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Unidades compartidas\Evaluación de procesos y centros\Corriente\ENCUESTAS A LOS USUARIOS\Encuestas 2022\estudiantes\"/>
    </mc:Choice>
  </mc:AlternateContent>
  <bookViews>
    <workbookView xWindow="-28920" yWindow="-120" windowWidth="29040" windowHeight="15840" tabRatio="751"/>
  </bookViews>
  <sheets>
    <sheet name="Principal" sheetId="9" r:id="rId1"/>
    <sheet name="totales" sheetId="8" r:id="rId2"/>
    <sheet name="Notas por centro" sheetId="24" r:id="rId3"/>
    <sheet name="Nota global por centro" sheetId="23" r:id="rId4"/>
    <sheet name="Resultado" sheetId="6" r:id="rId5"/>
    <sheet name="Hoja2" sheetId="20" r:id="rId6"/>
    <sheet name="Encuesta de Satisfacción de lo" sheetId="1" r:id="rId7"/>
    <sheet name="observaciones" sheetId="22" r:id="rId8"/>
    <sheet name="Hoja1" sheetId="21" r:id="rId9"/>
    <sheet name="CENTROS" sheetId="16" r:id="rId10"/>
    <sheet name="Encuesta de Satisfacción de (2" sheetId="19" r:id="rId11"/>
  </sheets>
  <definedNames>
    <definedName name="_xlnm._FilterDatabase" localSheetId="6" hidden="1">'Encuesta de Satisfacción de lo'!$A$1:$CH$753</definedName>
    <definedName name="_xlnm._FilterDatabase" localSheetId="7" hidden="1">observaciones!$A$2:$AK$320</definedName>
    <definedName name="_xlnm.Print_Area" localSheetId="0">Principal!$A$1:$I$275</definedName>
  </definedNames>
  <calcPr calcId="162913"/>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0" i="23" l="1"/>
  <c r="D5" i="23"/>
  <c r="M18" i="23"/>
  <c r="AC31" i="23"/>
  <c r="E31" i="23"/>
  <c r="F31" i="23"/>
  <c r="G31" i="23"/>
  <c r="H31" i="23"/>
  <c r="I31" i="23"/>
  <c r="J31" i="23"/>
  <c r="K31" i="23"/>
  <c r="L31" i="23"/>
  <c r="M31" i="23"/>
  <c r="N31" i="23"/>
  <c r="O31" i="23"/>
  <c r="P31" i="23"/>
  <c r="Q31" i="23"/>
  <c r="R31" i="23"/>
  <c r="S31" i="23"/>
  <c r="T31" i="23"/>
  <c r="U31" i="23"/>
  <c r="V31" i="23"/>
  <c r="W31" i="23"/>
  <c r="X31" i="23"/>
  <c r="Y31" i="23"/>
  <c r="Z31" i="23"/>
  <c r="AA31" i="23"/>
  <c r="AB31" i="23"/>
  <c r="D31" i="23"/>
  <c r="D6" i="23"/>
  <c r="E6" i="23"/>
  <c r="F6" i="23"/>
  <c r="G6" i="23"/>
  <c r="H6" i="23"/>
  <c r="I6" i="23"/>
  <c r="J6" i="23"/>
  <c r="K6" i="23"/>
  <c r="L6" i="23"/>
  <c r="M6" i="23"/>
  <c r="N6" i="23"/>
  <c r="O6" i="23"/>
  <c r="P6" i="23"/>
  <c r="Q6" i="23"/>
  <c r="R6" i="23"/>
  <c r="S6" i="23"/>
  <c r="T6" i="23"/>
  <c r="U6" i="23"/>
  <c r="V6" i="23"/>
  <c r="W6" i="23"/>
  <c r="X6" i="23"/>
  <c r="Y6" i="23"/>
  <c r="Z6" i="23"/>
  <c r="AA6" i="23"/>
  <c r="AB6" i="23"/>
  <c r="D7" i="23"/>
  <c r="E7" i="23"/>
  <c r="F7" i="23"/>
  <c r="G7" i="23"/>
  <c r="H7" i="23"/>
  <c r="I7" i="23"/>
  <c r="J7" i="23"/>
  <c r="K7" i="23"/>
  <c r="L7" i="23"/>
  <c r="M7" i="23"/>
  <c r="N7" i="23"/>
  <c r="O7" i="23"/>
  <c r="P7" i="23"/>
  <c r="Q7" i="23"/>
  <c r="R7" i="23"/>
  <c r="S7" i="23"/>
  <c r="T7" i="23"/>
  <c r="U7" i="23"/>
  <c r="V7" i="23"/>
  <c r="W7" i="23"/>
  <c r="X7" i="23"/>
  <c r="Y7" i="23"/>
  <c r="Z7" i="23"/>
  <c r="AA7" i="23"/>
  <c r="AB7" i="23"/>
  <c r="D8" i="23"/>
  <c r="E8" i="23"/>
  <c r="F8" i="23"/>
  <c r="G8" i="23"/>
  <c r="H8" i="23"/>
  <c r="I8" i="23"/>
  <c r="J8" i="23"/>
  <c r="K8" i="23"/>
  <c r="L8" i="23"/>
  <c r="M8" i="23"/>
  <c r="N8" i="23"/>
  <c r="O8" i="23"/>
  <c r="P8" i="23"/>
  <c r="Q8" i="23"/>
  <c r="R8" i="23"/>
  <c r="S8" i="23"/>
  <c r="T8" i="23"/>
  <c r="U8" i="23"/>
  <c r="V8" i="23"/>
  <c r="W8" i="23"/>
  <c r="X8" i="23"/>
  <c r="Y8" i="23"/>
  <c r="Z8" i="23"/>
  <c r="AA8" i="23"/>
  <c r="AB8" i="23"/>
  <c r="D9" i="23"/>
  <c r="E9" i="23"/>
  <c r="F9" i="23"/>
  <c r="G9" i="23"/>
  <c r="H9" i="23"/>
  <c r="I9" i="23"/>
  <c r="J9" i="23"/>
  <c r="K9" i="23"/>
  <c r="L9" i="23"/>
  <c r="M9" i="23"/>
  <c r="N9" i="23"/>
  <c r="O9" i="23"/>
  <c r="P9" i="23"/>
  <c r="Q9" i="23"/>
  <c r="R9" i="23"/>
  <c r="S9" i="23"/>
  <c r="T9" i="23"/>
  <c r="U9" i="23"/>
  <c r="V9" i="23"/>
  <c r="W9" i="23"/>
  <c r="X9" i="23"/>
  <c r="Y9" i="23"/>
  <c r="Z9" i="23"/>
  <c r="AA9" i="23"/>
  <c r="AB9" i="23"/>
  <c r="D10" i="23"/>
  <c r="E10" i="23"/>
  <c r="F10" i="23"/>
  <c r="G10" i="23"/>
  <c r="H10" i="23"/>
  <c r="I10" i="23"/>
  <c r="J10" i="23"/>
  <c r="K10" i="23"/>
  <c r="L10" i="23"/>
  <c r="M10" i="23"/>
  <c r="N10" i="23"/>
  <c r="O10" i="23"/>
  <c r="P10" i="23"/>
  <c r="Q10" i="23"/>
  <c r="R10" i="23"/>
  <c r="S10" i="23"/>
  <c r="T10" i="23"/>
  <c r="U10" i="23"/>
  <c r="V10" i="23"/>
  <c r="W10" i="23"/>
  <c r="X10" i="23"/>
  <c r="Y10" i="23"/>
  <c r="Z10" i="23"/>
  <c r="AA10" i="23"/>
  <c r="AB10" i="23"/>
  <c r="D11" i="23"/>
  <c r="E11" i="23"/>
  <c r="F11" i="23"/>
  <c r="G11" i="23"/>
  <c r="H11" i="23"/>
  <c r="I11" i="23"/>
  <c r="J11" i="23"/>
  <c r="K11" i="23"/>
  <c r="L11" i="23"/>
  <c r="M11" i="23"/>
  <c r="N11" i="23"/>
  <c r="O11" i="23"/>
  <c r="P11" i="23"/>
  <c r="Q11" i="23"/>
  <c r="R11" i="23"/>
  <c r="S11" i="23"/>
  <c r="T11" i="23"/>
  <c r="U11" i="23"/>
  <c r="V11" i="23"/>
  <c r="W11" i="23"/>
  <c r="X11" i="23"/>
  <c r="Y11" i="23"/>
  <c r="Z11" i="23"/>
  <c r="AA11" i="23"/>
  <c r="AB11" i="23"/>
  <c r="D12" i="23"/>
  <c r="E12" i="23"/>
  <c r="F12" i="23"/>
  <c r="G12" i="23"/>
  <c r="H12" i="23"/>
  <c r="I12" i="23"/>
  <c r="J12" i="23"/>
  <c r="K12" i="23"/>
  <c r="L12" i="23"/>
  <c r="M12" i="23"/>
  <c r="N12" i="23"/>
  <c r="O12" i="23"/>
  <c r="P12" i="23"/>
  <c r="Q12" i="23"/>
  <c r="R12" i="23"/>
  <c r="S12" i="23"/>
  <c r="T12" i="23"/>
  <c r="U12" i="23"/>
  <c r="V12" i="23"/>
  <c r="W12" i="23"/>
  <c r="X12" i="23"/>
  <c r="Y12" i="23"/>
  <c r="Z12" i="23"/>
  <c r="AA12" i="23"/>
  <c r="AB12" i="23"/>
  <c r="D13" i="23"/>
  <c r="E13" i="23"/>
  <c r="F13" i="23"/>
  <c r="G13" i="23"/>
  <c r="H13" i="23"/>
  <c r="I13" i="23"/>
  <c r="J13" i="23"/>
  <c r="K13" i="23"/>
  <c r="L13" i="23"/>
  <c r="M13" i="23"/>
  <c r="N13" i="23"/>
  <c r="O13" i="23"/>
  <c r="P13" i="23"/>
  <c r="Q13" i="23"/>
  <c r="R13" i="23"/>
  <c r="S13" i="23"/>
  <c r="T13" i="23"/>
  <c r="U13" i="23"/>
  <c r="V13" i="23"/>
  <c r="W13" i="23"/>
  <c r="X13" i="23"/>
  <c r="Y13" i="23"/>
  <c r="Z13" i="23"/>
  <c r="AA13" i="23"/>
  <c r="AB13" i="23"/>
  <c r="D14" i="23"/>
  <c r="E14" i="23"/>
  <c r="F14" i="23"/>
  <c r="G14" i="23"/>
  <c r="H14" i="23"/>
  <c r="I14" i="23"/>
  <c r="J14" i="23"/>
  <c r="K14" i="23"/>
  <c r="L14" i="23"/>
  <c r="M14" i="23"/>
  <c r="N14" i="23"/>
  <c r="O14" i="23"/>
  <c r="P14" i="23"/>
  <c r="Q14" i="23"/>
  <c r="R14" i="23"/>
  <c r="S14" i="23"/>
  <c r="T14" i="23"/>
  <c r="U14" i="23"/>
  <c r="V14" i="23"/>
  <c r="W14" i="23"/>
  <c r="X14" i="23"/>
  <c r="Y14" i="23"/>
  <c r="Z14" i="23"/>
  <c r="AA14" i="23"/>
  <c r="AB14" i="23"/>
  <c r="D15" i="23"/>
  <c r="E15" i="23"/>
  <c r="F15" i="23"/>
  <c r="G15" i="23"/>
  <c r="H15" i="23"/>
  <c r="I15" i="23"/>
  <c r="J15" i="23"/>
  <c r="K15" i="23"/>
  <c r="L15" i="23"/>
  <c r="M15" i="23"/>
  <c r="N15" i="23"/>
  <c r="O15" i="23"/>
  <c r="P15" i="23"/>
  <c r="Q15" i="23"/>
  <c r="R15" i="23"/>
  <c r="S15" i="23"/>
  <c r="T15" i="23"/>
  <c r="U15" i="23"/>
  <c r="V15" i="23"/>
  <c r="W15" i="23"/>
  <c r="X15" i="23"/>
  <c r="Y15" i="23"/>
  <c r="Z15" i="23"/>
  <c r="AA15" i="23"/>
  <c r="AB15" i="23"/>
  <c r="D16" i="23"/>
  <c r="E16" i="23"/>
  <c r="F16" i="23"/>
  <c r="G16" i="23"/>
  <c r="H16" i="23"/>
  <c r="I16" i="23"/>
  <c r="J16" i="23"/>
  <c r="K16" i="23"/>
  <c r="L16" i="23"/>
  <c r="M16" i="23"/>
  <c r="N16" i="23"/>
  <c r="O16" i="23"/>
  <c r="P16" i="23"/>
  <c r="Q16" i="23"/>
  <c r="R16" i="23"/>
  <c r="S16" i="23"/>
  <c r="T16" i="23"/>
  <c r="U16" i="23"/>
  <c r="V16" i="23"/>
  <c r="W16" i="23"/>
  <c r="X16" i="23"/>
  <c r="Y16" i="23"/>
  <c r="Z16" i="23"/>
  <c r="AA16" i="23"/>
  <c r="AB16" i="23"/>
  <c r="D17" i="23"/>
  <c r="E17" i="23"/>
  <c r="F17" i="23"/>
  <c r="G17" i="23"/>
  <c r="H17" i="23"/>
  <c r="I17" i="23"/>
  <c r="J17" i="23"/>
  <c r="K17" i="23"/>
  <c r="L17" i="23"/>
  <c r="M17" i="23"/>
  <c r="N17" i="23"/>
  <c r="O17" i="23"/>
  <c r="P17" i="23"/>
  <c r="Q17" i="23"/>
  <c r="R17" i="23"/>
  <c r="S17" i="23"/>
  <c r="T17" i="23"/>
  <c r="U17" i="23"/>
  <c r="V17" i="23"/>
  <c r="W17" i="23"/>
  <c r="X17" i="23"/>
  <c r="Y17" i="23"/>
  <c r="Z17" i="23"/>
  <c r="AA17" i="23"/>
  <c r="AB17" i="23"/>
  <c r="D18" i="23"/>
  <c r="E18" i="23"/>
  <c r="F18" i="23"/>
  <c r="G18" i="23"/>
  <c r="H18" i="23"/>
  <c r="I18" i="23"/>
  <c r="J18" i="23"/>
  <c r="K18" i="23"/>
  <c r="L18" i="23"/>
  <c r="N18" i="23"/>
  <c r="O18" i="23"/>
  <c r="P18" i="23"/>
  <c r="Q18" i="23"/>
  <c r="R18" i="23"/>
  <c r="S18" i="23"/>
  <c r="T18" i="23"/>
  <c r="U18" i="23"/>
  <c r="V18" i="23"/>
  <c r="W18" i="23"/>
  <c r="X18" i="23"/>
  <c r="Y18" i="23"/>
  <c r="Z18" i="23"/>
  <c r="AA18" i="23"/>
  <c r="AB18" i="23"/>
  <c r="D19" i="23"/>
  <c r="E19" i="23"/>
  <c r="F19" i="23"/>
  <c r="G19" i="23"/>
  <c r="H19" i="23"/>
  <c r="I19" i="23"/>
  <c r="J19" i="23"/>
  <c r="K19" i="23"/>
  <c r="L19" i="23"/>
  <c r="M19" i="23"/>
  <c r="N19" i="23"/>
  <c r="O19" i="23"/>
  <c r="P19" i="23"/>
  <c r="Q19" i="23"/>
  <c r="R19" i="23"/>
  <c r="S19" i="23"/>
  <c r="T19" i="23"/>
  <c r="U19" i="23"/>
  <c r="V19" i="23"/>
  <c r="W19" i="23"/>
  <c r="X19" i="23"/>
  <c r="Y19" i="23"/>
  <c r="Z19" i="23"/>
  <c r="AA19" i="23"/>
  <c r="AB19" i="23"/>
  <c r="D20" i="23"/>
  <c r="E20" i="23"/>
  <c r="F20" i="23"/>
  <c r="G20" i="23"/>
  <c r="H20" i="23"/>
  <c r="I20" i="23"/>
  <c r="J20" i="23"/>
  <c r="K20" i="23"/>
  <c r="L20" i="23"/>
  <c r="M20" i="23"/>
  <c r="N20" i="23"/>
  <c r="O20" i="23"/>
  <c r="P20" i="23"/>
  <c r="Q20" i="23"/>
  <c r="R20" i="23"/>
  <c r="S20" i="23"/>
  <c r="T20" i="23"/>
  <c r="U20" i="23"/>
  <c r="V20" i="23"/>
  <c r="W20" i="23"/>
  <c r="X20" i="23"/>
  <c r="Y20" i="23"/>
  <c r="Z20" i="23"/>
  <c r="AA20" i="23"/>
  <c r="AB20" i="23"/>
  <c r="D21" i="23"/>
  <c r="E21" i="23"/>
  <c r="F21" i="23"/>
  <c r="G21" i="23"/>
  <c r="H21" i="23"/>
  <c r="I21" i="23"/>
  <c r="J21" i="23"/>
  <c r="K21" i="23"/>
  <c r="L21" i="23"/>
  <c r="M21" i="23"/>
  <c r="N21" i="23"/>
  <c r="O21" i="23"/>
  <c r="P21" i="23"/>
  <c r="Q21" i="23"/>
  <c r="R21" i="23"/>
  <c r="S21" i="23"/>
  <c r="T21" i="23"/>
  <c r="U21" i="23"/>
  <c r="V21" i="23"/>
  <c r="W21" i="23"/>
  <c r="X21" i="23"/>
  <c r="Y21" i="23"/>
  <c r="Z21" i="23"/>
  <c r="AA21" i="23"/>
  <c r="AB21" i="23"/>
  <c r="D22" i="23"/>
  <c r="E22" i="23"/>
  <c r="F22" i="23"/>
  <c r="G22" i="23"/>
  <c r="H22" i="23"/>
  <c r="I22" i="23"/>
  <c r="J22" i="23"/>
  <c r="K22" i="23"/>
  <c r="L22" i="23"/>
  <c r="M22" i="23"/>
  <c r="N22" i="23"/>
  <c r="O22" i="23"/>
  <c r="P22" i="23"/>
  <c r="Q22" i="23"/>
  <c r="R22" i="23"/>
  <c r="S22" i="23"/>
  <c r="T22" i="23"/>
  <c r="U22" i="23"/>
  <c r="V22" i="23"/>
  <c r="W22" i="23"/>
  <c r="X22" i="23"/>
  <c r="Y22" i="23"/>
  <c r="Z22" i="23"/>
  <c r="AA22" i="23"/>
  <c r="AB22" i="23"/>
  <c r="D23" i="23"/>
  <c r="E23" i="23"/>
  <c r="F23" i="23"/>
  <c r="G23" i="23"/>
  <c r="H23" i="23"/>
  <c r="I23" i="23"/>
  <c r="J23" i="23"/>
  <c r="K23" i="23"/>
  <c r="L23" i="23"/>
  <c r="M23" i="23"/>
  <c r="N23" i="23"/>
  <c r="O23" i="23"/>
  <c r="P23" i="23"/>
  <c r="Q23" i="23"/>
  <c r="R23" i="23"/>
  <c r="S23" i="23"/>
  <c r="T23" i="23"/>
  <c r="U23" i="23"/>
  <c r="V23" i="23"/>
  <c r="W23" i="23"/>
  <c r="X23" i="23"/>
  <c r="Y23" i="23"/>
  <c r="Z23" i="23"/>
  <c r="AA23" i="23"/>
  <c r="AB23" i="23"/>
  <c r="D24" i="23"/>
  <c r="E24" i="23"/>
  <c r="F24" i="23"/>
  <c r="G24" i="23"/>
  <c r="H24" i="23"/>
  <c r="I24" i="23"/>
  <c r="J24" i="23"/>
  <c r="K24" i="23"/>
  <c r="L24" i="23"/>
  <c r="M24" i="23"/>
  <c r="N24" i="23"/>
  <c r="O24" i="23"/>
  <c r="P24" i="23"/>
  <c r="Q24" i="23"/>
  <c r="R24" i="23"/>
  <c r="S24" i="23"/>
  <c r="T24" i="23"/>
  <c r="U24" i="23"/>
  <c r="V24" i="23"/>
  <c r="W24" i="23"/>
  <c r="X24" i="23"/>
  <c r="Y24" i="23"/>
  <c r="Z24" i="23"/>
  <c r="AA24" i="23"/>
  <c r="AB24" i="23"/>
  <c r="D25" i="23"/>
  <c r="E25" i="23"/>
  <c r="F25" i="23"/>
  <c r="G25" i="23"/>
  <c r="H25" i="23"/>
  <c r="I25" i="23"/>
  <c r="J25" i="23"/>
  <c r="K25" i="23"/>
  <c r="L25" i="23"/>
  <c r="M25" i="23"/>
  <c r="N25" i="23"/>
  <c r="O25" i="23"/>
  <c r="P25" i="23"/>
  <c r="Q25" i="23"/>
  <c r="R25" i="23"/>
  <c r="S25" i="23"/>
  <c r="T25" i="23"/>
  <c r="U25" i="23"/>
  <c r="V25" i="23"/>
  <c r="W25" i="23"/>
  <c r="X25" i="23"/>
  <c r="Y25" i="23"/>
  <c r="Z25" i="23"/>
  <c r="AA25" i="23"/>
  <c r="AB25" i="23"/>
  <c r="D26" i="23"/>
  <c r="E26" i="23"/>
  <c r="F26" i="23"/>
  <c r="G26" i="23"/>
  <c r="H26" i="23"/>
  <c r="I26" i="23"/>
  <c r="J26" i="23"/>
  <c r="K26" i="23"/>
  <c r="L26" i="23"/>
  <c r="M26" i="23"/>
  <c r="N26" i="23"/>
  <c r="O26" i="23"/>
  <c r="P26" i="23"/>
  <c r="Q26" i="23"/>
  <c r="R26" i="23"/>
  <c r="S26" i="23"/>
  <c r="T26" i="23"/>
  <c r="U26" i="23"/>
  <c r="V26" i="23"/>
  <c r="W26" i="23"/>
  <c r="X26" i="23"/>
  <c r="Y26" i="23"/>
  <c r="Z26" i="23"/>
  <c r="AA26" i="23"/>
  <c r="AB26" i="23"/>
  <c r="D27" i="23"/>
  <c r="E27" i="23"/>
  <c r="F27" i="23"/>
  <c r="G27" i="23"/>
  <c r="H27" i="23"/>
  <c r="I27" i="23"/>
  <c r="J27" i="23"/>
  <c r="K27" i="23"/>
  <c r="L27" i="23"/>
  <c r="M27" i="23"/>
  <c r="N27" i="23"/>
  <c r="O27" i="23"/>
  <c r="P27" i="23"/>
  <c r="Q27" i="23"/>
  <c r="R27" i="23"/>
  <c r="S27" i="23"/>
  <c r="T27" i="23"/>
  <c r="U27" i="23"/>
  <c r="V27" i="23"/>
  <c r="W27" i="23"/>
  <c r="X27" i="23"/>
  <c r="Y27" i="23"/>
  <c r="Z27" i="23"/>
  <c r="AA27" i="23"/>
  <c r="AB27" i="23"/>
  <c r="D28" i="23"/>
  <c r="E28" i="23"/>
  <c r="F28" i="23"/>
  <c r="G28" i="23"/>
  <c r="H28" i="23"/>
  <c r="I28" i="23"/>
  <c r="J28" i="23"/>
  <c r="K28" i="23"/>
  <c r="L28" i="23"/>
  <c r="M28" i="23"/>
  <c r="N28" i="23"/>
  <c r="O28" i="23"/>
  <c r="P28" i="23"/>
  <c r="Q28" i="23"/>
  <c r="R28" i="23"/>
  <c r="S28" i="23"/>
  <c r="T28" i="23"/>
  <c r="U28" i="23"/>
  <c r="V28" i="23"/>
  <c r="W28" i="23"/>
  <c r="X28" i="23"/>
  <c r="Y28" i="23"/>
  <c r="Z28" i="23"/>
  <c r="AA28" i="23"/>
  <c r="AB28" i="23"/>
  <c r="D29" i="23"/>
  <c r="E29" i="23"/>
  <c r="F29" i="23"/>
  <c r="G29" i="23"/>
  <c r="H29" i="23"/>
  <c r="I29" i="23"/>
  <c r="J29" i="23"/>
  <c r="K29" i="23"/>
  <c r="L29" i="23"/>
  <c r="M29" i="23"/>
  <c r="N29" i="23"/>
  <c r="O29" i="23"/>
  <c r="P29" i="23"/>
  <c r="Q29" i="23"/>
  <c r="R29" i="23"/>
  <c r="S29" i="23"/>
  <c r="T29" i="23"/>
  <c r="U29" i="23"/>
  <c r="V29" i="23"/>
  <c r="W29" i="23"/>
  <c r="X29" i="23"/>
  <c r="Y29" i="23"/>
  <c r="Z29" i="23"/>
  <c r="AA29" i="23"/>
  <c r="AB29" i="23"/>
  <c r="E30" i="23"/>
  <c r="F30" i="23"/>
  <c r="G30" i="23"/>
  <c r="H30" i="23"/>
  <c r="I30" i="23"/>
  <c r="J30" i="23"/>
  <c r="K30" i="23"/>
  <c r="L30" i="23"/>
  <c r="M30" i="23"/>
  <c r="N30" i="23"/>
  <c r="O30" i="23"/>
  <c r="P30" i="23"/>
  <c r="Q30" i="23"/>
  <c r="R30" i="23"/>
  <c r="S30" i="23"/>
  <c r="T30" i="23"/>
  <c r="U30" i="23"/>
  <c r="V30" i="23"/>
  <c r="W30" i="23"/>
  <c r="X30" i="23"/>
  <c r="Y30" i="23"/>
  <c r="Z30" i="23"/>
  <c r="AA30" i="23"/>
  <c r="AB30" i="23"/>
  <c r="S5" i="23"/>
  <c r="T5" i="23"/>
  <c r="U5" i="23"/>
  <c r="V5" i="23"/>
  <c r="W5" i="23"/>
  <c r="X5" i="23"/>
  <c r="Y5" i="23"/>
  <c r="Z5" i="23"/>
  <c r="AA5" i="23"/>
  <c r="AB5" i="23"/>
  <c r="E5" i="23"/>
  <c r="F5" i="23"/>
  <c r="G5" i="23"/>
  <c r="H5" i="23"/>
  <c r="I5" i="23"/>
  <c r="J5" i="23"/>
  <c r="K5" i="23"/>
  <c r="L5" i="23"/>
  <c r="M5" i="23"/>
  <c r="N5" i="23"/>
  <c r="O5" i="23"/>
  <c r="P5" i="23"/>
  <c r="Q5" i="23"/>
  <c r="R5" i="23"/>
  <c r="AF3" i="1"/>
  <c r="CN3" i="1" s="1"/>
  <c r="DC1" i="1"/>
  <c r="DD1" i="1"/>
  <c r="DE1" i="1"/>
  <c r="DF1" i="1"/>
  <c r="DG1" i="1"/>
  <c r="DH1" i="1"/>
  <c r="DI1" i="1"/>
  <c r="DJ1" i="1"/>
  <c r="DK1" i="1"/>
  <c r="DL1" i="1"/>
  <c r="CX1" i="1"/>
  <c r="CY1" i="1"/>
  <c r="CZ1" i="1"/>
  <c r="DA1" i="1"/>
  <c r="DB1" i="1"/>
  <c r="CS1" i="1"/>
  <c r="CT1" i="1"/>
  <c r="CU1" i="1"/>
  <c r="CV1" i="1"/>
  <c r="CW1" i="1"/>
  <c r="CO1" i="1"/>
  <c r="CP1" i="1"/>
  <c r="CQ1" i="1"/>
  <c r="CR1" i="1"/>
  <c r="CN1" i="1"/>
  <c r="Z3" i="23"/>
  <c r="Z4" i="23" s="1"/>
  <c r="AA3" i="23"/>
  <c r="AA4" i="23" s="1"/>
  <c r="AB3" i="23"/>
  <c r="AB4" i="23" s="1"/>
  <c r="U3" i="23"/>
  <c r="U4" i="23" s="1"/>
  <c r="V3" i="23"/>
  <c r="V4" i="23" s="1"/>
  <c r="W3" i="23"/>
  <c r="W4" i="23" s="1"/>
  <c r="X3" i="23"/>
  <c r="X4" i="23" s="1"/>
  <c r="Y3" i="23"/>
  <c r="Y4" i="23" s="1"/>
  <c r="S3" i="23"/>
  <c r="S4" i="23" s="1"/>
  <c r="T3" i="23"/>
  <c r="T4" i="23" s="1"/>
  <c r="J3" i="23"/>
  <c r="J4" i="23" s="1"/>
  <c r="K3" i="23"/>
  <c r="K4" i="23" s="1"/>
  <c r="L3" i="23"/>
  <c r="L4" i="23" s="1"/>
  <c r="M3" i="23"/>
  <c r="M4" i="23" s="1"/>
  <c r="N3" i="23"/>
  <c r="N4" i="23" s="1"/>
  <c r="O3" i="23"/>
  <c r="O4" i="23" s="1"/>
  <c r="P3" i="23"/>
  <c r="P4" i="23" s="1"/>
  <c r="Q3" i="23"/>
  <c r="Q4" i="23" s="1"/>
  <c r="R3" i="23"/>
  <c r="R4" i="23" s="1"/>
  <c r="I3" i="23"/>
  <c r="I4" i="23" s="1"/>
  <c r="E3" i="23"/>
  <c r="E4" i="23" s="1"/>
  <c r="F3" i="23"/>
  <c r="F4" i="23" s="1"/>
  <c r="G3" i="23"/>
  <c r="G4" i="23" s="1"/>
  <c r="H3" i="23"/>
  <c r="H4" i="23" s="1"/>
  <c r="D3" i="23"/>
  <c r="D4" i="23" s="1"/>
  <c r="A16" i="6"/>
  <c r="A1" i="24" l="1" a="1"/>
  <c r="W19" i="24" s="1"/>
  <c r="S8" i="24" l="1"/>
  <c r="A3" i="24"/>
  <c r="Y9" i="24"/>
  <c r="I23" i="24"/>
  <c r="F6" i="24"/>
  <c r="J17" i="24"/>
  <c r="C5" i="24"/>
  <c r="AA13" i="24"/>
  <c r="L3" i="24"/>
  <c r="H12" i="24"/>
  <c r="C2" i="24"/>
  <c r="AA8" i="24"/>
  <c r="W1" i="24"/>
  <c r="I3" i="24"/>
  <c r="Y11" i="24"/>
  <c r="J1" i="24"/>
  <c r="F8" i="24"/>
  <c r="R19" i="24"/>
  <c r="W6" i="24"/>
  <c r="AA15" i="24"/>
  <c r="T3" i="24"/>
  <c r="P12" i="24"/>
  <c r="K2" i="24"/>
  <c r="AA10" i="24"/>
  <c r="H10" i="24"/>
  <c r="A5" i="24"/>
  <c r="E12" i="24"/>
  <c r="R1" i="24"/>
  <c r="N8" i="24"/>
  <c r="Z21" i="24"/>
  <c r="C7" i="24"/>
  <c r="G18" i="24"/>
  <c r="L5" i="24"/>
  <c r="P14" i="24"/>
  <c r="C4" i="24"/>
  <c r="G11" i="24"/>
  <c r="D3" i="24"/>
  <c r="I5" i="24"/>
  <c r="E14" i="24"/>
  <c r="Z1" i="24"/>
  <c r="N10" i="24"/>
  <c r="G2" i="24"/>
  <c r="C9" i="24"/>
  <c r="O20" i="24"/>
  <c r="T5" i="24"/>
  <c r="X16" i="24"/>
  <c r="K4" i="24"/>
  <c r="G13" i="24"/>
  <c r="U2" i="24"/>
  <c r="A21" i="24"/>
  <c r="S13" i="24"/>
  <c r="Q5" i="24"/>
  <c r="M14" i="24"/>
  <c r="R3" i="24"/>
  <c r="V10" i="24"/>
  <c r="O2" i="24"/>
  <c r="K9" i="24"/>
  <c r="W22" i="24"/>
  <c r="T7" i="24"/>
  <c r="D19" i="24"/>
  <c r="S4" i="24"/>
  <c r="O13" i="24"/>
  <c r="Q9" i="24"/>
  <c r="B15" i="24"/>
  <c r="I7" i="24"/>
  <c r="M16" i="24"/>
  <c r="Z3" i="24"/>
  <c r="V12" i="24"/>
  <c r="W2" i="24"/>
  <c r="K11" i="24"/>
  <c r="D1" i="24"/>
  <c r="AB7" i="24"/>
  <c r="L21" i="24"/>
  <c r="K6" i="24"/>
  <c r="O15" i="24"/>
  <c r="Z5" i="24"/>
  <c r="W4" i="24"/>
  <c r="Q7" i="24"/>
  <c r="U18" i="24"/>
  <c r="F4" i="24"/>
  <c r="B13" i="24"/>
  <c r="O4" i="24"/>
  <c r="S11" i="24"/>
  <c r="L1" i="24"/>
  <c r="AB9" i="24"/>
  <c r="T23" i="24"/>
  <c r="S6" i="24"/>
  <c r="W17" i="24"/>
  <c r="F24" i="24"/>
  <c r="Q23" i="24"/>
  <c r="Z19" i="24"/>
  <c r="N24" i="24"/>
  <c r="O18" i="24"/>
  <c r="C23" i="24"/>
  <c r="D17" i="24"/>
  <c r="T21" i="24"/>
  <c r="C18" i="24"/>
  <c r="U14" i="24"/>
  <c r="Y23" i="24"/>
  <c r="V8" i="24"/>
  <c r="J13" i="24"/>
  <c r="Z17" i="24"/>
  <c r="N22" i="24"/>
  <c r="K7" i="24"/>
  <c r="G14" i="24"/>
  <c r="W18" i="24"/>
  <c r="K23" i="24"/>
  <c r="H8" i="24"/>
  <c r="X12" i="24"/>
  <c r="L17" i="24"/>
  <c r="AB21" i="24"/>
  <c r="C16" i="24"/>
  <c r="I1" i="24"/>
  <c r="Q3" i="24"/>
  <c r="Y5" i="24"/>
  <c r="E8" i="24"/>
  <c r="M10" i="24"/>
  <c r="U12" i="24"/>
  <c r="A15" i="24"/>
  <c r="I17" i="24"/>
  <c r="Q19" i="24"/>
  <c r="Y21" i="24"/>
  <c r="E24" i="24"/>
  <c r="F2" i="24"/>
  <c r="N4" i="24"/>
  <c r="V6" i="24"/>
  <c r="B9" i="24"/>
  <c r="J11" i="24"/>
  <c r="R13" i="24"/>
  <c r="Z15" i="24"/>
  <c r="F18" i="24"/>
  <c r="N20" i="24"/>
  <c r="V22" i="24"/>
  <c r="B25" i="24"/>
  <c r="C3" i="24"/>
  <c r="K5" i="24"/>
  <c r="S7" i="24"/>
  <c r="AA9" i="24"/>
  <c r="G12" i="24"/>
  <c r="O14" i="24"/>
  <c r="W16" i="24"/>
  <c r="C19" i="24"/>
  <c r="K21" i="24"/>
  <c r="S23" i="24"/>
  <c r="T1" i="24"/>
  <c r="AB3" i="24"/>
  <c r="H6" i="24"/>
  <c r="P8" i="24"/>
  <c r="X10" i="24"/>
  <c r="D13" i="24"/>
  <c r="L15" i="24"/>
  <c r="T17" i="24"/>
  <c r="AB19" i="24"/>
  <c r="H22" i="24"/>
  <c r="P24" i="24"/>
  <c r="S2" i="24"/>
  <c r="AA4" i="24"/>
  <c r="G7" i="24"/>
  <c r="O9" i="24"/>
  <c r="W11" i="24"/>
  <c r="C14" i="24"/>
  <c r="K16" i="24"/>
  <c r="S18" i="24"/>
  <c r="U16" i="24"/>
  <c r="I19" i="24"/>
  <c r="K18" i="24"/>
  <c r="Q1" i="24"/>
  <c r="Y3" i="24"/>
  <c r="E6" i="24"/>
  <c r="M8" i="24"/>
  <c r="U10" i="24"/>
  <c r="A13" i="24"/>
  <c r="I15" i="24"/>
  <c r="Q17" i="24"/>
  <c r="Y19" i="24"/>
  <c r="E22" i="24"/>
  <c r="M24" i="24"/>
  <c r="N2" i="24"/>
  <c r="V4" i="24"/>
  <c r="B7" i="24"/>
  <c r="J9" i="24"/>
  <c r="R11" i="24"/>
  <c r="Z13" i="24"/>
  <c r="F16" i="24"/>
  <c r="N18" i="24"/>
  <c r="V20" i="24"/>
  <c r="B23" i="24"/>
  <c r="C1" i="24"/>
  <c r="K3" i="24"/>
  <c r="S5" i="24"/>
  <c r="AA7" i="24"/>
  <c r="G10" i="24"/>
  <c r="O12" i="24"/>
  <c r="W14" i="24"/>
  <c r="C17" i="24"/>
  <c r="K19" i="24"/>
  <c r="S21" i="24"/>
  <c r="AA23" i="24"/>
  <c r="AB1" i="24"/>
  <c r="H4" i="24"/>
  <c r="P6" i="24"/>
  <c r="X8" i="24"/>
  <c r="D11" i="24"/>
  <c r="L13" i="24"/>
  <c r="T15" i="24"/>
  <c r="AB17" i="24"/>
  <c r="H20" i="24"/>
  <c r="P22" i="24"/>
  <c r="X24" i="24"/>
  <c r="AA2" i="24"/>
  <c r="G5" i="24"/>
  <c r="O7" i="24"/>
  <c r="W9" i="24"/>
  <c r="C12" i="24"/>
  <c r="K14" i="24"/>
  <c r="S16" i="24"/>
  <c r="AA18" i="24"/>
  <c r="I21" i="24"/>
  <c r="M12" i="24"/>
  <c r="W13" i="24"/>
  <c r="Y1" i="24"/>
  <c r="E4" i="24"/>
  <c r="M6" i="24"/>
  <c r="U8" i="24"/>
  <c r="A11" i="24"/>
  <c r="I13" i="24"/>
  <c r="Q15" i="24"/>
  <c r="Y17" i="24"/>
  <c r="E20" i="24"/>
  <c r="M22" i="24"/>
  <c r="U24" i="24"/>
  <c r="V2" i="24"/>
  <c r="B5" i="24"/>
  <c r="J7" i="24"/>
  <c r="R9" i="24"/>
  <c r="Z11" i="24"/>
  <c r="F14" i="24"/>
  <c r="N16" i="24"/>
  <c r="V18" i="24"/>
  <c r="B21" i="24"/>
  <c r="J23" i="24"/>
  <c r="K1" i="24"/>
  <c r="S3" i="24"/>
  <c r="AA5" i="24"/>
  <c r="G8" i="24"/>
  <c r="O10" i="24"/>
  <c r="W12" i="24"/>
  <c r="C15" i="24"/>
  <c r="K17" i="24"/>
  <c r="S19" i="24"/>
  <c r="AA21" i="24"/>
  <c r="G24" i="24"/>
  <c r="H2" i="24"/>
  <c r="P4" i="24"/>
  <c r="X6" i="24"/>
  <c r="D9" i="24"/>
  <c r="L11" i="24"/>
  <c r="T13" i="24"/>
  <c r="AB15" i="24"/>
  <c r="H18" i="24"/>
  <c r="P20" i="24"/>
  <c r="X22" i="24"/>
  <c r="D25" i="24"/>
  <c r="G3" i="24"/>
  <c r="O5" i="24"/>
  <c r="W7" i="24"/>
  <c r="C10" i="24"/>
  <c r="K12" i="24"/>
  <c r="S14" i="24"/>
  <c r="AA16" i="24"/>
  <c r="G19" i="24"/>
  <c r="C25" i="24"/>
  <c r="A19" i="24"/>
  <c r="J15" i="24"/>
  <c r="R17" i="24"/>
  <c r="F22" i="24"/>
  <c r="G16" i="24"/>
  <c r="W20" i="24"/>
  <c r="X14" i="24"/>
  <c r="L19" i="24"/>
  <c r="AB23" i="24"/>
  <c r="W15" i="24"/>
  <c r="Y7" i="24"/>
  <c r="E10" i="24"/>
  <c r="A17" i="24"/>
  <c r="Q21" i="24"/>
  <c r="N6" i="24"/>
  <c r="B11" i="24"/>
  <c r="R15" i="24"/>
  <c r="F20" i="24"/>
  <c r="V24" i="24"/>
  <c r="S9" i="24"/>
  <c r="AA11" i="24"/>
  <c r="O16" i="24"/>
  <c r="C21" i="24"/>
  <c r="AB5" i="24"/>
  <c r="P10" i="24"/>
  <c r="D15" i="24"/>
  <c r="T19" i="24"/>
  <c r="H24" i="24"/>
  <c r="AA6" i="24"/>
  <c r="G9" i="24"/>
  <c r="E2" i="24"/>
  <c r="M4" i="24"/>
  <c r="U6" i="24"/>
  <c r="A9" i="24"/>
  <c r="I11" i="24"/>
  <c r="Q13" i="24"/>
  <c r="Y15" i="24"/>
  <c r="E18" i="24"/>
  <c r="M20" i="24"/>
  <c r="U22" i="24"/>
  <c r="A25" i="24"/>
  <c r="B3" i="24"/>
  <c r="J5" i="24"/>
  <c r="R7" i="24"/>
  <c r="Z9" i="24"/>
  <c r="F12" i="24"/>
  <c r="N14" i="24"/>
  <c r="V16" i="24"/>
  <c r="B19" i="24"/>
  <c r="J21" i="24"/>
  <c r="R23" i="24"/>
  <c r="S1" i="24"/>
  <c r="AA3" i="24"/>
  <c r="G6" i="24"/>
  <c r="O8" i="24"/>
  <c r="W10" i="24"/>
  <c r="C13" i="24"/>
  <c r="K15" i="24"/>
  <c r="S17" i="24"/>
  <c r="AA19" i="24"/>
  <c r="G22" i="24"/>
  <c r="O24" i="24"/>
  <c r="P2" i="24"/>
  <c r="X4" i="24"/>
  <c r="D7" i="24"/>
  <c r="L9" i="24"/>
  <c r="T11" i="24"/>
  <c r="AB13" i="24"/>
  <c r="H16" i="24"/>
  <c r="P18" i="24"/>
  <c r="X20" i="24"/>
  <c r="D23" i="24"/>
  <c r="G1" i="24"/>
  <c r="O3" i="24"/>
  <c r="W5" i="24"/>
  <c r="C8" i="24"/>
  <c r="K10" i="24"/>
  <c r="S12" i="24"/>
  <c r="AA14" i="24"/>
  <c r="G17" i="24"/>
  <c r="O19" i="24"/>
  <c r="O11" i="24"/>
  <c r="M2" i="24"/>
  <c r="U4" i="24"/>
  <c r="A7" i="24"/>
  <c r="I9" i="24"/>
  <c r="Q11" i="24"/>
  <c r="Y13" i="24"/>
  <c r="E16" i="24"/>
  <c r="M18" i="24"/>
  <c r="U20" i="24"/>
  <c r="A23" i="24"/>
  <c r="B1" i="24"/>
  <c r="J3" i="24"/>
  <c r="R5" i="24"/>
  <c r="Z7" i="24"/>
  <c r="F10" i="24"/>
  <c r="N12" i="24"/>
  <c r="V14" i="24"/>
  <c r="B17" i="24"/>
  <c r="J19" i="24"/>
  <c r="R21" i="24"/>
  <c r="Z23" i="24"/>
  <c r="AA1" i="24"/>
  <c r="G4" i="24"/>
  <c r="O6" i="24"/>
  <c r="W8" i="24"/>
  <c r="C11" i="24"/>
  <c r="K13" i="24"/>
  <c r="S15" i="24"/>
  <c r="AA17" i="24"/>
  <c r="G20" i="24"/>
  <c r="O22" i="24"/>
  <c r="W24" i="24"/>
  <c r="X2" i="24"/>
  <c r="D5" i="24"/>
  <c r="L7" i="24"/>
  <c r="T9" i="24"/>
  <c r="AB11" i="24"/>
  <c r="H14" i="24"/>
  <c r="P16" i="24"/>
  <c r="X18" i="24"/>
  <c r="D21" i="24"/>
  <c r="L23" i="24"/>
  <c r="O1" i="24"/>
  <c r="W3" i="24"/>
  <c r="C6" i="24"/>
  <c r="K8" i="24"/>
  <c r="S10" i="24"/>
  <c r="AA12" i="24"/>
  <c r="G15" i="24"/>
  <c r="O17" i="24"/>
  <c r="A1" i="24"/>
  <c r="N1" i="24"/>
  <c r="I2" i="24"/>
  <c r="AB2" i="24"/>
  <c r="V3" i="24"/>
  <c r="Q4" i="24"/>
  <c r="H5" i="24"/>
  <c r="B6" i="24"/>
  <c r="Y6" i="24"/>
  <c r="P7" i="24"/>
  <c r="J8" i="24"/>
  <c r="E9" i="24"/>
  <c r="X9" i="24"/>
  <c r="R10" i="24"/>
  <c r="M11" i="24"/>
  <c r="D12" i="24"/>
  <c r="Z12" i="24"/>
  <c r="U13" i="24"/>
  <c r="L14" i="24"/>
  <c r="F15" i="24"/>
  <c r="A16" i="24"/>
  <c r="T16" i="24"/>
  <c r="N17" i="24"/>
  <c r="I18" i="24"/>
  <c r="AB18" i="24"/>
  <c r="V19" i="24"/>
  <c r="K20" i="24"/>
  <c r="AA20" i="24"/>
  <c r="O21" i="24"/>
  <c r="C22" i="24"/>
  <c r="S22" i="24"/>
  <c r="G23" i="24"/>
  <c r="W23" i="24"/>
  <c r="K24" i="24"/>
  <c r="AA24" i="24"/>
  <c r="K25" i="24"/>
  <c r="S25" i="24"/>
  <c r="AA25" i="24"/>
  <c r="G26" i="24"/>
  <c r="O26" i="24"/>
  <c r="W26" i="24"/>
  <c r="C27" i="24"/>
  <c r="K27" i="24"/>
  <c r="S27" i="24"/>
  <c r="AA27" i="24"/>
  <c r="L2" i="24"/>
  <c r="F3" i="24"/>
  <c r="A4" i="24"/>
  <c r="N5" i="24"/>
  <c r="AB6" i="24"/>
  <c r="Q8" i="24"/>
  <c r="B10" i="24"/>
  <c r="Y10" i="24"/>
  <c r="J12" i="24"/>
  <c r="X13" i="24"/>
  <c r="M15" i="24"/>
  <c r="Z16" i="24"/>
  <c r="L18" i="24"/>
  <c r="A20" i="24"/>
  <c r="E21" i="24"/>
  <c r="I22" i="24"/>
  <c r="M23" i="24"/>
  <c r="Q24" i="24"/>
  <c r="M25" i="24"/>
  <c r="A26" i="24"/>
  <c r="Q26" i="24"/>
  <c r="E27" i="24"/>
  <c r="U27" i="24"/>
  <c r="Q2" i="24"/>
  <c r="R8" i="24"/>
  <c r="L12" i="24"/>
  <c r="AB16" i="24"/>
  <c r="H19" i="24"/>
  <c r="R20" i="24"/>
  <c r="N23" i="24"/>
  <c r="F25" i="24"/>
  <c r="B26" i="24"/>
  <c r="N27" i="24"/>
  <c r="P1" i="24"/>
  <c r="J2" i="24"/>
  <c r="E3" i="24"/>
  <c r="X3" i="24"/>
  <c r="R4" i="24"/>
  <c r="M5" i="24"/>
  <c r="D6" i="24"/>
  <c r="Z6" i="24"/>
  <c r="U7" i="24"/>
  <c r="L8" i="24"/>
  <c r="F9" i="24"/>
  <c r="A10" i="24"/>
  <c r="T10" i="24"/>
  <c r="N11" i="24"/>
  <c r="I12" i="24"/>
  <c r="AB12" i="24"/>
  <c r="V13" i="24"/>
  <c r="Q14" i="24"/>
  <c r="H15" i="24"/>
  <c r="B16" i="24"/>
  <c r="Y16" i="24"/>
  <c r="P17" i="24"/>
  <c r="J18" i="24"/>
  <c r="E19" i="24"/>
  <c r="X19" i="24"/>
  <c r="L20" i="24"/>
  <c r="AB20" i="24"/>
  <c r="P21" i="24"/>
  <c r="D22" i="24"/>
  <c r="T22" i="24"/>
  <c r="H23" i="24"/>
  <c r="X23" i="24"/>
  <c r="L24" i="24"/>
  <c r="AB24" i="24"/>
  <c r="L25" i="24"/>
  <c r="T25" i="24"/>
  <c r="AB25" i="24"/>
  <c r="H26" i="24"/>
  <c r="P26" i="24"/>
  <c r="X26" i="24"/>
  <c r="D27" i="24"/>
  <c r="L27" i="24"/>
  <c r="T27" i="24"/>
  <c r="AB27" i="24"/>
  <c r="U1" i="24"/>
  <c r="T4" i="24"/>
  <c r="I6" i="24"/>
  <c r="V7" i="24"/>
  <c r="H9" i="24"/>
  <c r="P11" i="24"/>
  <c r="E13" i="24"/>
  <c r="R14" i="24"/>
  <c r="D16" i="24"/>
  <c r="U17" i="24"/>
  <c r="F19" i="24"/>
  <c r="Q20" i="24"/>
  <c r="U21" i="24"/>
  <c r="Y22" i="24"/>
  <c r="A24" i="24"/>
  <c r="E25" i="24"/>
  <c r="U25" i="24"/>
  <c r="I26" i="24"/>
  <c r="Y26" i="24"/>
  <c r="M27" i="24"/>
  <c r="V1" i="24"/>
  <c r="P5" i="24"/>
  <c r="E7" i="24"/>
  <c r="M9" i="24"/>
  <c r="Z10" i="24"/>
  <c r="F13" i="24"/>
  <c r="N15" i="24"/>
  <c r="V17" i="24"/>
  <c r="J22" i="24"/>
  <c r="R26" i="24"/>
  <c r="E1" i="24"/>
  <c r="X1" i="24"/>
  <c r="R2" i="24"/>
  <c r="M3" i="24"/>
  <c r="D4" i="24"/>
  <c r="Z4" i="24"/>
  <c r="U5" i="24"/>
  <c r="L6" i="24"/>
  <c r="F7" i="24"/>
  <c r="A8" i="24"/>
  <c r="T8" i="24"/>
  <c r="N9" i="24"/>
  <c r="I10" i="24"/>
  <c r="AB10" i="24"/>
  <c r="V11" i="24"/>
  <c r="Q12" i="24"/>
  <c r="H13" i="24"/>
  <c r="B14" i="24"/>
  <c r="Y14" i="24"/>
  <c r="P15" i="24"/>
  <c r="J16" i="24"/>
  <c r="E17" i="24"/>
  <c r="X17" i="24"/>
  <c r="R18" i="24"/>
  <c r="M19" i="24"/>
  <c r="C20" i="24"/>
  <c r="S20" i="24"/>
  <c r="G21" i="24"/>
  <c r="W21" i="24"/>
  <c r="K22" i="24"/>
  <c r="AA22" i="24"/>
  <c r="O23" i="24"/>
  <c r="C24" i="24"/>
  <c r="S24" i="24"/>
  <c r="G25" i="24"/>
  <c r="O25" i="24"/>
  <c r="W25" i="24"/>
  <c r="C26" i="24"/>
  <c r="K26" i="24"/>
  <c r="S26" i="24"/>
  <c r="AA26" i="24"/>
  <c r="G27" i="24"/>
  <c r="O27" i="24"/>
  <c r="W27" i="24"/>
  <c r="Z2" i="24"/>
  <c r="U3" i="24"/>
  <c r="F5" i="24"/>
  <c r="T6" i="24"/>
  <c r="I8" i="24"/>
  <c r="AB8" i="24"/>
  <c r="Q10" i="24"/>
  <c r="B12" i="24"/>
  <c r="P13" i="24"/>
  <c r="E15" i="24"/>
  <c r="R16" i="24"/>
  <c r="D18" i="24"/>
  <c r="U19" i="24"/>
  <c r="Z20" i="24"/>
  <c r="B22" i="24"/>
  <c r="F23" i="24"/>
  <c r="Z24" i="24"/>
  <c r="R25" i="24"/>
  <c r="F26" i="24"/>
  <c r="N26" i="24"/>
  <c r="B27" i="24"/>
  <c r="B4" i="24"/>
  <c r="J6" i="24"/>
  <c r="X7" i="24"/>
  <c r="D10" i="24"/>
  <c r="U11" i="24"/>
  <c r="A14" i="24"/>
  <c r="I16" i="24"/>
  <c r="Q18" i="24"/>
  <c r="B20" i="24"/>
  <c r="F21" i="24"/>
  <c r="V21" i="24"/>
  <c r="B24" i="24"/>
  <c r="R24" i="24"/>
  <c r="V25" i="24"/>
  <c r="J26" i="24"/>
  <c r="Z26" i="24"/>
  <c r="V27" i="24"/>
  <c r="F1" i="24"/>
  <c r="A2" i="24"/>
  <c r="T2" i="24"/>
  <c r="N3" i="24"/>
  <c r="I4" i="24"/>
  <c r="AB4" i="24"/>
  <c r="V5" i="24"/>
  <c r="Q6" i="24"/>
  <c r="H7" i="24"/>
  <c r="B8" i="24"/>
  <c r="Y8" i="24"/>
  <c r="P9" i="24"/>
  <c r="J10" i="24"/>
  <c r="E11" i="24"/>
  <c r="X11" i="24"/>
  <c r="R12" i="24"/>
  <c r="M13" i="24"/>
  <c r="D14" i="24"/>
  <c r="Z14" i="24"/>
  <c r="U15" i="24"/>
  <c r="L16" i="24"/>
  <c r="F17" i="24"/>
  <c r="A18" i="24"/>
  <c r="T18" i="24"/>
  <c r="N19" i="24"/>
  <c r="D20" i="24"/>
  <c r="T20" i="24"/>
  <c r="H21" i="24"/>
  <c r="X21" i="24"/>
  <c r="L22" i="24"/>
  <c r="AB22" i="24"/>
  <c r="P23" i="24"/>
  <c r="D24" i="24"/>
  <c r="T24" i="24"/>
  <c r="H25" i="24"/>
  <c r="P25" i="24"/>
  <c r="X25" i="24"/>
  <c r="D26" i="24"/>
  <c r="L26" i="24"/>
  <c r="T26" i="24"/>
  <c r="AB26" i="24"/>
  <c r="H27" i="24"/>
  <c r="P27" i="24"/>
  <c r="X27" i="24"/>
  <c r="D2" i="24"/>
  <c r="L4" i="24"/>
  <c r="A6" i="24"/>
  <c r="N7" i="24"/>
  <c r="V9" i="24"/>
  <c r="H11" i="24"/>
  <c r="Y12" i="24"/>
  <c r="J14" i="24"/>
  <c r="X15" i="24"/>
  <c r="M17" i="24"/>
  <c r="Z18" i="24"/>
  <c r="J20" i="24"/>
  <c r="N21" i="24"/>
  <c r="R22" i="24"/>
  <c r="V23" i="24"/>
  <c r="J25" i="24"/>
  <c r="Z25" i="24"/>
  <c r="V26" i="24"/>
  <c r="J27" i="24"/>
  <c r="Z27" i="24"/>
  <c r="H3" i="24"/>
  <c r="T14" i="24"/>
  <c r="Z22" i="24"/>
  <c r="N25" i="24"/>
  <c r="F27" i="24"/>
  <c r="H1" i="24"/>
  <c r="B2" i="24"/>
  <c r="Y2" i="24"/>
  <c r="P3" i="24"/>
  <c r="J4" i="24"/>
  <c r="E5" i="24"/>
  <c r="X5" i="24"/>
  <c r="R6" i="24"/>
  <c r="M7" i="24"/>
  <c r="D8" i="24"/>
  <c r="Z8" i="24"/>
  <c r="U9" i="24"/>
  <c r="L10" i="24"/>
  <c r="F11" i="24"/>
  <c r="A12" i="24"/>
  <c r="T12" i="24"/>
  <c r="N13" i="24"/>
  <c r="I14" i="24"/>
  <c r="AB14" i="24"/>
  <c r="V15" i="24"/>
  <c r="Q16" i="24"/>
  <c r="H17" i="24"/>
  <c r="B18" i="24"/>
  <c r="Y18" i="24"/>
  <c r="P19" i="24"/>
  <c r="I20" i="24"/>
  <c r="Y20" i="24"/>
  <c r="M21" i="24"/>
  <c r="A22" i="24"/>
  <c r="Q22" i="24"/>
  <c r="E23" i="24"/>
  <c r="U23" i="24"/>
  <c r="I24" i="24"/>
  <c r="Y24" i="24"/>
  <c r="I25" i="24"/>
  <c r="Q25" i="24"/>
  <c r="Y25" i="24"/>
  <c r="E26" i="24"/>
  <c r="M26" i="24"/>
  <c r="U26" i="24"/>
  <c r="A27" i="24"/>
  <c r="I27" i="24"/>
  <c r="Q27" i="24"/>
  <c r="Y27" i="24"/>
  <c r="M1" i="24"/>
  <c r="J24" i="24"/>
  <c r="R27" i="24"/>
  <c r="Y4" i="24"/>
  <c r="H4" i="22" l="1"/>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H5" i="22"/>
  <c r="I5" i="22"/>
  <c r="J5" i="22"/>
  <c r="K5" i="22"/>
  <c r="L5" i="22"/>
  <c r="M5" i="22"/>
  <c r="N5" i="22"/>
  <c r="O5" i="22"/>
  <c r="P5" i="22"/>
  <c r="Q5" i="22"/>
  <c r="R5" i="22"/>
  <c r="S5" i="22"/>
  <c r="T5" i="22"/>
  <c r="U5" i="22"/>
  <c r="V5" i="22"/>
  <c r="W5" i="22"/>
  <c r="X5" i="22"/>
  <c r="Y5" i="22"/>
  <c r="Z5" i="22"/>
  <c r="AA5" i="22"/>
  <c r="AB5" i="22"/>
  <c r="AC5" i="22"/>
  <c r="AD5" i="22"/>
  <c r="AE5" i="22"/>
  <c r="AF5" i="22"/>
  <c r="AG5" i="22"/>
  <c r="AH5" i="22"/>
  <c r="AI5" i="22"/>
  <c r="H6" i="22"/>
  <c r="I6" i="22"/>
  <c r="J6" i="22"/>
  <c r="K6" i="22"/>
  <c r="L6" i="22"/>
  <c r="M6" i="22"/>
  <c r="N6" i="22"/>
  <c r="O6" i="22"/>
  <c r="P6" i="22"/>
  <c r="Q6" i="22"/>
  <c r="R6" i="22"/>
  <c r="S6" i="22"/>
  <c r="T6" i="22"/>
  <c r="U6" i="22"/>
  <c r="V6" i="22"/>
  <c r="W6" i="22"/>
  <c r="X6" i="22"/>
  <c r="Y6" i="22"/>
  <c r="Z6" i="22"/>
  <c r="AA6" i="22"/>
  <c r="AB6" i="22"/>
  <c r="AC6" i="22"/>
  <c r="AD6" i="22"/>
  <c r="AE6" i="22"/>
  <c r="AF6" i="22"/>
  <c r="AG6" i="22"/>
  <c r="AH6" i="22"/>
  <c r="AI6" i="22"/>
  <c r="H7" i="22"/>
  <c r="I7" i="22"/>
  <c r="J7" i="22"/>
  <c r="K7" i="22"/>
  <c r="L7" i="22"/>
  <c r="M7" i="22"/>
  <c r="N7" i="22"/>
  <c r="O7" i="22"/>
  <c r="P7" i="22"/>
  <c r="Q7" i="22"/>
  <c r="R7" i="22"/>
  <c r="S7" i="22"/>
  <c r="T7" i="22"/>
  <c r="U7" i="22"/>
  <c r="V7" i="22"/>
  <c r="W7" i="22"/>
  <c r="X7" i="22"/>
  <c r="Y7" i="22"/>
  <c r="Z7" i="22"/>
  <c r="AA7" i="22"/>
  <c r="AB7" i="22"/>
  <c r="AC7" i="22"/>
  <c r="AD7" i="22"/>
  <c r="AE7" i="22"/>
  <c r="AF7" i="22"/>
  <c r="AG7" i="22"/>
  <c r="AH7" i="22"/>
  <c r="AI7"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H9" i="22"/>
  <c r="I9" i="22"/>
  <c r="J9" i="22"/>
  <c r="K9" i="22"/>
  <c r="L9" i="22"/>
  <c r="M9" i="22"/>
  <c r="N9" i="22"/>
  <c r="O9" i="22"/>
  <c r="P9" i="22"/>
  <c r="Q9" i="22"/>
  <c r="R9" i="22"/>
  <c r="S9" i="22"/>
  <c r="T9" i="22"/>
  <c r="U9" i="22"/>
  <c r="V9" i="22"/>
  <c r="W9" i="22"/>
  <c r="X9" i="22"/>
  <c r="Y9" i="22"/>
  <c r="Z9" i="22"/>
  <c r="AA9" i="22"/>
  <c r="AB9" i="22"/>
  <c r="AC9" i="22"/>
  <c r="AD9" i="22"/>
  <c r="AE9" i="22"/>
  <c r="AF9" i="22"/>
  <c r="AG9" i="22"/>
  <c r="AH9" i="22"/>
  <c r="AI9" i="22"/>
  <c r="H10" i="22"/>
  <c r="I10" i="22"/>
  <c r="J10" i="22"/>
  <c r="K10" i="22"/>
  <c r="L10" i="22"/>
  <c r="M10" i="22"/>
  <c r="N10" i="22"/>
  <c r="O10" i="22"/>
  <c r="P10" i="22"/>
  <c r="Q10" i="22"/>
  <c r="R10" i="22"/>
  <c r="S10" i="22"/>
  <c r="T10" i="22"/>
  <c r="U10" i="22"/>
  <c r="V10" i="22"/>
  <c r="W10" i="22"/>
  <c r="X10" i="22"/>
  <c r="Y10" i="22"/>
  <c r="Z10" i="22"/>
  <c r="AA10" i="22"/>
  <c r="AB10" i="22"/>
  <c r="AC10" i="22"/>
  <c r="AD10" i="22"/>
  <c r="AE10" i="22"/>
  <c r="AF10" i="22"/>
  <c r="AG10" i="22"/>
  <c r="AH10" i="22"/>
  <c r="AI10" i="22"/>
  <c r="H11" i="22"/>
  <c r="I11" i="22"/>
  <c r="J11"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H13" i="22"/>
  <c r="I13" i="22"/>
  <c r="J13" i="22"/>
  <c r="K13" i="22"/>
  <c r="L13" i="22"/>
  <c r="M13" i="22"/>
  <c r="N13" i="22"/>
  <c r="O13" i="22"/>
  <c r="P13" i="22"/>
  <c r="Q13" i="22"/>
  <c r="R13" i="22"/>
  <c r="S13" i="22"/>
  <c r="T13" i="22"/>
  <c r="U13" i="22"/>
  <c r="V13" i="22"/>
  <c r="W13" i="22"/>
  <c r="X13" i="22"/>
  <c r="Y13" i="22"/>
  <c r="Z13" i="22"/>
  <c r="AA13" i="22"/>
  <c r="AB13" i="22"/>
  <c r="AC13" i="22"/>
  <c r="AD13" i="22"/>
  <c r="AE13" i="22"/>
  <c r="AF13" i="22"/>
  <c r="AG13" i="22"/>
  <c r="AH13" i="22"/>
  <c r="AI13" i="22"/>
  <c r="H14" i="22"/>
  <c r="I14" i="22"/>
  <c r="J14" i="22"/>
  <c r="K14" i="22"/>
  <c r="L14" i="22"/>
  <c r="M14" i="22"/>
  <c r="N14" i="22"/>
  <c r="O14" i="22"/>
  <c r="P14" i="22"/>
  <c r="Q14" i="22"/>
  <c r="R14" i="22"/>
  <c r="S14" i="22"/>
  <c r="T14" i="22"/>
  <c r="U14" i="22"/>
  <c r="V14" i="22"/>
  <c r="W14" i="22"/>
  <c r="X14" i="22"/>
  <c r="Y14" i="22"/>
  <c r="Z14" i="22"/>
  <c r="AA14" i="22"/>
  <c r="AB14" i="22"/>
  <c r="AC14" i="22"/>
  <c r="AD14" i="22"/>
  <c r="AE14" i="22"/>
  <c r="AF14" i="22"/>
  <c r="AG14" i="22"/>
  <c r="AH14" i="22"/>
  <c r="AI14" i="22"/>
  <c r="H15" i="22"/>
  <c r="I15" i="22"/>
  <c r="J15" i="22"/>
  <c r="K15" i="22"/>
  <c r="L15" i="22"/>
  <c r="M15" i="22"/>
  <c r="N15" i="22"/>
  <c r="O15" i="22"/>
  <c r="P15" i="22"/>
  <c r="Q15" i="22"/>
  <c r="R15" i="22"/>
  <c r="S15" i="22"/>
  <c r="T15" i="22"/>
  <c r="U15" i="22"/>
  <c r="V15" i="22"/>
  <c r="W15" i="22"/>
  <c r="X15" i="22"/>
  <c r="Y15" i="22"/>
  <c r="Z15" i="22"/>
  <c r="AA15" i="22"/>
  <c r="AB15" i="22"/>
  <c r="AC15" i="22"/>
  <c r="AD15" i="22"/>
  <c r="AE15" i="22"/>
  <c r="AF15" i="22"/>
  <c r="AG15" i="22"/>
  <c r="AH15" i="22"/>
  <c r="AI15"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H17" i="22"/>
  <c r="I17" i="22"/>
  <c r="J17" i="22"/>
  <c r="K17" i="22"/>
  <c r="L17" i="22"/>
  <c r="M17" i="22"/>
  <c r="N17" i="22"/>
  <c r="O17" i="22"/>
  <c r="P17" i="22"/>
  <c r="Q17" i="22"/>
  <c r="R17" i="22"/>
  <c r="S17" i="22"/>
  <c r="T17" i="22"/>
  <c r="U17" i="22"/>
  <c r="V17" i="22"/>
  <c r="W17" i="22"/>
  <c r="X17" i="22"/>
  <c r="Y17" i="22"/>
  <c r="Z17" i="22"/>
  <c r="AA17" i="22"/>
  <c r="AB17" i="22"/>
  <c r="AC17" i="22"/>
  <c r="AD17" i="22"/>
  <c r="AE17" i="22"/>
  <c r="AF17" i="22"/>
  <c r="AG17" i="22"/>
  <c r="AH17" i="22"/>
  <c r="AI17" i="22"/>
  <c r="H18" i="22"/>
  <c r="I18" i="22"/>
  <c r="J18" i="22"/>
  <c r="K18" i="22"/>
  <c r="L18" i="22"/>
  <c r="M18" i="22"/>
  <c r="N18" i="22"/>
  <c r="O18" i="22"/>
  <c r="P18" i="22"/>
  <c r="Q18" i="22"/>
  <c r="R18" i="22"/>
  <c r="S18" i="22"/>
  <c r="T18" i="22"/>
  <c r="U18" i="22"/>
  <c r="V18" i="22"/>
  <c r="W18" i="22"/>
  <c r="X18" i="22"/>
  <c r="Y18" i="22"/>
  <c r="Z18" i="22"/>
  <c r="AA18" i="22"/>
  <c r="AB18" i="22"/>
  <c r="AC18" i="22"/>
  <c r="AD18" i="22"/>
  <c r="AE18" i="22"/>
  <c r="AF18" i="22"/>
  <c r="AG18" i="22"/>
  <c r="AH18" i="22"/>
  <c r="AI18" i="22"/>
  <c r="H19" i="22"/>
  <c r="I19" i="22"/>
  <c r="J19" i="22"/>
  <c r="K19" i="22"/>
  <c r="L19" i="22"/>
  <c r="M19" i="22"/>
  <c r="N19" i="22"/>
  <c r="O19" i="22"/>
  <c r="P19" i="22"/>
  <c r="Q19" i="22"/>
  <c r="R19" i="22"/>
  <c r="S19" i="22"/>
  <c r="T19" i="22"/>
  <c r="U19" i="22"/>
  <c r="V19" i="22"/>
  <c r="W19" i="22"/>
  <c r="X19" i="22"/>
  <c r="Y19" i="22"/>
  <c r="Z19" i="22"/>
  <c r="AA19" i="22"/>
  <c r="AB19" i="22"/>
  <c r="AC19" i="22"/>
  <c r="AD19" i="22"/>
  <c r="AE19" i="22"/>
  <c r="AF19" i="22"/>
  <c r="AG19" i="22"/>
  <c r="AH19" i="22"/>
  <c r="AI19"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H21" i="22"/>
  <c r="I21" i="22"/>
  <c r="J21" i="22"/>
  <c r="K21" i="22"/>
  <c r="L21" i="22"/>
  <c r="M21" i="22"/>
  <c r="N21" i="22"/>
  <c r="O21" i="22"/>
  <c r="P21" i="22"/>
  <c r="Q21" i="22"/>
  <c r="R21" i="22"/>
  <c r="S21" i="22"/>
  <c r="T21" i="22"/>
  <c r="U21" i="22"/>
  <c r="V21" i="22"/>
  <c r="W21" i="22"/>
  <c r="X21" i="22"/>
  <c r="Y21" i="22"/>
  <c r="Z21" i="22"/>
  <c r="AA21" i="22"/>
  <c r="AB21" i="22"/>
  <c r="AC21" i="22"/>
  <c r="AD21" i="22"/>
  <c r="AE21" i="22"/>
  <c r="AF21" i="22"/>
  <c r="AG21" i="22"/>
  <c r="AH21" i="22"/>
  <c r="AI21" i="22"/>
  <c r="H22" i="22"/>
  <c r="I22" i="22"/>
  <c r="J22" i="22"/>
  <c r="K22" i="22"/>
  <c r="L22" i="22"/>
  <c r="M22" i="22"/>
  <c r="N22" i="22"/>
  <c r="O22" i="22"/>
  <c r="P22" i="22"/>
  <c r="Q22" i="22"/>
  <c r="R22" i="22"/>
  <c r="S22" i="22"/>
  <c r="T22" i="22"/>
  <c r="U22" i="22"/>
  <c r="V22" i="22"/>
  <c r="W22" i="22"/>
  <c r="X22" i="22"/>
  <c r="Y22" i="22"/>
  <c r="Z22" i="22"/>
  <c r="AA22" i="22"/>
  <c r="AB22" i="22"/>
  <c r="AC22" i="22"/>
  <c r="AD22" i="22"/>
  <c r="AE22" i="22"/>
  <c r="AF22" i="22"/>
  <c r="AG22" i="22"/>
  <c r="AH22" i="22"/>
  <c r="AI22" i="22"/>
  <c r="H23" i="22"/>
  <c r="I23" i="22"/>
  <c r="J23" i="22"/>
  <c r="K23" i="22"/>
  <c r="L23" i="22"/>
  <c r="M23" i="22"/>
  <c r="N23" i="22"/>
  <c r="O23" i="22"/>
  <c r="P23" i="22"/>
  <c r="Q23" i="22"/>
  <c r="R23" i="22"/>
  <c r="S23" i="22"/>
  <c r="T23" i="22"/>
  <c r="U23" i="22"/>
  <c r="V23" i="22"/>
  <c r="W23" i="22"/>
  <c r="X23" i="22"/>
  <c r="Y23" i="22"/>
  <c r="Z23" i="22"/>
  <c r="AA23" i="22"/>
  <c r="AB23" i="22"/>
  <c r="AC23" i="22"/>
  <c r="AD23" i="22"/>
  <c r="AE23" i="22"/>
  <c r="AF23" i="22"/>
  <c r="AG23" i="22"/>
  <c r="AH23" i="22"/>
  <c r="AI23"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H25" i="22"/>
  <c r="I25" i="22"/>
  <c r="J25" i="22"/>
  <c r="K25" i="22"/>
  <c r="L25" i="22"/>
  <c r="M25" i="22"/>
  <c r="N25" i="22"/>
  <c r="O25" i="22"/>
  <c r="P25" i="22"/>
  <c r="Q25" i="22"/>
  <c r="R25" i="22"/>
  <c r="S25" i="22"/>
  <c r="T25" i="22"/>
  <c r="U25" i="22"/>
  <c r="V25" i="22"/>
  <c r="W25" i="22"/>
  <c r="X25" i="22"/>
  <c r="Y25" i="22"/>
  <c r="Z25" i="22"/>
  <c r="AA25" i="22"/>
  <c r="AB25" i="22"/>
  <c r="AC25" i="22"/>
  <c r="AD25" i="22"/>
  <c r="AE25" i="22"/>
  <c r="AF25" i="22"/>
  <c r="AG25" i="22"/>
  <c r="AH25" i="22"/>
  <c r="AI25" i="22"/>
  <c r="H26" i="22"/>
  <c r="I26" i="22"/>
  <c r="J26" i="22"/>
  <c r="K26" i="22"/>
  <c r="L26" i="22"/>
  <c r="M26" i="22"/>
  <c r="N26" i="22"/>
  <c r="O26" i="22"/>
  <c r="P26" i="22"/>
  <c r="Q26" i="22"/>
  <c r="R26" i="22"/>
  <c r="S26" i="22"/>
  <c r="T26" i="22"/>
  <c r="U26" i="22"/>
  <c r="V26" i="22"/>
  <c r="W26" i="22"/>
  <c r="X26" i="22"/>
  <c r="Y26" i="22"/>
  <c r="Z26" i="22"/>
  <c r="AA26" i="22"/>
  <c r="AB26" i="22"/>
  <c r="AC26" i="22"/>
  <c r="AD26" i="22"/>
  <c r="AE26" i="22"/>
  <c r="AF26" i="22"/>
  <c r="AG26" i="22"/>
  <c r="AH26" i="22"/>
  <c r="AI26" i="22"/>
  <c r="H27" i="22"/>
  <c r="I27" i="22"/>
  <c r="J27" i="22"/>
  <c r="K27" i="22"/>
  <c r="L27" i="22"/>
  <c r="M27" i="22"/>
  <c r="N27" i="22"/>
  <c r="O27" i="22"/>
  <c r="P27" i="22"/>
  <c r="Q27" i="22"/>
  <c r="R27" i="22"/>
  <c r="S27" i="22"/>
  <c r="T27" i="22"/>
  <c r="U27" i="22"/>
  <c r="V27" i="22"/>
  <c r="W27" i="22"/>
  <c r="X27" i="22"/>
  <c r="Y27" i="22"/>
  <c r="Z27" i="22"/>
  <c r="AA27" i="22"/>
  <c r="AB27" i="22"/>
  <c r="AC27" i="22"/>
  <c r="AD27" i="22"/>
  <c r="AE27" i="22"/>
  <c r="AF27" i="22"/>
  <c r="AG27" i="22"/>
  <c r="AH27" i="22"/>
  <c r="AI27"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H29" i="22"/>
  <c r="I29" i="22"/>
  <c r="J29" i="22"/>
  <c r="K29" i="22"/>
  <c r="L29" i="22"/>
  <c r="M29" i="22"/>
  <c r="N29" i="22"/>
  <c r="O29" i="22"/>
  <c r="P29" i="22"/>
  <c r="Q29" i="22"/>
  <c r="R29" i="22"/>
  <c r="S29" i="22"/>
  <c r="T29" i="22"/>
  <c r="U29" i="22"/>
  <c r="V29" i="22"/>
  <c r="W29" i="22"/>
  <c r="X29" i="22"/>
  <c r="Y29" i="22"/>
  <c r="Z29" i="22"/>
  <c r="AA29" i="22"/>
  <c r="AB29" i="22"/>
  <c r="AC29" i="22"/>
  <c r="AD29" i="22"/>
  <c r="AE29" i="22"/>
  <c r="AF29" i="22"/>
  <c r="AG29" i="22"/>
  <c r="AH29" i="22"/>
  <c r="AI29" i="22"/>
  <c r="H30" i="22"/>
  <c r="I30" i="22"/>
  <c r="J30" i="22"/>
  <c r="K30" i="22"/>
  <c r="L30" i="22"/>
  <c r="M30" i="22"/>
  <c r="N30" i="22"/>
  <c r="O30" i="22"/>
  <c r="P30" i="22"/>
  <c r="Q30" i="22"/>
  <c r="R30" i="22"/>
  <c r="S30" i="22"/>
  <c r="T30" i="22"/>
  <c r="U30" i="22"/>
  <c r="V30" i="22"/>
  <c r="W30" i="22"/>
  <c r="X30" i="22"/>
  <c r="Y30" i="22"/>
  <c r="Z30" i="22"/>
  <c r="AA30" i="22"/>
  <c r="AB30" i="22"/>
  <c r="AC30" i="22"/>
  <c r="AD30" i="22"/>
  <c r="AE30" i="22"/>
  <c r="AF30" i="22"/>
  <c r="AG30" i="22"/>
  <c r="AH30" i="22"/>
  <c r="AI30" i="22"/>
  <c r="H31" i="22"/>
  <c r="I31" i="22"/>
  <c r="J31" i="22"/>
  <c r="K31" i="22"/>
  <c r="L31" i="22"/>
  <c r="M31" i="22"/>
  <c r="N31" i="22"/>
  <c r="O31" i="22"/>
  <c r="P31" i="22"/>
  <c r="Q31" i="22"/>
  <c r="R31" i="22"/>
  <c r="S31" i="22"/>
  <c r="T31" i="22"/>
  <c r="U31" i="22"/>
  <c r="V31" i="22"/>
  <c r="W31" i="22"/>
  <c r="X31" i="22"/>
  <c r="Y31" i="22"/>
  <c r="Z31" i="22"/>
  <c r="AA31" i="22"/>
  <c r="AB31" i="22"/>
  <c r="AC31" i="22"/>
  <c r="AD31" i="22"/>
  <c r="AE31" i="22"/>
  <c r="AF31" i="22"/>
  <c r="AG31" i="22"/>
  <c r="AH31" i="22"/>
  <c r="AI31"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H33" i="22"/>
  <c r="I33" i="22"/>
  <c r="J33" i="22"/>
  <c r="K33" i="22"/>
  <c r="L33" i="22"/>
  <c r="M33" i="22"/>
  <c r="N33" i="22"/>
  <c r="O33" i="22"/>
  <c r="P33" i="22"/>
  <c r="Q33" i="22"/>
  <c r="R33" i="22"/>
  <c r="S33" i="22"/>
  <c r="T33" i="22"/>
  <c r="U33" i="22"/>
  <c r="V33" i="22"/>
  <c r="W33" i="22"/>
  <c r="X33" i="22"/>
  <c r="Y33" i="22"/>
  <c r="Z33" i="22"/>
  <c r="AA33" i="22"/>
  <c r="AB33" i="22"/>
  <c r="AC33" i="22"/>
  <c r="AD33" i="22"/>
  <c r="AE33" i="22"/>
  <c r="AF33" i="22"/>
  <c r="AG33" i="22"/>
  <c r="AH33" i="22"/>
  <c r="AI33" i="22"/>
  <c r="H34" i="22"/>
  <c r="I34" i="22"/>
  <c r="J34" i="22"/>
  <c r="K34" i="22"/>
  <c r="L34" i="22"/>
  <c r="M34" i="22"/>
  <c r="N34" i="22"/>
  <c r="O34" i="22"/>
  <c r="P34" i="22"/>
  <c r="Q34" i="22"/>
  <c r="R34" i="22"/>
  <c r="S34" i="22"/>
  <c r="T34" i="22"/>
  <c r="U34" i="22"/>
  <c r="V34" i="22"/>
  <c r="W34" i="22"/>
  <c r="X34" i="22"/>
  <c r="Y34" i="22"/>
  <c r="Z34" i="22"/>
  <c r="AA34" i="22"/>
  <c r="AB34" i="22"/>
  <c r="AC34" i="22"/>
  <c r="AD34" i="22"/>
  <c r="AE34" i="22"/>
  <c r="AF34" i="22"/>
  <c r="AG34" i="22"/>
  <c r="AH34" i="22"/>
  <c r="AI34" i="22"/>
  <c r="H35" i="22"/>
  <c r="I35" i="22"/>
  <c r="J35" i="22"/>
  <c r="K35" i="22"/>
  <c r="L35" i="22"/>
  <c r="M35" i="22"/>
  <c r="N35" i="22"/>
  <c r="O35" i="22"/>
  <c r="P35" i="22"/>
  <c r="Q35" i="22"/>
  <c r="R35" i="22"/>
  <c r="S35" i="22"/>
  <c r="T35" i="22"/>
  <c r="U35" i="22"/>
  <c r="V35" i="22"/>
  <c r="W35" i="22"/>
  <c r="X35" i="22"/>
  <c r="Y35" i="22"/>
  <c r="Z35" i="22"/>
  <c r="AA35" i="22"/>
  <c r="AB35" i="22"/>
  <c r="AC35" i="22"/>
  <c r="AD35" i="22"/>
  <c r="AE35" i="22"/>
  <c r="AF35" i="22"/>
  <c r="AG35" i="22"/>
  <c r="AH35" i="22"/>
  <c r="AI35"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H37" i="22"/>
  <c r="I37" i="22"/>
  <c r="J37" i="22"/>
  <c r="K37" i="22"/>
  <c r="L37" i="22"/>
  <c r="M37" i="22"/>
  <c r="N37" i="22"/>
  <c r="O37" i="22"/>
  <c r="P37" i="22"/>
  <c r="Q37" i="22"/>
  <c r="R37" i="22"/>
  <c r="S37" i="22"/>
  <c r="T37" i="22"/>
  <c r="U37" i="22"/>
  <c r="V37" i="22"/>
  <c r="W37" i="22"/>
  <c r="X37" i="22"/>
  <c r="Y37" i="22"/>
  <c r="Z37" i="22"/>
  <c r="AA37" i="22"/>
  <c r="AB37" i="22"/>
  <c r="AC37" i="22"/>
  <c r="AD37" i="22"/>
  <c r="AE37" i="22"/>
  <c r="AF37" i="22"/>
  <c r="AG37" i="22"/>
  <c r="AH37" i="22"/>
  <c r="AI37" i="22"/>
  <c r="H38" i="22"/>
  <c r="I38" i="22"/>
  <c r="J38" i="22"/>
  <c r="K38" i="22"/>
  <c r="L38" i="22"/>
  <c r="M38" i="22"/>
  <c r="N38" i="22"/>
  <c r="O38" i="22"/>
  <c r="P38" i="22"/>
  <c r="Q38" i="22"/>
  <c r="R38" i="22"/>
  <c r="S38" i="22"/>
  <c r="T38" i="22"/>
  <c r="U38" i="22"/>
  <c r="V38" i="22"/>
  <c r="W38" i="22"/>
  <c r="X38" i="22"/>
  <c r="Y38" i="22"/>
  <c r="Z38" i="22"/>
  <c r="AA38" i="22"/>
  <c r="AB38" i="22"/>
  <c r="AC38" i="22"/>
  <c r="AD38" i="22"/>
  <c r="AE38" i="22"/>
  <c r="AF38" i="22"/>
  <c r="AG38" i="22"/>
  <c r="AH38" i="22"/>
  <c r="AI38" i="22"/>
  <c r="H39" i="22"/>
  <c r="I39" i="22"/>
  <c r="J39" i="22"/>
  <c r="K39" i="22"/>
  <c r="L39" i="22"/>
  <c r="M39" i="22"/>
  <c r="N39" i="22"/>
  <c r="O39" i="22"/>
  <c r="P39" i="22"/>
  <c r="Q39" i="22"/>
  <c r="R39" i="22"/>
  <c r="S39" i="22"/>
  <c r="T39" i="22"/>
  <c r="U39" i="22"/>
  <c r="V39" i="22"/>
  <c r="W39" i="22"/>
  <c r="X39" i="22"/>
  <c r="Y39" i="22"/>
  <c r="Z39" i="22"/>
  <c r="AA39" i="22"/>
  <c r="AB39" i="22"/>
  <c r="AC39" i="22"/>
  <c r="AD39" i="22"/>
  <c r="AE39" i="22"/>
  <c r="AF39" i="22"/>
  <c r="AG39" i="22"/>
  <c r="AH39" i="22"/>
  <c r="AI39"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H41" i="22"/>
  <c r="I41" i="22"/>
  <c r="J41" i="22"/>
  <c r="K41" i="22"/>
  <c r="L41" i="22"/>
  <c r="M41" i="22"/>
  <c r="N41" i="22"/>
  <c r="O41" i="22"/>
  <c r="P41" i="22"/>
  <c r="Q41" i="22"/>
  <c r="R41" i="22"/>
  <c r="S41" i="22"/>
  <c r="T41" i="22"/>
  <c r="U41" i="22"/>
  <c r="V41" i="22"/>
  <c r="W41" i="22"/>
  <c r="X41" i="22"/>
  <c r="Y41" i="22"/>
  <c r="Z41" i="22"/>
  <c r="AA41" i="22"/>
  <c r="AB41" i="22"/>
  <c r="AC41" i="22"/>
  <c r="AD41" i="22"/>
  <c r="AE41" i="22"/>
  <c r="AF41" i="22"/>
  <c r="AG41" i="22"/>
  <c r="AH41" i="22"/>
  <c r="AI41" i="22"/>
  <c r="H42" i="22"/>
  <c r="I42" i="22"/>
  <c r="J42" i="22"/>
  <c r="K42" i="22"/>
  <c r="L42" i="22"/>
  <c r="M42" i="22"/>
  <c r="N42" i="22"/>
  <c r="O42" i="22"/>
  <c r="P42" i="22"/>
  <c r="Q42" i="22"/>
  <c r="R42" i="22"/>
  <c r="S42" i="22"/>
  <c r="T42" i="22"/>
  <c r="U42" i="22"/>
  <c r="V42" i="22"/>
  <c r="W42" i="22"/>
  <c r="X42" i="22"/>
  <c r="Y42" i="22"/>
  <c r="Z42" i="22"/>
  <c r="AA42" i="22"/>
  <c r="AB42" i="22"/>
  <c r="AC42" i="22"/>
  <c r="AD42" i="22"/>
  <c r="AE42" i="22"/>
  <c r="AF42" i="22"/>
  <c r="AG42" i="22"/>
  <c r="AH42" i="22"/>
  <c r="AI42" i="22"/>
  <c r="H43" i="22"/>
  <c r="I43" i="22"/>
  <c r="J43" i="22"/>
  <c r="K43" i="22"/>
  <c r="L43" i="22"/>
  <c r="M43" i="22"/>
  <c r="N43" i="22"/>
  <c r="O43" i="22"/>
  <c r="P43" i="22"/>
  <c r="Q43" i="22"/>
  <c r="R43" i="22"/>
  <c r="S43" i="22"/>
  <c r="T43" i="22"/>
  <c r="U43" i="22"/>
  <c r="V43" i="22"/>
  <c r="W43" i="22"/>
  <c r="X43" i="22"/>
  <c r="Y43" i="22"/>
  <c r="Z43" i="22"/>
  <c r="AA43" i="22"/>
  <c r="AB43" i="22"/>
  <c r="AC43" i="22"/>
  <c r="AD43" i="22"/>
  <c r="AE43" i="22"/>
  <c r="AF43" i="22"/>
  <c r="AG43" i="22"/>
  <c r="AH43" i="22"/>
  <c r="AI43" i="22"/>
  <c r="H44" i="22"/>
  <c r="I44" i="22"/>
  <c r="J44" i="22"/>
  <c r="K44" i="22"/>
  <c r="L44" i="22"/>
  <c r="M44" i="22"/>
  <c r="N44" i="22"/>
  <c r="O44" i="22"/>
  <c r="P44" i="22"/>
  <c r="Q44" i="22"/>
  <c r="R44" i="22"/>
  <c r="S44" i="22"/>
  <c r="T44" i="22"/>
  <c r="U44" i="22"/>
  <c r="V44" i="22"/>
  <c r="W44" i="22"/>
  <c r="X44" i="22"/>
  <c r="Y44" i="22"/>
  <c r="Z44" i="22"/>
  <c r="AA44" i="22"/>
  <c r="AB44" i="22"/>
  <c r="AC44" i="22"/>
  <c r="AD44" i="22"/>
  <c r="AE44" i="22"/>
  <c r="AF44" i="22"/>
  <c r="AG44" i="22"/>
  <c r="AH44" i="22"/>
  <c r="AI44"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H47" i="22"/>
  <c r="I47" i="22"/>
  <c r="J47" i="22"/>
  <c r="K47" i="22"/>
  <c r="L47" i="22"/>
  <c r="M47" i="22"/>
  <c r="N47" i="22"/>
  <c r="O47" i="22"/>
  <c r="P47" i="22"/>
  <c r="Q47" i="22"/>
  <c r="R47" i="22"/>
  <c r="S47" i="22"/>
  <c r="T47" i="22"/>
  <c r="U47" i="22"/>
  <c r="V47" i="22"/>
  <c r="W47" i="22"/>
  <c r="X47" i="22"/>
  <c r="Y47" i="22"/>
  <c r="Z47" i="22"/>
  <c r="AA47" i="22"/>
  <c r="AB47" i="22"/>
  <c r="AC47" i="22"/>
  <c r="AD47" i="22"/>
  <c r="AE47" i="22"/>
  <c r="AF47" i="22"/>
  <c r="AG47" i="22"/>
  <c r="AH47" i="22"/>
  <c r="AI47" i="22"/>
  <c r="H48" i="22"/>
  <c r="I48" i="22"/>
  <c r="J48" i="22"/>
  <c r="K48" i="22"/>
  <c r="L48" i="22"/>
  <c r="M48" i="22"/>
  <c r="N48" i="22"/>
  <c r="O48" i="22"/>
  <c r="P48" i="22"/>
  <c r="Q48" i="22"/>
  <c r="R48" i="22"/>
  <c r="S48" i="22"/>
  <c r="T48" i="22"/>
  <c r="U48" i="22"/>
  <c r="V48" i="22"/>
  <c r="W48" i="22"/>
  <c r="X48" i="22"/>
  <c r="Y48" i="22"/>
  <c r="Z48" i="22"/>
  <c r="AA48" i="22"/>
  <c r="AB48" i="22"/>
  <c r="AC48" i="22"/>
  <c r="AD48" i="22"/>
  <c r="AE48" i="22"/>
  <c r="AF48" i="22"/>
  <c r="AG48" i="22"/>
  <c r="AH48" i="22"/>
  <c r="AI48" i="22"/>
  <c r="H49" i="22"/>
  <c r="I49" i="22"/>
  <c r="J49" i="22"/>
  <c r="K49" i="22"/>
  <c r="L49" i="22"/>
  <c r="M49" i="22"/>
  <c r="N49" i="22"/>
  <c r="O49" i="22"/>
  <c r="P49" i="22"/>
  <c r="Q49" i="22"/>
  <c r="R49" i="22"/>
  <c r="S49" i="22"/>
  <c r="T49" i="22"/>
  <c r="U49" i="22"/>
  <c r="V49" i="22"/>
  <c r="W49" i="22"/>
  <c r="X49" i="22"/>
  <c r="Y49" i="22"/>
  <c r="Z49" i="22"/>
  <c r="AA49" i="22"/>
  <c r="AB49" i="22"/>
  <c r="AC49" i="22"/>
  <c r="AD49" i="22"/>
  <c r="AE49" i="22"/>
  <c r="AF49" i="22"/>
  <c r="AG49" i="22"/>
  <c r="AH49" i="22"/>
  <c r="AI49" i="22"/>
  <c r="H50" i="22"/>
  <c r="I50" i="22"/>
  <c r="J50" i="22"/>
  <c r="K50" i="22"/>
  <c r="L50" i="22"/>
  <c r="M50" i="22"/>
  <c r="N50" i="22"/>
  <c r="O50" i="22"/>
  <c r="P50" i="22"/>
  <c r="Q50" i="22"/>
  <c r="R50" i="22"/>
  <c r="S50" i="22"/>
  <c r="T50" i="22"/>
  <c r="U50" i="22"/>
  <c r="V50" i="22"/>
  <c r="W50" i="22"/>
  <c r="X50" i="22"/>
  <c r="Y50" i="22"/>
  <c r="Z50" i="22"/>
  <c r="AA50" i="22"/>
  <c r="AB50" i="22"/>
  <c r="AC50" i="22"/>
  <c r="AD50" i="22"/>
  <c r="AE50" i="22"/>
  <c r="AF50" i="22"/>
  <c r="AG50" i="22"/>
  <c r="AH50" i="22"/>
  <c r="AI50" i="22"/>
  <c r="H51" i="22"/>
  <c r="I51" i="22"/>
  <c r="J51" i="22"/>
  <c r="K51" i="22"/>
  <c r="L51" i="22"/>
  <c r="M51" i="22"/>
  <c r="N51" i="22"/>
  <c r="O51" i="22"/>
  <c r="P51" i="22"/>
  <c r="Q51" i="22"/>
  <c r="R51" i="22"/>
  <c r="S51" i="22"/>
  <c r="T51" i="22"/>
  <c r="U51" i="22"/>
  <c r="V51" i="22"/>
  <c r="W51" i="22"/>
  <c r="X51" i="22"/>
  <c r="Y51" i="22"/>
  <c r="Z51" i="22"/>
  <c r="AA51" i="22"/>
  <c r="AB51" i="22"/>
  <c r="AC51" i="22"/>
  <c r="AD51" i="22"/>
  <c r="AE51" i="22"/>
  <c r="AF51" i="22"/>
  <c r="AG51" i="22"/>
  <c r="AH51" i="22"/>
  <c r="AI51" i="22"/>
  <c r="H52" i="22"/>
  <c r="I52" i="22"/>
  <c r="J52" i="22"/>
  <c r="K52" i="22"/>
  <c r="L52" i="22"/>
  <c r="M52" i="22"/>
  <c r="N52" i="22"/>
  <c r="O52" i="22"/>
  <c r="P52" i="22"/>
  <c r="Q52" i="22"/>
  <c r="R52" i="22"/>
  <c r="S52" i="22"/>
  <c r="T52" i="22"/>
  <c r="U52" i="22"/>
  <c r="V52" i="22"/>
  <c r="W52" i="22"/>
  <c r="X52" i="22"/>
  <c r="Y52" i="22"/>
  <c r="Z52" i="22"/>
  <c r="AA52" i="22"/>
  <c r="AB52" i="22"/>
  <c r="AC52" i="22"/>
  <c r="AD52" i="22"/>
  <c r="AE52" i="22"/>
  <c r="AF52" i="22"/>
  <c r="AG52" i="22"/>
  <c r="AH52" i="22"/>
  <c r="AI52" i="22"/>
  <c r="H53" i="22"/>
  <c r="I53" i="22"/>
  <c r="J53" i="22"/>
  <c r="K53" i="22"/>
  <c r="L53" i="22"/>
  <c r="M53" i="22"/>
  <c r="N53" i="22"/>
  <c r="O53" i="22"/>
  <c r="P53" i="22"/>
  <c r="Q53" i="22"/>
  <c r="R53" i="22"/>
  <c r="S53" i="22"/>
  <c r="T53" i="22"/>
  <c r="U53" i="22"/>
  <c r="V53" i="22"/>
  <c r="W53" i="22"/>
  <c r="X53" i="22"/>
  <c r="Y53" i="22"/>
  <c r="Z53" i="22"/>
  <c r="AA53" i="22"/>
  <c r="AB53" i="22"/>
  <c r="AC53" i="22"/>
  <c r="AD53" i="22"/>
  <c r="AE53" i="22"/>
  <c r="AF53" i="22"/>
  <c r="AG53" i="22"/>
  <c r="AH53" i="22"/>
  <c r="AI53" i="22"/>
  <c r="H54" i="22"/>
  <c r="I54" i="22"/>
  <c r="J54" i="22"/>
  <c r="K54" i="22"/>
  <c r="L54" i="22"/>
  <c r="M54" i="22"/>
  <c r="N54" i="22"/>
  <c r="O54" i="22"/>
  <c r="P54" i="22"/>
  <c r="Q54" i="22"/>
  <c r="R54" i="22"/>
  <c r="S54" i="22"/>
  <c r="T54" i="22"/>
  <c r="U54" i="22"/>
  <c r="V54" i="22"/>
  <c r="W54" i="22"/>
  <c r="X54" i="22"/>
  <c r="Y54" i="22"/>
  <c r="Z54" i="22"/>
  <c r="AA54" i="22"/>
  <c r="AB54" i="22"/>
  <c r="AC54" i="22"/>
  <c r="AD54" i="22"/>
  <c r="AE54" i="22"/>
  <c r="AF54" i="22"/>
  <c r="AG54" i="22"/>
  <c r="AH54" i="22"/>
  <c r="AI54" i="22"/>
  <c r="H55" i="22"/>
  <c r="I55" i="22"/>
  <c r="J55" i="22"/>
  <c r="K55" i="22"/>
  <c r="L55" i="22"/>
  <c r="M55" i="22"/>
  <c r="N55" i="22"/>
  <c r="O55" i="22"/>
  <c r="P55" i="22"/>
  <c r="Q55" i="22"/>
  <c r="R55" i="22"/>
  <c r="S55" i="22"/>
  <c r="T55" i="22"/>
  <c r="U55" i="22"/>
  <c r="V55" i="22"/>
  <c r="W55" i="22"/>
  <c r="X55" i="22"/>
  <c r="Y55" i="22"/>
  <c r="Z55" i="22"/>
  <c r="AA55" i="22"/>
  <c r="AB55" i="22"/>
  <c r="AC55" i="22"/>
  <c r="AD55" i="22"/>
  <c r="AE55" i="22"/>
  <c r="AF55" i="22"/>
  <c r="AG55" i="22"/>
  <c r="AH55" i="22"/>
  <c r="AI55" i="22"/>
  <c r="H56" i="22"/>
  <c r="I56" i="22"/>
  <c r="J56" i="22"/>
  <c r="K56" i="22"/>
  <c r="L56" i="22"/>
  <c r="M56" i="22"/>
  <c r="N56" i="22"/>
  <c r="O56" i="22"/>
  <c r="P56" i="22"/>
  <c r="Q56" i="22"/>
  <c r="R56" i="22"/>
  <c r="S56" i="22"/>
  <c r="T56" i="22"/>
  <c r="U56" i="22"/>
  <c r="V56" i="22"/>
  <c r="W56" i="22"/>
  <c r="X56" i="22"/>
  <c r="Y56" i="22"/>
  <c r="Z56" i="22"/>
  <c r="AA56" i="22"/>
  <c r="AB56" i="22"/>
  <c r="AC56" i="22"/>
  <c r="AD56" i="22"/>
  <c r="AE56" i="22"/>
  <c r="AF56" i="22"/>
  <c r="AG56" i="22"/>
  <c r="AH56" i="22"/>
  <c r="AI56" i="22"/>
  <c r="H57" i="22"/>
  <c r="I57" i="22"/>
  <c r="J57" i="22"/>
  <c r="K57" i="22"/>
  <c r="L57" i="22"/>
  <c r="M57" i="22"/>
  <c r="N57" i="22"/>
  <c r="O57" i="22"/>
  <c r="P57" i="22"/>
  <c r="Q57" i="22"/>
  <c r="R57" i="22"/>
  <c r="S57" i="22"/>
  <c r="T57" i="22"/>
  <c r="U57" i="22"/>
  <c r="V57" i="22"/>
  <c r="W57" i="22"/>
  <c r="X57" i="22"/>
  <c r="Y57" i="22"/>
  <c r="Z57" i="22"/>
  <c r="AA57" i="22"/>
  <c r="AB57" i="22"/>
  <c r="AC57" i="22"/>
  <c r="AD57" i="22"/>
  <c r="AE57" i="22"/>
  <c r="AF57" i="22"/>
  <c r="AG57" i="22"/>
  <c r="AH57" i="22"/>
  <c r="AI57" i="22"/>
  <c r="H58" i="22"/>
  <c r="I58" i="22"/>
  <c r="J58" i="22"/>
  <c r="K58" i="22"/>
  <c r="L58" i="22"/>
  <c r="M58" i="22"/>
  <c r="N58" i="22"/>
  <c r="O58" i="22"/>
  <c r="P58" i="22"/>
  <c r="Q58" i="22"/>
  <c r="R58" i="22"/>
  <c r="S58" i="22"/>
  <c r="T58" i="22"/>
  <c r="U58" i="22"/>
  <c r="V58" i="22"/>
  <c r="W58" i="22"/>
  <c r="X58" i="22"/>
  <c r="Y58" i="22"/>
  <c r="Z58" i="22"/>
  <c r="AA58" i="22"/>
  <c r="AB58" i="22"/>
  <c r="AC58" i="22"/>
  <c r="AD58" i="22"/>
  <c r="AE58" i="22"/>
  <c r="AF58" i="22"/>
  <c r="AG58" i="22"/>
  <c r="AH58" i="22"/>
  <c r="AI58" i="22"/>
  <c r="H59" i="22"/>
  <c r="I59" i="22"/>
  <c r="J59" i="22"/>
  <c r="K59" i="22"/>
  <c r="L59" i="22"/>
  <c r="M59" i="22"/>
  <c r="N59" i="22"/>
  <c r="O59" i="22"/>
  <c r="P59" i="22"/>
  <c r="Q59" i="22"/>
  <c r="R59" i="22"/>
  <c r="S59" i="22"/>
  <c r="T59" i="22"/>
  <c r="U59" i="22"/>
  <c r="V59" i="22"/>
  <c r="W59" i="22"/>
  <c r="X59" i="22"/>
  <c r="Y59" i="22"/>
  <c r="Z59" i="22"/>
  <c r="AA59" i="22"/>
  <c r="AB59" i="22"/>
  <c r="AC59" i="22"/>
  <c r="AD59" i="22"/>
  <c r="AE59" i="22"/>
  <c r="AF59" i="22"/>
  <c r="AG59" i="22"/>
  <c r="AH59" i="22"/>
  <c r="AI59" i="22"/>
  <c r="H60" i="22"/>
  <c r="I60" i="22"/>
  <c r="J60" i="22"/>
  <c r="K60" i="22"/>
  <c r="L60" i="22"/>
  <c r="M60" i="22"/>
  <c r="N60" i="22"/>
  <c r="O60" i="22"/>
  <c r="P60" i="22"/>
  <c r="Q60" i="22"/>
  <c r="R60" i="22"/>
  <c r="S60" i="22"/>
  <c r="T60" i="22"/>
  <c r="U60" i="22"/>
  <c r="V60" i="22"/>
  <c r="W60" i="22"/>
  <c r="X60" i="22"/>
  <c r="Y60" i="22"/>
  <c r="Z60" i="22"/>
  <c r="AA60" i="22"/>
  <c r="AB60" i="22"/>
  <c r="AC60" i="22"/>
  <c r="AD60" i="22"/>
  <c r="AE60" i="22"/>
  <c r="AF60" i="22"/>
  <c r="AG60" i="22"/>
  <c r="AH60" i="22"/>
  <c r="AI60" i="22"/>
  <c r="H61" i="22"/>
  <c r="I61" i="22"/>
  <c r="J61" i="22"/>
  <c r="K61" i="22"/>
  <c r="L61" i="22"/>
  <c r="M61" i="22"/>
  <c r="N61" i="22"/>
  <c r="O61" i="22"/>
  <c r="P61" i="22"/>
  <c r="Q61" i="22"/>
  <c r="R61" i="22"/>
  <c r="S61" i="22"/>
  <c r="T61" i="22"/>
  <c r="U61" i="22"/>
  <c r="V61" i="22"/>
  <c r="W61" i="22"/>
  <c r="X61" i="22"/>
  <c r="Y61" i="22"/>
  <c r="Z61" i="22"/>
  <c r="AA61" i="22"/>
  <c r="AB61" i="22"/>
  <c r="AC61" i="22"/>
  <c r="AD61" i="22"/>
  <c r="AE61" i="22"/>
  <c r="AF61" i="22"/>
  <c r="AG61" i="22"/>
  <c r="AH61" i="22"/>
  <c r="AI61" i="22"/>
  <c r="H62" i="22"/>
  <c r="I62" i="22"/>
  <c r="J62" i="22"/>
  <c r="K62" i="22"/>
  <c r="L62" i="22"/>
  <c r="M62" i="22"/>
  <c r="N62" i="22"/>
  <c r="O62" i="22"/>
  <c r="P62" i="22"/>
  <c r="Q62" i="22"/>
  <c r="R62" i="22"/>
  <c r="S62" i="22"/>
  <c r="T62" i="22"/>
  <c r="U62" i="22"/>
  <c r="V62" i="22"/>
  <c r="W62" i="22"/>
  <c r="X62" i="22"/>
  <c r="Y62" i="22"/>
  <c r="Z62" i="22"/>
  <c r="AA62" i="22"/>
  <c r="AB62" i="22"/>
  <c r="AC62" i="22"/>
  <c r="AD62" i="22"/>
  <c r="AE62" i="22"/>
  <c r="AF62" i="22"/>
  <c r="AG62" i="22"/>
  <c r="AH62" i="22"/>
  <c r="AI62" i="22"/>
  <c r="H63" i="22"/>
  <c r="I63" i="22"/>
  <c r="J63" i="22"/>
  <c r="K63" i="22"/>
  <c r="L63" i="22"/>
  <c r="M63" i="22"/>
  <c r="N63" i="22"/>
  <c r="O63" i="22"/>
  <c r="P63" i="22"/>
  <c r="Q63" i="22"/>
  <c r="R63" i="22"/>
  <c r="S63" i="22"/>
  <c r="T63" i="22"/>
  <c r="U63" i="22"/>
  <c r="V63" i="22"/>
  <c r="W63" i="22"/>
  <c r="X63" i="22"/>
  <c r="Y63" i="22"/>
  <c r="Z63" i="22"/>
  <c r="AA63" i="22"/>
  <c r="AB63" i="22"/>
  <c r="AC63" i="22"/>
  <c r="AD63" i="22"/>
  <c r="AE63" i="22"/>
  <c r="AF63" i="22"/>
  <c r="AG63" i="22"/>
  <c r="AH63" i="22"/>
  <c r="AI63" i="22"/>
  <c r="H64" i="22"/>
  <c r="I64" i="22"/>
  <c r="J64" i="22"/>
  <c r="K64" i="22"/>
  <c r="L64" i="22"/>
  <c r="M64" i="22"/>
  <c r="N64" i="22"/>
  <c r="O64" i="22"/>
  <c r="P64" i="22"/>
  <c r="Q64" i="22"/>
  <c r="R64" i="22"/>
  <c r="S64" i="22"/>
  <c r="T64" i="22"/>
  <c r="U64" i="22"/>
  <c r="V64" i="22"/>
  <c r="W64" i="22"/>
  <c r="X64" i="22"/>
  <c r="Y64" i="22"/>
  <c r="Z64" i="22"/>
  <c r="AA64" i="22"/>
  <c r="AB64" i="22"/>
  <c r="AC64" i="22"/>
  <c r="AD64" i="22"/>
  <c r="AE64" i="22"/>
  <c r="AF64" i="22"/>
  <c r="AG64" i="22"/>
  <c r="AH64" i="22"/>
  <c r="AI64" i="22"/>
  <c r="H65" i="22"/>
  <c r="I65" i="22"/>
  <c r="J65" i="22"/>
  <c r="K65" i="22"/>
  <c r="L65" i="22"/>
  <c r="M65" i="22"/>
  <c r="N65" i="22"/>
  <c r="O65" i="22"/>
  <c r="P65" i="22"/>
  <c r="Q65" i="22"/>
  <c r="R65" i="22"/>
  <c r="S65" i="22"/>
  <c r="T65" i="22"/>
  <c r="U65" i="22"/>
  <c r="V65" i="22"/>
  <c r="W65" i="22"/>
  <c r="X65" i="22"/>
  <c r="Y65" i="22"/>
  <c r="Z65" i="22"/>
  <c r="AA65" i="22"/>
  <c r="AB65" i="22"/>
  <c r="AC65" i="22"/>
  <c r="AD65" i="22"/>
  <c r="AE65" i="22"/>
  <c r="AF65" i="22"/>
  <c r="AG65" i="22"/>
  <c r="AH65" i="22"/>
  <c r="AI65" i="22"/>
  <c r="H66" i="22"/>
  <c r="I66" i="22"/>
  <c r="J66" i="22"/>
  <c r="K66" i="22"/>
  <c r="L66" i="22"/>
  <c r="M66" i="22"/>
  <c r="N66" i="22"/>
  <c r="O66" i="22"/>
  <c r="P66" i="22"/>
  <c r="Q66" i="22"/>
  <c r="R66" i="22"/>
  <c r="S66" i="22"/>
  <c r="T66" i="22"/>
  <c r="U66" i="22"/>
  <c r="V66" i="22"/>
  <c r="W66" i="22"/>
  <c r="X66" i="22"/>
  <c r="Y66" i="22"/>
  <c r="Z66" i="22"/>
  <c r="AA66" i="22"/>
  <c r="AB66" i="22"/>
  <c r="AC66" i="22"/>
  <c r="AD66" i="22"/>
  <c r="AE66" i="22"/>
  <c r="AF66" i="22"/>
  <c r="AG66" i="22"/>
  <c r="AH66" i="22"/>
  <c r="AI66" i="22"/>
  <c r="H67" i="22"/>
  <c r="I67" i="22"/>
  <c r="J67" i="22"/>
  <c r="K67" i="22"/>
  <c r="L67" i="22"/>
  <c r="M67" i="22"/>
  <c r="N67" i="22"/>
  <c r="O67" i="22"/>
  <c r="P67" i="22"/>
  <c r="Q67" i="22"/>
  <c r="R67" i="22"/>
  <c r="S67" i="22"/>
  <c r="T67" i="22"/>
  <c r="U67" i="22"/>
  <c r="V67" i="22"/>
  <c r="W67" i="22"/>
  <c r="X67" i="22"/>
  <c r="Y67" i="22"/>
  <c r="Z67" i="22"/>
  <c r="AA67" i="22"/>
  <c r="AB67" i="22"/>
  <c r="AC67" i="22"/>
  <c r="AD67" i="22"/>
  <c r="AE67" i="22"/>
  <c r="AF67" i="22"/>
  <c r="AG67" i="22"/>
  <c r="AH67" i="22"/>
  <c r="AI67" i="22"/>
  <c r="H68" i="22"/>
  <c r="I68" i="22"/>
  <c r="J68" i="22"/>
  <c r="K68" i="22"/>
  <c r="L68" i="22"/>
  <c r="M68" i="22"/>
  <c r="N68" i="22"/>
  <c r="O68" i="22"/>
  <c r="P68" i="22"/>
  <c r="Q68" i="22"/>
  <c r="R68" i="22"/>
  <c r="S68" i="22"/>
  <c r="T68" i="22"/>
  <c r="U68" i="22"/>
  <c r="V68" i="22"/>
  <c r="W68" i="22"/>
  <c r="X68" i="22"/>
  <c r="Y68" i="22"/>
  <c r="Z68" i="22"/>
  <c r="AA68" i="22"/>
  <c r="AB68" i="22"/>
  <c r="AC68" i="22"/>
  <c r="AD68" i="22"/>
  <c r="AE68" i="22"/>
  <c r="AF68" i="22"/>
  <c r="AG68" i="22"/>
  <c r="AH68" i="22"/>
  <c r="AI68" i="22"/>
  <c r="H69" i="22"/>
  <c r="I69" i="22"/>
  <c r="J69" i="22"/>
  <c r="K69" i="22"/>
  <c r="L69" i="22"/>
  <c r="M69" i="22"/>
  <c r="N69" i="22"/>
  <c r="O69" i="22"/>
  <c r="P69" i="22"/>
  <c r="Q69" i="22"/>
  <c r="R69" i="22"/>
  <c r="S69" i="22"/>
  <c r="T69" i="22"/>
  <c r="U69" i="22"/>
  <c r="V69" i="22"/>
  <c r="W69" i="22"/>
  <c r="X69" i="22"/>
  <c r="Y69" i="22"/>
  <c r="Z69" i="22"/>
  <c r="AA69" i="22"/>
  <c r="AB69" i="22"/>
  <c r="AC69" i="22"/>
  <c r="AD69" i="22"/>
  <c r="AE69" i="22"/>
  <c r="AF69" i="22"/>
  <c r="AG69" i="22"/>
  <c r="AH69" i="22"/>
  <c r="AI69" i="22"/>
  <c r="H70" i="22"/>
  <c r="I70" i="22"/>
  <c r="J70" i="22"/>
  <c r="K70" i="22"/>
  <c r="L70" i="22"/>
  <c r="M70" i="22"/>
  <c r="N70" i="22"/>
  <c r="O70" i="22"/>
  <c r="P70" i="22"/>
  <c r="Q70" i="22"/>
  <c r="R70" i="22"/>
  <c r="S70" i="22"/>
  <c r="T70" i="22"/>
  <c r="U70" i="22"/>
  <c r="V70" i="22"/>
  <c r="W70" i="22"/>
  <c r="X70" i="22"/>
  <c r="Y70" i="22"/>
  <c r="Z70" i="22"/>
  <c r="AA70" i="22"/>
  <c r="AB70" i="22"/>
  <c r="AC70" i="22"/>
  <c r="AD70" i="22"/>
  <c r="AE70" i="22"/>
  <c r="AF70" i="22"/>
  <c r="AG70" i="22"/>
  <c r="AH70" i="22"/>
  <c r="AI70" i="22"/>
  <c r="H71" i="22"/>
  <c r="I71" i="22"/>
  <c r="J71" i="22"/>
  <c r="K71" i="22"/>
  <c r="L71" i="22"/>
  <c r="M71" i="22"/>
  <c r="N71" i="22"/>
  <c r="O71" i="22"/>
  <c r="P71" i="22"/>
  <c r="Q71" i="22"/>
  <c r="R71" i="22"/>
  <c r="S71" i="22"/>
  <c r="T71" i="22"/>
  <c r="U71" i="22"/>
  <c r="V71" i="22"/>
  <c r="W71" i="22"/>
  <c r="X71" i="22"/>
  <c r="Y71" i="22"/>
  <c r="Z71" i="22"/>
  <c r="AA71" i="22"/>
  <c r="AB71" i="22"/>
  <c r="AC71" i="22"/>
  <c r="AD71" i="22"/>
  <c r="AE71" i="22"/>
  <c r="AF71" i="22"/>
  <c r="AG71" i="22"/>
  <c r="AH71" i="22"/>
  <c r="AI71" i="22"/>
  <c r="H72" i="22"/>
  <c r="I72" i="22"/>
  <c r="J72" i="22"/>
  <c r="K72" i="22"/>
  <c r="L72" i="22"/>
  <c r="M72" i="22"/>
  <c r="N72" i="22"/>
  <c r="O72" i="22"/>
  <c r="P72" i="22"/>
  <c r="Q72" i="22"/>
  <c r="R72" i="22"/>
  <c r="S72" i="22"/>
  <c r="T72" i="22"/>
  <c r="U72" i="22"/>
  <c r="V72" i="22"/>
  <c r="W72" i="22"/>
  <c r="X72" i="22"/>
  <c r="Y72" i="22"/>
  <c r="Z72" i="22"/>
  <c r="AA72" i="22"/>
  <c r="AB72" i="22"/>
  <c r="AC72" i="22"/>
  <c r="AD72" i="22"/>
  <c r="AE72" i="22"/>
  <c r="AF72" i="22"/>
  <c r="AG72" i="22"/>
  <c r="AH72" i="22"/>
  <c r="AI72" i="22"/>
  <c r="H73" i="22"/>
  <c r="I73" i="22"/>
  <c r="J73" i="22"/>
  <c r="K73" i="22"/>
  <c r="L73" i="22"/>
  <c r="M73" i="22"/>
  <c r="N73" i="22"/>
  <c r="O73" i="22"/>
  <c r="P73" i="22"/>
  <c r="Q73" i="22"/>
  <c r="R73" i="22"/>
  <c r="S73" i="22"/>
  <c r="T73" i="22"/>
  <c r="U73" i="22"/>
  <c r="V73" i="22"/>
  <c r="W73" i="22"/>
  <c r="X73" i="22"/>
  <c r="Y73" i="22"/>
  <c r="Z73" i="22"/>
  <c r="AA73" i="22"/>
  <c r="AB73" i="22"/>
  <c r="AC73" i="22"/>
  <c r="AD73" i="22"/>
  <c r="AE73" i="22"/>
  <c r="AF73" i="22"/>
  <c r="AG73" i="22"/>
  <c r="AH73" i="22"/>
  <c r="AI73" i="22"/>
  <c r="H74" i="22"/>
  <c r="I74" i="22"/>
  <c r="J74" i="22"/>
  <c r="K74" i="22"/>
  <c r="L74" i="22"/>
  <c r="M74" i="22"/>
  <c r="N74" i="22"/>
  <c r="O74" i="22"/>
  <c r="P74" i="22"/>
  <c r="Q74" i="22"/>
  <c r="R74" i="22"/>
  <c r="S74" i="22"/>
  <c r="T74" i="22"/>
  <c r="U74" i="22"/>
  <c r="V74" i="22"/>
  <c r="W74" i="22"/>
  <c r="X74" i="22"/>
  <c r="Y74" i="22"/>
  <c r="Z74" i="22"/>
  <c r="AA74" i="22"/>
  <c r="AB74" i="22"/>
  <c r="AC74" i="22"/>
  <c r="AD74" i="22"/>
  <c r="AE74" i="22"/>
  <c r="AF74" i="22"/>
  <c r="AG74" i="22"/>
  <c r="AH74" i="22"/>
  <c r="AI74" i="22"/>
  <c r="H75" i="22"/>
  <c r="I75" i="22"/>
  <c r="J75" i="22"/>
  <c r="K75" i="22"/>
  <c r="L75" i="22"/>
  <c r="M75" i="22"/>
  <c r="N75" i="22"/>
  <c r="O75" i="22"/>
  <c r="P75" i="22"/>
  <c r="Q75" i="22"/>
  <c r="R75" i="22"/>
  <c r="S75" i="22"/>
  <c r="T75" i="22"/>
  <c r="U75" i="22"/>
  <c r="V75" i="22"/>
  <c r="W75" i="22"/>
  <c r="X75" i="22"/>
  <c r="Y75" i="22"/>
  <c r="Z75" i="22"/>
  <c r="AA75" i="22"/>
  <c r="AB75" i="22"/>
  <c r="AC75" i="22"/>
  <c r="AD75" i="22"/>
  <c r="AE75" i="22"/>
  <c r="AF75" i="22"/>
  <c r="AG75" i="22"/>
  <c r="AH75" i="22"/>
  <c r="AI75" i="22"/>
  <c r="H76" i="22"/>
  <c r="I76" i="22"/>
  <c r="J76" i="22"/>
  <c r="K76" i="22"/>
  <c r="L76" i="22"/>
  <c r="M76" i="22"/>
  <c r="N76" i="22"/>
  <c r="O76" i="22"/>
  <c r="P76" i="22"/>
  <c r="Q76" i="22"/>
  <c r="R76" i="22"/>
  <c r="S76" i="22"/>
  <c r="T76" i="22"/>
  <c r="U76" i="22"/>
  <c r="V76" i="22"/>
  <c r="W76" i="22"/>
  <c r="X76" i="22"/>
  <c r="Y76" i="22"/>
  <c r="Z76" i="22"/>
  <c r="AA76" i="22"/>
  <c r="AB76" i="22"/>
  <c r="AC76" i="22"/>
  <c r="AD76" i="22"/>
  <c r="AE76" i="22"/>
  <c r="AF76" i="22"/>
  <c r="AG76" i="22"/>
  <c r="AH76" i="22"/>
  <c r="AI76" i="22"/>
  <c r="H77" i="22"/>
  <c r="I77" i="22"/>
  <c r="J77" i="22"/>
  <c r="K77" i="22"/>
  <c r="L77" i="22"/>
  <c r="M77" i="22"/>
  <c r="N77" i="22"/>
  <c r="O77" i="22"/>
  <c r="P77" i="22"/>
  <c r="Q77" i="22"/>
  <c r="R77" i="22"/>
  <c r="S77" i="22"/>
  <c r="T77" i="22"/>
  <c r="U77" i="22"/>
  <c r="V77" i="22"/>
  <c r="W77" i="22"/>
  <c r="X77" i="22"/>
  <c r="Y77" i="22"/>
  <c r="Z77" i="22"/>
  <c r="AA77" i="22"/>
  <c r="AB77" i="22"/>
  <c r="AC77" i="22"/>
  <c r="AD77" i="22"/>
  <c r="AE77" i="22"/>
  <c r="AF77" i="22"/>
  <c r="AG77" i="22"/>
  <c r="AH77" i="22"/>
  <c r="AI77" i="22"/>
  <c r="H78" i="22"/>
  <c r="I78" i="22"/>
  <c r="J78" i="22"/>
  <c r="K78" i="22"/>
  <c r="L78" i="22"/>
  <c r="M78" i="22"/>
  <c r="N78" i="22"/>
  <c r="O78" i="22"/>
  <c r="P78" i="22"/>
  <c r="Q78" i="22"/>
  <c r="R78" i="22"/>
  <c r="S78" i="22"/>
  <c r="T78" i="22"/>
  <c r="U78" i="22"/>
  <c r="V78" i="22"/>
  <c r="W78" i="22"/>
  <c r="X78" i="22"/>
  <c r="Y78" i="22"/>
  <c r="Z78" i="22"/>
  <c r="AA78" i="22"/>
  <c r="AB78" i="22"/>
  <c r="AC78" i="22"/>
  <c r="AD78" i="22"/>
  <c r="AE78" i="22"/>
  <c r="AF78" i="22"/>
  <c r="AG78" i="22"/>
  <c r="AH78" i="22"/>
  <c r="AI78" i="22"/>
  <c r="H79" i="22"/>
  <c r="I79" i="22"/>
  <c r="J79" i="22"/>
  <c r="K79" i="22"/>
  <c r="L79" i="22"/>
  <c r="M79" i="22"/>
  <c r="N79" i="22"/>
  <c r="O79" i="22"/>
  <c r="P79" i="22"/>
  <c r="Q79" i="22"/>
  <c r="R79" i="22"/>
  <c r="S79" i="22"/>
  <c r="T79" i="22"/>
  <c r="U79" i="22"/>
  <c r="V79" i="22"/>
  <c r="W79" i="22"/>
  <c r="X79" i="22"/>
  <c r="Y79" i="22"/>
  <c r="Z79" i="22"/>
  <c r="AA79" i="22"/>
  <c r="AB79" i="22"/>
  <c r="AC79" i="22"/>
  <c r="AD79" i="22"/>
  <c r="AE79" i="22"/>
  <c r="AF79" i="22"/>
  <c r="AG79" i="22"/>
  <c r="AH79" i="22"/>
  <c r="AI79" i="22"/>
  <c r="H80" i="22"/>
  <c r="I80" i="22"/>
  <c r="J80" i="22"/>
  <c r="K80" i="22"/>
  <c r="L80" i="22"/>
  <c r="M80" i="22"/>
  <c r="N80" i="22"/>
  <c r="O80" i="22"/>
  <c r="P80" i="22"/>
  <c r="Q80" i="22"/>
  <c r="R80" i="22"/>
  <c r="S80" i="22"/>
  <c r="T80" i="22"/>
  <c r="U80" i="22"/>
  <c r="V80" i="22"/>
  <c r="W80" i="22"/>
  <c r="X80" i="22"/>
  <c r="Y80" i="22"/>
  <c r="Z80" i="22"/>
  <c r="AA80" i="22"/>
  <c r="AB80" i="22"/>
  <c r="AC80" i="22"/>
  <c r="AD80" i="22"/>
  <c r="AE80" i="22"/>
  <c r="AF80" i="22"/>
  <c r="AG80" i="22"/>
  <c r="AH80" i="22"/>
  <c r="AI80" i="22"/>
  <c r="H81" i="22"/>
  <c r="I81" i="22"/>
  <c r="J81" i="22"/>
  <c r="K81" i="22"/>
  <c r="L81" i="22"/>
  <c r="M81" i="22"/>
  <c r="N81" i="22"/>
  <c r="O81" i="22"/>
  <c r="P81" i="22"/>
  <c r="Q81" i="22"/>
  <c r="R81" i="22"/>
  <c r="S81" i="22"/>
  <c r="T81" i="22"/>
  <c r="U81" i="22"/>
  <c r="V81" i="22"/>
  <c r="W81" i="22"/>
  <c r="X81" i="22"/>
  <c r="Y81" i="22"/>
  <c r="Z81" i="22"/>
  <c r="AA81" i="22"/>
  <c r="AB81" i="22"/>
  <c r="AC81" i="22"/>
  <c r="AD81" i="22"/>
  <c r="AE81" i="22"/>
  <c r="AF81" i="22"/>
  <c r="AG81" i="22"/>
  <c r="AH81" i="22"/>
  <c r="AI81" i="22"/>
  <c r="H82" i="22"/>
  <c r="I82" i="22"/>
  <c r="J82" i="22"/>
  <c r="K82" i="22"/>
  <c r="L82" i="22"/>
  <c r="M82" i="22"/>
  <c r="N82" i="22"/>
  <c r="O82" i="22"/>
  <c r="P82" i="22"/>
  <c r="Q82" i="22"/>
  <c r="R82" i="22"/>
  <c r="S82" i="22"/>
  <c r="T82" i="22"/>
  <c r="U82" i="22"/>
  <c r="V82" i="22"/>
  <c r="W82" i="22"/>
  <c r="X82" i="22"/>
  <c r="Y82" i="22"/>
  <c r="Z82" i="22"/>
  <c r="AA82" i="22"/>
  <c r="AB82" i="22"/>
  <c r="AC82" i="22"/>
  <c r="AD82" i="22"/>
  <c r="AE82" i="22"/>
  <c r="AF82" i="22"/>
  <c r="AG82" i="22"/>
  <c r="AH82" i="22"/>
  <c r="AI82" i="22"/>
  <c r="H83" i="22"/>
  <c r="I83" i="22"/>
  <c r="J83" i="22"/>
  <c r="K83" i="22"/>
  <c r="L83" i="22"/>
  <c r="M83" i="22"/>
  <c r="N83" i="22"/>
  <c r="O83" i="22"/>
  <c r="P83" i="22"/>
  <c r="Q83" i="22"/>
  <c r="R83" i="22"/>
  <c r="S83" i="22"/>
  <c r="T83" i="22"/>
  <c r="U83" i="22"/>
  <c r="V83" i="22"/>
  <c r="W83" i="22"/>
  <c r="X83" i="22"/>
  <c r="Y83" i="22"/>
  <c r="Z83" i="22"/>
  <c r="AA83" i="22"/>
  <c r="AB83" i="22"/>
  <c r="AC83" i="22"/>
  <c r="AD83" i="22"/>
  <c r="AE83" i="22"/>
  <c r="AF83" i="22"/>
  <c r="AG83" i="22"/>
  <c r="AH83" i="22"/>
  <c r="AI83" i="22"/>
  <c r="H84" i="22"/>
  <c r="I84" i="22"/>
  <c r="J84" i="22"/>
  <c r="K84" i="22"/>
  <c r="L84" i="22"/>
  <c r="M84" i="22"/>
  <c r="N84" i="22"/>
  <c r="O84" i="22"/>
  <c r="P84" i="22"/>
  <c r="Q84" i="22"/>
  <c r="R84" i="22"/>
  <c r="S84" i="22"/>
  <c r="T84" i="22"/>
  <c r="U84" i="22"/>
  <c r="V84" i="22"/>
  <c r="W84" i="22"/>
  <c r="X84" i="22"/>
  <c r="Y84" i="22"/>
  <c r="Z84" i="22"/>
  <c r="AA84" i="22"/>
  <c r="AB84" i="22"/>
  <c r="AC84" i="22"/>
  <c r="AD84" i="22"/>
  <c r="AE84" i="22"/>
  <c r="AF84" i="22"/>
  <c r="AG84" i="22"/>
  <c r="AH84" i="22"/>
  <c r="AI84" i="22"/>
  <c r="H85" i="22"/>
  <c r="I85" i="22"/>
  <c r="J85" i="22"/>
  <c r="K85" i="22"/>
  <c r="L85" i="22"/>
  <c r="M85" i="22"/>
  <c r="N85" i="22"/>
  <c r="O85" i="22"/>
  <c r="P85" i="22"/>
  <c r="Q85" i="22"/>
  <c r="R85" i="22"/>
  <c r="S85" i="22"/>
  <c r="T85" i="22"/>
  <c r="U85" i="22"/>
  <c r="V85" i="22"/>
  <c r="W85" i="22"/>
  <c r="X85" i="22"/>
  <c r="Y85" i="22"/>
  <c r="Z85" i="22"/>
  <c r="AA85" i="22"/>
  <c r="AB85" i="22"/>
  <c r="AC85" i="22"/>
  <c r="AD85" i="22"/>
  <c r="AE85" i="22"/>
  <c r="AF85" i="22"/>
  <c r="AG85" i="22"/>
  <c r="AH85" i="22"/>
  <c r="AI85" i="22"/>
  <c r="H86" i="22"/>
  <c r="I86" i="22"/>
  <c r="J86" i="22"/>
  <c r="K86" i="22"/>
  <c r="L86" i="22"/>
  <c r="M86" i="22"/>
  <c r="N86" i="22"/>
  <c r="O86" i="22"/>
  <c r="P86" i="22"/>
  <c r="Q86" i="22"/>
  <c r="R86" i="22"/>
  <c r="S86" i="22"/>
  <c r="T86" i="22"/>
  <c r="U86" i="22"/>
  <c r="V86" i="22"/>
  <c r="W86" i="22"/>
  <c r="X86" i="22"/>
  <c r="Y86" i="22"/>
  <c r="Z86" i="22"/>
  <c r="AA86" i="22"/>
  <c r="AB86" i="22"/>
  <c r="AC86" i="22"/>
  <c r="AD86" i="22"/>
  <c r="AE86" i="22"/>
  <c r="AF86" i="22"/>
  <c r="AG86" i="22"/>
  <c r="AH86" i="22"/>
  <c r="AI86" i="22"/>
  <c r="H87" i="22"/>
  <c r="I87" i="22"/>
  <c r="J87" i="22"/>
  <c r="K87" i="22"/>
  <c r="L87" i="22"/>
  <c r="M87" i="22"/>
  <c r="N87" i="22"/>
  <c r="O87" i="22"/>
  <c r="P87" i="22"/>
  <c r="Q87" i="22"/>
  <c r="R87" i="22"/>
  <c r="S87" i="22"/>
  <c r="T87" i="22"/>
  <c r="U87" i="22"/>
  <c r="V87" i="22"/>
  <c r="W87" i="22"/>
  <c r="X87" i="22"/>
  <c r="Y87" i="22"/>
  <c r="Z87" i="22"/>
  <c r="AA87" i="22"/>
  <c r="AB87" i="22"/>
  <c r="AC87" i="22"/>
  <c r="AD87" i="22"/>
  <c r="AE87" i="22"/>
  <c r="AF87" i="22"/>
  <c r="AG87" i="22"/>
  <c r="AH87" i="22"/>
  <c r="AI87" i="22"/>
  <c r="H88" i="22"/>
  <c r="I88" i="22"/>
  <c r="J88" i="22"/>
  <c r="K88" i="22"/>
  <c r="L88" i="22"/>
  <c r="M88" i="22"/>
  <c r="N88" i="22"/>
  <c r="O88" i="22"/>
  <c r="P88" i="22"/>
  <c r="Q88" i="22"/>
  <c r="R88" i="22"/>
  <c r="S88" i="22"/>
  <c r="T88" i="22"/>
  <c r="U88" i="22"/>
  <c r="V88" i="22"/>
  <c r="W88" i="22"/>
  <c r="X88" i="22"/>
  <c r="Y88" i="22"/>
  <c r="Z88" i="22"/>
  <c r="AA88" i="22"/>
  <c r="AB88" i="22"/>
  <c r="AC88" i="22"/>
  <c r="AD88" i="22"/>
  <c r="AE88" i="22"/>
  <c r="AF88" i="22"/>
  <c r="AG88" i="22"/>
  <c r="AH88" i="22"/>
  <c r="AI88" i="22"/>
  <c r="H89" i="22"/>
  <c r="I89" i="22"/>
  <c r="J89" i="22"/>
  <c r="K89" i="22"/>
  <c r="L89" i="22"/>
  <c r="M89" i="22"/>
  <c r="N89" i="22"/>
  <c r="O89" i="22"/>
  <c r="P89" i="22"/>
  <c r="Q89" i="22"/>
  <c r="R89" i="22"/>
  <c r="S89" i="22"/>
  <c r="T89" i="22"/>
  <c r="U89" i="22"/>
  <c r="V89" i="22"/>
  <c r="W89" i="22"/>
  <c r="X89" i="22"/>
  <c r="Y89" i="22"/>
  <c r="Z89" i="22"/>
  <c r="AA89" i="22"/>
  <c r="AB89" i="22"/>
  <c r="AC89" i="22"/>
  <c r="AD89" i="22"/>
  <c r="AE89" i="22"/>
  <c r="AF89" i="22"/>
  <c r="AG89" i="22"/>
  <c r="AH89" i="22"/>
  <c r="AI89" i="22"/>
  <c r="H90" i="22"/>
  <c r="I90" i="22"/>
  <c r="J90" i="22"/>
  <c r="K90" i="22"/>
  <c r="L90" i="22"/>
  <c r="M90" i="22"/>
  <c r="N90" i="22"/>
  <c r="O90" i="22"/>
  <c r="P90" i="22"/>
  <c r="Q90" i="22"/>
  <c r="R90" i="22"/>
  <c r="S90" i="22"/>
  <c r="T90" i="22"/>
  <c r="U90" i="22"/>
  <c r="V90" i="22"/>
  <c r="W90" i="22"/>
  <c r="X90" i="22"/>
  <c r="Y90" i="22"/>
  <c r="Z90" i="22"/>
  <c r="AA90" i="22"/>
  <c r="AB90" i="22"/>
  <c r="AC90" i="22"/>
  <c r="AD90" i="22"/>
  <c r="AE90" i="22"/>
  <c r="AF90" i="22"/>
  <c r="AG90" i="22"/>
  <c r="AH90" i="22"/>
  <c r="AI90" i="22"/>
  <c r="H91" i="22"/>
  <c r="I91" i="22"/>
  <c r="J91" i="22"/>
  <c r="K91" i="22"/>
  <c r="L91" i="22"/>
  <c r="M91" i="22"/>
  <c r="N91" i="22"/>
  <c r="O91" i="22"/>
  <c r="P91" i="22"/>
  <c r="Q91" i="22"/>
  <c r="R91" i="22"/>
  <c r="S91" i="22"/>
  <c r="T91" i="22"/>
  <c r="U91" i="22"/>
  <c r="V91" i="22"/>
  <c r="W91" i="22"/>
  <c r="X91" i="22"/>
  <c r="Y91" i="22"/>
  <c r="Z91" i="22"/>
  <c r="AA91" i="22"/>
  <c r="AB91" i="22"/>
  <c r="AC91" i="22"/>
  <c r="AD91" i="22"/>
  <c r="AE91" i="22"/>
  <c r="AF91" i="22"/>
  <c r="AG91" i="22"/>
  <c r="AH91" i="22"/>
  <c r="AI91" i="22"/>
  <c r="H92" i="22"/>
  <c r="I92" i="22"/>
  <c r="J92" i="22"/>
  <c r="K92" i="22"/>
  <c r="L92" i="22"/>
  <c r="M92" i="22"/>
  <c r="N92" i="22"/>
  <c r="O92" i="22"/>
  <c r="P92" i="22"/>
  <c r="Q92" i="22"/>
  <c r="R92" i="22"/>
  <c r="S92" i="22"/>
  <c r="T92" i="22"/>
  <c r="U92" i="22"/>
  <c r="V92" i="22"/>
  <c r="W92" i="22"/>
  <c r="X92" i="22"/>
  <c r="Y92" i="22"/>
  <c r="Z92" i="22"/>
  <c r="AA92" i="22"/>
  <c r="AB92" i="22"/>
  <c r="AC92" i="22"/>
  <c r="AD92" i="22"/>
  <c r="AE92" i="22"/>
  <c r="AF92" i="22"/>
  <c r="AG92" i="22"/>
  <c r="AH92" i="22"/>
  <c r="AI92" i="22"/>
  <c r="H93" i="22"/>
  <c r="I93" i="22"/>
  <c r="J93" i="22"/>
  <c r="K93" i="22"/>
  <c r="L93" i="22"/>
  <c r="M93" i="22"/>
  <c r="N93" i="22"/>
  <c r="O93" i="22"/>
  <c r="P93" i="22"/>
  <c r="Q93" i="22"/>
  <c r="R93" i="22"/>
  <c r="S93" i="22"/>
  <c r="T93" i="22"/>
  <c r="U93" i="22"/>
  <c r="V93" i="22"/>
  <c r="W93" i="22"/>
  <c r="X93" i="22"/>
  <c r="Y93" i="22"/>
  <c r="Z93" i="22"/>
  <c r="AA93" i="22"/>
  <c r="AB93" i="22"/>
  <c r="AC93" i="22"/>
  <c r="AD93" i="22"/>
  <c r="AE93" i="22"/>
  <c r="AF93" i="22"/>
  <c r="AG93" i="22"/>
  <c r="AH93" i="22"/>
  <c r="AI93" i="22"/>
  <c r="H94" i="22"/>
  <c r="I94" i="22"/>
  <c r="J94" i="22"/>
  <c r="K94" i="22"/>
  <c r="L94" i="22"/>
  <c r="M94" i="22"/>
  <c r="N94" i="22"/>
  <c r="O94" i="22"/>
  <c r="P94" i="22"/>
  <c r="Q94" i="22"/>
  <c r="R94" i="22"/>
  <c r="S94" i="22"/>
  <c r="T94" i="22"/>
  <c r="U94" i="22"/>
  <c r="V94" i="22"/>
  <c r="W94" i="22"/>
  <c r="X94" i="22"/>
  <c r="Y94" i="22"/>
  <c r="Z94" i="22"/>
  <c r="AA94" i="22"/>
  <c r="AB94" i="22"/>
  <c r="AC94" i="22"/>
  <c r="AD94" i="22"/>
  <c r="AE94" i="22"/>
  <c r="AF94" i="22"/>
  <c r="AG94" i="22"/>
  <c r="AH94" i="22"/>
  <c r="AI94" i="22"/>
  <c r="H95" i="22"/>
  <c r="I95" i="22"/>
  <c r="J95" i="22"/>
  <c r="K95" i="22"/>
  <c r="L95" i="22"/>
  <c r="M95" i="22"/>
  <c r="N95" i="22"/>
  <c r="O95" i="22"/>
  <c r="P95" i="22"/>
  <c r="Q95" i="22"/>
  <c r="R95" i="22"/>
  <c r="S95" i="22"/>
  <c r="T95" i="22"/>
  <c r="U95" i="22"/>
  <c r="V95" i="22"/>
  <c r="W95" i="22"/>
  <c r="X95" i="22"/>
  <c r="Y95" i="22"/>
  <c r="Z95" i="22"/>
  <c r="AA95" i="22"/>
  <c r="AB95" i="22"/>
  <c r="AC95" i="22"/>
  <c r="AD95" i="22"/>
  <c r="AE95" i="22"/>
  <c r="AF95" i="22"/>
  <c r="AG95" i="22"/>
  <c r="AH95" i="22"/>
  <c r="AI95" i="22"/>
  <c r="H96" i="22"/>
  <c r="I96" i="22"/>
  <c r="J96" i="22"/>
  <c r="K96" i="22"/>
  <c r="L96" i="22"/>
  <c r="M96" i="22"/>
  <c r="N96" i="22"/>
  <c r="O96" i="22"/>
  <c r="P96" i="22"/>
  <c r="Q96" i="22"/>
  <c r="R96" i="22"/>
  <c r="S96" i="22"/>
  <c r="T96" i="22"/>
  <c r="U96" i="22"/>
  <c r="V96" i="22"/>
  <c r="W96" i="22"/>
  <c r="X96" i="22"/>
  <c r="Y96" i="22"/>
  <c r="Z96" i="22"/>
  <c r="AA96" i="22"/>
  <c r="AB96" i="22"/>
  <c r="AC96" i="22"/>
  <c r="AD96" i="22"/>
  <c r="AE96" i="22"/>
  <c r="AF96" i="22"/>
  <c r="AG96" i="22"/>
  <c r="AH96" i="22"/>
  <c r="AI96" i="22"/>
  <c r="H97" i="22"/>
  <c r="I97" i="22"/>
  <c r="J97" i="22"/>
  <c r="K97" i="22"/>
  <c r="L97" i="22"/>
  <c r="M97" i="22"/>
  <c r="N97" i="22"/>
  <c r="O97" i="22"/>
  <c r="P97" i="22"/>
  <c r="Q97" i="22"/>
  <c r="R97" i="22"/>
  <c r="S97" i="22"/>
  <c r="T97" i="22"/>
  <c r="U97" i="22"/>
  <c r="V97" i="22"/>
  <c r="W97" i="22"/>
  <c r="X97" i="22"/>
  <c r="Y97" i="22"/>
  <c r="Z97" i="22"/>
  <c r="AA97" i="22"/>
  <c r="AB97" i="22"/>
  <c r="AC97" i="22"/>
  <c r="AD97" i="22"/>
  <c r="AE97" i="22"/>
  <c r="AF97" i="22"/>
  <c r="AG97" i="22"/>
  <c r="AH97" i="22"/>
  <c r="AI97" i="22"/>
  <c r="H98" i="22"/>
  <c r="I98" i="22"/>
  <c r="J98" i="22"/>
  <c r="K98" i="22"/>
  <c r="L98" i="22"/>
  <c r="M98" i="22"/>
  <c r="N98" i="22"/>
  <c r="O98" i="22"/>
  <c r="P98" i="22"/>
  <c r="Q98" i="22"/>
  <c r="R98" i="22"/>
  <c r="S98" i="22"/>
  <c r="T98" i="22"/>
  <c r="U98" i="22"/>
  <c r="V98" i="22"/>
  <c r="W98" i="22"/>
  <c r="X98" i="22"/>
  <c r="Y98" i="22"/>
  <c r="Z98" i="22"/>
  <c r="AA98" i="22"/>
  <c r="AB98" i="22"/>
  <c r="AC98" i="22"/>
  <c r="AD98" i="22"/>
  <c r="AE98" i="22"/>
  <c r="AF98" i="22"/>
  <c r="AG98" i="22"/>
  <c r="AH98" i="22"/>
  <c r="AI98" i="22"/>
  <c r="H99" i="22"/>
  <c r="I99" i="22"/>
  <c r="J99" i="22"/>
  <c r="K99" i="22"/>
  <c r="L99" i="22"/>
  <c r="M99" i="22"/>
  <c r="N99" i="22"/>
  <c r="O99" i="22"/>
  <c r="P99" i="22"/>
  <c r="Q99" i="22"/>
  <c r="R99" i="22"/>
  <c r="S99" i="22"/>
  <c r="T99" i="22"/>
  <c r="U99" i="22"/>
  <c r="V99" i="22"/>
  <c r="W99" i="22"/>
  <c r="X99" i="22"/>
  <c r="Y99" i="22"/>
  <c r="Z99" i="22"/>
  <c r="AA99" i="22"/>
  <c r="AB99" i="22"/>
  <c r="AC99" i="22"/>
  <c r="AD99" i="22"/>
  <c r="AE99" i="22"/>
  <c r="AF99" i="22"/>
  <c r="AG99" i="22"/>
  <c r="AH99" i="22"/>
  <c r="AI99" i="22"/>
  <c r="H100" i="22"/>
  <c r="I100" i="22"/>
  <c r="J100" i="22"/>
  <c r="K100" i="22"/>
  <c r="L100" i="22"/>
  <c r="M100" i="22"/>
  <c r="N100" i="22"/>
  <c r="O100" i="22"/>
  <c r="P100" i="22"/>
  <c r="Q100" i="22"/>
  <c r="R100" i="22"/>
  <c r="S100" i="22"/>
  <c r="T100" i="22"/>
  <c r="U100" i="22"/>
  <c r="V100" i="22"/>
  <c r="W100" i="22"/>
  <c r="X100" i="22"/>
  <c r="Y100" i="22"/>
  <c r="Z100" i="22"/>
  <c r="AA100" i="22"/>
  <c r="AB100" i="22"/>
  <c r="AC100" i="22"/>
  <c r="AD100" i="22"/>
  <c r="AE100" i="22"/>
  <c r="AF100" i="22"/>
  <c r="AG100" i="22"/>
  <c r="AH100" i="22"/>
  <c r="AI100" i="22"/>
  <c r="H101" i="22"/>
  <c r="I101" i="22"/>
  <c r="J101" i="22"/>
  <c r="K101" i="22"/>
  <c r="L101" i="22"/>
  <c r="M101" i="22"/>
  <c r="N101" i="22"/>
  <c r="O101" i="22"/>
  <c r="P101" i="22"/>
  <c r="Q101" i="22"/>
  <c r="R101" i="22"/>
  <c r="S101" i="22"/>
  <c r="T101" i="22"/>
  <c r="U101" i="22"/>
  <c r="V101" i="22"/>
  <c r="W101" i="22"/>
  <c r="X101" i="22"/>
  <c r="Y101" i="22"/>
  <c r="Z101" i="22"/>
  <c r="AA101" i="22"/>
  <c r="AB101" i="22"/>
  <c r="AC101" i="22"/>
  <c r="AD101" i="22"/>
  <c r="AE101" i="22"/>
  <c r="AF101" i="22"/>
  <c r="AG101" i="22"/>
  <c r="AH101" i="22"/>
  <c r="AI101" i="22"/>
  <c r="H102" i="22"/>
  <c r="I102" i="22"/>
  <c r="J102" i="22"/>
  <c r="K102" i="22"/>
  <c r="L102" i="22"/>
  <c r="M102" i="22"/>
  <c r="N102" i="22"/>
  <c r="O102" i="22"/>
  <c r="P102" i="22"/>
  <c r="Q102" i="22"/>
  <c r="R102" i="22"/>
  <c r="S102" i="22"/>
  <c r="T102" i="22"/>
  <c r="U102" i="22"/>
  <c r="V102" i="22"/>
  <c r="W102" i="22"/>
  <c r="X102" i="22"/>
  <c r="Y102" i="22"/>
  <c r="Z102" i="22"/>
  <c r="AA102" i="22"/>
  <c r="AB102" i="22"/>
  <c r="AC102" i="22"/>
  <c r="AD102" i="22"/>
  <c r="AE102" i="22"/>
  <c r="AF102" i="22"/>
  <c r="AG102" i="22"/>
  <c r="AH102" i="22"/>
  <c r="AI102" i="22"/>
  <c r="H103" i="22"/>
  <c r="I103" i="22"/>
  <c r="J103" i="22"/>
  <c r="K103" i="22"/>
  <c r="L103" i="22"/>
  <c r="M103" i="22"/>
  <c r="N103" i="22"/>
  <c r="O103" i="22"/>
  <c r="P103" i="22"/>
  <c r="Q103" i="22"/>
  <c r="R103" i="22"/>
  <c r="S103" i="22"/>
  <c r="T103" i="22"/>
  <c r="U103" i="22"/>
  <c r="V103" i="22"/>
  <c r="W103" i="22"/>
  <c r="X103" i="22"/>
  <c r="Y103" i="22"/>
  <c r="Z103" i="22"/>
  <c r="AA103" i="22"/>
  <c r="AB103" i="22"/>
  <c r="AC103" i="22"/>
  <c r="AD103" i="22"/>
  <c r="AE103" i="22"/>
  <c r="AF103" i="22"/>
  <c r="AG103" i="22"/>
  <c r="AH103" i="22"/>
  <c r="AI103" i="22"/>
  <c r="H104" i="22"/>
  <c r="I104" i="22"/>
  <c r="J104" i="22"/>
  <c r="K104" i="22"/>
  <c r="L104" i="22"/>
  <c r="M104" i="22"/>
  <c r="N104" i="22"/>
  <c r="O104" i="22"/>
  <c r="P104" i="22"/>
  <c r="Q104" i="22"/>
  <c r="R104" i="22"/>
  <c r="S104" i="22"/>
  <c r="T104" i="22"/>
  <c r="U104" i="22"/>
  <c r="V104" i="22"/>
  <c r="W104" i="22"/>
  <c r="X104" i="22"/>
  <c r="Y104" i="22"/>
  <c r="Z104" i="22"/>
  <c r="AA104" i="22"/>
  <c r="AB104" i="22"/>
  <c r="AC104" i="22"/>
  <c r="AD104" i="22"/>
  <c r="AE104" i="22"/>
  <c r="AF104" i="22"/>
  <c r="AG104" i="22"/>
  <c r="AH104" i="22"/>
  <c r="AI104" i="22"/>
  <c r="H105" i="22"/>
  <c r="I105" i="22"/>
  <c r="J105" i="22"/>
  <c r="K105" i="22"/>
  <c r="L105" i="22"/>
  <c r="M105" i="22"/>
  <c r="N105" i="22"/>
  <c r="O105" i="22"/>
  <c r="P105" i="22"/>
  <c r="Q105" i="22"/>
  <c r="R105" i="22"/>
  <c r="S105" i="22"/>
  <c r="T105" i="22"/>
  <c r="U105" i="22"/>
  <c r="V105" i="22"/>
  <c r="W105" i="22"/>
  <c r="X105" i="22"/>
  <c r="Y105" i="22"/>
  <c r="Z105" i="22"/>
  <c r="AA105" i="22"/>
  <c r="AB105" i="22"/>
  <c r="AC105" i="22"/>
  <c r="AD105" i="22"/>
  <c r="AE105" i="22"/>
  <c r="AF105" i="22"/>
  <c r="AG105" i="22"/>
  <c r="AH105" i="22"/>
  <c r="AI105" i="22"/>
  <c r="H106" i="22"/>
  <c r="I106" i="22"/>
  <c r="J106" i="22"/>
  <c r="K106" i="22"/>
  <c r="L106" i="22"/>
  <c r="M106" i="22"/>
  <c r="N106" i="22"/>
  <c r="O106" i="22"/>
  <c r="P106" i="22"/>
  <c r="Q106" i="22"/>
  <c r="R106" i="22"/>
  <c r="S106" i="22"/>
  <c r="T106" i="22"/>
  <c r="U106" i="22"/>
  <c r="V106" i="22"/>
  <c r="W106" i="22"/>
  <c r="X106" i="22"/>
  <c r="Y106" i="22"/>
  <c r="Z106" i="22"/>
  <c r="AA106" i="22"/>
  <c r="AB106" i="22"/>
  <c r="AC106" i="22"/>
  <c r="AD106" i="22"/>
  <c r="AE106" i="22"/>
  <c r="AF106" i="22"/>
  <c r="AG106" i="22"/>
  <c r="AH106" i="22"/>
  <c r="AI106" i="22"/>
  <c r="H107" i="22"/>
  <c r="I107" i="22"/>
  <c r="J107" i="22"/>
  <c r="K107" i="22"/>
  <c r="L107" i="22"/>
  <c r="M107" i="22"/>
  <c r="N107" i="22"/>
  <c r="O107" i="22"/>
  <c r="P107" i="22"/>
  <c r="Q107" i="22"/>
  <c r="R107" i="22"/>
  <c r="S107" i="22"/>
  <c r="T107" i="22"/>
  <c r="U107" i="22"/>
  <c r="V107" i="22"/>
  <c r="W107" i="22"/>
  <c r="X107" i="22"/>
  <c r="Y107" i="22"/>
  <c r="Z107" i="22"/>
  <c r="AA107" i="22"/>
  <c r="AB107" i="22"/>
  <c r="AC107" i="22"/>
  <c r="AD107" i="22"/>
  <c r="AE107" i="22"/>
  <c r="AF107" i="22"/>
  <c r="AG107" i="22"/>
  <c r="AH107" i="22"/>
  <c r="AI107" i="22"/>
  <c r="H108" i="22"/>
  <c r="I108" i="22"/>
  <c r="J108" i="22"/>
  <c r="K108" i="22"/>
  <c r="L108" i="22"/>
  <c r="M108" i="22"/>
  <c r="N108" i="22"/>
  <c r="O108" i="22"/>
  <c r="P108" i="22"/>
  <c r="Q108" i="22"/>
  <c r="R108" i="22"/>
  <c r="S108" i="22"/>
  <c r="T108" i="22"/>
  <c r="U108" i="22"/>
  <c r="V108" i="22"/>
  <c r="W108" i="22"/>
  <c r="X108" i="22"/>
  <c r="Y108" i="22"/>
  <c r="Z108" i="22"/>
  <c r="AA108" i="22"/>
  <c r="AB108" i="22"/>
  <c r="AC108" i="22"/>
  <c r="AD108" i="22"/>
  <c r="AE108" i="22"/>
  <c r="AF108" i="22"/>
  <c r="AG108" i="22"/>
  <c r="AH108" i="22"/>
  <c r="AI108" i="22"/>
  <c r="H109" i="22"/>
  <c r="I109" i="22"/>
  <c r="J109" i="22"/>
  <c r="K109" i="22"/>
  <c r="L109" i="22"/>
  <c r="M109" i="22"/>
  <c r="N109" i="22"/>
  <c r="O109" i="22"/>
  <c r="P109" i="22"/>
  <c r="Q109" i="22"/>
  <c r="R109" i="22"/>
  <c r="S109" i="22"/>
  <c r="T109" i="22"/>
  <c r="U109" i="22"/>
  <c r="V109" i="22"/>
  <c r="W109" i="22"/>
  <c r="X109" i="22"/>
  <c r="Y109" i="22"/>
  <c r="Z109" i="22"/>
  <c r="AA109" i="22"/>
  <c r="AB109" i="22"/>
  <c r="AC109" i="22"/>
  <c r="AD109" i="22"/>
  <c r="AE109" i="22"/>
  <c r="AF109" i="22"/>
  <c r="AG109" i="22"/>
  <c r="AH109" i="22"/>
  <c r="AI109" i="22"/>
  <c r="H110" i="22"/>
  <c r="I110" i="22"/>
  <c r="J110" i="22"/>
  <c r="K110" i="22"/>
  <c r="L110" i="22"/>
  <c r="M110" i="22"/>
  <c r="N110" i="22"/>
  <c r="O110" i="22"/>
  <c r="P110" i="22"/>
  <c r="Q110" i="22"/>
  <c r="R110" i="22"/>
  <c r="S110" i="22"/>
  <c r="T110" i="22"/>
  <c r="U110" i="22"/>
  <c r="V110" i="22"/>
  <c r="W110" i="22"/>
  <c r="X110" i="22"/>
  <c r="Y110" i="22"/>
  <c r="Z110" i="22"/>
  <c r="AA110" i="22"/>
  <c r="AB110" i="22"/>
  <c r="AC110" i="22"/>
  <c r="AD110" i="22"/>
  <c r="AE110" i="22"/>
  <c r="AF110" i="22"/>
  <c r="AG110" i="22"/>
  <c r="AH110" i="22"/>
  <c r="AI110" i="22"/>
  <c r="H111" i="22"/>
  <c r="I111" i="22"/>
  <c r="J111" i="22"/>
  <c r="K111" i="22"/>
  <c r="L111" i="22"/>
  <c r="M111" i="22"/>
  <c r="N111" i="22"/>
  <c r="O111" i="22"/>
  <c r="P111" i="22"/>
  <c r="Q111" i="22"/>
  <c r="R111" i="22"/>
  <c r="S111" i="22"/>
  <c r="T111" i="22"/>
  <c r="U111" i="22"/>
  <c r="V111" i="22"/>
  <c r="W111" i="22"/>
  <c r="X111" i="22"/>
  <c r="Y111" i="22"/>
  <c r="Z111" i="22"/>
  <c r="AA111" i="22"/>
  <c r="AB111" i="22"/>
  <c r="AC111" i="22"/>
  <c r="AD111" i="22"/>
  <c r="AE111" i="22"/>
  <c r="AF111" i="22"/>
  <c r="AG111" i="22"/>
  <c r="AH111" i="22"/>
  <c r="AI111" i="22"/>
  <c r="H112" i="22"/>
  <c r="I112" i="22"/>
  <c r="J112" i="22"/>
  <c r="K112" i="22"/>
  <c r="L112" i="22"/>
  <c r="M112" i="22"/>
  <c r="N112" i="22"/>
  <c r="O112" i="22"/>
  <c r="P112" i="22"/>
  <c r="Q112" i="22"/>
  <c r="R112" i="22"/>
  <c r="S112" i="22"/>
  <c r="T112" i="22"/>
  <c r="U112" i="22"/>
  <c r="V112" i="22"/>
  <c r="W112" i="22"/>
  <c r="X112" i="22"/>
  <c r="Y112" i="22"/>
  <c r="Z112" i="22"/>
  <c r="AA112" i="22"/>
  <c r="AB112" i="22"/>
  <c r="AC112" i="22"/>
  <c r="AD112" i="22"/>
  <c r="AE112" i="22"/>
  <c r="AF112" i="22"/>
  <c r="AG112" i="22"/>
  <c r="AH112" i="22"/>
  <c r="AI112" i="22"/>
  <c r="H113" i="22"/>
  <c r="I113" i="22"/>
  <c r="J113" i="22"/>
  <c r="K113" i="22"/>
  <c r="L113" i="22"/>
  <c r="M113" i="22"/>
  <c r="N113" i="22"/>
  <c r="O113" i="22"/>
  <c r="P113" i="22"/>
  <c r="Q113" i="22"/>
  <c r="R113" i="22"/>
  <c r="S113" i="22"/>
  <c r="T113" i="22"/>
  <c r="U113" i="22"/>
  <c r="V113" i="22"/>
  <c r="W113" i="22"/>
  <c r="X113" i="22"/>
  <c r="Y113" i="22"/>
  <c r="Z113" i="22"/>
  <c r="AA113" i="22"/>
  <c r="AB113" i="22"/>
  <c r="AC113" i="22"/>
  <c r="AD113" i="22"/>
  <c r="AE113" i="22"/>
  <c r="AF113" i="22"/>
  <c r="AG113" i="22"/>
  <c r="AH113" i="22"/>
  <c r="AI113" i="22"/>
  <c r="H114" i="22"/>
  <c r="I114" i="22"/>
  <c r="J114" i="22"/>
  <c r="K114" i="22"/>
  <c r="L114" i="22"/>
  <c r="M114" i="22"/>
  <c r="N114" i="22"/>
  <c r="O114" i="22"/>
  <c r="P114" i="22"/>
  <c r="Q114" i="22"/>
  <c r="R114" i="22"/>
  <c r="S114" i="22"/>
  <c r="T114" i="22"/>
  <c r="U114" i="22"/>
  <c r="V114" i="22"/>
  <c r="W114" i="22"/>
  <c r="X114" i="22"/>
  <c r="Y114" i="22"/>
  <c r="Z114" i="22"/>
  <c r="AA114" i="22"/>
  <c r="AB114" i="22"/>
  <c r="AC114" i="22"/>
  <c r="AD114" i="22"/>
  <c r="AE114" i="22"/>
  <c r="AF114" i="22"/>
  <c r="AG114" i="22"/>
  <c r="AH114" i="22"/>
  <c r="AI114" i="22"/>
  <c r="H115" i="22"/>
  <c r="I115" i="22"/>
  <c r="J115" i="22"/>
  <c r="K115" i="22"/>
  <c r="L115" i="22"/>
  <c r="M115" i="22"/>
  <c r="N115" i="22"/>
  <c r="O115" i="22"/>
  <c r="P115" i="22"/>
  <c r="Q115" i="22"/>
  <c r="R115" i="22"/>
  <c r="S115" i="22"/>
  <c r="T115" i="22"/>
  <c r="U115" i="22"/>
  <c r="V115" i="22"/>
  <c r="W115" i="22"/>
  <c r="X115" i="22"/>
  <c r="Y115" i="22"/>
  <c r="Z115" i="22"/>
  <c r="AA115" i="22"/>
  <c r="AB115" i="22"/>
  <c r="AC115" i="22"/>
  <c r="AD115" i="22"/>
  <c r="AE115" i="22"/>
  <c r="AF115" i="22"/>
  <c r="AG115" i="22"/>
  <c r="AH115" i="22"/>
  <c r="AI115" i="22"/>
  <c r="H116" i="22"/>
  <c r="I116" i="22"/>
  <c r="J116" i="22"/>
  <c r="K116" i="22"/>
  <c r="L116" i="22"/>
  <c r="M116" i="22"/>
  <c r="N116" i="22"/>
  <c r="O116" i="22"/>
  <c r="P116" i="22"/>
  <c r="Q116" i="22"/>
  <c r="R116" i="22"/>
  <c r="S116" i="22"/>
  <c r="T116" i="22"/>
  <c r="U116" i="22"/>
  <c r="V116" i="22"/>
  <c r="W116" i="22"/>
  <c r="X116" i="22"/>
  <c r="Y116" i="22"/>
  <c r="Z116" i="22"/>
  <c r="AA116" i="22"/>
  <c r="AB116" i="22"/>
  <c r="AC116" i="22"/>
  <c r="AD116" i="22"/>
  <c r="AE116" i="22"/>
  <c r="AF116" i="22"/>
  <c r="AG116" i="22"/>
  <c r="AH116" i="22"/>
  <c r="AI116" i="22"/>
  <c r="H117" i="22"/>
  <c r="I117" i="22"/>
  <c r="J117" i="22"/>
  <c r="K117" i="22"/>
  <c r="L117" i="22"/>
  <c r="M117" i="22"/>
  <c r="N117" i="22"/>
  <c r="O117" i="22"/>
  <c r="P117" i="22"/>
  <c r="Q117" i="22"/>
  <c r="R117" i="22"/>
  <c r="S117" i="22"/>
  <c r="T117" i="22"/>
  <c r="U117" i="22"/>
  <c r="V117" i="22"/>
  <c r="W117" i="22"/>
  <c r="X117" i="22"/>
  <c r="Y117" i="22"/>
  <c r="Z117" i="22"/>
  <c r="AA117" i="22"/>
  <c r="AB117" i="22"/>
  <c r="AC117" i="22"/>
  <c r="AD117" i="22"/>
  <c r="AE117" i="22"/>
  <c r="AF117" i="22"/>
  <c r="AG117" i="22"/>
  <c r="AH117" i="22"/>
  <c r="AI117" i="22"/>
  <c r="H118" i="22"/>
  <c r="I118" i="22"/>
  <c r="J118" i="22"/>
  <c r="K118" i="22"/>
  <c r="L118" i="22"/>
  <c r="M118" i="22"/>
  <c r="N118" i="22"/>
  <c r="O118" i="22"/>
  <c r="P118" i="22"/>
  <c r="Q118" i="22"/>
  <c r="R118" i="22"/>
  <c r="S118" i="22"/>
  <c r="T118" i="22"/>
  <c r="U118" i="22"/>
  <c r="V118" i="22"/>
  <c r="W118" i="22"/>
  <c r="X118" i="22"/>
  <c r="Y118" i="22"/>
  <c r="Z118" i="22"/>
  <c r="AA118" i="22"/>
  <c r="AB118" i="22"/>
  <c r="AC118" i="22"/>
  <c r="AD118" i="22"/>
  <c r="AE118" i="22"/>
  <c r="AF118" i="22"/>
  <c r="AG118" i="22"/>
  <c r="AH118" i="22"/>
  <c r="AI118" i="22"/>
  <c r="H119" i="22"/>
  <c r="I119" i="22"/>
  <c r="J119" i="22"/>
  <c r="K119" i="22"/>
  <c r="L119" i="22"/>
  <c r="M119" i="22"/>
  <c r="N119" i="22"/>
  <c r="O119" i="22"/>
  <c r="P119" i="22"/>
  <c r="Q119" i="22"/>
  <c r="R119" i="22"/>
  <c r="S119" i="22"/>
  <c r="T119" i="22"/>
  <c r="U119" i="22"/>
  <c r="V119" i="22"/>
  <c r="W119" i="22"/>
  <c r="X119" i="22"/>
  <c r="Y119" i="22"/>
  <c r="Z119" i="22"/>
  <c r="AA119" i="22"/>
  <c r="AB119" i="22"/>
  <c r="AC119" i="22"/>
  <c r="AD119" i="22"/>
  <c r="AE119" i="22"/>
  <c r="AF119" i="22"/>
  <c r="AG119" i="22"/>
  <c r="AH119" i="22"/>
  <c r="AI119" i="22"/>
  <c r="H120" i="22"/>
  <c r="I120" i="22"/>
  <c r="J120" i="22"/>
  <c r="K120" i="22"/>
  <c r="L120" i="22"/>
  <c r="M120" i="22"/>
  <c r="N120" i="22"/>
  <c r="O120" i="22"/>
  <c r="P120" i="22"/>
  <c r="Q120" i="22"/>
  <c r="R120" i="22"/>
  <c r="S120" i="22"/>
  <c r="T120" i="22"/>
  <c r="U120" i="22"/>
  <c r="V120" i="22"/>
  <c r="W120" i="22"/>
  <c r="X120" i="22"/>
  <c r="Y120" i="22"/>
  <c r="Z120" i="22"/>
  <c r="AA120" i="22"/>
  <c r="AB120" i="22"/>
  <c r="AC120" i="22"/>
  <c r="AD120" i="22"/>
  <c r="AE120" i="22"/>
  <c r="AF120" i="22"/>
  <c r="AG120" i="22"/>
  <c r="AH120" i="22"/>
  <c r="AI120" i="22"/>
  <c r="H121" i="22"/>
  <c r="I121" i="22"/>
  <c r="J121" i="22"/>
  <c r="K121" i="22"/>
  <c r="L121" i="22"/>
  <c r="M121" i="22"/>
  <c r="N121" i="22"/>
  <c r="O121" i="22"/>
  <c r="P121" i="22"/>
  <c r="Q121" i="22"/>
  <c r="R121" i="22"/>
  <c r="S121" i="22"/>
  <c r="T121" i="22"/>
  <c r="U121" i="22"/>
  <c r="V121" i="22"/>
  <c r="W121" i="22"/>
  <c r="X121" i="22"/>
  <c r="Y121" i="22"/>
  <c r="Z121" i="22"/>
  <c r="AA121" i="22"/>
  <c r="AB121" i="22"/>
  <c r="AC121" i="22"/>
  <c r="AD121" i="22"/>
  <c r="AE121" i="22"/>
  <c r="AF121" i="22"/>
  <c r="AG121" i="22"/>
  <c r="AH121" i="22"/>
  <c r="AI121" i="22"/>
  <c r="H122" i="22"/>
  <c r="I122" i="22"/>
  <c r="J122" i="22"/>
  <c r="K122" i="22"/>
  <c r="L122" i="22"/>
  <c r="M122" i="22"/>
  <c r="N122" i="22"/>
  <c r="O122" i="22"/>
  <c r="P122" i="22"/>
  <c r="Q122" i="22"/>
  <c r="R122" i="22"/>
  <c r="S122" i="22"/>
  <c r="T122" i="22"/>
  <c r="U122" i="22"/>
  <c r="V122" i="22"/>
  <c r="W122" i="22"/>
  <c r="X122" i="22"/>
  <c r="Y122" i="22"/>
  <c r="Z122" i="22"/>
  <c r="AA122" i="22"/>
  <c r="AB122" i="22"/>
  <c r="AC122" i="22"/>
  <c r="AD122" i="22"/>
  <c r="AE122" i="22"/>
  <c r="AF122" i="22"/>
  <c r="AG122" i="22"/>
  <c r="AH122" i="22"/>
  <c r="AI122" i="22"/>
  <c r="H123" i="22"/>
  <c r="I123" i="22"/>
  <c r="J123" i="22"/>
  <c r="K123" i="22"/>
  <c r="L123" i="22"/>
  <c r="M123" i="22"/>
  <c r="N123" i="22"/>
  <c r="O123" i="22"/>
  <c r="P123" i="22"/>
  <c r="Q123" i="22"/>
  <c r="R123" i="22"/>
  <c r="S123" i="22"/>
  <c r="T123" i="22"/>
  <c r="U123" i="22"/>
  <c r="V123" i="22"/>
  <c r="W123" i="22"/>
  <c r="X123" i="22"/>
  <c r="Y123" i="22"/>
  <c r="Z123" i="22"/>
  <c r="AA123" i="22"/>
  <c r="AB123" i="22"/>
  <c r="AC123" i="22"/>
  <c r="AD123" i="22"/>
  <c r="AE123" i="22"/>
  <c r="AF123" i="22"/>
  <c r="AG123" i="22"/>
  <c r="AH123" i="22"/>
  <c r="AI123" i="22"/>
  <c r="H124" i="22"/>
  <c r="I124" i="22"/>
  <c r="J124" i="22"/>
  <c r="K124" i="22"/>
  <c r="L124" i="22"/>
  <c r="M124" i="22"/>
  <c r="N124" i="22"/>
  <c r="O124" i="22"/>
  <c r="P124" i="22"/>
  <c r="Q124" i="22"/>
  <c r="R124" i="22"/>
  <c r="S124" i="22"/>
  <c r="T124" i="22"/>
  <c r="U124" i="22"/>
  <c r="V124" i="22"/>
  <c r="W124" i="22"/>
  <c r="X124" i="22"/>
  <c r="Y124" i="22"/>
  <c r="Z124" i="22"/>
  <c r="AA124" i="22"/>
  <c r="AB124" i="22"/>
  <c r="AC124" i="22"/>
  <c r="AD124" i="22"/>
  <c r="AE124" i="22"/>
  <c r="AF124" i="22"/>
  <c r="AG124" i="22"/>
  <c r="AH124" i="22"/>
  <c r="AI124" i="22"/>
  <c r="H125" i="22"/>
  <c r="I125" i="22"/>
  <c r="J125" i="22"/>
  <c r="K125" i="22"/>
  <c r="L125" i="22"/>
  <c r="M125" i="22"/>
  <c r="N125" i="22"/>
  <c r="O125" i="22"/>
  <c r="P125" i="22"/>
  <c r="Q125" i="22"/>
  <c r="R125" i="22"/>
  <c r="S125" i="22"/>
  <c r="T125" i="22"/>
  <c r="U125" i="22"/>
  <c r="V125" i="22"/>
  <c r="W125" i="22"/>
  <c r="X125" i="22"/>
  <c r="Y125" i="22"/>
  <c r="Z125" i="22"/>
  <c r="AA125" i="22"/>
  <c r="AB125" i="22"/>
  <c r="AC125" i="22"/>
  <c r="AD125" i="22"/>
  <c r="AE125" i="22"/>
  <c r="AF125" i="22"/>
  <c r="AG125" i="22"/>
  <c r="AH125" i="22"/>
  <c r="AI125" i="22"/>
  <c r="H126" i="22"/>
  <c r="I126" i="22"/>
  <c r="J126" i="22"/>
  <c r="K126" i="22"/>
  <c r="L126" i="22"/>
  <c r="M126" i="22"/>
  <c r="N126" i="22"/>
  <c r="O126" i="22"/>
  <c r="P126" i="22"/>
  <c r="Q126" i="22"/>
  <c r="R126" i="22"/>
  <c r="S126" i="22"/>
  <c r="T126" i="22"/>
  <c r="U126" i="22"/>
  <c r="V126" i="22"/>
  <c r="W126" i="22"/>
  <c r="X126" i="22"/>
  <c r="Y126" i="22"/>
  <c r="Z126" i="22"/>
  <c r="AA126" i="22"/>
  <c r="AB126" i="22"/>
  <c r="AC126" i="22"/>
  <c r="AD126" i="22"/>
  <c r="AE126" i="22"/>
  <c r="AF126" i="22"/>
  <c r="AG126" i="22"/>
  <c r="AH126" i="22"/>
  <c r="AI126" i="22"/>
  <c r="H127" i="22"/>
  <c r="I127" i="22"/>
  <c r="J127" i="22"/>
  <c r="K127" i="22"/>
  <c r="L127" i="22"/>
  <c r="M127" i="22"/>
  <c r="N127" i="22"/>
  <c r="O127" i="22"/>
  <c r="P127" i="22"/>
  <c r="Q127" i="22"/>
  <c r="R127" i="22"/>
  <c r="S127" i="22"/>
  <c r="T127" i="22"/>
  <c r="U127" i="22"/>
  <c r="V127" i="22"/>
  <c r="W127" i="22"/>
  <c r="X127" i="22"/>
  <c r="Y127" i="22"/>
  <c r="Z127" i="22"/>
  <c r="AA127" i="22"/>
  <c r="AB127" i="22"/>
  <c r="AC127" i="22"/>
  <c r="AD127" i="22"/>
  <c r="AE127" i="22"/>
  <c r="AF127" i="22"/>
  <c r="AG127" i="22"/>
  <c r="AH127" i="22"/>
  <c r="AI127" i="22"/>
  <c r="H128" i="22"/>
  <c r="I128" i="22"/>
  <c r="J128" i="22"/>
  <c r="K128" i="22"/>
  <c r="L128" i="22"/>
  <c r="M128" i="22"/>
  <c r="N128" i="22"/>
  <c r="O128" i="22"/>
  <c r="P128" i="22"/>
  <c r="Q128" i="22"/>
  <c r="R128" i="22"/>
  <c r="S128" i="22"/>
  <c r="T128" i="22"/>
  <c r="U128" i="22"/>
  <c r="V128" i="22"/>
  <c r="W128" i="22"/>
  <c r="X128" i="22"/>
  <c r="Y128" i="22"/>
  <c r="Z128" i="22"/>
  <c r="AA128" i="22"/>
  <c r="AB128" i="22"/>
  <c r="AC128" i="22"/>
  <c r="AD128" i="22"/>
  <c r="AE128" i="22"/>
  <c r="AF128" i="22"/>
  <c r="AG128" i="22"/>
  <c r="AH128" i="22"/>
  <c r="AI128" i="22"/>
  <c r="H129" i="22"/>
  <c r="I129" i="22"/>
  <c r="J129" i="22"/>
  <c r="K129" i="22"/>
  <c r="L129" i="22"/>
  <c r="M129" i="22"/>
  <c r="N129" i="22"/>
  <c r="O129" i="22"/>
  <c r="P129" i="22"/>
  <c r="Q129" i="22"/>
  <c r="R129" i="22"/>
  <c r="S129" i="22"/>
  <c r="T129" i="22"/>
  <c r="U129" i="22"/>
  <c r="V129" i="22"/>
  <c r="W129" i="22"/>
  <c r="X129" i="22"/>
  <c r="Y129" i="22"/>
  <c r="Z129" i="22"/>
  <c r="AA129" i="22"/>
  <c r="AB129" i="22"/>
  <c r="AC129" i="22"/>
  <c r="AD129" i="22"/>
  <c r="AE129" i="22"/>
  <c r="AF129" i="22"/>
  <c r="AG129" i="22"/>
  <c r="AH129" i="22"/>
  <c r="AI129" i="22"/>
  <c r="H130" i="22"/>
  <c r="I130" i="22"/>
  <c r="J130" i="22"/>
  <c r="K130" i="22"/>
  <c r="L130" i="22"/>
  <c r="M130" i="22"/>
  <c r="N130" i="22"/>
  <c r="O130" i="22"/>
  <c r="P130" i="22"/>
  <c r="Q130" i="22"/>
  <c r="R130" i="22"/>
  <c r="S130" i="22"/>
  <c r="T130" i="22"/>
  <c r="U130" i="22"/>
  <c r="V130" i="22"/>
  <c r="W130" i="22"/>
  <c r="X130" i="22"/>
  <c r="Y130" i="22"/>
  <c r="Z130" i="22"/>
  <c r="AA130" i="22"/>
  <c r="AB130" i="22"/>
  <c r="AC130" i="22"/>
  <c r="AD130" i="22"/>
  <c r="AE130" i="22"/>
  <c r="AF130" i="22"/>
  <c r="AG130" i="22"/>
  <c r="AH130" i="22"/>
  <c r="AI130" i="22"/>
  <c r="H131" i="22"/>
  <c r="I131" i="22"/>
  <c r="J131" i="22"/>
  <c r="K131" i="22"/>
  <c r="L131" i="22"/>
  <c r="M131" i="22"/>
  <c r="N131" i="22"/>
  <c r="O131" i="22"/>
  <c r="P131" i="22"/>
  <c r="Q131" i="22"/>
  <c r="R131" i="22"/>
  <c r="S131" i="22"/>
  <c r="T131" i="22"/>
  <c r="U131" i="22"/>
  <c r="V131" i="22"/>
  <c r="W131" i="22"/>
  <c r="X131" i="22"/>
  <c r="Y131" i="22"/>
  <c r="Z131" i="22"/>
  <c r="AA131" i="22"/>
  <c r="AB131" i="22"/>
  <c r="AC131" i="22"/>
  <c r="AD131" i="22"/>
  <c r="AE131" i="22"/>
  <c r="AF131" i="22"/>
  <c r="AG131" i="22"/>
  <c r="AH131" i="22"/>
  <c r="AI131" i="22"/>
  <c r="H132" i="22"/>
  <c r="I132" i="22"/>
  <c r="J132" i="22"/>
  <c r="K132" i="22"/>
  <c r="L132" i="22"/>
  <c r="M132" i="22"/>
  <c r="N132" i="22"/>
  <c r="O132" i="22"/>
  <c r="P132" i="22"/>
  <c r="Q132" i="22"/>
  <c r="R132" i="22"/>
  <c r="S132" i="22"/>
  <c r="T132" i="22"/>
  <c r="U132" i="22"/>
  <c r="V132" i="22"/>
  <c r="W132" i="22"/>
  <c r="X132" i="22"/>
  <c r="Y132" i="22"/>
  <c r="Z132" i="22"/>
  <c r="AA132" i="22"/>
  <c r="AB132" i="22"/>
  <c r="AC132" i="22"/>
  <c r="AD132" i="22"/>
  <c r="AE132" i="22"/>
  <c r="AF132" i="22"/>
  <c r="AG132" i="22"/>
  <c r="AH132" i="22"/>
  <c r="AI132" i="22"/>
  <c r="H133" i="22"/>
  <c r="I133" i="22"/>
  <c r="J133" i="22"/>
  <c r="K133" i="22"/>
  <c r="L133" i="22"/>
  <c r="M133" i="22"/>
  <c r="N133" i="22"/>
  <c r="O133" i="22"/>
  <c r="P133" i="22"/>
  <c r="Q133" i="22"/>
  <c r="R133" i="22"/>
  <c r="S133" i="22"/>
  <c r="T133" i="22"/>
  <c r="U133" i="22"/>
  <c r="V133" i="22"/>
  <c r="W133" i="22"/>
  <c r="X133" i="22"/>
  <c r="Y133" i="22"/>
  <c r="Z133" i="22"/>
  <c r="AA133" i="22"/>
  <c r="AB133" i="22"/>
  <c r="AC133" i="22"/>
  <c r="AD133" i="22"/>
  <c r="AE133" i="22"/>
  <c r="AF133" i="22"/>
  <c r="AG133" i="22"/>
  <c r="AH133" i="22"/>
  <c r="AI133" i="22"/>
  <c r="H134" i="22"/>
  <c r="I134" i="22"/>
  <c r="J134" i="22"/>
  <c r="K134" i="22"/>
  <c r="L134" i="22"/>
  <c r="M134" i="22"/>
  <c r="N134" i="22"/>
  <c r="O134" i="22"/>
  <c r="P134" i="22"/>
  <c r="Q134" i="22"/>
  <c r="R134" i="22"/>
  <c r="S134" i="22"/>
  <c r="T134" i="22"/>
  <c r="U134" i="22"/>
  <c r="V134" i="22"/>
  <c r="W134" i="22"/>
  <c r="X134" i="22"/>
  <c r="Y134" i="22"/>
  <c r="Z134" i="22"/>
  <c r="AA134" i="22"/>
  <c r="AB134" i="22"/>
  <c r="AC134" i="22"/>
  <c r="AD134" i="22"/>
  <c r="AE134" i="22"/>
  <c r="AF134" i="22"/>
  <c r="AG134" i="22"/>
  <c r="AH134" i="22"/>
  <c r="AI134" i="22"/>
  <c r="H135" i="22"/>
  <c r="I135" i="22"/>
  <c r="J135" i="22"/>
  <c r="K135" i="22"/>
  <c r="L135" i="22"/>
  <c r="M135" i="22"/>
  <c r="N135" i="22"/>
  <c r="O135" i="22"/>
  <c r="P135" i="22"/>
  <c r="Q135" i="22"/>
  <c r="R135" i="22"/>
  <c r="S135" i="22"/>
  <c r="T135" i="22"/>
  <c r="U135" i="22"/>
  <c r="V135" i="22"/>
  <c r="W135" i="22"/>
  <c r="X135" i="22"/>
  <c r="Y135" i="22"/>
  <c r="Z135" i="22"/>
  <c r="AA135" i="22"/>
  <c r="AB135" i="22"/>
  <c r="AC135" i="22"/>
  <c r="AD135" i="22"/>
  <c r="AE135" i="22"/>
  <c r="AF135" i="22"/>
  <c r="AG135" i="22"/>
  <c r="AH135" i="22"/>
  <c r="AI135" i="22"/>
  <c r="H136" i="22"/>
  <c r="I136" i="22"/>
  <c r="J136" i="22"/>
  <c r="K136" i="22"/>
  <c r="L136" i="22"/>
  <c r="M136" i="22"/>
  <c r="N136" i="22"/>
  <c r="O136" i="22"/>
  <c r="P136" i="22"/>
  <c r="Q136" i="22"/>
  <c r="R136" i="22"/>
  <c r="S136" i="22"/>
  <c r="T136" i="22"/>
  <c r="U136" i="22"/>
  <c r="V136" i="22"/>
  <c r="W136" i="22"/>
  <c r="X136" i="22"/>
  <c r="Y136" i="22"/>
  <c r="Z136" i="22"/>
  <c r="AA136" i="22"/>
  <c r="AB136" i="22"/>
  <c r="AC136" i="22"/>
  <c r="AD136" i="22"/>
  <c r="AE136" i="22"/>
  <c r="AF136" i="22"/>
  <c r="AG136" i="22"/>
  <c r="AH136" i="22"/>
  <c r="AI136" i="22"/>
  <c r="H137" i="22"/>
  <c r="I137" i="22"/>
  <c r="J137" i="22"/>
  <c r="K137" i="22"/>
  <c r="L137" i="22"/>
  <c r="M137" i="22"/>
  <c r="N137" i="22"/>
  <c r="O137" i="22"/>
  <c r="P137" i="22"/>
  <c r="Q137" i="22"/>
  <c r="R137" i="22"/>
  <c r="S137" i="22"/>
  <c r="T137" i="22"/>
  <c r="U137" i="22"/>
  <c r="V137" i="22"/>
  <c r="W137" i="22"/>
  <c r="X137" i="22"/>
  <c r="Y137" i="22"/>
  <c r="Z137" i="22"/>
  <c r="AA137" i="22"/>
  <c r="AB137" i="22"/>
  <c r="AC137" i="22"/>
  <c r="AD137" i="22"/>
  <c r="AE137" i="22"/>
  <c r="AF137" i="22"/>
  <c r="AG137" i="22"/>
  <c r="AH137" i="22"/>
  <c r="AI137" i="22"/>
  <c r="H138" i="22"/>
  <c r="I138" i="22"/>
  <c r="J138" i="22"/>
  <c r="K138" i="22"/>
  <c r="L138" i="22"/>
  <c r="M138" i="22"/>
  <c r="N138" i="22"/>
  <c r="O138" i="22"/>
  <c r="P138" i="22"/>
  <c r="Q138" i="22"/>
  <c r="R138" i="22"/>
  <c r="S138" i="22"/>
  <c r="T138" i="22"/>
  <c r="U138" i="22"/>
  <c r="V138" i="22"/>
  <c r="W138" i="22"/>
  <c r="X138" i="22"/>
  <c r="Y138" i="22"/>
  <c r="Z138" i="22"/>
  <c r="AA138" i="22"/>
  <c r="AB138" i="22"/>
  <c r="AC138" i="22"/>
  <c r="AD138" i="22"/>
  <c r="AE138" i="22"/>
  <c r="AF138" i="22"/>
  <c r="AG138" i="22"/>
  <c r="AH138" i="22"/>
  <c r="AI138" i="22"/>
  <c r="H139" i="22"/>
  <c r="I139" i="22"/>
  <c r="J139" i="22"/>
  <c r="K139" i="22"/>
  <c r="L139" i="22"/>
  <c r="M139" i="22"/>
  <c r="N139" i="22"/>
  <c r="O139" i="22"/>
  <c r="P139" i="22"/>
  <c r="Q139" i="22"/>
  <c r="R139" i="22"/>
  <c r="S139" i="22"/>
  <c r="T139" i="22"/>
  <c r="U139" i="22"/>
  <c r="V139" i="22"/>
  <c r="W139" i="22"/>
  <c r="X139" i="22"/>
  <c r="Y139" i="22"/>
  <c r="Z139" i="22"/>
  <c r="AA139" i="22"/>
  <c r="AB139" i="22"/>
  <c r="AC139" i="22"/>
  <c r="AD139" i="22"/>
  <c r="AE139" i="22"/>
  <c r="AF139" i="22"/>
  <c r="AG139" i="22"/>
  <c r="AH139" i="22"/>
  <c r="AI139" i="22"/>
  <c r="H140" i="22"/>
  <c r="I140" i="22"/>
  <c r="J140" i="22"/>
  <c r="K140" i="22"/>
  <c r="L140" i="22"/>
  <c r="M140" i="22"/>
  <c r="N140" i="22"/>
  <c r="O140" i="22"/>
  <c r="P140" i="22"/>
  <c r="Q140" i="22"/>
  <c r="R140" i="22"/>
  <c r="S140" i="22"/>
  <c r="T140" i="22"/>
  <c r="U140" i="22"/>
  <c r="V140" i="22"/>
  <c r="W140" i="22"/>
  <c r="X140" i="22"/>
  <c r="Y140" i="22"/>
  <c r="Z140" i="22"/>
  <c r="AA140" i="22"/>
  <c r="AB140" i="22"/>
  <c r="AC140" i="22"/>
  <c r="AD140" i="22"/>
  <c r="AE140" i="22"/>
  <c r="AF140" i="22"/>
  <c r="AG140" i="22"/>
  <c r="AH140" i="22"/>
  <c r="AI140" i="22"/>
  <c r="H141" i="22"/>
  <c r="I141" i="22"/>
  <c r="J141" i="22"/>
  <c r="K141" i="22"/>
  <c r="L141" i="22"/>
  <c r="M141" i="22"/>
  <c r="N141" i="22"/>
  <c r="O141" i="22"/>
  <c r="P141" i="22"/>
  <c r="Q141" i="22"/>
  <c r="R141" i="22"/>
  <c r="S141" i="22"/>
  <c r="T141" i="22"/>
  <c r="U141" i="22"/>
  <c r="V141" i="22"/>
  <c r="W141" i="22"/>
  <c r="X141" i="22"/>
  <c r="Y141" i="22"/>
  <c r="Z141" i="22"/>
  <c r="AA141" i="22"/>
  <c r="AB141" i="22"/>
  <c r="AC141" i="22"/>
  <c r="AD141" i="22"/>
  <c r="AE141" i="22"/>
  <c r="AF141" i="22"/>
  <c r="AG141" i="22"/>
  <c r="AH141" i="22"/>
  <c r="AI141" i="22"/>
  <c r="H142" i="22"/>
  <c r="I142" i="22"/>
  <c r="J142" i="22"/>
  <c r="K142" i="22"/>
  <c r="L142" i="22"/>
  <c r="M142" i="22"/>
  <c r="N142" i="22"/>
  <c r="O142" i="22"/>
  <c r="P142" i="22"/>
  <c r="Q142" i="22"/>
  <c r="R142" i="22"/>
  <c r="S142" i="22"/>
  <c r="T142" i="22"/>
  <c r="U142" i="22"/>
  <c r="V142" i="22"/>
  <c r="W142" i="22"/>
  <c r="X142" i="22"/>
  <c r="Y142" i="22"/>
  <c r="Z142" i="22"/>
  <c r="AA142" i="22"/>
  <c r="AB142" i="22"/>
  <c r="AC142" i="22"/>
  <c r="AD142" i="22"/>
  <c r="AE142" i="22"/>
  <c r="AF142" i="22"/>
  <c r="AG142" i="22"/>
  <c r="AH142" i="22"/>
  <c r="AI142" i="22"/>
  <c r="H143" i="22"/>
  <c r="I143" i="22"/>
  <c r="J143" i="22"/>
  <c r="K143" i="22"/>
  <c r="L143" i="22"/>
  <c r="M143" i="22"/>
  <c r="N143" i="22"/>
  <c r="O143" i="22"/>
  <c r="P143" i="22"/>
  <c r="Q143" i="22"/>
  <c r="R143" i="22"/>
  <c r="S143" i="22"/>
  <c r="T143" i="22"/>
  <c r="U143" i="22"/>
  <c r="V143" i="22"/>
  <c r="W143" i="22"/>
  <c r="X143" i="22"/>
  <c r="Y143" i="22"/>
  <c r="Z143" i="22"/>
  <c r="AA143" i="22"/>
  <c r="AB143" i="22"/>
  <c r="AC143" i="22"/>
  <c r="AD143" i="22"/>
  <c r="AE143" i="22"/>
  <c r="AF143" i="22"/>
  <c r="AG143" i="22"/>
  <c r="AH143" i="22"/>
  <c r="AI143" i="22"/>
  <c r="H144" i="22"/>
  <c r="I144" i="22"/>
  <c r="J144" i="22"/>
  <c r="K144" i="22"/>
  <c r="L144" i="22"/>
  <c r="M144" i="22"/>
  <c r="N144" i="22"/>
  <c r="O144" i="22"/>
  <c r="P144" i="22"/>
  <c r="Q144" i="22"/>
  <c r="R144" i="22"/>
  <c r="S144" i="22"/>
  <c r="T144" i="22"/>
  <c r="U144" i="22"/>
  <c r="V144" i="22"/>
  <c r="W144" i="22"/>
  <c r="X144" i="22"/>
  <c r="Y144" i="22"/>
  <c r="Z144" i="22"/>
  <c r="AA144" i="22"/>
  <c r="AB144" i="22"/>
  <c r="AC144" i="22"/>
  <c r="AD144" i="22"/>
  <c r="AE144" i="22"/>
  <c r="AF144" i="22"/>
  <c r="AG144" i="22"/>
  <c r="AH144" i="22"/>
  <c r="AI144" i="22"/>
  <c r="H145" i="22"/>
  <c r="I145" i="22"/>
  <c r="J145" i="22"/>
  <c r="K145" i="22"/>
  <c r="L145" i="22"/>
  <c r="M145" i="22"/>
  <c r="N145" i="22"/>
  <c r="O145" i="22"/>
  <c r="P145" i="22"/>
  <c r="Q145" i="22"/>
  <c r="R145" i="22"/>
  <c r="S145" i="22"/>
  <c r="T145" i="22"/>
  <c r="U145" i="22"/>
  <c r="V145" i="22"/>
  <c r="W145" i="22"/>
  <c r="X145" i="22"/>
  <c r="Y145" i="22"/>
  <c r="Z145" i="22"/>
  <c r="AA145" i="22"/>
  <c r="AB145" i="22"/>
  <c r="AC145" i="22"/>
  <c r="AD145" i="22"/>
  <c r="AE145" i="22"/>
  <c r="AF145" i="22"/>
  <c r="AG145" i="22"/>
  <c r="AH145" i="22"/>
  <c r="AI145" i="22"/>
  <c r="H146" i="22"/>
  <c r="I146" i="22"/>
  <c r="J146" i="22"/>
  <c r="K146" i="22"/>
  <c r="L146" i="22"/>
  <c r="M146" i="22"/>
  <c r="N146" i="22"/>
  <c r="O146" i="22"/>
  <c r="P146" i="22"/>
  <c r="Q146" i="22"/>
  <c r="R146" i="22"/>
  <c r="S146" i="22"/>
  <c r="T146" i="22"/>
  <c r="U146" i="22"/>
  <c r="V146" i="22"/>
  <c r="W146" i="22"/>
  <c r="X146" i="22"/>
  <c r="Y146" i="22"/>
  <c r="Z146" i="22"/>
  <c r="AA146" i="22"/>
  <c r="AB146" i="22"/>
  <c r="AC146" i="22"/>
  <c r="AD146" i="22"/>
  <c r="AE146" i="22"/>
  <c r="AF146" i="22"/>
  <c r="AG146" i="22"/>
  <c r="AH146" i="22"/>
  <c r="AI146" i="22"/>
  <c r="H147" i="22"/>
  <c r="I147" i="22"/>
  <c r="J147" i="22"/>
  <c r="K147" i="22"/>
  <c r="L147" i="22"/>
  <c r="M147" i="22"/>
  <c r="N147" i="22"/>
  <c r="O147" i="22"/>
  <c r="P147" i="22"/>
  <c r="Q147" i="22"/>
  <c r="R147" i="22"/>
  <c r="S147" i="22"/>
  <c r="T147" i="22"/>
  <c r="U147" i="22"/>
  <c r="V147" i="22"/>
  <c r="W147" i="22"/>
  <c r="X147" i="22"/>
  <c r="Y147" i="22"/>
  <c r="Z147" i="22"/>
  <c r="AA147" i="22"/>
  <c r="AB147" i="22"/>
  <c r="AC147" i="22"/>
  <c r="AD147" i="22"/>
  <c r="AE147" i="22"/>
  <c r="AF147" i="22"/>
  <c r="AG147" i="22"/>
  <c r="AH147" i="22"/>
  <c r="AI147" i="22"/>
  <c r="H148" i="22"/>
  <c r="I148" i="22"/>
  <c r="J148" i="22"/>
  <c r="K148" i="22"/>
  <c r="L148" i="22"/>
  <c r="M148" i="22"/>
  <c r="N148" i="22"/>
  <c r="O148" i="22"/>
  <c r="P148" i="22"/>
  <c r="Q148" i="22"/>
  <c r="R148" i="22"/>
  <c r="S148" i="22"/>
  <c r="T148" i="22"/>
  <c r="U148" i="22"/>
  <c r="V148" i="22"/>
  <c r="W148" i="22"/>
  <c r="X148" i="22"/>
  <c r="Y148" i="22"/>
  <c r="Z148" i="22"/>
  <c r="AA148" i="22"/>
  <c r="AB148" i="22"/>
  <c r="AC148" i="22"/>
  <c r="AD148" i="22"/>
  <c r="AE148" i="22"/>
  <c r="AF148" i="22"/>
  <c r="AG148" i="22"/>
  <c r="AH148" i="22"/>
  <c r="AI148" i="22"/>
  <c r="H149" i="22"/>
  <c r="I149" i="22"/>
  <c r="J149" i="22"/>
  <c r="K149" i="22"/>
  <c r="L149" i="22"/>
  <c r="M149" i="22"/>
  <c r="N149" i="22"/>
  <c r="O149" i="22"/>
  <c r="P149" i="22"/>
  <c r="Q149" i="22"/>
  <c r="R149" i="22"/>
  <c r="S149" i="22"/>
  <c r="T149" i="22"/>
  <c r="U149" i="22"/>
  <c r="V149" i="22"/>
  <c r="W149" i="22"/>
  <c r="X149" i="22"/>
  <c r="Y149" i="22"/>
  <c r="Z149" i="22"/>
  <c r="AA149" i="22"/>
  <c r="AB149" i="22"/>
  <c r="AC149" i="22"/>
  <c r="AD149" i="22"/>
  <c r="AE149" i="22"/>
  <c r="AF149" i="22"/>
  <c r="AG149" i="22"/>
  <c r="AH149" i="22"/>
  <c r="AI149" i="22"/>
  <c r="H150" i="22"/>
  <c r="I150" i="22"/>
  <c r="J150" i="22"/>
  <c r="K150" i="22"/>
  <c r="L150" i="22"/>
  <c r="M150" i="22"/>
  <c r="N150" i="22"/>
  <c r="O150" i="22"/>
  <c r="P150" i="22"/>
  <c r="Q150" i="22"/>
  <c r="R150" i="22"/>
  <c r="S150" i="22"/>
  <c r="T150" i="22"/>
  <c r="U150" i="22"/>
  <c r="V150" i="22"/>
  <c r="W150" i="22"/>
  <c r="X150" i="22"/>
  <c r="Y150" i="22"/>
  <c r="Z150" i="22"/>
  <c r="AA150" i="22"/>
  <c r="AB150" i="22"/>
  <c r="AC150" i="22"/>
  <c r="AD150" i="22"/>
  <c r="AE150" i="22"/>
  <c r="AF150" i="22"/>
  <c r="AG150" i="22"/>
  <c r="AH150" i="22"/>
  <c r="AI150" i="22"/>
  <c r="H151" i="22"/>
  <c r="I151" i="22"/>
  <c r="J151" i="22"/>
  <c r="K151" i="22"/>
  <c r="L151" i="22"/>
  <c r="M151" i="22"/>
  <c r="N151" i="22"/>
  <c r="O151" i="22"/>
  <c r="P151" i="22"/>
  <c r="Q151" i="22"/>
  <c r="R151" i="22"/>
  <c r="S151" i="22"/>
  <c r="T151" i="22"/>
  <c r="U151" i="22"/>
  <c r="V151" i="22"/>
  <c r="W151" i="22"/>
  <c r="X151" i="22"/>
  <c r="Y151" i="22"/>
  <c r="Z151" i="22"/>
  <c r="AA151" i="22"/>
  <c r="AB151" i="22"/>
  <c r="AC151" i="22"/>
  <c r="AD151" i="22"/>
  <c r="AE151" i="22"/>
  <c r="AF151" i="22"/>
  <c r="AG151" i="22"/>
  <c r="AH151" i="22"/>
  <c r="AI151" i="22"/>
  <c r="H152" i="22"/>
  <c r="I152" i="22"/>
  <c r="J152" i="22"/>
  <c r="K152" i="22"/>
  <c r="L152" i="22"/>
  <c r="M152" i="22"/>
  <c r="N152" i="22"/>
  <c r="O152" i="22"/>
  <c r="P152" i="22"/>
  <c r="Q152" i="22"/>
  <c r="R152" i="22"/>
  <c r="S152" i="22"/>
  <c r="T152" i="22"/>
  <c r="U152" i="22"/>
  <c r="V152" i="22"/>
  <c r="W152" i="22"/>
  <c r="X152" i="22"/>
  <c r="Y152" i="22"/>
  <c r="Z152" i="22"/>
  <c r="AA152" i="22"/>
  <c r="AB152" i="22"/>
  <c r="AC152" i="22"/>
  <c r="AD152" i="22"/>
  <c r="AE152" i="22"/>
  <c r="AF152" i="22"/>
  <c r="AG152" i="22"/>
  <c r="AH152" i="22"/>
  <c r="AI152" i="22"/>
  <c r="H153" i="22"/>
  <c r="I153" i="22"/>
  <c r="J153" i="22"/>
  <c r="K153" i="22"/>
  <c r="L153" i="22"/>
  <c r="M153" i="22"/>
  <c r="N153" i="22"/>
  <c r="O153" i="22"/>
  <c r="P153" i="22"/>
  <c r="Q153" i="22"/>
  <c r="R153" i="22"/>
  <c r="S153" i="22"/>
  <c r="T153" i="22"/>
  <c r="U153" i="22"/>
  <c r="V153" i="22"/>
  <c r="W153" i="22"/>
  <c r="X153" i="22"/>
  <c r="Y153" i="22"/>
  <c r="Z153" i="22"/>
  <c r="AA153" i="22"/>
  <c r="AB153" i="22"/>
  <c r="AC153" i="22"/>
  <c r="AD153" i="22"/>
  <c r="AE153" i="22"/>
  <c r="AF153" i="22"/>
  <c r="AG153" i="22"/>
  <c r="AH153" i="22"/>
  <c r="AI153" i="22"/>
  <c r="H154" i="22"/>
  <c r="I154" i="22"/>
  <c r="J154" i="22"/>
  <c r="K154" i="22"/>
  <c r="L154" i="22"/>
  <c r="M154" i="22"/>
  <c r="N154" i="22"/>
  <c r="O154" i="22"/>
  <c r="P154" i="22"/>
  <c r="Q154" i="22"/>
  <c r="R154" i="22"/>
  <c r="S154" i="22"/>
  <c r="T154" i="22"/>
  <c r="U154" i="22"/>
  <c r="V154" i="22"/>
  <c r="W154" i="22"/>
  <c r="X154" i="22"/>
  <c r="Y154" i="22"/>
  <c r="Z154" i="22"/>
  <c r="AA154" i="22"/>
  <c r="AB154" i="22"/>
  <c r="AC154" i="22"/>
  <c r="AD154" i="22"/>
  <c r="AE154" i="22"/>
  <c r="AF154" i="22"/>
  <c r="AG154" i="22"/>
  <c r="AH154" i="22"/>
  <c r="AI154" i="22"/>
  <c r="H155" i="22"/>
  <c r="I155" i="22"/>
  <c r="J155" i="22"/>
  <c r="K155" i="22"/>
  <c r="L155" i="22"/>
  <c r="M155" i="22"/>
  <c r="N155" i="22"/>
  <c r="O155" i="22"/>
  <c r="P155" i="22"/>
  <c r="Q155" i="22"/>
  <c r="R155" i="22"/>
  <c r="S155" i="22"/>
  <c r="T155" i="22"/>
  <c r="U155" i="22"/>
  <c r="V155" i="22"/>
  <c r="W155" i="22"/>
  <c r="X155" i="22"/>
  <c r="Y155" i="22"/>
  <c r="Z155" i="22"/>
  <c r="AA155" i="22"/>
  <c r="AB155" i="22"/>
  <c r="AC155" i="22"/>
  <c r="AD155" i="22"/>
  <c r="AE155" i="22"/>
  <c r="AF155" i="22"/>
  <c r="AG155" i="22"/>
  <c r="AH155" i="22"/>
  <c r="AI155" i="22"/>
  <c r="H156" i="22"/>
  <c r="I156" i="22"/>
  <c r="J156" i="22"/>
  <c r="K156" i="22"/>
  <c r="L156" i="22"/>
  <c r="M156" i="22"/>
  <c r="N156" i="22"/>
  <c r="O156" i="22"/>
  <c r="P156" i="22"/>
  <c r="Q156" i="22"/>
  <c r="R156" i="22"/>
  <c r="S156" i="22"/>
  <c r="T156" i="22"/>
  <c r="U156" i="22"/>
  <c r="V156" i="22"/>
  <c r="W156" i="22"/>
  <c r="X156" i="22"/>
  <c r="Y156" i="22"/>
  <c r="Z156" i="22"/>
  <c r="AA156" i="22"/>
  <c r="AB156" i="22"/>
  <c r="AC156" i="22"/>
  <c r="AD156" i="22"/>
  <c r="AE156" i="22"/>
  <c r="AF156" i="22"/>
  <c r="AG156" i="22"/>
  <c r="AH156" i="22"/>
  <c r="AI156" i="22"/>
  <c r="H157" i="22"/>
  <c r="I157" i="22"/>
  <c r="J157" i="22"/>
  <c r="K157" i="22"/>
  <c r="L157" i="22"/>
  <c r="M157" i="22"/>
  <c r="N157" i="22"/>
  <c r="O157" i="22"/>
  <c r="P157" i="22"/>
  <c r="Q157" i="22"/>
  <c r="R157" i="22"/>
  <c r="S157" i="22"/>
  <c r="T157" i="22"/>
  <c r="U157" i="22"/>
  <c r="V157" i="22"/>
  <c r="W157" i="22"/>
  <c r="X157" i="22"/>
  <c r="Y157" i="22"/>
  <c r="Z157" i="22"/>
  <c r="AA157" i="22"/>
  <c r="AB157" i="22"/>
  <c r="AC157" i="22"/>
  <c r="AD157" i="22"/>
  <c r="AE157" i="22"/>
  <c r="AF157" i="22"/>
  <c r="AG157" i="22"/>
  <c r="AH157" i="22"/>
  <c r="AI157" i="22"/>
  <c r="H158" i="22"/>
  <c r="I158" i="22"/>
  <c r="J158" i="22"/>
  <c r="K158" i="22"/>
  <c r="L158" i="22"/>
  <c r="M158" i="22"/>
  <c r="N158" i="22"/>
  <c r="O158" i="22"/>
  <c r="P158" i="22"/>
  <c r="Q158" i="22"/>
  <c r="R158" i="22"/>
  <c r="S158" i="22"/>
  <c r="T158" i="22"/>
  <c r="U158" i="22"/>
  <c r="V158" i="22"/>
  <c r="W158" i="22"/>
  <c r="X158" i="22"/>
  <c r="Y158" i="22"/>
  <c r="Z158" i="22"/>
  <c r="AA158" i="22"/>
  <c r="AB158" i="22"/>
  <c r="AC158" i="22"/>
  <c r="AD158" i="22"/>
  <c r="AE158" i="22"/>
  <c r="AF158" i="22"/>
  <c r="AG158" i="22"/>
  <c r="AH158" i="22"/>
  <c r="AI158" i="22"/>
  <c r="H159" i="22"/>
  <c r="I159" i="22"/>
  <c r="J159" i="22"/>
  <c r="K159" i="22"/>
  <c r="L159" i="22"/>
  <c r="M159" i="22"/>
  <c r="N159" i="22"/>
  <c r="O159" i="22"/>
  <c r="P159" i="22"/>
  <c r="Q159" i="22"/>
  <c r="R159" i="22"/>
  <c r="S159" i="22"/>
  <c r="T159" i="22"/>
  <c r="U159" i="22"/>
  <c r="V159" i="22"/>
  <c r="W159" i="22"/>
  <c r="X159" i="22"/>
  <c r="Y159" i="22"/>
  <c r="Z159" i="22"/>
  <c r="AA159" i="22"/>
  <c r="AB159" i="22"/>
  <c r="AC159" i="22"/>
  <c r="AD159" i="22"/>
  <c r="AE159" i="22"/>
  <c r="AF159" i="22"/>
  <c r="AG159" i="22"/>
  <c r="AH159" i="22"/>
  <c r="AI159" i="22"/>
  <c r="H160" i="22"/>
  <c r="I160" i="22"/>
  <c r="J160" i="22"/>
  <c r="K160" i="22"/>
  <c r="L160" i="22"/>
  <c r="M160" i="22"/>
  <c r="N160" i="22"/>
  <c r="O160" i="22"/>
  <c r="P160" i="22"/>
  <c r="Q160" i="22"/>
  <c r="R160" i="22"/>
  <c r="S160" i="22"/>
  <c r="T160" i="22"/>
  <c r="U160" i="22"/>
  <c r="V160" i="22"/>
  <c r="W160" i="22"/>
  <c r="X160" i="22"/>
  <c r="Y160" i="22"/>
  <c r="Z160" i="22"/>
  <c r="AA160" i="22"/>
  <c r="AB160" i="22"/>
  <c r="AC160" i="22"/>
  <c r="AD160" i="22"/>
  <c r="AE160" i="22"/>
  <c r="AF160" i="22"/>
  <c r="AG160" i="22"/>
  <c r="AH160" i="22"/>
  <c r="AI160" i="22"/>
  <c r="H161" i="22"/>
  <c r="I161" i="22"/>
  <c r="J161" i="22"/>
  <c r="K161" i="22"/>
  <c r="L161" i="22"/>
  <c r="M161" i="22"/>
  <c r="N161" i="22"/>
  <c r="O161" i="22"/>
  <c r="P161" i="22"/>
  <c r="Q161" i="22"/>
  <c r="R161" i="22"/>
  <c r="S161" i="22"/>
  <c r="T161" i="22"/>
  <c r="U161" i="22"/>
  <c r="V161" i="22"/>
  <c r="W161" i="22"/>
  <c r="X161" i="22"/>
  <c r="Y161" i="22"/>
  <c r="Z161" i="22"/>
  <c r="AA161" i="22"/>
  <c r="AB161" i="22"/>
  <c r="AC161" i="22"/>
  <c r="AD161" i="22"/>
  <c r="AE161" i="22"/>
  <c r="AF161" i="22"/>
  <c r="AG161" i="22"/>
  <c r="AH161" i="22"/>
  <c r="AI161" i="22"/>
  <c r="H162" i="22"/>
  <c r="I162" i="22"/>
  <c r="J162" i="22"/>
  <c r="K162" i="22"/>
  <c r="L162" i="22"/>
  <c r="M162" i="22"/>
  <c r="N162" i="22"/>
  <c r="O162" i="22"/>
  <c r="P162" i="22"/>
  <c r="Q162" i="22"/>
  <c r="R162" i="22"/>
  <c r="S162" i="22"/>
  <c r="T162" i="22"/>
  <c r="U162" i="22"/>
  <c r="V162" i="22"/>
  <c r="W162" i="22"/>
  <c r="X162" i="22"/>
  <c r="Y162" i="22"/>
  <c r="Z162" i="22"/>
  <c r="AA162" i="22"/>
  <c r="AB162" i="22"/>
  <c r="AC162" i="22"/>
  <c r="AD162" i="22"/>
  <c r="AE162" i="22"/>
  <c r="AF162" i="22"/>
  <c r="AG162" i="22"/>
  <c r="AH162" i="22"/>
  <c r="AI162" i="22"/>
  <c r="H163" i="22"/>
  <c r="I163" i="22"/>
  <c r="J163" i="22"/>
  <c r="K163" i="22"/>
  <c r="L163" i="22"/>
  <c r="M163" i="22"/>
  <c r="N163" i="22"/>
  <c r="O163" i="22"/>
  <c r="P163" i="22"/>
  <c r="Q163" i="22"/>
  <c r="R163" i="22"/>
  <c r="S163" i="22"/>
  <c r="T163" i="22"/>
  <c r="U163" i="22"/>
  <c r="V163" i="22"/>
  <c r="W163" i="22"/>
  <c r="X163" i="22"/>
  <c r="Y163" i="22"/>
  <c r="Z163" i="22"/>
  <c r="AA163" i="22"/>
  <c r="AB163" i="22"/>
  <c r="AC163" i="22"/>
  <c r="AD163" i="22"/>
  <c r="AE163" i="22"/>
  <c r="AF163" i="22"/>
  <c r="AG163" i="22"/>
  <c r="AH163" i="22"/>
  <c r="AI163" i="22"/>
  <c r="H164" i="22"/>
  <c r="I164" i="22"/>
  <c r="J164" i="22"/>
  <c r="K164" i="22"/>
  <c r="L164" i="22"/>
  <c r="M164" i="22"/>
  <c r="N164" i="22"/>
  <c r="O164" i="22"/>
  <c r="P164" i="22"/>
  <c r="Q164" i="22"/>
  <c r="R164" i="22"/>
  <c r="S164" i="22"/>
  <c r="T164" i="22"/>
  <c r="U164" i="22"/>
  <c r="V164" i="22"/>
  <c r="W164" i="22"/>
  <c r="X164" i="22"/>
  <c r="Y164" i="22"/>
  <c r="Z164" i="22"/>
  <c r="AA164" i="22"/>
  <c r="AB164" i="22"/>
  <c r="AC164" i="22"/>
  <c r="AD164" i="22"/>
  <c r="AE164" i="22"/>
  <c r="AF164" i="22"/>
  <c r="AG164" i="22"/>
  <c r="AH164" i="22"/>
  <c r="AI164" i="22"/>
  <c r="H165" i="22"/>
  <c r="I165" i="22"/>
  <c r="J165" i="22"/>
  <c r="K165" i="22"/>
  <c r="L165" i="22"/>
  <c r="M165" i="22"/>
  <c r="N165" i="22"/>
  <c r="O165" i="22"/>
  <c r="P165" i="22"/>
  <c r="Q165" i="22"/>
  <c r="R165" i="22"/>
  <c r="S165" i="22"/>
  <c r="T165" i="22"/>
  <c r="U165" i="22"/>
  <c r="V165" i="22"/>
  <c r="W165" i="22"/>
  <c r="X165" i="22"/>
  <c r="Y165" i="22"/>
  <c r="Z165" i="22"/>
  <c r="AA165" i="22"/>
  <c r="AB165" i="22"/>
  <c r="AC165" i="22"/>
  <c r="AD165" i="22"/>
  <c r="AE165" i="22"/>
  <c r="AF165" i="22"/>
  <c r="AG165" i="22"/>
  <c r="AH165" i="22"/>
  <c r="AI165" i="22"/>
  <c r="H166" i="22"/>
  <c r="I166" i="22"/>
  <c r="J166" i="22"/>
  <c r="K166" i="22"/>
  <c r="L166" i="22"/>
  <c r="M166" i="22"/>
  <c r="N166" i="22"/>
  <c r="O166" i="22"/>
  <c r="P166" i="22"/>
  <c r="Q166" i="22"/>
  <c r="R166" i="22"/>
  <c r="S166" i="22"/>
  <c r="T166" i="22"/>
  <c r="U166" i="22"/>
  <c r="V166" i="22"/>
  <c r="W166" i="22"/>
  <c r="X166" i="22"/>
  <c r="Y166" i="22"/>
  <c r="Z166" i="22"/>
  <c r="AA166" i="22"/>
  <c r="AB166" i="22"/>
  <c r="AC166" i="22"/>
  <c r="AD166" i="22"/>
  <c r="AE166" i="22"/>
  <c r="AF166" i="22"/>
  <c r="AG166" i="22"/>
  <c r="AH166" i="22"/>
  <c r="AI166" i="22"/>
  <c r="H167" i="22"/>
  <c r="I167" i="22"/>
  <c r="J167" i="22"/>
  <c r="K167" i="22"/>
  <c r="L167" i="22"/>
  <c r="M167" i="22"/>
  <c r="N167" i="22"/>
  <c r="O167" i="22"/>
  <c r="P167" i="22"/>
  <c r="Q167" i="22"/>
  <c r="R167" i="22"/>
  <c r="S167" i="22"/>
  <c r="T167" i="22"/>
  <c r="U167" i="22"/>
  <c r="V167" i="22"/>
  <c r="W167" i="22"/>
  <c r="X167" i="22"/>
  <c r="Y167" i="22"/>
  <c r="Z167" i="22"/>
  <c r="AA167" i="22"/>
  <c r="AB167" i="22"/>
  <c r="AC167" i="22"/>
  <c r="AD167" i="22"/>
  <c r="AE167" i="22"/>
  <c r="AF167" i="22"/>
  <c r="AG167" i="22"/>
  <c r="AH167" i="22"/>
  <c r="AI167" i="22"/>
  <c r="H168" i="22"/>
  <c r="I168" i="22"/>
  <c r="J168" i="22"/>
  <c r="K168" i="22"/>
  <c r="L168" i="22"/>
  <c r="M168" i="22"/>
  <c r="N168" i="22"/>
  <c r="O168" i="22"/>
  <c r="P168" i="22"/>
  <c r="Q168" i="22"/>
  <c r="R168" i="22"/>
  <c r="S168" i="22"/>
  <c r="T168" i="22"/>
  <c r="U168" i="22"/>
  <c r="V168" i="22"/>
  <c r="W168" i="22"/>
  <c r="X168" i="22"/>
  <c r="Y168" i="22"/>
  <c r="Z168" i="22"/>
  <c r="AA168" i="22"/>
  <c r="AB168" i="22"/>
  <c r="AC168" i="22"/>
  <c r="AD168" i="22"/>
  <c r="AE168" i="22"/>
  <c r="AF168" i="22"/>
  <c r="AG168" i="22"/>
  <c r="AH168" i="22"/>
  <c r="AI168" i="22"/>
  <c r="H169" i="22"/>
  <c r="I169" i="22"/>
  <c r="J169" i="22"/>
  <c r="K169" i="22"/>
  <c r="L169" i="22"/>
  <c r="M169" i="22"/>
  <c r="N169" i="22"/>
  <c r="O169" i="22"/>
  <c r="P169" i="22"/>
  <c r="Q169" i="22"/>
  <c r="R169" i="22"/>
  <c r="S169" i="22"/>
  <c r="T169" i="22"/>
  <c r="U169" i="22"/>
  <c r="V169" i="22"/>
  <c r="W169" i="22"/>
  <c r="X169" i="22"/>
  <c r="Y169" i="22"/>
  <c r="Z169" i="22"/>
  <c r="AA169" i="22"/>
  <c r="AB169" i="22"/>
  <c r="AC169" i="22"/>
  <c r="AD169" i="22"/>
  <c r="AE169" i="22"/>
  <c r="AF169" i="22"/>
  <c r="AG169" i="22"/>
  <c r="AH169" i="22"/>
  <c r="AI169" i="22"/>
  <c r="H170" i="22"/>
  <c r="I170" i="22"/>
  <c r="J170" i="22"/>
  <c r="K170" i="22"/>
  <c r="L170" i="22"/>
  <c r="M170" i="22"/>
  <c r="N170" i="22"/>
  <c r="O170" i="22"/>
  <c r="P170" i="22"/>
  <c r="Q170" i="22"/>
  <c r="R170" i="22"/>
  <c r="S170" i="22"/>
  <c r="T170" i="22"/>
  <c r="U170" i="22"/>
  <c r="V170" i="22"/>
  <c r="W170" i="22"/>
  <c r="X170" i="22"/>
  <c r="Y170" i="22"/>
  <c r="Z170" i="22"/>
  <c r="AA170" i="22"/>
  <c r="AB170" i="22"/>
  <c r="AC170" i="22"/>
  <c r="AD170" i="22"/>
  <c r="AE170" i="22"/>
  <c r="AF170" i="22"/>
  <c r="AG170" i="22"/>
  <c r="AH170" i="22"/>
  <c r="AI170" i="22"/>
  <c r="H171" i="22"/>
  <c r="I171" i="22"/>
  <c r="J171" i="22"/>
  <c r="K171" i="22"/>
  <c r="L171" i="22"/>
  <c r="M171" i="22"/>
  <c r="N171" i="22"/>
  <c r="O171" i="22"/>
  <c r="P171" i="22"/>
  <c r="Q171" i="22"/>
  <c r="R171" i="22"/>
  <c r="S171" i="22"/>
  <c r="T171" i="22"/>
  <c r="U171" i="22"/>
  <c r="V171" i="22"/>
  <c r="W171" i="22"/>
  <c r="X171" i="22"/>
  <c r="Y171" i="22"/>
  <c r="Z171" i="22"/>
  <c r="AA171" i="22"/>
  <c r="AB171" i="22"/>
  <c r="AC171" i="22"/>
  <c r="AD171" i="22"/>
  <c r="AE171" i="22"/>
  <c r="AF171" i="22"/>
  <c r="AG171" i="22"/>
  <c r="AH171" i="22"/>
  <c r="AI171" i="22"/>
  <c r="H172" i="22"/>
  <c r="I172" i="22"/>
  <c r="J172" i="22"/>
  <c r="K172" i="22"/>
  <c r="L172" i="22"/>
  <c r="M172" i="22"/>
  <c r="N172" i="22"/>
  <c r="O172" i="22"/>
  <c r="P172" i="22"/>
  <c r="Q172" i="22"/>
  <c r="R172" i="22"/>
  <c r="S172" i="22"/>
  <c r="T172" i="22"/>
  <c r="U172" i="22"/>
  <c r="V172" i="22"/>
  <c r="W172" i="22"/>
  <c r="X172" i="22"/>
  <c r="Y172" i="22"/>
  <c r="Z172" i="22"/>
  <c r="AA172" i="22"/>
  <c r="AB172" i="22"/>
  <c r="AC172" i="22"/>
  <c r="AD172" i="22"/>
  <c r="AE172" i="22"/>
  <c r="AF172" i="22"/>
  <c r="AG172" i="22"/>
  <c r="AH172" i="22"/>
  <c r="AI172" i="22"/>
  <c r="H173" i="22"/>
  <c r="I173" i="22"/>
  <c r="J173" i="22"/>
  <c r="K173" i="22"/>
  <c r="L173" i="22"/>
  <c r="M173" i="22"/>
  <c r="N173" i="22"/>
  <c r="O173" i="22"/>
  <c r="P173" i="22"/>
  <c r="Q173" i="22"/>
  <c r="R173" i="22"/>
  <c r="S173" i="22"/>
  <c r="T173" i="22"/>
  <c r="U173" i="22"/>
  <c r="V173" i="22"/>
  <c r="W173" i="22"/>
  <c r="X173" i="22"/>
  <c r="Y173" i="22"/>
  <c r="Z173" i="22"/>
  <c r="AA173" i="22"/>
  <c r="AB173" i="22"/>
  <c r="AC173" i="22"/>
  <c r="AD173" i="22"/>
  <c r="AE173" i="22"/>
  <c r="AF173" i="22"/>
  <c r="AG173" i="22"/>
  <c r="AH173" i="22"/>
  <c r="AI173" i="22"/>
  <c r="H174" i="22"/>
  <c r="I174" i="22"/>
  <c r="J174" i="22"/>
  <c r="K174" i="22"/>
  <c r="L174" i="22"/>
  <c r="M174" i="22"/>
  <c r="N174" i="22"/>
  <c r="O174" i="22"/>
  <c r="P174" i="22"/>
  <c r="Q174" i="22"/>
  <c r="R174" i="22"/>
  <c r="S174" i="22"/>
  <c r="T174" i="22"/>
  <c r="U174" i="22"/>
  <c r="V174" i="22"/>
  <c r="W174" i="22"/>
  <c r="X174" i="22"/>
  <c r="Y174" i="22"/>
  <c r="Z174" i="22"/>
  <c r="AA174" i="22"/>
  <c r="AB174" i="22"/>
  <c r="AC174" i="22"/>
  <c r="AD174" i="22"/>
  <c r="AE174" i="22"/>
  <c r="AF174" i="22"/>
  <c r="AG174" i="22"/>
  <c r="AH174" i="22"/>
  <c r="AI174" i="22"/>
  <c r="H175" i="22"/>
  <c r="I175" i="22"/>
  <c r="J175" i="22"/>
  <c r="K175" i="22"/>
  <c r="L175" i="22"/>
  <c r="M175" i="22"/>
  <c r="N175" i="22"/>
  <c r="O175" i="22"/>
  <c r="P175" i="22"/>
  <c r="Q175" i="22"/>
  <c r="R175" i="22"/>
  <c r="S175" i="22"/>
  <c r="T175" i="22"/>
  <c r="U175" i="22"/>
  <c r="V175" i="22"/>
  <c r="W175" i="22"/>
  <c r="X175" i="22"/>
  <c r="Y175" i="22"/>
  <c r="Z175" i="22"/>
  <c r="AA175" i="22"/>
  <c r="AB175" i="22"/>
  <c r="AC175" i="22"/>
  <c r="AD175" i="22"/>
  <c r="AE175" i="22"/>
  <c r="AF175" i="22"/>
  <c r="AG175" i="22"/>
  <c r="AH175" i="22"/>
  <c r="AI175" i="22"/>
  <c r="H176" i="22"/>
  <c r="I176" i="22"/>
  <c r="J176" i="22"/>
  <c r="K176" i="22"/>
  <c r="L176" i="22"/>
  <c r="M176" i="22"/>
  <c r="N176" i="22"/>
  <c r="O176" i="22"/>
  <c r="P176" i="22"/>
  <c r="Q176" i="22"/>
  <c r="R176" i="22"/>
  <c r="S176" i="22"/>
  <c r="T176" i="22"/>
  <c r="U176" i="22"/>
  <c r="V176" i="22"/>
  <c r="W176" i="22"/>
  <c r="X176" i="22"/>
  <c r="Y176" i="22"/>
  <c r="Z176" i="22"/>
  <c r="AA176" i="22"/>
  <c r="AB176" i="22"/>
  <c r="AC176" i="22"/>
  <c r="AD176" i="22"/>
  <c r="AE176" i="22"/>
  <c r="AF176" i="22"/>
  <c r="AG176" i="22"/>
  <c r="AH176" i="22"/>
  <c r="AI176" i="22"/>
  <c r="H177" i="22"/>
  <c r="I177" i="22"/>
  <c r="J177" i="22"/>
  <c r="K177" i="22"/>
  <c r="L177" i="22"/>
  <c r="M177" i="22"/>
  <c r="N177" i="22"/>
  <c r="O177" i="22"/>
  <c r="P177" i="22"/>
  <c r="Q177" i="22"/>
  <c r="R177" i="22"/>
  <c r="S177" i="22"/>
  <c r="T177" i="22"/>
  <c r="U177" i="22"/>
  <c r="V177" i="22"/>
  <c r="W177" i="22"/>
  <c r="X177" i="22"/>
  <c r="Y177" i="22"/>
  <c r="Z177" i="22"/>
  <c r="AA177" i="22"/>
  <c r="AB177" i="22"/>
  <c r="AC177" i="22"/>
  <c r="AD177" i="22"/>
  <c r="AE177" i="22"/>
  <c r="AF177" i="22"/>
  <c r="AG177" i="22"/>
  <c r="AH177" i="22"/>
  <c r="AI177" i="22"/>
  <c r="H178" i="22"/>
  <c r="I178" i="22"/>
  <c r="J178" i="22"/>
  <c r="K178" i="22"/>
  <c r="L178" i="22"/>
  <c r="M178" i="22"/>
  <c r="N178" i="22"/>
  <c r="O178" i="22"/>
  <c r="P178" i="22"/>
  <c r="Q178" i="22"/>
  <c r="R178" i="22"/>
  <c r="S178" i="22"/>
  <c r="T178" i="22"/>
  <c r="U178" i="22"/>
  <c r="V178" i="22"/>
  <c r="W178" i="22"/>
  <c r="X178" i="22"/>
  <c r="Y178" i="22"/>
  <c r="Z178" i="22"/>
  <c r="AA178" i="22"/>
  <c r="AB178" i="22"/>
  <c r="AC178" i="22"/>
  <c r="AD178" i="22"/>
  <c r="AE178" i="22"/>
  <c r="AF178" i="22"/>
  <c r="AG178" i="22"/>
  <c r="AH178" i="22"/>
  <c r="AI178" i="22"/>
  <c r="H179" i="22"/>
  <c r="I179" i="22"/>
  <c r="J179" i="22"/>
  <c r="K179" i="22"/>
  <c r="L179" i="22"/>
  <c r="M179" i="22"/>
  <c r="N179" i="22"/>
  <c r="O179" i="22"/>
  <c r="P179" i="22"/>
  <c r="Q179" i="22"/>
  <c r="R179" i="22"/>
  <c r="S179" i="22"/>
  <c r="T179" i="22"/>
  <c r="U179" i="22"/>
  <c r="V179" i="22"/>
  <c r="W179" i="22"/>
  <c r="X179" i="22"/>
  <c r="Y179" i="22"/>
  <c r="Z179" i="22"/>
  <c r="AA179" i="22"/>
  <c r="AB179" i="22"/>
  <c r="AC179" i="22"/>
  <c r="AD179" i="22"/>
  <c r="AE179" i="22"/>
  <c r="AF179" i="22"/>
  <c r="AG179" i="22"/>
  <c r="AH179" i="22"/>
  <c r="AI179" i="22"/>
  <c r="H180" i="22"/>
  <c r="I180" i="22"/>
  <c r="J180" i="22"/>
  <c r="K180" i="22"/>
  <c r="L180" i="22"/>
  <c r="M180" i="22"/>
  <c r="N180" i="22"/>
  <c r="O180" i="22"/>
  <c r="P180" i="22"/>
  <c r="Q180" i="22"/>
  <c r="R180" i="22"/>
  <c r="S180" i="22"/>
  <c r="T180" i="22"/>
  <c r="U180" i="22"/>
  <c r="V180" i="22"/>
  <c r="W180" i="22"/>
  <c r="X180" i="22"/>
  <c r="Y180" i="22"/>
  <c r="Z180" i="22"/>
  <c r="AA180" i="22"/>
  <c r="AB180" i="22"/>
  <c r="AC180" i="22"/>
  <c r="AD180" i="22"/>
  <c r="AE180" i="22"/>
  <c r="AF180" i="22"/>
  <c r="AG180" i="22"/>
  <c r="AH180" i="22"/>
  <c r="AI180" i="22"/>
  <c r="H181" i="22"/>
  <c r="I181" i="22"/>
  <c r="J181" i="22"/>
  <c r="K181" i="22"/>
  <c r="L181" i="22"/>
  <c r="M181" i="22"/>
  <c r="N181" i="22"/>
  <c r="O181" i="22"/>
  <c r="P181" i="22"/>
  <c r="Q181" i="22"/>
  <c r="R181" i="22"/>
  <c r="S181" i="22"/>
  <c r="T181" i="22"/>
  <c r="U181" i="22"/>
  <c r="V181" i="22"/>
  <c r="W181" i="22"/>
  <c r="X181" i="22"/>
  <c r="Y181" i="22"/>
  <c r="Z181" i="22"/>
  <c r="AA181" i="22"/>
  <c r="AB181" i="22"/>
  <c r="AC181" i="22"/>
  <c r="AD181" i="22"/>
  <c r="AE181" i="22"/>
  <c r="AF181" i="22"/>
  <c r="AG181" i="22"/>
  <c r="AH181" i="22"/>
  <c r="AI181" i="22"/>
  <c r="H182" i="22"/>
  <c r="I182" i="22"/>
  <c r="J182" i="22"/>
  <c r="K182" i="22"/>
  <c r="L182" i="22"/>
  <c r="M182" i="22"/>
  <c r="N182" i="22"/>
  <c r="O182" i="22"/>
  <c r="P182" i="22"/>
  <c r="Q182" i="22"/>
  <c r="R182" i="22"/>
  <c r="S182" i="22"/>
  <c r="T182" i="22"/>
  <c r="U182" i="22"/>
  <c r="V182" i="22"/>
  <c r="W182" i="22"/>
  <c r="X182" i="22"/>
  <c r="Y182" i="22"/>
  <c r="Z182" i="22"/>
  <c r="AA182" i="22"/>
  <c r="AB182" i="22"/>
  <c r="AC182" i="22"/>
  <c r="AD182" i="22"/>
  <c r="AE182" i="22"/>
  <c r="AF182" i="22"/>
  <c r="AG182" i="22"/>
  <c r="AH182" i="22"/>
  <c r="AI182" i="22"/>
  <c r="H183" i="22"/>
  <c r="I183" i="22"/>
  <c r="J183" i="22"/>
  <c r="K183" i="22"/>
  <c r="L183" i="22"/>
  <c r="M183" i="22"/>
  <c r="N183" i="22"/>
  <c r="O183" i="22"/>
  <c r="P183" i="22"/>
  <c r="Q183" i="22"/>
  <c r="R183" i="22"/>
  <c r="S183" i="22"/>
  <c r="T183" i="22"/>
  <c r="U183" i="22"/>
  <c r="V183" i="22"/>
  <c r="W183" i="22"/>
  <c r="X183" i="22"/>
  <c r="Y183" i="22"/>
  <c r="Z183" i="22"/>
  <c r="AA183" i="22"/>
  <c r="AB183" i="22"/>
  <c r="AC183" i="22"/>
  <c r="AD183" i="22"/>
  <c r="AE183" i="22"/>
  <c r="AF183" i="22"/>
  <c r="AG183" i="22"/>
  <c r="AH183" i="22"/>
  <c r="AI183" i="22"/>
  <c r="H184" i="22"/>
  <c r="I184" i="22"/>
  <c r="J184" i="22"/>
  <c r="K184" i="22"/>
  <c r="L184" i="22"/>
  <c r="M184" i="22"/>
  <c r="N184" i="22"/>
  <c r="O184" i="22"/>
  <c r="P184" i="22"/>
  <c r="Q184" i="22"/>
  <c r="R184" i="22"/>
  <c r="S184" i="22"/>
  <c r="T184" i="22"/>
  <c r="U184" i="22"/>
  <c r="V184" i="22"/>
  <c r="W184" i="22"/>
  <c r="X184" i="22"/>
  <c r="Y184" i="22"/>
  <c r="Z184" i="22"/>
  <c r="AA184" i="22"/>
  <c r="AB184" i="22"/>
  <c r="AC184" i="22"/>
  <c r="AD184" i="22"/>
  <c r="AE184" i="22"/>
  <c r="AF184" i="22"/>
  <c r="AG184" i="22"/>
  <c r="AH184" i="22"/>
  <c r="AI184" i="22"/>
  <c r="H185" i="22"/>
  <c r="I185" i="22"/>
  <c r="J185" i="22"/>
  <c r="K185" i="22"/>
  <c r="L185" i="22"/>
  <c r="M185" i="22"/>
  <c r="N185" i="22"/>
  <c r="O185" i="22"/>
  <c r="P185" i="22"/>
  <c r="Q185" i="22"/>
  <c r="R185" i="22"/>
  <c r="S185" i="22"/>
  <c r="T185" i="22"/>
  <c r="U185" i="22"/>
  <c r="V185" i="22"/>
  <c r="W185" i="22"/>
  <c r="X185" i="22"/>
  <c r="Y185" i="22"/>
  <c r="Z185" i="22"/>
  <c r="AA185" i="22"/>
  <c r="AB185" i="22"/>
  <c r="AC185" i="22"/>
  <c r="AD185" i="22"/>
  <c r="AE185" i="22"/>
  <c r="AF185" i="22"/>
  <c r="AG185" i="22"/>
  <c r="AH185" i="22"/>
  <c r="AI185" i="22"/>
  <c r="H186" i="22"/>
  <c r="I186" i="22"/>
  <c r="J186" i="22"/>
  <c r="K186" i="22"/>
  <c r="L186" i="22"/>
  <c r="M186" i="22"/>
  <c r="N186" i="22"/>
  <c r="O186" i="22"/>
  <c r="P186" i="22"/>
  <c r="Q186" i="22"/>
  <c r="R186" i="22"/>
  <c r="S186" i="22"/>
  <c r="T186" i="22"/>
  <c r="U186" i="22"/>
  <c r="V186" i="22"/>
  <c r="W186" i="22"/>
  <c r="X186" i="22"/>
  <c r="Y186" i="22"/>
  <c r="Z186" i="22"/>
  <c r="AA186" i="22"/>
  <c r="AB186" i="22"/>
  <c r="AC186" i="22"/>
  <c r="AD186" i="22"/>
  <c r="AE186" i="22"/>
  <c r="AF186" i="22"/>
  <c r="AG186" i="22"/>
  <c r="AH186" i="22"/>
  <c r="AI186" i="22"/>
  <c r="H187" i="22"/>
  <c r="I187" i="22"/>
  <c r="J187" i="22"/>
  <c r="K187" i="22"/>
  <c r="L187" i="22"/>
  <c r="M187" i="22"/>
  <c r="N187" i="22"/>
  <c r="O187" i="22"/>
  <c r="P187" i="22"/>
  <c r="Q187" i="22"/>
  <c r="R187" i="22"/>
  <c r="S187" i="22"/>
  <c r="T187" i="22"/>
  <c r="U187" i="22"/>
  <c r="V187" i="22"/>
  <c r="W187" i="22"/>
  <c r="X187" i="22"/>
  <c r="Y187" i="22"/>
  <c r="Z187" i="22"/>
  <c r="AA187" i="22"/>
  <c r="AB187" i="22"/>
  <c r="AC187" i="22"/>
  <c r="AD187" i="22"/>
  <c r="AE187" i="22"/>
  <c r="AF187" i="22"/>
  <c r="AG187" i="22"/>
  <c r="AH187" i="22"/>
  <c r="AI187" i="22"/>
  <c r="H188" i="22"/>
  <c r="I188" i="22"/>
  <c r="J188" i="22"/>
  <c r="K188" i="22"/>
  <c r="L188" i="22"/>
  <c r="M188" i="22"/>
  <c r="N188" i="22"/>
  <c r="O188" i="22"/>
  <c r="P188" i="22"/>
  <c r="Q188" i="22"/>
  <c r="R188" i="22"/>
  <c r="S188" i="22"/>
  <c r="T188" i="22"/>
  <c r="U188" i="22"/>
  <c r="V188" i="22"/>
  <c r="W188" i="22"/>
  <c r="X188" i="22"/>
  <c r="Y188" i="22"/>
  <c r="Z188" i="22"/>
  <c r="AA188" i="22"/>
  <c r="AB188" i="22"/>
  <c r="AC188" i="22"/>
  <c r="AD188" i="22"/>
  <c r="AE188" i="22"/>
  <c r="AF188" i="22"/>
  <c r="AG188" i="22"/>
  <c r="AH188" i="22"/>
  <c r="AI188" i="22"/>
  <c r="H189" i="22"/>
  <c r="I189" i="22"/>
  <c r="J189" i="22"/>
  <c r="K189" i="22"/>
  <c r="L189" i="22"/>
  <c r="M189" i="22"/>
  <c r="N189" i="22"/>
  <c r="O189" i="22"/>
  <c r="P189" i="22"/>
  <c r="Q189" i="22"/>
  <c r="R189" i="22"/>
  <c r="S189" i="22"/>
  <c r="T189" i="22"/>
  <c r="U189" i="22"/>
  <c r="V189" i="22"/>
  <c r="W189" i="22"/>
  <c r="X189" i="22"/>
  <c r="Y189" i="22"/>
  <c r="Z189" i="22"/>
  <c r="AA189" i="22"/>
  <c r="AB189" i="22"/>
  <c r="AC189" i="22"/>
  <c r="AD189" i="22"/>
  <c r="AE189" i="22"/>
  <c r="AF189" i="22"/>
  <c r="AG189" i="22"/>
  <c r="AH189" i="22"/>
  <c r="AI189" i="22"/>
  <c r="H190" i="22"/>
  <c r="I190" i="22"/>
  <c r="J190" i="22"/>
  <c r="K190" i="22"/>
  <c r="L190" i="22"/>
  <c r="M190" i="22"/>
  <c r="N190" i="22"/>
  <c r="O190" i="22"/>
  <c r="P190" i="22"/>
  <c r="Q190" i="22"/>
  <c r="R190" i="22"/>
  <c r="S190" i="22"/>
  <c r="T190" i="22"/>
  <c r="U190" i="22"/>
  <c r="V190" i="22"/>
  <c r="W190" i="22"/>
  <c r="X190" i="22"/>
  <c r="Y190" i="22"/>
  <c r="Z190" i="22"/>
  <c r="AA190" i="22"/>
  <c r="AB190" i="22"/>
  <c r="AC190" i="22"/>
  <c r="AD190" i="22"/>
  <c r="AE190" i="22"/>
  <c r="AF190" i="22"/>
  <c r="AG190" i="22"/>
  <c r="AH190" i="22"/>
  <c r="AI190" i="22"/>
  <c r="H191" i="22"/>
  <c r="I191" i="22"/>
  <c r="J191" i="22"/>
  <c r="K191" i="22"/>
  <c r="L191" i="22"/>
  <c r="M191" i="22"/>
  <c r="N191" i="22"/>
  <c r="O191" i="22"/>
  <c r="P191" i="22"/>
  <c r="Q191" i="22"/>
  <c r="R191" i="22"/>
  <c r="S191" i="22"/>
  <c r="T191" i="22"/>
  <c r="U191" i="22"/>
  <c r="V191" i="22"/>
  <c r="W191" i="22"/>
  <c r="X191" i="22"/>
  <c r="Y191" i="22"/>
  <c r="Z191" i="22"/>
  <c r="AA191" i="22"/>
  <c r="AB191" i="22"/>
  <c r="AC191" i="22"/>
  <c r="AD191" i="22"/>
  <c r="AE191" i="22"/>
  <c r="AF191" i="22"/>
  <c r="AG191" i="22"/>
  <c r="AH191" i="22"/>
  <c r="AI191" i="22"/>
  <c r="H192" i="22"/>
  <c r="I192" i="22"/>
  <c r="J192" i="22"/>
  <c r="K192" i="22"/>
  <c r="L192" i="22"/>
  <c r="M192" i="22"/>
  <c r="N192" i="22"/>
  <c r="O192" i="22"/>
  <c r="P192" i="22"/>
  <c r="Q192" i="22"/>
  <c r="R192" i="22"/>
  <c r="S192" i="22"/>
  <c r="T192" i="22"/>
  <c r="U192" i="22"/>
  <c r="V192" i="22"/>
  <c r="W192" i="22"/>
  <c r="X192" i="22"/>
  <c r="Y192" i="22"/>
  <c r="Z192" i="22"/>
  <c r="AA192" i="22"/>
  <c r="AB192" i="22"/>
  <c r="AC192" i="22"/>
  <c r="AD192" i="22"/>
  <c r="AE192" i="22"/>
  <c r="AF192" i="22"/>
  <c r="AG192" i="22"/>
  <c r="AH192" i="22"/>
  <c r="AI192" i="22"/>
  <c r="H193" i="22"/>
  <c r="I193" i="22"/>
  <c r="J193" i="22"/>
  <c r="K193" i="22"/>
  <c r="L193" i="22"/>
  <c r="M193" i="22"/>
  <c r="N193" i="22"/>
  <c r="O193" i="22"/>
  <c r="P193" i="22"/>
  <c r="Q193" i="22"/>
  <c r="R193" i="22"/>
  <c r="S193" i="22"/>
  <c r="T193" i="22"/>
  <c r="U193" i="22"/>
  <c r="V193" i="22"/>
  <c r="W193" i="22"/>
  <c r="X193" i="22"/>
  <c r="Y193" i="22"/>
  <c r="Z193" i="22"/>
  <c r="AA193" i="22"/>
  <c r="AB193" i="22"/>
  <c r="AC193" i="22"/>
  <c r="AD193" i="22"/>
  <c r="AE193" i="22"/>
  <c r="AF193" i="22"/>
  <c r="AG193" i="22"/>
  <c r="AH193" i="22"/>
  <c r="AI193" i="22"/>
  <c r="H194" i="22"/>
  <c r="I194" i="22"/>
  <c r="J194" i="22"/>
  <c r="K194" i="22"/>
  <c r="L194" i="22"/>
  <c r="M194" i="22"/>
  <c r="N194" i="22"/>
  <c r="O194" i="22"/>
  <c r="P194" i="22"/>
  <c r="Q194" i="22"/>
  <c r="R194" i="22"/>
  <c r="S194" i="22"/>
  <c r="T194" i="22"/>
  <c r="U194" i="22"/>
  <c r="V194" i="22"/>
  <c r="W194" i="22"/>
  <c r="X194" i="22"/>
  <c r="Y194" i="22"/>
  <c r="Z194" i="22"/>
  <c r="AA194" i="22"/>
  <c r="AB194" i="22"/>
  <c r="AC194" i="22"/>
  <c r="AD194" i="22"/>
  <c r="AE194" i="22"/>
  <c r="AF194" i="22"/>
  <c r="AG194" i="22"/>
  <c r="AH194" i="22"/>
  <c r="AI194" i="22"/>
  <c r="H195" i="22"/>
  <c r="I195" i="22"/>
  <c r="J195" i="22"/>
  <c r="K195" i="22"/>
  <c r="L195" i="22"/>
  <c r="M195" i="22"/>
  <c r="N195" i="22"/>
  <c r="O195" i="22"/>
  <c r="P195" i="22"/>
  <c r="Q195" i="22"/>
  <c r="R195" i="22"/>
  <c r="S195" i="22"/>
  <c r="T195" i="22"/>
  <c r="U195" i="22"/>
  <c r="V195" i="22"/>
  <c r="W195" i="22"/>
  <c r="X195" i="22"/>
  <c r="Y195" i="22"/>
  <c r="Z195" i="22"/>
  <c r="AA195" i="22"/>
  <c r="AB195" i="22"/>
  <c r="AC195" i="22"/>
  <c r="AD195" i="22"/>
  <c r="AE195" i="22"/>
  <c r="AF195" i="22"/>
  <c r="AG195" i="22"/>
  <c r="AH195" i="22"/>
  <c r="AI195" i="22"/>
  <c r="H196" i="22"/>
  <c r="I196" i="22"/>
  <c r="J196" i="22"/>
  <c r="K196" i="22"/>
  <c r="L196" i="22"/>
  <c r="M196" i="22"/>
  <c r="N196" i="22"/>
  <c r="O196" i="22"/>
  <c r="P196" i="22"/>
  <c r="Q196" i="22"/>
  <c r="R196" i="22"/>
  <c r="S196" i="22"/>
  <c r="T196" i="22"/>
  <c r="U196" i="22"/>
  <c r="V196" i="22"/>
  <c r="W196" i="22"/>
  <c r="X196" i="22"/>
  <c r="Y196" i="22"/>
  <c r="Z196" i="22"/>
  <c r="AA196" i="22"/>
  <c r="AB196" i="22"/>
  <c r="AC196" i="22"/>
  <c r="AD196" i="22"/>
  <c r="AE196" i="22"/>
  <c r="AF196" i="22"/>
  <c r="AG196" i="22"/>
  <c r="AH196" i="22"/>
  <c r="AI196" i="22"/>
  <c r="H197" i="22"/>
  <c r="I197" i="22"/>
  <c r="J197" i="22"/>
  <c r="K197" i="22"/>
  <c r="L197" i="22"/>
  <c r="M197" i="22"/>
  <c r="N197" i="22"/>
  <c r="O197" i="22"/>
  <c r="P197" i="22"/>
  <c r="Q197" i="22"/>
  <c r="R197" i="22"/>
  <c r="S197" i="22"/>
  <c r="T197" i="22"/>
  <c r="U197" i="22"/>
  <c r="V197" i="22"/>
  <c r="W197" i="22"/>
  <c r="X197" i="22"/>
  <c r="Y197" i="22"/>
  <c r="Z197" i="22"/>
  <c r="AA197" i="22"/>
  <c r="AB197" i="22"/>
  <c r="AC197" i="22"/>
  <c r="AD197" i="22"/>
  <c r="AE197" i="22"/>
  <c r="AF197" i="22"/>
  <c r="AG197" i="22"/>
  <c r="AH197" i="22"/>
  <c r="AI197" i="22"/>
  <c r="H198" i="22"/>
  <c r="I198" i="22"/>
  <c r="J198" i="22"/>
  <c r="K198" i="22"/>
  <c r="L198" i="22"/>
  <c r="M198" i="22"/>
  <c r="N198" i="22"/>
  <c r="O198" i="22"/>
  <c r="P198" i="22"/>
  <c r="Q198" i="22"/>
  <c r="R198" i="22"/>
  <c r="S198" i="22"/>
  <c r="T198" i="22"/>
  <c r="U198" i="22"/>
  <c r="V198" i="22"/>
  <c r="W198" i="22"/>
  <c r="X198" i="22"/>
  <c r="Y198" i="22"/>
  <c r="Z198" i="22"/>
  <c r="AA198" i="22"/>
  <c r="AB198" i="22"/>
  <c r="AC198" i="22"/>
  <c r="AD198" i="22"/>
  <c r="AE198" i="22"/>
  <c r="AF198" i="22"/>
  <c r="AG198" i="22"/>
  <c r="AH198" i="22"/>
  <c r="AI198" i="22"/>
  <c r="H199" i="22"/>
  <c r="I199" i="22"/>
  <c r="J199" i="22"/>
  <c r="K199" i="22"/>
  <c r="L199" i="22"/>
  <c r="M199" i="22"/>
  <c r="N199" i="22"/>
  <c r="O199" i="22"/>
  <c r="P199" i="22"/>
  <c r="Q199" i="22"/>
  <c r="R199" i="22"/>
  <c r="S199" i="22"/>
  <c r="T199" i="22"/>
  <c r="U199" i="22"/>
  <c r="V199" i="22"/>
  <c r="W199" i="22"/>
  <c r="X199" i="22"/>
  <c r="Y199" i="22"/>
  <c r="Z199" i="22"/>
  <c r="AA199" i="22"/>
  <c r="AB199" i="22"/>
  <c r="AC199" i="22"/>
  <c r="AD199" i="22"/>
  <c r="AE199" i="22"/>
  <c r="AF199" i="22"/>
  <c r="AG199" i="22"/>
  <c r="AH199" i="22"/>
  <c r="AI199" i="22"/>
  <c r="H200" i="22"/>
  <c r="I200" i="22"/>
  <c r="J200" i="22"/>
  <c r="K200" i="22"/>
  <c r="L200" i="22"/>
  <c r="M200" i="22"/>
  <c r="N200" i="22"/>
  <c r="O200" i="22"/>
  <c r="P200" i="22"/>
  <c r="Q200" i="22"/>
  <c r="R200" i="22"/>
  <c r="S200" i="22"/>
  <c r="T200" i="22"/>
  <c r="U200" i="22"/>
  <c r="V200" i="22"/>
  <c r="W200" i="22"/>
  <c r="X200" i="22"/>
  <c r="Y200" i="22"/>
  <c r="Z200" i="22"/>
  <c r="AA200" i="22"/>
  <c r="AB200" i="22"/>
  <c r="AC200" i="22"/>
  <c r="AD200" i="22"/>
  <c r="AE200" i="22"/>
  <c r="AF200" i="22"/>
  <c r="AG200" i="22"/>
  <c r="AH200" i="22"/>
  <c r="AI200" i="22"/>
  <c r="H201" i="22"/>
  <c r="I201" i="22"/>
  <c r="J201" i="22"/>
  <c r="K201" i="22"/>
  <c r="L201" i="22"/>
  <c r="M201" i="22"/>
  <c r="N201" i="22"/>
  <c r="O201" i="22"/>
  <c r="P201" i="22"/>
  <c r="Q201" i="22"/>
  <c r="R201" i="22"/>
  <c r="S201" i="22"/>
  <c r="T201" i="22"/>
  <c r="U201" i="22"/>
  <c r="V201" i="22"/>
  <c r="W201" i="22"/>
  <c r="X201" i="22"/>
  <c r="Y201" i="22"/>
  <c r="Z201" i="22"/>
  <c r="AA201" i="22"/>
  <c r="AB201" i="22"/>
  <c r="AC201" i="22"/>
  <c r="AD201" i="22"/>
  <c r="AE201" i="22"/>
  <c r="AF201" i="22"/>
  <c r="AG201" i="22"/>
  <c r="AH201" i="22"/>
  <c r="AI201" i="22"/>
  <c r="H202" i="22"/>
  <c r="I202" i="22"/>
  <c r="J202" i="22"/>
  <c r="K202" i="22"/>
  <c r="L202" i="22"/>
  <c r="M202" i="22"/>
  <c r="N202" i="22"/>
  <c r="O202" i="22"/>
  <c r="P202" i="22"/>
  <c r="Q202" i="22"/>
  <c r="R202" i="22"/>
  <c r="S202" i="22"/>
  <c r="T202" i="22"/>
  <c r="U202" i="22"/>
  <c r="V202" i="22"/>
  <c r="W202" i="22"/>
  <c r="X202" i="22"/>
  <c r="Y202" i="22"/>
  <c r="Z202" i="22"/>
  <c r="AA202" i="22"/>
  <c r="AB202" i="22"/>
  <c r="AC202" i="22"/>
  <c r="AD202" i="22"/>
  <c r="AE202" i="22"/>
  <c r="AF202" i="22"/>
  <c r="AG202" i="22"/>
  <c r="AH202" i="22"/>
  <c r="AI202" i="22"/>
  <c r="H203" i="22"/>
  <c r="I203" i="22"/>
  <c r="J203" i="22"/>
  <c r="K203" i="22"/>
  <c r="L203" i="22"/>
  <c r="M203" i="22"/>
  <c r="N203" i="22"/>
  <c r="O203" i="22"/>
  <c r="P203" i="22"/>
  <c r="Q203" i="22"/>
  <c r="R203" i="22"/>
  <c r="S203" i="22"/>
  <c r="T203" i="22"/>
  <c r="U203" i="22"/>
  <c r="V203" i="22"/>
  <c r="W203" i="22"/>
  <c r="X203" i="22"/>
  <c r="Y203" i="22"/>
  <c r="Z203" i="22"/>
  <c r="AA203" i="22"/>
  <c r="AB203" i="22"/>
  <c r="AC203" i="22"/>
  <c r="AD203" i="22"/>
  <c r="AE203" i="22"/>
  <c r="AF203" i="22"/>
  <c r="AG203" i="22"/>
  <c r="AH203" i="22"/>
  <c r="AI203" i="22"/>
  <c r="H204" i="22"/>
  <c r="I204" i="22"/>
  <c r="J204" i="22"/>
  <c r="K204" i="22"/>
  <c r="L204" i="22"/>
  <c r="M204" i="22"/>
  <c r="N204" i="22"/>
  <c r="O204" i="22"/>
  <c r="P204" i="22"/>
  <c r="Q204" i="22"/>
  <c r="R204" i="22"/>
  <c r="S204" i="22"/>
  <c r="T204" i="22"/>
  <c r="U204" i="22"/>
  <c r="V204" i="22"/>
  <c r="W204" i="22"/>
  <c r="X204" i="22"/>
  <c r="Y204" i="22"/>
  <c r="Z204" i="22"/>
  <c r="AA204" i="22"/>
  <c r="AB204" i="22"/>
  <c r="AC204" i="22"/>
  <c r="AD204" i="22"/>
  <c r="AE204" i="22"/>
  <c r="AF204" i="22"/>
  <c r="AG204" i="22"/>
  <c r="AH204" i="22"/>
  <c r="AI204" i="22"/>
  <c r="H205" i="22"/>
  <c r="I205" i="22"/>
  <c r="J205" i="22"/>
  <c r="K205" i="22"/>
  <c r="L205" i="22"/>
  <c r="M205" i="22"/>
  <c r="N205" i="22"/>
  <c r="O205" i="22"/>
  <c r="P205" i="22"/>
  <c r="Q205" i="22"/>
  <c r="R205" i="22"/>
  <c r="S205" i="22"/>
  <c r="T205" i="22"/>
  <c r="U205" i="22"/>
  <c r="V205" i="22"/>
  <c r="W205" i="22"/>
  <c r="X205" i="22"/>
  <c r="Y205" i="22"/>
  <c r="Z205" i="22"/>
  <c r="AA205" i="22"/>
  <c r="AB205" i="22"/>
  <c r="AC205" i="22"/>
  <c r="AD205" i="22"/>
  <c r="AE205" i="22"/>
  <c r="AF205" i="22"/>
  <c r="AG205" i="22"/>
  <c r="AH205" i="22"/>
  <c r="AI205" i="22"/>
  <c r="H206" i="22"/>
  <c r="I206" i="22"/>
  <c r="J206" i="22"/>
  <c r="K206" i="22"/>
  <c r="L206" i="22"/>
  <c r="M206" i="22"/>
  <c r="N206" i="22"/>
  <c r="O206" i="22"/>
  <c r="P206" i="22"/>
  <c r="Q206" i="22"/>
  <c r="R206" i="22"/>
  <c r="S206" i="22"/>
  <c r="T206" i="22"/>
  <c r="U206" i="22"/>
  <c r="V206" i="22"/>
  <c r="W206" i="22"/>
  <c r="X206" i="22"/>
  <c r="Y206" i="22"/>
  <c r="Z206" i="22"/>
  <c r="AA206" i="22"/>
  <c r="AB206" i="22"/>
  <c r="AC206" i="22"/>
  <c r="AD206" i="22"/>
  <c r="AE206" i="22"/>
  <c r="AF206" i="22"/>
  <c r="AG206" i="22"/>
  <c r="AH206" i="22"/>
  <c r="AI206" i="22"/>
  <c r="H207" i="22"/>
  <c r="I207" i="22"/>
  <c r="J207" i="22"/>
  <c r="K207" i="22"/>
  <c r="L207" i="22"/>
  <c r="M207" i="22"/>
  <c r="N207" i="22"/>
  <c r="O207" i="22"/>
  <c r="P207" i="22"/>
  <c r="Q207" i="22"/>
  <c r="R207" i="22"/>
  <c r="S207" i="22"/>
  <c r="T207" i="22"/>
  <c r="U207" i="22"/>
  <c r="V207" i="22"/>
  <c r="W207" i="22"/>
  <c r="X207" i="22"/>
  <c r="Y207" i="22"/>
  <c r="Z207" i="22"/>
  <c r="AA207" i="22"/>
  <c r="AB207" i="22"/>
  <c r="AC207" i="22"/>
  <c r="AD207" i="22"/>
  <c r="AE207" i="22"/>
  <c r="AF207" i="22"/>
  <c r="AG207" i="22"/>
  <c r="AH207" i="22"/>
  <c r="AI207" i="22"/>
  <c r="H208" i="22"/>
  <c r="I208" i="22"/>
  <c r="J208" i="22"/>
  <c r="K208" i="22"/>
  <c r="L208" i="22"/>
  <c r="M208" i="22"/>
  <c r="N208" i="22"/>
  <c r="O208" i="22"/>
  <c r="P208" i="22"/>
  <c r="Q208" i="22"/>
  <c r="R208" i="22"/>
  <c r="S208" i="22"/>
  <c r="T208" i="22"/>
  <c r="U208" i="22"/>
  <c r="V208" i="22"/>
  <c r="W208" i="22"/>
  <c r="X208" i="22"/>
  <c r="Y208" i="22"/>
  <c r="Z208" i="22"/>
  <c r="AA208" i="22"/>
  <c r="AB208" i="22"/>
  <c r="AC208" i="22"/>
  <c r="AD208" i="22"/>
  <c r="AE208" i="22"/>
  <c r="AF208" i="22"/>
  <c r="AG208" i="22"/>
  <c r="AH208" i="22"/>
  <c r="AI208" i="22"/>
  <c r="H209" i="22"/>
  <c r="I209" i="22"/>
  <c r="J209" i="22"/>
  <c r="K209" i="22"/>
  <c r="L209" i="22"/>
  <c r="M209" i="22"/>
  <c r="N209" i="22"/>
  <c r="O209" i="22"/>
  <c r="P209" i="22"/>
  <c r="Q209" i="22"/>
  <c r="R209" i="22"/>
  <c r="S209" i="22"/>
  <c r="T209" i="22"/>
  <c r="U209" i="22"/>
  <c r="V209" i="22"/>
  <c r="W209" i="22"/>
  <c r="X209" i="22"/>
  <c r="Y209" i="22"/>
  <c r="Z209" i="22"/>
  <c r="AA209" i="22"/>
  <c r="AB209" i="22"/>
  <c r="AC209" i="22"/>
  <c r="AD209" i="22"/>
  <c r="AE209" i="22"/>
  <c r="AF209" i="22"/>
  <c r="AG209" i="22"/>
  <c r="AH209" i="22"/>
  <c r="AI209" i="22"/>
  <c r="H210" i="22"/>
  <c r="I210" i="22"/>
  <c r="J210" i="22"/>
  <c r="K210" i="22"/>
  <c r="L210" i="22"/>
  <c r="M210" i="22"/>
  <c r="N210" i="22"/>
  <c r="O210" i="22"/>
  <c r="P210" i="22"/>
  <c r="Q210" i="22"/>
  <c r="R210" i="22"/>
  <c r="S210" i="22"/>
  <c r="T210" i="22"/>
  <c r="U210" i="22"/>
  <c r="V210" i="22"/>
  <c r="W210" i="22"/>
  <c r="X210" i="22"/>
  <c r="Y210" i="22"/>
  <c r="Z210" i="22"/>
  <c r="AA210" i="22"/>
  <c r="AB210" i="22"/>
  <c r="AC210" i="22"/>
  <c r="AD210" i="22"/>
  <c r="AE210" i="22"/>
  <c r="AF210" i="22"/>
  <c r="AG210" i="22"/>
  <c r="AH210" i="22"/>
  <c r="AI210" i="22"/>
  <c r="H211" i="22"/>
  <c r="I211" i="22"/>
  <c r="J211" i="22"/>
  <c r="K211" i="22"/>
  <c r="L211" i="22"/>
  <c r="M211" i="22"/>
  <c r="N211" i="22"/>
  <c r="O211" i="22"/>
  <c r="P211" i="22"/>
  <c r="Q211" i="22"/>
  <c r="R211" i="22"/>
  <c r="S211" i="22"/>
  <c r="T211" i="22"/>
  <c r="U211" i="22"/>
  <c r="V211" i="22"/>
  <c r="W211" i="22"/>
  <c r="X211" i="22"/>
  <c r="Y211" i="22"/>
  <c r="Z211" i="22"/>
  <c r="AA211" i="22"/>
  <c r="AB211" i="22"/>
  <c r="AC211" i="22"/>
  <c r="AD211" i="22"/>
  <c r="AE211" i="22"/>
  <c r="AF211" i="22"/>
  <c r="AG211" i="22"/>
  <c r="AH211" i="22"/>
  <c r="AI211" i="22"/>
  <c r="H212" i="22"/>
  <c r="I212" i="22"/>
  <c r="J212" i="22"/>
  <c r="K212" i="22"/>
  <c r="L212" i="22"/>
  <c r="M212" i="22"/>
  <c r="N212" i="22"/>
  <c r="O212" i="22"/>
  <c r="P212" i="22"/>
  <c r="Q212" i="22"/>
  <c r="R212" i="22"/>
  <c r="S212" i="22"/>
  <c r="T212" i="22"/>
  <c r="U212" i="22"/>
  <c r="V212" i="22"/>
  <c r="W212" i="22"/>
  <c r="X212" i="22"/>
  <c r="Y212" i="22"/>
  <c r="Z212" i="22"/>
  <c r="AA212" i="22"/>
  <c r="AB212" i="22"/>
  <c r="AC212" i="22"/>
  <c r="AD212" i="22"/>
  <c r="AE212" i="22"/>
  <c r="AF212" i="22"/>
  <c r="AG212" i="22"/>
  <c r="AH212" i="22"/>
  <c r="AI212" i="22"/>
  <c r="H213" i="22"/>
  <c r="I213" i="22"/>
  <c r="J213" i="22"/>
  <c r="K213" i="22"/>
  <c r="L213" i="22"/>
  <c r="M213" i="22"/>
  <c r="N213" i="22"/>
  <c r="O213" i="22"/>
  <c r="P213" i="22"/>
  <c r="Q213" i="22"/>
  <c r="R213" i="22"/>
  <c r="S213" i="22"/>
  <c r="T213" i="22"/>
  <c r="U213" i="22"/>
  <c r="V213" i="22"/>
  <c r="W213" i="22"/>
  <c r="X213" i="22"/>
  <c r="Y213" i="22"/>
  <c r="Z213" i="22"/>
  <c r="AA213" i="22"/>
  <c r="AB213" i="22"/>
  <c r="AC213" i="22"/>
  <c r="AD213" i="22"/>
  <c r="AE213" i="22"/>
  <c r="AF213" i="22"/>
  <c r="AG213" i="22"/>
  <c r="AH213" i="22"/>
  <c r="AI213" i="22"/>
  <c r="H214" i="22"/>
  <c r="I214" i="22"/>
  <c r="J214" i="22"/>
  <c r="K214" i="22"/>
  <c r="L214" i="22"/>
  <c r="M214" i="22"/>
  <c r="N214" i="22"/>
  <c r="O214" i="22"/>
  <c r="P214" i="22"/>
  <c r="Q214" i="22"/>
  <c r="R214" i="22"/>
  <c r="S214" i="22"/>
  <c r="T214" i="22"/>
  <c r="U214" i="22"/>
  <c r="V214" i="22"/>
  <c r="W214" i="22"/>
  <c r="X214" i="22"/>
  <c r="Y214" i="22"/>
  <c r="Z214" i="22"/>
  <c r="AA214" i="22"/>
  <c r="AB214" i="22"/>
  <c r="AC214" i="22"/>
  <c r="AD214" i="22"/>
  <c r="AE214" i="22"/>
  <c r="AF214" i="22"/>
  <c r="AG214" i="22"/>
  <c r="AH214" i="22"/>
  <c r="AI214" i="22"/>
  <c r="H215" i="22"/>
  <c r="I215" i="22"/>
  <c r="J215" i="22"/>
  <c r="K215" i="22"/>
  <c r="L215" i="22"/>
  <c r="M215" i="22"/>
  <c r="N215" i="22"/>
  <c r="O215" i="22"/>
  <c r="P215" i="22"/>
  <c r="Q215" i="22"/>
  <c r="R215" i="22"/>
  <c r="S215" i="22"/>
  <c r="T215" i="22"/>
  <c r="U215" i="22"/>
  <c r="V215" i="22"/>
  <c r="W215" i="22"/>
  <c r="X215" i="22"/>
  <c r="Y215" i="22"/>
  <c r="Z215" i="22"/>
  <c r="AA215" i="22"/>
  <c r="AB215" i="22"/>
  <c r="AC215" i="22"/>
  <c r="AD215" i="22"/>
  <c r="AE215" i="22"/>
  <c r="AF215" i="22"/>
  <c r="AG215" i="22"/>
  <c r="AH215" i="22"/>
  <c r="AI215" i="22"/>
  <c r="H216" i="22"/>
  <c r="I216" i="22"/>
  <c r="J216" i="22"/>
  <c r="K216" i="22"/>
  <c r="L216" i="22"/>
  <c r="M216" i="22"/>
  <c r="N216" i="22"/>
  <c r="O216" i="22"/>
  <c r="P216" i="22"/>
  <c r="Q216" i="22"/>
  <c r="R216" i="22"/>
  <c r="S216" i="22"/>
  <c r="T216" i="22"/>
  <c r="U216" i="22"/>
  <c r="V216" i="22"/>
  <c r="W216" i="22"/>
  <c r="X216" i="22"/>
  <c r="Y216" i="22"/>
  <c r="Z216" i="22"/>
  <c r="AA216" i="22"/>
  <c r="AB216" i="22"/>
  <c r="AC216" i="22"/>
  <c r="AD216" i="22"/>
  <c r="AE216" i="22"/>
  <c r="AF216" i="22"/>
  <c r="AG216" i="22"/>
  <c r="AH216" i="22"/>
  <c r="AI216" i="22"/>
  <c r="H217" i="22"/>
  <c r="I217" i="22"/>
  <c r="J217" i="22"/>
  <c r="K217" i="22"/>
  <c r="L217" i="22"/>
  <c r="M217" i="22"/>
  <c r="N217" i="22"/>
  <c r="O217" i="22"/>
  <c r="P217" i="22"/>
  <c r="Q217" i="22"/>
  <c r="R217" i="22"/>
  <c r="S217" i="22"/>
  <c r="T217" i="22"/>
  <c r="U217" i="22"/>
  <c r="V217" i="22"/>
  <c r="W217" i="22"/>
  <c r="X217" i="22"/>
  <c r="Y217" i="22"/>
  <c r="Z217" i="22"/>
  <c r="AA217" i="22"/>
  <c r="AB217" i="22"/>
  <c r="AC217" i="22"/>
  <c r="AD217" i="22"/>
  <c r="AE217" i="22"/>
  <c r="AF217" i="22"/>
  <c r="AG217" i="22"/>
  <c r="AH217" i="22"/>
  <c r="AI217" i="22"/>
  <c r="H218" i="22"/>
  <c r="I218" i="22"/>
  <c r="J218" i="22"/>
  <c r="K218" i="22"/>
  <c r="L218" i="22"/>
  <c r="M218" i="22"/>
  <c r="N218" i="22"/>
  <c r="O218" i="22"/>
  <c r="P218" i="22"/>
  <c r="Q218" i="22"/>
  <c r="R218" i="22"/>
  <c r="S218" i="22"/>
  <c r="T218" i="22"/>
  <c r="U218" i="22"/>
  <c r="V218" i="22"/>
  <c r="W218" i="22"/>
  <c r="X218" i="22"/>
  <c r="Y218" i="22"/>
  <c r="Z218" i="22"/>
  <c r="AA218" i="22"/>
  <c r="AB218" i="22"/>
  <c r="AC218" i="22"/>
  <c r="AD218" i="22"/>
  <c r="AE218" i="22"/>
  <c r="AF218" i="22"/>
  <c r="AG218" i="22"/>
  <c r="AH218" i="22"/>
  <c r="AI218" i="22"/>
  <c r="H219" i="22"/>
  <c r="I219" i="22"/>
  <c r="J219" i="22"/>
  <c r="K219" i="22"/>
  <c r="L219" i="22"/>
  <c r="M219" i="22"/>
  <c r="N219" i="22"/>
  <c r="O219" i="22"/>
  <c r="P219" i="22"/>
  <c r="Q219" i="22"/>
  <c r="R219" i="22"/>
  <c r="S219" i="22"/>
  <c r="T219" i="22"/>
  <c r="U219" i="22"/>
  <c r="V219" i="22"/>
  <c r="W219" i="22"/>
  <c r="X219" i="22"/>
  <c r="Y219" i="22"/>
  <c r="Z219" i="22"/>
  <c r="AA219" i="22"/>
  <c r="AB219" i="22"/>
  <c r="AC219" i="22"/>
  <c r="AD219" i="22"/>
  <c r="AE219" i="22"/>
  <c r="AF219" i="22"/>
  <c r="AG219" i="22"/>
  <c r="AH219" i="22"/>
  <c r="AI219" i="22"/>
  <c r="H220" i="22"/>
  <c r="I220" i="22"/>
  <c r="J220" i="22"/>
  <c r="K220" i="22"/>
  <c r="L220" i="22"/>
  <c r="M220" i="22"/>
  <c r="N220" i="22"/>
  <c r="O220" i="22"/>
  <c r="P220" i="22"/>
  <c r="Q220" i="22"/>
  <c r="R220" i="22"/>
  <c r="S220" i="22"/>
  <c r="T220" i="22"/>
  <c r="U220" i="22"/>
  <c r="V220" i="22"/>
  <c r="W220" i="22"/>
  <c r="X220" i="22"/>
  <c r="Y220" i="22"/>
  <c r="Z220" i="22"/>
  <c r="AA220" i="22"/>
  <c r="AB220" i="22"/>
  <c r="AC220" i="22"/>
  <c r="AD220" i="22"/>
  <c r="AE220" i="22"/>
  <c r="AF220" i="22"/>
  <c r="AG220" i="22"/>
  <c r="AH220" i="22"/>
  <c r="AI220" i="22"/>
  <c r="H221" i="22"/>
  <c r="I221" i="22"/>
  <c r="J221" i="22"/>
  <c r="K221" i="22"/>
  <c r="L221" i="22"/>
  <c r="M221" i="22"/>
  <c r="N221" i="22"/>
  <c r="O221" i="22"/>
  <c r="P221" i="22"/>
  <c r="Q221" i="22"/>
  <c r="R221" i="22"/>
  <c r="S221" i="22"/>
  <c r="T221" i="22"/>
  <c r="U221" i="22"/>
  <c r="V221" i="22"/>
  <c r="W221" i="22"/>
  <c r="X221" i="22"/>
  <c r="Y221" i="22"/>
  <c r="Z221" i="22"/>
  <c r="AA221" i="22"/>
  <c r="AB221" i="22"/>
  <c r="AC221" i="22"/>
  <c r="AD221" i="22"/>
  <c r="AE221" i="22"/>
  <c r="AF221" i="22"/>
  <c r="AG221" i="22"/>
  <c r="AH221" i="22"/>
  <c r="AI221" i="22"/>
  <c r="H222" i="22"/>
  <c r="I222" i="22"/>
  <c r="J222" i="22"/>
  <c r="K222" i="22"/>
  <c r="L222" i="22"/>
  <c r="M222" i="22"/>
  <c r="N222" i="22"/>
  <c r="O222" i="22"/>
  <c r="P222" i="22"/>
  <c r="Q222" i="22"/>
  <c r="R222" i="22"/>
  <c r="S222" i="22"/>
  <c r="T222" i="22"/>
  <c r="U222" i="22"/>
  <c r="V222" i="22"/>
  <c r="W222" i="22"/>
  <c r="X222" i="22"/>
  <c r="Y222" i="22"/>
  <c r="Z222" i="22"/>
  <c r="AA222" i="22"/>
  <c r="AB222" i="22"/>
  <c r="AC222" i="22"/>
  <c r="AD222" i="22"/>
  <c r="AE222" i="22"/>
  <c r="AF222" i="22"/>
  <c r="AG222" i="22"/>
  <c r="AH222" i="22"/>
  <c r="AI222" i="22"/>
  <c r="H223" i="22"/>
  <c r="I223" i="22"/>
  <c r="J223" i="22"/>
  <c r="K223" i="22"/>
  <c r="L223" i="22"/>
  <c r="M223" i="22"/>
  <c r="N223" i="22"/>
  <c r="O223" i="22"/>
  <c r="P223" i="22"/>
  <c r="Q223" i="22"/>
  <c r="R223" i="22"/>
  <c r="S223" i="22"/>
  <c r="T223" i="22"/>
  <c r="U223" i="22"/>
  <c r="V223" i="22"/>
  <c r="W223" i="22"/>
  <c r="X223" i="22"/>
  <c r="Y223" i="22"/>
  <c r="Z223" i="22"/>
  <c r="AA223" i="22"/>
  <c r="AB223" i="22"/>
  <c r="AC223" i="22"/>
  <c r="AD223" i="22"/>
  <c r="AE223" i="22"/>
  <c r="AF223" i="22"/>
  <c r="AG223" i="22"/>
  <c r="AH223" i="22"/>
  <c r="AI223" i="22"/>
  <c r="H224" i="22"/>
  <c r="I224" i="22"/>
  <c r="J224" i="22"/>
  <c r="K224" i="22"/>
  <c r="L224" i="22"/>
  <c r="M224" i="22"/>
  <c r="N224" i="22"/>
  <c r="O224" i="22"/>
  <c r="P224" i="22"/>
  <c r="Q224" i="22"/>
  <c r="R224" i="22"/>
  <c r="S224" i="22"/>
  <c r="T224" i="22"/>
  <c r="U224" i="22"/>
  <c r="V224" i="22"/>
  <c r="W224" i="22"/>
  <c r="X224" i="22"/>
  <c r="Y224" i="22"/>
  <c r="Z224" i="22"/>
  <c r="AA224" i="22"/>
  <c r="AB224" i="22"/>
  <c r="AC224" i="22"/>
  <c r="AD224" i="22"/>
  <c r="AE224" i="22"/>
  <c r="AF224" i="22"/>
  <c r="AG224" i="22"/>
  <c r="AH224" i="22"/>
  <c r="AI224" i="22"/>
  <c r="H225" i="22"/>
  <c r="I225" i="22"/>
  <c r="J225" i="22"/>
  <c r="K225" i="22"/>
  <c r="L225" i="22"/>
  <c r="M225" i="22"/>
  <c r="N225" i="22"/>
  <c r="O225" i="22"/>
  <c r="P225" i="22"/>
  <c r="Q225" i="22"/>
  <c r="R225" i="22"/>
  <c r="S225" i="22"/>
  <c r="T225" i="22"/>
  <c r="U225" i="22"/>
  <c r="V225" i="22"/>
  <c r="W225" i="22"/>
  <c r="X225" i="22"/>
  <c r="Y225" i="22"/>
  <c r="Z225" i="22"/>
  <c r="AA225" i="22"/>
  <c r="AB225" i="22"/>
  <c r="AC225" i="22"/>
  <c r="AD225" i="22"/>
  <c r="AE225" i="22"/>
  <c r="AF225" i="22"/>
  <c r="AG225" i="22"/>
  <c r="AH225" i="22"/>
  <c r="AI225" i="22"/>
  <c r="H226" i="22"/>
  <c r="I226" i="22"/>
  <c r="J226" i="22"/>
  <c r="K226" i="22"/>
  <c r="L226" i="22"/>
  <c r="M226" i="22"/>
  <c r="N226" i="22"/>
  <c r="O226" i="22"/>
  <c r="P226" i="22"/>
  <c r="Q226" i="22"/>
  <c r="R226" i="22"/>
  <c r="S226" i="22"/>
  <c r="T226" i="22"/>
  <c r="U226" i="22"/>
  <c r="V226" i="22"/>
  <c r="W226" i="22"/>
  <c r="X226" i="22"/>
  <c r="Y226" i="22"/>
  <c r="Z226" i="22"/>
  <c r="AA226" i="22"/>
  <c r="AB226" i="22"/>
  <c r="AC226" i="22"/>
  <c r="AD226" i="22"/>
  <c r="AE226" i="22"/>
  <c r="AF226" i="22"/>
  <c r="AG226" i="22"/>
  <c r="AH226" i="22"/>
  <c r="AI226" i="22"/>
  <c r="H227" i="22"/>
  <c r="I227" i="22"/>
  <c r="J227" i="22"/>
  <c r="K227" i="22"/>
  <c r="L227" i="22"/>
  <c r="M227" i="22"/>
  <c r="N227" i="22"/>
  <c r="O227" i="22"/>
  <c r="P227" i="22"/>
  <c r="Q227" i="22"/>
  <c r="R227" i="22"/>
  <c r="S227" i="22"/>
  <c r="T227" i="22"/>
  <c r="U227" i="22"/>
  <c r="V227" i="22"/>
  <c r="W227" i="22"/>
  <c r="X227" i="22"/>
  <c r="Y227" i="22"/>
  <c r="Z227" i="22"/>
  <c r="AA227" i="22"/>
  <c r="AB227" i="22"/>
  <c r="AC227" i="22"/>
  <c r="AD227" i="22"/>
  <c r="AE227" i="22"/>
  <c r="AF227" i="22"/>
  <c r="AG227" i="22"/>
  <c r="AH227" i="22"/>
  <c r="AI227" i="22"/>
  <c r="H228" i="22"/>
  <c r="I228" i="22"/>
  <c r="J228" i="22"/>
  <c r="K228" i="22"/>
  <c r="L228" i="22"/>
  <c r="M228" i="22"/>
  <c r="N228" i="22"/>
  <c r="O228" i="22"/>
  <c r="P228" i="22"/>
  <c r="Q228" i="22"/>
  <c r="R228" i="22"/>
  <c r="S228" i="22"/>
  <c r="T228" i="22"/>
  <c r="U228" i="22"/>
  <c r="V228" i="22"/>
  <c r="W228" i="22"/>
  <c r="X228" i="22"/>
  <c r="Y228" i="22"/>
  <c r="Z228" i="22"/>
  <c r="AA228" i="22"/>
  <c r="AB228" i="22"/>
  <c r="AC228" i="22"/>
  <c r="AD228" i="22"/>
  <c r="AE228" i="22"/>
  <c r="AF228" i="22"/>
  <c r="AG228" i="22"/>
  <c r="AH228" i="22"/>
  <c r="AI228" i="22"/>
  <c r="H229" i="22"/>
  <c r="I229" i="22"/>
  <c r="J229" i="22"/>
  <c r="K229" i="22"/>
  <c r="L229" i="22"/>
  <c r="M229" i="22"/>
  <c r="N229" i="22"/>
  <c r="O229" i="22"/>
  <c r="P229" i="22"/>
  <c r="Q229" i="22"/>
  <c r="R229" i="22"/>
  <c r="S229" i="22"/>
  <c r="T229" i="22"/>
  <c r="U229" i="22"/>
  <c r="V229" i="22"/>
  <c r="W229" i="22"/>
  <c r="X229" i="22"/>
  <c r="Y229" i="22"/>
  <c r="Z229" i="22"/>
  <c r="AA229" i="22"/>
  <c r="AB229" i="22"/>
  <c r="AC229" i="22"/>
  <c r="AD229" i="22"/>
  <c r="AE229" i="22"/>
  <c r="AF229" i="22"/>
  <c r="AG229" i="22"/>
  <c r="AH229" i="22"/>
  <c r="AI229" i="22"/>
  <c r="H230" i="22"/>
  <c r="I230" i="22"/>
  <c r="J230" i="22"/>
  <c r="K230" i="22"/>
  <c r="L230" i="22"/>
  <c r="M230" i="22"/>
  <c r="N230" i="22"/>
  <c r="O230" i="22"/>
  <c r="P230" i="22"/>
  <c r="Q230" i="22"/>
  <c r="R230" i="22"/>
  <c r="S230" i="22"/>
  <c r="T230" i="22"/>
  <c r="U230" i="22"/>
  <c r="V230" i="22"/>
  <c r="W230" i="22"/>
  <c r="X230" i="22"/>
  <c r="Y230" i="22"/>
  <c r="Z230" i="22"/>
  <c r="AA230" i="22"/>
  <c r="AB230" i="22"/>
  <c r="AC230" i="22"/>
  <c r="AD230" i="22"/>
  <c r="AE230" i="22"/>
  <c r="AF230" i="22"/>
  <c r="AG230" i="22"/>
  <c r="AH230" i="22"/>
  <c r="AI230" i="22"/>
  <c r="H231" i="22"/>
  <c r="I231" i="22"/>
  <c r="J231" i="22"/>
  <c r="K231" i="22"/>
  <c r="L231" i="22"/>
  <c r="M231" i="22"/>
  <c r="N231" i="22"/>
  <c r="O231" i="22"/>
  <c r="P231" i="22"/>
  <c r="Q231" i="22"/>
  <c r="R231" i="22"/>
  <c r="S231" i="22"/>
  <c r="T231" i="22"/>
  <c r="U231" i="22"/>
  <c r="V231" i="22"/>
  <c r="W231" i="22"/>
  <c r="X231" i="22"/>
  <c r="Y231" i="22"/>
  <c r="Z231" i="22"/>
  <c r="AA231" i="22"/>
  <c r="AB231" i="22"/>
  <c r="AC231" i="22"/>
  <c r="AD231" i="22"/>
  <c r="AE231" i="22"/>
  <c r="AF231" i="22"/>
  <c r="AG231" i="22"/>
  <c r="AH231" i="22"/>
  <c r="AI231" i="22"/>
  <c r="H232" i="22"/>
  <c r="I232" i="22"/>
  <c r="J232" i="22"/>
  <c r="K232" i="22"/>
  <c r="L232" i="22"/>
  <c r="M232" i="22"/>
  <c r="N232" i="22"/>
  <c r="O232" i="22"/>
  <c r="P232" i="22"/>
  <c r="Q232" i="22"/>
  <c r="R232" i="22"/>
  <c r="S232" i="22"/>
  <c r="T232" i="22"/>
  <c r="U232" i="22"/>
  <c r="V232" i="22"/>
  <c r="W232" i="22"/>
  <c r="X232" i="22"/>
  <c r="Y232" i="22"/>
  <c r="Z232" i="22"/>
  <c r="AA232" i="22"/>
  <c r="AB232" i="22"/>
  <c r="AC232" i="22"/>
  <c r="AD232" i="22"/>
  <c r="AE232" i="22"/>
  <c r="AF232" i="22"/>
  <c r="AG232" i="22"/>
  <c r="AH232" i="22"/>
  <c r="AI232" i="22"/>
  <c r="H233" i="22"/>
  <c r="I233" i="22"/>
  <c r="J233" i="22"/>
  <c r="K233" i="22"/>
  <c r="L233" i="22"/>
  <c r="M233" i="22"/>
  <c r="N233" i="22"/>
  <c r="O233" i="22"/>
  <c r="P233" i="22"/>
  <c r="Q233" i="22"/>
  <c r="R233" i="22"/>
  <c r="S233" i="22"/>
  <c r="T233" i="22"/>
  <c r="U233" i="22"/>
  <c r="V233" i="22"/>
  <c r="W233" i="22"/>
  <c r="X233" i="22"/>
  <c r="Y233" i="22"/>
  <c r="Z233" i="22"/>
  <c r="AA233" i="22"/>
  <c r="AB233" i="22"/>
  <c r="AC233" i="22"/>
  <c r="AD233" i="22"/>
  <c r="AE233" i="22"/>
  <c r="AF233" i="22"/>
  <c r="AG233" i="22"/>
  <c r="AH233" i="22"/>
  <c r="AI233" i="22"/>
  <c r="H234" i="22"/>
  <c r="I234" i="22"/>
  <c r="J234" i="22"/>
  <c r="K234" i="22"/>
  <c r="L234" i="22"/>
  <c r="M234" i="22"/>
  <c r="N234" i="22"/>
  <c r="O234" i="22"/>
  <c r="P234" i="22"/>
  <c r="Q234" i="22"/>
  <c r="R234" i="22"/>
  <c r="S234" i="22"/>
  <c r="T234" i="22"/>
  <c r="U234" i="22"/>
  <c r="V234" i="22"/>
  <c r="W234" i="22"/>
  <c r="X234" i="22"/>
  <c r="Y234" i="22"/>
  <c r="Z234" i="22"/>
  <c r="AA234" i="22"/>
  <c r="AB234" i="22"/>
  <c r="AC234" i="22"/>
  <c r="AD234" i="22"/>
  <c r="AE234" i="22"/>
  <c r="AF234" i="22"/>
  <c r="AG234" i="22"/>
  <c r="AH234" i="22"/>
  <c r="AI234" i="22"/>
  <c r="H235" i="22"/>
  <c r="I235" i="22"/>
  <c r="J235" i="22"/>
  <c r="K235" i="22"/>
  <c r="L235" i="22"/>
  <c r="M235" i="22"/>
  <c r="N235" i="22"/>
  <c r="O235" i="22"/>
  <c r="P235" i="22"/>
  <c r="Q235" i="22"/>
  <c r="R235" i="22"/>
  <c r="S235" i="22"/>
  <c r="T235" i="22"/>
  <c r="U235" i="22"/>
  <c r="V235" i="22"/>
  <c r="W235" i="22"/>
  <c r="X235" i="22"/>
  <c r="Y235" i="22"/>
  <c r="Z235" i="22"/>
  <c r="AA235" i="22"/>
  <c r="AB235" i="22"/>
  <c r="AC235" i="22"/>
  <c r="AD235" i="22"/>
  <c r="AE235" i="22"/>
  <c r="AF235" i="22"/>
  <c r="AG235" i="22"/>
  <c r="AH235" i="22"/>
  <c r="AI235" i="22"/>
  <c r="H236" i="22"/>
  <c r="I236" i="22"/>
  <c r="J236" i="22"/>
  <c r="K236" i="22"/>
  <c r="L236" i="22"/>
  <c r="M236" i="22"/>
  <c r="N236" i="22"/>
  <c r="O236" i="22"/>
  <c r="P236" i="22"/>
  <c r="Q236" i="22"/>
  <c r="R236" i="22"/>
  <c r="S236" i="22"/>
  <c r="T236" i="22"/>
  <c r="U236" i="22"/>
  <c r="V236" i="22"/>
  <c r="W236" i="22"/>
  <c r="X236" i="22"/>
  <c r="Y236" i="22"/>
  <c r="Z236" i="22"/>
  <c r="AA236" i="22"/>
  <c r="AB236" i="22"/>
  <c r="AC236" i="22"/>
  <c r="AD236" i="22"/>
  <c r="AE236" i="22"/>
  <c r="AF236" i="22"/>
  <c r="AG236" i="22"/>
  <c r="AH236" i="22"/>
  <c r="AI236" i="22"/>
  <c r="H237" i="22"/>
  <c r="I237" i="22"/>
  <c r="J237" i="22"/>
  <c r="K237" i="22"/>
  <c r="L237" i="22"/>
  <c r="M237" i="22"/>
  <c r="N237" i="22"/>
  <c r="O237" i="22"/>
  <c r="P237" i="22"/>
  <c r="Q237" i="22"/>
  <c r="R237" i="22"/>
  <c r="S237" i="22"/>
  <c r="T237" i="22"/>
  <c r="U237" i="22"/>
  <c r="V237" i="22"/>
  <c r="W237" i="22"/>
  <c r="X237" i="22"/>
  <c r="Y237" i="22"/>
  <c r="Z237" i="22"/>
  <c r="AA237" i="22"/>
  <c r="AB237" i="22"/>
  <c r="AC237" i="22"/>
  <c r="AD237" i="22"/>
  <c r="AE237" i="22"/>
  <c r="AF237" i="22"/>
  <c r="AG237" i="22"/>
  <c r="AH237" i="22"/>
  <c r="AI237" i="22"/>
  <c r="H238" i="22"/>
  <c r="I238" i="22"/>
  <c r="J238" i="22"/>
  <c r="K238" i="22"/>
  <c r="L238" i="22"/>
  <c r="M238" i="22"/>
  <c r="N238" i="22"/>
  <c r="O238" i="22"/>
  <c r="P238" i="22"/>
  <c r="Q238" i="22"/>
  <c r="R238" i="22"/>
  <c r="S238" i="22"/>
  <c r="T238" i="22"/>
  <c r="U238" i="22"/>
  <c r="V238" i="22"/>
  <c r="W238" i="22"/>
  <c r="X238" i="22"/>
  <c r="Y238" i="22"/>
  <c r="Z238" i="22"/>
  <c r="AA238" i="22"/>
  <c r="AB238" i="22"/>
  <c r="AC238" i="22"/>
  <c r="AD238" i="22"/>
  <c r="AE238" i="22"/>
  <c r="AF238" i="22"/>
  <c r="AG238" i="22"/>
  <c r="AH238" i="22"/>
  <c r="AI238" i="22"/>
  <c r="H239" i="22"/>
  <c r="I239" i="22"/>
  <c r="J239" i="22"/>
  <c r="K239" i="22"/>
  <c r="L239" i="22"/>
  <c r="M239" i="22"/>
  <c r="N239" i="22"/>
  <c r="O239" i="22"/>
  <c r="P239" i="22"/>
  <c r="Q239" i="22"/>
  <c r="R239" i="22"/>
  <c r="S239" i="22"/>
  <c r="T239" i="22"/>
  <c r="U239" i="22"/>
  <c r="V239" i="22"/>
  <c r="W239" i="22"/>
  <c r="X239" i="22"/>
  <c r="Y239" i="22"/>
  <c r="Z239" i="22"/>
  <c r="AA239" i="22"/>
  <c r="AB239" i="22"/>
  <c r="AC239" i="22"/>
  <c r="AD239" i="22"/>
  <c r="AE239" i="22"/>
  <c r="AF239" i="22"/>
  <c r="AG239" i="22"/>
  <c r="AH239" i="22"/>
  <c r="AI239" i="22"/>
  <c r="H240" i="22"/>
  <c r="I240" i="22"/>
  <c r="J240" i="22"/>
  <c r="K240" i="22"/>
  <c r="L240" i="22"/>
  <c r="M240" i="22"/>
  <c r="N240" i="22"/>
  <c r="O240" i="22"/>
  <c r="P240" i="22"/>
  <c r="Q240" i="22"/>
  <c r="R240" i="22"/>
  <c r="S240" i="22"/>
  <c r="T240" i="22"/>
  <c r="U240" i="22"/>
  <c r="V240" i="22"/>
  <c r="W240" i="22"/>
  <c r="X240" i="22"/>
  <c r="Y240" i="22"/>
  <c r="Z240" i="22"/>
  <c r="AA240" i="22"/>
  <c r="AB240" i="22"/>
  <c r="AC240" i="22"/>
  <c r="AD240" i="22"/>
  <c r="AE240" i="22"/>
  <c r="AF240" i="22"/>
  <c r="AG240" i="22"/>
  <c r="AH240" i="22"/>
  <c r="AI240" i="22"/>
  <c r="H241" i="22"/>
  <c r="I241" i="22"/>
  <c r="J241" i="22"/>
  <c r="K241" i="22"/>
  <c r="L241" i="22"/>
  <c r="M241" i="22"/>
  <c r="N241" i="22"/>
  <c r="O241" i="22"/>
  <c r="P241" i="22"/>
  <c r="Q241" i="22"/>
  <c r="R241" i="22"/>
  <c r="S241" i="22"/>
  <c r="T241" i="22"/>
  <c r="U241" i="22"/>
  <c r="V241" i="22"/>
  <c r="W241" i="22"/>
  <c r="X241" i="22"/>
  <c r="Y241" i="22"/>
  <c r="Z241" i="22"/>
  <c r="AA241" i="22"/>
  <c r="AB241" i="22"/>
  <c r="AC241" i="22"/>
  <c r="AD241" i="22"/>
  <c r="AE241" i="22"/>
  <c r="AF241" i="22"/>
  <c r="AG241" i="22"/>
  <c r="AH241" i="22"/>
  <c r="AI241" i="22"/>
  <c r="H242" i="22"/>
  <c r="I242" i="22"/>
  <c r="J242" i="22"/>
  <c r="K242" i="22"/>
  <c r="L242" i="22"/>
  <c r="M242" i="22"/>
  <c r="N242" i="22"/>
  <c r="O242" i="22"/>
  <c r="P242" i="22"/>
  <c r="Q242" i="22"/>
  <c r="R242" i="22"/>
  <c r="S242" i="22"/>
  <c r="T242" i="22"/>
  <c r="U242" i="22"/>
  <c r="V242" i="22"/>
  <c r="W242" i="22"/>
  <c r="X242" i="22"/>
  <c r="Y242" i="22"/>
  <c r="Z242" i="22"/>
  <c r="AA242" i="22"/>
  <c r="AB242" i="22"/>
  <c r="AC242" i="22"/>
  <c r="AD242" i="22"/>
  <c r="AE242" i="22"/>
  <c r="AF242" i="22"/>
  <c r="AG242" i="22"/>
  <c r="AH242" i="22"/>
  <c r="AI242" i="22"/>
  <c r="H243" i="22"/>
  <c r="I243" i="22"/>
  <c r="J243" i="22"/>
  <c r="K243" i="22"/>
  <c r="L243" i="22"/>
  <c r="M243" i="22"/>
  <c r="N243" i="22"/>
  <c r="O243" i="22"/>
  <c r="P243" i="22"/>
  <c r="Q243" i="22"/>
  <c r="R243" i="22"/>
  <c r="S243" i="22"/>
  <c r="T243" i="22"/>
  <c r="U243" i="22"/>
  <c r="V243" i="22"/>
  <c r="W243" i="22"/>
  <c r="X243" i="22"/>
  <c r="Y243" i="22"/>
  <c r="Z243" i="22"/>
  <c r="AA243" i="22"/>
  <c r="AB243" i="22"/>
  <c r="AC243" i="22"/>
  <c r="AD243" i="22"/>
  <c r="AE243" i="22"/>
  <c r="AF243" i="22"/>
  <c r="AG243" i="22"/>
  <c r="AH243" i="22"/>
  <c r="AI243" i="22"/>
  <c r="H244" i="22"/>
  <c r="I244" i="22"/>
  <c r="J244" i="22"/>
  <c r="K244" i="22"/>
  <c r="L244" i="22"/>
  <c r="M244" i="22"/>
  <c r="N244" i="22"/>
  <c r="O244" i="22"/>
  <c r="P244" i="22"/>
  <c r="Q244" i="22"/>
  <c r="R244" i="22"/>
  <c r="S244" i="22"/>
  <c r="T244" i="22"/>
  <c r="U244" i="22"/>
  <c r="V244" i="22"/>
  <c r="W244" i="22"/>
  <c r="X244" i="22"/>
  <c r="Y244" i="22"/>
  <c r="Z244" i="22"/>
  <c r="AA244" i="22"/>
  <c r="AB244" i="22"/>
  <c r="AC244" i="22"/>
  <c r="AD244" i="22"/>
  <c r="AE244" i="22"/>
  <c r="AF244" i="22"/>
  <c r="AG244" i="22"/>
  <c r="AH244" i="22"/>
  <c r="AI244" i="22"/>
  <c r="H245" i="22"/>
  <c r="I245" i="22"/>
  <c r="J245" i="22"/>
  <c r="K245" i="22"/>
  <c r="L245" i="22"/>
  <c r="M245" i="22"/>
  <c r="N245" i="22"/>
  <c r="O245" i="22"/>
  <c r="P245" i="22"/>
  <c r="Q245" i="22"/>
  <c r="R245" i="22"/>
  <c r="S245" i="22"/>
  <c r="T245" i="22"/>
  <c r="U245" i="22"/>
  <c r="V245" i="22"/>
  <c r="W245" i="22"/>
  <c r="X245" i="22"/>
  <c r="Y245" i="22"/>
  <c r="Z245" i="22"/>
  <c r="AA245" i="22"/>
  <c r="AB245" i="22"/>
  <c r="AC245" i="22"/>
  <c r="AD245" i="22"/>
  <c r="AE245" i="22"/>
  <c r="AF245" i="22"/>
  <c r="AG245" i="22"/>
  <c r="AH245" i="22"/>
  <c r="AI245" i="22"/>
  <c r="H246" i="22"/>
  <c r="I246" i="22"/>
  <c r="J246" i="22"/>
  <c r="K246" i="22"/>
  <c r="L246" i="22"/>
  <c r="M246" i="22"/>
  <c r="N246" i="22"/>
  <c r="O246" i="22"/>
  <c r="P246" i="22"/>
  <c r="Q246" i="22"/>
  <c r="R246" i="22"/>
  <c r="S246" i="22"/>
  <c r="T246" i="22"/>
  <c r="U246" i="22"/>
  <c r="V246" i="22"/>
  <c r="W246" i="22"/>
  <c r="X246" i="22"/>
  <c r="Y246" i="22"/>
  <c r="Z246" i="22"/>
  <c r="AA246" i="22"/>
  <c r="AB246" i="22"/>
  <c r="AC246" i="22"/>
  <c r="AD246" i="22"/>
  <c r="AE246" i="22"/>
  <c r="AF246" i="22"/>
  <c r="AG246" i="22"/>
  <c r="AH246" i="22"/>
  <c r="AI246" i="22"/>
  <c r="H247" i="22"/>
  <c r="I247" i="22"/>
  <c r="J247" i="22"/>
  <c r="K247" i="22"/>
  <c r="L247" i="22"/>
  <c r="M247" i="22"/>
  <c r="N247" i="22"/>
  <c r="O247" i="22"/>
  <c r="P247" i="22"/>
  <c r="Q247" i="22"/>
  <c r="R247" i="22"/>
  <c r="S247" i="22"/>
  <c r="T247" i="22"/>
  <c r="U247" i="22"/>
  <c r="V247" i="22"/>
  <c r="W247" i="22"/>
  <c r="X247" i="22"/>
  <c r="Y247" i="22"/>
  <c r="Z247" i="22"/>
  <c r="AA247" i="22"/>
  <c r="AB247" i="22"/>
  <c r="AC247" i="22"/>
  <c r="AD247" i="22"/>
  <c r="AE247" i="22"/>
  <c r="AF247" i="22"/>
  <c r="AG247" i="22"/>
  <c r="AH247" i="22"/>
  <c r="AI247" i="22"/>
  <c r="H248" i="22"/>
  <c r="I248" i="22"/>
  <c r="J248" i="22"/>
  <c r="K248" i="22"/>
  <c r="L248" i="22"/>
  <c r="M248" i="22"/>
  <c r="N248" i="22"/>
  <c r="O248" i="22"/>
  <c r="P248" i="22"/>
  <c r="Q248" i="22"/>
  <c r="R248" i="22"/>
  <c r="S248" i="22"/>
  <c r="T248" i="22"/>
  <c r="U248" i="22"/>
  <c r="V248" i="22"/>
  <c r="W248" i="22"/>
  <c r="X248" i="22"/>
  <c r="Y248" i="22"/>
  <c r="Z248" i="22"/>
  <c r="AA248" i="22"/>
  <c r="AB248" i="22"/>
  <c r="AC248" i="22"/>
  <c r="AD248" i="22"/>
  <c r="AE248" i="22"/>
  <c r="AF248" i="22"/>
  <c r="AG248" i="22"/>
  <c r="AH248" i="22"/>
  <c r="AI248" i="22"/>
  <c r="H249" i="22"/>
  <c r="I249" i="22"/>
  <c r="J249" i="22"/>
  <c r="K249" i="22"/>
  <c r="L249" i="22"/>
  <c r="M249" i="22"/>
  <c r="N249" i="22"/>
  <c r="O249" i="22"/>
  <c r="P249" i="22"/>
  <c r="Q249" i="22"/>
  <c r="R249" i="22"/>
  <c r="S249" i="22"/>
  <c r="T249" i="22"/>
  <c r="U249" i="22"/>
  <c r="V249" i="22"/>
  <c r="W249" i="22"/>
  <c r="X249" i="22"/>
  <c r="Y249" i="22"/>
  <c r="Z249" i="22"/>
  <c r="AA249" i="22"/>
  <c r="AB249" i="22"/>
  <c r="AC249" i="22"/>
  <c r="AD249" i="22"/>
  <c r="AE249" i="22"/>
  <c r="AF249" i="22"/>
  <c r="AG249" i="22"/>
  <c r="AH249" i="22"/>
  <c r="AI249" i="22"/>
  <c r="H250" i="22"/>
  <c r="I250" i="22"/>
  <c r="J250" i="22"/>
  <c r="K250" i="22"/>
  <c r="L250" i="22"/>
  <c r="M250" i="22"/>
  <c r="N250" i="22"/>
  <c r="O250" i="22"/>
  <c r="P250" i="22"/>
  <c r="Q250" i="22"/>
  <c r="R250" i="22"/>
  <c r="S250" i="22"/>
  <c r="T250" i="22"/>
  <c r="U250" i="22"/>
  <c r="V250" i="22"/>
  <c r="W250" i="22"/>
  <c r="X250" i="22"/>
  <c r="Y250" i="22"/>
  <c r="Z250" i="22"/>
  <c r="AA250" i="22"/>
  <c r="AB250" i="22"/>
  <c r="AC250" i="22"/>
  <c r="AD250" i="22"/>
  <c r="AE250" i="22"/>
  <c r="AF250" i="22"/>
  <c r="AG250" i="22"/>
  <c r="AH250" i="22"/>
  <c r="AI250" i="22"/>
  <c r="H251" i="22"/>
  <c r="I251" i="22"/>
  <c r="J251" i="22"/>
  <c r="K251" i="22"/>
  <c r="L251" i="22"/>
  <c r="M251" i="22"/>
  <c r="N251" i="22"/>
  <c r="O251" i="22"/>
  <c r="P251" i="22"/>
  <c r="Q251" i="22"/>
  <c r="R251" i="22"/>
  <c r="S251" i="22"/>
  <c r="T251" i="22"/>
  <c r="U251" i="22"/>
  <c r="V251" i="22"/>
  <c r="W251" i="22"/>
  <c r="X251" i="22"/>
  <c r="Y251" i="22"/>
  <c r="Z251" i="22"/>
  <c r="AA251" i="22"/>
  <c r="AB251" i="22"/>
  <c r="AC251" i="22"/>
  <c r="AD251" i="22"/>
  <c r="AE251" i="22"/>
  <c r="AF251" i="22"/>
  <c r="AG251" i="22"/>
  <c r="AH251" i="22"/>
  <c r="AI251" i="22"/>
  <c r="H252" i="22"/>
  <c r="I252" i="22"/>
  <c r="J252" i="22"/>
  <c r="K252" i="22"/>
  <c r="L252" i="22"/>
  <c r="M252" i="22"/>
  <c r="N252" i="22"/>
  <c r="O252" i="22"/>
  <c r="P252" i="22"/>
  <c r="Q252" i="22"/>
  <c r="R252" i="22"/>
  <c r="S252" i="22"/>
  <c r="T252" i="22"/>
  <c r="U252" i="22"/>
  <c r="V252" i="22"/>
  <c r="W252" i="22"/>
  <c r="X252" i="22"/>
  <c r="Y252" i="22"/>
  <c r="Z252" i="22"/>
  <c r="AA252" i="22"/>
  <c r="AB252" i="22"/>
  <c r="AC252" i="22"/>
  <c r="AD252" i="22"/>
  <c r="AE252" i="22"/>
  <c r="AF252" i="22"/>
  <c r="AG252" i="22"/>
  <c r="AH252" i="22"/>
  <c r="AI252" i="22"/>
  <c r="H253" i="22"/>
  <c r="I253" i="22"/>
  <c r="J253" i="22"/>
  <c r="K253" i="22"/>
  <c r="L253" i="22"/>
  <c r="M253" i="22"/>
  <c r="N253" i="22"/>
  <c r="O253" i="22"/>
  <c r="P253" i="22"/>
  <c r="Q253" i="22"/>
  <c r="R253" i="22"/>
  <c r="S253" i="22"/>
  <c r="T253" i="22"/>
  <c r="U253" i="22"/>
  <c r="V253" i="22"/>
  <c r="W253" i="22"/>
  <c r="X253" i="22"/>
  <c r="Y253" i="22"/>
  <c r="Z253" i="22"/>
  <c r="AA253" i="22"/>
  <c r="AB253" i="22"/>
  <c r="AC253" i="22"/>
  <c r="AD253" i="22"/>
  <c r="AE253" i="22"/>
  <c r="AF253" i="22"/>
  <c r="AG253" i="22"/>
  <c r="AH253" i="22"/>
  <c r="AI253" i="22"/>
  <c r="H254" i="22"/>
  <c r="I254" i="22"/>
  <c r="J254" i="22"/>
  <c r="K254" i="22"/>
  <c r="L254" i="22"/>
  <c r="M254" i="22"/>
  <c r="N254" i="22"/>
  <c r="O254" i="22"/>
  <c r="P254" i="22"/>
  <c r="Q254" i="22"/>
  <c r="R254" i="22"/>
  <c r="S254" i="22"/>
  <c r="T254" i="22"/>
  <c r="U254" i="22"/>
  <c r="V254" i="22"/>
  <c r="W254" i="22"/>
  <c r="X254" i="22"/>
  <c r="Y254" i="22"/>
  <c r="Z254" i="22"/>
  <c r="AA254" i="22"/>
  <c r="AB254" i="22"/>
  <c r="AC254" i="22"/>
  <c r="AD254" i="22"/>
  <c r="AE254" i="22"/>
  <c r="AF254" i="22"/>
  <c r="AG254" i="22"/>
  <c r="AH254" i="22"/>
  <c r="AI254" i="22"/>
  <c r="H255" i="22"/>
  <c r="I255" i="22"/>
  <c r="J255" i="22"/>
  <c r="K255" i="22"/>
  <c r="L255" i="22"/>
  <c r="M255" i="22"/>
  <c r="N255" i="22"/>
  <c r="O255" i="22"/>
  <c r="P255" i="22"/>
  <c r="Q255" i="22"/>
  <c r="R255" i="22"/>
  <c r="S255" i="22"/>
  <c r="T255" i="22"/>
  <c r="U255" i="22"/>
  <c r="V255" i="22"/>
  <c r="W255" i="22"/>
  <c r="X255" i="22"/>
  <c r="Y255" i="22"/>
  <c r="Z255" i="22"/>
  <c r="AA255" i="22"/>
  <c r="AB255" i="22"/>
  <c r="AC255" i="22"/>
  <c r="AD255" i="22"/>
  <c r="AE255" i="22"/>
  <c r="AF255" i="22"/>
  <c r="AG255" i="22"/>
  <c r="AH255" i="22"/>
  <c r="AI255" i="22"/>
  <c r="H256" i="22"/>
  <c r="I256" i="22"/>
  <c r="J256" i="22"/>
  <c r="K256" i="22"/>
  <c r="L256" i="22"/>
  <c r="M256" i="22"/>
  <c r="N256" i="22"/>
  <c r="O256" i="22"/>
  <c r="P256" i="22"/>
  <c r="Q256" i="22"/>
  <c r="R256" i="22"/>
  <c r="S256" i="22"/>
  <c r="T256" i="22"/>
  <c r="U256" i="22"/>
  <c r="V256" i="22"/>
  <c r="W256" i="22"/>
  <c r="X256" i="22"/>
  <c r="Y256" i="22"/>
  <c r="Z256" i="22"/>
  <c r="AA256" i="22"/>
  <c r="AB256" i="22"/>
  <c r="AC256" i="22"/>
  <c r="AD256" i="22"/>
  <c r="AE256" i="22"/>
  <c r="AF256" i="22"/>
  <c r="AG256" i="22"/>
  <c r="AH256" i="22"/>
  <c r="AI256" i="22"/>
  <c r="H257" i="22"/>
  <c r="I257" i="22"/>
  <c r="J257" i="22"/>
  <c r="K257" i="22"/>
  <c r="L257" i="22"/>
  <c r="M257" i="22"/>
  <c r="N257" i="22"/>
  <c r="O257" i="22"/>
  <c r="P257" i="22"/>
  <c r="Q257" i="22"/>
  <c r="R257" i="22"/>
  <c r="S257" i="22"/>
  <c r="T257" i="22"/>
  <c r="U257" i="22"/>
  <c r="V257" i="22"/>
  <c r="W257" i="22"/>
  <c r="X257" i="22"/>
  <c r="Y257" i="22"/>
  <c r="Z257" i="22"/>
  <c r="AA257" i="22"/>
  <c r="AB257" i="22"/>
  <c r="AC257" i="22"/>
  <c r="AD257" i="22"/>
  <c r="AE257" i="22"/>
  <c r="AF257" i="22"/>
  <c r="AG257" i="22"/>
  <c r="AH257" i="22"/>
  <c r="AI257" i="22"/>
  <c r="H258" i="22"/>
  <c r="I258" i="22"/>
  <c r="J258" i="22"/>
  <c r="K258" i="22"/>
  <c r="L258" i="22"/>
  <c r="M258" i="22"/>
  <c r="N258" i="22"/>
  <c r="O258" i="22"/>
  <c r="P258" i="22"/>
  <c r="Q258" i="22"/>
  <c r="R258" i="22"/>
  <c r="S258" i="22"/>
  <c r="T258" i="22"/>
  <c r="U258" i="22"/>
  <c r="V258" i="22"/>
  <c r="W258" i="22"/>
  <c r="X258" i="22"/>
  <c r="Y258" i="22"/>
  <c r="Z258" i="22"/>
  <c r="AA258" i="22"/>
  <c r="AB258" i="22"/>
  <c r="AC258" i="22"/>
  <c r="AD258" i="22"/>
  <c r="AE258" i="22"/>
  <c r="AF258" i="22"/>
  <c r="AG258" i="22"/>
  <c r="AH258" i="22"/>
  <c r="AI258" i="22"/>
  <c r="H259" i="22"/>
  <c r="I259" i="22"/>
  <c r="J259" i="22"/>
  <c r="K259" i="22"/>
  <c r="L259" i="22"/>
  <c r="M259" i="22"/>
  <c r="N259" i="22"/>
  <c r="O259" i="22"/>
  <c r="P259" i="22"/>
  <c r="Q259" i="22"/>
  <c r="R259" i="22"/>
  <c r="S259" i="22"/>
  <c r="T259" i="22"/>
  <c r="U259" i="22"/>
  <c r="V259" i="22"/>
  <c r="W259" i="22"/>
  <c r="X259" i="22"/>
  <c r="Y259" i="22"/>
  <c r="Z259" i="22"/>
  <c r="AA259" i="22"/>
  <c r="AB259" i="22"/>
  <c r="AC259" i="22"/>
  <c r="AD259" i="22"/>
  <c r="AE259" i="22"/>
  <c r="AF259" i="22"/>
  <c r="AG259" i="22"/>
  <c r="AH259" i="22"/>
  <c r="AI259" i="22"/>
  <c r="H260" i="22"/>
  <c r="I260" i="22"/>
  <c r="J260" i="22"/>
  <c r="K260" i="22"/>
  <c r="L260" i="22"/>
  <c r="M260" i="22"/>
  <c r="N260" i="22"/>
  <c r="O260" i="22"/>
  <c r="P260" i="22"/>
  <c r="Q260" i="22"/>
  <c r="R260" i="22"/>
  <c r="S260" i="22"/>
  <c r="T260" i="22"/>
  <c r="U260" i="22"/>
  <c r="V260" i="22"/>
  <c r="W260" i="22"/>
  <c r="X260" i="22"/>
  <c r="Y260" i="22"/>
  <c r="Z260" i="22"/>
  <c r="AA260" i="22"/>
  <c r="AB260" i="22"/>
  <c r="AC260" i="22"/>
  <c r="AD260" i="22"/>
  <c r="AE260" i="22"/>
  <c r="AF260" i="22"/>
  <c r="AG260" i="22"/>
  <c r="AH260" i="22"/>
  <c r="AI260" i="22"/>
  <c r="H261" i="22"/>
  <c r="I261" i="22"/>
  <c r="J261" i="22"/>
  <c r="K261" i="22"/>
  <c r="L261" i="22"/>
  <c r="M261" i="22"/>
  <c r="N261" i="22"/>
  <c r="O261" i="22"/>
  <c r="P261" i="22"/>
  <c r="Q261" i="22"/>
  <c r="R261" i="22"/>
  <c r="S261" i="22"/>
  <c r="T261" i="22"/>
  <c r="U261" i="22"/>
  <c r="V261" i="22"/>
  <c r="W261" i="22"/>
  <c r="X261" i="22"/>
  <c r="Y261" i="22"/>
  <c r="Z261" i="22"/>
  <c r="AA261" i="22"/>
  <c r="AB261" i="22"/>
  <c r="AC261" i="22"/>
  <c r="AD261" i="22"/>
  <c r="AE261" i="22"/>
  <c r="AF261" i="22"/>
  <c r="AG261" i="22"/>
  <c r="AH261" i="22"/>
  <c r="AI261" i="22"/>
  <c r="H262" i="22"/>
  <c r="I262" i="22"/>
  <c r="J262" i="22"/>
  <c r="K262" i="22"/>
  <c r="L262" i="22"/>
  <c r="M262" i="22"/>
  <c r="N262" i="22"/>
  <c r="O262" i="22"/>
  <c r="P262" i="22"/>
  <c r="Q262" i="22"/>
  <c r="R262" i="22"/>
  <c r="S262" i="22"/>
  <c r="T262" i="22"/>
  <c r="U262" i="22"/>
  <c r="V262" i="22"/>
  <c r="W262" i="22"/>
  <c r="X262" i="22"/>
  <c r="Y262" i="22"/>
  <c r="Z262" i="22"/>
  <c r="AA262" i="22"/>
  <c r="AB262" i="22"/>
  <c r="AC262" i="22"/>
  <c r="AD262" i="22"/>
  <c r="AE262" i="22"/>
  <c r="AF262" i="22"/>
  <c r="AG262" i="22"/>
  <c r="AH262" i="22"/>
  <c r="AI262" i="22"/>
  <c r="H263" i="22"/>
  <c r="I263" i="22"/>
  <c r="J263" i="22"/>
  <c r="K263" i="22"/>
  <c r="L263" i="22"/>
  <c r="M263" i="22"/>
  <c r="N263" i="22"/>
  <c r="O263" i="22"/>
  <c r="P263" i="22"/>
  <c r="Q263" i="22"/>
  <c r="R263" i="22"/>
  <c r="S263" i="22"/>
  <c r="T263" i="22"/>
  <c r="U263" i="22"/>
  <c r="V263" i="22"/>
  <c r="W263" i="22"/>
  <c r="X263" i="22"/>
  <c r="Y263" i="22"/>
  <c r="Z263" i="22"/>
  <c r="AA263" i="22"/>
  <c r="AB263" i="22"/>
  <c r="AC263" i="22"/>
  <c r="AD263" i="22"/>
  <c r="AE263" i="22"/>
  <c r="AF263" i="22"/>
  <c r="AG263" i="22"/>
  <c r="AH263" i="22"/>
  <c r="AI263" i="22"/>
  <c r="H264" i="22"/>
  <c r="I264" i="22"/>
  <c r="J264" i="22"/>
  <c r="K264" i="22"/>
  <c r="L264" i="22"/>
  <c r="M264" i="22"/>
  <c r="N264" i="22"/>
  <c r="O264" i="22"/>
  <c r="P264" i="22"/>
  <c r="Q264" i="22"/>
  <c r="R264" i="22"/>
  <c r="S264" i="22"/>
  <c r="T264" i="22"/>
  <c r="U264" i="22"/>
  <c r="V264" i="22"/>
  <c r="W264" i="22"/>
  <c r="X264" i="22"/>
  <c r="Y264" i="22"/>
  <c r="Z264" i="22"/>
  <c r="AA264" i="22"/>
  <c r="AB264" i="22"/>
  <c r="AC264" i="22"/>
  <c r="AD264" i="22"/>
  <c r="AE264" i="22"/>
  <c r="AF264" i="22"/>
  <c r="AG264" i="22"/>
  <c r="AH264" i="22"/>
  <c r="AI264" i="22"/>
  <c r="H265" i="22"/>
  <c r="I265" i="22"/>
  <c r="J265" i="22"/>
  <c r="K265" i="22"/>
  <c r="L265" i="22"/>
  <c r="M265" i="22"/>
  <c r="N265" i="22"/>
  <c r="O265" i="22"/>
  <c r="P265" i="22"/>
  <c r="Q265" i="22"/>
  <c r="R265" i="22"/>
  <c r="S265" i="22"/>
  <c r="T265" i="22"/>
  <c r="U265" i="22"/>
  <c r="V265" i="22"/>
  <c r="W265" i="22"/>
  <c r="X265" i="22"/>
  <c r="Y265" i="22"/>
  <c r="Z265" i="22"/>
  <c r="AA265" i="22"/>
  <c r="AB265" i="22"/>
  <c r="AC265" i="22"/>
  <c r="AD265" i="22"/>
  <c r="AE265" i="22"/>
  <c r="AF265" i="22"/>
  <c r="AG265" i="22"/>
  <c r="AH265" i="22"/>
  <c r="AI265" i="22"/>
  <c r="H266" i="22"/>
  <c r="I266" i="22"/>
  <c r="J266" i="22"/>
  <c r="K266" i="22"/>
  <c r="L266" i="22"/>
  <c r="M266" i="22"/>
  <c r="N266" i="22"/>
  <c r="O266" i="22"/>
  <c r="P266" i="22"/>
  <c r="Q266" i="22"/>
  <c r="R266" i="22"/>
  <c r="S266" i="22"/>
  <c r="T266" i="22"/>
  <c r="U266" i="22"/>
  <c r="V266" i="22"/>
  <c r="W266" i="22"/>
  <c r="X266" i="22"/>
  <c r="Y266" i="22"/>
  <c r="Z266" i="22"/>
  <c r="AA266" i="22"/>
  <c r="AB266" i="22"/>
  <c r="AC266" i="22"/>
  <c r="AD266" i="22"/>
  <c r="AE266" i="22"/>
  <c r="AF266" i="22"/>
  <c r="AG266" i="22"/>
  <c r="AH266" i="22"/>
  <c r="AI266" i="22"/>
  <c r="H267" i="22"/>
  <c r="I267" i="22"/>
  <c r="J267" i="22"/>
  <c r="K267" i="22"/>
  <c r="L267" i="22"/>
  <c r="M267" i="22"/>
  <c r="N267" i="22"/>
  <c r="O267" i="22"/>
  <c r="P267" i="22"/>
  <c r="Q267" i="22"/>
  <c r="R267" i="22"/>
  <c r="S267" i="22"/>
  <c r="T267" i="22"/>
  <c r="U267" i="22"/>
  <c r="V267" i="22"/>
  <c r="W267" i="22"/>
  <c r="X267" i="22"/>
  <c r="Y267" i="22"/>
  <c r="Z267" i="22"/>
  <c r="AA267" i="22"/>
  <c r="AB267" i="22"/>
  <c r="AC267" i="22"/>
  <c r="AD267" i="22"/>
  <c r="AE267" i="22"/>
  <c r="AF267" i="22"/>
  <c r="AG267" i="22"/>
  <c r="AH267" i="22"/>
  <c r="AI267" i="22"/>
  <c r="H268" i="22"/>
  <c r="I268" i="22"/>
  <c r="J268" i="22"/>
  <c r="K268" i="22"/>
  <c r="L268" i="22"/>
  <c r="M268" i="22"/>
  <c r="N268" i="22"/>
  <c r="O268" i="22"/>
  <c r="P268" i="22"/>
  <c r="Q268" i="22"/>
  <c r="R268" i="22"/>
  <c r="S268" i="22"/>
  <c r="T268" i="22"/>
  <c r="U268" i="22"/>
  <c r="V268" i="22"/>
  <c r="W268" i="22"/>
  <c r="X268" i="22"/>
  <c r="Y268" i="22"/>
  <c r="Z268" i="22"/>
  <c r="AA268" i="22"/>
  <c r="AB268" i="22"/>
  <c r="AC268" i="22"/>
  <c r="AD268" i="22"/>
  <c r="AE268" i="22"/>
  <c r="AF268" i="22"/>
  <c r="AG268" i="22"/>
  <c r="AH268" i="22"/>
  <c r="AI268" i="22"/>
  <c r="H269" i="22"/>
  <c r="I269" i="22"/>
  <c r="J269" i="22"/>
  <c r="K269" i="22"/>
  <c r="L269" i="22"/>
  <c r="M269" i="22"/>
  <c r="N269" i="22"/>
  <c r="O269" i="22"/>
  <c r="P269" i="22"/>
  <c r="Q269" i="22"/>
  <c r="R269" i="22"/>
  <c r="S269" i="22"/>
  <c r="T269" i="22"/>
  <c r="U269" i="22"/>
  <c r="V269" i="22"/>
  <c r="W269" i="22"/>
  <c r="X269" i="22"/>
  <c r="Y269" i="22"/>
  <c r="Z269" i="22"/>
  <c r="AA269" i="22"/>
  <c r="AB269" i="22"/>
  <c r="AC269" i="22"/>
  <c r="AD269" i="22"/>
  <c r="AE269" i="22"/>
  <c r="AF269" i="22"/>
  <c r="AG269" i="22"/>
  <c r="AH269" i="22"/>
  <c r="AI269" i="22"/>
  <c r="H270" i="22"/>
  <c r="I270" i="22"/>
  <c r="J270" i="22"/>
  <c r="K270" i="22"/>
  <c r="L270" i="22"/>
  <c r="M270" i="22"/>
  <c r="N270" i="22"/>
  <c r="O270" i="22"/>
  <c r="P270" i="22"/>
  <c r="Q270" i="22"/>
  <c r="R270" i="22"/>
  <c r="S270" i="22"/>
  <c r="T270" i="22"/>
  <c r="U270" i="22"/>
  <c r="V270" i="22"/>
  <c r="W270" i="22"/>
  <c r="X270" i="22"/>
  <c r="Y270" i="22"/>
  <c r="Z270" i="22"/>
  <c r="AA270" i="22"/>
  <c r="AB270" i="22"/>
  <c r="AC270" i="22"/>
  <c r="AD270" i="22"/>
  <c r="AE270" i="22"/>
  <c r="AF270" i="22"/>
  <c r="AG270" i="22"/>
  <c r="AH270" i="22"/>
  <c r="AI270" i="22"/>
  <c r="H271" i="22"/>
  <c r="I271" i="22"/>
  <c r="J271" i="22"/>
  <c r="K271" i="22"/>
  <c r="L271" i="22"/>
  <c r="M271" i="22"/>
  <c r="N271" i="22"/>
  <c r="O271" i="22"/>
  <c r="P271" i="22"/>
  <c r="Q271" i="22"/>
  <c r="R271" i="22"/>
  <c r="S271" i="22"/>
  <c r="T271" i="22"/>
  <c r="U271" i="22"/>
  <c r="V271" i="22"/>
  <c r="W271" i="22"/>
  <c r="X271" i="22"/>
  <c r="Y271" i="22"/>
  <c r="Z271" i="22"/>
  <c r="AA271" i="22"/>
  <c r="AB271" i="22"/>
  <c r="AC271" i="22"/>
  <c r="AD271" i="22"/>
  <c r="AE271" i="22"/>
  <c r="AF271" i="22"/>
  <c r="AG271" i="22"/>
  <c r="AH271" i="22"/>
  <c r="AI271" i="22"/>
  <c r="H272" i="22"/>
  <c r="I272" i="22"/>
  <c r="J272" i="22"/>
  <c r="K272" i="22"/>
  <c r="L272" i="22"/>
  <c r="M272" i="22"/>
  <c r="N272" i="22"/>
  <c r="O272" i="22"/>
  <c r="P272" i="22"/>
  <c r="Q272" i="22"/>
  <c r="R272" i="22"/>
  <c r="S272" i="22"/>
  <c r="T272" i="22"/>
  <c r="U272" i="22"/>
  <c r="V272" i="22"/>
  <c r="W272" i="22"/>
  <c r="X272" i="22"/>
  <c r="Y272" i="22"/>
  <c r="Z272" i="22"/>
  <c r="AA272" i="22"/>
  <c r="AB272" i="22"/>
  <c r="AC272" i="22"/>
  <c r="AD272" i="22"/>
  <c r="AE272" i="22"/>
  <c r="AF272" i="22"/>
  <c r="AG272" i="22"/>
  <c r="AH272" i="22"/>
  <c r="AI272" i="22"/>
  <c r="H273" i="22"/>
  <c r="I273" i="22"/>
  <c r="J273" i="22"/>
  <c r="K273" i="22"/>
  <c r="L273" i="22"/>
  <c r="M273" i="22"/>
  <c r="N273" i="22"/>
  <c r="O273" i="22"/>
  <c r="P273" i="22"/>
  <c r="Q273" i="22"/>
  <c r="R273" i="22"/>
  <c r="S273" i="22"/>
  <c r="T273" i="22"/>
  <c r="U273" i="22"/>
  <c r="V273" i="22"/>
  <c r="W273" i="22"/>
  <c r="X273" i="22"/>
  <c r="Y273" i="22"/>
  <c r="Z273" i="22"/>
  <c r="AA273" i="22"/>
  <c r="AB273" i="22"/>
  <c r="AC273" i="22"/>
  <c r="AD273" i="22"/>
  <c r="AE273" i="22"/>
  <c r="AF273" i="22"/>
  <c r="AG273" i="22"/>
  <c r="AH273" i="22"/>
  <c r="AI273" i="22"/>
  <c r="H274" i="22"/>
  <c r="I274" i="22"/>
  <c r="J274" i="22"/>
  <c r="K274" i="22"/>
  <c r="L274" i="22"/>
  <c r="M274" i="22"/>
  <c r="N274" i="22"/>
  <c r="O274" i="22"/>
  <c r="P274" i="22"/>
  <c r="Q274" i="22"/>
  <c r="R274" i="22"/>
  <c r="S274" i="22"/>
  <c r="T274" i="22"/>
  <c r="U274" i="22"/>
  <c r="V274" i="22"/>
  <c r="W274" i="22"/>
  <c r="X274" i="22"/>
  <c r="Y274" i="22"/>
  <c r="Z274" i="22"/>
  <c r="AA274" i="22"/>
  <c r="AB274" i="22"/>
  <c r="AC274" i="22"/>
  <c r="AD274" i="22"/>
  <c r="AE274" i="22"/>
  <c r="AF274" i="22"/>
  <c r="AG274" i="22"/>
  <c r="AH274" i="22"/>
  <c r="AI274" i="22"/>
  <c r="H275" i="22"/>
  <c r="I275" i="22"/>
  <c r="J275" i="22"/>
  <c r="K275" i="22"/>
  <c r="L275" i="22"/>
  <c r="M275" i="22"/>
  <c r="N275" i="22"/>
  <c r="O275" i="22"/>
  <c r="P275" i="22"/>
  <c r="Q275" i="22"/>
  <c r="R275" i="22"/>
  <c r="S275" i="22"/>
  <c r="T275" i="22"/>
  <c r="U275" i="22"/>
  <c r="V275" i="22"/>
  <c r="W275" i="22"/>
  <c r="X275" i="22"/>
  <c r="Y275" i="22"/>
  <c r="Z275" i="22"/>
  <c r="AA275" i="22"/>
  <c r="AB275" i="22"/>
  <c r="AC275" i="22"/>
  <c r="AD275" i="22"/>
  <c r="AE275" i="22"/>
  <c r="AF275" i="22"/>
  <c r="AG275" i="22"/>
  <c r="AH275" i="22"/>
  <c r="AI275" i="22"/>
  <c r="H276" i="22"/>
  <c r="I276" i="22"/>
  <c r="J276" i="22"/>
  <c r="K276" i="22"/>
  <c r="L276" i="22"/>
  <c r="M276" i="22"/>
  <c r="N276" i="22"/>
  <c r="O276" i="22"/>
  <c r="P276" i="22"/>
  <c r="Q276" i="22"/>
  <c r="R276" i="22"/>
  <c r="S276" i="22"/>
  <c r="T276" i="22"/>
  <c r="U276" i="22"/>
  <c r="V276" i="22"/>
  <c r="W276" i="22"/>
  <c r="X276" i="22"/>
  <c r="Y276" i="22"/>
  <c r="Z276" i="22"/>
  <c r="AA276" i="22"/>
  <c r="AB276" i="22"/>
  <c r="AC276" i="22"/>
  <c r="AD276" i="22"/>
  <c r="AE276" i="22"/>
  <c r="AF276" i="22"/>
  <c r="AG276" i="22"/>
  <c r="AH276" i="22"/>
  <c r="AI276" i="22"/>
  <c r="H277" i="22"/>
  <c r="I277" i="22"/>
  <c r="J277" i="22"/>
  <c r="K277" i="22"/>
  <c r="L277" i="22"/>
  <c r="M277" i="22"/>
  <c r="N277" i="22"/>
  <c r="O277" i="22"/>
  <c r="P277" i="22"/>
  <c r="Q277" i="22"/>
  <c r="R277" i="22"/>
  <c r="S277" i="22"/>
  <c r="T277" i="22"/>
  <c r="U277" i="22"/>
  <c r="V277" i="22"/>
  <c r="W277" i="22"/>
  <c r="X277" i="22"/>
  <c r="Y277" i="22"/>
  <c r="Z277" i="22"/>
  <c r="AA277" i="22"/>
  <c r="AB277" i="22"/>
  <c r="AC277" i="22"/>
  <c r="AD277" i="22"/>
  <c r="AE277" i="22"/>
  <c r="AF277" i="22"/>
  <c r="AG277" i="22"/>
  <c r="AH277" i="22"/>
  <c r="AI277" i="22"/>
  <c r="H278" i="22"/>
  <c r="I278" i="22"/>
  <c r="J278" i="22"/>
  <c r="K278" i="22"/>
  <c r="L278" i="22"/>
  <c r="M278" i="22"/>
  <c r="N278" i="22"/>
  <c r="O278" i="22"/>
  <c r="P278" i="22"/>
  <c r="Q278" i="22"/>
  <c r="R278" i="22"/>
  <c r="S278" i="22"/>
  <c r="T278" i="22"/>
  <c r="U278" i="22"/>
  <c r="V278" i="22"/>
  <c r="W278" i="22"/>
  <c r="X278" i="22"/>
  <c r="Y278" i="22"/>
  <c r="Z278" i="22"/>
  <c r="AA278" i="22"/>
  <c r="AB278" i="22"/>
  <c r="AC278" i="22"/>
  <c r="AD278" i="22"/>
  <c r="AE278" i="22"/>
  <c r="AF278" i="22"/>
  <c r="AG278" i="22"/>
  <c r="AH278" i="22"/>
  <c r="AI278" i="22"/>
  <c r="H279" i="22"/>
  <c r="I279" i="22"/>
  <c r="J279" i="22"/>
  <c r="K279" i="22"/>
  <c r="L279" i="22"/>
  <c r="M279" i="22"/>
  <c r="N279" i="22"/>
  <c r="O279" i="22"/>
  <c r="P279" i="22"/>
  <c r="Q279" i="22"/>
  <c r="R279" i="22"/>
  <c r="S279" i="22"/>
  <c r="T279" i="22"/>
  <c r="U279" i="22"/>
  <c r="V279" i="22"/>
  <c r="W279" i="22"/>
  <c r="X279" i="22"/>
  <c r="Y279" i="22"/>
  <c r="Z279" i="22"/>
  <c r="AA279" i="22"/>
  <c r="AB279" i="22"/>
  <c r="AC279" i="22"/>
  <c r="AD279" i="22"/>
  <c r="AE279" i="22"/>
  <c r="AF279" i="22"/>
  <c r="AG279" i="22"/>
  <c r="AH279" i="22"/>
  <c r="AI279" i="22"/>
  <c r="H280" i="22"/>
  <c r="I280" i="22"/>
  <c r="J280" i="22"/>
  <c r="K280" i="22"/>
  <c r="L280" i="22"/>
  <c r="M280" i="22"/>
  <c r="N280" i="22"/>
  <c r="O280" i="22"/>
  <c r="P280" i="22"/>
  <c r="Q280" i="22"/>
  <c r="R280" i="22"/>
  <c r="S280" i="22"/>
  <c r="T280" i="22"/>
  <c r="U280" i="22"/>
  <c r="V280" i="22"/>
  <c r="W280" i="22"/>
  <c r="X280" i="22"/>
  <c r="Y280" i="22"/>
  <c r="Z280" i="22"/>
  <c r="AA280" i="22"/>
  <c r="AB280" i="22"/>
  <c r="AC280" i="22"/>
  <c r="AD280" i="22"/>
  <c r="AE280" i="22"/>
  <c r="AF280" i="22"/>
  <c r="AG280" i="22"/>
  <c r="AH280" i="22"/>
  <c r="AI280" i="22"/>
  <c r="H281" i="22"/>
  <c r="I281" i="22"/>
  <c r="J281" i="22"/>
  <c r="K281" i="22"/>
  <c r="L281" i="22"/>
  <c r="M281" i="22"/>
  <c r="N281" i="22"/>
  <c r="O281" i="22"/>
  <c r="P281" i="22"/>
  <c r="Q281" i="22"/>
  <c r="R281" i="22"/>
  <c r="S281" i="22"/>
  <c r="T281" i="22"/>
  <c r="U281" i="22"/>
  <c r="V281" i="22"/>
  <c r="W281" i="22"/>
  <c r="X281" i="22"/>
  <c r="Y281" i="22"/>
  <c r="Z281" i="22"/>
  <c r="AA281" i="22"/>
  <c r="AB281" i="22"/>
  <c r="AC281" i="22"/>
  <c r="AD281" i="22"/>
  <c r="AE281" i="22"/>
  <c r="AF281" i="22"/>
  <c r="AG281" i="22"/>
  <c r="AH281" i="22"/>
  <c r="AI281" i="22"/>
  <c r="H282" i="22"/>
  <c r="I282" i="22"/>
  <c r="J282" i="22"/>
  <c r="K282" i="22"/>
  <c r="L282" i="22"/>
  <c r="M282" i="22"/>
  <c r="N282" i="22"/>
  <c r="O282" i="22"/>
  <c r="P282" i="22"/>
  <c r="Q282" i="22"/>
  <c r="R282" i="22"/>
  <c r="S282" i="22"/>
  <c r="T282" i="22"/>
  <c r="U282" i="22"/>
  <c r="V282" i="22"/>
  <c r="W282" i="22"/>
  <c r="X282" i="22"/>
  <c r="Y282" i="22"/>
  <c r="Z282" i="22"/>
  <c r="AA282" i="22"/>
  <c r="AB282" i="22"/>
  <c r="AC282" i="22"/>
  <c r="AD282" i="22"/>
  <c r="AE282" i="22"/>
  <c r="AF282" i="22"/>
  <c r="AG282" i="22"/>
  <c r="AH282" i="22"/>
  <c r="AI282" i="22"/>
  <c r="H283" i="22"/>
  <c r="I283" i="22"/>
  <c r="J283" i="22"/>
  <c r="K283" i="22"/>
  <c r="L283" i="22"/>
  <c r="M283" i="22"/>
  <c r="N283" i="22"/>
  <c r="O283" i="22"/>
  <c r="P283" i="22"/>
  <c r="Q283" i="22"/>
  <c r="R283" i="22"/>
  <c r="S283" i="22"/>
  <c r="T283" i="22"/>
  <c r="U283" i="22"/>
  <c r="V283" i="22"/>
  <c r="W283" i="22"/>
  <c r="X283" i="22"/>
  <c r="Y283" i="22"/>
  <c r="Z283" i="22"/>
  <c r="AA283" i="22"/>
  <c r="AB283" i="22"/>
  <c r="AC283" i="22"/>
  <c r="AD283" i="22"/>
  <c r="AE283" i="22"/>
  <c r="AF283" i="22"/>
  <c r="AG283" i="22"/>
  <c r="AH283" i="22"/>
  <c r="AI283" i="22"/>
  <c r="H284" i="22"/>
  <c r="I284" i="22"/>
  <c r="J284" i="22"/>
  <c r="K284" i="22"/>
  <c r="L284" i="22"/>
  <c r="M284" i="22"/>
  <c r="N284" i="22"/>
  <c r="O284" i="22"/>
  <c r="P284" i="22"/>
  <c r="Q284" i="22"/>
  <c r="R284" i="22"/>
  <c r="S284" i="22"/>
  <c r="T284" i="22"/>
  <c r="U284" i="22"/>
  <c r="V284" i="22"/>
  <c r="W284" i="22"/>
  <c r="X284" i="22"/>
  <c r="Y284" i="22"/>
  <c r="Z284" i="22"/>
  <c r="AA284" i="22"/>
  <c r="AB284" i="22"/>
  <c r="AC284" i="22"/>
  <c r="AD284" i="22"/>
  <c r="AE284" i="22"/>
  <c r="AF284" i="22"/>
  <c r="AG284" i="22"/>
  <c r="AH284" i="22"/>
  <c r="AI284" i="22"/>
  <c r="H285" i="22"/>
  <c r="I285" i="22"/>
  <c r="J285" i="22"/>
  <c r="K285" i="22"/>
  <c r="L285" i="22"/>
  <c r="M285" i="22"/>
  <c r="N285" i="22"/>
  <c r="O285" i="22"/>
  <c r="P285" i="22"/>
  <c r="Q285" i="22"/>
  <c r="R285" i="22"/>
  <c r="S285" i="22"/>
  <c r="T285" i="22"/>
  <c r="U285" i="22"/>
  <c r="V285" i="22"/>
  <c r="W285" i="22"/>
  <c r="X285" i="22"/>
  <c r="Y285" i="22"/>
  <c r="Z285" i="22"/>
  <c r="AA285" i="22"/>
  <c r="AB285" i="22"/>
  <c r="AC285" i="22"/>
  <c r="AD285" i="22"/>
  <c r="AE285" i="22"/>
  <c r="AF285" i="22"/>
  <c r="AG285" i="22"/>
  <c r="AH285" i="22"/>
  <c r="AI285" i="22"/>
  <c r="H286" i="22"/>
  <c r="I286" i="22"/>
  <c r="J286" i="22"/>
  <c r="K286" i="22"/>
  <c r="L286" i="22"/>
  <c r="M286" i="22"/>
  <c r="N286" i="22"/>
  <c r="O286" i="22"/>
  <c r="P286" i="22"/>
  <c r="Q286" i="22"/>
  <c r="R286" i="22"/>
  <c r="S286" i="22"/>
  <c r="T286" i="22"/>
  <c r="U286" i="22"/>
  <c r="V286" i="22"/>
  <c r="W286" i="22"/>
  <c r="X286" i="22"/>
  <c r="Y286" i="22"/>
  <c r="Z286" i="22"/>
  <c r="AA286" i="22"/>
  <c r="AB286" i="22"/>
  <c r="AC286" i="22"/>
  <c r="AD286" i="22"/>
  <c r="AE286" i="22"/>
  <c r="AF286" i="22"/>
  <c r="AG286" i="22"/>
  <c r="AH286" i="22"/>
  <c r="AI286" i="22"/>
  <c r="H287" i="22"/>
  <c r="I287" i="22"/>
  <c r="J287" i="22"/>
  <c r="K287" i="22"/>
  <c r="L287" i="22"/>
  <c r="M287" i="22"/>
  <c r="N287" i="22"/>
  <c r="O287" i="22"/>
  <c r="P287" i="22"/>
  <c r="Q287" i="22"/>
  <c r="R287" i="22"/>
  <c r="S287" i="22"/>
  <c r="T287" i="22"/>
  <c r="U287" i="22"/>
  <c r="V287" i="22"/>
  <c r="W287" i="22"/>
  <c r="X287" i="22"/>
  <c r="Y287" i="22"/>
  <c r="Z287" i="22"/>
  <c r="AA287" i="22"/>
  <c r="AB287" i="22"/>
  <c r="AC287" i="22"/>
  <c r="AD287" i="22"/>
  <c r="AE287" i="22"/>
  <c r="AF287" i="22"/>
  <c r="AG287" i="22"/>
  <c r="AH287" i="22"/>
  <c r="AI287" i="22"/>
  <c r="H288" i="22"/>
  <c r="I288" i="22"/>
  <c r="J288" i="22"/>
  <c r="K288" i="22"/>
  <c r="L288" i="22"/>
  <c r="M288" i="22"/>
  <c r="N288" i="22"/>
  <c r="O288" i="22"/>
  <c r="P288" i="22"/>
  <c r="Q288" i="22"/>
  <c r="R288" i="22"/>
  <c r="S288" i="22"/>
  <c r="T288" i="22"/>
  <c r="U288" i="22"/>
  <c r="V288" i="22"/>
  <c r="W288" i="22"/>
  <c r="X288" i="22"/>
  <c r="Y288" i="22"/>
  <c r="Z288" i="22"/>
  <c r="AA288" i="22"/>
  <c r="AB288" i="22"/>
  <c r="AC288" i="22"/>
  <c r="AD288" i="22"/>
  <c r="AE288" i="22"/>
  <c r="AF288" i="22"/>
  <c r="AG288" i="22"/>
  <c r="AH288" i="22"/>
  <c r="AI288" i="22"/>
  <c r="H289" i="22"/>
  <c r="I289" i="22"/>
  <c r="J289" i="22"/>
  <c r="K289" i="22"/>
  <c r="L289" i="22"/>
  <c r="M289" i="22"/>
  <c r="N289" i="22"/>
  <c r="O289" i="22"/>
  <c r="P289" i="22"/>
  <c r="Q289" i="22"/>
  <c r="R289" i="22"/>
  <c r="S289" i="22"/>
  <c r="T289" i="22"/>
  <c r="U289" i="22"/>
  <c r="V289" i="22"/>
  <c r="W289" i="22"/>
  <c r="X289" i="22"/>
  <c r="Y289" i="22"/>
  <c r="Z289" i="22"/>
  <c r="AA289" i="22"/>
  <c r="AB289" i="22"/>
  <c r="AC289" i="22"/>
  <c r="AD289" i="22"/>
  <c r="AE289" i="22"/>
  <c r="AF289" i="22"/>
  <c r="AG289" i="22"/>
  <c r="AH289" i="22"/>
  <c r="AI289" i="22"/>
  <c r="H290" i="22"/>
  <c r="I290" i="22"/>
  <c r="J290" i="22"/>
  <c r="K290" i="22"/>
  <c r="L290" i="22"/>
  <c r="M290" i="22"/>
  <c r="N290" i="22"/>
  <c r="O290" i="22"/>
  <c r="P290" i="22"/>
  <c r="Q290" i="22"/>
  <c r="R290" i="22"/>
  <c r="S290" i="22"/>
  <c r="T290" i="22"/>
  <c r="U290" i="22"/>
  <c r="V290" i="22"/>
  <c r="W290" i="22"/>
  <c r="X290" i="22"/>
  <c r="Y290" i="22"/>
  <c r="Z290" i="22"/>
  <c r="AA290" i="22"/>
  <c r="AB290" i="22"/>
  <c r="AC290" i="22"/>
  <c r="AD290" i="22"/>
  <c r="AE290" i="22"/>
  <c r="AF290" i="22"/>
  <c r="AG290" i="22"/>
  <c r="AH290" i="22"/>
  <c r="AI290" i="22"/>
  <c r="H291" i="22"/>
  <c r="I291" i="22"/>
  <c r="J291" i="22"/>
  <c r="K291" i="22"/>
  <c r="L291" i="22"/>
  <c r="M291" i="22"/>
  <c r="N291" i="22"/>
  <c r="O291" i="22"/>
  <c r="P291" i="22"/>
  <c r="Q291" i="22"/>
  <c r="R291" i="22"/>
  <c r="S291" i="22"/>
  <c r="T291" i="22"/>
  <c r="U291" i="22"/>
  <c r="V291" i="22"/>
  <c r="W291" i="22"/>
  <c r="X291" i="22"/>
  <c r="Y291" i="22"/>
  <c r="Z291" i="22"/>
  <c r="AA291" i="22"/>
  <c r="AB291" i="22"/>
  <c r="AC291" i="22"/>
  <c r="AD291" i="22"/>
  <c r="AE291" i="22"/>
  <c r="AF291" i="22"/>
  <c r="AG291" i="22"/>
  <c r="AH291" i="22"/>
  <c r="AI291" i="22"/>
  <c r="H292" i="22"/>
  <c r="I292" i="22"/>
  <c r="J292" i="22"/>
  <c r="K292" i="22"/>
  <c r="L292" i="22"/>
  <c r="M292" i="22"/>
  <c r="N292" i="22"/>
  <c r="O292" i="22"/>
  <c r="P292" i="22"/>
  <c r="Q292" i="22"/>
  <c r="R292" i="22"/>
  <c r="S292" i="22"/>
  <c r="T292" i="22"/>
  <c r="U292" i="22"/>
  <c r="V292" i="22"/>
  <c r="W292" i="22"/>
  <c r="X292" i="22"/>
  <c r="Y292" i="22"/>
  <c r="Z292" i="22"/>
  <c r="AA292" i="22"/>
  <c r="AB292" i="22"/>
  <c r="AC292" i="22"/>
  <c r="AD292" i="22"/>
  <c r="AE292" i="22"/>
  <c r="AF292" i="22"/>
  <c r="AG292" i="22"/>
  <c r="AH292" i="22"/>
  <c r="AI292" i="22"/>
  <c r="H293" i="22"/>
  <c r="I293" i="22"/>
  <c r="J293" i="22"/>
  <c r="K293" i="22"/>
  <c r="L293" i="22"/>
  <c r="M293" i="22"/>
  <c r="N293" i="22"/>
  <c r="O293" i="22"/>
  <c r="P293" i="22"/>
  <c r="Q293" i="22"/>
  <c r="R293" i="22"/>
  <c r="S293" i="22"/>
  <c r="T293" i="22"/>
  <c r="U293" i="22"/>
  <c r="V293" i="22"/>
  <c r="W293" i="22"/>
  <c r="X293" i="22"/>
  <c r="Y293" i="22"/>
  <c r="Z293" i="22"/>
  <c r="AA293" i="22"/>
  <c r="AB293" i="22"/>
  <c r="AC293" i="22"/>
  <c r="AD293" i="22"/>
  <c r="AE293" i="22"/>
  <c r="AF293" i="22"/>
  <c r="AG293" i="22"/>
  <c r="AH293" i="22"/>
  <c r="AI293" i="22"/>
  <c r="H294" i="22"/>
  <c r="I294" i="22"/>
  <c r="J294" i="22"/>
  <c r="K294" i="22"/>
  <c r="L294" i="22"/>
  <c r="M294" i="22"/>
  <c r="N294" i="22"/>
  <c r="O294" i="22"/>
  <c r="P294" i="22"/>
  <c r="Q294" i="22"/>
  <c r="R294" i="22"/>
  <c r="S294" i="22"/>
  <c r="T294" i="22"/>
  <c r="U294" i="22"/>
  <c r="V294" i="22"/>
  <c r="W294" i="22"/>
  <c r="X294" i="22"/>
  <c r="Y294" i="22"/>
  <c r="Z294" i="22"/>
  <c r="AA294" i="22"/>
  <c r="AB294" i="22"/>
  <c r="AC294" i="22"/>
  <c r="AD294" i="22"/>
  <c r="AE294" i="22"/>
  <c r="AF294" i="22"/>
  <c r="AG294" i="22"/>
  <c r="AH294" i="22"/>
  <c r="AI294" i="22"/>
  <c r="H295" i="22"/>
  <c r="I295" i="22"/>
  <c r="J295" i="22"/>
  <c r="K295" i="22"/>
  <c r="L295" i="22"/>
  <c r="M295" i="22"/>
  <c r="N295" i="22"/>
  <c r="O295" i="22"/>
  <c r="P295" i="22"/>
  <c r="Q295" i="22"/>
  <c r="R295" i="22"/>
  <c r="S295" i="22"/>
  <c r="T295" i="22"/>
  <c r="U295" i="22"/>
  <c r="V295" i="22"/>
  <c r="W295" i="22"/>
  <c r="X295" i="22"/>
  <c r="Y295" i="22"/>
  <c r="Z295" i="22"/>
  <c r="AA295" i="22"/>
  <c r="AB295" i="22"/>
  <c r="AC295" i="22"/>
  <c r="AD295" i="22"/>
  <c r="AE295" i="22"/>
  <c r="AF295" i="22"/>
  <c r="AG295" i="22"/>
  <c r="AH295" i="22"/>
  <c r="AI295" i="22"/>
  <c r="H296" i="22"/>
  <c r="I296" i="22"/>
  <c r="J296" i="22"/>
  <c r="K296" i="22"/>
  <c r="L296" i="22"/>
  <c r="M296" i="22"/>
  <c r="N296" i="22"/>
  <c r="O296" i="22"/>
  <c r="P296" i="22"/>
  <c r="Q296" i="22"/>
  <c r="R296" i="22"/>
  <c r="S296" i="22"/>
  <c r="T296" i="22"/>
  <c r="U296" i="22"/>
  <c r="V296" i="22"/>
  <c r="W296" i="22"/>
  <c r="X296" i="22"/>
  <c r="Y296" i="22"/>
  <c r="Z296" i="22"/>
  <c r="AA296" i="22"/>
  <c r="AB296" i="22"/>
  <c r="AC296" i="22"/>
  <c r="AD296" i="22"/>
  <c r="AE296" i="22"/>
  <c r="AF296" i="22"/>
  <c r="AG296" i="22"/>
  <c r="AH296" i="22"/>
  <c r="AI296" i="22"/>
  <c r="H297" i="22"/>
  <c r="I297" i="22"/>
  <c r="J297" i="22"/>
  <c r="K297" i="22"/>
  <c r="L297" i="22"/>
  <c r="M297" i="22"/>
  <c r="N297" i="22"/>
  <c r="O297" i="22"/>
  <c r="P297" i="22"/>
  <c r="Q297" i="22"/>
  <c r="R297" i="22"/>
  <c r="S297" i="22"/>
  <c r="T297" i="22"/>
  <c r="U297" i="22"/>
  <c r="V297" i="22"/>
  <c r="W297" i="22"/>
  <c r="X297" i="22"/>
  <c r="Y297" i="22"/>
  <c r="Z297" i="22"/>
  <c r="AA297" i="22"/>
  <c r="AB297" i="22"/>
  <c r="AC297" i="22"/>
  <c r="AD297" i="22"/>
  <c r="AE297" i="22"/>
  <c r="AF297" i="22"/>
  <c r="AG297" i="22"/>
  <c r="AH297" i="22"/>
  <c r="AI297" i="22"/>
  <c r="H298" i="22"/>
  <c r="I298" i="22"/>
  <c r="J298" i="22"/>
  <c r="K298" i="22"/>
  <c r="L298" i="22"/>
  <c r="M298" i="22"/>
  <c r="N298" i="22"/>
  <c r="O298" i="22"/>
  <c r="P298" i="22"/>
  <c r="Q298" i="22"/>
  <c r="R298" i="22"/>
  <c r="S298" i="22"/>
  <c r="T298" i="22"/>
  <c r="U298" i="22"/>
  <c r="V298" i="22"/>
  <c r="W298" i="22"/>
  <c r="X298" i="22"/>
  <c r="Y298" i="22"/>
  <c r="Z298" i="22"/>
  <c r="AA298" i="22"/>
  <c r="AB298" i="22"/>
  <c r="AC298" i="22"/>
  <c r="AD298" i="22"/>
  <c r="AE298" i="22"/>
  <c r="AF298" i="22"/>
  <c r="AG298" i="22"/>
  <c r="AH298" i="22"/>
  <c r="AI298" i="22"/>
  <c r="H299" i="22"/>
  <c r="I299" i="22"/>
  <c r="J299" i="22"/>
  <c r="K299" i="22"/>
  <c r="L299" i="22"/>
  <c r="M299" i="22"/>
  <c r="N299" i="22"/>
  <c r="O299" i="22"/>
  <c r="P299" i="22"/>
  <c r="Q299" i="22"/>
  <c r="R299" i="22"/>
  <c r="S299" i="22"/>
  <c r="T299" i="22"/>
  <c r="U299" i="22"/>
  <c r="V299" i="22"/>
  <c r="W299" i="22"/>
  <c r="X299" i="22"/>
  <c r="Y299" i="22"/>
  <c r="Z299" i="22"/>
  <c r="AA299" i="22"/>
  <c r="AB299" i="22"/>
  <c r="AC299" i="22"/>
  <c r="AD299" i="22"/>
  <c r="AE299" i="22"/>
  <c r="AF299" i="22"/>
  <c r="AG299" i="22"/>
  <c r="AH299" i="22"/>
  <c r="AI299" i="22"/>
  <c r="H300" i="22"/>
  <c r="I300" i="22"/>
  <c r="J300" i="22"/>
  <c r="K300" i="22"/>
  <c r="L300" i="22"/>
  <c r="M300" i="22"/>
  <c r="N300" i="22"/>
  <c r="O300" i="22"/>
  <c r="P300" i="22"/>
  <c r="Q300" i="22"/>
  <c r="R300" i="22"/>
  <c r="S300" i="22"/>
  <c r="T300" i="22"/>
  <c r="U300" i="22"/>
  <c r="V300" i="22"/>
  <c r="W300" i="22"/>
  <c r="X300" i="22"/>
  <c r="Y300" i="22"/>
  <c r="Z300" i="22"/>
  <c r="AA300" i="22"/>
  <c r="AB300" i="22"/>
  <c r="AC300" i="22"/>
  <c r="AD300" i="22"/>
  <c r="AE300" i="22"/>
  <c r="AF300" i="22"/>
  <c r="AG300" i="22"/>
  <c r="AH300" i="22"/>
  <c r="AI300" i="22"/>
  <c r="H301" i="22"/>
  <c r="I301" i="22"/>
  <c r="J301" i="22"/>
  <c r="K301" i="22"/>
  <c r="L301" i="22"/>
  <c r="M301" i="22"/>
  <c r="N301" i="22"/>
  <c r="O301" i="22"/>
  <c r="P301" i="22"/>
  <c r="Q301" i="22"/>
  <c r="R301" i="22"/>
  <c r="S301" i="22"/>
  <c r="T301" i="22"/>
  <c r="U301" i="22"/>
  <c r="V301" i="22"/>
  <c r="W301" i="22"/>
  <c r="X301" i="22"/>
  <c r="Y301" i="22"/>
  <c r="Z301" i="22"/>
  <c r="AA301" i="22"/>
  <c r="AB301" i="22"/>
  <c r="AC301" i="22"/>
  <c r="AD301" i="22"/>
  <c r="AE301" i="22"/>
  <c r="AF301" i="22"/>
  <c r="AG301" i="22"/>
  <c r="AH301" i="22"/>
  <c r="AI301" i="22"/>
  <c r="H302" i="22"/>
  <c r="I302" i="22"/>
  <c r="J302" i="22"/>
  <c r="K302" i="22"/>
  <c r="L302" i="22"/>
  <c r="M302" i="22"/>
  <c r="N302" i="22"/>
  <c r="O302" i="22"/>
  <c r="P302" i="22"/>
  <c r="Q302" i="22"/>
  <c r="R302" i="22"/>
  <c r="S302" i="22"/>
  <c r="T302" i="22"/>
  <c r="U302" i="22"/>
  <c r="V302" i="22"/>
  <c r="W302" i="22"/>
  <c r="X302" i="22"/>
  <c r="Y302" i="22"/>
  <c r="Z302" i="22"/>
  <c r="AA302" i="22"/>
  <c r="AB302" i="22"/>
  <c r="AC302" i="22"/>
  <c r="AD302" i="22"/>
  <c r="AE302" i="22"/>
  <c r="AF302" i="22"/>
  <c r="AG302" i="22"/>
  <c r="AH302" i="22"/>
  <c r="AI302" i="22"/>
  <c r="H303" i="22"/>
  <c r="I303" i="22"/>
  <c r="J303" i="22"/>
  <c r="K303" i="22"/>
  <c r="L303" i="22"/>
  <c r="M303" i="22"/>
  <c r="N303" i="22"/>
  <c r="O303" i="22"/>
  <c r="P303" i="22"/>
  <c r="Q303" i="22"/>
  <c r="R303" i="22"/>
  <c r="S303" i="22"/>
  <c r="T303" i="22"/>
  <c r="U303" i="22"/>
  <c r="V303" i="22"/>
  <c r="W303" i="22"/>
  <c r="X303" i="22"/>
  <c r="Y303" i="22"/>
  <c r="Z303" i="22"/>
  <c r="AA303" i="22"/>
  <c r="AB303" i="22"/>
  <c r="AC303" i="22"/>
  <c r="AD303" i="22"/>
  <c r="AE303" i="22"/>
  <c r="AF303" i="22"/>
  <c r="AG303" i="22"/>
  <c r="AH303" i="22"/>
  <c r="AI303" i="22"/>
  <c r="H304" i="22"/>
  <c r="I304" i="22"/>
  <c r="J304" i="22"/>
  <c r="K304" i="22"/>
  <c r="L304" i="22"/>
  <c r="M304" i="22"/>
  <c r="N304" i="22"/>
  <c r="O304" i="22"/>
  <c r="P304" i="22"/>
  <c r="Q304" i="22"/>
  <c r="R304" i="22"/>
  <c r="S304" i="22"/>
  <c r="T304" i="22"/>
  <c r="U304" i="22"/>
  <c r="V304" i="22"/>
  <c r="W304" i="22"/>
  <c r="X304" i="22"/>
  <c r="Y304" i="22"/>
  <c r="Z304" i="22"/>
  <c r="AA304" i="22"/>
  <c r="AB304" i="22"/>
  <c r="AC304" i="22"/>
  <c r="AD304" i="22"/>
  <c r="AE304" i="22"/>
  <c r="AF304" i="22"/>
  <c r="AG304" i="22"/>
  <c r="AH304" i="22"/>
  <c r="AI304" i="22"/>
  <c r="H305" i="22"/>
  <c r="I305" i="22"/>
  <c r="J305" i="22"/>
  <c r="K305" i="22"/>
  <c r="L305" i="22"/>
  <c r="M305" i="22"/>
  <c r="N305" i="22"/>
  <c r="O305" i="22"/>
  <c r="P305" i="22"/>
  <c r="Q305" i="22"/>
  <c r="R305" i="22"/>
  <c r="S305" i="22"/>
  <c r="T305" i="22"/>
  <c r="U305" i="22"/>
  <c r="V305" i="22"/>
  <c r="W305" i="22"/>
  <c r="X305" i="22"/>
  <c r="Y305" i="22"/>
  <c r="Z305" i="22"/>
  <c r="AA305" i="22"/>
  <c r="AB305" i="22"/>
  <c r="AC305" i="22"/>
  <c r="AD305" i="22"/>
  <c r="AE305" i="22"/>
  <c r="AF305" i="22"/>
  <c r="AG305" i="22"/>
  <c r="AH305" i="22"/>
  <c r="AI305" i="22"/>
  <c r="H306" i="22"/>
  <c r="I306" i="22"/>
  <c r="J306" i="22"/>
  <c r="K306" i="22"/>
  <c r="L306" i="22"/>
  <c r="M306" i="22"/>
  <c r="N306" i="22"/>
  <c r="O306" i="22"/>
  <c r="P306" i="22"/>
  <c r="Q306" i="22"/>
  <c r="R306" i="22"/>
  <c r="S306" i="22"/>
  <c r="T306" i="22"/>
  <c r="U306" i="22"/>
  <c r="V306" i="22"/>
  <c r="W306" i="22"/>
  <c r="X306" i="22"/>
  <c r="Y306" i="22"/>
  <c r="Z306" i="22"/>
  <c r="AA306" i="22"/>
  <c r="AB306" i="22"/>
  <c r="AC306" i="22"/>
  <c r="AD306" i="22"/>
  <c r="AE306" i="22"/>
  <c r="AF306" i="22"/>
  <c r="AG306" i="22"/>
  <c r="AH306" i="22"/>
  <c r="AI306" i="22"/>
  <c r="H307" i="22"/>
  <c r="I307" i="22"/>
  <c r="J307" i="22"/>
  <c r="K307" i="22"/>
  <c r="L307" i="22"/>
  <c r="M307" i="22"/>
  <c r="N307" i="22"/>
  <c r="O307" i="22"/>
  <c r="P307" i="22"/>
  <c r="Q307" i="22"/>
  <c r="R307" i="22"/>
  <c r="S307" i="22"/>
  <c r="T307" i="22"/>
  <c r="U307" i="22"/>
  <c r="V307" i="22"/>
  <c r="W307" i="22"/>
  <c r="X307" i="22"/>
  <c r="Y307" i="22"/>
  <c r="Z307" i="22"/>
  <c r="AA307" i="22"/>
  <c r="AB307" i="22"/>
  <c r="AC307" i="22"/>
  <c r="AD307" i="22"/>
  <c r="AE307" i="22"/>
  <c r="AF307" i="22"/>
  <c r="AG307" i="22"/>
  <c r="AH307" i="22"/>
  <c r="AI307" i="22"/>
  <c r="H308" i="22"/>
  <c r="I308" i="22"/>
  <c r="J308" i="22"/>
  <c r="K308" i="22"/>
  <c r="L308" i="22"/>
  <c r="M308" i="22"/>
  <c r="N308" i="22"/>
  <c r="O308" i="22"/>
  <c r="P308" i="22"/>
  <c r="Q308" i="22"/>
  <c r="R308" i="22"/>
  <c r="S308" i="22"/>
  <c r="T308" i="22"/>
  <c r="U308" i="22"/>
  <c r="V308" i="22"/>
  <c r="W308" i="22"/>
  <c r="X308" i="22"/>
  <c r="Y308" i="22"/>
  <c r="Z308" i="22"/>
  <c r="AA308" i="22"/>
  <c r="AB308" i="22"/>
  <c r="AC308" i="22"/>
  <c r="AD308" i="22"/>
  <c r="AE308" i="22"/>
  <c r="AF308" i="22"/>
  <c r="AG308" i="22"/>
  <c r="AH308" i="22"/>
  <c r="AI308" i="22"/>
  <c r="H309" i="22"/>
  <c r="I309" i="22"/>
  <c r="J309" i="22"/>
  <c r="K309" i="22"/>
  <c r="L309" i="22"/>
  <c r="M309" i="22"/>
  <c r="N309" i="22"/>
  <c r="O309" i="22"/>
  <c r="P309" i="22"/>
  <c r="Q309" i="22"/>
  <c r="R309" i="22"/>
  <c r="S309" i="22"/>
  <c r="T309" i="22"/>
  <c r="U309" i="22"/>
  <c r="V309" i="22"/>
  <c r="W309" i="22"/>
  <c r="X309" i="22"/>
  <c r="Y309" i="22"/>
  <c r="Z309" i="22"/>
  <c r="AA309" i="22"/>
  <c r="AB309" i="22"/>
  <c r="AC309" i="22"/>
  <c r="AD309" i="22"/>
  <c r="AE309" i="22"/>
  <c r="AF309" i="22"/>
  <c r="AG309" i="22"/>
  <c r="AH309" i="22"/>
  <c r="AI309" i="22"/>
  <c r="H310" i="22"/>
  <c r="I310" i="22"/>
  <c r="J310" i="22"/>
  <c r="K310" i="22"/>
  <c r="L310" i="22"/>
  <c r="M310" i="22"/>
  <c r="N310" i="22"/>
  <c r="O310" i="22"/>
  <c r="P310" i="22"/>
  <c r="Q310" i="22"/>
  <c r="R310" i="22"/>
  <c r="S310" i="22"/>
  <c r="T310" i="22"/>
  <c r="U310" i="22"/>
  <c r="V310" i="22"/>
  <c r="W310" i="22"/>
  <c r="X310" i="22"/>
  <c r="Y310" i="22"/>
  <c r="Z310" i="22"/>
  <c r="AA310" i="22"/>
  <c r="AB310" i="22"/>
  <c r="AC310" i="22"/>
  <c r="AD310" i="22"/>
  <c r="AE310" i="22"/>
  <c r="AF310" i="22"/>
  <c r="AG310" i="22"/>
  <c r="AH310" i="22"/>
  <c r="AI310" i="22"/>
  <c r="H311" i="22"/>
  <c r="I311" i="22"/>
  <c r="J311" i="22"/>
  <c r="K311" i="22"/>
  <c r="L311" i="22"/>
  <c r="M311" i="22"/>
  <c r="N311" i="22"/>
  <c r="O311" i="22"/>
  <c r="P311" i="22"/>
  <c r="Q311" i="22"/>
  <c r="R311" i="22"/>
  <c r="S311" i="22"/>
  <c r="T311" i="22"/>
  <c r="U311" i="22"/>
  <c r="V311" i="22"/>
  <c r="W311" i="22"/>
  <c r="X311" i="22"/>
  <c r="Y311" i="22"/>
  <c r="Z311" i="22"/>
  <c r="AA311" i="22"/>
  <c r="AB311" i="22"/>
  <c r="AC311" i="22"/>
  <c r="AD311" i="22"/>
  <c r="AE311" i="22"/>
  <c r="AF311" i="22"/>
  <c r="AG311" i="22"/>
  <c r="AH311" i="22"/>
  <c r="AI311" i="22"/>
  <c r="H312" i="22"/>
  <c r="I312" i="22"/>
  <c r="J312" i="22"/>
  <c r="K312" i="22"/>
  <c r="L312" i="22"/>
  <c r="M312" i="22"/>
  <c r="N312" i="22"/>
  <c r="O312" i="22"/>
  <c r="P312" i="22"/>
  <c r="Q312" i="22"/>
  <c r="R312" i="22"/>
  <c r="S312" i="22"/>
  <c r="T312" i="22"/>
  <c r="U312" i="22"/>
  <c r="V312" i="22"/>
  <c r="W312" i="22"/>
  <c r="X312" i="22"/>
  <c r="Y312" i="22"/>
  <c r="Z312" i="22"/>
  <c r="AA312" i="22"/>
  <c r="AB312" i="22"/>
  <c r="AC312" i="22"/>
  <c r="AD312" i="22"/>
  <c r="AE312" i="22"/>
  <c r="AF312" i="22"/>
  <c r="AG312" i="22"/>
  <c r="AH312" i="22"/>
  <c r="AI312" i="22"/>
  <c r="H313" i="22"/>
  <c r="I313" i="22"/>
  <c r="J313" i="22"/>
  <c r="K313" i="22"/>
  <c r="L313" i="22"/>
  <c r="M313" i="22"/>
  <c r="N313" i="22"/>
  <c r="O313" i="22"/>
  <c r="P313" i="22"/>
  <c r="Q313" i="22"/>
  <c r="R313" i="22"/>
  <c r="S313" i="22"/>
  <c r="T313" i="22"/>
  <c r="U313" i="22"/>
  <c r="V313" i="22"/>
  <c r="W313" i="22"/>
  <c r="X313" i="22"/>
  <c r="Y313" i="22"/>
  <c r="Z313" i="22"/>
  <c r="AA313" i="22"/>
  <c r="AB313" i="22"/>
  <c r="AC313" i="22"/>
  <c r="AD313" i="22"/>
  <c r="AE313" i="22"/>
  <c r="AF313" i="22"/>
  <c r="AG313" i="22"/>
  <c r="AH313" i="22"/>
  <c r="AI313" i="22"/>
  <c r="H314" i="22"/>
  <c r="I314" i="22"/>
  <c r="J314" i="22"/>
  <c r="K314" i="22"/>
  <c r="L314" i="22"/>
  <c r="M314" i="22"/>
  <c r="N314" i="22"/>
  <c r="O314" i="22"/>
  <c r="P314" i="22"/>
  <c r="Q314" i="22"/>
  <c r="R314" i="22"/>
  <c r="S314" i="22"/>
  <c r="T314" i="22"/>
  <c r="U314" i="22"/>
  <c r="V314" i="22"/>
  <c r="W314" i="22"/>
  <c r="X314" i="22"/>
  <c r="Y314" i="22"/>
  <c r="Z314" i="22"/>
  <c r="AA314" i="22"/>
  <c r="AB314" i="22"/>
  <c r="AC314" i="22"/>
  <c r="AD314" i="22"/>
  <c r="AE314" i="22"/>
  <c r="AF314" i="22"/>
  <c r="AG314" i="22"/>
  <c r="AH314" i="22"/>
  <c r="AI314" i="22"/>
  <c r="H315" i="22"/>
  <c r="I315" i="22"/>
  <c r="J315" i="22"/>
  <c r="K315" i="22"/>
  <c r="L315" i="22"/>
  <c r="M315" i="22"/>
  <c r="N315" i="22"/>
  <c r="O315" i="22"/>
  <c r="P315" i="22"/>
  <c r="Q315" i="22"/>
  <c r="R315" i="22"/>
  <c r="S315" i="22"/>
  <c r="T315" i="22"/>
  <c r="U315" i="22"/>
  <c r="V315" i="22"/>
  <c r="W315" i="22"/>
  <c r="X315" i="22"/>
  <c r="Y315" i="22"/>
  <c r="Z315" i="22"/>
  <c r="AA315" i="22"/>
  <c r="AB315" i="22"/>
  <c r="AC315" i="22"/>
  <c r="AD315" i="22"/>
  <c r="AE315" i="22"/>
  <c r="AF315" i="22"/>
  <c r="AG315" i="22"/>
  <c r="AH315" i="22"/>
  <c r="AI315" i="22"/>
  <c r="H316" i="22"/>
  <c r="I316" i="22"/>
  <c r="J316" i="22"/>
  <c r="K316" i="22"/>
  <c r="L316" i="22"/>
  <c r="M316" i="22"/>
  <c r="N316" i="22"/>
  <c r="O316" i="22"/>
  <c r="P316" i="22"/>
  <c r="Q316" i="22"/>
  <c r="R316" i="22"/>
  <c r="S316" i="22"/>
  <c r="T316" i="22"/>
  <c r="U316" i="22"/>
  <c r="V316" i="22"/>
  <c r="W316" i="22"/>
  <c r="X316" i="22"/>
  <c r="Y316" i="22"/>
  <c r="Z316" i="22"/>
  <c r="AA316" i="22"/>
  <c r="AB316" i="22"/>
  <c r="AC316" i="22"/>
  <c r="AD316" i="22"/>
  <c r="AE316" i="22"/>
  <c r="AF316" i="22"/>
  <c r="AG316" i="22"/>
  <c r="AH316" i="22"/>
  <c r="AI316" i="22"/>
  <c r="H317" i="22"/>
  <c r="I317" i="22"/>
  <c r="J317" i="22"/>
  <c r="K317" i="22"/>
  <c r="L317" i="22"/>
  <c r="M317" i="22"/>
  <c r="N317" i="22"/>
  <c r="O317" i="22"/>
  <c r="P317" i="22"/>
  <c r="Q317" i="22"/>
  <c r="R317" i="22"/>
  <c r="S317" i="22"/>
  <c r="T317" i="22"/>
  <c r="U317" i="22"/>
  <c r="V317" i="22"/>
  <c r="W317" i="22"/>
  <c r="X317" i="22"/>
  <c r="Y317" i="22"/>
  <c r="Z317" i="22"/>
  <c r="AA317" i="22"/>
  <c r="AB317" i="22"/>
  <c r="AC317" i="22"/>
  <c r="AD317" i="22"/>
  <c r="AE317" i="22"/>
  <c r="AF317" i="22"/>
  <c r="AG317" i="22"/>
  <c r="AH317" i="22"/>
  <c r="AI317" i="22"/>
  <c r="H318" i="22"/>
  <c r="I318" i="22"/>
  <c r="J318" i="22"/>
  <c r="K318" i="22"/>
  <c r="L318" i="22"/>
  <c r="M318" i="22"/>
  <c r="N318" i="22"/>
  <c r="O318" i="22"/>
  <c r="P318" i="22"/>
  <c r="Q318" i="22"/>
  <c r="R318" i="22"/>
  <c r="S318" i="22"/>
  <c r="T318" i="22"/>
  <c r="U318" i="22"/>
  <c r="V318" i="22"/>
  <c r="W318" i="22"/>
  <c r="X318" i="22"/>
  <c r="Y318" i="22"/>
  <c r="Z318" i="22"/>
  <c r="AA318" i="22"/>
  <c r="AB318" i="22"/>
  <c r="AC318" i="22"/>
  <c r="AD318" i="22"/>
  <c r="AE318" i="22"/>
  <c r="AF318" i="22"/>
  <c r="AG318" i="22"/>
  <c r="AH318" i="22"/>
  <c r="AI318" i="22"/>
  <c r="H319" i="22"/>
  <c r="I319" i="22"/>
  <c r="J319" i="22"/>
  <c r="K319" i="22"/>
  <c r="L319" i="22"/>
  <c r="M319" i="22"/>
  <c r="N319" i="22"/>
  <c r="O319" i="22"/>
  <c r="P319" i="22"/>
  <c r="Q319" i="22"/>
  <c r="R319" i="22"/>
  <c r="S319" i="22"/>
  <c r="T319" i="22"/>
  <c r="U319" i="22"/>
  <c r="V319" i="22"/>
  <c r="W319" i="22"/>
  <c r="X319" i="22"/>
  <c r="Y319" i="22"/>
  <c r="Z319" i="22"/>
  <c r="AA319" i="22"/>
  <c r="AB319" i="22"/>
  <c r="AC319" i="22"/>
  <c r="AD319" i="22"/>
  <c r="AE319" i="22"/>
  <c r="AF319" i="22"/>
  <c r="AG319" i="22"/>
  <c r="AH319" i="22"/>
  <c r="AI319" i="22"/>
  <c r="H320" i="22"/>
  <c r="I320" i="22"/>
  <c r="J320" i="22"/>
  <c r="K320" i="22"/>
  <c r="L320" i="22"/>
  <c r="M320" i="22"/>
  <c r="N320" i="22"/>
  <c r="O320" i="22"/>
  <c r="P320" i="22"/>
  <c r="Q320" i="22"/>
  <c r="R320" i="22"/>
  <c r="S320" i="22"/>
  <c r="T320" i="22"/>
  <c r="U320" i="22"/>
  <c r="V320" i="22"/>
  <c r="W320" i="22"/>
  <c r="X320" i="22"/>
  <c r="Y320" i="22"/>
  <c r="Z320" i="22"/>
  <c r="AA320" i="22"/>
  <c r="AB320" i="22"/>
  <c r="AC320" i="22"/>
  <c r="AD320" i="22"/>
  <c r="AE320" i="22"/>
  <c r="AF320" i="22"/>
  <c r="AG320" i="22"/>
  <c r="AH320" i="22"/>
  <c r="AI320" i="22"/>
  <c r="I3" i="22"/>
  <c r="J3" i="22"/>
  <c r="K3" i="22"/>
  <c r="L3" i="22"/>
  <c r="M3" i="22"/>
  <c r="N3" i="22"/>
  <c r="O3" i="22"/>
  <c r="P3" i="22"/>
  <c r="Q3" i="22"/>
  <c r="R3" i="22"/>
  <c r="S3" i="22"/>
  <c r="T3" i="22"/>
  <c r="U3" i="22"/>
  <c r="V3" i="22"/>
  <c r="W3" i="22"/>
  <c r="X3" i="22"/>
  <c r="Y3" i="22"/>
  <c r="Z3" i="22"/>
  <c r="AA3" i="22"/>
  <c r="AB3" i="22"/>
  <c r="AC3" i="22"/>
  <c r="AD3" i="22"/>
  <c r="AE3" i="22"/>
  <c r="AF3" i="22"/>
  <c r="AG3" i="22"/>
  <c r="AH3" i="22"/>
  <c r="AI3" i="22"/>
  <c r="H3" i="22"/>
  <c r="AJ315" i="22" l="1"/>
  <c r="AJ235" i="22"/>
  <c r="AJ155" i="22"/>
  <c r="AJ85" i="22"/>
  <c r="AJ43" i="22"/>
  <c r="AJ13" i="22"/>
  <c r="AJ288" i="22"/>
  <c r="AJ280" i="22"/>
  <c r="AJ272" i="22"/>
  <c r="AJ203" i="22"/>
  <c r="AJ199" i="22"/>
  <c r="AJ195" i="22"/>
  <c r="AJ187" i="22"/>
  <c r="AJ139" i="22"/>
  <c r="AJ75" i="22"/>
  <c r="AJ115" i="22"/>
  <c r="AJ3" i="22"/>
  <c r="AJ228" i="22"/>
  <c r="AJ54" i="22"/>
  <c r="AJ227" i="22"/>
  <c r="AJ267" i="22"/>
  <c r="AJ265" i="22"/>
  <c r="AJ263" i="22"/>
  <c r="AJ259" i="22"/>
  <c r="AJ251" i="22"/>
  <c r="AJ211" i="22"/>
  <c r="AJ131" i="22"/>
  <c r="AJ208" i="22"/>
  <c r="AJ113" i="22"/>
  <c r="AJ111" i="22"/>
  <c r="AJ107" i="22"/>
  <c r="AJ91" i="22"/>
  <c r="AJ83" i="22"/>
  <c r="AJ19" i="22"/>
  <c r="AJ307" i="22"/>
  <c r="AJ306" i="22"/>
  <c r="AJ302" i="22"/>
  <c r="AJ300" i="22"/>
  <c r="AJ219" i="22"/>
  <c r="AJ51" i="22"/>
  <c r="AJ35" i="22"/>
  <c r="AJ33" i="22"/>
  <c r="AJ31" i="22"/>
  <c r="AJ27" i="22"/>
  <c r="AJ11" i="22"/>
  <c r="AJ299" i="22"/>
  <c r="AJ226" i="22"/>
  <c r="AJ40" i="22"/>
  <c r="AJ230" i="22"/>
  <c r="AJ147" i="22"/>
  <c r="AJ144" i="22"/>
  <c r="AJ142" i="22"/>
  <c r="AJ140" i="22"/>
  <c r="AJ67" i="22"/>
  <c r="AJ64" i="22"/>
  <c r="AJ62" i="22"/>
  <c r="AJ58" i="22"/>
  <c r="AJ52" i="22"/>
  <c r="AJ245" i="22"/>
  <c r="AJ291" i="22"/>
  <c r="AJ243" i="22"/>
  <c r="AJ181" i="22"/>
  <c r="AJ173" i="22"/>
  <c r="AJ171" i="22"/>
  <c r="AJ74" i="22"/>
  <c r="AJ72" i="22"/>
  <c r="AJ201" i="22"/>
  <c r="AJ146" i="22"/>
  <c r="AJ317" i="22"/>
  <c r="AJ264" i="22"/>
  <c r="AJ257" i="22"/>
  <c r="AJ255" i="22"/>
  <c r="AJ237" i="22"/>
  <c r="AJ222" i="22"/>
  <c r="AJ220" i="22"/>
  <c r="AJ218" i="22"/>
  <c r="AJ214" i="22"/>
  <c r="AJ212" i="22"/>
  <c r="AJ200" i="22"/>
  <c r="AJ193" i="22"/>
  <c r="AJ191" i="22"/>
  <c r="AJ165" i="22"/>
  <c r="AJ157" i="22"/>
  <c r="AJ138" i="22"/>
  <c r="AJ136" i="22"/>
  <c r="AJ134" i="22"/>
  <c r="AJ132" i="22"/>
  <c r="AJ105" i="22"/>
  <c r="AJ103" i="22"/>
  <c r="AJ97" i="22"/>
  <c r="AJ95" i="22"/>
  <c r="AJ77" i="22"/>
  <c r="AJ66" i="22"/>
  <c r="AJ59" i="22"/>
  <c r="AJ50" i="22"/>
  <c r="AJ46" i="22"/>
  <c r="AJ44" i="22"/>
  <c r="AJ32" i="22"/>
  <c r="AJ25" i="22"/>
  <c r="AJ23" i="22"/>
  <c r="AJ5" i="22"/>
  <c r="AJ210" i="22"/>
  <c r="AJ206" i="22"/>
  <c r="AJ204" i="22"/>
  <c r="AJ185" i="22"/>
  <c r="AJ183" i="22"/>
  <c r="AJ177" i="22"/>
  <c r="AJ175" i="22"/>
  <c r="AJ149" i="22"/>
  <c r="AJ128" i="22"/>
  <c r="AJ126" i="22"/>
  <c r="AJ120" i="22"/>
  <c r="AJ118" i="22"/>
  <c r="AJ116" i="22"/>
  <c r="AJ89" i="22"/>
  <c r="AJ87" i="22"/>
  <c r="AJ69" i="22"/>
  <c r="AJ42" i="22"/>
  <c r="AJ38" i="22"/>
  <c r="AJ36" i="22"/>
  <c r="AJ24" i="22"/>
  <c r="AJ17" i="22"/>
  <c r="AJ15" i="22"/>
  <c r="AJ60" i="22"/>
  <c r="AJ249" i="22"/>
  <c r="AJ229" i="22"/>
  <c r="AJ319" i="22"/>
  <c r="AJ301" i="22"/>
  <c r="AJ286" i="22"/>
  <c r="AJ283" i="22"/>
  <c r="AJ278" i="22"/>
  <c r="AJ276" i="22"/>
  <c r="AJ275" i="22"/>
  <c r="AJ270" i="22"/>
  <c r="AJ268" i="22"/>
  <c r="AJ266" i="22"/>
  <c r="AJ248" i="22"/>
  <c r="AJ241" i="22"/>
  <c r="AJ239" i="22"/>
  <c r="AJ221" i="22"/>
  <c r="AJ202" i="22"/>
  <c r="AJ198" i="22"/>
  <c r="AJ196" i="22"/>
  <c r="AJ169" i="22"/>
  <c r="AJ167" i="22"/>
  <c r="AJ161" i="22"/>
  <c r="AJ159" i="22"/>
  <c r="AJ141" i="22"/>
  <c r="AJ130" i="22"/>
  <c r="AJ124" i="22"/>
  <c r="AJ123" i="22"/>
  <c r="AJ122" i="22"/>
  <c r="AJ112" i="22"/>
  <c r="AJ110" i="22"/>
  <c r="AJ108" i="22"/>
  <c r="AJ81" i="22"/>
  <c r="AJ79" i="22"/>
  <c r="AJ61" i="22"/>
  <c r="AJ53" i="22"/>
  <c r="AJ34" i="22"/>
  <c r="AJ30" i="22"/>
  <c r="AJ28" i="22"/>
  <c r="AJ16" i="22"/>
  <c r="AJ9" i="22"/>
  <c r="AJ7" i="22"/>
  <c r="AJ292" i="22"/>
  <c r="AJ247" i="22"/>
  <c r="AJ320" i="22"/>
  <c r="AJ313" i="22"/>
  <c r="AJ311" i="22"/>
  <c r="AJ293" i="22"/>
  <c r="AJ262" i="22"/>
  <c r="AJ260" i="22"/>
  <c r="AJ258" i="22"/>
  <c r="AJ240" i="22"/>
  <c r="AJ233" i="22"/>
  <c r="AJ231" i="22"/>
  <c r="AJ213" i="22"/>
  <c r="AJ194" i="22"/>
  <c r="AJ192" i="22"/>
  <c r="AJ190" i="22"/>
  <c r="AJ188" i="22"/>
  <c r="AJ153" i="22"/>
  <c r="AJ151" i="22"/>
  <c r="AJ133" i="22"/>
  <c r="AJ114" i="22"/>
  <c r="AJ104" i="22"/>
  <c r="AJ102" i="22"/>
  <c r="AJ100" i="22"/>
  <c r="AJ94" i="22"/>
  <c r="AJ92" i="22"/>
  <c r="AJ73" i="22"/>
  <c r="AJ71" i="22"/>
  <c r="AJ45" i="22"/>
  <c r="AJ26" i="22"/>
  <c r="AJ22" i="22"/>
  <c r="AJ20" i="22"/>
  <c r="AJ294" i="22"/>
  <c r="AJ284" i="22"/>
  <c r="AJ274" i="22"/>
  <c r="AJ312" i="22"/>
  <c r="AJ305" i="22"/>
  <c r="AJ303" i="22"/>
  <c r="AJ285" i="22"/>
  <c r="AJ277" i="22"/>
  <c r="AJ269" i="22"/>
  <c r="AJ254" i="22"/>
  <c r="AJ252" i="22"/>
  <c r="AJ250" i="22"/>
  <c r="AJ232" i="22"/>
  <c r="AJ225" i="22"/>
  <c r="AJ223" i="22"/>
  <c r="AJ205" i="22"/>
  <c r="AJ186" i="22"/>
  <c r="AJ184" i="22"/>
  <c r="AJ182" i="22"/>
  <c r="AJ180" i="22"/>
  <c r="AJ178" i="22"/>
  <c r="AJ174" i="22"/>
  <c r="AJ172" i="22"/>
  <c r="AJ145" i="22"/>
  <c r="AJ143" i="22"/>
  <c r="AJ125" i="22"/>
  <c r="AJ117" i="22"/>
  <c r="AJ106" i="22"/>
  <c r="AJ99" i="22"/>
  <c r="AJ98" i="22"/>
  <c r="AJ96" i="22"/>
  <c r="AJ86" i="22"/>
  <c r="AJ84" i="22"/>
  <c r="AJ65" i="22"/>
  <c r="AJ63" i="22"/>
  <c r="AJ57" i="22"/>
  <c r="AJ55" i="22"/>
  <c r="AJ37" i="22"/>
  <c r="AJ18" i="22"/>
  <c r="AJ14" i="22"/>
  <c r="AJ12" i="22"/>
  <c r="AJ298" i="22"/>
  <c r="AJ309" i="22"/>
  <c r="AJ304" i="22"/>
  <c r="AJ295" i="22"/>
  <c r="AJ261" i="22"/>
  <c r="AJ246" i="22"/>
  <c r="AJ244" i="22"/>
  <c r="AJ242" i="22"/>
  <c r="AJ224" i="22"/>
  <c r="AJ217" i="22"/>
  <c r="AJ215" i="22"/>
  <c r="AJ197" i="22"/>
  <c r="AJ179" i="22"/>
  <c r="AJ176" i="22"/>
  <c r="AJ170" i="22"/>
  <c r="AJ168" i="22"/>
  <c r="AJ166" i="22"/>
  <c r="AJ164" i="22"/>
  <c r="AJ162" i="22"/>
  <c r="AJ158" i="22"/>
  <c r="AJ156" i="22"/>
  <c r="AJ137" i="22"/>
  <c r="AJ135" i="22"/>
  <c r="AJ109" i="22"/>
  <c r="AJ90" i="22"/>
  <c r="AJ88" i="22"/>
  <c r="AJ80" i="22"/>
  <c r="AJ78" i="22"/>
  <c r="AJ76" i="22"/>
  <c r="AJ56" i="22"/>
  <c r="AJ49" i="22"/>
  <c r="AJ47" i="22"/>
  <c r="AJ29" i="22"/>
  <c r="AJ10" i="22"/>
  <c r="AJ6" i="22"/>
  <c r="AJ4" i="22"/>
  <c r="AJ290" i="22"/>
  <c r="AJ282" i="22"/>
  <c r="AJ256" i="22"/>
  <c r="AJ316" i="22"/>
  <c r="AJ297" i="22"/>
  <c r="AJ318" i="22"/>
  <c r="AJ314" i="22"/>
  <c r="AJ310" i="22"/>
  <c r="AJ308" i="22"/>
  <c r="AJ296" i="22"/>
  <c r="AJ289" i="22"/>
  <c r="AJ287" i="22"/>
  <c r="AJ281" i="22"/>
  <c r="AJ279" i="22"/>
  <c r="AJ273" i="22"/>
  <c r="AJ271" i="22"/>
  <c r="AJ253" i="22"/>
  <c r="AJ238" i="22"/>
  <c r="AJ236" i="22"/>
  <c r="AJ234" i="22"/>
  <c r="AJ216" i="22"/>
  <c r="AJ209" i="22"/>
  <c r="AJ207" i="22"/>
  <c r="AJ189" i="22"/>
  <c r="AJ163" i="22"/>
  <c r="AJ160" i="22"/>
  <c r="AJ154" i="22"/>
  <c r="AJ152" i="22"/>
  <c r="AJ150" i="22"/>
  <c r="AJ148" i="22"/>
  <c r="AJ129" i="22"/>
  <c r="AJ127" i="22"/>
  <c r="AJ121" i="22"/>
  <c r="AJ119" i="22"/>
  <c r="AJ101" i="22"/>
  <c r="AJ93" i="22"/>
  <c r="AJ82" i="22"/>
  <c r="AJ70" i="22"/>
  <c r="AJ68" i="22"/>
  <c r="AJ48" i="22"/>
  <c r="AJ41" i="22"/>
  <c r="AJ39" i="22"/>
  <c r="AJ21" i="22"/>
  <c r="AJ8" i="22"/>
  <c r="A242" i="9" l="1"/>
  <c r="B242" i="9"/>
  <c r="A243" i="9"/>
  <c r="B243" i="9"/>
  <c r="A244" i="9"/>
  <c r="B244" i="9"/>
  <c r="A245" i="9"/>
  <c r="B245" i="9"/>
  <c r="A246" i="9"/>
  <c r="B246" i="9"/>
  <c r="A247" i="9"/>
  <c r="B247" i="9"/>
  <c r="A248" i="9"/>
  <c r="B248" i="9"/>
  <c r="A249" i="9"/>
  <c r="B249" i="9"/>
  <c r="A250" i="9"/>
  <c r="B250" i="9"/>
  <c r="A251" i="9"/>
  <c r="B251" i="9"/>
  <c r="A252" i="9"/>
  <c r="B252" i="9"/>
  <c r="A253" i="9"/>
  <c r="B253" i="9"/>
  <c r="A254" i="9"/>
  <c r="B254" i="9"/>
  <c r="A255" i="9"/>
  <c r="B255" i="9"/>
  <c r="A256" i="9"/>
  <c r="B256" i="9"/>
  <c r="A257" i="9"/>
  <c r="B257" i="9"/>
  <c r="A258" i="9"/>
  <c r="B258" i="9"/>
  <c r="A259" i="9"/>
  <c r="B259" i="9"/>
  <c r="A260" i="9"/>
  <c r="B260" i="9"/>
  <c r="A261" i="9"/>
  <c r="B261" i="9"/>
  <c r="A262" i="9"/>
  <c r="B262" i="9"/>
  <c r="A263" i="9"/>
  <c r="B263" i="9"/>
  <c r="A264" i="9"/>
  <c r="B264" i="9"/>
  <c r="A265" i="9"/>
  <c r="B265" i="9"/>
  <c r="A266" i="9"/>
  <c r="B266" i="9"/>
  <c r="A267" i="9"/>
  <c r="B267" i="9"/>
  <c r="B241" i="9"/>
  <c r="A241" i="9"/>
  <c r="B2" i="6"/>
  <c r="C2" i="6"/>
  <c r="D2" i="6"/>
  <c r="E2" i="6"/>
  <c r="F2" i="6"/>
  <c r="G2" i="6"/>
  <c r="H2" i="6"/>
  <c r="I2" i="6"/>
  <c r="J2" i="6"/>
  <c r="K2" i="6"/>
  <c r="L2" i="6"/>
  <c r="M2" i="6"/>
  <c r="N2" i="6"/>
  <c r="O2" i="6"/>
  <c r="P2" i="6"/>
  <c r="Q2" i="6"/>
  <c r="R2" i="6"/>
  <c r="S2" i="6"/>
  <c r="T2" i="6"/>
  <c r="U2" i="6"/>
  <c r="V2" i="6"/>
  <c r="W2" i="6"/>
  <c r="X2" i="6"/>
  <c r="Y2" i="6"/>
  <c r="Z2" i="6"/>
  <c r="AA2" i="6"/>
  <c r="AB2" i="6"/>
  <c r="AC2" i="6"/>
  <c r="AD2" i="6"/>
  <c r="AE2" i="6"/>
  <c r="AF2" i="6"/>
  <c r="AG2" i="6"/>
  <c r="AH2" i="6"/>
  <c r="AI2" i="6"/>
  <c r="AJ2" i="6"/>
  <c r="AK2" i="6"/>
  <c r="AL2" i="6"/>
  <c r="AM2" i="6"/>
  <c r="AN2" i="6"/>
  <c r="AO2" i="6"/>
  <c r="AP2" i="6"/>
  <c r="AQ2" i="6"/>
  <c r="AR2" i="6"/>
  <c r="AS2" i="6"/>
  <c r="AT2" i="6"/>
  <c r="AU2" i="6"/>
  <c r="AV2" i="6"/>
  <c r="AW2" i="6"/>
  <c r="AX2" i="6"/>
  <c r="AY2" i="6"/>
  <c r="AZ2" i="6"/>
  <c r="BA2" i="6"/>
  <c r="BB2" i="6"/>
  <c r="BC2" i="6"/>
  <c r="BD2" i="6"/>
  <c r="BE2" i="6"/>
  <c r="BF2" i="6"/>
  <c r="BG2" i="6"/>
  <c r="BH2" i="6"/>
  <c r="BI2" i="6"/>
  <c r="BJ2" i="6"/>
  <c r="BK2" i="6"/>
  <c r="BL2" i="6"/>
  <c r="BM2" i="6"/>
  <c r="BN2" i="6"/>
  <c r="BO2" i="6"/>
  <c r="BP2" i="6"/>
  <c r="BQ2" i="6"/>
  <c r="BR2" i="6"/>
  <c r="BS2" i="6"/>
  <c r="BT2" i="6"/>
  <c r="BU2" i="6"/>
  <c r="BV2" i="6"/>
  <c r="BW2" i="6"/>
  <c r="BX2" i="6"/>
  <c r="BY2" i="6"/>
  <c r="BZ2" i="6"/>
  <c r="CA2" i="6"/>
  <c r="CB2" i="6"/>
  <c r="CC2" i="6"/>
  <c r="CD2" i="6"/>
  <c r="CE2" i="6"/>
  <c r="CF2" i="6"/>
  <c r="CG2" i="6"/>
  <c r="A2" i="6"/>
  <c r="A4" i="1"/>
  <c r="B4" i="1"/>
  <c r="C4" i="1"/>
  <c r="D4" i="1"/>
  <c r="E4" i="1"/>
  <c r="F4" i="1"/>
  <c r="G4" i="1"/>
  <c r="H4" i="1"/>
  <c r="I4" i="1"/>
  <c r="J4" i="1"/>
  <c r="K4" i="1"/>
  <c r="L4" i="1"/>
  <c r="M4" i="1"/>
  <c r="N4" i="1"/>
  <c r="O4" i="1"/>
  <c r="P4" i="1"/>
  <c r="Q4" i="1"/>
  <c r="R4" i="1"/>
  <c r="S4" i="1"/>
  <c r="T4" i="1"/>
  <c r="U4" i="1"/>
  <c r="V4" i="1"/>
  <c r="W4" i="1"/>
  <c r="X4" i="1"/>
  <c r="Y4" i="1"/>
  <c r="Z4" i="1"/>
  <c r="AA4" i="1"/>
  <c r="AB4" i="1"/>
  <c r="AC4" i="1"/>
  <c r="AD4" i="1"/>
  <c r="AE4" i="1"/>
  <c r="AF4" i="1"/>
  <c r="CN4" i="1" s="1"/>
  <c r="AG4" i="1"/>
  <c r="CO4" i="1" s="1"/>
  <c r="AH4" i="1"/>
  <c r="CP4" i="1" s="1"/>
  <c r="AI4" i="1"/>
  <c r="CQ4" i="1" s="1"/>
  <c r="AJ4" i="1"/>
  <c r="CR4" i="1" s="1"/>
  <c r="AK4" i="1"/>
  <c r="AL4" i="1"/>
  <c r="AM4" i="1"/>
  <c r="AN4" i="1"/>
  <c r="AO4" i="1"/>
  <c r="AP4" i="1"/>
  <c r="AQ4" i="1"/>
  <c r="AR4" i="1"/>
  <c r="AS4" i="1"/>
  <c r="AT4" i="1"/>
  <c r="AU4" i="1"/>
  <c r="CS4" i="1" s="1"/>
  <c r="AV4" i="1"/>
  <c r="CT4" i="1" s="1"/>
  <c r="AW4" i="1"/>
  <c r="CU4" i="1" s="1"/>
  <c r="AX4" i="1"/>
  <c r="CV4" i="1" s="1"/>
  <c r="AY4" i="1"/>
  <c r="CW4" i="1" s="1"/>
  <c r="AZ4" i="1"/>
  <c r="CX4" i="1" s="1"/>
  <c r="BA4" i="1"/>
  <c r="CY4" i="1" s="1"/>
  <c r="BB4" i="1"/>
  <c r="CZ4" i="1" s="1"/>
  <c r="BC4" i="1"/>
  <c r="DA4" i="1" s="1"/>
  <c r="BD4" i="1"/>
  <c r="DB4" i="1" s="1"/>
  <c r="BE4" i="1"/>
  <c r="BF4" i="1"/>
  <c r="BG4" i="1"/>
  <c r="BH4" i="1"/>
  <c r="BI4" i="1"/>
  <c r="BJ4" i="1"/>
  <c r="BK4" i="1"/>
  <c r="BL4" i="1"/>
  <c r="BM4" i="1"/>
  <c r="DC4" i="1" s="1"/>
  <c r="BN4" i="1"/>
  <c r="DD4" i="1" s="1"/>
  <c r="BO4" i="1"/>
  <c r="DE4" i="1" s="1"/>
  <c r="BP4" i="1"/>
  <c r="DF4" i="1" s="1"/>
  <c r="BQ4" i="1"/>
  <c r="DG4" i="1" s="1"/>
  <c r="BR4" i="1"/>
  <c r="DH4" i="1" s="1"/>
  <c r="BS4" i="1"/>
  <c r="DI4" i="1" s="1"/>
  <c r="BT4" i="1"/>
  <c r="BU4" i="1"/>
  <c r="BV4" i="1"/>
  <c r="BW4" i="1"/>
  <c r="DJ4" i="1" s="1"/>
  <c r="BX4" i="1"/>
  <c r="DK4" i="1" s="1"/>
  <c r="BY4" i="1"/>
  <c r="DL4" i="1" s="1"/>
  <c r="BZ4" i="1"/>
  <c r="CA4" i="1"/>
  <c r="CB4" i="1"/>
  <c r="CC4" i="1"/>
  <c r="CD4" i="1"/>
  <c r="CE4" i="1"/>
  <c r="CF4" i="1"/>
  <c r="CG4" i="1"/>
  <c r="CH4" i="1"/>
  <c r="CI4" i="1"/>
  <c r="CJ4" i="1"/>
  <c r="A5" i="1"/>
  <c r="B5" i="1"/>
  <c r="C5" i="1"/>
  <c r="D5" i="1"/>
  <c r="E5" i="1"/>
  <c r="F5" i="1"/>
  <c r="G5" i="1"/>
  <c r="H5" i="1"/>
  <c r="I5" i="1"/>
  <c r="J5" i="1"/>
  <c r="K5" i="1"/>
  <c r="L5" i="1"/>
  <c r="M5" i="1"/>
  <c r="N5" i="1"/>
  <c r="O5" i="1"/>
  <c r="P5" i="1"/>
  <c r="Q5" i="1"/>
  <c r="R5" i="1"/>
  <c r="S5" i="1"/>
  <c r="T5" i="1"/>
  <c r="U5" i="1"/>
  <c r="V5" i="1"/>
  <c r="W5" i="1"/>
  <c r="X5" i="1"/>
  <c r="Y5" i="1"/>
  <c r="Z5" i="1"/>
  <c r="AA5" i="1"/>
  <c r="AB5" i="1"/>
  <c r="AC5" i="1"/>
  <c r="AD5" i="1"/>
  <c r="AE5" i="1"/>
  <c r="AF5" i="1"/>
  <c r="CN5" i="1" s="1"/>
  <c r="AG5" i="1"/>
  <c r="CO5" i="1" s="1"/>
  <c r="AH5" i="1"/>
  <c r="CP5" i="1" s="1"/>
  <c r="AI5" i="1"/>
  <c r="CQ5" i="1" s="1"/>
  <c r="AJ5" i="1"/>
  <c r="CR5" i="1" s="1"/>
  <c r="AK5" i="1"/>
  <c r="AL5" i="1"/>
  <c r="AM5" i="1"/>
  <c r="AN5" i="1"/>
  <c r="AO5" i="1"/>
  <c r="AP5" i="1"/>
  <c r="AQ5" i="1"/>
  <c r="AR5" i="1"/>
  <c r="AS5" i="1"/>
  <c r="AT5" i="1"/>
  <c r="AU5" i="1"/>
  <c r="CS5" i="1" s="1"/>
  <c r="AV5" i="1"/>
  <c r="CT5" i="1" s="1"/>
  <c r="AW5" i="1"/>
  <c r="CU5" i="1" s="1"/>
  <c r="AX5" i="1"/>
  <c r="CV5" i="1" s="1"/>
  <c r="AY5" i="1"/>
  <c r="CW5" i="1" s="1"/>
  <c r="AZ5" i="1"/>
  <c r="CX5" i="1" s="1"/>
  <c r="BA5" i="1"/>
  <c r="CY5" i="1" s="1"/>
  <c r="BB5" i="1"/>
  <c r="CZ5" i="1" s="1"/>
  <c r="BC5" i="1"/>
  <c r="DA5" i="1" s="1"/>
  <c r="BD5" i="1"/>
  <c r="DB5" i="1" s="1"/>
  <c r="BE5" i="1"/>
  <c r="BF5" i="1"/>
  <c r="BG5" i="1"/>
  <c r="BH5" i="1"/>
  <c r="BI5" i="1"/>
  <c r="BJ5" i="1"/>
  <c r="BK5" i="1"/>
  <c r="BL5" i="1"/>
  <c r="BM5" i="1"/>
  <c r="DC5" i="1" s="1"/>
  <c r="BN5" i="1"/>
  <c r="DD5" i="1" s="1"/>
  <c r="BO5" i="1"/>
  <c r="DE5" i="1" s="1"/>
  <c r="BP5" i="1"/>
  <c r="DF5" i="1" s="1"/>
  <c r="BQ5" i="1"/>
  <c r="DG5" i="1" s="1"/>
  <c r="BR5" i="1"/>
  <c r="DH5" i="1" s="1"/>
  <c r="BS5" i="1"/>
  <c r="DI5" i="1" s="1"/>
  <c r="BT5" i="1"/>
  <c r="BU5" i="1"/>
  <c r="BV5" i="1"/>
  <c r="BW5" i="1"/>
  <c r="DJ5" i="1" s="1"/>
  <c r="BX5" i="1"/>
  <c r="DK5" i="1" s="1"/>
  <c r="BY5" i="1"/>
  <c r="DL5" i="1" s="1"/>
  <c r="BZ5" i="1"/>
  <c r="CA5" i="1"/>
  <c r="CB5" i="1"/>
  <c r="CC5" i="1"/>
  <c r="CD5" i="1"/>
  <c r="CE5" i="1"/>
  <c r="CF5" i="1"/>
  <c r="CG5" i="1"/>
  <c r="CH5" i="1"/>
  <c r="CI5" i="1"/>
  <c r="CJ5" i="1"/>
  <c r="A6" i="1"/>
  <c r="B6" i="1"/>
  <c r="C6" i="1"/>
  <c r="D6" i="1"/>
  <c r="E6" i="1"/>
  <c r="F6" i="1"/>
  <c r="G6" i="1"/>
  <c r="H6" i="1"/>
  <c r="I6" i="1"/>
  <c r="J6" i="1"/>
  <c r="K6" i="1"/>
  <c r="L6" i="1"/>
  <c r="M6" i="1"/>
  <c r="N6" i="1"/>
  <c r="O6" i="1"/>
  <c r="P6" i="1"/>
  <c r="Q6" i="1"/>
  <c r="R6" i="1"/>
  <c r="S6" i="1"/>
  <c r="T6" i="1"/>
  <c r="U6" i="1"/>
  <c r="V6" i="1"/>
  <c r="W6" i="1"/>
  <c r="X6" i="1"/>
  <c r="Y6" i="1"/>
  <c r="Z6" i="1"/>
  <c r="AA6" i="1"/>
  <c r="AB6" i="1"/>
  <c r="AC6" i="1"/>
  <c r="AD6" i="1"/>
  <c r="AE6" i="1"/>
  <c r="AF6" i="1"/>
  <c r="CN6" i="1" s="1"/>
  <c r="AG6" i="1"/>
  <c r="CO6" i="1" s="1"/>
  <c r="AH6" i="1"/>
  <c r="CP6" i="1" s="1"/>
  <c r="AI6" i="1"/>
  <c r="CQ6" i="1" s="1"/>
  <c r="AJ6" i="1"/>
  <c r="CR6" i="1" s="1"/>
  <c r="AK6" i="1"/>
  <c r="AL6" i="1"/>
  <c r="AM6" i="1"/>
  <c r="AN6" i="1"/>
  <c r="AO6" i="1"/>
  <c r="AP6" i="1"/>
  <c r="AQ6" i="1"/>
  <c r="AR6" i="1"/>
  <c r="AS6" i="1"/>
  <c r="AT6" i="1"/>
  <c r="AU6" i="1"/>
  <c r="CS6" i="1" s="1"/>
  <c r="AV6" i="1"/>
  <c r="CT6" i="1" s="1"/>
  <c r="AW6" i="1"/>
  <c r="CU6" i="1" s="1"/>
  <c r="AX6" i="1"/>
  <c r="CV6" i="1" s="1"/>
  <c r="AY6" i="1"/>
  <c r="CW6" i="1" s="1"/>
  <c r="AZ6" i="1"/>
  <c r="CX6" i="1" s="1"/>
  <c r="BA6" i="1"/>
  <c r="CY6" i="1" s="1"/>
  <c r="BB6" i="1"/>
  <c r="CZ6" i="1" s="1"/>
  <c r="BC6" i="1"/>
  <c r="DA6" i="1" s="1"/>
  <c r="BD6" i="1"/>
  <c r="DB6" i="1" s="1"/>
  <c r="BE6" i="1"/>
  <c r="BF6" i="1"/>
  <c r="BG6" i="1"/>
  <c r="BH6" i="1"/>
  <c r="BI6" i="1"/>
  <c r="BJ6" i="1"/>
  <c r="BK6" i="1"/>
  <c r="BL6" i="1"/>
  <c r="BM6" i="1"/>
  <c r="DC6" i="1" s="1"/>
  <c r="BN6" i="1"/>
  <c r="DD6" i="1" s="1"/>
  <c r="BO6" i="1"/>
  <c r="DE6" i="1" s="1"/>
  <c r="BP6" i="1"/>
  <c r="DF6" i="1" s="1"/>
  <c r="BQ6" i="1"/>
  <c r="DG6" i="1" s="1"/>
  <c r="BR6" i="1"/>
  <c r="DH6" i="1" s="1"/>
  <c r="BS6" i="1"/>
  <c r="DI6" i="1" s="1"/>
  <c r="BT6" i="1"/>
  <c r="BU6" i="1"/>
  <c r="BV6" i="1"/>
  <c r="BW6" i="1"/>
  <c r="DJ6" i="1" s="1"/>
  <c r="BX6" i="1"/>
  <c r="DK6" i="1" s="1"/>
  <c r="BY6" i="1"/>
  <c r="DL6" i="1" s="1"/>
  <c r="BZ6" i="1"/>
  <c r="CA6" i="1"/>
  <c r="CB6" i="1"/>
  <c r="CC6" i="1"/>
  <c r="CD6" i="1"/>
  <c r="CE6" i="1"/>
  <c r="CF6" i="1"/>
  <c r="CG6" i="1"/>
  <c r="CH6" i="1"/>
  <c r="CI6" i="1"/>
  <c r="CJ6" i="1"/>
  <c r="A7" i="1"/>
  <c r="B7" i="1"/>
  <c r="C7" i="1"/>
  <c r="D7" i="1"/>
  <c r="E7" i="1"/>
  <c r="F7" i="1"/>
  <c r="G7" i="1"/>
  <c r="H7" i="1"/>
  <c r="I7" i="1"/>
  <c r="J7" i="1"/>
  <c r="K7" i="1"/>
  <c r="L7" i="1"/>
  <c r="M7" i="1"/>
  <c r="N7" i="1"/>
  <c r="O7" i="1"/>
  <c r="P7" i="1"/>
  <c r="Q7" i="1"/>
  <c r="R7" i="1"/>
  <c r="S7" i="1"/>
  <c r="T7" i="1"/>
  <c r="U7" i="1"/>
  <c r="V7" i="1"/>
  <c r="W7" i="1"/>
  <c r="X7" i="1"/>
  <c r="Y7" i="1"/>
  <c r="Z7" i="1"/>
  <c r="AA7" i="1"/>
  <c r="AB7" i="1"/>
  <c r="AC7" i="1"/>
  <c r="AD7" i="1"/>
  <c r="AE7" i="1"/>
  <c r="AF7" i="1"/>
  <c r="CN7" i="1" s="1"/>
  <c r="AG7" i="1"/>
  <c r="CO7" i="1" s="1"/>
  <c r="AH7" i="1"/>
  <c r="CP7" i="1" s="1"/>
  <c r="AI7" i="1"/>
  <c r="CQ7" i="1" s="1"/>
  <c r="AJ7" i="1"/>
  <c r="CR7" i="1" s="1"/>
  <c r="AK7" i="1"/>
  <c r="AL7" i="1"/>
  <c r="AM7" i="1"/>
  <c r="AN7" i="1"/>
  <c r="AO7" i="1"/>
  <c r="AP7" i="1"/>
  <c r="AQ7" i="1"/>
  <c r="AR7" i="1"/>
  <c r="AS7" i="1"/>
  <c r="AT7" i="1"/>
  <c r="AU7" i="1"/>
  <c r="CS7" i="1" s="1"/>
  <c r="AV7" i="1"/>
  <c r="CT7" i="1" s="1"/>
  <c r="AW7" i="1"/>
  <c r="CU7" i="1" s="1"/>
  <c r="AX7" i="1"/>
  <c r="CV7" i="1" s="1"/>
  <c r="AY7" i="1"/>
  <c r="CW7" i="1" s="1"/>
  <c r="AZ7" i="1"/>
  <c r="CX7" i="1" s="1"/>
  <c r="BA7" i="1"/>
  <c r="CY7" i="1" s="1"/>
  <c r="BB7" i="1"/>
  <c r="CZ7" i="1" s="1"/>
  <c r="BC7" i="1"/>
  <c r="DA7" i="1" s="1"/>
  <c r="BD7" i="1"/>
  <c r="DB7" i="1" s="1"/>
  <c r="BE7" i="1"/>
  <c r="BF7" i="1"/>
  <c r="BG7" i="1"/>
  <c r="BH7" i="1"/>
  <c r="BI7" i="1"/>
  <c r="BJ7" i="1"/>
  <c r="BK7" i="1"/>
  <c r="BL7" i="1"/>
  <c r="BM7" i="1"/>
  <c r="DC7" i="1" s="1"/>
  <c r="BN7" i="1"/>
  <c r="DD7" i="1" s="1"/>
  <c r="BO7" i="1"/>
  <c r="DE7" i="1" s="1"/>
  <c r="BP7" i="1"/>
  <c r="DF7" i="1" s="1"/>
  <c r="BQ7" i="1"/>
  <c r="DG7" i="1" s="1"/>
  <c r="BR7" i="1"/>
  <c r="DH7" i="1" s="1"/>
  <c r="BS7" i="1"/>
  <c r="DI7" i="1" s="1"/>
  <c r="BT7" i="1"/>
  <c r="BU7" i="1"/>
  <c r="BV7" i="1"/>
  <c r="BW7" i="1"/>
  <c r="DJ7" i="1" s="1"/>
  <c r="BX7" i="1"/>
  <c r="DK7" i="1" s="1"/>
  <c r="BY7" i="1"/>
  <c r="DL7" i="1" s="1"/>
  <c r="BZ7" i="1"/>
  <c r="CA7" i="1"/>
  <c r="CB7" i="1"/>
  <c r="CC7" i="1"/>
  <c r="CD7" i="1"/>
  <c r="CE7" i="1"/>
  <c r="CF7" i="1"/>
  <c r="CG7" i="1"/>
  <c r="CH7" i="1"/>
  <c r="CI7" i="1"/>
  <c r="CJ7" i="1"/>
  <c r="A8" i="1"/>
  <c r="B8" i="1"/>
  <c r="C8" i="1"/>
  <c r="D8" i="1"/>
  <c r="E8" i="1"/>
  <c r="F8" i="1"/>
  <c r="G8" i="1"/>
  <c r="H8" i="1"/>
  <c r="I8" i="1"/>
  <c r="J8" i="1"/>
  <c r="K8" i="1"/>
  <c r="L8" i="1"/>
  <c r="M8" i="1"/>
  <c r="N8" i="1"/>
  <c r="O8" i="1"/>
  <c r="P8" i="1"/>
  <c r="Q8" i="1"/>
  <c r="R8" i="1"/>
  <c r="S8" i="1"/>
  <c r="T8" i="1"/>
  <c r="U8" i="1"/>
  <c r="V8" i="1"/>
  <c r="W8" i="1"/>
  <c r="X8" i="1"/>
  <c r="Y8" i="1"/>
  <c r="Z8" i="1"/>
  <c r="AA8" i="1"/>
  <c r="AB8" i="1"/>
  <c r="AC8" i="1"/>
  <c r="AD8" i="1"/>
  <c r="AE8" i="1"/>
  <c r="AF8" i="1"/>
  <c r="CN8" i="1" s="1"/>
  <c r="AG8" i="1"/>
  <c r="CO8" i="1" s="1"/>
  <c r="AH8" i="1"/>
  <c r="CP8" i="1" s="1"/>
  <c r="AI8" i="1"/>
  <c r="CQ8" i="1" s="1"/>
  <c r="AJ8" i="1"/>
  <c r="CR8" i="1" s="1"/>
  <c r="AK8" i="1"/>
  <c r="AL8" i="1"/>
  <c r="AM8" i="1"/>
  <c r="AN8" i="1"/>
  <c r="AO8" i="1"/>
  <c r="AP8" i="1"/>
  <c r="AQ8" i="1"/>
  <c r="AR8" i="1"/>
  <c r="AS8" i="1"/>
  <c r="AT8" i="1"/>
  <c r="AU8" i="1"/>
  <c r="CS8" i="1" s="1"/>
  <c r="AV8" i="1"/>
  <c r="CT8" i="1" s="1"/>
  <c r="AW8" i="1"/>
  <c r="CU8" i="1" s="1"/>
  <c r="AX8" i="1"/>
  <c r="CV8" i="1" s="1"/>
  <c r="AY8" i="1"/>
  <c r="CW8" i="1" s="1"/>
  <c r="AZ8" i="1"/>
  <c r="CX8" i="1" s="1"/>
  <c r="BA8" i="1"/>
  <c r="CY8" i="1" s="1"/>
  <c r="BB8" i="1"/>
  <c r="CZ8" i="1" s="1"/>
  <c r="BC8" i="1"/>
  <c r="DA8" i="1" s="1"/>
  <c r="BD8" i="1"/>
  <c r="DB8" i="1" s="1"/>
  <c r="BE8" i="1"/>
  <c r="BF8" i="1"/>
  <c r="BG8" i="1"/>
  <c r="BH8" i="1"/>
  <c r="BI8" i="1"/>
  <c r="BJ8" i="1"/>
  <c r="BK8" i="1"/>
  <c r="BL8" i="1"/>
  <c r="BM8" i="1"/>
  <c r="DC8" i="1" s="1"/>
  <c r="BN8" i="1"/>
  <c r="DD8" i="1" s="1"/>
  <c r="BO8" i="1"/>
  <c r="DE8" i="1" s="1"/>
  <c r="BP8" i="1"/>
  <c r="DF8" i="1" s="1"/>
  <c r="BQ8" i="1"/>
  <c r="DG8" i="1" s="1"/>
  <c r="BR8" i="1"/>
  <c r="DH8" i="1" s="1"/>
  <c r="BS8" i="1"/>
  <c r="DI8" i="1" s="1"/>
  <c r="BT8" i="1"/>
  <c r="BU8" i="1"/>
  <c r="BV8" i="1"/>
  <c r="BW8" i="1"/>
  <c r="DJ8" i="1" s="1"/>
  <c r="BX8" i="1"/>
  <c r="DK8" i="1" s="1"/>
  <c r="BY8" i="1"/>
  <c r="DL8" i="1" s="1"/>
  <c r="BZ8" i="1"/>
  <c r="CA8" i="1"/>
  <c r="CB8" i="1"/>
  <c r="CC8" i="1"/>
  <c r="CD8" i="1"/>
  <c r="CE8" i="1"/>
  <c r="CF8" i="1"/>
  <c r="CG8" i="1"/>
  <c r="CH8" i="1"/>
  <c r="CI8" i="1"/>
  <c r="CJ8" i="1"/>
  <c r="A9" i="1"/>
  <c r="B9" i="1"/>
  <c r="C9" i="1"/>
  <c r="D9" i="1"/>
  <c r="E9" i="1"/>
  <c r="F9" i="1"/>
  <c r="G9" i="1"/>
  <c r="H9" i="1"/>
  <c r="I9" i="1"/>
  <c r="J9" i="1"/>
  <c r="K9" i="1"/>
  <c r="L9" i="1"/>
  <c r="M9" i="1"/>
  <c r="N9" i="1"/>
  <c r="O9" i="1"/>
  <c r="P9" i="1"/>
  <c r="Q9" i="1"/>
  <c r="R9" i="1"/>
  <c r="S9" i="1"/>
  <c r="T9" i="1"/>
  <c r="U9" i="1"/>
  <c r="V9" i="1"/>
  <c r="W9" i="1"/>
  <c r="X9" i="1"/>
  <c r="Y9" i="1"/>
  <c r="Z9" i="1"/>
  <c r="AA9" i="1"/>
  <c r="AB9" i="1"/>
  <c r="AC9" i="1"/>
  <c r="AD9" i="1"/>
  <c r="AE9" i="1"/>
  <c r="AF9" i="1"/>
  <c r="CN9" i="1" s="1"/>
  <c r="AG9" i="1"/>
  <c r="CO9" i="1" s="1"/>
  <c r="AH9" i="1"/>
  <c r="CP9" i="1" s="1"/>
  <c r="AI9" i="1"/>
  <c r="CQ9" i="1" s="1"/>
  <c r="AJ9" i="1"/>
  <c r="CR9" i="1" s="1"/>
  <c r="AK9" i="1"/>
  <c r="AL9" i="1"/>
  <c r="AM9" i="1"/>
  <c r="AN9" i="1"/>
  <c r="AO9" i="1"/>
  <c r="AP9" i="1"/>
  <c r="AQ9" i="1"/>
  <c r="AR9" i="1"/>
  <c r="AS9" i="1"/>
  <c r="AT9" i="1"/>
  <c r="AU9" i="1"/>
  <c r="CS9" i="1" s="1"/>
  <c r="AV9" i="1"/>
  <c r="CT9" i="1" s="1"/>
  <c r="AW9" i="1"/>
  <c r="CU9" i="1" s="1"/>
  <c r="AX9" i="1"/>
  <c r="CV9" i="1" s="1"/>
  <c r="AY9" i="1"/>
  <c r="CW9" i="1" s="1"/>
  <c r="AZ9" i="1"/>
  <c r="CX9" i="1" s="1"/>
  <c r="BA9" i="1"/>
  <c r="CY9" i="1" s="1"/>
  <c r="BB9" i="1"/>
  <c r="CZ9" i="1" s="1"/>
  <c r="BC9" i="1"/>
  <c r="DA9" i="1" s="1"/>
  <c r="BD9" i="1"/>
  <c r="DB9" i="1" s="1"/>
  <c r="BE9" i="1"/>
  <c r="BF9" i="1"/>
  <c r="BG9" i="1"/>
  <c r="BH9" i="1"/>
  <c r="BI9" i="1"/>
  <c r="BJ9" i="1"/>
  <c r="BK9" i="1"/>
  <c r="BL9" i="1"/>
  <c r="BM9" i="1"/>
  <c r="DC9" i="1" s="1"/>
  <c r="BN9" i="1"/>
  <c r="DD9" i="1" s="1"/>
  <c r="BO9" i="1"/>
  <c r="DE9" i="1" s="1"/>
  <c r="BP9" i="1"/>
  <c r="DF9" i="1" s="1"/>
  <c r="BQ9" i="1"/>
  <c r="DG9" i="1" s="1"/>
  <c r="BR9" i="1"/>
  <c r="DH9" i="1" s="1"/>
  <c r="BS9" i="1"/>
  <c r="DI9" i="1" s="1"/>
  <c r="BT9" i="1"/>
  <c r="BU9" i="1"/>
  <c r="BV9" i="1"/>
  <c r="BW9" i="1"/>
  <c r="DJ9" i="1" s="1"/>
  <c r="BX9" i="1"/>
  <c r="DK9" i="1" s="1"/>
  <c r="BY9" i="1"/>
  <c r="DL9" i="1" s="1"/>
  <c r="BZ9" i="1"/>
  <c r="CA9" i="1"/>
  <c r="CB9" i="1"/>
  <c r="CC9" i="1"/>
  <c r="CD9" i="1"/>
  <c r="CE9" i="1"/>
  <c r="CF9" i="1"/>
  <c r="CG9" i="1"/>
  <c r="CH9" i="1"/>
  <c r="CI9" i="1"/>
  <c r="CJ9" i="1"/>
  <c r="A10" i="1"/>
  <c r="B10" i="1"/>
  <c r="C10" i="1"/>
  <c r="D10"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CN10" i="1" s="1"/>
  <c r="AG10" i="1"/>
  <c r="CO10" i="1" s="1"/>
  <c r="AH10" i="1"/>
  <c r="CP10" i="1" s="1"/>
  <c r="AI10" i="1"/>
  <c r="CQ10" i="1" s="1"/>
  <c r="AJ10" i="1"/>
  <c r="CR10" i="1" s="1"/>
  <c r="AK10" i="1"/>
  <c r="AL10" i="1"/>
  <c r="AM10" i="1"/>
  <c r="AN10" i="1"/>
  <c r="AO10" i="1"/>
  <c r="AP10" i="1"/>
  <c r="AQ10" i="1"/>
  <c r="AR10" i="1"/>
  <c r="AS10" i="1"/>
  <c r="AT10" i="1"/>
  <c r="AU10" i="1"/>
  <c r="CS10" i="1" s="1"/>
  <c r="AV10" i="1"/>
  <c r="CT10" i="1" s="1"/>
  <c r="AW10" i="1"/>
  <c r="CU10" i="1" s="1"/>
  <c r="AX10" i="1"/>
  <c r="CV10" i="1" s="1"/>
  <c r="AY10" i="1"/>
  <c r="CW10" i="1" s="1"/>
  <c r="AZ10" i="1"/>
  <c r="CX10" i="1" s="1"/>
  <c r="BA10" i="1"/>
  <c r="CY10" i="1" s="1"/>
  <c r="BB10" i="1"/>
  <c r="CZ10" i="1" s="1"/>
  <c r="BC10" i="1"/>
  <c r="DA10" i="1" s="1"/>
  <c r="BD10" i="1"/>
  <c r="DB10" i="1" s="1"/>
  <c r="BE10" i="1"/>
  <c r="BF10" i="1"/>
  <c r="BG10" i="1"/>
  <c r="BH10" i="1"/>
  <c r="BI10" i="1"/>
  <c r="BJ10" i="1"/>
  <c r="BK10" i="1"/>
  <c r="BL10" i="1"/>
  <c r="BM10" i="1"/>
  <c r="DC10" i="1" s="1"/>
  <c r="BN10" i="1"/>
  <c r="DD10" i="1" s="1"/>
  <c r="BO10" i="1"/>
  <c r="DE10" i="1" s="1"/>
  <c r="BP10" i="1"/>
  <c r="DF10" i="1" s="1"/>
  <c r="BQ10" i="1"/>
  <c r="DG10" i="1" s="1"/>
  <c r="BR10" i="1"/>
  <c r="DH10" i="1" s="1"/>
  <c r="BS10" i="1"/>
  <c r="DI10" i="1" s="1"/>
  <c r="BT10" i="1"/>
  <c r="BU10" i="1"/>
  <c r="BV10" i="1"/>
  <c r="BW10" i="1"/>
  <c r="DJ10" i="1" s="1"/>
  <c r="BX10" i="1"/>
  <c r="DK10" i="1" s="1"/>
  <c r="BY10" i="1"/>
  <c r="DL10" i="1" s="1"/>
  <c r="BZ10" i="1"/>
  <c r="CA10" i="1"/>
  <c r="CB10" i="1"/>
  <c r="CC10" i="1"/>
  <c r="CD10" i="1"/>
  <c r="CE10" i="1"/>
  <c r="CF10" i="1"/>
  <c r="CG10" i="1"/>
  <c r="CH10" i="1"/>
  <c r="CI10" i="1"/>
  <c r="CJ10" i="1"/>
  <c r="A11" i="1"/>
  <c r="B11" i="1"/>
  <c r="C11"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CN11" i="1" s="1"/>
  <c r="AG11" i="1"/>
  <c r="CO11" i="1" s="1"/>
  <c r="AH11" i="1"/>
  <c r="CP11" i="1" s="1"/>
  <c r="AI11" i="1"/>
  <c r="CQ11" i="1" s="1"/>
  <c r="AJ11" i="1"/>
  <c r="CR11" i="1" s="1"/>
  <c r="AK11" i="1"/>
  <c r="AL11" i="1"/>
  <c r="AM11" i="1"/>
  <c r="AN11" i="1"/>
  <c r="AO11" i="1"/>
  <c r="AP11" i="1"/>
  <c r="AQ11" i="1"/>
  <c r="AR11" i="1"/>
  <c r="AS11" i="1"/>
  <c r="AT11" i="1"/>
  <c r="AU11" i="1"/>
  <c r="CS11" i="1" s="1"/>
  <c r="AV11" i="1"/>
  <c r="CT11" i="1" s="1"/>
  <c r="AW11" i="1"/>
  <c r="CU11" i="1" s="1"/>
  <c r="AX11" i="1"/>
  <c r="CV11" i="1" s="1"/>
  <c r="AY11" i="1"/>
  <c r="CW11" i="1" s="1"/>
  <c r="AZ11" i="1"/>
  <c r="CX11" i="1" s="1"/>
  <c r="BA11" i="1"/>
  <c r="CY11" i="1" s="1"/>
  <c r="BB11" i="1"/>
  <c r="CZ11" i="1" s="1"/>
  <c r="BC11" i="1"/>
  <c r="DA11" i="1" s="1"/>
  <c r="BD11" i="1"/>
  <c r="DB11" i="1" s="1"/>
  <c r="BE11" i="1"/>
  <c r="BF11" i="1"/>
  <c r="BG11" i="1"/>
  <c r="BH11" i="1"/>
  <c r="BI11" i="1"/>
  <c r="BJ11" i="1"/>
  <c r="BK11" i="1"/>
  <c r="BL11" i="1"/>
  <c r="BM11" i="1"/>
  <c r="DC11" i="1" s="1"/>
  <c r="BN11" i="1"/>
  <c r="DD11" i="1" s="1"/>
  <c r="BO11" i="1"/>
  <c r="DE11" i="1" s="1"/>
  <c r="BP11" i="1"/>
  <c r="DF11" i="1" s="1"/>
  <c r="BQ11" i="1"/>
  <c r="DG11" i="1" s="1"/>
  <c r="BR11" i="1"/>
  <c r="DH11" i="1" s="1"/>
  <c r="BS11" i="1"/>
  <c r="DI11" i="1" s="1"/>
  <c r="BT11" i="1"/>
  <c r="BU11" i="1"/>
  <c r="BV11" i="1"/>
  <c r="BW11" i="1"/>
  <c r="DJ11" i="1" s="1"/>
  <c r="BX11" i="1"/>
  <c r="DK11" i="1" s="1"/>
  <c r="BY11" i="1"/>
  <c r="DL11" i="1" s="1"/>
  <c r="BZ11" i="1"/>
  <c r="CA11" i="1"/>
  <c r="CB11" i="1"/>
  <c r="CC11" i="1"/>
  <c r="CD11" i="1"/>
  <c r="CE11" i="1"/>
  <c r="CF11" i="1"/>
  <c r="CG11" i="1"/>
  <c r="CH11" i="1"/>
  <c r="CI11" i="1"/>
  <c r="CJ11" i="1"/>
  <c r="A12" i="1"/>
  <c r="B12" i="1"/>
  <c r="C12"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CN12" i="1" s="1"/>
  <c r="AG12" i="1"/>
  <c r="CO12" i="1" s="1"/>
  <c r="AH12" i="1"/>
  <c r="CP12" i="1" s="1"/>
  <c r="AI12" i="1"/>
  <c r="CQ12" i="1" s="1"/>
  <c r="AJ12" i="1"/>
  <c r="CR12" i="1" s="1"/>
  <c r="AK12" i="1"/>
  <c r="AL12" i="1"/>
  <c r="AM12" i="1"/>
  <c r="AN12" i="1"/>
  <c r="AO12" i="1"/>
  <c r="AP12" i="1"/>
  <c r="AQ12" i="1"/>
  <c r="AR12" i="1"/>
  <c r="AS12" i="1"/>
  <c r="AT12" i="1"/>
  <c r="AU12" i="1"/>
  <c r="CS12" i="1" s="1"/>
  <c r="AV12" i="1"/>
  <c r="CT12" i="1" s="1"/>
  <c r="AW12" i="1"/>
  <c r="CU12" i="1" s="1"/>
  <c r="AX12" i="1"/>
  <c r="CV12" i="1" s="1"/>
  <c r="AY12" i="1"/>
  <c r="CW12" i="1" s="1"/>
  <c r="AZ12" i="1"/>
  <c r="CX12" i="1" s="1"/>
  <c r="BA12" i="1"/>
  <c r="CY12" i="1" s="1"/>
  <c r="BB12" i="1"/>
  <c r="CZ12" i="1" s="1"/>
  <c r="BC12" i="1"/>
  <c r="DA12" i="1" s="1"/>
  <c r="BD12" i="1"/>
  <c r="DB12" i="1" s="1"/>
  <c r="BE12" i="1"/>
  <c r="BF12" i="1"/>
  <c r="BG12" i="1"/>
  <c r="BH12" i="1"/>
  <c r="BI12" i="1"/>
  <c r="BJ12" i="1"/>
  <c r="BK12" i="1"/>
  <c r="BL12" i="1"/>
  <c r="BM12" i="1"/>
  <c r="DC12" i="1" s="1"/>
  <c r="BN12" i="1"/>
  <c r="DD12" i="1" s="1"/>
  <c r="BO12" i="1"/>
  <c r="DE12" i="1" s="1"/>
  <c r="BP12" i="1"/>
  <c r="DF12" i="1" s="1"/>
  <c r="BQ12" i="1"/>
  <c r="DG12" i="1" s="1"/>
  <c r="BR12" i="1"/>
  <c r="DH12" i="1" s="1"/>
  <c r="BS12" i="1"/>
  <c r="DI12" i="1" s="1"/>
  <c r="BT12" i="1"/>
  <c r="BU12" i="1"/>
  <c r="BV12" i="1"/>
  <c r="BW12" i="1"/>
  <c r="DJ12" i="1" s="1"/>
  <c r="BX12" i="1"/>
  <c r="DK12" i="1" s="1"/>
  <c r="BY12" i="1"/>
  <c r="DL12" i="1" s="1"/>
  <c r="BZ12" i="1"/>
  <c r="CA12" i="1"/>
  <c r="CB12" i="1"/>
  <c r="CC12" i="1"/>
  <c r="CD12" i="1"/>
  <c r="CE12" i="1"/>
  <c r="CF12" i="1"/>
  <c r="CG12" i="1"/>
  <c r="CH12" i="1"/>
  <c r="CI12" i="1"/>
  <c r="CJ12" i="1"/>
  <c r="A13" i="1"/>
  <c r="B13" i="1"/>
  <c r="C13" i="1"/>
  <c r="D13"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CN13" i="1" s="1"/>
  <c r="AG13" i="1"/>
  <c r="CO13" i="1" s="1"/>
  <c r="AH13" i="1"/>
  <c r="CP13" i="1" s="1"/>
  <c r="AI13" i="1"/>
  <c r="CQ13" i="1" s="1"/>
  <c r="AJ13" i="1"/>
  <c r="CR13" i="1" s="1"/>
  <c r="AK13" i="1"/>
  <c r="AL13" i="1"/>
  <c r="AM13" i="1"/>
  <c r="AN13" i="1"/>
  <c r="AO13" i="1"/>
  <c r="AP13" i="1"/>
  <c r="AQ13" i="1"/>
  <c r="AR13" i="1"/>
  <c r="AS13" i="1"/>
  <c r="AT13" i="1"/>
  <c r="AU13" i="1"/>
  <c r="CS13" i="1" s="1"/>
  <c r="AV13" i="1"/>
  <c r="CT13" i="1" s="1"/>
  <c r="AW13" i="1"/>
  <c r="CU13" i="1" s="1"/>
  <c r="AX13" i="1"/>
  <c r="CV13" i="1" s="1"/>
  <c r="AY13" i="1"/>
  <c r="CW13" i="1" s="1"/>
  <c r="AZ13" i="1"/>
  <c r="CX13" i="1" s="1"/>
  <c r="BA13" i="1"/>
  <c r="CY13" i="1" s="1"/>
  <c r="BB13" i="1"/>
  <c r="CZ13" i="1" s="1"/>
  <c r="BC13" i="1"/>
  <c r="DA13" i="1" s="1"/>
  <c r="BD13" i="1"/>
  <c r="DB13" i="1" s="1"/>
  <c r="BE13" i="1"/>
  <c r="BF13" i="1"/>
  <c r="BG13" i="1"/>
  <c r="BH13" i="1"/>
  <c r="BI13" i="1"/>
  <c r="BJ13" i="1"/>
  <c r="BK13" i="1"/>
  <c r="BL13" i="1"/>
  <c r="BM13" i="1"/>
  <c r="DC13" i="1" s="1"/>
  <c r="BN13" i="1"/>
  <c r="DD13" i="1" s="1"/>
  <c r="BO13" i="1"/>
  <c r="DE13" i="1" s="1"/>
  <c r="BP13" i="1"/>
  <c r="DF13" i="1" s="1"/>
  <c r="BQ13" i="1"/>
  <c r="DG13" i="1" s="1"/>
  <c r="BR13" i="1"/>
  <c r="DH13" i="1" s="1"/>
  <c r="BS13" i="1"/>
  <c r="DI13" i="1" s="1"/>
  <c r="BT13" i="1"/>
  <c r="BU13" i="1"/>
  <c r="BV13" i="1"/>
  <c r="BW13" i="1"/>
  <c r="DJ13" i="1" s="1"/>
  <c r="BX13" i="1"/>
  <c r="DK13" i="1" s="1"/>
  <c r="BY13" i="1"/>
  <c r="DL13" i="1" s="1"/>
  <c r="BZ13" i="1"/>
  <c r="CA13" i="1"/>
  <c r="CB13" i="1"/>
  <c r="CC13" i="1"/>
  <c r="CD13" i="1"/>
  <c r="CE13" i="1"/>
  <c r="CF13" i="1"/>
  <c r="CG13" i="1"/>
  <c r="CH13" i="1"/>
  <c r="CI13" i="1"/>
  <c r="CJ13" i="1"/>
  <c r="A14" i="1"/>
  <c r="B14" i="1"/>
  <c r="C14" i="1"/>
  <c r="D14"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CN14" i="1" s="1"/>
  <c r="AG14" i="1"/>
  <c r="CO14" i="1" s="1"/>
  <c r="AH14" i="1"/>
  <c r="CP14" i="1" s="1"/>
  <c r="AI14" i="1"/>
  <c r="CQ14" i="1" s="1"/>
  <c r="AJ14" i="1"/>
  <c r="CR14" i="1" s="1"/>
  <c r="AK14" i="1"/>
  <c r="AL14" i="1"/>
  <c r="AM14" i="1"/>
  <c r="AN14" i="1"/>
  <c r="AO14" i="1"/>
  <c r="AP14" i="1"/>
  <c r="AQ14" i="1"/>
  <c r="AR14" i="1"/>
  <c r="AS14" i="1"/>
  <c r="AT14" i="1"/>
  <c r="AU14" i="1"/>
  <c r="CS14" i="1" s="1"/>
  <c r="AV14" i="1"/>
  <c r="CT14" i="1" s="1"/>
  <c r="AW14" i="1"/>
  <c r="CU14" i="1" s="1"/>
  <c r="AX14" i="1"/>
  <c r="CV14" i="1" s="1"/>
  <c r="AY14" i="1"/>
  <c r="CW14" i="1" s="1"/>
  <c r="AZ14" i="1"/>
  <c r="CX14" i="1" s="1"/>
  <c r="BA14" i="1"/>
  <c r="CY14" i="1" s="1"/>
  <c r="BB14" i="1"/>
  <c r="CZ14" i="1" s="1"/>
  <c r="BC14" i="1"/>
  <c r="DA14" i="1" s="1"/>
  <c r="BD14" i="1"/>
  <c r="DB14" i="1" s="1"/>
  <c r="BE14" i="1"/>
  <c r="BF14" i="1"/>
  <c r="BG14" i="1"/>
  <c r="BH14" i="1"/>
  <c r="BI14" i="1"/>
  <c r="BJ14" i="1"/>
  <c r="BK14" i="1"/>
  <c r="BL14" i="1"/>
  <c r="BM14" i="1"/>
  <c r="DC14" i="1" s="1"/>
  <c r="BN14" i="1"/>
  <c r="DD14" i="1" s="1"/>
  <c r="BO14" i="1"/>
  <c r="DE14" i="1" s="1"/>
  <c r="BP14" i="1"/>
  <c r="DF14" i="1" s="1"/>
  <c r="BQ14" i="1"/>
  <c r="DG14" i="1" s="1"/>
  <c r="BR14" i="1"/>
  <c r="DH14" i="1" s="1"/>
  <c r="BS14" i="1"/>
  <c r="DI14" i="1" s="1"/>
  <c r="BT14" i="1"/>
  <c r="BU14" i="1"/>
  <c r="BV14" i="1"/>
  <c r="BW14" i="1"/>
  <c r="DJ14" i="1" s="1"/>
  <c r="BX14" i="1"/>
  <c r="DK14" i="1" s="1"/>
  <c r="BY14" i="1"/>
  <c r="DL14" i="1" s="1"/>
  <c r="BZ14" i="1"/>
  <c r="CA14" i="1"/>
  <c r="CB14" i="1"/>
  <c r="CC14" i="1"/>
  <c r="CD14" i="1"/>
  <c r="CE14" i="1"/>
  <c r="CF14" i="1"/>
  <c r="CG14" i="1"/>
  <c r="CH14" i="1"/>
  <c r="CI14" i="1"/>
  <c r="CJ14" i="1"/>
  <c r="A15" i="1"/>
  <c r="B15" i="1"/>
  <c r="C15" i="1"/>
  <c r="D15"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CN15" i="1" s="1"/>
  <c r="AG15" i="1"/>
  <c r="CO15" i="1" s="1"/>
  <c r="AH15" i="1"/>
  <c r="CP15" i="1" s="1"/>
  <c r="AI15" i="1"/>
  <c r="CQ15" i="1" s="1"/>
  <c r="AJ15" i="1"/>
  <c r="CR15" i="1" s="1"/>
  <c r="AK15" i="1"/>
  <c r="AL15" i="1"/>
  <c r="AM15" i="1"/>
  <c r="AN15" i="1"/>
  <c r="AO15" i="1"/>
  <c r="AP15" i="1"/>
  <c r="AQ15" i="1"/>
  <c r="AR15" i="1"/>
  <c r="AS15" i="1"/>
  <c r="AT15" i="1"/>
  <c r="AU15" i="1"/>
  <c r="CS15" i="1" s="1"/>
  <c r="AV15" i="1"/>
  <c r="CT15" i="1" s="1"/>
  <c r="AW15" i="1"/>
  <c r="CU15" i="1" s="1"/>
  <c r="AX15" i="1"/>
  <c r="CV15" i="1" s="1"/>
  <c r="AY15" i="1"/>
  <c r="CW15" i="1" s="1"/>
  <c r="AZ15" i="1"/>
  <c r="CX15" i="1" s="1"/>
  <c r="BA15" i="1"/>
  <c r="CY15" i="1" s="1"/>
  <c r="BB15" i="1"/>
  <c r="CZ15" i="1" s="1"/>
  <c r="BC15" i="1"/>
  <c r="DA15" i="1" s="1"/>
  <c r="BD15" i="1"/>
  <c r="DB15" i="1" s="1"/>
  <c r="BE15" i="1"/>
  <c r="BF15" i="1"/>
  <c r="BG15" i="1"/>
  <c r="BH15" i="1"/>
  <c r="BI15" i="1"/>
  <c r="BJ15" i="1"/>
  <c r="BK15" i="1"/>
  <c r="BL15" i="1"/>
  <c r="BM15" i="1"/>
  <c r="DC15" i="1" s="1"/>
  <c r="BN15" i="1"/>
  <c r="DD15" i="1" s="1"/>
  <c r="BO15" i="1"/>
  <c r="DE15" i="1" s="1"/>
  <c r="BP15" i="1"/>
  <c r="DF15" i="1" s="1"/>
  <c r="BQ15" i="1"/>
  <c r="DG15" i="1" s="1"/>
  <c r="BR15" i="1"/>
  <c r="DH15" i="1" s="1"/>
  <c r="BS15" i="1"/>
  <c r="DI15" i="1" s="1"/>
  <c r="BT15" i="1"/>
  <c r="BU15" i="1"/>
  <c r="BV15" i="1"/>
  <c r="BW15" i="1"/>
  <c r="DJ15" i="1" s="1"/>
  <c r="BX15" i="1"/>
  <c r="DK15" i="1" s="1"/>
  <c r="BY15" i="1"/>
  <c r="DL15" i="1" s="1"/>
  <c r="BZ15" i="1"/>
  <c r="CA15" i="1"/>
  <c r="CB15" i="1"/>
  <c r="CC15" i="1"/>
  <c r="CD15" i="1"/>
  <c r="CE15" i="1"/>
  <c r="CF15" i="1"/>
  <c r="CG15" i="1"/>
  <c r="CH15" i="1"/>
  <c r="CI15" i="1"/>
  <c r="CJ15" i="1"/>
  <c r="A16" i="1"/>
  <c r="B16" i="1"/>
  <c r="C16" i="1"/>
  <c r="D16"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CN16" i="1" s="1"/>
  <c r="AG16" i="1"/>
  <c r="CO16" i="1" s="1"/>
  <c r="AH16" i="1"/>
  <c r="CP16" i="1" s="1"/>
  <c r="AI16" i="1"/>
  <c r="CQ16" i="1" s="1"/>
  <c r="AJ16" i="1"/>
  <c r="CR16" i="1" s="1"/>
  <c r="AK16" i="1"/>
  <c r="AL16" i="1"/>
  <c r="AM16" i="1"/>
  <c r="AN16" i="1"/>
  <c r="AO16" i="1"/>
  <c r="AP16" i="1"/>
  <c r="AQ16" i="1"/>
  <c r="AR16" i="1"/>
  <c r="AS16" i="1"/>
  <c r="AT16" i="1"/>
  <c r="AU16" i="1"/>
  <c r="CS16" i="1" s="1"/>
  <c r="AV16" i="1"/>
  <c r="CT16" i="1" s="1"/>
  <c r="AW16" i="1"/>
  <c r="CU16" i="1" s="1"/>
  <c r="AX16" i="1"/>
  <c r="CV16" i="1" s="1"/>
  <c r="AY16" i="1"/>
  <c r="CW16" i="1" s="1"/>
  <c r="AZ16" i="1"/>
  <c r="CX16" i="1" s="1"/>
  <c r="BA16" i="1"/>
  <c r="CY16" i="1" s="1"/>
  <c r="BB16" i="1"/>
  <c r="CZ16" i="1" s="1"/>
  <c r="BC16" i="1"/>
  <c r="DA16" i="1" s="1"/>
  <c r="BD16" i="1"/>
  <c r="DB16" i="1" s="1"/>
  <c r="BE16" i="1"/>
  <c r="BF16" i="1"/>
  <c r="BG16" i="1"/>
  <c r="BH16" i="1"/>
  <c r="BI16" i="1"/>
  <c r="BJ16" i="1"/>
  <c r="BK16" i="1"/>
  <c r="BL16" i="1"/>
  <c r="BM16" i="1"/>
  <c r="DC16" i="1" s="1"/>
  <c r="BN16" i="1"/>
  <c r="DD16" i="1" s="1"/>
  <c r="BO16" i="1"/>
  <c r="DE16" i="1" s="1"/>
  <c r="BP16" i="1"/>
  <c r="DF16" i="1" s="1"/>
  <c r="BQ16" i="1"/>
  <c r="DG16" i="1" s="1"/>
  <c r="BR16" i="1"/>
  <c r="DH16" i="1" s="1"/>
  <c r="BS16" i="1"/>
  <c r="DI16" i="1" s="1"/>
  <c r="BT16" i="1"/>
  <c r="BU16" i="1"/>
  <c r="BV16" i="1"/>
  <c r="BW16" i="1"/>
  <c r="DJ16" i="1" s="1"/>
  <c r="BX16" i="1"/>
  <c r="DK16" i="1" s="1"/>
  <c r="BY16" i="1"/>
  <c r="DL16" i="1" s="1"/>
  <c r="BZ16" i="1"/>
  <c r="CA16" i="1"/>
  <c r="CB16" i="1"/>
  <c r="CC16" i="1"/>
  <c r="CD16" i="1"/>
  <c r="CE16" i="1"/>
  <c r="CF16" i="1"/>
  <c r="CG16" i="1"/>
  <c r="CH16" i="1"/>
  <c r="CI16" i="1"/>
  <c r="CJ16" i="1"/>
  <c r="A17" i="1"/>
  <c r="B17" i="1"/>
  <c r="C17" i="1"/>
  <c r="D17"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CN17" i="1" s="1"/>
  <c r="AG17" i="1"/>
  <c r="CO17" i="1" s="1"/>
  <c r="AH17" i="1"/>
  <c r="CP17" i="1" s="1"/>
  <c r="AI17" i="1"/>
  <c r="CQ17" i="1" s="1"/>
  <c r="AJ17" i="1"/>
  <c r="CR17" i="1" s="1"/>
  <c r="AK17" i="1"/>
  <c r="AL17" i="1"/>
  <c r="AM17" i="1"/>
  <c r="AN17" i="1"/>
  <c r="AO17" i="1"/>
  <c r="AP17" i="1"/>
  <c r="AQ17" i="1"/>
  <c r="AR17" i="1"/>
  <c r="AS17" i="1"/>
  <c r="AT17" i="1"/>
  <c r="AU17" i="1"/>
  <c r="CS17" i="1" s="1"/>
  <c r="AV17" i="1"/>
  <c r="CT17" i="1" s="1"/>
  <c r="AW17" i="1"/>
  <c r="CU17" i="1" s="1"/>
  <c r="AX17" i="1"/>
  <c r="CV17" i="1" s="1"/>
  <c r="AY17" i="1"/>
  <c r="CW17" i="1" s="1"/>
  <c r="AZ17" i="1"/>
  <c r="CX17" i="1" s="1"/>
  <c r="BA17" i="1"/>
  <c r="CY17" i="1" s="1"/>
  <c r="BB17" i="1"/>
  <c r="CZ17" i="1" s="1"/>
  <c r="BC17" i="1"/>
  <c r="DA17" i="1" s="1"/>
  <c r="BD17" i="1"/>
  <c r="DB17" i="1" s="1"/>
  <c r="BE17" i="1"/>
  <c r="BF17" i="1"/>
  <c r="BG17" i="1"/>
  <c r="BH17" i="1"/>
  <c r="BI17" i="1"/>
  <c r="BJ17" i="1"/>
  <c r="BK17" i="1"/>
  <c r="BL17" i="1"/>
  <c r="BM17" i="1"/>
  <c r="DC17" i="1" s="1"/>
  <c r="BN17" i="1"/>
  <c r="DD17" i="1" s="1"/>
  <c r="BO17" i="1"/>
  <c r="DE17" i="1" s="1"/>
  <c r="BP17" i="1"/>
  <c r="DF17" i="1" s="1"/>
  <c r="BQ17" i="1"/>
  <c r="DG17" i="1" s="1"/>
  <c r="BR17" i="1"/>
  <c r="DH17" i="1" s="1"/>
  <c r="BS17" i="1"/>
  <c r="DI17" i="1" s="1"/>
  <c r="BT17" i="1"/>
  <c r="BU17" i="1"/>
  <c r="BV17" i="1"/>
  <c r="BW17" i="1"/>
  <c r="DJ17" i="1" s="1"/>
  <c r="BX17" i="1"/>
  <c r="DK17" i="1" s="1"/>
  <c r="BY17" i="1"/>
  <c r="DL17" i="1" s="1"/>
  <c r="BZ17" i="1"/>
  <c r="CA17" i="1"/>
  <c r="CB17" i="1"/>
  <c r="CC17" i="1"/>
  <c r="CD17" i="1"/>
  <c r="CE17" i="1"/>
  <c r="CF17" i="1"/>
  <c r="CG17" i="1"/>
  <c r="CH17" i="1"/>
  <c r="CI17" i="1"/>
  <c r="CJ17" i="1"/>
  <c r="A18" i="1"/>
  <c r="B18" i="1"/>
  <c r="C18" i="1"/>
  <c r="D18"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CN18" i="1" s="1"/>
  <c r="AG18" i="1"/>
  <c r="CO18" i="1" s="1"/>
  <c r="AH18" i="1"/>
  <c r="CP18" i="1" s="1"/>
  <c r="AI18" i="1"/>
  <c r="CQ18" i="1" s="1"/>
  <c r="AJ18" i="1"/>
  <c r="CR18" i="1" s="1"/>
  <c r="AK18" i="1"/>
  <c r="AL18" i="1"/>
  <c r="AM18" i="1"/>
  <c r="AN18" i="1"/>
  <c r="AO18" i="1"/>
  <c r="AP18" i="1"/>
  <c r="AQ18" i="1"/>
  <c r="AR18" i="1"/>
  <c r="AS18" i="1"/>
  <c r="AT18" i="1"/>
  <c r="AU18" i="1"/>
  <c r="CS18" i="1" s="1"/>
  <c r="AV18" i="1"/>
  <c r="CT18" i="1" s="1"/>
  <c r="AW18" i="1"/>
  <c r="CU18" i="1" s="1"/>
  <c r="AX18" i="1"/>
  <c r="CV18" i="1" s="1"/>
  <c r="AY18" i="1"/>
  <c r="CW18" i="1" s="1"/>
  <c r="AZ18" i="1"/>
  <c r="CX18" i="1" s="1"/>
  <c r="BA18" i="1"/>
  <c r="CY18" i="1" s="1"/>
  <c r="BB18" i="1"/>
  <c r="CZ18" i="1" s="1"/>
  <c r="BC18" i="1"/>
  <c r="DA18" i="1" s="1"/>
  <c r="BD18" i="1"/>
  <c r="DB18" i="1" s="1"/>
  <c r="BE18" i="1"/>
  <c r="BF18" i="1"/>
  <c r="BG18" i="1"/>
  <c r="BH18" i="1"/>
  <c r="BI18" i="1"/>
  <c r="BJ18" i="1"/>
  <c r="BK18" i="1"/>
  <c r="BL18" i="1"/>
  <c r="BM18" i="1"/>
  <c r="DC18" i="1" s="1"/>
  <c r="BN18" i="1"/>
  <c r="DD18" i="1" s="1"/>
  <c r="BO18" i="1"/>
  <c r="DE18" i="1" s="1"/>
  <c r="BP18" i="1"/>
  <c r="DF18" i="1" s="1"/>
  <c r="BQ18" i="1"/>
  <c r="DG18" i="1" s="1"/>
  <c r="BR18" i="1"/>
  <c r="DH18" i="1" s="1"/>
  <c r="BS18" i="1"/>
  <c r="DI18" i="1" s="1"/>
  <c r="BT18" i="1"/>
  <c r="BU18" i="1"/>
  <c r="BV18" i="1"/>
  <c r="BW18" i="1"/>
  <c r="DJ18" i="1" s="1"/>
  <c r="BX18" i="1"/>
  <c r="DK18" i="1" s="1"/>
  <c r="BY18" i="1"/>
  <c r="DL18" i="1" s="1"/>
  <c r="BZ18" i="1"/>
  <c r="CA18" i="1"/>
  <c r="CB18" i="1"/>
  <c r="CC18" i="1"/>
  <c r="CD18" i="1"/>
  <c r="CE18" i="1"/>
  <c r="CF18" i="1"/>
  <c r="CG18" i="1"/>
  <c r="CH18" i="1"/>
  <c r="CI18" i="1"/>
  <c r="CJ18" i="1"/>
  <c r="A19" i="1"/>
  <c r="B19" i="1"/>
  <c r="C19" i="1"/>
  <c r="D19"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CN19" i="1" s="1"/>
  <c r="AG19" i="1"/>
  <c r="CO19" i="1" s="1"/>
  <c r="AH19" i="1"/>
  <c r="CP19" i="1" s="1"/>
  <c r="AI19" i="1"/>
  <c r="CQ19" i="1" s="1"/>
  <c r="AJ19" i="1"/>
  <c r="CR19" i="1" s="1"/>
  <c r="AK19" i="1"/>
  <c r="AL19" i="1"/>
  <c r="AM19" i="1"/>
  <c r="AN19" i="1"/>
  <c r="AO19" i="1"/>
  <c r="AP19" i="1"/>
  <c r="AQ19" i="1"/>
  <c r="AR19" i="1"/>
  <c r="AS19" i="1"/>
  <c r="AT19" i="1"/>
  <c r="AU19" i="1"/>
  <c r="CS19" i="1" s="1"/>
  <c r="AV19" i="1"/>
  <c r="CT19" i="1" s="1"/>
  <c r="AW19" i="1"/>
  <c r="CU19" i="1" s="1"/>
  <c r="AX19" i="1"/>
  <c r="CV19" i="1" s="1"/>
  <c r="AY19" i="1"/>
  <c r="CW19" i="1" s="1"/>
  <c r="AZ19" i="1"/>
  <c r="CX19" i="1" s="1"/>
  <c r="BA19" i="1"/>
  <c r="CY19" i="1" s="1"/>
  <c r="BB19" i="1"/>
  <c r="CZ19" i="1" s="1"/>
  <c r="BC19" i="1"/>
  <c r="DA19" i="1" s="1"/>
  <c r="BD19" i="1"/>
  <c r="DB19" i="1" s="1"/>
  <c r="BE19" i="1"/>
  <c r="BF19" i="1"/>
  <c r="BG19" i="1"/>
  <c r="BH19" i="1"/>
  <c r="BI19" i="1"/>
  <c r="BJ19" i="1"/>
  <c r="BK19" i="1"/>
  <c r="BL19" i="1"/>
  <c r="BM19" i="1"/>
  <c r="DC19" i="1" s="1"/>
  <c r="BN19" i="1"/>
  <c r="DD19" i="1" s="1"/>
  <c r="BO19" i="1"/>
  <c r="DE19" i="1" s="1"/>
  <c r="BP19" i="1"/>
  <c r="DF19" i="1" s="1"/>
  <c r="BQ19" i="1"/>
  <c r="DG19" i="1" s="1"/>
  <c r="BR19" i="1"/>
  <c r="DH19" i="1" s="1"/>
  <c r="BS19" i="1"/>
  <c r="DI19" i="1" s="1"/>
  <c r="BT19" i="1"/>
  <c r="BU19" i="1"/>
  <c r="BV19" i="1"/>
  <c r="BW19" i="1"/>
  <c r="DJ19" i="1" s="1"/>
  <c r="BX19" i="1"/>
  <c r="DK19" i="1" s="1"/>
  <c r="BY19" i="1"/>
  <c r="DL19" i="1" s="1"/>
  <c r="BZ19" i="1"/>
  <c r="CA19" i="1"/>
  <c r="CB19" i="1"/>
  <c r="CC19" i="1"/>
  <c r="CD19" i="1"/>
  <c r="CE19" i="1"/>
  <c r="CF19" i="1"/>
  <c r="CG19" i="1"/>
  <c r="CH19" i="1"/>
  <c r="CI19" i="1"/>
  <c r="CJ19" i="1"/>
  <c r="A20" i="1"/>
  <c r="B20" i="1"/>
  <c r="C20" i="1"/>
  <c r="D20"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CN20" i="1" s="1"/>
  <c r="AG20" i="1"/>
  <c r="CO20" i="1" s="1"/>
  <c r="AH20" i="1"/>
  <c r="CP20" i="1" s="1"/>
  <c r="AI20" i="1"/>
  <c r="CQ20" i="1" s="1"/>
  <c r="AJ20" i="1"/>
  <c r="CR20" i="1" s="1"/>
  <c r="AK20" i="1"/>
  <c r="AL20" i="1"/>
  <c r="AM20" i="1"/>
  <c r="AN20" i="1"/>
  <c r="AO20" i="1"/>
  <c r="AP20" i="1"/>
  <c r="AQ20" i="1"/>
  <c r="AR20" i="1"/>
  <c r="AS20" i="1"/>
  <c r="AT20" i="1"/>
  <c r="AU20" i="1"/>
  <c r="CS20" i="1" s="1"/>
  <c r="AV20" i="1"/>
  <c r="CT20" i="1" s="1"/>
  <c r="AW20" i="1"/>
  <c r="CU20" i="1" s="1"/>
  <c r="AX20" i="1"/>
  <c r="CV20" i="1" s="1"/>
  <c r="AY20" i="1"/>
  <c r="CW20" i="1" s="1"/>
  <c r="AZ20" i="1"/>
  <c r="CX20" i="1" s="1"/>
  <c r="BA20" i="1"/>
  <c r="CY20" i="1" s="1"/>
  <c r="BB20" i="1"/>
  <c r="CZ20" i="1" s="1"/>
  <c r="BC20" i="1"/>
  <c r="DA20" i="1" s="1"/>
  <c r="BD20" i="1"/>
  <c r="DB20" i="1" s="1"/>
  <c r="BE20" i="1"/>
  <c r="BF20" i="1"/>
  <c r="BG20" i="1"/>
  <c r="BH20" i="1"/>
  <c r="BI20" i="1"/>
  <c r="BJ20" i="1"/>
  <c r="BK20" i="1"/>
  <c r="BL20" i="1"/>
  <c r="BM20" i="1"/>
  <c r="DC20" i="1" s="1"/>
  <c r="BN20" i="1"/>
  <c r="DD20" i="1" s="1"/>
  <c r="BO20" i="1"/>
  <c r="DE20" i="1" s="1"/>
  <c r="BP20" i="1"/>
  <c r="DF20" i="1" s="1"/>
  <c r="BQ20" i="1"/>
  <c r="DG20" i="1" s="1"/>
  <c r="BR20" i="1"/>
  <c r="DH20" i="1" s="1"/>
  <c r="BS20" i="1"/>
  <c r="DI20" i="1" s="1"/>
  <c r="BT20" i="1"/>
  <c r="BU20" i="1"/>
  <c r="BV20" i="1"/>
  <c r="BW20" i="1"/>
  <c r="DJ20" i="1" s="1"/>
  <c r="BX20" i="1"/>
  <c r="DK20" i="1" s="1"/>
  <c r="BY20" i="1"/>
  <c r="DL20" i="1" s="1"/>
  <c r="BZ20" i="1"/>
  <c r="CA20" i="1"/>
  <c r="CB20" i="1"/>
  <c r="CC20" i="1"/>
  <c r="CD20" i="1"/>
  <c r="CE20" i="1"/>
  <c r="CF20" i="1"/>
  <c r="CG20" i="1"/>
  <c r="CH20" i="1"/>
  <c r="CI20" i="1"/>
  <c r="CJ20" i="1"/>
  <c r="A21" i="1"/>
  <c r="B21" i="1"/>
  <c r="C21" i="1"/>
  <c r="D21" i="1"/>
  <c r="E21" i="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CN21" i="1" s="1"/>
  <c r="AG21" i="1"/>
  <c r="CO21" i="1" s="1"/>
  <c r="AH21" i="1"/>
  <c r="CP21" i="1" s="1"/>
  <c r="AI21" i="1"/>
  <c r="CQ21" i="1" s="1"/>
  <c r="AJ21" i="1"/>
  <c r="CR21" i="1" s="1"/>
  <c r="AK21" i="1"/>
  <c r="AL21" i="1"/>
  <c r="AM21" i="1"/>
  <c r="AN21" i="1"/>
  <c r="AO21" i="1"/>
  <c r="AP21" i="1"/>
  <c r="AQ21" i="1"/>
  <c r="AR21" i="1"/>
  <c r="AS21" i="1"/>
  <c r="AT21" i="1"/>
  <c r="AU21" i="1"/>
  <c r="CS21" i="1" s="1"/>
  <c r="AV21" i="1"/>
  <c r="CT21" i="1" s="1"/>
  <c r="AW21" i="1"/>
  <c r="CU21" i="1" s="1"/>
  <c r="AX21" i="1"/>
  <c r="CV21" i="1" s="1"/>
  <c r="AY21" i="1"/>
  <c r="CW21" i="1" s="1"/>
  <c r="AZ21" i="1"/>
  <c r="CX21" i="1" s="1"/>
  <c r="BA21" i="1"/>
  <c r="CY21" i="1" s="1"/>
  <c r="BB21" i="1"/>
  <c r="CZ21" i="1" s="1"/>
  <c r="BC21" i="1"/>
  <c r="DA21" i="1" s="1"/>
  <c r="BD21" i="1"/>
  <c r="DB21" i="1" s="1"/>
  <c r="BE21" i="1"/>
  <c r="BF21" i="1"/>
  <c r="BG21" i="1"/>
  <c r="BH21" i="1"/>
  <c r="BI21" i="1"/>
  <c r="BJ21" i="1"/>
  <c r="BK21" i="1"/>
  <c r="BL21" i="1"/>
  <c r="BM21" i="1"/>
  <c r="DC21" i="1" s="1"/>
  <c r="BN21" i="1"/>
  <c r="DD21" i="1" s="1"/>
  <c r="BO21" i="1"/>
  <c r="DE21" i="1" s="1"/>
  <c r="BP21" i="1"/>
  <c r="DF21" i="1" s="1"/>
  <c r="BQ21" i="1"/>
  <c r="DG21" i="1" s="1"/>
  <c r="BR21" i="1"/>
  <c r="DH21" i="1" s="1"/>
  <c r="BS21" i="1"/>
  <c r="DI21" i="1" s="1"/>
  <c r="BT21" i="1"/>
  <c r="BU21" i="1"/>
  <c r="BV21" i="1"/>
  <c r="BW21" i="1"/>
  <c r="DJ21" i="1" s="1"/>
  <c r="BX21" i="1"/>
  <c r="DK21" i="1" s="1"/>
  <c r="BY21" i="1"/>
  <c r="DL21" i="1" s="1"/>
  <c r="BZ21" i="1"/>
  <c r="CA21" i="1"/>
  <c r="CB21" i="1"/>
  <c r="CC21" i="1"/>
  <c r="CD21" i="1"/>
  <c r="CE21" i="1"/>
  <c r="CF21" i="1"/>
  <c r="CG21" i="1"/>
  <c r="CH21" i="1"/>
  <c r="CI21" i="1"/>
  <c r="CJ21" i="1"/>
  <c r="A22" i="1"/>
  <c r="B22" i="1"/>
  <c r="C22" i="1"/>
  <c r="D22" i="1"/>
  <c r="E22"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CN22" i="1" s="1"/>
  <c r="AG22" i="1"/>
  <c r="CO22" i="1" s="1"/>
  <c r="AH22" i="1"/>
  <c r="CP22" i="1" s="1"/>
  <c r="AI22" i="1"/>
  <c r="CQ22" i="1" s="1"/>
  <c r="AJ22" i="1"/>
  <c r="CR22" i="1" s="1"/>
  <c r="AK22" i="1"/>
  <c r="AL22" i="1"/>
  <c r="AM22" i="1"/>
  <c r="AN22" i="1"/>
  <c r="AO22" i="1"/>
  <c r="AP22" i="1"/>
  <c r="AQ22" i="1"/>
  <c r="AR22" i="1"/>
  <c r="AS22" i="1"/>
  <c r="AT22" i="1"/>
  <c r="AU22" i="1"/>
  <c r="CS22" i="1" s="1"/>
  <c r="AV22" i="1"/>
  <c r="CT22" i="1" s="1"/>
  <c r="AW22" i="1"/>
  <c r="CU22" i="1" s="1"/>
  <c r="AX22" i="1"/>
  <c r="CV22" i="1" s="1"/>
  <c r="AY22" i="1"/>
  <c r="CW22" i="1" s="1"/>
  <c r="AZ22" i="1"/>
  <c r="CX22" i="1" s="1"/>
  <c r="BA22" i="1"/>
  <c r="CY22" i="1" s="1"/>
  <c r="BB22" i="1"/>
  <c r="CZ22" i="1" s="1"/>
  <c r="BC22" i="1"/>
  <c r="DA22" i="1" s="1"/>
  <c r="BD22" i="1"/>
  <c r="DB22" i="1" s="1"/>
  <c r="BE22" i="1"/>
  <c r="BF22" i="1"/>
  <c r="BG22" i="1"/>
  <c r="BH22" i="1"/>
  <c r="BI22" i="1"/>
  <c r="BJ22" i="1"/>
  <c r="BK22" i="1"/>
  <c r="BL22" i="1"/>
  <c r="BM22" i="1"/>
  <c r="DC22" i="1" s="1"/>
  <c r="BN22" i="1"/>
  <c r="DD22" i="1" s="1"/>
  <c r="BO22" i="1"/>
  <c r="DE22" i="1" s="1"/>
  <c r="BP22" i="1"/>
  <c r="DF22" i="1" s="1"/>
  <c r="BQ22" i="1"/>
  <c r="DG22" i="1" s="1"/>
  <c r="BR22" i="1"/>
  <c r="DH22" i="1" s="1"/>
  <c r="BS22" i="1"/>
  <c r="DI22" i="1" s="1"/>
  <c r="BT22" i="1"/>
  <c r="BU22" i="1"/>
  <c r="BV22" i="1"/>
  <c r="BW22" i="1"/>
  <c r="DJ22" i="1" s="1"/>
  <c r="BX22" i="1"/>
  <c r="DK22" i="1" s="1"/>
  <c r="BY22" i="1"/>
  <c r="DL22" i="1" s="1"/>
  <c r="BZ22" i="1"/>
  <c r="CA22" i="1"/>
  <c r="CB22" i="1"/>
  <c r="CC22" i="1"/>
  <c r="CD22" i="1"/>
  <c r="CE22" i="1"/>
  <c r="CF22" i="1"/>
  <c r="CG22" i="1"/>
  <c r="CH22" i="1"/>
  <c r="CI22" i="1"/>
  <c r="CJ22" i="1"/>
  <c r="A23" i="1"/>
  <c r="B23" i="1"/>
  <c r="C23" i="1"/>
  <c r="D23"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CN23" i="1" s="1"/>
  <c r="AG23" i="1"/>
  <c r="CO23" i="1" s="1"/>
  <c r="AH23" i="1"/>
  <c r="CP23" i="1" s="1"/>
  <c r="AI23" i="1"/>
  <c r="CQ23" i="1" s="1"/>
  <c r="AJ23" i="1"/>
  <c r="CR23" i="1" s="1"/>
  <c r="AK23" i="1"/>
  <c r="AL23" i="1"/>
  <c r="AM23" i="1"/>
  <c r="AN23" i="1"/>
  <c r="AO23" i="1"/>
  <c r="AP23" i="1"/>
  <c r="AQ23" i="1"/>
  <c r="AR23" i="1"/>
  <c r="AS23" i="1"/>
  <c r="AT23" i="1"/>
  <c r="AU23" i="1"/>
  <c r="CS23" i="1" s="1"/>
  <c r="AV23" i="1"/>
  <c r="CT23" i="1" s="1"/>
  <c r="AW23" i="1"/>
  <c r="CU23" i="1" s="1"/>
  <c r="AX23" i="1"/>
  <c r="CV23" i="1" s="1"/>
  <c r="AY23" i="1"/>
  <c r="CW23" i="1" s="1"/>
  <c r="AZ23" i="1"/>
  <c r="CX23" i="1" s="1"/>
  <c r="BA23" i="1"/>
  <c r="CY23" i="1" s="1"/>
  <c r="BB23" i="1"/>
  <c r="CZ23" i="1" s="1"/>
  <c r="BC23" i="1"/>
  <c r="DA23" i="1" s="1"/>
  <c r="BD23" i="1"/>
  <c r="DB23" i="1" s="1"/>
  <c r="BE23" i="1"/>
  <c r="BF23" i="1"/>
  <c r="BG23" i="1"/>
  <c r="BH23" i="1"/>
  <c r="BI23" i="1"/>
  <c r="BJ23" i="1"/>
  <c r="BK23" i="1"/>
  <c r="BL23" i="1"/>
  <c r="BM23" i="1"/>
  <c r="DC23" i="1" s="1"/>
  <c r="BN23" i="1"/>
  <c r="DD23" i="1" s="1"/>
  <c r="BO23" i="1"/>
  <c r="DE23" i="1" s="1"/>
  <c r="BP23" i="1"/>
  <c r="DF23" i="1" s="1"/>
  <c r="BQ23" i="1"/>
  <c r="DG23" i="1" s="1"/>
  <c r="BR23" i="1"/>
  <c r="DH23" i="1" s="1"/>
  <c r="BS23" i="1"/>
  <c r="DI23" i="1" s="1"/>
  <c r="BT23" i="1"/>
  <c r="BU23" i="1"/>
  <c r="BV23" i="1"/>
  <c r="BW23" i="1"/>
  <c r="DJ23" i="1" s="1"/>
  <c r="BX23" i="1"/>
  <c r="DK23" i="1" s="1"/>
  <c r="BY23" i="1"/>
  <c r="DL23" i="1" s="1"/>
  <c r="BZ23" i="1"/>
  <c r="CA23" i="1"/>
  <c r="CB23" i="1"/>
  <c r="CC23" i="1"/>
  <c r="CD23" i="1"/>
  <c r="CE23" i="1"/>
  <c r="CF23" i="1"/>
  <c r="CG23" i="1"/>
  <c r="CH23" i="1"/>
  <c r="CI23" i="1"/>
  <c r="CJ23" i="1"/>
  <c r="A24" i="1"/>
  <c r="B24" i="1"/>
  <c r="C24" i="1"/>
  <c r="D24"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CN24" i="1" s="1"/>
  <c r="AG24" i="1"/>
  <c r="CO24" i="1" s="1"/>
  <c r="AH24" i="1"/>
  <c r="CP24" i="1" s="1"/>
  <c r="AI24" i="1"/>
  <c r="CQ24" i="1" s="1"/>
  <c r="AJ24" i="1"/>
  <c r="CR24" i="1" s="1"/>
  <c r="AK24" i="1"/>
  <c r="AL24" i="1"/>
  <c r="AM24" i="1"/>
  <c r="AN24" i="1"/>
  <c r="AO24" i="1"/>
  <c r="AP24" i="1"/>
  <c r="AQ24" i="1"/>
  <c r="AR24" i="1"/>
  <c r="AS24" i="1"/>
  <c r="AT24" i="1"/>
  <c r="AU24" i="1"/>
  <c r="CS24" i="1" s="1"/>
  <c r="AV24" i="1"/>
  <c r="CT24" i="1" s="1"/>
  <c r="AW24" i="1"/>
  <c r="CU24" i="1" s="1"/>
  <c r="AX24" i="1"/>
  <c r="CV24" i="1" s="1"/>
  <c r="AY24" i="1"/>
  <c r="CW24" i="1" s="1"/>
  <c r="AZ24" i="1"/>
  <c r="CX24" i="1" s="1"/>
  <c r="BA24" i="1"/>
  <c r="CY24" i="1" s="1"/>
  <c r="BB24" i="1"/>
  <c r="CZ24" i="1" s="1"/>
  <c r="BC24" i="1"/>
  <c r="DA24" i="1" s="1"/>
  <c r="BD24" i="1"/>
  <c r="DB24" i="1" s="1"/>
  <c r="BE24" i="1"/>
  <c r="BF24" i="1"/>
  <c r="BG24" i="1"/>
  <c r="BH24" i="1"/>
  <c r="BI24" i="1"/>
  <c r="BJ24" i="1"/>
  <c r="BK24" i="1"/>
  <c r="BL24" i="1"/>
  <c r="BM24" i="1"/>
  <c r="DC24" i="1" s="1"/>
  <c r="BN24" i="1"/>
  <c r="DD24" i="1" s="1"/>
  <c r="BO24" i="1"/>
  <c r="DE24" i="1" s="1"/>
  <c r="BP24" i="1"/>
  <c r="DF24" i="1" s="1"/>
  <c r="BQ24" i="1"/>
  <c r="DG24" i="1" s="1"/>
  <c r="BR24" i="1"/>
  <c r="DH24" i="1" s="1"/>
  <c r="BS24" i="1"/>
  <c r="DI24" i="1" s="1"/>
  <c r="BT24" i="1"/>
  <c r="BU24" i="1"/>
  <c r="BV24" i="1"/>
  <c r="BW24" i="1"/>
  <c r="DJ24" i="1" s="1"/>
  <c r="BX24" i="1"/>
  <c r="DK24" i="1" s="1"/>
  <c r="BY24" i="1"/>
  <c r="DL24" i="1" s="1"/>
  <c r="BZ24" i="1"/>
  <c r="CA24" i="1"/>
  <c r="CB24" i="1"/>
  <c r="CC24" i="1"/>
  <c r="CD24" i="1"/>
  <c r="CE24" i="1"/>
  <c r="CF24" i="1"/>
  <c r="CG24" i="1"/>
  <c r="CH24" i="1"/>
  <c r="CL24" i="1" s="1"/>
  <c r="CI24" i="1"/>
  <c r="CJ24" i="1"/>
  <c r="A25" i="1"/>
  <c r="B25" i="1"/>
  <c r="C25" i="1"/>
  <c r="D25"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CN25" i="1" s="1"/>
  <c r="AG25" i="1"/>
  <c r="CO25" i="1" s="1"/>
  <c r="AH25" i="1"/>
  <c r="CP25" i="1" s="1"/>
  <c r="AI25" i="1"/>
  <c r="CQ25" i="1" s="1"/>
  <c r="AJ25" i="1"/>
  <c r="CR25" i="1" s="1"/>
  <c r="AK25" i="1"/>
  <c r="AL25" i="1"/>
  <c r="AM25" i="1"/>
  <c r="AN25" i="1"/>
  <c r="AO25" i="1"/>
  <c r="AP25" i="1"/>
  <c r="AQ25" i="1"/>
  <c r="AR25" i="1"/>
  <c r="AS25" i="1"/>
  <c r="AT25" i="1"/>
  <c r="AU25" i="1"/>
  <c r="CS25" i="1" s="1"/>
  <c r="AV25" i="1"/>
  <c r="CT25" i="1" s="1"/>
  <c r="AW25" i="1"/>
  <c r="CU25" i="1" s="1"/>
  <c r="AX25" i="1"/>
  <c r="CV25" i="1" s="1"/>
  <c r="AY25" i="1"/>
  <c r="CW25" i="1" s="1"/>
  <c r="AZ25" i="1"/>
  <c r="CX25" i="1" s="1"/>
  <c r="BA25" i="1"/>
  <c r="CY25" i="1" s="1"/>
  <c r="BB25" i="1"/>
  <c r="CZ25" i="1" s="1"/>
  <c r="BC25" i="1"/>
  <c r="DA25" i="1" s="1"/>
  <c r="BD25" i="1"/>
  <c r="DB25" i="1" s="1"/>
  <c r="BE25" i="1"/>
  <c r="BF25" i="1"/>
  <c r="BG25" i="1"/>
  <c r="BH25" i="1"/>
  <c r="BI25" i="1"/>
  <c r="BJ25" i="1"/>
  <c r="BK25" i="1"/>
  <c r="BL25" i="1"/>
  <c r="BM25" i="1"/>
  <c r="DC25" i="1" s="1"/>
  <c r="BN25" i="1"/>
  <c r="DD25" i="1" s="1"/>
  <c r="BO25" i="1"/>
  <c r="DE25" i="1" s="1"/>
  <c r="BP25" i="1"/>
  <c r="DF25" i="1" s="1"/>
  <c r="BQ25" i="1"/>
  <c r="DG25" i="1" s="1"/>
  <c r="BR25" i="1"/>
  <c r="DH25" i="1" s="1"/>
  <c r="BS25" i="1"/>
  <c r="DI25" i="1" s="1"/>
  <c r="BT25" i="1"/>
  <c r="BU25" i="1"/>
  <c r="BV25" i="1"/>
  <c r="BW25" i="1"/>
  <c r="DJ25" i="1" s="1"/>
  <c r="BX25" i="1"/>
  <c r="DK25" i="1" s="1"/>
  <c r="BY25" i="1"/>
  <c r="DL25" i="1" s="1"/>
  <c r="BZ25" i="1"/>
  <c r="CA25" i="1"/>
  <c r="CB25" i="1"/>
  <c r="CC25" i="1"/>
  <c r="CD25" i="1"/>
  <c r="CE25" i="1"/>
  <c r="CF25" i="1"/>
  <c r="CG25" i="1"/>
  <c r="CH25" i="1"/>
  <c r="CI25" i="1"/>
  <c r="CJ25" i="1"/>
  <c r="A26" i="1"/>
  <c r="B26" i="1"/>
  <c r="C26" i="1"/>
  <c r="D26"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CN26" i="1" s="1"/>
  <c r="AG26" i="1"/>
  <c r="CO26" i="1" s="1"/>
  <c r="AH26" i="1"/>
  <c r="CP26" i="1" s="1"/>
  <c r="AI26" i="1"/>
  <c r="CQ26" i="1" s="1"/>
  <c r="AJ26" i="1"/>
  <c r="CR26" i="1" s="1"/>
  <c r="AK26" i="1"/>
  <c r="AL26" i="1"/>
  <c r="AM26" i="1"/>
  <c r="AN26" i="1"/>
  <c r="AO26" i="1"/>
  <c r="AP26" i="1"/>
  <c r="AQ26" i="1"/>
  <c r="AR26" i="1"/>
  <c r="AS26" i="1"/>
  <c r="AT26" i="1"/>
  <c r="AU26" i="1"/>
  <c r="CS26" i="1" s="1"/>
  <c r="AV26" i="1"/>
  <c r="CT26" i="1" s="1"/>
  <c r="AW26" i="1"/>
  <c r="CU26" i="1" s="1"/>
  <c r="AX26" i="1"/>
  <c r="CV26" i="1" s="1"/>
  <c r="AY26" i="1"/>
  <c r="CW26" i="1" s="1"/>
  <c r="AZ26" i="1"/>
  <c r="CX26" i="1" s="1"/>
  <c r="BA26" i="1"/>
  <c r="CY26" i="1" s="1"/>
  <c r="BB26" i="1"/>
  <c r="CZ26" i="1" s="1"/>
  <c r="BC26" i="1"/>
  <c r="DA26" i="1" s="1"/>
  <c r="BD26" i="1"/>
  <c r="DB26" i="1" s="1"/>
  <c r="BE26" i="1"/>
  <c r="BF26" i="1"/>
  <c r="BG26" i="1"/>
  <c r="BH26" i="1"/>
  <c r="BI26" i="1"/>
  <c r="BJ26" i="1"/>
  <c r="BK26" i="1"/>
  <c r="BL26" i="1"/>
  <c r="BM26" i="1"/>
  <c r="DC26" i="1" s="1"/>
  <c r="BN26" i="1"/>
  <c r="DD26" i="1" s="1"/>
  <c r="BO26" i="1"/>
  <c r="DE26" i="1" s="1"/>
  <c r="BP26" i="1"/>
  <c r="DF26" i="1" s="1"/>
  <c r="BQ26" i="1"/>
  <c r="DG26" i="1" s="1"/>
  <c r="BR26" i="1"/>
  <c r="DH26" i="1" s="1"/>
  <c r="BS26" i="1"/>
  <c r="DI26" i="1" s="1"/>
  <c r="BT26" i="1"/>
  <c r="BU26" i="1"/>
  <c r="BV26" i="1"/>
  <c r="BW26" i="1"/>
  <c r="DJ26" i="1" s="1"/>
  <c r="BX26" i="1"/>
  <c r="DK26" i="1" s="1"/>
  <c r="BY26" i="1"/>
  <c r="DL26" i="1" s="1"/>
  <c r="BZ26" i="1"/>
  <c r="CA26" i="1"/>
  <c r="CB26" i="1"/>
  <c r="CC26" i="1"/>
  <c r="CD26" i="1"/>
  <c r="CE26" i="1"/>
  <c r="CF26" i="1"/>
  <c r="CG26" i="1"/>
  <c r="CH26" i="1"/>
  <c r="CI26" i="1"/>
  <c r="CJ26" i="1"/>
  <c r="A27" i="1"/>
  <c r="B27" i="1"/>
  <c r="C27" i="1"/>
  <c r="D27"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CN27" i="1" s="1"/>
  <c r="AG27" i="1"/>
  <c r="CO27" i="1" s="1"/>
  <c r="AH27" i="1"/>
  <c r="CP27" i="1" s="1"/>
  <c r="AI27" i="1"/>
  <c r="CQ27" i="1" s="1"/>
  <c r="AJ27" i="1"/>
  <c r="CR27" i="1" s="1"/>
  <c r="AK27" i="1"/>
  <c r="AL27" i="1"/>
  <c r="AM27" i="1"/>
  <c r="AN27" i="1"/>
  <c r="AO27" i="1"/>
  <c r="AP27" i="1"/>
  <c r="AQ27" i="1"/>
  <c r="AR27" i="1"/>
  <c r="AS27" i="1"/>
  <c r="AT27" i="1"/>
  <c r="AU27" i="1"/>
  <c r="CS27" i="1" s="1"/>
  <c r="AV27" i="1"/>
  <c r="CT27" i="1" s="1"/>
  <c r="AW27" i="1"/>
  <c r="CU27" i="1" s="1"/>
  <c r="AX27" i="1"/>
  <c r="CV27" i="1" s="1"/>
  <c r="AY27" i="1"/>
  <c r="CW27" i="1" s="1"/>
  <c r="AZ27" i="1"/>
  <c r="CX27" i="1" s="1"/>
  <c r="BA27" i="1"/>
  <c r="CY27" i="1" s="1"/>
  <c r="BB27" i="1"/>
  <c r="CZ27" i="1" s="1"/>
  <c r="BC27" i="1"/>
  <c r="DA27" i="1" s="1"/>
  <c r="BD27" i="1"/>
  <c r="DB27" i="1" s="1"/>
  <c r="BE27" i="1"/>
  <c r="BF27" i="1"/>
  <c r="BG27" i="1"/>
  <c r="BH27" i="1"/>
  <c r="BI27" i="1"/>
  <c r="BJ27" i="1"/>
  <c r="BK27" i="1"/>
  <c r="BL27" i="1"/>
  <c r="BM27" i="1"/>
  <c r="DC27" i="1" s="1"/>
  <c r="BN27" i="1"/>
  <c r="DD27" i="1" s="1"/>
  <c r="BO27" i="1"/>
  <c r="DE27" i="1" s="1"/>
  <c r="BP27" i="1"/>
  <c r="DF27" i="1" s="1"/>
  <c r="BQ27" i="1"/>
  <c r="DG27" i="1" s="1"/>
  <c r="BR27" i="1"/>
  <c r="DH27" i="1" s="1"/>
  <c r="BS27" i="1"/>
  <c r="DI27" i="1" s="1"/>
  <c r="BT27" i="1"/>
  <c r="BU27" i="1"/>
  <c r="BV27" i="1"/>
  <c r="BW27" i="1"/>
  <c r="DJ27" i="1" s="1"/>
  <c r="BX27" i="1"/>
  <c r="DK27" i="1" s="1"/>
  <c r="BY27" i="1"/>
  <c r="DL27" i="1" s="1"/>
  <c r="BZ27" i="1"/>
  <c r="CA27" i="1"/>
  <c r="CB27" i="1"/>
  <c r="CC27" i="1"/>
  <c r="CD27" i="1"/>
  <c r="CE27" i="1"/>
  <c r="CF27" i="1"/>
  <c r="CG27" i="1"/>
  <c r="CH27" i="1"/>
  <c r="CI27" i="1"/>
  <c r="CJ27" i="1"/>
  <c r="A28" i="1"/>
  <c r="B28" i="1"/>
  <c r="C28" i="1"/>
  <c r="D28"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CN28" i="1" s="1"/>
  <c r="AG28" i="1"/>
  <c r="CO28" i="1" s="1"/>
  <c r="AH28" i="1"/>
  <c r="CP28" i="1" s="1"/>
  <c r="AI28" i="1"/>
  <c r="CQ28" i="1" s="1"/>
  <c r="AJ28" i="1"/>
  <c r="CR28" i="1" s="1"/>
  <c r="AK28" i="1"/>
  <c r="AL28" i="1"/>
  <c r="AM28" i="1"/>
  <c r="AN28" i="1"/>
  <c r="AO28" i="1"/>
  <c r="AP28" i="1"/>
  <c r="AQ28" i="1"/>
  <c r="AR28" i="1"/>
  <c r="AS28" i="1"/>
  <c r="AT28" i="1"/>
  <c r="AU28" i="1"/>
  <c r="CS28" i="1" s="1"/>
  <c r="AV28" i="1"/>
  <c r="CT28" i="1" s="1"/>
  <c r="AW28" i="1"/>
  <c r="CU28" i="1" s="1"/>
  <c r="AX28" i="1"/>
  <c r="CV28" i="1" s="1"/>
  <c r="AY28" i="1"/>
  <c r="CW28" i="1" s="1"/>
  <c r="AZ28" i="1"/>
  <c r="CX28" i="1" s="1"/>
  <c r="BA28" i="1"/>
  <c r="CY28" i="1" s="1"/>
  <c r="BB28" i="1"/>
  <c r="CZ28" i="1" s="1"/>
  <c r="BC28" i="1"/>
  <c r="DA28" i="1" s="1"/>
  <c r="BD28" i="1"/>
  <c r="DB28" i="1" s="1"/>
  <c r="BE28" i="1"/>
  <c r="BF28" i="1"/>
  <c r="BG28" i="1"/>
  <c r="BH28" i="1"/>
  <c r="BI28" i="1"/>
  <c r="BJ28" i="1"/>
  <c r="BK28" i="1"/>
  <c r="BL28" i="1"/>
  <c r="BM28" i="1"/>
  <c r="DC28" i="1" s="1"/>
  <c r="BN28" i="1"/>
  <c r="DD28" i="1" s="1"/>
  <c r="BO28" i="1"/>
  <c r="DE28" i="1" s="1"/>
  <c r="BP28" i="1"/>
  <c r="DF28" i="1" s="1"/>
  <c r="BQ28" i="1"/>
  <c r="DG28" i="1" s="1"/>
  <c r="BR28" i="1"/>
  <c r="DH28" i="1" s="1"/>
  <c r="BS28" i="1"/>
  <c r="DI28" i="1" s="1"/>
  <c r="BT28" i="1"/>
  <c r="BU28" i="1"/>
  <c r="BV28" i="1"/>
  <c r="BW28" i="1"/>
  <c r="DJ28" i="1" s="1"/>
  <c r="BX28" i="1"/>
  <c r="DK28" i="1" s="1"/>
  <c r="BY28" i="1"/>
  <c r="DL28" i="1" s="1"/>
  <c r="BZ28" i="1"/>
  <c r="CA28" i="1"/>
  <c r="CB28" i="1"/>
  <c r="CC28" i="1"/>
  <c r="CD28" i="1"/>
  <c r="CE28" i="1"/>
  <c r="CF28" i="1"/>
  <c r="CG28" i="1"/>
  <c r="CH28" i="1"/>
  <c r="CI28" i="1"/>
  <c r="CJ28" i="1"/>
  <c r="A29" i="1"/>
  <c r="B29" i="1"/>
  <c r="C29" i="1"/>
  <c r="D29"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CN29" i="1" s="1"/>
  <c r="AG29" i="1"/>
  <c r="CO29" i="1" s="1"/>
  <c r="AH29" i="1"/>
  <c r="CP29" i="1" s="1"/>
  <c r="AI29" i="1"/>
  <c r="CQ29" i="1" s="1"/>
  <c r="AJ29" i="1"/>
  <c r="CR29" i="1" s="1"/>
  <c r="AK29" i="1"/>
  <c r="AL29" i="1"/>
  <c r="AM29" i="1"/>
  <c r="AN29" i="1"/>
  <c r="AO29" i="1"/>
  <c r="AP29" i="1"/>
  <c r="AQ29" i="1"/>
  <c r="AR29" i="1"/>
  <c r="AS29" i="1"/>
  <c r="AT29" i="1"/>
  <c r="AU29" i="1"/>
  <c r="CS29" i="1" s="1"/>
  <c r="AV29" i="1"/>
  <c r="CT29" i="1" s="1"/>
  <c r="AW29" i="1"/>
  <c r="CU29" i="1" s="1"/>
  <c r="AX29" i="1"/>
  <c r="CV29" i="1" s="1"/>
  <c r="AY29" i="1"/>
  <c r="CW29" i="1" s="1"/>
  <c r="AZ29" i="1"/>
  <c r="CX29" i="1" s="1"/>
  <c r="BA29" i="1"/>
  <c r="CY29" i="1" s="1"/>
  <c r="BB29" i="1"/>
  <c r="CZ29" i="1" s="1"/>
  <c r="BC29" i="1"/>
  <c r="DA29" i="1" s="1"/>
  <c r="BD29" i="1"/>
  <c r="DB29" i="1" s="1"/>
  <c r="BE29" i="1"/>
  <c r="BF29" i="1"/>
  <c r="BG29" i="1"/>
  <c r="BH29" i="1"/>
  <c r="BI29" i="1"/>
  <c r="BJ29" i="1"/>
  <c r="BK29" i="1"/>
  <c r="BL29" i="1"/>
  <c r="BM29" i="1"/>
  <c r="DC29" i="1" s="1"/>
  <c r="BN29" i="1"/>
  <c r="DD29" i="1" s="1"/>
  <c r="BO29" i="1"/>
  <c r="DE29" i="1" s="1"/>
  <c r="BP29" i="1"/>
  <c r="DF29" i="1" s="1"/>
  <c r="BQ29" i="1"/>
  <c r="DG29" i="1" s="1"/>
  <c r="BR29" i="1"/>
  <c r="DH29" i="1" s="1"/>
  <c r="BS29" i="1"/>
  <c r="DI29" i="1" s="1"/>
  <c r="BT29" i="1"/>
  <c r="BU29" i="1"/>
  <c r="BV29" i="1"/>
  <c r="BW29" i="1"/>
  <c r="DJ29" i="1" s="1"/>
  <c r="BX29" i="1"/>
  <c r="DK29" i="1" s="1"/>
  <c r="BY29" i="1"/>
  <c r="DL29" i="1" s="1"/>
  <c r="BZ29" i="1"/>
  <c r="CA29" i="1"/>
  <c r="CB29" i="1"/>
  <c r="CC29" i="1"/>
  <c r="CD29" i="1"/>
  <c r="CE29" i="1"/>
  <c r="CF29" i="1"/>
  <c r="CG29" i="1"/>
  <c r="CH29" i="1"/>
  <c r="CI29" i="1"/>
  <c r="CJ29" i="1"/>
  <c r="A30" i="1"/>
  <c r="B30" i="1"/>
  <c r="C30" i="1"/>
  <c r="D30"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CN30" i="1" s="1"/>
  <c r="AG30" i="1"/>
  <c r="CO30" i="1" s="1"/>
  <c r="AH30" i="1"/>
  <c r="CP30" i="1" s="1"/>
  <c r="AI30" i="1"/>
  <c r="CQ30" i="1" s="1"/>
  <c r="AJ30" i="1"/>
  <c r="CR30" i="1" s="1"/>
  <c r="AK30" i="1"/>
  <c r="AL30" i="1"/>
  <c r="AM30" i="1"/>
  <c r="AN30" i="1"/>
  <c r="AO30" i="1"/>
  <c r="AP30" i="1"/>
  <c r="AQ30" i="1"/>
  <c r="AR30" i="1"/>
  <c r="AS30" i="1"/>
  <c r="AT30" i="1"/>
  <c r="AU30" i="1"/>
  <c r="CS30" i="1" s="1"/>
  <c r="AV30" i="1"/>
  <c r="CT30" i="1" s="1"/>
  <c r="AW30" i="1"/>
  <c r="CU30" i="1" s="1"/>
  <c r="AX30" i="1"/>
  <c r="CV30" i="1" s="1"/>
  <c r="AY30" i="1"/>
  <c r="CW30" i="1" s="1"/>
  <c r="AZ30" i="1"/>
  <c r="CX30" i="1" s="1"/>
  <c r="BA30" i="1"/>
  <c r="CY30" i="1" s="1"/>
  <c r="BB30" i="1"/>
  <c r="CZ30" i="1" s="1"/>
  <c r="BC30" i="1"/>
  <c r="DA30" i="1" s="1"/>
  <c r="BD30" i="1"/>
  <c r="DB30" i="1" s="1"/>
  <c r="BE30" i="1"/>
  <c r="BF30" i="1"/>
  <c r="BG30" i="1"/>
  <c r="BH30" i="1"/>
  <c r="BI30" i="1"/>
  <c r="BJ30" i="1"/>
  <c r="BK30" i="1"/>
  <c r="BL30" i="1"/>
  <c r="BM30" i="1"/>
  <c r="DC30" i="1" s="1"/>
  <c r="BN30" i="1"/>
  <c r="DD30" i="1" s="1"/>
  <c r="BO30" i="1"/>
  <c r="DE30" i="1" s="1"/>
  <c r="BP30" i="1"/>
  <c r="DF30" i="1" s="1"/>
  <c r="BQ30" i="1"/>
  <c r="DG30" i="1" s="1"/>
  <c r="BR30" i="1"/>
  <c r="DH30" i="1" s="1"/>
  <c r="BS30" i="1"/>
  <c r="DI30" i="1" s="1"/>
  <c r="BT30" i="1"/>
  <c r="BU30" i="1"/>
  <c r="BV30" i="1"/>
  <c r="BW30" i="1"/>
  <c r="DJ30" i="1" s="1"/>
  <c r="BX30" i="1"/>
  <c r="DK30" i="1" s="1"/>
  <c r="BY30" i="1"/>
  <c r="DL30" i="1" s="1"/>
  <c r="BZ30" i="1"/>
  <c r="CA30" i="1"/>
  <c r="CB30" i="1"/>
  <c r="CC30" i="1"/>
  <c r="CD30" i="1"/>
  <c r="CE30" i="1"/>
  <c r="CF30" i="1"/>
  <c r="CG30" i="1"/>
  <c r="CH30" i="1"/>
  <c r="CI30" i="1"/>
  <c r="CJ30" i="1"/>
  <c r="A31" i="1"/>
  <c r="B31" i="1"/>
  <c r="C31" i="1"/>
  <c r="D31"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CN31" i="1" s="1"/>
  <c r="AG31" i="1"/>
  <c r="CO31" i="1" s="1"/>
  <c r="AH31" i="1"/>
  <c r="CP31" i="1" s="1"/>
  <c r="AI31" i="1"/>
  <c r="CQ31" i="1" s="1"/>
  <c r="AJ31" i="1"/>
  <c r="CR31" i="1" s="1"/>
  <c r="AK31" i="1"/>
  <c r="AL31" i="1"/>
  <c r="AM31" i="1"/>
  <c r="AN31" i="1"/>
  <c r="AO31" i="1"/>
  <c r="AP31" i="1"/>
  <c r="AQ31" i="1"/>
  <c r="AR31" i="1"/>
  <c r="AS31" i="1"/>
  <c r="AT31" i="1"/>
  <c r="AU31" i="1"/>
  <c r="CS31" i="1" s="1"/>
  <c r="AV31" i="1"/>
  <c r="CT31" i="1" s="1"/>
  <c r="AW31" i="1"/>
  <c r="CU31" i="1" s="1"/>
  <c r="AX31" i="1"/>
  <c r="CV31" i="1" s="1"/>
  <c r="AY31" i="1"/>
  <c r="CW31" i="1" s="1"/>
  <c r="AZ31" i="1"/>
  <c r="CX31" i="1" s="1"/>
  <c r="BA31" i="1"/>
  <c r="CY31" i="1" s="1"/>
  <c r="BB31" i="1"/>
  <c r="CZ31" i="1" s="1"/>
  <c r="BC31" i="1"/>
  <c r="DA31" i="1" s="1"/>
  <c r="BD31" i="1"/>
  <c r="DB31" i="1" s="1"/>
  <c r="BE31" i="1"/>
  <c r="BF31" i="1"/>
  <c r="BG31" i="1"/>
  <c r="BH31" i="1"/>
  <c r="BI31" i="1"/>
  <c r="BJ31" i="1"/>
  <c r="BK31" i="1"/>
  <c r="BL31" i="1"/>
  <c r="BM31" i="1"/>
  <c r="DC31" i="1" s="1"/>
  <c r="BN31" i="1"/>
  <c r="DD31" i="1" s="1"/>
  <c r="BO31" i="1"/>
  <c r="DE31" i="1" s="1"/>
  <c r="BP31" i="1"/>
  <c r="DF31" i="1" s="1"/>
  <c r="BQ31" i="1"/>
  <c r="DG31" i="1" s="1"/>
  <c r="BR31" i="1"/>
  <c r="DH31" i="1" s="1"/>
  <c r="BS31" i="1"/>
  <c r="DI31" i="1" s="1"/>
  <c r="BT31" i="1"/>
  <c r="BU31" i="1"/>
  <c r="BV31" i="1"/>
  <c r="BW31" i="1"/>
  <c r="DJ31" i="1" s="1"/>
  <c r="BX31" i="1"/>
  <c r="DK31" i="1" s="1"/>
  <c r="BY31" i="1"/>
  <c r="DL31" i="1" s="1"/>
  <c r="BZ31" i="1"/>
  <c r="CA31" i="1"/>
  <c r="CB31" i="1"/>
  <c r="CC31" i="1"/>
  <c r="CD31" i="1"/>
  <c r="CE31" i="1"/>
  <c r="CF31" i="1"/>
  <c r="CG31" i="1"/>
  <c r="CH31" i="1"/>
  <c r="CI31" i="1"/>
  <c r="CJ31" i="1"/>
  <c r="A32" i="1"/>
  <c r="B32" i="1"/>
  <c r="C32" i="1"/>
  <c r="D32"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CN32" i="1" s="1"/>
  <c r="AG32" i="1"/>
  <c r="CO32" i="1" s="1"/>
  <c r="AH32" i="1"/>
  <c r="CP32" i="1" s="1"/>
  <c r="AI32" i="1"/>
  <c r="CQ32" i="1" s="1"/>
  <c r="AJ32" i="1"/>
  <c r="CR32" i="1" s="1"/>
  <c r="AK32" i="1"/>
  <c r="AL32" i="1"/>
  <c r="AM32" i="1"/>
  <c r="AN32" i="1"/>
  <c r="AO32" i="1"/>
  <c r="AP32" i="1"/>
  <c r="AQ32" i="1"/>
  <c r="AR32" i="1"/>
  <c r="AS32" i="1"/>
  <c r="AT32" i="1"/>
  <c r="AU32" i="1"/>
  <c r="CS32" i="1" s="1"/>
  <c r="AV32" i="1"/>
  <c r="CT32" i="1" s="1"/>
  <c r="AW32" i="1"/>
  <c r="CU32" i="1" s="1"/>
  <c r="AX32" i="1"/>
  <c r="CV32" i="1" s="1"/>
  <c r="AY32" i="1"/>
  <c r="CW32" i="1" s="1"/>
  <c r="AZ32" i="1"/>
  <c r="CX32" i="1" s="1"/>
  <c r="BA32" i="1"/>
  <c r="CY32" i="1" s="1"/>
  <c r="BB32" i="1"/>
  <c r="CZ32" i="1" s="1"/>
  <c r="BC32" i="1"/>
  <c r="DA32" i="1" s="1"/>
  <c r="BD32" i="1"/>
  <c r="DB32" i="1" s="1"/>
  <c r="BE32" i="1"/>
  <c r="BF32" i="1"/>
  <c r="BG32" i="1"/>
  <c r="BH32" i="1"/>
  <c r="BI32" i="1"/>
  <c r="BJ32" i="1"/>
  <c r="BK32" i="1"/>
  <c r="BL32" i="1"/>
  <c r="BM32" i="1"/>
  <c r="DC32" i="1" s="1"/>
  <c r="BN32" i="1"/>
  <c r="DD32" i="1" s="1"/>
  <c r="BO32" i="1"/>
  <c r="DE32" i="1" s="1"/>
  <c r="BP32" i="1"/>
  <c r="DF32" i="1" s="1"/>
  <c r="BQ32" i="1"/>
  <c r="DG32" i="1" s="1"/>
  <c r="BR32" i="1"/>
  <c r="DH32" i="1" s="1"/>
  <c r="BS32" i="1"/>
  <c r="DI32" i="1" s="1"/>
  <c r="BT32" i="1"/>
  <c r="BU32" i="1"/>
  <c r="BV32" i="1"/>
  <c r="BW32" i="1"/>
  <c r="DJ32" i="1" s="1"/>
  <c r="BX32" i="1"/>
  <c r="DK32" i="1" s="1"/>
  <c r="BY32" i="1"/>
  <c r="DL32" i="1" s="1"/>
  <c r="BZ32" i="1"/>
  <c r="CA32" i="1"/>
  <c r="CB32" i="1"/>
  <c r="CC32" i="1"/>
  <c r="CD32" i="1"/>
  <c r="CE32" i="1"/>
  <c r="CF32" i="1"/>
  <c r="CG32" i="1"/>
  <c r="CH32" i="1"/>
  <c r="CI32" i="1"/>
  <c r="CJ32" i="1"/>
  <c r="A33" i="1"/>
  <c r="B33" i="1"/>
  <c r="C33" i="1"/>
  <c r="D33" i="1"/>
  <c r="E33" i="1"/>
  <c r="F33" i="1"/>
  <c r="G33" i="1"/>
  <c r="H33" i="1"/>
  <c r="I33" i="1"/>
  <c r="J33" i="1"/>
  <c r="K33" i="1"/>
  <c r="L33" i="1"/>
  <c r="M33" i="1"/>
  <c r="N33" i="1"/>
  <c r="O33" i="1"/>
  <c r="P33" i="1"/>
  <c r="Q33" i="1"/>
  <c r="R33" i="1"/>
  <c r="S33" i="1"/>
  <c r="T33" i="1"/>
  <c r="U33" i="1"/>
  <c r="V33" i="1"/>
  <c r="W33" i="1"/>
  <c r="X33" i="1"/>
  <c r="Y33" i="1"/>
  <c r="Z33" i="1"/>
  <c r="AA33" i="1"/>
  <c r="AB33" i="1"/>
  <c r="AC33" i="1"/>
  <c r="AD33" i="1"/>
  <c r="AE33" i="1"/>
  <c r="AF33" i="1"/>
  <c r="CN33" i="1" s="1"/>
  <c r="AG33" i="1"/>
  <c r="CO33" i="1" s="1"/>
  <c r="AH33" i="1"/>
  <c r="CP33" i="1" s="1"/>
  <c r="AI33" i="1"/>
  <c r="CQ33" i="1" s="1"/>
  <c r="AJ33" i="1"/>
  <c r="CR33" i="1" s="1"/>
  <c r="AK33" i="1"/>
  <c r="AL33" i="1"/>
  <c r="AM33" i="1"/>
  <c r="AN33" i="1"/>
  <c r="AO33" i="1"/>
  <c r="AP33" i="1"/>
  <c r="AQ33" i="1"/>
  <c r="AR33" i="1"/>
  <c r="AS33" i="1"/>
  <c r="AT33" i="1"/>
  <c r="AU33" i="1"/>
  <c r="CS33" i="1" s="1"/>
  <c r="AV33" i="1"/>
  <c r="CT33" i="1" s="1"/>
  <c r="AW33" i="1"/>
  <c r="CU33" i="1" s="1"/>
  <c r="AX33" i="1"/>
  <c r="CV33" i="1" s="1"/>
  <c r="AY33" i="1"/>
  <c r="CW33" i="1" s="1"/>
  <c r="AZ33" i="1"/>
  <c r="CX33" i="1" s="1"/>
  <c r="BA33" i="1"/>
  <c r="CY33" i="1" s="1"/>
  <c r="BB33" i="1"/>
  <c r="CZ33" i="1" s="1"/>
  <c r="BC33" i="1"/>
  <c r="DA33" i="1" s="1"/>
  <c r="BD33" i="1"/>
  <c r="DB33" i="1" s="1"/>
  <c r="BE33" i="1"/>
  <c r="BF33" i="1"/>
  <c r="BG33" i="1"/>
  <c r="BH33" i="1"/>
  <c r="BI33" i="1"/>
  <c r="BJ33" i="1"/>
  <c r="BK33" i="1"/>
  <c r="BL33" i="1"/>
  <c r="BM33" i="1"/>
  <c r="DC33" i="1" s="1"/>
  <c r="BN33" i="1"/>
  <c r="DD33" i="1" s="1"/>
  <c r="BO33" i="1"/>
  <c r="DE33" i="1" s="1"/>
  <c r="BP33" i="1"/>
  <c r="DF33" i="1" s="1"/>
  <c r="BQ33" i="1"/>
  <c r="DG33" i="1" s="1"/>
  <c r="BR33" i="1"/>
  <c r="DH33" i="1" s="1"/>
  <c r="BS33" i="1"/>
  <c r="DI33" i="1" s="1"/>
  <c r="BT33" i="1"/>
  <c r="BU33" i="1"/>
  <c r="BV33" i="1"/>
  <c r="BW33" i="1"/>
  <c r="DJ33" i="1" s="1"/>
  <c r="BX33" i="1"/>
  <c r="DK33" i="1" s="1"/>
  <c r="BY33" i="1"/>
  <c r="DL33" i="1" s="1"/>
  <c r="BZ33" i="1"/>
  <c r="CA33" i="1"/>
  <c r="CB33" i="1"/>
  <c r="CC33" i="1"/>
  <c r="CD33" i="1"/>
  <c r="CE33" i="1"/>
  <c r="CF33" i="1"/>
  <c r="CG33" i="1"/>
  <c r="CH33" i="1"/>
  <c r="CI33" i="1"/>
  <c r="CJ33" i="1"/>
  <c r="A34" i="1"/>
  <c r="B34" i="1"/>
  <c r="C34" i="1"/>
  <c r="D34" i="1"/>
  <c r="E34" i="1"/>
  <c r="F34" i="1"/>
  <c r="G34" i="1"/>
  <c r="H34" i="1"/>
  <c r="I34" i="1"/>
  <c r="J34" i="1"/>
  <c r="K34" i="1"/>
  <c r="L34" i="1"/>
  <c r="M34" i="1"/>
  <c r="N34" i="1"/>
  <c r="O34" i="1"/>
  <c r="P34" i="1"/>
  <c r="Q34" i="1"/>
  <c r="R34" i="1"/>
  <c r="S34" i="1"/>
  <c r="T34" i="1"/>
  <c r="U34" i="1"/>
  <c r="V34" i="1"/>
  <c r="W34" i="1"/>
  <c r="X34" i="1"/>
  <c r="Y34" i="1"/>
  <c r="Z34" i="1"/>
  <c r="AA34" i="1"/>
  <c r="AB34" i="1"/>
  <c r="AC34" i="1"/>
  <c r="AD34" i="1"/>
  <c r="AE34" i="1"/>
  <c r="AF34" i="1"/>
  <c r="CN34" i="1" s="1"/>
  <c r="AG34" i="1"/>
  <c r="CO34" i="1" s="1"/>
  <c r="AH34" i="1"/>
  <c r="CP34" i="1" s="1"/>
  <c r="AI34" i="1"/>
  <c r="CQ34" i="1" s="1"/>
  <c r="AJ34" i="1"/>
  <c r="CR34" i="1" s="1"/>
  <c r="AK34" i="1"/>
  <c r="AL34" i="1"/>
  <c r="AM34" i="1"/>
  <c r="AN34" i="1"/>
  <c r="AO34" i="1"/>
  <c r="AP34" i="1"/>
  <c r="AQ34" i="1"/>
  <c r="AR34" i="1"/>
  <c r="AS34" i="1"/>
  <c r="AT34" i="1"/>
  <c r="AU34" i="1"/>
  <c r="CS34" i="1" s="1"/>
  <c r="AV34" i="1"/>
  <c r="CT34" i="1" s="1"/>
  <c r="AW34" i="1"/>
  <c r="CU34" i="1" s="1"/>
  <c r="AX34" i="1"/>
  <c r="CV34" i="1" s="1"/>
  <c r="AY34" i="1"/>
  <c r="CW34" i="1" s="1"/>
  <c r="AZ34" i="1"/>
  <c r="CX34" i="1" s="1"/>
  <c r="BA34" i="1"/>
  <c r="CY34" i="1" s="1"/>
  <c r="BB34" i="1"/>
  <c r="CZ34" i="1" s="1"/>
  <c r="BC34" i="1"/>
  <c r="DA34" i="1" s="1"/>
  <c r="BD34" i="1"/>
  <c r="DB34" i="1" s="1"/>
  <c r="BE34" i="1"/>
  <c r="BF34" i="1"/>
  <c r="BG34" i="1"/>
  <c r="BH34" i="1"/>
  <c r="BI34" i="1"/>
  <c r="BJ34" i="1"/>
  <c r="BK34" i="1"/>
  <c r="BL34" i="1"/>
  <c r="BM34" i="1"/>
  <c r="DC34" i="1" s="1"/>
  <c r="BN34" i="1"/>
  <c r="DD34" i="1" s="1"/>
  <c r="BO34" i="1"/>
  <c r="DE34" i="1" s="1"/>
  <c r="BP34" i="1"/>
  <c r="DF34" i="1" s="1"/>
  <c r="BQ34" i="1"/>
  <c r="DG34" i="1" s="1"/>
  <c r="BR34" i="1"/>
  <c r="DH34" i="1" s="1"/>
  <c r="BS34" i="1"/>
  <c r="DI34" i="1" s="1"/>
  <c r="BT34" i="1"/>
  <c r="BU34" i="1"/>
  <c r="BV34" i="1"/>
  <c r="BW34" i="1"/>
  <c r="DJ34" i="1" s="1"/>
  <c r="BX34" i="1"/>
  <c r="DK34" i="1" s="1"/>
  <c r="BY34" i="1"/>
  <c r="DL34" i="1" s="1"/>
  <c r="BZ34" i="1"/>
  <c r="CA34" i="1"/>
  <c r="CB34" i="1"/>
  <c r="CC34" i="1"/>
  <c r="CD34" i="1"/>
  <c r="CE34" i="1"/>
  <c r="CF34" i="1"/>
  <c r="CG34" i="1"/>
  <c r="CH34" i="1"/>
  <c r="CI34" i="1"/>
  <c r="CJ34" i="1"/>
  <c r="A35" i="1"/>
  <c r="B35" i="1"/>
  <c r="C35" i="1"/>
  <c r="D35" i="1"/>
  <c r="E35" i="1"/>
  <c r="F35" i="1"/>
  <c r="G35" i="1"/>
  <c r="H35" i="1"/>
  <c r="I35" i="1"/>
  <c r="J35" i="1"/>
  <c r="K35" i="1"/>
  <c r="L35" i="1"/>
  <c r="M35" i="1"/>
  <c r="N35" i="1"/>
  <c r="O35" i="1"/>
  <c r="P35" i="1"/>
  <c r="Q35" i="1"/>
  <c r="R35" i="1"/>
  <c r="S35" i="1"/>
  <c r="T35" i="1"/>
  <c r="U35" i="1"/>
  <c r="V35" i="1"/>
  <c r="W35" i="1"/>
  <c r="X35" i="1"/>
  <c r="Y35" i="1"/>
  <c r="Z35" i="1"/>
  <c r="AA35" i="1"/>
  <c r="AB35" i="1"/>
  <c r="AC35" i="1"/>
  <c r="AD35" i="1"/>
  <c r="AE35" i="1"/>
  <c r="AF35" i="1"/>
  <c r="CN35" i="1" s="1"/>
  <c r="AG35" i="1"/>
  <c r="CO35" i="1" s="1"/>
  <c r="AH35" i="1"/>
  <c r="CP35" i="1" s="1"/>
  <c r="AI35" i="1"/>
  <c r="CQ35" i="1" s="1"/>
  <c r="AJ35" i="1"/>
  <c r="CR35" i="1" s="1"/>
  <c r="AK35" i="1"/>
  <c r="AL35" i="1"/>
  <c r="AM35" i="1"/>
  <c r="AN35" i="1"/>
  <c r="AO35" i="1"/>
  <c r="AP35" i="1"/>
  <c r="AQ35" i="1"/>
  <c r="AR35" i="1"/>
  <c r="AS35" i="1"/>
  <c r="AT35" i="1"/>
  <c r="AU35" i="1"/>
  <c r="CS35" i="1" s="1"/>
  <c r="AV35" i="1"/>
  <c r="CT35" i="1" s="1"/>
  <c r="AW35" i="1"/>
  <c r="CU35" i="1" s="1"/>
  <c r="AX35" i="1"/>
  <c r="CV35" i="1" s="1"/>
  <c r="AY35" i="1"/>
  <c r="CW35" i="1" s="1"/>
  <c r="AZ35" i="1"/>
  <c r="CX35" i="1" s="1"/>
  <c r="BA35" i="1"/>
  <c r="CY35" i="1" s="1"/>
  <c r="BB35" i="1"/>
  <c r="CZ35" i="1" s="1"/>
  <c r="BC35" i="1"/>
  <c r="DA35" i="1" s="1"/>
  <c r="BD35" i="1"/>
  <c r="DB35" i="1" s="1"/>
  <c r="BE35" i="1"/>
  <c r="BF35" i="1"/>
  <c r="BG35" i="1"/>
  <c r="BH35" i="1"/>
  <c r="BI35" i="1"/>
  <c r="BJ35" i="1"/>
  <c r="BK35" i="1"/>
  <c r="BL35" i="1"/>
  <c r="BM35" i="1"/>
  <c r="DC35" i="1" s="1"/>
  <c r="BN35" i="1"/>
  <c r="DD35" i="1" s="1"/>
  <c r="BO35" i="1"/>
  <c r="DE35" i="1" s="1"/>
  <c r="BP35" i="1"/>
  <c r="DF35" i="1" s="1"/>
  <c r="BQ35" i="1"/>
  <c r="DG35" i="1" s="1"/>
  <c r="BR35" i="1"/>
  <c r="DH35" i="1" s="1"/>
  <c r="BS35" i="1"/>
  <c r="DI35" i="1" s="1"/>
  <c r="BT35" i="1"/>
  <c r="BU35" i="1"/>
  <c r="BV35" i="1"/>
  <c r="BW35" i="1"/>
  <c r="DJ35" i="1" s="1"/>
  <c r="BX35" i="1"/>
  <c r="DK35" i="1" s="1"/>
  <c r="BY35" i="1"/>
  <c r="DL35" i="1" s="1"/>
  <c r="BZ35" i="1"/>
  <c r="CA35" i="1"/>
  <c r="CB35" i="1"/>
  <c r="CC35" i="1"/>
  <c r="CD35" i="1"/>
  <c r="CE35" i="1"/>
  <c r="CF35" i="1"/>
  <c r="CG35" i="1"/>
  <c r="CH35" i="1"/>
  <c r="CI35" i="1"/>
  <c r="CJ35" i="1"/>
  <c r="A36" i="1"/>
  <c r="B36" i="1"/>
  <c r="C36" i="1"/>
  <c r="D36"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CN36" i="1" s="1"/>
  <c r="AG36" i="1"/>
  <c r="CO36" i="1" s="1"/>
  <c r="AH36" i="1"/>
  <c r="CP36" i="1" s="1"/>
  <c r="AI36" i="1"/>
  <c r="CQ36" i="1" s="1"/>
  <c r="AJ36" i="1"/>
  <c r="CR36" i="1" s="1"/>
  <c r="AK36" i="1"/>
  <c r="AL36" i="1"/>
  <c r="AM36" i="1"/>
  <c r="AN36" i="1"/>
  <c r="AO36" i="1"/>
  <c r="AP36" i="1"/>
  <c r="AQ36" i="1"/>
  <c r="AR36" i="1"/>
  <c r="AS36" i="1"/>
  <c r="AT36" i="1"/>
  <c r="AU36" i="1"/>
  <c r="CS36" i="1" s="1"/>
  <c r="AV36" i="1"/>
  <c r="CT36" i="1" s="1"/>
  <c r="AW36" i="1"/>
  <c r="CU36" i="1" s="1"/>
  <c r="AX36" i="1"/>
  <c r="CV36" i="1" s="1"/>
  <c r="AY36" i="1"/>
  <c r="CW36" i="1" s="1"/>
  <c r="AZ36" i="1"/>
  <c r="CX36" i="1" s="1"/>
  <c r="BA36" i="1"/>
  <c r="CY36" i="1" s="1"/>
  <c r="BB36" i="1"/>
  <c r="CZ36" i="1" s="1"/>
  <c r="BC36" i="1"/>
  <c r="DA36" i="1" s="1"/>
  <c r="BD36" i="1"/>
  <c r="DB36" i="1" s="1"/>
  <c r="BE36" i="1"/>
  <c r="BF36" i="1"/>
  <c r="BG36" i="1"/>
  <c r="BH36" i="1"/>
  <c r="BI36" i="1"/>
  <c r="BJ36" i="1"/>
  <c r="BK36" i="1"/>
  <c r="BL36" i="1"/>
  <c r="BM36" i="1"/>
  <c r="DC36" i="1" s="1"/>
  <c r="BN36" i="1"/>
  <c r="DD36" i="1" s="1"/>
  <c r="BO36" i="1"/>
  <c r="DE36" i="1" s="1"/>
  <c r="BP36" i="1"/>
  <c r="DF36" i="1" s="1"/>
  <c r="BQ36" i="1"/>
  <c r="DG36" i="1" s="1"/>
  <c r="BR36" i="1"/>
  <c r="DH36" i="1" s="1"/>
  <c r="BS36" i="1"/>
  <c r="DI36" i="1" s="1"/>
  <c r="BT36" i="1"/>
  <c r="BU36" i="1"/>
  <c r="BV36" i="1"/>
  <c r="BW36" i="1"/>
  <c r="DJ36" i="1" s="1"/>
  <c r="BX36" i="1"/>
  <c r="DK36" i="1" s="1"/>
  <c r="BY36" i="1"/>
  <c r="DL36" i="1" s="1"/>
  <c r="BZ36" i="1"/>
  <c r="CA36" i="1"/>
  <c r="CB36" i="1"/>
  <c r="CC36" i="1"/>
  <c r="CD36" i="1"/>
  <c r="CE36" i="1"/>
  <c r="CF36" i="1"/>
  <c r="CG36" i="1"/>
  <c r="CH36" i="1"/>
  <c r="CI36" i="1"/>
  <c r="CJ36" i="1"/>
  <c r="A37" i="1"/>
  <c r="B37" i="1"/>
  <c r="C37" i="1"/>
  <c r="D37" i="1"/>
  <c r="E37"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CN37" i="1" s="1"/>
  <c r="AG37" i="1"/>
  <c r="CO37" i="1" s="1"/>
  <c r="AH37" i="1"/>
  <c r="CP37" i="1" s="1"/>
  <c r="AI37" i="1"/>
  <c r="CQ37" i="1" s="1"/>
  <c r="AJ37" i="1"/>
  <c r="CR37" i="1" s="1"/>
  <c r="AK37" i="1"/>
  <c r="AL37" i="1"/>
  <c r="AM37" i="1"/>
  <c r="AN37" i="1"/>
  <c r="AO37" i="1"/>
  <c r="AP37" i="1"/>
  <c r="AQ37" i="1"/>
  <c r="AR37" i="1"/>
  <c r="AS37" i="1"/>
  <c r="AT37" i="1"/>
  <c r="AU37" i="1"/>
  <c r="CS37" i="1" s="1"/>
  <c r="AV37" i="1"/>
  <c r="CT37" i="1" s="1"/>
  <c r="AW37" i="1"/>
  <c r="CU37" i="1" s="1"/>
  <c r="AX37" i="1"/>
  <c r="CV37" i="1" s="1"/>
  <c r="AY37" i="1"/>
  <c r="CW37" i="1" s="1"/>
  <c r="AZ37" i="1"/>
  <c r="CX37" i="1" s="1"/>
  <c r="BA37" i="1"/>
  <c r="CY37" i="1" s="1"/>
  <c r="BB37" i="1"/>
  <c r="CZ37" i="1" s="1"/>
  <c r="BC37" i="1"/>
  <c r="DA37" i="1" s="1"/>
  <c r="BD37" i="1"/>
  <c r="DB37" i="1" s="1"/>
  <c r="BE37" i="1"/>
  <c r="BF37" i="1"/>
  <c r="BG37" i="1"/>
  <c r="BH37" i="1"/>
  <c r="BI37" i="1"/>
  <c r="BJ37" i="1"/>
  <c r="BK37" i="1"/>
  <c r="BL37" i="1"/>
  <c r="BM37" i="1"/>
  <c r="DC37" i="1" s="1"/>
  <c r="BN37" i="1"/>
  <c r="DD37" i="1" s="1"/>
  <c r="BO37" i="1"/>
  <c r="DE37" i="1" s="1"/>
  <c r="BP37" i="1"/>
  <c r="DF37" i="1" s="1"/>
  <c r="BQ37" i="1"/>
  <c r="DG37" i="1" s="1"/>
  <c r="BR37" i="1"/>
  <c r="DH37" i="1" s="1"/>
  <c r="BS37" i="1"/>
  <c r="DI37" i="1" s="1"/>
  <c r="BT37" i="1"/>
  <c r="BU37" i="1"/>
  <c r="BV37" i="1"/>
  <c r="BW37" i="1"/>
  <c r="DJ37" i="1" s="1"/>
  <c r="BX37" i="1"/>
  <c r="DK37" i="1" s="1"/>
  <c r="BY37" i="1"/>
  <c r="DL37" i="1" s="1"/>
  <c r="BZ37" i="1"/>
  <c r="CA37" i="1"/>
  <c r="CB37" i="1"/>
  <c r="CC37" i="1"/>
  <c r="CD37" i="1"/>
  <c r="CE37" i="1"/>
  <c r="CF37" i="1"/>
  <c r="CG37" i="1"/>
  <c r="CH37" i="1"/>
  <c r="CI37" i="1"/>
  <c r="CJ37" i="1"/>
  <c r="A38" i="1"/>
  <c r="B38" i="1"/>
  <c r="C38" i="1"/>
  <c r="D38" i="1"/>
  <c r="E38"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CN38" i="1" s="1"/>
  <c r="AG38" i="1"/>
  <c r="CO38" i="1" s="1"/>
  <c r="AH38" i="1"/>
  <c r="CP38" i="1" s="1"/>
  <c r="AI38" i="1"/>
  <c r="CQ38" i="1" s="1"/>
  <c r="AJ38" i="1"/>
  <c r="CR38" i="1" s="1"/>
  <c r="AK38" i="1"/>
  <c r="AL38" i="1"/>
  <c r="AM38" i="1"/>
  <c r="AN38" i="1"/>
  <c r="AO38" i="1"/>
  <c r="AP38" i="1"/>
  <c r="AQ38" i="1"/>
  <c r="AR38" i="1"/>
  <c r="AS38" i="1"/>
  <c r="AT38" i="1"/>
  <c r="AU38" i="1"/>
  <c r="CS38" i="1" s="1"/>
  <c r="AV38" i="1"/>
  <c r="CT38" i="1" s="1"/>
  <c r="AW38" i="1"/>
  <c r="CU38" i="1" s="1"/>
  <c r="AX38" i="1"/>
  <c r="CV38" i="1" s="1"/>
  <c r="AY38" i="1"/>
  <c r="CW38" i="1" s="1"/>
  <c r="AZ38" i="1"/>
  <c r="CX38" i="1" s="1"/>
  <c r="BA38" i="1"/>
  <c r="CY38" i="1" s="1"/>
  <c r="BB38" i="1"/>
  <c r="CZ38" i="1" s="1"/>
  <c r="BC38" i="1"/>
  <c r="DA38" i="1" s="1"/>
  <c r="BD38" i="1"/>
  <c r="DB38" i="1" s="1"/>
  <c r="BE38" i="1"/>
  <c r="BF38" i="1"/>
  <c r="BG38" i="1"/>
  <c r="BH38" i="1"/>
  <c r="BI38" i="1"/>
  <c r="BJ38" i="1"/>
  <c r="BK38" i="1"/>
  <c r="BL38" i="1"/>
  <c r="BM38" i="1"/>
  <c r="DC38" i="1" s="1"/>
  <c r="BN38" i="1"/>
  <c r="DD38" i="1" s="1"/>
  <c r="BO38" i="1"/>
  <c r="DE38" i="1" s="1"/>
  <c r="BP38" i="1"/>
  <c r="DF38" i="1" s="1"/>
  <c r="BQ38" i="1"/>
  <c r="DG38" i="1" s="1"/>
  <c r="BR38" i="1"/>
  <c r="DH38" i="1" s="1"/>
  <c r="BS38" i="1"/>
  <c r="DI38" i="1" s="1"/>
  <c r="BT38" i="1"/>
  <c r="BU38" i="1"/>
  <c r="BV38" i="1"/>
  <c r="BW38" i="1"/>
  <c r="DJ38" i="1" s="1"/>
  <c r="BX38" i="1"/>
  <c r="DK38" i="1" s="1"/>
  <c r="BY38" i="1"/>
  <c r="DL38" i="1" s="1"/>
  <c r="BZ38" i="1"/>
  <c r="CA38" i="1"/>
  <c r="CB38" i="1"/>
  <c r="CC38" i="1"/>
  <c r="CD38" i="1"/>
  <c r="CE38" i="1"/>
  <c r="CF38" i="1"/>
  <c r="CG38" i="1"/>
  <c r="CH38" i="1"/>
  <c r="CI38" i="1"/>
  <c r="CJ38" i="1"/>
  <c r="A39" i="1"/>
  <c r="B39" i="1"/>
  <c r="C39" i="1"/>
  <c r="D39" i="1"/>
  <c r="E39"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CN39" i="1" s="1"/>
  <c r="AG39" i="1"/>
  <c r="CO39" i="1" s="1"/>
  <c r="AH39" i="1"/>
  <c r="CP39" i="1" s="1"/>
  <c r="AI39" i="1"/>
  <c r="CQ39" i="1" s="1"/>
  <c r="AJ39" i="1"/>
  <c r="CR39" i="1" s="1"/>
  <c r="AK39" i="1"/>
  <c r="AL39" i="1"/>
  <c r="AM39" i="1"/>
  <c r="AN39" i="1"/>
  <c r="AO39" i="1"/>
  <c r="AP39" i="1"/>
  <c r="AQ39" i="1"/>
  <c r="AR39" i="1"/>
  <c r="AS39" i="1"/>
  <c r="AT39" i="1"/>
  <c r="AU39" i="1"/>
  <c r="CS39" i="1" s="1"/>
  <c r="AV39" i="1"/>
  <c r="CT39" i="1" s="1"/>
  <c r="AW39" i="1"/>
  <c r="CU39" i="1" s="1"/>
  <c r="AX39" i="1"/>
  <c r="CV39" i="1" s="1"/>
  <c r="AY39" i="1"/>
  <c r="CW39" i="1" s="1"/>
  <c r="AZ39" i="1"/>
  <c r="CX39" i="1" s="1"/>
  <c r="BA39" i="1"/>
  <c r="CY39" i="1" s="1"/>
  <c r="BB39" i="1"/>
  <c r="CZ39" i="1" s="1"/>
  <c r="BC39" i="1"/>
  <c r="DA39" i="1" s="1"/>
  <c r="BD39" i="1"/>
  <c r="DB39" i="1" s="1"/>
  <c r="BE39" i="1"/>
  <c r="BF39" i="1"/>
  <c r="BG39" i="1"/>
  <c r="BH39" i="1"/>
  <c r="BI39" i="1"/>
  <c r="BJ39" i="1"/>
  <c r="BK39" i="1"/>
  <c r="BL39" i="1"/>
  <c r="BM39" i="1"/>
  <c r="DC39" i="1" s="1"/>
  <c r="BN39" i="1"/>
  <c r="DD39" i="1" s="1"/>
  <c r="BO39" i="1"/>
  <c r="DE39" i="1" s="1"/>
  <c r="BP39" i="1"/>
  <c r="DF39" i="1" s="1"/>
  <c r="BQ39" i="1"/>
  <c r="DG39" i="1" s="1"/>
  <c r="BR39" i="1"/>
  <c r="DH39" i="1" s="1"/>
  <c r="BS39" i="1"/>
  <c r="DI39" i="1" s="1"/>
  <c r="BT39" i="1"/>
  <c r="BU39" i="1"/>
  <c r="BV39" i="1"/>
  <c r="BW39" i="1"/>
  <c r="DJ39" i="1" s="1"/>
  <c r="BX39" i="1"/>
  <c r="DK39" i="1" s="1"/>
  <c r="BY39" i="1"/>
  <c r="DL39" i="1" s="1"/>
  <c r="BZ39" i="1"/>
  <c r="CA39" i="1"/>
  <c r="CB39" i="1"/>
  <c r="CC39" i="1"/>
  <c r="CD39" i="1"/>
  <c r="CE39" i="1"/>
  <c r="CF39" i="1"/>
  <c r="CG39" i="1"/>
  <c r="CH39" i="1"/>
  <c r="CI39" i="1"/>
  <c r="CJ39" i="1"/>
  <c r="A40" i="1"/>
  <c r="B40" i="1"/>
  <c r="C40" i="1"/>
  <c r="D40" i="1"/>
  <c r="E40" i="1"/>
  <c r="F40" i="1"/>
  <c r="G40" i="1"/>
  <c r="H40" i="1"/>
  <c r="I40" i="1"/>
  <c r="J40" i="1"/>
  <c r="K40" i="1"/>
  <c r="L40" i="1"/>
  <c r="M40" i="1"/>
  <c r="N40" i="1"/>
  <c r="O40" i="1"/>
  <c r="P40" i="1"/>
  <c r="Q40" i="1"/>
  <c r="R40" i="1"/>
  <c r="S40" i="1"/>
  <c r="T40" i="1"/>
  <c r="U40" i="1"/>
  <c r="V40" i="1"/>
  <c r="W40" i="1"/>
  <c r="X40" i="1"/>
  <c r="Y40" i="1"/>
  <c r="Z40" i="1"/>
  <c r="AA40" i="1"/>
  <c r="AB40" i="1"/>
  <c r="AC40" i="1"/>
  <c r="AD40" i="1"/>
  <c r="AE40" i="1"/>
  <c r="AF40" i="1"/>
  <c r="CN40" i="1" s="1"/>
  <c r="AG40" i="1"/>
  <c r="CO40" i="1" s="1"/>
  <c r="AH40" i="1"/>
  <c r="CP40" i="1" s="1"/>
  <c r="AI40" i="1"/>
  <c r="CQ40" i="1" s="1"/>
  <c r="AJ40" i="1"/>
  <c r="CR40" i="1" s="1"/>
  <c r="AK40" i="1"/>
  <c r="AL40" i="1"/>
  <c r="AM40" i="1"/>
  <c r="AN40" i="1"/>
  <c r="AO40" i="1"/>
  <c r="AP40" i="1"/>
  <c r="AQ40" i="1"/>
  <c r="AR40" i="1"/>
  <c r="AS40" i="1"/>
  <c r="AT40" i="1"/>
  <c r="AU40" i="1"/>
  <c r="CS40" i="1" s="1"/>
  <c r="AV40" i="1"/>
  <c r="CT40" i="1" s="1"/>
  <c r="AW40" i="1"/>
  <c r="CU40" i="1" s="1"/>
  <c r="AX40" i="1"/>
  <c r="CV40" i="1" s="1"/>
  <c r="AY40" i="1"/>
  <c r="CW40" i="1" s="1"/>
  <c r="AZ40" i="1"/>
  <c r="CX40" i="1" s="1"/>
  <c r="BA40" i="1"/>
  <c r="CY40" i="1" s="1"/>
  <c r="BB40" i="1"/>
  <c r="CZ40" i="1" s="1"/>
  <c r="BC40" i="1"/>
  <c r="DA40" i="1" s="1"/>
  <c r="BD40" i="1"/>
  <c r="DB40" i="1" s="1"/>
  <c r="BE40" i="1"/>
  <c r="BF40" i="1"/>
  <c r="BG40" i="1"/>
  <c r="BH40" i="1"/>
  <c r="BI40" i="1"/>
  <c r="BJ40" i="1"/>
  <c r="BK40" i="1"/>
  <c r="BL40" i="1"/>
  <c r="BM40" i="1"/>
  <c r="DC40" i="1" s="1"/>
  <c r="BN40" i="1"/>
  <c r="DD40" i="1" s="1"/>
  <c r="BO40" i="1"/>
  <c r="DE40" i="1" s="1"/>
  <c r="BP40" i="1"/>
  <c r="DF40" i="1" s="1"/>
  <c r="BQ40" i="1"/>
  <c r="DG40" i="1" s="1"/>
  <c r="BR40" i="1"/>
  <c r="DH40" i="1" s="1"/>
  <c r="BS40" i="1"/>
  <c r="DI40" i="1" s="1"/>
  <c r="BT40" i="1"/>
  <c r="BU40" i="1"/>
  <c r="BV40" i="1"/>
  <c r="BW40" i="1"/>
  <c r="DJ40" i="1" s="1"/>
  <c r="BX40" i="1"/>
  <c r="DK40" i="1" s="1"/>
  <c r="BY40" i="1"/>
  <c r="DL40" i="1" s="1"/>
  <c r="BZ40" i="1"/>
  <c r="CA40" i="1"/>
  <c r="CB40" i="1"/>
  <c r="CC40" i="1"/>
  <c r="CD40" i="1"/>
  <c r="CE40" i="1"/>
  <c r="CF40" i="1"/>
  <c r="CG40" i="1"/>
  <c r="CH40" i="1"/>
  <c r="CI40" i="1"/>
  <c r="CJ40" i="1"/>
  <c r="A41" i="1"/>
  <c r="B41" i="1"/>
  <c r="C41" i="1"/>
  <c r="D41" i="1"/>
  <c r="E41"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CN41" i="1" s="1"/>
  <c r="AG41" i="1"/>
  <c r="CO41" i="1" s="1"/>
  <c r="AH41" i="1"/>
  <c r="CP41" i="1" s="1"/>
  <c r="AI41" i="1"/>
  <c r="CQ41" i="1" s="1"/>
  <c r="AJ41" i="1"/>
  <c r="CR41" i="1" s="1"/>
  <c r="AK41" i="1"/>
  <c r="AL41" i="1"/>
  <c r="AM41" i="1"/>
  <c r="AN41" i="1"/>
  <c r="AO41" i="1"/>
  <c r="AP41" i="1"/>
  <c r="AQ41" i="1"/>
  <c r="AR41" i="1"/>
  <c r="AS41" i="1"/>
  <c r="AT41" i="1"/>
  <c r="AU41" i="1"/>
  <c r="CS41" i="1" s="1"/>
  <c r="AV41" i="1"/>
  <c r="CT41" i="1" s="1"/>
  <c r="AW41" i="1"/>
  <c r="CU41" i="1" s="1"/>
  <c r="AX41" i="1"/>
  <c r="CV41" i="1" s="1"/>
  <c r="AY41" i="1"/>
  <c r="CW41" i="1" s="1"/>
  <c r="AZ41" i="1"/>
  <c r="CX41" i="1" s="1"/>
  <c r="BA41" i="1"/>
  <c r="CY41" i="1" s="1"/>
  <c r="BB41" i="1"/>
  <c r="CZ41" i="1" s="1"/>
  <c r="BC41" i="1"/>
  <c r="DA41" i="1" s="1"/>
  <c r="BD41" i="1"/>
  <c r="DB41" i="1" s="1"/>
  <c r="BE41" i="1"/>
  <c r="BF41" i="1"/>
  <c r="BG41" i="1"/>
  <c r="BH41" i="1"/>
  <c r="BI41" i="1"/>
  <c r="BJ41" i="1"/>
  <c r="BK41" i="1"/>
  <c r="BL41" i="1"/>
  <c r="BM41" i="1"/>
  <c r="DC41" i="1" s="1"/>
  <c r="BN41" i="1"/>
  <c r="DD41" i="1" s="1"/>
  <c r="BO41" i="1"/>
  <c r="DE41" i="1" s="1"/>
  <c r="BP41" i="1"/>
  <c r="DF41" i="1" s="1"/>
  <c r="BQ41" i="1"/>
  <c r="DG41" i="1" s="1"/>
  <c r="BR41" i="1"/>
  <c r="DH41" i="1" s="1"/>
  <c r="BS41" i="1"/>
  <c r="DI41" i="1" s="1"/>
  <c r="BT41" i="1"/>
  <c r="BU41" i="1"/>
  <c r="BV41" i="1"/>
  <c r="BW41" i="1"/>
  <c r="DJ41" i="1" s="1"/>
  <c r="BX41" i="1"/>
  <c r="DK41" i="1" s="1"/>
  <c r="BY41" i="1"/>
  <c r="DL41" i="1" s="1"/>
  <c r="BZ41" i="1"/>
  <c r="CA41" i="1"/>
  <c r="CB41" i="1"/>
  <c r="CC41" i="1"/>
  <c r="CD41" i="1"/>
  <c r="CE41" i="1"/>
  <c r="CF41" i="1"/>
  <c r="CG41" i="1"/>
  <c r="CH41" i="1"/>
  <c r="CI41" i="1"/>
  <c r="CJ41" i="1"/>
  <c r="A42" i="1"/>
  <c r="B42" i="1"/>
  <c r="C42" i="1"/>
  <c r="D42" i="1"/>
  <c r="E42" i="1"/>
  <c r="F42" i="1"/>
  <c r="G42" i="1"/>
  <c r="H42" i="1"/>
  <c r="I42" i="1"/>
  <c r="J42" i="1"/>
  <c r="K42" i="1"/>
  <c r="L42" i="1"/>
  <c r="M42" i="1"/>
  <c r="N42" i="1"/>
  <c r="O42" i="1"/>
  <c r="P42" i="1"/>
  <c r="Q42" i="1"/>
  <c r="R42" i="1"/>
  <c r="S42" i="1"/>
  <c r="T42" i="1"/>
  <c r="U42" i="1"/>
  <c r="V42" i="1"/>
  <c r="W42" i="1"/>
  <c r="X42" i="1"/>
  <c r="Y42" i="1"/>
  <c r="Z42" i="1"/>
  <c r="AA42" i="1"/>
  <c r="AB42" i="1"/>
  <c r="AC42" i="1"/>
  <c r="AD42" i="1"/>
  <c r="AE42" i="1"/>
  <c r="AF42" i="1"/>
  <c r="CN42" i="1" s="1"/>
  <c r="AG42" i="1"/>
  <c r="CO42" i="1" s="1"/>
  <c r="AH42" i="1"/>
  <c r="CP42" i="1" s="1"/>
  <c r="AI42" i="1"/>
  <c r="CQ42" i="1" s="1"/>
  <c r="AJ42" i="1"/>
  <c r="CR42" i="1" s="1"/>
  <c r="AK42" i="1"/>
  <c r="AL42" i="1"/>
  <c r="AM42" i="1"/>
  <c r="AN42" i="1"/>
  <c r="AO42" i="1"/>
  <c r="AP42" i="1"/>
  <c r="AQ42" i="1"/>
  <c r="AR42" i="1"/>
  <c r="AS42" i="1"/>
  <c r="AT42" i="1"/>
  <c r="AU42" i="1"/>
  <c r="CS42" i="1" s="1"/>
  <c r="AV42" i="1"/>
  <c r="CT42" i="1" s="1"/>
  <c r="AW42" i="1"/>
  <c r="CU42" i="1" s="1"/>
  <c r="AX42" i="1"/>
  <c r="CV42" i="1" s="1"/>
  <c r="AY42" i="1"/>
  <c r="CW42" i="1" s="1"/>
  <c r="AZ42" i="1"/>
  <c r="CX42" i="1" s="1"/>
  <c r="BA42" i="1"/>
  <c r="CY42" i="1" s="1"/>
  <c r="BB42" i="1"/>
  <c r="CZ42" i="1" s="1"/>
  <c r="BC42" i="1"/>
  <c r="DA42" i="1" s="1"/>
  <c r="BD42" i="1"/>
  <c r="DB42" i="1" s="1"/>
  <c r="BE42" i="1"/>
  <c r="BF42" i="1"/>
  <c r="BG42" i="1"/>
  <c r="BH42" i="1"/>
  <c r="BI42" i="1"/>
  <c r="BJ42" i="1"/>
  <c r="BK42" i="1"/>
  <c r="BL42" i="1"/>
  <c r="BM42" i="1"/>
  <c r="DC42" i="1" s="1"/>
  <c r="BN42" i="1"/>
  <c r="DD42" i="1" s="1"/>
  <c r="BO42" i="1"/>
  <c r="DE42" i="1" s="1"/>
  <c r="BP42" i="1"/>
  <c r="DF42" i="1" s="1"/>
  <c r="BQ42" i="1"/>
  <c r="DG42" i="1" s="1"/>
  <c r="BR42" i="1"/>
  <c r="DH42" i="1" s="1"/>
  <c r="BS42" i="1"/>
  <c r="DI42" i="1" s="1"/>
  <c r="BT42" i="1"/>
  <c r="BU42" i="1"/>
  <c r="BV42" i="1"/>
  <c r="BW42" i="1"/>
  <c r="DJ42" i="1" s="1"/>
  <c r="BX42" i="1"/>
  <c r="DK42" i="1" s="1"/>
  <c r="BY42" i="1"/>
  <c r="DL42" i="1" s="1"/>
  <c r="BZ42" i="1"/>
  <c r="CA42" i="1"/>
  <c r="CB42" i="1"/>
  <c r="CC42" i="1"/>
  <c r="CD42" i="1"/>
  <c r="CE42" i="1"/>
  <c r="CF42" i="1"/>
  <c r="CG42" i="1"/>
  <c r="CH42" i="1"/>
  <c r="CI42" i="1"/>
  <c r="CJ42" i="1"/>
  <c r="A43" i="1"/>
  <c r="B43" i="1"/>
  <c r="C43" i="1"/>
  <c r="D43" i="1"/>
  <c r="E43" i="1"/>
  <c r="F43" i="1"/>
  <c r="G43" i="1"/>
  <c r="H43" i="1"/>
  <c r="I43" i="1"/>
  <c r="J43" i="1"/>
  <c r="K43" i="1"/>
  <c r="L43" i="1"/>
  <c r="M43" i="1"/>
  <c r="N43" i="1"/>
  <c r="O43" i="1"/>
  <c r="P43" i="1"/>
  <c r="Q43" i="1"/>
  <c r="R43" i="1"/>
  <c r="S43" i="1"/>
  <c r="T43" i="1"/>
  <c r="U43" i="1"/>
  <c r="V43" i="1"/>
  <c r="W43" i="1"/>
  <c r="X43" i="1"/>
  <c r="Y43" i="1"/>
  <c r="Z43" i="1"/>
  <c r="AA43" i="1"/>
  <c r="AB43" i="1"/>
  <c r="AC43" i="1"/>
  <c r="AD43" i="1"/>
  <c r="AE43" i="1"/>
  <c r="AF43" i="1"/>
  <c r="CN43" i="1" s="1"/>
  <c r="AG43" i="1"/>
  <c r="CO43" i="1" s="1"/>
  <c r="AH43" i="1"/>
  <c r="CP43" i="1" s="1"/>
  <c r="AI43" i="1"/>
  <c r="CQ43" i="1" s="1"/>
  <c r="AJ43" i="1"/>
  <c r="CR43" i="1" s="1"/>
  <c r="AK43" i="1"/>
  <c r="AL43" i="1"/>
  <c r="AM43" i="1"/>
  <c r="AN43" i="1"/>
  <c r="AO43" i="1"/>
  <c r="AP43" i="1"/>
  <c r="AQ43" i="1"/>
  <c r="AR43" i="1"/>
  <c r="AS43" i="1"/>
  <c r="AT43" i="1"/>
  <c r="AU43" i="1"/>
  <c r="CS43" i="1" s="1"/>
  <c r="AV43" i="1"/>
  <c r="CT43" i="1" s="1"/>
  <c r="AW43" i="1"/>
  <c r="CU43" i="1" s="1"/>
  <c r="AX43" i="1"/>
  <c r="CV43" i="1" s="1"/>
  <c r="AY43" i="1"/>
  <c r="CW43" i="1" s="1"/>
  <c r="AZ43" i="1"/>
  <c r="CX43" i="1" s="1"/>
  <c r="BA43" i="1"/>
  <c r="CY43" i="1" s="1"/>
  <c r="BB43" i="1"/>
  <c r="CZ43" i="1" s="1"/>
  <c r="BC43" i="1"/>
  <c r="DA43" i="1" s="1"/>
  <c r="BD43" i="1"/>
  <c r="DB43" i="1" s="1"/>
  <c r="BE43" i="1"/>
  <c r="BF43" i="1"/>
  <c r="BG43" i="1"/>
  <c r="BH43" i="1"/>
  <c r="BI43" i="1"/>
  <c r="BJ43" i="1"/>
  <c r="BK43" i="1"/>
  <c r="BL43" i="1"/>
  <c r="BM43" i="1"/>
  <c r="DC43" i="1" s="1"/>
  <c r="BN43" i="1"/>
  <c r="DD43" i="1" s="1"/>
  <c r="BO43" i="1"/>
  <c r="DE43" i="1" s="1"/>
  <c r="BP43" i="1"/>
  <c r="DF43" i="1" s="1"/>
  <c r="BQ43" i="1"/>
  <c r="DG43" i="1" s="1"/>
  <c r="BR43" i="1"/>
  <c r="DH43" i="1" s="1"/>
  <c r="BS43" i="1"/>
  <c r="DI43" i="1" s="1"/>
  <c r="BT43" i="1"/>
  <c r="BU43" i="1"/>
  <c r="BV43" i="1"/>
  <c r="BW43" i="1"/>
  <c r="DJ43" i="1" s="1"/>
  <c r="BX43" i="1"/>
  <c r="DK43" i="1" s="1"/>
  <c r="BY43" i="1"/>
  <c r="DL43" i="1" s="1"/>
  <c r="BZ43" i="1"/>
  <c r="CA43" i="1"/>
  <c r="CB43" i="1"/>
  <c r="CC43" i="1"/>
  <c r="CD43" i="1"/>
  <c r="CE43" i="1"/>
  <c r="CF43" i="1"/>
  <c r="CG43" i="1"/>
  <c r="CH43" i="1"/>
  <c r="CI43" i="1"/>
  <c r="CJ43" i="1"/>
  <c r="A44" i="1"/>
  <c r="B44" i="1"/>
  <c r="C44" i="1"/>
  <c r="D44" i="1"/>
  <c r="E44" i="1"/>
  <c r="F44" i="1"/>
  <c r="G44" i="1"/>
  <c r="H44" i="1"/>
  <c r="I44" i="1"/>
  <c r="J44" i="1"/>
  <c r="K44" i="1"/>
  <c r="L44" i="1"/>
  <c r="M44" i="1"/>
  <c r="N44" i="1"/>
  <c r="O44" i="1"/>
  <c r="P44" i="1"/>
  <c r="Q44" i="1"/>
  <c r="R44" i="1"/>
  <c r="S44" i="1"/>
  <c r="T44" i="1"/>
  <c r="U44" i="1"/>
  <c r="V44" i="1"/>
  <c r="W44" i="1"/>
  <c r="X44" i="1"/>
  <c r="Y44" i="1"/>
  <c r="Z44" i="1"/>
  <c r="AA44" i="1"/>
  <c r="AB44" i="1"/>
  <c r="AC44" i="1"/>
  <c r="AD44" i="1"/>
  <c r="AE44" i="1"/>
  <c r="AF44" i="1"/>
  <c r="CN44" i="1" s="1"/>
  <c r="AG44" i="1"/>
  <c r="CO44" i="1" s="1"/>
  <c r="AH44" i="1"/>
  <c r="CP44" i="1" s="1"/>
  <c r="AI44" i="1"/>
  <c r="CQ44" i="1" s="1"/>
  <c r="AJ44" i="1"/>
  <c r="CR44" i="1" s="1"/>
  <c r="AK44" i="1"/>
  <c r="AL44" i="1"/>
  <c r="AM44" i="1"/>
  <c r="AN44" i="1"/>
  <c r="AO44" i="1"/>
  <c r="AP44" i="1"/>
  <c r="AQ44" i="1"/>
  <c r="AR44" i="1"/>
  <c r="AS44" i="1"/>
  <c r="AT44" i="1"/>
  <c r="AU44" i="1"/>
  <c r="CS44" i="1" s="1"/>
  <c r="AV44" i="1"/>
  <c r="CT44" i="1" s="1"/>
  <c r="AW44" i="1"/>
  <c r="CU44" i="1" s="1"/>
  <c r="AX44" i="1"/>
  <c r="CV44" i="1" s="1"/>
  <c r="AY44" i="1"/>
  <c r="CW44" i="1" s="1"/>
  <c r="AZ44" i="1"/>
  <c r="CX44" i="1" s="1"/>
  <c r="BA44" i="1"/>
  <c r="CY44" i="1" s="1"/>
  <c r="BB44" i="1"/>
  <c r="CZ44" i="1" s="1"/>
  <c r="BC44" i="1"/>
  <c r="DA44" i="1" s="1"/>
  <c r="BD44" i="1"/>
  <c r="DB44" i="1" s="1"/>
  <c r="BE44" i="1"/>
  <c r="BF44" i="1"/>
  <c r="BG44" i="1"/>
  <c r="BH44" i="1"/>
  <c r="BI44" i="1"/>
  <c r="BJ44" i="1"/>
  <c r="BK44" i="1"/>
  <c r="BL44" i="1"/>
  <c r="BM44" i="1"/>
  <c r="DC44" i="1" s="1"/>
  <c r="BN44" i="1"/>
  <c r="DD44" i="1" s="1"/>
  <c r="BO44" i="1"/>
  <c r="DE44" i="1" s="1"/>
  <c r="BP44" i="1"/>
  <c r="DF44" i="1" s="1"/>
  <c r="BQ44" i="1"/>
  <c r="DG44" i="1" s="1"/>
  <c r="BR44" i="1"/>
  <c r="DH44" i="1" s="1"/>
  <c r="BS44" i="1"/>
  <c r="DI44" i="1" s="1"/>
  <c r="BT44" i="1"/>
  <c r="BU44" i="1"/>
  <c r="BV44" i="1"/>
  <c r="BW44" i="1"/>
  <c r="DJ44" i="1" s="1"/>
  <c r="BX44" i="1"/>
  <c r="DK44" i="1" s="1"/>
  <c r="BY44" i="1"/>
  <c r="DL44" i="1" s="1"/>
  <c r="BZ44" i="1"/>
  <c r="CA44" i="1"/>
  <c r="CB44" i="1"/>
  <c r="CC44" i="1"/>
  <c r="CD44" i="1"/>
  <c r="CE44" i="1"/>
  <c r="CF44" i="1"/>
  <c r="CG44" i="1"/>
  <c r="CH44" i="1"/>
  <c r="CI44" i="1"/>
  <c r="CJ44" i="1"/>
  <c r="A45" i="1"/>
  <c r="B45" i="1"/>
  <c r="C45" i="1"/>
  <c r="D45" i="1"/>
  <c r="E45"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CN45" i="1" s="1"/>
  <c r="AG45" i="1"/>
  <c r="CO45" i="1" s="1"/>
  <c r="AH45" i="1"/>
  <c r="CP45" i="1" s="1"/>
  <c r="AI45" i="1"/>
  <c r="CQ45" i="1" s="1"/>
  <c r="AJ45" i="1"/>
  <c r="CR45" i="1" s="1"/>
  <c r="AK45" i="1"/>
  <c r="AL45" i="1"/>
  <c r="AM45" i="1"/>
  <c r="AN45" i="1"/>
  <c r="AO45" i="1"/>
  <c r="AP45" i="1"/>
  <c r="AQ45" i="1"/>
  <c r="AR45" i="1"/>
  <c r="AS45" i="1"/>
  <c r="AT45" i="1"/>
  <c r="AU45" i="1"/>
  <c r="CS45" i="1" s="1"/>
  <c r="AV45" i="1"/>
  <c r="CT45" i="1" s="1"/>
  <c r="AW45" i="1"/>
  <c r="CU45" i="1" s="1"/>
  <c r="AX45" i="1"/>
  <c r="CV45" i="1" s="1"/>
  <c r="AY45" i="1"/>
  <c r="CW45" i="1" s="1"/>
  <c r="AZ45" i="1"/>
  <c r="CX45" i="1" s="1"/>
  <c r="BA45" i="1"/>
  <c r="CY45" i="1" s="1"/>
  <c r="BB45" i="1"/>
  <c r="CZ45" i="1" s="1"/>
  <c r="BC45" i="1"/>
  <c r="DA45" i="1" s="1"/>
  <c r="BD45" i="1"/>
  <c r="DB45" i="1" s="1"/>
  <c r="BE45" i="1"/>
  <c r="BF45" i="1"/>
  <c r="BG45" i="1"/>
  <c r="BH45" i="1"/>
  <c r="BI45" i="1"/>
  <c r="BJ45" i="1"/>
  <c r="BK45" i="1"/>
  <c r="BL45" i="1"/>
  <c r="BM45" i="1"/>
  <c r="DC45" i="1" s="1"/>
  <c r="BN45" i="1"/>
  <c r="DD45" i="1" s="1"/>
  <c r="BO45" i="1"/>
  <c r="DE45" i="1" s="1"/>
  <c r="BP45" i="1"/>
  <c r="DF45" i="1" s="1"/>
  <c r="BQ45" i="1"/>
  <c r="DG45" i="1" s="1"/>
  <c r="BR45" i="1"/>
  <c r="DH45" i="1" s="1"/>
  <c r="BS45" i="1"/>
  <c r="DI45" i="1" s="1"/>
  <c r="BT45" i="1"/>
  <c r="BU45" i="1"/>
  <c r="BV45" i="1"/>
  <c r="BW45" i="1"/>
  <c r="DJ45" i="1" s="1"/>
  <c r="BX45" i="1"/>
  <c r="DK45" i="1" s="1"/>
  <c r="BY45" i="1"/>
  <c r="DL45" i="1" s="1"/>
  <c r="BZ45" i="1"/>
  <c r="CA45" i="1"/>
  <c r="CB45" i="1"/>
  <c r="CC45" i="1"/>
  <c r="CD45" i="1"/>
  <c r="CE45" i="1"/>
  <c r="CF45" i="1"/>
  <c r="CG45" i="1"/>
  <c r="CH45" i="1"/>
  <c r="CI45" i="1"/>
  <c r="CJ45" i="1"/>
  <c r="A46" i="1"/>
  <c r="B46" i="1"/>
  <c r="C46" i="1"/>
  <c r="D46" i="1"/>
  <c r="E46"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CN46" i="1" s="1"/>
  <c r="AG46" i="1"/>
  <c r="CO46" i="1" s="1"/>
  <c r="AH46" i="1"/>
  <c r="CP46" i="1" s="1"/>
  <c r="AI46" i="1"/>
  <c r="CQ46" i="1" s="1"/>
  <c r="AJ46" i="1"/>
  <c r="CR46" i="1" s="1"/>
  <c r="AK46" i="1"/>
  <c r="AL46" i="1"/>
  <c r="AM46" i="1"/>
  <c r="AN46" i="1"/>
  <c r="AO46" i="1"/>
  <c r="AP46" i="1"/>
  <c r="AQ46" i="1"/>
  <c r="AR46" i="1"/>
  <c r="AS46" i="1"/>
  <c r="AT46" i="1"/>
  <c r="AU46" i="1"/>
  <c r="CS46" i="1" s="1"/>
  <c r="AV46" i="1"/>
  <c r="CT46" i="1" s="1"/>
  <c r="AW46" i="1"/>
  <c r="CU46" i="1" s="1"/>
  <c r="AX46" i="1"/>
  <c r="CV46" i="1" s="1"/>
  <c r="AY46" i="1"/>
  <c r="CW46" i="1" s="1"/>
  <c r="AZ46" i="1"/>
  <c r="CX46" i="1" s="1"/>
  <c r="BA46" i="1"/>
  <c r="CY46" i="1" s="1"/>
  <c r="BB46" i="1"/>
  <c r="CZ46" i="1" s="1"/>
  <c r="BC46" i="1"/>
  <c r="DA46" i="1" s="1"/>
  <c r="BD46" i="1"/>
  <c r="DB46" i="1" s="1"/>
  <c r="BE46" i="1"/>
  <c r="BF46" i="1"/>
  <c r="BG46" i="1"/>
  <c r="BH46" i="1"/>
  <c r="BI46" i="1"/>
  <c r="BJ46" i="1"/>
  <c r="BK46" i="1"/>
  <c r="BL46" i="1"/>
  <c r="BM46" i="1"/>
  <c r="DC46" i="1" s="1"/>
  <c r="BN46" i="1"/>
  <c r="DD46" i="1" s="1"/>
  <c r="BO46" i="1"/>
  <c r="DE46" i="1" s="1"/>
  <c r="BP46" i="1"/>
  <c r="DF46" i="1" s="1"/>
  <c r="BQ46" i="1"/>
  <c r="DG46" i="1" s="1"/>
  <c r="BR46" i="1"/>
  <c r="DH46" i="1" s="1"/>
  <c r="BS46" i="1"/>
  <c r="DI46" i="1" s="1"/>
  <c r="BT46" i="1"/>
  <c r="BU46" i="1"/>
  <c r="BV46" i="1"/>
  <c r="BW46" i="1"/>
  <c r="DJ46" i="1" s="1"/>
  <c r="BX46" i="1"/>
  <c r="DK46" i="1" s="1"/>
  <c r="BY46" i="1"/>
  <c r="DL46" i="1" s="1"/>
  <c r="BZ46" i="1"/>
  <c r="CA46" i="1"/>
  <c r="CB46" i="1"/>
  <c r="CC46" i="1"/>
  <c r="CD46" i="1"/>
  <c r="CE46" i="1"/>
  <c r="CF46" i="1"/>
  <c r="CG46" i="1"/>
  <c r="CH46" i="1"/>
  <c r="CI46" i="1"/>
  <c r="CJ46" i="1"/>
  <c r="A47" i="1"/>
  <c r="B47" i="1"/>
  <c r="C47" i="1"/>
  <c r="D47" i="1"/>
  <c r="E47" i="1"/>
  <c r="F47" i="1"/>
  <c r="G47" i="1"/>
  <c r="H47" i="1"/>
  <c r="I47" i="1"/>
  <c r="J47" i="1"/>
  <c r="K47" i="1"/>
  <c r="L47" i="1"/>
  <c r="M47" i="1"/>
  <c r="N47" i="1"/>
  <c r="O47" i="1"/>
  <c r="P47" i="1"/>
  <c r="Q47" i="1"/>
  <c r="R47" i="1"/>
  <c r="S47" i="1"/>
  <c r="T47" i="1"/>
  <c r="U47" i="1"/>
  <c r="V47" i="1"/>
  <c r="W47" i="1"/>
  <c r="X47" i="1"/>
  <c r="Y47" i="1"/>
  <c r="Z47" i="1"/>
  <c r="AA47" i="1"/>
  <c r="AB47" i="1"/>
  <c r="AC47" i="1"/>
  <c r="AD47" i="1"/>
  <c r="AE47" i="1"/>
  <c r="AF47" i="1"/>
  <c r="CN47" i="1" s="1"/>
  <c r="AG47" i="1"/>
  <c r="CO47" i="1" s="1"/>
  <c r="AH47" i="1"/>
  <c r="CP47" i="1" s="1"/>
  <c r="AI47" i="1"/>
  <c r="CQ47" i="1" s="1"/>
  <c r="AJ47" i="1"/>
  <c r="CR47" i="1" s="1"/>
  <c r="AK47" i="1"/>
  <c r="AL47" i="1"/>
  <c r="AM47" i="1"/>
  <c r="AN47" i="1"/>
  <c r="AO47" i="1"/>
  <c r="AP47" i="1"/>
  <c r="AQ47" i="1"/>
  <c r="AR47" i="1"/>
  <c r="AS47" i="1"/>
  <c r="AT47" i="1"/>
  <c r="AU47" i="1"/>
  <c r="CS47" i="1" s="1"/>
  <c r="AV47" i="1"/>
  <c r="CT47" i="1" s="1"/>
  <c r="AW47" i="1"/>
  <c r="CU47" i="1" s="1"/>
  <c r="AX47" i="1"/>
  <c r="CV47" i="1" s="1"/>
  <c r="AY47" i="1"/>
  <c r="CW47" i="1" s="1"/>
  <c r="AZ47" i="1"/>
  <c r="CX47" i="1" s="1"/>
  <c r="BA47" i="1"/>
  <c r="CY47" i="1" s="1"/>
  <c r="BB47" i="1"/>
  <c r="CZ47" i="1" s="1"/>
  <c r="BC47" i="1"/>
  <c r="DA47" i="1" s="1"/>
  <c r="BD47" i="1"/>
  <c r="DB47" i="1" s="1"/>
  <c r="BE47" i="1"/>
  <c r="BF47" i="1"/>
  <c r="BG47" i="1"/>
  <c r="BH47" i="1"/>
  <c r="BI47" i="1"/>
  <c r="BJ47" i="1"/>
  <c r="BK47" i="1"/>
  <c r="BL47" i="1"/>
  <c r="BM47" i="1"/>
  <c r="DC47" i="1" s="1"/>
  <c r="BN47" i="1"/>
  <c r="DD47" i="1" s="1"/>
  <c r="BO47" i="1"/>
  <c r="DE47" i="1" s="1"/>
  <c r="BP47" i="1"/>
  <c r="DF47" i="1" s="1"/>
  <c r="BQ47" i="1"/>
  <c r="DG47" i="1" s="1"/>
  <c r="BR47" i="1"/>
  <c r="DH47" i="1" s="1"/>
  <c r="BS47" i="1"/>
  <c r="DI47" i="1" s="1"/>
  <c r="BT47" i="1"/>
  <c r="BU47" i="1"/>
  <c r="BV47" i="1"/>
  <c r="BW47" i="1"/>
  <c r="DJ47" i="1" s="1"/>
  <c r="BX47" i="1"/>
  <c r="DK47" i="1" s="1"/>
  <c r="BY47" i="1"/>
  <c r="DL47" i="1" s="1"/>
  <c r="BZ47" i="1"/>
  <c r="CA47" i="1"/>
  <c r="CB47" i="1"/>
  <c r="CC47" i="1"/>
  <c r="CD47" i="1"/>
  <c r="CE47" i="1"/>
  <c r="CF47" i="1"/>
  <c r="CG47" i="1"/>
  <c r="CH47" i="1"/>
  <c r="CI47" i="1"/>
  <c r="CJ47" i="1"/>
  <c r="A48" i="1"/>
  <c r="B48" i="1"/>
  <c r="C48" i="1"/>
  <c r="D48" i="1"/>
  <c r="E48" i="1"/>
  <c r="F48" i="1"/>
  <c r="G48" i="1"/>
  <c r="H48" i="1"/>
  <c r="I48" i="1"/>
  <c r="J48" i="1"/>
  <c r="K48" i="1"/>
  <c r="L48" i="1"/>
  <c r="M48" i="1"/>
  <c r="N48" i="1"/>
  <c r="O48" i="1"/>
  <c r="P48" i="1"/>
  <c r="Q48" i="1"/>
  <c r="R48" i="1"/>
  <c r="S48" i="1"/>
  <c r="T48" i="1"/>
  <c r="U48" i="1"/>
  <c r="V48" i="1"/>
  <c r="W48" i="1"/>
  <c r="X48" i="1"/>
  <c r="Y48" i="1"/>
  <c r="Z48" i="1"/>
  <c r="AA48" i="1"/>
  <c r="AB48" i="1"/>
  <c r="AC48" i="1"/>
  <c r="AD48" i="1"/>
  <c r="AE48" i="1"/>
  <c r="AF48" i="1"/>
  <c r="CN48" i="1" s="1"/>
  <c r="AG48" i="1"/>
  <c r="CO48" i="1" s="1"/>
  <c r="AH48" i="1"/>
  <c r="CP48" i="1" s="1"/>
  <c r="AI48" i="1"/>
  <c r="CQ48" i="1" s="1"/>
  <c r="AJ48" i="1"/>
  <c r="CR48" i="1" s="1"/>
  <c r="AK48" i="1"/>
  <c r="AL48" i="1"/>
  <c r="AM48" i="1"/>
  <c r="AN48" i="1"/>
  <c r="AO48" i="1"/>
  <c r="AP48" i="1"/>
  <c r="AQ48" i="1"/>
  <c r="AR48" i="1"/>
  <c r="AS48" i="1"/>
  <c r="AT48" i="1"/>
  <c r="AU48" i="1"/>
  <c r="CS48" i="1" s="1"/>
  <c r="AV48" i="1"/>
  <c r="CT48" i="1" s="1"/>
  <c r="AW48" i="1"/>
  <c r="CU48" i="1" s="1"/>
  <c r="AX48" i="1"/>
  <c r="CV48" i="1" s="1"/>
  <c r="AY48" i="1"/>
  <c r="CW48" i="1" s="1"/>
  <c r="AZ48" i="1"/>
  <c r="CX48" i="1" s="1"/>
  <c r="BA48" i="1"/>
  <c r="CY48" i="1" s="1"/>
  <c r="BB48" i="1"/>
  <c r="CZ48" i="1" s="1"/>
  <c r="BC48" i="1"/>
  <c r="DA48" i="1" s="1"/>
  <c r="BD48" i="1"/>
  <c r="DB48" i="1" s="1"/>
  <c r="BE48" i="1"/>
  <c r="BF48" i="1"/>
  <c r="BG48" i="1"/>
  <c r="BH48" i="1"/>
  <c r="BI48" i="1"/>
  <c r="BJ48" i="1"/>
  <c r="BK48" i="1"/>
  <c r="BL48" i="1"/>
  <c r="BM48" i="1"/>
  <c r="DC48" i="1" s="1"/>
  <c r="BN48" i="1"/>
  <c r="DD48" i="1" s="1"/>
  <c r="BO48" i="1"/>
  <c r="DE48" i="1" s="1"/>
  <c r="BP48" i="1"/>
  <c r="DF48" i="1" s="1"/>
  <c r="BQ48" i="1"/>
  <c r="DG48" i="1" s="1"/>
  <c r="BR48" i="1"/>
  <c r="DH48" i="1" s="1"/>
  <c r="BS48" i="1"/>
  <c r="DI48" i="1" s="1"/>
  <c r="BT48" i="1"/>
  <c r="BU48" i="1"/>
  <c r="BV48" i="1"/>
  <c r="BW48" i="1"/>
  <c r="DJ48" i="1" s="1"/>
  <c r="BX48" i="1"/>
  <c r="DK48" i="1" s="1"/>
  <c r="BY48" i="1"/>
  <c r="DL48" i="1" s="1"/>
  <c r="BZ48" i="1"/>
  <c r="CA48" i="1"/>
  <c r="CB48" i="1"/>
  <c r="CC48" i="1"/>
  <c r="CD48" i="1"/>
  <c r="CE48" i="1"/>
  <c r="CF48" i="1"/>
  <c r="CG48" i="1"/>
  <c r="CH48" i="1"/>
  <c r="CI48" i="1"/>
  <c r="CJ48" i="1"/>
  <c r="A49" i="1"/>
  <c r="B49" i="1"/>
  <c r="C49" i="1"/>
  <c r="D49" i="1"/>
  <c r="E49" i="1"/>
  <c r="F49" i="1"/>
  <c r="G49" i="1"/>
  <c r="H49" i="1"/>
  <c r="I49" i="1"/>
  <c r="J49" i="1"/>
  <c r="K49" i="1"/>
  <c r="L49" i="1"/>
  <c r="M49" i="1"/>
  <c r="N49" i="1"/>
  <c r="O49" i="1"/>
  <c r="P49" i="1"/>
  <c r="Q49" i="1"/>
  <c r="R49" i="1"/>
  <c r="S49" i="1"/>
  <c r="T49" i="1"/>
  <c r="U49" i="1"/>
  <c r="V49" i="1"/>
  <c r="W49" i="1"/>
  <c r="X49" i="1"/>
  <c r="Y49" i="1"/>
  <c r="Z49" i="1"/>
  <c r="AA49" i="1"/>
  <c r="AB49" i="1"/>
  <c r="AC49" i="1"/>
  <c r="AD49" i="1"/>
  <c r="AE49" i="1"/>
  <c r="AF49" i="1"/>
  <c r="CN49" i="1" s="1"/>
  <c r="AG49" i="1"/>
  <c r="CO49" i="1" s="1"/>
  <c r="AH49" i="1"/>
  <c r="CP49" i="1" s="1"/>
  <c r="AI49" i="1"/>
  <c r="CQ49" i="1" s="1"/>
  <c r="AJ49" i="1"/>
  <c r="CR49" i="1" s="1"/>
  <c r="AK49" i="1"/>
  <c r="AL49" i="1"/>
  <c r="AM49" i="1"/>
  <c r="AN49" i="1"/>
  <c r="AO49" i="1"/>
  <c r="AP49" i="1"/>
  <c r="AQ49" i="1"/>
  <c r="AR49" i="1"/>
  <c r="AS49" i="1"/>
  <c r="AT49" i="1"/>
  <c r="AU49" i="1"/>
  <c r="CS49" i="1" s="1"/>
  <c r="AV49" i="1"/>
  <c r="CT49" i="1" s="1"/>
  <c r="AW49" i="1"/>
  <c r="CU49" i="1" s="1"/>
  <c r="AX49" i="1"/>
  <c r="CV49" i="1" s="1"/>
  <c r="AY49" i="1"/>
  <c r="CW49" i="1" s="1"/>
  <c r="AZ49" i="1"/>
  <c r="CX49" i="1" s="1"/>
  <c r="BA49" i="1"/>
  <c r="CY49" i="1" s="1"/>
  <c r="BB49" i="1"/>
  <c r="CZ49" i="1" s="1"/>
  <c r="BC49" i="1"/>
  <c r="DA49" i="1" s="1"/>
  <c r="BD49" i="1"/>
  <c r="DB49" i="1" s="1"/>
  <c r="BE49" i="1"/>
  <c r="BF49" i="1"/>
  <c r="BG49" i="1"/>
  <c r="BH49" i="1"/>
  <c r="BI49" i="1"/>
  <c r="BJ49" i="1"/>
  <c r="BK49" i="1"/>
  <c r="BL49" i="1"/>
  <c r="BM49" i="1"/>
  <c r="DC49" i="1" s="1"/>
  <c r="BN49" i="1"/>
  <c r="DD49" i="1" s="1"/>
  <c r="BO49" i="1"/>
  <c r="DE49" i="1" s="1"/>
  <c r="BP49" i="1"/>
  <c r="DF49" i="1" s="1"/>
  <c r="BQ49" i="1"/>
  <c r="DG49" i="1" s="1"/>
  <c r="BR49" i="1"/>
  <c r="DH49" i="1" s="1"/>
  <c r="BS49" i="1"/>
  <c r="DI49" i="1" s="1"/>
  <c r="BT49" i="1"/>
  <c r="BU49" i="1"/>
  <c r="BV49" i="1"/>
  <c r="BW49" i="1"/>
  <c r="DJ49" i="1" s="1"/>
  <c r="BX49" i="1"/>
  <c r="DK49" i="1" s="1"/>
  <c r="BY49" i="1"/>
  <c r="DL49" i="1" s="1"/>
  <c r="BZ49" i="1"/>
  <c r="CA49" i="1"/>
  <c r="CB49" i="1"/>
  <c r="CC49" i="1"/>
  <c r="CD49" i="1"/>
  <c r="CE49" i="1"/>
  <c r="CF49" i="1"/>
  <c r="CG49" i="1"/>
  <c r="CH49" i="1"/>
  <c r="CI49" i="1"/>
  <c r="CJ49" i="1"/>
  <c r="A50" i="1"/>
  <c r="B50" i="1"/>
  <c r="C50" i="1"/>
  <c r="D50" i="1"/>
  <c r="E50" i="1"/>
  <c r="F50" i="1"/>
  <c r="G50" i="1"/>
  <c r="H50" i="1"/>
  <c r="I50" i="1"/>
  <c r="J50" i="1"/>
  <c r="K50" i="1"/>
  <c r="L50" i="1"/>
  <c r="M50" i="1"/>
  <c r="N50" i="1"/>
  <c r="O50" i="1"/>
  <c r="P50" i="1"/>
  <c r="Q50" i="1"/>
  <c r="R50" i="1"/>
  <c r="S50" i="1"/>
  <c r="T50" i="1"/>
  <c r="U50" i="1"/>
  <c r="V50" i="1"/>
  <c r="W50" i="1"/>
  <c r="X50" i="1"/>
  <c r="Y50" i="1"/>
  <c r="Z50" i="1"/>
  <c r="AA50" i="1"/>
  <c r="AB50" i="1"/>
  <c r="AC50" i="1"/>
  <c r="AD50" i="1"/>
  <c r="AE50" i="1"/>
  <c r="AF50" i="1"/>
  <c r="CN50" i="1" s="1"/>
  <c r="AG50" i="1"/>
  <c r="CO50" i="1" s="1"/>
  <c r="AH50" i="1"/>
  <c r="CP50" i="1" s="1"/>
  <c r="AI50" i="1"/>
  <c r="CQ50" i="1" s="1"/>
  <c r="AJ50" i="1"/>
  <c r="CR50" i="1" s="1"/>
  <c r="AK50" i="1"/>
  <c r="AL50" i="1"/>
  <c r="AM50" i="1"/>
  <c r="AN50" i="1"/>
  <c r="AO50" i="1"/>
  <c r="AP50" i="1"/>
  <c r="AQ50" i="1"/>
  <c r="AR50" i="1"/>
  <c r="AS50" i="1"/>
  <c r="AT50" i="1"/>
  <c r="AU50" i="1"/>
  <c r="CS50" i="1" s="1"/>
  <c r="AV50" i="1"/>
  <c r="CT50" i="1" s="1"/>
  <c r="AW50" i="1"/>
  <c r="CU50" i="1" s="1"/>
  <c r="AX50" i="1"/>
  <c r="CV50" i="1" s="1"/>
  <c r="AY50" i="1"/>
  <c r="CW50" i="1" s="1"/>
  <c r="AZ50" i="1"/>
  <c r="CX50" i="1" s="1"/>
  <c r="BA50" i="1"/>
  <c r="CY50" i="1" s="1"/>
  <c r="BB50" i="1"/>
  <c r="CZ50" i="1" s="1"/>
  <c r="BC50" i="1"/>
  <c r="DA50" i="1" s="1"/>
  <c r="BD50" i="1"/>
  <c r="DB50" i="1" s="1"/>
  <c r="BE50" i="1"/>
  <c r="BF50" i="1"/>
  <c r="BG50" i="1"/>
  <c r="BH50" i="1"/>
  <c r="BI50" i="1"/>
  <c r="BJ50" i="1"/>
  <c r="BK50" i="1"/>
  <c r="BL50" i="1"/>
  <c r="BM50" i="1"/>
  <c r="DC50" i="1" s="1"/>
  <c r="BN50" i="1"/>
  <c r="DD50" i="1" s="1"/>
  <c r="BO50" i="1"/>
  <c r="DE50" i="1" s="1"/>
  <c r="BP50" i="1"/>
  <c r="DF50" i="1" s="1"/>
  <c r="BQ50" i="1"/>
  <c r="DG50" i="1" s="1"/>
  <c r="BR50" i="1"/>
  <c r="DH50" i="1" s="1"/>
  <c r="BS50" i="1"/>
  <c r="DI50" i="1" s="1"/>
  <c r="BT50" i="1"/>
  <c r="BU50" i="1"/>
  <c r="BV50" i="1"/>
  <c r="BW50" i="1"/>
  <c r="DJ50" i="1" s="1"/>
  <c r="BX50" i="1"/>
  <c r="DK50" i="1" s="1"/>
  <c r="BY50" i="1"/>
  <c r="DL50" i="1" s="1"/>
  <c r="BZ50" i="1"/>
  <c r="CA50" i="1"/>
  <c r="CB50" i="1"/>
  <c r="CC50" i="1"/>
  <c r="CD50" i="1"/>
  <c r="CE50" i="1"/>
  <c r="CF50" i="1"/>
  <c r="CG50" i="1"/>
  <c r="CH50" i="1"/>
  <c r="CI50" i="1"/>
  <c r="CJ50" i="1"/>
  <c r="A51" i="1"/>
  <c r="B51" i="1"/>
  <c r="C51" i="1"/>
  <c r="D51" i="1"/>
  <c r="E51" i="1"/>
  <c r="F51" i="1"/>
  <c r="G51" i="1"/>
  <c r="H51" i="1"/>
  <c r="I51" i="1"/>
  <c r="J51" i="1"/>
  <c r="K51" i="1"/>
  <c r="L51" i="1"/>
  <c r="M51" i="1"/>
  <c r="N51" i="1"/>
  <c r="O51" i="1"/>
  <c r="P51" i="1"/>
  <c r="Q51" i="1"/>
  <c r="R51" i="1"/>
  <c r="S51" i="1"/>
  <c r="T51" i="1"/>
  <c r="U51" i="1"/>
  <c r="V51" i="1"/>
  <c r="W51" i="1"/>
  <c r="X51" i="1"/>
  <c r="Y51" i="1"/>
  <c r="Z51" i="1"/>
  <c r="AA51" i="1"/>
  <c r="AB51" i="1"/>
  <c r="AC51" i="1"/>
  <c r="AD51" i="1"/>
  <c r="AE51" i="1"/>
  <c r="AF51" i="1"/>
  <c r="CN51" i="1" s="1"/>
  <c r="AG51" i="1"/>
  <c r="CO51" i="1" s="1"/>
  <c r="AH51" i="1"/>
  <c r="CP51" i="1" s="1"/>
  <c r="AI51" i="1"/>
  <c r="CQ51" i="1" s="1"/>
  <c r="AJ51" i="1"/>
  <c r="CR51" i="1" s="1"/>
  <c r="AK51" i="1"/>
  <c r="AL51" i="1"/>
  <c r="AM51" i="1"/>
  <c r="AN51" i="1"/>
  <c r="AO51" i="1"/>
  <c r="AP51" i="1"/>
  <c r="AQ51" i="1"/>
  <c r="AR51" i="1"/>
  <c r="AS51" i="1"/>
  <c r="AT51" i="1"/>
  <c r="AU51" i="1"/>
  <c r="CS51" i="1" s="1"/>
  <c r="AV51" i="1"/>
  <c r="CT51" i="1" s="1"/>
  <c r="AW51" i="1"/>
  <c r="CU51" i="1" s="1"/>
  <c r="AX51" i="1"/>
  <c r="CV51" i="1" s="1"/>
  <c r="AY51" i="1"/>
  <c r="CW51" i="1" s="1"/>
  <c r="AZ51" i="1"/>
  <c r="CX51" i="1" s="1"/>
  <c r="BA51" i="1"/>
  <c r="CY51" i="1" s="1"/>
  <c r="BB51" i="1"/>
  <c r="CZ51" i="1" s="1"/>
  <c r="BC51" i="1"/>
  <c r="DA51" i="1" s="1"/>
  <c r="BD51" i="1"/>
  <c r="DB51" i="1" s="1"/>
  <c r="BE51" i="1"/>
  <c r="BF51" i="1"/>
  <c r="BG51" i="1"/>
  <c r="BH51" i="1"/>
  <c r="BI51" i="1"/>
  <c r="BJ51" i="1"/>
  <c r="BK51" i="1"/>
  <c r="BL51" i="1"/>
  <c r="BM51" i="1"/>
  <c r="DC51" i="1" s="1"/>
  <c r="BN51" i="1"/>
  <c r="DD51" i="1" s="1"/>
  <c r="BO51" i="1"/>
  <c r="DE51" i="1" s="1"/>
  <c r="BP51" i="1"/>
  <c r="DF51" i="1" s="1"/>
  <c r="BQ51" i="1"/>
  <c r="DG51" i="1" s="1"/>
  <c r="BR51" i="1"/>
  <c r="DH51" i="1" s="1"/>
  <c r="BS51" i="1"/>
  <c r="DI51" i="1" s="1"/>
  <c r="BT51" i="1"/>
  <c r="BU51" i="1"/>
  <c r="BV51" i="1"/>
  <c r="BW51" i="1"/>
  <c r="DJ51" i="1" s="1"/>
  <c r="BX51" i="1"/>
  <c r="DK51" i="1" s="1"/>
  <c r="BY51" i="1"/>
  <c r="DL51" i="1" s="1"/>
  <c r="BZ51" i="1"/>
  <c r="CA51" i="1"/>
  <c r="CB51" i="1"/>
  <c r="CC51" i="1"/>
  <c r="CD51" i="1"/>
  <c r="CE51" i="1"/>
  <c r="CF51" i="1"/>
  <c r="CG51" i="1"/>
  <c r="CH51" i="1"/>
  <c r="CI51" i="1"/>
  <c r="CJ51" i="1"/>
  <c r="A52" i="1"/>
  <c r="B52" i="1"/>
  <c r="C52" i="1"/>
  <c r="D52" i="1"/>
  <c r="E52"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CN52" i="1" s="1"/>
  <c r="AG52" i="1"/>
  <c r="CO52" i="1" s="1"/>
  <c r="AH52" i="1"/>
  <c r="CP52" i="1" s="1"/>
  <c r="AI52" i="1"/>
  <c r="CQ52" i="1" s="1"/>
  <c r="AJ52" i="1"/>
  <c r="CR52" i="1" s="1"/>
  <c r="AK52" i="1"/>
  <c r="AL52" i="1"/>
  <c r="AM52" i="1"/>
  <c r="AN52" i="1"/>
  <c r="AO52" i="1"/>
  <c r="AP52" i="1"/>
  <c r="AQ52" i="1"/>
  <c r="AR52" i="1"/>
  <c r="AS52" i="1"/>
  <c r="AT52" i="1"/>
  <c r="AU52" i="1"/>
  <c r="CS52" i="1" s="1"/>
  <c r="AV52" i="1"/>
  <c r="CT52" i="1" s="1"/>
  <c r="AW52" i="1"/>
  <c r="CU52" i="1" s="1"/>
  <c r="AX52" i="1"/>
  <c r="CV52" i="1" s="1"/>
  <c r="AY52" i="1"/>
  <c r="CW52" i="1" s="1"/>
  <c r="AZ52" i="1"/>
  <c r="CX52" i="1" s="1"/>
  <c r="BA52" i="1"/>
  <c r="CY52" i="1" s="1"/>
  <c r="BB52" i="1"/>
  <c r="CZ52" i="1" s="1"/>
  <c r="BC52" i="1"/>
  <c r="DA52" i="1" s="1"/>
  <c r="BD52" i="1"/>
  <c r="DB52" i="1" s="1"/>
  <c r="BE52" i="1"/>
  <c r="BF52" i="1"/>
  <c r="BG52" i="1"/>
  <c r="BH52" i="1"/>
  <c r="BI52" i="1"/>
  <c r="BJ52" i="1"/>
  <c r="BK52" i="1"/>
  <c r="BL52" i="1"/>
  <c r="BM52" i="1"/>
  <c r="DC52" i="1" s="1"/>
  <c r="BN52" i="1"/>
  <c r="DD52" i="1" s="1"/>
  <c r="BO52" i="1"/>
  <c r="DE52" i="1" s="1"/>
  <c r="BP52" i="1"/>
  <c r="DF52" i="1" s="1"/>
  <c r="BQ52" i="1"/>
  <c r="DG52" i="1" s="1"/>
  <c r="BR52" i="1"/>
  <c r="DH52" i="1" s="1"/>
  <c r="BS52" i="1"/>
  <c r="DI52" i="1" s="1"/>
  <c r="BT52" i="1"/>
  <c r="BU52" i="1"/>
  <c r="BV52" i="1"/>
  <c r="BW52" i="1"/>
  <c r="DJ52" i="1" s="1"/>
  <c r="BX52" i="1"/>
  <c r="DK52" i="1" s="1"/>
  <c r="BY52" i="1"/>
  <c r="DL52" i="1" s="1"/>
  <c r="BZ52" i="1"/>
  <c r="CA52" i="1"/>
  <c r="CB52" i="1"/>
  <c r="CC52" i="1"/>
  <c r="CD52" i="1"/>
  <c r="CE52" i="1"/>
  <c r="CF52" i="1"/>
  <c r="CG52" i="1"/>
  <c r="CH52" i="1"/>
  <c r="CI52" i="1"/>
  <c r="CJ52" i="1"/>
  <c r="A53" i="1"/>
  <c r="B53" i="1"/>
  <c r="C53" i="1"/>
  <c r="D53" i="1"/>
  <c r="E53"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CN53" i="1" s="1"/>
  <c r="AG53" i="1"/>
  <c r="CO53" i="1" s="1"/>
  <c r="AH53" i="1"/>
  <c r="CP53" i="1" s="1"/>
  <c r="AI53" i="1"/>
  <c r="CQ53" i="1" s="1"/>
  <c r="AJ53" i="1"/>
  <c r="CR53" i="1" s="1"/>
  <c r="AK53" i="1"/>
  <c r="AL53" i="1"/>
  <c r="AM53" i="1"/>
  <c r="AN53" i="1"/>
  <c r="AO53" i="1"/>
  <c r="AP53" i="1"/>
  <c r="AQ53" i="1"/>
  <c r="AR53" i="1"/>
  <c r="AS53" i="1"/>
  <c r="AT53" i="1"/>
  <c r="AU53" i="1"/>
  <c r="CS53" i="1" s="1"/>
  <c r="AV53" i="1"/>
  <c r="CT53" i="1" s="1"/>
  <c r="AW53" i="1"/>
  <c r="CU53" i="1" s="1"/>
  <c r="AX53" i="1"/>
  <c r="CV53" i="1" s="1"/>
  <c r="AY53" i="1"/>
  <c r="CW53" i="1" s="1"/>
  <c r="AZ53" i="1"/>
  <c r="CX53" i="1" s="1"/>
  <c r="BA53" i="1"/>
  <c r="CY53" i="1" s="1"/>
  <c r="BB53" i="1"/>
  <c r="CZ53" i="1" s="1"/>
  <c r="BC53" i="1"/>
  <c r="DA53" i="1" s="1"/>
  <c r="BD53" i="1"/>
  <c r="DB53" i="1" s="1"/>
  <c r="BE53" i="1"/>
  <c r="BF53" i="1"/>
  <c r="BG53" i="1"/>
  <c r="BH53" i="1"/>
  <c r="BI53" i="1"/>
  <c r="BJ53" i="1"/>
  <c r="BK53" i="1"/>
  <c r="BL53" i="1"/>
  <c r="BM53" i="1"/>
  <c r="DC53" i="1" s="1"/>
  <c r="BN53" i="1"/>
  <c r="DD53" i="1" s="1"/>
  <c r="BO53" i="1"/>
  <c r="DE53" i="1" s="1"/>
  <c r="BP53" i="1"/>
  <c r="DF53" i="1" s="1"/>
  <c r="BQ53" i="1"/>
  <c r="DG53" i="1" s="1"/>
  <c r="BR53" i="1"/>
  <c r="DH53" i="1" s="1"/>
  <c r="BS53" i="1"/>
  <c r="DI53" i="1" s="1"/>
  <c r="BT53" i="1"/>
  <c r="BU53" i="1"/>
  <c r="BV53" i="1"/>
  <c r="BW53" i="1"/>
  <c r="DJ53" i="1" s="1"/>
  <c r="BX53" i="1"/>
  <c r="DK53" i="1" s="1"/>
  <c r="BY53" i="1"/>
  <c r="DL53" i="1" s="1"/>
  <c r="BZ53" i="1"/>
  <c r="CA53" i="1"/>
  <c r="CB53" i="1"/>
  <c r="CC53" i="1"/>
  <c r="CD53" i="1"/>
  <c r="CE53" i="1"/>
  <c r="CF53" i="1"/>
  <c r="CG53" i="1"/>
  <c r="CH53" i="1"/>
  <c r="CI53" i="1"/>
  <c r="CJ53" i="1"/>
  <c r="A54" i="1"/>
  <c r="B54" i="1"/>
  <c r="C54" i="1"/>
  <c r="D54" i="1"/>
  <c r="E54"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CN54" i="1" s="1"/>
  <c r="AG54" i="1"/>
  <c r="CO54" i="1" s="1"/>
  <c r="AH54" i="1"/>
  <c r="CP54" i="1" s="1"/>
  <c r="AI54" i="1"/>
  <c r="CQ54" i="1" s="1"/>
  <c r="AJ54" i="1"/>
  <c r="CR54" i="1" s="1"/>
  <c r="AK54" i="1"/>
  <c r="AL54" i="1"/>
  <c r="AM54" i="1"/>
  <c r="AN54" i="1"/>
  <c r="AO54" i="1"/>
  <c r="AP54" i="1"/>
  <c r="AQ54" i="1"/>
  <c r="AR54" i="1"/>
  <c r="AS54" i="1"/>
  <c r="AT54" i="1"/>
  <c r="AU54" i="1"/>
  <c r="CS54" i="1" s="1"/>
  <c r="AV54" i="1"/>
  <c r="CT54" i="1" s="1"/>
  <c r="AW54" i="1"/>
  <c r="CU54" i="1" s="1"/>
  <c r="AX54" i="1"/>
  <c r="CV54" i="1" s="1"/>
  <c r="AY54" i="1"/>
  <c r="CW54" i="1" s="1"/>
  <c r="AZ54" i="1"/>
  <c r="CX54" i="1" s="1"/>
  <c r="BA54" i="1"/>
  <c r="CY54" i="1" s="1"/>
  <c r="BB54" i="1"/>
  <c r="CZ54" i="1" s="1"/>
  <c r="BC54" i="1"/>
  <c r="DA54" i="1" s="1"/>
  <c r="BD54" i="1"/>
  <c r="DB54" i="1" s="1"/>
  <c r="BE54" i="1"/>
  <c r="BF54" i="1"/>
  <c r="BG54" i="1"/>
  <c r="BH54" i="1"/>
  <c r="BI54" i="1"/>
  <c r="BJ54" i="1"/>
  <c r="BK54" i="1"/>
  <c r="BL54" i="1"/>
  <c r="BM54" i="1"/>
  <c r="DC54" i="1" s="1"/>
  <c r="BN54" i="1"/>
  <c r="DD54" i="1" s="1"/>
  <c r="BO54" i="1"/>
  <c r="DE54" i="1" s="1"/>
  <c r="BP54" i="1"/>
  <c r="DF54" i="1" s="1"/>
  <c r="BQ54" i="1"/>
  <c r="DG54" i="1" s="1"/>
  <c r="BR54" i="1"/>
  <c r="DH54" i="1" s="1"/>
  <c r="BS54" i="1"/>
  <c r="DI54" i="1" s="1"/>
  <c r="BT54" i="1"/>
  <c r="BU54" i="1"/>
  <c r="BV54" i="1"/>
  <c r="BW54" i="1"/>
  <c r="DJ54" i="1" s="1"/>
  <c r="BX54" i="1"/>
  <c r="DK54" i="1" s="1"/>
  <c r="BY54" i="1"/>
  <c r="DL54" i="1" s="1"/>
  <c r="BZ54" i="1"/>
  <c r="CA54" i="1"/>
  <c r="CB54" i="1"/>
  <c r="CC54" i="1"/>
  <c r="CD54" i="1"/>
  <c r="CE54" i="1"/>
  <c r="CF54" i="1"/>
  <c r="CG54" i="1"/>
  <c r="CH54" i="1"/>
  <c r="CI54" i="1"/>
  <c r="CJ54" i="1"/>
  <c r="A55" i="1"/>
  <c r="B55" i="1"/>
  <c r="C55" i="1"/>
  <c r="D55" i="1"/>
  <c r="E55"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CN55" i="1" s="1"/>
  <c r="AG55" i="1"/>
  <c r="CO55" i="1" s="1"/>
  <c r="AH55" i="1"/>
  <c r="CP55" i="1" s="1"/>
  <c r="AI55" i="1"/>
  <c r="CQ55" i="1" s="1"/>
  <c r="AJ55" i="1"/>
  <c r="CR55" i="1" s="1"/>
  <c r="AK55" i="1"/>
  <c r="AL55" i="1"/>
  <c r="AM55" i="1"/>
  <c r="AN55" i="1"/>
  <c r="AO55" i="1"/>
  <c r="AP55" i="1"/>
  <c r="AQ55" i="1"/>
  <c r="AR55" i="1"/>
  <c r="AS55" i="1"/>
  <c r="AT55" i="1"/>
  <c r="AU55" i="1"/>
  <c r="CS55" i="1" s="1"/>
  <c r="AV55" i="1"/>
  <c r="CT55" i="1" s="1"/>
  <c r="AW55" i="1"/>
  <c r="CU55" i="1" s="1"/>
  <c r="AX55" i="1"/>
  <c r="CV55" i="1" s="1"/>
  <c r="AY55" i="1"/>
  <c r="CW55" i="1" s="1"/>
  <c r="AZ55" i="1"/>
  <c r="CX55" i="1" s="1"/>
  <c r="BA55" i="1"/>
  <c r="CY55" i="1" s="1"/>
  <c r="BB55" i="1"/>
  <c r="CZ55" i="1" s="1"/>
  <c r="BC55" i="1"/>
  <c r="DA55" i="1" s="1"/>
  <c r="BD55" i="1"/>
  <c r="DB55" i="1" s="1"/>
  <c r="BE55" i="1"/>
  <c r="BF55" i="1"/>
  <c r="BG55" i="1"/>
  <c r="BH55" i="1"/>
  <c r="BI55" i="1"/>
  <c r="BJ55" i="1"/>
  <c r="BK55" i="1"/>
  <c r="BL55" i="1"/>
  <c r="BM55" i="1"/>
  <c r="DC55" i="1" s="1"/>
  <c r="BN55" i="1"/>
  <c r="DD55" i="1" s="1"/>
  <c r="BO55" i="1"/>
  <c r="DE55" i="1" s="1"/>
  <c r="BP55" i="1"/>
  <c r="DF55" i="1" s="1"/>
  <c r="BQ55" i="1"/>
  <c r="DG55" i="1" s="1"/>
  <c r="BR55" i="1"/>
  <c r="DH55" i="1" s="1"/>
  <c r="BS55" i="1"/>
  <c r="DI55" i="1" s="1"/>
  <c r="BT55" i="1"/>
  <c r="BU55" i="1"/>
  <c r="BV55" i="1"/>
  <c r="BW55" i="1"/>
  <c r="DJ55" i="1" s="1"/>
  <c r="BX55" i="1"/>
  <c r="DK55" i="1" s="1"/>
  <c r="BY55" i="1"/>
  <c r="DL55" i="1" s="1"/>
  <c r="BZ55" i="1"/>
  <c r="CA55" i="1"/>
  <c r="CB55" i="1"/>
  <c r="CC55" i="1"/>
  <c r="CD55" i="1"/>
  <c r="CE55" i="1"/>
  <c r="CF55" i="1"/>
  <c r="CG55" i="1"/>
  <c r="CH55" i="1"/>
  <c r="CI55" i="1"/>
  <c r="CJ55" i="1"/>
  <c r="A56" i="1"/>
  <c r="B56" i="1"/>
  <c r="C56" i="1"/>
  <c r="D56"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CN56" i="1" s="1"/>
  <c r="AG56" i="1"/>
  <c r="CO56" i="1" s="1"/>
  <c r="AH56" i="1"/>
  <c r="CP56" i="1" s="1"/>
  <c r="AI56" i="1"/>
  <c r="CQ56" i="1" s="1"/>
  <c r="AJ56" i="1"/>
  <c r="CR56" i="1" s="1"/>
  <c r="AK56" i="1"/>
  <c r="AL56" i="1"/>
  <c r="AM56" i="1"/>
  <c r="AN56" i="1"/>
  <c r="AO56" i="1"/>
  <c r="AP56" i="1"/>
  <c r="AQ56" i="1"/>
  <c r="AR56" i="1"/>
  <c r="AS56" i="1"/>
  <c r="AT56" i="1"/>
  <c r="AU56" i="1"/>
  <c r="CS56" i="1" s="1"/>
  <c r="AV56" i="1"/>
  <c r="CT56" i="1" s="1"/>
  <c r="AW56" i="1"/>
  <c r="CU56" i="1" s="1"/>
  <c r="AX56" i="1"/>
  <c r="CV56" i="1" s="1"/>
  <c r="AY56" i="1"/>
  <c r="CW56" i="1" s="1"/>
  <c r="AZ56" i="1"/>
  <c r="CX56" i="1" s="1"/>
  <c r="BA56" i="1"/>
  <c r="CY56" i="1" s="1"/>
  <c r="BB56" i="1"/>
  <c r="CZ56" i="1" s="1"/>
  <c r="BC56" i="1"/>
  <c r="DA56" i="1" s="1"/>
  <c r="BD56" i="1"/>
  <c r="DB56" i="1" s="1"/>
  <c r="BE56" i="1"/>
  <c r="BF56" i="1"/>
  <c r="BG56" i="1"/>
  <c r="BH56" i="1"/>
  <c r="BI56" i="1"/>
  <c r="BJ56" i="1"/>
  <c r="BK56" i="1"/>
  <c r="BL56" i="1"/>
  <c r="BM56" i="1"/>
  <c r="DC56" i="1" s="1"/>
  <c r="BN56" i="1"/>
  <c r="DD56" i="1" s="1"/>
  <c r="BO56" i="1"/>
  <c r="DE56" i="1" s="1"/>
  <c r="BP56" i="1"/>
  <c r="DF56" i="1" s="1"/>
  <c r="BQ56" i="1"/>
  <c r="DG56" i="1" s="1"/>
  <c r="BR56" i="1"/>
  <c r="DH56" i="1" s="1"/>
  <c r="BS56" i="1"/>
  <c r="DI56" i="1" s="1"/>
  <c r="BT56" i="1"/>
  <c r="BU56" i="1"/>
  <c r="BV56" i="1"/>
  <c r="BW56" i="1"/>
  <c r="DJ56" i="1" s="1"/>
  <c r="BX56" i="1"/>
  <c r="DK56" i="1" s="1"/>
  <c r="BY56" i="1"/>
  <c r="DL56" i="1" s="1"/>
  <c r="BZ56" i="1"/>
  <c r="CA56" i="1"/>
  <c r="CB56" i="1"/>
  <c r="CC56" i="1"/>
  <c r="CD56" i="1"/>
  <c r="CE56" i="1"/>
  <c r="CF56" i="1"/>
  <c r="CG56" i="1"/>
  <c r="CH56" i="1"/>
  <c r="CI56" i="1"/>
  <c r="CJ56" i="1"/>
  <c r="A57" i="1"/>
  <c r="B57" i="1"/>
  <c r="C57" i="1"/>
  <c r="D57"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CN57" i="1" s="1"/>
  <c r="AG57" i="1"/>
  <c r="CO57" i="1" s="1"/>
  <c r="AH57" i="1"/>
  <c r="CP57" i="1" s="1"/>
  <c r="AI57" i="1"/>
  <c r="CQ57" i="1" s="1"/>
  <c r="AJ57" i="1"/>
  <c r="CR57" i="1" s="1"/>
  <c r="AK57" i="1"/>
  <c r="AL57" i="1"/>
  <c r="AM57" i="1"/>
  <c r="AN57" i="1"/>
  <c r="AO57" i="1"/>
  <c r="AP57" i="1"/>
  <c r="AQ57" i="1"/>
  <c r="AR57" i="1"/>
  <c r="AS57" i="1"/>
  <c r="AT57" i="1"/>
  <c r="AU57" i="1"/>
  <c r="CS57" i="1" s="1"/>
  <c r="AV57" i="1"/>
  <c r="CT57" i="1" s="1"/>
  <c r="AW57" i="1"/>
  <c r="CU57" i="1" s="1"/>
  <c r="AX57" i="1"/>
  <c r="CV57" i="1" s="1"/>
  <c r="AY57" i="1"/>
  <c r="CW57" i="1" s="1"/>
  <c r="AZ57" i="1"/>
  <c r="CX57" i="1" s="1"/>
  <c r="BA57" i="1"/>
  <c r="CY57" i="1" s="1"/>
  <c r="BB57" i="1"/>
  <c r="CZ57" i="1" s="1"/>
  <c r="BC57" i="1"/>
  <c r="DA57" i="1" s="1"/>
  <c r="BD57" i="1"/>
  <c r="DB57" i="1" s="1"/>
  <c r="BE57" i="1"/>
  <c r="BF57" i="1"/>
  <c r="BG57" i="1"/>
  <c r="BH57" i="1"/>
  <c r="BI57" i="1"/>
  <c r="BJ57" i="1"/>
  <c r="BK57" i="1"/>
  <c r="BL57" i="1"/>
  <c r="BM57" i="1"/>
  <c r="DC57" i="1" s="1"/>
  <c r="BN57" i="1"/>
  <c r="DD57" i="1" s="1"/>
  <c r="BO57" i="1"/>
  <c r="DE57" i="1" s="1"/>
  <c r="BP57" i="1"/>
  <c r="DF57" i="1" s="1"/>
  <c r="BQ57" i="1"/>
  <c r="DG57" i="1" s="1"/>
  <c r="BR57" i="1"/>
  <c r="DH57" i="1" s="1"/>
  <c r="BS57" i="1"/>
  <c r="DI57" i="1" s="1"/>
  <c r="BT57" i="1"/>
  <c r="BU57" i="1"/>
  <c r="BV57" i="1"/>
  <c r="BW57" i="1"/>
  <c r="DJ57" i="1" s="1"/>
  <c r="BX57" i="1"/>
  <c r="DK57" i="1" s="1"/>
  <c r="BY57" i="1"/>
  <c r="DL57" i="1" s="1"/>
  <c r="BZ57" i="1"/>
  <c r="CA57" i="1"/>
  <c r="CB57" i="1"/>
  <c r="CC57" i="1"/>
  <c r="CD57" i="1"/>
  <c r="CE57" i="1"/>
  <c r="CF57" i="1"/>
  <c r="CG57" i="1"/>
  <c r="CH57" i="1"/>
  <c r="CI57" i="1"/>
  <c r="CJ57" i="1"/>
  <c r="A58" i="1"/>
  <c r="B58" i="1"/>
  <c r="C58" i="1"/>
  <c r="D58"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CN58" i="1" s="1"/>
  <c r="AG58" i="1"/>
  <c r="CO58" i="1" s="1"/>
  <c r="AH58" i="1"/>
  <c r="CP58" i="1" s="1"/>
  <c r="AI58" i="1"/>
  <c r="CQ58" i="1" s="1"/>
  <c r="AJ58" i="1"/>
  <c r="CR58" i="1" s="1"/>
  <c r="AK58" i="1"/>
  <c r="AL58" i="1"/>
  <c r="AM58" i="1"/>
  <c r="AN58" i="1"/>
  <c r="AO58" i="1"/>
  <c r="AP58" i="1"/>
  <c r="AQ58" i="1"/>
  <c r="AR58" i="1"/>
  <c r="AS58" i="1"/>
  <c r="AT58" i="1"/>
  <c r="AU58" i="1"/>
  <c r="CS58" i="1" s="1"/>
  <c r="AV58" i="1"/>
  <c r="CT58" i="1" s="1"/>
  <c r="AW58" i="1"/>
  <c r="CU58" i="1" s="1"/>
  <c r="AX58" i="1"/>
  <c r="CV58" i="1" s="1"/>
  <c r="AY58" i="1"/>
  <c r="CW58" i="1" s="1"/>
  <c r="AZ58" i="1"/>
  <c r="CX58" i="1" s="1"/>
  <c r="BA58" i="1"/>
  <c r="CY58" i="1" s="1"/>
  <c r="BB58" i="1"/>
  <c r="CZ58" i="1" s="1"/>
  <c r="BC58" i="1"/>
  <c r="DA58" i="1" s="1"/>
  <c r="BD58" i="1"/>
  <c r="DB58" i="1" s="1"/>
  <c r="BE58" i="1"/>
  <c r="BF58" i="1"/>
  <c r="BG58" i="1"/>
  <c r="BH58" i="1"/>
  <c r="BI58" i="1"/>
  <c r="BJ58" i="1"/>
  <c r="BK58" i="1"/>
  <c r="BL58" i="1"/>
  <c r="BM58" i="1"/>
  <c r="DC58" i="1" s="1"/>
  <c r="BN58" i="1"/>
  <c r="DD58" i="1" s="1"/>
  <c r="BO58" i="1"/>
  <c r="DE58" i="1" s="1"/>
  <c r="BP58" i="1"/>
  <c r="DF58" i="1" s="1"/>
  <c r="BQ58" i="1"/>
  <c r="DG58" i="1" s="1"/>
  <c r="BR58" i="1"/>
  <c r="DH58" i="1" s="1"/>
  <c r="BS58" i="1"/>
  <c r="DI58" i="1" s="1"/>
  <c r="BT58" i="1"/>
  <c r="BU58" i="1"/>
  <c r="BV58" i="1"/>
  <c r="BW58" i="1"/>
  <c r="DJ58" i="1" s="1"/>
  <c r="BX58" i="1"/>
  <c r="DK58" i="1" s="1"/>
  <c r="BY58" i="1"/>
  <c r="DL58" i="1" s="1"/>
  <c r="BZ58" i="1"/>
  <c r="CA58" i="1"/>
  <c r="CB58" i="1"/>
  <c r="CC58" i="1"/>
  <c r="CD58" i="1"/>
  <c r="CE58" i="1"/>
  <c r="CF58" i="1"/>
  <c r="CG58" i="1"/>
  <c r="CH58" i="1"/>
  <c r="CI58" i="1"/>
  <c r="CJ58" i="1"/>
  <c r="A59" i="1"/>
  <c r="B59" i="1"/>
  <c r="C59" i="1"/>
  <c r="D59"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CN59" i="1" s="1"/>
  <c r="AG59" i="1"/>
  <c r="CO59" i="1" s="1"/>
  <c r="AH59" i="1"/>
  <c r="CP59" i="1" s="1"/>
  <c r="AI59" i="1"/>
  <c r="CQ59" i="1" s="1"/>
  <c r="AJ59" i="1"/>
  <c r="CR59" i="1" s="1"/>
  <c r="AK59" i="1"/>
  <c r="AL59" i="1"/>
  <c r="AM59" i="1"/>
  <c r="AN59" i="1"/>
  <c r="AO59" i="1"/>
  <c r="AP59" i="1"/>
  <c r="AQ59" i="1"/>
  <c r="AR59" i="1"/>
  <c r="AS59" i="1"/>
  <c r="AT59" i="1"/>
  <c r="AU59" i="1"/>
  <c r="CS59" i="1" s="1"/>
  <c r="AV59" i="1"/>
  <c r="CT59" i="1" s="1"/>
  <c r="AW59" i="1"/>
  <c r="CU59" i="1" s="1"/>
  <c r="AX59" i="1"/>
  <c r="CV59" i="1" s="1"/>
  <c r="AY59" i="1"/>
  <c r="CW59" i="1" s="1"/>
  <c r="AZ59" i="1"/>
  <c r="CX59" i="1" s="1"/>
  <c r="BA59" i="1"/>
  <c r="CY59" i="1" s="1"/>
  <c r="BB59" i="1"/>
  <c r="CZ59" i="1" s="1"/>
  <c r="BC59" i="1"/>
  <c r="DA59" i="1" s="1"/>
  <c r="BD59" i="1"/>
  <c r="DB59" i="1" s="1"/>
  <c r="BE59" i="1"/>
  <c r="BF59" i="1"/>
  <c r="BG59" i="1"/>
  <c r="BH59" i="1"/>
  <c r="BI59" i="1"/>
  <c r="BJ59" i="1"/>
  <c r="BK59" i="1"/>
  <c r="BL59" i="1"/>
  <c r="BM59" i="1"/>
  <c r="DC59" i="1" s="1"/>
  <c r="BN59" i="1"/>
  <c r="DD59" i="1" s="1"/>
  <c r="BO59" i="1"/>
  <c r="DE59" i="1" s="1"/>
  <c r="BP59" i="1"/>
  <c r="DF59" i="1" s="1"/>
  <c r="BQ59" i="1"/>
  <c r="DG59" i="1" s="1"/>
  <c r="BR59" i="1"/>
  <c r="DH59" i="1" s="1"/>
  <c r="BS59" i="1"/>
  <c r="DI59" i="1" s="1"/>
  <c r="BT59" i="1"/>
  <c r="BU59" i="1"/>
  <c r="BV59" i="1"/>
  <c r="BW59" i="1"/>
  <c r="DJ59" i="1" s="1"/>
  <c r="BX59" i="1"/>
  <c r="DK59" i="1" s="1"/>
  <c r="BY59" i="1"/>
  <c r="DL59" i="1" s="1"/>
  <c r="BZ59" i="1"/>
  <c r="CA59" i="1"/>
  <c r="CB59" i="1"/>
  <c r="CC59" i="1"/>
  <c r="CD59" i="1"/>
  <c r="CE59" i="1"/>
  <c r="CF59" i="1"/>
  <c r="CG59" i="1"/>
  <c r="CH59" i="1"/>
  <c r="CI59" i="1"/>
  <c r="CJ59" i="1"/>
  <c r="A60" i="1"/>
  <c r="B60" i="1"/>
  <c r="C60" i="1"/>
  <c r="D60" i="1"/>
  <c r="E60" i="1"/>
  <c r="F60" i="1"/>
  <c r="G60" i="1"/>
  <c r="H60" i="1"/>
  <c r="I60" i="1"/>
  <c r="J60" i="1"/>
  <c r="K60" i="1"/>
  <c r="L60" i="1"/>
  <c r="M60" i="1"/>
  <c r="N60" i="1"/>
  <c r="O60" i="1"/>
  <c r="P60" i="1"/>
  <c r="Q60" i="1"/>
  <c r="R60" i="1"/>
  <c r="S60" i="1"/>
  <c r="T60" i="1"/>
  <c r="U60" i="1"/>
  <c r="V60" i="1"/>
  <c r="W60" i="1"/>
  <c r="X60" i="1"/>
  <c r="Y60" i="1"/>
  <c r="Z60" i="1"/>
  <c r="AA60" i="1"/>
  <c r="AB60" i="1"/>
  <c r="AC60" i="1"/>
  <c r="AD60" i="1"/>
  <c r="AE60" i="1"/>
  <c r="AF60" i="1"/>
  <c r="CN60" i="1" s="1"/>
  <c r="AG60" i="1"/>
  <c r="CO60" i="1" s="1"/>
  <c r="AH60" i="1"/>
  <c r="CP60" i="1" s="1"/>
  <c r="AI60" i="1"/>
  <c r="CQ60" i="1" s="1"/>
  <c r="AJ60" i="1"/>
  <c r="CR60" i="1" s="1"/>
  <c r="AK60" i="1"/>
  <c r="AL60" i="1"/>
  <c r="AM60" i="1"/>
  <c r="AN60" i="1"/>
  <c r="AO60" i="1"/>
  <c r="AP60" i="1"/>
  <c r="AQ60" i="1"/>
  <c r="AR60" i="1"/>
  <c r="AS60" i="1"/>
  <c r="AT60" i="1"/>
  <c r="AU60" i="1"/>
  <c r="CS60" i="1" s="1"/>
  <c r="AV60" i="1"/>
  <c r="CT60" i="1" s="1"/>
  <c r="AW60" i="1"/>
  <c r="CU60" i="1" s="1"/>
  <c r="AX60" i="1"/>
  <c r="CV60" i="1" s="1"/>
  <c r="AY60" i="1"/>
  <c r="CW60" i="1" s="1"/>
  <c r="AZ60" i="1"/>
  <c r="CX60" i="1" s="1"/>
  <c r="BA60" i="1"/>
  <c r="CY60" i="1" s="1"/>
  <c r="BB60" i="1"/>
  <c r="CZ60" i="1" s="1"/>
  <c r="BC60" i="1"/>
  <c r="DA60" i="1" s="1"/>
  <c r="BD60" i="1"/>
  <c r="DB60" i="1" s="1"/>
  <c r="BE60" i="1"/>
  <c r="BF60" i="1"/>
  <c r="BG60" i="1"/>
  <c r="BH60" i="1"/>
  <c r="BI60" i="1"/>
  <c r="BJ60" i="1"/>
  <c r="BK60" i="1"/>
  <c r="BL60" i="1"/>
  <c r="BM60" i="1"/>
  <c r="DC60" i="1" s="1"/>
  <c r="BN60" i="1"/>
  <c r="DD60" i="1" s="1"/>
  <c r="BO60" i="1"/>
  <c r="DE60" i="1" s="1"/>
  <c r="BP60" i="1"/>
  <c r="DF60" i="1" s="1"/>
  <c r="BQ60" i="1"/>
  <c r="DG60" i="1" s="1"/>
  <c r="BR60" i="1"/>
  <c r="DH60" i="1" s="1"/>
  <c r="BS60" i="1"/>
  <c r="DI60" i="1" s="1"/>
  <c r="BT60" i="1"/>
  <c r="BU60" i="1"/>
  <c r="BV60" i="1"/>
  <c r="BW60" i="1"/>
  <c r="DJ60" i="1" s="1"/>
  <c r="BX60" i="1"/>
  <c r="DK60" i="1" s="1"/>
  <c r="BY60" i="1"/>
  <c r="DL60" i="1" s="1"/>
  <c r="BZ60" i="1"/>
  <c r="CA60" i="1"/>
  <c r="CB60" i="1"/>
  <c r="CC60" i="1"/>
  <c r="CD60" i="1"/>
  <c r="CE60" i="1"/>
  <c r="CF60" i="1"/>
  <c r="CG60" i="1"/>
  <c r="CH60" i="1"/>
  <c r="CI60" i="1"/>
  <c r="CJ60" i="1"/>
  <c r="A61" i="1"/>
  <c r="B61" i="1"/>
  <c r="C61" i="1"/>
  <c r="D61" i="1"/>
  <c r="E61" i="1"/>
  <c r="F61" i="1"/>
  <c r="G61" i="1"/>
  <c r="H61" i="1"/>
  <c r="I61" i="1"/>
  <c r="J61" i="1"/>
  <c r="K61" i="1"/>
  <c r="L61" i="1"/>
  <c r="M61" i="1"/>
  <c r="N61" i="1"/>
  <c r="O61" i="1"/>
  <c r="P61" i="1"/>
  <c r="Q61" i="1"/>
  <c r="R61" i="1"/>
  <c r="S61" i="1"/>
  <c r="T61" i="1"/>
  <c r="U61" i="1"/>
  <c r="V61" i="1"/>
  <c r="W61" i="1"/>
  <c r="X61" i="1"/>
  <c r="Y61" i="1"/>
  <c r="Z61" i="1"/>
  <c r="AA61" i="1"/>
  <c r="AB61" i="1"/>
  <c r="AC61" i="1"/>
  <c r="AD61" i="1"/>
  <c r="AE61" i="1"/>
  <c r="AF61" i="1"/>
  <c r="CN61" i="1" s="1"/>
  <c r="AG61" i="1"/>
  <c r="CO61" i="1" s="1"/>
  <c r="AH61" i="1"/>
  <c r="CP61" i="1" s="1"/>
  <c r="AI61" i="1"/>
  <c r="CQ61" i="1" s="1"/>
  <c r="AJ61" i="1"/>
  <c r="CR61" i="1" s="1"/>
  <c r="AK61" i="1"/>
  <c r="AL61" i="1"/>
  <c r="AM61" i="1"/>
  <c r="AN61" i="1"/>
  <c r="AO61" i="1"/>
  <c r="AP61" i="1"/>
  <c r="AQ61" i="1"/>
  <c r="AR61" i="1"/>
  <c r="AS61" i="1"/>
  <c r="AT61" i="1"/>
  <c r="AU61" i="1"/>
  <c r="CS61" i="1" s="1"/>
  <c r="AV61" i="1"/>
  <c r="CT61" i="1" s="1"/>
  <c r="AW61" i="1"/>
  <c r="CU61" i="1" s="1"/>
  <c r="AX61" i="1"/>
  <c r="CV61" i="1" s="1"/>
  <c r="AY61" i="1"/>
  <c r="CW61" i="1" s="1"/>
  <c r="AZ61" i="1"/>
  <c r="CX61" i="1" s="1"/>
  <c r="BA61" i="1"/>
  <c r="CY61" i="1" s="1"/>
  <c r="BB61" i="1"/>
  <c r="CZ61" i="1" s="1"/>
  <c r="BC61" i="1"/>
  <c r="DA61" i="1" s="1"/>
  <c r="BD61" i="1"/>
  <c r="DB61" i="1" s="1"/>
  <c r="BE61" i="1"/>
  <c r="BF61" i="1"/>
  <c r="BG61" i="1"/>
  <c r="BH61" i="1"/>
  <c r="BI61" i="1"/>
  <c r="BJ61" i="1"/>
  <c r="BK61" i="1"/>
  <c r="BL61" i="1"/>
  <c r="BM61" i="1"/>
  <c r="DC61" i="1" s="1"/>
  <c r="BN61" i="1"/>
  <c r="DD61" i="1" s="1"/>
  <c r="BO61" i="1"/>
  <c r="DE61" i="1" s="1"/>
  <c r="BP61" i="1"/>
  <c r="DF61" i="1" s="1"/>
  <c r="BQ61" i="1"/>
  <c r="DG61" i="1" s="1"/>
  <c r="BR61" i="1"/>
  <c r="DH61" i="1" s="1"/>
  <c r="BS61" i="1"/>
  <c r="DI61" i="1" s="1"/>
  <c r="BT61" i="1"/>
  <c r="BU61" i="1"/>
  <c r="BV61" i="1"/>
  <c r="BW61" i="1"/>
  <c r="DJ61" i="1" s="1"/>
  <c r="BX61" i="1"/>
  <c r="DK61" i="1" s="1"/>
  <c r="BY61" i="1"/>
  <c r="DL61" i="1" s="1"/>
  <c r="BZ61" i="1"/>
  <c r="CA61" i="1"/>
  <c r="CB61" i="1"/>
  <c r="CC61" i="1"/>
  <c r="CD61" i="1"/>
  <c r="CE61" i="1"/>
  <c r="CF61" i="1"/>
  <c r="CG61" i="1"/>
  <c r="CH61" i="1"/>
  <c r="CI61" i="1"/>
  <c r="CJ61" i="1"/>
  <c r="A62" i="1"/>
  <c r="B62" i="1"/>
  <c r="C62" i="1"/>
  <c r="D62" i="1"/>
  <c r="E62" i="1"/>
  <c r="F62" i="1"/>
  <c r="G62" i="1"/>
  <c r="H62" i="1"/>
  <c r="I62" i="1"/>
  <c r="J62" i="1"/>
  <c r="K62" i="1"/>
  <c r="L62" i="1"/>
  <c r="M62" i="1"/>
  <c r="N62" i="1"/>
  <c r="O62" i="1"/>
  <c r="P62" i="1"/>
  <c r="Q62" i="1"/>
  <c r="R62" i="1"/>
  <c r="S62" i="1"/>
  <c r="T62" i="1"/>
  <c r="U62" i="1"/>
  <c r="V62" i="1"/>
  <c r="W62" i="1"/>
  <c r="X62" i="1"/>
  <c r="Y62" i="1"/>
  <c r="Z62" i="1"/>
  <c r="AA62" i="1"/>
  <c r="AB62" i="1"/>
  <c r="AC62" i="1"/>
  <c r="AD62" i="1"/>
  <c r="AE62" i="1"/>
  <c r="AF62" i="1"/>
  <c r="CN62" i="1" s="1"/>
  <c r="AG62" i="1"/>
  <c r="CO62" i="1" s="1"/>
  <c r="AH62" i="1"/>
  <c r="CP62" i="1" s="1"/>
  <c r="AI62" i="1"/>
  <c r="CQ62" i="1" s="1"/>
  <c r="AJ62" i="1"/>
  <c r="CR62" i="1" s="1"/>
  <c r="AK62" i="1"/>
  <c r="AL62" i="1"/>
  <c r="AM62" i="1"/>
  <c r="AN62" i="1"/>
  <c r="AO62" i="1"/>
  <c r="AP62" i="1"/>
  <c r="AQ62" i="1"/>
  <c r="AR62" i="1"/>
  <c r="AS62" i="1"/>
  <c r="AT62" i="1"/>
  <c r="AU62" i="1"/>
  <c r="CS62" i="1" s="1"/>
  <c r="AV62" i="1"/>
  <c r="CT62" i="1" s="1"/>
  <c r="AW62" i="1"/>
  <c r="CU62" i="1" s="1"/>
  <c r="AX62" i="1"/>
  <c r="CV62" i="1" s="1"/>
  <c r="AY62" i="1"/>
  <c r="CW62" i="1" s="1"/>
  <c r="AZ62" i="1"/>
  <c r="CX62" i="1" s="1"/>
  <c r="BA62" i="1"/>
  <c r="CY62" i="1" s="1"/>
  <c r="BB62" i="1"/>
  <c r="CZ62" i="1" s="1"/>
  <c r="BC62" i="1"/>
  <c r="DA62" i="1" s="1"/>
  <c r="BD62" i="1"/>
  <c r="DB62" i="1" s="1"/>
  <c r="BE62" i="1"/>
  <c r="BF62" i="1"/>
  <c r="BG62" i="1"/>
  <c r="BH62" i="1"/>
  <c r="BI62" i="1"/>
  <c r="BJ62" i="1"/>
  <c r="BK62" i="1"/>
  <c r="BL62" i="1"/>
  <c r="BM62" i="1"/>
  <c r="DC62" i="1" s="1"/>
  <c r="BN62" i="1"/>
  <c r="DD62" i="1" s="1"/>
  <c r="BO62" i="1"/>
  <c r="DE62" i="1" s="1"/>
  <c r="BP62" i="1"/>
  <c r="DF62" i="1" s="1"/>
  <c r="BQ62" i="1"/>
  <c r="DG62" i="1" s="1"/>
  <c r="BR62" i="1"/>
  <c r="DH62" i="1" s="1"/>
  <c r="BS62" i="1"/>
  <c r="DI62" i="1" s="1"/>
  <c r="BT62" i="1"/>
  <c r="BU62" i="1"/>
  <c r="BV62" i="1"/>
  <c r="BW62" i="1"/>
  <c r="DJ62" i="1" s="1"/>
  <c r="BX62" i="1"/>
  <c r="DK62" i="1" s="1"/>
  <c r="BY62" i="1"/>
  <c r="DL62" i="1" s="1"/>
  <c r="BZ62" i="1"/>
  <c r="CA62" i="1"/>
  <c r="CB62" i="1"/>
  <c r="CC62" i="1"/>
  <c r="CD62" i="1"/>
  <c r="CE62" i="1"/>
  <c r="CF62" i="1"/>
  <c r="CG62" i="1"/>
  <c r="CH62" i="1"/>
  <c r="CI62" i="1"/>
  <c r="CJ62" i="1"/>
  <c r="A63" i="1"/>
  <c r="B63" i="1"/>
  <c r="C63" i="1"/>
  <c r="D63" i="1"/>
  <c r="E63" i="1"/>
  <c r="F63" i="1"/>
  <c r="G63" i="1"/>
  <c r="H63" i="1"/>
  <c r="I63" i="1"/>
  <c r="J63" i="1"/>
  <c r="K63" i="1"/>
  <c r="L63" i="1"/>
  <c r="M63" i="1"/>
  <c r="N63" i="1"/>
  <c r="O63" i="1"/>
  <c r="P63" i="1"/>
  <c r="Q63" i="1"/>
  <c r="R63" i="1"/>
  <c r="S63" i="1"/>
  <c r="T63" i="1"/>
  <c r="U63" i="1"/>
  <c r="V63" i="1"/>
  <c r="W63" i="1"/>
  <c r="X63" i="1"/>
  <c r="Y63" i="1"/>
  <c r="Z63" i="1"/>
  <c r="AA63" i="1"/>
  <c r="AB63" i="1"/>
  <c r="AC63" i="1"/>
  <c r="AD63" i="1"/>
  <c r="AE63" i="1"/>
  <c r="AF63" i="1"/>
  <c r="CN63" i="1" s="1"/>
  <c r="AG63" i="1"/>
  <c r="CO63" i="1" s="1"/>
  <c r="AH63" i="1"/>
  <c r="CP63" i="1" s="1"/>
  <c r="AI63" i="1"/>
  <c r="CQ63" i="1" s="1"/>
  <c r="AJ63" i="1"/>
  <c r="CR63" i="1" s="1"/>
  <c r="AK63" i="1"/>
  <c r="AL63" i="1"/>
  <c r="AM63" i="1"/>
  <c r="AN63" i="1"/>
  <c r="AO63" i="1"/>
  <c r="AP63" i="1"/>
  <c r="AQ63" i="1"/>
  <c r="AR63" i="1"/>
  <c r="AS63" i="1"/>
  <c r="AT63" i="1"/>
  <c r="AU63" i="1"/>
  <c r="CS63" i="1" s="1"/>
  <c r="AV63" i="1"/>
  <c r="CT63" i="1" s="1"/>
  <c r="AW63" i="1"/>
  <c r="CU63" i="1" s="1"/>
  <c r="AX63" i="1"/>
  <c r="CV63" i="1" s="1"/>
  <c r="AY63" i="1"/>
  <c r="CW63" i="1" s="1"/>
  <c r="AZ63" i="1"/>
  <c r="CX63" i="1" s="1"/>
  <c r="BA63" i="1"/>
  <c r="CY63" i="1" s="1"/>
  <c r="BB63" i="1"/>
  <c r="CZ63" i="1" s="1"/>
  <c r="BC63" i="1"/>
  <c r="DA63" i="1" s="1"/>
  <c r="BD63" i="1"/>
  <c r="DB63" i="1" s="1"/>
  <c r="BE63" i="1"/>
  <c r="BF63" i="1"/>
  <c r="BG63" i="1"/>
  <c r="BH63" i="1"/>
  <c r="BI63" i="1"/>
  <c r="BJ63" i="1"/>
  <c r="BK63" i="1"/>
  <c r="BL63" i="1"/>
  <c r="BM63" i="1"/>
  <c r="DC63" i="1" s="1"/>
  <c r="BN63" i="1"/>
  <c r="DD63" i="1" s="1"/>
  <c r="BO63" i="1"/>
  <c r="DE63" i="1" s="1"/>
  <c r="BP63" i="1"/>
  <c r="DF63" i="1" s="1"/>
  <c r="BQ63" i="1"/>
  <c r="DG63" i="1" s="1"/>
  <c r="BR63" i="1"/>
  <c r="DH63" i="1" s="1"/>
  <c r="BS63" i="1"/>
  <c r="DI63" i="1" s="1"/>
  <c r="BT63" i="1"/>
  <c r="BU63" i="1"/>
  <c r="BV63" i="1"/>
  <c r="BW63" i="1"/>
  <c r="DJ63" i="1" s="1"/>
  <c r="BX63" i="1"/>
  <c r="DK63" i="1" s="1"/>
  <c r="BY63" i="1"/>
  <c r="DL63" i="1" s="1"/>
  <c r="BZ63" i="1"/>
  <c r="CA63" i="1"/>
  <c r="CB63" i="1"/>
  <c r="CC63" i="1"/>
  <c r="CD63" i="1"/>
  <c r="CE63" i="1"/>
  <c r="CF63" i="1"/>
  <c r="CG63" i="1"/>
  <c r="CH63" i="1"/>
  <c r="CI63" i="1"/>
  <c r="CJ63" i="1"/>
  <c r="A64" i="1"/>
  <c r="B64" i="1"/>
  <c r="C64" i="1"/>
  <c r="D64" i="1"/>
  <c r="E64" i="1"/>
  <c r="F64" i="1"/>
  <c r="G64" i="1"/>
  <c r="H64" i="1"/>
  <c r="I64" i="1"/>
  <c r="J64" i="1"/>
  <c r="K64" i="1"/>
  <c r="L64" i="1"/>
  <c r="M64" i="1"/>
  <c r="N64" i="1"/>
  <c r="O64" i="1"/>
  <c r="P64" i="1"/>
  <c r="Q64" i="1"/>
  <c r="R64" i="1"/>
  <c r="S64" i="1"/>
  <c r="T64" i="1"/>
  <c r="U64" i="1"/>
  <c r="V64" i="1"/>
  <c r="W64" i="1"/>
  <c r="X64" i="1"/>
  <c r="Y64" i="1"/>
  <c r="Z64" i="1"/>
  <c r="AA64" i="1"/>
  <c r="AB64" i="1"/>
  <c r="AC64" i="1"/>
  <c r="AD64" i="1"/>
  <c r="AE64" i="1"/>
  <c r="AF64" i="1"/>
  <c r="CN64" i="1" s="1"/>
  <c r="AG64" i="1"/>
  <c r="CO64" i="1" s="1"/>
  <c r="AH64" i="1"/>
  <c r="CP64" i="1" s="1"/>
  <c r="AI64" i="1"/>
  <c r="CQ64" i="1" s="1"/>
  <c r="AJ64" i="1"/>
  <c r="CR64" i="1" s="1"/>
  <c r="AK64" i="1"/>
  <c r="AL64" i="1"/>
  <c r="AM64" i="1"/>
  <c r="AN64" i="1"/>
  <c r="AO64" i="1"/>
  <c r="AP64" i="1"/>
  <c r="AQ64" i="1"/>
  <c r="AR64" i="1"/>
  <c r="AS64" i="1"/>
  <c r="AT64" i="1"/>
  <c r="AU64" i="1"/>
  <c r="CS64" i="1" s="1"/>
  <c r="AV64" i="1"/>
  <c r="CT64" i="1" s="1"/>
  <c r="AW64" i="1"/>
  <c r="CU64" i="1" s="1"/>
  <c r="AX64" i="1"/>
  <c r="CV64" i="1" s="1"/>
  <c r="AY64" i="1"/>
  <c r="CW64" i="1" s="1"/>
  <c r="AZ64" i="1"/>
  <c r="CX64" i="1" s="1"/>
  <c r="BA64" i="1"/>
  <c r="CY64" i="1" s="1"/>
  <c r="BB64" i="1"/>
  <c r="CZ64" i="1" s="1"/>
  <c r="BC64" i="1"/>
  <c r="DA64" i="1" s="1"/>
  <c r="BD64" i="1"/>
  <c r="DB64" i="1" s="1"/>
  <c r="BE64" i="1"/>
  <c r="BF64" i="1"/>
  <c r="BG64" i="1"/>
  <c r="BH64" i="1"/>
  <c r="BI64" i="1"/>
  <c r="BJ64" i="1"/>
  <c r="BK64" i="1"/>
  <c r="BL64" i="1"/>
  <c r="BM64" i="1"/>
  <c r="DC64" i="1" s="1"/>
  <c r="BN64" i="1"/>
  <c r="DD64" i="1" s="1"/>
  <c r="BO64" i="1"/>
  <c r="DE64" i="1" s="1"/>
  <c r="BP64" i="1"/>
  <c r="DF64" i="1" s="1"/>
  <c r="BQ64" i="1"/>
  <c r="DG64" i="1" s="1"/>
  <c r="BR64" i="1"/>
  <c r="DH64" i="1" s="1"/>
  <c r="BS64" i="1"/>
  <c r="DI64" i="1" s="1"/>
  <c r="BT64" i="1"/>
  <c r="BU64" i="1"/>
  <c r="BV64" i="1"/>
  <c r="BW64" i="1"/>
  <c r="DJ64" i="1" s="1"/>
  <c r="BX64" i="1"/>
  <c r="DK64" i="1" s="1"/>
  <c r="BY64" i="1"/>
  <c r="DL64" i="1" s="1"/>
  <c r="BZ64" i="1"/>
  <c r="CA64" i="1"/>
  <c r="CB64" i="1"/>
  <c r="CC64" i="1"/>
  <c r="CD64" i="1"/>
  <c r="CE64" i="1"/>
  <c r="CF64" i="1"/>
  <c r="CG64" i="1"/>
  <c r="CH64" i="1"/>
  <c r="CI64" i="1"/>
  <c r="CJ64" i="1"/>
  <c r="A65" i="1"/>
  <c r="B65" i="1"/>
  <c r="C65" i="1"/>
  <c r="D65" i="1"/>
  <c r="E65" i="1"/>
  <c r="F65" i="1"/>
  <c r="G65" i="1"/>
  <c r="H65" i="1"/>
  <c r="I65" i="1"/>
  <c r="J65" i="1"/>
  <c r="K65" i="1"/>
  <c r="L65" i="1"/>
  <c r="M65" i="1"/>
  <c r="N65" i="1"/>
  <c r="O65" i="1"/>
  <c r="P65" i="1"/>
  <c r="Q65" i="1"/>
  <c r="R65" i="1"/>
  <c r="S65" i="1"/>
  <c r="T65" i="1"/>
  <c r="U65" i="1"/>
  <c r="V65" i="1"/>
  <c r="W65" i="1"/>
  <c r="X65" i="1"/>
  <c r="Y65" i="1"/>
  <c r="Z65" i="1"/>
  <c r="AA65" i="1"/>
  <c r="AB65" i="1"/>
  <c r="AC65" i="1"/>
  <c r="AD65" i="1"/>
  <c r="AE65" i="1"/>
  <c r="AF65" i="1"/>
  <c r="CN65" i="1" s="1"/>
  <c r="AG65" i="1"/>
  <c r="CO65" i="1" s="1"/>
  <c r="AH65" i="1"/>
  <c r="CP65" i="1" s="1"/>
  <c r="AI65" i="1"/>
  <c r="CQ65" i="1" s="1"/>
  <c r="AJ65" i="1"/>
  <c r="CR65" i="1" s="1"/>
  <c r="AK65" i="1"/>
  <c r="AL65" i="1"/>
  <c r="AM65" i="1"/>
  <c r="AN65" i="1"/>
  <c r="AO65" i="1"/>
  <c r="AP65" i="1"/>
  <c r="AQ65" i="1"/>
  <c r="AR65" i="1"/>
  <c r="AS65" i="1"/>
  <c r="AT65" i="1"/>
  <c r="AU65" i="1"/>
  <c r="CS65" i="1" s="1"/>
  <c r="AV65" i="1"/>
  <c r="CT65" i="1" s="1"/>
  <c r="AW65" i="1"/>
  <c r="CU65" i="1" s="1"/>
  <c r="AX65" i="1"/>
  <c r="CV65" i="1" s="1"/>
  <c r="AY65" i="1"/>
  <c r="CW65" i="1" s="1"/>
  <c r="AZ65" i="1"/>
  <c r="CX65" i="1" s="1"/>
  <c r="BA65" i="1"/>
  <c r="CY65" i="1" s="1"/>
  <c r="BB65" i="1"/>
  <c r="CZ65" i="1" s="1"/>
  <c r="BC65" i="1"/>
  <c r="DA65" i="1" s="1"/>
  <c r="BD65" i="1"/>
  <c r="DB65" i="1" s="1"/>
  <c r="BE65" i="1"/>
  <c r="BF65" i="1"/>
  <c r="BG65" i="1"/>
  <c r="BH65" i="1"/>
  <c r="BI65" i="1"/>
  <c r="BJ65" i="1"/>
  <c r="BK65" i="1"/>
  <c r="BL65" i="1"/>
  <c r="BM65" i="1"/>
  <c r="DC65" i="1" s="1"/>
  <c r="BN65" i="1"/>
  <c r="DD65" i="1" s="1"/>
  <c r="BO65" i="1"/>
  <c r="DE65" i="1" s="1"/>
  <c r="BP65" i="1"/>
  <c r="DF65" i="1" s="1"/>
  <c r="BQ65" i="1"/>
  <c r="DG65" i="1" s="1"/>
  <c r="BR65" i="1"/>
  <c r="DH65" i="1" s="1"/>
  <c r="BS65" i="1"/>
  <c r="DI65" i="1" s="1"/>
  <c r="BT65" i="1"/>
  <c r="BU65" i="1"/>
  <c r="BV65" i="1"/>
  <c r="BW65" i="1"/>
  <c r="DJ65" i="1" s="1"/>
  <c r="BX65" i="1"/>
  <c r="DK65" i="1" s="1"/>
  <c r="BY65" i="1"/>
  <c r="DL65" i="1" s="1"/>
  <c r="BZ65" i="1"/>
  <c r="CA65" i="1"/>
  <c r="CB65" i="1"/>
  <c r="CC65" i="1"/>
  <c r="CD65" i="1"/>
  <c r="CE65" i="1"/>
  <c r="CF65" i="1"/>
  <c r="CG65" i="1"/>
  <c r="CH65" i="1"/>
  <c r="CI65" i="1"/>
  <c r="CJ65" i="1"/>
  <c r="A66" i="1"/>
  <c r="B66" i="1"/>
  <c r="C66" i="1"/>
  <c r="D66" i="1"/>
  <c r="E66" i="1"/>
  <c r="F66" i="1"/>
  <c r="G66" i="1"/>
  <c r="H66" i="1"/>
  <c r="I66" i="1"/>
  <c r="J66" i="1"/>
  <c r="K66" i="1"/>
  <c r="L66" i="1"/>
  <c r="M66" i="1"/>
  <c r="N66" i="1"/>
  <c r="O66" i="1"/>
  <c r="P66" i="1"/>
  <c r="Q66" i="1"/>
  <c r="R66" i="1"/>
  <c r="S66" i="1"/>
  <c r="T66" i="1"/>
  <c r="U66" i="1"/>
  <c r="V66" i="1"/>
  <c r="W66" i="1"/>
  <c r="X66" i="1"/>
  <c r="Y66" i="1"/>
  <c r="Z66" i="1"/>
  <c r="AA66" i="1"/>
  <c r="AB66" i="1"/>
  <c r="AC66" i="1"/>
  <c r="AD66" i="1"/>
  <c r="AE66" i="1"/>
  <c r="AF66" i="1"/>
  <c r="CN66" i="1" s="1"/>
  <c r="AG66" i="1"/>
  <c r="CO66" i="1" s="1"/>
  <c r="AH66" i="1"/>
  <c r="CP66" i="1" s="1"/>
  <c r="AI66" i="1"/>
  <c r="CQ66" i="1" s="1"/>
  <c r="AJ66" i="1"/>
  <c r="CR66" i="1" s="1"/>
  <c r="AK66" i="1"/>
  <c r="AL66" i="1"/>
  <c r="AM66" i="1"/>
  <c r="AN66" i="1"/>
  <c r="AO66" i="1"/>
  <c r="AP66" i="1"/>
  <c r="AQ66" i="1"/>
  <c r="AR66" i="1"/>
  <c r="AS66" i="1"/>
  <c r="AT66" i="1"/>
  <c r="AU66" i="1"/>
  <c r="CS66" i="1" s="1"/>
  <c r="AV66" i="1"/>
  <c r="CT66" i="1" s="1"/>
  <c r="AW66" i="1"/>
  <c r="CU66" i="1" s="1"/>
  <c r="AX66" i="1"/>
  <c r="CV66" i="1" s="1"/>
  <c r="AY66" i="1"/>
  <c r="CW66" i="1" s="1"/>
  <c r="AZ66" i="1"/>
  <c r="CX66" i="1" s="1"/>
  <c r="BA66" i="1"/>
  <c r="CY66" i="1" s="1"/>
  <c r="BB66" i="1"/>
  <c r="CZ66" i="1" s="1"/>
  <c r="BC66" i="1"/>
  <c r="DA66" i="1" s="1"/>
  <c r="BD66" i="1"/>
  <c r="DB66" i="1" s="1"/>
  <c r="BE66" i="1"/>
  <c r="BF66" i="1"/>
  <c r="BG66" i="1"/>
  <c r="BH66" i="1"/>
  <c r="BI66" i="1"/>
  <c r="BJ66" i="1"/>
  <c r="BK66" i="1"/>
  <c r="BL66" i="1"/>
  <c r="BM66" i="1"/>
  <c r="DC66" i="1" s="1"/>
  <c r="BN66" i="1"/>
  <c r="DD66" i="1" s="1"/>
  <c r="BO66" i="1"/>
  <c r="DE66" i="1" s="1"/>
  <c r="BP66" i="1"/>
  <c r="DF66" i="1" s="1"/>
  <c r="BQ66" i="1"/>
  <c r="DG66" i="1" s="1"/>
  <c r="BR66" i="1"/>
  <c r="DH66" i="1" s="1"/>
  <c r="BS66" i="1"/>
  <c r="DI66" i="1" s="1"/>
  <c r="BT66" i="1"/>
  <c r="BU66" i="1"/>
  <c r="BV66" i="1"/>
  <c r="BW66" i="1"/>
  <c r="DJ66" i="1" s="1"/>
  <c r="BX66" i="1"/>
  <c r="DK66" i="1" s="1"/>
  <c r="BY66" i="1"/>
  <c r="DL66" i="1" s="1"/>
  <c r="BZ66" i="1"/>
  <c r="CA66" i="1"/>
  <c r="CB66" i="1"/>
  <c r="CC66" i="1"/>
  <c r="CD66" i="1"/>
  <c r="CE66" i="1"/>
  <c r="CF66" i="1"/>
  <c r="CG66" i="1"/>
  <c r="CH66" i="1"/>
  <c r="CI66" i="1"/>
  <c r="CJ66" i="1"/>
  <c r="A67" i="1"/>
  <c r="B67" i="1"/>
  <c r="C67" i="1"/>
  <c r="D67" i="1"/>
  <c r="E67" i="1"/>
  <c r="F67" i="1"/>
  <c r="G67" i="1"/>
  <c r="H67" i="1"/>
  <c r="I67" i="1"/>
  <c r="J67" i="1"/>
  <c r="K67" i="1"/>
  <c r="L67" i="1"/>
  <c r="M67" i="1"/>
  <c r="N67" i="1"/>
  <c r="O67" i="1"/>
  <c r="P67" i="1"/>
  <c r="Q67" i="1"/>
  <c r="R67" i="1"/>
  <c r="S67" i="1"/>
  <c r="T67" i="1"/>
  <c r="U67" i="1"/>
  <c r="V67" i="1"/>
  <c r="W67" i="1"/>
  <c r="X67" i="1"/>
  <c r="Y67" i="1"/>
  <c r="Z67" i="1"/>
  <c r="AA67" i="1"/>
  <c r="AB67" i="1"/>
  <c r="AC67" i="1"/>
  <c r="AD67" i="1"/>
  <c r="AE67" i="1"/>
  <c r="AF67" i="1"/>
  <c r="CN67" i="1" s="1"/>
  <c r="AG67" i="1"/>
  <c r="CO67" i="1" s="1"/>
  <c r="AH67" i="1"/>
  <c r="CP67" i="1" s="1"/>
  <c r="AI67" i="1"/>
  <c r="CQ67" i="1" s="1"/>
  <c r="AJ67" i="1"/>
  <c r="CR67" i="1" s="1"/>
  <c r="AK67" i="1"/>
  <c r="AL67" i="1"/>
  <c r="AM67" i="1"/>
  <c r="AN67" i="1"/>
  <c r="AO67" i="1"/>
  <c r="AP67" i="1"/>
  <c r="AQ67" i="1"/>
  <c r="AR67" i="1"/>
  <c r="AS67" i="1"/>
  <c r="AT67" i="1"/>
  <c r="AU67" i="1"/>
  <c r="CS67" i="1" s="1"/>
  <c r="AV67" i="1"/>
  <c r="CT67" i="1" s="1"/>
  <c r="AW67" i="1"/>
  <c r="CU67" i="1" s="1"/>
  <c r="AX67" i="1"/>
  <c r="CV67" i="1" s="1"/>
  <c r="AY67" i="1"/>
  <c r="CW67" i="1" s="1"/>
  <c r="AZ67" i="1"/>
  <c r="CX67" i="1" s="1"/>
  <c r="BA67" i="1"/>
  <c r="CY67" i="1" s="1"/>
  <c r="BB67" i="1"/>
  <c r="CZ67" i="1" s="1"/>
  <c r="BC67" i="1"/>
  <c r="DA67" i="1" s="1"/>
  <c r="BD67" i="1"/>
  <c r="DB67" i="1" s="1"/>
  <c r="BE67" i="1"/>
  <c r="BF67" i="1"/>
  <c r="BG67" i="1"/>
  <c r="BH67" i="1"/>
  <c r="BI67" i="1"/>
  <c r="BJ67" i="1"/>
  <c r="BK67" i="1"/>
  <c r="BL67" i="1"/>
  <c r="BM67" i="1"/>
  <c r="DC67" i="1" s="1"/>
  <c r="BN67" i="1"/>
  <c r="DD67" i="1" s="1"/>
  <c r="BO67" i="1"/>
  <c r="DE67" i="1" s="1"/>
  <c r="BP67" i="1"/>
  <c r="DF67" i="1" s="1"/>
  <c r="BQ67" i="1"/>
  <c r="DG67" i="1" s="1"/>
  <c r="BR67" i="1"/>
  <c r="DH67" i="1" s="1"/>
  <c r="BS67" i="1"/>
  <c r="DI67" i="1" s="1"/>
  <c r="BT67" i="1"/>
  <c r="BU67" i="1"/>
  <c r="BV67" i="1"/>
  <c r="BW67" i="1"/>
  <c r="DJ67" i="1" s="1"/>
  <c r="BX67" i="1"/>
  <c r="DK67" i="1" s="1"/>
  <c r="BY67" i="1"/>
  <c r="DL67" i="1" s="1"/>
  <c r="BZ67" i="1"/>
  <c r="CA67" i="1"/>
  <c r="CB67" i="1"/>
  <c r="CC67" i="1"/>
  <c r="CD67" i="1"/>
  <c r="CE67" i="1"/>
  <c r="CF67" i="1"/>
  <c r="CG67" i="1"/>
  <c r="CH67" i="1"/>
  <c r="CI67" i="1"/>
  <c r="CJ67" i="1"/>
  <c r="A68" i="1"/>
  <c r="B68" i="1"/>
  <c r="C68" i="1"/>
  <c r="D68" i="1"/>
  <c r="E68" i="1"/>
  <c r="F68" i="1"/>
  <c r="G68" i="1"/>
  <c r="H68" i="1"/>
  <c r="I68" i="1"/>
  <c r="J68" i="1"/>
  <c r="K68" i="1"/>
  <c r="L68" i="1"/>
  <c r="M68" i="1"/>
  <c r="N68" i="1"/>
  <c r="O68" i="1"/>
  <c r="P68" i="1"/>
  <c r="Q68" i="1"/>
  <c r="R68" i="1"/>
  <c r="S68" i="1"/>
  <c r="T68" i="1"/>
  <c r="U68" i="1"/>
  <c r="V68" i="1"/>
  <c r="W68" i="1"/>
  <c r="X68" i="1"/>
  <c r="Y68" i="1"/>
  <c r="Z68" i="1"/>
  <c r="AA68" i="1"/>
  <c r="AB68" i="1"/>
  <c r="AC68" i="1"/>
  <c r="AD68" i="1"/>
  <c r="AE68" i="1"/>
  <c r="AF68" i="1"/>
  <c r="CN68" i="1" s="1"/>
  <c r="AG68" i="1"/>
  <c r="CO68" i="1" s="1"/>
  <c r="AH68" i="1"/>
  <c r="CP68" i="1" s="1"/>
  <c r="AI68" i="1"/>
  <c r="CQ68" i="1" s="1"/>
  <c r="AJ68" i="1"/>
  <c r="CR68" i="1" s="1"/>
  <c r="AK68" i="1"/>
  <c r="AL68" i="1"/>
  <c r="AM68" i="1"/>
  <c r="AN68" i="1"/>
  <c r="AO68" i="1"/>
  <c r="AP68" i="1"/>
  <c r="AQ68" i="1"/>
  <c r="AR68" i="1"/>
  <c r="AS68" i="1"/>
  <c r="AT68" i="1"/>
  <c r="AU68" i="1"/>
  <c r="CS68" i="1" s="1"/>
  <c r="AV68" i="1"/>
  <c r="CT68" i="1" s="1"/>
  <c r="AW68" i="1"/>
  <c r="CU68" i="1" s="1"/>
  <c r="AX68" i="1"/>
  <c r="CV68" i="1" s="1"/>
  <c r="AY68" i="1"/>
  <c r="CW68" i="1" s="1"/>
  <c r="AZ68" i="1"/>
  <c r="CX68" i="1" s="1"/>
  <c r="BA68" i="1"/>
  <c r="CY68" i="1" s="1"/>
  <c r="BB68" i="1"/>
  <c r="CZ68" i="1" s="1"/>
  <c r="BC68" i="1"/>
  <c r="DA68" i="1" s="1"/>
  <c r="BD68" i="1"/>
  <c r="DB68" i="1" s="1"/>
  <c r="BE68" i="1"/>
  <c r="BF68" i="1"/>
  <c r="BG68" i="1"/>
  <c r="BH68" i="1"/>
  <c r="BI68" i="1"/>
  <c r="BJ68" i="1"/>
  <c r="BK68" i="1"/>
  <c r="BL68" i="1"/>
  <c r="BM68" i="1"/>
  <c r="DC68" i="1" s="1"/>
  <c r="BN68" i="1"/>
  <c r="DD68" i="1" s="1"/>
  <c r="BO68" i="1"/>
  <c r="DE68" i="1" s="1"/>
  <c r="BP68" i="1"/>
  <c r="DF68" i="1" s="1"/>
  <c r="BQ68" i="1"/>
  <c r="DG68" i="1" s="1"/>
  <c r="BR68" i="1"/>
  <c r="DH68" i="1" s="1"/>
  <c r="BS68" i="1"/>
  <c r="DI68" i="1" s="1"/>
  <c r="BT68" i="1"/>
  <c r="BU68" i="1"/>
  <c r="BV68" i="1"/>
  <c r="BW68" i="1"/>
  <c r="DJ68" i="1" s="1"/>
  <c r="BX68" i="1"/>
  <c r="DK68" i="1" s="1"/>
  <c r="BY68" i="1"/>
  <c r="DL68" i="1" s="1"/>
  <c r="BZ68" i="1"/>
  <c r="CA68" i="1"/>
  <c r="CB68" i="1"/>
  <c r="CC68" i="1"/>
  <c r="CD68" i="1"/>
  <c r="CE68" i="1"/>
  <c r="CF68" i="1"/>
  <c r="CG68" i="1"/>
  <c r="CH68" i="1"/>
  <c r="CI68" i="1"/>
  <c r="CJ68" i="1"/>
  <c r="A69" i="1"/>
  <c r="B69" i="1"/>
  <c r="C69" i="1"/>
  <c r="D69" i="1"/>
  <c r="E69" i="1"/>
  <c r="F69" i="1"/>
  <c r="G69" i="1"/>
  <c r="H69" i="1"/>
  <c r="I69" i="1"/>
  <c r="J69" i="1"/>
  <c r="K69" i="1"/>
  <c r="L69" i="1"/>
  <c r="M69" i="1"/>
  <c r="N69" i="1"/>
  <c r="O69" i="1"/>
  <c r="P69" i="1"/>
  <c r="Q69" i="1"/>
  <c r="R69" i="1"/>
  <c r="S69" i="1"/>
  <c r="T69" i="1"/>
  <c r="U69" i="1"/>
  <c r="V69" i="1"/>
  <c r="W69" i="1"/>
  <c r="X69" i="1"/>
  <c r="Y69" i="1"/>
  <c r="Z69" i="1"/>
  <c r="AA69" i="1"/>
  <c r="AB69" i="1"/>
  <c r="AC69" i="1"/>
  <c r="AD69" i="1"/>
  <c r="AE69" i="1"/>
  <c r="AF69" i="1"/>
  <c r="CN69" i="1" s="1"/>
  <c r="AG69" i="1"/>
  <c r="CO69" i="1" s="1"/>
  <c r="AH69" i="1"/>
  <c r="CP69" i="1" s="1"/>
  <c r="AI69" i="1"/>
  <c r="CQ69" i="1" s="1"/>
  <c r="AJ69" i="1"/>
  <c r="CR69" i="1" s="1"/>
  <c r="AK69" i="1"/>
  <c r="AL69" i="1"/>
  <c r="AM69" i="1"/>
  <c r="AN69" i="1"/>
  <c r="AO69" i="1"/>
  <c r="AP69" i="1"/>
  <c r="AQ69" i="1"/>
  <c r="AR69" i="1"/>
  <c r="AS69" i="1"/>
  <c r="AT69" i="1"/>
  <c r="AU69" i="1"/>
  <c r="CS69" i="1" s="1"/>
  <c r="AV69" i="1"/>
  <c r="CT69" i="1" s="1"/>
  <c r="AW69" i="1"/>
  <c r="CU69" i="1" s="1"/>
  <c r="AX69" i="1"/>
  <c r="CV69" i="1" s="1"/>
  <c r="AY69" i="1"/>
  <c r="CW69" i="1" s="1"/>
  <c r="AZ69" i="1"/>
  <c r="CX69" i="1" s="1"/>
  <c r="BA69" i="1"/>
  <c r="CY69" i="1" s="1"/>
  <c r="BB69" i="1"/>
  <c r="CZ69" i="1" s="1"/>
  <c r="BC69" i="1"/>
  <c r="DA69" i="1" s="1"/>
  <c r="BD69" i="1"/>
  <c r="DB69" i="1" s="1"/>
  <c r="BE69" i="1"/>
  <c r="BF69" i="1"/>
  <c r="BG69" i="1"/>
  <c r="BH69" i="1"/>
  <c r="BI69" i="1"/>
  <c r="BJ69" i="1"/>
  <c r="BK69" i="1"/>
  <c r="BL69" i="1"/>
  <c r="BM69" i="1"/>
  <c r="DC69" i="1" s="1"/>
  <c r="BN69" i="1"/>
  <c r="DD69" i="1" s="1"/>
  <c r="BO69" i="1"/>
  <c r="DE69" i="1" s="1"/>
  <c r="BP69" i="1"/>
  <c r="DF69" i="1" s="1"/>
  <c r="BQ69" i="1"/>
  <c r="DG69" i="1" s="1"/>
  <c r="BR69" i="1"/>
  <c r="DH69" i="1" s="1"/>
  <c r="BS69" i="1"/>
  <c r="DI69" i="1" s="1"/>
  <c r="BT69" i="1"/>
  <c r="BU69" i="1"/>
  <c r="BV69" i="1"/>
  <c r="BW69" i="1"/>
  <c r="DJ69" i="1" s="1"/>
  <c r="BX69" i="1"/>
  <c r="DK69" i="1" s="1"/>
  <c r="BY69" i="1"/>
  <c r="DL69" i="1" s="1"/>
  <c r="BZ69" i="1"/>
  <c r="CA69" i="1"/>
  <c r="CB69" i="1"/>
  <c r="CC69" i="1"/>
  <c r="CD69" i="1"/>
  <c r="CE69" i="1"/>
  <c r="CF69" i="1"/>
  <c r="CG69" i="1"/>
  <c r="CH69" i="1"/>
  <c r="CI69" i="1"/>
  <c r="CJ69" i="1"/>
  <c r="A70" i="1"/>
  <c r="B70" i="1"/>
  <c r="C70" i="1"/>
  <c r="D70" i="1"/>
  <c r="E70" i="1"/>
  <c r="F70" i="1"/>
  <c r="G70" i="1"/>
  <c r="H70" i="1"/>
  <c r="I70" i="1"/>
  <c r="J70" i="1"/>
  <c r="K70" i="1"/>
  <c r="L70" i="1"/>
  <c r="M70" i="1"/>
  <c r="N70" i="1"/>
  <c r="O70" i="1"/>
  <c r="P70" i="1"/>
  <c r="Q70" i="1"/>
  <c r="R70" i="1"/>
  <c r="S70" i="1"/>
  <c r="T70" i="1"/>
  <c r="U70" i="1"/>
  <c r="V70" i="1"/>
  <c r="W70" i="1"/>
  <c r="X70" i="1"/>
  <c r="Y70" i="1"/>
  <c r="Z70" i="1"/>
  <c r="AA70" i="1"/>
  <c r="AB70" i="1"/>
  <c r="AC70" i="1"/>
  <c r="AD70" i="1"/>
  <c r="AE70" i="1"/>
  <c r="AF70" i="1"/>
  <c r="CN70" i="1" s="1"/>
  <c r="AG70" i="1"/>
  <c r="CO70" i="1" s="1"/>
  <c r="AH70" i="1"/>
  <c r="CP70" i="1" s="1"/>
  <c r="AI70" i="1"/>
  <c r="CQ70" i="1" s="1"/>
  <c r="AJ70" i="1"/>
  <c r="CR70" i="1" s="1"/>
  <c r="AK70" i="1"/>
  <c r="AL70" i="1"/>
  <c r="AM70" i="1"/>
  <c r="AN70" i="1"/>
  <c r="AO70" i="1"/>
  <c r="AP70" i="1"/>
  <c r="AQ70" i="1"/>
  <c r="AR70" i="1"/>
  <c r="AS70" i="1"/>
  <c r="AT70" i="1"/>
  <c r="AU70" i="1"/>
  <c r="CS70" i="1" s="1"/>
  <c r="AV70" i="1"/>
  <c r="CT70" i="1" s="1"/>
  <c r="AW70" i="1"/>
  <c r="CU70" i="1" s="1"/>
  <c r="AX70" i="1"/>
  <c r="CV70" i="1" s="1"/>
  <c r="AY70" i="1"/>
  <c r="CW70" i="1" s="1"/>
  <c r="AZ70" i="1"/>
  <c r="CX70" i="1" s="1"/>
  <c r="BA70" i="1"/>
  <c r="CY70" i="1" s="1"/>
  <c r="BB70" i="1"/>
  <c r="CZ70" i="1" s="1"/>
  <c r="BC70" i="1"/>
  <c r="DA70" i="1" s="1"/>
  <c r="BD70" i="1"/>
  <c r="DB70" i="1" s="1"/>
  <c r="BE70" i="1"/>
  <c r="BF70" i="1"/>
  <c r="BG70" i="1"/>
  <c r="BH70" i="1"/>
  <c r="BI70" i="1"/>
  <c r="BJ70" i="1"/>
  <c r="BK70" i="1"/>
  <c r="BL70" i="1"/>
  <c r="BM70" i="1"/>
  <c r="DC70" i="1" s="1"/>
  <c r="BN70" i="1"/>
  <c r="DD70" i="1" s="1"/>
  <c r="BO70" i="1"/>
  <c r="DE70" i="1" s="1"/>
  <c r="BP70" i="1"/>
  <c r="DF70" i="1" s="1"/>
  <c r="BQ70" i="1"/>
  <c r="DG70" i="1" s="1"/>
  <c r="BR70" i="1"/>
  <c r="DH70" i="1" s="1"/>
  <c r="BS70" i="1"/>
  <c r="DI70" i="1" s="1"/>
  <c r="BT70" i="1"/>
  <c r="BU70" i="1"/>
  <c r="BV70" i="1"/>
  <c r="BW70" i="1"/>
  <c r="DJ70" i="1" s="1"/>
  <c r="BX70" i="1"/>
  <c r="DK70" i="1" s="1"/>
  <c r="BY70" i="1"/>
  <c r="DL70" i="1" s="1"/>
  <c r="BZ70" i="1"/>
  <c r="CA70" i="1"/>
  <c r="CB70" i="1"/>
  <c r="CC70" i="1"/>
  <c r="CD70" i="1"/>
  <c r="CE70" i="1"/>
  <c r="CF70" i="1"/>
  <c r="CG70" i="1"/>
  <c r="CH70" i="1"/>
  <c r="CI70" i="1"/>
  <c r="CJ70" i="1"/>
  <c r="A71" i="1"/>
  <c r="B71" i="1"/>
  <c r="C71" i="1"/>
  <c r="D71" i="1"/>
  <c r="E71" i="1"/>
  <c r="F71" i="1"/>
  <c r="G71" i="1"/>
  <c r="H71" i="1"/>
  <c r="I71" i="1"/>
  <c r="J71" i="1"/>
  <c r="K71" i="1"/>
  <c r="L71" i="1"/>
  <c r="M71" i="1"/>
  <c r="N71" i="1"/>
  <c r="O71" i="1"/>
  <c r="P71" i="1"/>
  <c r="Q71" i="1"/>
  <c r="R71" i="1"/>
  <c r="S71" i="1"/>
  <c r="T71" i="1"/>
  <c r="U71" i="1"/>
  <c r="V71" i="1"/>
  <c r="W71" i="1"/>
  <c r="X71" i="1"/>
  <c r="Y71" i="1"/>
  <c r="Z71" i="1"/>
  <c r="AA71" i="1"/>
  <c r="AB71" i="1"/>
  <c r="AC71" i="1"/>
  <c r="AD71" i="1"/>
  <c r="AE71" i="1"/>
  <c r="AF71" i="1"/>
  <c r="CN71" i="1" s="1"/>
  <c r="AG71" i="1"/>
  <c r="CO71" i="1" s="1"/>
  <c r="AH71" i="1"/>
  <c r="CP71" i="1" s="1"/>
  <c r="AI71" i="1"/>
  <c r="CQ71" i="1" s="1"/>
  <c r="AJ71" i="1"/>
  <c r="CR71" i="1" s="1"/>
  <c r="AK71" i="1"/>
  <c r="AL71" i="1"/>
  <c r="AM71" i="1"/>
  <c r="AN71" i="1"/>
  <c r="AO71" i="1"/>
  <c r="AP71" i="1"/>
  <c r="AQ71" i="1"/>
  <c r="AR71" i="1"/>
  <c r="AS71" i="1"/>
  <c r="AT71" i="1"/>
  <c r="AU71" i="1"/>
  <c r="CS71" i="1" s="1"/>
  <c r="AV71" i="1"/>
  <c r="CT71" i="1" s="1"/>
  <c r="AW71" i="1"/>
  <c r="CU71" i="1" s="1"/>
  <c r="AX71" i="1"/>
  <c r="CV71" i="1" s="1"/>
  <c r="AY71" i="1"/>
  <c r="CW71" i="1" s="1"/>
  <c r="AZ71" i="1"/>
  <c r="CX71" i="1" s="1"/>
  <c r="BA71" i="1"/>
  <c r="CY71" i="1" s="1"/>
  <c r="BB71" i="1"/>
  <c r="CZ71" i="1" s="1"/>
  <c r="BC71" i="1"/>
  <c r="DA71" i="1" s="1"/>
  <c r="BD71" i="1"/>
  <c r="DB71" i="1" s="1"/>
  <c r="BE71" i="1"/>
  <c r="BF71" i="1"/>
  <c r="BG71" i="1"/>
  <c r="BH71" i="1"/>
  <c r="BI71" i="1"/>
  <c r="BJ71" i="1"/>
  <c r="BK71" i="1"/>
  <c r="BL71" i="1"/>
  <c r="BM71" i="1"/>
  <c r="DC71" i="1" s="1"/>
  <c r="BN71" i="1"/>
  <c r="DD71" i="1" s="1"/>
  <c r="BO71" i="1"/>
  <c r="DE71" i="1" s="1"/>
  <c r="BP71" i="1"/>
  <c r="DF71" i="1" s="1"/>
  <c r="BQ71" i="1"/>
  <c r="DG71" i="1" s="1"/>
  <c r="BR71" i="1"/>
  <c r="DH71" i="1" s="1"/>
  <c r="BS71" i="1"/>
  <c r="DI71" i="1" s="1"/>
  <c r="BT71" i="1"/>
  <c r="BU71" i="1"/>
  <c r="BV71" i="1"/>
  <c r="BW71" i="1"/>
  <c r="DJ71" i="1" s="1"/>
  <c r="BX71" i="1"/>
  <c r="DK71" i="1" s="1"/>
  <c r="BY71" i="1"/>
  <c r="DL71" i="1" s="1"/>
  <c r="BZ71" i="1"/>
  <c r="CA71" i="1"/>
  <c r="CB71" i="1"/>
  <c r="CC71" i="1"/>
  <c r="CD71" i="1"/>
  <c r="CE71" i="1"/>
  <c r="CF71" i="1"/>
  <c r="CG71" i="1"/>
  <c r="CH71" i="1"/>
  <c r="CI71" i="1"/>
  <c r="CJ71" i="1"/>
  <c r="A72" i="1"/>
  <c r="B72" i="1"/>
  <c r="C72" i="1"/>
  <c r="D72" i="1"/>
  <c r="E72" i="1"/>
  <c r="F72" i="1"/>
  <c r="G72" i="1"/>
  <c r="H72" i="1"/>
  <c r="I72" i="1"/>
  <c r="J72" i="1"/>
  <c r="K72" i="1"/>
  <c r="L72" i="1"/>
  <c r="M72" i="1"/>
  <c r="N72" i="1"/>
  <c r="O72" i="1"/>
  <c r="P72" i="1"/>
  <c r="Q72" i="1"/>
  <c r="R72" i="1"/>
  <c r="S72" i="1"/>
  <c r="T72" i="1"/>
  <c r="U72" i="1"/>
  <c r="V72" i="1"/>
  <c r="W72" i="1"/>
  <c r="X72" i="1"/>
  <c r="Y72" i="1"/>
  <c r="Z72" i="1"/>
  <c r="AA72" i="1"/>
  <c r="AB72" i="1"/>
  <c r="AC72" i="1"/>
  <c r="AD72" i="1"/>
  <c r="AE72" i="1"/>
  <c r="AF72" i="1"/>
  <c r="CN72" i="1" s="1"/>
  <c r="AG72" i="1"/>
  <c r="CO72" i="1" s="1"/>
  <c r="AH72" i="1"/>
  <c r="CP72" i="1" s="1"/>
  <c r="AI72" i="1"/>
  <c r="CQ72" i="1" s="1"/>
  <c r="AJ72" i="1"/>
  <c r="CR72" i="1" s="1"/>
  <c r="AK72" i="1"/>
  <c r="AL72" i="1"/>
  <c r="AM72" i="1"/>
  <c r="AN72" i="1"/>
  <c r="AO72" i="1"/>
  <c r="AP72" i="1"/>
  <c r="AQ72" i="1"/>
  <c r="AR72" i="1"/>
  <c r="AS72" i="1"/>
  <c r="AT72" i="1"/>
  <c r="AU72" i="1"/>
  <c r="CS72" i="1" s="1"/>
  <c r="AV72" i="1"/>
  <c r="CT72" i="1" s="1"/>
  <c r="AW72" i="1"/>
  <c r="CU72" i="1" s="1"/>
  <c r="AX72" i="1"/>
  <c r="CV72" i="1" s="1"/>
  <c r="AY72" i="1"/>
  <c r="CW72" i="1" s="1"/>
  <c r="AZ72" i="1"/>
  <c r="CX72" i="1" s="1"/>
  <c r="BA72" i="1"/>
  <c r="CY72" i="1" s="1"/>
  <c r="BB72" i="1"/>
  <c r="CZ72" i="1" s="1"/>
  <c r="BC72" i="1"/>
  <c r="DA72" i="1" s="1"/>
  <c r="BD72" i="1"/>
  <c r="DB72" i="1" s="1"/>
  <c r="BE72" i="1"/>
  <c r="BF72" i="1"/>
  <c r="BG72" i="1"/>
  <c r="BH72" i="1"/>
  <c r="BI72" i="1"/>
  <c r="BJ72" i="1"/>
  <c r="BK72" i="1"/>
  <c r="BL72" i="1"/>
  <c r="BM72" i="1"/>
  <c r="DC72" i="1" s="1"/>
  <c r="BN72" i="1"/>
  <c r="DD72" i="1" s="1"/>
  <c r="BO72" i="1"/>
  <c r="DE72" i="1" s="1"/>
  <c r="BP72" i="1"/>
  <c r="DF72" i="1" s="1"/>
  <c r="BQ72" i="1"/>
  <c r="DG72" i="1" s="1"/>
  <c r="BR72" i="1"/>
  <c r="DH72" i="1" s="1"/>
  <c r="BS72" i="1"/>
  <c r="DI72" i="1" s="1"/>
  <c r="BT72" i="1"/>
  <c r="BU72" i="1"/>
  <c r="BV72" i="1"/>
  <c r="BW72" i="1"/>
  <c r="DJ72" i="1" s="1"/>
  <c r="BX72" i="1"/>
  <c r="DK72" i="1" s="1"/>
  <c r="BY72" i="1"/>
  <c r="DL72" i="1" s="1"/>
  <c r="BZ72" i="1"/>
  <c r="CA72" i="1"/>
  <c r="CB72" i="1"/>
  <c r="CC72" i="1"/>
  <c r="CD72" i="1"/>
  <c r="CE72" i="1"/>
  <c r="CF72" i="1"/>
  <c r="CG72" i="1"/>
  <c r="CH72" i="1"/>
  <c r="CI72" i="1"/>
  <c r="CJ72" i="1"/>
  <c r="A73" i="1"/>
  <c r="B73" i="1"/>
  <c r="C73" i="1"/>
  <c r="D73" i="1"/>
  <c r="E73" i="1"/>
  <c r="F73" i="1"/>
  <c r="G73" i="1"/>
  <c r="H73" i="1"/>
  <c r="I73" i="1"/>
  <c r="J73" i="1"/>
  <c r="K73" i="1"/>
  <c r="L73" i="1"/>
  <c r="M73" i="1"/>
  <c r="N73" i="1"/>
  <c r="O73" i="1"/>
  <c r="P73" i="1"/>
  <c r="Q73" i="1"/>
  <c r="R73" i="1"/>
  <c r="S73" i="1"/>
  <c r="T73" i="1"/>
  <c r="U73" i="1"/>
  <c r="V73" i="1"/>
  <c r="W73" i="1"/>
  <c r="X73" i="1"/>
  <c r="Y73" i="1"/>
  <c r="Z73" i="1"/>
  <c r="AA73" i="1"/>
  <c r="AB73" i="1"/>
  <c r="AC73" i="1"/>
  <c r="AD73" i="1"/>
  <c r="AE73" i="1"/>
  <c r="AF73" i="1"/>
  <c r="CN73" i="1" s="1"/>
  <c r="AG73" i="1"/>
  <c r="CO73" i="1" s="1"/>
  <c r="AH73" i="1"/>
  <c r="CP73" i="1" s="1"/>
  <c r="AI73" i="1"/>
  <c r="CQ73" i="1" s="1"/>
  <c r="AJ73" i="1"/>
  <c r="CR73" i="1" s="1"/>
  <c r="AK73" i="1"/>
  <c r="AL73" i="1"/>
  <c r="AM73" i="1"/>
  <c r="AN73" i="1"/>
  <c r="AO73" i="1"/>
  <c r="AP73" i="1"/>
  <c r="AQ73" i="1"/>
  <c r="AR73" i="1"/>
  <c r="AS73" i="1"/>
  <c r="AT73" i="1"/>
  <c r="AU73" i="1"/>
  <c r="CS73" i="1" s="1"/>
  <c r="AV73" i="1"/>
  <c r="CT73" i="1" s="1"/>
  <c r="AW73" i="1"/>
  <c r="CU73" i="1" s="1"/>
  <c r="AX73" i="1"/>
  <c r="CV73" i="1" s="1"/>
  <c r="AY73" i="1"/>
  <c r="CW73" i="1" s="1"/>
  <c r="AZ73" i="1"/>
  <c r="CX73" i="1" s="1"/>
  <c r="BA73" i="1"/>
  <c r="CY73" i="1" s="1"/>
  <c r="BB73" i="1"/>
  <c r="CZ73" i="1" s="1"/>
  <c r="BC73" i="1"/>
  <c r="DA73" i="1" s="1"/>
  <c r="BD73" i="1"/>
  <c r="DB73" i="1" s="1"/>
  <c r="BE73" i="1"/>
  <c r="BF73" i="1"/>
  <c r="BG73" i="1"/>
  <c r="BH73" i="1"/>
  <c r="BI73" i="1"/>
  <c r="BJ73" i="1"/>
  <c r="BK73" i="1"/>
  <c r="BL73" i="1"/>
  <c r="BM73" i="1"/>
  <c r="DC73" i="1" s="1"/>
  <c r="BN73" i="1"/>
  <c r="DD73" i="1" s="1"/>
  <c r="BO73" i="1"/>
  <c r="DE73" i="1" s="1"/>
  <c r="BP73" i="1"/>
  <c r="DF73" i="1" s="1"/>
  <c r="BQ73" i="1"/>
  <c r="DG73" i="1" s="1"/>
  <c r="BR73" i="1"/>
  <c r="DH73" i="1" s="1"/>
  <c r="BS73" i="1"/>
  <c r="DI73" i="1" s="1"/>
  <c r="BT73" i="1"/>
  <c r="BU73" i="1"/>
  <c r="BV73" i="1"/>
  <c r="BW73" i="1"/>
  <c r="DJ73" i="1" s="1"/>
  <c r="BX73" i="1"/>
  <c r="DK73" i="1" s="1"/>
  <c r="BY73" i="1"/>
  <c r="DL73" i="1" s="1"/>
  <c r="BZ73" i="1"/>
  <c r="CA73" i="1"/>
  <c r="CB73" i="1"/>
  <c r="CC73" i="1"/>
  <c r="CD73" i="1"/>
  <c r="CE73" i="1"/>
  <c r="CF73" i="1"/>
  <c r="CG73" i="1"/>
  <c r="CH73" i="1"/>
  <c r="CI73" i="1"/>
  <c r="CJ73" i="1"/>
  <c r="A74" i="1"/>
  <c r="B74" i="1"/>
  <c r="C74" i="1"/>
  <c r="D74" i="1"/>
  <c r="E74" i="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CN74" i="1" s="1"/>
  <c r="AG74" i="1"/>
  <c r="CO74" i="1" s="1"/>
  <c r="AH74" i="1"/>
  <c r="CP74" i="1" s="1"/>
  <c r="AI74" i="1"/>
  <c r="CQ74" i="1" s="1"/>
  <c r="AJ74" i="1"/>
  <c r="CR74" i="1" s="1"/>
  <c r="AK74" i="1"/>
  <c r="AL74" i="1"/>
  <c r="AM74" i="1"/>
  <c r="AN74" i="1"/>
  <c r="AO74" i="1"/>
  <c r="AP74" i="1"/>
  <c r="AQ74" i="1"/>
  <c r="AR74" i="1"/>
  <c r="AS74" i="1"/>
  <c r="AT74" i="1"/>
  <c r="AU74" i="1"/>
  <c r="CS74" i="1" s="1"/>
  <c r="AV74" i="1"/>
  <c r="CT74" i="1" s="1"/>
  <c r="AW74" i="1"/>
  <c r="CU74" i="1" s="1"/>
  <c r="AX74" i="1"/>
  <c r="CV74" i="1" s="1"/>
  <c r="AY74" i="1"/>
  <c r="CW74" i="1" s="1"/>
  <c r="AZ74" i="1"/>
  <c r="CX74" i="1" s="1"/>
  <c r="BA74" i="1"/>
  <c r="CY74" i="1" s="1"/>
  <c r="BB74" i="1"/>
  <c r="CZ74" i="1" s="1"/>
  <c r="BC74" i="1"/>
  <c r="DA74" i="1" s="1"/>
  <c r="BD74" i="1"/>
  <c r="DB74" i="1" s="1"/>
  <c r="BE74" i="1"/>
  <c r="BF74" i="1"/>
  <c r="BG74" i="1"/>
  <c r="BH74" i="1"/>
  <c r="BI74" i="1"/>
  <c r="BJ74" i="1"/>
  <c r="BK74" i="1"/>
  <c r="BL74" i="1"/>
  <c r="BM74" i="1"/>
  <c r="DC74" i="1" s="1"/>
  <c r="BN74" i="1"/>
  <c r="DD74" i="1" s="1"/>
  <c r="BO74" i="1"/>
  <c r="DE74" i="1" s="1"/>
  <c r="BP74" i="1"/>
  <c r="DF74" i="1" s="1"/>
  <c r="BQ74" i="1"/>
  <c r="DG74" i="1" s="1"/>
  <c r="BR74" i="1"/>
  <c r="DH74" i="1" s="1"/>
  <c r="BS74" i="1"/>
  <c r="DI74" i="1" s="1"/>
  <c r="BT74" i="1"/>
  <c r="BU74" i="1"/>
  <c r="BV74" i="1"/>
  <c r="BW74" i="1"/>
  <c r="DJ74" i="1" s="1"/>
  <c r="BX74" i="1"/>
  <c r="DK74" i="1" s="1"/>
  <c r="BY74" i="1"/>
  <c r="DL74" i="1" s="1"/>
  <c r="BZ74" i="1"/>
  <c r="CA74" i="1"/>
  <c r="CB74" i="1"/>
  <c r="CC74" i="1"/>
  <c r="CD74" i="1"/>
  <c r="CE74" i="1"/>
  <c r="CF74" i="1"/>
  <c r="CG74" i="1"/>
  <c r="CH74" i="1"/>
  <c r="CI74" i="1"/>
  <c r="CJ74" i="1"/>
  <c r="A75" i="1"/>
  <c r="B75" i="1"/>
  <c r="C75" i="1"/>
  <c r="D75" i="1"/>
  <c r="E75" i="1"/>
  <c r="F75" i="1"/>
  <c r="G75" i="1"/>
  <c r="H75" i="1"/>
  <c r="I75" i="1"/>
  <c r="J75" i="1"/>
  <c r="K75" i="1"/>
  <c r="L75" i="1"/>
  <c r="M75" i="1"/>
  <c r="N75" i="1"/>
  <c r="O75" i="1"/>
  <c r="P75" i="1"/>
  <c r="Q75" i="1"/>
  <c r="R75" i="1"/>
  <c r="S75" i="1"/>
  <c r="T75" i="1"/>
  <c r="U75" i="1"/>
  <c r="V75" i="1"/>
  <c r="W75" i="1"/>
  <c r="X75" i="1"/>
  <c r="Y75" i="1"/>
  <c r="Z75" i="1"/>
  <c r="AA75" i="1"/>
  <c r="AB75" i="1"/>
  <c r="AC75" i="1"/>
  <c r="AD75" i="1"/>
  <c r="AE75" i="1"/>
  <c r="AF75" i="1"/>
  <c r="CN75" i="1" s="1"/>
  <c r="AG75" i="1"/>
  <c r="CO75" i="1" s="1"/>
  <c r="AH75" i="1"/>
  <c r="CP75" i="1" s="1"/>
  <c r="AI75" i="1"/>
  <c r="CQ75" i="1" s="1"/>
  <c r="AJ75" i="1"/>
  <c r="CR75" i="1" s="1"/>
  <c r="AK75" i="1"/>
  <c r="AL75" i="1"/>
  <c r="AM75" i="1"/>
  <c r="AN75" i="1"/>
  <c r="AO75" i="1"/>
  <c r="AP75" i="1"/>
  <c r="AQ75" i="1"/>
  <c r="AR75" i="1"/>
  <c r="AS75" i="1"/>
  <c r="AT75" i="1"/>
  <c r="AU75" i="1"/>
  <c r="CS75" i="1" s="1"/>
  <c r="AV75" i="1"/>
  <c r="CT75" i="1" s="1"/>
  <c r="AW75" i="1"/>
  <c r="CU75" i="1" s="1"/>
  <c r="AX75" i="1"/>
  <c r="CV75" i="1" s="1"/>
  <c r="AY75" i="1"/>
  <c r="CW75" i="1" s="1"/>
  <c r="AZ75" i="1"/>
  <c r="CX75" i="1" s="1"/>
  <c r="BA75" i="1"/>
  <c r="CY75" i="1" s="1"/>
  <c r="BB75" i="1"/>
  <c r="CZ75" i="1" s="1"/>
  <c r="BC75" i="1"/>
  <c r="DA75" i="1" s="1"/>
  <c r="BD75" i="1"/>
  <c r="DB75" i="1" s="1"/>
  <c r="BE75" i="1"/>
  <c r="BF75" i="1"/>
  <c r="BG75" i="1"/>
  <c r="BH75" i="1"/>
  <c r="BI75" i="1"/>
  <c r="BJ75" i="1"/>
  <c r="BK75" i="1"/>
  <c r="BL75" i="1"/>
  <c r="BM75" i="1"/>
  <c r="DC75" i="1" s="1"/>
  <c r="BN75" i="1"/>
  <c r="DD75" i="1" s="1"/>
  <c r="BO75" i="1"/>
  <c r="DE75" i="1" s="1"/>
  <c r="BP75" i="1"/>
  <c r="DF75" i="1" s="1"/>
  <c r="BQ75" i="1"/>
  <c r="DG75" i="1" s="1"/>
  <c r="BR75" i="1"/>
  <c r="DH75" i="1" s="1"/>
  <c r="BS75" i="1"/>
  <c r="DI75" i="1" s="1"/>
  <c r="BT75" i="1"/>
  <c r="BU75" i="1"/>
  <c r="BV75" i="1"/>
  <c r="BW75" i="1"/>
  <c r="DJ75" i="1" s="1"/>
  <c r="BX75" i="1"/>
  <c r="DK75" i="1" s="1"/>
  <c r="BY75" i="1"/>
  <c r="DL75" i="1" s="1"/>
  <c r="BZ75" i="1"/>
  <c r="CA75" i="1"/>
  <c r="CB75" i="1"/>
  <c r="CC75" i="1"/>
  <c r="CD75" i="1"/>
  <c r="CE75" i="1"/>
  <c r="CF75" i="1"/>
  <c r="CG75" i="1"/>
  <c r="CH75" i="1"/>
  <c r="CI75" i="1"/>
  <c r="CJ75" i="1"/>
  <c r="A76" i="1"/>
  <c r="B76" i="1"/>
  <c r="C76" i="1"/>
  <c r="D76" i="1"/>
  <c r="E76" i="1"/>
  <c r="F76" i="1"/>
  <c r="G76" i="1"/>
  <c r="H76" i="1"/>
  <c r="I76" i="1"/>
  <c r="J76" i="1"/>
  <c r="K76" i="1"/>
  <c r="L76" i="1"/>
  <c r="M76" i="1"/>
  <c r="N76" i="1"/>
  <c r="O76" i="1"/>
  <c r="P76" i="1"/>
  <c r="Q76" i="1"/>
  <c r="R76" i="1"/>
  <c r="S76" i="1"/>
  <c r="T76" i="1"/>
  <c r="U76" i="1"/>
  <c r="V76" i="1"/>
  <c r="W76" i="1"/>
  <c r="X76" i="1"/>
  <c r="Y76" i="1"/>
  <c r="Z76" i="1"/>
  <c r="AA76" i="1"/>
  <c r="AB76" i="1"/>
  <c r="AC76" i="1"/>
  <c r="AD76" i="1"/>
  <c r="AE76" i="1"/>
  <c r="AF76" i="1"/>
  <c r="CN76" i="1" s="1"/>
  <c r="AG76" i="1"/>
  <c r="CO76" i="1" s="1"/>
  <c r="AH76" i="1"/>
  <c r="CP76" i="1" s="1"/>
  <c r="AI76" i="1"/>
  <c r="CQ76" i="1" s="1"/>
  <c r="AJ76" i="1"/>
  <c r="CR76" i="1" s="1"/>
  <c r="AK76" i="1"/>
  <c r="AL76" i="1"/>
  <c r="AM76" i="1"/>
  <c r="AN76" i="1"/>
  <c r="AO76" i="1"/>
  <c r="AP76" i="1"/>
  <c r="AQ76" i="1"/>
  <c r="AR76" i="1"/>
  <c r="AS76" i="1"/>
  <c r="AT76" i="1"/>
  <c r="AU76" i="1"/>
  <c r="CS76" i="1" s="1"/>
  <c r="AV76" i="1"/>
  <c r="CT76" i="1" s="1"/>
  <c r="AW76" i="1"/>
  <c r="CU76" i="1" s="1"/>
  <c r="AX76" i="1"/>
  <c r="CV76" i="1" s="1"/>
  <c r="AY76" i="1"/>
  <c r="CW76" i="1" s="1"/>
  <c r="AZ76" i="1"/>
  <c r="CX76" i="1" s="1"/>
  <c r="BA76" i="1"/>
  <c r="CY76" i="1" s="1"/>
  <c r="BB76" i="1"/>
  <c r="CZ76" i="1" s="1"/>
  <c r="BC76" i="1"/>
  <c r="DA76" i="1" s="1"/>
  <c r="BD76" i="1"/>
  <c r="DB76" i="1" s="1"/>
  <c r="BE76" i="1"/>
  <c r="BF76" i="1"/>
  <c r="BG76" i="1"/>
  <c r="BH76" i="1"/>
  <c r="BI76" i="1"/>
  <c r="BJ76" i="1"/>
  <c r="BK76" i="1"/>
  <c r="BL76" i="1"/>
  <c r="BM76" i="1"/>
  <c r="DC76" i="1" s="1"/>
  <c r="BN76" i="1"/>
  <c r="DD76" i="1" s="1"/>
  <c r="BO76" i="1"/>
  <c r="DE76" i="1" s="1"/>
  <c r="BP76" i="1"/>
  <c r="DF76" i="1" s="1"/>
  <c r="BQ76" i="1"/>
  <c r="DG76" i="1" s="1"/>
  <c r="BR76" i="1"/>
  <c r="DH76" i="1" s="1"/>
  <c r="BS76" i="1"/>
  <c r="DI76" i="1" s="1"/>
  <c r="BT76" i="1"/>
  <c r="BU76" i="1"/>
  <c r="BV76" i="1"/>
  <c r="BW76" i="1"/>
  <c r="DJ76" i="1" s="1"/>
  <c r="BX76" i="1"/>
  <c r="DK76" i="1" s="1"/>
  <c r="BY76" i="1"/>
  <c r="DL76" i="1" s="1"/>
  <c r="BZ76" i="1"/>
  <c r="CA76" i="1"/>
  <c r="CB76" i="1"/>
  <c r="CC76" i="1"/>
  <c r="CD76" i="1"/>
  <c r="CE76" i="1"/>
  <c r="CF76" i="1"/>
  <c r="CG76" i="1"/>
  <c r="CH76" i="1"/>
  <c r="CI76" i="1"/>
  <c r="CJ76" i="1"/>
  <c r="A77" i="1"/>
  <c r="B77" i="1"/>
  <c r="C77" i="1"/>
  <c r="D77" i="1"/>
  <c r="E77" i="1"/>
  <c r="F77" i="1"/>
  <c r="G77" i="1"/>
  <c r="H77" i="1"/>
  <c r="I77" i="1"/>
  <c r="J77" i="1"/>
  <c r="K77" i="1"/>
  <c r="L77" i="1"/>
  <c r="M77" i="1"/>
  <c r="N77" i="1"/>
  <c r="O77" i="1"/>
  <c r="P77" i="1"/>
  <c r="Q77" i="1"/>
  <c r="R77" i="1"/>
  <c r="S77" i="1"/>
  <c r="T77" i="1"/>
  <c r="U77" i="1"/>
  <c r="V77" i="1"/>
  <c r="W77" i="1"/>
  <c r="X77" i="1"/>
  <c r="Y77" i="1"/>
  <c r="Z77" i="1"/>
  <c r="AA77" i="1"/>
  <c r="AB77" i="1"/>
  <c r="AC77" i="1"/>
  <c r="AD77" i="1"/>
  <c r="AE77" i="1"/>
  <c r="AF77" i="1"/>
  <c r="CN77" i="1" s="1"/>
  <c r="AG77" i="1"/>
  <c r="CO77" i="1" s="1"/>
  <c r="AH77" i="1"/>
  <c r="CP77" i="1" s="1"/>
  <c r="AI77" i="1"/>
  <c r="CQ77" i="1" s="1"/>
  <c r="AJ77" i="1"/>
  <c r="CR77" i="1" s="1"/>
  <c r="AK77" i="1"/>
  <c r="AL77" i="1"/>
  <c r="AM77" i="1"/>
  <c r="AN77" i="1"/>
  <c r="AO77" i="1"/>
  <c r="AP77" i="1"/>
  <c r="AQ77" i="1"/>
  <c r="AR77" i="1"/>
  <c r="AS77" i="1"/>
  <c r="AT77" i="1"/>
  <c r="AU77" i="1"/>
  <c r="CS77" i="1" s="1"/>
  <c r="AV77" i="1"/>
  <c r="CT77" i="1" s="1"/>
  <c r="AW77" i="1"/>
  <c r="CU77" i="1" s="1"/>
  <c r="AX77" i="1"/>
  <c r="CV77" i="1" s="1"/>
  <c r="AY77" i="1"/>
  <c r="CW77" i="1" s="1"/>
  <c r="AZ77" i="1"/>
  <c r="CX77" i="1" s="1"/>
  <c r="BA77" i="1"/>
  <c r="CY77" i="1" s="1"/>
  <c r="BB77" i="1"/>
  <c r="CZ77" i="1" s="1"/>
  <c r="BC77" i="1"/>
  <c r="DA77" i="1" s="1"/>
  <c r="BD77" i="1"/>
  <c r="DB77" i="1" s="1"/>
  <c r="BE77" i="1"/>
  <c r="BF77" i="1"/>
  <c r="BG77" i="1"/>
  <c r="BH77" i="1"/>
  <c r="BI77" i="1"/>
  <c r="BJ77" i="1"/>
  <c r="BK77" i="1"/>
  <c r="BL77" i="1"/>
  <c r="BM77" i="1"/>
  <c r="DC77" i="1" s="1"/>
  <c r="BN77" i="1"/>
  <c r="DD77" i="1" s="1"/>
  <c r="BO77" i="1"/>
  <c r="DE77" i="1" s="1"/>
  <c r="BP77" i="1"/>
  <c r="DF77" i="1" s="1"/>
  <c r="BQ77" i="1"/>
  <c r="DG77" i="1" s="1"/>
  <c r="BR77" i="1"/>
  <c r="DH77" i="1" s="1"/>
  <c r="BS77" i="1"/>
  <c r="DI77" i="1" s="1"/>
  <c r="BT77" i="1"/>
  <c r="BU77" i="1"/>
  <c r="BV77" i="1"/>
  <c r="BW77" i="1"/>
  <c r="DJ77" i="1" s="1"/>
  <c r="BX77" i="1"/>
  <c r="DK77" i="1" s="1"/>
  <c r="BY77" i="1"/>
  <c r="DL77" i="1" s="1"/>
  <c r="BZ77" i="1"/>
  <c r="CA77" i="1"/>
  <c r="CB77" i="1"/>
  <c r="CC77" i="1"/>
  <c r="CD77" i="1"/>
  <c r="CE77" i="1"/>
  <c r="CF77" i="1"/>
  <c r="CG77" i="1"/>
  <c r="CH77" i="1"/>
  <c r="CI77" i="1"/>
  <c r="CJ77" i="1"/>
  <c r="A78" i="1"/>
  <c r="B78" i="1"/>
  <c r="C78" i="1"/>
  <c r="D78" i="1"/>
  <c r="E78" i="1"/>
  <c r="F78" i="1"/>
  <c r="G78" i="1"/>
  <c r="H78" i="1"/>
  <c r="I78" i="1"/>
  <c r="J78" i="1"/>
  <c r="K78" i="1"/>
  <c r="L78" i="1"/>
  <c r="M78" i="1"/>
  <c r="N78" i="1"/>
  <c r="O78" i="1"/>
  <c r="P78" i="1"/>
  <c r="Q78" i="1"/>
  <c r="R78" i="1"/>
  <c r="S78" i="1"/>
  <c r="T78" i="1"/>
  <c r="U78" i="1"/>
  <c r="V78" i="1"/>
  <c r="W78" i="1"/>
  <c r="X78" i="1"/>
  <c r="Y78" i="1"/>
  <c r="Z78" i="1"/>
  <c r="AA78" i="1"/>
  <c r="AB78" i="1"/>
  <c r="AC78" i="1"/>
  <c r="AD78" i="1"/>
  <c r="AE78" i="1"/>
  <c r="AF78" i="1"/>
  <c r="CN78" i="1" s="1"/>
  <c r="AG78" i="1"/>
  <c r="CO78" i="1" s="1"/>
  <c r="AH78" i="1"/>
  <c r="CP78" i="1" s="1"/>
  <c r="AI78" i="1"/>
  <c r="CQ78" i="1" s="1"/>
  <c r="AJ78" i="1"/>
  <c r="CR78" i="1" s="1"/>
  <c r="AK78" i="1"/>
  <c r="AL78" i="1"/>
  <c r="AM78" i="1"/>
  <c r="AN78" i="1"/>
  <c r="AO78" i="1"/>
  <c r="AP78" i="1"/>
  <c r="AQ78" i="1"/>
  <c r="AR78" i="1"/>
  <c r="AS78" i="1"/>
  <c r="AT78" i="1"/>
  <c r="AU78" i="1"/>
  <c r="CS78" i="1" s="1"/>
  <c r="AV78" i="1"/>
  <c r="CT78" i="1" s="1"/>
  <c r="AW78" i="1"/>
  <c r="CU78" i="1" s="1"/>
  <c r="AX78" i="1"/>
  <c r="CV78" i="1" s="1"/>
  <c r="AY78" i="1"/>
  <c r="CW78" i="1" s="1"/>
  <c r="AZ78" i="1"/>
  <c r="CX78" i="1" s="1"/>
  <c r="BA78" i="1"/>
  <c r="CY78" i="1" s="1"/>
  <c r="BB78" i="1"/>
  <c r="CZ78" i="1" s="1"/>
  <c r="BC78" i="1"/>
  <c r="DA78" i="1" s="1"/>
  <c r="BD78" i="1"/>
  <c r="DB78" i="1" s="1"/>
  <c r="BE78" i="1"/>
  <c r="BF78" i="1"/>
  <c r="BG78" i="1"/>
  <c r="BH78" i="1"/>
  <c r="BI78" i="1"/>
  <c r="BJ78" i="1"/>
  <c r="BK78" i="1"/>
  <c r="BL78" i="1"/>
  <c r="BM78" i="1"/>
  <c r="DC78" i="1" s="1"/>
  <c r="BN78" i="1"/>
  <c r="DD78" i="1" s="1"/>
  <c r="BO78" i="1"/>
  <c r="DE78" i="1" s="1"/>
  <c r="BP78" i="1"/>
  <c r="DF78" i="1" s="1"/>
  <c r="BQ78" i="1"/>
  <c r="DG78" i="1" s="1"/>
  <c r="BR78" i="1"/>
  <c r="DH78" i="1" s="1"/>
  <c r="BS78" i="1"/>
  <c r="DI78" i="1" s="1"/>
  <c r="BT78" i="1"/>
  <c r="BU78" i="1"/>
  <c r="BV78" i="1"/>
  <c r="BW78" i="1"/>
  <c r="DJ78" i="1" s="1"/>
  <c r="BX78" i="1"/>
  <c r="DK78" i="1" s="1"/>
  <c r="BY78" i="1"/>
  <c r="DL78" i="1" s="1"/>
  <c r="BZ78" i="1"/>
  <c r="CA78" i="1"/>
  <c r="CB78" i="1"/>
  <c r="CC78" i="1"/>
  <c r="CD78" i="1"/>
  <c r="CE78" i="1"/>
  <c r="CF78" i="1"/>
  <c r="CG78" i="1"/>
  <c r="CH78" i="1"/>
  <c r="CI78" i="1"/>
  <c r="CJ78" i="1"/>
  <c r="A79" i="1"/>
  <c r="B79" i="1"/>
  <c r="C79" i="1"/>
  <c r="D79" i="1"/>
  <c r="E79" i="1"/>
  <c r="F79" i="1"/>
  <c r="G79" i="1"/>
  <c r="H79" i="1"/>
  <c r="I79" i="1"/>
  <c r="J79" i="1"/>
  <c r="K79" i="1"/>
  <c r="L79" i="1"/>
  <c r="M79" i="1"/>
  <c r="N79" i="1"/>
  <c r="O79" i="1"/>
  <c r="P79" i="1"/>
  <c r="Q79" i="1"/>
  <c r="R79" i="1"/>
  <c r="S79" i="1"/>
  <c r="T79" i="1"/>
  <c r="U79" i="1"/>
  <c r="V79" i="1"/>
  <c r="W79" i="1"/>
  <c r="X79" i="1"/>
  <c r="Y79" i="1"/>
  <c r="Z79" i="1"/>
  <c r="AA79" i="1"/>
  <c r="AB79" i="1"/>
  <c r="AC79" i="1"/>
  <c r="AD79" i="1"/>
  <c r="AE79" i="1"/>
  <c r="AF79" i="1"/>
  <c r="CN79" i="1" s="1"/>
  <c r="AG79" i="1"/>
  <c r="CO79" i="1" s="1"/>
  <c r="AH79" i="1"/>
  <c r="CP79" i="1" s="1"/>
  <c r="AI79" i="1"/>
  <c r="CQ79" i="1" s="1"/>
  <c r="AJ79" i="1"/>
  <c r="CR79" i="1" s="1"/>
  <c r="AK79" i="1"/>
  <c r="AL79" i="1"/>
  <c r="AM79" i="1"/>
  <c r="AN79" i="1"/>
  <c r="AO79" i="1"/>
  <c r="AP79" i="1"/>
  <c r="AQ79" i="1"/>
  <c r="AR79" i="1"/>
  <c r="AS79" i="1"/>
  <c r="AT79" i="1"/>
  <c r="AU79" i="1"/>
  <c r="CS79" i="1" s="1"/>
  <c r="AV79" i="1"/>
  <c r="CT79" i="1" s="1"/>
  <c r="AW79" i="1"/>
  <c r="CU79" i="1" s="1"/>
  <c r="AX79" i="1"/>
  <c r="CV79" i="1" s="1"/>
  <c r="AY79" i="1"/>
  <c r="CW79" i="1" s="1"/>
  <c r="AZ79" i="1"/>
  <c r="CX79" i="1" s="1"/>
  <c r="BA79" i="1"/>
  <c r="CY79" i="1" s="1"/>
  <c r="BB79" i="1"/>
  <c r="CZ79" i="1" s="1"/>
  <c r="BC79" i="1"/>
  <c r="DA79" i="1" s="1"/>
  <c r="BD79" i="1"/>
  <c r="DB79" i="1" s="1"/>
  <c r="BE79" i="1"/>
  <c r="BF79" i="1"/>
  <c r="BG79" i="1"/>
  <c r="BH79" i="1"/>
  <c r="BI79" i="1"/>
  <c r="BJ79" i="1"/>
  <c r="BK79" i="1"/>
  <c r="BL79" i="1"/>
  <c r="BM79" i="1"/>
  <c r="DC79" i="1" s="1"/>
  <c r="BN79" i="1"/>
  <c r="DD79" i="1" s="1"/>
  <c r="BO79" i="1"/>
  <c r="DE79" i="1" s="1"/>
  <c r="BP79" i="1"/>
  <c r="DF79" i="1" s="1"/>
  <c r="BQ79" i="1"/>
  <c r="DG79" i="1" s="1"/>
  <c r="BR79" i="1"/>
  <c r="DH79" i="1" s="1"/>
  <c r="BS79" i="1"/>
  <c r="DI79" i="1" s="1"/>
  <c r="BT79" i="1"/>
  <c r="BU79" i="1"/>
  <c r="BV79" i="1"/>
  <c r="BW79" i="1"/>
  <c r="DJ79" i="1" s="1"/>
  <c r="BX79" i="1"/>
  <c r="DK79" i="1" s="1"/>
  <c r="BY79" i="1"/>
  <c r="DL79" i="1" s="1"/>
  <c r="BZ79" i="1"/>
  <c r="CA79" i="1"/>
  <c r="CB79" i="1"/>
  <c r="CC79" i="1"/>
  <c r="CD79" i="1"/>
  <c r="CE79" i="1"/>
  <c r="CF79" i="1"/>
  <c r="CG79" i="1"/>
  <c r="CH79" i="1"/>
  <c r="CI79" i="1"/>
  <c r="CJ79" i="1"/>
  <c r="A80" i="1"/>
  <c r="B80" i="1"/>
  <c r="C80" i="1"/>
  <c r="D80" i="1"/>
  <c r="E80" i="1"/>
  <c r="F80" i="1"/>
  <c r="G80" i="1"/>
  <c r="H80" i="1"/>
  <c r="I80" i="1"/>
  <c r="J80" i="1"/>
  <c r="K80" i="1"/>
  <c r="L80" i="1"/>
  <c r="M80" i="1"/>
  <c r="N80" i="1"/>
  <c r="O80" i="1"/>
  <c r="P80" i="1"/>
  <c r="Q80" i="1"/>
  <c r="R80" i="1"/>
  <c r="S80" i="1"/>
  <c r="T80" i="1"/>
  <c r="U80" i="1"/>
  <c r="V80" i="1"/>
  <c r="W80" i="1"/>
  <c r="X80" i="1"/>
  <c r="Y80" i="1"/>
  <c r="Z80" i="1"/>
  <c r="AA80" i="1"/>
  <c r="AB80" i="1"/>
  <c r="AC80" i="1"/>
  <c r="AD80" i="1"/>
  <c r="AE80" i="1"/>
  <c r="AF80" i="1"/>
  <c r="CN80" i="1" s="1"/>
  <c r="AG80" i="1"/>
  <c r="CO80" i="1" s="1"/>
  <c r="AH80" i="1"/>
  <c r="CP80" i="1" s="1"/>
  <c r="AI80" i="1"/>
  <c r="CQ80" i="1" s="1"/>
  <c r="AJ80" i="1"/>
  <c r="CR80" i="1" s="1"/>
  <c r="AK80" i="1"/>
  <c r="AL80" i="1"/>
  <c r="AM80" i="1"/>
  <c r="AN80" i="1"/>
  <c r="AO80" i="1"/>
  <c r="AP80" i="1"/>
  <c r="AQ80" i="1"/>
  <c r="AR80" i="1"/>
  <c r="AS80" i="1"/>
  <c r="AT80" i="1"/>
  <c r="AU80" i="1"/>
  <c r="CS80" i="1" s="1"/>
  <c r="AV80" i="1"/>
  <c r="CT80" i="1" s="1"/>
  <c r="AW80" i="1"/>
  <c r="CU80" i="1" s="1"/>
  <c r="AX80" i="1"/>
  <c r="CV80" i="1" s="1"/>
  <c r="AY80" i="1"/>
  <c r="CW80" i="1" s="1"/>
  <c r="AZ80" i="1"/>
  <c r="CX80" i="1" s="1"/>
  <c r="BA80" i="1"/>
  <c r="CY80" i="1" s="1"/>
  <c r="BB80" i="1"/>
  <c r="CZ80" i="1" s="1"/>
  <c r="BC80" i="1"/>
  <c r="DA80" i="1" s="1"/>
  <c r="BD80" i="1"/>
  <c r="DB80" i="1" s="1"/>
  <c r="BE80" i="1"/>
  <c r="BF80" i="1"/>
  <c r="BG80" i="1"/>
  <c r="BH80" i="1"/>
  <c r="BI80" i="1"/>
  <c r="BJ80" i="1"/>
  <c r="BK80" i="1"/>
  <c r="BL80" i="1"/>
  <c r="BM80" i="1"/>
  <c r="DC80" i="1" s="1"/>
  <c r="BN80" i="1"/>
  <c r="DD80" i="1" s="1"/>
  <c r="BO80" i="1"/>
  <c r="DE80" i="1" s="1"/>
  <c r="BP80" i="1"/>
  <c r="DF80" i="1" s="1"/>
  <c r="BQ80" i="1"/>
  <c r="DG80" i="1" s="1"/>
  <c r="BR80" i="1"/>
  <c r="DH80" i="1" s="1"/>
  <c r="BS80" i="1"/>
  <c r="DI80" i="1" s="1"/>
  <c r="BT80" i="1"/>
  <c r="BU80" i="1"/>
  <c r="BV80" i="1"/>
  <c r="BW80" i="1"/>
  <c r="DJ80" i="1" s="1"/>
  <c r="BX80" i="1"/>
  <c r="DK80" i="1" s="1"/>
  <c r="BY80" i="1"/>
  <c r="DL80" i="1" s="1"/>
  <c r="BZ80" i="1"/>
  <c r="CA80" i="1"/>
  <c r="CB80" i="1"/>
  <c r="CC80" i="1"/>
  <c r="CD80" i="1"/>
  <c r="CE80" i="1"/>
  <c r="CF80" i="1"/>
  <c r="CG80" i="1"/>
  <c r="CH80" i="1"/>
  <c r="CI80" i="1"/>
  <c r="CJ80" i="1"/>
  <c r="A81" i="1"/>
  <c r="B81" i="1"/>
  <c r="C81" i="1"/>
  <c r="D81" i="1"/>
  <c r="E81" i="1"/>
  <c r="F81" i="1"/>
  <c r="G81" i="1"/>
  <c r="H81" i="1"/>
  <c r="I81" i="1"/>
  <c r="J81" i="1"/>
  <c r="K81" i="1"/>
  <c r="L81" i="1"/>
  <c r="M81" i="1"/>
  <c r="N81" i="1"/>
  <c r="O81" i="1"/>
  <c r="P81" i="1"/>
  <c r="Q81" i="1"/>
  <c r="R81" i="1"/>
  <c r="S81" i="1"/>
  <c r="T81" i="1"/>
  <c r="U81" i="1"/>
  <c r="V81" i="1"/>
  <c r="W81" i="1"/>
  <c r="X81" i="1"/>
  <c r="Y81" i="1"/>
  <c r="Z81" i="1"/>
  <c r="AA81" i="1"/>
  <c r="AB81" i="1"/>
  <c r="AC81" i="1"/>
  <c r="AD81" i="1"/>
  <c r="AE81" i="1"/>
  <c r="AF81" i="1"/>
  <c r="CN81" i="1" s="1"/>
  <c r="AG81" i="1"/>
  <c r="CO81" i="1" s="1"/>
  <c r="AH81" i="1"/>
  <c r="CP81" i="1" s="1"/>
  <c r="AI81" i="1"/>
  <c r="CQ81" i="1" s="1"/>
  <c r="AJ81" i="1"/>
  <c r="CR81" i="1" s="1"/>
  <c r="AK81" i="1"/>
  <c r="AL81" i="1"/>
  <c r="AM81" i="1"/>
  <c r="AN81" i="1"/>
  <c r="AO81" i="1"/>
  <c r="AP81" i="1"/>
  <c r="AQ81" i="1"/>
  <c r="AR81" i="1"/>
  <c r="AS81" i="1"/>
  <c r="AT81" i="1"/>
  <c r="AU81" i="1"/>
  <c r="CS81" i="1" s="1"/>
  <c r="AV81" i="1"/>
  <c r="CT81" i="1" s="1"/>
  <c r="AW81" i="1"/>
  <c r="CU81" i="1" s="1"/>
  <c r="AX81" i="1"/>
  <c r="CV81" i="1" s="1"/>
  <c r="AY81" i="1"/>
  <c r="CW81" i="1" s="1"/>
  <c r="AZ81" i="1"/>
  <c r="CX81" i="1" s="1"/>
  <c r="BA81" i="1"/>
  <c r="CY81" i="1" s="1"/>
  <c r="BB81" i="1"/>
  <c r="CZ81" i="1" s="1"/>
  <c r="BC81" i="1"/>
  <c r="DA81" i="1" s="1"/>
  <c r="BD81" i="1"/>
  <c r="DB81" i="1" s="1"/>
  <c r="BE81" i="1"/>
  <c r="BF81" i="1"/>
  <c r="BG81" i="1"/>
  <c r="BH81" i="1"/>
  <c r="BI81" i="1"/>
  <c r="BJ81" i="1"/>
  <c r="BK81" i="1"/>
  <c r="BL81" i="1"/>
  <c r="BM81" i="1"/>
  <c r="DC81" i="1" s="1"/>
  <c r="BN81" i="1"/>
  <c r="DD81" i="1" s="1"/>
  <c r="BO81" i="1"/>
  <c r="DE81" i="1" s="1"/>
  <c r="BP81" i="1"/>
  <c r="DF81" i="1" s="1"/>
  <c r="BQ81" i="1"/>
  <c r="DG81" i="1" s="1"/>
  <c r="BR81" i="1"/>
  <c r="DH81" i="1" s="1"/>
  <c r="BS81" i="1"/>
  <c r="DI81" i="1" s="1"/>
  <c r="BT81" i="1"/>
  <c r="BU81" i="1"/>
  <c r="BV81" i="1"/>
  <c r="BW81" i="1"/>
  <c r="DJ81" i="1" s="1"/>
  <c r="BX81" i="1"/>
  <c r="DK81" i="1" s="1"/>
  <c r="BY81" i="1"/>
  <c r="DL81" i="1" s="1"/>
  <c r="BZ81" i="1"/>
  <c r="CA81" i="1"/>
  <c r="CB81" i="1"/>
  <c r="CC81" i="1"/>
  <c r="CD81" i="1"/>
  <c r="CE81" i="1"/>
  <c r="CF81" i="1"/>
  <c r="CG81" i="1"/>
  <c r="CH81" i="1"/>
  <c r="CI81" i="1"/>
  <c r="CJ81" i="1"/>
  <c r="A82" i="1"/>
  <c r="B82" i="1"/>
  <c r="C82" i="1"/>
  <c r="D82" i="1"/>
  <c r="E82" i="1"/>
  <c r="F82" i="1"/>
  <c r="G82" i="1"/>
  <c r="H82" i="1"/>
  <c r="I82" i="1"/>
  <c r="J82" i="1"/>
  <c r="K82" i="1"/>
  <c r="L82" i="1"/>
  <c r="M82" i="1"/>
  <c r="N82" i="1"/>
  <c r="O82" i="1"/>
  <c r="P82" i="1"/>
  <c r="Q82" i="1"/>
  <c r="R82" i="1"/>
  <c r="S82" i="1"/>
  <c r="T82" i="1"/>
  <c r="U82" i="1"/>
  <c r="V82" i="1"/>
  <c r="W82" i="1"/>
  <c r="X82" i="1"/>
  <c r="Y82" i="1"/>
  <c r="Z82" i="1"/>
  <c r="AA82" i="1"/>
  <c r="AB82" i="1"/>
  <c r="AC82" i="1"/>
  <c r="AD82" i="1"/>
  <c r="AE82" i="1"/>
  <c r="AF82" i="1"/>
  <c r="CN82" i="1" s="1"/>
  <c r="AG82" i="1"/>
  <c r="CO82" i="1" s="1"/>
  <c r="AH82" i="1"/>
  <c r="CP82" i="1" s="1"/>
  <c r="AI82" i="1"/>
  <c r="CQ82" i="1" s="1"/>
  <c r="AJ82" i="1"/>
  <c r="CR82" i="1" s="1"/>
  <c r="AK82" i="1"/>
  <c r="AL82" i="1"/>
  <c r="AM82" i="1"/>
  <c r="AN82" i="1"/>
  <c r="AO82" i="1"/>
  <c r="AP82" i="1"/>
  <c r="AQ82" i="1"/>
  <c r="AR82" i="1"/>
  <c r="AS82" i="1"/>
  <c r="AT82" i="1"/>
  <c r="AU82" i="1"/>
  <c r="CS82" i="1" s="1"/>
  <c r="AV82" i="1"/>
  <c r="CT82" i="1" s="1"/>
  <c r="AW82" i="1"/>
  <c r="CU82" i="1" s="1"/>
  <c r="AX82" i="1"/>
  <c r="CV82" i="1" s="1"/>
  <c r="AY82" i="1"/>
  <c r="CW82" i="1" s="1"/>
  <c r="AZ82" i="1"/>
  <c r="CX82" i="1" s="1"/>
  <c r="BA82" i="1"/>
  <c r="CY82" i="1" s="1"/>
  <c r="BB82" i="1"/>
  <c r="CZ82" i="1" s="1"/>
  <c r="BC82" i="1"/>
  <c r="DA82" i="1" s="1"/>
  <c r="BD82" i="1"/>
  <c r="DB82" i="1" s="1"/>
  <c r="BE82" i="1"/>
  <c r="BF82" i="1"/>
  <c r="BG82" i="1"/>
  <c r="BH82" i="1"/>
  <c r="BI82" i="1"/>
  <c r="BJ82" i="1"/>
  <c r="BK82" i="1"/>
  <c r="BL82" i="1"/>
  <c r="BM82" i="1"/>
  <c r="DC82" i="1" s="1"/>
  <c r="BN82" i="1"/>
  <c r="DD82" i="1" s="1"/>
  <c r="BO82" i="1"/>
  <c r="DE82" i="1" s="1"/>
  <c r="BP82" i="1"/>
  <c r="DF82" i="1" s="1"/>
  <c r="BQ82" i="1"/>
  <c r="DG82" i="1" s="1"/>
  <c r="BR82" i="1"/>
  <c r="DH82" i="1" s="1"/>
  <c r="BS82" i="1"/>
  <c r="DI82" i="1" s="1"/>
  <c r="BT82" i="1"/>
  <c r="BU82" i="1"/>
  <c r="BV82" i="1"/>
  <c r="BW82" i="1"/>
  <c r="DJ82" i="1" s="1"/>
  <c r="BX82" i="1"/>
  <c r="DK82" i="1" s="1"/>
  <c r="BY82" i="1"/>
  <c r="DL82" i="1" s="1"/>
  <c r="BZ82" i="1"/>
  <c r="CA82" i="1"/>
  <c r="CB82" i="1"/>
  <c r="CC82" i="1"/>
  <c r="CD82" i="1"/>
  <c r="CE82" i="1"/>
  <c r="CF82" i="1"/>
  <c r="CG82" i="1"/>
  <c r="CH82" i="1"/>
  <c r="CI82" i="1"/>
  <c r="CJ82" i="1"/>
  <c r="A83" i="1"/>
  <c r="B83" i="1"/>
  <c r="C83" i="1"/>
  <c r="D83" i="1"/>
  <c r="E83" i="1"/>
  <c r="F83" i="1"/>
  <c r="G83" i="1"/>
  <c r="H83" i="1"/>
  <c r="I83" i="1"/>
  <c r="J83" i="1"/>
  <c r="K83" i="1"/>
  <c r="L83" i="1"/>
  <c r="M83" i="1"/>
  <c r="N83" i="1"/>
  <c r="O83" i="1"/>
  <c r="P83" i="1"/>
  <c r="Q83" i="1"/>
  <c r="R83" i="1"/>
  <c r="S83" i="1"/>
  <c r="T83" i="1"/>
  <c r="U83" i="1"/>
  <c r="V83" i="1"/>
  <c r="W83" i="1"/>
  <c r="X83" i="1"/>
  <c r="Y83" i="1"/>
  <c r="Z83" i="1"/>
  <c r="AA83" i="1"/>
  <c r="AB83" i="1"/>
  <c r="AC83" i="1"/>
  <c r="AD83" i="1"/>
  <c r="AE83" i="1"/>
  <c r="AF83" i="1"/>
  <c r="CN83" i="1" s="1"/>
  <c r="AG83" i="1"/>
  <c r="CO83" i="1" s="1"/>
  <c r="AH83" i="1"/>
  <c r="CP83" i="1" s="1"/>
  <c r="AI83" i="1"/>
  <c r="CQ83" i="1" s="1"/>
  <c r="AJ83" i="1"/>
  <c r="CR83" i="1" s="1"/>
  <c r="AK83" i="1"/>
  <c r="AL83" i="1"/>
  <c r="AM83" i="1"/>
  <c r="AN83" i="1"/>
  <c r="AO83" i="1"/>
  <c r="AP83" i="1"/>
  <c r="AQ83" i="1"/>
  <c r="AR83" i="1"/>
  <c r="AS83" i="1"/>
  <c r="AT83" i="1"/>
  <c r="AU83" i="1"/>
  <c r="CS83" i="1" s="1"/>
  <c r="AV83" i="1"/>
  <c r="CT83" i="1" s="1"/>
  <c r="AW83" i="1"/>
  <c r="CU83" i="1" s="1"/>
  <c r="AX83" i="1"/>
  <c r="CV83" i="1" s="1"/>
  <c r="AY83" i="1"/>
  <c r="CW83" i="1" s="1"/>
  <c r="AZ83" i="1"/>
  <c r="CX83" i="1" s="1"/>
  <c r="BA83" i="1"/>
  <c r="CY83" i="1" s="1"/>
  <c r="BB83" i="1"/>
  <c r="CZ83" i="1" s="1"/>
  <c r="BC83" i="1"/>
  <c r="DA83" i="1" s="1"/>
  <c r="BD83" i="1"/>
  <c r="DB83" i="1" s="1"/>
  <c r="BE83" i="1"/>
  <c r="BF83" i="1"/>
  <c r="BG83" i="1"/>
  <c r="BH83" i="1"/>
  <c r="BI83" i="1"/>
  <c r="BJ83" i="1"/>
  <c r="BK83" i="1"/>
  <c r="BL83" i="1"/>
  <c r="BM83" i="1"/>
  <c r="DC83" i="1" s="1"/>
  <c r="BN83" i="1"/>
  <c r="DD83" i="1" s="1"/>
  <c r="BO83" i="1"/>
  <c r="DE83" i="1" s="1"/>
  <c r="BP83" i="1"/>
  <c r="DF83" i="1" s="1"/>
  <c r="BQ83" i="1"/>
  <c r="DG83" i="1" s="1"/>
  <c r="BR83" i="1"/>
  <c r="DH83" i="1" s="1"/>
  <c r="BS83" i="1"/>
  <c r="DI83" i="1" s="1"/>
  <c r="BT83" i="1"/>
  <c r="BU83" i="1"/>
  <c r="BV83" i="1"/>
  <c r="BW83" i="1"/>
  <c r="DJ83" i="1" s="1"/>
  <c r="BX83" i="1"/>
  <c r="DK83" i="1" s="1"/>
  <c r="BY83" i="1"/>
  <c r="DL83" i="1" s="1"/>
  <c r="BZ83" i="1"/>
  <c r="CA83" i="1"/>
  <c r="CB83" i="1"/>
  <c r="CC83" i="1"/>
  <c r="CD83" i="1"/>
  <c r="CE83" i="1"/>
  <c r="CF83" i="1"/>
  <c r="CG83" i="1"/>
  <c r="CH83" i="1"/>
  <c r="CI83" i="1"/>
  <c r="CJ83" i="1"/>
  <c r="A84" i="1"/>
  <c r="B84" i="1"/>
  <c r="C84" i="1"/>
  <c r="D84" i="1"/>
  <c r="E84" i="1"/>
  <c r="F84" i="1"/>
  <c r="G84" i="1"/>
  <c r="H84" i="1"/>
  <c r="I84" i="1"/>
  <c r="J84" i="1"/>
  <c r="K84" i="1"/>
  <c r="L84" i="1"/>
  <c r="M84" i="1"/>
  <c r="N84" i="1"/>
  <c r="O84" i="1"/>
  <c r="P84" i="1"/>
  <c r="Q84" i="1"/>
  <c r="R84" i="1"/>
  <c r="S84" i="1"/>
  <c r="T84" i="1"/>
  <c r="U84" i="1"/>
  <c r="V84" i="1"/>
  <c r="W84" i="1"/>
  <c r="X84" i="1"/>
  <c r="Y84" i="1"/>
  <c r="Z84" i="1"/>
  <c r="AA84" i="1"/>
  <c r="AB84" i="1"/>
  <c r="AC84" i="1"/>
  <c r="AD84" i="1"/>
  <c r="AE84" i="1"/>
  <c r="AF84" i="1"/>
  <c r="CN84" i="1" s="1"/>
  <c r="AG84" i="1"/>
  <c r="CO84" i="1" s="1"/>
  <c r="AH84" i="1"/>
  <c r="CP84" i="1" s="1"/>
  <c r="AI84" i="1"/>
  <c r="CQ84" i="1" s="1"/>
  <c r="AJ84" i="1"/>
  <c r="CR84" i="1" s="1"/>
  <c r="AK84" i="1"/>
  <c r="AL84" i="1"/>
  <c r="AM84" i="1"/>
  <c r="AN84" i="1"/>
  <c r="AO84" i="1"/>
  <c r="AP84" i="1"/>
  <c r="AQ84" i="1"/>
  <c r="AR84" i="1"/>
  <c r="AS84" i="1"/>
  <c r="AT84" i="1"/>
  <c r="AU84" i="1"/>
  <c r="CS84" i="1" s="1"/>
  <c r="AV84" i="1"/>
  <c r="CT84" i="1" s="1"/>
  <c r="AW84" i="1"/>
  <c r="CU84" i="1" s="1"/>
  <c r="AX84" i="1"/>
  <c r="CV84" i="1" s="1"/>
  <c r="AY84" i="1"/>
  <c r="CW84" i="1" s="1"/>
  <c r="AZ84" i="1"/>
  <c r="CX84" i="1" s="1"/>
  <c r="BA84" i="1"/>
  <c r="CY84" i="1" s="1"/>
  <c r="BB84" i="1"/>
  <c r="CZ84" i="1" s="1"/>
  <c r="BC84" i="1"/>
  <c r="DA84" i="1" s="1"/>
  <c r="BD84" i="1"/>
  <c r="DB84" i="1" s="1"/>
  <c r="BE84" i="1"/>
  <c r="BF84" i="1"/>
  <c r="BG84" i="1"/>
  <c r="BH84" i="1"/>
  <c r="BI84" i="1"/>
  <c r="BJ84" i="1"/>
  <c r="BK84" i="1"/>
  <c r="BL84" i="1"/>
  <c r="BM84" i="1"/>
  <c r="DC84" i="1" s="1"/>
  <c r="BN84" i="1"/>
  <c r="DD84" i="1" s="1"/>
  <c r="BO84" i="1"/>
  <c r="DE84" i="1" s="1"/>
  <c r="BP84" i="1"/>
  <c r="DF84" i="1" s="1"/>
  <c r="BQ84" i="1"/>
  <c r="DG84" i="1" s="1"/>
  <c r="BR84" i="1"/>
  <c r="DH84" i="1" s="1"/>
  <c r="BS84" i="1"/>
  <c r="DI84" i="1" s="1"/>
  <c r="BT84" i="1"/>
  <c r="BU84" i="1"/>
  <c r="BV84" i="1"/>
  <c r="BW84" i="1"/>
  <c r="DJ84" i="1" s="1"/>
  <c r="BX84" i="1"/>
  <c r="DK84" i="1" s="1"/>
  <c r="BY84" i="1"/>
  <c r="DL84" i="1" s="1"/>
  <c r="BZ84" i="1"/>
  <c r="CA84" i="1"/>
  <c r="CB84" i="1"/>
  <c r="CC84" i="1"/>
  <c r="CD84" i="1"/>
  <c r="CE84" i="1"/>
  <c r="CF84" i="1"/>
  <c r="CG84" i="1"/>
  <c r="CH84" i="1"/>
  <c r="CI84" i="1"/>
  <c r="CJ84" i="1"/>
  <c r="A85" i="1"/>
  <c r="B85" i="1"/>
  <c r="C85" i="1"/>
  <c r="D85" i="1"/>
  <c r="E85" i="1"/>
  <c r="F85" i="1"/>
  <c r="G85" i="1"/>
  <c r="H85" i="1"/>
  <c r="I85" i="1"/>
  <c r="J85" i="1"/>
  <c r="K85" i="1"/>
  <c r="L85" i="1"/>
  <c r="M85" i="1"/>
  <c r="N85" i="1"/>
  <c r="O85" i="1"/>
  <c r="P85" i="1"/>
  <c r="Q85" i="1"/>
  <c r="R85" i="1"/>
  <c r="S85" i="1"/>
  <c r="T85" i="1"/>
  <c r="U85" i="1"/>
  <c r="V85" i="1"/>
  <c r="W85" i="1"/>
  <c r="X85" i="1"/>
  <c r="Y85" i="1"/>
  <c r="Z85" i="1"/>
  <c r="AA85" i="1"/>
  <c r="AB85" i="1"/>
  <c r="AC85" i="1"/>
  <c r="AD85" i="1"/>
  <c r="AE85" i="1"/>
  <c r="AF85" i="1"/>
  <c r="CN85" i="1" s="1"/>
  <c r="AG85" i="1"/>
  <c r="CO85" i="1" s="1"/>
  <c r="AH85" i="1"/>
  <c r="CP85" i="1" s="1"/>
  <c r="AI85" i="1"/>
  <c r="CQ85" i="1" s="1"/>
  <c r="AJ85" i="1"/>
  <c r="CR85" i="1" s="1"/>
  <c r="AK85" i="1"/>
  <c r="AL85" i="1"/>
  <c r="AM85" i="1"/>
  <c r="AN85" i="1"/>
  <c r="AO85" i="1"/>
  <c r="AP85" i="1"/>
  <c r="AQ85" i="1"/>
  <c r="AR85" i="1"/>
  <c r="AS85" i="1"/>
  <c r="AT85" i="1"/>
  <c r="AU85" i="1"/>
  <c r="CS85" i="1" s="1"/>
  <c r="AV85" i="1"/>
  <c r="CT85" i="1" s="1"/>
  <c r="AW85" i="1"/>
  <c r="CU85" i="1" s="1"/>
  <c r="AX85" i="1"/>
  <c r="CV85" i="1" s="1"/>
  <c r="AY85" i="1"/>
  <c r="CW85" i="1" s="1"/>
  <c r="AZ85" i="1"/>
  <c r="CX85" i="1" s="1"/>
  <c r="BA85" i="1"/>
  <c r="CY85" i="1" s="1"/>
  <c r="BB85" i="1"/>
  <c r="CZ85" i="1" s="1"/>
  <c r="BC85" i="1"/>
  <c r="DA85" i="1" s="1"/>
  <c r="BD85" i="1"/>
  <c r="DB85" i="1" s="1"/>
  <c r="BE85" i="1"/>
  <c r="BF85" i="1"/>
  <c r="BG85" i="1"/>
  <c r="BH85" i="1"/>
  <c r="BI85" i="1"/>
  <c r="BJ85" i="1"/>
  <c r="BK85" i="1"/>
  <c r="BL85" i="1"/>
  <c r="BM85" i="1"/>
  <c r="DC85" i="1" s="1"/>
  <c r="BN85" i="1"/>
  <c r="DD85" i="1" s="1"/>
  <c r="BO85" i="1"/>
  <c r="DE85" i="1" s="1"/>
  <c r="BP85" i="1"/>
  <c r="DF85" i="1" s="1"/>
  <c r="BQ85" i="1"/>
  <c r="DG85" i="1" s="1"/>
  <c r="BR85" i="1"/>
  <c r="DH85" i="1" s="1"/>
  <c r="BS85" i="1"/>
  <c r="DI85" i="1" s="1"/>
  <c r="BT85" i="1"/>
  <c r="BU85" i="1"/>
  <c r="BV85" i="1"/>
  <c r="BW85" i="1"/>
  <c r="DJ85" i="1" s="1"/>
  <c r="BX85" i="1"/>
  <c r="DK85" i="1" s="1"/>
  <c r="BY85" i="1"/>
  <c r="DL85" i="1" s="1"/>
  <c r="BZ85" i="1"/>
  <c r="CA85" i="1"/>
  <c r="CB85" i="1"/>
  <c r="CC85" i="1"/>
  <c r="CD85" i="1"/>
  <c r="CE85" i="1"/>
  <c r="CF85" i="1"/>
  <c r="CG85" i="1"/>
  <c r="CH85" i="1"/>
  <c r="CI85" i="1"/>
  <c r="CJ85" i="1"/>
  <c r="A86" i="1"/>
  <c r="B86" i="1"/>
  <c r="C86" i="1"/>
  <c r="D86" i="1"/>
  <c r="E86" i="1"/>
  <c r="F86" i="1"/>
  <c r="G86" i="1"/>
  <c r="H86" i="1"/>
  <c r="I86" i="1"/>
  <c r="J86" i="1"/>
  <c r="K86" i="1"/>
  <c r="L86" i="1"/>
  <c r="M86" i="1"/>
  <c r="N86" i="1"/>
  <c r="O86" i="1"/>
  <c r="P86" i="1"/>
  <c r="Q86" i="1"/>
  <c r="R86" i="1"/>
  <c r="S86" i="1"/>
  <c r="T86" i="1"/>
  <c r="U86" i="1"/>
  <c r="V86" i="1"/>
  <c r="W86" i="1"/>
  <c r="X86" i="1"/>
  <c r="Y86" i="1"/>
  <c r="Z86" i="1"/>
  <c r="AA86" i="1"/>
  <c r="AB86" i="1"/>
  <c r="AC86" i="1"/>
  <c r="AD86" i="1"/>
  <c r="AE86" i="1"/>
  <c r="AF86" i="1"/>
  <c r="CN86" i="1" s="1"/>
  <c r="AG86" i="1"/>
  <c r="CO86" i="1" s="1"/>
  <c r="AH86" i="1"/>
  <c r="CP86" i="1" s="1"/>
  <c r="AI86" i="1"/>
  <c r="CQ86" i="1" s="1"/>
  <c r="AJ86" i="1"/>
  <c r="CR86" i="1" s="1"/>
  <c r="AK86" i="1"/>
  <c r="AL86" i="1"/>
  <c r="AM86" i="1"/>
  <c r="AN86" i="1"/>
  <c r="AO86" i="1"/>
  <c r="AP86" i="1"/>
  <c r="AQ86" i="1"/>
  <c r="AR86" i="1"/>
  <c r="AS86" i="1"/>
  <c r="AT86" i="1"/>
  <c r="AU86" i="1"/>
  <c r="CS86" i="1" s="1"/>
  <c r="AV86" i="1"/>
  <c r="CT86" i="1" s="1"/>
  <c r="AW86" i="1"/>
  <c r="CU86" i="1" s="1"/>
  <c r="AX86" i="1"/>
  <c r="CV86" i="1" s="1"/>
  <c r="AY86" i="1"/>
  <c r="CW86" i="1" s="1"/>
  <c r="AZ86" i="1"/>
  <c r="CX86" i="1" s="1"/>
  <c r="BA86" i="1"/>
  <c r="CY86" i="1" s="1"/>
  <c r="BB86" i="1"/>
  <c r="CZ86" i="1" s="1"/>
  <c r="BC86" i="1"/>
  <c r="DA86" i="1" s="1"/>
  <c r="BD86" i="1"/>
  <c r="DB86" i="1" s="1"/>
  <c r="BE86" i="1"/>
  <c r="BF86" i="1"/>
  <c r="BG86" i="1"/>
  <c r="BH86" i="1"/>
  <c r="BI86" i="1"/>
  <c r="BJ86" i="1"/>
  <c r="BK86" i="1"/>
  <c r="BL86" i="1"/>
  <c r="BM86" i="1"/>
  <c r="DC86" i="1" s="1"/>
  <c r="BN86" i="1"/>
  <c r="DD86" i="1" s="1"/>
  <c r="BO86" i="1"/>
  <c r="DE86" i="1" s="1"/>
  <c r="BP86" i="1"/>
  <c r="DF86" i="1" s="1"/>
  <c r="BQ86" i="1"/>
  <c r="DG86" i="1" s="1"/>
  <c r="BR86" i="1"/>
  <c r="DH86" i="1" s="1"/>
  <c r="BS86" i="1"/>
  <c r="DI86" i="1" s="1"/>
  <c r="BT86" i="1"/>
  <c r="BU86" i="1"/>
  <c r="BV86" i="1"/>
  <c r="BW86" i="1"/>
  <c r="DJ86" i="1" s="1"/>
  <c r="BX86" i="1"/>
  <c r="DK86" i="1" s="1"/>
  <c r="BY86" i="1"/>
  <c r="DL86" i="1" s="1"/>
  <c r="BZ86" i="1"/>
  <c r="CA86" i="1"/>
  <c r="CB86" i="1"/>
  <c r="CC86" i="1"/>
  <c r="CD86" i="1"/>
  <c r="CE86" i="1"/>
  <c r="CF86" i="1"/>
  <c r="CG86" i="1"/>
  <c r="CH86" i="1"/>
  <c r="CI86" i="1"/>
  <c r="CJ86" i="1"/>
  <c r="A87" i="1"/>
  <c r="B87" i="1"/>
  <c r="C87" i="1"/>
  <c r="D87" i="1"/>
  <c r="E87" i="1"/>
  <c r="F87" i="1"/>
  <c r="G87" i="1"/>
  <c r="H87" i="1"/>
  <c r="I87" i="1"/>
  <c r="J87" i="1"/>
  <c r="K87" i="1"/>
  <c r="L87" i="1"/>
  <c r="M87" i="1"/>
  <c r="N87" i="1"/>
  <c r="O87" i="1"/>
  <c r="P87" i="1"/>
  <c r="Q87" i="1"/>
  <c r="R87" i="1"/>
  <c r="S87" i="1"/>
  <c r="T87" i="1"/>
  <c r="U87" i="1"/>
  <c r="V87" i="1"/>
  <c r="W87" i="1"/>
  <c r="X87" i="1"/>
  <c r="Y87" i="1"/>
  <c r="Z87" i="1"/>
  <c r="AA87" i="1"/>
  <c r="AB87" i="1"/>
  <c r="AC87" i="1"/>
  <c r="AD87" i="1"/>
  <c r="AE87" i="1"/>
  <c r="AF87" i="1"/>
  <c r="CN87" i="1" s="1"/>
  <c r="AG87" i="1"/>
  <c r="CO87" i="1" s="1"/>
  <c r="AH87" i="1"/>
  <c r="CP87" i="1" s="1"/>
  <c r="AI87" i="1"/>
  <c r="CQ87" i="1" s="1"/>
  <c r="AJ87" i="1"/>
  <c r="CR87" i="1" s="1"/>
  <c r="AK87" i="1"/>
  <c r="AL87" i="1"/>
  <c r="AM87" i="1"/>
  <c r="AN87" i="1"/>
  <c r="AO87" i="1"/>
  <c r="AP87" i="1"/>
  <c r="AQ87" i="1"/>
  <c r="AR87" i="1"/>
  <c r="AS87" i="1"/>
  <c r="AT87" i="1"/>
  <c r="AU87" i="1"/>
  <c r="CS87" i="1" s="1"/>
  <c r="AV87" i="1"/>
  <c r="CT87" i="1" s="1"/>
  <c r="AW87" i="1"/>
  <c r="CU87" i="1" s="1"/>
  <c r="AX87" i="1"/>
  <c r="CV87" i="1" s="1"/>
  <c r="AY87" i="1"/>
  <c r="CW87" i="1" s="1"/>
  <c r="AZ87" i="1"/>
  <c r="CX87" i="1" s="1"/>
  <c r="BA87" i="1"/>
  <c r="CY87" i="1" s="1"/>
  <c r="BB87" i="1"/>
  <c r="CZ87" i="1" s="1"/>
  <c r="BC87" i="1"/>
  <c r="DA87" i="1" s="1"/>
  <c r="BD87" i="1"/>
  <c r="DB87" i="1" s="1"/>
  <c r="BE87" i="1"/>
  <c r="BF87" i="1"/>
  <c r="BG87" i="1"/>
  <c r="BH87" i="1"/>
  <c r="BI87" i="1"/>
  <c r="BJ87" i="1"/>
  <c r="BK87" i="1"/>
  <c r="BL87" i="1"/>
  <c r="BM87" i="1"/>
  <c r="DC87" i="1" s="1"/>
  <c r="BN87" i="1"/>
  <c r="DD87" i="1" s="1"/>
  <c r="BO87" i="1"/>
  <c r="DE87" i="1" s="1"/>
  <c r="BP87" i="1"/>
  <c r="DF87" i="1" s="1"/>
  <c r="BQ87" i="1"/>
  <c r="DG87" i="1" s="1"/>
  <c r="BR87" i="1"/>
  <c r="DH87" i="1" s="1"/>
  <c r="BS87" i="1"/>
  <c r="DI87" i="1" s="1"/>
  <c r="BT87" i="1"/>
  <c r="BU87" i="1"/>
  <c r="BV87" i="1"/>
  <c r="BW87" i="1"/>
  <c r="DJ87" i="1" s="1"/>
  <c r="BX87" i="1"/>
  <c r="DK87" i="1" s="1"/>
  <c r="BY87" i="1"/>
  <c r="DL87" i="1" s="1"/>
  <c r="BZ87" i="1"/>
  <c r="CA87" i="1"/>
  <c r="CB87" i="1"/>
  <c r="CC87" i="1"/>
  <c r="CD87" i="1"/>
  <c r="CE87" i="1"/>
  <c r="CF87" i="1"/>
  <c r="CG87" i="1"/>
  <c r="CH87" i="1"/>
  <c r="CI87" i="1"/>
  <c r="CJ87" i="1"/>
  <c r="A88" i="1"/>
  <c r="B88" i="1"/>
  <c r="C88" i="1"/>
  <c r="D88" i="1"/>
  <c r="E88" i="1"/>
  <c r="F88" i="1"/>
  <c r="G88" i="1"/>
  <c r="H88" i="1"/>
  <c r="I88" i="1"/>
  <c r="J88" i="1"/>
  <c r="K88" i="1"/>
  <c r="L88" i="1"/>
  <c r="M88" i="1"/>
  <c r="N88" i="1"/>
  <c r="O88" i="1"/>
  <c r="P88" i="1"/>
  <c r="Q88" i="1"/>
  <c r="R88" i="1"/>
  <c r="S88" i="1"/>
  <c r="T88" i="1"/>
  <c r="U88" i="1"/>
  <c r="V88" i="1"/>
  <c r="W88" i="1"/>
  <c r="X88" i="1"/>
  <c r="Y88" i="1"/>
  <c r="Z88" i="1"/>
  <c r="AA88" i="1"/>
  <c r="AB88" i="1"/>
  <c r="AC88" i="1"/>
  <c r="AD88" i="1"/>
  <c r="AE88" i="1"/>
  <c r="AF88" i="1"/>
  <c r="CN88" i="1" s="1"/>
  <c r="AG88" i="1"/>
  <c r="CO88" i="1" s="1"/>
  <c r="AH88" i="1"/>
  <c r="CP88" i="1" s="1"/>
  <c r="AI88" i="1"/>
  <c r="CQ88" i="1" s="1"/>
  <c r="AJ88" i="1"/>
  <c r="CR88" i="1" s="1"/>
  <c r="AK88" i="1"/>
  <c r="AL88" i="1"/>
  <c r="AM88" i="1"/>
  <c r="AN88" i="1"/>
  <c r="AO88" i="1"/>
  <c r="AP88" i="1"/>
  <c r="AQ88" i="1"/>
  <c r="AR88" i="1"/>
  <c r="AS88" i="1"/>
  <c r="AT88" i="1"/>
  <c r="AU88" i="1"/>
  <c r="CS88" i="1" s="1"/>
  <c r="AV88" i="1"/>
  <c r="CT88" i="1" s="1"/>
  <c r="AW88" i="1"/>
  <c r="CU88" i="1" s="1"/>
  <c r="AX88" i="1"/>
  <c r="CV88" i="1" s="1"/>
  <c r="AY88" i="1"/>
  <c r="CW88" i="1" s="1"/>
  <c r="AZ88" i="1"/>
  <c r="CX88" i="1" s="1"/>
  <c r="BA88" i="1"/>
  <c r="CY88" i="1" s="1"/>
  <c r="BB88" i="1"/>
  <c r="CZ88" i="1" s="1"/>
  <c r="BC88" i="1"/>
  <c r="DA88" i="1" s="1"/>
  <c r="BD88" i="1"/>
  <c r="DB88" i="1" s="1"/>
  <c r="BE88" i="1"/>
  <c r="BF88" i="1"/>
  <c r="BG88" i="1"/>
  <c r="BH88" i="1"/>
  <c r="BI88" i="1"/>
  <c r="BJ88" i="1"/>
  <c r="BK88" i="1"/>
  <c r="BL88" i="1"/>
  <c r="BM88" i="1"/>
  <c r="DC88" i="1" s="1"/>
  <c r="BN88" i="1"/>
  <c r="DD88" i="1" s="1"/>
  <c r="BO88" i="1"/>
  <c r="DE88" i="1" s="1"/>
  <c r="BP88" i="1"/>
  <c r="DF88" i="1" s="1"/>
  <c r="BQ88" i="1"/>
  <c r="DG88" i="1" s="1"/>
  <c r="BR88" i="1"/>
  <c r="DH88" i="1" s="1"/>
  <c r="BS88" i="1"/>
  <c r="DI88" i="1" s="1"/>
  <c r="BT88" i="1"/>
  <c r="BU88" i="1"/>
  <c r="BV88" i="1"/>
  <c r="BW88" i="1"/>
  <c r="DJ88" i="1" s="1"/>
  <c r="BX88" i="1"/>
  <c r="DK88" i="1" s="1"/>
  <c r="BY88" i="1"/>
  <c r="DL88" i="1" s="1"/>
  <c r="BZ88" i="1"/>
  <c r="CA88" i="1"/>
  <c r="CB88" i="1"/>
  <c r="CC88" i="1"/>
  <c r="CD88" i="1"/>
  <c r="CE88" i="1"/>
  <c r="CF88" i="1"/>
  <c r="CG88" i="1"/>
  <c r="CH88" i="1"/>
  <c r="CI88" i="1"/>
  <c r="CJ88" i="1"/>
  <c r="A89" i="1"/>
  <c r="B89" i="1"/>
  <c r="C89" i="1"/>
  <c r="D89" i="1"/>
  <c r="E89" i="1"/>
  <c r="F89" i="1"/>
  <c r="G89" i="1"/>
  <c r="H89" i="1"/>
  <c r="I89" i="1"/>
  <c r="J89" i="1"/>
  <c r="K89" i="1"/>
  <c r="L89" i="1"/>
  <c r="M89" i="1"/>
  <c r="N89" i="1"/>
  <c r="O89" i="1"/>
  <c r="P89" i="1"/>
  <c r="Q89" i="1"/>
  <c r="R89" i="1"/>
  <c r="S89" i="1"/>
  <c r="T89" i="1"/>
  <c r="U89" i="1"/>
  <c r="V89" i="1"/>
  <c r="W89" i="1"/>
  <c r="X89" i="1"/>
  <c r="Y89" i="1"/>
  <c r="Z89" i="1"/>
  <c r="AA89" i="1"/>
  <c r="AB89" i="1"/>
  <c r="AC89" i="1"/>
  <c r="AD89" i="1"/>
  <c r="AE89" i="1"/>
  <c r="AF89" i="1"/>
  <c r="CN89" i="1" s="1"/>
  <c r="AG89" i="1"/>
  <c r="CO89" i="1" s="1"/>
  <c r="AH89" i="1"/>
  <c r="CP89" i="1" s="1"/>
  <c r="AI89" i="1"/>
  <c r="CQ89" i="1" s="1"/>
  <c r="AJ89" i="1"/>
  <c r="CR89" i="1" s="1"/>
  <c r="AK89" i="1"/>
  <c r="AL89" i="1"/>
  <c r="AM89" i="1"/>
  <c r="AN89" i="1"/>
  <c r="AO89" i="1"/>
  <c r="AP89" i="1"/>
  <c r="AQ89" i="1"/>
  <c r="AR89" i="1"/>
  <c r="AS89" i="1"/>
  <c r="AT89" i="1"/>
  <c r="AU89" i="1"/>
  <c r="CS89" i="1" s="1"/>
  <c r="AV89" i="1"/>
  <c r="CT89" i="1" s="1"/>
  <c r="AW89" i="1"/>
  <c r="CU89" i="1" s="1"/>
  <c r="AX89" i="1"/>
  <c r="CV89" i="1" s="1"/>
  <c r="AY89" i="1"/>
  <c r="CW89" i="1" s="1"/>
  <c r="AZ89" i="1"/>
  <c r="CX89" i="1" s="1"/>
  <c r="BA89" i="1"/>
  <c r="CY89" i="1" s="1"/>
  <c r="BB89" i="1"/>
  <c r="CZ89" i="1" s="1"/>
  <c r="BC89" i="1"/>
  <c r="DA89" i="1" s="1"/>
  <c r="BD89" i="1"/>
  <c r="DB89" i="1" s="1"/>
  <c r="BE89" i="1"/>
  <c r="BF89" i="1"/>
  <c r="BG89" i="1"/>
  <c r="BH89" i="1"/>
  <c r="BI89" i="1"/>
  <c r="BJ89" i="1"/>
  <c r="BK89" i="1"/>
  <c r="BL89" i="1"/>
  <c r="BM89" i="1"/>
  <c r="DC89" i="1" s="1"/>
  <c r="BN89" i="1"/>
  <c r="DD89" i="1" s="1"/>
  <c r="BO89" i="1"/>
  <c r="DE89" i="1" s="1"/>
  <c r="BP89" i="1"/>
  <c r="DF89" i="1" s="1"/>
  <c r="BQ89" i="1"/>
  <c r="DG89" i="1" s="1"/>
  <c r="BR89" i="1"/>
  <c r="DH89" i="1" s="1"/>
  <c r="BS89" i="1"/>
  <c r="DI89" i="1" s="1"/>
  <c r="BT89" i="1"/>
  <c r="BU89" i="1"/>
  <c r="BV89" i="1"/>
  <c r="BW89" i="1"/>
  <c r="DJ89" i="1" s="1"/>
  <c r="BX89" i="1"/>
  <c r="DK89" i="1" s="1"/>
  <c r="BY89" i="1"/>
  <c r="DL89" i="1" s="1"/>
  <c r="BZ89" i="1"/>
  <c r="CA89" i="1"/>
  <c r="CB89" i="1"/>
  <c r="CC89" i="1"/>
  <c r="CD89" i="1"/>
  <c r="CE89" i="1"/>
  <c r="CF89" i="1"/>
  <c r="CG89" i="1"/>
  <c r="CH89" i="1"/>
  <c r="CI89" i="1"/>
  <c r="CJ89" i="1"/>
  <c r="A90" i="1"/>
  <c r="B90" i="1"/>
  <c r="C90" i="1"/>
  <c r="D90" i="1"/>
  <c r="E90" i="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CN90" i="1" s="1"/>
  <c r="AG90" i="1"/>
  <c r="CO90" i="1" s="1"/>
  <c r="AH90" i="1"/>
  <c r="CP90" i="1" s="1"/>
  <c r="AI90" i="1"/>
  <c r="CQ90" i="1" s="1"/>
  <c r="AJ90" i="1"/>
  <c r="CR90" i="1" s="1"/>
  <c r="AK90" i="1"/>
  <c r="AL90" i="1"/>
  <c r="AM90" i="1"/>
  <c r="AN90" i="1"/>
  <c r="AO90" i="1"/>
  <c r="AP90" i="1"/>
  <c r="AQ90" i="1"/>
  <c r="AR90" i="1"/>
  <c r="AS90" i="1"/>
  <c r="AT90" i="1"/>
  <c r="AU90" i="1"/>
  <c r="CS90" i="1" s="1"/>
  <c r="AV90" i="1"/>
  <c r="CT90" i="1" s="1"/>
  <c r="AW90" i="1"/>
  <c r="CU90" i="1" s="1"/>
  <c r="AX90" i="1"/>
  <c r="CV90" i="1" s="1"/>
  <c r="AY90" i="1"/>
  <c r="CW90" i="1" s="1"/>
  <c r="AZ90" i="1"/>
  <c r="CX90" i="1" s="1"/>
  <c r="BA90" i="1"/>
  <c r="CY90" i="1" s="1"/>
  <c r="BB90" i="1"/>
  <c r="CZ90" i="1" s="1"/>
  <c r="BC90" i="1"/>
  <c r="DA90" i="1" s="1"/>
  <c r="BD90" i="1"/>
  <c r="DB90" i="1" s="1"/>
  <c r="BE90" i="1"/>
  <c r="BF90" i="1"/>
  <c r="BG90" i="1"/>
  <c r="BH90" i="1"/>
  <c r="BI90" i="1"/>
  <c r="BJ90" i="1"/>
  <c r="BK90" i="1"/>
  <c r="BL90" i="1"/>
  <c r="BM90" i="1"/>
  <c r="DC90" i="1" s="1"/>
  <c r="BN90" i="1"/>
  <c r="DD90" i="1" s="1"/>
  <c r="BO90" i="1"/>
  <c r="DE90" i="1" s="1"/>
  <c r="BP90" i="1"/>
  <c r="DF90" i="1" s="1"/>
  <c r="BQ90" i="1"/>
  <c r="DG90" i="1" s="1"/>
  <c r="BR90" i="1"/>
  <c r="DH90" i="1" s="1"/>
  <c r="BS90" i="1"/>
  <c r="DI90" i="1" s="1"/>
  <c r="BT90" i="1"/>
  <c r="BU90" i="1"/>
  <c r="BV90" i="1"/>
  <c r="BW90" i="1"/>
  <c r="DJ90" i="1" s="1"/>
  <c r="BX90" i="1"/>
  <c r="DK90" i="1" s="1"/>
  <c r="BY90" i="1"/>
  <c r="DL90" i="1" s="1"/>
  <c r="BZ90" i="1"/>
  <c r="CA90" i="1"/>
  <c r="CB90" i="1"/>
  <c r="CC90" i="1"/>
  <c r="CD90" i="1"/>
  <c r="CE90" i="1"/>
  <c r="CF90" i="1"/>
  <c r="CG90" i="1"/>
  <c r="CH90" i="1"/>
  <c r="CI90" i="1"/>
  <c r="CJ90" i="1"/>
  <c r="A91" i="1"/>
  <c r="B91" i="1"/>
  <c r="C91" i="1"/>
  <c r="D91" i="1"/>
  <c r="E91" i="1"/>
  <c r="F91" i="1"/>
  <c r="G91" i="1"/>
  <c r="H91" i="1"/>
  <c r="I91" i="1"/>
  <c r="J91" i="1"/>
  <c r="K91" i="1"/>
  <c r="L91" i="1"/>
  <c r="M91" i="1"/>
  <c r="N91" i="1"/>
  <c r="O91" i="1"/>
  <c r="P91" i="1"/>
  <c r="Q91" i="1"/>
  <c r="R91" i="1"/>
  <c r="S91" i="1"/>
  <c r="T91" i="1"/>
  <c r="U91" i="1"/>
  <c r="V91" i="1"/>
  <c r="W91" i="1"/>
  <c r="X91" i="1"/>
  <c r="Y91" i="1"/>
  <c r="Z91" i="1"/>
  <c r="AA91" i="1"/>
  <c r="AB91" i="1"/>
  <c r="AC91" i="1"/>
  <c r="AD91" i="1"/>
  <c r="AE91" i="1"/>
  <c r="AF91" i="1"/>
  <c r="CN91" i="1" s="1"/>
  <c r="AG91" i="1"/>
  <c r="CO91" i="1" s="1"/>
  <c r="AH91" i="1"/>
  <c r="CP91" i="1" s="1"/>
  <c r="AI91" i="1"/>
  <c r="CQ91" i="1" s="1"/>
  <c r="AJ91" i="1"/>
  <c r="CR91" i="1" s="1"/>
  <c r="AK91" i="1"/>
  <c r="AL91" i="1"/>
  <c r="AM91" i="1"/>
  <c r="AN91" i="1"/>
  <c r="AO91" i="1"/>
  <c r="AP91" i="1"/>
  <c r="AQ91" i="1"/>
  <c r="AR91" i="1"/>
  <c r="AS91" i="1"/>
  <c r="AT91" i="1"/>
  <c r="AU91" i="1"/>
  <c r="CS91" i="1" s="1"/>
  <c r="AV91" i="1"/>
  <c r="CT91" i="1" s="1"/>
  <c r="AW91" i="1"/>
  <c r="CU91" i="1" s="1"/>
  <c r="AX91" i="1"/>
  <c r="CV91" i="1" s="1"/>
  <c r="AY91" i="1"/>
  <c r="CW91" i="1" s="1"/>
  <c r="AZ91" i="1"/>
  <c r="CX91" i="1" s="1"/>
  <c r="BA91" i="1"/>
  <c r="CY91" i="1" s="1"/>
  <c r="BB91" i="1"/>
  <c r="CZ91" i="1" s="1"/>
  <c r="BC91" i="1"/>
  <c r="DA91" i="1" s="1"/>
  <c r="BD91" i="1"/>
  <c r="DB91" i="1" s="1"/>
  <c r="BE91" i="1"/>
  <c r="BF91" i="1"/>
  <c r="BG91" i="1"/>
  <c r="BH91" i="1"/>
  <c r="BI91" i="1"/>
  <c r="BJ91" i="1"/>
  <c r="BK91" i="1"/>
  <c r="BL91" i="1"/>
  <c r="BM91" i="1"/>
  <c r="DC91" i="1" s="1"/>
  <c r="BN91" i="1"/>
  <c r="DD91" i="1" s="1"/>
  <c r="BO91" i="1"/>
  <c r="DE91" i="1" s="1"/>
  <c r="BP91" i="1"/>
  <c r="DF91" i="1" s="1"/>
  <c r="BQ91" i="1"/>
  <c r="DG91" i="1" s="1"/>
  <c r="BR91" i="1"/>
  <c r="DH91" i="1" s="1"/>
  <c r="BS91" i="1"/>
  <c r="DI91" i="1" s="1"/>
  <c r="BT91" i="1"/>
  <c r="BU91" i="1"/>
  <c r="BV91" i="1"/>
  <c r="BW91" i="1"/>
  <c r="DJ91" i="1" s="1"/>
  <c r="BX91" i="1"/>
  <c r="DK91" i="1" s="1"/>
  <c r="BY91" i="1"/>
  <c r="DL91" i="1" s="1"/>
  <c r="BZ91" i="1"/>
  <c r="CA91" i="1"/>
  <c r="CB91" i="1"/>
  <c r="CC91" i="1"/>
  <c r="CD91" i="1"/>
  <c r="CE91" i="1"/>
  <c r="CF91" i="1"/>
  <c r="CG91" i="1"/>
  <c r="CH91" i="1"/>
  <c r="CI91" i="1"/>
  <c r="CJ91" i="1"/>
  <c r="A92" i="1"/>
  <c r="B92" i="1"/>
  <c r="C92" i="1"/>
  <c r="D92" i="1"/>
  <c r="E92" i="1"/>
  <c r="F92" i="1"/>
  <c r="G92" i="1"/>
  <c r="H92" i="1"/>
  <c r="I92" i="1"/>
  <c r="J92" i="1"/>
  <c r="K92" i="1"/>
  <c r="L92" i="1"/>
  <c r="M92" i="1"/>
  <c r="N92" i="1"/>
  <c r="O92" i="1"/>
  <c r="P92" i="1"/>
  <c r="Q92" i="1"/>
  <c r="R92" i="1"/>
  <c r="S92" i="1"/>
  <c r="T92" i="1"/>
  <c r="U92" i="1"/>
  <c r="V92" i="1"/>
  <c r="W92" i="1"/>
  <c r="X92" i="1"/>
  <c r="Y92" i="1"/>
  <c r="Z92" i="1"/>
  <c r="AA92" i="1"/>
  <c r="AB92" i="1"/>
  <c r="AC92" i="1"/>
  <c r="AD92" i="1"/>
  <c r="AE92" i="1"/>
  <c r="AF92" i="1"/>
  <c r="CN92" i="1" s="1"/>
  <c r="AG92" i="1"/>
  <c r="CO92" i="1" s="1"/>
  <c r="AH92" i="1"/>
  <c r="CP92" i="1" s="1"/>
  <c r="AI92" i="1"/>
  <c r="CQ92" i="1" s="1"/>
  <c r="AJ92" i="1"/>
  <c r="CR92" i="1" s="1"/>
  <c r="AK92" i="1"/>
  <c r="AL92" i="1"/>
  <c r="AM92" i="1"/>
  <c r="AN92" i="1"/>
  <c r="AO92" i="1"/>
  <c r="AP92" i="1"/>
  <c r="AQ92" i="1"/>
  <c r="AR92" i="1"/>
  <c r="AS92" i="1"/>
  <c r="AT92" i="1"/>
  <c r="AU92" i="1"/>
  <c r="CS92" i="1" s="1"/>
  <c r="AV92" i="1"/>
  <c r="CT92" i="1" s="1"/>
  <c r="AW92" i="1"/>
  <c r="CU92" i="1" s="1"/>
  <c r="AX92" i="1"/>
  <c r="CV92" i="1" s="1"/>
  <c r="AY92" i="1"/>
  <c r="CW92" i="1" s="1"/>
  <c r="AZ92" i="1"/>
  <c r="CX92" i="1" s="1"/>
  <c r="BA92" i="1"/>
  <c r="CY92" i="1" s="1"/>
  <c r="BB92" i="1"/>
  <c r="CZ92" i="1" s="1"/>
  <c r="BC92" i="1"/>
  <c r="DA92" i="1" s="1"/>
  <c r="BD92" i="1"/>
  <c r="DB92" i="1" s="1"/>
  <c r="BE92" i="1"/>
  <c r="BF92" i="1"/>
  <c r="BG92" i="1"/>
  <c r="BH92" i="1"/>
  <c r="BI92" i="1"/>
  <c r="BJ92" i="1"/>
  <c r="BK92" i="1"/>
  <c r="BL92" i="1"/>
  <c r="BM92" i="1"/>
  <c r="DC92" i="1" s="1"/>
  <c r="BN92" i="1"/>
  <c r="DD92" i="1" s="1"/>
  <c r="BO92" i="1"/>
  <c r="DE92" i="1" s="1"/>
  <c r="BP92" i="1"/>
  <c r="DF92" i="1" s="1"/>
  <c r="BQ92" i="1"/>
  <c r="DG92" i="1" s="1"/>
  <c r="BR92" i="1"/>
  <c r="DH92" i="1" s="1"/>
  <c r="BS92" i="1"/>
  <c r="DI92" i="1" s="1"/>
  <c r="BT92" i="1"/>
  <c r="BU92" i="1"/>
  <c r="BV92" i="1"/>
  <c r="BW92" i="1"/>
  <c r="DJ92" i="1" s="1"/>
  <c r="BX92" i="1"/>
  <c r="DK92" i="1" s="1"/>
  <c r="BY92" i="1"/>
  <c r="DL92" i="1" s="1"/>
  <c r="BZ92" i="1"/>
  <c r="CA92" i="1"/>
  <c r="CB92" i="1"/>
  <c r="CC92" i="1"/>
  <c r="CD92" i="1"/>
  <c r="CE92" i="1"/>
  <c r="CF92" i="1"/>
  <c r="CG92" i="1"/>
  <c r="CH92" i="1"/>
  <c r="CI92" i="1"/>
  <c r="CJ92" i="1"/>
  <c r="A93" i="1"/>
  <c r="B93" i="1"/>
  <c r="C93" i="1"/>
  <c r="D93" i="1"/>
  <c r="E93" i="1"/>
  <c r="F93" i="1"/>
  <c r="G93" i="1"/>
  <c r="H93" i="1"/>
  <c r="I93" i="1"/>
  <c r="J93" i="1"/>
  <c r="K93" i="1"/>
  <c r="L93" i="1"/>
  <c r="M93" i="1"/>
  <c r="N93" i="1"/>
  <c r="O93" i="1"/>
  <c r="P93" i="1"/>
  <c r="Q93" i="1"/>
  <c r="R93" i="1"/>
  <c r="S93" i="1"/>
  <c r="T93" i="1"/>
  <c r="U93" i="1"/>
  <c r="V93" i="1"/>
  <c r="W93" i="1"/>
  <c r="X93" i="1"/>
  <c r="Y93" i="1"/>
  <c r="Z93" i="1"/>
  <c r="AA93" i="1"/>
  <c r="AB93" i="1"/>
  <c r="AC93" i="1"/>
  <c r="AD93" i="1"/>
  <c r="AE93" i="1"/>
  <c r="AF93" i="1"/>
  <c r="CN93" i="1" s="1"/>
  <c r="AG93" i="1"/>
  <c r="CO93" i="1" s="1"/>
  <c r="AH93" i="1"/>
  <c r="CP93" i="1" s="1"/>
  <c r="AI93" i="1"/>
  <c r="CQ93" i="1" s="1"/>
  <c r="AJ93" i="1"/>
  <c r="CR93" i="1" s="1"/>
  <c r="AK93" i="1"/>
  <c r="AL93" i="1"/>
  <c r="AM93" i="1"/>
  <c r="AN93" i="1"/>
  <c r="AO93" i="1"/>
  <c r="AP93" i="1"/>
  <c r="AQ93" i="1"/>
  <c r="AR93" i="1"/>
  <c r="AS93" i="1"/>
  <c r="AT93" i="1"/>
  <c r="AU93" i="1"/>
  <c r="CS93" i="1" s="1"/>
  <c r="AV93" i="1"/>
  <c r="CT93" i="1" s="1"/>
  <c r="AW93" i="1"/>
  <c r="CU93" i="1" s="1"/>
  <c r="AX93" i="1"/>
  <c r="CV93" i="1" s="1"/>
  <c r="AY93" i="1"/>
  <c r="CW93" i="1" s="1"/>
  <c r="AZ93" i="1"/>
  <c r="CX93" i="1" s="1"/>
  <c r="BA93" i="1"/>
  <c r="CY93" i="1" s="1"/>
  <c r="BB93" i="1"/>
  <c r="CZ93" i="1" s="1"/>
  <c r="BC93" i="1"/>
  <c r="DA93" i="1" s="1"/>
  <c r="BD93" i="1"/>
  <c r="DB93" i="1" s="1"/>
  <c r="BE93" i="1"/>
  <c r="BF93" i="1"/>
  <c r="BG93" i="1"/>
  <c r="BH93" i="1"/>
  <c r="BI93" i="1"/>
  <c r="BJ93" i="1"/>
  <c r="BK93" i="1"/>
  <c r="BL93" i="1"/>
  <c r="BM93" i="1"/>
  <c r="DC93" i="1" s="1"/>
  <c r="BN93" i="1"/>
  <c r="DD93" i="1" s="1"/>
  <c r="BO93" i="1"/>
  <c r="DE93" i="1" s="1"/>
  <c r="BP93" i="1"/>
  <c r="DF93" i="1" s="1"/>
  <c r="BQ93" i="1"/>
  <c r="DG93" i="1" s="1"/>
  <c r="BR93" i="1"/>
  <c r="DH93" i="1" s="1"/>
  <c r="BS93" i="1"/>
  <c r="DI93" i="1" s="1"/>
  <c r="BT93" i="1"/>
  <c r="BU93" i="1"/>
  <c r="BV93" i="1"/>
  <c r="BW93" i="1"/>
  <c r="DJ93" i="1" s="1"/>
  <c r="BX93" i="1"/>
  <c r="DK93" i="1" s="1"/>
  <c r="BY93" i="1"/>
  <c r="DL93" i="1" s="1"/>
  <c r="BZ93" i="1"/>
  <c r="CA93" i="1"/>
  <c r="CB93" i="1"/>
  <c r="CC93" i="1"/>
  <c r="CD93" i="1"/>
  <c r="CE93" i="1"/>
  <c r="CF93" i="1"/>
  <c r="CG93" i="1"/>
  <c r="CH93" i="1"/>
  <c r="CI93" i="1"/>
  <c r="CJ93" i="1"/>
  <c r="A94" i="1"/>
  <c r="B94" i="1"/>
  <c r="C94" i="1"/>
  <c r="D94" i="1"/>
  <c r="E94" i="1"/>
  <c r="F94" i="1"/>
  <c r="G94" i="1"/>
  <c r="H94" i="1"/>
  <c r="I94" i="1"/>
  <c r="J94" i="1"/>
  <c r="K94" i="1"/>
  <c r="L94" i="1"/>
  <c r="M94" i="1"/>
  <c r="N94" i="1"/>
  <c r="O94" i="1"/>
  <c r="P94" i="1"/>
  <c r="Q94" i="1"/>
  <c r="R94" i="1"/>
  <c r="S94" i="1"/>
  <c r="T94" i="1"/>
  <c r="U94" i="1"/>
  <c r="V94" i="1"/>
  <c r="W94" i="1"/>
  <c r="X94" i="1"/>
  <c r="Y94" i="1"/>
  <c r="Z94" i="1"/>
  <c r="AA94" i="1"/>
  <c r="AB94" i="1"/>
  <c r="AC94" i="1"/>
  <c r="AD94" i="1"/>
  <c r="AE94" i="1"/>
  <c r="AF94" i="1"/>
  <c r="CN94" i="1" s="1"/>
  <c r="AG94" i="1"/>
  <c r="CO94" i="1" s="1"/>
  <c r="AH94" i="1"/>
  <c r="CP94" i="1" s="1"/>
  <c r="AI94" i="1"/>
  <c r="CQ94" i="1" s="1"/>
  <c r="AJ94" i="1"/>
  <c r="CR94" i="1" s="1"/>
  <c r="AK94" i="1"/>
  <c r="AL94" i="1"/>
  <c r="AM94" i="1"/>
  <c r="AN94" i="1"/>
  <c r="AO94" i="1"/>
  <c r="AP94" i="1"/>
  <c r="AQ94" i="1"/>
  <c r="AR94" i="1"/>
  <c r="AS94" i="1"/>
  <c r="AT94" i="1"/>
  <c r="AU94" i="1"/>
  <c r="CS94" i="1" s="1"/>
  <c r="AV94" i="1"/>
  <c r="CT94" i="1" s="1"/>
  <c r="AW94" i="1"/>
  <c r="CU94" i="1" s="1"/>
  <c r="AX94" i="1"/>
  <c r="CV94" i="1" s="1"/>
  <c r="AY94" i="1"/>
  <c r="CW94" i="1" s="1"/>
  <c r="AZ94" i="1"/>
  <c r="CX94" i="1" s="1"/>
  <c r="BA94" i="1"/>
  <c r="CY94" i="1" s="1"/>
  <c r="BB94" i="1"/>
  <c r="CZ94" i="1" s="1"/>
  <c r="BC94" i="1"/>
  <c r="DA94" i="1" s="1"/>
  <c r="BD94" i="1"/>
  <c r="DB94" i="1" s="1"/>
  <c r="BE94" i="1"/>
  <c r="BF94" i="1"/>
  <c r="BG94" i="1"/>
  <c r="BH94" i="1"/>
  <c r="BI94" i="1"/>
  <c r="BJ94" i="1"/>
  <c r="BK94" i="1"/>
  <c r="BL94" i="1"/>
  <c r="BM94" i="1"/>
  <c r="DC94" i="1" s="1"/>
  <c r="BN94" i="1"/>
  <c r="DD94" i="1" s="1"/>
  <c r="BO94" i="1"/>
  <c r="DE94" i="1" s="1"/>
  <c r="BP94" i="1"/>
  <c r="DF94" i="1" s="1"/>
  <c r="BQ94" i="1"/>
  <c r="DG94" i="1" s="1"/>
  <c r="BR94" i="1"/>
  <c r="DH94" i="1" s="1"/>
  <c r="BS94" i="1"/>
  <c r="DI94" i="1" s="1"/>
  <c r="BT94" i="1"/>
  <c r="BU94" i="1"/>
  <c r="BV94" i="1"/>
  <c r="BW94" i="1"/>
  <c r="DJ94" i="1" s="1"/>
  <c r="BX94" i="1"/>
  <c r="DK94" i="1" s="1"/>
  <c r="BY94" i="1"/>
  <c r="DL94" i="1" s="1"/>
  <c r="BZ94" i="1"/>
  <c r="CA94" i="1"/>
  <c r="CB94" i="1"/>
  <c r="CC94" i="1"/>
  <c r="CD94" i="1"/>
  <c r="CE94" i="1"/>
  <c r="CF94" i="1"/>
  <c r="CG94" i="1"/>
  <c r="CH94" i="1"/>
  <c r="CI94" i="1"/>
  <c r="CJ94" i="1"/>
  <c r="A95" i="1"/>
  <c r="B95" i="1"/>
  <c r="C95" i="1"/>
  <c r="D95" i="1"/>
  <c r="E95" i="1"/>
  <c r="F95" i="1"/>
  <c r="G95" i="1"/>
  <c r="H95" i="1"/>
  <c r="I95" i="1"/>
  <c r="J95" i="1"/>
  <c r="K95" i="1"/>
  <c r="L95" i="1"/>
  <c r="M95" i="1"/>
  <c r="N95" i="1"/>
  <c r="O95" i="1"/>
  <c r="P95" i="1"/>
  <c r="Q95" i="1"/>
  <c r="R95" i="1"/>
  <c r="S95" i="1"/>
  <c r="T95" i="1"/>
  <c r="U95" i="1"/>
  <c r="V95" i="1"/>
  <c r="W95" i="1"/>
  <c r="X95" i="1"/>
  <c r="Y95" i="1"/>
  <c r="Z95" i="1"/>
  <c r="AA95" i="1"/>
  <c r="AB95" i="1"/>
  <c r="AC95" i="1"/>
  <c r="AD95" i="1"/>
  <c r="AE95" i="1"/>
  <c r="AF95" i="1"/>
  <c r="CN95" i="1" s="1"/>
  <c r="AG95" i="1"/>
  <c r="CO95" i="1" s="1"/>
  <c r="AH95" i="1"/>
  <c r="CP95" i="1" s="1"/>
  <c r="AI95" i="1"/>
  <c r="CQ95" i="1" s="1"/>
  <c r="AJ95" i="1"/>
  <c r="CR95" i="1" s="1"/>
  <c r="AK95" i="1"/>
  <c r="AL95" i="1"/>
  <c r="AM95" i="1"/>
  <c r="AN95" i="1"/>
  <c r="AO95" i="1"/>
  <c r="AP95" i="1"/>
  <c r="AQ95" i="1"/>
  <c r="AR95" i="1"/>
  <c r="AS95" i="1"/>
  <c r="AT95" i="1"/>
  <c r="AU95" i="1"/>
  <c r="CS95" i="1" s="1"/>
  <c r="AV95" i="1"/>
  <c r="CT95" i="1" s="1"/>
  <c r="AW95" i="1"/>
  <c r="CU95" i="1" s="1"/>
  <c r="AX95" i="1"/>
  <c r="CV95" i="1" s="1"/>
  <c r="AY95" i="1"/>
  <c r="CW95" i="1" s="1"/>
  <c r="AZ95" i="1"/>
  <c r="CX95" i="1" s="1"/>
  <c r="BA95" i="1"/>
  <c r="CY95" i="1" s="1"/>
  <c r="BB95" i="1"/>
  <c r="CZ95" i="1" s="1"/>
  <c r="BC95" i="1"/>
  <c r="DA95" i="1" s="1"/>
  <c r="BD95" i="1"/>
  <c r="DB95" i="1" s="1"/>
  <c r="BE95" i="1"/>
  <c r="BF95" i="1"/>
  <c r="BG95" i="1"/>
  <c r="BH95" i="1"/>
  <c r="BI95" i="1"/>
  <c r="BJ95" i="1"/>
  <c r="BK95" i="1"/>
  <c r="BL95" i="1"/>
  <c r="BM95" i="1"/>
  <c r="DC95" i="1" s="1"/>
  <c r="BN95" i="1"/>
  <c r="DD95" i="1" s="1"/>
  <c r="BO95" i="1"/>
  <c r="DE95" i="1" s="1"/>
  <c r="BP95" i="1"/>
  <c r="DF95" i="1" s="1"/>
  <c r="BQ95" i="1"/>
  <c r="DG95" i="1" s="1"/>
  <c r="BR95" i="1"/>
  <c r="DH95" i="1" s="1"/>
  <c r="BS95" i="1"/>
  <c r="DI95" i="1" s="1"/>
  <c r="BT95" i="1"/>
  <c r="BU95" i="1"/>
  <c r="BV95" i="1"/>
  <c r="BW95" i="1"/>
  <c r="DJ95" i="1" s="1"/>
  <c r="BX95" i="1"/>
  <c r="DK95" i="1" s="1"/>
  <c r="BY95" i="1"/>
  <c r="DL95" i="1" s="1"/>
  <c r="BZ95" i="1"/>
  <c r="CA95" i="1"/>
  <c r="CB95" i="1"/>
  <c r="CC95" i="1"/>
  <c r="CD95" i="1"/>
  <c r="CE95" i="1"/>
  <c r="CF95" i="1"/>
  <c r="CG95" i="1"/>
  <c r="CH95" i="1"/>
  <c r="CI95" i="1"/>
  <c r="CJ95" i="1"/>
  <c r="A96" i="1"/>
  <c r="B96" i="1"/>
  <c r="C96" i="1"/>
  <c r="D96" i="1"/>
  <c r="E96" i="1"/>
  <c r="F96" i="1"/>
  <c r="G96" i="1"/>
  <c r="H96" i="1"/>
  <c r="I96" i="1"/>
  <c r="J96" i="1"/>
  <c r="K96" i="1"/>
  <c r="L96" i="1"/>
  <c r="M96" i="1"/>
  <c r="N96" i="1"/>
  <c r="O96" i="1"/>
  <c r="P96" i="1"/>
  <c r="Q96" i="1"/>
  <c r="R96" i="1"/>
  <c r="S96" i="1"/>
  <c r="T96" i="1"/>
  <c r="U96" i="1"/>
  <c r="V96" i="1"/>
  <c r="W96" i="1"/>
  <c r="X96" i="1"/>
  <c r="Y96" i="1"/>
  <c r="Z96" i="1"/>
  <c r="AA96" i="1"/>
  <c r="AB96" i="1"/>
  <c r="AC96" i="1"/>
  <c r="AD96" i="1"/>
  <c r="AE96" i="1"/>
  <c r="AF96" i="1"/>
  <c r="CN96" i="1" s="1"/>
  <c r="AG96" i="1"/>
  <c r="CO96" i="1" s="1"/>
  <c r="AH96" i="1"/>
  <c r="CP96" i="1" s="1"/>
  <c r="AI96" i="1"/>
  <c r="CQ96" i="1" s="1"/>
  <c r="AJ96" i="1"/>
  <c r="CR96" i="1" s="1"/>
  <c r="AK96" i="1"/>
  <c r="AL96" i="1"/>
  <c r="AM96" i="1"/>
  <c r="AN96" i="1"/>
  <c r="AO96" i="1"/>
  <c r="AP96" i="1"/>
  <c r="AQ96" i="1"/>
  <c r="AR96" i="1"/>
  <c r="AS96" i="1"/>
  <c r="AT96" i="1"/>
  <c r="AU96" i="1"/>
  <c r="CS96" i="1" s="1"/>
  <c r="AV96" i="1"/>
  <c r="CT96" i="1" s="1"/>
  <c r="AW96" i="1"/>
  <c r="CU96" i="1" s="1"/>
  <c r="AX96" i="1"/>
  <c r="CV96" i="1" s="1"/>
  <c r="AY96" i="1"/>
  <c r="CW96" i="1" s="1"/>
  <c r="AZ96" i="1"/>
  <c r="CX96" i="1" s="1"/>
  <c r="BA96" i="1"/>
  <c r="CY96" i="1" s="1"/>
  <c r="BB96" i="1"/>
  <c r="CZ96" i="1" s="1"/>
  <c r="BC96" i="1"/>
  <c r="DA96" i="1" s="1"/>
  <c r="BD96" i="1"/>
  <c r="DB96" i="1" s="1"/>
  <c r="BE96" i="1"/>
  <c r="BF96" i="1"/>
  <c r="BG96" i="1"/>
  <c r="BH96" i="1"/>
  <c r="BI96" i="1"/>
  <c r="BJ96" i="1"/>
  <c r="BK96" i="1"/>
  <c r="BL96" i="1"/>
  <c r="BM96" i="1"/>
  <c r="DC96" i="1" s="1"/>
  <c r="BN96" i="1"/>
  <c r="DD96" i="1" s="1"/>
  <c r="BO96" i="1"/>
  <c r="DE96" i="1" s="1"/>
  <c r="BP96" i="1"/>
  <c r="DF96" i="1" s="1"/>
  <c r="BQ96" i="1"/>
  <c r="DG96" i="1" s="1"/>
  <c r="BR96" i="1"/>
  <c r="DH96" i="1" s="1"/>
  <c r="BS96" i="1"/>
  <c r="DI96" i="1" s="1"/>
  <c r="BT96" i="1"/>
  <c r="BU96" i="1"/>
  <c r="BV96" i="1"/>
  <c r="BW96" i="1"/>
  <c r="DJ96" i="1" s="1"/>
  <c r="BX96" i="1"/>
  <c r="DK96" i="1" s="1"/>
  <c r="BY96" i="1"/>
  <c r="DL96" i="1" s="1"/>
  <c r="BZ96" i="1"/>
  <c r="CA96" i="1"/>
  <c r="CB96" i="1"/>
  <c r="CC96" i="1"/>
  <c r="CD96" i="1"/>
  <c r="CE96" i="1"/>
  <c r="CF96" i="1"/>
  <c r="CG96" i="1"/>
  <c r="CH96" i="1"/>
  <c r="CI96" i="1"/>
  <c r="CJ96" i="1"/>
  <c r="A97" i="1"/>
  <c r="B97" i="1"/>
  <c r="C97" i="1"/>
  <c r="D97" i="1"/>
  <c r="E97" i="1"/>
  <c r="F97" i="1"/>
  <c r="G97" i="1"/>
  <c r="H97" i="1"/>
  <c r="I97" i="1"/>
  <c r="J97" i="1"/>
  <c r="K97" i="1"/>
  <c r="L97" i="1"/>
  <c r="M97" i="1"/>
  <c r="N97" i="1"/>
  <c r="O97" i="1"/>
  <c r="P97" i="1"/>
  <c r="Q97" i="1"/>
  <c r="R97" i="1"/>
  <c r="S97" i="1"/>
  <c r="T97" i="1"/>
  <c r="U97" i="1"/>
  <c r="V97" i="1"/>
  <c r="W97" i="1"/>
  <c r="X97" i="1"/>
  <c r="Y97" i="1"/>
  <c r="Z97" i="1"/>
  <c r="AA97" i="1"/>
  <c r="AB97" i="1"/>
  <c r="AC97" i="1"/>
  <c r="AD97" i="1"/>
  <c r="AE97" i="1"/>
  <c r="AF97" i="1"/>
  <c r="CN97" i="1" s="1"/>
  <c r="AG97" i="1"/>
  <c r="CO97" i="1" s="1"/>
  <c r="AH97" i="1"/>
  <c r="CP97" i="1" s="1"/>
  <c r="AI97" i="1"/>
  <c r="CQ97" i="1" s="1"/>
  <c r="AJ97" i="1"/>
  <c r="CR97" i="1" s="1"/>
  <c r="AK97" i="1"/>
  <c r="AL97" i="1"/>
  <c r="AM97" i="1"/>
  <c r="AN97" i="1"/>
  <c r="AO97" i="1"/>
  <c r="AP97" i="1"/>
  <c r="AQ97" i="1"/>
  <c r="AR97" i="1"/>
  <c r="AS97" i="1"/>
  <c r="AT97" i="1"/>
  <c r="AU97" i="1"/>
  <c r="CS97" i="1" s="1"/>
  <c r="AV97" i="1"/>
  <c r="CT97" i="1" s="1"/>
  <c r="AW97" i="1"/>
  <c r="CU97" i="1" s="1"/>
  <c r="AX97" i="1"/>
  <c r="CV97" i="1" s="1"/>
  <c r="AY97" i="1"/>
  <c r="CW97" i="1" s="1"/>
  <c r="AZ97" i="1"/>
  <c r="CX97" i="1" s="1"/>
  <c r="BA97" i="1"/>
  <c r="CY97" i="1" s="1"/>
  <c r="BB97" i="1"/>
  <c r="CZ97" i="1" s="1"/>
  <c r="BC97" i="1"/>
  <c r="DA97" i="1" s="1"/>
  <c r="BD97" i="1"/>
  <c r="DB97" i="1" s="1"/>
  <c r="BE97" i="1"/>
  <c r="BF97" i="1"/>
  <c r="BG97" i="1"/>
  <c r="BH97" i="1"/>
  <c r="BI97" i="1"/>
  <c r="BJ97" i="1"/>
  <c r="BK97" i="1"/>
  <c r="BL97" i="1"/>
  <c r="BM97" i="1"/>
  <c r="DC97" i="1" s="1"/>
  <c r="BN97" i="1"/>
  <c r="DD97" i="1" s="1"/>
  <c r="BO97" i="1"/>
  <c r="DE97" i="1" s="1"/>
  <c r="BP97" i="1"/>
  <c r="DF97" i="1" s="1"/>
  <c r="BQ97" i="1"/>
  <c r="DG97" i="1" s="1"/>
  <c r="BR97" i="1"/>
  <c r="DH97" i="1" s="1"/>
  <c r="BS97" i="1"/>
  <c r="DI97" i="1" s="1"/>
  <c r="BT97" i="1"/>
  <c r="BU97" i="1"/>
  <c r="BV97" i="1"/>
  <c r="BW97" i="1"/>
  <c r="DJ97" i="1" s="1"/>
  <c r="BX97" i="1"/>
  <c r="DK97" i="1" s="1"/>
  <c r="BY97" i="1"/>
  <c r="DL97" i="1" s="1"/>
  <c r="BZ97" i="1"/>
  <c r="CA97" i="1"/>
  <c r="CB97" i="1"/>
  <c r="CC97" i="1"/>
  <c r="CD97" i="1"/>
  <c r="CE97" i="1"/>
  <c r="CF97" i="1"/>
  <c r="CG97" i="1"/>
  <c r="CH97" i="1"/>
  <c r="CI97" i="1"/>
  <c r="CJ97" i="1"/>
  <c r="A98" i="1"/>
  <c r="B98" i="1"/>
  <c r="C98" i="1"/>
  <c r="D98" i="1"/>
  <c r="E98" i="1"/>
  <c r="F98" i="1"/>
  <c r="G98" i="1"/>
  <c r="H98" i="1"/>
  <c r="I98" i="1"/>
  <c r="J98" i="1"/>
  <c r="K98" i="1"/>
  <c r="L98" i="1"/>
  <c r="M98" i="1"/>
  <c r="N98" i="1"/>
  <c r="O98" i="1"/>
  <c r="P98" i="1"/>
  <c r="Q98" i="1"/>
  <c r="R98" i="1"/>
  <c r="S98" i="1"/>
  <c r="T98" i="1"/>
  <c r="U98" i="1"/>
  <c r="V98" i="1"/>
  <c r="W98" i="1"/>
  <c r="X98" i="1"/>
  <c r="Y98" i="1"/>
  <c r="Z98" i="1"/>
  <c r="AA98" i="1"/>
  <c r="AB98" i="1"/>
  <c r="AC98" i="1"/>
  <c r="AD98" i="1"/>
  <c r="AE98" i="1"/>
  <c r="AF98" i="1"/>
  <c r="CN98" i="1" s="1"/>
  <c r="AG98" i="1"/>
  <c r="CO98" i="1" s="1"/>
  <c r="AH98" i="1"/>
  <c r="CP98" i="1" s="1"/>
  <c r="AI98" i="1"/>
  <c r="CQ98" i="1" s="1"/>
  <c r="AJ98" i="1"/>
  <c r="CR98" i="1" s="1"/>
  <c r="AK98" i="1"/>
  <c r="AL98" i="1"/>
  <c r="AM98" i="1"/>
  <c r="AN98" i="1"/>
  <c r="AO98" i="1"/>
  <c r="AP98" i="1"/>
  <c r="AQ98" i="1"/>
  <c r="AR98" i="1"/>
  <c r="AS98" i="1"/>
  <c r="AT98" i="1"/>
  <c r="AU98" i="1"/>
  <c r="CS98" i="1" s="1"/>
  <c r="AV98" i="1"/>
  <c r="CT98" i="1" s="1"/>
  <c r="AW98" i="1"/>
  <c r="CU98" i="1" s="1"/>
  <c r="AX98" i="1"/>
  <c r="CV98" i="1" s="1"/>
  <c r="AY98" i="1"/>
  <c r="CW98" i="1" s="1"/>
  <c r="AZ98" i="1"/>
  <c r="CX98" i="1" s="1"/>
  <c r="BA98" i="1"/>
  <c r="CY98" i="1" s="1"/>
  <c r="BB98" i="1"/>
  <c r="CZ98" i="1" s="1"/>
  <c r="BC98" i="1"/>
  <c r="DA98" i="1" s="1"/>
  <c r="BD98" i="1"/>
  <c r="DB98" i="1" s="1"/>
  <c r="BE98" i="1"/>
  <c r="BF98" i="1"/>
  <c r="BG98" i="1"/>
  <c r="BH98" i="1"/>
  <c r="BI98" i="1"/>
  <c r="BJ98" i="1"/>
  <c r="BK98" i="1"/>
  <c r="BL98" i="1"/>
  <c r="BM98" i="1"/>
  <c r="DC98" i="1" s="1"/>
  <c r="BN98" i="1"/>
  <c r="DD98" i="1" s="1"/>
  <c r="BO98" i="1"/>
  <c r="DE98" i="1" s="1"/>
  <c r="BP98" i="1"/>
  <c r="DF98" i="1" s="1"/>
  <c r="BQ98" i="1"/>
  <c r="DG98" i="1" s="1"/>
  <c r="BR98" i="1"/>
  <c r="DH98" i="1" s="1"/>
  <c r="BS98" i="1"/>
  <c r="DI98" i="1" s="1"/>
  <c r="BT98" i="1"/>
  <c r="BU98" i="1"/>
  <c r="BV98" i="1"/>
  <c r="BW98" i="1"/>
  <c r="DJ98" i="1" s="1"/>
  <c r="BX98" i="1"/>
  <c r="DK98" i="1" s="1"/>
  <c r="BY98" i="1"/>
  <c r="DL98" i="1" s="1"/>
  <c r="BZ98" i="1"/>
  <c r="CA98" i="1"/>
  <c r="CB98" i="1"/>
  <c r="CC98" i="1"/>
  <c r="CD98" i="1"/>
  <c r="CE98" i="1"/>
  <c r="CF98" i="1"/>
  <c r="CG98" i="1"/>
  <c r="CH98" i="1"/>
  <c r="CI98" i="1"/>
  <c r="CJ98" i="1"/>
  <c r="A99" i="1"/>
  <c r="B99" i="1"/>
  <c r="C99" i="1"/>
  <c r="D99" i="1"/>
  <c r="E99" i="1"/>
  <c r="F99" i="1"/>
  <c r="G99" i="1"/>
  <c r="H99" i="1"/>
  <c r="I99" i="1"/>
  <c r="J99" i="1"/>
  <c r="K99" i="1"/>
  <c r="L99" i="1"/>
  <c r="M99" i="1"/>
  <c r="N99" i="1"/>
  <c r="O99" i="1"/>
  <c r="P99" i="1"/>
  <c r="Q99" i="1"/>
  <c r="R99" i="1"/>
  <c r="S99" i="1"/>
  <c r="T99" i="1"/>
  <c r="U99" i="1"/>
  <c r="V99" i="1"/>
  <c r="W99" i="1"/>
  <c r="X99" i="1"/>
  <c r="Y99" i="1"/>
  <c r="Z99" i="1"/>
  <c r="AA99" i="1"/>
  <c r="AB99" i="1"/>
  <c r="AC99" i="1"/>
  <c r="AD99" i="1"/>
  <c r="AE99" i="1"/>
  <c r="AF99" i="1"/>
  <c r="CN99" i="1" s="1"/>
  <c r="AG99" i="1"/>
  <c r="CO99" i="1" s="1"/>
  <c r="AH99" i="1"/>
  <c r="CP99" i="1" s="1"/>
  <c r="AI99" i="1"/>
  <c r="CQ99" i="1" s="1"/>
  <c r="AJ99" i="1"/>
  <c r="CR99" i="1" s="1"/>
  <c r="AK99" i="1"/>
  <c r="AL99" i="1"/>
  <c r="AM99" i="1"/>
  <c r="AN99" i="1"/>
  <c r="AO99" i="1"/>
  <c r="AP99" i="1"/>
  <c r="AQ99" i="1"/>
  <c r="AR99" i="1"/>
  <c r="AS99" i="1"/>
  <c r="AT99" i="1"/>
  <c r="AU99" i="1"/>
  <c r="CS99" i="1" s="1"/>
  <c r="AV99" i="1"/>
  <c r="CT99" i="1" s="1"/>
  <c r="AW99" i="1"/>
  <c r="CU99" i="1" s="1"/>
  <c r="AX99" i="1"/>
  <c r="CV99" i="1" s="1"/>
  <c r="AY99" i="1"/>
  <c r="CW99" i="1" s="1"/>
  <c r="AZ99" i="1"/>
  <c r="CX99" i="1" s="1"/>
  <c r="BA99" i="1"/>
  <c r="CY99" i="1" s="1"/>
  <c r="BB99" i="1"/>
  <c r="CZ99" i="1" s="1"/>
  <c r="BC99" i="1"/>
  <c r="DA99" i="1" s="1"/>
  <c r="BD99" i="1"/>
  <c r="DB99" i="1" s="1"/>
  <c r="BE99" i="1"/>
  <c r="BF99" i="1"/>
  <c r="BG99" i="1"/>
  <c r="BH99" i="1"/>
  <c r="BI99" i="1"/>
  <c r="BJ99" i="1"/>
  <c r="BK99" i="1"/>
  <c r="BL99" i="1"/>
  <c r="BM99" i="1"/>
  <c r="DC99" i="1" s="1"/>
  <c r="BN99" i="1"/>
  <c r="DD99" i="1" s="1"/>
  <c r="BO99" i="1"/>
  <c r="DE99" i="1" s="1"/>
  <c r="BP99" i="1"/>
  <c r="DF99" i="1" s="1"/>
  <c r="BQ99" i="1"/>
  <c r="DG99" i="1" s="1"/>
  <c r="BR99" i="1"/>
  <c r="DH99" i="1" s="1"/>
  <c r="BS99" i="1"/>
  <c r="DI99" i="1" s="1"/>
  <c r="BT99" i="1"/>
  <c r="BU99" i="1"/>
  <c r="BV99" i="1"/>
  <c r="BW99" i="1"/>
  <c r="DJ99" i="1" s="1"/>
  <c r="BX99" i="1"/>
  <c r="DK99" i="1" s="1"/>
  <c r="BY99" i="1"/>
  <c r="DL99" i="1" s="1"/>
  <c r="BZ99" i="1"/>
  <c r="CA99" i="1"/>
  <c r="CB99" i="1"/>
  <c r="CC99" i="1"/>
  <c r="CD99" i="1"/>
  <c r="CE99" i="1"/>
  <c r="CF99" i="1"/>
  <c r="CG99" i="1"/>
  <c r="CH99" i="1"/>
  <c r="CI99" i="1"/>
  <c r="CJ99" i="1"/>
  <c r="A100" i="1"/>
  <c r="B100" i="1"/>
  <c r="C100" i="1"/>
  <c r="D100" i="1"/>
  <c r="E100" i="1"/>
  <c r="F100" i="1"/>
  <c r="G100" i="1"/>
  <c r="H100" i="1"/>
  <c r="I100" i="1"/>
  <c r="J100" i="1"/>
  <c r="K100" i="1"/>
  <c r="L100" i="1"/>
  <c r="M100" i="1"/>
  <c r="N100" i="1"/>
  <c r="O100" i="1"/>
  <c r="P100" i="1"/>
  <c r="Q100" i="1"/>
  <c r="R100" i="1"/>
  <c r="S100" i="1"/>
  <c r="T100" i="1"/>
  <c r="U100" i="1"/>
  <c r="V100" i="1"/>
  <c r="W100" i="1"/>
  <c r="X100" i="1"/>
  <c r="Y100" i="1"/>
  <c r="Z100" i="1"/>
  <c r="AA100" i="1"/>
  <c r="AB100" i="1"/>
  <c r="AC100" i="1"/>
  <c r="AD100" i="1"/>
  <c r="AE100" i="1"/>
  <c r="AF100" i="1"/>
  <c r="CN100" i="1" s="1"/>
  <c r="AG100" i="1"/>
  <c r="CO100" i="1" s="1"/>
  <c r="AH100" i="1"/>
  <c r="CP100" i="1" s="1"/>
  <c r="AI100" i="1"/>
  <c r="CQ100" i="1" s="1"/>
  <c r="AJ100" i="1"/>
  <c r="CR100" i="1" s="1"/>
  <c r="AK100" i="1"/>
  <c r="AL100" i="1"/>
  <c r="AM100" i="1"/>
  <c r="AN100" i="1"/>
  <c r="AO100" i="1"/>
  <c r="AP100" i="1"/>
  <c r="AQ100" i="1"/>
  <c r="AR100" i="1"/>
  <c r="AS100" i="1"/>
  <c r="AT100" i="1"/>
  <c r="AU100" i="1"/>
  <c r="CS100" i="1" s="1"/>
  <c r="AV100" i="1"/>
  <c r="CT100" i="1" s="1"/>
  <c r="AW100" i="1"/>
  <c r="CU100" i="1" s="1"/>
  <c r="AX100" i="1"/>
  <c r="CV100" i="1" s="1"/>
  <c r="AY100" i="1"/>
  <c r="CW100" i="1" s="1"/>
  <c r="AZ100" i="1"/>
  <c r="CX100" i="1" s="1"/>
  <c r="BA100" i="1"/>
  <c r="CY100" i="1" s="1"/>
  <c r="BB100" i="1"/>
  <c r="CZ100" i="1" s="1"/>
  <c r="BC100" i="1"/>
  <c r="DA100" i="1" s="1"/>
  <c r="BD100" i="1"/>
  <c r="DB100" i="1" s="1"/>
  <c r="BE100" i="1"/>
  <c r="BF100" i="1"/>
  <c r="BG100" i="1"/>
  <c r="BH100" i="1"/>
  <c r="BI100" i="1"/>
  <c r="BJ100" i="1"/>
  <c r="BK100" i="1"/>
  <c r="BL100" i="1"/>
  <c r="BM100" i="1"/>
  <c r="DC100" i="1" s="1"/>
  <c r="BN100" i="1"/>
  <c r="DD100" i="1" s="1"/>
  <c r="BO100" i="1"/>
  <c r="DE100" i="1" s="1"/>
  <c r="BP100" i="1"/>
  <c r="DF100" i="1" s="1"/>
  <c r="BQ100" i="1"/>
  <c r="DG100" i="1" s="1"/>
  <c r="BR100" i="1"/>
  <c r="DH100" i="1" s="1"/>
  <c r="BS100" i="1"/>
  <c r="DI100" i="1" s="1"/>
  <c r="BT100" i="1"/>
  <c r="BU100" i="1"/>
  <c r="BV100" i="1"/>
  <c r="BW100" i="1"/>
  <c r="DJ100" i="1" s="1"/>
  <c r="BX100" i="1"/>
  <c r="DK100" i="1" s="1"/>
  <c r="BY100" i="1"/>
  <c r="DL100" i="1" s="1"/>
  <c r="BZ100" i="1"/>
  <c r="CA100" i="1"/>
  <c r="CB100" i="1"/>
  <c r="CC100" i="1"/>
  <c r="CD100" i="1"/>
  <c r="CE100" i="1"/>
  <c r="CF100" i="1"/>
  <c r="CG100" i="1"/>
  <c r="CH100" i="1"/>
  <c r="CI100" i="1"/>
  <c r="CJ100" i="1"/>
  <c r="A101" i="1"/>
  <c r="B101" i="1"/>
  <c r="C101" i="1"/>
  <c r="D101" i="1"/>
  <c r="E101" i="1"/>
  <c r="F101" i="1"/>
  <c r="G101" i="1"/>
  <c r="H101" i="1"/>
  <c r="I101" i="1"/>
  <c r="J101" i="1"/>
  <c r="K101" i="1"/>
  <c r="L101" i="1"/>
  <c r="M101" i="1"/>
  <c r="N101" i="1"/>
  <c r="O101" i="1"/>
  <c r="P101" i="1"/>
  <c r="Q101" i="1"/>
  <c r="R101" i="1"/>
  <c r="S101" i="1"/>
  <c r="T101" i="1"/>
  <c r="U101" i="1"/>
  <c r="V101" i="1"/>
  <c r="W101" i="1"/>
  <c r="X101" i="1"/>
  <c r="Y101" i="1"/>
  <c r="Z101" i="1"/>
  <c r="AA101" i="1"/>
  <c r="AB101" i="1"/>
  <c r="AC101" i="1"/>
  <c r="AD101" i="1"/>
  <c r="AE101" i="1"/>
  <c r="AF101" i="1"/>
  <c r="CN101" i="1" s="1"/>
  <c r="AG101" i="1"/>
  <c r="CO101" i="1" s="1"/>
  <c r="AH101" i="1"/>
  <c r="CP101" i="1" s="1"/>
  <c r="AI101" i="1"/>
  <c r="CQ101" i="1" s="1"/>
  <c r="AJ101" i="1"/>
  <c r="CR101" i="1" s="1"/>
  <c r="AK101" i="1"/>
  <c r="AL101" i="1"/>
  <c r="AM101" i="1"/>
  <c r="AN101" i="1"/>
  <c r="AO101" i="1"/>
  <c r="AP101" i="1"/>
  <c r="AQ101" i="1"/>
  <c r="AR101" i="1"/>
  <c r="AS101" i="1"/>
  <c r="AT101" i="1"/>
  <c r="AU101" i="1"/>
  <c r="CS101" i="1" s="1"/>
  <c r="AV101" i="1"/>
  <c r="CT101" i="1" s="1"/>
  <c r="AW101" i="1"/>
  <c r="CU101" i="1" s="1"/>
  <c r="AX101" i="1"/>
  <c r="CV101" i="1" s="1"/>
  <c r="AY101" i="1"/>
  <c r="CW101" i="1" s="1"/>
  <c r="AZ101" i="1"/>
  <c r="CX101" i="1" s="1"/>
  <c r="BA101" i="1"/>
  <c r="CY101" i="1" s="1"/>
  <c r="BB101" i="1"/>
  <c r="CZ101" i="1" s="1"/>
  <c r="BC101" i="1"/>
  <c r="DA101" i="1" s="1"/>
  <c r="BD101" i="1"/>
  <c r="DB101" i="1" s="1"/>
  <c r="BE101" i="1"/>
  <c r="BF101" i="1"/>
  <c r="BG101" i="1"/>
  <c r="BH101" i="1"/>
  <c r="BI101" i="1"/>
  <c r="BJ101" i="1"/>
  <c r="BK101" i="1"/>
  <c r="BL101" i="1"/>
  <c r="BM101" i="1"/>
  <c r="DC101" i="1" s="1"/>
  <c r="BN101" i="1"/>
  <c r="DD101" i="1" s="1"/>
  <c r="BO101" i="1"/>
  <c r="DE101" i="1" s="1"/>
  <c r="BP101" i="1"/>
  <c r="DF101" i="1" s="1"/>
  <c r="BQ101" i="1"/>
  <c r="DG101" i="1" s="1"/>
  <c r="BR101" i="1"/>
  <c r="DH101" i="1" s="1"/>
  <c r="BS101" i="1"/>
  <c r="DI101" i="1" s="1"/>
  <c r="BT101" i="1"/>
  <c r="BU101" i="1"/>
  <c r="BV101" i="1"/>
  <c r="BW101" i="1"/>
  <c r="DJ101" i="1" s="1"/>
  <c r="BX101" i="1"/>
  <c r="DK101" i="1" s="1"/>
  <c r="BY101" i="1"/>
  <c r="DL101" i="1" s="1"/>
  <c r="BZ101" i="1"/>
  <c r="CA101" i="1"/>
  <c r="CB101" i="1"/>
  <c r="CC101" i="1"/>
  <c r="CD101" i="1"/>
  <c r="CE101" i="1"/>
  <c r="CF101" i="1"/>
  <c r="CG101" i="1"/>
  <c r="CH101" i="1"/>
  <c r="CI101" i="1"/>
  <c r="CJ101" i="1"/>
  <c r="A102" i="1"/>
  <c r="B102" i="1"/>
  <c r="C102" i="1"/>
  <c r="D102" i="1"/>
  <c r="E102" i="1"/>
  <c r="F102" i="1"/>
  <c r="G102" i="1"/>
  <c r="H102" i="1"/>
  <c r="I102" i="1"/>
  <c r="J102" i="1"/>
  <c r="K102" i="1"/>
  <c r="L102" i="1"/>
  <c r="M102" i="1"/>
  <c r="N102" i="1"/>
  <c r="O102" i="1"/>
  <c r="P102" i="1"/>
  <c r="Q102" i="1"/>
  <c r="R102" i="1"/>
  <c r="S102" i="1"/>
  <c r="T102" i="1"/>
  <c r="U102" i="1"/>
  <c r="V102" i="1"/>
  <c r="W102" i="1"/>
  <c r="X102" i="1"/>
  <c r="Y102" i="1"/>
  <c r="Z102" i="1"/>
  <c r="AA102" i="1"/>
  <c r="AB102" i="1"/>
  <c r="AC102" i="1"/>
  <c r="AD102" i="1"/>
  <c r="AE102" i="1"/>
  <c r="AF102" i="1"/>
  <c r="CN102" i="1" s="1"/>
  <c r="AG102" i="1"/>
  <c r="CO102" i="1" s="1"/>
  <c r="AH102" i="1"/>
  <c r="CP102" i="1" s="1"/>
  <c r="AI102" i="1"/>
  <c r="CQ102" i="1" s="1"/>
  <c r="AJ102" i="1"/>
  <c r="CR102" i="1" s="1"/>
  <c r="AK102" i="1"/>
  <c r="AL102" i="1"/>
  <c r="AM102" i="1"/>
  <c r="AN102" i="1"/>
  <c r="AO102" i="1"/>
  <c r="AP102" i="1"/>
  <c r="AQ102" i="1"/>
  <c r="AR102" i="1"/>
  <c r="AS102" i="1"/>
  <c r="AT102" i="1"/>
  <c r="AU102" i="1"/>
  <c r="CS102" i="1" s="1"/>
  <c r="AV102" i="1"/>
  <c r="CT102" i="1" s="1"/>
  <c r="AW102" i="1"/>
  <c r="CU102" i="1" s="1"/>
  <c r="AX102" i="1"/>
  <c r="CV102" i="1" s="1"/>
  <c r="AY102" i="1"/>
  <c r="CW102" i="1" s="1"/>
  <c r="AZ102" i="1"/>
  <c r="CX102" i="1" s="1"/>
  <c r="BA102" i="1"/>
  <c r="CY102" i="1" s="1"/>
  <c r="BB102" i="1"/>
  <c r="CZ102" i="1" s="1"/>
  <c r="BC102" i="1"/>
  <c r="DA102" i="1" s="1"/>
  <c r="BD102" i="1"/>
  <c r="DB102" i="1" s="1"/>
  <c r="BE102" i="1"/>
  <c r="BF102" i="1"/>
  <c r="BG102" i="1"/>
  <c r="BH102" i="1"/>
  <c r="BI102" i="1"/>
  <c r="BJ102" i="1"/>
  <c r="BK102" i="1"/>
  <c r="BL102" i="1"/>
  <c r="BM102" i="1"/>
  <c r="DC102" i="1" s="1"/>
  <c r="BN102" i="1"/>
  <c r="DD102" i="1" s="1"/>
  <c r="BO102" i="1"/>
  <c r="DE102" i="1" s="1"/>
  <c r="BP102" i="1"/>
  <c r="DF102" i="1" s="1"/>
  <c r="BQ102" i="1"/>
  <c r="DG102" i="1" s="1"/>
  <c r="BR102" i="1"/>
  <c r="DH102" i="1" s="1"/>
  <c r="BS102" i="1"/>
  <c r="DI102" i="1" s="1"/>
  <c r="BT102" i="1"/>
  <c r="BU102" i="1"/>
  <c r="BV102" i="1"/>
  <c r="BW102" i="1"/>
  <c r="DJ102" i="1" s="1"/>
  <c r="BX102" i="1"/>
  <c r="DK102" i="1" s="1"/>
  <c r="BY102" i="1"/>
  <c r="DL102" i="1" s="1"/>
  <c r="BZ102" i="1"/>
  <c r="CA102" i="1"/>
  <c r="CB102" i="1"/>
  <c r="CC102" i="1"/>
  <c r="CD102" i="1"/>
  <c r="CE102" i="1"/>
  <c r="CF102" i="1"/>
  <c r="CG102" i="1"/>
  <c r="CH102" i="1"/>
  <c r="CI102" i="1"/>
  <c r="CJ102" i="1"/>
  <c r="A103" i="1"/>
  <c r="B103" i="1"/>
  <c r="C103" i="1"/>
  <c r="D103" i="1"/>
  <c r="E103" i="1"/>
  <c r="F103" i="1"/>
  <c r="G103" i="1"/>
  <c r="H103" i="1"/>
  <c r="I103" i="1"/>
  <c r="J103" i="1"/>
  <c r="K103" i="1"/>
  <c r="L103" i="1"/>
  <c r="M103" i="1"/>
  <c r="N103" i="1"/>
  <c r="O103" i="1"/>
  <c r="P103" i="1"/>
  <c r="Q103" i="1"/>
  <c r="R103" i="1"/>
  <c r="S103" i="1"/>
  <c r="T103" i="1"/>
  <c r="U103" i="1"/>
  <c r="V103" i="1"/>
  <c r="W103" i="1"/>
  <c r="X103" i="1"/>
  <c r="Y103" i="1"/>
  <c r="Z103" i="1"/>
  <c r="AA103" i="1"/>
  <c r="AB103" i="1"/>
  <c r="AC103" i="1"/>
  <c r="AD103" i="1"/>
  <c r="AE103" i="1"/>
  <c r="AF103" i="1"/>
  <c r="CN103" i="1" s="1"/>
  <c r="AG103" i="1"/>
  <c r="CO103" i="1" s="1"/>
  <c r="AH103" i="1"/>
  <c r="CP103" i="1" s="1"/>
  <c r="AI103" i="1"/>
  <c r="CQ103" i="1" s="1"/>
  <c r="AJ103" i="1"/>
  <c r="CR103" i="1" s="1"/>
  <c r="AK103" i="1"/>
  <c r="AL103" i="1"/>
  <c r="AM103" i="1"/>
  <c r="AN103" i="1"/>
  <c r="AO103" i="1"/>
  <c r="AP103" i="1"/>
  <c r="AQ103" i="1"/>
  <c r="AR103" i="1"/>
  <c r="AS103" i="1"/>
  <c r="AT103" i="1"/>
  <c r="AU103" i="1"/>
  <c r="CS103" i="1" s="1"/>
  <c r="AV103" i="1"/>
  <c r="CT103" i="1" s="1"/>
  <c r="AW103" i="1"/>
  <c r="CU103" i="1" s="1"/>
  <c r="AX103" i="1"/>
  <c r="CV103" i="1" s="1"/>
  <c r="AY103" i="1"/>
  <c r="CW103" i="1" s="1"/>
  <c r="AZ103" i="1"/>
  <c r="CX103" i="1" s="1"/>
  <c r="BA103" i="1"/>
  <c r="CY103" i="1" s="1"/>
  <c r="BB103" i="1"/>
  <c r="CZ103" i="1" s="1"/>
  <c r="BC103" i="1"/>
  <c r="DA103" i="1" s="1"/>
  <c r="BD103" i="1"/>
  <c r="DB103" i="1" s="1"/>
  <c r="BE103" i="1"/>
  <c r="BF103" i="1"/>
  <c r="BG103" i="1"/>
  <c r="BH103" i="1"/>
  <c r="BI103" i="1"/>
  <c r="BJ103" i="1"/>
  <c r="BK103" i="1"/>
  <c r="BL103" i="1"/>
  <c r="BM103" i="1"/>
  <c r="DC103" i="1" s="1"/>
  <c r="BN103" i="1"/>
  <c r="DD103" i="1" s="1"/>
  <c r="BO103" i="1"/>
  <c r="DE103" i="1" s="1"/>
  <c r="BP103" i="1"/>
  <c r="DF103" i="1" s="1"/>
  <c r="BQ103" i="1"/>
  <c r="DG103" i="1" s="1"/>
  <c r="BR103" i="1"/>
  <c r="DH103" i="1" s="1"/>
  <c r="BS103" i="1"/>
  <c r="DI103" i="1" s="1"/>
  <c r="BT103" i="1"/>
  <c r="BU103" i="1"/>
  <c r="BV103" i="1"/>
  <c r="BW103" i="1"/>
  <c r="DJ103" i="1" s="1"/>
  <c r="BX103" i="1"/>
  <c r="DK103" i="1" s="1"/>
  <c r="BY103" i="1"/>
  <c r="DL103" i="1" s="1"/>
  <c r="BZ103" i="1"/>
  <c r="CA103" i="1"/>
  <c r="CB103" i="1"/>
  <c r="CC103" i="1"/>
  <c r="CD103" i="1"/>
  <c r="CE103" i="1"/>
  <c r="CF103" i="1"/>
  <c r="CG103" i="1"/>
  <c r="CH103" i="1"/>
  <c r="CI103" i="1"/>
  <c r="CJ103" i="1"/>
  <c r="A104" i="1"/>
  <c r="B104" i="1"/>
  <c r="C104" i="1"/>
  <c r="D104" i="1"/>
  <c r="E104" i="1"/>
  <c r="F104" i="1"/>
  <c r="G104" i="1"/>
  <c r="H104" i="1"/>
  <c r="I104" i="1"/>
  <c r="J104" i="1"/>
  <c r="K104" i="1"/>
  <c r="L104" i="1"/>
  <c r="M104" i="1"/>
  <c r="N104" i="1"/>
  <c r="O104" i="1"/>
  <c r="P104" i="1"/>
  <c r="Q104" i="1"/>
  <c r="R104" i="1"/>
  <c r="S104" i="1"/>
  <c r="T104" i="1"/>
  <c r="U104" i="1"/>
  <c r="V104" i="1"/>
  <c r="W104" i="1"/>
  <c r="X104" i="1"/>
  <c r="Y104" i="1"/>
  <c r="Z104" i="1"/>
  <c r="AA104" i="1"/>
  <c r="AB104" i="1"/>
  <c r="AC104" i="1"/>
  <c r="AD104" i="1"/>
  <c r="AE104" i="1"/>
  <c r="AF104" i="1"/>
  <c r="CN104" i="1" s="1"/>
  <c r="AG104" i="1"/>
  <c r="CO104" i="1" s="1"/>
  <c r="AH104" i="1"/>
  <c r="CP104" i="1" s="1"/>
  <c r="AI104" i="1"/>
  <c r="CQ104" i="1" s="1"/>
  <c r="AJ104" i="1"/>
  <c r="CR104" i="1" s="1"/>
  <c r="AK104" i="1"/>
  <c r="AL104" i="1"/>
  <c r="AM104" i="1"/>
  <c r="AN104" i="1"/>
  <c r="AO104" i="1"/>
  <c r="AP104" i="1"/>
  <c r="AQ104" i="1"/>
  <c r="AR104" i="1"/>
  <c r="AS104" i="1"/>
  <c r="AT104" i="1"/>
  <c r="AU104" i="1"/>
  <c r="CS104" i="1" s="1"/>
  <c r="AV104" i="1"/>
  <c r="CT104" i="1" s="1"/>
  <c r="AW104" i="1"/>
  <c r="CU104" i="1" s="1"/>
  <c r="AX104" i="1"/>
  <c r="CV104" i="1" s="1"/>
  <c r="AY104" i="1"/>
  <c r="CW104" i="1" s="1"/>
  <c r="AZ104" i="1"/>
  <c r="CX104" i="1" s="1"/>
  <c r="BA104" i="1"/>
  <c r="CY104" i="1" s="1"/>
  <c r="BB104" i="1"/>
  <c r="CZ104" i="1" s="1"/>
  <c r="BC104" i="1"/>
  <c r="DA104" i="1" s="1"/>
  <c r="BD104" i="1"/>
  <c r="DB104" i="1" s="1"/>
  <c r="BE104" i="1"/>
  <c r="BF104" i="1"/>
  <c r="BG104" i="1"/>
  <c r="BH104" i="1"/>
  <c r="BI104" i="1"/>
  <c r="BJ104" i="1"/>
  <c r="BK104" i="1"/>
  <c r="BL104" i="1"/>
  <c r="BM104" i="1"/>
  <c r="DC104" i="1" s="1"/>
  <c r="BN104" i="1"/>
  <c r="DD104" i="1" s="1"/>
  <c r="BO104" i="1"/>
  <c r="DE104" i="1" s="1"/>
  <c r="BP104" i="1"/>
  <c r="DF104" i="1" s="1"/>
  <c r="BQ104" i="1"/>
  <c r="DG104" i="1" s="1"/>
  <c r="BR104" i="1"/>
  <c r="DH104" i="1" s="1"/>
  <c r="BS104" i="1"/>
  <c r="DI104" i="1" s="1"/>
  <c r="BT104" i="1"/>
  <c r="BU104" i="1"/>
  <c r="BV104" i="1"/>
  <c r="BW104" i="1"/>
  <c r="DJ104" i="1" s="1"/>
  <c r="BX104" i="1"/>
  <c r="DK104" i="1" s="1"/>
  <c r="BY104" i="1"/>
  <c r="DL104" i="1" s="1"/>
  <c r="BZ104" i="1"/>
  <c r="CA104" i="1"/>
  <c r="CB104" i="1"/>
  <c r="CC104" i="1"/>
  <c r="CD104" i="1"/>
  <c r="CE104" i="1"/>
  <c r="CF104" i="1"/>
  <c r="CG104" i="1"/>
  <c r="CH104" i="1"/>
  <c r="CI104" i="1"/>
  <c r="CJ104" i="1"/>
  <c r="A105" i="1"/>
  <c r="B105" i="1"/>
  <c r="C105" i="1"/>
  <c r="D105" i="1"/>
  <c r="E105" i="1"/>
  <c r="F105" i="1"/>
  <c r="G105" i="1"/>
  <c r="H105" i="1"/>
  <c r="I105" i="1"/>
  <c r="J105" i="1"/>
  <c r="K105" i="1"/>
  <c r="L105" i="1"/>
  <c r="M105" i="1"/>
  <c r="N105" i="1"/>
  <c r="O105" i="1"/>
  <c r="P105" i="1"/>
  <c r="Q105" i="1"/>
  <c r="R105" i="1"/>
  <c r="S105" i="1"/>
  <c r="T105" i="1"/>
  <c r="U105" i="1"/>
  <c r="V105" i="1"/>
  <c r="W105" i="1"/>
  <c r="X105" i="1"/>
  <c r="Y105" i="1"/>
  <c r="Z105" i="1"/>
  <c r="AA105" i="1"/>
  <c r="AB105" i="1"/>
  <c r="AC105" i="1"/>
  <c r="AD105" i="1"/>
  <c r="AE105" i="1"/>
  <c r="AF105" i="1"/>
  <c r="CN105" i="1" s="1"/>
  <c r="AG105" i="1"/>
  <c r="CO105" i="1" s="1"/>
  <c r="AH105" i="1"/>
  <c r="CP105" i="1" s="1"/>
  <c r="AI105" i="1"/>
  <c r="CQ105" i="1" s="1"/>
  <c r="AJ105" i="1"/>
  <c r="CR105" i="1" s="1"/>
  <c r="AK105" i="1"/>
  <c r="AL105" i="1"/>
  <c r="AM105" i="1"/>
  <c r="AN105" i="1"/>
  <c r="AO105" i="1"/>
  <c r="AP105" i="1"/>
  <c r="AQ105" i="1"/>
  <c r="AR105" i="1"/>
  <c r="AS105" i="1"/>
  <c r="AT105" i="1"/>
  <c r="AU105" i="1"/>
  <c r="CS105" i="1" s="1"/>
  <c r="AV105" i="1"/>
  <c r="CT105" i="1" s="1"/>
  <c r="AW105" i="1"/>
  <c r="CU105" i="1" s="1"/>
  <c r="AX105" i="1"/>
  <c r="CV105" i="1" s="1"/>
  <c r="AY105" i="1"/>
  <c r="CW105" i="1" s="1"/>
  <c r="AZ105" i="1"/>
  <c r="CX105" i="1" s="1"/>
  <c r="BA105" i="1"/>
  <c r="CY105" i="1" s="1"/>
  <c r="BB105" i="1"/>
  <c r="CZ105" i="1" s="1"/>
  <c r="BC105" i="1"/>
  <c r="DA105" i="1" s="1"/>
  <c r="BD105" i="1"/>
  <c r="DB105" i="1" s="1"/>
  <c r="BE105" i="1"/>
  <c r="BF105" i="1"/>
  <c r="BG105" i="1"/>
  <c r="BH105" i="1"/>
  <c r="BI105" i="1"/>
  <c r="BJ105" i="1"/>
  <c r="BK105" i="1"/>
  <c r="BL105" i="1"/>
  <c r="BM105" i="1"/>
  <c r="DC105" i="1" s="1"/>
  <c r="BN105" i="1"/>
  <c r="DD105" i="1" s="1"/>
  <c r="BO105" i="1"/>
  <c r="DE105" i="1" s="1"/>
  <c r="BP105" i="1"/>
  <c r="DF105" i="1" s="1"/>
  <c r="BQ105" i="1"/>
  <c r="DG105" i="1" s="1"/>
  <c r="BR105" i="1"/>
  <c r="DH105" i="1" s="1"/>
  <c r="BS105" i="1"/>
  <c r="DI105" i="1" s="1"/>
  <c r="BT105" i="1"/>
  <c r="BU105" i="1"/>
  <c r="BV105" i="1"/>
  <c r="BW105" i="1"/>
  <c r="DJ105" i="1" s="1"/>
  <c r="BX105" i="1"/>
  <c r="DK105" i="1" s="1"/>
  <c r="BY105" i="1"/>
  <c r="DL105" i="1" s="1"/>
  <c r="BZ105" i="1"/>
  <c r="CA105" i="1"/>
  <c r="CB105" i="1"/>
  <c r="CC105" i="1"/>
  <c r="CD105" i="1"/>
  <c r="CE105" i="1"/>
  <c r="CF105" i="1"/>
  <c r="CG105" i="1"/>
  <c r="CH105" i="1"/>
  <c r="CI105" i="1"/>
  <c r="CJ105" i="1"/>
  <c r="A106" i="1"/>
  <c r="B106" i="1"/>
  <c r="C106" i="1"/>
  <c r="D106" i="1"/>
  <c r="E106" i="1"/>
  <c r="F106" i="1"/>
  <c r="G106" i="1"/>
  <c r="H106" i="1"/>
  <c r="I106" i="1"/>
  <c r="J106" i="1"/>
  <c r="K106" i="1"/>
  <c r="L106" i="1"/>
  <c r="M106" i="1"/>
  <c r="N106" i="1"/>
  <c r="O106" i="1"/>
  <c r="P106" i="1"/>
  <c r="Q106" i="1"/>
  <c r="R106" i="1"/>
  <c r="S106" i="1"/>
  <c r="T106" i="1"/>
  <c r="U106" i="1"/>
  <c r="V106" i="1"/>
  <c r="W106" i="1"/>
  <c r="X106" i="1"/>
  <c r="Y106" i="1"/>
  <c r="Z106" i="1"/>
  <c r="AA106" i="1"/>
  <c r="AB106" i="1"/>
  <c r="AC106" i="1"/>
  <c r="AD106" i="1"/>
  <c r="AE106" i="1"/>
  <c r="AF106" i="1"/>
  <c r="CN106" i="1" s="1"/>
  <c r="AG106" i="1"/>
  <c r="CO106" i="1" s="1"/>
  <c r="AH106" i="1"/>
  <c r="CP106" i="1" s="1"/>
  <c r="AI106" i="1"/>
  <c r="CQ106" i="1" s="1"/>
  <c r="AJ106" i="1"/>
  <c r="CR106" i="1" s="1"/>
  <c r="AK106" i="1"/>
  <c r="AL106" i="1"/>
  <c r="AM106" i="1"/>
  <c r="AN106" i="1"/>
  <c r="AO106" i="1"/>
  <c r="AP106" i="1"/>
  <c r="AQ106" i="1"/>
  <c r="AR106" i="1"/>
  <c r="AS106" i="1"/>
  <c r="AT106" i="1"/>
  <c r="AU106" i="1"/>
  <c r="CS106" i="1" s="1"/>
  <c r="AV106" i="1"/>
  <c r="CT106" i="1" s="1"/>
  <c r="AW106" i="1"/>
  <c r="CU106" i="1" s="1"/>
  <c r="AX106" i="1"/>
  <c r="CV106" i="1" s="1"/>
  <c r="AY106" i="1"/>
  <c r="CW106" i="1" s="1"/>
  <c r="AZ106" i="1"/>
  <c r="CX106" i="1" s="1"/>
  <c r="BA106" i="1"/>
  <c r="CY106" i="1" s="1"/>
  <c r="BB106" i="1"/>
  <c r="CZ106" i="1" s="1"/>
  <c r="BC106" i="1"/>
  <c r="DA106" i="1" s="1"/>
  <c r="BD106" i="1"/>
  <c r="DB106" i="1" s="1"/>
  <c r="BE106" i="1"/>
  <c r="BF106" i="1"/>
  <c r="BG106" i="1"/>
  <c r="BH106" i="1"/>
  <c r="BI106" i="1"/>
  <c r="BJ106" i="1"/>
  <c r="BK106" i="1"/>
  <c r="BL106" i="1"/>
  <c r="BM106" i="1"/>
  <c r="DC106" i="1" s="1"/>
  <c r="BN106" i="1"/>
  <c r="DD106" i="1" s="1"/>
  <c r="BO106" i="1"/>
  <c r="DE106" i="1" s="1"/>
  <c r="BP106" i="1"/>
  <c r="DF106" i="1" s="1"/>
  <c r="BQ106" i="1"/>
  <c r="DG106" i="1" s="1"/>
  <c r="BR106" i="1"/>
  <c r="DH106" i="1" s="1"/>
  <c r="BS106" i="1"/>
  <c r="DI106" i="1" s="1"/>
  <c r="BT106" i="1"/>
  <c r="BU106" i="1"/>
  <c r="BV106" i="1"/>
  <c r="BW106" i="1"/>
  <c r="DJ106" i="1" s="1"/>
  <c r="BX106" i="1"/>
  <c r="DK106" i="1" s="1"/>
  <c r="BY106" i="1"/>
  <c r="DL106" i="1" s="1"/>
  <c r="BZ106" i="1"/>
  <c r="CA106" i="1"/>
  <c r="CB106" i="1"/>
  <c r="CC106" i="1"/>
  <c r="CD106" i="1"/>
  <c r="CE106" i="1"/>
  <c r="CF106" i="1"/>
  <c r="CG106" i="1"/>
  <c r="CH106" i="1"/>
  <c r="CI106" i="1"/>
  <c r="CJ106" i="1"/>
  <c r="A107" i="1"/>
  <c r="B107" i="1"/>
  <c r="C107" i="1"/>
  <c r="D107" i="1"/>
  <c r="E107" i="1"/>
  <c r="F107" i="1"/>
  <c r="G107" i="1"/>
  <c r="H107" i="1"/>
  <c r="I107" i="1"/>
  <c r="J107" i="1"/>
  <c r="K107" i="1"/>
  <c r="L107" i="1"/>
  <c r="M107" i="1"/>
  <c r="N107" i="1"/>
  <c r="O107" i="1"/>
  <c r="P107" i="1"/>
  <c r="Q107" i="1"/>
  <c r="R107" i="1"/>
  <c r="S107" i="1"/>
  <c r="T107" i="1"/>
  <c r="U107" i="1"/>
  <c r="V107" i="1"/>
  <c r="W107" i="1"/>
  <c r="X107" i="1"/>
  <c r="Y107" i="1"/>
  <c r="Z107" i="1"/>
  <c r="AA107" i="1"/>
  <c r="AB107" i="1"/>
  <c r="AC107" i="1"/>
  <c r="AD107" i="1"/>
  <c r="AE107" i="1"/>
  <c r="AF107" i="1"/>
  <c r="CN107" i="1" s="1"/>
  <c r="AG107" i="1"/>
  <c r="CO107" i="1" s="1"/>
  <c r="AH107" i="1"/>
  <c r="CP107" i="1" s="1"/>
  <c r="AI107" i="1"/>
  <c r="CQ107" i="1" s="1"/>
  <c r="AJ107" i="1"/>
  <c r="CR107" i="1" s="1"/>
  <c r="AK107" i="1"/>
  <c r="AL107" i="1"/>
  <c r="AM107" i="1"/>
  <c r="AN107" i="1"/>
  <c r="AO107" i="1"/>
  <c r="AP107" i="1"/>
  <c r="AQ107" i="1"/>
  <c r="AR107" i="1"/>
  <c r="AS107" i="1"/>
  <c r="AT107" i="1"/>
  <c r="AU107" i="1"/>
  <c r="CS107" i="1" s="1"/>
  <c r="AV107" i="1"/>
  <c r="CT107" i="1" s="1"/>
  <c r="AW107" i="1"/>
  <c r="CU107" i="1" s="1"/>
  <c r="AX107" i="1"/>
  <c r="CV107" i="1" s="1"/>
  <c r="AY107" i="1"/>
  <c r="CW107" i="1" s="1"/>
  <c r="AZ107" i="1"/>
  <c r="CX107" i="1" s="1"/>
  <c r="BA107" i="1"/>
  <c r="CY107" i="1" s="1"/>
  <c r="BB107" i="1"/>
  <c r="CZ107" i="1" s="1"/>
  <c r="BC107" i="1"/>
  <c r="DA107" i="1" s="1"/>
  <c r="BD107" i="1"/>
  <c r="DB107" i="1" s="1"/>
  <c r="BE107" i="1"/>
  <c r="BF107" i="1"/>
  <c r="BG107" i="1"/>
  <c r="BH107" i="1"/>
  <c r="BI107" i="1"/>
  <c r="BJ107" i="1"/>
  <c r="BK107" i="1"/>
  <c r="BL107" i="1"/>
  <c r="BM107" i="1"/>
  <c r="DC107" i="1" s="1"/>
  <c r="BN107" i="1"/>
  <c r="DD107" i="1" s="1"/>
  <c r="BO107" i="1"/>
  <c r="DE107" i="1" s="1"/>
  <c r="BP107" i="1"/>
  <c r="DF107" i="1" s="1"/>
  <c r="BQ107" i="1"/>
  <c r="DG107" i="1" s="1"/>
  <c r="BR107" i="1"/>
  <c r="DH107" i="1" s="1"/>
  <c r="BS107" i="1"/>
  <c r="DI107" i="1" s="1"/>
  <c r="BT107" i="1"/>
  <c r="BU107" i="1"/>
  <c r="BV107" i="1"/>
  <c r="BW107" i="1"/>
  <c r="DJ107" i="1" s="1"/>
  <c r="BX107" i="1"/>
  <c r="DK107" i="1" s="1"/>
  <c r="BY107" i="1"/>
  <c r="DL107" i="1" s="1"/>
  <c r="BZ107" i="1"/>
  <c r="CA107" i="1"/>
  <c r="CB107" i="1"/>
  <c r="CC107" i="1"/>
  <c r="CD107" i="1"/>
  <c r="CE107" i="1"/>
  <c r="CF107" i="1"/>
  <c r="CG107" i="1"/>
  <c r="CH107" i="1"/>
  <c r="CI107" i="1"/>
  <c r="CJ107" i="1"/>
  <c r="A108" i="1"/>
  <c r="B108" i="1"/>
  <c r="C108" i="1"/>
  <c r="D108" i="1"/>
  <c r="E108" i="1"/>
  <c r="F108" i="1"/>
  <c r="G108" i="1"/>
  <c r="H108" i="1"/>
  <c r="I108" i="1"/>
  <c r="J108" i="1"/>
  <c r="K108" i="1"/>
  <c r="L108" i="1"/>
  <c r="M108" i="1"/>
  <c r="N108" i="1"/>
  <c r="O108" i="1"/>
  <c r="P108" i="1"/>
  <c r="Q108" i="1"/>
  <c r="R108" i="1"/>
  <c r="S108" i="1"/>
  <c r="T108" i="1"/>
  <c r="U108" i="1"/>
  <c r="V108" i="1"/>
  <c r="W108" i="1"/>
  <c r="X108" i="1"/>
  <c r="Y108" i="1"/>
  <c r="Z108" i="1"/>
  <c r="AA108" i="1"/>
  <c r="AB108" i="1"/>
  <c r="AC108" i="1"/>
  <c r="AD108" i="1"/>
  <c r="AE108" i="1"/>
  <c r="AF108" i="1"/>
  <c r="CN108" i="1" s="1"/>
  <c r="AG108" i="1"/>
  <c r="CO108" i="1" s="1"/>
  <c r="AH108" i="1"/>
  <c r="CP108" i="1" s="1"/>
  <c r="AI108" i="1"/>
  <c r="CQ108" i="1" s="1"/>
  <c r="AJ108" i="1"/>
  <c r="CR108" i="1" s="1"/>
  <c r="AK108" i="1"/>
  <c r="AL108" i="1"/>
  <c r="AM108" i="1"/>
  <c r="AN108" i="1"/>
  <c r="AO108" i="1"/>
  <c r="AP108" i="1"/>
  <c r="AQ108" i="1"/>
  <c r="AR108" i="1"/>
  <c r="AS108" i="1"/>
  <c r="AT108" i="1"/>
  <c r="AU108" i="1"/>
  <c r="CS108" i="1" s="1"/>
  <c r="AV108" i="1"/>
  <c r="CT108" i="1" s="1"/>
  <c r="AW108" i="1"/>
  <c r="CU108" i="1" s="1"/>
  <c r="AX108" i="1"/>
  <c r="CV108" i="1" s="1"/>
  <c r="AY108" i="1"/>
  <c r="CW108" i="1" s="1"/>
  <c r="AZ108" i="1"/>
  <c r="CX108" i="1" s="1"/>
  <c r="BA108" i="1"/>
  <c r="CY108" i="1" s="1"/>
  <c r="BB108" i="1"/>
  <c r="CZ108" i="1" s="1"/>
  <c r="BC108" i="1"/>
  <c r="DA108" i="1" s="1"/>
  <c r="BD108" i="1"/>
  <c r="DB108" i="1" s="1"/>
  <c r="BE108" i="1"/>
  <c r="BF108" i="1"/>
  <c r="BG108" i="1"/>
  <c r="BH108" i="1"/>
  <c r="BI108" i="1"/>
  <c r="BJ108" i="1"/>
  <c r="BK108" i="1"/>
  <c r="BL108" i="1"/>
  <c r="BM108" i="1"/>
  <c r="DC108" i="1" s="1"/>
  <c r="BN108" i="1"/>
  <c r="DD108" i="1" s="1"/>
  <c r="BO108" i="1"/>
  <c r="DE108" i="1" s="1"/>
  <c r="BP108" i="1"/>
  <c r="DF108" i="1" s="1"/>
  <c r="BQ108" i="1"/>
  <c r="DG108" i="1" s="1"/>
  <c r="BR108" i="1"/>
  <c r="DH108" i="1" s="1"/>
  <c r="BS108" i="1"/>
  <c r="DI108" i="1" s="1"/>
  <c r="BT108" i="1"/>
  <c r="BU108" i="1"/>
  <c r="BV108" i="1"/>
  <c r="BW108" i="1"/>
  <c r="DJ108" i="1" s="1"/>
  <c r="BX108" i="1"/>
  <c r="DK108" i="1" s="1"/>
  <c r="BY108" i="1"/>
  <c r="DL108" i="1" s="1"/>
  <c r="BZ108" i="1"/>
  <c r="CA108" i="1"/>
  <c r="CB108" i="1"/>
  <c r="CC108" i="1"/>
  <c r="CD108" i="1"/>
  <c r="CE108" i="1"/>
  <c r="CF108" i="1"/>
  <c r="CG108" i="1"/>
  <c r="CH108" i="1"/>
  <c r="CI108" i="1"/>
  <c r="CJ108" i="1"/>
  <c r="A109" i="1"/>
  <c r="B109" i="1"/>
  <c r="C109" i="1"/>
  <c r="D109" i="1"/>
  <c r="E109" i="1"/>
  <c r="F109" i="1"/>
  <c r="G109" i="1"/>
  <c r="H109" i="1"/>
  <c r="I109" i="1"/>
  <c r="J109" i="1"/>
  <c r="K109" i="1"/>
  <c r="L109" i="1"/>
  <c r="M109" i="1"/>
  <c r="N109" i="1"/>
  <c r="O109" i="1"/>
  <c r="P109" i="1"/>
  <c r="Q109" i="1"/>
  <c r="R109" i="1"/>
  <c r="S109" i="1"/>
  <c r="T109" i="1"/>
  <c r="U109" i="1"/>
  <c r="V109" i="1"/>
  <c r="W109" i="1"/>
  <c r="X109" i="1"/>
  <c r="Y109" i="1"/>
  <c r="Z109" i="1"/>
  <c r="AA109" i="1"/>
  <c r="AB109" i="1"/>
  <c r="AC109" i="1"/>
  <c r="AD109" i="1"/>
  <c r="AE109" i="1"/>
  <c r="AF109" i="1"/>
  <c r="CN109" i="1" s="1"/>
  <c r="AG109" i="1"/>
  <c r="CO109" i="1" s="1"/>
  <c r="AH109" i="1"/>
  <c r="CP109" i="1" s="1"/>
  <c r="AI109" i="1"/>
  <c r="CQ109" i="1" s="1"/>
  <c r="AJ109" i="1"/>
  <c r="CR109" i="1" s="1"/>
  <c r="AK109" i="1"/>
  <c r="AL109" i="1"/>
  <c r="AM109" i="1"/>
  <c r="AN109" i="1"/>
  <c r="AO109" i="1"/>
  <c r="AP109" i="1"/>
  <c r="AQ109" i="1"/>
  <c r="AR109" i="1"/>
  <c r="AS109" i="1"/>
  <c r="AT109" i="1"/>
  <c r="AU109" i="1"/>
  <c r="CS109" i="1" s="1"/>
  <c r="AV109" i="1"/>
  <c r="CT109" i="1" s="1"/>
  <c r="AW109" i="1"/>
  <c r="CU109" i="1" s="1"/>
  <c r="AX109" i="1"/>
  <c r="CV109" i="1" s="1"/>
  <c r="AY109" i="1"/>
  <c r="CW109" i="1" s="1"/>
  <c r="AZ109" i="1"/>
  <c r="CX109" i="1" s="1"/>
  <c r="BA109" i="1"/>
  <c r="CY109" i="1" s="1"/>
  <c r="BB109" i="1"/>
  <c r="CZ109" i="1" s="1"/>
  <c r="BC109" i="1"/>
  <c r="DA109" i="1" s="1"/>
  <c r="BD109" i="1"/>
  <c r="DB109" i="1" s="1"/>
  <c r="BE109" i="1"/>
  <c r="BF109" i="1"/>
  <c r="BG109" i="1"/>
  <c r="BH109" i="1"/>
  <c r="BI109" i="1"/>
  <c r="BJ109" i="1"/>
  <c r="BK109" i="1"/>
  <c r="BL109" i="1"/>
  <c r="BM109" i="1"/>
  <c r="DC109" i="1" s="1"/>
  <c r="BN109" i="1"/>
  <c r="DD109" i="1" s="1"/>
  <c r="BO109" i="1"/>
  <c r="DE109" i="1" s="1"/>
  <c r="BP109" i="1"/>
  <c r="DF109" i="1" s="1"/>
  <c r="BQ109" i="1"/>
  <c r="DG109" i="1" s="1"/>
  <c r="BR109" i="1"/>
  <c r="DH109" i="1" s="1"/>
  <c r="BS109" i="1"/>
  <c r="DI109" i="1" s="1"/>
  <c r="BT109" i="1"/>
  <c r="BU109" i="1"/>
  <c r="BV109" i="1"/>
  <c r="BW109" i="1"/>
  <c r="DJ109" i="1" s="1"/>
  <c r="BX109" i="1"/>
  <c r="DK109" i="1" s="1"/>
  <c r="BY109" i="1"/>
  <c r="DL109" i="1" s="1"/>
  <c r="BZ109" i="1"/>
  <c r="CA109" i="1"/>
  <c r="CB109" i="1"/>
  <c r="CC109" i="1"/>
  <c r="CD109" i="1"/>
  <c r="CE109" i="1"/>
  <c r="CF109" i="1"/>
  <c r="CG109" i="1"/>
  <c r="CH109" i="1"/>
  <c r="CI109" i="1"/>
  <c r="CJ109" i="1"/>
  <c r="A110" i="1"/>
  <c r="B110" i="1"/>
  <c r="C110" i="1"/>
  <c r="D110" i="1"/>
  <c r="E110" i="1"/>
  <c r="F110" i="1"/>
  <c r="G110" i="1"/>
  <c r="H110" i="1"/>
  <c r="I110" i="1"/>
  <c r="J110" i="1"/>
  <c r="K110" i="1"/>
  <c r="L110" i="1"/>
  <c r="M110" i="1"/>
  <c r="N110" i="1"/>
  <c r="O110" i="1"/>
  <c r="P110" i="1"/>
  <c r="Q110" i="1"/>
  <c r="R110" i="1"/>
  <c r="S110" i="1"/>
  <c r="T110" i="1"/>
  <c r="U110" i="1"/>
  <c r="V110" i="1"/>
  <c r="W110" i="1"/>
  <c r="X110" i="1"/>
  <c r="Y110" i="1"/>
  <c r="Z110" i="1"/>
  <c r="AA110" i="1"/>
  <c r="AB110" i="1"/>
  <c r="AC110" i="1"/>
  <c r="AD110" i="1"/>
  <c r="AE110" i="1"/>
  <c r="AF110" i="1"/>
  <c r="CN110" i="1" s="1"/>
  <c r="AG110" i="1"/>
  <c r="CO110" i="1" s="1"/>
  <c r="AH110" i="1"/>
  <c r="CP110" i="1" s="1"/>
  <c r="AI110" i="1"/>
  <c r="CQ110" i="1" s="1"/>
  <c r="AJ110" i="1"/>
  <c r="CR110" i="1" s="1"/>
  <c r="AK110" i="1"/>
  <c r="AL110" i="1"/>
  <c r="AM110" i="1"/>
  <c r="AN110" i="1"/>
  <c r="AO110" i="1"/>
  <c r="AP110" i="1"/>
  <c r="AQ110" i="1"/>
  <c r="AR110" i="1"/>
  <c r="AS110" i="1"/>
  <c r="AT110" i="1"/>
  <c r="AU110" i="1"/>
  <c r="CS110" i="1" s="1"/>
  <c r="AV110" i="1"/>
  <c r="CT110" i="1" s="1"/>
  <c r="AW110" i="1"/>
  <c r="CU110" i="1" s="1"/>
  <c r="AX110" i="1"/>
  <c r="CV110" i="1" s="1"/>
  <c r="AY110" i="1"/>
  <c r="CW110" i="1" s="1"/>
  <c r="AZ110" i="1"/>
  <c r="CX110" i="1" s="1"/>
  <c r="BA110" i="1"/>
  <c r="CY110" i="1" s="1"/>
  <c r="BB110" i="1"/>
  <c r="CZ110" i="1" s="1"/>
  <c r="BC110" i="1"/>
  <c r="DA110" i="1" s="1"/>
  <c r="BD110" i="1"/>
  <c r="DB110" i="1" s="1"/>
  <c r="BE110" i="1"/>
  <c r="BF110" i="1"/>
  <c r="BG110" i="1"/>
  <c r="BH110" i="1"/>
  <c r="BI110" i="1"/>
  <c r="BJ110" i="1"/>
  <c r="BK110" i="1"/>
  <c r="BL110" i="1"/>
  <c r="BM110" i="1"/>
  <c r="DC110" i="1" s="1"/>
  <c r="BN110" i="1"/>
  <c r="DD110" i="1" s="1"/>
  <c r="BO110" i="1"/>
  <c r="DE110" i="1" s="1"/>
  <c r="BP110" i="1"/>
  <c r="DF110" i="1" s="1"/>
  <c r="BQ110" i="1"/>
  <c r="DG110" i="1" s="1"/>
  <c r="BR110" i="1"/>
  <c r="DH110" i="1" s="1"/>
  <c r="BS110" i="1"/>
  <c r="DI110" i="1" s="1"/>
  <c r="BT110" i="1"/>
  <c r="BU110" i="1"/>
  <c r="BV110" i="1"/>
  <c r="BW110" i="1"/>
  <c r="DJ110" i="1" s="1"/>
  <c r="BX110" i="1"/>
  <c r="DK110" i="1" s="1"/>
  <c r="BY110" i="1"/>
  <c r="DL110" i="1" s="1"/>
  <c r="BZ110" i="1"/>
  <c r="CA110" i="1"/>
  <c r="CB110" i="1"/>
  <c r="CC110" i="1"/>
  <c r="CD110" i="1"/>
  <c r="CE110" i="1"/>
  <c r="CF110" i="1"/>
  <c r="CG110" i="1"/>
  <c r="CH110" i="1"/>
  <c r="CI110" i="1"/>
  <c r="CJ110" i="1"/>
  <c r="A111" i="1"/>
  <c r="B111" i="1"/>
  <c r="C111" i="1"/>
  <c r="D111" i="1"/>
  <c r="E111" i="1"/>
  <c r="F111" i="1"/>
  <c r="G111" i="1"/>
  <c r="H111" i="1"/>
  <c r="I111" i="1"/>
  <c r="J111" i="1"/>
  <c r="K111" i="1"/>
  <c r="L111" i="1"/>
  <c r="M111" i="1"/>
  <c r="N111" i="1"/>
  <c r="O111" i="1"/>
  <c r="P111" i="1"/>
  <c r="Q111" i="1"/>
  <c r="R111" i="1"/>
  <c r="S111" i="1"/>
  <c r="T111" i="1"/>
  <c r="U111" i="1"/>
  <c r="V111" i="1"/>
  <c r="W111" i="1"/>
  <c r="X111" i="1"/>
  <c r="Y111" i="1"/>
  <c r="Z111" i="1"/>
  <c r="AA111" i="1"/>
  <c r="AB111" i="1"/>
  <c r="AC111" i="1"/>
  <c r="AD111" i="1"/>
  <c r="AE111" i="1"/>
  <c r="AF111" i="1"/>
  <c r="CN111" i="1" s="1"/>
  <c r="AG111" i="1"/>
  <c r="CO111" i="1" s="1"/>
  <c r="AH111" i="1"/>
  <c r="CP111" i="1" s="1"/>
  <c r="AI111" i="1"/>
  <c r="CQ111" i="1" s="1"/>
  <c r="AJ111" i="1"/>
  <c r="CR111" i="1" s="1"/>
  <c r="AK111" i="1"/>
  <c r="AL111" i="1"/>
  <c r="AM111" i="1"/>
  <c r="AN111" i="1"/>
  <c r="AO111" i="1"/>
  <c r="AP111" i="1"/>
  <c r="AQ111" i="1"/>
  <c r="AR111" i="1"/>
  <c r="AS111" i="1"/>
  <c r="AT111" i="1"/>
  <c r="AU111" i="1"/>
  <c r="CS111" i="1" s="1"/>
  <c r="AV111" i="1"/>
  <c r="CT111" i="1" s="1"/>
  <c r="AW111" i="1"/>
  <c r="CU111" i="1" s="1"/>
  <c r="AX111" i="1"/>
  <c r="CV111" i="1" s="1"/>
  <c r="AY111" i="1"/>
  <c r="CW111" i="1" s="1"/>
  <c r="AZ111" i="1"/>
  <c r="CX111" i="1" s="1"/>
  <c r="BA111" i="1"/>
  <c r="CY111" i="1" s="1"/>
  <c r="BB111" i="1"/>
  <c r="CZ111" i="1" s="1"/>
  <c r="BC111" i="1"/>
  <c r="DA111" i="1" s="1"/>
  <c r="BD111" i="1"/>
  <c r="DB111" i="1" s="1"/>
  <c r="BE111" i="1"/>
  <c r="BF111" i="1"/>
  <c r="BG111" i="1"/>
  <c r="BH111" i="1"/>
  <c r="BI111" i="1"/>
  <c r="BJ111" i="1"/>
  <c r="BK111" i="1"/>
  <c r="BL111" i="1"/>
  <c r="BM111" i="1"/>
  <c r="DC111" i="1" s="1"/>
  <c r="BN111" i="1"/>
  <c r="DD111" i="1" s="1"/>
  <c r="BO111" i="1"/>
  <c r="DE111" i="1" s="1"/>
  <c r="BP111" i="1"/>
  <c r="DF111" i="1" s="1"/>
  <c r="BQ111" i="1"/>
  <c r="DG111" i="1" s="1"/>
  <c r="BR111" i="1"/>
  <c r="DH111" i="1" s="1"/>
  <c r="BS111" i="1"/>
  <c r="DI111" i="1" s="1"/>
  <c r="BT111" i="1"/>
  <c r="BU111" i="1"/>
  <c r="BV111" i="1"/>
  <c r="BW111" i="1"/>
  <c r="DJ111" i="1" s="1"/>
  <c r="BX111" i="1"/>
  <c r="DK111" i="1" s="1"/>
  <c r="BY111" i="1"/>
  <c r="DL111" i="1" s="1"/>
  <c r="BZ111" i="1"/>
  <c r="CA111" i="1"/>
  <c r="CB111" i="1"/>
  <c r="CC111" i="1"/>
  <c r="CD111" i="1"/>
  <c r="CE111" i="1"/>
  <c r="CF111" i="1"/>
  <c r="CG111" i="1"/>
  <c r="CH111" i="1"/>
  <c r="CI111" i="1"/>
  <c r="CJ111" i="1"/>
  <c r="A112" i="1"/>
  <c r="B112" i="1"/>
  <c r="C112" i="1"/>
  <c r="D112" i="1"/>
  <c r="E112" i="1"/>
  <c r="F112" i="1"/>
  <c r="G112" i="1"/>
  <c r="H112" i="1"/>
  <c r="I112" i="1"/>
  <c r="J112" i="1"/>
  <c r="K112" i="1"/>
  <c r="L112" i="1"/>
  <c r="M112" i="1"/>
  <c r="N112" i="1"/>
  <c r="O112" i="1"/>
  <c r="P112" i="1"/>
  <c r="Q112" i="1"/>
  <c r="R112" i="1"/>
  <c r="S112" i="1"/>
  <c r="T112" i="1"/>
  <c r="U112" i="1"/>
  <c r="V112" i="1"/>
  <c r="W112" i="1"/>
  <c r="X112" i="1"/>
  <c r="Y112" i="1"/>
  <c r="Z112" i="1"/>
  <c r="AA112" i="1"/>
  <c r="AB112" i="1"/>
  <c r="AC112" i="1"/>
  <c r="AD112" i="1"/>
  <c r="AE112" i="1"/>
  <c r="AF112" i="1"/>
  <c r="CN112" i="1" s="1"/>
  <c r="AG112" i="1"/>
  <c r="CO112" i="1" s="1"/>
  <c r="AH112" i="1"/>
  <c r="CP112" i="1" s="1"/>
  <c r="AI112" i="1"/>
  <c r="CQ112" i="1" s="1"/>
  <c r="AJ112" i="1"/>
  <c r="CR112" i="1" s="1"/>
  <c r="AK112" i="1"/>
  <c r="AL112" i="1"/>
  <c r="AM112" i="1"/>
  <c r="AN112" i="1"/>
  <c r="AO112" i="1"/>
  <c r="AP112" i="1"/>
  <c r="AQ112" i="1"/>
  <c r="AR112" i="1"/>
  <c r="AS112" i="1"/>
  <c r="AT112" i="1"/>
  <c r="AU112" i="1"/>
  <c r="CS112" i="1" s="1"/>
  <c r="AV112" i="1"/>
  <c r="CT112" i="1" s="1"/>
  <c r="AW112" i="1"/>
  <c r="CU112" i="1" s="1"/>
  <c r="AX112" i="1"/>
  <c r="CV112" i="1" s="1"/>
  <c r="AY112" i="1"/>
  <c r="CW112" i="1" s="1"/>
  <c r="AZ112" i="1"/>
  <c r="CX112" i="1" s="1"/>
  <c r="BA112" i="1"/>
  <c r="CY112" i="1" s="1"/>
  <c r="BB112" i="1"/>
  <c r="CZ112" i="1" s="1"/>
  <c r="BC112" i="1"/>
  <c r="DA112" i="1" s="1"/>
  <c r="BD112" i="1"/>
  <c r="DB112" i="1" s="1"/>
  <c r="BE112" i="1"/>
  <c r="BF112" i="1"/>
  <c r="BG112" i="1"/>
  <c r="BH112" i="1"/>
  <c r="BI112" i="1"/>
  <c r="BJ112" i="1"/>
  <c r="BK112" i="1"/>
  <c r="BL112" i="1"/>
  <c r="BM112" i="1"/>
  <c r="DC112" i="1" s="1"/>
  <c r="BN112" i="1"/>
  <c r="DD112" i="1" s="1"/>
  <c r="BO112" i="1"/>
  <c r="DE112" i="1" s="1"/>
  <c r="BP112" i="1"/>
  <c r="DF112" i="1" s="1"/>
  <c r="BQ112" i="1"/>
  <c r="DG112" i="1" s="1"/>
  <c r="BR112" i="1"/>
  <c r="DH112" i="1" s="1"/>
  <c r="BS112" i="1"/>
  <c r="DI112" i="1" s="1"/>
  <c r="BT112" i="1"/>
  <c r="BU112" i="1"/>
  <c r="BV112" i="1"/>
  <c r="BW112" i="1"/>
  <c r="DJ112" i="1" s="1"/>
  <c r="BX112" i="1"/>
  <c r="DK112" i="1" s="1"/>
  <c r="BY112" i="1"/>
  <c r="DL112" i="1" s="1"/>
  <c r="BZ112" i="1"/>
  <c r="CA112" i="1"/>
  <c r="CB112" i="1"/>
  <c r="CC112" i="1"/>
  <c r="CD112" i="1"/>
  <c r="CE112" i="1"/>
  <c r="CF112" i="1"/>
  <c r="CG112" i="1"/>
  <c r="CH112" i="1"/>
  <c r="CI112" i="1"/>
  <c r="CJ112" i="1"/>
  <c r="A113" i="1"/>
  <c r="B113" i="1"/>
  <c r="C113" i="1"/>
  <c r="D113" i="1"/>
  <c r="E113" i="1"/>
  <c r="F113" i="1"/>
  <c r="G113" i="1"/>
  <c r="H113" i="1"/>
  <c r="I113" i="1"/>
  <c r="J113" i="1"/>
  <c r="K113" i="1"/>
  <c r="L113" i="1"/>
  <c r="M113" i="1"/>
  <c r="N113" i="1"/>
  <c r="O113" i="1"/>
  <c r="P113" i="1"/>
  <c r="Q113" i="1"/>
  <c r="R113" i="1"/>
  <c r="S113" i="1"/>
  <c r="T113" i="1"/>
  <c r="U113" i="1"/>
  <c r="V113" i="1"/>
  <c r="W113" i="1"/>
  <c r="X113" i="1"/>
  <c r="Y113" i="1"/>
  <c r="Z113" i="1"/>
  <c r="AA113" i="1"/>
  <c r="AB113" i="1"/>
  <c r="AC113" i="1"/>
  <c r="AD113" i="1"/>
  <c r="AE113" i="1"/>
  <c r="AF113" i="1"/>
  <c r="CN113" i="1" s="1"/>
  <c r="AG113" i="1"/>
  <c r="CO113" i="1" s="1"/>
  <c r="AH113" i="1"/>
  <c r="CP113" i="1" s="1"/>
  <c r="AI113" i="1"/>
  <c r="CQ113" i="1" s="1"/>
  <c r="AJ113" i="1"/>
  <c r="CR113" i="1" s="1"/>
  <c r="AK113" i="1"/>
  <c r="AL113" i="1"/>
  <c r="AM113" i="1"/>
  <c r="AN113" i="1"/>
  <c r="AO113" i="1"/>
  <c r="AP113" i="1"/>
  <c r="AQ113" i="1"/>
  <c r="AR113" i="1"/>
  <c r="AS113" i="1"/>
  <c r="AT113" i="1"/>
  <c r="AU113" i="1"/>
  <c r="CS113" i="1" s="1"/>
  <c r="AV113" i="1"/>
  <c r="CT113" i="1" s="1"/>
  <c r="AW113" i="1"/>
  <c r="CU113" i="1" s="1"/>
  <c r="AX113" i="1"/>
  <c r="CV113" i="1" s="1"/>
  <c r="AY113" i="1"/>
  <c r="CW113" i="1" s="1"/>
  <c r="AZ113" i="1"/>
  <c r="CX113" i="1" s="1"/>
  <c r="BA113" i="1"/>
  <c r="CY113" i="1" s="1"/>
  <c r="BB113" i="1"/>
  <c r="CZ113" i="1" s="1"/>
  <c r="BC113" i="1"/>
  <c r="DA113" i="1" s="1"/>
  <c r="BD113" i="1"/>
  <c r="DB113" i="1" s="1"/>
  <c r="BE113" i="1"/>
  <c r="BF113" i="1"/>
  <c r="BG113" i="1"/>
  <c r="BH113" i="1"/>
  <c r="BI113" i="1"/>
  <c r="BJ113" i="1"/>
  <c r="BK113" i="1"/>
  <c r="BL113" i="1"/>
  <c r="BM113" i="1"/>
  <c r="DC113" i="1" s="1"/>
  <c r="BN113" i="1"/>
  <c r="DD113" i="1" s="1"/>
  <c r="BO113" i="1"/>
  <c r="DE113" i="1" s="1"/>
  <c r="BP113" i="1"/>
  <c r="DF113" i="1" s="1"/>
  <c r="BQ113" i="1"/>
  <c r="DG113" i="1" s="1"/>
  <c r="BR113" i="1"/>
  <c r="DH113" i="1" s="1"/>
  <c r="BS113" i="1"/>
  <c r="DI113" i="1" s="1"/>
  <c r="BT113" i="1"/>
  <c r="BU113" i="1"/>
  <c r="BV113" i="1"/>
  <c r="BW113" i="1"/>
  <c r="DJ113" i="1" s="1"/>
  <c r="BX113" i="1"/>
  <c r="DK113" i="1" s="1"/>
  <c r="BY113" i="1"/>
  <c r="DL113" i="1" s="1"/>
  <c r="BZ113" i="1"/>
  <c r="CA113" i="1"/>
  <c r="CB113" i="1"/>
  <c r="CC113" i="1"/>
  <c r="CD113" i="1"/>
  <c r="CE113" i="1"/>
  <c r="CF113" i="1"/>
  <c r="CG113" i="1"/>
  <c r="CH113" i="1"/>
  <c r="CI113" i="1"/>
  <c r="CJ113" i="1"/>
  <c r="A114" i="1"/>
  <c r="B114" i="1"/>
  <c r="C114" i="1"/>
  <c r="D114"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AF114" i="1"/>
  <c r="CN114" i="1" s="1"/>
  <c r="AG114" i="1"/>
  <c r="CO114" i="1" s="1"/>
  <c r="AH114" i="1"/>
  <c r="CP114" i="1" s="1"/>
  <c r="AI114" i="1"/>
  <c r="CQ114" i="1" s="1"/>
  <c r="AJ114" i="1"/>
  <c r="CR114" i="1" s="1"/>
  <c r="AK114" i="1"/>
  <c r="AL114" i="1"/>
  <c r="AM114" i="1"/>
  <c r="AN114" i="1"/>
  <c r="AO114" i="1"/>
  <c r="AP114" i="1"/>
  <c r="AQ114" i="1"/>
  <c r="AR114" i="1"/>
  <c r="AS114" i="1"/>
  <c r="AT114" i="1"/>
  <c r="AU114" i="1"/>
  <c r="CS114" i="1" s="1"/>
  <c r="AV114" i="1"/>
  <c r="CT114" i="1" s="1"/>
  <c r="AW114" i="1"/>
  <c r="CU114" i="1" s="1"/>
  <c r="AX114" i="1"/>
  <c r="CV114" i="1" s="1"/>
  <c r="AY114" i="1"/>
  <c r="CW114" i="1" s="1"/>
  <c r="AZ114" i="1"/>
  <c r="CX114" i="1" s="1"/>
  <c r="BA114" i="1"/>
  <c r="CY114" i="1" s="1"/>
  <c r="BB114" i="1"/>
  <c r="CZ114" i="1" s="1"/>
  <c r="BC114" i="1"/>
  <c r="DA114" i="1" s="1"/>
  <c r="BD114" i="1"/>
  <c r="DB114" i="1" s="1"/>
  <c r="BE114" i="1"/>
  <c r="BF114" i="1"/>
  <c r="BG114" i="1"/>
  <c r="BH114" i="1"/>
  <c r="BI114" i="1"/>
  <c r="BJ114" i="1"/>
  <c r="BK114" i="1"/>
  <c r="BL114" i="1"/>
  <c r="BM114" i="1"/>
  <c r="DC114" i="1" s="1"/>
  <c r="BN114" i="1"/>
  <c r="DD114" i="1" s="1"/>
  <c r="BO114" i="1"/>
  <c r="DE114" i="1" s="1"/>
  <c r="BP114" i="1"/>
  <c r="DF114" i="1" s="1"/>
  <c r="BQ114" i="1"/>
  <c r="DG114" i="1" s="1"/>
  <c r="BR114" i="1"/>
  <c r="DH114" i="1" s="1"/>
  <c r="BS114" i="1"/>
  <c r="DI114" i="1" s="1"/>
  <c r="BT114" i="1"/>
  <c r="BU114" i="1"/>
  <c r="BV114" i="1"/>
  <c r="BW114" i="1"/>
  <c r="DJ114" i="1" s="1"/>
  <c r="BX114" i="1"/>
  <c r="DK114" i="1" s="1"/>
  <c r="BY114" i="1"/>
  <c r="DL114" i="1" s="1"/>
  <c r="BZ114" i="1"/>
  <c r="CA114" i="1"/>
  <c r="CB114" i="1"/>
  <c r="CC114" i="1"/>
  <c r="CD114" i="1"/>
  <c r="CE114" i="1"/>
  <c r="CF114" i="1"/>
  <c r="CG114" i="1"/>
  <c r="CH114" i="1"/>
  <c r="CI114" i="1"/>
  <c r="CJ114" i="1"/>
  <c r="A115" i="1"/>
  <c r="B115" i="1"/>
  <c r="C115" i="1"/>
  <c r="D115" i="1"/>
  <c r="E115" i="1"/>
  <c r="F115" i="1"/>
  <c r="G115" i="1"/>
  <c r="H115" i="1"/>
  <c r="I115" i="1"/>
  <c r="J115" i="1"/>
  <c r="K115" i="1"/>
  <c r="L115" i="1"/>
  <c r="M115" i="1"/>
  <c r="N115" i="1"/>
  <c r="O115" i="1"/>
  <c r="P115" i="1"/>
  <c r="Q115" i="1"/>
  <c r="R115" i="1"/>
  <c r="S115" i="1"/>
  <c r="T115" i="1"/>
  <c r="U115" i="1"/>
  <c r="V115" i="1"/>
  <c r="W115" i="1"/>
  <c r="X115" i="1"/>
  <c r="Y115" i="1"/>
  <c r="Z115" i="1"/>
  <c r="AA115" i="1"/>
  <c r="AB115" i="1"/>
  <c r="AC115" i="1"/>
  <c r="AD115" i="1"/>
  <c r="AE115" i="1"/>
  <c r="AF115" i="1"/>
  <c r="CN115" i="1" s="1"/>
  <c r="AG115" i="1"/>
  <c r="CO115" i="1" s="1"/>
  <c r="AH115" i="1"/>
  <c r="CP115" i="1" s="1"/>
  <c r="AI115" i="1"/>
  <c r="CQ115" i="1" s="1"/>
  <c r="AJ115" i="1"/>
  <c r="CR115" i="1" s="1"/>
  <c r="AK115" i="1"/>
  <c r="AL115" i="1"/>
  <c r="AM115" i="1"/>
  <c r="AN115" i="1"/>
  <c r="AO115" i="1"/>
  <c r="AP115" i="1"/>
  <c r="AQ115" i="1"/>
  <c r="AR115" i="1"/>
  <c r="AS115" i="1"/>
  <c r="AT115" i="1"/>
  <c r="AU115" i="1"/>
  <c r="CS115" i="1" s="1"/>
  <c r="AV115" i="1"/>
  <c r="CT115" i="1" s="1"/>
  <c r="AW115" i="1"/>
  <c r="CU115" i="1" s="1"/>
  <c r="AX115" i="1"/>
  <c r="CV115" i="1" s="1"/>
  <c r="AY115" i="1"/>
  <c r="CW115" i="1" s="1"/>
  <c r="AZ115" i="1"/>
  <c r="CX115" i="1" s="1"/>
  <c r="BA115" i="1"/>
  <c r="CY115" i="1" s="1"/>
  <c r="BB115" i="1"/>
  <c r="CZ115" i="1" s="1"/>
  <c r="BC115" i="1"/>
  <c r="DA115" i="1" s="1"/>
  <c r="BD115" i="1"/>
  <c r="DB115" i="1" s="1"/>
  <c r="BE115" i="1"/>
  <c r="BF115" i="1"/>
  <c r="BG115" i="1"/>
  <c r="BH115" i="1"/>
  <c r="BI115" i="1"/>
  <c r="BJ115" i="1"/>
  <c r="BK115" i="1"/>
  <c r="BL115" i="1"/>
  <c r="BM115" i="1"/>
  <c r="DC115" i="1" s="1"/>
  <c r="BN115" i="1"/>
  <c r="DD115" i="1" s="1"/>
  <c r="BO115" i="1"/>
  <c r="DE115" i="1" s="1"/>
  <c r="BP115" i="1"/>
  <c r="DF115" i="1" s="1"/>
  <c r="BQ115" i="1"/>
  <c r="DG115" i="1" s="1"/>
  <c r="BR115" i="1"/>
  <c r="DH115" i="1" s="1"/>
  <c r="BS115" i="1"/>
  <c r="DI115" i="1" s="1"/>
  <c r="BT115" i="1"/>
  <c r="BU115" i="1"/>
  <c r="BV115" i="1"/>
  <c r="BW115" i="1"/>
  <c r="DJ115" i="1" s="1"/>
  <c r="BX115" i="1"/>
  <c r="DK115" i="1" s="1"/>
  <c r="BY115" i="1"/>
  <c r="DL115" i="1" s="1"/>
  <c r="BZ115" i="1"/>
  <c r="CA115" i="1"/>
  <c r="CB115" i="1"/>
  <c r="CC115" i="1"/>
  <c r="CD115" i="1"/>
  <c r="CE115" i="1"/>
  <c r="CF115" i="1"/>
  <c r="CG115" i="1"/>
  <c r="CH115" i="1"/>
  <c r="CI115" i="1"/>
  <c r="CJ115" i="1"/>
  <c r="A116" i="1"/>
  <c r="B116" i="1"/>
  <c r="C116" i="1"/>
  <c r="D116" i="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AF116" i="1"/>
  <c r="CN116" i="1" s="1"/>
  <c r="AG116" i="1"/>
  <c r="CO116" i="1" s="1"/>
  <c r="AH116" i="1"/>
  <c r="CP116" i="1" s="1"/>
  <c r="AI116" i="1"/>
  <c r="CQ116" i="1" s="1"/>
  <c r="AJ116" i="1"/>
  <c r="CR116" i="1" s="1"/>
  <c r="AK116" i="1"/>
  <c r="AL116" i="1"/>
  <c r="AM116" i="1"/>
  <c r="AN116" i="1"/>
  <c r="AO116" i="1"/>
  <c r="AP116" i="1"/>
  <c r="AQ116" i="1"/>
  <c r="AR116" i="1"/>
  <c r="AS116" i="1"/>
  <c r="AT116" i="1"/>
  <c r="AU116" i="1"/>
  <c r="CS116" i="1" s="1"/>
  <c r="AV116" i="1"/>
  <c r="CT116" i="1" s="1"/>
  <c r="AW116" i="1"/>
  <c r="CU116" i="1" s="1"/>
  <c r="AX116" i="1"/>
  <c r="CV116" i="1" s="1"/>
  <c r="AY116" i="1"/>
  <c r="CW116" i="1" s="1"/>
  <c r="AZ116" i="1"/>
  <c r="CX116" i="1" s="1"/>
  <c r="BA116" i="1"/>
  <c r="CY116" i="1" s="1"/>
  <c r="BB116" i="1"/>
  <c r="CZ116" i="1" s="1"/>
  <c r="BC116" i="1"/>
  <c r="DA116" i="1" s="1"/>
  <c r="BD116" i="1"/>
  <c r="DB116" i="1" s="1"/>
  <c r="BE116" i="1"/>
  <c r="BF116" i="1"/>
  <c r="BG116" i="1"/>
  <c r="BH116" i="1"/>
  <c r="BI116" i="1"/>
  <c r="BJ116" i="1"/>
  <c r="BK116" i="1"/>
  <c r="BL116" i="1"/>
  <c r="BM116" i="1"/>
  <c r="DC116" i="1" s="1"/>
  <c r="BN116" i="1"/>
  <c r="DD116" i="1" s="1"/>
  <c r="BO116" i="1"/>
  <c r="DE116" i="1" s="1"/>
  <c r="BP116" i="1"/>
  <c r="DF116" i="1" s="1"/>
  <c r="BQ116" i="1"/>
  <c r="DG116" i="1" s="1"/>
  <c r="BR116" i="1"/>
  <c r="DH116" i="1" s="1"/>
  <c r="BS116" i="1"/>
  <c r="DI116" i="1" s="1"/>
  <c r="BT116" i="1"/>
  <c r="BU116" i="1"/>
  <c r="BV116" i="1"/>
  <c r="BW116" i="1"/>
  <c r="DJ116" i="1" s="1"/>
  <c r="BX116" i="1"/>
  <c r="DK116" i="1" s="1"/>
  <c r="BY116" i="1"/>
  <c r="DL116" i="1" s="1"/>
  <c r="BZ116" i="1"/>
  <c r="CA116" i="1"/>
  <c r="CB116" i="1"/>
  <c r="CC116" i="1"/>
  <c r="CD116" i="1"/>
  <c r="CE116" i="1"/>
  <c r="CF116" i="1"/>
  <c r="CG116" i="1"/>
  <c r="CH116" i="1"/>
  <c r="CI116" i="1"/>
  <c r="CJ116" i="1"/>
  <c r="A117" i="1"/>
  <c r="B117" i="1"/>
  <c r="C117" i="1"/>
  <c r="D117" i="1"/>
  <c r="E117" i="1"/>
  <c r="F117" i="1"/>
  <c r="G117" i="1"/>
  <c r="H117" i="1"/>
  <c r="I117" i="1"/>
  <c r="J117" i="1"/>
  <c r="K117" i="1"/>
  <c r="L117" i="1"/>
  <c r="M117" i="1"/>
  <c r="N117" i="1"/>
  <c r="O117" i="1"/>
  <c r="P117" i="1"/>
  <c r="Q117" i="1"/>
  <c r="R117" i="1"/>
  <c r="S117" i="1"/>
  <c r="T117" i="1"/>
  <c r="U117" i="1"/>
  <c r="V117" i="1"/>
  <c r="W117" i="1"/>
  <c r="X117" i="1"/>
  <c r="Y117" i="1"/>
  <c r="Z117" i="1"/>
  <c r="AA117" i="1"/>
  <c r="AB117" i="1"/>
  <c r="AC117" i="1"/>
  <c r="AD117" i="1"/>
  <c r="AE117" i="1"/>
  <c r="AF117" i="1"/>
  <c r="CN117" i="1" s="1"/>
  <c r="AG117" i="1"/>
  <c r="CO117" i="1" s="1"/>
  <c r="AH117" i="1"/>
  <c r="CP117" i="1" s="1"/>
  <c r="AI117" i="1"/>
  <c r="CQ117" i="1" s="1"/>
  <c r="AJ117" i="1"/>
  <c r="CR117" i="1" s="1"/>
  <c r="AK117" i="1"/>
  <c r="AL117" i="1"/>
  <c r="AM117" i="1"/>
  <c r="AN117" i="1"/>
  <c r="AO117" i="1"/>
  <c r="AP117" i="1"/>
  <c r="AQ117" i="1"/>
  <c r="AR117" i="1"/>
  <c r="AS117" i="1"/>
  <c r="AT117" i="1"/>
  <c r="AU117" i="1"/>
  <c r="CS117" i="1" s="1"/>
  <c r="AV117" i="1"/>
  <c r="CT117" i="1" s="1"/>
  <c r="AW117" i="1"/>
  <c r="CU117" i="1" s="1"/>
  <c r="AX117" i="1"/>
  <c r="CV117" i="1" s="1"/>
  <c r="AY117" i="1"/>
  <c r="CW117" i="1" s="1"/>
  <c r="AZ117" i="1"/>
  <c r="CX117" i="1" s="1"/>
  <c r="BA117" i="1"/>
  <c r="CY117" i="1" s="1"/>
  <c r="BB117" i="1"/>
  <c r="CZ117" i="1" s="1"/>
  <c r="BC117" i="1"/>
  <c r="DA117" i="1" s="1"/>
  <c r="BD117" i="1"/>
  <c r="DB117" i="1" s="1"/>
  <c r="BE117" i="1"/>
  <c r="BF117" i="1"/>
  <c r="BG117" i="1"/>
  <c r="BH117" i="1"/>
  <c r="BI117" i="1"/>
  <c r="BJ117" i="1"/>
  <c r="BK117" i="1"/>
  <c r="BL117" i="1"/>
  <c r="BM117" i="1"/>
  <c r="DC117" i="1" s="1"/>
  <c r="BN117" i="1"/>
  <c r="DD117" i="1" s="1"/>
  <c r="BO117" i="1"/>
  <c r="DE117" i="1" s="1"/>
  <c r="BP117" i="1"/>
  <c r="DF117" i="1" s="1"/>
  <c r="BQ117" i="1"/>
  <c r="DG117" i="1" s="1"/>
  <c r="BR117" i="1"/>
  <c r="DH117" i="1" s="1"/>
  <c r="BS117" i="1"/>
  <c r="DI117" i="1" s="1"/>
  <c r="BT117" i="1"/>
  <c r="BU117" i="1"/>
  <c r="BV117" i="1"/>
  <c r="BW117" i="1"/>
  <c r="DJ117" i="1" s="1"/>
  <c r="BX117" i="1"/>
  <c r="DK117" i="1" s="1"/>
  <c r="BY117" i="1"/>
  <c r="DL117" i="1" s="1"/>
  <c r="BZ117" i="1"/>
  <c r="CA117" i="1"/>
  <c r="CB117" i="1"/>
  <c r="CC117" i="1"/>
  <c r="CD117" i="1"/>
  <c r="CE117" i="1"/>
  <c r="CF117" i="1"/>
  <c r="CG117" i="1"/>
  <c r="CH117" i="1"/>
  <c r="CI117" i="1"/>
  <c r="CJ117" i="1"/>
  <c r="A118" i="1"/>
  <c r="B118" i="1"/>
  <c r="C118" i="1"/>
  <c r="D118" i="1"/>
  <c r="E118" i="1"/>
  <c r="F118" i="1"/>
  <c r="G118" i="1"/>
  <c r="H118" i="1"/>
  <c r="I118" i="1"/>
  <c r="J118" i="1"/>
  <c r="K118" i="1"/>
  <c r="L118" i="1"/>
  <c r="M118" i="1"/>
  <c r="N118" i="1"/>
  <c r="O118" i="1"/>
  <c r="P118" i="1"/>
  <c r="Q118" i="1"/>
  <c r="R118" i="1"/>
  <c r="S118" i="1"/>
  <c r="T118" i="1"/>
  <c r="U118" i="1"/>
  <c r="V118" i="1"/>
  <c r="W118" i="1"/>
  <c r="X118" i="1"/>
  <c r="Y118" i="1"/>
  <c r="Z118" i="1"/>
  <c r="AA118" i="1"/>
  <c r="AB118" i="1"/>
  <c r="AC118" i="1"/>
  <c r="AD118" i="1"/>
  <c r="AE118" i="1"/>
  <c r="AF118" i="1"/>
  <c r="CN118" i="1" s="1"/>
  <c r="AG118" i="1"/>
  <c r="CO118" i="1" s="1"/>
  <c r="AH118" i="1"/>
  <c r="CP118" i="1" s="1"/>
  <c r="AI118" i="1"/>
  <c r="CQ118" i="1" s="1"/>
  <c r="AJ118" i="1"/>
  <c r="CR118" i="1" s="1"/>
  <c r="AK118" i="1"/>
  <c r="AL118" i="1"/>
  <c r="AM118" i="1"/>
  <c r="AN118" i="1"/>
  <c r="AO118" i="1"/>
  <c r="AP118" i="1"/>
  <c r="AQ118" i="1"/>
  <c r="AR118" i="1"/>
  <c r="AS118" i="1"/>
  <c r="AT118" i="1"/>
  <c r="AU118" i="1"/>
  <c r="CS118" i="1" s="1"/>
  <c r="AV118" i="1"/>
  <c r="CT118" i="1" s="1"/>
  <c r="AW118" i="1"/>
  <c r="CU118" i="1" s="1"/>
  <c r="AX118" i="1"/>
  <c r="CV118" i="1" s="1"/>
  <c r="AY118" i="1"/>
  <c r="CW118" i="1" s="1"/>
  <c r="AZ118" i="1"/>
  <c r="CX118" i="1" s="1"/>
  <c r="BA118" i="1"/>
  <c r="CY118" i="1" s="1"/>
  <c r="BB118" i="1"/>
  <c r="CZ118" i="1" s="1"/>
  <c r="BC118" i="1"/>
  <c r="DA118" i="1" s="1"/>
  <c r="BD118" i="1"/>
  <c r="DB118" i="1" s="1"/>
  <c r="BE118" i="1"/>
  <c r="BF118" i="1"/>
  <c r="BG118" i="1"/>
  <c r="BH118" i="1"/>
  <c r="BI118" i="1"/>
  <c r="BJ118" i="1"/>
  <c r="BK118" i="1"/>
  <c r="BL118" i="1"/>
  <c r="BM118" i="1"/>
  <c r="DC118" i="1" s="1"/>
  <c r="BN118" i="1"/>
  <c r="DD118" i="1" s="1"/>
  <c r="BO118" i="1"/>
  <c r="DE118" i="1" s="1"/>
  <c r="BP118" i="1"/>
  <c r="DF118" i="1" s="1"/>
  <c r="BQ118" i="1"/>
  <c r="DG118" i="1" s="1"/>
  <c r="BR118" i="1"/>
  <c r="DH118" i="1" s="1"/>
  <c r="BS118" i="1"/>
  <c r="DI118" i="1" s="1"/>
  <c r="BT118" i="1"/>
  <c r="BU118" i="1"/>
  <c r="BV118" i="1"/>
  <c r="BW118" i="1"/>
  <c r="DJ118" i="1" s="1"/>
  <c r="BX118" i="1"/>
  <c r="DK118" i="1" s="1"/>
  <c r="BY118" i="1"/>
  <c r="DL118" i="1" s="1"/>
  <c r="BZ118" i="1"/>
  <c r="CA118" i="1"/>
  <c r="CB118" i="1"/>
  <c r="CC118" i="1"/>
  <c r="CD118" i="1"/>
  <c r="CE118" i="1"/>
  <c r="CF118" i="1"/>
  <c r="CG118" i="1"/>
  <c r="CH118" i="1"/>
  <c r="CI118" i="1"/>
  <c r="CJ118" i="1"/>
  <c r="A119" i="1"/>
  <c r="B119" i="1"/>
  <c r="C119" i="1"/>
  <c r="D119" i="1"/>
  <c r="E119" i="1"/>
  <c r="F119" i="1"/>
  <c r="G119" i="1"/>
  <c r="H119" i="1"/>
  <c r="I119" i="1"/>
  <c r="J119" i="1"/>
  <c r="K119" i="1"/>
  <c r="L119" i="1"/>
  <c r="M119" i="1"/>
  <c r="N119" i="1"/>
  <c r="O119" i="1"/>
  <c r="P119" i="1"/>
  <c r="Q119" i="1"/>
  <c r="R119" i="1"/>
  <c r="S119" i="1"/>
  <c r="T119" i="1"/>
  <c r="U119" i="1"/>
  <c r="V119" i="1"/>
  <c r="W119" i="1"/>
  <c r="X119" i="1"/>
  <c r="Y119" i="1"/>
  <c r="Z119" i="1"/>
  <c r="AA119" i="1"/>
  <c r="AB119" i="1"/>
  <c r="AC119" i="1"/>
  <c r="AD119" i="1"/>
  <c r="AE119" i="1"/>
  <c r="AF119" i="1"/>
  <c r="CN119" i="1" s="1"/>
  <c r="AG119" i="1"/>
  <c r="CO119" i="1" s="1"/>
  <c r="AH119" i="1"/>
  <c r="CP119" i="1" s="1"/>
  <c r="AI119" i="1"/>
  <c r="CQ119" i="1" s="1"/>
  <c r="AJ119" i="1"/>
  <c r="CR119" i="1" s="1"/>
  <c r="AK119" i="1"/>
  <c r="AL119" i="1"/>
  <c r="AM119" i="1"/>
  <c r="AN119" i="1"/>
  <c r="AO119" i="1"/>
  <c r="AP119" i="1"/>
  <c r="AQ119" i="1"/>
  <c r="AR119" i="1"/>
  <c r="AS119" i="1"/>
  <c r="AT119" i="1"/>
  <c r="AU119" i="1"/>
  <c r="CS119" i="1" s="1"/>
  <c r="AV119" i="1"/>
  <c r="CT119" i="1" s="1"/>
  <c r="AW119" i="1"/>
  <c r="CU119" i="1" s="1"/>
  <c r="AX119" i="1"/>
  <c r="CV119" i="1" s="1"/>
  <c r="AY119" i="1"/>
  <c r="CW119" i="1" s="1"/>
  <c r="AZ119" i="1"/>
  <c r="CX119" i="1" s="1"/>
  <c r="BA119" i="1"/>
  <c r="CY119" i="1" s="1"/>
  <c r="BB119" i="1"/>
  <c r="CZ119" i="1" s="1"/>
  <c r="BC119" i="1"/>
  <c r="DA119" i="1" s="1"/>
  <c r="BD119" i="1"/>
  <c r="DB119" i="1" s="1"/>
  <c r="BE119" i="1"/>
  <c r="BF119" i="1"/>
  <c r="BG119" i="1"/>
  <c r="BH119" i="1"/>
  <c r="BI119" i="1"/>
  <c r="BJ119" i="1"/>
  <c r="BK119" i="1"/>
  <c r="BL119" i="1"/>
  <c r="BM119" i="1"/>
  <c r="DC119" i="1" s="1"/>
  <c r="BN119" i="1"/>
  <c r="DD119" i="1" s="1"/>
  <c r="BO119" i="1"/>
  <c r="DE119" i="1" s="1"/>
  <c r="BP119" i="1"/>
  <c r="DF119" i="1" s="1"/>
  <c r="BQ119" i="1"/>
  <c r="DG119" i="1" s="1"/>
  <c r="BR119" i="1"/>
  <c r="DH119" i="1" s="1"/>
  <c r="BS119" i="1"/>
  <c r="DI119" i="1" s="1"/>
  <c r="BT119" i="1"/>
  <c r="BU119" i="1"/>
  <c r="BV119" i="1"/>
  <c r="BW119" i="1"/>
  <c r="DJ119" i="1" s="1"/>
  <c r="BX119" i="1"/>
  <c r="DK119" i="1" s="1"/>
  <c r="BY119" i="1"/>
  <c r="DL119" i="1" s="1"/>
  <c r="BZ119" i="1"/>
  <c r="CA119" i="1"/>
  <c r="CB119" i="1"/>
  <c r="CC119" i="1"/>
  <c r="CD119" i="1"/>
  <c r="CE119" i="1"/>
  <c r="CF119" i="1"/>
  <c r="CG119" i="1"/>
  <c r="CH119" i="1"/>
  <c r="CI119" i="1"/>
  <c r="CJ119" i="1"/>
  <c r="A120" i="1"/>
  <c r="B120" i="1"/>
  <c r="C120" i="1"/>
  <c r="D120" i="1"/>
  <c r="E120" i="1"/>
  <c r="F120" i="1"/>
  <c r="G120" i="1"/>
  <c r="H120" i="1"/>
  <c r="I120" i="1"/>
  <c r="J120" i="1"/>
  <c r="K120" i="1"/>
  <c r="L120" i="1"/>
  <c r="M120" i="1"/>
  <c r="N120" i="1"/>
  <c r="O120" i="1"/>
  <c r="P120" i="1"/>
  <c r="Q120" i="1"/>
  <c r="R120" i="1"/>
  <c r="S120" i="1"/>
  <c r="T120" i="1"/>
  <c r="U120" i="1"/>
  <c r="V120" i="1"/>
  <c r="W120" i="1"/>
  <c r="X120" i="1"/>
  <c r="Y120" i="1"/>
  <c r="Z120" i="1"/>
  <c r="AA120" i="1"/>
  <c r="AB120" i="1"/>
  <c r="AC120" i="1"/>
  <c r="AD120" i="1"/>
  <c r="AE120" i="1"/>
  <c r="AF120" i="1"/>
  <c r="CN120" i="1" s="1"/>
  <c r="AG120" i="1"/>
  <c r="CO120" i="1" s="1"/>
  <c r="AH120" i="1"/>
  <c r="CP120" i="1" s="1"/>
  <c r="AI120" i="1"/>
  <c r="CQ120" i="1" s="1"/>
  <c r="AJ120" i="1"/>
  <c r="CR120" i="1" s="1"/>
  <c r="AK120" i="1"/>
  <c r="AL120" i="1"/>
  <c r="AM120" i="1"/>
  <c r="AN120" i="1"/>
  <c r="AO120" i="1"/>
  <c r="AP120" i="1"/>
  <c r="AQ120" i="1"/>
  <c r="AR120" i="1"/>
  <c r="AS120" i="1"/>
  <c r="AT120" i="1"/>
  <c r="AU120" i="1"/>
  <c r="CS120" i="1" s="1"/>
  <c r="AV120" i="1"/>
  <c r="CT120" i="1" s="1"/>
  <c r="AW120" i="1"/>
  <c r="CU120" i="1" s="1"/>
  <c r="AX120" i="1"/>
  <c r="CV120" i="1" s="1"/>
  <c r="AY120" i="1"/>
  <c r="CW120" i="1" s="1"/>
  <c r="AZ120" i="1"/>
  <c r="CX120" i="1" s="1"/>
  <c r="BA120" i="1"/>
  <c r="CY120" i="1" s="1"/>
  <c r="BB120" i="1"/>
  <c r="CZ120" i="1" s="1"/>
  <c r="BC120" i="1"/>
  <c r="DA120" i="1" s="1"/>
  <c r="BD120" i="1"/>
  <c r="DB120" i="1" s="1"/>
  <c r="BE120" i="1"/>
  <c r="BF120" i="1"/>
  <c r="BG120" i="1"/>
  <c r="BH120" i="1"/>
  <c r="BI120" i="1"/>
  <c r="BJ120" i="1"/>
  <c r="BK120" i="1"/>
  <c r="BL120" i="1"/>
  <c r="BM120" i="1"/>
  <c r="DC120" i="1" s="1"/>
  <c r="BN120" i="1"/>
  <c r="DD120" i="1" s="1"/>
  <c r="BO120" i="1"/>
  <c r="DE120" i="1" s="1"/>
  <c r="BP120" i="1"/>
  <c r="DF120" i="1" s="1"/>
  <c r="BQ120" i="1"/>
  <c r="DG120" i="1" s="1"/>
  <c r="BR120" i="1"/>
  <c r="DH120" i="1" s="1"/>
  <c r="BS120" i="1"/>
  <c r="DI120" i="1" s="1"/>
  <c r="BT120" i="1"/>
  <c r="BU120" i="1"/>
  <c r="BV120" i="1"/>
  <c r="BW120" i="1"/>
  <c r="DJ120" i="1" s="1"/>
  <c r="BX120" i="1"/>
  <c r="DK120" i="1" s="1"/>
  <c r="BY120" i="1"/>
  <c r="DL120" i="1" s="1"/>
  <c r="BZ120" i="1"/>
  <c r="CA120" i="1"/>
  <c r="CB120" i="1"/>
  <c r="CC120" i="1"/>
  <c r="CD120" i="1"/>
  <c r="CE120" i="1"/>
  <c r="CF120" i="1"/>
  <c r="CG120" i="1"/>
  <c r="CH120" i="1"/>
  <c r="CI120" i="1"/>
  <c r="CJ120" i="1"/>
  <c r="A121" i="1"/>
  <c r="B121" i="1"/>
  <c r="C121" i="1"/>
  <c r="D121" i="1"/>
  <c r="E121" i="1"/>
  <c r="F121" i="1"/>
  <c r="G121" i="1"/>
  <c r="H121" i="1"/>
  <c r="I121" i="1"/>
  <c r="J121" i="1"/>
  <c r="K121" i="1"/>
  <c r="L121" i="1"/>
  <c r="M121" i="1"/>
  <c r="N121" i="1"/>
  <c r="O121" i="1"/>
  <c r="P121" i="1"/>
  <c r="Q121" i="1"/>
  <c r="R121" i="1"/>
  <c r="S121" i="1"/>
  <c r="T121" i="1"/>
  <c r="U121" i="1"/>
  <c r="V121" i="1"/>
  <c r="W121" i="1"/>
  <c r="X121" i="1"/>
  <c r="Y121" i="1"/>
  <c r="Z121" i="1"/>
  <c r="AA121" i="1"/>
  <c r="AB121" i="1"/>
  <c r="AC121" i="1"/>
  <c r="AD121" i="1"/>
  <c r="AE121" i="1"/>
  <c r="AF121" i="1"/>
  <c r="CN121" i="1" s="1"/>
  <c r="AG121" i="1"/>
  <c r="CO121" i="1" s="1"/>
  <c r="AH121" i="1"/>
  <c r="CP121" i="1" s="1"/>
  <c r="AI121" i="1"/>
  <c r="CQ121" i="1" s="1"/>
  <c r="AJ121" i="1"/>
  <c r="CR121" i="1" s="1"/>
  <c r="AK121" i="1"/>
  <c r="AL121" i="1"/>
  <c r="AM121" i="1"/>
  <c r="AN121" i="1"/>
  <c r="AO121" i="1"/>
  <c r="AP121" i="1"/>
  <c r="AQ121" i="1"/>
  <c r="AR121" i="1"/>
  <c r="AS121" i="1"/>
  <c r="AT121" i="1"/>
  <c r="AU121" i="1"/>
  <c r="CS121" i="1" s="1"/>
  <c r="AV121" i="1"/>
  <c r="CT121" i="1" s="1"/>
  <c r="AW121" i="1"/>
  <c r="CU121" i="1" s="1"/>
  <c r="AX121" i="1"/>
  <c r="CV121" i="1" s="1"/>
  <c r="AY121" i="1"/>
  <c r="CW121" i="1" s="1"/>
  <c r="AZ121" i="1"/>
  <c r="CX121" i="1" s="1"/>
  <c r="BA121" i="1"/>
  <c r="CY121" i="1" s="1"/>
  <c r="BB121" i="1"/>
  <c r="CZ121" i="1" s="1"/>
  <c r="BC121" i="1"/>
  <c r="DA121" i="1" s="1"/>
  <c r="BD121" i="1"/>
  <c r="DB121" i="1" s="1"/>
  <c r="BE121" i="1"/>
  <c r="BF121" i="1"/>
  <c r="BG121" i="1"/>
  <c r="BH121" i="1"/>
  <c r="BI121" i="1"/>
  <c r="BJ121" i="1"/>
  <c r="BK121" i="1"/>
  <c r="BL121" i="1"/>
  <c r="BM121" i="1"/>
  <c r="DC121" i="1" s="1"/>
  <c r="BN121" i="1"/>
  <c r="DD121" i="1" s="1"/>
  <c r="BO121" i="1"/>
  <c r="DE121" i="1" s="1"/>
  <c r="BP121" i="1"/>
  <c r="DF121" i="1" s="1"/>
  <c r="BQ121" i="1"/>
  <c r="DG121" i="1" s="1"/>
  <c r="BR121" i="1"/>
  <c r="DH121" i="1" s="1"/>
  <c r="BS121" i="1"/>
  <c r="DI121" i="1" s="1"/>
  <c r="BT121" i="1"/>
  <c r="BU121" i="1"/>
  <c r="BV121" i="1"/>
  <c r="BW121" i="1"/>
  <c r="DJ121" i="1" s="1"/>
  <c r="BX121" i="1"/>
  <c r="DK121" i="1" s="1"/>
  <c r="BY121" i="1"/>
  <c r="DL121" i="1" s="1"/>
  <c r="BZ121" i="1"/>
  <c r="CA121" i="1"/>
  <c r="CB121" i="1"/>
  <c r="CC121" i="1"/>
  <c r="CD121" i="1"/>
  <c r="CE121" i="1"/>
  <c r="CF121" i="1"/>
  <c r="CG121" i="1"/>
  <c r="CH121" i="1"/>
  <c r="CI121" i="1"/>
  <c r="CJ121" i="1"/>
  <c r="A122" i="1"/>
  <c r="B122" i="1"/>
  <c r="C122" i="1"/>
  <c r="D122"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AF122" i="1"/>
  <c r="CN122" i="1" s="1"/>
  <c r="AG122" i="1"/>
  <c r="CO122" i="1" s="1"/>
  <c r="AH122" i="1"/>
  <c r="CP122" i="1" s="1"/>
  <c r="AI122" i="1"/>
  <c r="CQ122" i="1" s="1"/>
  <c r="AJ122" i="1"/>
  <c r="CR122" i="1" s="1"/>
  <c r="AK122" i="1"/>
  <c r="AL122" i="1"/>
  <c r="AM122" i="1"/>
  <c r="AN122" i="1"/>
  <c r="AO122" i="1"/>
  <c r="AP122" i="1"/>
  <c r="AQ122" i="1"/>
  <c r="AR122" i="1"/>
  <c r="AS122" i="1"/>
  <c r="AT122" i="1"/>
  <c r="AU122" i="1"/>
  <c r="CS122" i="1" s="1"/>
  <c r="AV122" i="1"/>
  <c r="CT122" i="1" s="1"/>
  <c r="AW122" i="1"/>
  <c r="CU122" i="1" s="1"/>
  <c r="AX122" i="1"/>
  <c r="CV122" i="1" s="1"/>
  <c r="AY122" i="1"/>
  <c r="CW122" i="1" s="1"/>
  <c r="AZ122" i="1"/>
  <c r="CX122" i="1" s="1"/>
  <c r="BA122" i="1"/>
  <c r="CY122" i="1" s="1"/>
  <c r="BB122" i="1"/>
  <c r="CZ122" i="1" s="1"/>
  <c r="BC122" i="1"/>
  <c r="DA122" i="1" s="1"/>
  <c r="BD122" i="1"/>
  <c r="DB122" i="1" s="1"/>
  <c r="BE122" i="1"/>
  <c r="BF122" i="1"/>
  <c r="BG122" i="1"/>
  <c r="BH122" i="1"/>
  <c r="BI122" i="1"/>
  <c r="BJ122" i="1"/>
  <c r="BK122" i="1"/>
  <c r="BL122" i="1"/>
  <c r="BM122" i="1"/>
  <c r="DC122" i="1" s="1"/>
  <c r="BN122" i="1"/>
  <c r="DD122" i="1" s="1"/>
  <c r="BO122" i="1"/>
  <c r="DE122" i="1" s="1"/>
  <c r="BP122" i="1"/>
  <c r="DF122" i="1" s="1"/>
  <c r="BQ122" i="1"/>
  <c r="DG122" i="1" s="1"/>
  <c r="BR122" i="1"/>
  <c r="DH122" i="1" s="1"/>
  <c r="BS122" i="1"/>
  <c r="DI122" i="1" s="1"/>
  <c r="BT122" i="1"/>
  <c r="BU122" i="1"/>
  <c r="BV122" i="1"/>
  <c r="BW122" i="1"/>
  <c r="DJ122" i="1" s="1"/>
  <c r="BX122" i="1"/>
  <c r="DK122" i="1" s="1"/>
  <c r="BY122" i="1"/>
  <c r="DL122" i="1" s="1"/>
  <c r="BZ122" i="1"/>
  <c r="CA122" i="1"/>
  <c r="CB122" i="1"/>
  <c r="CC122" i="1"/>
  <c r="CD122" i="1"/>
  <c r="CE122" i="1"/>
  <c r="CF122" i="1"/>
  <c r="CG122" i="1"/>
  <c r="CH122" i="1"/>
  <c r="CI122" i="1"/>
  <c r="CJ122" i="1"/>
  <c r="A123" i="1"/>
  <c r="B123" i="1"/>
  <c r="C123" i="1"/>
  <c r="D123" i="1"/>
  <c r="E123" i="1"/>
  <c r="F123" i="1"/>
  <c r="G123" i="1"/>
  <c r="H123" i="1"/>
  <c r="I123" i="1"/>
  <c r="J123" i="1"/>
  <c r="K123" i="1"/>
  <c r="L123" i="1"/>
  <c r="M123" i="1"/>
  <c r="N123" i="1"/>
  <c r="O123" i="1"/>
  <c r="P123" i="1"/>
  <c r="Q123" i="1"/>
  <c r="R123" i="1"/>
  <c r="S123" i="1"/>
  <c r="T123" i="1"/>
  <c r="U123" i="1"/>
  <c r="V123" i="1"/>
  <c r="W123" i="1"/>
  <c r="X123" i="1"/>
  <c r="Y123" i="1"/>
  <c r="Z123" i="1"/>
  <c r="AA123" i="1"/>
  <c r="AB123" i="1"/>
  <c r="AC123" i="1"/>
  <c r="AD123" i="1"/>
  <c r="AE123" i="1"/>
  <c r="AF123" i="1"/>
  <c r="CN123" i="1" s="1"/>
  <c r="AG123" i="1"/>
  <c r="CO123" i="1" s="1"/>
  <c r="AH123" i="1"/>
  <c r="CP123" i="1" s="1"/>
  <c r="AI123" i="1"/>
  <c r="CQ123" i="1" s="1"/>
  <c r="AJ123" i="1"/>
  <c r="CR123" i="1" s="1"/>
  <c r="AK123" i="1"/>
  <c r="AL123" i="1"/>
  <c r="AM123" i="1"/>
  <c r="AN123" i="1"/>
  <c r="AO123" i="1"/>
  <c r="AP123" i="1"/>
  <c r="AQ123" i="1"/>
  <c r="AR123" i="1"/>
  <c r="AS123" i="1"/>
  <c r="AT123" i="1"/>
  <c r="AU123" i="1"/>
  <c r="CS123" i="1" s="1"/>
  <c r="AV123" i="1"/>
  <c r="CT123" i="1" s="1"/>
  <c r="AW123" i="1"/>
  <c r="CU123" i="1" s="1"/>
  <c r="AX123" i="1"/>
  <c r="CV123" i="1" s="1"/>
  <c r="AY123" i="1"/>
  <c r="CW123" i="1" s="1"/>
  <c r="AZ123" i="1"/>
  <c r="CX123" i="1" s="1"/>
  <c r="BA123" i="1"/>
  <c r="CY123" i="1" s="1"/>
  <c r="BB123" i="1"/>
  <c r="CZ123" i="1" s="1"/>
  <c r="BC123" i="1"/>
  <c r="DA123" i="1" s="1"/>
  <c r="BD123" i="1"/>
  <c r="DB123" i="1" s="1"/>
  <c r="BE123" i="1"/>
  <c r="BF123" i="1"/>
  <c r="BG123" i="1"/>
  <c r="BH123" i="1"/>
  <c r="BI123" i="1"/>
  <c r="BJ123" i="1"/>
  <c r="BK123" i="1"/>
  <c r="BL123" i="1"/>
  <c r="BM123" i="1"/>
  <c r="DC123" i="1" s="1"/>
  <c r="BN123" i="1"/>
  <c r="DD123" i="1" s="1"/>
  <c r="BO123" i="1"/>
  <c r="DE123" i="1" s="1"/>
  <c r="BP123" i="1"/>
  <c r="DF123" i="1" s="1"/>
  <c r="BQ123" i="1"/>
  <c r="DG123" i="1" s="1"/>
  <c r="BR123" i="1"/>
  <c r="DH123" i="1" s="1"/>
  <c r="BS123" i="1"/>
  <c r="DI123" i="1" s="1"/>
  <c r="BT123" i="1"/>
  <c r="BU123" i="1"/>
  <c r="BV123" i="1"/>
  <c r="BW123" i="1"/>
  <c r="DJ123" i="1" s="1"/>
  <c r="BX123" i="1"/>
  <c r="DK123" i="1" s="1"/>
  <c r="BY123" i="1"/>
  <c r="DL123" i="1" s="1"/>
  <c r="BZ123" i="1"/>
  <c r="CA123" i="1"/>
  <c r="CB123" i="1"/>
  <c r="CC123" i="1"/>
  <c r="CD123" i="1"/>
  <c r="CE123" i="1"/>
  <c r="CF123" i="1"/>
  <c r="CG123" i="1"/>
  <c r="CH123" i="1"/>
  <c r="CI123" i="1"/>
  <c r="CJ123" i="1"/>
  <c r="A124" i="1"/>
  <c r="B124" i="1"/>
  <c r="C124" i="1"/>
  <c r="D124" i="1"/>
  <c r="E124" i="1"/>
  <c r="F124" i="1"/>
  <c r="G124" i="1"/>
  <c r="H124" i="1"/>
  <c r="I124" i="1"/>
  <c r="J124" i="1"/>
  <c r="K124" i="1"/>
  <c r="L124" i="1"/>
  <c r="M124" i="1"/>
  <c r="N124" i="1"/>
  <c r="O124" i="1"/>
  <c r="P124" i="1"/>
  <c r="Q124" i="1"/>
  <c r="R124" i="1"/>
  <c r="S124" i="1"/>
  <c r="T124" i="1"/>
  <c r="U124" i="1"/>
  <c r="V124" i="1"/>
  <c r="W124" i="1"/>
  <c r="X124" i="1"/>
  <c r="Y124" i="1"/>
  <c r="Z124" i="1"/>
  <c r="AA124" i="1"/>
  <c r="AB124" i="1"/>
  <c r="AC124" i="1"/>
  <c r="AD124" i="1"/>
  <c r="AE124" i="1"/>
  <c r="AF124" i="1"/>
  <c r="CN124" i="1" s="1"/>
  <c r="AG124" i="1"/>
  <c r="CO124" i="1" s="1"/>
  <c r="AH124" i="1"/>
  <c r="CP124" i="1" s="1"/>
  <c r="AI124" i="1"/>
  <c r="CQ124" i="1" s="1"/>
  <c r="AJ124" i="1"/>
  <c r="CR124" i="1" s="1"/>
  <c r="AK124" i="1"/>
  <c r="AL124" i="1"/>
  <c r="AM124" i="1"/>
  <c r="AN124" i="1"/>
  <c r="AO124" i="1"/>
  <c r="AP124" i="1"/>
  <c r="AQ124" i="1"/>
  <c r="AR124" i="1"/>
  <c r="AS124" i="1"/>
  <c r="AT124" i="1"/>
  <c r="AU124" i="1"/>
  <c r="CS124" i="1" s="1"/>
  <c r="AV124" i="1"/>
  <c r="CT124" i="1" s="1"/>
  <c r="AW124" i="1"/>
  <c r="CU124" i="1" s="1"/>
  <c r="AX124" i="1"/>
  <c r="CV124" i="1" s="1"/>
  <c r="AY124" i="1"/>
  <c r="CW124" i="1" s="1"/>
  <c r="AZ124" i="1"/>
  <c r="CX124" i="1" s="1"/>
  <c r="BA124" i="1"/>
  <c r="CY124" i="1" s="1"/>
  <c r="BB124" i="1"/>
  <c r="CZ124" i="1" s="1"/>
  <c r="BC124" i="1"/>
  <c r="DA124" i="1" s="1"/>
  <c r="BD124" i="1"/>
  <c r="DB124" i="1" s="1"/>
  <c r="BE124" i="1"/>
  <c r="BF124" i="1"/>
  <c r="BG124" i="1"/>
  <c r="BH124" i="1"/>
  <c r="BI124" i="1"/>
  <c r="BJ124" i="1"/>
  <c r="BK124" i="1"/>
  <c r="BL124" i="1"/>
  <c r="BM124" i="1"/>
  <c r="DC124" i="1" s="1"/>
  <c r="BN124" i="1"/>
  <c r="DD124" i="1" s="1"/>
  <c r="BO124" i="1"/>
  <c r="DE124" i="1" s="1"/>
  <c r="BP124" i="1"/>
  <c r="DF124" i="1" s="1"/>
  <c r="BQ124" i="1"/>
  <c r="DG124" i="1" s="1"/>
  <c r="BR124" i="1"/>
  <c r="DH124" i="1" s="1"/>
  <c r="BS124" i="1"/>
  <c r="DI124" i="1" s="1"/>
  <c r="BT124" i="1"/>
  <c r="BU124" i="1"/>
  <c r="BV124" i="1"/>
  <c r="BW124" i="1"/>
  <c r="DJ124" i="1" s="1"/>
  <c r="BX124" i="1"/>
  <c r="DK124" i="1" s="1"/>
  <c r="BY124" i="1"/>
  <c r="DL124" i="1" s="1"/>
  <c r="BZ124" i="1"/>
  <c r="CA124" i="1"/>
  <c r="CB124" i="1"/>
  <c r="CC124" i="1"/>
  <c r="CD124" i="1"/>
  <c r="CE124" i="1"/>
  <c r="CF124" i="1"/>
  <c r="CG124" i="1"/>
  <c r="CH124" i="1"/>
  <c r="CI124" i="1"/>
  <c r="CJ124" i="1"/>
  <c r="A125" i="1"/>
  <c r="B125" i="1"/>
  <c r="C125" i="1"/>
  <c r="D125" i="1"/>
  <c r="E125" i="1"/>
  <c r="F125" i="1"/>
  <c r="G125" i="1"/>
  <c r="H125" i="1"/>
  <c r="I125" i="1"/>
  <c r="J125" i="1"/>
  <c r="K125" i="1"/>
  <c r="L125" i="1"/>
  <c r="M125" i="1"/>
  <c r="N125" i="1"/>
  <c r="O125" i="1"/>
  <c r="P125" i="1"/>
  <c r="Q125" i="1"/>
  <c r="R125" i="1"/>
  <c r="S125" i="1"/>
  <c r="T125" i="1"/>
  <c r="U125" i="1"/>
  <c r="V125" i="1"/>
  <c r="W125" i="1"/>
  <c r="X125" i="1"/>
  <c r="Y125" i="1"/>
  <c r="Z125" i="1"/>
  <c r="AA125" i="1"/>
  <c r="AB125" i="1"/>
  <c r="AC125" i="1"/>
  <c r="AD125" i="1"/>
  <c r="AE125" i="1"/>
  <c r="AF125" i="1"/>
  <c r="CN125" i="1" s="1"/>
  <c r="AG125" i="1"/>
  <c r="CO125" i="1" s="1"/>
  <c r="AH125" i="1"/>
  <c r="CP125" i="1" s="1"/>
  <c r="AI125" i="1"/>
  <c r="CQ125" i="1" s="1"/>
  <c r="AJ125" i="1"/>
  <c r="CR125" i="1" s="1"/>
  <c r="AK125" i="1"/>
  <c r="AL125" i="1"/>
  <c r="AM125" i="1"/>
  <c r="AN125" i="1"/>
  <c r="AO125" i="1"/>
  <c r="AP125" i="1"/>
  <c r="AQ125" i="1"/>
  <c r="AR125" i="1"/>
  <c r="AS125" i="1"/>
  <c r="AT125" i="1"/>
  <c r="AU125" i="1"/>
  <c r="CS125" i="1" s="1"/>
  <c r="AV125" i="1"/>
  <c r="CT125" i="1" s="1"/>
  <c r="AW125" i="1"/>
  <c r="CU125" i="1" s="1"/>
  <c r="AX125" i="1"/>
  <c r="CV125" i="1" s="1"/>
  <c r="AY125" i="1"/>
  <c r="CW125" i="1" s="1"/>
  <c r="AZ125" i="1"/>
  <c r="CX125" i="1" s="1"/>
  <c r="BA125" i="1"/>
  <c r="CY125" i="1" s="1"/>
  <c r="BB125" i="1"/>
  <c r="CZ125" i="1" s="1"/>
  <c r="BC125" i="1"/>
  <c r="DA125" i="1" s="1"/>
  <c r="BD125" i="1"/>
  <c r="DB125" i="1" s="1"/>
  <c r="BE125" i="1"/>
  <c r="BF125" i="1"/>
  <c r="BG125" i="1"/>
  <c r="BH125" i="1"/>
  <c r="BI125" i="1"/>
  <c r="BJ125" i="1"/>
  <c r="BK125" i="1"/>
  <c r="BL125" i="1"/>
  <c r="BM125" i="1"/>
  <c r="DC125" i="1" s="1"/>
  <c r="BN125" i="1"/>
  <c r="DD125" i="1" s="1"/>
  <c r="BO125" i="1"/>
  <c r="DE125" i="1" s="1"/>
  <c r="BP125" i="1"/>
  <c r="DF125" i="1" s="1"/>
  <c r="BQ125" i="1"/>
  <c r="DG125" i="1" s="1"/>
  <c r="BR125" i="1"/>
  <c r="DH125" i="1" s="1"/>
  <c r="BS125" i="1"/>
  <c r="DI125" i="1" s="1"/>
  <c r="BT125" i="1"/>
  <c r="BU125" i="1"/>
  <c r="BV125" i="1"/>
  <c r="BW125" i="1"/>
  <c r="DJ125" i="1" s="1"/>
  <c r="BX125" i="1"/>
  <c r="DK125" i="1" s="1"/>
  <c r="BY125" i="1"/>
  <c r="DL125" i="1" s="1"/>
  <c r="BZ125" i="1"/>
  <c r="CA125" i="1"/>
  <c r="CB125" i="1"/>
  <c r="CC125" i="1"/>
  <c r="CD125" i="1"/>
  <c r="CE125" i="1"/>
  <c r="CF125" i="1"/>
  <c r="CG125" i="1"/>
  <c r="CH125" i="1"/>
  <c r="CI125" i="1"/>
  <c r="CJ125" i="1"/>
  <c r="A126" i="1"/>
  <c r="B126" i="1"/>
  <c r="C126" i="1"/>
  <c r="D126" i="1"/>
  <c r="E126" i="1"/>
  <c r="F126" i="1"/>
  <c r="G126" i="1"/>
  <c r="H126" i="1"/>
  <c r="I126" i="1"/>
  <c r="J126" i="1"/>
  <c r="K126" i="1"/>
  <c r="L126" i="1"/>
  <c r="M126" i="1"/>
  <c r="N126" i="1"/>
  <c r="O126" i="1"/>
  <c r="P126" i="1"/>
  <c r="Q126" i="1"/>
  <c r="R126" i="1"/>
  <c r="S126" i="1"/>
  <c r="T126" i="1"/>
  <c r="U126" i="1"/>
  <c r="V126" i="1"/>
  <c r="W126" i="1"/>
  <c r="X126" i="1"/>
  <c r="Y126" i="1"/>
  <c r="Z126" i="1"/>
  <c r="AA126" i="1"/>
  <c r="AB126" i="1"/>
  <c r="AC126" i="1"/>
  <c r="AD126" i="1"/>
  <c r="AE126" i="1"/>
  <c r="AF126" i="1"/>
  <c r="CN126" i="1" s="1"/>
  <c r="AG126" i="1"/>
  <c r="CO126" i="1" s="1"/>
  <c r="AH126" i="1"/>
  <c r="CP126" i="1" s="1"/>
  <c r="AI126" i="1"/>
  <c r="CQ126" i="1" s="1"/>
  <c r="AJ126" i="1"/>
  <c r="CR126" i="1" s="1"/>
  <c r="AK126" i="1"/>
  <c r="AL126" i="1"/>
  <c r="AM126" i="1"/>
  <c r="AN126" i="1"/>
  <c r="AO126" i="1"/>
  <c r="AP126" i="1"/>
  <c r="AQ126" i="1"/>
  <c r="AR126" i="1"/>
  <c r="AS126" i="1"/>
  <c r="AT126" i="1"/>
  <c r="AU126" i="1"/>
  <c r="CS126" i="1" s="1"/>
  <c r="AV126" i="1"/>
  <c r="CT126" i="1" s="1"/>
  <c r="AW126" i="1"/>
  <c r="CU126" i="1" s="1"/>
  <c r="AX126" i="1"/>
  <c r="CV126" i="1" s="1"/>
  <c r="AY126" i="1"/>
  <c r="CW126" i="1" s="1"/>
  <c r="AZ126" i="1"/>
  <c r="CX126" i="1" s="1"/>
  <c r="BA126" i="1"/>
  <c r="CY126" i="1" s="1"/>
  <c r="BB126" i="1"/>
  <c r="CZ126" i="1" s="1"/>
  <c r="BC126" i="1"/>
  <c r="DA126" i="1" s="1"/>
  <c r="BD126" i="1"/>
  <c r="DB126" i="1" s="1"/>
  <c r="BE126" i="1"/>
  <c r="BF126" i="1"/>
  <c r="BG126" i="1"/>
  <c r="BH126" i="1"/>
  <c r="BI126" i="1"/>
  <c r="BJ126" i="1"/>
  <c r="BK126" i="1"/>
  <c r="BL126" i="1"/>
  <c r="BM126" i="1"/>
  <c r="DC126" i="1" s="1"/>
  <c r="BN126" i="1"/>
  <c r="DD126" i="1" s="1"/>
  <c r="BO126" i="1"/>
  <c r="DE126" i="1" s="1"/>
  <c r="BP126" i="1"/>
  <c r="DF126" i="1" s="1"/>
  <c r="BQ126" i="1"/>
  <c r="DG126" i="1" s="1"/>
  <c r="BR126" i="1"/>
  <c r="DH126" i="1" s="1"/>
  <c r="BS126" i="1"/>
  <c r="DI126" i="1" s="1"/>
  <c r="BT126" i="1"/>
  <c r="BU126" i="1"/>
  <c r="BV126" i="1"/>
  <c r="BW126" i="1"/>
  <c r="DJ126" i="1" s="1"/>
  <c r="BX126" i="1"/>
  <c r="DK126" i="1" s="1"/>
  <c r="BY126" i="1"/>
  <c r="DL126" i="1" s="1"/>
  <c r="BZ126" i="1"/>
  <c r="CA126" i="1"/>
  <c r="CB126" i="1"/>
  <c r="CC126" i="1"/>
  <c r="CD126" i="1"/>
  <c r="CE126" i="1"/>
  <c r="CF126" i="1"/>
  <c r="CG126" i="1"/>
  <c r="CH126" i="1"/>
  <c r="CI126" i="1"/>
  <c r="CJ126" i="1"/>
  <c r="A127" i="1"/>
  <c r="B127" i="1"/>
  <c r="C127" i="1"/>
  <c r="D127" i="1"/>
  <c r="E127" i="1"/>
  <c r="F127" i="1"/>
  <c r="G127" i="1"/>
  <c r="H127" i="1"/>
  <c r="I127" i="1"/>
  <c r="J127" i="1"/>
  <c r="K127" i="1"/>
  <c r="L127" i="1"/>
  <c r="M127" i="1"/>
  <c r="N127" i="1"/>
  <c r="O127" i="1"/>
  <c r="P127" i="1"/>
  <c r="Q127" i="1"/>
  <c r="R127" i="1"/>
  <c r="S127" i="1"/>
  <c r="T127" i="1"/>
  <c r="U127" i="1"/>
  <c r="V127" i="1"/>
  <c r="W127" i="1"/>
  <c r="X127" i="1"/>
  <c r="Y127" i="1"/>
  <c r="Z127" i="1"/>
  <c r="AA127" i="1"/>
  <c r="AB127" i="1"/>
  <c r="AC127" i="1"/>
  <c r="AD127" i="1"/>
  <c r="AE127" i="1"/>
  <c r="AF127" i="1"/>
  <c r="CN127" i="1" s="1"/>
  <c r="AG127" i="1"/>
  <c r="CO127" i="1" s="1"/>
  <c r="AH127" i="1"/>
  <c r="CP127" i="1" s="1"/>
  <c r="AI127" i="1"/>
  <c r="CQ127" i="1" s="1"/>
  <c r="AJ127" i="1"/>
  <c r="CR127" i="1" s="1"/>
  <c r="AK127" i="1"/>
  <c r="AL127" i="1"/>
  <c r="AM127" i="1"/>
  <c r="AN127" i="1"/>
  <c r="AO127" i="1"/>
  <c r="AP127" i="1"/>
  <c r="AQ127" i="1"/>
  <c r="AR127" i="1"/>
  <c r="AS127" i="1"/>
  <c r="AT127" i="1"/>
  <c r="AU127" i="1"/>
  <c r="CS127" i="1" s="1"/>
  <c r="AV127" i="1"/>
  <c r="CT127" i="1" s="1"/>
  <c r="AW127" i="1"/>
  <c r="CU127" i="1" s="1"/>
  <c r="AX127" i="1"/>
  <c r="CV127" i="1" s="1"/>
  <c r="AY127" i="1"/>
  <c r="CW127" i="1" s="1"/>
  <c r="AZ127" i="1"/>
  <c r="CX127" i="1" s="1"/>
  <c r="BA127" i="1"/>
  <c r="CY127" i="1" s="1"/>
  <c r="BB127" i="1"/>
  <c r="CZ127" i="1" s="1"/>
  <c r="BC127" i="1"/>
  <c r="DA127" i="1" s="1"/>
  <c r="BD127" i="1"/>
  <c r="DB127" i="1" s="1"/>
  <c r="BE127" i="1"/>
  <c r="BF127" i="1"/>
  <c r="BG127" i="1"/>
  <c r="BH127" i="1"/>
  <c r="BI127" i="1"/>
  <c r="BJ127" i="1"/>
  <c r="BK127" i="1"/>
  <c r="BL127" i="1"/>
  <c r="BM127" i="1"/>
  <c r="DC127" i="1" s="1"/>
  <c r="BN127" i="1"/>
  <c r="DD127" i="1" s="1"/>
  <c r="BO127" i="1"/>
  <c r="DE127" i="1" s="1"/>
  <c r="BP127" i="1"/>
  <c r="DF127" i="1" s="1"/>
  <c r="BQ127" i="1"/>
  <c r="DG127" i="1" s="1"/>
  <c r="BR127" i="1"/>
  <c r="DH127" i="1" s="1"/>
  <c r="BS127" i="1"/>
  <c r="DI127" i="1" s="1"/>
  <c r="BT127" i="1"/>
  <c r="BU127" i="1"/>
  <c r="BV127" i="1"/>
  <c r="BW127" i="1"/>
  <c r="DJ127" i="1" s="1"/>
  <c r="BX127" i="1"/>
  <c r="DK127" i="1" s="1"/>
  <c r="BY127" i="1"/>
  <c r="DL127" i="1" s="1"/>
  <c r="BZ127" i="1"/>
  <c r="CA127" i="1"/>
  <c r="CB127" i="1"/>
  <c r="CC127" i="1"/>
  <c r="CD127" i="1"/>
  <c r="CE127" i="1"/>
  <c r="CF127" i="1"/>
  <c r="CG127" i="1"/>
  <c r="CH127" i="1"/>
  <c r="CI127" i="1"/>
  <c r="CJ127" i="1"/>
  <c r="A128" i="1"/>
  <c r="B128" i="1"/>
  <c r="C128" i="1"/>
  <c r="D128" i="1"/>
  <c r="E128" i="1"/>
  <c r="F128" i="1"/>
  <c r="G128" i="1"/>
  <c r="H128" i="1"/>
  <c r="I128" i="1"/>
  <c r="J128" i="1"/>
  <c r="K128" i="1"/>
  <c r="L128" i="1"/>
  <c r="M128" i="1"/>
  <c r="N128" i="1"/>
  <c r="O128" i="1"/>
  <c r="P128" i="1"/>
  <c r="Q128" i="1"/>
  <c r="R128" i="1"/>
  <c r="S128" i="1"/>
  <c r="T128" i="1"/>
  <c r="U128" i="1"/>
  <c r="V128" i="1"/>
  <c r="W128" i="1"/>
  <c r="X128" i="1"/>
  <c r="Y128" i="1"/>
  <c r="Z128" i="1"/>
  <c r="AA128" i="1"/>
  <c r="AB128" i="1"/>
  <c r="AC128" i="1"/>
  <c r="AD128" i="1"/>
  <c r="AE128" i="1"/>
  <c r="AF128" i="1"/>
  <c r="CN128" i="1" s="1"/>
  <c r="AG128" i="1"/>
  <c r="CO128" i="1" s="1"/>
  <c r="AH128" i="1"/>
  <c r="CP128" i="1" s="1"/>
  <c r="AI128" i="1"/>
  <c r="CQ128" i="1" s="1"/>
  <c r="AJ128" i="1"/>
  <c r="CR128" i="1" s="1"/>
  <c r="AK128" i="1"/>
  <c r="AL128" i="1"/>
  <c r="AM128" i="1"/>
  <c r="AN128" i="1"/>
  <c r="AO128" i="1"/>
  <c r="AP128" i="1"/>
  <c r="AQ128" i="1"/>
  <c r="AR128" i="1"/>
  <c r="AS128" i="1"/>
  <c r="AT128" i="1"/>
  <c r="AU128" i="1"/>
  <c r="CS128" i="1" s="1"/>
  <c r="AV128" i="1"/>
  <c r="CT128" i="1" s="1"/>
  <c r="AW128" i="1"/>
  <c r="CU128" i="1" s="1"/>
  <c r="AX128" i="1"/>
  <c r="CV128" i="1" s="1"/>
  <c r="AY128" i="1"/>
  <c r="CW128" i="1" s="1"/>
  <c r="AZ128" i="1"/>
  <c r="CX128" i="1" s="1"/>
  <c r="BA128" i="1"/>
  <c r="CY128" i="1" s="1"/>
  <c r="BB128" i="1"/>
  <c r="CZ128" i="1" s="1"/>
  <c r="BC128" i="1"/>
  <c r="DA128" i="1" s="1"/>
  <c r="BD128" i="1"/>
  <c r="DB128" i="1" s="1"/>
  <c r="BE128" i="1"/>
  <c r="BF128" i="1"/>
  <c r="BG128" i="1"/>
  <c r="BH128" i="1"/>
  <c r="BI128" i="1"/>
  <c r="BJ128" i="1"/>
  <c r="BK128" i="1"/>
  <c r="BL128" i="1"/>
  <c r="BM128" i="1"/>
  <c r="DC128" i="1" s="1"/>
  <c r="BN128" i="1"/>
  <c r="DD128" i="1" s="1"/>
  <c r="BO128" i="1"/>
  <c r="DE128" i="1" s="1"/>
  <c r="BP128" i="1"/>
  <c r="DF128" i="1" s="1"/>
  <c r="BQ128" i="1"/>
  <c r="DG128" i="1" s="1"/>
  <c r="BR128" i="1"/>
  <c r="DH128" i="1" s="1"/>
  <c r="BS128" i="1"/>
  <c r="DI128" i="1" s="1"/>
  <c r="BT128" i="1"/>
  <c r="BU128" i="1"/>
  <c r="BV128" i="1"/>
  <c r="BW128" i="1"/>
  <c r="DJ128" i="1" s="1"/>
  <c r="BX128" i="1"/>
  <c r="DK128" i="1" s="1"/>
  <c r="BY128" i="1"/>
  <c r="DL128" i="1" s="1"/>
  <c r="BZ128" i="1"/>
  <c r="CA128" i="1"/>
  <c r="CB128" i="1"/>
  <c r="CC128" i="1"/>
  <c r="CD128" i="1"/>
  <c r="CE128" i="1"/>
  <c r="CF128" i="1"/>
  <c r="CG128" i="1"/>
  <c r="CH128" i="1"/>
  <c r="CI128" i="1"/>
  <c r="CJ128" i="1"/>
  <c r="A129" i="1"/>
  <c r="B129" i="1"/>
  <c r="C129" i="1"/>
  <c r="D129" i="1"/>
  <c r="E129" i="1"/>
  <c r="F129" i="1"/>
  <c r="G129" i="1"/>
  <c r="H129" i="1"/>
  <c r="I129" i="1"/>
  <c r="J129" i="1"/>
  <c r="K129" i="1"/>
  <c r="L129" i="1"/>
  <c r="M129" i="1"/>
  <c r="N129" i="1"/>
  <c r="O129" i="1"/>
  <c r="P129" i="1"/>
  <c r="Q129" i="1"/>
  <c r="R129" i="1"/>
  <c r="S129" i="1"/>
  <c r="T129" i="1"/>
  <c r="U129" i="1"/>
  <c r="V129" i="1"/>
  <c r="W129" i="1"/>
  <c r="X129" i="1"/>
  <c r="Y129" i="1"/>
  <c r="Z129" i="1"/>
  <c r="AA129" i="1"/>
  <c r="AB129" i="1"/>
  <c r="AC129" i="1"/>
  <c r="AD129" i="1"/>
  <c r="AE129" i="1"/>
  <c r="AF129" i="1"/>
  <c r="CN129" i="1" s="1"/>
  <c r="AG129" i="1"/>
  <c r="CO129" i="1" s="1"/>
  <c r="AH129" i="1"/>
  <c r="CP129" i="1" s="1"/>
  <c r="AI129" i="1"/>
  <c r="CQ129" i="1" s="1"/>
  <c r="AJ129" i="1"/>
  <c r="CR129" i="1" s="1"/>
  <c r="AK129" i="1"/>
  <c r="AL129" i="1"/>
  <c r="AM129" i="1"/>
  <c r="AN129" i="1"/>
  <c r="AO129" i="1"/>
  <c r="AP129" i="1"/>
  <c r="AQ129" i="1"/>
  <c r="AR129" i="1"/>
  <c r="AS129" i="1"/>
  <c r="AT129" i="1"/>
  <c r="AU129" i="1"/>
  <c r="CS129" i="1" s="1"/>
  <c r="AV129" i="1"/>
  <c r="CT129" i="1" s="1"/>
  <c r="AW129" i="1"/>
  <c r="CU129" i="1" s="1"/>
  <c r="AX129" i="1"/>
  <c r="CV129" i="1" s="1"/>
  <c r="AY129" i="1"/>
  <c r="CW129" i="1" s="1"/>
  <c r="AZ129" i="1"/>
  <c r="CX129" i="1" s="1"/>
  <c r="BA129" i="1"/>
  <c r="CY129" i="1" s="1"/>
  <c r="BB129" i="1"/>
  <c r="CZ129" i="1" s="1"/>
  <c r="BC129" i="1"/>
  <c r="DA129" i="1" s="1"/>
  <c r="BD129" i="1"/>
  <c r="DB129" i="1" s="1"/>
  <c r="BE129" i="1"/>
  <c r="BF129" i="1"/>
  <c r="BG129" i="1"/>
  <c r="BH129" i="1"/>
  <c r="BI129" i="1"/>
  <c r="BJ129" i="1"/>
  <c r="BK129" i="1"/>
  <c r="BL129" i="1"/>
  <c r="BM129" i="1"/>
  <c r="DC129" i="1" s="1"/>
  <c r="BN129" i="1"/>
  <c r="DD129" i="1" s="1"/>
  <c r="BO129" i="1"/>
  <c r="DE129" i="1" s="1"/>
  <c r="BP129" i="1"/>
  <c r="DF129" i="1" s="1"/>
  <c r="BQ129" i="1"/>
  <c r="DG129" i="1" s="1"/>
  <c r="BR129" i="1"/>
  <c r="DH129" i="1" s="1"/>
  <c r="BS129" i="1"/>
  <c r="DI129" i="1" s="1"/>
  <c r="BT129" i="1"/>
  <c r="BU129" i="1"/>
  <c r="BV129" i="1"/>
  <c r="BW129" i="1"/>
  <c r="DJ129" i="1" s="1"/>
  <c r="BX129" i="1"/>
  <c r="DK129" i="1" s="1"/>
  <c r="BY129" i="1"/>
  <c r="DL129" i="1" s="1"/>
  <c r="BZ129" i="1"/>
  <c r="CA129" i="1"/>
  <c r="CB129" i="1"/>
  <c r="CC129" i="1"/>
  <c r="CD129" i="1"/>
  <c r="CE129" i="1"/>
  <c r="CF129" i="1"/>
  <c r="CG129" i="1"/>
  <c r="CH129" i="1"/>
  <c r="CI129" i="1"/>
  <c r="CJ129" i="1"/>
  <c r="A130" i="1"/>
  <c r="B130" i="1"/>
  <c r="C130" i="1"/>
  <c r="D130" i="1"/>
  <c r="E130" i="1"/>
  <c r="F130" i="1"/>
  <c r="G130" i="1"/>
  <c r="H130" i="1"/>
  <c r="I130" i="1"/>
  <c r="J130" i="1"/>
  <c r="K130" i="1"/>
  <c r="L130" i="1"/>
  <c r="M130" i="1"/>
  <c r="N130" i="1"/>
  <c r="O130" i="1"/>
  <c r="P130" i="1"/>
  <c r="Q130" i="1"/>
  <c r="R130" i="1"/>
  <c r="S130" i="1"/>
  <c r="T130" i="1"/>
  <c r="U130" i="1"/>
  <c r="V130" i="1"/>
  <c r="W130" i="1"/>
  <c r="X130" i="1"/>
  <c r="Y130" i="1"/>
  <c r="Z130" i="1"/>
  <c r="AA130" i="1"/>
  <c r="AB130" i="1"/>
  <c r="AC130" i="1"/>
  <c r="AD130" i="1"/>
  <c r="AE130" i="1"/>
  <c r="AF130" i="1"/>
  <c r="CN130" i="1" s="1"/>
  <c r="AG130" i="1"/>
  <c r="CO130" i="1" s="1"/>
  <c r="AH130" i="1"/>
  <c r="CP130" i="1" s="1"/>
  <c r="AI130" i="1"/>
  <c r="CQ130" i="1" s="1"/>
  <c r="AJ130" i="1"/>
  <c r="CR130" i="1" s="1"/>
  <c r="AK130" i="1"/>
  <c r="AL130" i="1"/>
  <c r="AM130" i="1"/>
  <c r="AN130" i="1"/>
  <c r="AO130" i="1"/>
  <c r="AP130" i="1"/>
  <c r="AQ130" i="1"/>
  <c r="AR130" i="1"/>
  <c r="AS130" i="1"/>
  <c r="AT130" i="1"/>
  <c r="AU130" i="1"/>
  <c r="CS130" i="1" s="1"/>
  <c r="AV130" i="1"/>
  <c r="CT130" i="1" s="1"/>
  <c r="AW130" i="1"/>
  <c r="CU130" i="1" s="1"/>
  <c r="AX130" i="1"/>
  <c r="CV130" i="1" s="1"/>
  <c r="AY130" i="1"/>
  <c r="CW130" i="1" s="1"/>
  <c r="AZ130" i="1"/>
  <c r="CX130" i="1" s="1"/>
  <c r="BA130" i="1"/>
  <c r="CY130" i="1" s="1"/>
  <c r="BB130" i="1"/>
  <c r="CZ130" i="1" s="1"/>
  <c r="BC130" i="1"/>
  <c r="DA130" i="1" s="1"/>
  <c r="BD130" i="1"/>
  <c r="DB130" i="1" s="1"/>
  <c r="BE130" i="1"/>
  <c r="BF130" i="1"/>
  <c r="BG130" i="1"/>
  <c r="BH130" i="1"/>
  <c r="BI130" i="1"/>
  <c r="BJ130" i="1"/>
  <c r="BK130" i="1"/>
  <c r="BL130" i="1"/>
  <c r="BM130" i="1"/>
  <c r="DC130" i="1" s="1"/>
  <c r="BN130" i="1"/>
  <c r="DD130" i="1" s="1"/>
  <c r="BO130" i="1"/>
  <c r="DE130" i="1" s="1"/>
  <c r="BP130" i="1"/>
  <c r="DF130" i="1" s="1"/>
  <c r="BQ130" i="1"/>
  <c r="DG130" i="1" s="1"/>
  <c r="BR130" i="1"/>
  <c r="DH130" i="1" s="1"/>
  <c r="BS130" i="1"/>
  <c r="DI130" i="1" s="1"/>
  <c r="BT130" i="1"/>
  <c r="BU130" i="1"/>
  <c r="BV130" i="1"/>
  <c r="BW130" i="1"/>
  <c r="DJ130" i="1" s="1"/>
  <c r="BX130" i="1"/>
  <c r="DK130" i="1" s="1"/>
  <c r="BY130" i="1"/>
  <c r="DL130" i="1" s="1"/>
  <c r="BZ130" i="1"/>
  <c r="CA130" i="1"/>
  <c r="CB130" i="1"/>
  <c r="CC130" i="1"/>
  <c r="CD130" i="1"/>
  <c r="CE130" i="1"/>
  <c r="CF130" i="1"/>
  <c r="CG130" i="1"/>
  <c r="CH130" i="1"/>
  <c r="CI130" i="1"/>
  <c r="CJ130" i="1"/>
  <c r="A131" i="1"/>
  <c r="B131" i="1"/>
  <c r="C131" i="1"/>
  <c r="D131" i="1"/>
  <c r="E131" i="1"/>
  <c r="F131" i="1"/>
  <c r="G131" i="1"/>
  <c r="H131" i="1"/>
  <c r="I131" i="1"/>
  <c r="J131" i="1"/>
  <c r="K131" i="1"/>
  <c r="L131" i="1"/>
  <c r="M131" i="1"/>
  <c r="N131" i="1"/>
  <c r="O131" i="1"/>
  <c r="P131" i="1"/>
  <c r="Q131" i="1"/>
  <c r="R131" i="1"/>
  <c r="S131" i="1"/>
  <c r="T131" i="1"/>
  <c r="U131" i="1"/>
  <c r="V131" i="1"/>
  <c r="W131" i="1"/>
  <c r="X131" i="1"/>
  <c r="Y131" i="1"/>
  <c r="Z131" i="1"/>
  <c r="AA131" i="1"/>
  <c r="AB131" i="1"/>
  <c r="AC131" i="1"/>
  <c r="AD131" i="1"/>
  <c r="AE131" i="1"/>
  <c r="AF131" i="1"/>
  <c r="CN131" i="1" s="1"/>
  <c r="AG131" i="1"/>
  <c r="CO131" i="1" s="1"/>
  <c r="AH131" i="1"/>
  <c r="CP131" i="1" s="1"/>
  <c r="AI131" i="1"/>
  <c r="CQ131" i="1" s="1"/>
  <c r="AJ131" i="1"/>
  <c r="CR131" i="1" s="1"/>
  <c r="AK131" i="1"/>
  <c r="AL131" i="1"/>
  <c r="AM131" i="1"/>
  <c r="AN131" i="1"/>
  <c r="AO131" i="1"/>
  <c r="AP131" i="1"/>
  <c r="AQ131" i="1"/>
  <c r="AR131" i="1"/>
  <c r="AS131" i="1"/>
  <c r="AT131" i="1"/>
  <c r="AU131" i="1"/>
  <c r="CS131" i="1" s="1"/>
  <c r="AV131" i="1"/>
  <c r="CT131" i="1" s="1"/>
  <c r="AW131" i="1"/>
  <c r="CU131" i="1" s="1"/>
  <c r="AX131" i="1"/>
  <c r="CV131" i="1" s="1"/>
  <c r="AY131" i="1"/>
  <c r="CW131" i="1" s="1"/>
  <c r="AZ131" i="1"/>
  <c r="CX131" i="1" s="1"/>
  <c r="BA131" i="1"/>
  <c r="CY131" i="1" s="1"/>
  <c r="BB131" i="1"/>
  <c r="CZ131" i="1" s="1"/>
  <c r="BC131" i="1"/>
  <c r="DA131" i="1" s="1"/>
  <c r="BD131" i="1"/>
  <c r="DB131" i="1" s="1"/>
  <c r="BE131" i="1"/>
  <c r="BF131" i="1"/>
  <c r="BG131" i="1"/>
  <c r="BH131" i="1"/>
  <c r="BI131" i="1"/>
  <c r="BJ131" i="1"/>
  <c r="BK131" i="1"/>
  <c r="BL131" i="1"/>
  <c r="BM131" i="1"/>
  <c r="DC131" i="1" s="1"/>
  <c r="BN131" i="1"/>
  <c r="DD131" i="1" s="1"/>
  <c r="BO131" i="1"/>
  <c r="DE131" i="1" s="1"/>
  <c r="BP131" i="1"/>
  <c r="DF131" i="1" s="1"/>
  <c r="BQ131" i="1"/>
  <c r="DG131" i="1" s="1"/>
  <c r="BR131" i="1"/>
  <c r="DH131" i="1" s="1"/>
  <c r="BS131" i="1"/>
  <c r="DI131" i="1" s="1"/>
  <c r="BT131" i="1"/>
  <c r="BU131" i="1"/>
  <c r="BV131" i="1"/>
  <c r="BW131" i="1"/>
  <c r="DJ131" i="1" s="1"/>
  <c r="BX131" i="1"/>
  <c r="DK131" i="1" s="1"/>
  <c r="BY131" i="1"/>
  <c r="DL131" i="1" s="1"/>
  <c r="BZ131" i="1"/>
  <c r="CA131" i="1"/>
  <c r="CB131" i="1"/>
  <c r="CC131" i="1"/>
  <c r="CD131" i="1"/>
  <c r="CE131" i="1"/>
  <c r="CF131" i="1"/>
  <c r="CG131" i="1"/>
  <c r="CH131" i="1"/>
  <c r="CI131" i="1"/>
  <c r="CJ131" i="1"/>
  <c r="A132" i="1"/>
  <c r="B132" i="1"/>
  <c r="C132" i="1"/>
  <c r="D132" i="1"/>
  <c r="E132" i="1"/>
  <c r="F132" i="1"/>
  <c r="G132" i="1"/>
  <c r="H132" i="1"/>
  <c r="I132" i="1"/>
  <c r="J132" i="1"/>
  <c r="K132" i="1"/>
  <c r="L132" i="1"/>
  <c r="M132" i="1"/>
  <c r="N132" i="1"/>
  <c r="O132" i="1"/>
  <c r="P132" i="1"/>
  <c r="Q132" i="1"/>
  <c r="R132" i="1"/>
  <c r="S132" i="1"/>
  <c r="T132" i="1"/>
  <c r="U132" i="1"/>
  <c r="V132" i="1"/>
  <c r="W132" i="1"/>
  <c r="X132" i="1"/>
  <c r="Y132" i="1"/>
  <c r="Z132" i="1"/>
  <c r="AA132" i="1"/>
  <c r="AB132" i="1"/>
  <c r="AC132" i="1"/>
  <c r="AD132" i="1"/>
  <c r="AE132" i="1"/>
  <c r="AF132" i="1"/>
  <c r="CN132" i="1" s="1"/>
  <c r="AG132" i="1"/>
  <c r="CO132" i="1" s="1"/>
  <c r="AH132" i="1"/>
  <c r="CP132" i="1" s="1"/>
  <c r="AI132" i="1"/>
  <c r="CQ132" i="1" s="1"/>
  <c r="AJ132" i="1"/>
  <c r="CR132" i="1" s="1"/>
  <c r="AK132" i="1"/>
  <c r="AL132" i="1"/>
  <c r="AM132" i="1"/>
  <c r="AN132" i="1"/>
  <c r="AO132" i="1"/>
  <c r="AP132" i="1"/>
  <c r="AQ132" i="1"/>
  <c r="AR132" i="1"/>
  <c r="AS132" i="1"/>
  <c r="AT132" i="1"/>
  <c r="AU132" i="1"/>
  <c r="CS132" i="1" s="1"/>
  <c r="AV132" i="1"/>
  <c r="CT132" i="1" s="1"/>
  <c r="AW132" i="1"/>
  <c r="CU132" i="1" s="1"/>
  <c r="AX132" i="1"/>
  <c r="CV132" i="1" s="1"/>
  <c r="AY132" i="1"/>
  <c r="CW132" i="1" s="1"/>
  <c r="AZ132" i="1"/>
  <c r="CX132" i="1" s="1"/>
  <c r="BA132" i="1"/>
  <c r="CY132" i="1" s="1"/>
  <c r="BB132" i="1"/>
  <c r="CZ132" i="1" s="1"/>
  <c r="BC132" i="1"/>
  <c r="DA132" i="1" s="1"/>
  <c r="BD132" i="1"/>
  <c r="DB132" i="1" s="1"/>
  <c r="BE132" i="1"/>
  <c r="BF132" i="1"/>
  <c r="BG132" i="1"/>
  <c r="BH132" i="1"/>
  <c r="BI132" i="1"/>
  <c r="BJ132" i="1"/>
  <c r="BK132" i="1"/>
  <c r="BL132" i="1"/>
  <c r="BM132" i="1"/>
  <c r="DC132" i="1" s="1"/>
  <c r="BN132" i="1"/>
  <c r="DD132" i="1" s="1"/>
  <c r="BO132" i="1"/>
  <c r="DE132" i="1" s="1"/>
  <c r="BP132" i="1"/>
  <c r="DF132" i="1" s="1"/>
  <c r="BQ132" i="1"/>
  <c r="DG132" i="1" s="1"/>
  <c r="BR132" i="1"/>
  <c r="DH132" i="1" s="1"/>
  <c r="BS132" i="1"/>
  <c r="DI132" i="1" s="1"/>
  <c r="BT132" i="1"/>
  <c r="BU132" i="1"/>
  <c r="BV132" i="1"/>
  <c r="BW132" i="1"/>
  <c r="DJ132" i="1" s="1"/>
  <c r="BX132" i="1"/>
  <c r="DK132" i="1" s="1"/>
  <c r="BY132" i="1"/>
  <c r="DL132" i="1" s="1"/>
  <c r="BZ132" i="1"/>
  <c r="CA132" i="1"/>
  <c r="CB132" i="1"/>
  <c r="CC132" i="1"/>
  <c r="CD132" i="1"/>
  <c r="CE132" i="1"/>
  <c r="CF132" i="1"/>
  <c r="CG132" i="1"/>
  <c r="CH132" i="1"/>
  <c r="CI132" i="1"/>
  <c r="CJ132" i="1"/>
  <c r="A133" i="1"/>
  <c r="B133" i="1"/>
  <c r="C133" i="1"/>
  <c r="D133" i="1"/>
  <c r="E133" i="1"/>
  <c r="F133" i="1"/>
  <c r="G133" i="1"/>
  <c r="H133" i="1"/>
  <c r="I133" i="1"/>
  <c r="J133" i="1"/>
  <c r="K133" i="1"/>
  <c r="L133" i="1"/>
  <c r="M133" i="1"/>
  <c r="N133" i="1"/>
  <c r="O133" i="1"/>
  <c r="P133" i="1"/>
  <c r="Q133" i="1"/>
  <c r="R133" i="1"/>
  <c r="S133" i="1"/>
  <c r="T133" i="1"/>
  <c r="U133" i="1"/>
  <c r="V133" i="1"/>
  <c r="W133" i="1"/>
  <c r="X133" i="1"/>
  <c r="Y133" i="1"/>
  <c r="Z133" i="1"/>
  <c r="AA133" i="1"/>
  <c r="AB133" i="1"/>
  <c r="AC133" i="1"/>
  <c r="AD133" i="1"/>
  <c r="AE133" i="1"/>
  <c r="AF133" i="1"/>
  <c r="CN133" i="1" s="1"/>
  <c r="AG133" i="1"/>
  <c r="CO133" i="1" s="1"/>
  <c r="AH133" i="1"/>
  <c r="CP133" i="1" s="1"/>
  <c r="AI133" i="1"/>
  <c r="CQ133" i="1" s="1"/>
  <c r="AJ133" i="1"/>
  <c r="CR133" i="1" s="1"/>
  <c r="AK133" i="1"/>
  <c r="AL133" i="1"/>
  <c r="AM133" i="1"/>
  <c r="AN133" i="1"/>
  <c r="AO133" i="1"/>
  <c r="AP133" i="1"/>
  <c r="AQ133" i="1"/>
  <c r="AR133" i="1"/>
  <c r="AS133" i="1"/>
  <c r="AT133" i="1"/>
  <c r="AU133" i="1"/>
  <c r="CS133" i="1" s="1"/>
  <c r="AV133" i="1"/>
  <c r="CT133" i="1" s="1"/>
  <c r="AW133" i="1"/>
  <c r="CU133" i="1" s="1"/>
  <c r="AX133" i="1"/>
  <c r="CV133" i="1" s="1"/>
  <c r="AY133" i="1"/>
  <c r="CW133" i="1" s="1"/>
  <c r="AZ133" i="1"/>
  <c r="CX133" i="1" s="1"/>
  <c r="BA133" i="1"/>
  <c r="CY133" i="1" s="1"/>
  <c r="BB133" i="1"/>
  <c r="CZ133" i="1" s="1"/>
  <c r="BC133" i="1"/>
  <c r="DA133" i="1" s="1"/>
  <c r="BD133" i="1"/>
  <c r="DB133" i="1" s="1"/>
  <c r="BE133" i="1"/>
  <c r="BF133" i="1"/>
  <c r="BG133" i="1"/>
  <c r="BH133" i="1"/>
  <c r="BI133" i="1"/>
  <c r="BJ133" i="1"/>
  <c r="BK133" i="1"/>
  <c r="BL133" i="1"/>
  <c r="BM133" i="1"/>
  <c r="DC133" i="1" s="1"/>
  <c r="BN133" i="1"/>
  <c r="DD133" i="1" s="1"/>
  <c r="BO133" i="1"/>
  <c r="DE133" i="1" s="1"/>
  <c r="BP133" i="1"/>
  <c r="DF133" i="1" s="1"/>
  <c r="BQ133" i="1"/>
  <c r="DG133" i="1" s="1"/>
  <c r="BR133" i="1"/>
  <c r="DH133" i="1" s="1"/>
  <c r="BS133" i="1"/>
  <c r="DI133" i="1" s="1"/>
  <c r="BT133" i="1"/>
  <c r="BU133" i="1"/>
  <c r="BV133" i="1"/>
  <c r="BW133" i="1"/>
  <c r="DJ133" i="1" s="1"/>
  <c r="BX133" i="1"/>
  <c r="DK133" i="1" s="1"/>
  <c r="BY133" i="1"/>
  <c r="DL133" i="1" s="1"/>
  <c r="BZ133" i="1"/>
  <c r="CA133" i="1"/>
  <c r="CB133" i="1"/>
  <c r="CC133" i="1"/>
  <c r="CD133" i="1"/>
  <c r="CE133" i="1"/>
  <c r="CF133" i="1"/>
  <c r="CG133" i="1"/>
  <c r="CH133" i="1"/>
  <c r="CI133" i="1"/>
  <c r="CJ133" i="1"/>
  <c r="A134" i="1"/>
  <c r="B134" i="1"/>
  <c r="C134" i="1"/>
  <c r="D134" i="1"/>
  <c r="E134" i="1"/>
  <c r="F134" i="1"/>
  <c r="G134" i="1"/>
  <c r="H134" i="1"/>
  <c r="I134" i="1"/>
  <c r="J134" i="1"/>
  <c r="K134" i="1"/>
  <c r="L134" i="1"/>
  <c r="M134" i="1"/>
  <c r="N134" i="1"/>
  <c r="O134" i="1"/>
  <c r="P134" i="1"/>
  <c r="Q134" i="1"/>
  <c r="R134" i="1"/>
  <c r="S134" i="1"/>
  <c r="T134" i="1"/>
  <c r="U134" i="1"/>
  <c r="V134" i="1"/>
  <c r="W134" i="1"/>
  <c r="X134" i="1"/>
  <c r="Y134" i="1"/>
  <c r="Z134" i="1"/>
  <c r="AA134" i="1"/>
  <c r="AB134" i="1"/>
  <c r="AC134" i="1"/>
  <c r="AD134" i="1"/>
  <c r="AE134" i="1"/>
  <c r="AF134" i="1"/>
  <c r="CN134" i="1" s="1"/>
  <c r="AG134" i="1"/>
  <c r="CO134" i="1" s="1"/>
  <c r="AH134" i="1"/>
  <c r="CP134" i="1" s="1"/>
  <c r="AI134" i="1"/>
  <c r="CQ134" i="1" s="1"/>
  <c r="AJ134" i="1"/>
  <c r="CR134" i="1" s="1"/>
  <c r="AK134" i="1"/>
  <c r="AL134" i="1"/>
  <c r="AM134" i="1"/>
  <c r="AN134" i="1"/>
  <c r="AO134" i="1"/>
  <c r="AP134" i="1"/>
  <c r="AQ134" i="1"/>
  <c r="AR134" i="1"/>
  <c r="AS134" i="1"/>
  <c r="AT134" i="1"/>
  <c r="AU134" i="1"/>
  <c r="CS134" i="1" s="1"/>
  <c r="AV134" i="1"/>
  <c r="CT134" i="1" s="1"/>
  <c r="AW134" i="1"/>
  <c r="CU134" i="1" s="1"/>
  <c r="AX134" i="1"/>
  <c r="CV134" i="1" s="1"/>
  <c r="AY134" i="1"/>
  <c r="CW134" i="1" s="1"/>
  <c r="AZ134" i="1"/>
  <c r="CX134" i="1" s="1"/>
  <c r="BA134" i="1"/>
  <c r="CY134" i="1" s="1"/>
  <c r="BB134" i="1"/>
  <c r="CZ134" i="1" s="1"/>
  <c r="BC134" i="1"/>
  <c r="DA134" i="1" s="1"/>
  <c r="BD134" i="1"/>
  <c r="DB134" i="1" s="1"/>
  <c r="BE134" i="1"/>
  <c r="BF134" i="1"/>
  <c r="BG134" i="1"/>
  <c r="BH134" i="1"/>
  <c r="BI134" i="1"/>
  <c r="BJ134" i="1"/>
  <c r="BK134" i="1"/>
  <c r="BL134" i="1"/>
  <c r="BM134" i="1"/>
  <c r="DC134" i="1" s="1"/>
  <c r="BN134" i="1"/>
  <c r="DD134" i="1" s="1"/>
  <c r="BO134" i="1"/>
  <c r="DE134" i="1" s="1"/>
  <c r="BP134" i="1"/>
  <c r="DF134" i="1" s="1"/>
  <c r="BQ134" i="1"/>
  <c r="DG134" i="1" s="1"/>
  <c r="BR134" i="1"/>
  <c r="DH134" i="1" s="1"/>
  <c r="BS134" i="1"/>
  <c r="DI134" i="1" s="1"/>
  <c r="BT134" i="1"/>
  <c r="BU134" i="1"/>
  <c r="BV134" i="1"/>
  <c r="BW134" i="1"/>
  <c r="DJ134" i="1" s="1"/>
  <c r="BX134" i="1"/>
  <c r="DK134" i="1" s="1"/>
  <c r="BY134" i="1"/>
  <c r="DL134" i="1" s="1"/>
  <c r="BZ134" i="1"/>
  <c r="CA134" i="1"/>
  <c r="CB134" i="1"/>
  <c r="CC134" i="1"/>
  <c r="CD134" i="1"/>
  <c r="CE134" i="1"/>
  <c r="CF134" i="1"/>
  <c r="CG134" i="1"/>
  <c r="CH134" i="1"/>
  <c r="CI134" i="1"/>
  <c r="CJ134" i="1"/>
  <c r="A135" i="1"/>
  <c r="B135" i="1"/>
  <c r="C135" i="1"/>
  <c r="D135" i="1"/>
  <c r="E135" i="1"/>
  <c r="F135" i="1"/>
  <c r="G135" i="1"/>
  <c r="H135" i="1"/>
  <c r="I135" i="1"/>
  <c r="J135" i="1"/>
  <c r="K135" i="1"/>
  <c r="L135" i="1"/>
  <c r="M135" i="1"/>
  <c r="N135" i="1"/>
  <c r="O135" i="1"/>
  <c r="P135" i="1"/>
  <c r="Q135" i="1"/>
  <c r="R135" i="1"/>
  <c r="S135" i="1"/>
  <c r="T135" i="1"/>
  <c r="U135" i="1"/>
  <c r="V135" i="1"/>
  <c r="W135" i="1"/>
  <c r="X135" i="1"/>
  <c r="Y135" i="1"/>
  <c r="Z135" i="1"/>
  <c r="AA135" i="1"/>
  <c r="AB135" i="1"/>
  <c r="AC135" i="1"/>
  <c r="AD135" i="1"/>
  <c r="AE135" i="1"/>
  <c r="AF135" i="1"/>
  <c r="CN135" i="1" s="1"/>
  <c r="AG135" i="1"/>
  <c r="CO135" i="1" s="1"/>
  <c r="AH135" i="1"/>
  <c r="CP135" i="1" s="1"/>
  <c r="AI135" i="1"/>
  <c r="CQ135" i="1" s="1"/>
  <c r="AJ135" i="1"/>
  <c r="CR135" i="1" s="1"/>
  <c r="AK135" i="1"/>
  <c r="AL135" i="1"/>
  <c r="AM135" i="1"/>
  <c r="AN135" i="1"/>
  <c r="AO135" i="1"/>
  <c r="AP135" i="1"/>
  <c r="AQ135" i="1"/>
  <c r="AR135" i="1"/>
  <c r="AS135" i="1"/>
  <c r="AT135" i="1"/>
  <c r="AU135" i="1"/>
  <c r="CS135" i="1" s="1"/>
  <c r="AV135" i="1"/>
  <c r="CT135" i="1" s="1"/>
  <c r="AW135" i="1"/>
  <c r="CU135" i="1" s="1"/>
  <c r="AX135" i="1"/>
  <c r="CV135" i="1" s="1"/>
  <c r="AY135" i="1"/>
  <c r="CW135" i="1" s="1"/>
  <c r="AZ135" i="1"/>
  <c r="CX135" i="1" s="1"/>
  <c r="BA135" i="1"/>
  <c r="CY135" i="1" s="1"/>
  <c r="BB135" i="1"/>
  <c r="CZ135" i="1" s="1"/>
  <c r="BC135" i="1"/>
  <c r="DA135" i="1" s="1"/>
  <c r="BD135" i="1"/>
  <c r="DB135" i="1" s="1"/>
  <c r="BE135" i="1"/>
  <c r="BF135" i="1"/>
  <c r="BG135" i="1"/>
  <c r="BH135" i="1"/>
  <c r="BI135" i="1"/>
  <c r="BJ135" i="1"/>
  <c r="BK135" i="1"/>
  <c r="BL135" i="1"/>
  <c r="BM135" i="1"/>
  <c r="DC135" i="1" s="1"/>
  <c r="BN135" i="1"/>
  <c r="DD135" i="1" s="1"/>
  <c r="BO135" i="1"/>
  <c r="DE135" i="1" s="1"/>
  <c r="BP135" i="1"/>
  <c r="DF135" i="1" s="1"/>
  <c r="BQ135" i="1"/>
  <c r="DG135" i="1" s="1"/>
  <c r="BR135" i="1"/>
  <c r="DH135" i="1" s="1"/>
  <c r="BS135" i="1"/>
  <c r="DI135" i="1" s="1"/>
  <c r="BT135" i="1"/>
  <c r="BU135" i="1"/>
  <c r="BV135" i="1"/>
  <c r="BW135" i="1"/>
  <c r="DJ135" i="1" s="1"/>
  <c r="BX135" i="1"/>
  <c r="DK135" i="1" s="1"/>
  <c r="BY135" i="1"/>
  <c r="DL135" i="1" s="1"/>
  <c r="BZ135" i="1"/>
  <c r="CA135" i="1"/>
  <c r="CB135" i="1"/>
  <c r="CC135" i="1"/>
  <c r="CD135" i="1"/>
  <c r="CE135" i="1"/>
  <c r="CF135" i="1"/>
  <c r="CG135" i="1"/>
  <c r="CH135" i="1"/>
  <c r="CI135" i="1"/>
  <c r="CJ135" i="1"/>
  <c r="A136" i="1"/>
  <c r="B136" i="1"/>
  <c r="C136" i="1"/>
  <c r="D136" i="1"/>
  <c r="E136" i="1"/>
  <c r="F136" i="1"/>
  <c r="G136" i="1"/>
  <c r="H136" i="1"/>
  <c r="I136" i="1"/>
  <c r="J136" i="1"/>
  <c r="K136" i="1"/>
  <c r="L136" i="1"/>
  <c r="M136" i="1"/>
  <c r="N136" i="1"/>
  <c r="O136" i="1"/>
  <c r="P136" i="1"/>
  <c r="Q136" i="1"/>
  <c r="R136" i="1"/>
  <c r="S136" i="1"/>
  <c r="T136" i="1"/>
  <c r="U136" i="1"/>
  <c r="V136" i="1"/>
  <c r="W136" i="1"/>
  <c r="X136" i="1"/>
  <c r="Y136" i="1"/>
  <c r="Z136" i="1"/>
  <c r="AA136" i="1"/>
  <c r="AB136" i="1"/>
  <c r="AC136" i="1"/>
  <c r="AD136" i="1"/>
  <c r="AE136" i="1"/>
  <c r="AF136" i="1"/>
  <c r="CN136" i="1" s="1"/>
  <c r="AG136" i="1"/>
  <c r="CO136" i="1" s="1"/>
  <c r="AH136" i="1"/>
  <c r="CP136" i="1" s="1"/>
  <c r="AI136" i="1"/>
  <c r="CQ136" i="1" s="1"/>
  <c r="AJ136" i="1"/>
  <c r="CR136" i="1" s="1"/>
  <c r="AK136" i="1"/>
  <c r="AL136" i="1"/>
  <c r="AM136" i="1"/>
  <c r="AN136" i="1"/>
  <c r="AO136" i="1"/>
  <c r="AP136" i="1"/>
  <c r="AQ136" i="1"/>
  <c r="AR136" i="1"/>
  <c r="AS136" i="1"/>
  <c r="AT136" i="1"/>
  <c r="AU136" i="1"/>
  <c r="CS136" i="1" s="1"/>
  <c r="AV136" i="1"/>
  <c r="CT136" i="1" s="1"/>
  <c r="AW136" i="1"/>
  <c r="CU136" i="1" s="1"/>
  <c r="AX136" i="1"/>
  <c r="CV136" i="1" s="1"/>
  <c r="AY136" i="1"/>
  <c r="CW136" i="1" s="1"/>
  <c r="AZ136" i="1"/>
  <c r="CX136" i="1" s="1"/>
  <c r="BA136" i="1"/>
  <c r="CY136" i="1" s="1"/>
  <c r="BB136" i="1"/>
  <c r="CZ136" i="1" s="1"/>
  <c r="BC136" i="1"/>
  <c r="DA136" i="1" s="1"/>
  <c r="BD136" i="1"/>
  <c r="DB136" i="1" s="1"/>
  <c r="BE136" i="1"/>
  <c r="BF136" i="1"/>
  <c r="BG136" i="1"/>
  <c r="BH136" i="1"/>
  <c r="BI136" i="1"/>
  <c r="BJ136" i="1"/>
  <c r="BK136" i="1"/>
  <c r="BL136" i="1"/>
  <c r="BM136" i="1"/>
  <c r="DC136" i="1" s="1"/>
  <c r="BN136" i="1"/>
  <c r="DD136" i="1" s="1"/>
  <c r="BO136" i="1"/>
  <c r="DE136" i="1" s="1"/>
  <c r="BP136" i="1"/>
  <c r="DF136" i="1" s="1"/>
  <c r="BQ136" i="1"/>
  <c r="DG136" i="1" s="1"/>
  <c r="BR136" i="1"/>
  <c r="DH136" i="1" s="1"/>
  <c r="BS136" i="1"/>
  <c r="DI136" i="1" s="1"/>
  <c r="BT136" i="1"/>
  <c r="BU136" i="1"/>
  <c r="BV136" i="1"/>
  <c r="BW136" i="1"/>
  <c r="DJ136" i="1" s="1"/>
  <c r="BX136" i="1"/>
  <c r="DK136" i="1" s="1"/>
  <c r="BY136" i="1"/>
  <c r="DL136" i="1" s="1"/>
  <c r="BZ136" i="1"/>
  <c r="CA136" i="1"/>
  <c r="CB136" i="1"/>
  <c r="CC136" i="1"/>
  <c r="CD136" i="1"/>
  <c r="CE136" i="1"/>
  <c r="CF136" i="1"/>
  <c r="CG136" i="1"/>
  <c r="CH136" i="1"/>
  <c r="CI136" i="1"/>
  <c r="CJ136" i="1"/>
  <c r="A137" i="1"/>
  <c r="B137" i="1"/>
  <c r="C137" i="1"/>
  <c r="D137" i="1"/>
  <c r="E137" i="1"/>
  <c r="F137" i="1"/>
  <c r="G137" i="1"/>
  <c r="H137" i="1"/>
  <c r="I137" i="1"/>
  <c r="J137" i="1"/>
  <c r="K137" i="1"/>
  <c r="L137" i="1"/>
  <c r="M137" i="1"/>
  <c r="N137" i="1"/>
  <c r="O137" i="1"/>
  <c r="P137" i="1"/>
  <c r="Q137" i="1"/>
  <c r="R137" i="1"/>
  <c r="S137" i="1"/>
  <c r="T137" i="1"/>
  <c r="U137" i="1"/>
  <c r="V137" i="1"/>
  <c r="W137" i="1"/>
  <c r="X137" i="1"/>
  <c r="Y137" i="1"/>
  <c r="Z137" i="1"/>
  <c r="AA137" i="1"/>
  <c r="AB137" i="1"/>
  <c r="AC137" i="1"/>
  <c r="AD137" i="1"/>
  <c r="AE137" i="1"/>
  <c r="AF137" i="1"/>
  <c r="CN137" i="1" s="1"/>
  <c r="AG137" i="1"/>
  <c r="CO137" i="1" s="1"/>
  <c r="AH137" i="1"/>
  <c r="CP137" i="1" s="1"/>
  <c r="AI137" i="1"/>
  <c r="CQ137" i="1" s="1"/>
  <c r="AJ137" i="1"/>
  <c r="CR137" i="1" s="1"/>
  <c r="AK137" i="1"/>
  <c r="AL137" i="1"/>
  <c r="AM137" i="1"/>
  <c r="AN137" i="1"/>
  <c r="AO137" i="1"/>
  <c r="AP137" i="1"/>
  <c r="AQ137" i="1"/>
  <c r="AR137" i="1"/>
  <c r="AS137" i="1"/>
  <c r="AT137" i="1"/>
  <c r="AU137" i="1"/>
  <c r="CS137" i="1" s="1"/>
  <c r="AV137" i="1"/>
  <c r="CT137" i="1" s="1"/>
  <c r="AW137" i="1"/>
  <c r="CU137" i="1" s="1"/>
  <c r="AX137" i="1"/>
  <c r="CV137" i="1" s="1"/>
  <c r="AY137" i="1"/>
  <c r="CW137" i="1" s="1"/>
  <c r="AZ137" i="1"/>
  <c r="CX137" i="1" s="1"/>
  <c r="BA137" i="1"/>
  <c r="CY137" i="1" s="1"/>
  <c r="BB137" i="1"/>
  <c r="CZ137" i="1" s="1"/>
  <c r="BC137" i="1"/>
  <c r="DA137" i="1" s="1"/>
  <c r="BD137" i="1"/>
  <c r="DB137" i="1" s="1"/>
  <c r="BE137" i="1"/>
  <c r="BF137" i="1"/>
  <c r="BG137" i="1"/>
  <c r="BH137" i="1"/>
  <c r="BI137" i="1"/>
  <c r="BJ137" i="1"/>
  <c r="BK137" i="1"/>
  <c r="BL137" i="1"/>
  <c r="BM137" i="1"/>
  <c r="DC137" i="1" s="1"/>
  <c r="BN137" i="1"/>
  <c r="DD137" i="1" s="1"/>
  <c r="BO137" i="1"/>
  <c r="DE137" i="1" s="1"/>
  <c r="BP137" i="1"/>
  <c r="DF137" i="1" s="1"/>
  <c r="BQ137" i="1"/>
  <c r="DG137" i="1" s="1"/>
  <c r="BR137" i="1"/>
  <c r="DH137" i="1" s="1"/>
  <c r="BS137" i="1"/>
  <c r="DI137" i="1" s="1"/>
  <c r="BT137" i="1"/>
  <c r="BU137" i="1"/>
  <c r="BV137" i="1"/>
  <c r="BW137" i="1"/>
  <c r="DJ137" i="1" s="1"/>
  <c r="BX137" i="1"/>
  <c r="DK137" i="1" s="1"/>
  <c r="BY137" i="1"/>
  <c r="DL137" i="1" s="1"/>
  <c r="BZ137" i="1"/>
  <c r="CA137" i="1"/>
  <c r="CB137" i="1"/>
  <c r="CC137" i="1"/>
  <c r="CD137" i="1"/>
  <c r="CE137" i="1"/>
  <c r="CF137" i="1"/>
  <c r="CG137" i="1"/>
  <c r="CH137" i="1"/>
  <c r="CI137" i="1"/>
  <c r="CJ137" i="1"/>
  <c r="A138" i="1"/>
  <c r="B138" i="1"/>
  <c r="C138" i="1"/>
  <c r="D138" i="1"/>
  <c r="E138" i="1"/>
  <c r="F138" i="1"/>
  <c r="G138" i="1"/>
  <c r="H138" i="1"/>
  <c r="I138" i="1"/>
  <c r="J138" i="1"/>
  <c r="K138" i="1"/>
  <c r="L138" i="1"/>
  <c r="M138" i="1"/>
  <c r="N138" i="1"/>
  <c r="O138" i="1"/>
  <c r="P138" i="1"/>
  <c r="Q138" i="1"/>
  <c r="R138" i="1"/>
  <c r="S138" i="1"/>
  <c r="T138" i="1"/>
  <c r="U138" i="1"/>
  <c r="V138" i="1"/>
  <c r="W138" i="1"/>
  <c r="X138" i="1"/>
  <c r="Y138" i="1"/>
  <c r="Z138" i="1"/>
  <c r="AA138" i="1"/>
  <c r="AB138" i="1"/>
  <c r="AC138" i="1"/>
  <c r="AD138" i="1"/>
  <c r="AE138" i="1"/>
  <c r="AF138" i="1"/>
  <c r="CN138" i="1" s="1"/>
  <c r="AG138" i="1"/>
  <c r="CO138" i="1" s="1"/>
  <c r="AH138" i="1"/>
  <c r="CP138" i="1" s="1"/>
  <c r="AI138" i="1"/>
  <c r="CQ138" i="1" s="1"/>
  <c r="AJ138" i="1"/>
  <c r="CR138" i="1" s="1"/>
  <c r="AK138" i="1"/>
  <c r="AL138" i="1"/>
  <c r="AM138" i="1"/>
  <c r="AN138" i="1"/>
  <c r="AO138" i="1"/>
  <c r="AP138" i="1"/>
  <c r="AQ138" i="1"/>
  <c r="AR138" i="1"/>
  <c r="AS138" i="1"/>
  <c r="AT138" i="1"/>
  <c r="AU138" i="1"/>
  <c r="CS138" i="1" s="1"/>
  <c r="AV138" i="1"/>
  <c r="CT138" i="1" s="1"/>
  <c r="AW138" i="1"/>
  <c r="CU138" i="1" s="1"/>
  <c r="AX138" i="1"/>
  <c r="CV138" i="1" s="1"/>
  <c r="AY138" i="1"/>
  <c r="CW138" i="1" s="1"/>
  <c r="AZ138" i="1"/>
  <c r="CX138" i="1" s="1"/>
  <c r="BA138" i="1"/>
  <c r="CY138" i="1" s="1"/>
  <c r="BB138" i="1"/>
  <c r="CZ138" i="1" s="1"/>
  <c r="BC138" i="1"/>
  <c r="DA138" i="1" s="1"/>
  <c r="BD138" i="1"/>
  <c r="DB138" i="1" s="1"/>
  <c r="BE138" i="1"/>
  <c r="BF138" i="1"/>
  <c r="BG138" i="1"/>
  <c r="BH138" i="1"/>
  <c r="BI138" i="1"/>
  <c r="BJ138" i="1"/>
  <c r="BK138" i="1"/>
  <c r="BL138" i="1"/>
  <c r="BM138" i="1"/>
  <c r="DC138" i="1" s="1"/>
  <c r="BN138" i="1"/>
  <c r="DD138" i="1" s="1"/>
  <c r="BO138" i="1"/>
  <c r="DE138" i="1" s="1"/>
  <c r="BP138" i="1"/>
  <c r="DF138" i="1" s="1"/>
  <c r="BQ138" i="1"/>
  <c r="DG138" i="1" s="1"/>
  <c r="BR138" i="1"/>
  <c r="DH138" i="1" s="1"/>
  <c r="BS138" i="1"/>
  <c r="DI138" i="1" s="1"/>
  <c r="BT138" i="1"/>
  <c r="BU138" i="1"/>
  <c r="BV138" i="1"/>
  <c r="BW138" i="1"/>
  <c r="DJ138" i="1" s="1"/>
  <c r="BX138" i="1"/>
  <c r="DK138" i="1" s="1"/>
  <c r="BY138" i="1"/>
  <c r="DL138" i="1" s="1"/>
  <c r="BZ138" i="1"/>
  <c r="CA138" i="1"/>
  <c r="CB138" i="1"/>
  <c r="CC138" i="1"/>
  <c r="CD138" i="1"/>
  <c r="CE138" i="1"/>
  <c r="CF138" i="1"/>
  <c r="CG138" i="1"/>
  <c r="CH138" i="1"/>
  <c r="CI138" i="1"/>
  <c r="CJ138" i="1"/>
  <c r="A139" i="1"/>
  <c r="B139" i="1"/>
  <c r="C139" i="1"/>
  <c r="D139" i="1"/>
  <c r="E139" i="1"/>
  <c r="F139" i="1"/>
  <c r="G139" i="1"/>
  <c r="H139" i="1"/>
  <c r="I139" i="1"/>
  <c r="J139" i="1"/>
  <c r="K139" i="1"/>
  <c r="L139" i="1"/>
  <c r="M139" i="1"/>
  <c r="N139" i="1"/>
  <c r="O139" i="1"/>
  <c r="P139" i="1"/>
  <c r="Q139" i="1"/>
  <c r="R139" i="1"/>
  <c r="S139" i="1"/>
  <c r="T139" i="1"/>
  <c r="U139" i="1"/>
  <c r="V139" i="1"/>
  <c r="W139" i="1"/>
  <c r="X139" i="1"/>
  <c r="Y139" i="1"/>
  <c r="Z139" i="1"/>
  <c r="AA139" i="1"/>
  <c r="AB139" i="1"/>
  <c r="AC139" i="1"/>
  <c r="AD139" i="1"/>
  <c r="AE139" i="1"/>
  <c r="AF139" i="1"/>
  <c r="CN139" i="1" s="1"/>
  <c r="AG139" i="1"/>
  <c r="CO139" i="1" s="1"/>
  <c r="AH139" i="1"/>
  <c r="CP139" i="1" s="1"/>
  <c r="AI139" i="1"/>
  <c r="CQ139" i="1" s="1"/>
  <c r="AJ139" i="1"/>
  <c r="CR139" i="1" s="1"/>
  <c r="AK139" i="1"/>
  <c r="AL139" i="1"/>
  <c r="AM139" i="1"/>
  <c r="AN139" i="1"/>
  <c r="AO139" i="1"/>
  <c r="AP139" i="1"/>
  <c r="AQ139" i="1"/>
  <c r="AR139" i="1"/>
  <c r="AS139" i="1"/>
  <c r="AT139" i="1"/>
  <c r="AU139" i="1"/>
  <c r="CS139" i="1" s="1"/>
  <c r="AV139" i="1"/>
  <c r="CT139" i="1" s="1"/>
  <c r="AW139" i="1"/>
  <c r="CU139" i="1" s="1"/>
  <c r="AX139" i="1"/>
  <c r="CV139" i="1" s="1"/>
  <c r="AY139" i="1"/>
  <c r="CW139" i="1" s="1"/>
  <c r="AZ139" i="1"/>
  <c r="CX139" i="1" s="1"/>
  <c r="BA139" i="1"/>
  <c r="CY139" i="1" s="1"/>
  <c r="BB139" i="1"/>
  <c r="CZ139" i="1" s="1"/>
  <c r="BC139" i="1"/>
  <c r="DA139" i="1" s="1"/>
  <c r="BD139" i="1"/>
  <c r="DB139" i="1" s="1"/>
  <c r="BE139" i="1"/>
  <c r="BF139" i="1"/>
  <c r="BG139" i="1"/>
  <c r="BH139" i="1"/>
  <c r="BI139" i="1"/>
  <c r="BJ139" i="1"/>
  <c r="BK139" i="1"/>
  <c r="BL139" i="1"/>
  <c r="BM139" i="1"/>
  <c r="DC139" i="1" s="1"/>
  <c r="BN139" i="1"/>
  <c r="DD139" i="1" s="1"/>
  <c r="BO139" i="1"/>
  <c r="DE139" i="1" s="1"/>
  <c r="BP139" i="1"/>
  <c r="DF139" i="1" s="1"/>
  <c r="BQ139" i="1"/>
  <c r="DG139" i="1" s="1"/>
  <c r="BR139" i="1"/>
  <c r="DH139" i="1" s="1"/>
  <c r="BS139" i="1"/>
  <c r="DI139" i="1" s="1"/>
  <c r="BT139" i="1"/>
  <c r="BU139" i="1"/>
  <c r="BV139" i="1"/>
  <c r="BW139" i="1"/>
  <c r="DJ139" i="1" s="1"/>
  <c r="BX139" i="1"/>
  <c r="DK139" i="1" s="1"/>
  <c r="BY139" i="1"/>
  <c r="DL139" i="1" s="1"/>
  <c r="BZ139" i="1"/>
  <c r="CA139" i="1"/>
  <c r="CB139" i="1"/>
  <c r="CC139" i="1"/>
  <c r="CD139" i="1"/>
  <c r="CE139" i="1"/>
  <c r="CF139" i="1"/>
  <c r="CG139" i="1"/>
  <c r="CH139" i="1"/>
  <c r="CI139" i="1"/>
  <c r="CJ139" i="1"/>
  <c r="A140" i="1"/>
  <c r="B140" i="1"/>
  <c r="C140" i="1"/>
  <c r="D140" i="1"/>
  <c r="E140" i="1"/>
  <c r="F140" i="1"/>
  <c r="G140" i="1"/>
  <c r="H140" i="1"/>
  <c r="I140" i="1"/>
  <c r="J140" i="1"/>
  <c r="K140" i="1"/>
  <c r="L140" i="1"/>
  <c r="M140" i="1"/>
  <c r="N140" i="1"/>
  <c r="O140" i="1"/>
  <c r="P140" i="1"/>
  <c r="Q140" i="1"/>
  <c r="R140" i="1"/>
  <c r="S140" i="1"/>
  <c r="T140" i="1"/>
  <c r="U140" i="1"/>
  <c r="V140" i="1"/>
  <c r="W140" i="1"/>
  <c r="X140" i="1"/>
  <c r="Y140" i="1"/>
  <c r="Z140" i="1"/>
  <c r="AA140" i="1"/>
  <c r="AB140" i="1"/>
  <c r="AC140" i="1"/>
  <c r="AD140" i="1"/>
  <c r="AE140" i="1"/>
  <c r="AF140" i="1"/>
  <c r="CN140" i="1" s="1"/>
  <c r="AG140" i="1"/>
  <c r="CO140" i="1" s="1"/>
  <c r="AH140" i="1"/>
  <c r="CP140" i="1" s="1"/>
  <c r="AI140" i="1"/>
  <c r="CQ140" i="1" s="1"/>
  <c r="AJ140" i="1"/>
  <c r="CR140" i="1" s="1"/>
  <c r="AK140" i="1"/>
  <c r="AL140" i="1"/>
  <c r="AM140" i="1"/>
  <c r="AN140" i="1"/>
  <c r="AO140" i="1"/>
  <c r="AP140" i="1"/>
  <c r="AQ140" i="1"/>
  <c r="AR140" i="1"/>
  <c r="AS140" i="1"/>
  <c r="AT140" i="1"/>
  <c r="AU140" i="1"/>
  <c r="CS140" i="1" s="1"/>
  <c r="AV140" i="1"/>
  <c r="CT140" i="1" s="1"/>
  <c r="AW140" i="1"/>
  <c r="CU140" i="1" s="1"/>
  <c r="AX140" i="1"/>
  <c r="CV140" i="1" s="1"/>
  <c r="AY140" i="1"/>
  <c r="CW140" i="1" s="1"/>
  <c r="AZ140" i="1"/>
  <c r="CX140" i="1" s="1"/>
  <c r="BA140" i="1"/>
  <c r="CY140" i="1" s="1"/>
  <c r="BB140" i="1"/>
  <c r="CZ140" i="1" s="1"/>
  <c r="BC140" i="1"/>
  <c r="DA140" i="1" s="1"/>
  <c r="BD140" i="1"/>
  <c r="DB140" i="1" s="1"/>
  <c r="BE140" i="1"/>
  <c r="BF140" i="1"/>
  <c r="BG140" i="1"/>
  <c r="BH140" i="1"/>
  <c r="BI140" i="1"/>
  <c r="BJ140" i="1"/>
  <c r="BK140" i="1"/>
  <c r="BL140" i="1"/>
  <c r="BM140" i="1"/>
  <c r="DC140" i="1" s="1"/>
  <c r="BN140" i="1"/>
  <c r="DD140" i="1" s="1"/>
  <c r="BO140" i="1"/>
  <c r="DE140" i="1" s="1"/>
  <c r="BP140" i="1"/>
  <c r="DF140" i="1" s="1"/>
  <c r="BQ140" i="1"/>
  <c r="DG140" i="1" s="1"/>
  <c r="BR140" i="1"/>
  <c r="DH140" i="1" s="1"/>
  <c r="BS140" i="1"/>
  <c r="DI140" i="1" s="1"/>
  <c r="BT140" i="1"/>
  <c r="BU140" i="1"/>
  <c r="BV140" i="1"/>
  <c r="BW140" i="1"/>
  <c r="DJ140" i="1" s="1"/>
  <c r="BX140" i="1"/>
  <c r="DK140" i="1" s="1"/>
  <c r="BY140" i="1"/>
  <c r="DL140" i="1" s="1"/>
  <c r="BZ140" i="1"/>
  <c r="CA140" i="1"/>
  <c r="CB140" i="1"/>
  <c r="CC140" i="1"/>
  <c r="CD140" i="1"/>
  <c r="CE140" i="1"/>
  <c r="CF140" i="1"/>
  <c r="CG140" i="1"/>
  <c r="CH140" i="1"/>
  <c r="CI140" i="1"/>
  <c r="CJ140" i="1"/>
  <c r="A141" i="1"/>
  <c r="B141" i="1"/>
  <c r="C141" i="1"/>
  <c r="D141" i="1"/>
  <c r="E141" i="1"/>
  <c r="F141" i="1"/>
  <c r="G141" i="1"/>
  <c r="H141" i="1"/>
  <c r="I141" i="1"/>
  <c r="J141" i="1"/>
  <c r="K141" i="1"/>
  <c r="L141" i="1"/>
  <c r="M141" i="1"/>
  <c r="N141" i="1"/>
  <c r="O141" i="1"/>
  <c r="P141" i="1"/>
  <c r="Q141" i="1"/>
  <c r="R141" i="1"/>
  <c r="S141" i="1"/>
  <c r="T141" i="1"/>
  <c r="U141" i="1"/>
  <c r="V141" i="1"/>
  <c r="W141" i="1"/>
  <c r="X141" i="1"/>
  <c r="Y141" i="1"/>
  <c r="Z141" i="1"/>
  <c r="AA141" i="1"/>
  <c r="AB141" i="1"/>
  <c r="AC141" i="1"/>
  <c r="AD141" i="1"/>
  <c r="AE141" i="1"/>
  <c r="AF141" i="1"/>
  <c r="CN141" i="1" s="1"/>
  <c r="AG141" i="1"/>
  <c r="CO141" i="1" s="1"/>
  <c r="AH141" i="1"/>
  <c r="CP141" i="1" s="1"/>
  <c r="AI141" i="1"/>
  <c r="CQ141" i="1" s="1"/>
  <c r="AJ141" i="1"/>
  <c r="CR141" i="1" s="1"/>
  <c r="AK141" i="1"/>
  <c r="AL141" i="1"/>
  <c r="AM141" i="1"/>
  <c r="AN141" i="1"/>
  <c r="AO141" i="1"/>
  <c r="AP141" i="1"/>
  <c r="AQ141" i="1"/>
  <c r="AR141" i="1"/>
  <c r="AS141" i="1"/>
  <c r="AT141" i="1"/>
  <c r="AU141" i="1"/>
  <c r="CS141" i="1" s="1"/>
  <c r="AV141" i="1"/>
  <c r="CT141" i="1" s="1"/>
  <c r="AW141" i="1"/>
  <c r="CU141" i="1" s="1"/>
  <c r="AX141" i="1"/>
  <c r="CV141" i="1" s="1"/>
  <c r="AY141" i="1"/>
  <c r="CW141" i="1" s="1"/>
  <c r="AZ141" i="1"/>
  <c r="CX141" i="1" s="1"/>
  <c r="BA141" i="1"/>
  <c r="CY141" i="1" s="1"/>
  <c r="BB141" i="1"/>
  <c r="CZ141" i="1" s="1"/>
  <c r="BC141" i="1"/>
  <c r="DA141" i="1" s="1"/>
  <c r="BD141" i="1"/>
  <c r="DB141" i="1" s="1"/>
  <c r="BE141" i="1"/>
  <c r="BF141" i="1"/>
  <c r="BG141" i="1"/>
  <c r="BH141" i="1"/>
  <c r="BI141" i="1"/>
  <c r="BJ141" i="1"/>
  <c r="BK141" i="1"/>
  <c r="BL141" i="1"/>
  <c r="BM141" i="1"/>
  <c r="DC141" i="1" s="1"/>
  <c r="BN141" i="1"/>
  <c r="DD141" i="1" s="1"/>
  <c r="BO141" i="1"/>
  <c r="DE141" i="1" s="1"/>
  <c r="BP141" i="1"/>
  <c r="DF141" i="1" s="1"/>
  <c r="BQ141" i="1"/>
  <c r="DG141" i="1" s="1"/>
  <c r="BR141" i="1"/>
  <c r="DH141" i="1" s="1"/>
  <c r="BS141" i="1"/>
  <c r="DI141" i="1" s="1"/>
  <c r="BT141" i="1"/>
  <c r="BU141" i="1"/>
  <c r="BV141" i="1"/>
  <c r="BW141" i="1"/>
  <c r="DJ141" i="1" s="1"/>
  <c r="BX141" i="1"/>
  <c r="DK141" i="1" s="1"/>
  <c r="BY141" i="1"/>
  <c r="DL141" i="1" s="1"/>
  <c r="BZ141" i="1"/>
  <c r="CA141" i="1"/>
  <c r="CB141" i="1"/>
  <c r="CC141" i="1"/>
  <c r="CD141" i="1"/>
  <c r="CE141" i="1"/>
  <c r="CF141" i="1"/>
  <c r="CG141" i="1"/>
  <c r="CH141" i="1"/>
  <c r="CI141" i="1"/>
  <c r="CJ141" i="1"/>
  <c r="A142" i="1"/>
  <c r="B142" i="1"/>
  <c r="C142" i="1"/>
  <c r="D142" i="1"/>
  <c r="E142" i="1"/>
  <c r="F142" i="1"/>
  <c r="G142" i="1"/>
  <c r="H142" i="1"/>
  <c r="I142" i="1"/>
  <c r="J142" i="1"/>
  <c r="K142" i="1"/>
  <c r="L142" i="1"/>
  <c r="M142" i="1"/>
  <c r="N142" i="1"/>
  <c r="O142" i="1"/>
  <c r="P142" i="1"/>
  <c r="Q142" i="1"/>
  <c r="R142" i="1"/>
  <c r="S142" i="1"/>
  <c r="T142" i="1"/>
  <c r="U142" i="1"/>
  <c r="V142" i="1"/>
  <c r="W142" i="1"/>
  <c r="X142" i="1"/>
  <c r="Y142" i="1"/>
  <c r="Z142" i="1"/>
  <c r="AA142" i="1"/>
  <c r="AB142" i="1"/>
  <c r="AC142" i="1"/>
  <c r="AD142" i="1"/>
  <c r="AE142" i="1"/>
  <c r="AF142" i="1"/>
  <c r="CN142" i="1" s="1"/>
  <c r="AG142" i="1"/>
  <c r="CO142" i="1" s="1"/>
  <c r="AH142" i="1"/>
  <c r="CP142" i="1" s="1"/>
  <c r="AI142" i="1"/>
  <c r="CQ142" i="1" s="1"/>
  <c r="AJ142" i="1"/>
  <c r="CR142" i="1" s="1"/>
  <c r="AK142" i="1"/>
  <c r="AL142" i="1"/>
  <c r="AM142" i="1"/>
  <c r="AN142" i="1"/>
  <c r="AO142" i="1"/>
  <c r="AP142" i="1"/>
  <c r="AQ142" i="1"/>
  <c r="AR142" i="1"/>
  <c r="AS142" i="1"/>
  <c r="AT142" i="1"/>
  <c r="AU142" i="1"/>
  <c r="CS142" i="1" s="1"/>
  <c r="AV142" i="1"/>
  <c r="CT142" i="1" s="1"/>
  <c r="AW142" i="1"/>
  <c r="CU142" i="1" s="1"/>
  <c r="AX142" i="1"/>
  <c r="CV142" i="1" s="1"/>
  <c r="AY142" i="1"/>
  <c r="CW142" i="1" s="1"/>
  <c r="AZ142" i="1"/>
  <c r="CX142" i="1" s="1"/>
  <c r="BA142" i="1"/>
  <c r="CY142" i="1" s="1"/>
  <c r="BB142" i="1"/>
  <c r="CZ142" i="1" s="1"/>
  <c r="BC142" i="1"/>
  <c r="DA142" i="1" s="1"/>
  <c r="BD142" i="1"/>
  <c r="DB142" i="1" s="1"/>
  <c r="BE142" i="1"/>
  <c r="BF142" i="1"/>
  <c r="BG142" i="1"/>
  <c r="BH142" i="1"/>
  <c r="BI142" i="1"/>
  <c r="BJ142" i="1"/>
  <c r="BK142" i="1"/>
  <c r="BL142" i="1"/>
  <c r="BM142" i="1"/>
  <c r="DC142" i="1" s="1"/>
  <c r="BN142" i="1"/>
  <c r="DD142" i="1" s="1"/>
  <c r="BO142" i="1"/>
  <c r="DE142" i="1" s="1"/>
  <c r="BP142" i="1"/>
  <c r="DF142" i="1" s="1"/>
  <c r="BQ142" i="1"/>
  <c r="DG142" i="1" s="1"/>
  <c r="BR142" i="1"/>
  <c r="DH142" i="1" s="1"/>
  <c r="BS142" i="1"/>
  <c r="DI142" i="1" s="1"/>
  <c r="BT142" i="1"/>
  <c r="BU142" i="1"/>
  <c r="BV142" i="1"/>
  <c r="BW142" i="1"/>
  <c r="DJ142" i="1" s="1"/>
  <c r="BX142" i="1"/>
  <c r="DK142" i="1" s="1"/>
  <c r="BY142" i="1"/>
  <c r="DL142" i="1" s="1"/>
  <c r="BZ142" i="1"/>
  <c r="CA142" i="1"/>
  <c r="CB142" i="1"/>
  <c r="CC142" i="1"/>
  <c r="CD142" i="1"/>
  <c r="CE142" i="1"/>
  <c r="CF142" i="1"/>
  <c r="CG142" i="1"/>
  <c r="CH142" i="1"/>
  <c r="CI142" i="1"/>
  <c r="CJ142" i="1"/>
  <c r="A143" i="1"/>
  <c r="B143" i="1"/>
  <c r="C143" i="1"/>
  <c r="D143" i="1"/>
  <c r="E143" i="1"/>
  <c r="F143" i="1"/>
  <c r="G143" i="1"/>
  <c r="H143" i="1"/>
  <c r="I143" i="1"/>
  <c r="J143" i="1"/>
  <c r="K143" i="1"/>
  <c r="L143" i="1"/>
  <c r="M143" i="1"/>
  <c r="N143" i="1"/>
  <c r="O143" i="1"/>
  <c r="P143" i="1"/>
  <c r="Q143" i="1"/>
  <c r="R143" i="1"/>
  <c r="S143" i="1"/>
  <c r="T143" i="1"/>
  <c r="U143" i="1"/>
  <c r="V143" i="1"/>
  <c r="W143" i="1"/>
  <c r="X143" i="1"/>
  <c r="Y143" i="1"/>
  <c r="Z143" i="1"/>
  <c r="AA143" i="1"/>
  <c r="AB143" i="1"/>
  <c r="AC143" i="1"/>
  <c r="AD143" i="1"/>
  <c r="AE143" i="1"/>
  <c r="AF143" i="1"/>
  <c r="CN143" i="1" s="1"/>
  <c r="AG143" i="1"/>
  <c r="CO143" i="1" s="1"/>
  <c r="AH143" i="1"/>
  <c r="CP143" i="1" s="1"/>
  <c r="AI143" i="1"/>
  <c r="CQ143" i="1" s="1"/>
  <c r="AJ143" i="1"/>
  <c r="CR143" i="1" s="1"/>
  <c r="AK143" i="1"/>
  <c r="AL143" i="1"/>
  <c r="AM143" i="1"/>
  <c r="AN143" i="1"/>
  <c r="AO143" i="1"/>
  <c r="AP143" i="1"/>
  <c r="AQ143" i="1"/>
  <c r="AR143" i="1"/>
  <c r="AS143" i="1"/>
  <c r="AT143" i="1"/>
  <c r="AU143" i="1"/>
  <c r="CS143" i="1" s="1"/>
  <c r="AV143" i="1"/>
  <c r="CT143" i="1" s="1"/>
  <c r="AW143" i="1"/>
  <c r="CU143" i="1" s="1"/>
  <c r="AX143" i="1"/>
  <c r="CV143" i="1" s="1"/>
  <c r="AY143" i="1"/>
  <c r="CW143" i="1" s="1"/>
  <c r="AZ143" i="1"/>
  <c r="CX143" i="1" s="1"/>
  <c r="BA143" i="1"/>
  <c r="CY143" i="1" s="1"/>
  <c r="BB143" i="1"/>
  <c r="CZ143" i="1" s="1"/>
  <c r="BC143" i="1"/>
  <c r="DA143" i="1" s="1"/>
  <c r="BD143" i="1"/>
  <c r="DB143" i="1" s="1"/>
  <c r="BE143" i="1"/>
  <c r="BF143" i="1"/>
  <c r="BG143" i="1"/>
  <c r="BH143" i="1"/>
  <c r="BI143" i="1"/>
  <c r="BJ143" i="1"/>
  <c r="BK143" i="1"/>
  <c r="BL143" i="1"/>
  <c r="BM143" i="1"/>
  <c r="DC143" i="1" s="1"/>
  <c r="BN143" i="1"/>
  <c r="DD143" i="1" s="1"/>
  <c r="BO143" i="1"/>
  <c r="DE143" i="1" s="1"/>
  <c r="BP143" i="1"/>
  <c r="DF143" i="1" s="1"/>
  <c r="BQ143" i="1"/>
  <c r="DG143" i="1" s="1"/>
  <c r="BR143" i="1"/>
  <c r="DH143" i="1" s="1"/>
  <c r="BS143" i="1"/>
  <c r="DI143" i="1" s="1"/>
  <c r="BT143" i="1"/>
  <c r="BU143" i="1"/>
  <c r="BV143" i="1"/>
  <c r="BW143" i="1"/>
  <c r="DJ143" i="1" s="1"/>
  <c r="BX143" i="1"/>
  <c r="DK143" i="1" s="1"/>
  <c r="BY143" i="1"/>
  <c r="DL143" i="1" s="1"/>
  <c r="BZ143" i="1"/>
  <c r="CA143" i="1"/>
  <c r="CB143" i="1"/>
  <c r="CC143" i="1"/>
  <c r="CD143" i="1"/>
  <c r="CE143" i="1"/>
  <c r="CF143" i="1"/>
  <c r="CG143" i="1"/>
  <c r="CH143" i="1"/>
  <c r="CI143" i="1"/>
  <c r="CJ143" i="1"/>
  <c r="A144" i="1"/>
  <c r="B144" i="1"/>
  <c r="C144" i="1"/>
  <c r="D144" i="1"/>
  <c r="E144" i="1"/>
  <c r="F144" i="1"/>
  <c r="G144" i="1"/>
  <c r="H144" i="1"/>
  <c r="I144" i="1"/>
  <c r="J144" i="1"/>
  <c r="K144" i="1"/>
  <c r="L144" i="1"/>
  <c r="M144" i="1"/>
  <c r="N144" i="1"/>
  <c r="O144" i="1"/>
  <c r="P144" i="1"/>
  <c r="Q144" i="1"/>
  <c r="R144" i="1"/>
  <c r="S144" i="1"/>
  <c r="T144" i="1"/>
  <c r="U144" i="1"/>
  <c r="V144" i="1"/>
  <c r="W144" i="1"/>
  <c r="X144" i="1"/>
  <c r="Y144" i="1"/>
  <c r="Z144" i="1"/>
  <c r="AA144" i="1"/>
  <c r="AB144" i="1"/>
  <c r="AC144" i="1"/>
  <c r="AD144" i="1"/>
  <c r="AE144" i="1"/>
  <c r="AF144" i="1"/>
  <c r="CN144" i="1" s="1"/>
  <c r="AG144" i="1"/>
  <c r="CO144" i="1" s="1"/>
  <c r="AH144" i="1"/>
  <c r="CP144" i="1" s="1"/>
  <c r="AI144" i="1"/>
  <c r="CQ144" i="1" s="1"/>
  <c r="AJ144" i="1"/>
  <c r="CR144" i="1" s="1"/>
  <c r="AK144" i="1"/>
  <c r="AL144" i="1"/>
  <c r="AM144" i="1"/>
  <c r="AN144" i="1"/>
  <c r="AO144" i="1"/>
  <c r="AP144" i="1"/>
  <c r="AQ144" i="1"/>
  <c r="AR144" i="1"/>
  <c r="AS144" i="1"/>
  <c r="AT144" i="1"/>
  <c r="AU144" i="1"/>
  <c r="CS144" i="1" s="1"/>
  <c r="AV144" i="1"/>
  <c r="CT144" i="1" s="1"/>
  <c r="AW144" i="1"/>
  <c r="CU144" i="1" s="1"/>
  <c r="AX144" i="1"/>
  <c r="CV144" i="1" s="1"/>
  <c r="AY144" i="1"/>
  <c r="CW144" i="1" s="1"/>
  <c r="AZ144" i="1"/>
  <c r="CX144" i="1" s="1"/>
  <c r="BA144" i="1"/>
  <c r="CY144" i="1" s="1"/>
  <c r="BB144" i="1"/>
  <c r="CZ144" i="1" s="1"/>
  <c r="BC144" i="1"/>
  <c r="DA144" i="1" s="1"/>
  <c r="BD144" i="1"/>
  <c r="DB144" i="1" s="1"/>
  <c r="BE144" i="1"/>
  <c r="BF144" i="1"/>
  <c r="BG144" i="1"/>
  <c r="BH144" i="1"/>
  <c r="BI144" i="1"/>
  <c r="BJ144" i="1"/>
  <c r="BK144" i="1"/>
  <c r="BL144" i="1"/>
  <c r="BM144" i="1"/>
  <c r="DC144" i="1" s="1"/>
  <c r="BN144" i="1"/>
  <c r="DD144" i="1" s="1"/>
  <c r="BO144" i="1"/>
  <c r="DE144" i="1" s="1"/>
  <c r="BP144" i="1"/>
  <c r="DF144" i="1" s="1"/>
  <c r="BQ144" i="1"/>
  <c r="DG144" i="1" s="1"/>
  <c r="BR144" i="1"/>
  <c r="DH144" i="1" s="1"/>
  <c r="BS144" i="1"/>
  <c r="DI144" i="1" s="1"/>
  <c r="BT144" i="1"/>
  <c r="BU144" i="1"/>
  <c r="BV144" i="1"/>
  <c r="BW144" i="1"/>
  <c r="DJ144" i="1" s="1"/>
  <c r="BX144" i="1"/>
  <c r="DK144" i="1" s="1"/>
  <c r="BY144" i="1"/>
  <c r="DL144" i="1" s="1"/>
  <c r="BZ144" i="1"/>
  <c r="CA144" i="1"/>
  <c r="CB144" i="1"/>
  <c r="CC144" i="1"/>
  <c r="CD144" i="1"/>
  <c r="CE144" i="1"/>
  <c r="CF144" i="1"/>
  <c r="CG144" i="1"/>
  <c r="CH144" i="1"/>
  <c r="CI144" i="1"/>
  <c r="CJ144" i="1"/>
  <c r="A145" i="1"/>
  <c r="B145" i="1"/>
  <c r="C145" i="1"/>
  <c r="D145" i="1"/>
  <c r="E145" i="1"/>
  <c r="F145" i="1"/>
  <c r="G145" i="1"/>
  <c r="H145" i="1"/>
  <c r="I145" i="1"/>
  <c r="J145" i="1"/>
  <c r="K145" i="1"/>
  <c r="L145" i="1"/>
  <c r="M145" i="1"/>
  <c r="N145" i="1"/>
  <c r="O145" i="1"/>
  <c r="P145" i="1"/>
  <c r="Q145" i="1"/>
  <c r="R145" i="1"/>
  <c r="S145" i="1"/>
  <c r="T145" i="1"/>
  <c r="U145" i="1"/>
  <c r="V145" i="1"/>
  <c r="W145" i="1"/>
  <c r="X145" i="1"/>
  <c r="Y145" i="1"/>
  <c r="Z145" i="1"/>
  <c r="AA145" i="1"/>
  <c r="AB145" i="1"/>
  <c r="AC145" i="1"/>
  <c r="AD145" i="1"/>
  <c r="AE145" i="1"/>
  <c r="AF145" i="1"/>
  <c r="CN145" i="1" s="1"/>
  <c r="AG145" i="1"/>
  <c r="CO145" i="1" s="1"/>
  <c r="AH145" i="1"/>
  <c r="CP145" i="1" s="1"/>
  <c r="AI145" i="1"/>
  <c r="CQ145" i="1" s="1"/>
  <c r="AJ145" i="1"/>
  <c r="CR145" i="1" s="1"/>
  <c r="AK145" i="1"/>
  <c r="AL145" i="1"/>
  <c r="AM145" i="1"/>
  <c r="AN145" i="1"/>
  <c r="AO145" i="1"/>
  <c r="AP145" i="1"/>
  <c r="AQ145" i="1"/>
  <c r="AR145" i="1"/>
  <c r="AS145" i="1"/>
  <c r="AT145" i="1"/>
  <c r="AU145" i="1"/>
  <c r="CS145" i="1" s="1"/>
  <c r="AV145" i="1"/>
  <c r="CT145" i="1" s="1"/>
  <c r="AW145" i="1"/>
  <c r="CU145" i="1" s="1"/>
  <c r="AX145" i="1"/>
  <c r="CV145" i="1" s="1"/>
  <c r="AY145" i="1"/>
  <c r="CW145" i="1" s="1"/>
  <c r="AZ145" i="1"/>
  <c r="CX145" i="1" s="1"/>
  <c r="BA145" i="1"/>
  <c r="CY145" i="1" s="1"/>
  <c r="BB145" i="1"/>
  <c r="CZ145" i="1" s="1"/>
  <c r="BC145" i="1"/>
  <c r="DA145" i="1" s="1"/>
  <c r="BD145" i="1"/>
  <c r="DB145" i="1" s="1"/>
  <c r="BE145" i="1"/>
  <c r="BF145" i="1"/>
  <c r="BG145" i="1"/>
  <c r="BH145" i="1"/>
  <c r="BI145" i="1"/>
  <c r="BJ145" i="1"/>
  <c r="BK145" i="1"/>
  <c r="BL145" i="1"/>
  <c r="BM145" i="1"/>
  <c r="DC145" i="1" s="1"/>
  <c r="BN145" i="1"/>
  <c r="DD145" i="1" s="1"/>
  <c r="BO145" i="1"/>
  <c r="DE145" i="1" s="1"/>
  <c r="BP145" i="1"/>
  <c r="DF145" i="1" s="1"/>
  <c r="BQ145" i="1"/>
  <c r="DG145" i="1" s="1"/>
  <c r="BR145" i="1"/>
  <c r="DH145" i="1" s="1"/>
  <c r="BS145" i="1"/>
  <c r="DI145" i="1" s="1"/>
  <c r="BT145" i="1"/>
  <c r="BU145" i="1"/>
  <c r="BV145" i="1"/>
  <c r="BW145" i="1"/>
  <c r="DJ145" i="1" s="1"/>
  <c r="BX145" i="1"/>
  <c r="DK145" i="1" s="1"/>
  <c r="BY145" i="1"/>
  <c r="DL145" i="1" s="1"/>
  <c r="BZ145" i="1"/>
  <c r="CA145" i="1"/>
  <c r="CB145" i="1"/>
  <c r="CC145" i="1"/>
  <c r="CD145" i="1"/>
  <c r="CE145" i="1"/>
  <c r="CF145" i="1"/>
  <c r="CG145" i="1"/>
  <c r="CH145" i="1"/>
  <c r="CI145" i="1"/>
  <c r="CJ145" i="1"/>
  <c r="A146" i="1"/>
  <c r="B146" i="1"/>
  <c r="C146" i="1"/>
  <c r="D146" i="1"/>
  <c r="E146" i="1"/>
  <c r="F146" i="1"/>
  <c r="G146" i="1"/>
  <c r="H146" i="1"/>
  <c r="I146" i="1"/>
  <c r="J146" i="1"/>
  <c r="K146" i="1"/>
  <c r="L146" i="1"/>
  <c r="M146" i="1"/>
  <c r="N146" i="1"/>
  <c r="O146" i="1"/>
  <c r="P146" i="1"/>
  <c r="Q146" i="1"/>
  <c r="R146" i="1"/>
  <c r="S146" i="1"/>
  <c r="T146" i="1"/>
  <c r="U146" i="1"/>
  <c r="V146" i="1"/>
  <c r="W146" i="1"/>
  <c r="X146" i="1"/>
  <c r="Y146" i="1"/>
  <c r="Z146" i="1"/>
  <c r="AA146" i="1"/>
  <c r="AB146" i="1"/>
  <c r="AC146" i="1"/>
  <c r="AD146" i="1"/>
  <c r="AE146" i="1"/>
  <c r="AF146" i="1"/>
  <c r="CN146" i="1" s="1"/>
  <c r="AG146" i="1"/>
  <c r="CO146" i="1" s="1"/>
  <c r="AH146" i="1"/>
  <c r="CP146" i="1" s="1"/>
  <c r="AI146" i="1"/>
  <c r="CQ146" i="1" s="1"/>
  <c r="AJ146" i="1"/>
  <c r="CR146" i="1" s="1"/>
  <c r="AK146" i="1"/>
  <c r="AL146" i="1"/>
  <c r="AM146" i="1"/>
  <c r="AN146" i="1"/>
  <c r="AO146" i="1"/>
  <c r="AP146" i="1"/>
  <c r="AQ146" i="1"/>
  <c r="AR146" i="1"/>
  <c r="AS146" i="1"/>
  <c r="AT146" i="1"/>
  <c r="AU146" i="1"/>
  <c r="CS146" i="1" s="1"/>
  <c r="AV146" i="1"/>
  <c r="CT146" i="1" s="1"/>
  <c r="AW146" i="1"/>
  <c r="CU146" i="1" s="1"/>
  <c r="AX146" i="1"/>
  <c r="CV146" i="1" s="1"/>
  <c r="AY146" i="1"/>
  <c r="CW146" i="1" s="1"/>
  <c r="AZ146" i="1"/>
  <c r="CX146" i="1" s="1"/>
  <c r="BA146" i="1"/>
  <c r="CY146" i="1" s="1"/>
  <c r="BB146" i="1"/>
  <c r="CZ146" i="1" s="1"/>
  <c r="BC146" i="1"/>
  <c r="DA146" i="1" s="1"/>
  <c r="BD146" i="1"/>
  <c r="DB146" i="1" s="1"/>
  <c r="BE146" i="1"/>
  <c r="BF146" i="1"/>
  <c r="BG146" i="1"/>
  <c r="BH146" i="1"/>
  <c r="BI146" i="1"/>
  <c r="BJ146" i="1"/>
  <c r="BK146" i="1"/>
  <c r="BL146" i="1"/>
  <c r="BM146" i="1"/>
  <c r="DC146" i="1" s="1"/>
  <c r="BN146" i="1"/>
  <c r="DD146" i="1" s="1"/>
  <c r="BO146" i="1"/>
  <c r="DE146" i="1" s="1"/>
  <c r="BP146" i="1"/>
  <c r="DF146" i="1" s="1"/>
  <c r="BQ146" i="1"/>
  <c r="DG146" i="1" s="1"/>
  <c r="BR146" i="1"/>
  <c r="DH146" i="1" s="1"/>
  <c r="BS146" i="1"/>
  <c r="DI146" i="1" s="1"/>
  <c r="BT146" i="1"/>
  <c r="BU146" i="1"/>
  <c r="BV146" i="1"/>
  <c r="BW146" i="1"/>
  <c r="DJ146" i="1" s="1"/>
  <c r="BX146" i="1"/>
  <c r="DK146" i="1" s="1"/>
  <c r="BY146" i="1"/>
  <c r="DL146" i="1" s="1"/>
  <c r="BZ146" i="1"/>
  <c r="CA146" i="1"/>
  <c r="CB146" i="1"/>
  <c r="CC146" i="1"/>
  <c r="CD146" i="1"/>
  <c r="CE146" i="1"/>
  <c r="CF146" i="1"/>
  <c r="CG146" i="1"/>
  <c r="CH146" i="1"/>
  <c r="CI146" i="1"/>
  <c r="CJ146" i="1"/>
  <c r="A147" i="1"/>
  <c r="B147" i="1"/>
  <c r="C147" i="1"/>
  <c r="D147" i="1"/>
  <c r="E147" i="1"/>
  <c r="F147" i="1"/>
  <c r="G147" i="1"/>
  <c r="H147" i="1"/>
  <c r="I147" i="1"/>
  <c r="J147" i="1"/>
  <c r="K147" i="1"/>
  <c r="L147" i="1"/>
  <c r="M147" i="1"/>
  <c r="N147" i="1"/>
  <c r="O147" i="1"/>
  <c r="P147" i="1"/>
  <c r="Q147" i="1"/>
  <c r="R147" i="1"/>
  <c r="S147" i="1"/>
  <c r="T147" i="1"/>
  <c r="U147" i="1"/>
  <c r="V147" i="1"/>
  <c r="W147" i="1"/>
  <c r="X147" i="1"/>
  <c r="Y147" i="1"/>
  <c r="Z147" i="1"/>
  <c r="AA147" i="1"/>
  <c r="AB147" i="1"/>
  <c r="AC147" i="1"/>
  <c r="AD147" i="1"/>
  <c r="AE147" i="1"/>
  <c r="AF147" i="1"/>
  <c r="CN147" i="1" s="1"/>
  <c r="AG147" i="1"/>
  <c r="CO147" i="1" s="1"/>
  <c r="AH147" i="1"/>
  <c r="CP147" i="1" s="1"/>
  <c r="AI147" i="1"/>
  <c r="CQ147" i="1" s="1"/>
  <c r="AJ147" i="1"/>
  <c r="CR147" i="1" s="1"/>
  <c r="AK147" i="1"/>
  <c r="AL147" i="1"/>
  <c r="AM147" i="1"/>
  <c r="AN147" i="1"/>
  <c r="AO147" i="1"/>
  <c r="AP147" i="1"/>
  <c r="AQ147" i="1"/>
  <c r="AR147" i="1"/>
  <c r="AS147" i="1"/>
  <c r="AT147" i="1"/>
  <c r="AU147" i="1"/>
  <c r="CS147" i="1" s="1"/>
  <c r="AV147" i="1"/>
  <c r="CT147" i="1" s="1"/>
  <c r="AW147" i="1"/>
  <c r="CU147" i="1" s="1"/>
  <c r="AX147" i="1"/>
  <c r="CV147" i="1" s="1"/>
  <c r="AY147" i="1"/>
  <c r="CW147" i="1" s="1"/>
  <c r="AZ147" i="1"/>
  <c r="CX147" i="1" s="1"/>
  <c r="BA147" i="1"/>
  <c r="CY147" i="1" s="1"/>
  <c r="BB147" i="1"/>
  <c r="CZ147" i="1" s="1"/>
  <c r="BC147" i="1"/>
  <c r="DA147" i="1" s="1"/>
  <c r="BD147" i="1"/>
  <c r="DB147" i="1" s="1"/>
  <c r="BE147" i="1"/>
  <c r="BF147" i="1"/>
  <c r="BG147" i="1"/>
  <c r="BH147" i="1"/>
  <c r="BI147" i="1"/>
  <c r="BJ147" i="1"/>
  <c r="BK147" i="1"/>
  <c r="BL147" i="1"/>
  <c r="BM147" i="1"/>
  <c r="DC147" i="1" s="1"/>
  <c r="BN147" i="1"/>
  <c r="DD147" i="1" s="1"/>
  <c r="BO147" i="1"/>
  <c r="DE147" i="1" s="1"/>
  <c r="BP147" i="1"/>
  <c r="DF147" i="1" s="1"/>
  <c r="BQ147" i="1"/>
  <c r="DG147" i="1" s="1"/>
  <c r="BR147" i="1"/>
  <c r="DH147" i="1" s="1"/>
  <c r="BS147" i="1"/>
  <c r="DI147" i="1" s="1"/>
  <c r="BT147" i="1"/>
  <c r="BU147" i="1"/>
  <c r="BV147" i="1"/>
  <c r="BW147" i="1"/>
  <c r="DJ147" i="1" s="1"/>
  <c r="BX147" i="1"/>
  <c r="DK147" i="1" s="1"/>
  <c r="BY147" i="1"/>
  <c r="DL147" i="1" s="1"/>
  <c r="BZ147" i="1"/>
  <c r="CA147" i="1"/>
  <c r="CB147" i="1"/>
  <c r="CC147" i="1"/>
  <c r="CD147" i="1"/>
  <c r="CE147" i="1"/>
  <c r="CF147" i="1"/>
  <c r="CG147" i="1"/>
  <c r="CH147" i="1"/>
  <c r="CI147" i="1"/>
  <c r="CJ147" i="1"/>
  <c r="A148" i="1"/>
  <c r="B148" i="1"/>
  <c r="C148" i="1"/>
  <c r="D148" i="1"/>
  <c r="E148" i="1"/>
  <c r="F148" i="1"/>
  <c r="G148" i="1"/>
  <c r="H148" i="1"/>
  <c r="I148" i="1"/>
  <c r="J148" i="1"/>
  <c r="K148" i="1"/>
  <c r="L148" i="1"/>
  <c r="M148" i="1"/>
  <c r="N148" i="1"/>
  <c r="O148" i="1"/>
  <c r="P148" i="1"/>
  <c r="Q148" i="1"/>
  <c r="R148" i="1"/>
  <c r="S148" i="1"/>
  <c r="T148" i="1"/>
  <c r="U148" i="1"/>
  <c r="V148" i="1"/>
  <c r="W148" i="1"/>
  <c r="X148" i="1"/>
  <c r="Y148" i="1"/>
  <c r="Z148" i="1"/>
  <c r="AA148" i="1"/>
  <c r="AB148" i="1"/>
  <c r="AC148" i="1"/>
  <c r="AD148" i="1"/>
  <c r="AE148" i="1"/>
  <c r="AF148" i="1"/>
  <c r="CN148" i="1" s="1"/>
  <c r="AG148" i="1"/>
  <c r="CO148" i="1" s="1"/>
  <c r="AH148" i="1"/>
  <c r="CP148" i="1" s="1"/>
  <c r="AI148" i="1"/>
  <c r="CQ148" i="1" s="1"/>
  <c r="AJ148" i="1"/>
  <c r="CR148" i="1" s="1"/>
  <c r="AK148" i="1"/>
  <c r="AL148" i="1"/>
  <c r="AM148" i="1"/>
  <c r="AN148" i="1"/>
  <c r="AO148" i="1"/>
  <c r="AP148" i="1"/>
  <c r="AQ148" i="1"/>
  <c r="AR148" i="1"/>
  <c r="AS148" i="1"/>
  <c r="AT148" i="1"/>
  <c r="AU148" i="1"/>
  <c r="CS148" i="1" s="1"/>
  <c r="AV148" i="1"/>
  <c r="CT148" i="1" s="1"/>
  <c r="AW148" i="1"/>
  <c r="CU148" i="1" s="1"/>
  <c r="AX148" i="1"/>
  <c r="CV148" i="1" s="1"/>
  <c r="AY148" i="1"/>
  <c r="CW148" i="1" s="1"/>
  <c r="AZ148" i="1"/>
  <c r="CX148" i="1" s="1"/>
  <c r="BA148" i="1"/>
  <c r="CY148" i="1" s="1"/>
  <c r="BB148" i="1"/>
  <c r="CZ148" i="1" s="1"/>
  <c r="BC148" i="1"/>
  <c r="DA148" i="1" s="1"/>
  <c r="BD148" i="1"/>
  <c r="DB148" i="1" s="1"/>
  <c r="BE148" i="1"/>
  <c r="BF148" i="1"/>
  <c r="BG148" i="1"/>
  <c r="BH148" i="1"/>
  <c r="BI148" i="1"/>
  <c r="BJ148" i="1"/>
  <c r="BK148" i="1"/>
  <c r="BL148" i="1"/>
  <c r="BM148" i="1"/>
  <c r="DC148" i="1" s="1"/>
  <c r="BN148" i="1"/>
  <c r="DD148" i="1" s="1"/>
  <c r="BO148" i="1"/>
  <c r="DE148" i="1" s="1"/>
  <c r="BP148" i="1"/>
  <c r="DF148" i="1" s="1"/>
  <c r="BQ148" i="1"/>
  <c r="DG148" i="1" s="1"/>
  <c r="BR148" i="1"/>
  <c r="DH148" i="1" s="1"/>
  <c r="BS148" i="1"/>
  <c r="DI148" i="1" s="1"/>
  <c r="BT148" i="1"/>
  <c r="BU148" i="1"/>
  <c r="BV148" i="1"/>
  <c r="BW148" i="1"/>
  <c r="DJ148" i="1" s="1"/>
  <c r="BX148" i="1"/>
  <c r="DK148" i="1" s="1"/>
  <c r="BY148" i="1"/>
  <c r="DL148" i="1" s="1"/>
  <c r="BZ148" i="1"/>
  <c r="CA148" i="1"/>
  <c r="CB148" i="1"/>
  <c r="CC148" i="1"/>
  <c r="CD148" i="1"/>
  <c r="CE148" i="1"/>
  <c r="CF148" i="1"/>
  <c r="CG148" i="1"/>
  <c r="CH148" i="1"/>
  <c r="CI148" i="1"/>
  <c r="CJ148" i="1"/>
  <c r="A149" i="1"/>
  <c r="B149" i="1"/>
  <c r="C149" i="1"/>
  <c r="D149" i="1"/>
  <c r="E149" i="1"/>
  <c r="F149" i="1"/>
  <c r="G149" i="1"/>
  <c r="H149" i="1"/>
  <c r="I149" i="1"/>
  <c r="J149" i="1"/>
  <c r="K149" i="1"/>
  <c r="L149" i="1"/>
  <c r="M149" i="1"/>
  <c r="N149" i="1"/>
  <c r="O149" i="1"/>
  <c r="P149" i="1"/>
  <c r="Q149" i="1"/>
  <c r="R149" i="1"/>
  <c r="S149" i="1"/>
  <c r="T149" i="1"/>
  <c r="U149" i="1"/>
  <c r="V149" i="1"/>
  <c r="W149" i="1"/>
  <c r="X149" i="1"/>
  <c r="Y149" i="1"/>
  <c r="Z149" i="1"/>
  <c r="AA149" i="1"/>
  <c r="AB149" i="1"/>
  <c r="AC149" i="1"/>
  <c r="AD149" i="1"/>
  <c r="AE149" i="1"/>
  <c r="AF149" i="1"/>
  <c r="CN149" i="1" s="1"/>
  <c r="AG149" i="1"/>
  <c r="CO149" i="1" s="1"/>
  <c r="AH149" i="1"/>
  <c r="CP149" i="1" s="1"/>
  <c r="AI149" i="1"/>
  <c r="CQ149" i="1" s="1"/>
  <c r="AJ149" i="1"/>
  <c r="CR149" i="1" s="1"/>
  <c r="AK149" i="1"/>
  <c r="AL149" i="1"/>
  <c r="AM149" i="1"/>
  <c r="AN149" i="1"/>
  <c r="AO149" i="1"/>
  <c r="AP149" i="1"/>
  <c r="AQ149" i="1"/>
  <c r="AR149" i="1"/>
  <c r="AS149" i="1"/>
  <c r="AT149" i="1"/>
  <c r="AU149" i="1"/>
  <c r="CS149" i="1" s="1"/>
  <c r="AV149" i="1"/>
  <c r="CT149" i="1" s="1"/>
  <c r="AW149" i="1"/>
  <c r="CU149" i="1" s="1"/>
  <c r="AX149" i="1"/>
  <c r="CV149" i="1" s="1"/>
  <c r="AY149" i="1"/>
  <c r="CW149" i="1" s="1"/>
  <c r="AZ149" i="1"/>
  <c r="CX149" i="1" s="1"/>
  <c r="BA149" i="1"/>
  <c r="CY149" i="1" s="1"/>
  <c r="BB149" i="1"/>
  <c r="CZ149" i="1" s="1"/>
  <c r="BC149" i="1"/>
  <c r="DA149" i="1" s="1"/>
  <c r="BD149" i="1"/>
  <c r="DB149" i="1" s="1"/>
  <c r="BE149" i="1"/>
  <c r="BF149" i="1"/>
  <c r="BG149" i="1"/>
  <c r="BH149" i="1"/>
  <c r="BI149" i="1"/>
  <c r="BJ149" i="1"/>
  <c r="BK149" i="1"/>
  <c r="BL149" i="1"/>
  <c r="BM149" i="1"/>
  <c r="DC149" i="1" s="1"/>
  <c r="BN149" i="1"/>
  <c r="DD149" i="1" s="1"/>
  <c r="BO149" i="1"/>
  <c r="DE149" i="1" s="1"/>
  <c r="BP149" i="1"/>
  <c r="DF149" i="1" s="1"/>
  <c r="BQ149" i="1"/>
  <c r="DG149" i="1" s="1"/>
  <c r="BR149" i="1"/>
  <c r="DH149" i="1" s="1"/>
  <c r="BS149" i="1"/>
  <c r="DI149" i="1" s="1"/>
  <c r="BT149" i="1"/>
  <c r="BU149" i="1"/>
  <c r="BV149" i="1"/>
  <c r="BW149" i="1"/>
  <c r="DJ149" i="1" s="1"/>
  <c r="BX149" i="1"/>
  <c r="DK149" i="1" s="1"/>
  <c r="BY149" i="1"/>
  <c r="DL149" i="1" s="1"/>
  <c r="BZ149" i="1"/>
  <c r="CA149" i="1"/>
  <c r="CB149" i="1"/>
  <c r="CC149" i="1"/>
  <c r="CD149" i="1"/>
  <c r="CE149" i="1"/>
  <c r="CF149" i="1"/>
  <c r="CG149" i="1"/>
  <c r="CH149" i="1"/>
  <c r="CI149" i="1"/>
  <c r="CJ149" i="1"/>
  <c r="A150" i="1"/>
  <c r="B150" i="1"/>
  <c r="C150" i="1"/>
  <c r="D150" i="1"/>
  <c r="E150"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CN150" i="1" s="1"/>
  <c r="AG150" i="1"/>
  <c r="CO150" i="1" s="1"/>
  <c r="AH150" i="1"/>
  <c r="CP150" i="1" s="1"/>
  <c r="AI150" i="1"/>
  <c r="CQ150" i="1" s="1"/>
  <c r="AJ150" i="1"/>
  <c r="CR150" i="1" s="1"/>
  <c r="AK150" i="1"/>
  <c r="AL150" i="1"/>
  <c r="AM150" i="1"/>
  <c r="AN150" i="1"/>
  <c r="AO150" i="1"/>
  <c r="AP150" i="1"/>
  <c r="AQ150" i="1"/>
  <c r="AR150" i="1"/>
  <c r="AS150" i="1"/>
  <c r="AT150" i="1"/>
  <c r="AU150" i="1"/>
  <c r="CS150" i="1" s="1"/>
  <c r="AV150" i="1"/>
  <c r="CT150" i="1" s="1"/>
  <c r="AW150" i="1"/>
  <c r="CU150" i="1" s="1"/>
  <c r="AX150" i="1"/>
  <c r="CV150" i="1" s="1"/>
  <c r="AY150" i="1"/>
  <c r="CW150" i="1" s="1"/>
  <c r="AZ150" i="1"/>
  <c r="CX150" i="1" s="1"/>
  <c r="BA150" i="1"/>
  <c r="CY150" i="1" s="1"/>
  <c r="BB150" i="1"/>
  <c r="CZ150" i="1" s="1"/>
  <c r="BC150" i="1"/>
  <c r="DA150" i="1" s="1"/>
  <c r="BD150" i="1"/>
  <c r="DB150" i="1" s="1"/>
  <c r="BE150" i="1"/>
  <c r="BF150" i="1"/>
  <c r="BG150" i="1"/>
  <c r="BH150" i="1"/>
  <c r="BI150" i="1"/>
  <c r="BJ150" i="1"/>
  <c r="BK150" i="1"/>
  <c r="BL150" i="1"/>
  <c r="BM150" i="1"/>
  <c r="DC150" i="1" s="1"/>
  <c r="BN150" i="1"/>
  <c r="DD150" i="1" s="1"/>
  <c r="BO150" i="1"/>
  <c r="DE150" i="1" s="1"/>
  <c r="BP150" i="1"/>
  <c r="DF150" i="1" s="1"/>
  <c r="BQ150" i="1"/>
  <c r="DG150" i="1" s="1"/>
  <c r="BR150" i="1"/>
  <c r="DH150" i="1" s="1"/>
  <c r="BS150" i="1"/>
  <c r="DI150" i="1" s="1"/>
  <c r="BT150" i="1"/>
  <c r="BU150" i="1"/>
  <c r="BV150" i="1"/>
  <c r="BW150" i="1"/>
  <c r="DJ150" i="1" s="1"/>
  <c r="BX150" i="1"/>
  <c r="DK150" i="1" s="1"/>
  <c r="BY150" i="1"/>
  <c r="DL150" i="1" s="1"/>
  <c r="BZ150" i="1"/>
  <c r="CA150" i="1"/>
  <c r="CB150" i="1"/>
  <c r="CC150" i="1"/>
  <c r="CD150" i="1"/>
  <c r="CE150" i="1"/>
  <c r="CF150" i="1"/>
  <c r="CG150" i="1"/>
  <c r="CH150" i="1"/>
  <c r="CI150" i="1"/>
  <c r="CJ150" i="1"/>
  <c r="A151" i="1"/>
  <c r="B151" i="1"/>
  <c r="C151" i="1"/>
  <c r="D151"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CN151" i="1" s="1"/>
  <c r="AG151" i="1"/>
  <c r="CO151" i="1" s="1"/>
  <c r="AH151" i="1"/>
  <c r="CP151" i="1" s="1"/>
  <c r="AI151" i="1"/>
  <c r="CQ151" i="1" s="1"/>
  <c r="AJ151" i="1"/>
  <c r="CR151" i="1" s="1"/>
  <c r="AK151" i="1"/>
  <c r="AL151" i="1"/>
  <c r="AM151" i="1"/>
  <c r="AN151" i="1"/>
  <c r="AO151" i="1"/>
  <c r="AP151" i="1"/>
  <c r="AQ151" i="1"/>
  <c r="AR151" i="1"/>
  <c r="AS151" i="1"/>
  <c r="AT151" i="1"/>
  <c r="AU151" i="1"/>
  <c r="CS151" i="1" s="1"/>
  <c r="AV151" i="1"/>
  <c r="CT151" i="1" s="1"/>
  <c r="AW151" i="1"/>
  <c r="CU151" i="1" s="1"/>
  <c r="AX151" i="1"/>
  <c r="CV151" i="1" s="1"/>
  <c r="AY151" i="1"/>
  <c r="CW151" i="1" s="1"/>
  <c r="AZ151" i="1"/>
  <c r="CX151" i="1" s="1"/>
  <c r="BA151" i="1"/>
  <c r="CY151" i="1" s="1"/>
  <c r="BB151" i="1"/>
  <c r="CZ151" i="1" s="1"/>
  <c r="BC151" i="1"/>
  <c r="DA151" i="1" s="1"/>
  <c r="BD151" i="1"/>
  <c r="DB151" i="1" s="1"/>
  <c r="BE151" i="1"/>
  <c r="BF151" i="1"/>
  <c r="BG151" i="1"/>
  <c r="BH151" i="1"/>
  <c r="BI151" i="1"/>
  <c r="BJ151" i="1"/>
  <c r="BK151" i="1"/>
  <c r="BL151" i="1"/>
  <c r="BM151" i="1"/>
  <c r="DC151" i="1" s="1"/>
  <c r="BN151" i="1"/>
  <c r="DD151" i="1" s="1"/>
  <c r="BO151" i="1"/>
  <c r="DE151" i="1" s="1"/>
  <c r="BP151" i="1"/>
  <c r="DF151" i="1" s="1"/>
  <c r="BQ151" i="1"/>
  <c r="DG151" i="1" s="1"/>
  <c r="BR151" i="1"/>
  <c r="DH151" i="1" s="1"/>
  <c r="BS151" i="1"/>
  <c r="DI151" i="1" s="1"/>
  <c r="BT151" i="1"/>
  <c r="BU151" i="1"/>
  <c r="BV151" i="1"/>
  <c r="BW151" i="1"/>
  <c r="DJ151" i="1" s="1"/>
  <c r="BX151" i="1"/>
  <c r="DK151" i="1" s="1"/>
  <c r="BY151" i="1"/>
  <c r="DL151" i="1" s="1"/>
  <c r="BZ151" i="1"/>
  <c r="CA151" i="1"/>
  <c r="CB151" i="1"/>
  <c r="CC151" i="1"/>
  <c r="CD151" i="1"/>
  <c r="CE151" i="1"/>
  <c r="CF151" i="1"/>
  <c r="CG151" i="1"/>
  <c r="CH151" i="1"/>
  <c r="CI151" i="1"/>
  <c r="CJ151" i="1"/>
  <c r="A152" i="1"/>
  <c r="B152" i="1"/>
  <c r="C152" i="1"/>
  <c r="D152"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CN152" i="1" s="1"/>
  <c r="AG152" i="1"/>
  <c r="CO152" i="1" s="1"/>
  <c r="AH152" i="1"/>
  <c r="CP152" i="1" s="1"/>
  <c r="AI152" i="1"/>
  <c r="CQ152" i="1" s="1"/>
  <c r="AJ152" i="1"/>
  <c r="CR152" i="1" s="1"/>
  <c r="AK152" i="1"/>
  <c r="AL152" i="1"/>
  <c r="AM152" i="1"/>
  <c r="AN152" i="1"/>
  <c r="AO152" i="1"/>
  <c r="AP152" i="1"/>
  <c r="AQ152" i="1"/>
  <c r="AR152" i="1"/>
  <c r="AS152" i="1"/>
  <c r="AT152" i="1"/>
  <c r="AU152" i="1"/>
  <c r="CS152" i="1" s="1"/>
  <c r="AV152" i="1"/>
  <c r="CT152" i="1" s="1"/>
  <c r="AW152" i="1"/>
  <c r="CU152" i="1" s="1"/>
  <c r="AX152" i="1"/>
  <c r="CV152" i="1" s="1"/>
  <c r="AY152" i="1"/>
  <c r="CW152" i="1" s="1"/>
  <c r="AZ152" i="1"/>
  <c r="CX152" i="1" s="1"/>
  <c r="BA152" i="1"/>
  <c r="CY152" i="1" s="1"/>
  <c r="BB152" i="1"/>
  <c r="CZ152" i="1" s="1"/>
  <c r="BC152" i="1"/>
  <c r="DA152" i="1" s="1"/>
  <c r="BD152" i="1"/>
  <c r="DB152" i="1" s="1"/>
  <c r="BE152" i="1"/>
  <c r="BF152" i="1"/>
  <c r="BG152" i="1"/>
  <c r="BH152" i="1"/>
  <c r="BI152" i="1"/>
  <c r="BJ152" i="1"/>
  <c r="BK152" i="1"/>
  <c r="BL152" i="1"/>
  <c r="BM152" i="1"/>
  <c r="DC152" i="1" s="1"/>
  <c r="BN152" i="1"/>
  <c r="DD152" i="1" s="1"/>
  <c r="BO152" i="1"/>
  <c r="DE152" i="1" s="1"/>
  <c r="BP152" i="1"/>
  <c r="DF152" i="1" s="1"/>
  <c r="BQ152" i="1"/>
  <c r="DG152" i="1" s="1"/>
  <c r="BR152" i="1"/>
  <c r="DH152" i="1" s="1"/>
  <c r="BS152" i="1"/>
  <c r="DI152" i="1" s="1"/>
  <c r="BT152" i="1"/>
  <c r="BU152" i="1"/>
  <c r="BV152" i="1"/>
  <c r="BW152" i="1"/>
  <c r="DJ152" i="1" s="1"/>
  <c r="BX152" i="1"/>
  <c r="DK152" i="1" s="1"/>
  <c r="BY152" i="1"/>
  <c r="DL152" i="1" s="1"/>
  <c r="BZ152" i="1"/>
  <c r="CA152" i="1"/>
  <c r="CB152" i="1"/>
  <c r="CC152" i="1"/>
  <c r="CD152" i="1"/>
  <c r="CE152" i="1"/>
  <c r="CF152" i="1"/>
  <c r="CG152" i="1"/>
  <c r="CH152" i="1"/>
  <c r="CI152" i="1"/>
  <c r="CJ152" i="1"/>
  <c r="A153" i="1"/>
  <c r="B153" i="1"/>
  <c r="C153" i="1"/>
  <c r="D153"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CN153" i="1" s="1"/>
  <c r="AG153" i="1"/>
  <c r="CO153" i="1" s="1"/>
  <c r="AH153" i="1"/>
  <c r="CP153" i="1" s="1"/>
  <c r="AI153" i="1"/>
  <c r="CQ153" i="1" s="1"/>
  <c r="AJ153" i="1"/>
  <c r="CR153" i="1" s="1"/>
  <c r="AK153" i="1"/>
  <c r="AL153" i="1"/>
  <c r="AM153" i="1"/>
  <c r="AN153" i="1"/>
  <c r="AO153" i="1"/>
  <c r="AP153" i="1"/>
  <c r="AQ153" i="1"/>
  <c r="AR153" i="1"/>
  <c r="AS153" i="1"/>
  <c r="AT153" i="1"/>
  <c r="AU153" i="1"/>
  <c r="CS153" i="1" s="1"/>
  <c r="AV153" i="1"/>
  <c r="CT153" i="1" s="1"/>
  <c r="AW153" i="1"/>
  <c r="CU153" i="1" s="1"/>
  <c r="AX153" i="1"/>
  <c r="CV153" i="1" s="1"/>
  <c r="AY153" i="1"/>
  <c r="CW153" i="1" s="1"/>
  <c r="AZ153" i="1"/>
  <c r="CX153" i="1" s="1"/>
  <c r="BA153" i="1"/>
  <c r="CY153" i="1" s="1"/>
  <c r="BB153" i="1"/>
  <c r="CZ153" i="1" s="1"/>
  <c r="BC153" i="1"/>
  <c r="DA153" i="1" s="1"/>
  <c r="BD153" i="1"/>
  <c r="DB153" i="1" s="1"/>
  <c r="BE153" i="1"/>
  <c r="BF153" i="1"/>
  <c r="BG153" i="1"/>
  <c r="BH153" i="1"/>
  <c r="BI153" i="1"/>
  <c r="BJ153" i="1"/>
  <c r="BK153" i="1"/>
  <c r="BL153" i="1"/>
  <c r="BM153" i="1"/>
  <c r="DC153" i="1" s="1"/>
  <c r="BN153" i="1"/>
  <c r="DD153" i="1" s="1"/>
  <c r="BO153" i="1"/>
  <c r="DE153" i="1" s="1"/>
  <c r="BP153" i="1"/>
  <c r="DF153" i="1" s="1"/>
  <c r="BQ153" i="1"/>
  <c r="DG153" i="1" s="1"/>
  <c r="BR153" i="1"/>
  <c r="DH153" i="1" s="1"/>
  <c r="BS153" i="1"/>
  <c r="DI153" i="1" s="1"/>
  <c r="BT153" i="1"/>
  <c r="BU153" i="1"/>
  <c r="BV153" i="1"/>
  <c r="BW153" i="1"/>
  <c r="DJ153" i="1" s="1"/>
  <c r="BX153" i="1"/>
  <c r="DK153" i="1" s="1"/>
  <c r="BY153" i="1"/>
  <c r="DL153" i="1" s="1"/>
  <c r="BZ153" i="1"/>
  <c r="CA153" i="1"/>
  <c r="CB153" i="1"/>
  <c r="CC153" i="1"/>
  <c r="CD153" i="1"/>
  <c r="CE153" i="1"/>
  <c r="CF153" i="1"/>
  <c r="CG153" i="1"/>
  <c r="CH153" i="1"/>
  <c r="CI153" i="1"/>
  <c r="CJ153" i="1"/>
  <c r="A154" i="1"/>
  <c r="B154" i="1"/>
  <c r="C154" i="1"/>
  <c r="D154"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CN154" i="1" s="1"/>
  <c r="AG154" i="1"/>
  <c r="CO154" i="1" s="1"/>
  <c r="AH154" i="1"/>
  <c r="CP154" i="1" s="1"/>
  <c r="AI154" i="1"/>
  <c r="CQ154" i="1" s="1"/>
  <c r="AJ154" i="1"/>
  <c r="CR154" i="1" s="1"/>
  <c r="AK154" i="1"/>
  <c r="AL154" i="1"/>
  <c r="AM154" i="1"/>
  <c r="AN154" i="1"/>
  <c r="AO154" i="1"/>
  <c r="AP154" i="1"/>
  <c r="AQ154" i="1"/>
  <c r="AR154" i="1"/>
  <c r="AS154" i="1"/>
  <c r="AT154" i="1"/>
  <c r="AU154" i="1"/>
  <c r="CS154" i="1" s="1"/>
  <c r="AV154" i="1"/>
  <c r="CT154" i="1" s="1"/>
  <c r="AW154" i="1"/>
  <c r="CU154" i="1" s="1"/>
  <c r="AX154" i="1"/>
  <c r="CV154" i="1" s="1"/>
  <c r="AY154" i="1"/>
  <c r="CW154" i="1" s="1"/>
  <c r="AZ154" i="1"/>
  <c r="CX154" i="1" s="1"/>
  <c r="BA154" i="1"/>
  <c r="CY154" i="1" s="1"/>
  <c r="BB154" i="1"/>
  <c r="CZ154" i="1" s="1"/>
  <c r="BC154" i="1"/>
  <c r="DA154" i="1" s="1"/>
  <c r="BD154" i="1"/>
  <c r="DB154" i="1" s="1"/>
  <c r="BE154" i="1"/>
  <c r="BF154" i="1"/>
  <c r="BG154" i="1"/>
  <c r="BH154" i="1"/>
  <c r="BI154" i="1"/>
  <c r="BJ154" i="1"/>
  <c r="BK154" i="1"/>
  <c r="BL154" i="1"/>
  <c r="BM154" i="1"/>
  <c r="DC154" i="1" s="1"/>
  <c r="BN154" i="1"/>
  <c r="DD154" i="1" s="1"/>
  <c r="BO154" i="1"/>
  <c r="DE154" i="1" s="1"/>
  <c r="BP154" i="1"/>
  <c r="DF154" i="1" s="1"/>
  <c r="BQ154" i="1"/>
  <c r="DG154" i="1" s="1"/>
  <c r="BR154" i="1"/>
  <c r="DH154" i="1" s="1"/>
  <c r="BS154" i="1"/>
  <c r="DI154" i="1" s="1"/>
  <c r="BT154" i="1"/>
  <c r="BU154" i="1"/>
  <c r="BV154" i="1"/>
  <c r="BW154" i="1"/>
  <c r="DJ154" i="1" s="1"/>
  <c r="BX154" i="1"/>
  <c r="DK154" i="1" s="1"/>
  <c r="BY154" i="1"/>
  <c r="DL154" i="1" s="1"/>
  <c r="BZ154" i="1"/>
  <c r="CA154" i="1"/>
  <c r="CB154" i="1"/>
  <c r="CC154" i="1"/>
  <c r="CD154" i="1"/>
  <c r="CE154" i="1"/>
  <c r="CF154" i="1"/>
  <c r="CG154" i="1"/>
  <c r="CH154" i="1"/>
  <c r="CI154" i="1"/>
  <c r="CJ154" i="1"/>
  <c r="A155" i="1"/>
  <c r="B155" i="1"/>
  <c r="C155" i="1"/>
  <c r="D155"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CN155" i="1" s="1"/>
  <c r="AG155" i="1"/>
  <c r="CO155" i="1" s="1"/>
  <c r="AH155" i="1"/>
  <c r="CP155" i="1" s="1"/>
  <c r="AI155" i="1"/>
  <c r="CQ155" i="1" s="1"/>
  <c r="AJ155" i="1"/>
  <c r="CR155" i="1" s="1"/>
  <c r="AK155" i="1"/>
  <c r="AL155" i="1"/>
  <c r="AM155" i="1"/>
  <c r="AN155" i="1"/>
  <c r="AO155" i="1"/>
  <c r="AP155" i="1"/>
  <c r="AQ155" i="1"/>
  <c r="AR155" i="1"/>
  <c r="AS155" i="1"/>
  <c r="AT155" i="1"/>
  <c r="AU155" i="1"/>
  <c r="CS155" i="1" s="1"/>
  <c r="AV155" i="1"/>
  <c r="CT155" i="1" s="1"/>
  <c r="AW155" i="1"/>
  <c r="CU155" i="1" s="1"/>
  <c r="AX155" i="1"/>
  <c r="CV155" i="1" s="1"/>
  <c r="AY155" i="1"/>
  <c r="CW155" i="1" s="1"/>
  <c r="AZ155" i="1"/>
  <c r="CX155" i="1" s="1"/>
  <c r="BA155" i="1"/>
  <c r="CY155" i="1" s="1"/>
  <c r="BB155" i="1"/>
  <c r="CZ155" i="1" s="1"/>
  <c r="BC155" i="1"/>
  <c r="DA155" i="1" s="1"/>
  <c r="BD155" i="1"/>
  <c r="DB155" i="1" s="1"/>
  <c r="BE155" i="1"/>
  <c r="BF155" i="1"/>
  <c r="BG155" i="1"/>
  <c r="BH155" i="1"/>
  <c r="BI155" i="1"/>
  <c r="BJ155" i="1"/>
  <c r="BK155" i="1"/>
  <c r="BL155" i="1"/>
  <c r="BM155" i="1"/>
  <c r="DC155" i="1" s="1"/>
  <c r="BN155" i="1"/>
  <c r="DD155" i="1" s="1"/>
  <c r="BO155" i="1"/>
  <c r="DE155" i="1" s="1"/>
  <c r="BP155" i="1"/>
  <c r="DF155" i="1" s="1"/>
  <c r="BQ155" i="1"/>
  <c r="DG155" i="1" s="1"/>
  <c r="BR155" i="1"/>
  <c r="DH155" i="1" s="1"/>
  <c r="BS155" i="1"/>
  <c r="DI155" i="1" s="1"/>
  <c r="BT155" i="1"/>
  <c r="BU155" i="1"/>
  <c r="BV155" i="1"/>
  <c r="BW155" i="1"/>
  <c r="DJ155" i="1" s="1"/>
  <c r="BX155" i="1"/>
  <c r="DK155" i="1" s="1"/>
  <c r="BY155" i="1"/>
  <c r="DL155" i="1" s="1"/>
  <c r="BZ155" i="1"/>
  <c r="CA155" i="1"/>
  <c r="CB155" i="1"/>
  <c r="CC155" i="1"/>
  <c r="CD155" i="1"/>
  <c r="CE155" i="1"/>
  <c r="CF155" i="1"/>
  <c r="CG155" i="1"/>
  <c r="CH155" i="1"/>
  <c r="CI155" i="1"/>
  <c r="CJ155" i="1"/>
  <c r="A156" i="1"/>
  <c r="B156" i="1"/>
  <c r="C156" i="1"/>
  <c r="D156"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CN156" i="1" s="1"/>
  <c r="AG156" i="1"/>
  <c r="CO156" i="1" s="1"/>
  <c r="AH156" i="1"/>
  <c r="CP156" i="1" s="1"/>
  <c r="AI156" i="1"/>
  <c r="CQ156" i="1" s="1"/>
  <c r="AJ156" i="1"/>
  <c r="CR156" i="1" s="1"/>
  <c r="AK156" i="1"/>
  <c r="AL156" i="1"/>
  <c r="AM156" i="1"/>
  <c r="AN156" i="1"/>
  <c r="AO156" i="1"/>
  <c r="AP156" i="1"/>
  <c r="AQ156" i="1"/>
  <c r="AR156" i="1"/>
  <c r="AS156" i="1"/>
  <c r="AT156" i="1"/>
  <c r="AU156" i="1"/>
  <c r="CS156" i="1" s="1"/>
  <c r="AV156" i="1"/>
  <c r="CT156" i="1" s="1"/>
  <c r="AW156" i="1"/>
  <c r="CU156" i="1" s="1"/>
  <c r="AX156" i="1"/>
  <c r="CV156" i="1" s="1"/>
  <c r="AY156" i="1"/>
  <c r="CW156" i="1" s="1"/>
  <c r="AZ156" i="1"/>
  <c r="CX156" i="1" s="1"/>
  <c r="BA156" i="1"/>
  <c r="CY156" i="1" s="1"/>
  <c r="BB156" i="1"/>
  <c r="CZ156" i="1" s="1"/>
  <c r="BC156" i="1"/>
  <c r="DA156" i="1" s="1"/>
  <c r="BD156" i="1"/>
  <c r="DB156" i="1" s="1"/>
  <c r="BE156" i="1"/>
  <c r="BF156" i="1"/>
  <c r="BG156" i="1"/>
  <c r="BH156" i="1"/>
  <c r="BI156" i="1"/>
  <c r="BJ156" i="1"/>
  <c r="BK156" i="1"/>
  <c r="BL156" i="1"/>
  <c r="BM156" i="1"/>
  <c r="DC156" i="1" s="1"/>
  <c r="BN156" i="1"/>
  <c r="DD156" i="1" s="1"/>
  <c r="BO156" i="1"/>
  <c r="DE156" i="1" s="1"/>
  <c r="BP156" i="1"/>
  <c r="DF156" i="1" s="1"/>
  <c r="BQ156" i="1"/>
  <c r="DG156" i="1" s="1"/>
  <c r="BR156" i="1"/>
  <c r="DH156" i="1" s="1"/>
  <c r="BS156" i="1"/>
  <c r="DI156" i="1" s="1"/>
  <c r="BT156" i="1"/>
  <c r="BU156" i="1"/>
  <c r="BV156" i="1"/>
  <c r="BW156" i="1"/>
  <c r="DJ156" i="1" s="1"/>
  <c r="BX156" i="1"/>
  <c r="DK156" i="1" s="1"/>
  <c r="BY156" i="1"/>
  <c r="DL156" i="1" s="1"/>
  <c r="BZ156" i="1"/>
  <c r="CA156" i="1"/>
  <c r="CB156" i="1"/>
  <c r="CC156" i="1"/>
  <c r="CD156" i="1"/>
  <c r="CE156" i="1"/>
  <c r="CF156" i="1"/>
  <c r="CG156" i="1"/>
  <c r="CH156" i="1"/>
  <c r="CI156" i="1"/>
  <c r="CJ156" i="1"/>
  <c r="A157" i="1"/>
  <c r="B157" i="1"/>
  <c r="C157" i="1"/>
  <c r="D157"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CN157" i="1" s="1"/>
  <c r="AG157" i="1"/>
  <c r="CO157" i="1" s="1"/>
  <c r="AH157" i="1"/>
  <c r="CP157" i="1" s="1"/>
  <c r="AI157" i="1"/>
  <c r="CQ157" i="1" s="1"/>
  <c r="AJ157" i="1"/>
  <c r="CR157" i="1" s="1"/>
  <c r="AK157" i="1"/>
  <c r="AL157" i="1"/>
  <c r="AM157" i="1"/>
  <c r="AN157" i="1"/>
  <c r="AO157" i="1"/>
  <c r="AP157" i="1"/>
  <c r="AQ157" i="1"/>
  <c r="AR157" i="1"/>
  <c r="AS157" i="1"/>
  <c r="AT157" i="1"/>
  <c r="AU157" i="1"/>
  <c r="CS157" i="1" s="1"/>
  <c r="AV157" i="1"/>
  <c r="CT157" i="1" s="1"/>
  <c r="AW157" i="1"/>
  <c r="CU157" i="1" s="1"/>
  <c r="AX157" i="1"/>
  <c r="CV157" i="1" s="1"/>
  <c r="AY157" i="1"/>
  <c r="CW157" i="1" s="1"/>
  <c r="AZ157" i="1"/>
  <c r="CX157" i="1" s="1"/>
  <c r="BA157" i="1"/>
  <c r="CY157" i="1" s="1"/>
  <c r="BB157" i="1"/>
  <c r="CZ157" i="1" s="1"/>
  <c r="BC157" i="1"/>
  <c r="DA157" i="1" s="1"/>
  <c r="BD157" i="1"/>
  <c r="DB157" i="1" s="1"/>
  <c r="BE157" i="1"/>
  <c r="BF157" i="1"/>
  <c r="BG157" i="1"/>
  <c r="BH157" i="1"/>
  <c r="BI157" i="1"/>
  <c r="BJ157" i="1"/>
  <c r="BK157" i="1"/>
  <c r="BL157" i="1"/>
  <c r="BM157" i="1"/>
  <c r="DC157" i="1" s="1"/>
  <c r="BN157" i="1"/>
  <c r="DD157" i="1" s="1"/>
  <c r="BO157" i="1"/>
  <c r="DE157" i="1" s="1"/>
  <c r="BP157" i="1"/>
  <c r="DF157" i="1" s="1"/>
  <c r="BQ157" i="1"/>
  <c r="DG157" i="1" s="1"/>
  <c r="BR157" i="1"/>
  <c r="DH157" i="1" s="1"/>
  <c r="BS157" i="1"/>
  <c r="DI157" i="1" s="1"/>
  <c r="BT157" i="1"/>
  <c r="BU157" i="1"/>
  <c r="BV157" i="1"/>
  <c r="BW157" i="1"/>
  <c r="DJ157" i="1" s="1"/>
  <c r="BX157" i="1"/>
  <c r="DK157" i="1" s="1"/>
  <c r="BY157" i="1"/>
  <c r="DL157" i="1" s="1"/>
  <c r="BZ157" i="1"/>
  <c r="CA157" i="1"/>
  <c r="CB157" i="1"/>
  <c r="CC157" i="1"/>
  <c r="CD157" i="1"/>
  <c r="CE157" i="1"/>
  <c r="CF157" i="1"/>
  <c r="CG157" i="1"/>
  <c r="CH157" i="1"/>
  <c r="CI157" i="1"/>
  <c r="CJ157" i="1"/>
  <c r="A158" i="1"/>
  <c r="B158" i="1"/>
  <c r="C158" i="1"/>
  <c r="D158"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CN158" i="1" s="1"/>
  <c r="AG158" i="1"/>
  <c r="CO158" i="1" s="1"/>
  <c r="AH158" i="1"/>
  <c r="CP158" i="1" s="1"/>
  <c r="AI158" i="1"/>
  <c r="CQ158" i="1" s="1"/>
  <c r="AJ158" i="1"/>
  <c r="CR158" i="1" s="1"/>
  <c r="AK158" i="1"/>
  <c r="AL158" i="1"/>
  <c r="AM158" i="1"/>
  <c r="AN158" i="1"/>
  <c r="AO158" i="1"/>
  <c r="AP158" i="1"/>
  <c r="AQ158" i="1"/>
  <c r="AR158" i="1"/>
  <c r="AS158" i="1"/>
  <c r="AT158" i="1"/>
  <c r="AU158" i="1"/>
  <c r="CS158" i="1" s="1"/>
  <c r="AV158" i="1"/>
  <c r="CT158" i="1" s="1"/>
  <c r="AW158" i="1"/>
  <c r="CU158" i="1" s="1"/>
  <c r="AX158" i="1"/>
  <c r="CV158" i="1" s="1"/>
  <c r="AY158" i="1"/>
  <c r="CW158" i="1" s="1"/>
  <c r="AZ158" i="1"/>
  <c r="CX158" i="1" s="1"/>
  <c r="BA158" i="1"/>
  <c r="CY158" i="1" s="1"/>
  <c r="BB158" i="1"/>
  <c r="CZ158" i="1" s="1"/>
  <c r="BC158" i="1"/>
  <c r="DA158" i="1" s="1"/>
  <c r="BD158" i="1"/>
  <c r="DB158" i="1" s="1"/>
  <c r="BE158" i="1"/>
  <c r="BF158" i="1"/>
  <c r="BG158" i="1"/>
  <c r="BH158" i="1"/>
  <c r="BI158" i="1"/>
  <c r="BJ158" i="1"/>
  <c r="BK158" i="1"/>
  <c r="BL158" i="1"/>
  <c r="BM158" i="1"/>
  <c r="DC158" i="1" s="1"/>
  <c r="BN158" i="1"/>
  <c r="DD158" i="1" s="1"/>
  <c r="BO158" i="1"/>
  <c r="DE158" i="1" s="1"/>
  <c r="BP158" i="1"/>
  <c r="DF158" i="1" s="1"/>
  <c r="BQ158" i="1"/>
  <c r="DG158" i="1" s="1"/>
  <c r="BR158" i="1"/>
  <c r="DH158" i="1" s="1"/>
  <c r="BS158" i="1"/>
  <c r="DI158" i="1" s="1"/>
  <c r="BT158" i="1"/>
  <c r="BU158" i="1"/>
  <c r="BV158" i="1"/>
  <c r="BW158" i="1"/>
  <c r="DJ158" i="1" s="1"/>
  <c r="BX158" i="1"/>
  <c r="DK158" i="1" s="1"/>
  <c r="BY158" i="1"/>
  <c r="DL158" i="1" s="1"/>
  <c r="BZ158" i="1"/>
  <c r="CA158" i="1"/>
  <c r="CB158" i="1"/>
  <c r="CC158" i="1"/>
  <c r="CD158" i="1"/>
  <c r="CE158" i="1"/>
  <c r="CF158" i="1"/>
  <c r="CG158" i="1"/>
  <c r="CH158" i="1"/>
  <c r="CI158" i="1"/>
  <c r="CJ158" i="1"/>
  <c r="A159" i="1"/>
  <c r="B159" i="1"/>
  <c r="C159" i="1"/>
  <c r="D159"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CN159" i="1" s="1"/>
  <c r="AG159" i="1"/>
  <c r="CO159" i="1" s="1"/>
  <c r="AH159" i="1"/>
  <c r="CP159" i="1" s="1"/>
  <c r="AI159" i="1"/>
  <c r="CQ159" i="1" s="1"/>
  <c r="AJ159" i="1"/>
  <c r="CR159" i="1" s="1"/>
  <c r="AK159" i="1"/>
  <c r="AL159" i="1"/>
  <c r="AM159" i="1"/>
  <c r="AN159" i="1"/>
  <c r="AO159" i="1"/>
  <c r="AP159" i="1"/>
  <c r="AQ159" i="1"/>
  <c r="AR159" i="1"/>
  <c r="AS159" i="1"/>
  <c r="AT159" i="1"/>
  <c r="AU159" i="1"/>
  <c r="CS159" i="1" s="1"/>
  <c r="AV159" i="1"/>
  <c r="CT159" i="1" s="1"/>
  <c r="AW159" i="1"/>
  <c r="CU159" i="1" s="1"/>
  <c r="AX159" i="1"/>
  <c r="CV159" i="1" s="1"/>
  <c r="AY159" i="1"/>
  <c r="CW159" i="1" s="1"/>
  <c r="AZ159" i="1"/>
  <c r="CX159" i="1" s="1"/>
  <c r="BA159" i="1"/>
  <c r="CY159" i="1" s="1"/>
  <c r="BB159" i="1"/>
  <c r="CZ159" i="1" s="1"/>
  <c r="BC159" i="1"/>
  <c r="DA159" i="1" s="1"/>
  <c r="BD159" i="1"/>
  <c r="DB159" i="1" s="1"/>
  <c r="BE159" i="1"/>
  <c r="BF159" i="1"/>
  <c r="BG159" i="1"/>
  <c r="BH159" i="1"/>
  <c r="BI159" i="1"/>
  <c r="BJ159" i="1"/>
  <c r="BK159" i="1"/>
  <c r="BL159" i="1"/>
  <c r="BM159" i="1"/>
  <c r="DC159" i="1" s="1"/>
  <c r="BN159" i="1"/>
  <c r="DD159" i="1" s="1"/>
  <c r="BO159" i="1"/>
  <c r="DE159" i="1" s="1"/>
  <c r="BP159" i="1"/>
  <c r="DF159" i="1" s="1"/>
  <c r="BQ159" i="1"/>
  <c r="DG159" i="1" s="1"/>
  <c r="BR159" i="1"/>
  <c r="DH159" i="1" s="1"/>
  <c r="BS159" i="1"/>
  <c r="DI159" i="1" s="1"/>
  <c r="BT159" i="1"/>
  <c r="BU159" i="1"/>
  <c r="BV159" i="1"/>
  <c r="BW159" i="1"/>
  <c r="DJ159" i="1" s="1"/>
  <c r="BX159" i="1"/>
  <c r="DK159" i="1" s="1"/>
  <c r="BY159" i="1"/>
  <c r="DL159" i="1" s="1"/>
  <c r="BZ159" i="1"/>
  <c r="CA159" i="1"/>
  <c r="CB159" i="1"/>
  <c r="CC159" i="1"/>
  <c r="CD159" i="1"/>
  <c r="CE159" i="1"/>
  <c r="CF159" i="1"/>
  <c r="CG159" i="1"/>
  <c r="CH159" i="1"/>
  <c r="CI159" i="1"/>
  <c r="CJ159" i="1"/>
  <c r="A160" i="1"/>
  <c r="B160" i="1"/>
  <c r="C160" i="1"/>
  <c r="D160"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CN160" i="1" s="1"/>
  <c r="AG160" i="1"/>
  <c r="CO160" i="1" s="1"/>
  <c r="AH160" i="1"/>
  <c r="CP160" i="1" s="1"/>
  <c r="AI160" i="1"/>
  <c r="CQ160" i="1" s="1"/>
  <c r="AJ160" i="1"/>
  <c r="CR160" i="1" s="1"/>
  <c r="AK160" i="1"/>
  <c r="AL160" i="1"/>
  <c r="AM160" i="1"/>
  <c r="AN160" i="1"/>
  <c r="AO160" i="1"/>
  <c r="AP160" i="1"/>
  <c r="AQ160" i="1"/>
  <c r="AR160" i="1"/>
  <c r="AS160" i="1"/>
  <c r="AT160" i="1"/>
  <c r="AU160" i="1"/>
  <c r="CS160" i="1" s="1"/>
  <c r="AV160" i="1"/>
  <c r="CT160" i="1" s="1"/>
  <c r="AW160" i="1"/>
  <c r="CU160" i="1" s="1"/>
  <c r="AX160" i="1"/>
  <c r="CV160" i="1" s="1"/>
  <c r="AY160" i="1"/>
  <c r="CW160" i="1" s="1"/>
  <c r="AZ160" i="1"/>
  <c r="CX160" i="1" s="1"/>
  <c r="BA160" i="1"/>
  <c r="CY160" i="1" s="1"/>
  <c r="BB160" i="1"/>
  <c r="CZ160" i="1" s="1"/>
  <c r="BC160" i="1"/>
  <c r="DA160" i="1" s="1"/>
  <c r="BD160" i="1"/>
  <c r="DB160" i="1" s="1"/>
  <c r="BE160" i="1"/>
  <c r="BF160" i="1"/>
  <c r="BG160" i="1"/>
  <c r="BH160" i="1"/>
  <c r="BI160" i="1"/>
  <c r="BJ160" i="1"/>
  <c r="BK160" i="1"/>
  <c r="BL160" i="1"/>
  <c r="BM160" i="1"/>
  <c r="DC160" i="1" s="1"/>
  <c r="BN160" i="1"/>
  <c r="DD160" i="1" s="1"/>
  <c r="BO160" i="1"/>
  <c r="DE160" i="1" s="1"/>
  <c r="BP160" i="1"/>
  <c r="DF160" i="1" s="1"/>
  <c r="BQ160" i="1"/>
  <c r="DG160" i="1" s="1"/>
  <c r="BR160" i="1"/>
  <c r="DH160" i="1" s="1"/>
  <c r="BS160" i="1"/>
  <c r="DI160" i="1" s="1"/>
  <c r="BT160" i="1"/>
  <c r="BU160" i="1"/>
  <c r="BV160" i="1"/>
  <c r="BW160" i="1"/>
  <c r="DJ160" i="1" s="1"/>
  <c r="BX160" i="1"/>
  <c r="DK160" i="1" s="1"/>
  <c r="BY160" i="1"/>
  <c r="DL160" i="1" s="1"/>
  <c r="BZ160" i="1"/>
  <c r="CA160" i="1"/>
  <c r="CB160" i="1"/>
  <c r="CC160" i="1"/>
  <c r="CD160" i="1"/>
  <c r="CE160" i="1"/>
  <c r="CF160" i="1"/>
  <c r="CG160" i="1"/>
  <c r="CH160" i="1"/>
  <c r="CI160" i="1"/>
  <c r="CJ160" i="1"/>
  <c r="A161" i="1"/>
  <c r="B161" i="1"/>
  <c r="C161" i="1"/>
  <c r="D161"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CN161" i="1" s="1"/>
  <c r="AG161" i="1"/>
  <c r="CO161" i="1" s="1"/>
  <c r="AH161" i="1"/>
  <c r="CP161" i="1" s="1"/>
  <c r="AI161" i="1"/>
  <c r="CQ161" i="1" s="1"/>
  <c r="AJ161" i="1"/>
  <c r="CR161" i="1" s="1"/>
  <c r="AK161" i="1"/>
  <c r="AL161" i="1"/>
  <c r="AM161" i="1"/>
  <c r="AN161" i="1"/>
  <c r="AO161" i="1"/>
  <c r="AP161" i="1"/>
  <c r="AQ161" i="1"/>
  <c r="AR161" i="1"/>
  <c r="AS161" i="1"/>
  <c r="AT161" i="1"/>
  <c r="AU161" i="1"/>
  <c r="CS161" i="1" s="1"/>
  <c r="AV161" i="1"/>
  <c r="CT161" i="1" s="1"/>
  <c r="AW161" i="1"/>
  <c r="CU161" i="1" s="1"/>
  <c r="AX161" i="1"/>
  <c r="CV161" i="1" s="1"/>
  <c r="AY161" i="1"/>
  <c r="CW161" i="1" s="1"/>
  <c r="AZ161" i="1"/>
  <c r="CX161" i="1" s="1"/>
  <c r="BA161" i="1"/>
  <c r="CY161" i="1" s="1"/>
  <c r="BB161" i="1"/>
  <c r="CZ161" i="1" s="1"/>
  <c r="BC161" i="1"/>
  <c r="DA161" i="1" s="1"/>
  <c r="BD161" i="1"/>
  <c r="DB161" i="1" s="1"/>
  <c r="BE161" i="1"/>
  <c r="BF161" i="1"/>
  <c r="BG161" i="1"/>
  <c r="BH161" i="1"/>
  <c r="BI161" i="1"/>
  <c r="BJ161" i="1"/>
  <c r="BK161" i="1"/>
  <c r="BL161" i="1"/>
  <c r="BM161" i="1"/>
  <c r="DC161" i="1" s="1"/>
  <c r="BN161" i="1"/>
  <c r="DD161" i="1" s="1"/>
  <c r="BO161" i="1"/>
  <c r="DE161" i="1" s="1"/>
  <c r="BP161" i="1"/>
  <c r="DF161" i="1" s="1"/>
  <c r="BQ161" i="1"/>
  <c r="DG161" i="1" s="1"/>
  <c r="BR161" i="1"/>
  <c r="DH161" i="1" s="1"/>
  <c r="BS161" i="1"/>
  <c r="DI161" i="1" s="1"/>
  <c r="BT161" i="1"/>
  <c r="BU161" i="1"/>
  <c r="BV161" i="1"/>
  <c r="BW161" i="1"/>
  <c r="DJ161" i="1" s="1"/>
  <c r="BX161" i="1"/>
  <c r="DK161" i="1" s="1"/>
  <c r="BY161" i="1"/>
  <c r="DL161" i="1" s="1"/>
  <c r="BZ161" i="1"/>
  <c r="CA161" i="1"/>
  <c r="CB161" i="1"/>
  <c r="CC161" i="1"/>
  <c r="CD161" i="1"/>
  <c r="CE161" i="1"/>
  <c r="CF161" i="1"/>
  <c r="CG161" i="1"/>
  <c r="CH161" i="1"/>
  <c r="CI161" i="1"/>
  <c r="CJ161" i="1"/>
  <c r="A162" i="1"/>
  <c r="B162" i="1"/>
  <c r="C162" i="1"/>
  <c r="D162"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CN162" i="1" s="1"/>
  <c r="AG162" i="1"/>
  <c r="CO162" i="1" s="1"/>
  <c r="AH162" i="1"/>
  <c r="CP162" i="1" s="1"/>
  <c r="AI162" i="1"/>
  <c r="CQ162" i="1" s="1"/>
  <c r="AJ162" i="1"/>
  <c r="CR162" i="1" s="1"/>
  <c r="AK162" i="1"/>
  <c r="AL162" i="1"/>
  <c r="AM162" i="1"/>
  <c r="AN162" i="1"/>
  <c r="AO162" i="1"/>
  <c r="AP162" i="1"/>
  <c r="AQ162" i="1"/>
  <c r="AR162" i="1"/>
  <c r="AS162" i="1"/>
  <c r="AT162" i="1"/>
  <c r="AU162" i="1"/>
  <c r="CS162" i="1" s="1"/>
  <c r="AV162" i="1"/>
  <c r="CT162" i="1" s="1"/>
  <c r="AW162" i="1"/>
  <c r="CU162" i="1" s="1"/>
  <c r="AX162" i="1"/>
  <c r="CV162" i="1" s="1"/>
  <c r="AY162" i="1"/>
  <c r="CW162" i="1" s="1"/>
  <c r="AZ162" i="1"/>
  <c r="CX162" i="1" s="1"/>
  <c r="BA162" i="1"/>
  <c r="CY162" i="1" s="1"/>
  <c r="BB162" i="1"/>
  <c r="CZ162" i="1" s="1"/>
  <c r="BC162" i="1"/>
  <c r="DA162" i="1" s="1"/>
  <c r="BD162" i="1"/>
  <c r="DB162" i="1" s="1"/>
  <c r="BE162" i="1"/>
  <c r="BF162" i="1"/>
  <c r="BG162" i="1"/>
  <c r="BH162" i="1"/>
  <c r="BI162" i="1"/>
  <c r="BJ162" i="1"/>
  <c r="BK162" i="1"/>
  <c r="BL162" i="1"/>
  <c r="BM162" i="1"/>
  <c r="DC162" i="1" s="1"/>
  <c r="BN162" i="1"/>
  <c r="DD162" i="1" s="1"/>
  <c r="BO162" i="1"/>
  <c r="DE162" i="1" s="1"/>
  <c r="BP162" i="1"/>
  <c r="DF162" i="1" s="1"/>
  <c r="BQ162" i="1"/>
  <c r="DG162" i="1" s="1"/>
  <c r="BR162" i="1"/>
  <c r="DH162" i="1" s="1"/>
  <c r="BS162" i="1"/>
  <c r="DI162" i="1" s="1"/>
  <c r="BT162" i="1"/>
  <c r="BU162" i="1"/>
  <c r="BV162" i="1"/>
  <c r="BW162" i="1"/>
  <c r="DJ162" i="1" s="1"/>
  <c r="BX162" i="1"/>
  <c r="DK162" i="1" s="1"/>
  <c r="BY162" i="1"/>
  <c r="DL162" i="1" s="1"/>
  <c r="BZ162" i="1"/>
  <c r="CA162" i="1"/>
  <c r="CB162" i="1"/>
  <c r="CC162" i="1"/>
  <c r="CD162" i="1"/>
  <c r="CE162" i="1"/>
  <c r="CF162" i="1"/>
  <c r="CG162" i="1"/>
  <c r="CH162" i="1"/>
  <c r="CI162" i="1"/>
  <c r="CJ162" i="1"/>
  <c r="A163" i="1"/>
  <c r="B163" i="1"/>
  <c r="C163" i="1"/>
  <c r="D163"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CN163" i="1" s="1"/>
  <c r="AG163" i="1"/>
  <c r="CO163" i="1" s="1"/>
  <c r="AH163" i="1"/>
  <c r="CP163" i="1" s="1"/>
  <c r="AI163" i="1"/>
  <c r="CQ163" i="1" s="1"/>
  <c r="AJ163" i="1"/>
  <c r="CR163" i="1" s="1"/>
  <c r="AK163" i="1"/>
  <c r="AL163" i="1"/>
  <c r="AM163" i="1"/>
  <c r="AN163" i="1"/>
  <c r="AO163" i="1"/>
  <c r="AP163" i="1"/>
  <c r="AQ163" i="1"/>
  <c r="AR163" i="1"/>
  <c r="AS163" i="1"/>
  <c r="AT163" i="1"/>
  <c r="AU163" i="1"/>
  <c r="CS163" i="1" s="1"/>
  <c r="AV163" i="1"/>
  <c r="CT163" i="1" s="1"/>
  <c r="AW163" i="1"/>
  <c r="CU163" i="1" s="1"/>
  <c r="AX163" i="1"/>
  <c r="CV163" i="1" s="1"/>
  <c r="AY163" i="1"/>
  <c r="CW163" i="1" s="1"/>
  <c r="AZ163" i="1"/>
  <c r="CX163" i="1" s="1"/>
  <c r="BA163" i="1"/>
  <c r="CY163" i="1" s="1"/>
  <c r="BB163" i="1"/>
  <c r="CZ163" i="1" s="1"/>
  <c r="BC163" i="1"/>
  <c r="DA163" i="1" s="1"/>
  <c r="BD163" i="1"/>
  <c r="DB163" i="1" s="1"/>
  <c r="BE163" i="1"/>
  <c r="BF163" i="1"/>
  <c r="BG163" i="1"/>
  <c r="BH163" i="1"/>
  <c r="BI163" i="1"/>
  <c r="BJ163" i="1"/>
  <c r="BK163" i="1"/>
  <c r="BL163" i="1"/>
  <c r="BM163" i="1"/>
  <c r="DC163" i="1" s="1"/>
  <c r="BN163" i="1"/>
  <c r="DD163" i="1" s="1"/>
  <c r="BO163" i="1"/>
  <c r="DE163" i="1" s="1"/>
  <c r="BP163" i="1"/>
  <c r="DF163" i="1" s="1"/>
  <c r="BQ163" i="1"/>
  <c r="DG163" i="1" s="1"/>
  <c r="BR163" i="1"/>
  <c r="DH163" i="1" s="1"/>
  <c r="BS163" i="1"/>
  <c r="DI163" i="1" s="1"/>
  <c r="BT163" i="1"/>
  <c r="BU163" i="1"/>
  <c r="BV163" i="1"/>
  <c r="BW163" i="1"/>
  <c r="DJ163" i="1" s="1"/>
  <c r="BX163" i="1"/>
  <c r="DK163" i="1" s="1"/>
  <c r="BY163" i="1"/>
  <c r="DL163" i="1" s="1"/>
  <c r="BZ163" i="1"/>
  <c r="CA163" i="1"/>
  <c r="CB163" i="1"/>
  <c r="CC163" i="1"/>
  <c r="CD163" i="1"/>
  <c r="CE163" i="1"/>
  <c r="CF163" i="1"/>
  <c r="CG163" i="1"/>
  <c r="CH163" i="1"/>
  <c r="CI163" i="1"/>
  <c r="CJ163" i="1"/>
  <c r="A164" i="1"/>
  <c r="B164" i="1"/>
  <c r="C164" i="1"/>
  <c r="D164"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CN164" i="1" s="1"/>
  <c r="AG164" i="1"/>
  <c r="CO164" i="1" s="1"/>
  <c r="AH164" i="1"/>
  <c r="CP164" i="1" s="1"/>
  <c r="AI164" i="1"/>
  <c r="CQ164" i="1" s="1"/>
  <c r="AJ164" i="1"/>
  <c r="CR164" i="1" s="1"/>
  <c r="AK164" i="1"/>
  <c r="AL164" i="1"/>
  <c r="AM164" i="1"/>
  <c r="AN164" i="1"/>
  <c r="AO164" i="1"/>
  <c r="AP164" i="1"/>
  <c r="AQ164" i="1"/>
  <c r="AR164" i="1"/>
  <c r="AS164" i="1"/>
  <c r="AT164" i="1"/>
  <c r="AU164" i="1"/>
  <c r="CS164" i="1" s="1"/>
  <c r="AV164" i="1"/>
  <c r="CT164" i="1" s="1"/>
  <c r="AW164" i="1"/>
  <c r="CU164" i="1" s="1"/>
  <c r="AX164" i="1"/>
  <c r="CV164" i="1" s="1"/>
  <c r="AY164" i="1"/>
  <c r="CW164" i="1" s="1"/>
  <c r="AZ164" i="1"/>
  <c r="CX164" i="1" s="1"/>
  <c r="BA164" i="1"/>
  <c r="CY164" i="1" s="1"/>
  <c r="BB164" i="1"/>
  <c r="CZ164" i="1" s="1"/>
  <c r="BC164" i="1"/>
  <c r="DA164" i="1" s="1"/>
  <c r="BD164" i="1"/>
  <c r="DB164" i="1" s="1"/>
  <c r="BE164" i="1"/>
  <c r="BF164" i="1"/>
  <c r="BG164" i="1"/>
  <c r="BH164" i="1"/>
  <c r="BI164" i="1"/>
  <c r="BJ164" i="1"/>
  <c r="BK164" i="1"/>
  <c r="BL164" i="1"/>
  <c r="BM164" i="1"/>
  <c r="DC164" i="1" s="1"/>
  <c r="BN164" i="1"/>
  <c r="DD164" i="1" s="1"/>
  <c r="BO164" i="1"/>
  <c r="DE164" i="1" s="1"/>
  <c r="BP164" i="1"/>
  <c r="DF164" i="1" s="1"/>
  <c r="BQ164" i="1"/>
  <c r="DG164" i="1" s="1"/>
  <c r="BR164" i="1"/>
  <c r="DH164" i="1" s="1"/>
  <c r="BS164" i="1"/>
  <c r="DI164" i="1" s="1"/>
  <c r="BT164" i="1"/>
  <c r="BU164" i="1"/>
  <c r="BV164" i="1"/>
  <c r="BW164" i="1"/>
  <c r="DJ164" i="1" s="1"/>
  <c r="BX164" i="1"/>
  <c r="DK164" i="1" s="1"/>
  <c r="BY164" i="1"/>
  <c r="DL164" i="1" s="1"/>
  <c r="BZ164" i="1"/>
  <c r="CA164" i="1"/>
  <c r="CB164" i="1"/>
  <c r="CC164" i="1"/>
  <c r="CD164" i="1"/>
  <c r="CE164" i="1"/>
  <c r="CF164" i="1"/>
  <c r="CG164" i="1"/>
  <c r="CH164" i="1"/>
  <c r="CI164" i="1"/>
  <c r="CJ164" i="1"/>
  <c r="A165" i="1"/>
  <c r="B165" i="1"/>
  <c r="C165" i="1"/>
  <c r="D165"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CN165" i="1" s="1"/>
  <c r="AG165" i="1"/>
  <c r="CO165" i="1" s="1"/>
  <c r="AH165" i="1"/>
  <c r="CP165" i="1" s="1"/>
  <c r="AI165" i="1"/>
  <c r="CQ165" i="1" s="1"/>
  <c r="AJ165" i="1"/>
  <c r="CR165" i="1" s="1"/>
  <c r="AK165" i="1"/>
  <c r="AL165" i="1"/>
  <c r="AM165" i="1"/>
  <c r="AN165" i="1"/>
  <c r="AO165" i="1"/>
  <c r="AP165" i="1"/>
  <c r="AQ165" i="1"/>
  <c r="AR165" i="1"/>
  <c r="AS165" i="1"/>
  <c r="AT165" i="1"/>
  <c r="AU165" i="1"/>
  <c r="CS165" i="1" s="1"/>
  <c r="AV165" i="1"/>
  <c r="CT165" i="1" s="1"/>
  <c r="AW165" i="1"/>
  <c r="CU165" i="1" s="1"/>
  <c r="AX165" i="1"/>
  <c r="CV165" i="1" s="1"/>
  <c r="AY165" i="1"/>
  <c r="CW165" i="1" s="1"/>
  <c r="AZ165" i="1"/>
  <c r="CX165" i="1" s="1"/>
  <c r="BA165" i="1"/>
  <c r="CY165" i="1" s="1"/>
  <c r="BB165" i="1"/>
  <c r="CZ165" i="1" s="1"/>
  <c r="BC165" i="1"/>
  <c r="DA165" i="1" s="1"/>
  <c r="BD165" i="1"/>
  <c r="DB165" i="1" s="1"/>
  <c r="BE165" i="1"/>
  <c r="BF165" i="1"/>
  <c r="BG165" i="1"/>
  <c r="BH165" i="1"/>
  <c r="BI165" i="1"/>
  <c r="BJ165" i="1"/>
  <c r="BK165" i="1"/>
  <c r="BL165" i="1"/>
  <c r="BM165" i="1"/>
  <c r="DC165" i="1" s="1"/>
  <c r="BN165" i="1"/>
  <c r="DD165" i="1" s="1"/>
  <c r="BO165" i="1"/>
  <c r="DE165" i="1" s="1"/>
  <c r="BP165" i="1"/>
  <c r="DF165" i="1" s="1"/>
  <c r="BQ165" i="1"/>
  <c r="DG165" i="1" s="1"/>
  <c r="BR165" i="1"/>
  <c r="DH165" i="1" s="1"/>
  <c r="BS165" i="1"/>
  <c r="DI165" i="1" s="1"/>
  <c r="BT165" i="1"/>
  <c r="BU165" i="1"/>
  <c r="BV165" i="1"/>
  <c r="BW165" i="1"/>
  <c r="DJ165" i="1" s="1"/>
  <c r="BX165" i="1"/>
  <c r="DK165" i="1" s="1"/>
  <c r="BY165" i="1"/>
  <c r="DL165" i="1" s="1"/>
  <c r="BZ165" i="1"/>
  <c r="CA165" i="1"/>
  <c r="CB165" i="1"/>
  <c r="CC165" i="1"/>
  <c r="CD165" i="1"/>
  <c r="CE165" i="1"/>
  <c r="CF165" i="1"/>
  <c r="CG165" i="1"/>
  <c r="CH165" i="1"/>
  <c r="CI165" i="1"/>
  <c r="CJ165" i="1"/>
  <c r="A166" i="1"/>
  <c r="B166" i="1"/>
  <c r="C166" i="1"/>
  <c r="D166"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CN166" i="1" s="1"/>
  <c r="AG166" i="1"/>
  <c r="CO166" i="1" s="1"/>
  <c r="AH166" i="1"/>
  <c r="CP166" i="1" s="1"/>
  <c r="AI166" i="1"/>
  <c r="CQ166" i="1" s="1"/>
  <c r="AJ166" i="1"/>
  <c r="CR166" i="1" s="1"/>
  <c r="AK166" i="1"/>
  <c r="AL166" i="1"/>
  <c r="AM166" i="1"/>
  <c r="AN166" i="1"/>
  <c r="AO166" i="1"/>
  <c r="AP166" i="1"/>
  <c r="AQ166" i="1"/>
  <c r="AR166" i="1"/>
  <c r="AS166" i="1"/>
  <c r="AT166" i="1"/>
  <c r="AU166" i="1"/>
  <c r="CS166" i="1" s="1"/>
  <c r="AV166" i="1"/>
  <c r="CT166" i="1" s="1"/>
  <c r="AW166" i="1"/>
  <c r="CU166" i="1" s="1"/>
  <c r="AX166" i="1"/>
  <c r="CV166" i="1" s="1"/>
  <c r="AY166" i="1"/>
  <c r="CW166" i="1" s="1"/>
  <c r="AZ166" i="1"/>
  <c r="CX166" i="1" s="1"/>
  <c r="BA166" i="1"/>
  <c r="CY166" i="1" s="1"/>
  <c r="BB166" i="1"/>
  <c r="CZ166" i="1" s="1"/>
  <c r="BC166" i="1"/>
  <c r="DA166" i="1" s="1"/>
  <c r="BD166" i="1"/>
  <c r="DB166" i="1" s="1"/>
  <c r="BE166" i="1"/>
  <c r="BF166" i="1"/>
  <c r="BG166" i="1"/>
  <c r="BH166" i="1"/>
  <c r="BI166" i="1"/>
  <c r="BJ166" i="1"/>
  <c r="BK166" i="1"/>
  <c r="BL166" i="1"/>
  <c r="BM166" i="1"/>
  <c r="DC166" i="1" s="1"/>
  <c r="BN166" i="1"/>
  <c r="DD166" i="1" s="1"/>
  <c r="BO166" i="1"/>
  <c r="DE166" i="1" s="1"/>
  <c r="BP166" i="1"/>
  <c r="DF166" i="1" s="1"/>
  <c r="BQ166" i="1"/>
  <c r="DG166" i="1" s="1"/>
  <c r="BR166" i="1"/>
  <c r="DH166" i="1" s="1"/>
  <c r="BS166" i="1"/>
  <c r="DI166" i="1" s="1"/>
  <c r="BT166" i="1"/>
  <c r="BU166" i="1"/>
  <c r="BV166" i="1"/>
  <c r="BW166" i="1"/>
  <c r="DJ166" i="1" s="1"/>
  <c r="BX166" i="1"/>
  <c r="DK166" i="1" s="1"/>
  <c r="BY166" i="1"/>
  <c r="DL166" i="1" s="1"/>
  <c r="BZ166" i="1"/>
  <c r="CA166" i="1"/>
  <c r="CB166" i="1"/>
  <c r="CC166" i="1"/>
  <c r="CD166" i="1"/>
  <c r="CE166" i="1"/>
  <c r="CF166" i="1"/>
  <c r="CG166" i="1"/>
  <c r="CH166" i="1"/>
  <c r="CI166" i="1"/>
  <c r="CJ166" i="1"/>
  <c r="A167" i="1"/>
  <c r="B167" i="1"/>
  <c r="C167" i="1"/>
  <c r="D167"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CN167" i="1" s="1"/>
  <c r="AG167" i="1"/>
  <c r="CO167" i="1" s="1"/>
  <c r="AH167" i="1"/>
  <c r="CP167" i="1" s="1"/>
  <c r="AI167" i="1"/>
  <c r="CQ167" i="1" s="1"/>
  <c r="AJ167" i="1"/>
  <c r="CR167" i="1" s="1"/>
  <c r="AK167" i="1"/>
  <c r="AL167" i="1"/>
  <c r="AM167" i="1"/>
  <c r="AN167" i="1"/>
  <c r="AO167" i="1"/>
  <c r="AP167" i="1"/>
  <c r="AQ167" i="1"/>
  <c r="AR167" i="1"/>
  <c r="AS167" i="1"/>
  <c r="AT167" i="1"/>
  <c r="AU167" i="1"/>
  <c r="CS167" i="1" s="1"/>
  <c r="AV167" i="1"/>
  <c r="CT167" i="1" s="1"/>
  <c r="AW167" i="1"/>
  <c r="CU167" i="1" s="1"/>
  <c r="AX167" i="1"/>
  <c r="CV167" i="1" s="1"/>
  <c r="AY167" i="1"/>
  <c r="CW167" i="1" s="1"/>
  <c r="AZ167" i="1"/>
  <c r="CX167" i="1" s="1"/>
  <c r="BA167" i="1"/>
  <c r="CY167" i="1" s="1"/>
  <c r="BB167" i="1"/>
  <c r="CZ167" i="1" s="1"/>
  <c r="BC167" i="1"/>
  <c r="DA167" i="1" s="1"/>
  <c r="BD167" i="1"/>
  <c r="DB167" i="1" s="1"/>
  <c r="BE167" i="1"/>
  <c r="BF167" i="1"/>
  <c r="BG167" i="1"/>
  <c r="BH167" i="1"/>
  <c r="BI167" i="1"/>
  <c r="BJ167" i="1"/>
  <c r="BK167" i="1"/>
  <c r="BL167" i="1"/>
  <c r="BM167" i="1"/>
  <c r="DC167" i="1" s="1"/>
  <c r="BN167" i="1"/>
  <c r="DD167" i="1" s="1"/>
  <c r="BO167" i="1"/>
  <c r="DE167" i="1" s="1"/>
  <c r="BP167" i="1"/>
  <c r="DF167" i="1" s="1"/>
  <c r="BQ167" i="1"/>
  <c r="DG167" i="1" s="1"/>
  <c r="BR167" i="1"/>
  <c r="DH167" i="1" s="1"/>
  <c r="BS167" i="1"/>
  <c r="DI167" i="1" s="1"/>
  <c r="BT167" i="1"/>
  <c r="BU167" i="1"/>
  <c r="BV167" i="1"/>
  <c r="BW167" i="1"/>
  <c r="DJ167" i="1" s="1"/>
  <c r="BX167" i="1"/>
  <c r="DK167" i="1" s="1"/>
  <c r="BY167" i="1"/>
  <c r="DL167" i="1" s="1"/>
  <c r="BZ167" i="1"/>
  <c r="CA167" i="1"/>
  <c r="CB167" i="1"/>
  <c r="CC167" i="1"/>
  <c r="CD167" i="1"/>
  <c r="CE167" i="1"/>
  <c r="CF167" i="1"/>
  <c r="CG167" i="1"/>
  <c r="CH167" i="1"/>
  <c r="CI167" i="1"/>
  <c r="CJ167" i="1"/>
  <c r="A168" i="1"/>
  <c r="B168" i="1"/>
  <c r="C168" i="1"/>
  <c r="D168"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CN168" i="1" s="1"/>
  <c r="AG168" i="1"/>
  <c r="CO168" i="1" s="1"/>
  <c r="AH168" i="1"/>
  <c r="CP168" i="1" s="1"/>
  <c r="AI168" i="1"/>
  <c r="CQ168" i="1" s="1"/>
  <c r="AJ168" i="1"/>
  <c r="CR168" i="1" s="1"/>
  <c r="AK168" i="1"/>
  <c r="AL168" i="1"/>
  <c r="AM168" i="1"/>
  <c r="AN168" i="1"/>
  <c r="AO168" i="1"/>
  <c r="AP168" i="1"/>
  <c r="AQ168" i="1"/>
  <c r="AR168" i="1"/>
  <c r="AS168" i="1"/>
  <c r="AT168" i="1"/>
  <c r="AU168" i="1"/>
  <c r="CS168" i="1" s="1"/>
  <c r="AV168" i="1"/>
  <c r="CT168" i="1" s="1"/>
  <c r="AW168" i="1"/>
  <c r="CU168" i="1" s="1"/>
  <c r="AX168" i="1"/>
  <c r="CV168" i="1" s="1"/>
  <c r="AY168" i="1"/>
  <c r="CW168" i="1" s="1"/>
  <c r="AZ168" i="1"/>
  <c r="CX168" i="1" s="1"/>
  <c r="BA168" i="1"/>
  <c r="CY168" i="1" s="1"/>
  <c r="BB168" i="1"/>
  <c r="CZ168" i="1" s="1"/>
  <c r="BC168" i="1"/>
  <c r="DA168" i="1" s="1"/>
  <c r="BD168" i="1"/>
  <c r="DB168" i="1" s="1"/>
  <c r="BE168" i="1"/>
  <c r="BF168" i="1"/>
  <c r="BG168" i="1"/>
  <c r="BH168" i="1"/>
  <c r="BI168" i="1"/>
  <c r="BJ168" i="1"/>
  <c r="BK168" i="1"/>
  <c r="BL168" i="1"/>
  <c r="BM168" i="1"/>
  <c r="DC168" i="1" s="1"/>
  <c r="BN168" i="1"/>
  <c r="DD168" i="1" s="1"/>
  <c r="BO168" i="1"/>
  <c r="DE168" i="1" s="1"/>
  <c r="BP168" i="1"/>
  <c r="DF168" i="1" s="1"/>
  <c r="BQ168" i="1"/>
  <c r="DG168" i="1" s="1"/>
  <c r="BR168" i="1"/>
  <c r="DH168" i="1" s="1"/>
  <c r="BS168" i="1"/>
  <c r="DI168" i="1" s="1"/>
  <c r="BT168" i="1"/>
  <c r="BU168" i="1"/>
  <c r="BV168" i="1"/>
  <c r="BW168" i="1"/>
  <c r="DJ168" i="1" s="1"/>
  <c r="BX168" i="1"/>
  <c r="DK168" i="1" s="1"/>
  <c r="BY168" i="1"/>
  <c r="DL168" i="1" s="1"/>
  <c r="BZ168" i="1"/>
  <c r="CA168" i="1"/>
  <c r="CB168" i="1"/>
  <c r="CC168" i="1"/>
  <c r="CD168" i="1"/>
  <c r="CE168" i="1"/>
  <c r="CF168" i="1"/>
  <c r="CG168" i="1"/>
  <c r="CH168" i="1"/>
  <c r="CI168" i="1"/>
  <c r="CJ168" i="1"/>
  <c r="A169" i="1"/>
  <c r="B169" i="1"/>
  <c r="C169" i="1"/>
  <c r="D169" i="1"/>
  <c r="E169" i="1"/>
  <c r="F169" i="1"/>
  <c r="G169" i="1"/>
  <c r="H169" i="1"/>
  <c r="I169" i="1"/>
  <c r="J169" i="1"/>
  <c r="K169" i="1"/>
  <c r="L169" i="1"/>
  <c r="M169" i="1"/>
  <c r="N169" i="1"/>
  <c r="O169" i="1"/>
  <c r="P169" i="1"/>
  <c r="Q169" i="1"/>
  <c r="R169" i="1"/>
  <c r="S169" i="1"/>
  <c r="T169" i="1"/>
  <c r="U169" i="1"/>
  <c r="V169" i="1"/>
  <c r="W169" i="1"/>
  <c r="X169" i="1"/>
  <c r="Y169" i="1"/>
  <c r="Z169" i="1"/>
  <c r="AA169" i="1"/>
  <c r="AB169" i="1"/>
  <c r="AC169" i="1"/>
  <c r="AD169" i="1"/>
  <c r="AE169" i="1"/>
  <c r="AF169" i="1"/>
  <c r="CN169" i="1" s="1"/>
  <c r="AG169" i="1"/>
  <c r="CO169" i="1" s="1"/>
  <c r="AH169" i="1"/>
  <c r="CP169" i="1" s="1"/>
  <c r="AI169" i="1"/>
  <c r="CQ169" i="1" s="1"/>
  <c r="AJ169" i="1"/>
  <c r="CR169" i="1" s="1"/>
  <c r="AK169" i="1"/>
  <c r="AL169" i="1"/>
  <c r="AM169" i="1"/>
  <c r="AN169" i="1"/>
  <c r="AO169" i="1"/>
  <c r="AP169" i="1"/>
  <c r="AQ169" i="1"/>
  <c r="AR169" i="1"/>
  <c r="AS169" i="1"/>
  <c r="AT169" i="1"/>
  <c r="AU169" i="1"/>
  <c r="CS169" i="1" s="1"/>
  <c r="AV169" i="1"/>
  <c r="CT169" i="1" s="1"/>
  <c r="AW169" i="1"/>
  <c r="CU169" i="1" s="1"/>
  <c r="AX169" i="1"/>
  <c r="CV169" i="1" s="1"/>
  <c r="AY169" i="1"/>
  <c r="CW169" i="1" s="1"/>
  <c r="AZ169" i="1"/>
  <c r="CX169" i="1" s="1"/>
  <c r="BA169" i="1"/>
  <c r="CY169" i="1" s="1"/>
  <c r="BB169" i="1"/>
  <c r="CZ169" i="1" s="1"/>
  <c r="BC169" i="1"/>
  <c r="DA169" i="1" s="1"/>
  <c r="BD169" i="1"/>
  <c r="DB169" i="1" s="1"/>
  <c r="BE169" i="1"/>
  <c r="BF169" i="1"/>
  <c r="BG169" i="1"/>
  <c r="BH169" i="1"/>
  <c r="BI169" i="1"/>
  <c r="BJ169" i="1"/>
  <c r="BK169" i="1"/>
  <c r="BL169" i="1"/>
  <c r="BM169" i="1"/>
  <c r="DC169" i="1" s="1"/>
  <c r="BN169" i="1"/>
  <c r="DD169" i="1" s="1"/>
  <c r="BO169" i="1"/>
  <c r="DE169" i="1" s="1"/>
  <c r="BP169" i="1"/>
  <c r="DF169" i="1" s="1"/>
  <c r="BQ169" i="1"/>
  <c r="DG169" i="1" s="1"/>
  <c r="BR169" i="1"/>
  <c r="DH169" i="1" s="1"/>
  <c r="BS169" i="1"/>
  <c r="DI169" i="1" s="1"/>
  <c r="BT169" i="1"/>
  <c r="BU169" i="1"/>
  <c r="BV169" i="1"/>
  <c r="BW169" i="1"/>
  <c r="DJ169" i="1" s="1"/>
  <c r="BX169" i="1"/>
  <c r="DK169" i="1" s="1"/>
  <c r="BY169" i="1"/>
  <c r="DL169" i="1" s="1"/>
  <c r="BZ169" i="1"/>
  <c r="CA169" i="1"/>
  <c r="CB169" i="1"/>
  <c r="CC169" i="1"/>
  <c r="CD169" i="1"/>
  <c r="CE169" i="1"/>
  <c r="CF169" i="1"/>
  <c r="CG169" i="1"/>
  <c r="CH169" i="1"/>
  <c r="CI169" i="1"/>
  <c r="CJ169" i="1"/>
  <c r="A170" i="1"/>
  <c r="B170" i="1"/>
  <c r="C170" i="1"/>
  <c r="D170" i="1"/>
  <c r="E170"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CN170" i="1" s="1"/>
  <c r="AG170" i="1"/>
  <c r="CO170" i="1" s="1"/>
  <c r="AH170" i="1"/>
  <c r="CP170" i="1" s="1"/>
  <c r="AI170" i="1"/>
  <c r="CQ170" i="1" s="1"/>
  <c r="AJ170" i="1"/>
  <c r="CR170" i="1" s="1"/>
  <c r="AK170" i="1"/>
  <c r="AL170" i="1"/>
  <c r="AM170" i="1"/>
  <c r="AN170" i="1"/>
  <c r="AO170" i="1"/>
  <c r="AP170" i="1"/>
  <c r="AQ170" i="1"/>
  <c r="AR170" i="1"/>
  <c r="AS170" i="1"/>
  <c r="AT170" i="1"/>
  <c r="AU170" i="1"/>
  <c r="CS170" i="1" s="1"/>
  <c r="AV170" i="1"/>
  <c r="CT170" i="1" s="1"/>
  <c r="AW170" i="1"/>
  <c r="CU170" i="1" s="1"/>
  <c r="AX170" i="1"/>
  <c r="CV170" i="1" s="1"/>
  <c r="AY170" i="1"/>
  <c r="CW170" i="1" s="1"/>
  <c r="AZ170" i="1"/>
  <c r="CX170" i="1" s="1"/>
  <c r="BA170" i="1"/>
  <c r="CY170" i="1" s="1"/>
  <c r="BB170" i="1"/>
  <c r="CZ170" i="1" s="1"/>
  <c r="BC170" i="1"/>
  <c r="DA170" i="1" s="1"/>
  <c r="BD170" i="1"/>
  <c r="DB170" i="1" s="1"/>
  <c r="BE170" i="1"/>
  <c r="BF170" i="1"/>
  <c r="BG170" i="1"/>
  <c r="BH170" i="1"/>
  <c r="BI170" i="1"/>
  <c r="BJ170" i="1"/>
  <c r="BK170" i="1"/>
  <c r="BL170" i="1"/>
  <c r="BM170" i="1"/>
  <c r="DC170" i="1" s="1"/>
  <c r="BN170" i="1"/>
  <c r="DD170" i="1" s="1"/>
  <c r="BO170" i="1"/>
  <c r="DE170" i="1" s="1"/>
  <c r="BP170" i="1"/>
  <c r="DF170" i="1" s="1"/>
  <c r="BQ170" i="1"/>
  <c r="DG170" i="1" s="1"/>
  <c r="BR170" i="1"/>
  <c r="DH170" i="1" s="1"/>
  <c r="BS170" i="1"/>
  <c r="DI170" i="1" s="1"/>
  <c r="BT170" i="1"/>
  <c r="BU170" i="1"/>
  <c r="BV170" i="1"/>
  <c r="BW170" i="1"/>
  <c r="DJ170" i="1" s="1"/>
  <c r="BX170" i="1"/>
  <c r="DK170" i="1" s="1"/>
  <c r="BY170" i="1"/>
  <c r="DL170" i="1" s="1"/>
  <c r="BZ170" i="1"/>
  <c r="CA170" i="1"/>
  <c r="CB170" i="1"/>
  <c r="CC170" i="1"/>
  <c r="CD170" i="1"/>
  <c r="CE170" i="1"/>
  <c r="CF170" i="1"/>
  <c r="CG170" i="1"/>
  <c r="CH170" i="1"/>
  <c r="CI170" i="1"/>
  <c r="CJ170" i="1"/>
  <c r="A171" i="1"/>
  <c r="B171" i="1"/>
  <c r="C171" i="1"/>
  <c r="D171"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CN171" i="1" s="1"/>
  <c r="AG171" i="1"/>
  <c r="CO171" i="1" s="1"/>
  <c r="AH171" i="1"/>
  <c r="CP171" i="1" s="1"/>
  <c r="AI171" i="1"/>
  <c r="CQ171" i="1" s="1"/>
  <c r="AJ171" i="1"/>
  <c r="CR171" i="1" s="1"/>
  <c r="AK171" i="1"/>
  <c r="AL171" i="1"/>
  <c r="AM171" i="1"/>
  <c r="AN171" i="1"/>
  <c r="AO171" i="1"/>
  <c r="AP171" i="1"/>
  <c r="AQ171" i="1"/>
  <c r="AR171" i="1"/>
  <c r="AS171" i="1"/>
  <c r="AT171" i="1"/>
  <c r="AU171" i="1"/>
  <c r="CS171" i="1" s="1"/>
  <c r="AV171" i="1"/>
  <c r="CT171" i="1" s="1"/>
  <c r="AW171" i="1"/>
  <c r="CU171" i="1" s="1"/>
  <c r="AX171" i="1"/>
  <c r="CV171" i="1" s="1"/>
  <c r="AY171" i="1"/>
  <c r="CW171" i="1" s="1"/>
  <c r="AZ171" i="1"/>
  <c r="CX171" i="1" s="1"/>
  <c r="BA171" i="1"/>
  <c r="CY171" i="1" s="1"/>
  <c r="BB171" i="1"/>
  <c r="CZ171" i="1" s="1"/>
  <c r="BC171" i="1"/>
  <c r="DA171" i="1" s="1"/>
  <c r="BD171" i="1"/>
  <c r="DB171" i="1" s="1"/>
  <c r="BE171" i="1"/>
  <c r="BF171" i="1"/>
  <c r="BG171" i="1"/>
  <c r="BH171" i="1"/>
  <c r="BI171" i="1"/>
  <c r="BJ171" i="1"/>
  <c r="BK171" i="1"/>
  <c r="BL171" i="1"/>
  <c r="BM171" i="1"/>
  <c r="DC171" i="1" s="1"/>
  <c r="BN171" i="1"/>
  <c r="DD171" i="1" s="1"/>
  <c r="BO171" i="1"/>
  <c r="DE171" i="1" s="1"/>
  <c r="BP171" i="1"/>
  <c r="DF171" i="1" s="1"/>
  <c r="BQ171" i="1"/>
  <c r="DG171" i="1" s="1"/>
  <c r="BR171" i="1"/>
  <c r="DH171" i="1" s="1"/>
  <c r="BS171" i="1"/>
  <c r="DI171" i="1" s="1"/>
  <c r="BT171" i="1"/>
  <c r="BU171" i="1"/>
  <c r="BV171" i="1"/>
  <c r="BW171" i="1"/>
  <c r="DJ171" i="1" s="1"/>
  <c r="BX171" i="1"/>
  <c r="DK171" i="1" s="1"/>
  <c r="BY171" i="1"/>
  <c r="DL171" i="1" s="1"/>
  <c r="BZ171" i="1"/>
  <c r="CA171" i="1"/>
  <c r="CB171" i="1"/>
  <c r="CC171" i="1"/>
  <c r="CD171" i="1"/>
  <c r="CE171" i="1"/>
  <c r="CF171" i="1"/>
  <c r="CG171" i="1"/>
  <c r="CH171" i="1"/>
  <c r="CI171" i="1"/>
  <c r="CJ171" i="1"/>
  <c r="A172" i="1"/>
  <c r="B172" i="1"/>
  <c r="C172" i="1"/>
  <c r="D172"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CN172" i="1" s="1"/>
  <c r="AG172" i="1"/>
  <c r="CO172" i="1" s="1"/>
  <c r="AH172" i="1"/>
  <c r="CP172" i="1" s="1"/>
  <c r="AI172" i="1"/>
  <c r="CQ172" i="1" s="1"/>
  <c r="AJ172" i="1"/>
  <c r="CR172" i="1" s="1"/>
  <c r="AK172" i="1"/>
  <c r="AL172" i="1"/>
  <c r="AM172" i="1"/>
  <c r="AN172" i="1"/>
  <c r="AO172" i="1"/>
  <c r="AP172" i="1"/>
  <c r="AQ172" i="1"/>
  <c r="AR172" i="1"/>
  <c r="AS172" i="1"/>
  <c r="AT172" i="1"/>
  <c r="AU172" i="1"/>
  <c r="CS172" i="1" s="1"/>
  <c r="AV172" i="1"/>
  <c r="CT172" i="1" s="1"/>
  <c r="AW172" i="1"/>
  <c r="CU172" i="1" s="1"/>
  <c r="AX172" i="1"/>
  <c r="CV172" i="1" s="1"/>
  <c r="AY172" i="1"/>
  <c r="CW172" i="1" s="1"/>
  <c r="AZ172" i="1"/>
  <c r="CX172" i="1" s="1"/>
  <c r="BA172" i="1"/>
  <c r="CY172" i="1" s="1"/>
  <c r="BB172" i="1"/>
  <c r="CZ172" i="1" s="1"/>
  <c r="BC172" i="1"/>
  <c r="DA172" i="1" s="1"/>
  <c r="BD172" i="1"/>
  <c r="DB172" i="1" s="1"/>
  <c r="BE172" i="1"/>
  <c r="BF172" i="1"/>
  <c r="BG172" i="1"/>
  <c r="BH172" i="1"/>
  <c r="BI172" i="1"/>
  <c r="BJ172" i="1"/>
  <c r="BK172" i="1"/>
  <c r="BL172" i="1"/>
  <c r="BM172" i="1"/>
  <c r="DC172" i="1" s="1"/>
  <c r="BN172" i="1"/>
  <c r="DD172" i="1" s="1"/>
  <c r="BO172" i="1"/>
  <c r="DE172" i="1" s="1"/>
  <c r="BP172" i="1"/>
  <c r="DF172" i="1" s="1"/>
  <c r="BQ172" i="1"/>
  <c r="DG172" i="1" s="1"/>
  <c r="BR172" i="1"/>
  <c r="DH172" i="1" s="1"/>
  <c r="BS172" i="1"/>
  <c r="DI172" i="1" s="1"/>
  <c r="BT172" i="1"/>
  <c r="BU172" i="1"/>
  <c r="BV172" i="1"/>
  <c r="BW172" i="1"/>
  <c r="DJ172" i="1" s="1"/>
  <c r="BX172" i="1"/>
  <c r="DK172" i="1" s="1"/>
  <c r="BY172" i="1"/>
  <c r="DL172" i="1" s="1"/>
  <c r="BZ172" i="1"/>
  <c r="CA172" i="1"/>
  <c r="CB172" i="1"/>
  <c r="CC172" i="1"/>
  <c r="CD172" i="1"/>
  <c r="CE172" i="1"/>
  <c r="CF172" i="1"/>
  <c r="CG172" i="1"/>
  <c r="CH172" i="1"/>
  <c r="CI172" i="1"/>
  <c r="CJ172" i="1"/>
  <c r="A173" i="1"/>
  <c r="B173" i="1"/>
  <c r="C173" i="1"/>
  <c r="D173"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CN173" i="1" s="1"/>
  <c r="AG173" i="1"/>
  <c r="CO173" i="1" s="1"/>
  <c r="AH173" i="1"/>
  <c r="CP173" i="1" s="1"/>
  <c r="AI173" i="1"/>
  <c r="CQ173" i="1" s="1"/>
  <c r="AJ173" i="1"/>
  <c r="CR173" i="1" s="1"/>
  <c r="AK173" i="1"/>
  <c r="AL173" i="1"/>
  <c r="AM173" i="1"/>
  <c r="AN173" i="1"/>
  <c r="AO173" i="1"/>
  <c r="AP173" i="1"/>
  <c r="AQ173" i="1"/>
  <c r="AR173" i="1"/>
  <c r="AS173" i="1"/>
  <c r="AT173" i="1"/>
  <c r="AU173" i="1"/>
  <c r="CS173" i="1" s="1"/>
  <c r="AV173" i="1"/>
  <c r="CT173" i="1" s="1"/>
  <c r="AW173" i="1"/>
  <c r="CU173" i="1" s="1"/>
  <c r="AX173" i="1"/>
  <c r="CV173" i="1" s="1"/>
  <c r="AY173" i="1"/>
  <c r="CW173" i="1" s="1"/>
  <c r="AZ173" i="1"/>
  <c r="CX173" i="1" s="1"/>
  <c r="BA173" i="1"/>
  <c r="CY173" i="1" s="1"/>
  <c r="BB173" i="1"/>
  <c r="CZ173" i="1" s="1"/>
  <c r="BC173" i="1"/>
  <c r="DA173" i="1" s="1"/>
  <c r="BD173" i="1"/>
  <c r="DB173" i="1" s="1"/>
  <c r="BE173" i="1"/>
  <c r="BF173" i="1"/>
  <c r="BG173" i="1"/>
  <c r="BH173" i="1"/>
  <c r="BI173" i="1"/>
  <c r="BJ173" i="1"/>
  <c r="BK173" i="1"/>
  <c r="BL173" i="1"/>
  <c r="BM173" i="1"/>
  <c r="DC173" i="1" s="1"/>
  <c r="BN173" i="1"/>
  <c r="DD173" i="1" s="1"/>
  <c r="BO173" i="1"/>
  <c r="DE173" i="1" s="1"/>
  <c r="BP173" i="1"/>
  <c r="DF173" i="1" s="1"/>
  <c r="BQ173" i="1"/>
  <c r="DG173" i="1" s="1"/>
  <c r="BR173" i="1"/>
  <c r="DH173" i="1" s="1"/>
  <c r="BS173" i="1"/>
  <c r="DI173" i="1" s="1"/>
  <c r="BT173" i="1"/>
  <c r="BU173" i="1"/>
  <c r="BV173" i="1"/>
  <c r="BW173" i="1"/>
  <c r="DJ173" i="1" s="1"/>
  <c r="BX173" i="1"/>
  <c r="DK173" i="1" s="1"/>
  <c r="BY173" i="1"/>
  <c r="DL173" i="1" s="1"/>
  <c r="BZ173" i="1"/>
  <c r="CA173" i="1"/>
  <c r="CB173" i="1"/>
  <c r="CC173" i="1"/>
  <c r="CD173" i="1"/>
  <c r="CE173" i="1"/>
  <c r="CF173" i="1"/>
  <c r="CG173" i="1"/>
  <c r="CH173" i="1"/>
  <c r="CI173" i="1"/>
  <c r="CJ173" i="1"/>
  <c r="A174" i="1"/>
  <c r="B174" i="1"/>
  <c r="C174" i="1"/>
  <c r="D174"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CN174" i="1" s="1"/>
  <c r="AG174" i="1"/>
  <c r="CO174" i="1" s="1"/>
  <c r="AH174" i="1"/>
  <c r="CP174" i="1" s="1"/>
  <c r="AI174" i="1"/>
  <c r="CQ174" i="1" s="1"/>
  <c r="AJ174" i="1"/>
  <c r="CR174" i="1" s="1"/>
  <c r="AK174" i="1"/>
  <c r="AL174" i="1"/>
  <c r="AM174" i="1"/>
  <c r="AN174" i="1"/>
  <c r="AO174" i="1"/>
  <c r="AP174" i="1"/>
  <c r="AQ174" i="1"/>
  <c r="AR174" i="1"/>
  <c r="AS174" i="1"/>
  <c r="AT174" i="1"/>
  <c r="AU174" i="1"/>
  <c r="CS174" i="1" s="1"/>
  <c r="AV174" i="1"/>
  <c r="CT174" i="1" s="1"/>
  <c r="AW174" i="1"/>
  <c r="CU174" i="1" s="1"/>
  <c r="AX174" i="1"/>
  <c r="CV174" i="1" s="1"/>
  <c r="AY174" i="1"/>
  <c r="CW174" i="1" s="1"/>
  <c r="AZ174" i="1"/>
  <c r="CX174" i="1" s="1"/>
  <c r="BA174" i="1"/>
  <c r="CY174" i="1" s="1"/>
  <c r="BB174" i="1"/>
  <c r="CZ174" i="1" s="1"/>
  <c r="BC174" i="1"/>
  <c r="DA174" i="1" s="1"/>
  <c r="BD174" i="1"/>
  <c r="DB174" i="1" s="1"/>
  <c r="BE174" i="1"/>
  <c r="BF174" i="1"/>
  <c r="BG174" i="1"/>
  <c r="BH174" i="1"/>
  <c r="BI174" i="1"/>
  <c r="BJ174" i="1"/>
  <c r="BK174" i="1"/>
  <c r="BL174" i="1"/>
  <c r="BM174" i="1"/>
  <c r="DC174" i="1" s="1"/>
  <c r="BN174" i="1"/>
  <c r="DD174" i="1" s="1"/>
  <c r="BO174" i="1"/>
  <c r="DE174" i="1" s="1"/>
  <c r="BP174" i="1"/>
  <c r="DF174" i="1" s="1"/>
  <c r="BQ174" i="1"/>
  <c r="DG174" i="1" s="1"/>
  <c r="BR174" i="1"/>
  <c r="DH174" i="1" s="1"/>
  <c r="BS174" i="1"/>
  <c r="DI174" i="1" s="1"/>
  <c r="BT174" i="1"/>
  <c r="BU174" i="1"/>
  <c r="BV174" i="1"/>
  <c r="BW174" i="1"/>
  <c r="DJ174" i="1" s="1"/>
  <c r="BX174" i="1"/>
  <c r="DK174" i="1" s="1"/>
  <c r="BY174" i="1"/>
  <c r="DL174" i="1" s="1"/>
  <c r="BZ174" i="1"/>
  <c r="CA174" i="1"/>
  <c r="CB174" i="1"/>
  <c r="CC174" i="1"/>
  <c r="CD174" i="1"/>
  <c r="CE174" i="1"/>
  <c r="CF174" i="1"/>
  <c r="CG174" i="1"/>
  <c r="CH174" i="1"/>
  <c r="CI174" i="1"/>
  <c r="CJ174" i="1"/>
  <c r="A175" i="1"/>
  <c r="B175" i="1"/>
  <c r="C175" i="1"/>
  <c r="D175" i="1"/>
  <c r="E175" i="1"/>
  <c r="F175" i="1"/>
  <c r="G175" i="1"/>
  <c r="H175" i="1"/>
  <c r="I175" i="1"/>
  <c r="J175" i="1"/>
  <c r="K175" i="1"/>
  <c r="L175" i="1"/>
  <c r="M175" i="1"/>
  <c r="N175" i="1"/>
  <c r="O175" i="1"/>
  <c r="P175" i="1"/>
  <c r="Q175" i="1"/>
  <c r="R175" i="1"/>
  <c r="S175" i="1"/>
  <c r="T175" i="1"/>
  <c r="U175" i="1"/>
  <c r="V175" i="1"/>
  <c r="W175" i="1"/>
  <c r="X175" i="1"/>
  <c r="Y175" i="1"/>
  <c r="Z175" i="1"/>
  <c r="AA175" i="1"/>
  <c r="AB175" i="1"/>
  <c r="AC175" i="1"/>
  <c r="AD175" i="1"/>
  <c r="AE175" i="1"/>
  <c r="AF175" i="1"/>
  <c r="CN175" i="1" s="1"/>
  <c r="AG175" i="1"/>
  <c r="CO175" i="1" s="1"/>
  <c r="AH175" i="1"/>
  <c r="CP175" i="1" s="1"/>
  <c r="AI175" i="1"/>
  <c r="CQ175" i="1" s="1"/>
  <c r="AJ175" i="1"/>
  <c r="CR175" i="1" s="1"/>
  <c r="AK175" i="1"/>
  <c r="AL175" i="1"/>
  <c r="AM175" i="1"/>
  <c r="AN175" i="1"/>
  <c r="AO175" i="1"/>
  <c r="AP175" i="1"/>
  <c r="AQ175" i="1"/>
  <c r="AR175" i="1"/>
  <c r="AS175" i="1"/>
  <c r="AT175" i="1"/>
  <c r="AU175" i="1"/>
  <c r="CS175" i="1" s="1"/>
  <c r="AV175" i="1"/>
  <c r="CT175" i="1" s="1"/>
  <c r="AW175" i="1"/>
  <c r="CU175" i="1" s="1"/>
  <c r="AX175" i="1"/>
  <c r="CV175" i="1" s="1"/>
  <c r="AY175" i="1"/>
  <c r="CW175" i="1" s="1"/>
  <c r="AZ175" i="1"/>
  <c r="CX175" i="1" s="1"/>
  <c r="BA175" i="1"/>
  <c r="CY175" i="1" s="1"/>
  <c r="BB175" i="1"/>
  <c r="CZ175" i="1" s="1"/>
  <c r="BC175" i="1"/>
  <c r="DA175" i="1" s="1"/>
  <c r="BD175" i="1"/>
  <c r="DB175" i="1" s="1"/>
  <c r="BE175" i="1"/>
  <c r="BF175" i="1"/>
  <c r="BG175" i="1"/>
  <c r="BH175" i="1"/>
  <c r="BI175" i="1"/>
  <c r="BJ175" i="1"/>
  <c r="BK175" i="1"/>
  <c r="BL175" i="1"/>
  <c r="BM175" i="1"/>
  <c r="DC175" i="1" s="1"/>
  <c r="BN175" i="1"/>
  <c r="DD175" i="1" s="1"/>
  <c r="BO175" i="1"/>
  <c r="DE175" i="1" s="1"/>
  <c r="BP175" i="1"/>
  <c r="DF175" i="1" s="1"/>
  <c r="BQ175" i="1"/>
  <c r="DG175" i="1" s="1"/>
  <c r="BR175" i="1"/>
  <c r="DH175" i="1" s="1"/>
  <c r="BS175" i="1"/>
  <c r="DI175" i="1" s="1"/>
  <c r="BT175" i="1"/>
  <c r="BU175" i="1"/>
  <c r="BV175" i="1"/>
  <c r="BW175" i="1"/>
  <c r="DJ175" i="1" s="1"/>
  <c r="BX175" i="1"/>
  <c r="DK175" i="1" s="1"/>
  <c r="BY175" i="1"/>
  <c r="DL175" i="1" s="1"/>
  <c r="BZ175" i="1"/>
  <c r="CA175" i="1"/>
  <c r="CB175" i="1"/>
  <c r="CC175" i="1"/>
  <c r="CD175" i="1"/>
  <c r="CE175" i="1"/>
  <c r="CF175" i="1"/>
  <c r="CG175" i="1"/>
  <c r="CH175" i="1"/>
  <c r="CI175" i="1"/>
  <c r="CJ175" i="1"/>
  <c r="A176" i="1"/>
  <c r="B176" i="1"/>
  <c r="C176" i="1"/>
  <c r="D176" i="1"/>
  <c r="E176" i="1"/>
  <c r="F176" i="1"/>
  <c r="G176" i="1"/>
  <c r="H176" i="1"/>
  <c r="I176" i="1"/>
  <c r="J176" i="1"/>
  <c r="K176" i="1"/>
  <c r="L176" i="1"/>
  <c r="M176" i="1"/>
  <c r="N176" i="1"/>
  <c r="O176" i="1"/>
  <c r="P176" i="1"/>
  <c r="Q176" i="1"/>
  <c r="R176" i="1"/>
  <c r="S176" i="1"/>
  <c r="T176" i="1"/>
  <c r="U176" i="1"/>
  <c r="V176" i="1"/>
  <c r="W176" i="1"/>
  <c r="X176" i="1"/>
  <c r="Y176" i="1"/>
  <c r="Z176" i="1"/>
  <c r="AA176" i="1"/>
  <c r="AB176" i="1"/>
  <c r="AC176" i="1"/>
  <c r="AD176" i="1"/>
  <c r="AE176" i="1"/>
  <c r="AF176" i="1"/>
  <c r="CN176" i="1" s="1"/>
  <c r="AG176" i="1"/>
  <c r="CO176" i="1" s="1"/>
  <c r="AH176" i="1"/>
  <c r="CP176" i="1" s="1"/>
  <c r="AI176" i="1"/>
  <c r="CQ176" i="1" s="1"/>
  <c r="AJ176" i="1"/>
  <c r="CR176" i="1" s="1"/>
  <c r="AK176" i="1"/>
  <c r="AL176" i="1"/>
  <c r="AM176" i="1"/>
  <c r="AN176" i="1"/>
  <c r="AO176" i="1"/>
  <c r="AP176" i="1"/>
  <c r="AQ176" i="1"/>
  <c r="AR176" i="1"/>
  <c r="AS176" i="1"/>
  <c r="AT176" i="1"/>
  <c r="AU176" i="1"/>
  <c r="CS176" i="1" s="1"/>
  <c r="AV176" i="1"/>
  <c r="CT176" i="1" s="1"/>
  <c r="AW176" i="1"/>
  <c r="CU176" i="1" s="1"/>
  <c r="AX176" i="1"/>
  <c r="CV176" i="1" s="1"/>
  <c r="AY176" i="1"/>
  <c r="CW176" i="1" s="1"/>
  <c r="AZ176" i="1"/>
  <c r="CX176" i="1" s="1"/>
  <c r="BA176" i="1"/>
  <c r="CY176" i="1" s="1"/>
  <c r="BB176" i="1"/>
  <c r="CZ176" i="1" s="1"/>
  <c r="BC176" i="1"/>
  <c r="DA176" i="1" s="1"/>
  <c r="BD176" i="1"/>
  <c r="DB176" i="1" s="1"/>
  <c r="BE176" i="1"/>
  <c r="BF176" i="1"/>
  <c r="BG176" i="1"/>
  <c r="BH176" i="1"/>
  <c r="BI176" i="1"/>
  <c r="BJ176" i="1"/>
  <c r="BK176" i="1"/>
  <c r="BL176" i="1"/>
  <c r="BM176" i="1"/>
  <c r="DC176" i="1" s="1"/>
  <c r="BN176" i="1"/>
  <c r="DD176" i="1" s="1"/>
  <c r="BO176" i="1"/>
  <c r="DE176" i="1" s="1"/>
  <c r="BP176" i="1"/>
  <c r="DF176" i="1" s="1"/>
  <c r="BQ176" i="1"/>
  <c r="DG176" i="1" s="1"/>
  <c r="BR176" i="1"/>
  <c r="DH176" i="1" s="1"/>
  <c r="BS176" i="1"/>
  <c r="DI176" i="1" s="1"/>
  <c r="BT176" i="1"/>
  <c r="BU176" i="1"/>
  <c r="BV176" i="1"/>
  <c r="BW176" i="1"/>
  <c r="DJ176" i="1" s="1"/>
  <c r="BX176" i="1"/>
  <c r="DK176" i="1" s="1"/>
  <c r="BY176" i="1"/>
  <c r="DL176" i="1" s="1"/>
  <c r="BZ176" i="1"/>
  <c r="CA176" i="1"/>
  <c r="CB176" i="1"/>
  <c r="CC176" i="1"/>
  <c r="CD176" i="1"/>
  <c r="CE176" i="1"/>
  <c r="CF176" i="1"/>
  <c r="CG176" i="1"/>
  <c r="CH176" i="1"/>
  <c r="CI176" i="1"/>
  <c r="CJ176" i="1"/>
  <c r="A177" i="1"/>
  <c r="B177" i="1"/>
  <c r="C177" i="1"/>
  <c r="D177" i="1"/>
  <c r="E177" i="1"/>
  <c r="F177" i="1"/>
  <c r="G177" i="1"/>
  <c r="H177" i="1"/>
  <c r="I177" i="1"/>
  <c r="J177" i="1"/>
  <c r="K177" i="1"/>
  <c r="L177" i="1"/>
  <c r="M177" i="1"/>
  <c r="N177" i="1"/>
  <c r="O177" i="1"/>
  <c r="P177" i="1"/>
  <c r="Q177" i="1"/>
  <c r="R177" i="1"/>
  <c r="S177" i="1"/>
  <c r="T177" i="1"/>
  <c r="U177" i="1"/>
  <c r="V177" i="1"/>
  <c r="W177" i="1"/>
  <c r="X177" i="1"/>
  <c r="Y177" i="1"/>
  <c r="Z177" i="1"/>
  <c r="AA177" i="1"/>
  <c r="AB177" i="1"/>
  <c r="AC177" i="1"/>
  <c r="AD177" i="1"/>
  <c r="AE177" i="1"/>
  <c r="AF177" i="1"/>
  <c r="CN177" i="1" s="1"/>
  <c r="AG177" i="1"/>
  <c r="CO177" i="1" s="1"/>
  <c r="AH177" i="1"/>
  <c r="CP177" i="1" s="1"/>
  <c r="AI177" i="1"/>
  <c r="CQ177" i="1" s="1"/>
  <c r="AJ177" i="1"/>
  <c r="CR177" i="1" s="1"/>
  <c r="AK177" i="1"/>
  <c r="AL177" i="1"/>
  <c r="AM177" i="1"/>
  <c r="AN177" i="1"/>
  <c r="AO177" i="1"/>
  <c r="AP177" i="1"/>
  <c r="AQ177" i="1"/>
  <c r="AR177" i="1"/>
  <c r="AS177" i="1"/>
  <c r="AT177" i="1"/>
  <c r="AU177" i="1"/>
  <c r="CS177" i="1" s="1"/>
  <c r="AV177" i="1"/>
  <c r="CT177" i="1" s="1"/>
  <c r="AW177" i="1"/>
  <c r="CU177" i="1" s="1"/>
  <c r="AX177" i="1"/>
  <c r="CV177" i="1" s="1"/>
  <c r="AY177" i="1"/>
  <c r="CW177" i="1" s="1"/>
  <c r="AZ177" i="1"/>
  <c r="CX177" i="1" s="1"/>
  <c r="BA177" i="1"/>
  <c r="CY177" i="1" s="1"/>
  <c r="BB177" i="1"/>
  <c r="CZ177" i="1" s="1"/>
  <c r="BC177" i="1"/>
  <c r="DA177" i="1" s="1"/>
  <c r="BD177" i="1"/>
  <c r="DB177" i="1" s="1"/>
  <c r="BE177" i="1"/>
  <c r="BF177" i="1"/>
  <c r="BG177" i="1"/>
  <c r="BH177" i="1"/>
  <c r="BI177" i="1"/>
  <c r="BJ177" i="1"/>
  <c r="BK177" i="1"/>
  <c r="BL177" i="1"/>
  <c r="BM177" i="1"/>
  <c r="DC177" i="1" s="1"/>
  <c r="BN177" i="1"/>
  <c r="DD177" i="1" s="1"/>
  <c r="BO177" i="1"/>
  <c r="DE177" i="1" s="1"/>
  <c r="BP177" i="1"/>
  <c r="DF177" i="1" s="1"/>
  <c r="BQ177" i="1"/>
  <c r="DG177" i="1" s="1"/>
  <c r="BR177" i="1"/>
  <c r="DH177" i="1" s="1"/>
  <c r="BS177" i="1"/>
  <c r="DI177" i="1" s="1"/>
  <c r="BT177" i="1"/>
  <c r="BU177" i="1"/>
  <c r="BV177" i="1"/>
  <c r="BW177" i="1"/>
  <c r="DJ177" i="1" s="1"/>
  <c r="BX177" i="1"/>
  <c r="DK177" i="1" s="1"/>
  <c r="BY177" i="1"/>
  <c r="DL177" i="1" s="1"/>
  <c r="BZ177" i="1"/>
  <c r="CA177" i="1"/>
  <c r="CB177" i="1"/>
  <c r="CC177" i="1"/>
  <c r="CD177" i="1"/>
  <c r="CE177" i="1"/>
  <c r="CF177" i="1"/>
  <c r="CG177" i="1"/>
  <c r="CH177" i="1"/>
  <c r="CI177" i="1"/>
  <c r="CJ177" i="1"/>
  <c r="A178" i="1"/>
  <c r="B178" i="1"/>
  <c r="C178" i="1"/>
  <c r="D178" i="1"/>
  <c r="E178" i="1"/>
  <c r="F178" i="1"/>
  <c r="G178" i="1"/>
  <c r="H178" i="1"/>
  <c r="I178" i="1"/>
  <c r="J178" i="1"/>
  <c r="K178" i="1"/>
  <c r="L178" i="1"/>
  <c r="M178" i="1"/>
  <c r="N178" i="1"/>
  <c r="O178" i="1"/>
  <c r="P178" i="1"/>
  <c r="Q178" i="1"/>
  <c r="R178" i="1"/>
  <c r="S178" i="1"/>
  <c r="T178" i="1"/>
  <c r="U178" i="1"/>
  <c r="V178" i="1"/>
  <c r="W178" i="1"/>
  <c r="X178" i="1"/>
  <c r="Y178" i="1"/>
  <c r="Z178" i="1"/>
  <c r="AA178" i="1"/>
  <c r="AB178" i="1"/>
  <c r="AC178" i="1"/>
  <c r="AD178" i="1"/>
  <c r="AE178" i="1"/>
  <c r="AF178" i="1"/>
  <c r="CN178" i="1" s="1"/>
  <c r="AG178" i="1"/>
  <c r="CO178" i="1" s="1"/>
  <c r="AH178" i="1"/>
  <c r="CP178" i="1" s="1"/>
  <c r="AI178" i="1"/>
  <c r="CQ178" i="1" s="1"/>
  <c r="AJ178" i="1"/>
  <c r="CR178" i="1" s="1"/>
  <c r="AK178" i="1"/>
  <c r="AL178" i="1"/>
  <c r="AM178" i="1"/>
  <c r="AN178" i="1"/>
  <c r="AO178" i="1"/>
  <c r="AP178" i="1"/>
  <c r="AQ178" i="1"/>
  <c r="AR178" i="1"/>
  <c r="AS178" i="1"/>
  <c r="AT178" i="1"/>
  <c r="AU178" i="1"/>
  <c r="CS178" i="1" s="1"/>
  <c r="AV178" i="1"/>
  <c r="CT178" i="1" s="1"/>
  <c r="AW178" i="1"/>
  <c r="CU178" i="1" s="1"/>
  <c r="AX178" i="1"/>
  <c r="CV178" i="1" s="1"/>
  <c r="AY178" i="1"/>
  <c r="CW178" i="1" s="1"/>
  <c r="AZ178" i="1"/>
  <c r="CX178" i="1" s="1"/>
  <c r="BA178" i="1"/>
  <c r="CY178" i="1" s="1"/>
  <c r="BB178" i="1"/>
  <c r="CZ178" i="1" s="1"/>
  <c r="BC178" i="1"/>
  <c r="DA178" i="1" s="1"/>
  <c r="BD178" i="1"/>
  <c r="DB178" i="1" s="1"/>
  <c r="BE178" i="1"/>
  <c r="BF178" i="1"/>
  <c r="BG178" i="1"/>
  <c r="BH178" i="1"/>
  <c r="BI178" i="1"/>
  <c r="BJ178" i="1"/>
  <c r="BK178" i="1"/>
  <c r="BL178" i="1"/>
  <c r="BM178" i="1"/>
  <c r="DC178" i="1" s="1"/>
  <c r="BN178" i="1"/>
  <c r="DD178" i="1" s="1"/>
  <c r="BO178" i="1"/>
  <c r="DE178" i="1" s="1"/>
  <c r="BP178" i="1"/>
  <c r="DF178" i="1" s="1"/>
  <c r="BQ178" i="1"/>
  <c r="DG178" i="1" s="1"/>
  <c r="BR178" i="1"/>
  <c r="DH178" i="1" s="1"/>
  <c r="BS178" i="1"/>
  <c r="DI178" i="1" s="1"/>
  <c r="BT178" i="1"/>
  <c r="BU178" i="1"/>
  <c r="BV178" i="1"/>
  <c r="BW178" i="1"/>
  <c r="DJ178" i="1" s="1"/>
  <c r="BX178" i="1"/>
  <c r="DK178" i="1" s="1"/>
  <c r="BY178" i="1"/>
  <c r="DL178" i="1" s="1"/>
  <c r="BZ178" i="1"/>
  <c r="CA178" i="1"/>
  <c r="CB178" i="1"/>
  <c r="CC178" i="1"/>
  <c r="CD178" i="1"/>
  <c r="CE178" i="1"/>
  <c r="CF178" i="1"/>
  <c r="CG178" i="1"/>
  <c r="CH178" i="1"/>
  <c r="CI178" i="1"/>
  <c r="CJ178" i="1"/>
  <c r="A179" i="1"/>
  <c r="B179" i="1"/>
  <c r="C179" i="1"/>
  <c r="D179" i="1"/>
  <c r="E179"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CN179" i="1" s="1"/>
  <c r="AG179" i="1"/>
  <c r="CO179" i="1" s="1"/>
  <c r="AH179" i="1"/>
  <c r="CP179" i="1" s="1"/>
  <c r="AI179" i="1"/>
  <c r="CQ179" i="1" s="1"/>
  <c r="AJ179" i="1"/>
  <c r="CR179" i="1" s="1"/>
  <c r="AK179" i="1"/>
  <c r="AL179" i="1"/>
  <c r="AM179" i="1"/>
  <c r="AN179" i="1"/>
  <c r="AO179" i="1"/>
  <c r="AP179" i="1"/>
  <c r="AQ179" i="1"/>
  <c r="AR179" i="1"/>
  <c r="AS179" i="1"/>
  <c r="AT179" i="1"/>
  <c r="AU179" i="1"/>
  <c r="CS179" i="1" s="1"/>
  <c r="AV179" i="1"/>
  <c r="CT179" i="1" s="1"/>
  <c r="AW179" i="1"/>
  <c r="CU179" i="1" s="1"/>
  <c r="AX179" i="1"/>
  <c r="CV179" i="1" s="1"/>
  <c r="AY179" i="1"/>
  <c r="CW179" i="1" s="1"/>
  <c r="AZ179" i="1"/>
  <c r="CX179" i="1" s="1"/>
  <c r="BA179" i="1"/>
  <c r="CY179" i="1" s="1"/>
  <c r="BB179" i="1"/>
  <c r="CZ179" i="1" s="1"/>
  <c r="BC179" i="1"/>
  <c r="DA179" i="1" s="1"/>
  <c r="BD179" i="1"/>
  <c r="DB179" i="1" s="1"/>
  <c r="BE179" i="1"/>
  <c r="BF179" i="1"/>
  <c r="BG179" i="1"/>
  <c r="BH179" i="1"/>
  <c r="BI179" i="1"/>
  <c r="BJ179" i="1"/>
  <c r="BK179" i="1"/>
  <c r="BL179" i="1"/>
  <c r="BM179" i="1"/>
  <c r="DC179" i="1" s="1"/>
  <c r="BN179" i="1"/>
  <c r="DD179" i="1" s="1"/>
  <c r="BO179" i="1"/>
  <c r="DE179" i="1" s="1"/>
  <c r="BP179" i="1"/>
  <c r="DF179" i="1" s="1"/>
  <c r="BQ179" i="1"/>
  <c r="DG179" i="1" s="1"/>
  <c r="BR179" i="1"/>
  <c r="DH179" i="1" s="1"/>
  <c r="BS179" i="1"/>
  <c r="DI179" i="1" s="1"/>
  <c r="BT179" i="1"/>
  <c r="BU179" i="1"/>
  <c r="BV179" i="1"/>
  <c r="BW179" i="1"/>
  <c r="DJ179" i="1" s="1"/>
  <c r="BX179" i="1"/>
  <c r="DK179" i="1" s="1"/>
  <c r="BY179" i="1"/>
  <c r="DL179" i="1" s="1"/>
  <c r="BZ179" i="1"/>
  <c r="CA179" i="1"/>
  <c r="CB179" i="1"/>
  <c r="CC179" i="1"/>
  <c r="CD179" i="1"/>
  <c r="CE179" i="1"/>
  <c r="CF179" i="1"/>
  <c r="CG179" i="1"/>
  <c r="CH179" i="1"/>
  <c r="CI179" i="1"/>
  <c r="CJ179" i="1"/>
  <c r="A180" i="1"/>
  <c r="B180" i="1"/>
  <c r="C180" i="1"/>
  <c r="D180"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CN180" i="1" s="1"/>
  <c r="AG180" i="1"/>
  <c r="CO180" i="1" s="1"/>
  <c r="AH180" i="1"/>
  <c r="CP180" i="1" s="1"/>
  <c r="AI180" i="1"/>
  <c r="CQ180" i="1" s="1"/>
  <c r="AJ180" i="1"/>
  <c r="CR180" i="1" s="1"/>
  <c r="AK180" i="1"/>
  <c r="AL180" i="1"/>
  <c r="AM180" i="1"/>
  <c r="AN180" i="1"/>
  <c r="AO180" i="1"/>
  <c r="AP180" i="1"/>
  <c r="AQ180" i="1"/>
  <c r="AR180" i="1"/>
  <c r="AS180" i="1"/>
  <c r="AT180" i="1"/>
  <c r="AU180" i="1"/>
  <c r="CS180" i="1" s="1"/>
  <c r="AV180" i="1"/>
  <c r="CT180" i="1" s="1"/>
  <c r="AW180" i="1"/>
  <c r="CU180" i="1" s="1"/>
  <c r="AX180" i="1"/>
  <c r="CV180" i="1" s="1"/>
  <c r="AY180" i="1"/>
  <c r="CW180" i="1" s="1"/>
  <c r="AZ180" i="1"/>
  <c r="CX180" i="1" s="1"/>
  <c r="BA180" i="1"/>
  <c r="CY180" i="1" s="1"/>
  <c r="BB180" i="1"/>
  <c r="CZ180" i="1" s="1"/>
  <c r="BC180" i="1"/>
  <c r="DA180" i="1" s="1"/>
  <c r="BD180" i="1"/>
  <c r="DB180" i="1" s="1"/>
  <c r="BE180" i="1"/>
  <c r="BF180" i="1"/>
  <c r="BG180" i="1"/>
  <c r="BH180" i="1"/>
  <c r="BI180" i="1"/>
  <c r="BJ180" i="1"/>
  <c r="BK180" i="1"/>
  <c r="BL180" i="1"/>
  <c r="BM180" i="1"/>
  <c r="DC180" i="1" s="1"/>
  <c r="BN180" i="1"/>
  <c r="DD180" i="1" s="1"/>
  <c r="BO180" i="1"/>
  <c r="DE180" i="1" s="1"/>
  <c r="BP180" i="1"/>
  <c r="DF180" i="1" s="1"/>
  <c r="BQ180" i="1"/>
  <c r="DG180" i="1" s="1"/>
  <c r="BR180" i="1"/>
  <c r="DH180" i="1" s="1"/>
  <c r="BS180" i="1"/>
  <c r="DI180" i="1" s="1"/>
  <c r="BT180" i="1"/>
  <c r="BU180" i="1"/>
  <c r="BV180" i="1"/>
  <c r="BW180" i="1"/>
  <c r="DJ180" i="1" s="1"/>
  <c r="BX180" i="1"/>
  <c r="DK180" i="1" s="1"/>
  <c r="BY180" i="1"/>
  <c r="DL180" i="1" s="1"/>
  <c r="BZ180" i="1"/>
  <c r="CA180" i="1"/>
  <c r="CB180" i="1"/>
  <c r="CC180" i="1"/>
  <c r="CD180" i="1"/>
  <c r="CE180" i="1"/>
  <c r="CF180" i="1"/>
  <c r="CG180" i="1"/>
  <c r="CH180" i="1"/>
  <c r="CI180" i="1"/>
  <c r="CJ180" i="1"/>
  <c r="A181" i="1"/>
  <c r="B181" i="1"/>
  <c r="C181" i="1"/>
  <c r="D181"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CN181" i="1" s="1"/>
  <c r="AG181" i="1"/>
  <c r="CO181" i="1" s="1"/>
  <c r="AH181" i="1"/>
  <c r="CP181" i="1" s="1"/>
  <c r="AI181" i="1"/>
  <c r="CQ181" i="1" s="1"/>
  <c r="AJ181" i="1"/>
  <c r="CR181" i="1" s="1"/>
  <c r="AK181" i="1"/>
  <c r="AL181" i="1"/>
  <c r="AM181" i="1"/>
  <c r="AN181" i="1"/>
  <c r="AO181" i="1"/>
  <c r="AP181" i="1"/>
  <c r="AQ181" i="1"/>
  <c r="AR181" i="1"/>
  <c r="AS181" i="1"/>
  <c r="AT181" i="1"/>
  <c r="AU181" i="1"/>
  <c r="CS181" i="1" s="1"/>
  <c r="AV181" i="1"/>
  <c r="CT181" i="1" s="1"/>
  <c r="AW181" i="1"/>
  <c r="CU181" i="1" s="1"/>
  <c r="AX181" i="1"/>
  <c r="CV181" i="1" s="1"/>
  <c r="AY181" i="1"/>
  <c r="CW181" i="1" s="1"/>
  <c r="AZ181" i="1"/>
  <c r="CX181" i="1" s="1"/>
  <c r="BA181" i="1"/>
  <c r="CY181" i="1" s="1"/>
  <c r="BB181" i="1"/>
  <c r="CZ181" i="1" s="1"/>
  <c r="BC181" i="1"/>
  <c r="DA181" i="1" s="1"/>
  <c r="BD181" i="1"/>
  <c r="DB181" i="1" s="1"/>
  <c r="BE181" i="1"/>
  <c r="BF181" i="1"/>
  <c r="BG181" i="1"/>
  <c r="BH181" i="1"/>
  <c r="BI181" i="1"/>
  <c r="BJ181" i="1"/>
  <c r="BK181" i="1"/>
  <c r="BL181" i="1"/>
  <c r="BM181" i="1"/>
  <c r="DC181" i="1" s="1"/>
  <c r="BN181" i="1"/>
  <c r="DD181" i="1" s="1"/>
  <c r="BO181" i="1"/>
  <c r="DE181" i="1" s="1"/>
  <c r="BP181" i="1"/>
  <c r="DF181" i="1" s="1"/>
  <c r="BQ181" i="1"/>
  <c r="DG181" i="1" s="1"/>
  <c r="BR181" i="1"/>
  <c r="DH181" i="1" s="1"/>
  <c r="BS181" i="1"/>
  <c r="DI181" i="1" s="1"/>
  <c r="BT181" i="1"/>
  <c r="BU181" i="1"/>
  <c r="BV181" i="1"/>
  <c r="BW181" i="1"/>
  <c r="DJ181" i="1" s="1"/>
  <c r="BX181" i="1"/>
  <c r="DK181" i="1" s="1"/>
  <c r="BY181" i="1"/>
  <c r="DL181" i="1" s="1"/>
  <c r="BZ181" i="1"/>
  <c r="CA181" i="1"/>
  <c r="CB181" i="1"/>
  <c r="CC181" i="1"/>
  <c r="CD181" i="1"/>
  <c r="CE181" i="1"/>
  <c r="CF181" i="1"/>
  <c r="CG181" i="1"/>
  <c r="CH181" i="1"/>
  <c r="CI181" i="1"/>
  <c r="CJ181" i="1"/>
  <c r="A182" i="1"/>
  <c r="B182" i="1"/>
  <c r="C182" i="1"/>
  <c r="D182"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CN182" i="1" s="1"/>
  <c r="AG182" i="1"/>
  <c r="CO182" i="1" s="1"/>
  <c r="AH182" i="1"/>
  <c r="CP182" i="1" s="1"/>
  <c r="AI182" i="1"/>
  <c r="CQ182" i="1" s="1"/>
  <c r="AJ182" i="1"/>
  <c r="CR182" i="1" s="1"/>
  <c r="AK182" i="1"/>
  <c r="AL182" i="1"/>
  <c r="AM182" i="1"/>
  <c r="AN182" i="1"/>
  <c r="AO182" i="1"/>
  <c r="AP182" i="1"/>
  <c r="AQ182" i="1"/>
  <c r="AR182" i="1"/>
  <c r="AS182" i="1"/>
  <c r="AT182" i="1"/>
  <c r="AU182" i="1"/>
  <c r="CS182" i="1" s="1"/>
  <c r="AV182" i="1"/>
  <c r="CT182" i="1" s="1"/>
  <c r="AW182" i="1"/>
  <c r="CU182" i="1" s="1"/>
  <c r="AX182" i="1"/>
  <c r="CV182" i="1" s="1"/>
  <c r="AY182" i="1"/>
  <c r="CW182" i="1" s="1"/>
  <c r="AZ182" i="1"/>
  <c r="CX182" i="1" s="1"/>
  <c r="BA182" i="1"/>
  <c r="CY182" i="1" s="1"/>
  <c r="BB182" i="1"/>
  <c r="CZ182" i="1" s="1"/>
  <c r="BC182" i="1"/>
  <c r="DA182" i="1" s="1"/>
  <c r="BD182" i="1"/>
  <c r="DB182" i="1" s="1"/>
  <c r="BE182" i="1"/>
  <c r="BF182" i="1"/>
  <c r="BG182" i="1"/>
  <c r="BH182" i="1"/>
  <c r="BI182" i="1"/>
  <c r="BJ182" i="1"/>
  <c r="BK182" i="1"/>
  <c r="BL182" i="1"/>
  <c r="BM182" i="1"/>
  <c r="DC182" i="1" s="1"/>
  <c r="BN182" i="1"/>
  <c r="DD182" i="1" s="1"/>
  <c r="BO182" i="1"/>
  <c r="DE182" i="1" s="1"/>
  <c r="BP182" i="1"/>
  <c r="DF182" i="1" s="1"/>
  <c r="BQ182" i="1"/>
  <c r="DG182" i="1" s="1"/>
  <c r="BR182" i="1"/>
  <c r="DH182" i="1" s="1"/>
  <c r="BS182" i="1"/>
  <c r="DI182" i="1" s="1"/>
  <c r="BT182" i="1"/>
  <c r="BU182" i="1"/>
  <c r="BV182" i="1"/>
  <c r="BW182" i="1"/>
  <c r="DJ182" i="1" s="1"/>
  <c r="BX182" i="1"/>
  <c r="DK182" i="1" s="1"/>
  <c r="BY182" i="1"/>
  <c r="DL182" i="1" s="1"/>
  <c r="BZ182" i="1"/>
  <c r="CA182" i="1"/>
  <c r="CB182" i="1"/>
  <c r="CC182" i="1"/>
  <c r="CD182" i="1"/>
  <c r="CE182" i="1"/>
  <c r="CF182" i="1"/>
  <c r="CG182" i="1"/>
  <c r="CH182" i="1"/>
  <c r="CI182" i="1"/>
  <c r="CJ182" i="1"/>
  <c r="A183" i="1"/>
  <c r="B183" i="1"/>
  <c r="C183" i="1"/>
  <c r="D183"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CN183" i="1" s="1"/>
  <c r="AG183" i="1"/>
  <c r="CO183" i="1" s="1"/>
  <c r="AH183" i="1"/>
  <c r="CP183" i="1" s="1"/>
  <c r="AI183" i="1"/>
  <c r="CQ183" i="1" s="1"/>
  <c r="AJ183" i="1"/>
  <c r="CR183" i="1" s="1"/>
  <c r="AK183" i="1"/>
  <c r="AL183" i="1"/>
  <c r="AM183" i="1"/>
  <c r="AN183" i="1"/>
  <c r="AO183" i="1"/>
  <c r="AP183" i="1"/>
  <c r="AQ183" i="1"/>
  <c r="AR183" i="1"/>
  <c r="AS183" i="1"/>
  <c r="AT183" i="1"/>
  <c r="AU183" i="1"/>
  <c r="CS183" i="1" s="1"/>
  <c r="AV183" i="1"/>
  <c r="CT183" i="1" s="1"/>
  <c r="AW183" i="1"/>
  <c r="CU183" i="1" s="1"/>
  <c r="AX183" i="1"/>
  <c r="CV183" i="1" s="1"/>
  <c r="AY183" i="1"/>
  <c r="CW183" i="1" s="1"/>
  <c r="AZ183" i="1"/>
  <c r="CX183" i="1" s="1"/>
  <c r="BA183" i="1"/>
  <c r="CY183" i="1" s="1"/>
  <c r="BB183" i="1"/>
  <c r="CZ183" i="1" s="1"/>
  <c r="BC183" i="1"/>
  <c r="DA183" i="1" s="1"/>
  <c r="BD183" i="1"/>
  <c r="DB183" i="1" s="1"/>
  <c r="BE183" i="1"/>
  <c r="BF183" i="1"/>
  <c r="BG183" i="1"/>
  <c r="BH183" i="1"/>
  <c r="BI183" i="1"/>
  <c r="BJ183" i="1"/>
  <c r="BK183" i="1"/>
  <c r="BL183" i="1"/>
  <c r="BM183" i="1"/>
  <c r="DC183" i="1" s="1"/>
  <c r="BN183" i="1"/>
  <c r="DD183" i="1" s="1"/>
  <c r="BO183" i="1"/>
  <c r="DE183" i="1" s="1"/>
  <c r="BP183" i="1"/>
  <c r="DF183" i="1" s="1"/>
  <c r="BQ183" i="1"/>
  <c r="DG183" i="1" s="1"/>
  <c r="BR183" i="1"/>
  <c r="DH183" i="1" s="1"/>
  <c r="BS183" i="1"/>
  <c r="DI183" i="1" s="1"/>
  <c r="BT183" i="1"/>
  <c r="BU183" i="1"/>
  <c r="BV183" i="1"/>
  <c r="BW183" i="1"/>
  <c r="DJ183" i="1" s="1"/>
  <c r="BX183" i="1"/>
  <c r="DK183" i="1" s="1"/>
  <c r="BY183" i="1"/>
  <c r="DL183" i="1" s="1"/>
  <c r="BZ183" i="1"/>
  <c r="CA183" i="1"/>
  <c r="CB183" i="1"/>
  <c r="CC183" i="1"/>
  <c r="CD183" i="1"/>
  <c r="CE183" i="1"/>
  <c r="CF183" i="1"/>
  <c r="CG183" i="1"/>
  <c r="CH183" i="1"/>
  <c r="CI183" i="1"/>
  <c r="CJ183" i="1"/>
  <c r="A184" i="1"/>
  <c r="B184" i="1"/>
  <c r="C184" i="1"/>
  <c r="D184" i="1"/>
  <c r="E184" i="1"/>
  <c r="F184" i="1"/>
  <c r="G184" i="1"/>
  <c r="H184" i="1"/>
  <c r="I184" i="1"/>
  <c r="J184" i="1"/>
  <c r="K184" i="1"/>
  <c r="L184" i="1"/>
  <c r="M184" i="1"/>
  <c r="N184" i="1"/>
  <c r="O184" i="1"/>
  <c r="P184" i="1"/>
  <c r="Q184" i="1"/>
  <c r="R184" i="1"/>
  <c r="S184" i="1"/>
  <c r="T184" i="1"/>
  <c r="U184" i="1"/>
  <c r="V184" i="1"/>
  <c r="W184" i="1"/>
  <c r="X184" i="1"/>
  <c r="Y184" i="1"/>
  <c r="Z184" i="1"/>
  <c r="AA184" i="1"/>
  <c r="AB184" i="1"/>
  <c r="AC184" i="1"/>
  <c r="AD184" i="1"/>
  <c r="AE184" i="1"/>
  <c r="AF184" i="1"/>
  <c r="CN184" i="1" s="1"/>
  <c r="AG184" i="1"/>
  <c r="CO184" i="1" s="1"/>
  <c r="AH184" i="1"/>
  <c r="CP184" i="1" s="1"/>
  <c r="AI184" i="1"/>
  <c r="CQ184" i="1" s="1"/>
  <c r="AJ184" i="1"/>
  <c r="CR184" i="1" s="1"/>
  <c r="AK184" i="1"/>
  <c r="AL184" i="1"/>
  <c r="AM184" i="1"/>
  <c r="AN184" i="1"/>
  <c r="AO184" i="1"/>
  <c r="AP184" i="1"/>
  <c r="AQ184" i="1"/>
  <c r="AR184" i="1"/>
  <c r="AS184" i="1"/>
  <c r="AT184" i="1"/>
  <c r="AU184" i="1"/>
  <c r="CS184" i="1" s="1"/>
  <c r="AV184" i="1"/>
  <c r="CT184" i="1" s="1"/>
  <c r="AW184" i="1"/>
  <c r="CU184" i="1" s="1"/>
  <c r="AX184" i="1"/>
  <c r="CV184" i="1" s="1"/>
  <c r="AY184" i="1"/>
  <c r="CW184" i="1" s="1"/>
  <c r="AZ184" i="1"/>
  <c r="CX184" i="1" s="1"/>
  <c r="BA184" i="1"/>
  <c r="CY184" i="1" s="1"/>
  <c r="BB184" i="1"/>
  <c r="CZ184" i="1" s="1"/>
  <c r="BC184" i="1"/>
  <c r="DA184" i="1" s="1"/>
  <c r="BD184" i="1"/>
  <c r="DB184" i="1" s="1"/>
  <c r="BE184" i="1"/>
  <c r="BF184" i="1"/>
  <c r="BG184" i="1"/>
  <c r="BH184" i="1"/>
  <c r="BI184" i="1"/>
  <c r="BJ184" i="1"/>
  <c r="BK184" i="1"/>
  <c r="BL184" i="1"/>
  <c r="BM184" i="1"/>
  <c r="DC184" i="1" s="1"/>
  <c r="BN184" i="1"/>
  <c r="DD184" i="1" s="1"/>
  <c r="BO184" i="1"/>
  <c r="DE184" i="1" s="1"/>
  <c r="BP184" i="1"/>
  <c r="DF184" i="1" s="1"/>
  <c r="BQ184" i="1"/>
  <c r="DG184" i="1" s="1"/>
  <c r="BR184" i="1"/>
  <c r="DH184" i="1" s="1"/>
  <c r="BS184" i="1"/>
  <c r="DI184" i="1" s="1"/>
  <c r="BT184" i="1"/>
  <c r="BU184" i="1"/>
  <c r="BV184" i="1"/>
  <c r="BW184" i="1"/>
  <c r="DJ184" i="1" s="1"/>
  <c r="BX184" i="1"/>
  <c r="DK184" i="1" s="1"/>
  <c r="BY184" i="1"/>
  <c r="DL184" i="1" s="1"/>
  <c r="BZ184" i="1"/>
  <c r="CA184" i="1"/>
  <c r="CB184" i="1"/>
  <c r="CC184" i="1"/>
  <c r="CD184" i="1"/>
  <c r="CE184" i="1"/>
  <c r="CF184" i="1"/>
  <c r="CG184" i="1"/>
  <c r="CH184" i="1"/>
  <c r="CI184" i="1"/>
  <c r="CJ184" i="1"/>
  <c r="A185" i="1"/>
  <c r="B185" i="1"/>
  <c r="C185" i="1"/>
  <c r="D185" i="1"/>
  <c r="E185" i="1"/>
  <c r="F185" i="1"/>
  <c r="G185" i="1"/>
  <c r="H185" i="1"/>
  <c r="I185" i="1"/>
  <c r="J185" i="1"/>
  <c r="K185" i="1"/>
  <c r="L185" i="1"/>
  <c r="M185" i="1"/>
  <c r="N185" i="1"/>
  <c r="O185" i="1"/>
  <c r="P185" i="1"/>
  <c r="Q185" i="1"/>
  <c r="R185" i="1"/>
  <c r="S185" i="1"/>
  <c r="T185" i="1"/>
  <c r="U185" i="1"/>
  <c r="V185" i="1"/>
  <c r="W185" i="1"/>
  <c r="X185" i="1"/>
  <c r="Y185" i="1"/>
  <c r="Z185" i="1"/>
  <c r="AA185" i="1"/>
  <c r="AB185" i="1"/>
  <c r="AC185" i="1"/>
  <c r="AD185" i="1"/>
  <c r="AE185" i="1"/>
  <c r="AF185" i="1"/>
  <c r="CN185" i="1" s="1"/>
  <c r="AG185" i="1"/>
  <c r="CO185" i="1" s="1"/>
  <c r="AH185" i="1"/>
  <c r="CP185" i="1" s="1"/>
  <c r="AI185" i="1"/>
  <c r="CQ185" i="1" s="1"/>
  <c r="AJ185" i="1"/>
  <c r="CR185" i="1" s="1"/>
  <c r="AK185" i="1"/>
  <c r="AL185" i="1"/>
  <c r="AM185" i="1"/>
  <c r="AN185" i="1"/>
  <c r="AO185" i="1"/>
  <c r="AP185" i="1"/>
  <c r="AQ185" i="1"/>
  <c r="AR185" i="1"/>
  <c r="AS185" i="1"/>
  <c r="AT185" i="1"/>
  <c r="AU185" i="1"/>
  <c r="CS185" i="1" s="1"/>
  <c r="AV185" i="1"/>
  <c r="CT185" i="1" s="1"/>
  <c r="AW185" i="1"/>
  <c r="CU185" i="1" s="1"/>
  <c r="AX185" i="1"/>
  <c r="CV185" i="1" s="1"/>
  <c r="AY185" i="1"/>
  <c r="CW185" i="1" s="1"/>
  <c r="AZ185" i="1"/>
  <c r="CX185" i="1" s="1"/>
  <c r="BA185" i="1"/>
  <c r="CY185" i="1" s="1"/>
  <c r="BB185" i="1"/>
  <c r="CZ185" i="1" s="1"/>
  <c r="BC185" i="1"/>
  <c r="DA185" i="1" s="1"/>
  <c r="BD185" i="1"/>
  <c r="DB185" i="1" s="1"/>
  <c r="BE185" i="1"/>
  <c r="BF185" i="1"/>
  <c r="BG185" i="1"/>
  <c r="BH185" i="1"/>
  <c r="BI185" i="1"/>
  <c r="BJ185" i="1"/>
  <c r="BK185" i="1"/>
  <c r="BL185" i="1"/>
  <c r="BM185" i="1"/>
  <c r="DC185" i="1" s="1"/>
  <c r="BN185" i="1"/>
  <c r="DD185" i="1" s="1"/>
  <c r="BO185" i="1"/>
  <c r="DE185" i="1" s="1"/>
  <c r="BP185" i="1"/>
  <c r="DF185" i="1" s="1"/>
  <c r="BQ185" i="1"/>
  <c r="DG185" i="1" s="1"/>
  <c r="BR185" i="1"/>
  <c r="DH185" i="1" s="1"/>
  <c r="BS185" i="1"/>
  <c r="DI185" i="1" s="1"/>
  <c r="BT185" i="1"/>
  <c r="BU185" i="1"/>
  <c r="BV185" i="1"/>
  <c r="BW185" i="1"/>
  <c r="DJ185" i="1" s="1"/>
  <c r="BX185" i="1"/>
  <c r="DK185" i="1" s="1"/>
  <c r="BY185" i="1"/>
  <c r="DL185" i="1" s="1"/>
  <c r="BZ185" i="1"/>
  <c r="CA185" i="1"/>
  <c r="CB185" i="1"/>
  <c r="CC185" i="1"/>
  <c r="CD185" i="1"/>
  <c r="CE185" i="1"/>
  <c r="CF185" i="1"/>
  <c r="CG185" i="1"/>
  <c r="CH185" i="1"/>
  <c r="CI185" i="1"/>
  <c r="CJ185" i="1"/>
  <c r="A186" i="1"/>
  <c r="B186" i="1"/>
  <c r="C186" i="1"/>
  <c r="D186" i="1"/>
  <c r="E186" i="1"/>
  <c r="F186" i="1"/>
  <c r="G186" i="1"/>
  <c r="H186" i="1"/>
  <c r="I186" i="1"/>
  <c r="J186" i="1"/>
  <c r="K186" i="1"/>
  <c r="L186" i="1"/>
  <c r="M186" i="1"/>
  <c r="N186" i="1"/>
  <c r="O186" i="1"/>
  <c r="P186" i="1"/>
  <c r="Q186" i="1"/>
  <c r="R186" i="1"/>
  <c r="S186" i="1"/>
  <c r="T186" i="1"/>
  <c r="U186" i="1"/>
  <c r="V186" i="1"/>
  <c r="W186" i="1"/>
  <c r="X186" i="1"/>
  <c r="Y186" i="1"/>
  <c r="Z186" i="1"/>
  <c r="AA186" i="1"/>
  <c r="AB186" i="1"/>
  <c r="AC186" i="1"/>
  <c r="AD186" i="1"/>
  <c r="AE186" i="1"/>
  <c r="AF186" i="1"/>
  <c r="CN186" i="1" s="1"/>
  <c r="AG186" i="1"/>
  <c r="CO186" i="1" s="1"/>
  <c r="AH186" i="1"/>
  <c r="CP186" i="1" s="1"/>
  <c r="AI186" i="1"/>
  <c r="CQ186" i="1" s="1"/>
  <c r="AJ186" i="1"/>
  <c r="CR186" i="1" s="1"/>
  <c r="AK186" i="1"/>
  <c r="AL186" i="1"/>
  <c r="AM186" i="1"/>
  <c r="AN186" i="1"/>
  <c r="AO186" i="1"/>
  <c r="AP186" i="1"/>
  <c r="AQ186" i="1"/>
  <c r="AR186" i="1"/>
  <c r="AS186" i="1"/>
  <c r="AT186" i="1"/>
  <c r="AU186" i="1"/>
  <c r="CS186" i="1" s="1"/>
  <c r="AV186" i="1"/>
  <c r="CT186" i="1" s="1"/>
  <c r="AW186" i="1"/>
  <c r="CU186" i="1" s="1"/>
  <c r="AX186" i="1"/>
  <c r="CV186" i="1" s="1"/>
  <c r="AY186" i="1"/>
  <c r="CW186" i="1" s="1"/>
  <c r="AZ186" i="1"/>
  <c r="CX186" i="1" s="1"/>
  <c r="BA186" i="1"/>
  <c r="CY186" i="1" s="1"/>
  <c r="BB186" i="1"/>
  <c r="CZ186" i="1" s="1"/>
  <c r="BC186" i="1"/>
  <c r="DA186" i="1" s="1"/>
  <c r="BD186" i="1"/>
  <c r="DB186" i="1" s="1"/>
  <c r="BE186" i="1"/>
  <c r="BF186" i="1"/>
  <c r="BG186" i="1"/>
  <c r="BH186" i="1"/>
  <c r="BI186" i="1"/>
  <c r="BJ186" i="1"/>
  <c r="BK186" i="1"/>
  <c r="BL186" i="1"/>
  <c r="BM186" i="1"/>
  <c r="DC186" i="1" s="1"/>
  <c r="BN186" i="1"/>
  <c r="DD186" i="1" s="1"/>
  <c r="BO186" i="1"/>
  <c r="DE186" i="1" s="1"/>
  <c r="BP186" i="1"/>
  <c r="DF186" i="1" s="1"/>
  <c r="BQ186" i="1"/>
  <c r="DG186" i="1" s="1"/>
  <c r="BR186" i="1"/>
  <c r="DH186" i="1" s="1"/>
  <c r="BS186" i="1"/>
  <c r="DI186" i="1" s="1"/>
  <c r="BT186" i="1"/>
  <c r="BU186" i="1"/>
  <c r="BV186" i="1"/>
  <c r="BW186" i="1"/>
  <c r="DJ186" i="1" s="1"/>
  <c r="BX186" i="1"/>
  <c r="DK186" i="1" s="1"/>
  <c r="BY186" i="1"/>
  <c r="DL186" i="1" s="1"/>
  <c r="BZ186" i="1"/>
  <c r="CA186" i="1"/>
  <c r="CB186" i="1"/>
  <c r="CC186" i="1"/>
  <c r="CD186" i="1"/>
  <c r="CE186" i="1"/>
  <c r="CF186" i="1"/>
  <c r="CG186" i="1"/>
  <c r="CH186" i="1"/>
  <c r="CI186" i="1"/>
  <c r="CJ186" i="1"/>
  <c r="A187" i="1"/>
  <c r="B187" i="1"/>
  <c r="C187" i="1"/>
  <c r="D187" i="1"/>
  <c r="E187" i="1"/>
  <c r="F187" i="1"/>
  <c r="G187" i="1"/>
  <c r="H187" i="1"/>
  <c r="I187" i="1"/>
  <c r="J187" i="1"/>
  <c r="K187" i="1"/>
  <c r="L187" i="1"/>
  <c r="M187" i="1"/>
  <c r="N187" i="1"/>
  <c r="O187" i="1"/>
  <c r="P187" i="1"/>
  <c r="Q187" i="1"/>
  <c r="R187" i="1"/>
  <c r="S187" i="1"/>
  <c r="T187" i="1"/>
  <c r="U187" i="1"/>
  <c r="V187" i="1"/>
  <c r="W187" i="1"/>
  <c r="X187" i="1"/>
  <c r="Y187" i="1"/>
  <c r="Z187" i="1"/>
  <c r="AA187" i="1"/>
  <c r="AB187" i="1"/>
  <c r="AC187" i="1"/>
  <c r="AD187" i="1"/>
  <c r="AE187" i="1"/>
  <c r="AF187" i="1"/>
  <c r="CN187" i="1" s="1"/>
  <c r="AG187" i="1"/>
  <c r="CO187" i="1" s="1"/>
  <c r="AH187" i="1"/>
  <c r="CP187" i="1" s="1"/>
  <c r="AI187" i="1"/>
  <c r="CQ187" i="1" s="1"/>
  <c r="AJ187" i="1"/>
  <c r="CR187" i="1" s="1"/>
  <c r="AK187" i="1"/>
  <c r="AL187" i="1"/>
  <c r="AM187" i="1"/>
  <c r="AN187" i="1"/>
  <c r="AO187" i="1"/>
  <c r="AP187" i="1"/>
  <c r="AQ187" i="1"/>
  <c r="AR187" i="1"/>
  <c r="AS187" i="1"/>
  <c r="AT187" i="1"/>
  <c r="AU187" i="1"/>
  <c r="CS187" i="1" s="1"/>
  <c r="AV187" i="1"/>
  <c r="CT187" i="1" s="1"/>
  <c r="AW187" i="1"/>
  <c r="CU187" i="1" s="1"/>
  <c r="AX187" i="1"/>
  <c r="CV187" i="1" s="1"/>
  <c r="AY187" i="1"/>
  <c r="CW187" i="1" s="1"/>
  <c r="AZ187" i="1"/>
  <c r="CX187" i="1" s="1"/>
  <c r="BA187" i="1"/>
  <c r="CY187" i="1" s="1"/>
  <c r="BB187" i="1"/>
  <c r="CZ187" i="1" s="1"/>
  <c r="BC187" i="1"/>
  <c r="DA187" i="1" s="1"/>
  <c r="BD187" i="1"/>
  <c r="DB187" i="1" s="1"/>
  <c r="BE187" i="1"/>
  <c r="BF187" i="1"/>
  <c r="BG187" i="1"/>
  <c r="BH187" i="1"/>
  <c r="BI187" i="1"/>
  <c r="BJ187" i="1"/>
  <c r="BK187" i="1"/>
  <c r="BL187" i="1"/>
  <c r="BM187" i="1"/>
  <c r="DC187" i="1" s="1"/>
  <c r="BN187" i="1"/>
  <c r="DD187" i="1" s="1"/>
  <c r="BO187" i="1"/>
  <c r="DE187" i="1" s="1"/>
  <c r="BP187" i="1"/>
  <c r="DF187" i="1" s="1"/>
  <c r="BQ187" i="1"/>
  <c r="DG187" i="1" s="1"/>
  <c r="BR187" i="1"/>
  <c r="DH187" i="1" s="1"/>
  <c r="BS187" i="1"/>
  <c r="DI187" i="1" s="1"/>
  <c r="BT187" i="1"/>
  <c r="BU187" i="1"/>
  <c r="BV187" i="1"/>
  <c r="BW187" i="1"/>
  <c r="DJ187" i="1" s="1"/>
  <c r="BX187" i="1"/>
  <c r="DK187" i="1" s="1"/>
  <c r="BY187" i="1"/>
  <c r="DL187" i="1" s="1"/>
  <c r="BZ187" i="1"/>
  <c r="CA187" i="1"/>
  <c r="CB187" i="1"/>
  <c r="CC187" i="1"/>
  <c r="CD187" i="1"/>
  <c r="CE187" i="1"/>
  <c r="CF187" i="1"/>
  <c r="CG187" i="1"/>
  <c r="CH187" i="1"/>
  <c r="CI187" i="1"/>
  <c r="CJ187" i="1"/>
  <c r="A188" i="1"/>
  <c r="B188" i="1"/>
  <c r="C188" i="1"/>
  <c r="D188" i="1"/>
  <c r="E188" i="1"/>
  <c r="F188" i="1"/>
  <c r="G188" i="1"/>
  <c r="H188" i="1"/>
  <c r="I188" i="1"/>
  <c r="J188" i="1"/>
  <c r="K188" i="1"/>
  <c r="L188" i="1"/>
  <c r="M188" i="1"/>
  <c r="N188" i="1"/>
  <c r="O188" i="1"/>
  <c r="P188" i="1"/>
  <c r="Q188" i="1"/>
  <c r="R188" i="1"/>
  <c r="S188" i="1"/>
  <c r="T188" i="1"/>
  <c r="U188" i="1"/>
  <c r="V188" i="1"/>
  <c r="W188" i="1"/>
  <c r="X188" i="1"/>
  <c r="Y188" i="1"/>
  <c r="Z188" i="1"/>
  <c r="AA188" i="1"/>
  <c r="AB188" i="1"/>
  <c r="AC188" i="1"/>
  <c r="AD188" i="1"/>
  <c r="AE188" i="1"/>
  <c r="AF188" i="1"/>
  <c r="CN188" i="1" s="1"/>
  <c r="AG188" i="1"/>
  <c r="CO188" i="1" s="1"/>
  <c r="AH188" i="1"/>
  <c r="CP188" i="1" s="1"/>
  <c r="AI188" i="1"/>
  <c r="CQ188" i="1" s="1"/>
  <c r="AJ188" i="1"/>
  <c r="CR188" i="1" s="1"/>
  <c r="AK188" i="1"/>
  <c r="AL188" i="1"/>
  <c r="AM188" i="1"/>
  <c r="AN188" i="1"/>
  <c r="AO188" i="1"/>
  <c r="AP188" i="1"/>
  <c r="AQ188" i="1"/>
  <c r="AR188" i="1"/>
  <c r="AS188" i="1"/>
  <c r="AT188" i="1"/>
  <c r="AU188" i="1"/>
  <c r="CS188" i="1" s="1"/>
  <c r="AV188" i="1"/>
  <c r="CT188" i="1" s="1"/>
  <c r="AW188" i="1"/>
  <c r="CU188" i="1" s="1"/>
  <c r="AX188" i="1"/>
  <c r="CV188" i="1" s="1"/>
  <c r="AY188" i="1"/>
  <c r="CW188" i="1" s="1"/>
  <c r="AZ188" i="1"/>
  <c r="CX188" i="1" s="1"/>
  <c r="BA188" i="1"/>
  <c r="CY188" i="1" s="1"/>
  <c r="BB188" i="1"/>
  <c r="CZ188" i="1" s="1"/>
  <c r="BC188" i="1"/>
  <c r="DA188" i="1" s="1"/>
  <c r="BD188" i="1"/>
  <c r="DB188" i="1" s="1"/>
  <c r="BE188" i="1"/>
  <c r="BF188" i="1"/>
  <c r="BG188" i="1"/>
  <c r="BH188" i="1"/>
  <c r="BI188" i="1"/>
  <c r="BJ188" i="1"/>
  <c r="BK188" i="1"/>
  <c r="BL188" i="1"/>
  <c r="BM188" i="1"/>
  <c r="DC188" i="1" s="1"/>
  <c r="BN188" i="1"/>
  <c r="DD188" i="1" s="1"/>
  <c r="BO188" i="1"/>
  <c r="DE188" i="1" s="1"/>
  <c r="BP188" i="1"/>
  <c r="DF188" i="1" s="1"/>
  <c r="BQ188" i="1"/>
  <c r="DG188" i="1" s="1"/>
  <c r="BR188" i="1"/>
  <c r="DH188" i="1" s="1"/>
  <c r="BS188" i="1"/>
  <c r="DI188" i="1" s="1"/>
  <c r="BT188" i="1"/>
  <c r="BU188" i="1"/>
  <c r="BV188" i="1"/>
  <c r="BW188" i="1"/>
  <c r="DJ188" i="1" s="1"/>
  <c r="BX188" i="1"/>
  <c r="DK188" i="1" s="1"/>
  <c r="BY188" i="1"/>
  <c r="DL188" i="1" s="1"/>
  <c r="BZ188" i="1"/>
  <c r="CA188" i="1"/>
  <c r="CB188" i="1"/>
  <c r="CC188" i="1"/>
  <c r="CD188" i="1"/>
  <c r="CE188" i="1"/>
  <c r="CF188" i="1"/>
  <c r="CG188" i="1"/>
  <c r="CH188" i="1"/>
  <c r="CI188" i="1"/>
  <c r="CJ188" i="1"/>
  <c r="A189" i="1"/>
  <c r="B189" i="1"/>
  <c r="C189" i="1"/>
  <c r="D189" i="1"/>
  <c r="E189" i="1"/>
  <c r="F189" i="1"/>
  <c r="G189" i="1"/>
  <c r="H189" i="1"/>
  <c r="I189" i="1"/>
  <c r="J189" i="1"/>
  <c r="K189" i="1"/>
  <c r="L189" i="1"/>
  <c r="M189" i="1"/>
  <c r="N189" i="1"/>
  <c r="O189" i="1"/>
  <c r="P189" i="1"/>
  <c r="Q189" i="1"/>
  <c r="R189" i="1"/>
  <c r="S189" i="1"/>
  <c r="T189" i="1"/>
  <c r="U189" i="1"/>
  <c r="V189" i="1"/>
  <c r="W189" i="1"/>
  <c r="X189" i="1"/>
  <c r="Y189" i="1"/>
  <c r="Z189" i="1"/>
  <c r="AA189" i="1"/>
  <c r="AB189" i="1"/>
  <c r="AC189" i="1"/>
  <c r="AD189" i="1"/>
  <c r="AE189" i="1"/>
  <c r="AF189" i="1"/>
  <c r="CN189" i="1" s="1"/>
  <c r="AG189" i="1"/>
  <c r="CO189" i="1" s="1"/>
  <c r="AH189" i="1"/>
  <c r="CP189" i="1" s="1"/>
  <c r="AI189" i="1"/>
  <c r="CQ189" i="1" s="1"/>
  <c r="AJ189" i="1"/>
  <c r="CR189" i="1" s="1"/>
  <c r="AK189" i="1"/>
  <c r="AL189" i="1"/>
  <c r="AM189" i="1"/>
  <c r="AN189" i="1"/>
  <c r="AO189" i="1"/>
  <c r="AP189" i="1"/>
  <c r="AQ189" i="1"/>
  <c r="AR189" i="1"/>
  <c r="AS189" i="1"/>
  <c r="AT189" i="1"/>
  <c r="AU189" i="1"/>
  <c r="CS189" i="1" s="1"/>
  <c r="AV189" i="1"/>
  <c r="CT189" i="1" s="1"/>
  <c r="AW189" i="1"/>
  <c r="CU189" i="1" s="1"/>
  <c r="AX189" i="1"/>
  <c r="CV189" i="1" s="1"/>
  <c r="AY189" i="1"/>
  <c r="CW189" i="1" s="1"/>
  <c r="AZ189" i="1"/>
  <c r="CX189" i="1" s="1"/>
  <c r="BA189" i="1"/>
  <c r="CY189" i="1" s="1"/>
  <c r="BB189" i="1"/>
  <c r="CZ189" i="1" s="1"/>
  <c r="BC189" i="1"/>
  <c r="DA189" i="1" s="1"/>
  <c r="BD189" i="1"/>
  <c r="DB189" i="1" s="1"/>
  <c r="BE189" i="1"/>
  <c r="BF189" i="1"/>
  <c r="BG189" i="1"/>
  <c r="BH189" i="1"/>
  <c r="BI189" i="1"/>
  <c r="BJ189" i="1"/>
  <c r="BK189" i="1"/>
  <c r="BL189" i="1"/>
  <c r="BM189" i="1"/>
  <c r="DC189" i="1" s="1"/>
  <c r="BN189" i="1"/>
  <c r="DD189" i="1" s="1"/>
  <c r="BO189" i="1"/>
  <c r="DE189" i="1" s="1"/>
  <c r="BP189" i="1"/>
  <c r="DF189" i="1" s="1"/>
  <c r="BQ189" i="1"/>
  <c r="DG189" i="1" s="1"/>
  <c r="BR189" i="1"/>
  <c r="DH189" i="1" s="1"/>
  <c r="BS189" i="1"/>
  <c r="DI189" i="1" s="1"/>
  <c r="BT189" i="1"/>
  <c r="BU189" i="1"/>
  <c r="BV189" i="1"/>
  <c r="BW189" i="1"/>
  <c r="DJ189" i="1" s="1"/>
  <c r="BX189" i="1"/>
  <c r="DK189" i="1" s="1"/>
  <c r="BY189" i="1"/>
  <c r="DL189" i="1" s="1"/>
  <c r="BZ189" i="1"/>
  <c r="CA189" i="1"/>
  <c r="CB189" i="1"/>
  <c r="CC189" i="1"/>
  <c r="CD189" i="1"/>
  <c r="CE189" i="1"/>
  <c r="CF189" i="1"/>
  <c r="CG189" i="1"/>
  <c r="CH189" i="1"/>
  <c r="CI189" i="1"/>
  <c r="CJ189" i="1"/>
  <c r="A190" i="1"/>
  <c r="B190" i="1"/>
  <c r="C190" i="1"/>
  <c r="D190" i="1"/>
  <c r="E190" i="1"/>
  <c r="F190" i="1"/>
  <c r="G190" i="1"/>
  <c r="H190" i="1"/>
  <c r="I190" i="1"/>
  <c r="J190" i="1"/>
  <c r="K190" i="1"/>
  <c r="L190" i="1"/>
  <c r="M190" i="1"/>
  <c r="N190" i="1"/>
  <c r="O190" i="1"/>
  <c r="P190" i="1"/>
  <c r="Q190" i="1"/>
  <c r="R190" i="1"/>
  <c r="S190" i="1"/>
  <c r="T190" i="1"/>
  <c r="U190" i="1"/>
  <c r="V190" i="1"/>
  <c r="W190" i="1"/>
  <c r="X190" i="1"/>
  <c r="Y190" i="1"/>
  <c r="Z190" i="1"/>
  <c r="AA190" i="1"/>
  <c r="AB190" i="1"/>
  <c r="AC190" i="1"/>
  <c r="AD190" i="1"/>
  <c r="AE190" i="1"/>
  <c r="AF190" i="1"/>
  <c r="CN190" i="1" s="1"/>
  <c r="AG190" i="1"/>
  <c r="CO190" i="1" s="1"/>
  <c r="AH190" i="1"/>
  <c r="CP190" i="1" s="1"/>
  <c r="AI190" i="1"/>
  <c r="CQ190" i="1" s="1"/>
  <c r="AJ190" i="1"/>
  <c r="CR190" i="1" s="1"/>
  <c r="AK190" i="1"/>
  <c r="AL190" i="1"/>
  <c r="AM190" i="1"/>
  <c r="AN190" i="1"/>
  <c r="AO190" i="1"/>
  <c r="AP190" i="1"/>
  <c r="AQ190" i="1"/>
  <c r="AR190" i="1"/>
  <c r="AS190" i="1"/>
  <c r="AT190" i="1"/>
  <c r="AU190" i="1"/>
  <c r="CS190" i="1" s="1"/>
  <c r="AV190" i="1"/>
  <c r="CT190" i="1" s="1"/>
  <c r="AW190" i="1"/>
  <c r="CU190" i="1" s="1"/>
  <c r="AX190" i="1"/>
  <c r="CV190" i="1" s="1"/>
  <c r="AY190" i="1"/>
  <c r="CW190" i="1" s="1"/>
  <c r="AZ190" i="1"/>
  <c r="CX190" i="1" s="1"/>
  <c r="BA190" i="1"/>
  <c r="CY190" i="1" s="1"/>
  <c r="BB190" i="1"/>
  <c r="CZ190" i="1" s="1"/>
  <c r="BC190" i="1"/>
  <c r="DA190" i="1" s="1"/>
  <c r="BD190" i="1"/>
  <c r="DB190" i="1" s="1"/>
  <c r="BE190" i="1"/>
  <c r="BF190" i="1"/>
  <c r="BG190" i="1"/>
  <c r="BH190" i="1"/>
  <c r="BI190" i="1"/>
  <c r="BJ190" i="1"/>
  <c r="BK190" i="1"/>
  <c r="BL190" i="1"/>
  <c r="BM190" i="1"/>
  <c r="DC190" i="1" s="1"/>
  <c r="BN190" i="1"/>
  <c r="DD190" i="1" s="1"/>
  <c r="BO190" i="1"/>
  <c r="DE190" i="1" s="1"/>
  <c r="BP190" i="1"/>
  <c r="DF190" i="1" s="1"/>
  <c r="BQ190" i="1"/>
  <c r="DG190" i="1" s="1"/>
  <c r="BR190" i="1"/>
  <c r="DH190" i="1" s="1"/>
  <c r="BS190" i="1"/>
  <c r="DI190" i="1" s="1"/>
  <c r="BT190" i="1"/>
  <c r="BU190" i="1"/>
  <c r="BV190" i="1"/>
  <c r="BW190" i="1"/>
  <c r="DJ190" i="1" s="1"/>
  <c r="BX190" i="1"/>
  <c r="DK190" i="1" s="1"/>
  <c r="BY190" i="1"/>
  <c r="DL190" i="1" s="1"/>
  <c r="BZ190" i="1"/>
  <c r="CA190" i="1"/>
  <c r="CB190" i="1"/>
  <c r="CC190" i="1"/>
  <c r="CD190" i="1"/>
  <c r="CE190" i="1"/>
  <c r="CF190" i="1"/>
  <c r="CG190" i="1"/>
  <c r="CH190" i="1"/>
  <c r="CI190" i="1"/>
  <c r="CJ190" i="1"/>
  <c r="A191" i="1"/>
  <c r="B191" i="1"/>
  <c r="C191" i="1"/>
  <c r="D191" i="1"/>
  <c r="E191" i="1"/>
  <c r="F191" i="1"/>
  <c r="G191" i="1"/>
  <c r="H191" i="1"/>
  <c r="I191" i="1"/>
  <c r="J191" i="1"/>
  <c r="K191" i="1"/>
  <c r="L191" i="1"/>
  <c r="M191" i="1"/>
  <c r="N191" i="1"/>
  <c r="O191" i="1"/>
  <c r="P191" i="1"/>
  <c r="Q191" i="1"/>
  <c r="R191" i="1"/>
  <c r="S191" i="1"/>
  <c r="T191" i="1"/>
  <c r="U191" i="1"/>
  <c r="V191" i="1"/>
  <c r="W191" i="1"/>
  <c r="X191" i="1"/>
  <c r="Y191" i="1"/>
  <c r="Z191" i="1"/>
  <c r="AA191" i="1"/>
  <c r="AB191" i="1"/>
  <c r="AC191" i="1"/>
  <c r="AD191" i="1"/>
  <c r="AE191" i="1"/>
  <c r="AF191" i="1"/>
  <c r="CN191" i="1" s="1"/>
  <c r="AG191" i="1"/>
  <c r="CO191" i="1" s="1"/>
  <c r="AH191" i="1"/>
  <c r="CP191" i="1" s="1"/>
  <c r="AI191" i="1"/>
  <c r="CQ191" i="1" s="1"/>
  <c r="AJ191" i="1"/>
  <c r="CR191" i="1" s="1"/>
  <c r="AK191" i="1"/>
  <c r="AL191" i="1"/>
  <c r="AM191" i="1"/>
  <c r="AN191" i="1"/>
  <c r="AO191" i="1"/>
  <c r="AP191" i="1"/>
  <c r="AQ191" i="1"/>
  <c r="AR191" i="1"/>
  <c r="AS191" i="1"/>
  <c r="AT191" i="1"/>
  <c r="AU191" i="1"/>
  <c r="CS191" i="1" s="1"/>
  <c r="AV191" i="1"/>
  <c r="CT191" i="1" s="1"/>
  <c r="AW191" i="1"/>
  <c r="CU191" i="1" s="1"/>
  <c r="AX191" i="1"/>
  <c r="CV191" i="1" s="1"/>
  <c r="AY191" i="1"/>
  <c r="CW191" i="1" s="1"/>
  <c r="AZ191" i="1"/>
  <c r="CX191" i="1" s="1"/>
  <c r="BA191" i="1"/>
  <c r="CY191" i="1" s="1"/>
  <c r="BB191" i="1"/>
  <c r="CZ191" i="1" s="1"/>
  <c r="BC191" i="1"/>
  <c r="DA191" i="1" s="1"/>
  <c r="BD191" i="1"/>
  <c r="DB191" i="1" s="1"/>
  <c r="BE191" i="1"/>
  <c r="BF191" i="1"/>
  <c r="BG191" i="1"/>
  <c r="BH191" i="1"/>
  <c r="BI191" i="1"/>
  <c r="BJ191" i="1"/>
  <c r="BK191" i="1"/>
  <c r="BL191" i="1"/>
  <c r="BM191" i="1"/>
  <c r="DC191" i="1" s="1"/>
  <c r="BN191" i="1"/>
  <c r="DD191" i="1" s="1"/>
  <c r="BO191" i="1"/>
  <c r="DE191" i="1" s="1"/>
  <c r="BP191" i="1"/>
  <c r="DF191" i="1" s="1"/>
  <c r="BQ191" i="1"/>
  <c r="DG191" i="1" s="1"/>
  <c r="BR191" i="1"/>
  <c r="DH191" i="1" s="1"/>
  <c r="BS191" i="1"/>
  <c r="DI191" i="1" s="1"/>
  <c r="BT191" i="1"/>
  <c r="BU191" i="1"/>
  <c r="BV191" i="1"/>
  <c r="BW191" i="1"/>
  <c r="DJ191" i="1" s="1"/>
  <c r="BX191" i="1"/>
  <c r="DK191" i="1" s="1"/>
  <c r="BY191" i="1"/>
  <c r="DL191" i="1" s="1"/>
  <c r="BZ191" i="1"/>
  <c r="CA191" i="1"/>
  <c r="CB191" i="1"/>
  <c r="CC191" i="1"/>
  <c r="CD191" i="1"/>
  <c r="CE191" i="1"/>
  <c r="CF191" i="1"/>
  <c r="CG191" i="1"/>
  <c r="CH191" i="1"/>
  <c r="CI191" i="1"/>
  <c r="CJ191" i="1"/>
  <c r="A192" i="1"/>
  <c r="B192" i="1"/>
  <c r="C192" i="1"/>
  <c r="D192" i="1"/>
  <c r="E192" i="1"/>
  <c r="F192" i="1"/>
  <c r="G192" i="1"/>
  <c r="H192" i="1"/>
  <c r="I192" i="1"/>
  <c r="J192" i="1"/>
  <c r="K192" i="1"/>
  <c r="L192" i="1"/>
  <c r="M192" i="1"/>
  <c r="N192" i="1"/>
  <c r="O192" i="1"/>
  <c r="P192" i="1"/>
  <c r="Q192" i="1"/>
  <c r="R192" i="1"/>
  <c r="S192" i="1"/>
  <c r="T192" i="1"/>
  <c r="U192" i="1"/>
  <c r="V192" i="1"/>
  <c r="W192" i="1"/>
  <c r="X192" i="1"/>
  <c r="Y192" i="1"/>
  <c r="Z192" i="1"/>
  <c r="AA192" i="1"/>
  <c r="AB192" i="1"/>
  <c r="AC192" i="1"/>
  <c r="AD192" i="1"/>
  <c r="AE192" i="1"/>
  <c r="AF192" i="1"/>
  <c r="CN192" i="1" s="1"/>
  <c r="AG192" i="1"/>
  <c r="CO192" i="1" s="1"/>
  <c r="AH192" i="1"/>
  <c r="CP192" i="1" s="1"/>
  <c r="AI192" i="1"/>
  <c r="CQ192" i="1" s="1"/>
  <c r="AJ192" i="1"/>
  <c r="CR192" i="1" s="1"/>
  <c r="AK192" i="1"/>
  <c r="AL192" i="1"/>
  <c r="AM192" i="1"/>
  <c r="AN192" i="1"/>
  <c r="AO192" i="1"/>
  <c r="AP192" i="1"/>
  <c r="AQ192" i="1"/>
  <c r="AR192" i="1"/>
  <c r="AS192" i="1"/>
  <c r="AT192" i="1"/>
  <c r="AU192" i="1"/>
  <c r="CS192" i="1" s="1"/>
  <c r="AV192" i="1"/>
  <c r="CT192" i="1" s="1"/>
  <c r="AW192" i="1"/>
  <c r="CU192" i="1" s="1"/>
  <c r="AX192" i="1"/>
  <c r="CV192" i="1" s="1"/>
  <c r="AY192" i="1"/>
  <c r="CW192" i="1" s="1"/>
  <c r="AZ192" i="1"/>
  <c r="CX192" i="1" s="1"/>
  <c r="BA192" i="1"/>
  <c r="CY192" i="1" s="1"/>
  <c r="BB192" i="1"/>
  <c r="CZ192" i="1" s="1"/>
  <c r="BC192" i="1"/>
  <c r="DA192" i="1" s="1"/>
  <c r="BD192" i="1"/>
  <c r="DB192" i="1" s="1"/>
  <c r="BE192" i="1"/>
  <c r="BF192" i="1"/>
  <c r="BG192" i="1"/>
  <c r="BH192" i="1"/>
  <c r="BI192" i="1"/>
  <c r="BJ192" i="1"/>
  <c r="BK192" i="1"/>
  <c r="BL192" i="1"/>
  <c r="BM192" i="1"/>
  <c r="DC192" i="1" s="1"/>
  <c r="BN192" i="1"/>
  <c r="DD192" i="1" s="1"/>
  <c r="BO192" i="1"/>
  <c r="DE192" i="1" s="1"/>
  <c r="BP192" i="1"/>
  <c r="DF192" i="1" s="1"/>
  <c r="BQ192" i="1"/>
  <c r="DG192" i="1" s="1"/>
  <c r="BR192" i="1"/>
  <c r="DH192" i="1" s="1"/>
  <c r="BS192" i="1"/>
  <c r="DI192" i="1" s="1"/>
  <c r="BT192" i="1"/>
  <c r="BU192" i="1"/>
  <c r="BV192" i="1"/>
  <c r="BW192" i="1"/>
  <c r="DJ192" i="1" s="1"/>
  <c r="BX192" i="1"/>
  <c r="DK192" i="1" s="1"/>
  <c r="BY192" i="1"/>
  <c r="DL192" i="1" s="1"/>
  <c r="BZ192" i="1"/>
  <c r="CA192" i="1"/>
  <c r="CB192" i="1"/>
  <c r="CC192" i="1"/>
  <c r="CD192" i="1"/>
  <c r="CE192" i="1"/>
  <c r="CF192" i="1"/>
  <c r="CG192" i="1"/>
  <c r="CH192" i="1"/>
  <c r="CI192" i="1"/>
  <c r="CJ192" i="1"/>
  <c r="A193" i="1"/>
  <c r="B193" i="1"/>
  <c r="C193" i="1"/>
  <c r="D193" i="1"/>
  <c r="E193" i="1"/>
  <c r="F193" i="1"/>
  <c r="G193" i="1"/>
  <c r="H193" i="1"/>
  <c r="I193" i="1"/>
  <c r="J193" i="1"/>
  <c r="K193" i="1"/>
  <c r="L193" i="1"/>
  <c r="M193" i="1"/>
  <c r="N193" i="1"/>
  <c r="O193" i="1"/>
  <c r="P193" i="1"/>
  <c r="Q193" i="1"/>
  <c r="R193" i="1"/>
  <c r="S193" i="1"/>
  <c r="T193" i="1"/>
  <c r="U193" i="1"/>
  <c r="V193" i="1"/>
  <c r="W193" i="1"/>
  <c r="X193" i="1"/>
  <c r="Y193" i="1"/>
  <c r="Z193" i="1"/>
  <c r="AA193" i="1"/>
  <c r="AB193" i="1"/>
  <c r="AC193" i="1"/>
  <c r="AD193" i="1"/>
  <c r="AE193" i="1"/>
  <c r="AF193" i="1"/>
  <c r="CN193" i="1" s="1"/>
  <c r="AG193" i="1"/>
  <c r="CO193" i="1" s="1"/>
  <c r="AH193" i="1"/>
  <c r="CP193" i="1" s="1"/>
  <c r="AI193" i="1"/>
  <c r="CQ193" i="1" s="1"/>
  <c r="AJ193" i="1"/>
  <c r="CR193" i="1" s="1"/>
  <c r="AK193" i="1"/>
  <c r="AL193" i="1"/>
  <c r="AM193" i="1"/>
  <c r="AN193" i="1"/>
  <c r="AO193" i="1"/>
  <c r="AP193" i="1"/>
  <c r="AQ193" i="1"/>
  <c r="AR193" i="1"/>
  <c r="AS193" i="1"/>
  <c r="AT193" i="1"/>
  <c r="AU193" i="1"/>
  <c r="CS193" i="1" s="1"/>
  <c r="AV193" i="1"/>
  <c r="CT193" i="1" s="1"/>
  <c r="AW193" i="1"/>
  <c r="CU193" i="1" s="1"/>
  <c r="AX193" i="1"/>
  <c r="CV193" i="1" s="1"/>
  <c r="AY193" i="1"/>
  <c r="CW193" i="1" s="1"/>
  <c r="AZ193" i="1"/>
  <c r="CX193" i="1" s="1"/>
  <c r="BA193" i="1"/>
  <c r="CY193" i="1" s="1"/>
  <c r="BB193" i="1"/>
  <c r="CZ193" i="1" s="1"/>
  <c r="BC193" i="1"/>
  <c r="DA193" i="1" s="1"/>
  <c r="BD193" i="1"/>
  <c r="DB193" i="1" s="1"/>
  <c r="BE193" i="1"/>
  <c r="BF193" i="1"/>
  <c r="BG193" i="1"/>
  <c r="BH193" i="1"/>
  <c r="BI193" i="1"/>
  <c r="BJ193" i="1"/>
  <c r="BK193" i="1"/>
  <c r="BL193" i="1"/>
  <c r="BM193" i="1"/>
  <c r="DC193" i="1" s="1"/>
  <c r="BN193" i="1"/>
  <c r="DD193" i="1" s="1"/>
  <c r="BO193" i="1"/>
  <c r="DE193" i="1" s="1"/>
  <c r="BP193" i="1"/>
  <c r="DF193" i="1" s="1"/>
  <c r="BQ193" i="1"/>
  <c r="DG193" i="1" s="1"/>
  <c r="BR193" i="1"/>
  <c r="DH193" i="1" s="1"/>
  <c r="BS193" i="1"/>
  <c r="DI193" i="1" s="1"/>
  <c r="BT193" i="1"/>
  <c r="BU193" i="1"/>
  <c r="BV193" i="1"/>
  <c r="BW193" i="1"/>
  <c r="DJ193" i="1" s="1"/>
  <c r="BX193" i="1"/>
  <c r="DK193" i="1" s="1"/>
  <c r="BY193" i="1"/>
  <c r="DL193" i="1" s="1"/>
  <c r="BZ193" i="1"/>
  <c r="CA193" i="1"/>
  <c r="CB193" i="1"/>
  <c r="CC193" i="1"/>
  <c r="CD193" i="1"/>
  <c r="CE193" i="1"/>
  <c r="CF193" i="1"/>
  <c r="CG193" i="1"/>
  <c r="CH193" i="1"/>
  <c r="CI193" i="1"/>
  <c r="CJ193" i="1"/>
  <c r="A194" i="1"/>
  <c r="B194" i="1"/>
  <c r="C194" i="1"/>
  <c r="D194" i="1"/>
  <c r="E194" i="1"/>
  <c r="F194" i="1"/>
  <c r="G194" i="1"/>
  <c r="H194" i="1"/>
  <c r="I194" i="1"/>
  <c r="J194" i="1"/>
  <c r="K194" i="1"/>
  <c r="L194" i="1"/>
  <c r="M194" i="1"/>
  <c r="N194" i="1"/>
  <c r="O194" i="1"/>
  <c r="P194" i="1"/>
  <c r="Q194" i="1"/>
  <c r="R194" i="1"/>
  <c r="S194" i="1"/>
  <c r="T194" i="1"/>
  <c r="U194" i="1"/>
  <c r="V194" i="1"/>
  <c r="W194" i="1"/>
  <c r="X194" i="1"/>
  <c r="Y194" i="1"/>
  <c r="Z194" i="1"/>
  <c r="AA194" i="1"/>
  <c r="AB194" i="1"/>
  <c r="AC194" i="1"/>
  <c r="AD194" i="1"/>
  <c r="AE194" i="1"/>
  <c r="AF194" i="1"/>
  <c r="CN194" i="1" s="1"/>
  <c r="AG194" i="1"/>
  <c r="CO194" i="1" s="1"/>
  <c r="AH194" i="1"/>
  <c r="CP194" i="1" s="1"/>
  <c r="AI194" i="1"/>
  <c r="CQ194" i="1" s="1"/>
  <c r="AJ194" i="1"/>
  <c r="CR194" i="1" s="1"/>
  <c r="AK194" i="1"/>
  <c r="AL194" i="1"/>
  <c r="AM194" i="1"/>
  <c r="AN194" i="1"/>
  <c r="AO194" i="1"/>
  <c r="AP194" i="1"/>
  <c r="AQ194" i="1"/>
  <c r="AR194" i="1"/>
  <c r="AS194" i="1"/>
  <c r="AT194" i="1"/>
  <c r="AU194" i="1"/>
  <c r="CS194" i="1" s="1"/>
  <c r="AV194" i="1"/>
  <c r="CT194" i="1" s="1"/>
  <c r="AW194" i="1"/>
  <c r="CU194" i="1" s="1"/>
  <c r="AX194" i="1"/>
  <c r="CV194" i="1" s="1"/>
  <c r="AY194" i="1"/>
  <c r="CW194" i="1" s="1"/>
  <c r="AZ194" i="1"/>
  <c r="CX194" i="1" s="1"/>
  <c r="BA194" i="1"/>
  <c r="CY194" i="1" s="1"/>
  <c r="BB194" i="1"/>
  <c r="CZ194" i="1" s="1"/>
  <c r="BC194" i="1"/>
  <c r="DA194" i="1" s="1"/>
  <c r="BD194" i="1"/>
  <c r="DB194" i="1" s="1"/>
  <c r="BE194" i="1"/>
  <c r="BF194" i="1"/>
  <c r="BG194" i="1"/>
  <c r="BH194" i="1"/>
  <c r="BI194" i="1"/>
  <c r="BJ194" i="1"/>
  <c r="BK194" i="1"/>
  <c r="BL194" i="1"/>
  <c r="BM194" i="1"/>
  <c r="DC194" i="1" s="1"/>
  <c r="BN194" i="1"/>
  <c r="DD194" i="1" s="1"/>
  <c r="BO194" i="1"/>
  <c r="DE194" i="1" s="1"/>
  <c r="BP194" i="1"/>
  <c r="DF194" i="1" s="1"/>
  <c r="BQ194" i="1"/>
  <c r="DG194" i="1" s="1"/>
  <c r="BR194" i="1"/>
  <c r="DH194" i="1" s="1"/>
  <c r="BS194" i="1"/>
  <c r="DI194" i="1" s="1"/>
  <c r="BT194" i="1"/>
  <c r="BU194" i="1"/>
  <c r="BV194" i="1"/>
  <c r="BW194" i="1"/>
  <c r="DJ194" i="1" s="1"/>
  <c r="BX194" i="1"/>
  <c r="DK194" i="1" s="1"/>
  <c r="BY194" i="1"/>
  <c r="DL194" i="1" s="1"/>
  <c r="BZ194" i="1"/>
  <c r="CA194" i="1"/>
  <c r="CB194" i="1"/>
  <c r="CC194" i="1"/>
  <c r="CD194" i="1"/>
  <c r="CE194" i="1"/>
  <c r="CF194" i="1"/>
  <c r="CG194" i="1"/>
  <c r="CH194" i="1"/>
  <c r="CI194" i="1"/>
  <c r="CJ194" i="1"/>
  <c r="A195" i="1"/>
  <c r="B195" i="1"/>
  <c r="C195" i="1"/>
  <c r="D195" i="1"/>
  <c r="E195" i="1"/>
  <c r="F195" i="1"/>
  <c r="G195" i="1"/>
  <c r="H195" i="1"/>
  <c r="I195" i="1"/>
  <c r="J195" i="1"/>
  <c r="K195" i="1"/>
  <c r="L195" i="1"/>
  <c r="M195" i="1"/>
  <c r="N195" i="1"/>
  <c r="O195" i="1"/>
  <c r="P195" i="1"/>
  <c r="Q195" i="1"/>
  <c r="R195" i="1"/>
  <c r="S195" i="1"/>
  <c r="T195" i="1"/>
  <c r="U195" i="1"/>
  <c r="V195" i="1"/>
  <c r="W195" i="1"/>
  <c r="X195" i="1"/>
  <c r="Y195" i="1"/>
  <c r="Z195" i="1"/>
  <c r="AA195" i="1"/>
  <c r="AB195" i="1"/>
  <c r="AC195" i="1"/>
  <c r="AD195" i="1"/>
  <c r="AE195" i="1"/>
  <c r="AF195" i="1"/>
  <c r="CN195" i="1" s="1"/>
  <c r="AG195" i="1"/>
  <c r="CO195" i="1" s="1"/>
  <c r="AH195" i="1"/>
  <c r="CP195" i="1" s="1"/>
  <c r="AI195" i="1"/>
  <c r="CQ195" i="1" s="1"/>
  <c r="AJ195" i="1"/>
  <c r="CR195" i="1" s="1"/>
  <c r="AK195" i="1"/>
  <c r="AL195" i="1"/>
  <c r="AM195" i="1"/>
  <c r="AN195" i="1"/>
  <c r="AO195" i="1"/>
  <c r="AP195" i="1"/>
  <c r="AQ195" i="1"/>
  <c r="AR195" i="1"/>
  <c r="AS195" i="1"/>
  <c r="AT195" i="1"/>
  <c r="AU195" i="1"/>
  <c r="CS195" i="1" s="1"/>
  <c r="AV195" i="1"/>
  <c r="CT195" i="1" s="1"/>
  <c r="AW195" i="1"/>
  <c r="CU195" i="1" s="1"/>
  <c r="AX195" i="1"/>
  <c r="CV195" i="1" s="1"/>
  <c r="AY195" i="1"/>
  <c r="CW195" i="1" s="1"/>
  <c r="AZ195" i="1"/>
  <c r="CX195" i="1" s="1"/>
  <c r="BA195" i="1"/>
  <c r="CY195" i="1" s="1"/>
  <c r="BB195" i="1"/>
  <c r="CZ195" i="1" s="1"/>
  <c r="BC195" i="1"/>
  <c r="DA195" i="1" s="1"/>
  <c r="BD195" i="1"/>
  <c r="DB195" i="1" s="1"/>
  <c r="BE195" i="1"/>
  <c r="BF195" i="1"/>
  <c r="BG195" i="1"/>
  <c r="BH195" i="1"/>
  <c r="BI195" i="1"/>
  <c r="BJ195" i="1"/>
  <c r="BK195" i="1"/>
  <c r="BL195" i="1"/>
  <c r="BM195" i="1"/>
  <c r="DC195" i="1" s="1"/>
  <c r="BN195" i="1"/>
  <c r="DD195" i="1" s="1"/>
  <c r="BO195" i="1"/>
  <c r="DE195" i="1" s="1"/>
  <c r="BP195" i="1"/>
  <c r="DF195" i="1" s="1"/>
  <c r="BQ195" i="1"/>
  <c r="DG195" i="1" s="1"/>
  <c r="BR195" i="1"/>
  <c r="DH195" i="1" s="1"/>
  <c r="BS195" i="1"/>
  <c r="DI195" i="1" s="1"/>
  <c r="BT195" i="1"/>
  <c r="BU195" i="1"/>
  <c r="BV195" i="1"/>
  <c r="BW195" i="1"/>
  <c r="DJ195" i="1" s="1"/>
  <c r="BX195" i="1"/>
  <c r="DK195" i="1" s="1"/>
  <c r="BY195" i="1"/>
  <c r="DL195" i="1" s="1"/>
  <c r="BZ195" i="1"/>
  <c r="CA195" i="1"/>
  <c r="CB195" i="1"/>
  <c r="CC195" i="1"/>
  <c r="CD195" i="1"/>
  <c r="CE195" i="1"/>
  <c r="CF195" i="1"/>
  <c r="CG195" i="1"/>
  <c r="CH195" i="1"/>
  <c r="CI195" i="1"/>
  <c r="CJ195" i="1"/>
  <c r="A196" i="1"/>
  <c r="B196" i="1"/>
  <c r="C196" i="1"/>
  <c r="D196" i="1"/>
  <c r="E196" i="1"/>
  <c r="F196" i="1"/>
  <c r="G196" i="1"/>
  <c r="H196" i="1"/>
  <c r="I196" i="1"/>
  <c r="J196" i="1"/>
  <c r="K196" i="1"/>
  <c r="L196" i="1"/>
  <c r="M196" i="1"/>
  <c r="N196" i="1"/>
  <c r="O196" i="1"/>
  <c r="P196" i="1"/>
  <c r="Q196" i="1"/>
  <c r="R196" i="1"/>
  <c r="S196" i="1"/>
  <c r="T196" i="1"/>
  <c r="U196" i="1"/>
  <c r="V196" i="1"/>
  <c r="W196" i="1"/>
  <c r="X196" i="1"/>
  <c r="Y196" i="1"/>
  <c r="Z196" i="1"/>
  <c r="AA196" i="1"/>
  <c r="AB196" i="1"/>
  <c r="AC196" i="1"/>
  <c r="AD196" i="1"/>
  <c r="AE196" i="1"/>
  <c r="AF196" i="1"/>
  <c r="CN196" i="1" s="1"/>
  <c r="AG196" i="1"/>
  <c r="CO196" i="1" s="1"/>
  <c r="AH196" i="1"/>
  <c r="CP196" i="1" s="1"/>
  <c r="AI196" i="1"/>
  <c r="CQ196" i="1" s="1"/>
  <c r="AJ196" i="1"/>
  <c r="CR196" i="1" s="1"/>
  <c r="AK196" i="1"/>
  <c r="AL196" i="1"/>
  <c r="AM196" i="1"/>
  <c r="AN196" i="1"/>
  <c r="AO196" i="1"/>
  <c r="AP196" i="1"/>
  <c r="AQ196" i="1"/>
  <c r="AR196" i="1"/>
  <c r="AS196" i="1"/>
  <c r="AT196" i="1"/>
  <c r="AU196" i="1"/>
  <c r="CS196" i="1" s="1"/>
  <c r="AV196" i="1"/>
  <c r="CT196" i="1" s="1"/>
  <c r="AW196" i="1"/>
  <c r="CU196" i="1" s="1"/>
  <c r="AX196" i="1"/>
  <c r="CV196" i="1" s="1"/>
  <c r="AY196" i="1"/>
  <c r="CW196" i="1" s="1"/>
  <c r="AZ196" i="1"/>
  <c r="CX196" i="1" s="1"/>
  <c r="BA196" i="1"/>
  <c r="CY196" i="1" s="1"/>
  <c r="BB196" i="1"/>
  <c r="CZ196" i="1" s="1"/>
  <c r="BC196" i="1"/>
  <c r="DA196" i="1" s="1"/>
  <c r="BD196" i="1"/>
  <c r="DB196" i="1" s="1"/>
  <c r="BE196" i="1"/>
  <c r="BF196" i="1"/>
  <c r="BG196" i="1"/>
  <c r="BH196" i="1"/>
  <c r="BI196" i="1"/>
  <c r="BJ196" i="1"/>
  <c r="BK196" i="1"/>
  <c r="BL196" i="1"/>
  <c r="BM196" i="1"/>
  <c r="DC196" i="1" s="1"/>
  <c r="BN196" i="1"/>
  <c r="DD196" i="1" s="1"/>
  <c r="BO196" i="1"/>
  <c r="DE196" i="1" s="1"/>
  <c r="BP196" i="1"/>
  <c r="DF196" i="1" s="1"/>
  <c r="BQ196" i="1"/>
  <c r="DG196" i="1" s="1"/>
  <c r="BR196" i="1"/>
  <c r="DH196" i="1" s="1"/>
  <c r="BS196" i="1"/>
  <c r="DI196" i="1" s="1"/>
  <c r="BT196" i="1"/>
  <c r="BU196" i="1"/>
  <c r="BV196" i="1"/>
  <c r="BW196" i="1"/>
  <c r="DJ196" i="1" s="1"/>
  <c r="BX196" i="1"/>
  <c r="DK196" i="1" s="1"/>
  <c r="BY196" i="1"/>
  <c r="DL196" i="1" s="1"/>
  <c r="BZ196" i="1"/>
  <c r="CA196" i="1"/>
  <c r="CB196" i="1"/>
  <c r="CC196" i="1"/>
  <c r="CD196" i="1"/>
  <c r="CE196" i="1"/>
  <c r="CF196" i="1"/>
  <c r="CG196" i="1"/>
  <c r="CH196" i="1"/>
  <c r="CI196" i="1"/>
  <c r="CJ196" i="1"/>
  <c r="A197" i="1"/>
  <c r="B197" i="1"/>
  <c r="C197" i="1"/>
  <c r="D197" i="1"/>
  <c r="E197" i="1"/>
  <c r="F197" i="1"/>
  <c r="G197" i="1"/>
  <c r="H197" i="1"/>
  <c r="I197" i="1"/>
  <c r="J197" i="1"/>
  <c r="K197" i="1"/>
  <c r="L197" i="1"/>
  <c r="M197" i="1"/>
  <c r="N197" i="1"/>
  <c r="O197" i="1"/>
  <c r="P197" i="1"/>
  <c r="Q197" i="1"/>
  <c r="R197" i="1"/>
  <c r="S197" i="1"/>
  <c r="T197" i="1"/>
  <c r="U197" i="1"/>
  <c r="V197" i="1"/>
  <c r="W197" i="1"/>
  <c r="X197" i="1"/>
  <c r="Y197" i="1"/>
  <c r="Z197" i="1"/>
  <c r="AA197" i="1"/>
  <c r="AB197" i="1"/>
  <c r="AC197" i="1"/>
  <c r="AD197" i="1"/>
  <c r="AE197" i="1"/>
  <c r="AF197" i="1"/>
  <c r="CN197" i="1" s="1"/>
  <c r="AG197" i="1"/>
  <c r="CO197" i="1" s="1"/>
  <c r="AH197" i="1"/>
  <c r="CP197" i="1" s="1"/>
  <c r="AI197" i="1"/>
  <c r="CQ197" i="1" s="1"/>
  <c r="AJ197" i="1"/>
  <c r="CR197" i="1" s="1"/>
  <c r="AK197" i="1"/>
  <c r="AL197" i="1"/>
  <c r="AM197" i="1"/>
  <c r="AN197" i="1"/>
  <c r="AO197" i="1"/>
  <c r="AP197" i="1"/>
  <c r="AQ197" i="1"/>
  <c r="AR197" i="1"/>
  <c r="AS197" i="1"/>
  <c r="AT197" i="1"/>
  <c r="AU197" i="1"/>
  <c r="CS197" i="1" s="1"/>
  <c r="AV197" i="1"/>
  <c r="CT197" i="1" s="1"/>
  <c r="AW197" i="1"/>
  <c r="CU197" i="1" s="1"/>
  <c r="AX197" i="1"/>
  <c r="CV197" i="1" s="1"/>
  <c r="AY197" i="1"/>
  <c r="CW197" i="1" s="1"/>
  <c r="AZ197" i="1"/>
  <c r="CX197" i="1" s="1"/>
  <c r="BA197" i="1"/>
  <c r="CY197" i="1" s="1"/>
  <c r="BB197" i="1"/>
  <c r="CZ197" i="1" s="1"/>
  <c r="BC197" i="1"/>
  <c r="DA197" i="1" s="1"/>
  <c r="BD197" i="1"/>
  <c r="DB197" i="1" s="1"/>
  <c r="BE197" i="1"/>
  <c r="BF197" i="1"/>
  <c r="BG197" i="1"/>
  <c r="BH197" i="1"/>
  <c r="BI197" i="1"/>
  <c r="BJ197" i="1"/>
  <c r="BK197" i="1"/>
  <c r="BL197" i="1"/>
  <c r="BM197" i="1"/>
  <c r="DC197" i="1" s="1"/>
  <c r="BN197" i="1"/>
  <c r="DD197" i="1" s="1"/>
  <c r="BO197" i="1"/>
  <c r="DE197" i="1" s="1"/>
  <c r="BP197" i="1"/>
  <c r="DF197" i="1" s="1"/>
  <c r="BQ197" i="1"/>
  <c r="DG197" i="1" s="1"/>
  <c r="BR197" i="1"/>
  <c r="DH197" i="1" s="1"/>
  <c r="BS197" i="1"/>
  <c r="DI197" i="1" s="1"/>
  <c r="BT197" i="1"/>
  <c r="BU197" i="1"/>
  <c r="BV197" i="1"/>
  <c r="BW197" i="1"/>
  <c r="DJ197" i="1" s="1"/>
  <c r="BX197" i="1"/>
  <c r="DK197" i="1" s="1"/>
  <c r="BY197" i="1"/>
  <c r="DL197" i="1" s="1"/>
  <c r="BZ197" i="1"/>
  <c r="CA197" i="1"/>
  <c r="CB197" i="1"/>
  <c r="CC197" i="1"/>
  <c r="CD197" i="1"/>
  <c r="CE197" i="1"/>
  <c r="CF197" i="1"/>
  <c r="CG197" i="1"/>
  <c r="CH197" i="1"/>
  <c r="CI197" i="1"/>
  <c r="CJ197" i="1"/>
  <c r="A198" i="1"/>
  <c r="B198" i="1"/>
  <c r="C198" i="1"/>
  <c r="D198" i="1"/>
  <c r="E198" i="1"/>
  <c r="F198" i="1"/>
  <c r="G198" i="1"/>
  <c r="H198" i="1"/>
  <c r="I198" i="1"/>
  <c r="J198" i="1"/>
  <c r="K198" i="1"/>
  <c r="L198" i="1"/>
  <c r="M198" i="1"/>
  <c r="N198" i="1"/>
  <c r="O198" i="1"/>
  <c r="P198" i="1"/>
  <c r="Q198" i="1"/>
  <c r="R198" i="1"/>
  <c r="S198" i="1"/>
  <c r="T198" i="1"/>
  <c r="U198" i="1"/>
  <c r="V198" i="1"/>
  <c r="W198" i="1"/>
  <c r="X198" i="1"/>
  <c r="Y198" i="1"/>
  <c r="Z198" i="1"/>
  <c r="AA198" i="1"/>
  <c r="AB198" i="1"/>
  <c r="AC198" i="1"/>
  <c r="AD198" i="1"/>
  <c r="AE198" i="1"/>
  <c r="AF198" i="1"/>
  <c r="CN198" i="1" s="1"/>
  <c r="AG198" i="1"/>
  <c r="CO198" i="1" s="1"/>
  <c r="AH198" i="1"/>
  <c r="CP198" i="1" s="1"/>
  <c r="AI198" i="1"/>
  <c r="CQ198" i="1" s="1"/>
  <c r="AJ198" i="1"/>
  <c r="CR198" i="1" s="1"/>
  <c r="AK198" i="1"/>
  <c r="AL198" i="1"/>
  <c r="AM198" i="1"/>
  <c r="AN198" i="1"/>
  <c r="AO198" i="1"/>
  <c r="AP198" i="1"/>
  <c r="AQ198" i="1"/>
  <c r="AR198" i="1"/>
  <c r="AS198" i="1"/>
  <c r="AT198" i="1"/>
  <c r="AU198" i="1"/>
  <c r="CS198" i="1" s="1"/>
  <c r="AV198" i="1"/>
  <c r="CT198" i="1" s="1"/>
  <c r="AW198" i="1"/>
  <c r="CU198" i="1" s="1"/>
  <c r="AX198" i="1"/>
  <c r="CV198" i="1" s="1"/>
  <c r="AY198" i="1"/>
  <c r="CW198" i="1" s="1"/>
  <c r="AZ198" i="1"/>
  <c r="CX198" i="1" s="1"/>
  <c r="BA198" i="1"/>
  <c r="CY198" i="1" s="1"/>
  <c r="BB198" i="1"/>
  <c r="CZ198" i="1" s="1"/>
  <c r="BC198" i="1"/>
  <c r="DA198" i="1" s="1"/>
  <c r="BD198" i="1"/>
  <c r="DB198" i="1" s="1"/>
  <c r="BE198" i="1"/>
  <c r="BF198" i="1"/>
  <c r="BG198" i="1"/>
  <c r="BH198" i="1"/>
  <c r="BI198" i="1"/>
  <c r="BJ198" i="1"/>
  <c r="BK198" i="1"/>
  <c r="BL198" i="1"/>
  <c r="BM198" i="1"/>
  <c r="DC198" i="1" s="1"/>
  <c r="BN198" i="1"/>
  <c r="DD198" i="1" s="1"/>
  <c r="BO198" i="1"/>
  <c r="DE198" i="1" s="1"/>
  <c r="BP198" i="1"/>
  <c r="DF198" i="1" s="1"/>
  <c r="BQ198" i="1"/>
  <c r="DG198" i="1" s="1"/>
  <c r="BR198" i="1"/>
  <c r="DH198" i="1" s="1"/>
  <c r="BS198" i="1"/>
  <c r="DI198" i="1" s="1"/>
  <c r="BT198" i="1"/>
  <c r="BU198" i="1"/>
  <c r="BV198" i="1"/>
  <c r="BW198" i="1"/>
  <c r="DJ198" i="1" s="1"/>
  <c r="BX198" i="1"/>
  <c r="DK198" i="1" s="1"/>
  <c r="BY198" i="1"/>
  <c r="DL198" i="1" s="1"/>
  <c r="BZ198" i="1"/>
  <c r="CA198" i="1"/>
  <c r="CB198" i="1"/>
  <c r="CC198" i="1"/>
  <c r="CD198" i="1"/>
  <c r="CE198" i="1"/>
  <c r="CF198" i="1"/>
  <c r="CG198" i="1"/>
  <c r="CH198" i="1"/>
  <c r="CI198" i="1"/>
  <c r="CJ198" i="1"/>
  <c r="A199" i="1"/>
  <c r="B199" i="1"/>
  <c r="C199" i="1"/>
  <c r="D199" i="1"/>
  <c r="E199" i="1"/>
  <c r="F199" i="1"/>
  <c r="G199" i="1"/>
  <c r="H199" i="1"/>
  <c r="I199" i="1"/>
  <c r="J199" i="1"/>
  <c r="K199" i="1"/>
  <c r="L199" i="1"/>
  <c r="M199" i="1"/>
  <c r="N199" i="1"/>
  <c r="O199" i="1"/>
  <c r="P199" i="1"/>
  <c r="Q199" i="1"/>
  <c r="R199" i="1"/>
  <c r="S199" i="1"/>
  <c r="T199" i="1"/>
  <c r="U199" i="1"/>
  <c r="V199" i="1"/>
  <c r="W199" i="1"/>
  <c r="X199" i="1"/>
  <c r="Y199" i="1"/>
  <c r="Z199" i="1"/>
  <c r="AA199" i="1"/>
  <c r="AB199" i="1"/>
  <c r="AC199" i="1"/>
  <c r="AD199" i="1"/>
  <c r="AE199" i="1"/>
  <c r="AF199" i="1"/>
  <c r="CN199" i="1" s="1"/>
  <c r="AG199" i="1"/>
  <c r="CO199" i="1" s="1"/>
  <c r="AH199" i="1"/>
  <c r="CP199" i="1" s="1"/>
  <c r="AI199" i="1"/>
  <c r="CQ199" i="1" s="1"/>
  <c r="AJ199" i="1"/>
  <c r="CR199" i="1" s="1"/>
  <c r="AK199" i="1"/>
  <c r="AL199" i="1"/>
  <c r="AM199" i="1"/>
  <c r="AN199" i="1"/>
  <c r="AO199" i="1"/>
  <c r="AP199" i="1"/>
  <c r="AQ199" i="1"/>
  <c r="AR199" i="1"/>
  <c r="AS199" i="1"/>
  <c r="AT199" i="1"/>
  <c r="AU199" i="1"/>
  <c r="CS199" i="1" s="1"/>
  <c r="AV199" i="1"/>
  <c r="CT199" i="1" s="1"/>
  <c r="AW199" i="1"/>
  <c r="CU199" i="1" s="1"/>
  <c r="AX199" i="1"/>
  <c r="CV199" i="1" s="1"/>
  <c r="AY199" i="1"/>
  <c r="CW199" i="1" s="1"/>
  <c r="AZ199" i="1"/>
  <c r="CX199" i="1" s="1"/>
  <c r="BA199" i="1"/>
  <c r="CY199" i="1" s="1"/>
  <c r="BB199" i="1"/>
  <c r="CZ199" i="1" s="1"/>
  <c r="BC199" i="1"/>
  <c r="DA199" i="1" s="1"/>
  <c r="BD199" i="1"/>
  <c r="DB199" i="1" s="1"/>
  <c r="BE199" i="1"/>
  <c r="BF199" i="1"/>
  <c r="BG199" i="1"/>
  <c r="BH199" i="1"/>
  <c r="BI199" i="1"/>
  <c r="BJ199" i="1"/>
  <c r="BK199" i="1"/>
  <c r="BL199" i="1"/>
  <c r="BM199" i="1"/>
  <c r="DC199" i="1" s="1"/>
  <c r="BN199" i="1"/>
  <c r="DD199" i="1" s="1"/>
  <c r="BO199" i="1"/>
  <c r="DE199" i="1" s="1"/>
  <c r="BP199" i="1"/>
  <c r="DF199" i="1" s="1"/>
  <c r="BQ199" i="1"/>
  <c r="DG199" i="1" s="1"/>
  <c r="BR199" i="1"/>
  <c r="DH199" i="1" s="1"/>
  <c r="BS199" i="1"/>
  <c r="DI199" i="1" s="1"/>
  <c r="BT199" i="1"/>
  <c r="BU199" i="1"/>
  <c r="BV199" i="1"/>
  <c r="BW199" i="1"/>
  <c r="DJ199" i="1" s="1"/>
  <c r="BX199" i="1"/>
  <c r="DK199" i="1" s="1"/>
  <c r="BY199" i="1"/>
  <c r="DL199" i="1" s="1"/>
  <c r="BZ199" i="1"/>
  <c r="CA199" i="1"/>
  <c r="CB199" i="1"/>
  <c r="CC199" i="1"/>
  <c r="CD199" i="1"/>
  <c r="CE199" i="1"/>
  <c r="CF199" i="1"/>
  <c r="CG199" i="1"/>
  <c r="CH199" i="1"/>
  <c r="CI199" i="1"/>
  <c r="CJ199" i="1"/>
  <c r="A200" i="1"/>
  <c r="B200" i="1"/>
  <c r="C200" i="1"/>
  <c r="D200" i="1"/>
  <c r="E200" i="1"/>
  <c r="F200" i="1"/>
  <c r="G200" i="1"/>
  <c r="H200" i="1"/>
  <c r="I200" i="1"/>
  <c r="J200" i="1"/>
  <c r="K200" i="1"/>
  <c r="L200" i="1"/>
  <c r="M200" i="1"/>
  <c r="N200" i="1"/>
  <c r="O200" i="1"/>
  <c r="P200" i="1"/>
  <c r="Q200" i="1"/>
  <c r="R200" i="1"/>
  <c r="S200" i="1"/>
  <c r="T200" i="1"/>
  <c r="U200" i="1"/>
  <c r="V200" i="1"/>
  <c r="W200" i="1"/>
  <c r="X200" i="1"/>
  <c r="Y200" i="1"/>
  <c r="Z200" i="1"/>
  <c r="AA200" i="1"/>
  <c r="AB200" i="1"/>
  <c r="AC200" i="1"/>
  <c r="AD200" i="1"/>
  <c r="AE200" i="1"/>
  <c r="AF200" i="1"/>
  <c r="CN200" i="1" s="1"/>
  <c r="AG200" i="1"/>
  <c r="CO200" i="1" s="1"/>
  <c r="AH200" i="1"/>
  <c r="CP200" i="1" s="1"/>
  <c r="AI200" i="1"/>
  <c r="CQ200" i="1" s="1"/>
  <c r="AJ200" i="1"/>
  <c r="CR200" i="1" s="1"/>
  <c r="AK200" i="1"/>
  <c r="AL200" i="1"/>
  <c r="AM200" i="1"/>
  <c r="AN200" i="1"/>
  <c r="AO200" i="1"/>
  <c r="AP200" i="1"/>
  <c r="AQ200" i="1"/>
  <c r="AR200" i="1"/>
  <c r="AS200" i="1"/>
  <c r="AT200" i="1"/>
  <c r="AU200" i="1"/>
  <c r="CS200" i="1" s="1"/>
  <c r="AV200" i="1"/>
  <c r="CT200" i="1" s="1"/>
  <c r="AW200" i="1"/>
  <c r="CU200" i="1" s="1"/>
  <c r="AX200" i="1"/>
  <c r="CV200" i="1" s="1"/>
  <c r="AY200" i="1"/>
  <c r="CW200" i="1" s="1"/>
  <c r="AZ200" i="1"/>
  <c r="CX200" i="1" s="1"/>
  <c r="BA200" i="1"/>
  <c r="CY200" i="1" s="1"/>
  <c r="BB200" i="1"/>
  <c r="CZ200" i="1" s="1"/>
  <c r="BC200" i="1"/>
  <c r="DA200" i="1" s="1"/>
  <c r="BD200" i="1"/>
  <c r="DB200" i="1" s="1"/>
  <c r="BE200" i="1"/>
  <c r="BF200" i="1"/>
  <c r="BG200" i="1"/>
  <c r="BH200" i="1"/>
  <c r="BI200" i="1"/>
  <c r="BJ200" i="1"/>
  <c r="BK200" i="1"/>
  <c r="BL200" i="1"/>
  <c r="BM200" i="1"/>
  <c r="DC200" i="1" s="1"/>
  <c r="BN200" i="1"/>
  <c r="DD200" i="1" s="1"/>
  <c r="BO200" i="1"/>
  <c r="DE200" i="1" s="1"/>
  <c r="BP200" i="1"/>
  <c r="DF200" i="1" s="1"/>
  <c r="BQ200" i="1"/>
  <c r="DG200" i="1" s="1"/>
  <c r="BR200" i="1"/>
  <c r="DH200" i="1" s="1"/>
  <c r="BS200" i="1"/>
  <c r="DI200" i="1" s="1"/>
  <c r="BT200" i="1"/>
  <c r="BU200" i="1"/>
  <c r="BV200" i="1"/>
  <c r="BW200" i="1"/>
  <c r="DJ200" i="1" s="1"/>
  <c r="BX200" i="1"/>
  <c r="DK200" i="1" s="1"/>
  <c r="BY200" i="1"/>
  <c r="DL200" i="1" s="1"/>
  <c r="BZ200" i="1"/>
  <c r="CA200" i="1"/>
  <c r="CB200" i="1"/>
  <c r="CC200" i="1"/>
  <c r="CD200" i="1"/>
  <c r="CE200" i="1"/>
  <c r="CF200" i="1"/>
  <c r="CG200" i="1"/>
  <c r="CH200" i="1"/>
  <c r="CI200" i="1"/>
  <c r="CJ200" i="1"/>
  <c r="A201" i="1"/>
  <c r="B201" i="1"/>
  <c r="C201" i="1"/>
  <c r="D201" i="1"/>
  <c r="E201" i="1"/>
  <c r="F201" i="1"/>
  <c r="G201" i="1"/>
  <c r="H201" i="1"/>
  <c r="I201" i="1"/>
  <c r="J201" i="1"/>
  <c r="K201" i="1"/>
  <c r="L201" i="1"/>
  <c r="M201" i="1"/>
  <c r="N201" i="1"/>
  <c r="O201" i="1"/>
  <c r="P201" i="1"/>
  <c r="Q201" i="1"/>
  <c r="R201" i="1"/>
  <c r="S201" i="1"/>
  <c r="T201" i="1"/>
  <c r="U201" i="1"/>
  <c r="V201" i="1"/>
  <c r="W201" i="1"/>
  <c r="X201" i="1"/>
  <c r="Y201" i="1"/>
  <c r="Z201" i="1"/>
  <c r="AA201" i="1"/>
  <c r="AB201" i="1"/>
  <c r="AC201" i="1"/>
  <c r="AD201" i="1"/>
  <c r="AE201" i="1"/>
  <c r="AF201" i="1"/>
  <c r="CN201" i="1" s="1"/>
  <c r="AG201" i="1"/>
  <c r="CO201" i="1" s="1"/>
  <c r="AH201" i="1"/>
  <c r="CP201" i="1" s="1"/>
  <c r="AI201" i="1"/>
  <c r="CQ201" i="1" s="1"/>
  <c r="AJ201" i="1"/>
  <c r="CR201" i="1" s="1"/>
  <c r="AK201" i="1"/>
  <c r="AL201" i="1"/>
  <c r="AM201" i="1"/>
  <c r="AN201" i="1"/>
  <c r="AO201" i="1"/>
  <c r="AP201" i="1"/>
  <c r="AQ201" i="1"/>
  <c r="AR201" i="1"/>
  <c r="AS201" i="1"/>
  <c r="AT201" i="1"/>
  <c r="AU201" i="1"/>
  <c r="CS201" i="1" s="1"/>
  <c r="AV201" i="1"/>
  <c r="CT201" i="1" s="1"/>
  <c r="AW201" i="1"/>
  <c r="CU201" i="1" s="1"/>
  <c r="AX201" i="1"/>
  <c r="CV201" i="1" s="1"/>
  <c r="AY201" i="1"/>
  <c r="CW201" i="1" s="1"/>
  <c r="AZ201" i="1"/>
  <c r="CX201" i="1" s="1"/>
  <c r="BA201" i="1"/>
  <c r="CY201" i="1" s="1"/>
  <c r="BB201" i="1"/>
  <c r="CZ201" i="1" s="1"/>
  <c r="BC201" i="1"/>
  <c r="DA201" i="1" s="1"/>
  <c r="BD201" i="1"/>
  <c r="DB201" i="1" s="1"/>
  <c r="BE201" i="1"/>
  <c r="BF201" i="1"/>
  <c r="BG201" i="1"/>
  <c r="BH201" i="1"/>
  <c r="BI201" i="1"/>
  <c r="BJ201" i="1"/>
  <c r="BK201" i="1"/>
  <c r="BL201" i="1"/>
  <c r="BM201" i="1"/>
  <c r="DC201" i="1" s="1"/>
  <c r="BN201" i="1"/>
  <c r="DD201" i="1" s="1"/>
  <c r="BO201" i="1"/>
  <c r="DE201" i="1" s="1"/>
  <c r="BP201" i="1"/>
  <c r="DF201" i="1" s="1"/>
  <c r="BQ201" i="1"/>
  <c r="DG201" i="1" s="1"/>
  <c r="BR201" i="1"/>
  <c r="DH201" i="1" s="1"/>
  <c r="BS201" i="1"/>
  <c r="DI201" i="1" s="1"/>
  <c r="BT201" i="1"/>
  <c r="BU201" i="1"/>
  <c r="BV201" i="1"/>
  <c r="BW201" i="1"/>
  <c r="DJ201" i="1" s="1"/>
  <c r="BX201" i="1"/>
  <c r="DK201" i="1" s="1"/>
  <c r="BY201" i="1"/>
  <c r="DL201" i="1" s="1"/>
  <c r="BZ201" i="1"/>
  <c r="CA201" i="1"/>
  <c r="CB201" i="1"/>
  <c r="CC201" i="1"/>
  <c r="CD201" i="1"/>
  <c r="CE201" i="1"/>
  <c r="CF201" i="1"/>
  <c r="CG201" i="1"/>
  <c r="CH201" i="1"/>
  <c r="CI201" i="1"/>
  <c r="CJ201" i="1"/>
  <c r="A202" i="1"/>
  <c r="B202" i="1"/>
  <c r="C202" i="1"/>
  <c r="D202" i="1"/>
  <c r="E202" i="1"/>
  <c r="F202" i="1"/>
  <c r="G202" i="1"/>
  <c r="H202" i="1"/>
  <c r="I202" i="1"/>
  <c r="J202" i="1"/>
  <c r="K202" i="1"/>
  <c r="L202" i="1"/>
  <c r="M202" i="1"/>
  <c r="N202" i="1"/>
  <c r="O202" i="1"/>
  <c r="P202" i="1"/>
  <c r="Q202" i="1"/>
  <c r="R202" i="1"/>
  <c r="S202" i="1"/>
  <c r="T202" i="1"/>
  <c r="U202" i="1"/>
  <c r="V202" i="1"/>
  <c r="W202" i="1"/>
  <c r="X202" i="1"/>
  <c r="Y202" i="1"/>
  <c r="Z202" i="1"/>
  <c r="AA202" i="1"/>
  <c r="AB202" i="1"/>
  <c r="AC202" i="1"/>
  <c r="AD202" i="1"/>
  <c r="AE202" i="1"/>
  <c r="AF202" i="1"/>
  <c r="CN202" i="1" s="1"/>
  <c r="AG202" i="1"/>
  <c r="CO202" i="1" s="1"/>
  <c r="AH202" i="1"/>
  <c r="CP202" i="1" s="1"/>
  <c r="AI202" i="1"/>
  <c r="CQ202" i="1" s="1"/>
  <c r="AJ202" i="1"/>
  <c r="CR202" i="1" s="1"/>
  <c r="AK202" i="1"/>
  <c r="AL202" i="1"/>
  <c r="AM202" i="1"/>
  <c r="AN202" i="1"/>
  <c r="AO202" i="1"/>
  <c r="AP202" i="1"/>
  <c r="AQ202" i="1"/>
  <c r="AR202" i="1"/>
  <c r="AS202" i="1"/>
  <c r="AT202" i="1"/>
  <c r="AU202" i="1"/>
  <c r="CS202" i="1" s="1"/>
  <c r="AV202" i="1"/>
  <c r="CT202" i="1" s="1"/>
  <c r="AW202" i="1"/>
  <c r="CU202" i="1" s="1"/>
  <c r="AX202" i="1"/>
  <c r="CV202" i="1" s="1"/>
  <c r="AY202" i="1"/>
  <c r="CW202" i="1" s="1"/>
  <c r="AZ202" i="1"/>
  <c r="CX202" i="1" s="1"/>
  <c r="BA202" i="1"/>
  <c r="CY202" i="1" s="1"/>
  <c r="BB202" i="1"/>
  <c r="CZ202" i="1" s="1"/>
  <c r="BC202" i="1"/>
  <c r="DA202" i="1" s="1"/>
  <c r="BD202" i="1"/>
  <c r="DB202" i="1" s="1"/>
  <c r="BE202" i="1"/>
  <c r="BF202" i="1"/>
  <c r="BG202" i="1"/>
  <c r="BH202" i="1"/>
  <c r="BI202" i="1"/>
  <c r="BJ202" i="1"/>
  <c r="BK202" i="1"/>
  <c r="BL202" i="1"/>
  <c r="BM202" i="1"/>
  <c r="DC202" i="1" s="1"/>
  <c r="BN202" i="1"/>
  <c r="DD202" i="1" s="1"/>
  <c r="BO202" i="1"/>
  <c r="DE202" i="1" s="1"/>
  <c r="BP202" i="1"/>
  <c r="DF202" i="1" s="1"/>
  <c r="BQ202" i="1"/>
  <c r="DG202" i="1" s="1"/>
  <c r="BR202" i="1"/>
  <c r="DH202" i="1" s="1"/>
  <c r="BS202" i="1"/>
  <c r="DI202" i="1" s="1"/>
  <c r="BT202" i="1"/>
  <c r="BU202" i="1"/>
  <c r="BV202" i="1"/>
  <c r="BW202" i="1"/>
  <c r="DJ202" i="1" s="1"/>
  <c r="BX202" i="1"/>
  <c r="DK202" i="1" s="1"/>
  <c r="BY202" i="1"/>
  <c r="DL202" i="1" s="1"/>
  <c r="BZ202" i="1"/>
  <c r="CA202" i="1"/>
  <c r="CB202" i="1"/>
  <c r="CC202" i="1"/>
  <c r="CD202" i="1"/>
  <c r="CE202" i="1"/>
  <c r="CF202" i="1"/>
  <c r="CG202" i="1"/>
  <c r="CH202" i="1"/>
  <c r="CI202" i="1"/>
  <c r="CJ202" i="1"/>
  <c r="A203" i="1"/>
  <c r="B203" i="1"/>
  <c r="C203" i="1"/>
  <c r="D203" i="1"/>
  <c r="E203" i="1"/>
  <c r="F203" i="1"/>
  <c r="G203" i="1"/>
  <c r="H203" i="1"/>
  <c r="I203" i="1"/>
  <c r="J203" i="1"/>
  <c r="K203" i="1"/>
  <c r="L203" i="1"/>
  <c r="M203" i="1"/>
  <c r="N203" i="1"/>
  <c r="O203" i="1"/>
  <c r="P203" i="1"/>
  <c r="Q203" i="1"/>
  <c r="R203" i="1"/>
  <c r="S203" i="1"/>
  <c r="T203" i="1"/>
  <c r="U203" i="1"/>
  <c r="V203" i="1"/>
  <c r="W203" i="1"/>
  <c r="X203" i="1"/>
  <c r="Y203" i="1"/>
  <c r="Z203" i="1"/>
  <c r="AA203" i="1"/>
  <c r="AB203" i="1"/>
  <c r="AC203" i="1"/>
  <c r="AD203" i="1"/>
  <c r="AE203" i="1"/>
  <c r="AF203" i="1"/>
  <c r="CN203" i="1" s="1"/>
  <c r="AG203" i="1"/>
  <c r="CO203" i="1" s="1"/>
  <c r="AH203" i="1"/>
  <c r="CP203" i="1" s="1"/>
  <c r="AI203" i="1"/>
  <c r="CQ203" i="1" s="1"/>
  <c r="AJ203" i="1"/>
  <c r="CR203" i="1" s="1"/>
  <c r="AK203" i="1"/>
  <c r="AL203" i="1"/>
  <c r="AM203" i="1"/>
  <c r="AN203" i="1"/>
  <c r="AO203" i="1"/>
  <c r="AP203" i="1"/>
  <c r="AQ203" i="1"/>
  <c r="AR203" i="1"/>
  <c r="AS203" i="1"/>
  <c r="AT203" i="1"/>
  <c r="AU203" i="1"/>
  <c r="CS203" i="1" s="1"/>
  <c r="AV203" i="1"/>
  <c r="CT203" i="1" s="1"/>
  <c r="AW203" i="1"/>
  <c r="CU203" i="1" s="1"/>
  <c r="AX203" i="1"/>
  <c r="CV203" i="1" s="1"/>
  <c r="AY203" i="1"/>
  <c r="CW203" i="1" s="1"/>
  <c r="AZ203" i="1"/>
  <c r="CX203" i="1" s="1"/>
  <c r="BA203" i="1"/>
  <c r="CY203" i="1" s="1"/>
  <c r="BB203" i="1"/>
  <c r="CZ203" i="1" s="1"/>
  <c r="BC203" i="1"/>
  <c r="DA203" i="1" s="1"/>
  <c r="BD203" i="1"/>
  <c r="DB203" i="1" s="1"/>
  <c r="BE203" i="1"/>
  <c r="BF203" i="1"/>
  <c r="BG203" i="1"/>
  <c r="BH203" i="1"/>
  <c r="BI203" i="1"/>
  <c r="BJ203" i="1"/>
  <c r="BK203" i="1"/>
  <c r="BL203" i="1"/>
  <c r="BM203" i="1"/>
  <c r="DC203" i="1" s="1"/>
  <c r="BN203" i="1"/>
  <c r="DD203" i="1" s="1"/>
  <c r="BO203" i="1"/>
  <c r="DE203" i="1" s="1"/>
  <c r="BP203" i="1"/>
  <c r="DF203" i="1" s="1"/>
  <c r="BQ203" i="1"/>
  <c r="DG203" i="1" s="1"/>
  <c r="BR203" i="1"/>
  <c r="DH203" i="1" s="1"/>
  <c r="BS203" i="1"/>
  <c r="DI203" i="1" s="1"/>
  <c r="BT203" i="1"/>
  <c r="BU203" i="1"/>
  <c r="BV203" i="1"/>
  <c r="BW203" i="1"/>
  <c r="DJ203" i="1" s="1"/>
  <c r="BX203" i="1"/>
  <c r="DK203" i="1" s="1"/>
  <c r="BY203" i="1"/>
  <c r="DL203" i="1" s="1"/>
  <c r="BZ203" i="1"/>
  <c r="CA203" i="1"/>
  <c r="CB203" i="1"/>
  <c r="CC203" i="1"/>
  <c r="CD203" i="1"/>
  <c r="CE203" i="1"/>
  <c r="CF203" i="1"/>
  <c r="CG203" i="1"/>
  <c r="CH203" i="1"/>
  <c r="CI203" i="1"/>
  <c r="CJ203" i="1"/>
  <c r="A204" i="1"/>
  <c r="B204" i="1"/>
  <c r="C204" i="1"/>
  <c r="D204" i="1"/>
  <c r="E204" i="1"/>
  <c r="F204" i="1"/>
  <c r="G204" i="1"/>
  <c r="H204" i="1"/>
  <c r="I204" i="1"/>
  <c r="J204" i="1"/>
  <c r="K204" i="1"/>
  <c r="L204" i="1"/>
  <c r="M204" i="1"/>
  <c r="N204" i="1"/>
  <c r="O204" i="1"/>
  <c r="P204" i="1"/>
  <c r="Q204" i="1"/>
  <c r="R204" i="1"/>
  <c r="S204" i="1"/>
  <c r="T204" i="1"/>
  <c r="U204" i="1"/>
  <c r="V204" i="1"/>
  <c r="W204" i="1"/>
  <c r="X204" i="1"/>
  <c r="Y204" i="1"/>
  <c r="Z204" i="1"/>
  <c r="AA204" i="1"/>
  <c r="AB204" i="1"/>
  <c r="AC204" i="1"/>
  <c r="AD204" i="1"/>
  <c r="AE204" i="1"/>
  <c r="AF204" i="1"/>
  <c r="CN204" i="1" s="1"/>
  <c r="AG204" i="1"/>
  <c r="CO204" i="1" s="1"/>
  <c r="AH204" i="1"/>
  <c r="CP204" i="1" s="1"/>
  <c r="AI204" i="1"/>
  <c r="CQ204" i="1" s="1"/>
  <c r="AJ204" i="1"/>
  <c r="CR204" i="1" s="1"/>
  <c r="AK204" i="1"/>
  <c r="AL204" i="1"/>
  <c r="AM204" i="1"/>
  <c r="AN204" i="1"/>
  <c r="AO204" i="1"/>
  <c r="AP204" i="1"/>
  <c r="AQ204" i="1"/>
  <c r="AR204" i="1"/>
  <c r="AS204" i="1"/>
  <c r="AT204" i="1"/>
  <c r="AU204" i="1"/>
  <c r="CS204" i="1" s="1"/>
  <c r="AV204" i="1"/>
  <c r="CT204" i="1" s="1"/>
  <c r="AW204" i="1"/>
  <c r="CU204" i="1" s="1"/>
  <c r="AX204" i="1"/>
  <c r="CV204" i="1" s="1"/>
  <c r="AY204" i="1"/>
  <c r="CW204" i="1" s="1"/>
  <c r="AZ204" i="1"/>
  <c r="CX204" i="1" s="1"/>
  <c r="BA204" i="1"/>
  <c r="CY204" i="1" s="1"/>
  <c r="BB204" i="1"/>
  <c r="CZ204" i="1" s="1"/>
  <c r="BC204" i="1"/>
  <c r="DA204" i="1" s="1"/>
  <c r="BD204" i="1"/>
  <c r="DB204" i="1" s="1"/>
  <c r="BE204" i="1"/>
  <c r="BF204" i="1"/>
  <c r="BG204" i="1"/>
  <c r="BH204" i="1"/>
  <c r="BI204" i="1"/>
  <c r="BJ204" i="1"/>
  <c r="BK204" i="1"/>
  <c r="BL204" i="1"/>
  <c r="BM204" i="1"/>
  <c r="DC204" i="1" s="1"/>
  <c r="BN204" i="1"/>
  <c r="DD204" i="1" s="1"/>
  <c r="BO204" i="1"/>
  <c r="DE204" i="1" s="1"/>
  <c r="BP204" i="1"/>
  <c r="DF204" i="1" s="1"/>
  <c r="BQ204" i="1"/>
  <c r="DG204" i="1" s="1"/>
  <c r="BR204" i="1"/>
  <c r="DH204" i="1" s="1"/>
  <c r="BS204" i="1"/>
  <c r="DI204" i="1" s="1"/>
  <c r="BT204" i="1"/>
  <c r="BU204" i="1"/>
  <c r="BV204" i="1"/>
  <c r="BW204" i="1"/>
  <c r="DJ204" i="1" s="1"/>
  <c r="BX204" i="1"/>
  <c r="DK204" i="1" s="1"/>
  <c r="BY204" i="1"/>
  <c r="DL204" i="1" s="1"/>
  <c r="BZ204" i="1"/>
  <c r="CA204" i="1"/>
  <c r="CB204" i="1"/>
  <c r="CC204" i="1"/>
  <c r="CD204" i="1"/>
  <c r="CE204" i="1"/>
  <c r="CF204" i="1"/>
  <c r="CG204" i="1"/>
  <c r="CH204" i="1"/>
  <c r="CI204" i="1"/>
  <c r="CJ204" i="1"/>
  <c r="A205" i="1"/>
  <c r="B205" i="1"/>
  <c r="C205" i="1"/>
  <c r="D205" i="1"/>
  <c r="E205" i="1"/>
  <c r="F205" i="1"/>
  <c r="G205" i="1"/>
  <c r="H205" i="1"/>
  <c r="I205" i="1"/>
  <c r="J205" i="1"/>
  <c r="K205" i="1"/>
  <c r="L205" i="1"/>
  <c r="M205" i="1"/>
  <c r="N205" i="1"/>
  <c r="O205" i="1"/>
  <c r="P205" i="1"/>
  <c r="Q205" i="1"/>
  <c r="R205" i="1"/>
  <c r="S205" i="1"/>
  <c r="T205" i="1"/>
  <c r="U205" i="1"/>
  <c r="V205" i="1"/>
  <c r="W205" i="1"/>
  <c r="X205" i="1"/>
  <c r="Y205" i="1"/>
  <c r="Z205" i="1"/>
  <c r="AA205" i="1"/>
  <c r="AB205" i="1"/>
  <c r="AC205" i="1"/>
  <c r="AD205" i="1"/>
  <c r="AE205" i="1"/>
  <c r="AF205" i="1"/>
  <c r="CN205" i="1" s="1"/>
  <c r="AG205" i="1"/>
  <c r="CO205" i="1" s="1"/>
  <c r="AH205" i="1"/>
  <c r="CP205" i="1" s="1"/>
  <c r="AI205" i="1"/>
  <c r="CQ205" i="1" s="1"/>
  <c r="AJ205" i="1"/>
  <c r="CR205" i="1" s="1"/>
  <c r="AK205" i="1"/>
  <c r="AL205" i="1"/>
  <c r="AM205" i="1"/>
  <c r="AN205" i="1"/>
  <c r="AO205" i="1"/>
  <c r="AP205" i="1"/>
  <c r="AQ205" i="1"/>
  <c r="AR205" i="1"/>
  <c r="AS205" i="1"/>
  <c r="AT205" i="1"/>
  <c r="AU205" i="1"/>
  <c r="CS205" i="1" s="1"/>
  <c r="AV205" i="1"/>
  <c r="CT205" i="1" s="1"/>
  <c r="AW205" i="1"/>
  <c r="CU205" i="1" s="1"/>
  <c r="AX205" i="1"/>
  <c r="CV205" i="1" s="1"/>
  <c r="AY205" i="1"/>
  <c r="CW205" i="1" s="1"/>
  <c r="AZ205" i="1"/>
  <c r="CX205" i="1" s="1"/>
  <c r="BA205" i="1"/>
  <c r="CY205" i="1" s="1"/>
  <c r="BB205" i="1"/>
  <c r="CZ205" i="1" s="1"/>
  <c r="BC205" i="1"/>
  <c r="DA205" i="1" s="1"/>
  <c r="BD205" i="1"/>
  <c r="DB205" i="1" s="1"/>
  <c r="BE205" i="1"/>
  <c r="BF205" i="1"/>
  <c r="BG205" i="1"/>
  <c r="BH205" i="1"/>
  <c r="BI205" i="1"/>
  <c r="BJ205" i="1"/>
  <c r="BK205" i="1"/>
  <c r="BL205" i="1"/>
  <c r="BM205" i="1"/>
  <c r="DC205" i="1" s="1"/>
  <c r="BN205" i="1"/>
  <c r="DD205" i="1" s="1"/>
  <c r="BO205" i="1"/>
  <c r="DE205" i="1" s="1"/>
  <c r="BP205" i="1"/>
  <c r="DF205" i="1" s="1"/>
  <c r="BQ205" i="1"/>
  <c r="DG205" i="1" s="1"/>
  <c r="BR205" i="1"/>
  <c r="DH205" i="1" s="1"/>
  <c r="BS205" i="1"/>
  <c r="DI205" i="1" s="1"/>
  <c r="BT205" i="1"/>
  <c r="BU205" i="1"/>
  <c r="BV205" i="1"/>
  <c r="BW205" i="1"/>
  <c r="DJ205" i="1" s="1"/>
  <c r="BX205" i="1"/>
  <c r="DK205" i="1" s="1"/>
  <c r="BY205" i="1"/>
  <c r="DL205" i="1" s="1"/>
  <c r="BZ205" i="1"/>
  <c r="CA205" i="1"/>
  <c r="CB205" i="1"/>
  <c r="CC205" i="1"/>
  <c r="CD205" i="1"/>
  <c r="CE205" i="1"/>
  <c r="CF205" i="1"/>
  <c r="CG205" i="1"/>
  <c r="CH205" i="1"/>
  <c r="CI205" i="1"/>
  <c r="CJ205" i="1"/>
  <c r="A206" i="1"/>
  <c r="B206" i="1"/>
  <c r="C206" i="1"/>
  <c r="D206" i="1"/>
  <c r="E206" i="1"/>
  <c r="F206" i="1"/>
  <c r="G206" i="1"/>
  <c r="H206" i="1"/>
  <c r="I206" i="1"/>
  <c r="J206" i="1"/>
  <c r="K206" i="1"/>
  <c r="L206" i="1"/>
  <c r="M206" i="1"/>
  <c r="N206" i="1"/>
  <c r="O206" i="1"/>
  <c r="P206" i="1"/>
  <c r="Q206" i="1"/>
  <c r="R206" i="1"/>
  <c r="S206" i="1"/>
  <c r="T206" i="1"/>
  <c r="U206" i="1"/>
  <c r="V206" i="1"/>
  <c r="W206" i="1"/>
  <c r="X206" i="1"/>
  <c r="Y206" i="1"/>
  <c r="Z206" i="1"/>
  <c r="AA206" i="1"/>
  <c r="AB206" i="1"/>
  <c r="AC206" i="1"/>
  <c r="AD206" i="1"/>
  <c r="AE206" i="1"/>
  <c r="AF206" i="1"/>
  <c r="CN206" i="1" s="1"/>
  <c r="AG206" i="1"/>
  <c r="CO206" i="1" s="1"/>
  <c r="AH206" i="1"/>
  <c r="CP206" i="1" s="1"/>
  <c r="AI206" i="1"/>
  <c r="CQ206" i="1" s="1"/>
  <c r="AJ206" i="1"/>
  <c r="CR206" i="1" s="1"/>
  <c r="AK206" i="1"/>
  <c r="AL206" i="1"/>
  <c r="AM206" i="1"/>
  <c r="AN206" i="1"/>
  <c r="AO206" i="1"/>
  <c r="AP206" i="1"/>
  <c r="AQ206" i="1"/>
  <c r="AR206" i="1"/>
  <c r="AS206" i="1"/>
  <c r="AT206" i="1"/>
  <c r="AU206" i="1"/>
  <c r="CS206" i="1" s="1"/>
  <c r="AV206" i="1"/>
  <c r="CT206" i="1" s="1"/>
  <c r="AW206" i="1"/>
  <c r="CU206" i="1" s="1"/>
  <c r="AX206" i="1"/>
  <c r="CV206" i="1" s="1"/>
  <c r="AY206" i="1"/>
  <c r="CW206" i="1" s="1"/>
  <c r="AZ206" i="1"/>
  <c r="CX206" i="1" s="1"/>
  <c r="BA206" i="1"/>
  <c r="CY206" i="1" s="1"/>
  <c r="BB206" i="1"/>
  <c r="CZ206" i="1" s="1"/>
  <c r="BC206" i="1"/>
  <c r="DA206" i="1" s="1"/>
  <c r="BD206" i="1"/>
  <c r="DB206" i="1" s="1"/>
  <c r="BE206" i="1"/>
  <c r="BF206" i="1"/>
  <c r="BG206" i="1"/>
  <c r="BH206" i="1"/>
  <c r="BI206" i="1"/>
  <c r="BJ206" i="1"/>
  <c r="BK206" i="1"/>
  <c r="BL206" i="1"/>
  <c r="BM206" i="1"/>
  <c r="DC206" i="1" s="1"/>
  <c r="BN206" i="1"/>
  <c r="DD206" i="1" s="1"/>
  <c r="BO206" i="1"/>
  <c r="DE206" i="1" s="1"/>
  <c r="BP206" i="1"/>
  <c r="DF206" i="1" s="1"/>
  <c r="BQ206" i="1"/>
  <c r="DG206" i="1" s="1"/>
  <c r="BR206" i="1"/>
  <c r="DH206" i="1" s="1"/>
  <c r="BS206" i="1"/>
  <c r="DI206" i="1" s="1"/>
  <c r="BT206" i="1"/>
  <c r="BU206" i="1"/>
  <c r="BV206" i="1"/>
  <c r="BW206" i="1"/>
  <c r="DJ206" i="1" s="1"/>
  <c r="BX206" i="1"/>
  <c r="DK206" i="1" s="1"/>
  <c r="BY206" i="1"/>
  <c r="DL206" i="1" s="1"/>
  <c r="BZ206" i="1"/>
  <c r="CA206" i="1"/>
  <c r="CB206" i="1"/>
  <c r="CC206" i="1"/>
  <c r="CD206" i="1"/>
  <c r="CE206" i="1"/>
  <c r="CF206" i="1"/>
  <c r="CG206" i="1"/>
  <c r="CH206" i="1"/>
  <c r="CI206" i="1"/>
  <c r="CJ206" i="1"/>
  <c r="A207" i="1"/>
  <c r="B207" i="1"/>
  <c r="C207" i="1"/>
  <c r="D207" i="1"/>
  <c r="E207" i="1"/>
  <c r="F207" i="1"/>
  <c r="G207" i="1"/>
  <c r="H207" i="1"/>
  <c r="I207" i="1"/>
  <c r="J207" i="1"/>
  <c r="K207" i="1"/>
  <c r="L207" i="1"/>
  <c r="M207" i="1"/>
  <c r="N207" i="1"/>
  <c r="O207" i="1"/>
  <c r="P207" i="1"/>
  <c r="Q207" i="1"/>
  <c r="R207" i="1"/>
  <c r="S207" i="1"/>
  <c r="T207" i="1"/>
  <c r="U207" i="1"/>
  <c r="V207" i="1"/>
  <c r="W207" i="1"/>
  <c r="X207" i="1"/>
  <c r="Y207" i="1"/>
  <c r="Z207" i="1"/>
  <c r="AA207" i="1"/>
  <c r="AB207" i="1"/>
  <c r="AC207" i="1"/>
  <c r="AD207" i="1"/>
  <c r="AE207" i="1"/>
  <c r="AF207" i="1"/>
  <c r="CN207" i="1" s="1"/>
  <c r="AG207" i="1"/>
  <c r="CO207" i="1" s="1"/>
  <c r="AH207" i="1"/>
  <c r="CP207" i="1" s="1"/>
  <c r="AI207" i="1"/>
  <c r="CQ207" i="1" s="1"/>
  <c r="AJ207" i="1"/>
  <c r="CR207" i="1" s="1"/>
  <c r="AK207" i="1"/>
  <c r="AL207" i="1"/>
  <c r="AM207" i="1"/>
  <c r="AN207" i="1"/>
  <c r="AO207" i="1"/>
  <c r="AP207" i="1"/>
  <c r="AQ207" i="1"/>
  <c r="AR207" i="1"/>
  <c r="AS207" i="1"/>
  <c r="AT207" i="1"/>
  <c r="AU207" i="1"/>
  <c r="CS207" i="1" s="1"/>
  <c r="AV207" i="1"/>
  <c r="CT207" i="1" s="1"/>
  <c r="AW207" i="1"/>
  <c r="CU207" i="1" s="1"/>
  <c r="AX207" i="1"/>
  <c r="CV207" i="1" s="1"/>
  <c r="AY207" i="1"/>
  <c r="CW207" i="1" s="1"/>
  <c r="AZ207" i="1"/>
  <c r="CX207" i="1" s="1"/>
  <c r="BA207" i="1"/>
  <c r="CY207" i="1" s="1"/>
  <c r="BB207" i="1"/>
  <c r="CZ207" i="1" s="1"/>
  <c r="BC207" i="1"/>
  <c r="DA207" i="1" s="1"/>
  <c r="BD207" i="1"/>
  <c r="DB207" i="1" s="1"/>
  <c r="BE207" i="1"/>
  <c r="BF207" i="1"/>
  <c r="BG207" i="1"/>
  <c r="BH207" i="1"/>
  <c r="BI207" i="1"/>
  <c r="BJ207" i="1"/>
  <c r="BK207" i="1"/>
  <c r="BL207" i="1"/>
  <c r="BM207" i="1"/>
  <c r="DC207" i="1" s="1"/>
  <c r="BN207" i="1"/>
  <c r="DD207" i="1" s="1"/>
  <c r="BO207" i="1"/>
  <c r="DE207" i="1" s="1"/>
  <c r="BP207" i="1"/>
  <c r="DF207" i="1" s="1"/>
  <c r="BQ207" i="1"/>
  <c r="DG207" i="1" s="1"/>
  <c r="BR207" i="1"/>
  <c r="DH207" i="1" s="1"/>
  <c r="BS207" i="1"/>
  <c r="DI207" i="1" s="1"/>
  <c r="BT207" i="1"/>
  <c r="BU207" i="1"/>
  <c r="BV207" i="1"/>
  <c r="BW207" i="1"/>
  <c r="DJ207" i="1" s="1"/>
  <c r="BX207" i="1"/>
  <c r="DK207" i="1" s="1"/>
  <c r="BY207" i="1"/>
  <c r="DL207" i="1" s="1"/>
  <c r="BZ207" i="1"/>
  <c r="CA207" i="1"/>
  <c r="CB207" i="1"/>
  <c r="CC207" i="1"/>
  <c r="CD207" i="1"/>
  <c r="CE207" i="1"/>
  <c r="CF207" i="1"/>
  <c r="CG207" i="1"/>
  <c r="CH207" i="1"/>
  <c r="CI207" i="1"/>
  <c r="CJ207" i="1"/>
  <c r="A208" i="1"/>
  <c r="B208" i="1"/>
  <c r="C208" i="1"/>
  <c r="D208" i="1"/>
  <c r="E208" i="1"/>
  <c r="F208" i="1"/>
  <c r="G208" i="1"/>
  <c r="H208" i="1"/>
  <c r="I208" i="1"/>
  <c r="J208" i="1"/>
  <c r="K208" i="1"/>
  <c r="L208" i="1"/>
  <c r="M208" i="1"/>
  <c r="N208" i="1"/>
  <c r="O208" i="1"/>
  <c r="P208" i="1"/>
  <c r="Q208" i="1"/>
  <c r="R208" i="1"/>
  <c r="S208" i="1"/>
  <c r="T208" i="1"/>
  <c r="U208" i="1"/>
  <c r="V208" i="1"/>
  <c r="W208" i="1"/>
  <c r="X208" i="1"/>
  <c r="Y208" i="1"/>
  <c r="Z208" i="1"/>
  <c r="AA208" i="1"/>
  <c r="AB208" i="1"/>
  <c r="AC208" i="1"/>
  <c r="AD208" i="1"/>
  <c r="AE208" i="1"/>
  <c r="AF208" i="1"/>
  <c r="CN208" i="1" s="1"/>
  <c r="AG208" i="1"/>
  <c r="CO208" i="1" s="1"/>
  <c r="AH208" i="1"/>
  <c r="CP208" i="1" s="1"/>
  <c r="AI208" i="1"/>
  <c r="CQ208" i="1" s="1"/>
  <c r="AJ208" i="1"/>
  <c r="CR208" i="1" s="1"/>
  <c r="AK208" i="1"/>
  <c r="AL208" i="1"/>
  <c r="AM208" i="1"/>
  <c r="AN208" i="1"/>
  <c r="AO208" i="1"/>
  <c r="AP208" i="1"/>
  <c r="AQ208" i="1"/>
  <c r="AR208" i="1"/>
  <c r="AS208" i="1"/>
  <c r="AT208" i="1"/>
  <c r="AU208" i="1"/>
  <c r="CS208" i="1" s="1"/>
  <c r="AV208" i="1"/>
  <c r="CT208" i="1" s="1"/>
  <c r="AW208" i="1"/>
  <c r="CU208" i="1" s="1"/>
  <c r="AX208" i="1"/>
  <c r="CV208" i="1" s="1"/>
  <c r="AY208" i="1"/>
  <c r="CW208" i="1" s="1"/>
  <c r="AZ208" i="1"/>
  <c r="CX208" i="1" s="1"/>
  <c r="BA208" i="1"/>
  <c r="CY208" i="1" s="1"/>
  <c r="BB208" i="1"/>
  <c r="CZ208" i="1" s="1"/>
  <c r="BC208" i="1"/>
  <c r="DA208" i="1" s="1"/>
  <c r="BD208" i="1"/>
  <c r="DB208" i="1" s="1"/>
  <c r="BE208" i="1"/>
  <c r="BF208" i="1"/>
  <c r="BG208" i="1"/>
  <c r="BH208" i="1"/>
  <c r="BI208" i="1"/>
  <c r="BJ208" i="1"/>
  <c r="BK208" i="1"/>
  <c r="BL208" i="1"/>
  <c r="BM208" i="1"/>
  <c r="DC208" i="1" s="1"/>
  <c r="BN208" i="1"/>
  <c r="DD208" i="1" s="1"/>
  <c r="BO208" i="1"/>
  <c r="DE208" i="1" s="1"/>
  <c r="BP208" i="1"/>
  <c r="DF208" i="1" s="1"/>
  <c r="BQ208" i="1"/>
  <c r="DG208" i="1" s="1"/>
  <c r="BR208" i="1"/>
  <c r="DH208" i="1" s="1"/>
  <c r="BS208" i="1"/>
  <c r="DI208" i="1" s="1"/>
  <c r="BT208" i="1"/>
  <c r="BU208" i="1"/>
  <c r="BV208" i="1"/>
  <c r="BW208" i="1"/>
  <c r="DJ208" i="1" s="1"/>
  <c r="BX208" i="1"/>
  <c r="DK208" i="1" s="1"/>
  <c r="BY208" i="1"/>
  <c r="DL208" i="1" s="1"/>
  <c r="BZ208" i="1"/>
  <c r="CA208" i="1"/>
  <c r="CB208" i="1"/>
  <c r="CC208" i="1"/>
  <c r="CD208" i="1"/>
  <c r="CE208" i="1"/>
  <c r="CF208" i="1"/>
  <c r="CG208" i="1"/>
  <c r="CH208" i="1"/>
  <c r="CI208" i="1"/>
  <c r="CJ208" i="1"/>
  <c r="A209" i="1"/>
  <c r="B209" i="1"/>
  <c r="C209" i="1"/>
  <c r="D209" i="1"/>
  <c r="E209" i="1"/>
  <c r="F209" i="1"/>
  <c r="G209" i="1"/>
  <c r="H209" i="1"/>
  <c r="I209" i="1"/>
  <c r="J209" i="1"/>
  <c r="K209" i="1"/>
  <c r="L209" i="1"/>
  <c r="M209" i="1"/>
  <c r="N209" i="1"/>
  <c r="O209" i="1"/>
  <c r="P209" i="1"/>
  <c r="Q209" i="1"/>
  <c r="R209" i="1"/>
  <c r="S209" i="1"/>
  <c r="T209" i="1"/>
  <c r="U209" i="1"/>
  <c r="V209" i="1"/>
  <c r="W209" i="1"/>
  <c r="X209" i="1"/>
  <c r="Y209" i="1"/>
  <c r="Z209" i="1"/>
  <c r="AA209" i="1"/>
  <c r="AB209" i="1"/>
  <c r="AC209" i="1"/>
  <c r="AD209" i="1"/>
  <c r="AE209" i="1"/>
  <c r="AF209" i="1"/>
  <c r="CN209" i="1" s="1"/>
  <c r="AG209" i="1"/>
  <c r="CO209" i="1" s="1"/>
  <c r="AH209" i="1"/>
  <c r="CP209" i="1" s="1"/>
  <c r="AI209" i="1"/>
  <c r="CQ209" i="1" s="1"/>
  <c r="AJ209" i="1"/>
  <c r="CR209" i="1" s="1"/>
  <c r="AK209" i="1"/>
  <c r="AL209" i="1"/>
  <c r="AM209" i="1"/>
  <c r="AN209" i="1"/>
  <c r="AO209" i="1"/>
  <c r="AP209" i="1"/>
  <c r="AQ209" i="1"/>
  <c r="AR209" i="1"/>
  <c r="AS209" i="1"/>
  <c r="AT209" i="1"/>
  <c r="AU209" i="1"/>
  <c r="CS209" i="1" s="1"/>
  <c r="AV209" i="1"/>
  <c r="CT209" i="1" s="1"/>
  <c r="AW209" i="1"/>
  <c r="CU209" i="1" s="1"/>
  <c r="AX209" i="1"/>
  <c r="CV209" i="1" s="1"/>
  <c r="AY209" i="1"/>
  <c r="CW209" i="1" s="1"/>
  <c r="AZ209" i="1"/>
  <c r="CX209" i="1" s="1"/>
  <c r="BA209" i="1"/>
  <c r="CY209" i="1" s="1"/>
  <c r="BB209" i="1"/>
  <c r="CZ209" i="1" s="1"/>
  <c r="BC209" i="1"/>
  <c r="DA209" i="1" s="1"/>
  <c r="BD209" i="1"/>
  <c r="DB209" i="1" s="1"/>
  <c r="BE209" i="1"/>
  <c r="BF209" i="1"/>
  <c r="BG209" i="1"/>
  <c r="BH209" i="1"/>
  <c r="BI209" i="1"/>
  <c r="BJ209" i="1"/>
  <c r="BK209" i="1"/>
  <c r="BL209" i="1"/>
  <c r="BM209" i="1"/>
  <c r="DC209" i="1" s="1"/>
  <c r="BN209" i="1"/>
  <c r="DD209" i="1" s="1"/>
  <c r="BO209" i="1"/>
  <c r="DE209" i="1" s="1"/>
  <c r="BP209" i="1"/>
  <c r="DF209" i="1" s="1"/>
  <c r="BQ209" i="1"/>
  <c r="DG209" i="1" s="1"/>
  <c r="BR209" i="1"/>
  <c r="DH209" i="1" s="1"/>
  <c r="BS209" i="1"/>
  <c r="DI209" i="1" s="1"/>
  <c r="BT209" i="1"/>
  <c r="BU209" i="1"/>
  <c r="BV209" i="1"/>
  <c r="BW209" i="1"/>
  <c r="DJ209" i="1" s="1"/>
  <c r="BX209" i="1"/>
  <c r="DK209" i="1" s="1"/>
  <c r="BY209" i="1"/>
  <c r="DL209" i="1" s="1"/>
  <c r="BZ209" i="1"/>
  <c r="CA209" i="1"/>
  <c r="CB209" i="1"/>
  <c r="CC209" i="1"/>
  <c r="CD209" i="1"/>
  <c r="CE209" i="1"/>
  <c r="CF209" i="1"/>
  <c r="CG209" i="1"/>
  <c r="CH209" i="1"/>
  <c r="CI209" i="1"/>
  <c r="CJ209" i="1"/>
  <c r="A210" i="1"/>
  <c r="B210" i="1"/>
  <c r="C210" i="1"/>
  <c r="D210" i="1"/>
  <c r="E210" i="1"/>
  <c r="F210" i="1"/>
  <c r="G210" i="1"/>
  <c r="H210" i="1"/>
  <c r="I210" i="1"/>
  <c r="J210" i="1"/>
  <c r="K210" i="1"/>
  <c r="L210" i="1"/>
  <c r="M210" i="1"/>
  <c r="N210" i="1"/>
  <c r="O210" i="1"/>
  <c r="P210" i="1"/>
  <c r="Q210" i="1"/>
  <c r="R210" i="1"/>
  <c r="S210" i="1"/>
  <c r="T210" i="1"/>
  <c r="U210" i="1"/>
  <c r="V210" i="1"/>
  <c r="W210" i="1"/>
  <c r="X210" i="1"/>
  <c r="Y210" i="1"/>
  <c r="Z210" i="1"/>
  <c r="AA210" i="1"/>
  <c r="AB210" i="1"/>
  <c r="AC210" i="1"/>
  <c r="AD210" i="1"/>
  <c r="AE210" i="1"/>
  <c r="AF210" i="1"/>
  <c r="CN210" i="1" s="1"/>
  <c r="AG210" i="1"/>
  <c r="CO210" i="1" s="1"/>
  <c r="AH210" i="1"/>
  <c r="CP210" i="1" s="1"/>
  <c r="AI210" i="1"/>
  <c r="CQ210" i="1" s="1"/>
  <c r="AJ210" i="1"/>
  <c r="CR210" i="1" s="1"/>
  <c r="AK210" i="1"/>
  <c r="AL210" i="1"/>
  <c r="AM210" i="1"/>
  <c r="AN210" i="1"/>
  <c r="AO210" i="1"/>
  <c r="AP210" i="1"/>
  <c r="AQ210" i="1"/>
  <c r="AR210" i="1"/>
  <c r="AS210" i="1"/>
  <c r="AT210" i="1"/>
  <c r="AU210" i="1"/>
  <c r="CS210" i="1" s="1"/>
  <c r="AV210" i="1"/>
  <c r="CT210" i="1" s="1"/>
  <c r="AW210" i="1"/>
  <c r="CU210" i="1" s="1"/>
  <c r="AX210" i="1"/>
  <c r="CV210" i="1" s="1"/>
  <c r="AY210" i="1"/>
  <c r="CW210" i="1" s="1"/>
  <c r="AZ210" i="1"/>
  <c r="CX210" i="1" s="1"/>
  <c r="BA210" i="1"/>
  <c r="CY210" i="1" s="1"/>
  <c r="BB210" i="1"/>
  <c r="CZ210" i="1" s="1"/>
  <c r="BC210" i="1"/>
  <c r="DA210" i="1" s="1"/>
  <c r="BD210" i="1"/>
  <c r="DB210" i="1" s="1"/>
  <c r="BE210" i="1"/>
  <c r="BF210" i="1"/>
  <c r="BG210" i="1"/>
  <c r="BH210" i="1"/>
  <c r="BI210" i="1"/>
  <c r="BJ210" i="1"/>
  <c r="BK210" i="1"/>
  <c r="BL210" i="1"/>
  <c r="BM210" i="1"/>
  <c r="DC210" i="1" s="1"/>
  <c r="BN210" i="1"/>
  <c r="DD210" i="1" s="1"/>
  <c r="BO210" i="1"/>
  <c r="DE210" i="1" s="1"/>
  <c r="BP210" i="1"/>
  <c r="DF210" i="1" s="1"/>
  <c r="BQ210" i="1"/>
  <c r="DG210" i="1" s="1"/>
  <c r="BR210" i="1"/>
  <c r="DH210" i="1" s="1"/>
  <c r="BS210" i="1"/>
  <c r="DI210" i="1" s="1"/>
  <c r="BT210" i="1"/>
  <c r="BU210" i="1"/>
  <c r="BV210" i="1"/>
  <c r="BW210" i="1"/>
  <c r="DJ210" i="1" s="1"/>
  <c r="BX210" i="1"/>
  <c r="DK210" i="1" s="1"/>
  <c r="BY210" i="1"/>
  <c r="DL210" i="1" s="1"/>
  <c r="BZ210" i="1"/>
  <c r="CA210" i="1"/>
  <c r="CB210" i="1"/>
  <c r="CC210" i="1"/>
  <c r="CD210" i="1"/>
  <c r="CE210" i="1"/>
  <c r="CF210" i="1"/>
  <c r="CG210" i="1"/>
  <c r="CH210" i="1"/>
  <c r="CI210" i="1"/>
  <c r="CJ210" i="1"/>
  <c r="A211" i="1"/>
  <c r="B211" i="1"/>
  <c r="C211" i="1"/>
  <c r="D211"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AF211" i="1"/>
  <c r="CN211" i="1" s="1"/>
  <c r="AG211" i="1"/>
  <c r="CO211" i="1" s="1"/>
  <c r="AH211" i="1"/>
  <c r="CP211" i="1" s="1"/>
  <c r="AI211" i="1"/>
  <c r="CQ211" i="1" s="1"/>
  <c r="AJ211" i="1"/>
  <c r="CR211" i="1" s="1"/>
  <c r="AK211" i="1"/>
  <c r="AL211" i="1"/>
  <c r="AM211" i="1"/>
  <c r="AN211" i="1"/>
  <c r="AO211" i="1"/>
  <c r="AP211" i="1"/>
  <c r="AQ211" i="1"/>
  <c r="AR211" i="1"/>
  <c r="AS211" i="1"/>
  <c r="AT211" i="1"/>
  <c r="AU211" i="1"/>
  <c r="CS211" i="1" s="1"/>
  <c r="AV211" i="1"/>
  <c r="CT211" i="1" s="1"/>
  <c r="AW211" i="1"/>
  <c r="CU211" i="1" s="1"/>
  <c r="AX211" i="1"/>
  <c r="CV211" i="1" s="1"/>
  <c r="AY211" i="1"/>
  <c r="CW211" i="1" s="1"/>
  <c r="AZ211" i="1"/>
  <c r="CX211" i="1" s="1"/>
  <c r="BA211" i="1"/>
  <c r="CY211" i="1" s="1"/>
  <c r="BB211" i="1"/>
  <c r="CZ211" i="1" s="1"/>
  <c r="BC211" i="1"/>
  <c r="DA211" i="1" s="1"/>
  <c r="BD211" i="1"/>
  <c r="DB211" i="1" s="1"/>
  <c r="BE211" i="1"/>
  <c r="BF211" i="1"/>
  <c r="BG211" i="1"/>
  <c r="BH211" i="1"/>
  <c r="BI211" i="1"/>
  <c r="BJ211" i="1"/>
  <c r="BK211" i="1"/>
  <c r="BL211" i="1"/>
  <c r="BM211" i="1"/>
  <c r="DC211" i="1" s="1"/>
  <c r="BN211" i="1"/>
  <c r="DD211" i="1" s="1"/>
  <c r="BO211" i="1"/>
  <c r="DE211" i="1" s="1"/>
  <c r="BP211" i="1"/>
  <c r="DF211" i="1" s="1"/>
  <c r="BQ211" i="1"/>
  <c r="DG211" i="1" s="1"/>
  <c r="BR211" i="1"/>
  <c r="DH211" i="1" s="1"/>
  <c r="BS211" i="1"/>
  <c r="DI211" i="1" s="1"/>
  <c r="BT211" i="1"/>
  <c r="BU211" i="1"/>
  <c r="BV211" i="1"/>
  <c r="BW211" i="1"/>
  <c r="DJ211" i="1" s="1"/>
  <c r="BX211" i="1"/>
  <c r="DK211" i="1" s="1"/>
  <c r="BY211" i="1"/>
  <c r="DL211" i="1" s="1"/>
  <c r="BZ211" i="1"/>
  <c r="CA211" i="1"/>
  <c r="CB211" i="1"/>
  <c r="CC211" i="1"/>
  <c r="CD211" i="1"/>
  <c r="CE211" i="1"/>
  <c r="CF211" i="1"/>
  <c r="CG211" i="1"/>
  <c r="CH211" i="1"/>
  <c r="CI211" i="1"/>
  <c r="CJ211" i="1"/>
  <c r="A212" i="1"/>
  <c r="B212" i="1"/>
  <c r="C212" i="1"/>
  <c r="D212" i="1"/>
  <c r="E212" i="1"/>
  <c r="F212" i="1"/>
  <c r="G212" i="1"/>
  <c r="H212" i="1"/>
  <c r="I212" i="1"/>
  <c r="J212" i="1"/>
  <c r="K212" i="1"/>
  <c r="L212" i="1"/>
  <c r="M212" i="1"/>
  <c r="N212" i="1"/>
  <c r="O212" i="1"/>
  <c r="P212" i="1"/>
  <c r="Q212" i="1"/>
  <c r="R212" i="1"/>
  <c r="S212" i="1"/>
  <c r="T212" i="1"/>
  <c r="U212" i="1"/>
  <c r="V212" i="1"/>
  <c r="W212" i="1"/>
  <c r="X212" i="1"/>
  <c r="Y212" i="1"/>
  <c r="Z212" i="1"/>
  <c r="AA212" i="1"/>
  <c r="AB212" i="1"/>
  <c r="AC212" i="1"/>
  <c r="AD212" i="1"/>
  <c r="AE212" i="1"/>
  <c r="AF212" i="1"/>
  <c r="CN212" i="1" s="1"/>
  <c r="AG212" i="1"/>
  <c r="CO212" i="1" s="1"/>
  <c r="AH212" i="1"/>
  <c r="CP212" i="1" s="1"/>
  <c r="AI212" i="1"/>
  <c r="CQ212" i="1" s="1"/>
  <c r="AJ212" i="1"/>
  <c r="CR212" i="1" s="1"/>
  <c r="AK212" i="1"/>
  <c r="AL212" i="1"/>
  <c r="AM212" i="1"/>
  <c r="AN212" i="1"/>
  <c r="AO212" i="1"/>
  <c r="AP212" i="1"/>
  <c r="AQ212" i="1"/>
  <c r="AR212" i="1"/>
  <c r="AS212" i="1"/>
  <c r="AT212" i="1"/>
  <c r="AU212" i="1"/>
  <c r="CS212" i="1" s="1"/>
  <c r="AV212" i="1"/>
  <c r="CT212" i="1" s="1"/>
  <c r="AW212" i="1"/>
  <c r="CU212" i="1" s="1"/>
  <c r="AX212" i="1"/>
  <c r="CV212" i="1" s="1"/>
  <c r="AY212" i="1"/>
  <c r="CW212" i="1" s="1"/>
  <c r="AZ212" i="1"/>
  <c r="CX212" i="1" s="1"/>
  <c r="BA212" i="1"/>
  <c r="CY212" i="1" s="1"/>
  <c r="BB212" i="1"/>
  <c r="CZ212" i="1" s="1"/>
  <c r="BC212" i="1"/>
  <c r="DA212" i="1" s="1"/>
  <c r="BD212" i="1"/>
  <c r="DB212" i="1" s="1"/>
  <c r="BE212" i="1"/>
  <c r="BF212" i="1"/>
  <c r="BG212" i="1"/>
  <c r="BH212" i="1"/>
  <c r="BI212" i="1"/>
  <c r="BJ212" i="1"/>
  <c r="BK212" i="1"/>
  <c r="BL212" i="1"/>
  <c r="BM212" i="1"/>
  <c r="DC212" i="1" s="1"/>
  <c r="BN212" i="1"/>
  <c r="DD212" i="1" s="1"/>
  <c r="BO212" i="1"/>
  <c r="DE212" i="1" s="1"/>
  <c r="BP212" i="1"/>
  <c r="DF212" i="1" s="1"/>
  <c r="BQ212" i="1"/>
  <c r="DG212" i="1" s="1"/>
  <c r="BR212" i="1"/>
  <c r="DH212" i="1" s="1"/>
  <c r="BS212" i="1"/>
  <c r="DI212" i="1" s="1"/>
  <c r="BT212" i="1"/>
  <c r="BU212" i="1"/>
  <c r="BV212" i="1"/>
  <c r="BW212" i="1"/>
  <c r="DJ212" i="1" s="1"/>
  <c r="BX212" i="1"/>
  <c r="DK212" i="1" s="1"/>
  <c r="BY212" i="1"/>
  <c r="DL212" i="1" s="1"/>
  <c r="BZ212" i="1"/>
  <c r="CA212" i="1"/>
  <c r="CB212" i="1"/>
  <c r="CC212" i="1"/>
  <c r="CD212" i="1"/>
  <c r="CE212" i="1"/>
  <c r="CF212" i="1"/>
  <c r="CG212" i="1"/>
  <c r="CH212" i="1"/>
  <c r="CI212" i="1"/>
  <c r="CJ212" i="1"/>
  <c r="A213" i="1"/>
  <c r="B213" i="1"/>
  <c r="C213" i="1"/>
  <c r="D213" i="1"/>
  <c r="E213" i="1"/>
  <c r="F213" i="1"/>
  <c r="G213" i="1"/>
  <c r="H213" i="1"/>
  <c r="I213" i="1"/>
  <c r="J213" i="1"/>
  <c r="K213" i="1"/>
  <c r="L213" i="1"/>
  <c r="M213" i="1"/>
  <c r="N213" i="1"/>
  <c r="O213" i="1"/>
  <c r="P213" i="1"/>
  <c r="Q213" i="1"/>
  <c r="R213" i="1"/>
  <c r="S213" i="1"/>
  <c r="T213" i="1"/>
  <c r="U213" i="1"/>
  <c r="V213" i="1"/>
  <c r="W213" i="1"/>
  <c r="X213" i="1"/>
  <c r="Y213" i="1"/>
  <c r="Z213" i="1"/>
  <c r="AA213" i="1"/>
  <c r="AB213" i="1"/>
  <c r="AC213" i="1"/>
  <c r="AD213" i="1"/>
  <c r="AE213" i="1"/>
  <c r="AF213" i="1"/>
  <c r="CN213" i="1" s="1"/>
  <c r="AG213" i="1"/>
  <c r="CO213" i="1" s="1"/>
  <c r="AH213" i="1"/>
  <c r="CP213" i="1" s="1"/>
  <c r="AI213" i="1"/>
  <c r="CQ213" i="1" s="1"/>
  <c r="AJ213" i="1"/>
  <c r="CR213" i="1" s="1"/>
  <c r="AK213" i="1"/>
  <c r="AL213" i="1"/>
  <c r="AM213" i="1"/>
  <c r="AN213" i="1"/>
  <c r="AO213" i="1"/>
  <c r="AP213" i="1"/>
  <c r="AQ213" i="1"/>
  <c r="AR213" i="1"/>
  <c r="AS213" i="1"/>
  <c r="AT213" i="1"/>
  <c r="AU213" i="1"/>
  <c r="CS213" i="1" s="1"/>
  <c r="AV213" i="1"/>
  <c r="CT213" i="1" s="1"/>
  <c r="AW213" i="1"/>
  <c r="CU213" i="1" s="1"/>
  <c r="AX213" i="1"/>
  <c r="CV213" i="1" s="1"/>
  <c r="AY213" i="1"/>
  <c r="CW213" i="1" s="1"/>
  <c r="AZ213" i="1"/>
  <c r="CX213" i="1" s="1"/>
  <c r="BA213" i="1"/>
  <c r="CY213" i="1" s="1"/>
  <c r="BB213" i="1"/>
  <c r="CZ213" i="1" s="1"/>
  <c r="BC213" i="1"/>
  <c r="DA213" i="1" s="1"/>
  <c r="BD213" i="1"/>
  <c r="DB213" i="1" s="1"/>
  <c r="BE213" i="1"/>
  <c r="BF213" i="1"/>
  <c r="BG213" i="1"/>
  <c r="BH213" i="1"/>
  <c r="BI213" i="1"/>
  <c r="BJ213" i="1"/>
  <c r="BK213" i="1"/>
  <c r="BL213" i="1"/>
  <c r="BM213" i="1"/>
  <c r="DC213" i="1" s="1"/>
  <c r="BN213" i="1"/>
  <c r="DD213" i="1" s="1"/>
  <c r="BO213" i="1"/>
  <c r="DE213" i="1" s="1"/>
  <c r="BP213" i="1"/>
  <c r="DF213" i="1" s="1"/>
  <c r="BQ213" i="1"/>
  <c r="DG213" i="1" s="1"/>
  <c r="BR213" i="1"/>
  <c r="DH213" i="1" s="1"/>
  <c r="BS213" i="1"/>
  <c r="DI213" i="1" s="1"/>
  <c r="BT213" i="1"/>
  <c r="BU213" i="1"/>
  <c r="BV213" i="1"/>
  <c r="BW213" i="1"/>
  <c r="DJ213" i="1" s="1"/>
  <c r="BX213" i="1"/>
  <c r="DK213" i="1" s="1"/>
  <c r="BY213" i="1"/>
  <c r="DL213" i="1" s="1"/>
  <c r="BZ213" i="1"/>
  <c r="CA213" i="1"/>
  <c r="CB213" i="1"/>
  <c r="CC213" i="1"/>
  <c r="CD213" i="1"/>
  <c r="CE213" i="1"/>
  <c r="CF213" i="1"/>
  <c r="CG213" i="1"/>
  <c r="CH213" i="1"/>
  <c r="CI213" i="1"/>
  <c r="CJ213" i="1"/>
  <c r="A214" i="1"/>
  <c r="B214" i="1"/>
  <c r="C214" i="1"/>
  <c r="D214" i="1"/>
  <c r="E214" i="1"/>
  <c r="F214" i="1"/>
  <c r="G214" i="1"/>
  <c r="H214" i="1"/>
  <c r="I214" i="1"/>
  <c r="J214" i="1"/>
  <c r="K214" i="1"/>
  <c r="L214" i="1"/>
  <c r="M214" i="1"/>
  <c r="N214" i="1"/>
  <c r="O214" i="1"/>
  <c r="P214" i="1"/>
  <c r="Q214" i="1"/>
  <c r="R214" i="1"/>
  <c r="S214" i="1"/>
  <c r="T214" i="1"/>
  <c r="U214" i="1"/>
  <c r="V214" i="1"/>
  <c r="W214" i="1"/>
  <c r="X214" i="1"/>
  <c r="Y214" i="1"/>
  <c r="Z214" i="1"/>
  <c r="AA214" i="1"/>
  <c r="AB214" i="1"/>
  <c r="AC214" i="1"/>
  <c r="AD214" i="1"/>
  <c r="AE214" i="1"/>
  <c r="AF214" i="1"/>
  <c r="CN214" i="1" s="1"/>
  <c r="AG214" i="1"/>
  <c r="CO214" i="1" s="1"/>
  <c r="AH214" i="1"/>
  <c r="CP214" i="1" s="1"/>
  <c r="AI214" i="1"/>
  <c r="CQ214" i="1" s="1"/>
  <c r="AJ214" i="1"/>
  <c r="CR214" i="1" s="1"/>
  <c r="AK214" i="1"/>
  <c r="AL214" i="1"/>
  <c r="AM214" i="1"/>
  <c r="AN214" i="1"/>
  <c r="AO214" i="1"/>
  <c r="AP214" i="1"/>
  <c r="AQ214" i="1"/>
  <c r="AR214" i="1"/>
  <c r="AS214" i="1"/>
  <c r="AT214" i="1"/>
  <c r="AU214" i="1"/>
  <c r="CS214" i="1" s="1"/>
  <c r="AV214" i="1"/>
  <c r="CT214" i="1" s="1"/>
  <c r="AW214" i="1"/>
  <c r="CU214" i="1" s="1"/>
  <c r="AX214" i="1"/>
  <c r="CV214" i="1" s="1"/>
  <c r="AY214" i="1"/>
  <c r="CW214" i="1" s="1"/>
  <c r="AZ214" i="1"/>
  <c r="CX214" i="1" s="1"/>
  <c r="BA214" i="1"/>
  <c r="CY214" i="1" s="1"/>
  <c r="BB214" i="1"/>
  <c r="CZ214" i="1" s="1"/>
  <c r="BC214" i="1"/>
  <c r="DA214" i="1" s="1"/>
  <c r="BD214" i="1"/>
  <c r="DB214" i="1" s="1"/>
  <c r="BE214" i="1"/>
  <c r="BF214" i="1"/>
  <c r="BG214" i="1"/>
  <c r="BH214" i="1"/>
  <c r="BI214" i="1"/>
  <c r="BJ214" i="1"/>
  <c r="BK214" i="1"/>
  <c r="BL214" i="1"/>
  <c r="BM214" i="1"/>
  <c r="DC214" i="1" s="1"/>
  <c r="BN214" i="1"/>
  <c r="DD214" i="1" s="1"/>
  <c r="BO214" i="1"/>
  <c r="DE214" i="1" s="1"/>
  <c r="BP214" i="1"/>
  <c r="DF214" i="1" s="1"/>
  <c r="BQ214" i="1"/>
  <c r="DG214" i="1" s="1"/>
  <c r="BR214" i="1"/>
  <c r="DH214" i="1" s="1"/>
  <c r="BS214" i="1"/>
  <c r="DI214" i="1" s="1"/>
  <c r="BT214" i="1"/>
  <c r="BU214" i="1"/>
  <c r="BV214" i="1"/>
  <c r="BW214" i="1"/>
  <c r="DJ214" i="1" s="1"/>
  <c r="BX214" i="1"/>
  <c r="DK214" i="1" s="1"/>
  <c r="BY214" i="1"/>
  <c r="DL214" i="1" s="1"/>
  <c r="BZ214" i="1"/>
  <c r="CA214" i="1"/>
  <c r="CB214" i="1"/>
  <c r="CC214" i="1"/>
  <c r="CD214" i="1"/>
  <c r="CE214" i="1"/>
  <c r="CF214" i="1"/>
  <c r="CG214" i="1"/>
  <c r="CH214" i="1"/>
  <c r="CI214" i="1"/>
  <c r="CJ214" i="1"/>
  <c r="A215" i="1"/>
  <c r="B215" i="1"/>
  <c r="C215" i="1"/>
  <c r="D215" i="1"/>
  <c r="E215" i="1"/>
  <c r="F215" i="1"/>
  <c r="G215" i="1"/>
  <c r="H215" i="1"/>
  <c r="I215" i="1"/>
  <c r="J215" i="1"/>
  <c r="K215" i="1"/>
  <c r="L215" i="1"/>
  <c r="M215" i="1"/>
  <c r="N215" i="1"/>
  <c r="O215" i="1"/>
  <c r="P215" i="1"/>
  <c r="Q215" i="1"/>
  <c r="R215" i="1"/>
  <c r="S215" i="1"/>
  <c r="T215" i="1"/>
  <c r="U215" i="1"/>
  <c r="V215" i="1"/>
  <c r="W215" i="1"/>
  <c r="X215" i="1"/>
  <c r="Y215" i="1"/>
  <c r="Z215" i="1"/>
  <c r="AA215" i="1"/>
  <c r="AB215" i="1"/>
  <c r="AC215" i="1"/>
  <c r="AD215" i="1"/>
  <c r="AE215" i="1"/>
  <c r="AF215" i="1"/>
  <c r="CN215" i="1" s="1"/>
  <c r="AG215" i="1"/>
  <c r="CO215" i="1" s="1"/>
  <c r="AH215" i="1"/>
  <c r="CP215" i="1" s="1"/>
  <c r="AI215" i="1"/>
  <c r="CQ215" i="1" s="1"/>
  <c r="AJ215" i="1"/>
  <c r="CR215" i="1" s="1"/>
  <c r="AK215" i="1"/>
  <c r="AL215" i="1"/>
  <c r="AM215" i="1"/>
  <c r="AN215" i="1"/>
  <c r="AO215" i="1"/>
  <c r="AP215" i="1"/>
  <c r="AQ215" i="1"/>
  <c r="AR215" i="1"/>
  <c r="AS215" i="1"/>
  <c r="AT215" i="1"/>
  <c r="AU215" i="1"/>
  <c r="CS215" i="1" s="1"/>
  <c r="AV215" i="1"/>
  <c r="CT215" i="1" s="1"/>
  <c r="AW215" i="1"/>
  <c r="CU215" i="1" s="1"/>
  <c r="AX215" i="1"/>
  <c r="CV215" i="1" s="1"/>
  <c r="AY215" i="1"/>
  <c r="CW215" i="1" s="1"/>
  <c r="AZ215" i="1"/>
  <c r="CX215" i="1" s="1"/>
  <c r="BA215" i="1"/>
  <c r="CY215" i="1" s="1"/>
  <c r="BB215" i="1"/>
  <c r="CZ215" i="1" s="1"/>
  <c r="BC215" i="1"/>
  <c r="DA215" i="1" s="1"/>
  <c r="BD215" i="1"/>
  <c r="DB215" i="1" s="1"/>
  <c r="BE215" i="1"/>
  <c r="BF215" i="1"/>
  <c r="BG215" i="1"/>
  <c r="BH215" i="1"/>
  <c r="BI215" i="1"/>
  <c r="BJ215" i="1"/>
  <c r="BK215" i="1"/>
  <c r="BL215" i="1"/>
  <c r="BM215" i="1"/>
  <c r="DC215" i="1" s="1"/>
  <c r="BN215" i="1"/>
  <c r="DD215" i="1" s="1"/>
  <c r="BO215" i="1"/>
  <c r="DE215" i="1" s="1"/>
  <c r="BP215" i="1"/>
  <c r="DF215" i="1" s="1"/>
  <c r="BQ215" i="1"/>
  <c r="DG215" i="1" s="1"/>
  <c r="BR215" i="1"/>
  <c r="DH215" i="1" s="1"/>
  <c r="BS215" i="1"/>
  <c r="DI215" i="1" s="1"/>
  <c r="BT215" i="1"/>
  <c r="BU215" i="1"/>
  <c r="BV215" i="1"/>
  <c r="BW215" i="1"/>
  <c r="DJ215" i="1" s="1"/>
  <c r="BX215" i="1"/>
  <c r="DK215" i="1" s="1"/>
  <c r="BY215" i="1"/>
  <c r="DL215" i="1" s="1"/>
  <c r="BZ215" i="1"/>
  <c r="CA215" i="1"/>
  <c r="CB215" i="1"/>
  <c r="CC215" i="1"/>
  <c r="CD215" i="1"/>
  <c r="CE215" i="1"/>
  <c r="CF215" i="1"/>
  <c r="CG215" i="1"/>
  <c r="CH215" i="1"/>
  <c r="CI215" i="1"/>
  <c r="CJ215" i="1"/>
  <c r="A216" i="1"/>
  <c r="B216" i="1"/>
  <c r="C216" i="1"/>
  <c r="D216" i="1"/>
  <c r="E216" i="1"/>
  <c r="F216" i="1"/>
  <c r="G216" i="1"/>
  <c r="H216" i="1"/>
  <c r="I216" i="1"/>
  <c r="J216" i="1"/>
  <c r="K216" i="1"/>
  <c r="L216" i="1"/>
  <c r="M216" i="1"/>
  <c r="N216" i="1"/>
  <c r="O216" i="1"/>
  <c r="P216" i="1"/>
  <c r="Q216" i="1"/>
  <c r="R216" i="1"/>
  <c r="S216" i="1"/>
  <c r="T216" i="1"/>
  <c r="U216" i="1"/>
  <c r="V216" i="1"/>
  <c r="W216" i="1"/>
  <c r="X216" i="1"/>
  <c r="Y216" i="1"/>
  <c r="Z216" i="1"/>
  <c r="AA216" i="1"/>
  <c r="AB216" i="1"/>
  <c r="AC216" i="1"/>
  <c r="AD216" i="1"/>
  <c r="AE216" i="1"/>
  <c r="AF216" i="1"/>
  <c r="CN216" i="1" s="1"/>
  <c r="AG216" i="1"/>
  <c r="CO216" i="1" s="1"/>
  <c r="AH216" i="1"/>
  <c r="CP216" i="1" s="1"/>
  <c r="AI216" i="1"/>
  <c r="CQ216" i="1" s="1"/>
  <c r="AJ216" i="1"/>
  <c r="CR216" i="1" s="1"/>
  <c r="AK216" i="1"/>
  <c r="AL216" i="1"/>
  <c r="AM216" i="1"/>
  <c r="AN216" i="1"/>
  <c r="AO216" i="1"/>
  <c r="AP216" i="1"/>
  <c r="AQ216" i="1"/>
  <c r="AR216" i="1"/>
  <c r="AS216" i="1"/>
  <c r="AT216" i="1"/>
  <c r="AU216" i="1"/>
  <c r="CS216" i="1" s="1"/>
  <c r="AV216" i="1"/>
  <c r="CT216" i="1" s="1"/>
  <c r="AW216" i="1"/>
  <c r="CU216" i="1" s="1"/>
  <c r="AX216" i="1"/>
  <c r="CV216" i="1" s="1"/>
  <c r="AY216" i="1"/>
  <c r="CW216" i="1" s="1"/>
  <c r="AZ216" i="1"/>
  <c r="CX216" i="1" s="1"/>
  <c r="BA216" i="1"/>
  <c r="CY216" i="1" s="1"/>
  <c r="BB216" i="1"/>
  <c r="CZ216" i="1" s="1"/>
  <c r="BC216" i="1"/>
  <c r="DA216" i="1" s="1"/>
  <c r="BD216" i="1"/>
  <c r="DB216" i="1" s="1"/>
  <c r="BE216" i="1"/>
  <c r="BF216" i="1"/>
  <c r="BG216" i="1"/>
  <c r="BH216" i="1"/>
  <c r="BI216" i="1"/>
  <c r="BJ216" i="1"/>
  <c r="BK216" i="1"/>
  <c r="BL216" i="1"/>
  <c r="BM216" i="1"/>
  <c r="DC216" i="1" s="1"/>
  <c r="BN216" i="1"/>
  <c r="DD216" i="1" s="1"/>
  <c r="BO216" i="1"/>
  <c r="DE216" i="1" s="1"/>
  <c r="BP216" i="1"/>
  <c r="DF216" i="1" s="1"/>
  <c r="BQ216" i="1"/>
  <c r="DG216" i="1" s="1"/>
  <c r="BR216" i="1"/>
  <c r="DH216" i="1" s="1"/>
  <c r="BS216" i="1"/>
  <c r="DI216" i="1" s="1"/>
  <c r="BT216" i="1"/>
  <c r="BU216" i="1"/>
  <c r="BV216" i="1"/>
  <c r="BW216" i="1"/>
  <c r="DJ216" i="1" s="1"/>
  <c r="BX216" i="1"/>
  <c r="DK216" i="1" s="1"/>
  <c r="BY216" i="1"/>
  <c r="DL216" i="1" s="1"/>
  <c r="BZ216" i="1"/>
  <c r="CA216" i="1"/>
  <c r="CB216" i="1"/>
  <c r="CC216" i="1"/>
  <c r="CD216" i="1"/>
  <c r="CE216" i="1"/>
  <c r="CF216" i="1"/>
  <c r="CG216" i="1"/>
  <c r="CH216" i="1"/>
  <c r="CI216" i="1"/>
  <c r="CJ216" i="1"/>
  <c r="A217" i="1"/>
  <c r="B217" i="1"/>
  <c r="C217" i="1"/>
  <c r="D217" i="1"/>
  <c r="E217" i="1"/>
  <c r="F217" i="1"/>
  <c r="G217" i="1"/>
  <c r="H217" i="1"/>
  <c r="I217" i="1"/>
  <c r="J217" i="1"/>
  <c r="K217" i="1"/>
  <c r="L217" i="1"/>
  <c r="M217" i="1"/>
  <c r="N217" i="1"/>
  <c r="O217" i="1"/>
  <c r="P217" i="1"/>
  <c r="Q217" i="1"/>
  <c r="R217" i="1"/>
  <c r="S217" i="1"/>
  <c r="T217" i="1"/>
  <c r="U217" i="1"/>
  <c r="V217" i="1"/>
  <c r="W217" i="1"/>
  <c r="X217" i="1"/>
  <c r="Y217" i="1"/>
  <c r="Z217" i="1"/>
  <c r="AA217" i="1"/>
  <c r="AB217" i="1"/>
  <c r="AC217" i="1"/>
  <c r="AD217" i="1"/>
  <c r="AE217" i="1"/>
  <c r="AF217" i="1"/>
  <c r="CN217" i="1" s="1"/>
  <c r="AG217" i="1"/>
  <c r="CO217" i="1" s="1"/>
  <c r="AH217" i="1"/>
  <c r="CP217" i="1" s="1"/>
  <c r="AI217" i="1"/>
  <c r="CQ217" i="1" s="1"/>
  <c r="AJ217" i="1"/>
  <c r="CR217" i="1" s="1"/>
  <c r="AK217" i="1"/>
  <c r="AL217" i="1"/>
  <c r="AM217" i="1"/>
  <c r="AN217" i="1"/>
  <c r="AO217" i="1"/>
  <c r="AP217" i="1"/>
  <c r="AQ217" i="1"/>
  <c r="AR217" i="1"/>
  <c r="AS217" i="1"/>
  <c r="AT217" i="1"/>
  <c r="AU217" i="1"/>
  <c r="CS217" i="1" s="1"/>
  <c r="AV217" i="1"/>
  <c r="CT217" i="1" s="1"/>
  <c r="AW217" i="1"/>
  <c r="CU217" i="1" s="1"/>
  <c r="AX217" i="1"/>
  <c r="CV217" i="1" s="1"/>
  <c r="AY217" i="1"/>
  <c r="CW217" i="1" s="1"/>
  <c r="AZ217" i="1"/>
  <c r="CX217" i="1" s="1"/>
  <c r="BA217" i="1"/>
  <c r="CY217" i="1" s="1"/>
  <c r="BB217" i="1"/>
  <c r="CZ217" i="1" s="1"/>
  <c r="BC217" i="1"/>
  <c r="DA217" i="1" s="1"/>
  <c r="BD217" i="1"/>
  <c r="DB217" i="1" s="1"/>
  <c r="BE217" i="1"/>
  <c r="BF217" i="1"/>
  <c r="BG217" i="1"/>
  <c r="BH217" i="1"/>
  <c r="BI217" i="1"/>
  <c r="BJ217" i="1"/>
  <c r="BK217" i="1"/>
  <c r="BL217" i="1"/>
  <c r="BM217" i="1"/>
  <c r="DC217" i="1" s="1"/>
  <c r="BN217" i="1"/>
  <c r="DD217" i="1" s="1"/>
  <c r="BO217" i="1"/>
  <c r="DE217" i="1" s="1"/>
  <c r="BP217" i="1"/>
  <c r="DF217" i="1" s="1"/>
  <c r="BQ217" i="1"/>
  <c r="DG217" i="1" s="1"/>
  <c r="BR217" i="1"/>
  <c r="DH217" i="1" s="1"/>
  <c r="BS217" i="1"/>
  <c r="DI217" i="1" s="1"/>
  <c r="BT217" i="1"/>
  <c r="BU217" i="1"/>
  <c r="BV217" i="1"/>
  <c r="BW217" i="1"/>
  <c r="DJ217" i="1" s="1"/>
  <c r="BX217" i="1"/>
  <c r="DK217" i="1" s="1"/>
  <c r="BY217" i="1"/>
  <c r="DL217" i="1" s="1"/>
  <c r="BZ217" i="1"/>
  <c r="CA217" i="1"/>
  <c r="CB217" i="1"/>
  <c r="CC217" i="1"/>
  <c r="CD217" i="1"/>
  <c r="CE217" i="1"/>
  <c r="CF217" i="1"/>
  <c r="CG217" i="1"/>
  <c r="CH217" i="1"/>
  <c r="CI217" i="1"/>
  <c r="CJ217" i="1"/>
  <c r="A218" i="1"/>
  <c r="B218" i="1"/>
  <c r="C218" i="1"/>
  <c r="D218" i="1"/>
  <c r="E218" i="1"/>
  <c r="F218" i="1"/>
  <c r="G218" i="1"/>
  <c r="H218" i="1"/>
  <c r="I218" i="1"/>
  <c r="J218" i="1"/>
  <c r="K218" i="1"/>
  <c r="L218" i="1"/>
  <c r="M218" i="1"/>
  <c r="N218" i="1"/>
  <c r="O218" i="1"/>
  <c r="P218" i="1"/>
  <c r="Q218" i="1"/>
  <c r="R218" i="1"/>
  <c r="S218" i="1"/>
  <c r="T218" i="1"/>
  <c r="U218" i="1"/>
  <c r="V218" i="1"/>
  <c r="W218" i="1"/>
  <c r="X218" i="1"/>
  <c r="Y218" i="1"/>
  <c r="Z218" i="1"/>
  <c r="AA218" i="1"/>
  <c r="AB218" i="1"/>
  <c r="AC218" i="1"/>
  <c r="AD218" i="1"/>
  <c r="AE218" i="1"/>
  <c r="AF218" i="1"/>
  <c r="CN218" i="1" s="1"/>
  <c r="AG218" i="1"/>
  <c r="CO218" i="1" s="1"/>
  <c r="AH218" i="1"/>
  <c r="CP218" i="1" s="1"/>
  <c r="AI218" i="1"/>
  <c r="CQ218" i="1" s="1"/>
  <c r="AJ218" i="1"/>
  <c r="CR218" i="1" s="1"/>
  <c r="AK218" i="1"/>
  <c r="AL218" i="1"/>
  <c r="AM218" i="1"/>
  <c r="AN218" i="1"/>
  <c r="AO218" i="1"/>
  <c r="AP218" i="1"/>
  <c r="AQ218" i="1"/>
  <c r="AR218" i="1"/>
  <c r="AS218" i="1"/>
  <c r="AT218" i="1"/>
  <c r="AU218" i="1"/>
  <c r="CS218" i="1" s="1"/>
  <c r="AV218" i="1"/>
  <c r="CT218" i="1" s="1"/>
  <c r="AW218" i="1"/>
  <c r="CU218" i="1" s="1"/>
  <c r="AX218" i="1"/>
  <c r="CV218" i="1" s="1"/>
  <c r="AY218" i="1"/>
  <c r="CW218" i="1" s="1"/>
  <c r="AZ218" i="1"/>
  <c r="CX218" i="1" s="1"/>
  <c r="BA218" i="1"/>
  <c r="CY218" i="1" s="1"/>
  <c r="BB218" i="1"/>
  <c r="CZ218" i="1" s="1"/>
  <c r="BC218" i="1"/>
  <c r="DA218" i="1" s="1"/>
  <c r="BD218" i="1"/>
  <c r="DB218" i="1" s="1"/>
  <c r="BE218" i="1"/>
  <c r="BF218" i="1"/>
  <c r="BG218" i="1"/>
  <c r="BH218" i="1"/>
  <c r="BI218" i="1"/>
  <c r="BJ218" i="1"/>
  <c r="BK218" i="1"/>
  <c r="BL218" i="1"/>
  <c r="BM218" i="1"/>
  <c r="DC218" i="1" s="1"/>
  <c r="BN218" i="1"/>
  <c r="DD218" i="1" s="1"/>
  <c r="BO218" i="1"/>
  <c r="DE218" i="1" s="1"/>
  <c r="BP218" i="1"/>
  <c r="DF218" i="1" s="1"/>
  <c r="BQ218" i="1"/>
  <c r="DG218" i="1" s="1"/>
  <c r="BR218" i="1"/>
  <c r="DH218" i="1" s="1"/>
  <c r="BS218" i="1"/>
  <c r="DI218" i="1" s="1"/>
  <c r="BT218" i="1"/>
  <c r="BU218" i="1"/>
  <c r="BV218" i="1"/>
  <c r="BW218" i="1"/>
  <c r="DJ218" i="1" s="1"/>
  <c r="BX218" i="1"/>
  <c r="DK218" i="1" s="1"/>
  <c r="BY218" i="1"/>
  <c r="DL218" i="1" s="1"/>
  <c r="BZ218" i="1"/>
  <c r="CA218" i="1"/>
  <c r="CB218" i="1"/>
  <c r="CC218" i="1"/>
  <c r="CD218" i="1"/>
  <c r="CE218" i="1"/>
  <c r="CF218" i="1"/>
  <c r="CG218" i="1"/>
  <c r="CH218" i="1"/>
  <c r="CI218" i="1"/>
  <c r="CJ218" i="1"/>
  <c r="A219" i="1"/>
  <c r="B219" i="1"/>
  <c r="C219" i="1"/>
  <c r="D219" i="1"/>
  <c r="E219" i="1"/>
  <c r="F219" i="1"/>
  <c r="G219" i="1"/>
  <c r="H219" i="1"/>
  <c r="I219" i="1"/>
  <c r="J219" i="1"/>
  <c r="K219" i="1"/>
  <c r="L219" i="1"/>
  <c r="M219" i="1"/>
  <c r="N219" i="1"/>
  <c r="O219" i="1"/>
  <c r="P219" i="1"/>
  <c r="Q219" i="1"/>
  <c r="R219" i="1"/>
  <c r="S219" i="1"/>
  <c r="T219" i="1"/>
  <c r="U219" i="1"/>
  <c r="V219" i="1"/>
  <c r="W219" i="1"/>
  <c r="X219" i="1"/>
  <c r="Y219" i="1"/>
  <c r="Z219" i="1"/>
  <c r="AA219" i="1"/>
  <c r="AB219" i="1"/>
  <c r="AC219" i="1"/>
  <c r="AD219" i="1"/>
  <c r="AE219" i="1"/>
  <c r="AF219" i="1"/>
  <c r="CN219" i="1" s="1"/>
  <c r="AG219" i="1"/>
  <c r="CO219" i="1" s="1"/>
  <c r="AH219" i="1"/>
  <c r="CP219" i="1" s="1"/>
  <c r="AI219" i="1"/>
  <c r="CQ219" i="1" s="1"/>
  <c r="AJ219" i="1"/>
  <c r="CR219" i="1" s="1"/>
  <c r="AK219" i="1"/>
  <c r="AL219" i="1"/>
  <c r="AM219" i="1"/>
  <c r="AN219" i="1"/>
  <c r="AO219" i="1"/>
  <c r="AP219" i="1"/>
  <c r="AQ219" i="1"/>
  <c r="AR219" i="1"/>
  <c r="AS219" i="1"/>
  <c r="AT219" i="1"/>
  <c r="AU219" i="1"/>
  <c r="CS219" i="1" s="1"/>
  <c r="AV219" i="1"/>
  <c r="CT219" i="1" s="1"/>
  <c r="AW219" i="1"/>
  <c r="CU219" i="1" s="1"/>
  <c r="AX219" i="1"/>
  <c r="CV219" i="1" s="1"/>
  <c r="AY219" i="1"/>
  <c r="CW219" i="1" s="1"/>
  <c r="AZ219" i="1"/>
  <c r="CX219" i="1" s="1"/>
  <c r="BA219" i="1"/>
  <c r="CY219" i="1" s="1"/>
  <c r="BB219" i="1"/>
  <c r="CZ219" i="1" s="1"/>
  <c r="BC219" i="1"/>
  <c r="DA219" i="1" s="1"/>
  <c r="BD219" i="1"/>
  <c r="DB219" i="1" s="1"/>
  <c r="BE219" i="1"/>
  <c r="BF219" i="1"/>
  <c r="BG219" i="1"/>
  <c r="BH219" i="1"/>
  <c r="BI219" i="1"/>
  <c r="BJ219" i="1"/>
  <c r="BK219" i="1"/>
  <c r="BL219" i="1"/>
  <c r="BM219" i="1"/>
  <c r="DC219" i="1" s="1"/>
  <c r="BN219" i="1"/>
  <c r="DD219" i="1" s="1"/>
  <c r="BO219" i="1"/>
  <c r="DE219" i="1" s="1"/>
  <c r="BP219" i="1"/>
  <c r="DF219" i="1" s="1"/>
  <c r="BQ219" i="1"/>
  <c r="DG219" i="1" s="1"/>
  <c r="BR219" i="1"/>
  <c r="DH219" i="1" s="1"/>
  <c r="BS219" i="1"/>
  <c r="DI219" i="1" s="1"/>
  <c r="BT219" i="1"/>
  <c r="BU219" i="1"/>
  <c r="BV219" i="1"/>
  <c r="BW219" i="1"/>
  <c r="DJ219" i="1" s="1"/>
  <c r="BX219" i="1"/>
  <c r="DK219" i="1" s="1"/>
  <c r="BY219" i="1"/>
  <c r="DL219" i="1" s="1"/>
  <c r="BZ219" i="1"/>
  <c r="CA219" i="1"/>
  <c r="CB219" i="1"/>
  <c r="CC219" i="1"/>
  <c r="CD219" i="1"/>
  <c r="CE219" i="1"/>
  <c r="CF219" i="1"/>
  <c r="CG219" i="1"/>
  <c r="CH219" i="1"/>
  <c r="CI219" i="1"/>
  <c r="CJ219" i="1"/>
  <c r="A220" i="1"/>
  <c r="B220" i="1"/>
  <c r="C220" i="1"/>
  <c r="D220" i="1"/>
  <c r="E220" i="1"/>
  <c r="F220" i="1"/>
  <c r="G220" i="1"/>
  <c r="H220" i="1"/>
  <c r="I220" i="1"/>
  <c r="J220" i="1"/>
  <c r="K220" i="1"/>
  <c r="L220" i="1"/>
  <c r="M220" i="1"/>
  <c r="N220" i="1"/>
  <c r="O220" i="1"/>
  <c r="P220" i="1"/>
  <c r="Q220" i="1"/>
  <c r="R220" i="1"/>
  <c r="S220" i="1"/>
  <c r="T220" i="1"/>
  <c r="U220" i="1"/>
  <c r="V220" i="1"/>
  <c r="W220" i="1"/>
  <c r="X220" i="1"/>
  <c r="Y220" i="1"/>
  <c r="Z220" i="1"/>
  <c r="AA220" i="1"/>
  <c r="AB220" i="1"/>
  <c r="AC220" i="1"/>
  <c r="AD220" i="1"/>
  <c r="AE220" i="1"/>
  <c r="AF220" i="1"/>
  <c r="CN220" i="1" s="1"/>
  <c r="AG220" i="1"/>
  <c r="CO220" i="1" s="1"/>
  <c r="AH220" i="1"/>
  <c r="CP220" i="1" s="1"/>
  <c r="AI220" i="1"/>
  <c r="CQ220" i="1" s="1"/>
  <c r="AJ220" i="1"/>
  <c r="CR220" i="1" s="1"/>
  <c r="AK220" i="1"/>
  <c r="AL220" i="1"/>
  <c r="AM220" i="1"/>
  <c r="AN220" i="1"/>
  <c r="AO220" i="1"/>
  <c r="AP220" i="1"/>
  <c r="AQ220" i="1"/>
  <c r="AR220" i="1"/>
  <c r="AS220" i="1"/>
  <c r="AT220" i="1"/>
  <c r="AU220" i="1"/>
  <c r="CS220" i="1" s="1"/>
  <c r="AV220" i="1"/>
  <c r="CT220" i="1" s="1"/>
  <c r="AW220" i="1"/>
  <c r="CU220" i="1" s="1"/>
  <c r="AX220" i="1"/>
  <c r="CV220" i="1" s="1"/>
  <c r="AY220" i="1"/>
  <c r="CW220" i="1" s="1"/>
  <c r="AZ220" i="1"/>
  <c r="CX220" i="1" s="1"/>
  <c r="BA220" i="1"/>
  <c r="CY220" i="1" s="1"/>
  <c r="BB220" i="1"/>
  <c r="CZ220" i="1" s="1"/>
  <c r="BC220" i="1"/>
  <c r="DA220" i="1" s="1"/>
  <c r="BD220" i="1"/>
  <c r="DB220" i="1" s="1"/>
  <c r="BE220" i="1"/>
  <c r="BF220" i="1"/>
  <c r="BG220" i="1"/>
  <c r="BH220" i="1"/>
  <c r="BI220" i="1"/>
  <c r="BJ220" i="1"/>
  <c r="BK220" i="1"/>
  <c r="BL220" i="1"/>
  <c r="BM220" i="1"/>
  <c r="DC220" i="1" s="1"/>
  <c r="BN220" i="1"/>
  <c r="DD220" i="1" s="1"/>
  <c r="BO220" i="1"/>
  <c r="DE220" i="1" s="1"/>
  <c r="BP220" i="1"/>
  <c r="DF220" i="1" s="1"/>
  <c r="BQ220" i="1"/>
  <c r="DG220" i="1" s="1"/>
  <c r="BR220" i="1"/>
  <c r="DH220" i="1" s="1"/>
  <c r="BS220" i="1"/>
  <c r="DI220" i="1" s="1"/>
  <c r="BT220" i="1"/>
  <c r="BU220" i="1"/>
  <c r="BV220" i="1"/>
  <c r="BW220" i="1"/>
  <c r="DJ220" i="1" s="1"/>
  <c r="BX220" i="1"/>
  <c r="DK220" i="1" s="1"/>
  <c r="BY220" i="1"/>
  <c r="DL220" i="1" s="1"/>
  <c r="BZ220" i="1"/>
  <c r="CA220" i="1"/>
  <c r="CB220" i="1"/>
  <c r="CC220" i="1"/>
  <c r="CD220" i="1"/>
  <c r="CE220" i="1"/>
  <c r="CF220" i="1"/>
  <c r="CG220" i="1"/>
  <c r="CH220" i="1"/>
  <c r="CI220" i="1"/>
  <c r="CJ220" i="1"/>
  <c r="A221" i="1"/>
  <c r="B221" i="1"/>
  <c r="C221" i="1"/>
  <c r="D221" i="1"/>
  <c r="E221" i="1"/>
  <c r="F221" i="1"/>
  <c r="G221" i="1"/>
  <c r="H221" i="1"/>
  <c r="I221" i="1"/>
  <c r="J221" i="1"/>
  <c r="K221" i="1"/>
  <c r="L221" i="1"/>
  <c r="M221" i="1"/>
  <c r="N221" i="1"/>
  <c r="O221" i="1"/>
  <c r="P221" i="1"/>
  <c r="Q221" i="1"/>
  <c r="R221" i="1"/>
  <c r="S221" i="1"/>
  <c r="T221" i="1"/>
  <c r="U221" i="1"/>
  <c r="V221" i="1"/>
  <c r="W221" i="1"/>
  <c r="X221" i="1"/>
  <c r="Y221" i="1"/>
  <c r="Z221" i="1"/>
  <c r="AA221" i="1"/>
  <c r="AB221" i="1"/>
  <c r="AC221" i="1"/>
  <c r="AD221" i="1"/>
  <c r="AE221" i="1"/>
  <c r="AF221" i="1"/>
  <c r="CN221" i="1" s="1"/>
  <c r="AG221" i="1"/>
  <c r="CO221" i="1" s="1"/>
  <c r="AH221" i="1"/>
  <c r="CP221" i="1" s="1"/>
  <c r="AI221" i="1"/>
  <c r="CQ221" i="1" s="1"/>
  <c r="AJ221" i="1"/>
  <c r="CR221" i="1" s="1"/>
  <c r="AK221" i="1"/>
  <c r="AL221" i="1"/>
  <c r="AM221" i="1"/>
  <c r="AN221" i="1"/>
  <c r="AO221" i="1"/>
  <c r="AP221" i="1"/>
  <c r="AQ221" i="1"/>
  <c r="AR221" i="1"/>
  <c r="AS221" i="1"/>
  <c r="AT221" i="1"/>
  <c r="AU221" i="1"/>
  <c r="CS221" i="1" s="1"/>
  <c r="AV221" i="1"/>
  <c r="CT221" i="1" s="1"/>
  <c r="AW221" i="1"/>
  <c r="CU221" i="1" s="1"/>
  <c r="AX221" i="1"/>
  <c r="CV221" i="1" s="1"/>
  <c r="AY221" i="1"/>
  <c r="CW221" i="1" s="1"/>
  <c r="AZ221" i="1"/>
  <c r="CX221" i="1" s="1"/>
  <c r="BA221" i="1"/>
  <c r="CY221" i="1" s="1"/>
  <c r="BB221" i="1"/>
  <c r="CZ221" i="1" s="1"/>
  <c r="BC221" i="1"/>
  <c r="DA221" i="1" s="1"/>
  <c r="BD221" i="1"/>
  <c r="DB221" i="1" s="1"/>
  <c r="BE221" i="1"/>
  <c r="BF221" i="1"/>
  <c r="BG221" i="1"/>
  <c r="BH221" i="1"/>
  <c r="BI221" i="1"/>
  <c r="BJ221" i="1"/>
  <c r="BK221" i="1"/>
  <c r="BL221" i="1"/>
  <c r="BM221" i="1"/>
  <c r="DC221" i="1" s="1"/>
  <c r="BN221" i="1"/>
  <c r="DD221" i="1" s="1"/>
  <c r="BO221" i="1"/>
  <c r="DE221" i="1" s="1"/>
  <c r="BP221" i="1"/>
  <c r="DF221" i="1" s="1"/>
  <c r="BQ221" i="1"/>
  <c r="DG221" i="1" s="1"/>
  <c r="BR221" i="1"/>
  <c r="DH221" i="1" s="1"/>
  <c r="BS221" i="1"/>
  <c r="DI221" i="1" s="1"/>
  <c r="BT221" i="1"/>
  <c r="BU221" i="1"/>
  <c r="BV221" i="1"/>
  <c r="BW221" i="1"/>
  <c r="DJ221" i="1" s="1"/>
  <c r="BX221" i="1"/>
  <c r="DK221" i="1" s="1"/>
  <c r="BY221" i="1"/>
  <c r="DL221" i="1" s="1"/>
  <c r="BZ221" i="1"/>
  <c r="CA221" i="1"/>
  <c r="CB221" i="1"/>
  <c r="CC221" i="1"/>
  <c r="CD221" i="1"/>
  <c r="CE221" i="1"/>
  <c r="CF221" i="1"/>
  <c r="CG221" i="1"/>
  <c r="CH221" i="1"/>
  <c r="CI221" i="1"/>
  <c r="CJ221" i="1"/>
  <c r="A222" i="1"/>
  <c r="B222" i="1"/>
  <c r="C222" i="1"/>
  <c r="D222" i="1"/>
  <c r="E222" i="1"/>
  <c r="F222" i="1"/>
  <c r="G222" i="1"/>
  <c r="H222" i="1"/>
  <c r="I222" i="1"/>
  <c r="J222" i="1"/>
  <c r="K222" i="1"/>
  <c r="L222" i="1"/>
  <c r="M222" i="1"/>
  <c r="N222" i="1"/>
  <c r="O222" i="1"/>
  <c r="P222" i="1"/>
  <c r="Q222" i="1"/>
  <c r="R222" i="1"/>
  <c r="S222" i="1"/>
  <c r="T222" i="1"/>
  <c r="U222" i="1"/>
  <c r="V222" i="1"/>
  <c r="W222" i="1"/>
  <c r="X222" i="1"/>
  <c r="Y222" i="1"/>
  <c r="Z222" i="1"/>
  <c r="AA222" i="1"/>
  <c r="AB222" i="1"/>
  <c r="AC222" i="1"/>
  <c r="AD222" i="1"/>
  <c r="AE222" i="1"/>
  <c r="AF222" i="1"/>
  <c r="CN222" i="1" s="1"/>
  <c r="AG222" i="1"/>
  <c r="CO222" i="1" s="1"/>
  <c r="AH222" i="1"/>
  <c r="CP222" i="1" s="1"/>
  <c r="AI222" i="1"/>
  <c r="CQ222" i="1" s="1"/>
  <c r="AJ222" i="1"/>
  <c r="CR222" i="1" s="1"/>
  <c r="AK222" i="1"/>
  <c r="AL222" i="1"/>
  <c r="AM222" i="1"/>
  <c r="AN222" i="1"/>
  <c r="AO222" i="1"/>
  <c r="AP222" i="1"/>
  <c r="AQ222" i="1"/>
  <c r="AR222" i="1"/>
  <c r="AS222" i="1"/>
  <c r="AT222" i="1"/>
  <c r="AU222" i="1"/>
  <c r="CS222" i="1" s="1"/>
  <c r="AV222" i="1"/>
  <c r="CT222" i="1" s="1"/>
  <c r="AW222" i="1"/>
  <c r="CU222" i="1" s="1"/>
  <c r="AX222" i="1"/>
  <c r="CV222" i="1" s="1"/>
  <c r="AY222" i="1"/>
  <c r="CW222" i="1" s="1"/>
  <c r="AZ222" i="1"/>
  <c r="CX222" i="1" s="1"/>
  <c r="BA222" i="1"/>
  <c r="CY222" i="1" s="1"/>
  <c r="BB222" i="1"/>
  <c r="CZ222" i="1" s="1"/>
  <c r="BC222" i="1"/>
  <c r="DA222" i="1" s="1"/>
  <c r="BD222" i="1"/>
  <c r="DB222" i="1" s="1"/>
  <c r="BE222" i="1"/>
  <c r="BF222" i="1"/>
  <c r="BG222" i="1"/>
  <c r="BH222" i="1"/>
  <c r="BI222" i="1"/>
  <c r="BJ222" i="1"/>
  <c r="BK222" i="1"/>
  <c r="BL222" i="1"/>
  <c r="BM222" i="1"/>
  <c r="DC222" i="1" s="1"/>
  <c r="BN222" i="1"/>
  <c r="DD222" i="1" s="1"/>
  <c r="BO222" i="1"/>
  <c r="DE222" i="1" s="1"/>
  <c r="BP222" i="1"/>
  <c r="DF222" i="1" s="1"/>
  <c r="BQ222" i="1"/>
  <c r="DG222" i="1" s="1"/>
  <c r="BR222" i="1"/>
  <c r="DH222" i="1" s="1"/>
  <c r="BS222" i="1"/>
  <c r="DI222" i="1" s="1"/>
  <c r="BT222" i="1"/>
  <c r="BU222" i="1"/>
  <c r="BV222" i="1"/>
  <c r="BW222" i="1"/>
  <c r="DJ222" i="1" s="1"/>
  <c r="BX222" i="1"/>
  <c r="DK222" i="1" s="1"/>
  <c r="BY222" i="1"/>
  <c r="DL222" i="1" s="1"/>
  <c r="BZ222" i="1"/>
  <c r="CA222" i="1"/>
  <c r="CB222" i="1"/>
  <c r="CC222" i="1"/>
  <c r="CD222" i="1"/>
  <c r="CE222" i="1"/>
  <c r="CF222" i="1"/>
  <c r="CG222" i="1"/>
  <c r="CH222" i="1"/>
  <c r="CI222" i="1"/>
  <c r="CJ222" i="1"/>
  <c r="A223" i="1"/>
  <c r="B223" i="1"/>
  <c r="C223" i="1"/>
  <c r="D223" i="1"/>
  <c r="E223" i="1"/>
  <c r="F223" i="1"/>
  <c r="G223" i="1"/>
  <c r="H223" i="1"/>
  <c r="I223" i="1"/>
  <c r="J223" i="1"/>
  <c r="K223" i="1"/>
  <c r="L223" i="1"/>
  <c r="M223" i="1"/>
  <c r="N223" i="1"/>
  <c r="O223" i="1"/>
  <c r="P223" i="1"/>
  <c r="Q223" i="1"/>
  <c r="R223" i="1"/>
  <c r="S223" i="1"/>
  <c r="T223" i="1"/>
  <c r="U223" i="1"/>
  <c r="V223" i="1"/>
  <c r="W223" i="1"/>
  <c r="X223" i="1"/>
  <c r="Y223" i="1"/>
  <c r="Z223" i="1"/>
  <c r="AA223" i="1"/>
  <c r="AB223" i="1"/>
  <c r="AC223" i="1"/>
  <c r="AD223" i="1"/>
  <c r="AE223" i="1"/>
  <c r="AF223" i="1"/>
  <c r="CN223" i="1" s="1"/>
  <c r="AG223" i="1"/>
  <c r="CO223" i="1" s="1"/>
  <c r="AH223" i="1"/>
  <c r="CP223" i="1" s="1"/>
  <c r="AI223" i="1"/>
  <c r="CQ223" i="1" s="1"/>
  <c r="AJ223" i="1"/>
  <c r="CR223" i="1" s="1"/>
  <c r="AK223" i="1"/>
  <c r="AL223" i="1"/>
  <c r="AM223" i="1"/>
  <c r="AN223" i="1"/>
  <c r="AO223" i="1"/>
  <c r="AP223" i="1"/>
  <c r="AQ223" i="1"/>
  <c r="AR223" i="1"/>
  <c r="AS223" i="1"/>
  <c r="AT223" i="1"/>
  <c r="AU223" i="1"/>
  <c r="CS223" i="1" s="1"/>
  <c r="AV223" i="1"/>
  <c r="CT223" i="1" s="1"/>
  <c r="AW223" i="1"/>
  <c r="CU223" i="1" s="1"/>
  <c r="AX223" i="1"/>
  <c r="CV223" i="1" s="1"/>
  <c r="AY223" i="1"/>
  <c r="CW223" i="1" s="1"/>
  <c r="AZ223" i="1"/>
  <c r="CX223" i="1" s="1"/>
  <c r="BA223" i="1"/>
  <c r="CY223" i="1" s="1"/>
  <c r="BB223" i="1"/>
  <c r="CZ223" i="1" s="1"/>
  <c r="BC223" i="1"/>
  <c r="DA223" i="1" s="1"/>
  <c r="BD223" i="1"/>
  <c r="DB223" i="1" s="1"/>
  <c r="BE223" i="1"/>
  <c r="BF223" i="1"/>
  <c r="BG223" i="1"/>
  <c r="BH223" i="1"/>
  <c r="BI223" i="1"/>
  <c r="BJ223" i="1"/>
  <c r="BK223" i="1"/>
  <c r="BL223" i="1"/>
  <c r="BM223" i="1"/>
  <c r="DC223" i="1" s="1"/>
  <c r="BN223" i="1"/>
  <c r="DD223" i="1" s="1"/>
  <c r="BO223" i="1"/>
  <c r="DE223" i="1" s="1"/>
  <c r="BP223" i="1"/>
  <c r="DF223" i="1" s="1"/>
  <c r="BQ223" i="1"/>
  <c r="DG223" i="1" s="1"/>
  <c r="BR223" i="1"/>
  <c r="DH223" i="1" s="1"/>
  <c r="BS223" i="1"/>
  <c r="DI223" i="1" s="1"/>
  <c r="BT223" i="1"/>
  <c r="BU223" i="1"/>
  <c r="BV223" i="1"/>
  <c r="BW223" i="1"/>
  <c r="DJ223" i="1" s="1"/>
  <c r="BX223" i="1"/>
  <c r="DK223" i="1" s="1"/>
  <c r="BY223" i="1"/>
  <c r="DL223" i="1" s="1"/>
  <c r="BZ223" i="1"/>
  <c r="CA223" i="1"/>
  <c r="CB223" i="1"/>
  <c r="CC223" i="1"/>
  <c r="CD223" i="1"/>
  <c r="CE223" i="1"/>
  <c r="CF223" i="1"/>
  <c r="CG223" i="1"/>
  <c r="CH223" i="1"/>
  <c r="CI223" i="1"/>
  <c r="CJ223" i="1"/>
  <c r="A224" i="1"/>
  <c r="B224" i="1"/>
  <c r="C224" i="1"/>
  <c r="D224" i="1"/>
  <c r="E224" i="1"/>
  <c r="F224" i="1"/>
  <c r="G224" i="1"/>
  <c r="H224" i="1"/>
  <c r="I224" i="1"/>
  <c r="J224" i="1"/>
  <c r="K224" i="1"/>
  <c r="L224" i="1"/>
  <c r="M224" i="1"/>
  <c r="N224" i="1"/>
  <c r="O224" i="1"/>
  <c r="P224" i="1"/>
  <c r="Q224" i="1"/>
  <c r="R224" i="1"/>
  <c r="S224" i="1"/>
  <c r="T224" i="1"/>
  <c r="U224" i="1"/>
  <c r="V224" i="1"/>
  <c r="W224" i="1"/>
  <c r="X224" i="1"/>
  <c r="Y224" i="1"/>
  <c r="Z224" i="1"/>
  <c r="AA224" i="1"/>
  <c r="AB224" i="1"/>
  <c r="AC224" i="1"/>
  <c r="AD224" i="1"/>
  <c r="AE224" i="1"/>
  <c r="AF224" i="1"/>
  <c r="CN224" i="1" s="1"/>
  <c r="AG224" i="1"/>
  <c r="CO224" i="1" s="1"/>
  <c r="AH224" i="1"/>
  <c r="CP224" i="1" s="1"/>
  <c r="AI224" i="1"/>
  <c r="CQ224" i="1" s="1"/>
  <c r="AJ224" i="1"/>
  <c r="CR224" i="1" s="1"/>
  <c r="AK224" i="1"/>
  <c r="AL224" i="1"/>
  <c r="AM224" i="1"/>
  <c r="AN224" i="1"/>
  <c r="AO224" i="1"/>
  <c r="AP224" i="1"/>
  <c r="AQ224" i="1"/>
  <c r="AR224" i="1"/>
  <c r="AS224" i="1"/>
  <c r="AT224" i="1"/>
  <c r="AU224" i="1"/>
  <c r="CS224" i="1" s="1"/>
  <c r="AV224" i="1"/>
  <c r="CT224" i="1" s="1"/>
  <c r="AW224" i="1"/>
  <c r="CU224" i="1" s="1"/>
  <c r="AX224" i="1"/>
  <c r="CV224" i="1" s="1"/>
  <c r="AY224" i="1"/>
  <c r="CW224" i="1" s="1"/>
  <c r="AZ224" i="1"/>
  <c r="CX224" i="1" s="1"/>
  <c r="BA224" i="1"/>
  <c r="CY224" i="1" s="1"/>
  <c r="BB224" i="1"/>
  <c r="CZ224" i="1" s="1"/>
  <c r="BC224" i="1"/>
  <c r="DA224" i="1" s="1"/>
  <c r="BD224" i="1"/>
  <c r="DB224" i="1" s="1"/>
  <c r="BE224" i="1"/>
  <c r="BF224" i="1"/>
  <c r="BG224" i="1"/>
  <c r="BH224" i="1"/>
  <c r="BI224" i="1"/>
  <c r="BJ224" i="1"/>
  <c r="BK224" i="1"/>
  <c r="BL224" i="1"/>
  <c r="BM224" i="1"/>
  <c r="DC224" i="1" s="1"/>
  <c r="BN224" i="1"/>
  <c r="DD224" i="1" s="1"/>
  <c r="BO224" i="1"/>
  <c r="DE224" i="1" s="1"/>
  <c r="BP224" i="1"/>
  <c r="DF224" i="1" s="1"/>
  <c r="BQ224" i="1"/>
  <c r="DG224" i="1" s="1"/>
  <c r="BR224" i="1"/>
  <c r="DH224" i="1" s="1"/>
  <c r="BS224" i="1"/>
  <c r="DI224" i="1" s="1"/>
  <c r="BT224" i="1"/>
  <c r="BU224" i="1"/>
  <c r="BV224" i="1"/>
  <c r="BW224" i="1"/>
  <c r="DJ224" i="1" s="1"/>
  <c r="BX224" i="1"/>
  <c r="DK224" i="1" s="1"/>
  <c r="BY224" i="1"/>
  <c r="DL224" i="1" s="1"/>
  <c r="BZ224" i="1"/>
  <c r="CA224" i="1"/>
  <c r="CB224" i="1"/>
  <c r="CC224" i="1"/>
  <c r="CD224" i="1"/>
  <c r="CE224" i="1"/>
  <c r="CF224" i="1"/>
  <c r="CG224" i="1"/>
  <c r="CH224" i="1"/>
  <c r="CI224" i="1"/>
  <c r="CJ224" i="1"/>
  <c r="A225" i="1"/>
  <c r="B225" i="1"/>
  <c r="C225" i="1"/>
  <c r="D225" i="1"/>
  <c r="E225" i="1"/>
  <c r="F225" i="1"/>
  <c r="G225" i="1"/>
  <c r="H225" i="1"/>
  <c r="I225" i="1"/>
  <c r="J225" i="1"/>
  <c r="K225" i="1"/>
  <c r="L225" i="1"/>
  <c r="M225" i="1"/>
  <c r="N225" i="1"/>
  <c r="O225" i="1"/>
  <c r="P225" i="1"/>
  <c r="Q225" i="1"/>
  <c r="R225" i="1"/>
  <c r="S225" i="1"/>
  <c r="T225" i="1"/>
  <c r="U225" i="1"/>
  <c r="V225" i="1"/>
  <c r="W225" i="1"/>
  <c r="X225" i="1"/>
  <c r="Y225" i="1"/>
  <c r="Z225" i="1"/>
  <c r="AA225" i="1"/>
  <c r="AB225" i="1"/>
  <c r="AC225" i="1"/>
  <c r="AD225" i="1"/>
  <c r="AE225" i="1"/>
  <c r="AF225" i="1"/>
  <c r="CN225" i="1" s="1"/>
  <c r="AG225" i="1"/>
  <c r="CO225" i="1" s="1"/>
  <c r="AH225" i="1"/>
  <c r="CP225" i="1" s="1"/>
  <c r="AI225" i="1"/>
  <c r="CQ225" i="1" s="1"/>
  <c r="AJ225" i="1"/>
  <c r="CR225" i="1" s="1"/>
  <c r="AK225" i="1"/>
  <c r="AL225" i="1"/>
  <c r="AM225" i="1"/>
  <c r="AN225" i="1"/>
  <c r="AO225" i="1"/>
  <c r="AP225" i="1"/>
  <c r="AQ225" i="1"/>
  <c r="AR225" i="1"/>
  <c r="AS225" i="1"/>
  <c r="AT225" i="1"/>
  <c r="AU225" i="1"/>
  <c r="CS225" i="1" s="1"/>
  <c r="AV225" i="1"/>
  <c r="CT225" i="1" s="1"/>
  <c r="AW225" i="1"/>
  <c r="CU225" i="1" s="1"/>
  <c r="AX225" i="1"/>
  <c r="CV225" i="1" s="1"/>
  <c r="AY225" i="1"/>
  <c r="CW225" i="1" s="1"/>
  <c r="AZ225" i="1"/>
  <c r="CX225" i="1" s="1"/>
  <c r="BA225" i="1"/>
  <c r="CY225" i="1" s="1"/>
  <c r="BB225" i="1"/>
  <c r="CZ225" i="1" s="1"/>
  <c r="BC225" i="1"/>
  <c r="DA225" i="1" s="1"/>
  <c r="BD225" i="1"/>
  <c r="DB225" i="1" s="1"/>
  <c r="BE225" i="1"/>
  <c r="BF225" i="1"/>
  <c r="BG225" i="1"/>
  <c r="BH225" i="1"/>
  <c r="BI225" i="1"/>
  <c r="BJ225" i="1"/>
  <c r="BK225" i="1"/>
  <c r="BL225" i="1"/>
  <c r="BM225" i="1"/>
  <c r="DC225" i="1" s="1"/>
  <c r="BN225" i="1"/>
  <c r="DD225" i="1" s="1"/>
  <c r="BO225" i="1"/>
  <c r="DE225" i="1" s="1"/>
  <c r="BP225" i="1"/>
  <c r="DF225" i="1" s="1"/>
  <c r="BQ225" i="1"/>
  <c r="DG225" i="1" s="1"/>
  <c r="BR225" i="1"/>
  <c r="DH225" i="1" s="1"/>
  <c r="BS225" i="1"/>
  <c r="DI225" i="1" s="1"/>
  <c r="BT225" i="1"/>
  <c r="BU225" i="1"/>
  <c r="BV225" i="1"/>
  <c r="BW225" i="1"/>
  <c r="DJ225" i="1" s="1"/>
  <c r="BX225" i="1"/>
  <c r="DK225" i="1" s="1"/>
  <c r="BY225" i="1"/>
  <c r="DL225" i="1" s="1"/>
  <c r="BZ225" i="1"/>
  <c r="CA225" i="1"/>
  <c r="CB225" i="1"/>
  <c r="CC225" i="1"/>
  <c r="CD225" i="1"/>
  <c r="CE225" i="1"/>
  <c r="CF225" i="1"/>
  <c r="CG225" i="1"/>
  <c r="CH225" i="1"/>
  <c r="CI225" i="1"/>
  <c r="CJ225" i="1"/>
  <c r="A226" i="1"/>
  <c r="B226" i="1"/>
  <c r="C226" i="1"/>
  <c r="D226" i="1"/>
  <c r="E226" i="1"/>
  <c r="F226" i="1"/>
  <c r="G226" i="1"/>
  <c r="H226" i="1"/>
  <c r="I226" i="1"/>
  <c r="J226" i="1"/>
  <c r="K226" i="1"/>
  <c r="L226" i="1"/>
  <c r="M226" i="1"/>
  <c r="N226" i="1"/>
  <c r="O226" i="1"/>
  <c r="P226" i="1"/>
  <c r="Q226" i="1"/>
  <c r="R226" i="1"/>
  <c r="S226" i="1"/>
  <c r="T226" i="1"/>
  <c r="U226" i="1"/>
  <c r="V226" i="1"/>
  <c r="W226" i="1"/>
  <c r="X226" i="1"/>
  <c r="Y226" i="1"/>
  <c r="Z226" i="1"/>
  <c r="AA226" i="1"/>
  <c r="AB226" i="1"/>
  <c r="AC226" i="1"/>
  <c r="AD226" i="1"/>
  <c r="AE226" i="1"/>
  <c r="AF226" i="1"/>
  <c r="CN226" i="1" s="1"/>
  <c r="AG226" i="1"/>
  <c r="CO226" i="1" s="1"/>
  <c r="AH226" i="1"/>
  <c r="CP226" i="1" s="1"/>
  <c r="AI226" i="1"/>
  <c r="CQ226" i="1" s="1"/>
  <c r="AJ226" i="1"/>
  <c r="CR226" i="1" s="1"/>
  <c r="AK226" i="1"/>
  <c r="AL226" i="1"/>
  <c r="AM226" i="1"/>
  <c r="AN226" i="1"/>
  <c r="AO226" i="1"/>
  <c r="AP226" i="1"/>
  <c r="AQ226" i="1"/>
  <c r="AR226" i="1"/>
  <c r="AS226" i="1"/>
  <c r="AT226" i="1"/>
  <c r="AU226" i="1"/>
  <c r="CS226" i="1" s="1"/>
  <c r="AV226" i="1"/>
  <c r="CT226" i="1" s="1"/>
  <c r="AW226" i="1"/>
  <c r="CU226" i="1" s="1"/>
  <c r="AX226" i="1"/>
  <c r="CV226" i="1" s="1"/>
  <c r="AY226" i="1"/>
  <c r="CW226" i="1" s="1"/>
  <c r="AZ226" i="1"/>
  <c r="CX226" i="1" s="1"/>
  <c r="BA226" i="1"/>
  <c r="CY226" i="1" s="1"/>
  <c r="BB226" i="1"/>
  <c r="CZ226" i="1" s="1"/>
  <c r="BC226" i="1"/>
  <c r="DA226" i="1" s="1"/>
  <c r="BD226" i="1"/>
  <c r="DB226" i="1" s="1"/>
  <c r="BE226" i="1"/>
  <c r="BF226" i="1"/>
  <c r="BG226" i="1"/>
  <c r="BH226" i="1"/>
  <c r="BI226" i="1"/>
  <c r="BJ226" i="1"/>
  <c r="BK226" i="1"/>
  <c r="BL226" i="1"/>
  <c r="BM226" i="1"/>
  <c r="DC226" i="1" s="1"/>
  <c r="BN226" i="1"/>
  <c r="DD226" i="1" s="1"/>
  <c r="BO226" i="1"/>
  <c r="DE226" i="1" s="1"/>
  <c r="BP226" i="1"/>
  <c r="DF226" i="1" s="1"/>
  <c r="BQ226" i="1"/>
  <c r="DG226" i="1" s="1"/>
  <c r="BR226" i="1"/>
  <c r="DH226" i="1" s="1"/>
  <c r="BS226" i="1"/>
  <c r="DI226" i="1" s="1"/>
  <c r="BT226" i="1"/>
  <c r="BU226" i="1"/>
  <c r="BV226" i="1"/>
  <c r="BW226" i="1"/>
  <c r="DJ226" i="1" s="1"/>
  <c r="BX226" i="1"/>
  <c r="DK226" i="1" s="1"/>
  <c r="BY226" i="1"/>
  <c r="DL226" i="1" s="1"/>
  <c r="BZ226" i="1"/>
  <c r="CA226" i="1"/>
  <c r="CB226" i="1"/>
  <c r="CC226" i="1"/>
  <c r="CD226" i="1"/>
  <c r="CE226" i="1"/>
  <c r="CF226" i="1"/>
  <c r="CG226" i="1"/>
  <c r="CH226" i="1"/>
  <c r="CI226" i="1"/>
  <c r="CJ226" i="1"/>
  <c r="A227" i="1"/>
  <c r="B227" i="1"/>
  <c r="C227" i="1"/>
  <c r="D227" i="1"/>
  <c r="E227" i="1"/>
  <c r="F227" i="1"/>
  <c r="G227" i="1"/>
  <c r="H227" i="1"/>
  <c r="I227" i="1"/>
  <c r="J227" i="1"/>
  <c r="K227" i="1"/>
  <c r="L227" i="1"/>
  <c r="M227" i="1"/>
  <c r="N227" i="1"/>
  <c r="O227" i="1"/>
  <c r="P227" i="1"/>
  <c r="Q227" i="1"/>
  <c r="R227" i="1"/>
  <c r="S227" i="1"/>
  <c r="T227" i="1"/>
  <c r="U227" i="1"/>
  <c r="V227" i="1"/>
  <c r="W227" i="1"/>
  <c r="X227" i="1"/>
  <c r="Y227" i="1"/>
  <c r="Z227" i="1"/>
  <c r="AA227" i="1"/>
  <c r="AB227" i="1"/>
  <c r="AC227" i="1"/>
  <c r="AD227" i="1"/>
  <c r="AE227" i="1"/>
  <c r="AF227" i="1"/>
  <c r="CN227" i="1" s="1"/>
  <c r="AG227" i="1"/>
  <c r="CO227" i="1" s="1"/>
  <c r="AH227" i="1"/>
  <c r="CP227" i="1" s="1"/>
  <c r="AI227" i="1"/>
  <c r="CQ227" i="1" s="1"/>
  <c r="AJ227" i="1"/>
  <c r="CR227" i="1" s="1"/>
  <c r="AK227" i="1"/>
  <c r="AL227" i="1"/>
  <c r="AM227" i="1"/>
  <c r="AN227" i="1"/>
  <c r="AO227" i="1"/>
  <c r="AP227" i="1"/>
  <c r="AQ227" i="1"/>
  <c r="AR227" i="1"/>
  <c r="AS227" i="1"/>
  <c r="AT227" i="1"/>
  <c r="AU227" i="1"/>
  <c r="CS227" i="1" s="1"/>
  <c r="AV227" i="1"/>
  <c r="CT227" i="1" s="1"/>
  <c r="AW227" i="1"/>
  <c r="CU227" i="1" s="1"/>
  <c r="AX227" i="1"/>
  <c r="CV227" i="1" s="1"/>
  <c r="AY227" i="1"/>
  <c r="CW227" i="1" s="1"/>
  <c r="AZ227" i="1"/>
  <c r="CX227" i="1" s="1"/>
  <c r="BA227" i="1"/>
  <c r="CY227" i="1" s="1"/>
  <c r="BB227" i="1"/>
  <c r="CZ227" i="1" s="1"/>
  <c r="BC227" i="1"/>
  <c r="DA227" i="1" s="1"/>
  <c r="BD227" i="1"/>
  <c r="DB227" i="1" s="1"/>
  <c r="BE227" i="1"/>
  <c r="BF227" i="1"/>
  <c r="BG227" i="1"/>
  <c r="BH227" i="1"/>
  <c r="BI227" i="1"/>
  <c r="BJ227" i="1"/>
  <c r="BK227" i="1"/>
  <c r="BL227" i="1"/>
  <c r="BM227" i="1"/>
  <c r="DC227" i="1" s="1"/>
  <c r="BN227" i="1"/>
  <c r="DD227" i="1" s="1"/>
  <c r="BO227" i="1"/>
  <c r="DE227" i="1" s="1"/>
  <c r="BP227" i="1"/>
  <c r="DF227" i="1" s="1"/>
  <c r="BQ227" i="1"/>
  <c r="DG227" i="1" s="1"/>
  <c r="BR227" i="1"/>
  <c r="DH227" i="1" s="1"/>
  <c r="BS227" i="1"/>
  <c r="DI227" i="1" s="1"/>
  <c r="BT227" i="1"/>
  <c r="BU227" i="1"/>
  <c r="BV227" i="1"/>
  <c r="BW227" i="1"/>
  <c r="DJ227" i="1" s="1"/>
  <c r="BX227" i="1"/>
  <c r="DK227" i="1" s="1"/>
  <c r="BY227" i="1"/>
  <c r="DL227" i="1" s="1"/>
  <c r="BZ227" i="1"/>
  <c r="CA227" i="1"/>
  <c r="CB227" i="1"/>
  <c r="CC227" i="1"/>
  <c r="CD227" i="1"/>
  <c r="CE227" i="1"/>
  <c r="CF227" i="1"/>
  <c r="CG227" i="1"/>
  <c r="CH227" i="1"/>
  <c r="CI227" i="1"/>
  <c r="CJ227" i="1"/>
  <c r="A228" i="1"/>
  <c r="B228" i="1"/>
  <c r="C228" i="1"/>
  <c r="D228" i="1"/>
  <c r="E228" i="1"/>
  <c r="F228" i="1"/>
  <c r="G228" i="1"/>
  <c r="H228" i="1"/>
  <c r="I228" i="1"/>
  <c r="J228" i="1"/>
  <c r="K228" i="1"/>
  <c r="L228" i="1"/>
  <c r="M228" i="1"/>
  <c r="N228" i="1"/>
  <c r="O228" i="1"/>
  <c r="P228" i="1"/>
  <c r="Q228" i="1"/>
  <c r="R228" i="1"/>
  <c r="S228" i="1"/>
  <c r="T228" i="1"/>
  <c r="U228" i="1"/>
  <c r="V228" i="1"/>
  <c r="W228" i="1"/>
  <c r="X228" i="1"/>
  <c r="Y228" i="1"/>
  <c r="Z228" i="1"/>
  <c r="AA228" i="1"/>
  <c r="AB228" i="1"/>
  <c r="AC228" i="1"/>
  <c r="AD228" i="1"/>
  <c r="AE228" i="1"/>
  <c r="AF228" i="1"/>
  <c r="CN228" i="1" s="1"/>
  <c r="AG228" i="1"/>
  <c r="CO228" i="1" s="1"/>
  <c r="AH228" i="1"/>
  <c r="CP228" i="1" s="1"/>
  <c r="AI228" i="1"/>
  <c r="CQ228" i="1" s="1"/>
  <c r="AJ228" i="1"/>
  <c r="CR228" i="1" s="1"/>
  <c r="AK228" i="1"/>
  <c r="AL228" i="1"/>
  <c r="AM228" i="1"/>
  <c r="AN228" i="1"/>
  <c r="AO228" i="1"/>
  <c r="AP228" i="1"/>
  <c r="AQ228" i="1"/>
  <c r="AR228" i="1"/>
  <c r="AS228" i="1"/>
  <c r="AT228" i="1"/>
  <c r="AU228" i="1"/>
  <c r="CS228" i="1" s="1"/>
  <c r="AV228" i="1"/>
  <c r="CT228" i="1" s="1"/>
  <c r="AW228" i="1"/>
  <c r="CU228" i="1" s="1"/>
  <c r="AX228" i="1"/>
  <c r="CV228" i="1" s="1"/>
  <c r="AY228" i="1"/>
  <c r="CW228" i="1" s="1"/>
  <c r="AZ228" i="1"/>
  <c r="CX228" i="1" s="1"/>
  <c r="BA228" i="1"/>
  <c r="CY228" i="1" s="1"/>
  <c r="BB228" i="1"/>
  <c r="CZ228" i="1" s="1"/>
  <c r="BC228" i="1"/>
  <c r="DA228" i="1" s="1"/>
  <c r="BD228" i="1"/>
  <c r="DB228" i="1" s="1"/>
  <c r="BE228" i="1"/>
  <c r="BF228" i="1"/>
  <c r="BG228" i="1"/>
  <c r="BH228" i="1"/>
  <c r="BI228" i="1"/>
  <c r="BJ228" i="1"/>
  <c r="BK228" i="1"/>
  <c r="BL228" i="1"/>
  <c r="BM228" i="1"/>
  <c r="DC228" i="1" s="1"/>
  <c r="BN228" i="1"/>
  <c r="DD228" i="1" s="1"/>
  <c r="BO228" i="1"/>
  <c r="DE228" i="1" s="1"/>
  <c r="BP228" i="1"/>
  <c r="DF228" i="1" s="1"/>
  <c r="BQ228" i="1"/>
  <c r="DG228" i="1" s="1"/>
  <c r="BR228" i="1"/>
  <c r="DH228" i="1" s="1"/>
  <c r="BS228" i="1"/>
  <c r="DI228" i="1" s="1"/>
  <c r="BT228" i="1"/>
  <c r="BU228" i="1"/>
  <c r="BV228" i="1"/>
  <c r="BW228" i="1"/>
  <c r="DJ228" i="1" s="1"/>
  <c r="BX228" i="1"/>
  <c r="DK228" i="1" s="1"/>
  <c r="BY228" i="1"/>
  <c r="DL228" i="1" s="1"/>
  <c r="BZ228" i="1"/>
  <c r="CA228" i="1"/>
  <c r="CB228" i="1"/>
  <c r="CC228" i="1"/>
  <c r="CD228" i="1"/>
  <c r="CE228" i="1"/>
  <c r="CF228" i="1"/>
  <c r="CG228" i="1"/>
  <c r="CH228" i="1"/>
  <c r="CI228" i="1"/>
  <c r="CJ228" i="1"/>
  <c r="A229" i="1"/>
  <c r="B229" i="1"/>
  <c r="C229" i="1"/>
  <c r="D229" i="1"/>
  <c r="E229" i="1"/>
  <c r="F229" i="1"/>
  <c r="G229" i="1"/>
  <c r="H229" i="1"/>
  <c r="I229" i="1"/>
  <c r="J229" i="1"/>
  <c r="K229" i="1"/>
  <c r="L229" i="1"/>
  <c r="M229" i="1"/>
  <c r="N229" i="1"/>
  <c r="O229" i="1"/>
  <c r="P229" i="1"/>
  <c r="Q229" i="1"/>
  <c r="R229" i="1"/>
  <c r="S229" i="1"/>
  <c r="T229" i="1"/>
  <c r="U229" i="1"/>
  <c r="V229" i="1"/>
  <c r="W229" i="1"/>
  <c r="X229" i="1"/>
  <c r="Y229" i="1"/>
  <c r="Z229" i="1"/>
  <c r="AA229" i="1"/>
  <c r="AB229" i="1"/>
  <c r="AC229" i="1"/>
  <c r="AD229" i="1"/>
  <c r="AE229" i="1"/>
  <c r="AF229" i="1"/>
  <c r="CN229" i="1" s="1"/>
  <c r="AG229" i="1"/>
  <c r="CO229" i="1" s="1"/>
  <c r="AH229" i="1"/>
  <c r="CP229" i="1" s="1"/>
  <c r="AI229" i="1"/>
  <c r="CQ229" i="1" s="1"/>
  <c r="AJ229" i="1"/>
  <c r="CR229" i="1" s="1"/>
  <c r="AK229" i="1"/>
  <c r="AL229" i="1"/>
  <c r="AM229" i="1"/>
  <c r="AN229" i="1"/>
  <c r="AO229" i="1"/>
  <c r="AP229" i="1"/>
  <c r="AQ229" i="1"/>
  <c r="AR229" i="1"/>
  <c r="AS229" i="1"/>
  <c r="AT229" i="1"/>
  <c r="AU229" i="1"/>
  <c r="CS229" i="1" s="1"/>
  <c r="AV229" i="1"/>
  <c r="CT229" i="1" s="1"/>
  <c r="AW229" i="1"/>
  <c r="CU229" i="1" s="1"/>
  <c r="AX229" i="1"/>
  <c r="CV229" i="1" s="1"/>
  <c r="AY229" i="1"/>
  <c r="CW229" i="1" s="1"/>
  <c r="AZ229" i="1"/>
  <c r="CX229" i="1" s="1"/>
  <c r="BA229" i="1"/>
  <c r="CY229" i="1" s="1"/>
  <c r="BB229" i="1"/>
  <c r="CZ229" i="1" s="1"/>
  <c r="BC229" i="1"/>
  <c r="DA229" i="1" s="1"/>
  <c r="BD229" i="1"/>
  <c r="DB229" i="1" s="1"/>
  <c r="BE229" i="1"/>
  <c r="BF229" i="1"/>
  <c r="BG229" i="1"/>
  <c r="BH229" i="1"/>
  <c r="BI229" i="1"/>
  <c r="BJ229" i="1"/>
  <c r="BK229" i="1"/>
  <c r="BL229" i="1"/>
  <c r="BM229" i="1"/>
  <c r="DC229" i="1" s="1"/>
  <c r="BN229" i="1"/>
  <c r="DD229" i="1" s="1"/>
  <c r="BO229" i="1"/>
  <c r="DE229" i="1" s="1"/>
  <c r="BP229" i="1"/>
  <c r="DF229" i="1" s="1"/>
  <c r="BQ229" i="1"/>
  <c r="DG229" i="1" s="1"/>
  <c r="BR229" i="1"/>
  <c r="DH229" i="1" s="1"/>
  <c r="BS229" i="1"/>
  <c r="DI229" i="1" s="1"/>
  <c r="BT229" i="1"/>
  <c r="BU229" i="1"/>
  <c r="BV229" i="1"/>
  <c r="BW229" i="1"/>
  <c r="DJ229" i="1" s="1"/>
  <c r="BX229" i="1"/>
  <c r="DK229" i="1" s="1"/>
  <c r="BY229" i="1"/>
  <c r="DL229" i="1" s="1"/>
  <c r="BZ229" i="1"/>
  <c r="CA229" i="1"/>
  <c r="CB229" i="1"/>
  <c r="CC229" i="1"/>
  <c r="CD229" i="1"/>
  <c r="CE229" i="1"/>
  <c r="CF229" i="1"/>
  <c r="CG229" i="1"/>
  <c r="CH229" i="1"/>
  <c r="CI229" i="1"/>
  <c r="CJ229" i="1"/>
  <c r="A230" i="1"/>
  <c r="B230" i="1"/>
  <c r="C230" i="1"/>
  <c r="D230" i="1"/>
  <c r="E230" i="1"/>
  <c r="F230" i="1"/>
  <c r="G230" i="1"/>
  <c r="H230" i="1"/>
  <c r="I230" i="1"/>
  <c r="J230" i="1"/>
  <c r="K230" i="1"/>
  <c r="L230" i="1"/>
  <c r="M230" i="1"/>
  <c r="N230" i="1"/>
  <c r="O230" i="1"/>
  <c r="P230" i="1"/>
  <c r="Q230" i="1"/>
  <c r="R230" i="1"/>
  <c r="S230" i="1"/>
  <c r="T230" i="1"/>
  <c r="U230" i="1"/>
  <c r="V230" i="1"/>
  <c r="W230" i="1"/>
  <c r="X230" i="1"/>
  <c r="Y230" i="1"/>
  <c r="Z230" i="1"/>
  <c r="AA230" i="1"/>
  <c r="AB230" i="1"/>
  <c r="AC230" i="1"/>
  <c r="AD230" i="1"/>
  <c r="AE230" i="1"/>
  <c r="AF230" i="1"/>
  <c r="CN230" i="1" s="1"/>
  <c r="AG230" i="1"/>
  <c r="CO230" i="1" s="1"/>
  <c r="AH230" i="1"/>
  <c r="CP230" i="1" s="1"/>
  <c r="AI230" i="1"/>
  <c r="CQ230" i="1" s="1"/>
  <c r="AJ230" i="1"/>
  <c r="CR230" i="1" s="1"/>
  <c r="AK230" i="1"/>
  <c r="AL230" i="1"/>
  <c r="AM230" i="1"/>
  <c r="AN230" i="1"/>
  <c r="AO230" i="1"/>
  <c r="AP230" i="1"/>
  <c r="AQ230" i="1"/>
  <c r="AR230" i="1"/>
  <c r="AS230" i="1"/>
  <c r="AT230" i="1"/>
  <c r="AU230" i="1"/>
  <c r="CS230" i="1" s="1"/>
  <c r="AV230" i="1"/>
  <c r="CT230" i="1" s="1"/>
  <c r="AW230" i="1"/>
  <c r="CU230" i="1" s="1"/>
  <c r="AX230" i="1"/>
  <c r="CV230" i="1" s="1"/>
  <c r="AY230" i="1"/>
  <c r="CW230" i="1" s="1"/>
  <c r="AZ230" i="1"/>
  <c r="CX230" i="1" s="1"/>
  <c r="BA230" i="1"/>
  <c r="CY230" i="1" s="1"/>
  <c r="BB230" i="1"/>
  <c r="CZ230" i="1" s="1"/>
  <c r="BC230" i="1"/>
  <c r="DA230" i="1" s="1"/>
  <c r="BD230" i="1"/>
  <c r="DB230" i="1" s="1"/>
  <c r="BE230" i="1"/>
  <c r="BF230" i="1"/>
  <c r="BG230" i="1"/>
  <c r="BH230" i="1"/>
  <c r="BI230" i="1"/>
  <c r="BJ230" i="1"/>
  <c r="BK230" i="1"/>
  <c r="BL230" i="1"/>
  <c r="BM230" i="1"/>
  <c r="DC230" i="1" s="1"/>
  <c r="BN230" i="1"/>
  <c r="DD230" i="1" s="1"/>
  <c r="BO230" i="1"/>
  <c r="DE230" i="1" s="1"/>
  <c r="BP230" i="1"/>
  <c r="DF230" i="1" s="1"/>
  <c r="BQ230" i="1"/>
  <c r="DG230" i="1" s="1"/>
  <c r="BR230" i="1"/>
  <c r="DH230" i="1" s="1"/>
  <c r="BS230" i="1"/>
  <c r="DI230" i="1" s="1"/>
  <c r="BT230" i="1"/>
  <c r="BU230" i="1"/>
  <c r="BV230" i="1"/>
  <c r="BW230" i="1"/>
  <c r="DJ230" i="1" s="1"/>
  <c r="BX230" i="1"/>
  <c r="DK230" i="1" s="1"/>
  <c r="BY230" i="1"/>
  <c r="DL230" i="1" s="1"/>
  <c r="BZ230" i="1"/>
  <c r="CA230" i="1"/>
  <c r="CB230" i="1"/>
  <c r="CC230" i="1"/>
  <c r="CD230" i="1"/>
  <c r="CE230" i="1"/>
  <c r="CF230" i="1"/>
  <c r="CG230" i="1"/>
  <c r="CH230" i="1"/>
  <c r="CI230" i="1"/>
  <c r="CJ230" i="1"/>
  <c r="A231" i="1"/>
  <c r="B231" i="1"/>
  <c r="C231" i="1"/>
  <c r="D231" i="1"/>
  <c r="E231" i="1"/>
  <c r="F231" i="1"/>
  <c r="G231" i="1"/>
  <c r="H231" i="1"/>
  <c r="I231" i="1"/>
  <c r="J231" i="1"/>
  <c r="K231" i="1"/>
  <c r="L231" i="1"/>
  <c r="M231" i="1"/>
  <c r="N231" i="1"/>
  <c r="O231" i="1"/>
  <c r="P231" i="1"/>
  <c r="Q231" i="1"/>
  <c r="R231" i="1"/>
  <c r="S231" i="1"/>
  <c r="T231" i="1"/>
  <c r="U231" i="1"/>
  <c r="V231" i="1"/>
  <c r="W231" i="1"/>
  <c r="X231" i="1"/>
  <c r="Y231" i="1"/>
  <c r="Z231" i="1"/>
  <c r="AA231" i="1"/>
  <c r="AB231" i="1"/>
  <c r="AC231" i="1"/>
  <c r="AD231" i="1"/>
  <c r="AE231" i="1"/>
  <c r="AF231" i="1"/>
  <c r="CN231" i="1" s="1"/>
  <c r="AG231" i="1"/>
  <c r="CO231" i="1" s="1"/>
  <c r="AH231" i="1"/>
  <c r="CP231" i="1" s="1"/>
  <c r="AI231" i="1"/>
  <c r="CQ231" i="1" s="1"/>
  <c r="AJ231" i="1"/>
  <c r="CR231" i="1" s="1"/>
  <c r="AK231" i="1"/>
  <c r="AL231" i="1"/>
  <c r="AM231" i="1"/>
  <c r="AN231" i="1"/>
  <c r="AO231" i="1"/>
  <c r="AP231" i="1"/>
  <c r="AQ231" i="1"/>
  <c r="AR231" i="1"/>
  <c r="AS231" i="1"/>
  <c r="AT231" i="1"/>
  <c r="AU231" i="1"/>
  <c r="CS231" i="1" s="1"/>
  <c r="AV231" i="1"/>
  <c r="CT231" i="1" s="1"/>
  <c r="AW231" i="1"/>
  <c r="CU231" i="1" s="1"/>
  <c r="AX231" i="1"/>
  <c r="CV231" i="1" s="1"/>
  <c r="AY231" i="1"/>
  <c r="CW231" i="1" s="1"/>
  <c r="AZ231" i="1"/>
  <c r="CX231" i="1" s="1"/>
  <c r="BA231" i="1"/>
  <c r="CY231" i="1" s="1"/>
  <c r="BB231" i="1"/>
  <c r="CZ231" i="1" s="1"/>
  <c r="BC231" i="1"/>
  <c r="DA231" i="1" s="1"/>
  <c r="BD231" i="1"/>
  <c r="DB231" i="1" s="1"/>
  <c r="BE231" i="1"/>
  <c r="BF231" i="1"/>
  <c r="BG231" i="1"/>
  <c r="BH231" i="1"/>
  <c r="BI231" i="1"/>
  <c r="BJ231" i="1"/>
  <c r="BK231" i="1"/>
  <c r="BL231" i="1"/>
  <c r="BM231" i="1"/>
  <c r="DC231" i="1" s="1"/>
  <c r="BN231" i="1"/>
  <c r="DD231" i="1" s="1"/>
  <c r="BO231" i="1"/>
  <c r="DE231" i="1" s="1"/>
  <c r="BP231" i="1"/>
  <c r="DF231" i="1" s="1"/>
  <c r="BQ231" i="1"/>
  <c r="DG231" i="1" s="1"/>
  <c r="BR231" i="1"/>
  <c r="DH231" i="1" s="1"/>
  <c r="BS231" i="1"/>
  <c r="DI231" i="1" s="1"/>
  <c r="BT231" i="1"/>
  <c r="BU231" i="1"/>
  <c r="BV231" i="1"/>
  <c r="BW231" i="1"/>
  <c r="DJ231" i="1" s="1"/>
  <c r="BX231" i="1"/>
  <c r="DK231" i="1" s="1"/>
  <c r="BY231" i="1"/>
  <c r="DL231" i="1" s="1"/>
  <c r="BZ231" i="1"/>
  <c r="CA231" i="1"/>
  <c r="CB231" i="1"/>
  <c r="CC231" i="1"/>
  <c r="CD231" i="1"/>
  <c r="CE231" i="1"/>
  <c r="CF231" i="1"/>
  <c r="CG231" i="1"/>
  <c r="CH231" i="1"/>
  <c r="CI231" i="1"/>
  <c r="CJ231" i="1"/>
  <c r="A232" i="1"/>
  <c r="B232" i="1"/>
  <c r="C232" i="1"/>
  <c r="D232" i="1"/>
  <c r="E232" i="1"/>
  <c r="F232" i="1"/>
  <c r="G232" i="1"/>
  <c r="H232" i="1"/>
  <c r="I232" i="1"/>
  <c r="J232" i="1"/>
  <c r="K232" i="1"/>
  <c r="L232" i="1"/>
  <c r="M232" i="1"/>
  <c r="N232" i="1"/>
  <c r="O232" i="1"/>
  <c r="P232" i="1"/>
  <c r="Q232" i="1"/>
  <c r="R232" i="1"/>
  <c r="S232" i="1"/>
  <c r="T232" i="1"/>
  <c r="U232" i="1"/>
  <c r="V232" i="1"/>
  <c r="W232" i="1"/>
  <c r="X232" i="1"/>
  <c r="Y232" i="1"/>
  <c r="Z232" i="1"/>
  <c r="AA232" i="1"/>
  <c r="AB232" i="1"/>
  <c r="AC232" i="1"/>
  <c r="AD232" i="1"/>
  <c r="AE232" i="1"/>
  <c r="AF232" i="1"/>
  <c r="CN232" i="1" s="1"/>
  <c r="AG232" i="1"/>
  <c r="CO232" i="1" s="1"/>
  <c r="AH232" i="1"/>
  <c r="CP232" i="1" s="1"/>
  <c r="AI232" i="1"/>
  <c r="CQ232" i="1" s="1"/>
  <c r="AJ232" i="1"/>
  <c r="CR232" i="1" s="1"/>
  <c r="AK232" i="1"/>
  <c r="AL232" i="1"/>
  <c r="AM232" i="1"/>
  <c r="AN232" i="1"/>
  <c r="AO232" i="1"/>
  <c r="AP232" i="1"/>
  <c r="AQ232" i="1"/>
  <c r="AR232" i="1"/>
  <c r="AS232" i="1"/>
  <c r="AT232" i="1"/>
  <c r="AU232" i="1"/>
  <c r="CS232" i="1" s="1"/>
  <c r="AV232" i="1"/>
  <c r="CT232" i="1" s="1"/>
  <c r="AW232" i="1"/>
  <c r="CU232" i="1" s="1"/>
  <c r="AX232" i="1"/>
  <c r="CV232" i="1" s="1"/>
  <c r="AY232" i="1"/>
  <c r="CW232" i="1" s="1"/>
  <c r="AZ232" i="1"/>
  <c r="CX232" i="1" s="1"/>
  <c r="BA232" i="1"/>
  <c r="CY232" i="1" s="1"/>
  <c r="BB232" i="1"/>
  <c r="CZ232" i="1" s="1"/>
  <c r="BC232" i="1"/>
  <c r="DA232" i="1" s="1"/>
  <c r="BD232" i="1"/>
  <c r="DB232" i="1" s="1"/>
  <c r="BE232" i="1"/>
  <c r="BF232" i="1"/>
  <c r="BG232" i="1"/>
  <c r="BH232" i="1"/>
  <c r="BI232" i="1"/>
  <c r="BJ232" i="1"/>
  <c r="BK232" i="1"/>
  <c r="BL232" i="1"/>
  <c r="BM232" i="1"/>
  <c r="DC232" i="1" s="1"/>
  <c r="BN232" i="1"/>
  <c r="DD232" i="1" s="1"/>
  <c r="BO232" i="1"/>
  <c r="DE232" i="1" s="1"/>
  <c r="BP232" i="1"/>
  <c r="DF232" i="1" s="1"/>
  <c r="BQ232" i="1"/>
  <c r="DG232" i="1" s="1"/>
  <c r="BR232" i="1"/>
  <c r="DH232" i="1" s="1"/>
  <c r="BS232" i="1"/>
  <c r="DI232" i="1" s="1"/>
  <c r="BT232" i="1"/>
  <c r="BU232" i="1"/>
  <c r="BV232" i="1"/>
  <c r="BW232" i="1"/>
  <c r="DJ232" i="1" s="1"/>
  <c r="BX232" i="1"/>
  <c r="DK232" i="1" s="1"/>
  <c r="BY232" i="1"/>
  <c r="DL232" i="1" s="1"/>
  <c r="BZ232" i="1"/>
  <c r="CA232" i="1"/>
  <c r="CB232" i="1"/>
  <c r="CC232" i="1"/>
  <c r="CD232" i="1"/>
  <c r="CE232" i="1"/>
  <c r="CF232" i="1"/>
  <c r="CG232" i="1"/>
  <c r="CH232" i="1"/>
  <c r="CI232" i="1"/>
  <c r="CJ232" i="1"/>
  <c r="A233" i="1"/>
  <c r="B233" i="1"/>
  <c r="C233" i="1"/>
  <c r="D233" i="1"/>
  <c r="E233" i="1"/>
  <c r="F233" i="1"/>
  <c r="G233" i="1"/>
  <c r="H233" i="1"/>
  <c r="I233" i="1"/>
  <c r="J233" i="1"/>
  <c r="K233" i="1"/>
  <c r="L233" i="1"/>
  <c r="M233" i="1"/>
  <c r="N233" i="1"/>
  <c r="O233" i="1"/>
  <c r="P233" i="1"/>
  <c r="Q233" i="1"/>
  <c r="R233" i="1"/>
  <c r="S233" i="1"/>
  <c r="T233" i="1"/>
  <c r="U233" i="1"/>
  <c r="V233" i="1"/>
  <c r="W233" i="1"/>
  <c r="X233" i="1"/>
  <c r="Y233" i="1"/>
  <c r="Z233" i="1"/>
  <c r="AA233" i="1"/>
  <c r="AB233" i="1"/>
  <c r="AC233" i="1"/>
  <c r="AD233" i="1"/>
  <c r="AE233" i="1"/>
  <c r="AF233" i="1"/>
  <c r="CN233" i="1" s="1"/>
  <c r="AG233" i="1"/>
  <c r="CO233" i="1" s="1"/>
  <c r="AH233" i="1"/>
  <c r="CP233" i="1" s="1"/>
  <c r="AI233" i="1"/>
  <c r="CQ233" i="1" s="1"/>
  <c r="AJ233" i="1"/>
  <c r="CR233" i="1" s="1"/>
  <c r="AK233" i="1"/>
  <c r="AL233" i="1"/>
  <c r="AM233" i="1"/>
  <c r="AN233" i="1"/>
  <c r="AO233" i="1"/>
  <c r="AP233" i="1"/>
  <c r="AQ233" i="1"/>
  <c r="AR233" i="1"/>
  <c r="AS233" i="1"/>
  <c r="AT233" i="1"/>
  <c r="AU233" i="1"/>
  <c r="CS233" i="1" s="1"/>
  <c r="AV233" i="1"/>
  <c r="CT233" i="1" s="1"/>
  <c r="AW233" i="1"/>
  <c r="CU233" i="1" s="1"/>
  <c r="AX233" i="1"/>
  <c r="CV233" i="1" s="1"/>
  <c r="AY233" i="1"/>
  <c r="CW233" i="1" s="1"/>
  <c r="AZ233" i="1"/>
  <c r="CX233" i="1" s="1"/>
  <c r="BA233" i="1"/>
  <c r="CY233" i="1" s="1"/>
  <c r="BB233" i="1"/>
  <c r="CZ233" i="1" s="1"/>
  <c r="BC233" i="1"/>
  <c r="DA233" i="1" s="1"/>
  <c r="BD233" i="1"/>
  <c r="DB233" i="1" s="1"/>
  <c r="BE233" i="1"/>
  <c r="BF233" i="1"/>
  <c r="BG233" i="1"/>
  <c r="BH233" i="1"/>
  <c r="BI233" i="1"/>
  <c r="BJ233" i="1"/>
  <c r="BK233" i="1"/>
  <c r="BL233" i="1"/>
  <c r="BM233" i="1"/>
  <c r="DC233" i="1" s="1"/>
  <c r="BN233" i="1"/>
  <c r="DD233" i="1" s="1"/>
  <c r="BO233" i="1"/>
  <c r="DE233" i="1" s="1"/>
  <c r="BP233" i="1"/>
  <c r="DF233" i="1" s="1"/>
  <c r="BQ233" i="1"/>
  <c r="DG233" i="1" s="1"/>
  <c r="BR233" i="1"/>
  <c r="DH233" i="1" s="1"/>
  <c r="BS233" i="1"/>
  <c r="DI233" i="1" s="1"/>
  <c r="BT233" i="1"/>
  <c r="BU233" i="1"/>
  <c r="BV233" i="1"/>
  <c r="BW233" i="1"/>
  <c r="DJ233" i="1" s="1"/>
  <c r="BX233" i="1"/>
  <c r="DK233" i="1" s="1"/>
  <c r="BY233" i="1"/>
  <c r="DL233" i="1" s="1"/>
  <c r="BZ233" i="1"/>
  <c r="CA233" i="1"/>
  <c r="CB233" i="1"/>
  <c r="CC233" i="1"/>
  <c r="CD233" i="1"/>
  <c r="CE233" i="1"/>
  <c r="CF233" i="1"/>
  <c r="CG233" i="1"/>
  <c r="CH233" i="1"/>
  <c r="CI233" i="1"/>
  <c r="CJ233" i="1"/>
  <c r="A234" i="1"/>
  <c r="B234" i="1"/>
  <c r="C234" i="1"/>
  <c r="D234" i="1"/>
  <c r="E234" i="1"/>
  <c r="F234" i="1"/>
  <c r="G234" i="1"/>
  <c r="H234" i="1"/>
  <c r="I234" i="1"/>
  <c r="J234" i="1"/>
  <c r="K234" i="1"/>
  <c r="L234" i="1"/>
  <c r="M234" i="1"/>
  <c r="N234" i="1"/>
  <c r="O234" i="1"/>
  <c r="P234" i="1"/>
  <c r="Q234" i="1"/>
  <c r="R234" i="1"/>
  <c r="S234" i="1"/>
  <c r="T234" i="1"/>
  <c r="U234" i="1"/>
  <c r="V234" i="1"/>
  <c r="W234" i="1"/>
  <c r="X234" i="1"/>
  <c r="Y234" i="1"/>
  <c r="Z234" i="1"/>
  <c r="AA234" i="1"/>
  <c r="AB234" i="1"/>
  <c r="AC234" i="1"/>
  <c r="AD234" i="1"/>
  <c r="AE234" i="1"/>
  <c r="AF234" i="1"/>
  <c r="CN234" i="1" s="1"/>
  <c r="AG234" i="1"/>
  <c r="CO234" i="1" s="1"/>
  <c r="AH234" i="1"/>
  <c r="CP234" i="1" s="1"/>
  <c r="AI234" i="1"/>
  <c r="CQ234" i="1" s="1"/>
  <c r="AJ234" i="1"/>
  <c r="CR234" i="1" s="1"/>
  <c r="AK234" i="1"/>
  <c r="AL234" i="1"/>
  <c r="AM234" i="1"/>
  <c r="AN234" i="1"/>
  <c r="AO234" i="1"/>
  <c r="AP234" i="1"/>
  <c r="AQ234" i="1"/>
  <c r="AR234" i="1"/>
  <c r="AS234" i="1"/>
  <c r="AT234" i="1"/>
  <c r="AU234" i="1"/>
  <c r="CS234" i="1" s="1"/>
  <c r="AV234" i="1"/>
  <c r="CT234" i="1" s="1"/>
  <c r="AW234" i="1"/>
  <c r="CU234" i="1" s="1"/>
  <c r="AX234" i="1"/>
  <c r="CV234" i="1" s="1"/>
  <c r="AY234" i="1"/>
  <c r="CW234" i="1" s="1"/>
  <c r="AZ234" i="1"/>
  <c r="CX234" i="1" s="1"/>
  <c r="BA234" i="1"/>
  <c r="CY234" i="1" s="1"/>
  <c r="BB234" i="1"/>
  <c r="CZ234" i="1" s="1"/>
  <c r="BC234" i="1"/>
  <c r="DA234" i="1" s="1"/>
  <c r="BD234" i="1"/>
  <c r="DB234" i="1" s="1"/>
  <c r="BE234" i="1"/>
  <c r="BF234" i="1"/>
  <c r="BG234" i="1"/>
  <c r="BH234" i="1"/>
  <c r="BI234" i="1"/>
  <c r="BJ234" i="1"/>
  <c r="BK234" i="1"/>
  <c r="BL234" i="1"/>
  <c r="BM234" i="1"/>
  <c r="DC234" i="1" s="1"/>
  <c r="BN234" i="1"/>
  <c r="DD234" i="1" s="1"/>
  <c r="BO234" i="1"/>
  <c r="DE234" i="1" s="1"/>
  <c r="BP234" i="1"/>
  <c r="DF234" i="1" s="1"/>
  <c r="BQ234" i="1"/>
  <c r="DG234" i="1" s="1"/>
  <c r="BR234" i="1"/>
  <c r="DH234" i="1" s="1"/>
  <c r="BS234" i="1"/>
  <c r="DI234" i="1" s="1"/>
  <c r="BT234" i="1"/>
  <c r="BU234" i="1"/>
  <c r="BV234" i="1"/>
  <c r="BW234" i="1"/>
  <c r="DJ234" i="1" s="1"/>
  <c r="BX234" i="1"/>
  <c r="DK234" i="1" s="1"/>
  <c r="BY234" i="1"/>
  <c r="DL234" i="1" s="1"/>
  <c r="BZ234" i="1"/>
  <c r="CA234" i="1"/>
  <c r="CB234" i="1"/>
  <c r="CC234" i="1"/>
  <c r="CD234" i="1"/>
  <c r="CE234" i="1"/>
  <c r="CF234" i="1"/>
  <c r="CG234" i="1"/>
  <c r="CH234" i="1"/>
  <c r="CI234" i="1"/>
  <c r="CJ234" i="1"/>
  <c r="A235" i="1"/>
  <c r="B235" i="1"/>
  <c r="C235" i="1"/>
  <c r="D235" i="1"/>
  <c r="E235" i="1"/>
  <c r="F235" i="1"/>
  <c r="G235" i="1"/>
  <c r="H235" i="1"/>
  <c r="I235" i="1"/>
  <c r="J235" i="1"/>
  <c r="K235" i="1"/>
  <c r="L235" i="1"/>
  <c r="M235" i="1"/>
  <c r="N235" i="1"/>
  <c r="O235" i="1"/>
  <c r="P235" i="1"/>
  <c r="Q235" i="1"/>
  <c r="R235" i="1"/>
  <c r="S235" i="1"/>
  <c r="T235" i="1"/>
  <c r="U235" i="1"/>
  <c r="V235" i="1"/>
  <c r="W235" i="1"/>
  <c r="X235" i="1"/>
  <c r="Y235" i="1"/>
  <c r="Z235" i="1"/>
  <c r="AA235" i="1"/>
  <c r="AB235" i="1"/>
  <c r="AC235" i="1"/>
  <c r="AD235" i="1"/>
  <c r="AE235" i="1"/>
  <c r="AF235" i="1"/>
  <c r="CN235" i="1" s="1"/>
  <c r="AG235" i="1"/>
  <c r="CO235" i="1" s="1"/>
  <c r="AH235" i="1"/>
  <c r="CP235" i="1" s="1"/>
  <c r="AI235" i="1"/>
  <c r="CQ235" i="1" s="1"/>
  <c r="AJ235" i="1"/>
  <c r="CR235" i="1" s="1"/>
  <c r="AK235" i="1"/>
  <c r="AL235" i="1"/>
  <c r="AM235" i="1"/>
  <c r="AN235" i="1"/>
  <c r="AO235" i="1"/>
  <c r="AP235" i="1"/>
  <c r="AQ235" i="1"/>
  <c r="AR235" i="1"/>
  <c r="AS235" i="1"/>
  <c r="AT235" i="1"/>
  <c r="AU235" i="1"/>
  <c r="CS235" i="1" s="1"/>
  <c r="AV235" i="1"/>
  <c r="CT235" i="1" s="1"/>
  <c r="AW235" i="1"/>
  <c r="CU235" i="1" s="1"/>
  <c r="AX235" i="1"/>
  <c r="CV235" i="1" s="1"/>
  <c r="AY235" i="1"/>
  <c r="CW235" i="1" s="1"/>
  <c r="AZ235" i="1"/>
  <c r="CX235" i="1" s="1"/>
  <c r="BA235" i="1"/>
  <c r="CY235" i="1" s="1"/>
  <c r="BB235" i="1"/>
  <c r="CZ235" i="1" s="1"/>
  <c r="BC235" i="1"/>
  <c r="DA235" i="1" s="1"/>
  <c r="BD235" i="1"/>
  <c r="DB235" i="1" s="1"/>
  <c r="BE235" i="1"/>
  <c r="BF235" i="1"/>
  <c r="BG235" i="1"/>
  <c r="BH235" i="1"/>
  <c r="BI235" i="1"/>
  <c r="BJ235" i="1"/>
  <c r="BK235" i="1"/>
  <c r="BL235" i="1"/>
  <c r="BM235" i="1"/>
  <c r="DC235" i="1" s="1"/>
  <c r="BN235" i="1"/>
  <c r="DD235" i="1" s="1"/>
  <c r="BO235" i="1"/>
  <c r="DE235" i="1" s="1"/>
  <c r="BP235" i="1"/>
  <c r="DF235" i="1" s="1"/>
  <c r="BQ235" i="1"/>
  <c r="DG235" i="1" s="1"/>
  <c r="BR235" i="1"/>
  <c r="DH235" i="1" s="1"/>
  <c r="BS235" i="1"/>
  <c r="DI235" i="1" s="1"/>
  <c r="BT235" i="1"/>
  <c r="BU235" i="1"/>
  <c r="BV235" i="1"/>
  <c r="BW235" i="1"/>
  <c r="DJ235" i="1" s="1"/>
  <c r="BX235" i="1"/>
  <c r="DK235" i="1" s="1"/>
  <c r="BY235" i="1"/>
  <c r="DL235" i="1" s="1"/>
  <c r="BZ235" i="1"/>
  <c r="CA235" i="1"/>
  <c r="CB235" i="1"/>
  <c r="CC235" i="1"/>
  <c r="CD235" i="1"/>
  <c r="CE235" i="1"/>
  <c r="CF235" i="1"/>
  <c r="CG235" i="1"/>
  <c r="CH235" i="1"/>
  <c r="CI235" i="1"/>
  <c r="CJ235" i="1"/>
  <c r="A236" i="1"/>
  <c r="B236" i="1"/>
  <c r="C236" i="1"/>
  <c r="D236" i="1"/>
  <c r="E236" i="1"/>
  <c r="F236" i="1"/>
  <c r="G236" i="1"/>
  <c r="H236" i="1"/>
  <c r="I236" i="1"/>
  <c r="J236" i="1"/>
  <c r="K236" i="1"/>
  <c r="L236" i="1"/>
  <c r="M236" i="1"/>
  <c r="N236" i="1"/>
  <c r="O236" i="1"/>
  <c r="P236" i="1"/>
  <c r="Q236" i="1"/>
  <c r="R236" i="1"/>
  <c r="S236" i="1"/>
  <c r="T236" i="1"/>
  <c r="U236" i="1"/>
  <c r="V236" i="1"/>
  <c r="W236" i="1"/>
  <c r="X236" i="1"/>
  <c r="Y236" i="1"/>
  <c r="Z236" i="1"/>
  <c r="AA236" i="1"/>
  <c r="AB236" i="1"/>
  <c r="AC236" i="1"/>
  <c r="AD236" i="1"/>
  <c r="AE236" i="1"/>
  <c r="AF236" i="1"/>
  <c r="CN236" i="1" s="1"/>
  <c r="AG236" i="1"/>
  <c r="CO236" i="1" s="1"/>
  <c r="AH236" i="1"/>
  <c r="CP236" i="1" s="1"/>
  <c r="AI236" i="1"/>
  <c r="CQ236" i="1" s="1"/>
  <c r="AJ236" i="1"/>
  <c r="CR236" i="1" s="1"/>
  <c r="AK236" i="1"/>
  <c r="AL236" i="1"/>
  <c r="AM236" i="1"/>
  <c r="AN236" i="1"/>
  <c r="AO236" i="1"/>
  <c r="AP236" i="1"/>
  <c r="AQ236" i="1"/>
  <c r="AR236" i="1"/>
  <c r="AS236" i="1"/>
  <c r="AT236" i="1"/>
  <c r="AU236" i="1"/>
  <c r="CS236" i="1" s="1"/>
  <c r="AV236" i="1"/>
  <c r="CT236" i="1" s="1"/>
  <c r="AW236" i="1"/>
  <c r="CU236" i="1" s="1"/>
  <c r="AX236" i="1"/>
  <c r="CV236" i="1" s="1"/>
  <c r="AY236" i="1"/>
  <c r="CW236" i="1" s="1"/>
  <c r="AZ236" i="1"/>
  <c r="CX236" i="1" s="1"/>
  <c r="BA236" i="1"/>
  <c r="CY236" i="1" s="1"/>
  <c r="BB236" i="1"/>
  <c r="CZ236" i="1" s="1"/>
  <c r="BC236" i="1"/>
  <c r="DA236" i="1" s="1"/>
  <c r="BD236" i="1"/>
  <c r="DB236" i="1" s="1"/>
  <c r="BE236" i="1"/>
  <c r="BF236" i="1"/>
  <c r="BG236" i="1"/>
  <c r="BH236" i="1"/>
  <c r="BI236" i="1"/>
  <c r="BJ236" i="1"/>
  <c r="BK236" i="1"/>
  <c r="BL236" i="1"/>
  <c r="BM236" i="1"/>
  <c r="DC236" i="1" s="1"/>
  <c r="BN236" i="1"/>
  <c r="DD236" i="1" s="1"/>
  <c r="BO236" i="1"/>
  <c r="DE236" i="1" s="1"/>
  <c r="BP236" i="1"/>
  <c r="DF236" i="1" s="1"/>
  <c r="BQ236" i="1"/>
  <c r="DG236" i="1" s="1"/>
  <c r="BR236" i="1"/>
  <c r="DH236" i="1" s="1"/>
  <c r="BS236" i="1"/>
  <c r="DI236" i="1" s="1"/>
  <c r="BT236" i="1"/>
  <c r="BU236" i="1"/>
  <c r="BV236" i="1"/>
  <c r="BW236" i="1"/>
  <c r="DJ236" i="1" s="1"/>
  <c r="BX236" i="1"/>
  <c r="DK236" i="1" s="1"/>
  <c r="BY236" i="1"/>
  <c r="DL236" i="1" s="1"/>
  <c r="BZ236" i="1"/>
  <c r="CA236" i="1"/>
  <c r="CB236" i="1"/>
  <c r="CC236" i="1"/>
  <c r="CD236" i="1"/>
  <c r="CE236" i="1"/>
  <c r="CF236" i="1"/>
  <c r="CG236" i="1"/>
  <c r="CH236" i="1"/>
  <c r="CI236" i="1"/>
  <c r="CJ236" i="1"/>
  <c r="A237" i="1"/>
  <c r="B237" i="1"/>
  <c r="C237" i="1"/>
  <c r="D237" i="1"/>
  <c r="E237" i="1"/>
  <c r="F237" i="1"/>
  <c r="G237" i="1"/>
  <c r="H237" i="1"/>
  <c r="I237" i="1"/>
  <c r="J237" i="1"/>
  <c r="K237" i="1"/>
  <c r="L237" i="1"/>
  <c r="M237" i="1"/>
  <c r="N237" i="1"/>
  <c r="O237" i="1"/>
  <c r="P237" i="1"/>
  <c r="Q237" i="1"/>
  <c r="R237" i="1"/>
  <c r="S237" i="1"/>
  <c r="T237" i="1"/>
  <c r="U237" i="1"/>
  <c r="V237" i="1"/>
  <c r="W237" i="1"/>
  <c r="X237" i="1"/>
  <c r="Y237" i="1"/>
  <c r="Z237" i="1"/>
  <c r="AA237" i="1"/>
  <c r="AB237" i="1"/>
  <c r="AC237" i="1"/>
  <c r="AD237" i="1"/>
  <c r="AE237" i="1"/>
  <c r="AF237" i="1"/>
  <c r="CN237" i="1" s="1"/>
  <c r="AG237" i="1"/>
  <c r="CO237" i="1" s="1"/>
  <c r="AH237" i="1"/>
  <c r="CP237" i="1" s="1"/>
  <c r="AI237" i="1"/>
  <c r="CQ237" i="1" s="1"/>
  <c r="AJ237" i="1"/>
  <c r="CR237" i="1" s="1"/>
  <c r="AK237" i="1"/>
  <c r="AL237" i="1"/>
  <c r="AM237" i="1"/>
  <c r="AN237" i="1"/>
  <c r="AO237" i="1"/>
  <c r="AP237" i="1"/>
  <c r="AQ237" i="1"/>
  <c r="AR237" i="1"/>
  <c r="AS237" i="1"/>
  <c r="AT237" i="1"/>
  <c r="AU237" i="1"/>
  <c r="CS237" i="1" s="1"/>
  <c r="AV237" i="1"/>
  <c r="CT237" i="1" s="1"/>
  <c r="AW237" i="1"/>
  <c r="CU237" i="1" s="1"/>
  <c r="AX237" i="1"/>
  <c r="CV237" i="1" s="1"/>
  <c r="AY237" i="1"/>
  <c r="CW237" i="1" s="1"/>
  <c r="AZ237" i="1"/>
  <c r="CX237" i="1" s="1"/>
  <c r="BA237" i="1"/>
  <c r="CY237" i="1" s="1"/>
  <c r="BB237" i="1"/>
  <c r="CZ237" i="1" s="1"/>
  <c r="BC237" i="1"/>
  <c r="DA237" i="1" s="1"/>
  <c r="BD237" i="1"/>
  <c r="DB237" i="1" s="1"/>
  <c r="BE237" i="1"/>
  <c r="BF237" i="1"/>
  <c r="BG237" i="1"/>
  <c r="BH237" i="1"/>
  <c r="BI237" i="1"/>
  <c r="BJ237" i="1"/>
  <c r="BK237" i="1"/>
  <c r="BL237" i="1"/>
  <c r="BM237" i="1"/>
  <c r="DC237" i="1" s="1"/>
  <c r="BN237" i="1"/>
  <c r="DD237" i="1" s="1"/>
  <c r="BO237" i="1"/>
  <c r="DE237" i="1" s="1"/>
  <c r="BP237" i="1"/>
  <c r="DF237" i="1" s="1"/>
  <c r="BQ237" i="1"/>
  <c r="DG237" i="1" s="1"/>
  <c r="BR237" i="1"/>
  <c r="DH237" i="1" s="1"/>
  <c r="BS237" i="1"/>
  <c r="DI237" i="1" s="1"/>
  <c r="BT237" i="1"/>
  <c r="BU237" i="1"/>
  <c r="BV237" i="1"/>
  <c r="BW237" i="1"/>
  <c r="DJ237" i="1" s="1"/>
  <c r="BX237" i="1"/>
  <c r="DK237" i="1" s="1"/>
  <c r="BY237" i="1"/>
  <c r="DL237" i="1" s="1"/>
  <c r="BZ237" i="1"/>
  <c r="CA237" i="1"/>
  <c r="CB237" i="1"/>
  <c r="CC237" i="1"/>
  <c r="CD237" i="1"/>
  <c r="CE237" i="1"/>
  <c r="CF237" i="1"/>
  <c r="CG237" i="1"/>
  <c r="CH237" i="1"/>
  <c r="CI237" i="1"/>
  <c r="CJ237" i="1"/>
  <c r="A238" i="1"/>
  <c r="B238" i="1"/>
  <c r="C238" i="1"/>
  <c r="D238" i="1"/>
  <c r="E238" i="1"/>
  <c r="F238" i="1"/>
  <c r="G238" i="1"/>
  <c r="H238" i="1"/>
  <c r="I238" i="1"/>
  <c r="J238" i="1"/>
  <c r="K238" i="1"/>
  <c r="L238" i="1"/>
  <c r="M238" i="1"/>
  <c r="N238" i="1"/>
  <c r="O238" i="1"/>
  <c r="P238" i="1"/>
  <c r="Q238" i="1"/>
  <c r="R238" i="1"/>
  <c r="S238" i="1"/>
  <c r="T238" i="1"/>
  <c r="U238" i="1"/>
  <c r="V238" i="1"/>
  <c r="W238" i="1"/>
  <c r="X238" i="1"/>
  <c r="Y238" i="1"/>
  <c r="Z238" i="1"/>
  <c r="AA238" i="1"/>
  <c r="AB238" i="1"/>
  <c r="AC238" i="1"/>
  <c r="AD238" i="1"/>
  <c r="AE238" i="1"/>
  <c r="AF238" i="1"/>
  <c r="CN238" i="1" s="1"/>
  <c r="AG238" i="1"/>
  <c r="CO238" i="1" s="1"/>
  <c r="AH238" i="1"/>
  <c r="CP238" i="1" s="1"/>
  <c r="AI238" i="1"/>
  <c r="CQ238" i="1" s="1"/>
  <c r="AJ238" i="1"/>
  <c r="CR238" i="1" s="1"/>
  <c r="AK238" i="1"/>
  <c r="AL238" i="1"/>
  <c r="AM238" i="1"/>
  <c r="AN238" i="1"/>
  <c r="AO238" i="1"/>
  <c r="AP238" i="1"/>
  <c r="AQ238" i="1"/>
  <c r="AR238" i="1"/>
  <c r="AS238" i="1"/>
  <c r="AT238" i="1"/>
  <c r="AU238" i="1"/>
  <c r="CS238" i="1" s="1"/>
  <c r="AV238" i="1"/>
  <c r="CT238" i="1" s="1"/>
  <c r="AW238" i="1"/>
  <c r="CU238" i="1" s="1"/>
  <c r="AX238" i="1"/>
  <c r="CV238" i="1" s="1"/>
  <c r="AY238" i="1"/>
  <c r="CW238" i="1" s="1"/>
  <c r="AZ238" i="1"/>
  <c r="CX238" i="1" s="1"/>
  <c r="BA238" i="1"/>
  <c r="CY238" i="1" s="1"/>
  <c r="BB238" i="1"/>
  <c r="CZ238" i="1" s="1"/>
  <c r="BC238" i="1"/>
  <c r="DA238" i="1" s="1"/>
  <c r="BD238" i="1"/>
  <c r="DB238" i="1" s="1"/>
  <c r="BE238" i="1"/>
  <c r="BF238" i="1"/>
  <c r="BG238" i="1"/>
  <c r="BH238" i="1"/>
  <c r="BI238" i="1"/>
  <c r="BJ238" i="1"/>
  <c r="BK238" i="1"/>
  <c r="BL238" i="1"/>
  <c r="BM238" i="1"/>
  <c r="DC238" i="1" s="1"/>
  <c r="BN238" i="1"/>
  <c r="DD238" i="1" s="1"/>
  <c r="BO238" i="1"/>
  <c r="DE238" i="1" s="1"/>
  <c r="BP238" i="1"/>
  <c r="DF238" i="1" s="1"/>
  <c r="BQ238" i="1"/>
  <c r="DG238" i="1" s="1"/>
  <c r="BR238" i="1"/>
  <c r="DH238" i="1" s="1"/>
  <c r="BS238" i="1"/>
  <c r="DI238" i="1" s="1"/>
  <c r="BT238" i="1"/>
  <c r="BU238" i="1"/>
  <c r="BV238" i="1"/>
  <c r="BW238" i="1"/>
  <c r="DJ238" i="1" s="1"/>
  <c r="BX238" i="1"/>
  <c r="DK238" i="1" s="1"/>
  <c r="BY238" i="1"/>
  <c r="DL238" i="1" s="1"/>
  <c r="BZ238" i="1"/>
  <c r="CA238" i="1"/>
  <c r="CB238" i="1"/>
  <c r="CC238" i="1"/>
  <c r="CD238" i="1"/>
  <c r="CE238" i="1"/>
  <c r="CF238" i="1"/>
  <c r="CG238" i="1"/>
  <c r="CH238" i="1"/>
  <c r="CI238" i="1"/>
  <c r="CJ238" i="1"/>
  <c r="A239" i="1"/>
  <c r="B239" i="1"/>
  <c r="C239" i="1"/>
  <c r="D239" i="1"/>
  <c r="E239" i="1"/>
  <c r="F239" i="1"/>
  <c r="G239" i="1"/>
  <c r="H239" i="1"/>
  <c r="I239" i="1"/>
  <c r="J239" i="1"/>
  <c r="K239" i="1"/>
  <c r="L239" i="1"/>
  <c r="M239" i="1"/>
  <c r="N239" i="1"/>
  <c r="O239" i="1"/>
  <c r="P239" i="1"/>
  <c r="Q239" i="1"/>
  <c r="R239" i="1"/>
  <c r="S239" i="1"/>
  <c r="T239" i="1"/>
  <c r="U239" i="1"/>
  <c r="V239" i="1"/>
  <c r="W239" i="1"/>
  <c r="X239" i="1"/>
  <c r="Y239" i="1"/>
  <c r="Z239" i="1"/>
  <c r="AA239" i="1"/>
  <c r="AB239" i="1"/>
  <c r="AC239" i="1"/>
  <c r="AD239" i="1"/>
  <c r="AE239" i="1"/>
  <c r="AF239" i="1"/>
  <c r="CN239" i="1" s="1"/>
  <c r="AG239" i="1"/>
  <c r="CO239" i="1" s="1"/>
  <c r="AH239" i="1"/>
  <c r="CP239" i="1" s="1"/>
  <c r="AI239" i="1"/>
  <c r="CQ239" i="1" s="1"/>
  <c r="AJ239" i="1"/>
  <c r="CR239" i="1" s="1"/>
  <c r="AK239" i="1"/>
  <c r="AL239" i="1"/>
  <c r="AM239" i="1"/>
  <c r="AN239" i="1"/>
  <c r="AO239" i="1"/>
  <c r="AP239" i="1"/>
  <c r="AQ239" i="1"/>
  <c r="AR239" i="1"/>
  <c r="AS239" i="1"/>
  <c r="AT239" i="1"/>
  <c r="AU239" i="1"/>
  <c r="CS239" i="1" s="1"/>
  <c r="AV239" i="1"/>
  <c r="CT239" i="1" s="1"/>
  <c r="AW239" i="1"/>
  <c r="CU239" i="1" s="1"/>
  <c r="AX239" i="1"/>
  <c r="CV239" i="1" s="1"/>
  <c r="AY239" i="1"/>
  <c r="CW239" i="1" s="1"/>
  <c r="AZ239" i="1"/>
  <c r="CX239" i="1" s="1"/>
  <c r="BA239" i="1"/>
  <c r="CY239" i="1" s="1"/>
  <c r="BB239" i="1"/>
  <c r="CZ239" i="1" s="1"/>
  <c r="BC239" i="1"/>
  <c r="DA239" i="1" s="1"/>
  <c r="BD239" i="1"/>
  <c r="DB239" i="1" s="1"/>
  <c r="BE239" i="1"/>
  <c r="BF239" i="1"/>
  <c r="BG239" i="1"/>
  <c r="BH239" i="1"/>
  <c r="BI239" i="1"/>
  <c r="BJ239" i="1"/>
  <c r="BK239" i="1"/>
  <c r="BL239" i="1"/>
  <c r="BM239" i="1"/>
  <c r="DC239" i="1" s="1"/>
  <c r="BN239" i="1"/>
  <c r="DD239" i="1" s="1"/>
  <c r="BO239" i="1"/>
  <c r="DE239" i="1" s="1"/>
  <c r="BP239" i="1"/>
  <c r="DF239" i="1" s="1"/>
  <c r="BQ239" i="1"/>
  <c r="DG239" i="1" s="1"/>
  <c r="BR239" i="1"/>
  <c r="DH239" i="1" s="1"/>
  <c r="BS239" i="1"/>
  <c r="DI239" i="1" s="1"/>
  <c r="BT239" i="1"/>
  <c r="BU239" i="1"/>
  <c r="BV239" i="1"/>
  <c r="BW239" i="1"/>
  <c r="DJ239" i="1" s="1"/>
  <c r="BX239" i="1"/>
  <c r="DK239" i="1" s="1"/>
  <c r="BY239" i="1"/>
  <c r="DL239" i="1" s="1"/>
  <c r="BZ239" i="1"/>
  <c r="CA239" i="1"/>
  <c r="CB239" i="1"/>
  <c r="CC239" i="1"/>
  <c r="CD239" i="1"/>
  <c r="CE239" i="1"/>
  <c r="CF239" i="1"/>
  <c r="CG239" i="1"/>
  <c r="CH239" i="1"/>
  <c r="CI239" i="1"/>
  <c r="CJ239" i="1"/>
  <c r="A240" i="1"/>
  <c r="B240" i="1"/>
  <c r="C240" i="1"/>
  <c r="D240" i="1"/>
  <c r="E240" i="1"/>
  <c r="F240" i="1"/>
  <c r="G240" i="1"/>
  <c r="H240" i="1"/>
  <c r="I240" i="1"/>
  <c r="J240" i="1"/>
  <c r="K240" i="1"/>
  <c r="L240" i="1"/>
  <c r="M240" i="1"/>
  <c r="N240" i="1"/>
  <c r="O240" i="1"/>
  <c r="P240" i="1"/>
  <c r="Q240" i="1"/>
  <c r="R240" i="1"/>
  <c r="S240" i="1"/>
  <c r="T240" i="1"/>
  <c r="U240" i="1"/>
  <c r="V240" i="1"/>
  <c r="W240" i="1"/>
  <c r="X240" i="1"/>
  <c r="Y240" i="1"/>
  <c r="Z240" i="1"/>
  <c r="AA240" i="1"/>
  <c r="AB240" i="1"/>
  <c r="AC240" i="1"/>
  <c r="AD240" i="1"/>
  <c r="AE240" i="1"/>
  <c r="AF240" i="1"/>
  <c r="CN240" i="1" s="1"/>
  <c r="AG240" i="1"/>
  <c r="CO240" i="1" s="1"/>
  <c r="AH240" i="1"/>
  <c r="CP240" i="1" s="1"/>
  <c r="AI240" i="1"/>
  <c r="CQ240" i="1" s="1"/>
  <c r="AJ240" i="1"/>
  <c r="CR240" i="1" s="1"/>
  <c r="AK240" i="1"/>
  <c r="AL240" i="1"/>
  <c r="AM240" i="1"/>
  <c r="AN240" i="1"/>
  <c r="AO240" i="1"/>
  <c r="AP240" i="1"/>
  <c r="AQ240" i="1"/>
  <c r="AR240" i="1"/>
  <c r="AS240" i="1"/>
  <c r="AT240" i="1"/>
  <c r="AU240" i="1"/>
  <c r="CS240" i="1" s="1"/>
  <c r="AV240" i="1"/>
  <c r="CT240" i="1" s="1"/>
  <c r="AW240" i="1"/>
  <c r="CU240" i="1" s="1"/>
  <c r="AX240" i="1"/>
  <c r="CV240" i="1" s="1"/>
  <c r="AY240" i="1"/>
  <c r="CW240" i="1" s="1"/>
  <c r="AZ240" i="1"/>
  <c r="CX240" i="1" s="1"/>
  <c r="BA240" i="1"/>
  <c r="CY240" i="1" s="1"/>
  <c r="BB240" i="1"/>
  <c r="CZ240" i="1" s="1"/>
  <c r="BC240" i="1"/>
  <c r="DA240" i="1" s="1"/>
  <c r="BD240" i="1"/>
  <c r="DB240" i="1" s="1"/>
  <c r="BE240" i="1"/>
  <c r="BF240" i="1"/>
  <c r="BG240" i="1"/>
  <c r="BH240" i="1"/>
  <c r="BI240" i="1"/>
  <c r="BJ240" i="1"/>
  <c r="BK240" i="1"/>
  <c r="BL240" i="1"/>
  <c r="BM240" i="1"/>
  <c r="DC240" i="1" s="1"/>
  <c r="BN240" i="1"/>
  <c r="DD240" i="1" s="1"/>
  <c r="BO240" i="1"/>
  <c r="DE240" i="1" s="1"/>
  <c r="BP240" i="1"/>
  <c r="DF240" i="1" s="1"/>
  <c r="BQ240" i="1"/>
  <c r="DG240" i="1" s="1"/>
  <c r="BR240" i="1"/>
  <c r="DH240" i="1" s="1"/>
  <c r="BS240" i="1"/>
  <c r="DI240" i="1" s="1"/>
  <c r="BT240" i="1"/>
  <c r="BU240" i="1"/>
  <c r="BV240" i="1"/>
  <c r="BW240" i="1"/>
  <c r="DJ240" i="1" s="1"/>
  <c r="BX240" i="1"/>
  <c r="DK240" i="1" s="1"/>
  <c r="BY240" i="1"/>
  <c r="DL240" i="1" s="1"/>
  <c r="BZ240" i="1"/>
  <c r="CA240" i="1"/>
  <c r="CB240" i="1"/>
  <c r="CC240" i="1"/>
  <c r="CD240" i="1"/>
  <c r="CE240" i="1"/>
  <c r="CF240" i="1"/>
  <c r="CG240" i="1"/>
  <c r="CH240" i="1"/>
  <c r="CI240" i="1"/>
  <c r="CJ240" i="1"/>
  <c r="A241" i="1"/>
  <c r="B241" i="1"/>
  <c r="C241" i="1"/>
  <c r="D241" i="1"/>
  <c r="E241" i="1"/>
  <c r="F241" i="1"/>
  <c r="G241" i="1"/>
  <c r="H241" i="1"/>
  <c r="I241" i="1"/>
  <c r="J241" i="1"/>
  <c r="K241" i="1"/>
  <c r="L241" i="1"/>
  <c r="M241" i="1"/>
  <c r="N241" i="1"/>
  <c r="O241" i="1"/>
  <c r="P241" i="1"/>
  <c r="Q241" i="1"/>
  <c r="R241" i="1"/>
  <c r="S241" i="1"/>
  <c r="T241" i="1"/>
  <c r="U241" i="1"/>
  <c r="V241" i="1"/>
  <c r="W241" i="1"/>
  <c r="X241" i="1"/>
  <c r="Y241" i="1"/>
  <c r="Z241" i="1"/>
  <c r="AA241" i="1"/>
  <c r="AB241" i="1"/>
  <c r="AC241" i="1"/>
  <c r="AD241" i="1"/>
  <c r="AE241" i="1"/>
  <c r="AF241" i="1"/>
  <c r="CN241" i="1" s="1"/>
  <c r="AG241" i="1"/>
  <c r="CO241" i="1" s="1"/>
  <c r="AH241" i="1"/>
  <c r="CP241" i="1" s="1"/>
  <c r="AI241" i="1"/>
  <c r="CQ241" i="1" s="1"/>
  <c r="AJ241" i="1"/>
  <c r="CR241" i="1" s="1"/>
  <c r="AK241" i="1"/>
  <c r="AL241" i="1"/>
  <c r="AM241" i="1"/>
  <c r="AN241" i="1"/>
  <c r="AO241" i="1"/>
  <c r="AP241" i="1"/>
  <c r="AQ241" i="1"/>
  <c r="AR241" i="1"/>
  <c r="AS241" i="1"/>
  <c r="AT241" i="1"/>
  <c r="AU241" i="1"/>
  <c r="CS241" i="1" s="1"/>
  <c r="AV241" i="1"/>
  <c r="CT241" i="1" s="1"/>
  <c r="AW241" i="1"/>
  <c r="CU241" i="1" s="1"/>
  <c r="AX241" i="1"/>
  <c r="CV241" i="1" s="1"/>
  <c r="AY241" i="1"/>
  <c r="CW241" i="1" s="1"/>
  <c r="AZ241" i="1"/>
  <c r="CX241" i="1" s="1"/>
  <c r="BA241" i="1"/>
  <c r="CY241" i="1" s="1"/>
  <c r="BB241" i="1"/>
  <c r="CZ241" i="1" s="1"/>
  <c r="BC241" i="1"/>
  <c r="DA241" i="1" s="1"/>
  <c r="BD241" i="1"/>
  <c r="DB241" i="1" s="1"/>
  <c r="BE241" i="1"/>
  <c r="BF241" i="1"/>
  <c r="BG241" i="1"/>
  <c r="BH241" i="1"/>
  <c r="BI241" i="1"/>
  <c r="BJ241" i="1"/>
  <c r="BK241" i="1"/>
  <c r="BL241" i="1"/>
  <c r="BM241" i="1"/>
  <c r="DC241" i="1" s="1"/>
  <c r="BN241" i="1"/>
  <c r="DD241" i="1" s="1"/>
  <c r="BO241" i="1"/>
  <c r="DE241" i="1" s="1"/>
  <c r="BP241" i="1"/>
  <c r="DF241" i="1" s="1"/>
  <c r="BQ241" i="1"/>
  <c r="DG241" i="1" s="1"/>
  <c r="BR241" i="1"/>
  <c r="DH241" i="1" s="1"/>
  <c r="BS241" i="1"/>
  <c r="DI241" i="1" s="1"/>
  <c r="BT241" i="1"/>
  <c r="BU241" i="1"/>
  <c r="BV241" i="1"/>
  <c r="BW241" i="1"/>
  <c r="DJ241" i="1" s="1"/>
  <c r="BX241" i="1"/>
  <c r="DK241" i="1" s="1"/>
  <c r="BY241" i="1"/>
  <c r="DL241" i="1" s="1"/>
  <c r="BZ241" i="1"/>
  <c r="CA241" i="1"/>
  <c r="CB241" i="1"/>
  <c r="CC241" i="1"/>
  <c r="CD241" i="1"/>
  <c r="CE241" i="1"/>
  <c r="CF241" i="1"/>
  <c r="CG241" i="1"/>
  <c r="CH241" i="1"/>
  <c r="CI241" i="1"/>
  <c r="CJ241" i="1"/>
  <c r="A242" i="1"/>
  <c r="B242" i="1"/>
  <c r="C242" i="1"/>
  <c r="D242" i="1"/>
  <c r="E242" i="1"/>
  <c r="F242" i="1"/>
  <c r="G242" i="1"/>
  <c r="H242" i="1"/>
  <c r="I242" i="1"/>
  <c r="J242" i="1"/>
  <c r="K242" i="1"/>
  <c r="L242" i="1"/>
  <c r="M242" i="1"/>
  <c r="N242" i="1"/>
  <c r="O242" i="1"/>
  <c r="P242" i="1"/>
  <c r="Q242" i="1"/>
  <c r="R242" i="1"/>
  <c r="S242" i="1"/>
  <c r="T242" i="1"/>
  <c r="U242" i="1"/>
  <c r="V242" i="1"/>
  <c r="W242" i="1"/>
  <c r="X242" i="1"/>
  <c r="Y242" i="1"/>
  <c r="Z242" i="1"/>
  <c r="AA242" i="1"/>
  <c r="AB242" i="1"/>
  <c r="AC242" i="1"/>
  <c r="AD242" i="1"/>
  <c r="AE242" i="1"/>
  <c r="AF242" i="1"/>
  <c r="CN242" i="1" s="1"/>
  <c r="AG242" i="1"/>
  <c r="CO242" i="1" s="1"/>
  <c r="AH242" i="1"/>
  <c r="CP242" i="1" s="1"/>
  <c r="AI242" i="1"/>
  <c r="CQ242" i="1" s="1"/>
  <c r="AJ242" i="1"/>
  <c r="CR242" i="1" s="1"/>
  <c r="AK242" i="1"/>
  <c r="AL242" i="1"/>
  <c r="AM242" i="1"/>
  <c r="AN242" i="1"/>
  <c r="AO242" i="1"/>
  <c r="AP242" i="1"/>
  <c r="AQ242" i="1"/>
  <c r="AR242" i="1"/>
  <c r="AS242" i="1"/>
  <c r="AT242" i="1"/>
  <c r="AU242" i="1"/>
  <c r="CS242" i="1" s="1"/>
  <c r="AV242" i="1"/>
  <c r="CT242" i="1" s="1"/>
  <c r="AW242" i="1"/>
  <c r="CU242" i="1" s="1"/>
  <c r="AX242" i="1"/>
  <c r="CV242" i="1" s="1"/>
  <c r="AY242" i="1"/>
  <c r="CW242" i="1" s="1"/>
  <c r="AZ242" i="1"/>
  <c r="CX242" i="1" s="1"/>
  <c r="BA242" i="1"/>
  <c r="CY242" i="1" s="1"/>
  <c r="BB242" i="1"/>
  <c r="CZ242" i="1" s="1"/>
  <c r="BC242" i="1"/>
  <c r="DA242" i="1" s="1"/>
  <c r="BD242" i="1"/>
  <c r="DB242" i="1" s="1"/>
  <c r="BE242" i="1"/>
  <c r="BF242" i="1"/>
  <c r="BG242" i="1"/>
  <c r="BH242" i="1"/>
  <c r="BI242" i="1"/>
  <c r="BJ242" i="1"/>
  <c r="BK242" i="1"/>
  <c r="BL242" i="1"/>
  <c r="BM242" i="1"/>
  <c r="DC242" i="1" s="1"/>
  <c r="BN242" i="1"/>
  <c r="DD242" i="1" s="1"/>
  <c r="BO242" i="1"/>
  <c r="DE242" i="1" s="1"/>
  <c r="BP242" i="1"/>
  <c r="DF242" i="1" s="1"/>
  <c r="BQ242" i="1"/>
  <c r="DG242" i="1" s="1"/>
  <c r="BR242" i="1"/>
  <c r="DH242" i="1" s="1"/>
  <c r="BS242" i="1"/>
  <c r="DI242" i="1" s="1"/>
  <c r="BT242" i="1"/>
  <c r="BU242" i="1"/>
  <c r="BV242" i="1"/>
  <c r="BW242" i="1"/>
  <c r="DJ242" i="1" s="1"/>
  <c r="BX242" i="1"/>
  <c r="DK242" i="1" s="1"/>
  <c r="BY242" i="1"/>
  <c r="DL242" i="1" s="1"/>
  <c r="BZ242" i="1"/>
  <c r="CA242" i="1"/>
  <c r="CB242" i="1"/>
  <c r="CC242" i="1"/>
  <c r="CD242" i="1"/>
  <c r="CE242" i="1"/>
  <c r="CF242" i="1"/>
  <c r="CG242" i="1"/>
  <c r="CH242" i="1"/>
  <c r="CI242" i="1"/>
  <c r="CJ242" i="1"/>
  <c r="A243" i="1"/>
  <c r="B243" i="1"/>
  <c r="C243" i="1"/>
  <c r="D243" i="1"/>
  <c r="E243" i="1"/>
  <c r="F243" i="1"/>
  <c r="G243" i="1"/>
  <c r="H243" i="1"/>
  <c r="I243" i="1"/>
  <c r="J243" i="1"/>
  <c r="K243" i="1"/>
  <c r="L243" i="1"/>
  <c r="M243" i="1"/>
  <c r="N243" i="1"/>
  <c r="O243" i="1"/>
  <c r="P243" i="1"/>
  <c r="Q243" i="1"/>
  <c r="R243" i="1"/>
  <c r="S243" i="1"/>
  <c r="T243" i="1"/>
  <c r="U243" i="1"/>
  <c r="V243" i="1"/>
  <c r="W243" i="1"/>
  <c r="X243" i="1"/>
  <c r="Y243" i="1"/>
  <c r="Z243" i="1"/>
  <c r="AA243" i="1"/>
  <c r="AB243" i="1"/>
  <c r="AC243" i="1"/>
  <c r="AD243" i="1"/>
  <c r="AE243" i="1"/>
  <c r="AF243" i="1"/>
  <c r="CN243" i="1" s="1"/>
  <c r="AG243" i="1"/>
  <c r="CO243" i="1" s="1"/>
  <c r="AH243" i="1"/>
  <c r="CP243" i="1" s="1"/>
  <c r="AI243" i="1"/>
  <c r="CQ243" i="1" s="1"/>
  <c r="AJ243" i="1"/>
  <c r="CR243" i="1" s="1"/>
  <c r="AK243" i="1"/>
  <c r="AL243" i="1"/>
  <c r="AM243" i="1"/>
  <c r="AN243" i="1"/>
  <c r="AO243" i="1"/>
  <c r="AP243" i="1"/>
  <c r="AQ243" i="1"/>
  <c r="AR243" i="1"/>
  <c r="AS243" i="1"/>
  <c r="AT243" i="1"/>
  <c r="AU243" i="1"/>
  <c r="CS243" i="1" s="1"/>
  <c r="AV243" i="1"/>
  <c r="CT243" i="1" s="1"/>
  <c r="AW243" i="1"/>
  <c r="CU243" i="1" s="1"/>
  <c r="AX243" i="1"/>
  <c r="CV243" i="1" s="1"/>
  <c r="AY243" i="1"/>
  <c r="CW243" i="1" s="1"/>
  <c r="AZ243" i="1"/>
  <c r="CX243" i="1" s="1"/>
  <c r="BA243" i="1"/>
  <c r="CY243" i="1" s="1"/>
  <c r="BB243" i="1"/>
  <c r="CZ243" i="1" s="1"/>
  <c r="BC243" i="1"/>
  <c r="DA243" i="1" s="1"/>
  <c r="BD243" i="1"/>
  <c r="DB243" i="1" s="1"/>
  <c r="BE243" i="1"/>
  <c r="BF243" i="1"/>
  <c r="BG243" i="1"/>
  <c r="BH243" i="1"/>
  <c r="BI243" i="1"/>
  <c r="BJ243" i="1"/>
  <c r="BK243" i="1"/>
  <c r="BL243" i="1"/>
  <c r="BM243" i="1"/>
  <c r="DC243" i="1" s="1"/>
  <c r="BN243" i="1"/>
  <c r="DD243" i="1" s="1"/>
  <c r="BO243" i="1"/>
  <c r="DE243" i="1" s="1"/>
  <c r="BP243" i="1"/>
  <c r="DF243" i="1" s="1"/>
  <c r="BQ243" i="1"/>
  <c r="DG243" i="1" s="1"/>
  <c r="BR243" i="1"/>
  <c r="DH243" i="1" s="1"/>
  <c r="BS243" i="1"/>
  <c r="DI243" i="1" s="1"/>
  <c r="BT243" i="1"/>
  <c r="BU243" i="1"/>
  <c r="BV243" i="1"/>
  <c r="BW243" i="1"/>
  <c r="DJ243" i="1" s="1"/>
  <c r="BX243" i="1"/>
  <c r="DK243" i="1" s="1"/>
  <c r="BY243" i="1"/>
  <c r="DL243" i="1" s="1"/>
  <c r="BZ243" i="1"/>
  <c r="CA243" i="1"/>
  <c r="CB243" i="1"/>
  <c r="CC243" i="1"/>
  <c r="CD243" i="1"/>
  <c r="CE243" i="1"/>
  <c r="CF243" i="1"/>
  <c r="CG243" i="1"/>
  <c r="CH243" i="1"/>
  <c r="CI243" i="1"/>
  <c r="CJ243" i="1"/>
  <c r="A244" i="1"/>
  <c r="B244" i="1"/>
  <c r="C244" i="1"/>
  <c r="D244" i="1"/>
  <c r="E244" i="1"/>
  <c r="F244" i="1"/>
  <c r="G244" i="1"/>
  <c r="H244" i="1"/>
  <c r="I244" i="1"/>
  <c r="J244" i="1"/>
  <c r="K244" i="1"/>
  <c r="L244" i="1"/>
  <c r="M244" i="1"/>
  <c r="N244" i="1"/>
  <c r="O244" i="1"/>
  <c r="P244" i="1"/>
  <c r="Q244" i="1"/>
  <c r="R244" i="1"/>
  <c r="S244" i="1"/>
  <c r="T244" i="1"/>
  <c r="U244" i="1"/>
  <c r="V244" i="1"/>
  <c r="W244" i="1"/>
  <c r="X244" i="1"/>
  <c r="Y244" i="1"/>
  <c r="Z244" i="1"/>
  <c r="AA244" i="1"/>
  <c r="AB244" i="1"/>
  <c r="AC244" i="1"/>
  <c r="AD244" i="1"/>
  <c r="AE244" i="1"/>
  <c r="AF244" i="1"/>
  <c r="CN244" i="1" s="1"/>
  <c r="AG244" i="1"/>
  <c r="CO244" i="1" s="1"/>
  <c r="AH244" i="1"/>
  <c r="CP244" i="1" s="1"/>
  <c r="AI244" i="1"/>
  <c r="CQ244" i="1" s="1"/>
  <c r="AJ244" i="1"/>
  <c r="CR244" i="1" s="1"/>
  <c r="AK244" i="1"/>
  <c r="AL244" i="1"/>
  <c r="AM244" i="1"/>
  <c r="AN244" i="1"/>
  <c r="AO244" i="1"/>
  <c r="AP244" i="1"/>
  <c r="AQ244" i="1"/>
  <c r="AR244" i="1"/>
  <c r="AS244" i="1"/>
  <c r="AT244" i="1"/>
  <c r="AU244" i="1"/>
  <c r="CS244" i="1" s="1"/>
  <c r="AV244" i="1"/>
  <c r="CT244" i="1" s="1"/>
  <c r="AW244" i="1"/>
  <c r="CU244" i="1" s="1"/>
  <c r="AX244" i="1"/>
  <c r="CV244" i="1" s="1"/>
  <c r="AY244" i="1"/>
  <c r="CW244" i="1" s="1"/>
  <c r="AZ244" i="1"/>
  <c r="CX244" i="1" s="1"/>
  <c r="BA244" i="1"/>
  <c r="CY244" i="1" s="1"/>
  <c r="BB244" i="1"/>
  <c r="CZ244" i="1" s="1"/>
  <c r="BC244" i="1"/>
  <c r="DA244" i="1" s="1"/>
  <c r="BD244" i="1"/>
  <c r="DB244" i="1" s="1"/>
  <c r="BE244" i="1"/>
  <c r="BF244" i="1"/>
  <c r="BG244" i="1"/>
  <c r="BH244" i="1"/>
  <c r="BI244" i="1"/>
  <c r="BJ244" i="1"/>
  <c r="BK244" i="1"/>
  <c r="BL244" i="1"/>
  <c r="BM244" i="1"/>
  <c r="DC244" i="1" s="1"/>
  <c r="BN244" i="1"/>
  <c r="DD244" i="1" s="1"/>
  <c r="BO244" i="1"/>
  <c r="DE244" i="1" s="1"/>
  <c r="BP244" i="1"/>
  <c r="DF244" i="1" s="1"/>
  <c r="BQ244" i="1"/>
  <c r="DG244" i="1" s="1"/>
  <c r="BR244" i="1"/>
  <c r="DH244" i="1" s="1"/>
  <c r="BS244" i="1"/>
  <c r="DI244" i="1" s="1"/>
  <c r="BT244" i="1"/>
  <c r="BU244" i="1"/>
  <c r="BV244" i="1"/>
  <c r="BW244" i="1"/>
  <c r="DJ244" i="1" s="1"/>
  <c r="BX244" i="1"/>
  <c r="DK244" i="1" s="1"/>
  <c r="BY244" i="1"/>
  <c r="DL244" i="1" s="1"/>
  <c r="BZ244" i="1"/>
  <c r="CA244" i="1"/>
  <c r="CB244" i="1"/>
  <c r="CC244" i="1"/>
  <c r="CD244" i="1"/>
  <c r="CE244" i="1"/>
  <c r="CF244" i="1"/>
  <c r="CG244" i="1"/>
  <c r="CH244" i="1"/>
  <c r="CI244" i="1"/>
  <c r="CJ244" i="1"/>
  <c r="A245" i="1"/>
  <c r="B245" i="1"/>
  <c r="C245" i="1"/>
  <c r="D245" i="1"/>
  <c r="E245" i="1"/>
  <c r="F245" i="1"/>
  <c r="G245" i="1"/>
  <c r="H245" i="1"/>
  <c r="I245" i="1"/>
  <c r="J245" i="1"/>
  <c r="K245" i="1"/>
  <c r="L245" i="1"/>
  <c r="M245" i="1"/>
  <c r="N245" i="1"/>
  <c r="O245" i="1"/>
  <c r="P245" i="1"/>
  <c r="Q245" i="1"/>
  <c r="R245" i="1"/>
  <c r="S245" i="1"/>
  <c r="T245" i="1"/>
  <c r="U245" i="1"/>
  <c r="V245" i="1"/>
  <c r="W245" i="1"/>
  <c r="X245" i="1"/>
  <c r="Y245" i="1"/>
  <c r="Z245" i="1"/>
  <c r="AA245" i="1"/>
  <c r="AB245" i="1"/>
  <c r="AC245" i="1"/>
  <c r="AD245" i="1"/>
  <c r="AE245" i="1"/>
  <c r="AF245" i="1"/>
  <c r="CN245" i="1" s="1"/>
  <c r="AG245" i="1"/>
  <c r="CO245" i="1" s="1"/>
  <c r="AH245" i="1"/>
  <c r="CP245" i="1" s="1"/>
  <c r="AI245" i="1"/>
  <c r="CQ245" i="1" s="1"/>
  <c r="AJ245" i="1"/>
  <c r="CR245" i="1" s="1"/>
  <c r="AK245" i="1"/>
  <c r="AL245" i="1"/>
  <c r="AM245" i="1"/>
  <c r="AN245" i="1"/>
  <c r="AO245" i="1"/>
  <c r="AP245" i="1"/>
  <c r="AQ245" i="1"/>
  <c r="AR245" i="1"/>
  <c r="AS245" i="1"/>
  <c r="AT245" i="1"/>
  <c r="AU245" i="1"/>
  <c r="CS245" i="1" s="1"/>
  <c r="AV245" i="1"/>
  <c r="CT245" i="1" s="1"/>
  <c r="AW245" i="1"/>
  <c r="CU245" i="1" s="1"/>
  <c r="AX245" i="1"/>
  <c r="CV245" i="1" s="1"/>
  <c r="AY245" i="1"/>
  <c r="CW245" i="1" s="1"/>
  <c r="AZ245" i="1"/>
  <c r="CX245" i="1" s="1"/>
  <c r="BA245" i="1"/>
  <c r="CY245" i="1" s="1"/>
  <c r="BB245" i="1"/>
  <c r="CZ245" i="1" s="1"/>
  <c r="BC245" i="1"/>
  <c r="DA245" i="1" s="1"/>
  <c r="BD245" i="1"/>
  <c r="DB245" i="1" s="1"/>
  <c r="BE245" i="1"/>
  <c r="BF245" i="1"/>
  <c r="BG245" i="1"/>
  <c r="BH245" i="1"/>
  <c r="BI245" i="1"/>
  <c r="BJ245" i="1"/>
  <c r="BK245" i="1"/>
  <c r="BL245" i="1"/>
  <c r="BM245" i="1"/>
  <c r="DC245" i="1" s="1"/>
  <c r="BN245" i="1"/>
  <c r="DD245" i="1" s="1"/>
  <c r="BO245" i="1"/>
  <c r="DE245" i="1" s="1"/>
  <c r="BP245" i="1"/>
  <c r="DF245" i="1" s="1"/>
  <c r="BQ245" i="1"/>
  <c r="DG245" i="1" s="1"/>
  <c r="BR245" i="1"/>
  <c r="DH245" i="1" s="1"/>
  <c r="BS245" i="1"/>
  <c r="DI245" i="1" s="1"/>
  <c r="BT245" i="1"/>
  <c r="BU245" i="1"/>
  <c r="BV245" i="1"/>
  <c r="BW245" i="1"/>
  <c r="DJ245" i="1" s="1"/>
  <c r="BX245" i="1"/>
  <c r="DK245" i="1" s="1"/>
  <c r="BY245" i="1"/>
  <c r="DL245" i="1" s="1"/>
  <c r="BZ245" i="1"/>
  <c r="CA245" i="1"/>
  <c r="CB245" i="1"/>
  <c r="CC245" i="1"/>
  <c r="CD245" i="1"/>
  <c r="CE245" i="1"/>
  <c r="CF245" i="1"/>
  <c r="CG245" i="1"/>
  <c r="CH245" i="1"/>
  <c r="CI245" i="1"/>
  <c r="CJ245" i="1"/>
  <c r="A246" i="1"/>
  <c r="B246" i="1"/>
  <c r="C246" i="1"/>
  <c r="D246" i="1"/>
  <c r="E246" i="1"/>
  <c r="F246" i="1"/>
  <c r="G246" i="1"/>
  <c r="H246" i="1"/>
  <c r="I246" i="1"/>
  <c r="J246" i="1"/>
  <c r="K246" i="1"/>
  <c r="L246" i="1"/>
  <c r="M246" i="1"/>
  <c r="N246" i="1"/>
  <c r="O246" i="1"/>
  <c r="P246" i="1"/>
  <c r="Q246" i="1"/>
  <c r="R246" i="1"/>
  <c r="S246" i="1"/>
  <c r="T246" i="1"/>
  <c r="U246" i="1"/>
  <c r="V246" i="1"/>
  <c r="W246" i="1"/>
  <c r="X246" i="1"/>
  <c r="Y246" i="1"/>
  <c r="Z246" i="1"/>
  <c r="AA246" i="1"/>
  <c r="AB246" i="1"/>
  <c r="AC246" i="1"/>
  <c r="AD246" i="1"/>
  <c r="AE246" i="1"/>
  <c r="AF246" i="1"/>
  <c r="CN246" i="1" s="1"/>
  <c r="AG246" i="1"/>
  <c r="CO246" i="1" s="1"/>
  <c r="AH246" i="1"/>
  <c r="CP246" i="1" s="1"/>
  <c r="AI246" i="1"/>
  <c r="CQ246" i="1" s="1"/>
  <c r="AJ246" i="1"/>
  <c r="CR246" i="1" s="1"/>
  <c r="AK246" i="1"/>
  <c r="AL246" i="1"/>
  <c r="AM246" i="1"/>
  <c r="AN246" i="1"/>
  <c r="AO246" i="1"/>
  <c r="AP246" i="1"/>
  <c r="AQ246" i="1"/>
  <c r="AR246" i="1"/>
  <c r="AS246" i="1"/>
  <c r="AT246" i="1"/>
  <c r="AU246" i="1"/>
  <c r="CS246" i="1" s="1"/>
  <c r="AV246" i="1"/>
  <c r="CT246" i="1" s="1"/>
  <c r="AW246" i="1"/>
  <c r="CU246" i="1" s="1"/>
  <c r="AX246" i="1"/>
  <c r="CV246" i="1" s="1"/>
  <c r="AY246" i="1"/>
  <c r="CW246" i="1" s="1"/>
  <c r="AZ246" i="1"/>
  <c r="CX246" i="1" s="1"/>
  <c r="BA246" i="1"/>
  <c r="CY246" i="1" s="1"/>
  <c r="BB246" i="1"/>
  <c r="CZ246" i="1" s="1"/>
  <c r="BC246" i="1"/>
  <c r="DA246" i="1" s="1"/>
  <c r="BD246" i="1"/>
  <c r="DB246" i="1" s="1"/>
  <c r="BE246" i="1"/>
  <c r="BF246" i="1"/>
  <c r="BG246" i="1"/>
  <c r="BH246" i="1"/>
  <c r="BI246" i="1"/>
  <c r="BJ246" i="1"/>
  <c r="BK246" i="1"/>
  <c r="BL246" i="1"/>
  <c r="BM246" i="1"/>
  <c r="DC246" i="1" s="1"/>
  <c r="BN246" i="1"/>
  <c r="DD246" i="1" s="1"/>
  <c r="BO246" i="1"/>
  <c r="DE246" i="1" s="1"/>
  <c r="BP246" i="1"/>
  <c r="DF246" i="1" s="1"/>
  <c r="BQ246" i="1"/>
  <c r="DG246" i="1" s="1"/>
  <c r="BR246" i="1"/>
  <c r="DH246" i="1" s="1"/>
  <c r="BS246" i="1"/>
  <c r="DI246" i="1" s="1"/>
  <c r="BT246" i="1"/>
  <c r="BU246" i="1"/>
  <c r="BV246" i="1"/>
  <c r="BW246" i="1"/>
  <c r="DJ246" i="1" s="1"/>
  <c r="BX246" i="1"/>
  <c r="DK246" i="1" s="1"/>
  <c r="BY246" i="1"/>
  <c r="DL246" i="1" s="1"/>
  <c r="BZ246" i="1"/>
  <c r="CA246" i="1"/>
  <c r="CB246" i="1"/>
  <c r="CC246" i="1"/>
  <c r="CD246" i="1"/>
  <c r="CE246" i="1"/>
  <c r="CF246" i="1"/>
  <c r="CG246" i="1"/>
  <c r="CH246" i="1"/>
  <c r="CI246" i="1"/>
  <c r="CJ246" i="1"/>
  <c r="A247" i="1"/>
  <c r="B247" i="1"/>
  <c r="C247" i="1"/>
  <c r="D247" i="1"/>
  <c r="E247" i="1"/>
  <c r="F247" i="1"/>
  <c r="G247" i="1"/>
  <c r="H247" i="1"/>
  <c r="I247" i="1"/>
  <c r="J247" i="1"/>
  <c r="K247" i="1"/>
  <c r="L247" i="1"/>
  <c r="M247" i="1"/>
  <c r="N247" i="1"/>
  <c r="O247" i="1"/>
  <c r="P247" i="1"/>
  <c r="Q247" i="1"/>
  <c r="R247" i="1"/>
  <c r="S247" i="1"/>
  <c r="T247" i="1"/>
  <c r="U247" i="1"/>
  <c r="V247" i="1"/>
  <c r="W247" i="1"/>
  <c r="X247" i="1"/>
  <c r="Y247" i="1"/>
  <c r="Z247" i="1"/>
  <c r="AA247" i="1"/>
  <c r="AB247" i="1"/>
  <c r="AC247" i="1"/>
  <c r="AD247" i="1"/>
  <c r="AE247" i="1"/>
  <c r="AF247" i="1"/>
  <c r="CN247" i="1" s="1"/>
  <c r="AG247" i="1"/>
  <c r="CO247" i="1" s="1"/>
  <c r="AH247" i="1"/>
  <c r="CP247" i="1" s="1"/>
  <c r="AI247" i="1"/>
  <c r="CQ247" i="1" s="1"/>
  <c r="AJ247" i="1"/>
  <c r="CR247" i="1" s="1"/>
  <c r="AK247" i="1"/>
  <c r="AL247" i="1"/>
  <c r="AM247" i="1"/>
  <c r="AN247" i="1"/>
  <c r="AO247" i="1"/>
  <c r="AP247" i="1"/>
  <c r="AQ247" i="1"/>
  <c r="AR247" i="1"/>
  <c r="AS247" i="1"/>
  <c r="AT247" i="1"/>
  <c r="AU247" i="1"/>
  <c r="CS247" i="1" s="1"/>
  <c r="AV247" i="1"/>
  <c r="CT247" i="1" s="1"/>
  <c r="AW247" i="1"/>
  <c r="CU247" i="1" s="1"/>
  <c r="AX247" i="1"/>
  <c r="CV247" i="1" s="1"/>
  <c r="AY247" i="1"/>
  <c r="CW247" i="1" s="1"/>
  <c r="AZ247" i="1"/>
  <c r="CX247" i="1" s="1"/>
  <c r="BA247" i="1"/>
  <c r="CY247" i="1" s="1"/>
  <c r="BB247" i="1"/>
  <c r="CZ247" i="1" s="1"/>
  <c r="BC247" i="1"/>
  <c r="DA247" i="1" s="1"/>
  <c r="BD247" i="1"/>
  <c r="DB247" i="1" s="1"/>
  <c r="BE247" i="1"/>
  <c r="BF247" i="1"/>
  <c r="BG247" i="1"/>
  <c r="BH247" i="1"/>
  <c r="BI247" i="1"/>
  <c r="BJ247" i="1"/>
  <c r="BK247" i="1"/>
  <c r="BL247" i="1"/>
  <c r="BM247" i="1"/>
  <c r="DC247" i="1" s="1"/>
  <c r="BN247" i="1"/>
  <c r="DD247" i="1" s="1"/>
  <c r="BO247" i="1"/>
  <c r="DE247" i="1" s="1"/>
  <c r="BP247" i="1"/>
  <c r="DF247" i="1" s="1"/>
  <c r="BQ247" i="1"/>
  <c r="DG247" i="1" s="1"/>
  <c r="BR247" i="1"/>
  <c r="DH247" i="1" s="1"/>
  <c r="BS247" i="1"/>
  <c r="DI247" i="1" s="1"/>
  <c r="BT247" i="1"/>
  <c r="BU247" i="1"/>
  <c r="BV247" i="1"/>
  <c r="BW247" i="1"/>
  <c r="DJ247" i="1" s="1"/>
  <c r="BX247" i="1"/>
  <c r="DK247" i="1" s="1"/>
  <c r="BY247" i="1"/>
  <c r="DL247" i="1" s="1"/>
  <c r="BZ247" i="1"/>
  <c r="CA247" i="1"/>
  <c r="CB247" i="1"/>
  <c r="CC247" i="1"/>
  <c r="CD247" i="1"/>
  <c r="CE247" i="1"/>
  <c r="CF247" i="1"/>
  <c r="CG247" i="1"/>
  <c r="CH247" i="1"/>
  <c r="CI247" i="1"/>
  <c r="CJ247" i="1"/>
  <c r="A248" i="1"/>
  <c r="B248" i="1"/>
  <c r="C248" i="1"/>
  <c r="D248" i="1"/>
  <c r="E248" i="1"/>
  <c r="F248" i="1"/>
  <c r="G248" i="1"/>
  <c r="H248" i="1"/>
  <c r="I248" i="1"/>
  <c r="J248" i="1"/>
  <c r="K248" i="1"/>
  <c r="L248" i="1"/>
  <c r="M248" i="1"/>
  <c r="N248" i="1"/>
  <c r="O248" i="1"/>
  <c r="P248" i="1"/>
  <c r="Q248" i="1"/>
  <c r="R248" i="1"/>
  <c r="S248" i="1"/>
  <c r="T248" i="1"/>
  <c r="U248" i="1"/>
  <c r="V248" i="1"/>
  <c r="W248" i="1"/>
  <c r="X248" i="1"/>
  <c r="Y248" i="1"/>
  <c r="Z248" i="1"/>
  <c r="AA248" i="1"/>
  <c r="AB248" i="1"/>
  <c r="AC248" i="1"/>
  <c r="AD248" i="1"/>
  <c r="AE248" i="1"/>
  <c r="AF248" i="1"/>
  <c r="CN248" i="1" s="1"/>
  <c r="AG248" i="1"/>
  <c r="CO248" i="1" s="1"/>
  <c r="AH248" i="1"/>
  <c r="CP248" i="1" s="1"/>
  <c r="AI248" i="1"/>
  <c r="CQ248" i="1" s="1"/>
  <c r="AJ248" i="1"/>
  <c r="CR248" i="1" s="1"/>
  <c r="AK248" i="1"/>
  <c r="AL248" i="1"/>
  <c r="AM248" i="1"/>
  <c r="AN248" i="1"/>
  <c r="AO248" i="1"/>
  <c r="AP248" i="1"/>
  <c r="AQ248" i="1"/>
  <c r="AR248" i="1"/>
  <c r="AS248" i="1"/>
  <c r="AT248" i="1"/>
  <c r="AU248" i="1"/>
  <c r="CS248" i="1" s="1"/>
  <c r="AV248" i="1"/>
  <c r="CT248" i="1" s="1"/>
  <c r="AW248" i="1"/>
  <c r="CU248" i="1" s="1"/>
  <c r="AX248" i="1"/>
  <c r="CV248" i="1" s="1"/>
  <c r="AY248" i="1"/>
  <c r="CW248" i="1" s="1"/>
  <c r="AZ248" i="1"/>
  <c r="CX248" i="1" s="1"/>
  <c r="BA248" i="1"/>
  <c r="CY248" i="1" s="1"/>
  <c r="BB248" i="1"/>
  <c r="CZ248" i="1" s="1"/>
  <c r="BC248" i="1"/>
  <c r="DA248" i="1" s="1"/>
  <c r="BD248" i="1"/>
  <c r="DB248" i="1" s="1"/>
  <c r="BE248" i="1"/>
  <c r="BF248" i="1"/>
  <c r="BG248" i="1"/>
  <c r="BH248" i="1"/>
  <c r="BI248" i="1"/>
  <c r="BJ248" i="1"/>
  <c r="BK248" i="1"/>
  <c r="BL248" i="1"/>
  <c r="BM248" i="1"/>
  <c r="DC248" i="1" s="1"/>
  <c r="BN248" i="1"/>
  <c r="DD248" i="1" s="1"/>
  <c r="BO248" i="1"/>
  <c r="DE248" i="1" s="1"/>
  <c r="BP248" i="1"/>
  <c r="DF248" i="1" s="1"/>
  <c r="BQ248" i="1"/>
  <c r="DG248" i="1" s="1"/>
  <c r="BR248" i="1"/>
  <c r="DH248" i="1" s="1"/>
  <c r="BS248" i="1"/>
  <c r="DI248" i="1" s="1"/>
  <c r="BT248" i="1"/>
  <c r="BU248" i="1"/>
  <c r="BV248" i="1"/>
  <c r="BW248" i="1"/>
  <c r="DJ248" i="1" s="1"/>
  <c r="BX248" i="1"/>
  <c r="DK248" i="1" s="1"/>
  <c r="BY248" i="1"/>
  <c r="DL248" i="1" s="1"/>
  <c r="BZ248" i="1"/>
  <c r="CA248" i="1"/>
  <c r="CB248" i="1"/>
  <c r="CC248" i="1"/>
  <c r="CD248" i="1"/>
  <c r="CE248" i="1"/>
  <c r="CF248" i="1"/>
  <c r="CG248" i="1"/>
  <c r="CH248" i="1"/>
  <c r="CI248" i="1"/>
  <c r="CJ248" i="1"/>
  <c r="A249" i="1"/>
  <c r="B249" i="1"/>
  <c r="C249" i="1"/>
  <c r="D249" i="1"/>
  <c r="E249" i="1"/>
  <c r="F249" i="1"/>
  <c r="G249" i="1"/>
  <c r="H249" i="1"/>
  <c r="I249" i="1"/>
  <c r="J249" i="1"/>
  <c r="K249" i="1"/>
  <c r="L249" i="1"/>
  <c r="M249" i="1"/>
  <c r="N249" i="1"/>
  <c r="O249" i="1"/>
  <c r="P249" i="1"/>
  <c r="Q249" i="1"/>
  <c r="R249" i="1"/>
  <c r="S249" i="1"/>
  <c r="T249" i="1"/>
  <c r="U249" i="1"/>
  <c r="V249" i="1"/>
  <c r="W249" i="1"/>
  <c r="X249" i="1"/>
  <c r="Y249" i="1"/>
  <c r="Z249" i="1"/>
  <c r="AA249" i="1"/>
  <c r="AB249" i="1"/>
  <c r="AC249" i="1"/>
  <c r="AD249" i="1"/>
  <c r="AE249" i="1"/>
  <c r="AF249" i="1"/>
  <c r="CN249" i="1" s="1"/>
  <c r="AG249" i="1"/>
  <c r="CO249" i="1" s="1"/>
  <c r="AH249" i="1"/>
  <c r="CP249" i="1" s="1"/>
  <c r="AI249" i="1"/>
  <c r="CQ249" i="1" s="1"/>
  <c r="AJ249" i="1"/>
  <c r="CR249" i="1" s="1"/>
  <c r="AK249" i="1"/>
  <c r="AL249" i="1"/>
  <c r="AM249" i="1"/>
  <c r="AN249" i="1"/>
  <c r="AO249" i="1"/>
  <c r="AP249" i="1"/>
  <c r="AQ249" i="1"/>
  <c r="AR249" i="1"/>
  <c r="AS249" i="1"/>
  <c r="AT249" i="1"/>
  <c r="AU249" i="1"/>
  <c r="CS249" i="1" s="1"/>
  <c r="AV249" i="1"/>
  <c r="CT249" i="1" s="1"/>
  <c r="AW249" i="1"/>
  <c r="CU249" i="1" s="1"/>
  <c r="AX249" i="1"/>
  <c r="CV249" i="1" s="1"/>
  <c r="AY249" i="1"/>
  <c r="CW249" i="1" s="1"/>
  <c r="AZ249" i="1"/>
  <c r="CX249" i="1" s="1"/>
  <c r="BA249" i="1"/>
  <c r="CY249" i="1" s="1"/>
  <c r="BB249" i="1"/>
  <c r="CZ249" i="1" s="1"/>
  <c r="BC249" i="1"/>
  <c r="DA249" i="1" s="1"/>
  <c r="BD249" i="1"/>
  <c r="DB249" i="1" s="1"/>
  <c r="BE249" i="1"/>
  <c r="BF249" i="1"/>
  <c r="BG249" i="1"/>
  <c r="BH249" i="1"/>
  <c r="BI249" i="1"/>
  <c r="BJ249" i="1"/>
  <c r="BK249" i="1"/>
  <c r="BL249" i="1"/>
  <c r="BM249" i="1"/>
  <c r="DC249" i="1" s="1"/>
  <c r="BN249" i="1"/>
  <c r="DD249" i="1" s="1"/>
  <c r="BO249" i="1"/>
  <c r="DE249" i="1" s="1"/>
  <c r="BP249" i="1"/>
  <c r="DF249" i="1" s="1"/>
  <c r="BQ249" i="1"/>
  <c r="DG249" i="1" s="1"/>
  <c r="BR249" i="1"/>
  <c r="DH249" i="1" s="1"/>
  <c r="BS249" i="1"/>
  <c r="DI249" i="1" s="1"/>
  <c r="BT249" i="1"/>
  <c r="BU249" i="1"/>
  <c r="BV249" i="1"/>
  <c r="BW249" i="1"/>
  <c r="DJ249" i="1" s="1"/>
  <c r="BX249" i="1"/>
  <c r="DK249" i="1" s="1"/>
  <c r="BY249" i="1"/>
  <c r="DL249" i="1" s="1"/>
  <c r="BZ249" i="1"/>
  <c r="CA249" i="1"/>
  <c r="CB249" i="1"/>
  <c r="CC249" i="1"/>
  <c r="CD249" i="1"/>
  <c r="CE249" i="1"/>
  <c r="CF249" i="1"/>
  <c r="CG249" i="1"/>
  <c r="CH249" i="1"/>
  <c r="CI249" i="1"/>
  <c r="CJ249" i="1"/>
  <c r="A250" i="1"/>
  <c r="B250" i="1"/>
  <c r="C250" i="1"/>
  <c r="D250" i="1"/>
  <c r="E250" i="1"/>
  <c r="F250" i="1"/>
  <c r="G250" i="1"/>
  <c r="H250" i="1"/>
  <c r="I250" i="1"/>
  <c r="J250" i="1"/>
  <c r="K250" i="1"/>
  <c r="L250" i="1"/>
  <c r="M250" i="1"/>
  <c r="N250" i="1"/>
  <c r="O250" i="1"/>
  <c r="P250" i="1"/>
  <c r="Q250" i="1"/>
  <c r="R250" i="1"/>
  <c r="S250" i="1"/>
  <c r="T250" i="1"/>
  <c r="U250" i="1"/>
  <c r="V250" i="1"/>
  <c r="W250" i="1"/>
  <c r="X250" i="1"/>
  <c r="Y250" i="1"/>
  <c r="Z250" i="1"/>
  <c r="AA250" i="1"/>
  <c r="AB250" i="1"/>
  <c r="AC250" i="1"/>
  <c r="AD250" i="1"/>
  <c r="AE250" i="1"/>
  <c r="AF250" i="1"/>
  <c r="CN250" i="1" s="1"/>
  <c r="AG250" i="1"/>
  <c r="CO250" i="1" s="1"/>
  <c r="AH250" i="1"/>
  <c r="CP250" i="1" s="1"/>
  <c r="AI250" i="1"/>
  <c r="CQ250" i="1" s="1"/>
  <c r="AJ250" i="1"/>
  <c r="CR250" i="1" s="1"/>
  <c r="AK250" i="1"/>
  <c r="AL250" i="1"/>
  <c r="AM250" i="1"/>
  <c r="AN250" i="1"/>
  <c r="AO250" i="1"/>
  <c r="AP250" i="1"/>
  <c r="AQ250" i="1"/>
  <c r="AR250" i="1"/>
  <c r="AS250" i="1"/>
  <c r="AT250" i="1"/>
  <c r="AU250" i="1"/>
  <c r="CS250" i="1" s="1"/>
  <c r="AV250" i="1"/>
  <c r="CT250" i="1" s="1"/>
  <c r="AW250" i="1"/>
  <c r="CU250" i="1" s="1"/>
  <c r="AX250" i="1"/>
  <c r="CV250" i="1" s="1"/>
  <c r="AY250" i="1"/>
  <c r="CW250" i="1" s="1"/>
  <c r="AZ250" i="1"/>
  <c r="CX250" i="1" s="1"/>
  <c r="BA250" i="1"/>
  <c r="CY250" i="1" s="1"/>
  <c r="BB250" i="1"/>
  <c r="CZ250" i="1" s="1"/>
  <c r="BC250" i="1"/>
  <c r="DA250" i="1" s="1"/>
  <c r="BD250" i="1"/>
  <c r="DB250" i="1" s="1"/>
  <c r="BE250" i="1"/>
  <c r="BF250" i="1"/>
  <c r="BG250" i="1"/>
  <c r="BH250" i="1"/>
  <c r="BI250" i="1"/>
  <c r="BJ250" i="1"/>
  <c r="BK250" i="1"/>
  <c r="BL250" i="1"/>
  <c r="BM250" i="1"/>
  <c r="DC250" i="1" s="1"/>
  <c r="BN250" i="1"/>
  <c r="DD250" i="1" s="1"/>
  <c r="BO250" i="1"/>
  <c r="DE250" i="1" s="1"/>
  <c r="BP250" i="1"/>
  <c r="DF250" i="1" s="1"/>
  <c r="BQ250" i="1"/>
  <c r="DG250" i="1" s="1"/>
  <c r="BR250" i="1"/>
  <c r="DH250" i="1" s="1"/>
  <c r="BS250" i="1"/>
  <c r="DI250" i="1" s="1"/>
  <c r="BT250" i="1"/>
  <c r="BU250" i="1"/>
  <c r="BV250" i="1"/>
  <c r="BW250" i="1"/>
  <c r="DJ250" i="1" s="1"/>
  <c r="BX250" i="1"/>
  <c r="DK250" i="1" s="1"/>
  <c r="BY250" i="1"/>
  <c r="DL250" i="1" s="1"/>
  <c r="BZ250" i="1"/>
  <c r="CA250" i="1"/>
  <c r="CB250" i="1"/>
  <c r="CC250" i="1"/>
  <c r="CD250" i="1"/>
  <c r="CE250" i="1"/>
  <c r="CF250" i="1"/>
  <c r="CG250" i="1"/>
  <c r="CH250" i="1"/>
  <c r="CI250" i="1"/>
  <c r="CJ250" i="1"/>
  <c r="A251" i="1"/>
  <c r="B251" i="1"/>
  <c r="C251" i="1"/>
  <c r="D251" i="1"/>
  <c r="E251" i="1"/>
  <c r="F251" i="1"/>
  <c r="G251" i="1"/>
  <c r="H251" i="1"/>
  <c r="I251" i="1"/>
  <c r="J251" i="1"/>
  <c r="K251" i="1"/>
  <c r="L251" i="1"/>
  <c r="M251" i="1"/>
  <c r="N251" i="1"/>
  <c r="O251" i="1"/>
  <c r="P251" i="1"/>
  <c r="Q251" i="1"/>
  <c r="R251" i="1"/>
  <c r="S251" i="1"/>
  <c r="T251" i="1"/>
  <c r="U251" i="1"/>
  <c r="V251" i="1"/>
  <c r="W251" i="1"/>
  <c r="X251" i="1"/>
  <c r="Y251" i="1"/>
  <c r="Z251" i="1"/>
  <c r="AA251" i="1"/>
  <c r="AB251" i="1"/>
  <c r="AC251" i="1"/>
  <c r="AD251" i="1"/>
  <c r="AE251" i="1"/>
  <c r="AF251" i="1"/>
  <c r="CN251" i="1" s="1"/>
  <c r="AG251" i="1"/>
  <c r="CO251" i="1" s="1"/>
  <c r="AH251" i="1"/>
  <c r="CP251" i="1" s="1"/>
  <c r="AI251" i="1"/>
  <c r="CQ251" i="1" s="1"/>
  <c r="AJ251" i="1"/>
  <c r="CR251" i="1" s="1"/>
  <c r="AK251" i="1"/>
  <c r="AL251" i="1"/>
  <c r="AM251" i="1"/>
  <c r="AN251" i="1"/>
  <c r="AO251" i="1"/>
  <c r="AP251" i="1"/>
  <c r="AQ251" i="1"/>
  <c r="AR251" i="1"/>
  <c r="AS251" i="1"/>
  <c r="AT251" i="1"/>
  <c r="AU251" i="1"/>
  <c r="CS251" i="1" s="1"/>
  <c r="AV251" i="1"/>
  <c r="CT251" i="1" s="1"/>
  <c r="AW251" i="1"/>
  <c r="CU251" i="1" s="1"/>
  <c r="AX251" i="1"/>
  <c r="CV251" i="1" s="1"/>
  <c r="AY251" i="1"/>
  <c r="CW251" i="1" s="1"/>
  <c r="AZ251" i="1"/>
  <c r="CX251" i="1" s="1"/>
  <c r="BA251" i="1"/>
  <c r="CY251" i="1" s="1"/>
  <c r="BB251" i="1"/>
  <c r="CZ251" i="1" s="1"/>
  <c r="BC251" i="1"/>
  <c r="DA251" i="1" s="1"/>
  <c r="BD251" i="1"/>
  <c r="DB251" i="1" s="1"/>
  <c r="BE251" i="1"/>
  <c r="BF251" i="1"/>
  <c r="BG251" i="1"/>
  <c r="BH251" i="1"/>
  <c r="BI251" i="1"/>
  <c r="BJ251" i="1"/>
  <c r="BK251" i="1"/>
  <c r="BL251" i="1"/>
  <c r="BM251" i="1"/>
  <c r="DC251" i="1" s="1"/>
  <c r="BN251" i="1"/>
  <c r="DD251" i="1" s="1"/>
  <c r="BO251" i="1"/>
  <c r="DE251" i="1" s="1"/>
  <c r="BP251" i="1"/>
  <c r="DF251" i="1" s="1"/>
  <c r="BQ251" i="1"/>
  <c r="DG251" i="1" s="1"/>
  <c r="BR251" i="1"/>
  <c r="DH251" i="1" s="1"/>
  <c r="BS251" i="1"/>
  <c r="DI251" i="1" s="1"/>
  <c r="BT251" i="1"/>
  <c r="BU251" i="1"/>
  <c r="BV251" i="1"/>
  <c r="BW251" i="1"/>
  <c r="DJ251" i="1" s="1"/>
  <c r="BX251" i="1"/>
  <c r="DK251" i="1" s="1"/>
  <c r="BY251" i="1"/>
  <c r="DL251" i="1" s="1"/>
  <c r="BZ251" i="1"/>
  <c r="CA251" i="1"/>
  <c r="CB251" i="1"/>
  <c r="CC251" i="1"/>
  <c r="CD251" i="1"/>
  <c r="CE251" i="1"/>
  <c r="CF251" i="1"/>
  <c r="CG251" i="1"/>
  <c r="CH251" i="1"/>
  <c r="CI251" i="1"/>
  <c r="CJ251" i="1"/>
  <c r="A252" i="1"/>
  <c r="B252" i="1"/>
  <c r="C252" i="1"/>
  <c r="D252" i="1"/>
  <c r="E252" i="1"/>
  <c r="F252" i="1"/>
  <c r="G252" i="1"/>
  <c r="H252" i="1"/>
  <c r="I252" i="1"/>
  <c r="J252" i="1"/>
  <c r="K252" i="1"/>
  <c r="L252" i="1"/>
  <c r="M252" i="1"/>
  <c r="N252" i="1"/>
  <c r="O252" i="1"/>
  <c r="P252" i="1"/>
  <c r="Q252" i="1"/>
  <c r="R252" i="1"/>
  <c r="S252" i="1"/>
  <c r="T252" i="1"/>
  <c r="U252" i="1"/>
  <c r="V252" i="1"/>
  <c r="W252" i="1"/>
  <c r="X252" i="1"/>
  <c r="Y252" i="1"/>
  <c r="Z252" i="1"/>
  <c r="AA252" i="1"/>
  <c r="AB252" i="1"/>
  <c r="AC252" i="1"/>
  <c r="AD252" i="1"/>
  <c r="AE252" i="1"/>
  <c r="AF252" i="1"/>
  <c r="CN252" i="1" s="1"/>
  <c r="AG252" i="1"/>
  <c r="CO252" i="1" s="1"/>
  <c r="AH252" i="1"/>
  <c r="CP252" i="1" s="1"/>
  <c r="AI252" i="1"/>
  <c r="CQ252" i="1" s="1"/>
  <c r="AJ252" i="1"/>
  <c r="CR252" i="1" s="1"/>
  <c r="AK252" i="1"/>
  <c r="AL252" i="1"/>
  <c r="AM252" i="1"/>
  <c r="AN252" i="1"/>
  <c r="AO252" i="1"/>
  <c r="AP252" i="1"/>
  <c r="AQ252" i="1"/>
  <c r="AR252" i="1"/>
  <c r="AS252" i="1"/>
  <c r="AT252" i="1"/>
  <c r="AU252" i="1"/>
  <c r="CS252" i="1" s="1"/>
  <c r="AV252" i="1"/>
  <c r="CT252" i="1" s="1"/>
  <c r="AW252" i="1"/>
  <c r="CU252" i="1" s="1"/>
  <c r="AX252" i="1"/>
  <c r="CV252" i="1" s="1"/>
  <c r="AY252" i="1"/>
  <c r="CW252" i="1" s="1"/>
  <c r="AZ252" i="1"/>
  <c r="CX252" i="1" s="1"/>
  <c r="BA252" i="1"/>
  <c r="CY252" i="1" s="1"/>
  <c r="BB252" i="1"/>
  <c r="CZ252" i="1" s="1"/>
  <c r="BC252" i="1"/>
  <c r="DA252" i="1" s="1"/>
  <c r="BD252" i="1"/>
  <c r="DB252" i="1" s="1"/>
  <c r="BE252" i="1"/>
  <c r="BF252" i="1"/>
  <c r="BG252" i="1"/>
  <c r="BH252" i="1"/>
  <c r="BI252" i="1"/>
  <c r="BJ252" i="1"/>
  <c r="BK252" i="1"/>
  <c r="BL252" i="1"/>
  <c r="BM252" i="1"/>
  <c r="DC252" i="1" s="1"/>
  <c r="BN252" i="1"/>
  <c r="DD252" i="1" s="1"/>
  <c r="BO252" i="1"/>
  <c r="DE252" i="1" s="1"/>
  <c r="BP252" i="1"/>
  <c r="DF252" i="1" s="1"/>
  <c r="BQ252" i="1"/>
  <c r="DG252" i="1" s="1"/>
  <c r="BR252" i="1"/>
  <c r="DH252" i="1" s="1"/>
  <c r="BS252" i="1"/>
  <c r="DI252" i="1" s="1"/>
  <c r="BT252" i="1"/>
  <c r="BU252" i="1"/>
  <c r="BV252" i="1"/>
  <c r="BW252" i="1"/>
  <c r="DJ252" i="1" s="1"/>
  <c r="BX252" i="1"/>
  <c r="DK252" i="1" s="1"/>
  <c r="BY252" i="1"/>
  <c r="DL252" i="1" s="1"/>
  <c r="BZ252" i="1"/>
  <c r="CA252" i="1"/>
  <c r="CB252" i="1"/>
  <c r="CC252" i="1"/>
  <c r="CD252" i="1"/>
  <c r="CE252" i="1"/>
  <c r="CF252" i="1"/>
  <c r="CG252" i="1"/>
  <c r="CH252" i="1"/>
  <c r="CI252" i="1"/>
  <c r="CJ252" i="1"/>
  <c r="A253" i="1"/>
  <c r="B253" i="1"/>
  <c r="C253" i="1"/>
  <c r="D253" i="1"/>
  <c r="E253" i="1"/>
  <c r="F253" i="1"/>
  <c r="G253" i="1"/>
  <c r="H253" i="1"/>
  <c r="I253" i="1"/>
  <c r="J253" i="1"/>
  <c r="K253" i="1"/>
  <c r="L253" i="1"/>
  <c r="M253" i="1"/>
  <c r="N253" i="1"/>
  <c r="O253" i="1"/>
  <c r="P253" i="1"/>
  <c r="Q253" i="1"/>
  <c r="R253" i="1"/>
  <c r="S253" i="1"/>
  <c r="T253" i="1"/>
  <c r="U253" i="1"/>
  <c r="V253" i="1"/>
  <c r="W253" i="1"/>
  <c r="X253" i="1"/>
  <c r="Y253" i="1"/>
  <c r="Z253" i="1"/>
  <c r="AA253" i="1"/>
  <c r="AB253" i="1"/>
  <c r="AC253" i="1"/>
  <c r="AD253" i="1"/>
  <c r="AE253" i="1"/>
  <c r="AF253" i="1"/>
  <c r="CN253" i="1" s="1"/>
  <c r="AG253" i="1"/>
  <c r="CO253" i="1" s="1"/>
  <c r="AH253" i="1"/>
  <c r="CP253" i="1" s="1"/>
  <c r="AI253" i="1"/>
  <c r="CQ253" i="1" s="1"/>
  <c r="AJ253" i="1"/>
  <c r="CR253" i="1" s="1"/>
  <c r="AK253" i="1"/>
  <c r="AL253" i="1"/>
  <c r="AM253" i="1"/>
  <c r="AN253" i="1"/>
  <c r="AO253" i="1"/>
  <c r="AP253" i="1"/>
  <c r="AQ253" i="1"/>
  <c r="AR253" i="1"/>
  <c r="AS253" i="1"/>
  <c r="AT253" i="1"/>
  <c r="AU253" i="1"/>
  <c r="CS253" i="1" s="1"/>
  <c r="AV253" i="1"/>
  <c r="CT253" i="1" s="1"/>
  <c r="AW253" i="1"/>
  <c r="CU253" i="1" s="1"/>
  <c r="AX253" i="1"/>
  <c r="CV253" i="1" s="1"/>
  <c r="AY253" i="1"/>
  <c r="CW253" i="1" s="1"/>
  <c r="AZ253" i="1"/>
  <c r="CX253" i="1" s="1"/>
  <c r="BA253" i="1"/>
  <c r="CY253" i="1" s="1"/>
  <c r="BB253" i="1"/>
  <c r="CZ253" i="1" s="1"/>
  <c r="BC253" i="1"/>
  <c r="DA253" i="1" s="1"/>
  <c r="BD253" i="1"/>
  <c r="DB253" i="1" s="1"/>
  <c r="BE253" i="1"/>
  <c r="BF253" i="1"/>
  <c r="BG253" i="1"/>
  <c r="BH253" i="1"/>
  <c r="BI253" i="1"/>
  <c r="BJ253" i="1"/>
  <c r="BK253" i="1"/>
  <c r="BL253" i="1"/>
  <c r="BM253" i="1"/>
  <c r="DC253" i="1" s="1"/>
  <c r="BN253" i="1"/>
  <c r="DD253" i="1" s="1"/>
  <c r="BO253" i="1"/>
  <c r="DE253" i="1" s="1"/>
  <c r="BP253" i="1"/>
  <c r="DF253" i="1" s="1"/>
  <c r="BQ253" i="1"/>
  <c r="DG253" i="1" s="1"/>
  <c r="BR253" i="1"/>
  <c r="DH253" i="1" s="1"/>
  <c r="BS253" i="1"/>
  <c r="DI253" i="1" s="1"/>
  <c r="BT253" i="1"/>
  <c r="BU253" i="1"/>
  <c r="BV253" i="1"/>
  <c r="BW253" i="1"/>
  <c r="DJ253" i="1" s="1"/>
  <c r="BX253" i="1"/>
  <c r="DK253" i="1" s="1"/>
  <c r="BY253" i="1"/>
  <c r="DL253" i="1" s="1"/>
  <c r="BZ253" i="1"/>
  <c r="CA253" i="1"/>
  <c r="CB253" i="1"/>
  <c r="CC253" i="1"/>
  <c r="CD253" i="1"/>
  <c r="CE253" i="1"/>
  <c r="CF253" i="1"/>
  <c r="CG253" i="1"/>
  <c r="CH253" i="1"/>
  <c r="CI253" i="1"/>
  <c r="CJ253" i="1"/>
  <c r="A254" i="1"/>
  <c r="B254" i="1"/>
  <c r="C254" i="1"/>
  <c r="D254" i="1"/>
  <c r="E254" i="1"/>
  <c r="F254" i="1"/>
  <c r="G254" i="1"/>
  <c r="H254" i="1"/>
  <c r="I254" i="1"/>
  <c r="J254" i="1"/>
  <c r="K254" i="1"/>
  <c r="L254" i="1"/>
  <c r="M254" i="1"/>
  <c r="N254" i="1"/>
  <c r="O254" i="1"/>
  <c r="P254" i="1"/>
  <c r="Q254" i="1"/>
  <c r="R254" i="1"/>
  <c r="S254" i="1"/>
  <c r="T254" i="1"/>
  <c r="U254" i="1"/>
  <c r="V254" i="1"/>
  <c r="W254" i="1"/>
  <c r="X254" i="1"/>
  <c r="Y254" i="1"/>
  <c r="Z254" i="1"/>
  <c r="AA254" i="1"/>
  <c r="AB254" i="1"/>
  <c r="AC254" i="1"/>
  <c r="AD254" i="1"/>
  <c r="AE254" i="1"/>
  <c r="AF254" i="1"/>
  <c r="CN254" i="1" s="1"/>
  <c r="AG254" i="1"/>
  <c r="CO254" i="1" s="1"/>
  <c r="AH254" i="1"/>
  <c r="CP254" i="1" s="1"/>
  <c r="AI254" i="1"/>
  <c r="CQ254" i="1" s="1"/>
  <c r="AJ254" i="1"/>
  <c r="CR254" i="1" s="1"/>
  <c r="AK254" i="1"/>
  <c r="AL254" i="1"/>
  <c r="AM254" i="1"/>
  <c r="AN254" i="1"/>
  <c r="AO254" i="1"/>
  <c r="AP254" i="1"/>
  <c r="AQ254" i="1"/>
  <c r="AR254" i="1"/>
  <c r="AS254" i="1"/>
  <c r="AT254" i="1"/>
  <c r="AU254" i="1"/>
  <c r="CS254" i="1" s="1"/>
  <c r="AV254" i="1"/>
  <c r="CT254" i="1" s="1"/>
  <c r="AW254" i="1"/>
  <c r="CU254" i="1" s="1"/>
  <c r="AX254" i="1"/>
  <c r="CV254" i="1" s="1"/>
  <c r="AY254" i="1"/>
  <c r="CW254" i="1" s="1"/>
  <c r="AZ254" i="1"/>
  <c r="CX254" i="1" s="1"/>
  <c r="BA254" i="1"/>
  <c r="CY254" i="1" s="1"/>
  <c r="BB254" i="1"/>
  <c r="CZ254" i="1" s="1"/>
  <c r="BC254" i="1"/>
  <c r="DA254" i="1" s="1"/>
  <c r="BD254" i="1"/>
  <c r="DB254" i="1" s="1"/>
  <c r="BE254" i="1"/>
  <c r="BF254" i="1"/>
  <c r="BG254" i="1"/>
  <c r="BH254" i="1"/>
  <c r="BI254" i="1"/>
  <c r="BJ254" i="1"/>
  <c r="BK254" i="1"/>
  <c r="BL254" i="1"/>
  <c r="BM254" i="1"/>
  <c r="DC254" i="1" s="1"/>
  <c r="BN254" i="1"/>
  <c r="DD254" i="1" s="1"/>
  <c r="BO254" i="1"/>
  <c r="DE254" i="1" s="1"/>
  <c r="BP254" i="1"/>
  <c r="DF254" i="1" s="1"/>
  <c r="BQ254" i="1"/>
  <c r="DG254" i="1" s="1"/>
  <c r="BR254" i="1"/>
  <c r="DH254" i="1" s="1"/>
  <c r="BS254" i="1"/>
  <c r="DI254" i="1" s="1"/>
  <c r="BT254" i="1"/>
  <c r="BU254" i="1"/>
  <c r="BV254" i="1"/>
  <c r="BW254" i="1"/>
  <c r="DJ254" i="1" s="1"/>
  <c r="BX254" i="1"/>
  <c r="DK254" i="1" s="1"/>
  <c r="BY254" i="1"/>
  <c r="DL254" i="1" s="1"/>
  <c r="BZ254" i="1"/>
  <c r="CA254" i="1"/>
  <c r="CB254" i="1"/>
  <c r="CC254" i="1"/>
  <c r="CD254" i="1"/>
  <c r="CE254" i="1"/>
  <c r="CF254" i="1"/>
  <c r="CG254" i="1"/>
  <c r="CH254" i="1"/>
  <c r="CI254" i="1"/>
  <c r="CJ254" i="1"/>
  <c r="A255" i="1"/>
  <c r="B255" i="1"/>
  <c r="C255" i="1"/>
  <c r="D255" i="1"/>
  <c r="E255" i="1"/>
  <c r="F255" i="1"/>
  <c r="G255" i="1"/>
  <c r="H255" i="1"/>
  <c r="I255" i="1"/>
  <c r="J255" i="1"/>
  <c r="K255" i="1"/>
  <c r="L255" i="1"/>
  <c r="M255" i="1"/>
  <c r="N255" i="1"/>
  <c r="O255" i="1"/>
  <c r="P255" i="1"/>
  <c r="Q255" i="1"/>
  <c r="R255" i="1"/>
  <c r="S255" i="1"/>
  <c r="T255" i="1"/>
  <c r="U255" i="1"/>
  <c r="V255" i="1"/>
  <c r="W255" i="1"/>
  <c r="X255" i="1"/>
  <c r="Y255" i="1"/>
  <c r="Z255" i="1"/>
  <c r="AA255" i="1"/>
  <c r="AB255" i="1"/>
  <c r="AC255" i="1"/>
  <c r="AD255" i="1"/>
  <c r="AE255" i="1"/>
  <c r="AF255" i="1"/>
  <c r="CN255" i="1" s="1"/>
  <c r="AG255" i="1"/>
  <c r="CO255" i="1" s="1"/>
  <c r="AH255" i="1"/>
  <c r="CP255" i="1" s="1"/>
  <c r="AI255" i="1"/>
  <c r="CQ255" i="1" s="1"/>
  <c r="AJ255" i="1"/>
  <c r="CR255" i="1" s="1"/>
  <c r="AK255" i="1"/>
  <c r="AL255" i="1"/>
  <c r="AM255" i="1"/>
  <c r="AN255" i="1"/>
  <c r="AO255" i="1"/>
  <c r="AP255" i="1"/>
  <c r="AQ255" i="1"/>
  <c r="AR255" i="1"/>
  <c r="AS255" i="1"/>
  <c r="AT255" i="1"/>
  <c r="AU255" i="1"/>
  <c r="CS255" i="1" s="1"/>
  <c r="AV255" i="1"/>
  <c r="CT255" i="1" s="1"/>
  <c r="AW255" i="1"/>
  <c r="CU255" i="1" s="1"/>
  <c r="AX255" i="1"/>
  <c r="CV255" i="1" s="1"/>
  <c r="AY255" i="1"/>
  <c r="CW255" i="1" s="1"/>
  <c r="AZ255" i="1"/>
  <c r="CX255" i="1" s="1"/>
  <c r="BA255" i="1"/>
  <c r="CY255" i="1" s="1"/>
  <c r="BB255" i="1"/>
  <c r="CZ255" i="1" s="1"/>
  <c r="BC255" i="1"/>
  <c r="DA255" i="1" s="1"/>
  <c r="BD255" i="1"/>
  <c r="DB255" i="1" s="1"/>
  <c r="BE255" i="1"/>
  <c r="BF255" i="1"/>
  <c r="BG255" i="1"/>
  <c r="BH255" i="1"/>
  <c r="BI255" i="1"/>
  <c r="BJ255" i="1"/>
  <c r="BK255" i="1"/>
  <c r="BL255" i="1"/>
  <c r="BM255" i="1"/>
  <c r="DC255" i="1" s="1"/>
  <c r="BN255" i="1"/>
  <c r="DD255" i="1" s="1"/>
  <c r="BO255" i="1"/>
  <c r="DE255" i="1" s="1"/>
  <c r="BP255" i="1"/>
  <c r="DF255" i="1" s="1"/>
  <c r="BQ255" i="1"/>
  <c r="DG255" i="1" s="1"/>
  <c r="BR255" i="1"/>
  <c r="DH255" i="1" s="1"/>
  <c r="BS255" i="1"/>
  <c r="DI255" i="1" s="1"/>
  <c r="BT255" i="1"/>
  <c r="BU255" i="1"/>
  <c r="BV255" i="1"/>
  <c r="BW255" i="1"/>
  <c r="DJ255" i="1" s="1"/>
  <c r="BX255" i="1"/>
  <c r="DK255" i="1" s="1"/>
  <c r="BY255" i="1"/>
  <c r="DL255" i="1" s="1"/>
  <c r="BZ255" i="1"/>
  <c r="CA255" i="1"/>
  <c r="CB255" i="1"/>
  <c r="CC255" i="1"/>
  <c r="CD255" i="1"/>
  <c r="CE255" i="1"/>
  <c r="CF255" i="1"/>
  <c r="CG255" i="1"/>
  <c r="CH255" i="1"/>
  <c r="CI255" i="1"/>
  <c r="CJ255" i="1"/>
  <c r="A256" i="1"/>
  <c r="B256" i="1"/>
  <c r="C256" i="1"/>
  <c r="D256" i="1"/>
  <c r="E256" i="1"/>
  <c r="F256" i="1"/>
  <c r="G256" i="1"/>
  <c r="H256" i="1"/>
  <c r="I256" i="1"/>
  <c r="J256" i="1"/>
  <c r="K256" i="1"/>
  <c r="L256" i="1"/>
  <c r="M256" i="1"/>
  <c r="N256" i="1"/>
  <c r="O256" i="1"/>
  <c r="P256" i="1"/>
  <c r="Q256" i="1"/>
  <c r="R256" i="1"/>
  <c r="S256" i="1"/>
  <c r="T256" i="1"/>
  <c r="U256" i="1"/>
  <c r="V256" i="1"/>
  <c r="W256" i="1"/>
  <c r="X256" i="1"/>
  <c r="Y256" i="1"/>
  <c r="Z256" i="1"/>
  <c r="AA256" i="1"/>
  <c r="AB256" i="1"/>
  <c r="AC256" i="1"/>
  <c r="AD256" i="1"/>
  <c r="AE256" i="1"/>
  <c r="AF256" i="1"/>
  <c r="CN256" i="1" s="1"/>
  <c r="AG256" i="1"/>
  <c r="CO256" i="1" s="1"/>
  <c r="AH256" i="1"/>
  <c r="CP256" i="1" s="1"/>
  <c r="AI256" i="1"/>
  <c r="CQ256" i="1" s="1"/>
  <c r="AJ256" i="1"/>
  <c r="CR256" i="1" s="1"/>
  <c r="AK256" i="1"/>
  <c r="AL256" i="1"/>
  <c r="AM256" i="1"/>
  <c r="AN256" i="1"/>
  <c r="AO256" i="1"/>
  <c r="AP256" i="1"/>
  <c r="AQ256" i="1"/>
  <c r="AR256" i="1"/>
  <c r="AS256" i="1"/>
  <c r="AT256" i="1"/>
  <c r="AU256" i="1"/>
  <c r="CS256" i="1" s="1"/>
  <c r="AV256" i="1"/>
  <c r="CT256" i="1" s="1"/>
  <c r="AW256" i="1"/>
  <c r="CU256" i="1" s="1"/>
  <c r="AX256" i="1"/>
  <c r="CV256" i="1" s="1"/>
  <c r="AY256" i="1"/>
  <c r="CW256" i="1" s="1"/>
  <c r="AZ256" i="1"/>
  <c r="CX256" i="1" s="1"/>
  <c r="BA256" i="1"/>
  <c r="CY256" i="1" s="1"/>
  <c r="BB256" i="1"/>
  <c r="CZ256" i="1" s="1"/>
  <c r="BC256" i="1"/>
  <c r="DA256" i="1" s="1"/>
  <c r="BD256" i="1"/>
  <c r="DB256" i="1" s="1"/>
  <c r="BE256" i="1"/>
  <c r="BF256" i="1"/>
  <c r="BG256" i="1"/>
  <c r="BH256" i="1"/>
  <c r="BI256" i="1"/>
  <c r="BJ256" i="1"/>
  <c r="BK256" i="1"/>
  <c r="BL256" i="1"/>
  <c r="BM256" i="1"/>
  <c r="DC256" i="1" s="1"/>
  <c r="BN256" i="1"/>
  <c r="DD256" i="1" s="1"/>
  <c r="BO256" i="1"/>
  <c r="DE256" i="1" s="1"/>
  <c r="BP256" i="1"/>
  <c r="DF256" i="1" s="1"/>
  <c r="BQ256" i="1"/>
  <c r="DG256" i="1" s="1"/>
  <c r="BR256" i="1"/>
  <c r="DH256" i="1" s="1"/>
  <c r="BS256" i="1"/>
  <c r="DI256" i="1" s="1"/>
  <c r="BT256" i="1"/>
  <c r="BU256" i="1"/>
  <c r="BV256" i="1"/>
  <c r="BW256" i="1"/>
  <c r="DJ256" i="1" s="1"/>
  <c r="BX256" i="1"/>
  <c r="DK256" i="1" s="1"/>
  <c r="BY256" i="1"/>
  <c r="DL256" i="1" s="1"/>
  <c r="BZ256" i="1"/>
  <c r="CA256" i="1"/>
  <c r="CB256" i="1"/>
  <c r="CC256" i="1"/>
  <c r="CD256" i="1"/>
  <c r="CE256" i="1"/>
  <c r="CF256" i="1"/>
  <c r="CG256" i="1"/>
  <c r="CH256" i="1"/>
  <c r="CI256" i="1"/>
  <c r="CJ256" i="1"/>
  <c r="A257" i="1"/>
  <c r="B257" i="1"/>
  <c r="C257" i="1"/>
  <c r="D257" i="1"/>
  <c r="E257" i="1"/>
  <c r="F257" i="1"/>
  <c r="G257" i="1"/>
  <c r="H257" i="1"/>
  <c r="I257" i="1"/>
  <c r="J257" i="1"/>
  <c r="K257" i="1"/>
  <c r="L257" i="1"/>
  <c r="M257" i="1"/>
  <c r="N257" i="1"/>
  <c r="O257" i="1"/>
  <c r="P257" i="1"/>
  <c r="Q257" i="1"/>
  <c r="R257" i="1"/>
  <c r="S257" i="1"/>
  <c r="T257" i="1"/>
  <c r="U257" i="1"/>
  <c r="V257" i="1"/>
  <c r="W257" i="1"/>
  <c r="X257" i="1"/>
  <c r="Y257" i="1"/>
  <c r="Z257" i="1"/>
  <c r="AA257" i="1"/>
  <c r="AB257" i="1"/>
  <c r="AC257" i="1"/>
  <c r="AD257" i="1"/>
  <c r="AE257" i="1"/>
  <c r="AF257" i="1"/>
  <c r="CN257" i="1" s="1"/>
  <c r="AG257" i="1"/>
  <c r="CO257" i="1" s="1"/>
  <c r="AH257" i="1"/>
  <c r="CP257" i="1" s="1"/>
  <c r="AI257" i="1"/>
  <c r="CQ257" i="1" s="1"/>
  <c r="AJ257" i="1"/>
  <c r="CR257" i="1" s="1"/>
  <c r="AK257" i="1"/>
  <c r="AL257" i="1"/>
  <c r="AM257" i="1"/>
  <c r="AN257" i="1"/>
  <c r="AO257" i="1"/>
  <c r="AP257" i="1"/>
  <c r="AQ257" i="1"/>
  <c r="AR257" i="1"/>
  <c r="AS257" i="1"/>
  <c r="AT257" i="1"/>
  <c r="AU257" i="1"/>
  <c r="CS257" i="1" s="1"/>
  <c r="AV257" i="1"/>
  <c r="CT257" i="1" s="1"/>
  <c r="AW257" i="1"/>
  <c r="CU257" i="1" s="1"/>
  <c r="AX257" i="1"/>
  <c r="CV257" i="1" s="1"/>
  <c r="AY257" i="1"/>
  <c r="CW257" i="1" s="1"/>
  <c r="AZ257" i="1"/>
  <c r="CX257" i="1" s="1"/>
  <c r="BA257" i="1"/>
  <c r="CY257" i="1" s="1"/>
  <c r="BB257" i="1"/>
  <c r="CZ257" i="1" s="1"/>
  <c r="BC257" i="1"/>
  <c r="DA257" i="1" s="1"/>
  <c r="BD257" i="1"/>
  <c r="DB257" i="1" s="1"/>
  <c r="BE257" i="1"/>
  <c r="BF257" i="1"/>
  <c r="BG257" i="1"/>
  <c r="BH257" i="1"/>
  <c r="BI257" i="1"/>
  <c r="BJ257" i="1"/>
  <c r="BK257" i="1"/>
  <c r="BL257" i="1"/>
  <c r="BM257" i="1"/>
  <c r="DC257" i="1" s="1"/>
  <c r="BN257" i="1"/>
  <c r="DD257" i="1" s="1"/>
  <c r="BO257" i="1"/>
  <c r="DE257" i="1" s="1"/>
  <c r="BP257" i="1"/>
  <c r="DF257" i="1" s="1"/>
  <c r="BQ257" i="1"/>
  <c r="DG257" i="1" s="1"/>
  <c r="BR257" i="1"/>
  <c r="DH257" i="1" s="1"/>
  <c r="BS257" i="1"/>
  <c r="DI257" i="1" s="1"/>
  <c r="BT257" i="1"/>
  <c r="BU257" i="1"/>
  <c r="BV257" i="1"/>
  <c r="BW257" i="1"/>
  <c r="DJ257" i="1" s="1"/>
  <c r="BX257" i="1"/>
  <c r="DK257" i="1" s="1"/>
  <c r="BY257" i="1"/>
  <c r="DL257" i="1" s="1"/>
  <c r="BZ257" i="1"/>
  <c r="CA257" i="1"/>
  <c r="CB257" i="1"/>
  <c r="CC257" i="1"/>
  <c r="CD257" i="1"/>
  <c r="CE257" i="1"/>
  <c r="CF257" i="1"/>
  <c r="CG257" i="1"/>
  <c r="CH257" i="1"/>
  <c r="CI257" i="1"/>
  <c r="CJ257" i="1"/>
  <c r="A258" i="1"/>
  <c r="B258" i="1"/>
  <c r="C258" i="1"/>
  <c r="D258" i="1"/>
  <c r="E258" i="1"/>
  <c r="F258" i="1"/>
  <c r="G258" i="1"/>
  <c r="H258" i="1"/>
  <c r="I258" i="1"/>
  <c r="J258" i="1"/>
  <c r="K258" i="1"/>
  <c r="L258" i="1"/>
  <c r="M258" i="1"/>
  <c r="N258" i="1"/>
  <c r="O258" i="1"/>
  <c r="P258" i="1"/>
  <c r="Q258" i="1"/>
  <c r="R258" i="1"/>
  <c r="S258" i="1"/>
  <c r="T258" i="1"/>
  <c r="U258" i="1"/>
  <c r="V258" i="1"/>
  <c r="W258" i="1"/>
  <c r="X258" i="1"/>
  <c r="Y258" i="1"/>
  <c r="Z258" i="1"/>
  <c r="AA258" i="1"/>
  <c r="AB258" i="1"/>
  <c r="AC258" i="1"/>
  <c r="AD258" i="1"/>
  <c r="AE258" i="1"/>
  <c r="AF258" i="1"/>
  <c r="CN258" i="1" s="1"/>
  <c r="AG258" i="1"/>
  <c r="CO258" i="1" s="1"/>
  <c r="AH258" i="1"/>
  <c r="CP258" i="1" s="1"/>
  <c r="AI258" i="1"/>
  <c r="CQ258" i="1" s="1"/>
  <c r="AJ258" i="1"/>
  <c r="CR258" i="1" s="1"/>
  <c r="AK258" i="1"/>
  <c r="AL258" i="1"/>
  <c r="AM258" i="1"/>
  <c r="AN258" i="1"/>
  <c r="AO258" i="1"/>
  <c r="AP258" i="1"/>
  <c r="AQ258" i="1"/>
  <c r="AR258" i="1"/>
  <c r="AS258" i="1"/>
  <c r="AT258" i="1"/>
  <c r="AU258" i="1"/>
  <c r="CS258" i="1" s="1"/>
  <c r="AV258" i="1"/>
  <c r="CT258" i="1" s="1"/>
  <c r="AW258" i="1"/>
  <c r="CU258" i="1" s="1"/>
  <c r="AX258" i="1"/>
  <c r="CV258" i="1" s="1"/>
  <c r="AY258" i="1"/>
  <c r="CW258" i="1" s="1"/>
  <c r="AZ258" i="1"/>
  <c r="CX258" i="1" s="1"/>
  <c r="BA258" i="1"/>
  <c r="CY258" i="1" s="1"/>
  <c r="BB258" i="1"/>
  <c r="CZ258" i="1" s="1"/>
  <c r="BC258" i="1"/>
  <c r="DA258" i="1" s="1"/>
  <c r="BD258" i="1"/>
  <c r="DB258" i="1" s="1"/>
  <c r="BE258" i="1"/>
  <c r="BF258" i="1"/>
  <c r="BG258" i="1"/>
  <c r="BH258" i="1"/>
  <c r="BI258" i="1"/>
  <c r="BJ258" i="1"/>
  <c r="BK258" i="1"/>
  <c r="BL258" i="1"/>
  <c r="BM258" i="1"/>
  <c r="DC258" i="1" s="1"/>
  <c r="BN258" i="1"/>
  <c r="DD258" i="1" s="1"/>
  <c r="BO258" i="1"/>
  <c r="DE258" i="1" s="1"/>
  <c r="BP258" i="1"/>
  <c r="DF258" i="1" s="1"/>
  <c r="BQ258" i="1"/>
  <c r="DG258" i="1" s="1"/>
  <c r="BR258" i="1"/>
  <c r="DH258" i="1" s="1"/>
  <c r="BS258" i="1"/>
  <c r="DI258" i="1" s="1"/>
  <c r="BT258" i="1"/>
  <c r="BU258" i="1"/>
  <c r="BV258" i="1"/>
  <c r="BW258" i="1"/>
  <c r="DJ258" i="1" s="1"/>
  <c r="BX258" i="1"/>
  <c r="DK258" i="1" s="1"/>
  <c r="BY258" i="1"/>
  <c r="DL258" i="1" s="1"/>
  <c r="BZ258" i="1"/>
  <c r="CA258" i="1"/>
  <c r="CB258" i="1"/>
  <c r="CC258" i="1"/>
  <c r="CD258" i="1"/>
  <c r="CE258" i="1"/>
  <c r="CF258" i="1"/>
  <c r="CG258" i="1"/>
  <c r="CH258" i="1"/>
  <c r="CI258" i="1"/>
  <c r="CJ258" i="1"/>
  <c r="A259" i="1"/>
  <c r="B259" i="1"/>
  <c r="C259" i="1"/>
  <c r="D259" i="1"/>
  <c r="E259" i="1"/>
  <c r="F259" i="1"/>
  <c r="G259" i="1"/>
  <c r="H259" i="1"/>
  <c r="I259" i="1"/>
  <c r="J259" i="1"/>
  <c r="K259" i="1"/>
  <c r="L259" i="1"/>
  <c r="M259" i="1"/>
  <c r="N259" i="1"/>
  <c r="O259" i="1"/>
  <c r="P259" i="1"/>
  <c r="Q259" i="1"/>
  <c r="R259" i="1"/>
  <c r="S259" i="1"/>
  <c r="T259" i="1"/>
  <c r="U259" i="1"/>
  <c r="V259" i="1"/>
  <c r="W259" i="1"/>
  <c r="X259" i="1"/>
  <c r="Y259" i="1"/>
  <c r="Z259" i="1"/>
  <c r="AA259" i="1"/>
  <c r="AB259" i="1"/>
  <c r="AC259" i="1"/>
  <c r="AD259" i="1"/>
  <c r="AE259" i="1"/>
  <c r="AF259" i="1"/>
  <c r="CN259" i="1" s="1"/>
  <c r="AG259" i="1"/>
  <c r="CO259" i="1" s="1"/>
  <c r="AH259" i="1"/>
  <c r="CP259" i="1" s="1"/>
  <c r="AI259" i="1"/>
  <c r="CQ259" i="1" s="1"/>
  <c r="AJ259" i="1"/>
  <c r="CR259" i="1" s="1"/>
  <c r="AK259" i="1"/>
  <c r="AL259" i="1"/>
  <c r="AM259" i="1"/>
  <c r="AN259" i="1"/>
  <c r="AO259" i="1"/>
  <c r="AP259" i="1"/>
  <c r="AQ259" i="1"/>
  <c r="AR259" i="1"/>
  <c r="AS259" i="1"/>
  <c r="AT259" i="1"/>
  <c r="AU259" i="1"/>
  <c r="CS259" i="1" s="1"/>
  <c r="AV259" i="1"/>
  <c r="CT259" i="1" s="1"/>
  <c r="AW259" i="1"/>
  <c r="CU259" i="1" s="1"/>
  <c r="AX259" i="1"/>
  <c r="CV259" i="1" s="1"/>
  <c r="AY259" i="1"/>
  <c r="CW259" i="1" s="1"/>
  <c r="AZ259" i="1"/>
  <c r="CX259" i="1" s="1"/>
  <c r="BA259" i="1"/>
  <c r="CY259" i="1" s="1"/>
  <c r="BB259" i="1"/>
  <c r="CZ259" i="1" s="1"/>
  <c r="BC259" i="1"/>
  <c r="DA259" i="1" s="1"/>
  <c r="BD259" i="1"/>
  <c r="DB259" i="1" s="1"/>
  <c r="BE259" i="1"/>
  <c r="BF259" i="1"/>
  <c r="BG259" i="1"/>
  <c r="BH259" i="1"/>
  <c r="BI259" i="1"/>
  <c r="BJ259" i="1"/>
  <c r="BK259" i="1"/>
  <c r="BL259" i="1"/>
  <c r="BM259" i="1"/>
  <c r="DC259" i="1" s="1"/>
  <c r="BN259" i="1"/>
  <c r="DD259" i="1" s="1"/>
  <c r="BO259" i="1"/>
  <c r="DE259" i="1" s="1"/>
  <c r="BP259" i="1"/>
  <c r="DF259" i="1" s="1"/>
  <c r="BQ259" i="1"/>
  <c r="DG259" i="1" s="1"/>
  <c r="BR259" i="1"/>
  <c r="DH259" i="1" s="1"/>
  <c r="BS259" i="1"/>
  <c r="DI259" i="1" s="1"/>
  <c r="BT259" i="1"/>
  <c r="BU259" i="1"/>
  <c r="BV259" i="1"/>
  <c r="BW259" i="1"/>
  <c r="DJ259" i="1" s="1"/>
  <c r="BX259" i="1"/>
  <c r="DK259" i="1" s="1"/>
  <c r="BY259" i="1"/>
  <c r="DL259" i="1" s="1"/>
  <c r="BZ259" i="1"/>
  <c r="CA259" i="1"/>
  <c r="CB259" i="1"/>
  <c r="CC259" i="1"/>
  <c r="CD259" i="1"/>
  <c r="CE259" i="1"/>
  <c r="CF259" i="1"/>
  <c r="CG259" i="1"/>
  <c r="CH259" i="1"/>
  <c r="CI259" i="1"/>
  <c r="CJ259" i="1"/>
  <c r="A260" i="1"/>
  <c r="B260" i="1"/>
  <c r="C260" i="1"/>
  <c r="D260" i="1"/>
  <c r="E260" i="1"/>
  <c r="F260" i="1"/>
  <c r="G260" i="1"/>
  <c r="H260" i="1"/>
  <c r="I260" i="1"/>
  <c r="J260" i="1"/>
  <c r="K260" i="1"/>
  <c r="L260" i="1"/>
  <c r="M260" i="1"/>
  <c r="N260" i="1"/>
  <c r="O260" i="1"/>
  <c r="P260" i="1"/>
  <c r="Q260" i="1"/>
  <c r="R260" i="1"/>
  <c r="S260" i="1"/>
  <c r="T260" i="1"/>
  <c r="U260" i="1"/>
  <c r="V260" i="1"/>
  <c r="W260" i="1"/>
  <c r="X260" i="1"/>
  <c r="Y260" i="1"/>
  <c r="Z260" i="1"/>
  <c r="AA260" i="1"/>
  <c r="AB260" i="1"/>
  <c r="AC260" i="1"/>
  <c r="AD260" i="1"/>
  <c r="AE260" i="1"/>
  <c r="AF260" i="1"/>
  <c r="CN260" i="1" s="1"/>
  <c r="AG260" i="1"/>
  <c r="CO260" i="1" s="1"/>
  <c r="AH260" i="1"/>
  <c r="CP260" i="1" s="1"/>
  <c r="AI260" i="1"/>
  <c r="CQ260" i="1" s="1"/>
  <c r="AJ260" i="1"/>
  <c r="CR260" i="1" s="1"/>
  <c r="AK260" i="1"/>
  <c r="AL260" i="1"/>
  <c r="AM260" i="1"/>
  <c r="AN260" i="1"/>
  <c r="AO260" i="1"/>
  <c r="AP260" i="1"/>
  <c r="AQ260" i="1"/>
  <c r="AR260" i="1"/>
  <c r="AS260" i="1"/>
  <c r="AT260" i="1"/>
  <c r="AU260" i="1"/>
  <c r="CS260" i="1" s="1"/>
  <c r="AV260" i="1"/>
  <c r="CT260" i="1" s="1"/>
  <c r="AW260" i="1"/>
  <c r="CU260" i="1" s="1"/>
  <c r="AX260" i="1"/>
  <c r="CV260" i="1" s="1"/>
  <c r="AY260" i="1"/>
  <c r="CW260" i="1" s="1"/>
  <c r="AZ260" i="1"/>
  <c r="CX260" i="1" s="1"/>
  <c r="BA260" i="1"/>
  <c r="CY260" i="1" s="1"/>
  <c r="BB260" i="1"/>
  <c r="CZ260" i="1" s="1"/>
  <c r="BC260" i="1"/>
  <c r="DA260" i="1" s="1"/>
  <c r="BD260" i="1"/>
  <c r="DB260" i="1" s="1"/>
  <c r="BE260" i="1"/>
  <c r="BF260" i="1"/>
  <c r="BG260" i="1"/>
  <c r="BH260" i="1"/>
  <c r="BI260" i="1"/>
  <c r="BJ260" i="1"/>
  <c r="BK260" i="1"/>
  <c r="BL260" i="1"/>
  <c r="BM260" i="1"/>
  <c r="DC260" i="1" s="1"/>
  <c r="BN260" i="1"/>
  <c r="DD260" i="1" s="1"/>
  <c r="BO260" i="1"/>
  <c r="DE260" i="1" s="1"/>
  <c r="BP260" i="1"/>
  <c r="DF260" i="1" s="1"/>
  <c r="BQ260" i="1"/>
  <c r="DG260" i="1" s="1"/>
  <c r="BR260" i="1"/>
  <c r="DH260" i="1" s="1"/>
  <c r="BS260" i="1"/>
  <c r="DI260" i="1" s="1"/>
  <c r="BT260" i="1"/>
  <c r="BU260" i="1"/>
  <c r="BV260" i="1"/>
  <c r="BW260" i="1"/>
  <c r="DJ260" i="1" s="1"/>
  <c r="BX260" i="1"/>
  <c r="DK260" i="1" s="1"/>
  <c r="BY260" i="1"/>
  <c r="DL260" i="1" s="1"/>
  <c r="BZ260" i="1"/>
  <c r="CA260" i="1"/>
  <c r="CB260" i="1"/>
  <c r="CC260" i="1"/>
  <c r="CD260" i="1"/>
  <c r="CE260" i="1"/>
  <c r="CF260" i="1"/>
  <c r="CG260" i="1"/>
  <c r="CH260" i="1"/>
  <c r="CI260" i="1"/>
  <c r="CJ260" i="1"/>
  <c r="A261" i="1"/>
  <c r="B261" i="1"/>
  <c r="C261" i="1"/>
  <c r="D261" i="1"/>
  <c r="E261" i="1"/>
  <c r="F261" i="1"/>
  <c r="G261" i="1"/>
  <c r="H261" i="1"/>
  <c r="I261" i="1"/>
  <c r="J261" i="1"/>
  <c r="K261" i="1"/>
  <c r="L261" i="1"/>
  <c r="M261" i="1"/>
  <c r="N261" i="1"/>
  <c r="O261" i="1"/>
  <c r="P261" i="1"/>
  <c r="Q261" i="1"/>
  <c r="R261" i="1"/>
  <c r="S261" i="1"/>
  <c r="T261" i="1"/>
  <c r="U261" i="1"/>
  <c r="V261" i="1"/>
  <c r="W261" i="1"/>
  <c r="X261" i="1"/>
  <c r="Y261" i="1"/>
  <c r="Z261" i="1"/>
  <c r="AA261" i="1"/>
  <c r="AB261" i="1"/>
  <c r="AC261" i="1"/>
  <c r="AD261" i="1"/>
  <c r="AE261" i="1"/>
  <c r="AF261" i="1"/>
  <c r="CN261" i="1" s="1"/>
  <c r="AG261" i="1"/>
  <c r="CO261" i="1" s="1"/>
  <c r="AH261" i="1"/>
  <c r="CP261" i="1" s="1"/>
  <c r="AI261" i="1"/>
  <c r="CQ261" i="1" s="1"/>
  <c r="AJ261" i="1"/>
  <c r="CR261" i="1" s="1"/>
  <c r="AK261" i="1"/>
  <c r="AL261" i="1"/>
  <c r="AM261" i="1"/>
  <c r="AN261" i="1"/>
  <c r="AO261" i="1"/>
  <c r="AP261" i="1"/>
  <c r="AQ261" i="1"/>
  <c r="AR261" i="1"/>
  <c r="AS261" i="1"/>
  <c r="AT261" i="1"/>
  <c r="AU261" i="1"/>
  <c r="CS261" i="1" s="1"/>
  <c r="AV261" i="1"/>
  <c r="CT261" i="1" s="1"/>
  <c r="AW261" i="1"/>
  <c r="CU261" i="1" s="1"/>
  <c r="AX261" i="1"/>
  <c r="CV261" i="1" s="1"/>
  <c r="AY261" i="1"/>
  <c r="CW261" i="1" s="1"/>
  <c r="AZ261" i="1"/>
  <c r="CX261" i="1" s="1"/>
  <c r="BA261" i="1"/>
  <c r="CY261" i="1" s="1"/>
  <c r="BB261" i="1"/>
  <c r="CZ261" i="1" s="1"/>
  <c r="BC261" i="1"/>
  <c r="DA261" i="1" s="1"/>
  <c r="BD261" i="1"/>
  <c r="DB261" i="1" s="1"/>
  <c r="BE261" i="1"/>
  <c r="BF261" i="1"/>
  <c r="BG261" i="1"/>
  <c r="BH261" i="1"/>
  <c r="BI261" i="1"/>
  <c r="BJ261" i="1"/>
  <c r="BK261" i="1"/>
  <c r="BL261" i="1"/>
  <c r="BM261" i="1"/>
  <c r="DC261" i="1" s="1"/>
  <c r="BN261" i="1"/>
  <c r="DD261" i="1" s="1"/>
  <c r="BO261" i="1"/>
  <c r="DE261" i="1" s="1"/>
  <c r="BP261" i="1"/>
  <c r="DF261" i="1" s="1"/>
  <c r="BQ261" i="1"/>
  <c r="DG261" i="1" s="1"/>
  <c r="BR261" i="1"/>
  <c r="DH261" i="1" s="1"/>
  <c r="BS261" i="1"/>
  <c r="DI261" i="1" s="1"/>
  <c r="BT261" i="1"/>
  <c r="BU261" i="1"/>
  <c r="BV261" i="1"/>
  <c r="BW261" i="1"/>
  <c r="DJ261" i="1" s="1"/>
  <c r="BX261" i="1"/>
  <c r="DK261" i="1" s="1"/>
  <c r="BY261" i="1"/>
  <c r="DL261" i="1" s="1"/>
  <c r="BZ261" i="1"/>
  <c r="CA261" i="1"/>
  <c r="CB261" i="1"/>
  <c r="CC261" i="1"/>
  <c r="CD261" i="1"/>
  <c r="CE261" i="1"/>
  <c r="CF261" i="1"/>
  <c r="CG261" i="1"/>
  <c r="CH261" i="1"/>
  <c r="CI261" i="1"/>
  <c r="CJ261" i="1"/>
  <c r="A262" i="1"/>
  <c r="B262" i="1"/>
  <c r="C262" i="1"/>
  <c r="D262" i="1"/>
  <c r="E262" i="1"/>
  <c r="F262" i="1"/>
  <c r="G262" i="1"/>
  <c r="H262" i="1"/>
  <c r="I262" i="1"/>
  <c r="J262" i="1"/>
  <c r="K262" i="1"/>
  <c r="L262" i="1"/>
  <c r="M262" i="1"/>
  <c r="N262" i="1"/>
  <c r="O262" i="1"/>
  <c r="P262" i="1"/>
  <c r="Q262" i="1"/>
  <c r="R262" i="1"/>
  <c r="S262" i="1"/>
  <c r="T262" i="1"/>
  <c r="U262" i="1"/>
  <c r="V262" i="1"/>
  <c r="W262" i="1"/>
  <c r="X262" i="1"/>
  <c r="Y262" i="1"/>
  <c r="Z262" i="1"/>
  <c r="AA262" i="1"/>
  <c r="AB262" i="1"/>
  <c r="AC262" i="1"/>
  <c r="AD262" i="1"/>
  <c r="AE262" i="1"/>
  <c r="AF262" i="1"/>
  <c r="CN262" i="1" s="1"/>
  <c r="AG262" i="1"/>
  <c r="CO262" i="1" s="1"/>
  <c r="AH262" i="1"/>
  <c r="CP262" i="1" s="1"/>
  <c r="AI262" i="1"/>
  <c r="CQ262" i="1" s="1"/>
  <c r="AJ262" i="1"/>
  <c r="CR262" i="1" s="1"/>
  <c r="AK262" i="1"/>
  <c r="AL262" i="1"/>
  <c r="AM262" i="1"/>
  <c r="AN262" i="1"/>
  <c r="AO262" i="1"/>
  <c r="AP262" i="1"/>
  <c r="AQ262" i="1"/>
  <c r="AR262" i="1"/>
  <c r="AS262" i="1"/>
  <c r="AT262" i="1"/>
  <c r="AU262" i="1"/>
  <c r="CS262" i="1" s="1"/>
  <c r="AV262" i="1"/>
  <c r="CT262" i="1" s="1"/>
  <c r="AW262" i="1"/>
  <c r="CU262" i="1" s="1"/>
  <c r="AX262" i="1"/>
  <c r="CV262" i="1" s="1"/>
  <c r="AY262" i="1"/>
  <c r="CW262" i="1" s="1"/>
  <c r="AZ262" i="1"/>
  <c r="CX262" i="1" s="1"/>
  <c r="BA262" i="1"/>
  <c r="CY262" i="1" s="1"/>
  <c r="BB262" i="1"/>
  <c r="CZ262" i="1" s="1"/>
  <c r="BC262" i="1"/>
  <c r="DA262" i="1" s="1"/>
  <c r="BD262" i="1"/>
  <c r="DB262" i="1" s="1"/>
  <c r="BE262" i="1"/>
  <c r="BF262" i="1"/>
  <c r="BG262" i="1"/>
  <c r="BH262" i="1"/>
  <c r="BI262" i="1"/>
  <c r="BJ262" i="1"/>
  <c r="BK262" i="1"/>
  <c r="BL262" i="1"/>
  <c r="BM262" i="1"/>
  <c r="DC262" i="1" s="1"/>
  <c r="BN262" i="1"/>
  <c r="DD262" i="1" s="1"/>
  <c r="BO262" i="1"/>
  <c r="DE262" i="1" s="1"/>
  <c r="BP262" i="1"/>
  <c r="DF262" i="1" s="1"/>
  <c r="BQ262" i="1"/>
  <c r="DG262" i="1" s="1"/>
  <c r="BR262" i="1"/>
  <c r="DH262" i="1" s="1"/>
  <c r="BS262" i="1"/>
  <c r="DI262" i="1" s="1"/>
  <c r="BT262" i="1"/>
  <c r="BU262" i="1"/>
  <c r="BV262" i="1"/>
  <c r="BW262" i="1"/>
  <c r="DJ262" i="1" s="1"/>
  <c r="BX262" i="1"/>
  <c r="DK262" i="1" s="1"/>
  <c r="BY262" i="1"/>
  <c r="DL262" i="1" s="1"/>
  <c r="BZ262" i="1"/>
  <c r="CA262" i="1"/>
  <c r="CB262" i="1"/>
  <c r="CC262" i="1"/>
  <c r="CD262" i="1"/>
  <c r="CE262" i="1"/>
  <c r="CF262" i="1"/>
  <c r="CG262" i="1"/>
  <c r="CH262" i="1"/>
  <c r="CI262" i="1"/>
  <c r="CJ262" i="1"/>
  <c r="A263" i="1"/>
  <c r="B263" i="1"/>
  <c r="C263" i="1"/>
  <c r="D263" i="1"/>
  <c r="E263" i="1"/>
  <c r="F263" i="1"/>
  <c r="G263" i="1"/>
  <c r="H263" i="1"/>
  <c r="I263" i="1"/>
  <c r="J263" i="1"/>
  <c r="K263" i="1"/>
  <c r="L263" i="1"/>
  <c r="M263" i="1"/>
  <c r="N263" i="1"/>
  <c r="O263" i="1"/>
  <c r="P263" i="1"/>
  <c r="Q263" i="1"/>
  <c r="R263" i="1"/>
  <c r="S263" i="1"/>
  <c r="T263" i="1"/>
  <c r="U263" i="1"/>
  <c r="V263" i="1"/>
  <c r="W263" i="1"/>
  <c r="X263" i="1"/>
  <c r="Y263" i="1"/>
  <c r="Z263" i="1"/>
  <c r="AA263" i="1"/>
  <c r="AB263" i="1"/>
  <c r="AC263" i="1"/>
  <c r="AD263" i="1"/>
  <c r="AE263" i="1"/>
  <c r="AF263" i="1"/>
  <c r="CN263" i="1" s="1"/>
  <c r="AG263" i="1"/>
  <c r="CO263" i="1" s="1"/>
  <c r="AH263" i="1"/>
  <c r="CP263" i="1" s="1"/>
  <c r="AI263" i="1"/>
  <c r="CQ263" i="1" s="1"/>
  <c r="AJ263" i="1"/>
  <c r="CR263" i="1" s="1"/>
  <c r="AK263" i="1"/>
  <c r="AL263" i="1"/>
  <c r="AM263" i="1"/>
  <c r="AN263" i="1"/>
  <c r="AO263" i="1"/>
  <c r="AP263" i="1"/>
  <c r="AQ263" i="1"/>
  <c r="AR263" i="1"/>
  <c r="AS263" i="1"/>
  <c r="AT263" i="1"/>
  <c r="AU263" i="1"/>
  <c r="CS263" i="1" s="1"/>
  <c r="AV263" i="1"/>
  <c r="CT263" i="1" s="1"/>
  <c r="AW263" i="1"/>
  <c r="CU263" i="1" s="1"/>
  <c r="AX263" i="1"/>
  <c r="CV263" i="1" s="1"/>
  <c r="AY263" i="1"/>
  <c r="CW263" i="1" s="1"/>
  <c r="AZ263" i="1"/>
  <c r="CX263" i="1" s="1"/>
  <c r="BA263" i="1"/>
  <c r="CY263" i="1" s="1"/>
  <c r="BB263" i="1"/>
  <c r="CZ263" i="1" s="1"/>
  <c r="BC263" i="1"/>
  <c r="DA263" i="1" s="1"/>
  <c r="BD263" i="1"/>
  <c r="DB263" i="1" s="1"/>
  <c r="BE263" i="1"/>
  <c r="BF263" i="1"/>
  <c r="BG263" i="1"/>
  <c r="BH263" i="1"/>
  <c r="BI263" i="1"/>
  <c r="BJ263" i="1"/>
  <c r="BK263" i="1"/>
  <c r="BL263" i="1"/>
  <c r="BM263" i="1"/>
  <c r="DC263" i="1" s="1"/>
  <c r="BN263" i="1"/>
  <c r="DD263" i="1" s="1"/>
  <c r="BO263" i="1"/>
  <c r="DE263" i="1" s="1"/>
  <c r="BP263" i="1"/>
  <c r="DF263" i="1" s="1"/>
  <c r="BQ263" i="1"/>
  <c r="DG263" i="1" s="1"/>
  <c r="BR263" i="1"/>
  <c r="DH263" i="1" s="1"/>
  <c r="BS263" i="1"/>
  <c r="DI263" i="1" s="1"/>
  <c r="BT263" i="1"/>
  <c r="BU263" i="1"/>
  <c r="BV263" i="1"/>
  <c r="BW263" i="1"/>
  <c r="DJ263" i="1" s="1"/>
  <c r="BX263" i="1"/>
  <c r="DK263" i="1" s="1"/>
  <c r="BY263" i="1"/>
  <c r="DL263" i="1" s="1"/>
  <c r="BZ263" i="1"/>
  <c r="CA263" i="1"/>
  <c r="CB263" i="1"/>
  <c r="CC263" i="1"/>
  <c r="CD263" i="1"/>
  <c r="CE263" i="1"/>
  <c r="CF263" i="1"/>
  <c r="CG263" i="1"/>
  <c r="CH263" i="1"/>
  <c r="CI263" i="1"/>
  <c r="CJ263" i="1"/>
  <c r="A264" i="1"/>
  <c r="B264" i="1"/>
  <c r="C264" i="1"/>
  <c r="D264" i="1"/>
  <c r="E264" i="1"/>
  <c r="F264" i="1"/>
  <c r="G264" i="1"/>
  <c r="H264" i="1"/>
  <c r="I264" i="1"/>
  <c r="J264" i="1"/>
  <c r="K264" i="1"/>
  <c r="L264" i="1"/>
  <c r="M264" i="1"/>
  <c r="N264" i="1"/>
  <c r="O264" i="1"/>
  <c r="P264" i="1"/>
  <c r="Q264" i="1"/>
  <c r="R264" i="1"/>
  <c r="S264" i="1"/>
  <c r="T264" i="1"/>
  <c r="U264" i="1"/>
  <c r="V264" i="1"/>
  <c r="W264" i="1"/>
  <c r="X264" i="1"/>
  <c r="Y264" i="1"/>
  <c r="Z264" i="1"/>
  <c r="AA264" i="1"/>
  <c r="AB264" i="1"/>
  <c r="AC264" i="1"/>
  <c r="AD264" i="1"/>
  <c r="AE264" i="1"/>
  <c r="AF264" i="1"/>
  <c r="CN264" i="1" s="1"/>
  <c r="AG264" i="1"/>
  <c r="CO264" i="1" s="1"/>
  <c r="AH264" i="1"/>
  <c r="CP264" i="1" s="1"/>
  <c r="AI264" i="1"/>
  <c r="CQ264" i="1" s="1"/>
  <c r="AJ264" i="1"/>
  <c r="CR264" i="1" s="1"/>
  <c r="AK264" i="1"/>
  <c r="AL264" i="1"/>
  <c r="AM264" i="1"/>
  <c r="AN264" i="1"/>
  <c r="AO264" i="1"/>
  <c r="AP264" i="1"/>
  <c r="AQ264" i="1"/>
  <c r="AR264" i="1"/>
  <c r="AS264" i="1"/>
  <c r="AT264" i="1"/>
  <c r="AU264" i="1"/>
  <c r="CS264" i="1" s="1"/>
  <c r="AV264" i="1"/>
  <c r="CT264" i="1" s="1"/>
  <c r="AW264" i="1"/>
  <c r="CU264" i="1" s="1"/>
  <c r="AX264" i="1"/>
  <c r="CV264" i="1" s="1"/>
  <c r="AY264" i="1"/>
  <c r="CW264" i="1" s="1"/>
  <c r="AZ264" i="1"/>
  <c r="CX264" i="1" s="1"/>
  <c r="BA264" i="1"/>
  <c r="CY264" i="1" s="1"/>
  <c r="BB264" i="1"/>
  <c r="CZ264" i="1" s="1"/>
  <c r="BC264" i="1"/>
  <c r="DA264" i="1" s="1"/>
  <c r="BD264" i="1"/>
  <c r="DB264" i="1" s="1"/>
  <c r="BE264" i="1"/>
  <c r="BF264" i="1"/>
  <c r="BG264" i="1"/>
  <c r="BH264" i="1"/>
  <c r="BI264" i="1"/>
  <c r="BJ264" i="1"/>
  <c r="BK264" i="1"/>
  <c r="BL264" i="1"/>
  <c r="BM264" i="1"/>
  <c r="DC264" i="1" s="1"/>
  <c r="BN264" i="1"/>
  <c r="DD264" i="1" s="1"/>
  <c r="BO264" i="1"/>
  <c r="DE264" i="1" s="1"/>
  <c r="BP264" i="1"/>
  <c r="DF264" i="1" s="1"/>
  <c r="BQ264" i="1"/>
  <c r="DG264" i="1" s="1"/>
  <c r="BR264" i="1"/>
  <c r="DH264" i="1" s="1"/>
  <c r="BS264" i="1"/>
  <c r="DI264" i="1" s="1"/>
  <c r="BT264" i="1"/>
  <c r="BU264" i="1"/>
  <c r="BV264" i="1"/>
  <c r="BW264" i="1"/>
  <c r="DJ264" i="1" s="1"/>
  <c r="BX264" i="1"/>
  <c r="DK264" i="1" s="1"/>
  <c r="BY264" i="1"/>
  <c r="DL264" i="1" s="1"/>
  <c r="BZ264" i="1"/>
  <c r="CA264" i="1"/>
  <c r="CB264" i="1"/>
  <c r="CC264" i="1"/>
  <c r="CD264" i="1"/>
  <c r="CE264" i="1"/>
  <c r="CF264" i="1"/>
  <c r="CG264" i="1"/>
  <c r="CH264" i="1"/>
  <c r="CI264" i="1"/>
  <c r="CJ264" i="1"/>
  <c r="A265" i="1"/>
  <c r="B265" i="1"/>
  <c r="C265" i="1"/>
  <c r="D265" i="1"/>
  <c r="E265" i="1"/>
  <c r="F265" i="1"/>
  <c r="G265" i="1"/>
  <c r="H265" i="1"/>
  <c r="I265" i="1"/>
  <c r="J265" i="1"/>
  <c r="K265" i="1"/>
  <c r="L265" i="1"/>
  <c r="M265" i="1"/>
  <c r="N265" i="1"/>
  <c r="O265" i="1"/>
  <c r="P265" i="1"/>
  <c r="Q265" i="1"/>
  <c r="R265" i="1"/>
  <c r="S265" i="1"/>
  <c r="T265" i="1"/>
  <c r="U265" i="1"/>
  <c r="V265" i="1"/>
  <c r="W265" i="1"/>
  <c r="X265" i="1"/>
  <c r="Y265" i="1"/>
  <c r="Z265" i="1"/>
  <c r="AA265" i="1"/>
  <c r="AB265" i="1"/>
  <c r="AC265" i="1"/>
  <c r="AD265" i="1"/>
  <c r="AE265" i="1"/>
  <c r="AF265" i="1"/>
  <c r="CN265" i="1" s="1"/>
  <c r="AG265" i="1"/>
  <c r="CO265" i="1" s="1"/>
  <c r="AH265" i="1"/>
  <c r="CP265" i="1" s="1"/>
  <c r="AI265" i="1"/>
  <c r="CQ265" i="1" s="1"/>
  <c r="AJ265" i="1"/>
  <c r="CR265" i="1" s="1"/>
  <c r="AK265" i="1"/>
  <c r="AL265" i="1"/>
  <c r="AM265" i="1"/>
  <c r="AN265" i="1"/>
  <c r="AO265" i="1"/>
  <c r="AP265" i="1"/>
  <c r="AQ265" i="1"/>
  <c r="AR265" i="1"/>
  <c r="AS265" i="1"/>
  <c r="AT265" i="1"/>
  <c r="AU265" i="1"/>
  <c r="CS265" i="1" s="1"/>
  <c r="AV265" i="1"/>
  <c r="CT265" i="1" s="1"/>
  <c r="AW265" i="1"/>
  <c r="CU265" i="1" s="1"/>
  <c r="AX265" i="1"/>
  <c r="CV265" i="1" s="1"/>
  <c r="AY265" i="1"/>
  <c r="CW265" i="1" s="1"/>
  <c r="AZ265" i="1"/>
  <c r="CX265" i="1" s="1"/>
  <c r="BA265" i="1"/>
  <c r="CY265" i="1" s="1"/>
  <c r="BB265" i="1"/>
  <c r="CZ265" i="1" s="1"/>
  <c r="BC265" i="1"/>
  <c r="DA265" i="1" s="1"/>
  <c r="BD265" i="1"/>
  <c r="DB265" i="1" s="1"/>
  <c r="BE265" i="1"/>
  <c r="BF265" i="1"/>
  <c r="BG265" i="1"/>
  <c r="BH265" i="1"/>
  <c r="BI265" i="1"/>
  <c r="BJ265" i="1"/>
  <c r="BK265" i="1"/>
  <c r="BL265" i="1"/>
  <c r="BM265" i="1"/>
  <c r="DC265" i="1" s="1"/>
  <c r="BN265" i="1"/>
  <c r="DD265" i="1" s="1"/>
  <c r="BO265" i="1"/>
  <c r="DE265" i="1" s="1"/>
  <c r="BP265" i="1"/>
  <c r="DF265" i="1" s="1"/>
  <c r="BQ265" i="1"/>
  <c r="DG265" i="1" s="1"/>
  <c r="BR265" i="1"/>
  <c r="DH265" i="1" s="1"/>
  <c r="BS265" i="1"/>
  <c r="DI265" i="1" s="1"/>
  <c r="BT265" i="1"/>
  <c r="BU265" i="1"/>
  <c r="BV265" i="1"/>
  <c r="BW265" i="1"/>
  <c r="DJ265" i="1" s="1"/>
  <c r="BX265" i="1"/>
  <c r="DK265" i="1" s="1"/>
  <c r="BY265" i="1"/>
  <c r="DL265" i="1" s="1"/>
  <c r="BZ265" i="1"/>
  <c r="CA265" i="1"/>
  <c r="CB265" i="1"/>
  <c r="CC265" i="1"/>
  <c r="CD265" i="1"/>
  <c r="CE265" i="1"/>
  <c r="CF265" i="1"/>
  <c r="CG265" i="1"/>
  <c r="CH265" i="1"/>
  <c r="CI265" i="1"/>
  <c r="CJ265" i="1"/>
  <c r="A266" i="1"/>
  <c r="B266" i="1"/>
  <c r="C266" i="1"/>
  <c r="D266" i="1"/>
  <c r="E266" i="1"/>
  <c r="F266" i="1"/>
  <c r="G266" i="1"/>
  <c r="H266" i="1"/>
  <c r="I266" i="1"/>
  <c r="J266" i="1"/>
  <c r="K266" i="1"/>
  <c r="L266" i="1"/>
  <c r="M266" i="1"/>
  <c r="N266" i="1"/>
  <c r="O266" i="1"/>
  <c r="P266" i="1"/>
  <c r="Q266" i="1"/>
  <c r="R266" i="1"/>
  <c r="S266" i="1"/>
  <c r="T266" i="1"/>
  <c r="U266" i="1"/>
  <c r="V266" i="1"/>
  <c r="W266" i="1"/>
  <c r="X266" i="1"/>
  <c r="Y266" i="1"/>
  <c r="Z266" i="1"/>
  <c r="AA266" i="1"/>
  <c r="AB266" i="1"/>
  <c r="AC266" i="1"/>
  <c r="AD266" i="1"/>
  <c r="AE266" i="1"/>
  <c r="AF266" i="1"/>
  <c r="CN266" i="1" s="1"/>
  <c r="AG266" i="1"/>
  <c r="CO266" i="1" s="1"/>
  <c r="AH266" i="1"/>
  <c r="CP266" i="1" s="1"/>
  <c r="AI266" i="1"/>
  <c r="CQ266" i="1" s="1"/>
  <c r="AJ266" i="1"/>
  <c r="CR266" i="1" s="1"/>
  <c r="AK266" i="1"/>
  <c r="AL266" i="1"/>
  <c r="AM266" i="1"/>
  <c r="AN266" i="1"/>
  <c r="AO266" i="1"/>
  <c r="AP266" i="1"/>
  <c r="AQ266" i="1"/>
  <c r="AR266" i="1"/>
  <c r="AS266" i="1"/>
  <c r="AT266" i="1"/>
  <c r="AU266" i="1"/>
  <c r="CS266" i="1" s="1"/>
  <c r="AV266" i="1"/>
  <c r="CT266" i="1" s="1"/>
  <c r="AW266" i="1"/>
  <c r="CU266" i="1" s="1"/>
  <c r="AX266" i="1"/>
  <c r="CV266" i="1" s="1"/>
  <c r="AY266" i="1"/>
  <c r="CW266" i="1" s="1"/>
  <c r="AZ266" i="1"/>
  <c r="CX266" i="1" s="1"/>
  <c r="BA266" i="1"/>
  <c r="CY266" i="1" s="1"/>
  <c r="BB266" i="1"/>
  <c r="CZ266" i="1" s="1"/>
  <c r="BC266" i="1"/>
  <c r="DA266" i="1" s="1"/>
  <c r="BD266" i="1"/>
  <c r="DB266" i="1" s="1"/>
  <c r="BE266" i="1"/>
  <c r="BF266" i="1"/>
  <c r="BG266" i="1"/>
  <c r="BH266" i="1"/>
  <c r="BI266" i="1"/>
  <c r="BJ266" i="1"/>
  <c r="BK266" i="1"/>
  <c r="BL266" i="1"/>
  <c r="BM266" i="1"/>
  <c r="DC266" i="1" s="1"/>
  <c r="BN266" i="1"/>
  <c r="DD266" i="1" s="1"/>
  <c r="BO266" i="1"/>
  <c r="DE266" i="1" s="1"/>
  <c r="BP266" i="1"/>
  <c r="DF266" i="1" s="1"/>
  <c r="BQ266" i="1"/>
  <c r="DG266" i="1" s="1"/>
  <c r="BR266" i="1"/>
  <c r="DH266" i="1" s="1"/>
  <c r="BS266" i="1"/>
  <c r="DI266" i="1" s="1"/>
  <c r="BT266" i="1"/>
  <c r="BU266" i="1"/>
  <c r="BV266" i="1"/>
  <c r="BW266" i="1"/>
  <c r="DJ266" i="1" s="1"/>
  <c r="BX266" i="1"/>
  <c r="DK266" i="1" s="1"/>
  <c r="BY266" i="1"/>
  <c r="DL266" i="1" s="1"/>
  <c r="BZ266" i="1"/>
  <c r="CA266" i="1"/>
  <c r="CB266" i="1"/>
  <c r="CC266" i="1"/>
  <c r="CD266" i="1"/>
  <c r="CE266" i="1"/>
  <c r="CF266" i="1"/>
  <c r="CG266" i="1"/>
  <c r="CH266" i="1"/>
  <c r="CI266" i="1"/>
  <c r="CJ266" i="1"/>
  <c r="A267" i="1"/>
  <c r="B267" i="1"/>
  <c r="C267" i="1"/>
  <c r="D267" i="1"/>
  <c r="E267" i="1"/>
  <c r="F267" i="1"/>
  <c r="G267" i="1"/>
  <c r="H267" i="1"/>
  <c r="I267" i="1"/>
  <c r="J267" i="1"/>
  <c r="K267" i="1"/>
  <c r="L267" i="1"/>
  <c r="M267" i="1"/>
  <c r="N267" i="1"/>
  <c r="O267" i="1"/>
  <c r="P267" i="1"/>
  <c r="Q267" i="1"/>
  <c r="R267" i="1"/>
  <c r="S267" i="1"/>
  <c r="T267" i="1"/>
  <c r="U267" i="1"/>
  <c r="V267" i="1"/>
  <c r="W267" i="1"/>
  <c r="X267" i="1"/>
  <c r="Y267" i="1"/>
  <c r="Z267" i="1"/>
  <c r="AA267" i="1"/>
  <c r="AB267" i="1"/>
  <c r="AC267" i="1"/>
  <c r="AD267" i="1"/>
  <c r="AE267" i="1"/>
  <c r="AF267" i="1"/>
  <c r="CN267" i="1" s="1"/>
  <c r="AG267" i="1"/>
  <c r="CO267" i="1" s="1"/>
  <c r="AH267" i="1"/>
  <c r="CP267" i="1" s="1"/>
  <c r="AI267" i="1"/>
  <c r="CQ267" i="1" s="1"/>
  <c r="AJ267" i="1"/>
  <c r="CR267" i="1" s="1"/>
  <c r="AK267" i="1"/>
  <c r="AL267" i="1"/>
  <c r="AM267" i="1"/>
  <c r="AN267" i="1"/>
  <c r="AO267" i="1"/>
  <c r="AP267" i="1"/>
  <c r="AQ267" i="1"/>
  <c r="AR267" i="1"/>
  <c r="AS267" i="1"/>
  <c r="AT267" i="1"/>
  <c r="AU267" i="1"/>
  <c r="CS267" i="1" s="1"/>
  <c r="AV267" i="1"/>
  <c r="CT267" i="1" s="1"/>
  <c r="AW267" i="1"/>
  <c r="CU267" i="1" s="1"/>
  <c r="AX267" i="1"/>
  <c r="CV267" i="1" s="1"/>
  <c r="AY267" i="1"/>
  <c r="CW267" i="1" s="1"/>
  <c r="AZ267" i="1"/>
  <c r="CX267" i="1" s="1"/>
  <c r="BA267" i="1"/>
  <c r="CY267" i="1" s="1"/>
  <c r="BB267" i="1"/>
  <c r="CZ267" i="1" s="1"/>
  <c r="BC267" i="1"/>
  <c r="DA267" i="1" s="1"/>
  <c r="BD267" i="1"/>
  <c r="DB267" i="1" s="1"/>
  <c r="BE267" i="1"/>
  <c r="BF267" i="1"/>
  <c r="BG267" i="1"/>
  <c r="BH267" i="1"/>
  <c r="BI267" i="1"/>
  <c r="BJ267" i="1"/>
  <c r="BK267" i="1"/>
  <c r="BL267" i="1"/>
  <c r="BM267" i="1"/>
  <c r="DC267" i="1" s="1"/>
  <c r="BN267" i="1"/>
  <c r="DD267" i="1" s="1"/>
  <c r="BO267" i="1"/>
  <c r="DE267" i="1" s="1"/>
  <c r="BP267" i="1"/>
  <c r="DF267" i="1" s="1"/>
  <c r="BQ267" i="1"/>
  <c r="DG267" i="1" s="1"/>
  <c r="BR267" i="1"/>
  <c r="DH267" i="1" s="1"/>
  <c r="BS267" i="1"/>
  <c r="DI267" i="1" s="1"/>
  <c r="BT267" i="1"/>
  <c r="BU267" i="1"/>
  <c r="BV267" i="1"/>
  <c r="BW267" i="1"/>
  <c r="DJ267" i="1" s="1"/>
  <c r="BX267" i="1"/>
  <c r="DK267" i="1" s="1"/>
  <c r="BY267" i="1"/>
  <c r="DL267" i="1" s="1"/>
  <c r="BZ267" i="1"/>
  <c r="CA267" i="1"/>
  <c r="CB267" i="1"/>
  <c r="CC267" i="1"/>
  <c r="CD267" i="1"/>
  <c r="CE267" i="1"/>
  <c r="CF267" i="1"/>
  <c r="CG267" i="1"/>
  <c r="CH267" i="1"/>
  <c r="CI267" i="1"/>
  <c r="CJ267" i="1"/>
  <c r="A268" i="1"/>
  <c r="B268" i="1"/>
  <c r="C268" i="1"/>
  <c r="D268" i="1"/>
  <c r="E268" i="1"/>
  <c r="F268" i="1"/>
  <c r="G268" i="1"/>
  <c r="H268" i="1"/>
  <c r="I268" i="1"/>
  <c r="J268" i="1"/>
  <c r="K268" i="1"/>
  <c r="L268" i="1"/>
  <c r="M268" i="1"/>
  <c r="N268" i="1"/>
  <c r="O268" i="1"/>
  <c r="P268" i="1"/>
  <c r="Q268" i="1"/>
  <c r="R268" i="1"/>
  <c r="S268" i="1"/>
  <c r="T268" i="1"/>
  <c r="U268" i="1"/>
  <c r="V268" i="1"/>
  <c r="W268" i="1"/>
  <c r="X268" i="1"/>
  <c r="Y268" i="1"/>
  <c r="Z268" i="1"/>
  <c r="AA268" i="1"/>
  <c r="AB268" i="1"/>
  <c r="AC268" i="1"/>
  <c r="AD268" i="1"/>
  <c r="AE268" i="1"/>
  <c r="AF268" i="1"/>
  <c r="CN268" i="1" s="1"/>
  <c r="AG268" i="1"/>
  <c r="CO268" i="1" s="1"/>
  <c r="AH268" i="1"/>
  <c r="CP268" i="1" s="1"/>
  <c r="AI268" i="1"/>
  <c r="CQ268" i="1" s="1"/>
  <c r="AJ268" i="1"/>
  <c r="CR268" i="1" s="1"/>
  <c r="AK268" i="1"/>
  <c r="AL268" i="1"/>
  <c r="AM268" i="1"/>
  <c r="AN268" i="1"/>
  <c r="AO268" i="1"/>
  <c r="AP268" i="1"/>
  <c r="AQ268" i="1"/>
  <c r="AR268" i="1"/>
  <c r="AS268" i="1"/>
  <c r="AT268" i="1"/>
  <c r="AU268" i="1"/>
  <c r="CS268" i="1" s="1"/>
  <c r="AV268" i="1"/>
  <c r="CT268" i="1" s="1"/>
  <c r="AW268" i="1"/>
  <c r="CU268" i="1" s="1"/>
  <c r="AX268" i="1"/>
  <c r="CV268" i="1" s="1"/>
  <c r="AY268" i="1"/>
  <c r="CW268" i="1" s="1"/>
  <c r="AZ268" i="1"/>
  <c r="CX268" i="1" s="1"/>
  <c r="BA268" i="1"/>
  <c r="CY268" i="1" s="1"/>
  <c r="BB268" i="1"/>
  <c r="CZ268" i="1" s="1"/>
  <c r="BC268" i="1"/>
  <c r="DA268" i="1" s="1"/>
  <c r="BD268" i="1"/>
  <c r="DB268" i="1" s="1"/>
  <c r="BE268" i="1"/>
  <c r="BF268" i="1"/>
  <c r="BG268" i="1"/>
  <c r="BH268" i="1"/>
  <c r="BI268" i="1"/>
  <c r="BJ268" i="1"/>
  <c r="BK268" i="1"/>
  <c r="BL268" i="1"/>
  <c r="BM268" i="1"/>
  <c r="DC268" i="1" s="1"/>
  <c r="BN268" i="1"/>
  <c r="DD268" i="1" s="1"/>
  <c r="BO268" i="1"/>
  <c r="DE268" i="1" s="1"/>
  <c r="BP268" i="1"/>
  <c r="DF268" i="1" s="1"/>
  <c r="BQ268" i="1"/>
  <c r="DG268" i="1" s="1"/>
  <c r="BR268" i="1"/>
  <c r="DH268" i="1" s="1"/>
  <c r="BS268" i="1"/>
  <c r="DI268" i="1" s="1"/>
  <c r="BT268" i="1"/>
  <c r="BU268" i="1"/>
  <c r="BV268" i="1"/>
  <c r="BW268" i="1"/>
  <c r="DJ268" i="1" s="1"/>
  <c r="BX268" i="1"/>
  <c r="DK268" i="1" s="1"/>
  <c r="BY268" i="1"/>
  <c r="DL268" i="1" s="1"/>
  <c r="BZ268" i="1"/>
  <c r="CA268" i="1"/>
  <c r="CB268" i="1"/>
  <c r="CC268" i="1"/>
  <c r="CD268" i="1"/>
  <c r="CE268" i="1"/>
  <c r="CF268" i="1"/>
  <c r="CG268" i="1"/>
  <c r="CH268" i="1"/>
  <c r="CI268" i="1"/>
  <c r="CJ268" i="1"/>
  <c r="A269" i="1"/>
  <c r="B269" i="1"/>
  <c r="C269" i="1"/>
  <c r="D269" i="1"/>
  <c r="E269" i="1"/>
  <c r="F269" i="1"/>
  <c r="G269" i="1"/>
  <c r="H269" i="1"/>
  <c r="I269" i="1"/>
  <c r="J269" i="1"/>
  <c r="K269" i="1"/>
  <c r="L269" i="1"/>
  <c r="M269" i="1"/>
  <c r="N269" i="1"/>
  <c r="O269" i="1"/>
  <c r="P269" i="1"/>
  <c r="Q269" i="1"/>
  <c r="R269" i="1"/>
  <c r="S269" i="1"/>
  <c r="T269" i="1"/>
  <c r="U269" i="1"/>
  <c r="V269" i="1"/>
  <c r="W269" i="1"/>
  <c r="X269" i="1"/>
  <c r="Y269" i="1"/>
  <c r="Z269" i="1"/>
  <c r="AA269" i="1"/>
  <c r="AB269" i="1"/>
  <c r="AC269" i="1"/>
  <c r="AD269" i="1"/>
  <c r="AE269" i="1"/>
  <c r="AF269" i="1"/>
  <c r="CN269" i="1" s="1"/>
  <c r="AG269" i="1"/>
  <c r="CO269" i="1" s="1"/>
  <c r="AH269" i="1"/>
  <c r="CP269" i="1" s="1"/>
  <c r="AI269" i="1"/>
  <c r="CQ269" i="1" s="1"/>
  <c r="AJ269" i="1"/>
  <c r="CR269" i="1" s="1"/>
  <c r="AK269" i="1"/>
  <c r="AL269" i="1"/>
  <c r="AM269" i="1"/>
  <c r="AN269" i="1"/>
  <c r="AO269" i="1"/>
  <c r="AP269" i="1"/>
  <c r="AQ269" i="1"/>
  <c r="AR269" i="1"/>
  <c r="AS269" i="1"/>
  <c r="AT269" i="1"/>
  <c r="AU269" i="1"/>
  <c r="CS269" i="1" s="1"/>
  <c r="AV269" i="1"/>
  <c r="CT269" i="1" s="1"/>
  <c r="AW269" i="1"/>
  <c r="CU269" i="1" s="1"/>
  <c r="AX269" i="1"/>
  <c r="CV269" i="1" s="1"/>
  <c r="AY269" i="1"/>
  <c r="CW269" i="1" s="1"/>
  <c r="AZ269" i="1"/>
  <c r="CX269" i="1" s="1"/>
  <c r="BA269" i="1"/>
  <c r="CY269" i="1" s="1"/>
  <c r="BB269" i="1"/>
  <c r="CZ269" i="1" s="1"/>
  <c r="BC269" i="1"/>
  <c r="DA269" i="1" s="1"/>
  <c r="BD269" i="1"/>
  <c r="DB269" i="1" s="1"/>
  <c r="BE269" i="1"/>
  <c r="BF269" i="1"/>
  <c r="BG269" i="1"/>
  <c r="BH269" i="1"/>
  <c r="BI269" i="1"/>
  <c r="BJ269" i="1"/>
  <c r="BK269" i="1"/>
  <c r="BL269" i="1"/>
  <c r="BM269" i="1"/>
  <c r="DC269" i="1" s="1"/>
  <c r="BN269" i="1"/>
  <c r="DD269" i="1" s="1"/>
  <c r="BO269" i="1"/>
  <c r="DE269" i="1" s="1"/>
  <c r="BP269" i="1"/>
  <c r="DF269" i="1" s="1"/>
  <c r="BQ269" i="1"/>
  <c r="DG269" i="1" s="1"/>
  <c r="BR269" i="1"/>
  <c r="DH269" i="1" s="1"/>
  <c r="BS269" i="1"/>
  <c r="DI269" i="1" s="1"/>
  <c r="BT269" i="1"/>
  <c r="BU269" i="1"/>
  <c r="BV269" i="1"/>
  <c r="BW269" i="1"/>
  <c r="DJ269" i="1" s="1"/>
  <c r="BX269" i="1"/>
  <c r="DK269" i="1" s="1"/>
  <c r="BY269" i="1"/>
  <c r="DL269" i="1" s="1"/>
  <c r="BZ269" i="1"/>
  <c r="CA269" i="1"/>
  <c r="CB269" i="1"/>
  <c r="CC269" i="1"/>
  <c r="CD269" i="1"/>
  <c r="CE269" i="1"/>
  <c r="CF269" i="1"/>
  <c r="CG269" i="1"/>
  <c r="CH269" i="1"/>
  <c r="CI269" i="1"/>
  <c r="CJ269" i="1"/>
  <c r="A270" i="1"/>
  <c r="B270" i="1"/>
  <c r="C270" i="1"/>
  <c r="D270" i="1"/>
  <c r="E270" i="1"/>
  <c r="F270" i="1"/>
  <c r="G270" i="1"/>
  <c r="H270" i="1"/>
  <c r="I270" i="1"/>
  <c r="J270" i="1"/>
  <c r="K270" i="1"/>
  <c r="L270" i="1"/>
  <c r="M270" i="1"/>
  <c r="N270" i="1"/>
  <c r="O270" i="1"/>
  <c r="P270" i="1"/>
  <c r="Q270" i="1"/>
  <c r="R270" i="1"/>
  <c r="S270" i="1"/>
  <c r="T270" i="1"/>
  <c r="U270" i="1"/>
  <c r="V270" i="1"/>
  <c r="W270" i="1"/>
  <c r="X270" i="1"/>
  <c r="Y270" i="1"/>
  <c r="Z270" i="1"/>
  <c r="AA270" i="1"/>
  <c r="AB270" i="1"/>
  <c r="AC270" i="1"/>
  <c r="AD270" i="1"/>
  <c r="AE270" i="1"/>
  <c r="AF270" i="1"/>
  <c r="CN270" i="1" s="1"/>
  <c r="AG270" i="1"/>
  <c r="CO270" i="1" s="1"/>
  <c r="AH270" i="1"/>
  <c r="CP270" i="1" s="1"/>
  <c r="AI270" i="1"/>
  <c r="CQ270" i="1" s="1"/>
  <c r="AJ270" i="1"/>
  <c r="CR270" i="1" s="1"/>
  <c r="AK270" i="1"/>
  <c r="AL270" i="1"/>
  <c r="AM270" i="1"/>
  <c r="AN270" i="1"/>
  <c r="AO270" i="1"/>
  <c r="AP270" i="1"/>
  <c r="AQ270" i="1"/>
  <c r="AR270" i="1"/>
  <c r="AS270" i="1"/>
  <c r="AT270" i="1"/>
  <c r="AU270" i="1"/>
  <c r="CS270" i="1" s="1"/>
  <c r="AV270" i="1"/>
  <c r="CT270" i="1" s="1"/>
  <c r="AW270" i="1"/>
  <c r="CU270" i="1" s="1"/>
  <c r="AX270" i="1"/>
  <c r="CV270" i="1" s="1"/>
  <c r="AY270" i="1"/>
  <c r="CW270" i="1" s="1"/>
  <c r="AZ270" i="1"/>
  <c r="CX270" i="1" s="1"/>
  <c r="BA270" i="1"/>
  <c r="CY270" i="1" s="1"/>
  <c r="BB270" i="1"/>
  <c r="CZ270" i="1" s="1"/>
  <c r="BC270" i="1"/>
  <c r="DA270" i="1" s="1"/>
  <c r="BD270" i="1"/>
  <c r="DB270" i="1" s="1"/>
  <c r="BE270" i="1"/>
  <c r="BF270" i="1"/>
  <c r="BG270" i="1"/>
  <c r="BH270" i="1"/>
  <c r="BI270" i="1"/>
  <c r="BJ270" i="1"/>
  <c r="BK270" i="1"/>
  <c r="BL270" i="1"/>
  <c r="BM270" i="1"/>
  <c r="DC270" i="1" s="1"/>
  <c r="BN270" i="1"/>
  <c r="DD270" i="1" s="1"/>
  <c r="BO270" i="1"/>
  <c r="DE270" i="1" s="1"/>
  <c r="BP270" i="1"/>
  <c r="DF270" i="1" s="1"/>
  <c r="BQ270" i="1"/>
  <c r="DG270" i="1" s="1"/>
  <c r="BR270" i="1"/>
  <c r="DH270" i="1" s="1"/>
  <c r="BS270" i="1"/>
  <c r="DI270" i="1" s="1"/>
  <c r="BT270" i="1"/>
  <c r="BU270" i="1"/>
  <c r="BV270" i="1"/>
  <c r="BW270" i="1"/>
  <c r="DJ270" i="1" s="1"/>
  <c r="BX270" i="1"/>
  <c r="DK270" i="1" s="1"/>
  <c r="BY270" i="1"/>
  <c r="DL270" i="1" s="1"/>
  <c r="BZ270" i="1"/>
  <c r="CA270" i="1"/>
  <c r="CB270" i="1"/>
  <c r="CC270" i="1"/>
  <c r="CD270" i="1"/>
  <c r="CE270" i="1"/>
  <c r="CF270" i="1"/>
  <c r="CG270" i="1"/>
  <c r="CH270" i="1"/>
  <c r="CI270" i="1"/>
  <c r="CJ270" i="1"/>
  <c r="A271" i="1"/>
  <c r="B271" i="1"/>
  <c r="C271" i="1"/>
  <c r="D271" i="1"/>
  <c r="E271" i="1"/>
  <c r="F271" i="1"/>
  <c r="G271" i="1"/>
  <c r="H271" i="1"/>
  <c r="I271" i="1"/>
  <c r="J271" i="1"/>
  <c r="K271" i="1"/>
  <c r="L271" i="1"/>
  <c r="M271" i="1"/>
  <c r="N271" i="1"/>
  <c r="O271" i="1"/>
  <c r="P271" i="1"/>
  <c r="Q271" i="1"/>
  <c r="R271" i="1"/>
  <c r="S271" i="1"/>
  <c r="T271" i="1"/>
  <c r="U271" i="1"/>
  <c r="V271" i="1"/>
  <c r="W271" i="1"/>
  <c r="X271" i="1"/>
  <c r="Y271" i="1"/>
  <c r="Z271" i="1"/>
  <c r="AA271" i="1"/>
  <c r="AB271" i="1"/>
  <c r="AC271" i="1"/>
  <c r="AD271" i="1"/>
  <c r="AE271" i="1"/>
  <c r="AF271" i="1"/>
  <c r="CN271" i="1" s="1"/>
  <c r="AG271" i="1"/>
  <c r="CO271" i="1" s="1"/>
  <c r="AH271" i="1"/>
  <c r="CP271" i="1" s="1"/>
  <c r="AI271" i="1"/>
  <c r="CQ271" i="1" s="1"/>
  <c r="AJ271" i="1"/>
  <c r="CR271" i="1" s="1"/>
  <c r="AK271" i="1"/>
  <c r="AL271" i="1"/>
  <c r="AM271" i="1"/>
  <c r="AN271" i="1"/>
  <c r="AO271" i="1"/>
  <c r="AP271" i="1"/>
  <c r="AQ271" i="1"/>
  <c r="AR271" i="1"/>
  <c r="AS271" i="1"/>
  <c r="AT271" i="1"/>
  <c r="AU271" i="1"/>
  <c r="CS271" i="1" s="1"/>
  <c r="AV271" i="1"/>
  <c r="CT271" i="1" s="1"/>
  <c r="AW271" i="1"/>
  <c r="CU271" i="1" s="1"/>
  <c r="AX271" i="1"/>
  <c r="CV271" i="1" s="1"/>
  <c r="AY271" i="1"/>
  <c r="CW271" i="1" s="1"/>
  <c r="AZ271" i="1"/>
  <c r="CX271" i="1" s="1"/>
  <c r="BA271" i="1"/>
  <c r="CY271" i="1" s="1"/>
  <c r="BB271" i="1"/>
  <c r="CZ271" i="1" s="1"/>
  <c r="BC271" i="1"/>
  <c r="DA271" i="1" s="1"/>
  <c r="BD271" i="1"/>
  <c r="DB271" i="1" s="1"/>
  <c r="BE271" i="1"/>
  <c r="BF271" i="1"/>
  <c r="BG271" i="1"/>
  <c r="BH271" i="1"/>
  <c r="BI271" i="1"/>
  <c r="BJ271" i="1"/>
  <c r="BK271" i="1"/>
  <c r="BL271" i="1"/>
  <c r="BM271" i="1"/>
  <c r="DC271" i="1" s="1"/>
  <c r="BN271" i="1"/>
  <c r="DD271" i="1" s="1"/>
  <c r="BO271" i="1"/>
  <c r="DE271" i="1" s="1"/>
  <c r="BP271" i="1"/>
  <c r="DF271" i="1" s="1"/>
  <c r="BQ271" i="1"/>
  <c r="DG271" i="1" s="1"/>
  <c r="BR271" i="1"/>
  <c r="DH271" i="1" s="1"/>
  <c r="BS271" i="1"/>
  <c r="DI271" i="1" s="1"/>
  <c r="BT271" i="1"/>
  <c r="BU271" i="1"/>
  <c r="BV271" i="1"/>
  <c r="BW271" i="1"/>
  <c r="DJ271" i="1" s="1"/>
  <c r="BX271" i="1"/>
  <c r="DK271" i="1" s="1"/>
  <c r="BY271" i="1"/>
  <c r="DL271" i="1" s="1"/>
  <c r="BZ271" i="1"/>
  <c r="CA271" i="1"/>
  <c r="CB271" i="1"/>
  <c r="CC271" i="1"/>
  <c r="CD271" i="1"/>
  <c r="CE271" i="1"/>
  <c r="CF271" i="1"/>
  <c r="CG271" i="1"/>
  <c r="CH271" i="1"/>
  <c r="CI271" i="1"/>
  <c r="CJ271" i="1"/>
  <c r="A272" i="1"/>
  <c r="B272" i="1"/>
  <c r="C272" i="1"/>
  <c r="D272" i="1"/>
  <c r="E272" i="1"/>
  <c r="F272" i="1"/>
  <c r="G272" i="1"/>
  <c r="H272" i="1"/>
  <c r="I272" i="1"/>
  <c r="J272" i="1"/>
  <c r="K272" i="1"/>
  <c r="L272" i="1"/>
  <c r="M272" i="1"/>
  <c r="N272" i="1"/>
  <c r="O272" i="1"/>
  <c r="P272" i="1"/>
  <c r="Q272" i="1"/>
  <c r="R272" i="1"/>
  <c r="S272" i="1"/>
  <c r="T272" i="1"/>
  <c r="U272" i="1"/>
  <c r="V272" i="1"/>
  <c r="W272" i="1"/>
  <c r="X272" i="1"/>
  <c r="Y272" i="1"/>
  <c r="Z272" i="1"/>
  <c r="AA272" i="1"/>
  <c r="AB272" i="1"/>
  <c r="AC272" i="1"/>
  <c r="AD272" i="1"/>
  <c r="AE272" i="1"/>
  <c r="AF272" i="1"/>
  <c r="CN272" i="1" s="1"/>
  <c r="AG272" i="1"/>
  <c r="CO272" i="1" s="1"/>
  <c r="AH272" i="1"/>
  <c r="CP272" i="1" s="1"/>
  <c r="AI272" i="1"/>
  <c r="CQ272" i="1" s="1"/>
  <c r="AJ272" i="1"/>
  <c r="CR272" i="1" s="1"/>
  <c r="AK272" i="1"/>
  <c r="AL272" i="1"/>
  <c r="AM272" i="1"/>
  <c r="AN272" i="1"/>
  <c r="AO272" i="1"/>
  <c r="AP272" i="1"/>
  <c r="AQ272" i="1"/>
  <c r="AR272" i="1"/>
  <c r="AS272" i="1"/>
  <c r="AT272" i="1"/>
  <c r="AU272" i="1"/>
  <c r="CS272" i="1" s="1"/>
  <c r="AV272" i="1"/>
  <c r="CT272" i="1" s="1"/>
  <c r="AW272" i="1"/>
  <c r="CU272" i="1" s="1"/>
  <c r="AX272" i="1"/>
  <c r="CV272" i="1" s="1"/>
  <c r="AY272" i="1"/>
  <c r="CW272" i="1" s="1"/>
  <c r="AZ272" i="1"/>
  <c r="CX272" i="1" s="1"/>
  <c r="BA272" i="1"/>
  <c r="CY272" i="1" s="1"/>
  <c r="BB272" i="1"/>
  <c r="CZ272" i="1" s="1"/>
  <c r="BC272" i="1"/>
  <c r="DA272" i="1" s="1"/>
  <c r="BD272" i="1"/>
  <c r="DB272" i="1" s="1"/>
  <c r="BE272" i="1"/>
  <c r="BF272" i="1"/>
  <c r="BG272" i="1"/>
  <c r="BH272" i="1"/>
  <c r="BI272" i="1"/>
  <c r="BJ272" i="1"/>
  <c r="BK272" i="1"/>
  <c r="BL272" i="1"/>
  <c r="BM272" i="1"/>
  <c r="DC272" i="1" s="1"/>
  <c r="BN272" i="1"/>
  <c r="DD272" i="1" s="1"/>
  <c r="BO272" i="1"/>
  <c r="DE272" i="1" s="1"/>
  <c r="BP272" i="1"/>
  <c r="DF272" i="1" s="1"/>
  <c r="BQ272" i="1"/>
  <c r="DG272" i="1" s="1"/>
  <c r="BR272" i="1"/>
  <c r="DH272" i="1" s="1"/>
  <c r="BS272" i="1"/>
  <c r="DI272" i="1" s="1"/>
  <c r="BT272" i="1"/>
  <c r="BU272" i="1"/>
  <c r="BV272" i="1"/>
  <c r="BW272" i="1"/>
  <c r="DJ272" i="1" s="1"/>
  <c r="BX272" i="1"/>
  <c r="DK272" i="1" s="1"/>
  <c r="BY272" i="1"/>
  <c r="DL272" i="1" s="1"/>
  <c r="BZ272" i="1"/>
  <c r="CA272" i="1"/>
  <c r="CB272" i="1"/>
  <c r="CC272" i="1"/>
  <c r="CD272" i="1"/>
  <c r="CE272" i="1"/>
  <c r="CF272" i="1"/>
  <c r="CG272" i="1"/>
  <c r="CH272" i="1"/>
  <c r="CI272" i="1"/>
  <c r="CJ272" i="1"/>
  <c r="A273" i="1"/>
  <c r="B273" i="1"/>
  <c r="C273" i="1"/>
  <c r="D273" i="1"/>
  <c r="E273" i="1"/>
  <c r="F273" i="1"/>
  <c r="G273" i="1"/>
  <c r="H273" i="1"/>
  <c r="I273" i="1"/>
  <c r="J273" i="1"/>
  <c r="K273" i="1"/>
  <c r="L273" i="1"/>
  <c r="M273" i="1"/>
  <c r="N273" i="1"/>
  <c r="O273" i="1"/>
  <c r="P273" i="1"/>
  <c r="Q273" i="1"/>
  <c r="R273" i="1"/>
  <c r="S273" i="1"/>
  <c r="T273" i="1"/>
  <c r="U273" i="1"/>
  <c r="V273" i="1"/>
  <c r="W273" i="1"/>
  <c r="X273" i="1"/>
  <c r="Y273" i="1"/>
  <c r="Z273" i="1"/>
  <c r="AA273" i="1"/>
  <c r="AB273" i="1"/>
  <c r="AC273" i="1"/>
  <c r="AD273" i="1"/>
  <c r="AE273" i="1"/>
  <c r="AF273" i="1"/>
  <c r="CN273" i="1" s="1"/>
  <c r="AG273" i="1"/>
  <c r="CO273" i="1" s="1"/>
  <c r="AH273" i="1"/>
  <c r="CP273" i="1" s="1"/>
  <c r="AI273" i="1"/>
  <c r="CQ273" i="1" s="1"/>
  <c r="AJ273" i="1"/>
  <c r="CR273" i="1" s="1"/>
  <c r="AK273" i="1"/>
  <c r="AL273" i="1"/>
  <c r="AM273" i="1"/>
  <c r="AN273" i="1"/>
  <c r="AO273" i="1"/>
  <c r="AP273" i="1"/>
  <c r="AQ273" i="1"/>
  <c r="AR273" i="1"/>
  <c r="AS273" i="1"/>
  <c r="AT273" i="1"/>
  <c r="AU273" i="1"/>
  <c r="CS273" i="1" s="1"/>
  <c r="AV273" i="1"/>
  <c r="CT273" i="1" s="1"/>
  <c r="AW273" i="1"/>
  <c r="CU273" i="1" s="1"/>
  <c r="AX273" i="1"/>
  <c r="CV273" i="1" s="1"/>
  <c r="AY273" i="1"/>
  <c r="CW273" i="1" s="1"/>
  <c r="AZ273" i="1"/>
  <c r="CX273" i="1" s="1"/>
  <c r="BA273" i="1"/>
  <c r="CY273" i="1" s="1"/>
  <c r="BB273" i="1"/>
  <c r="CZ273" i="1" s="1"/>
  <c r="BC273" i="1"/>
  <c r="DA273" i="1" s="1"/>
  <c r="BD273" i="1"/>
  <c r="DB273" i="1" s="1"/>
  <c r="BE273" i="1"/>
  <c r="BF273" i="1"/>
  <c r="BG273" i="1"/>
  <c r="BH273" i="1"/>
  <c r="BI273" i="1"/>
  <c r="BJ273" i="1"/>
  <c r="BK273" i="1"/>
  <c r="BL273" i="1"/>
  <c r="BM273" i="1"/>
  <c r="DC273" i="1" s="1"/>
  <c r="BN273" i="1"/>
  <c r="DD273" i="1" s="1"/>
  <c r="BO273" i="1"/>
  <c r="DE273" i="1" s="1"/>
  <c r="BP273" i="1"/>
  <c r="DF273" i="1" s="1"/>
  <c r="BQ273" i="1"/>
  <c r="DG273" i="1" s="1"/>
  <c r="BR273" i="1"/>
  <c r="DH273" i="1" s="1"/>
  <c r="BS273" i="1"/>
  <c r="DI273" i="1" s="1"/>
  <c r="BT273" i="1"/>
  <c r="BU273" i="1"/>
  <c r="BV273" i="1"/>
  <c r="BW273" i="1"/>
  <c r="DJ273" i="1" s="1"/>
  <c r="BX273" i="1"/>
  <c r="DK273" i="1" s="1"/>
  <c r="BY273" i="1"/>
  <c r="DL273" i="1" s="1"/>
  <c r="BZ273" i="1"/>
  <c r="CA273" i="1"/>
  <c r="CB273" i="1"/>
  <c r="CC273" i="1"/>
  <c r="CD273" i="1"/>
  <c r="CE273" i="1"/>
  <c r="CF273" i="1"/>
  <c r="CG273" i="1"/>
  <c r="CH273" i="1"/>
  <c r="CI273" i="1"/>
  <c r="CJ273" i="1"/>
  <c r="A274" i="1"/>
  <c r="B274" i="1"/>
  <c r="C274" i="1"/>
  <c r="D274" i="1"/>
  <c r="E274" i="1"/>
  <c r="F274" i="1"/>
  <c r="G274" i="1"/>
  <c r="H274" i="1"/>
  <c r="I274" i="1"/>
  <c r="J274" i="1"/>
  <c r="K274" i="1"/>
  <c r="L274" i="1"/>
  <c r="M274" i="1"/>
  <c r="N274" i="1"/>
  <c r="O274" i="1"/>
  <c r="P274" i="1"/>
  <c r="Q274" i="1"/>
  <c r="R274" i="1"/>
  <c r="S274" i="1"/>
  <c r="T274" i="1"/>
  <c r="U274" i="1"/>
  <c r="V274" i="1"/>
  <c r="W274" i="1"/>
  <c r="X274" i="1"/>
  <c r="Y274" i="1"/>
  <c r="Z274" i="1"/>
  <c r="AA274" i="1"/>
  <c r="AB274" i="1"/>
  <c r="AC274" i="1"/>
  <c r="AD274" i="1"/>
  <c r="AE274" i="1"/>
  <c r="AF274" i="1"/>
  <c r="CN274" i="1" s="1"/>
  <c r="AG274" i="1"/>
  <c r="CO274" i="1" s="1"/>
  <c r="AH274" i="1"/>
  <c r="CP274" i="1" s="1"/>
  <c r="AI274" i="1"/>
  <c r="CQ274" i="1" s="1"/>
  <c r="AJ274" i="1"/>
  <c r="CR274" i="1" s="1"/>
  <c r="AK274" i="1"/>
  <c r="AL274" i="1"/>
  <c r="AM274" i="1"/>
  <c r="AN274" i="1"/>
  <c r="AO274" i="1"/>
  <c r="AP274" i="1"/>
  <c r="AQ274" i="1"/>
  <c r="AR274" i="1"/>
  <c r="AS274" i="1"/>
  <c r="AT274" i="1"/>
  <c r="AU274" i="1"/>
  <c r="CS274" i="1" s="1"/>
  <c r="AV274" i="1"/>
  <c r="CT274" i="1" s="1"/>
  <c r="AW274" i="1"/>
  <c r="CU274" i="1" s="1"/>
  <c r="AX274" i="1"/>
  <c r="CV274" i="1" s="1"/>
  <c r="AY274" i="1"/>
  <c r="CW274" i="1" s="1"/>
  <c r="AZ274" i="1"/>
  <c r="CX274" i="1" s="1"/>
  <c r="BA274" i="1"/>
  <c r="CY274" i="1" s="1"/>
  <c r="BB274" i="1"/>
  <c r="CZ274" i="1" s="1"/>
  <c r="BC274" i="1"/>
  <c r="DA274" i="1" s="1"/>
  <c r="BD274" i="1"/>
  <c r="DB274" i="1" s="1"/>
  <c r="BE274" i="1"/>
  <c r="BF274" i="1"/>
  <c r="BG274" i="1"/>
  <c r="BH274" i="1"/>
  <c r="BI274" i="1"/>
  <c r="BJ274" i="1"/>
  <c r="BK274" i="1"/>
  <c r="BL274" i="1"/>
  <c r="BM274" i="1"/>
  <c r="DC274" i="1" s="1"/>
  <c r="BN274" i="1"/>
  <c r="DD274" i="1" s="1"/>
  <c r="BO274" i="1"/>
  <c r="DE274" i="1" s="1"/>
  <c r="BP274" i="1"/>
  <c r="DF274" i="1" s="1"/>
  <c r="BQ274" i="1"/>
  <c r="DG274" i="1" s="1"/>
  <c r="BR274" i="1"/>
  <c r="DH274" i="1" s="1"/>
  <c r="BS274" i="1"/>
  <c r="DI274" i="1" s="1"/>
  <c r="BT274" i="1"/>
  <c r="BU274" i="1"/>
  <c r="BV274" i="1"/>
  <c r="BW274" i="1"/>
  <c r="DJ274" i="1" s="1"/>
  <c r="BX274" i="1"/>
  <c r="DK274" i="1" s="1"/>
  <c r="BY274" i="1"/>
  <c r="DL274" i="1" s="1"/>
  <c r="BZ274" i="1"/>
  <c r="CA274" i="1"/>
  <c r="CB274" i="1"/>
  <c r="CC274" i="1"/>
  <c r="CD274" i="1"/>
  <c r="CE274" i="1"/>
  <c r="CF274" i="1"/>
  <c r="CG274" i="1"/>
  <c r="CH274" i="1"/>
  <c r="CI274" i="1"/>
  <c r="CJ274" i="1"/>
  <c r="A275" i="1"/>
  <c r="B275" i="1"/>
  <c r="C275" i="1"/>
  <c r="D275" i="1"/>
  <c r="E275" i="1"/>
  <c r="F275" i="1"/>
  <c r="G275" i="1"/>
  <c r="H275" i="1"/>
  <c r="I275" i="1"/>
  <c r="J275" i="1"/>
  <c r="K275" i="1"/>
  <c r="L275" i="1"/>
  <c r="M275" i="1"/>
  <c r="N275" i="1"/>
  <c r="O275" i="1"/>
  <c r="P275" i="1"/>
  <c r="Q275" i="1"/>
  <c r="R275" i="1"/>
  <c r="S275" i="1"/>
  <c r="T275" i="1"/>
  <c r="U275" i="1"/>
  <c r="V275" i="1"/>
  <c r="W275" i="1"/>
  <c r="X275" i="1"/>
  <c r="Y275" i="1"/>
  <c r="Z275" i="1"/>
  <c r="AA275" i="1"/>
  <c r="AB275" i="1"/>
  <c r="AC275" i="1"/>
  <c r="AD275" i="1"/>
  <c r="AE275" i="1"/>
  <c r="AF275" i="1"/>
  <c r="CN275" i="1" s="1"/>
  <c r="AG275" i="1"/>
  <c r="CO275" i="1" s="1"/>
  <c r="AH275" i="1"/>
  <c r="CP275" i="1" s="1"/>
  <c r="AI275" i="1"/>
  <c r="CQ275" i="1" s="1"/>
  <c r="AJ275" i="1"/>
  <c r="CR275" i="1" s="1"/>
  <c r="AK275" i="1"/>
  <c r="AL275" i="1"/>
  <c r="AM275" i="1"/>
  <c r="AN275" i="1"/>
  <c r="AO275" i="1"/>
  <c r="AP275" i="1"/>
  <c r="AQ275" i="1"/>
  <c r="AR275" i="1"/>
  <c r="AS275" i="1"/>
  <c r="AT275" i="1"/>
  <c r="AU275" i="1"/>
  <c r="CS275" i="1" s="1"/>
  <c r="AV275" i="1"/>
  <c r="CT275" i="1" s="1"/>
  <c r="AW275" i="1"/>
  <c r="CU275" i="1" s="1"/>
  <c r="AX275" i="1"/>
  <c r="CV275" i="1" s="1"/>
  <c r="AY275" i="1"/>
  <c r="CW275" i="1" s="1"/>
  <c r="AZ275" i="1"/>
  <c r="CX275" i="1" s="1"/>
  <c r="BA275" i="1"/>
  <c r="CY275" i="1" s="1"/>
  <c r="BB275" i="1"/>
  <c r="CZ275" i="1" s="1"/>
  <c r="BC275" i="1"/>
  <c r="DA275" i="1" s="1"/>
  <c r="BD275" i="1"/>
  <c r="DB275" i="1" s="1"/>
  <c r="BE275" i="1"/>
  <c r="BF275" i="1"/>
  <c r="BG275" i="1"/>
  <c r="BH275" i="1"/>
  <c r="BI275" i="1"/>
  <c r="BJ275" i="1"/>
  <c r="BK275" i="1"/>
  <c r="BL275" i="1"/>
  <c r="BM275" i="1"/>
  <c r="DC275" i="1" s="1"/>
  <c r="BN275" i="1"/>
  <c r="DD275" i="1" s="1"/>
  <c r="BO275" i="1"/>
  <c r="DE275" i="1" s="1"/>
  <c r="BP275" i="1"/>
  <c r="DF275" i="1" s="1"/>
  <c r="BQ275" i="1"/>
  <c r="DG275" i="1" s="1"/>
  <c r="BR275" i="1"/>
  <c r="DH275" i="1" s="1"/>
  <c r="BS275" i="1"/>
  <c r="DI275" i="1" s="1"/>
  <c r="BT275" i="1"/>
  <c r="BU275" i="1"/>
  <c r="BV275" i="1"/>
  <c r="BW275" i="1"/>
  <c r="DJ275" i="1" s="1"/>
  <c r="BX275" i="1"/>
  <c r="DK275" i="1" s="1"/>
  <c r="BY275" i="1"/>
  <c r="DL275" i="1" s="1"/>
  <c r="BZ275" i="1"/>
  <c r="CA275" i="1"/>
  <c r="CB275" i="1"/>
  <c r="CC275" i="1"/>
  <c r="CD275" i="1"/>
  <c r="CE275" i="1"/>
  <c r="CF275" i="1"/>
  <c r="CG275" i="1"/>
  <c r="CH275" i="1"/>
  <c r="CI275" i="1"/>
  <c r="CJ275" i="1"/>
  <c r="A276" i="1"/>
  <c r="B276" i="1"/>
  <c r="C276" i="1"/>
  <c r="D276" i="1"/>
  <c r="E276" i="1"/>
  <c r="F276" i="1"/>
  <c r="G276" i="1"/>
  <c r="H276" i="1"/>
  <c r="I276" i="1"/>
  <c r="J276" i="1"/>
  <c r="K276" i="1"/>
  <c r="L276" i="1"/>
  <c r="M276" i="1"/>
  <c r="N276" i="1"/>
  <c r="O276" i="1"/>
  <c r="P276" i="1"/>
  <c r="Q276" i="1"/>
  <c r="R276" i="1"/>
  <c r="S276" i="1"/>
  <c r="T276" i="1"/>
  <c r="U276" i="1"/>
  <c r="V276" i="1"/>
  <c r="W276" i="1"/>
  <c r="X276" i="1"/>
  <c r="Y276" i="1"/>
  <c r="Z276" i="1"/>
  <c r="AA276" i="1"/>
  <c r="AB276" i="1"/>
  <c r="AC276" i="1"/>
  <c r="AD276" i="1"/>
  <c r="AE276" i="1"/>
  <c r="AF276" i="1"/>
  <c r="CN276" i="1" s="1"/>
  <c r="AG276" i="1"/>
  <c r="CO276" i="1" s="1"/>
  <c r="AH276" i="1"/>
  <c r="CP276" i="1" s="1"/>
  <c r="AI276" i="1"/>
  <c r="CQ276" i="1" s="1"/>
  <c r="AJ276" i="1"/>
  <c r="CR276" i="1" s="1"/>
  <c r="AK276" i="1"/>
  <c r="AL276" i="1"/>
  <c r="AM276" i="1"/>
  <c r="AN276" i="1"/>
  <c r="AO276" i="1"/>
  <c r="AP276" i="1"/>
  <c r="AQ276" i="1"/>
  <c r="AR276" i="1"/>
  <c r="AS276" i="1"/>
  <c r="AT276" i="1"/>
  <c r="AU276" i="1"/>
  <c r="CS276" i="1" s="1"/>
  <c r="AV276" i="1"/>
  <c r="CT276" i="1" s="1"/>
  <c r="AW276" i="1"/>
  <c r="CU276" i="1" s="1"/>
  <c r="AX276" i="1"/>
  <c r="CV276" i="1" s="1"/>
  <c r="AY276" i="1"/>
  <c r="CW276" i="1" s="1"/>
  <c r="AZ276" i="1"/>
  <c r="CX276" i="1" s="1"/>
  <c r="BA276" i="1"/>
  <c r="CY276" i="1" s="1"/>
  <c r="BB276" i="1"/>
  <c r="CZ276" i="1" s="1"/>
  <c r="BC276" i="1"/>
  <c r="DA276" i="1" s="1"/>
  <c r="BD276" i="1"/>
  <c r="DB276" i="1" s="1"/>
  <c r="BE276" i="1"/>
  <c r="BF276" i="1"/>
  <c r="BG276" i="1"/>
  <c r="BH276" i="1"/>
  <c r="BI276" i="1"/>
  <c r="BJ276" i="1"/>
  <c r="BK276" i="1"/>
  <c r="BL276" i="1"/>
  <c r="BM276" i="1"/>
  <c r="DC276" i="1" s="1"/>
  <c r="BN276" i="1"/>
  <c r="DD276" i="1" s="1"/>
  <c r="BO276" i="1"/>
  <c r="DE276" i="1" s="1"/>
  <c r="BP276" i="1"/>
  <c r="DF276" i="1" s="1"/>
  <c r="BQ276" i="1"/>
  <c r="DG276" i="1" s="1"/>
  <c r="BR276" i="1"/>
  <c r="DH276" i="1" s="1"/>
  <c r="BS276" i="1"/>
  <c r="DI276" i="1" s="1"/>
  <c r="BT276" i="1"/>
  <c r="BU276" i="1"/>
  <c r="BV276" i="1"/>
  <c r="BW276" i="1"/>
  <c r="DJ276" i="1" s="1"/>
  <c r="BX276" i="1"/>
  <c r="DK276" i="1" s="1"/>
  <c r="BY276" i="1"/>
  <c r="DL276" i="1" s="1"/>
  <c r="BZ276" i="1"/>
  <c r="CA276" i="1"/>
  <c r="CB276" i="1"/>
  <c r="CC276" i="1"/>
  <c r="CD276" i="1"/>
  <c r="CE276" i="1"/>
  <c r="CF276" i="1"/>
  <c r="CG276" i="1"/>
  <c r="CH276" i="1"/>
  <c r="CI276" i="1"/>
  <c r="CJ276" i="1"/>
  <c r="A277" i="1"/>
  <c r="B277" i="1"/>
  <c r="C277" i="1"/>
  <c r="D277" i="1"/>
  <c r="E277" i="1"/>
  <c r="F277" i="1"/>
  <c r="G277" i="1"/>
  <c r="H277" i="1"/>
  <c r="I277" i="1"/>
  <c r="J277" i="1"/>
  <c r="K277" i="1"/>
  <c r="L277" i="1"/>
  <c r="M277" i="1"/>
  <c r="N277" i="1"/>
  <c r="O277" i="1"/>
  <c r="P277" i="1"/>
  <c r="Q277" i="1"/>
  <c r="R277" i="1"/>
  <c r="S277" i="1"/>
  <c r="T277" i="1"/>
  <c r="U277" i="1"/>
  <c r="V277" i="1"/>
  <c r="W277" i="1"/>
  <c r="X277" i="1"/>
  <c r="Y277" i="1"/>
  <c r="Z277" i="1"/>
  <c r="AA277" i="1"/>
  <c r="AB277" i="1"/>
  <c r="AC277" i="1"/>
  <c r="AD277" i="1"/>
  <c r="AE277" i="1"/>
  <c r="AF277" i="1"/>
  <c r="CN277" i="1" s="1"/>
  <c r="AG277" i="1"/>
  <c r="CO277" i="1" s="1"/>
  <c r="AH277" i="1"/>
  <c r="CP277" i="1" s="1"/>
  <c r="AI277" i="1"/>
  <c r="CQ277" i="1" s="1"/>
  <c r="AJ277" i="1"/>
  <c r="CR277" i="1" s="1"/>
  <c r="AK277" i="1"/>
  <c r="AL277" i="1"/>
  <c r="AM277" i="1"/>
  <c r="AN277" i="1"/>
  <c r="AO277" i="1"/>
  <c r="AP277" i="1"/>
  <c r="AQ277" i="1"/>
  <c r="AR277" i="1"/>
  <c r="AS277" i="1"/>
  <c r="AT277" i="1"/>
  <c r="AU277" i="1"/>
  <c r="CS277" i="1" s="1"/>
  <c r="AV277" i="1"/>
  <c r="CT277" i="1" s="1"/>
  <c r="AW277" i="1"/>
  <c r="CU277" i="1" s="1"/>
  <c r="AX277" i="1"/>
  <c r="CV277" i="1" s="1"/>
  <c r="AY277" i="1"/>
  <c r="CW277" i="1" s="1"/>
  <c r="AZ277" i="1"/>
  <c r="CX277" i="1" s="1"/>
  <c r="BA277" i="1"/>
  <c r="CY277" i="1" s="1"/>
  <c r="BB277" i="1"/>
  <c r="CZ277" i="1" s="1"/>
  <c r="BC277" i="1"/>
  <c r="DA277" i="1" s="1"/>
  <c r="BD277" i="1"/>
  <c r="DB277" i="1" s="1"/>
  <c r="BE277" i="1"/>
  <c r="BF277" i="1"/>
  <c r="BG277" i="1"/>
  <c r="BH277" i="1"/>
  <c r="BI277" i="1"/>
  <c r="BJ277" i="1"/>
  <c r="BK277" i="1"/>
  <c r="BL277" i="1"/>
  <c r="BM277" i="1"/>
  <c r="DC277" i="1" s="1"/>
  <c r="BN277" i="1"/>
  <c r="DD277" i="1" s="1"/>
  <c r="BO277" i="1"/>
  <c r="DE277" i="1" s="1"/>
  <c r="BP277" i="1"/>
  <c r="DF277" i="1" s="1"/>
  <c r="BQ277" i="1"/>
  <c r="DG277" i="1" s="1"/>
  <c r="BR277" i="1"/>
  <c r="DH277" i="1" s="1"/>
  <c r="BS277" i="1"/>
  <c r="DI277" i="1" s="1"/>
  <c r="BT277" i="1"/>
  <c r="BU277" i="1"/>
  <c r="BV277" i="1"/>
  <c r="BW277" i="1"/>
  <c r="DJ277" i="1" s="1"/>
  <c r="BX277" i="1"/>
  <c r="DK277" i="1" s="1"/>
  <c r="BY277" i="1"/>
  <c r="DL277" i="1" s="1"/>
  <c r="BZ277" i="1"/>
  <c r="CA277" i="1"/>
  <c r="CB277" i="1"/>
  <c r="CC277" i="1"/>
  <c r="CD277" i="1"/>
  <c r="CE277" i="1"/>
  <c r="CF277" i="1"/>
  <c r="CG277" i="1"/>
  <c r="CH277" i="1"/>
  <c r="CI277" i="1"/>
  <c r="CJ277" i="1"/>
  <c r="A278" i="1"/>
  <c r="B278" i="1"/>
  <c r="C278" i="1"/>
  <c r="D278" i="1"/>
  <c r="E278" i="1"/>
  <c r="F278" i="1"/>
  <c r="G278" i="1"/>
  <c r="H278" i="1"/>
  <c r="I278" i="1"/>
  <c r="J278" i="1"/>
  <c r="K278" i="1"/>
  <c r="L278" i="1"/>
  <c r="M278" i="1"/>
  <c r="N278" i="1"/>
  <c r="O278" i="1"/>
  <c r="P278" i="1"/>
  <c r="Q278" i="1"/>
  <c r="R278" i="1"/>
  <c r="S278" i="1"/>
  <c r="T278" i="1"/>
  <c r="U278" i="1"/>
  <c r="V278" i="1"/>
  <c r="W278" i="1"/>
  <c r="X278" i="1"/>
  <c r="Y278" i="1"/>
  <c r="Z278" i="1"/>
  <c r="AA278" i="1"/>
  <c r="AB278" i="1"/>
  <c r="AC278" i="1"/>
  <c r="AD278" i="1"/>
  <c r="AE278" i="1"/>
  <c r="AF278" i="1"/>
  <c r="CN278" i="1" s="1"/>
  <c r="AG278" i="1"/>
  <c r="CO278" i="1" s="1"/>
  <c r="AH278" i="1"/>
  <c r="CP278" i="1" s="1"/>
  <c r="AI278" i="1"/>
  <c r="CQ278" i="1" s="1"/>
  <c r="AJ278" i="1"/>
  <c r="CR278" i="1" s="1"/>
  <c r="AK278" i="1"/>
  <c r="AL278" i="1"/>
  <c r="AM278" i="1"/>
  <c r="AN278" i="1"/>
  <c r="AO278" i="1"/>
  <c r="AP278" i="1"/>
  <c r="AQ278" i="1"/>
  <c r="AR278" i="1"/>
  <c r="AS278" i="1"/>
  <c r="AT278" i="1"/>
  <c r="AU278" i="1"/>
  <c r="CS278" i="1" s="1"/>
  <c r="AV278" i="1"/>
  <c r="CT278" i="1" s="1"/>
  <c r="AW278" i="1"/>
  <c r="CU278" i="1" s="1"/>
  <c r="AX278" i="1"/>
  <c r="CV278" i="1" s="1"/>
  <c r="AY278" i="1"/>
  <c r="CW278" i="1" s="1"/>
  <c r="AZ278" i="1"/>
  <c r="CX278" i="1" s="1"/>
  <c r="BA278" i="1"/>
  <c r="CY278" i="1" s="1"/>
  <c r="BB278" i="1"/>
  <c r="CZ278" i="1" s="1"/>
  <c r="BC278" i="1"/>
  <c r="DA278" i="1" s="1"/>
  <c r="BD278" i="1"/>
  <c r="DB278" i="1" s="1"/>
  <c r="BE278" i="1"/>
  <c r="BF278" i="1"/>
  <c r="BG278" i="1"/>
  <c r="BH278" i="1"/>
  <c r="BI278" i="1"/>
  <c r="BJ278" i="1"/>
  <c r="BK278" i="1"/>
  <c r="BL278" i="1"/>
  <c r="BM278" i="1"/>
  <c r="DC278" i="1" s="1"/>
  <c r="BN278" i="1"/>
  <c r="DD278" i="1" s="1"/>
  <c r="BO278" i="1"/>
  <c r="DE278" i="1" s="1"/>
  <c r="BP278" i="1"/>
  <c r="DF278" i="1" s="1"/>
  <c r="BQ278" i="1"/>
  <c r="DG278" i="1" s="1"/>
  <c r="BR278" i="1"/>
  <c r="DH278" i="1" s="1"/>
  <c r="BS278" i="1"/>
  <c r="DI278" i="1" s="1"/>
  <c r="BT278" i="1"/>
  <c r="BU278" i="1"/>
  <c r="BV278" i="1"/>
  <c r="BW278" i="1"/>
  <c r="DJ278" i="1" s="1"/>
  <c r="BX278" i="1"/>
  <c r="DK278" i="1" s="1"/>
  <c r="BY278" i="1"/>
  <c r="DL278" i="1" s="1"/>
  <c r="BZ278" i="1"/>
  <c r="CA278" i="1"/>
  <c r="CB278" i="1"/>
  <c r="CC278" i="1"/>
  <c r="CD278" i="1"/>
  <c r="CE278" i="1"/>
  <c r="CF278" i="1"/>
  <c r="CG278" i="1"/>
  <c r="CH278" i="1"/>
  <c r="CI278" i="1"/>
  <c r="CJ278" i="1"/>
  <c r="A279" i="1"/>
  <c r="B279" i="1"/>
  <c r="C279" i="1"/>
  <c r="D279" i="1"/>
  <c r="E279" i="1"/>
  <c r="F279" i="1"/>
  <c r="G279" i="1"/>
  <c r="H279" i="1"/>
  <c r="I279" i="1"/>
  <c r="J279" i="1"/>
  <c r="K279" i="1"/>
  <c r="L279" i="1"/>
  <c r="M279" i="1"/>
  <c r="N279" i="1"/>
  <c r="O279" i="1"/>
  <c r="P279" i="1"/>
  <c r="Q279" i="1"/>
  <c r="R279" i="1"/>
  <c r="S279" i="1"/>
  <c r="T279" i="1"/>
  <c r="U279" i="1"/>
  <c r="V279" i="1"/>
  <c r="W279" i="1"/>
  <c r="X279" i="1"/>
  <c r="Y279" i="1"/>
  <c r="Z279" i="1"/>
  <c r="AA279" i="1"/>
  <c r="AB279" i="1"/>
  <c r="AC279" i="1"/>
  <c r="AD279" i="1"/>
  <c r="AE279" i="1"/>
  <c r="AF279" i="1"/>
  <c r="CN279" i="1" s="1"/>
  <c r="AG279" i="1"/>
  <c r="CO279" i="1" s="1"/>
  <c r="AH279" i="1"/>
  <c r="CP279" i="1" s="1"/>
  <c r="AI279" i="1"/>
  <c r="CQ279" i="1" s="1"/>
  <c r="AJ279" i="1"/>
  <c r="CR279" i="1" s="1"/>
  <c r="AK279" i="1"/>
  <c r="AL279" i="1"/>
  <c r="AM279" i="1"/>
  <c r="AN279" i="1"/>
  <c r="AO279" i="1"/>
  <c r="AP279" i="1"/>
  <c r="AQ279" i="1"/>
  <c r="AR279" i="1"/>
  <c r="AS279" i="1"/>
  <c r="AT279" i="1"/>
  <c r="AU279" i="1"/>
  <c r="CS279" i="1" s="1"/>
  <c r="AV279" i="1"/>
  <c r="CT279" i="1" s="1"/>
  <c r="AW279" i="1"/>
  <c r="CU279" i="1" s="1"/>
  <c r="AX279" i="1"/>
  <c r="CV279" i="1" s="1"/>
  <c r="AY279" i="1"/>
  <c r="CW279" i="1" s="1"/>
  <c r="AZ279" i="1"/>
  <c r="CX279" i="1" s="1"/>
  <c r="BA279" i="1"/>
  <c r="CY279" i="1" s="1"/>
  <c r="BB279" i="1"/>
  <c r="CZ279" i="1" s="1"/>
  <c r="BC279" i="1"/>
  <c r="DA279" i="1" s="1"/>
  <c r="BD279" i="1"/>
  <c r="DB279" i="1" s="1"/>
  <c r="BE279" i="1"/>
  <c r="BF279" i="1"/>
  <c r="BG279" i="1"/>
  <c r="BH279" i="1"/>
  <c r="BI279" i="1"/>
  <c r="BJ279" i="1"/>
  <c r="BK279" i="1"/>
  <c r="BL279" i="1"/>
  <c r="BM279" i="1"/>
  <c r="DC279" i="1" s="1"/>
  <c r="BN279" i="1"/>
  <c r="DD279" i="1" s="1"/>
  <c r="BO279" i="1"/>
  <c r="DE279" i="1" s="1"/>
  <c r="BP279" i="1"/>
  <c r="DF279" i="1" s="1"/>
  <c r="BQ279" i="1"/>
  <c r="DG279" i="1" s="1"/>
  <c r="BR279" i="1"/>
  <c r="DH279" i="1" s="1"/>
  <c r="BS279" i="1"/>
  <c r="DI279" i="1" s="1"/>
  <c r="BT279" i="1"/>
  <c r="BU279" i="1"/>
  <c r="BV279" i="1"/>
  <c r="BW279" i="1"/>
  <c r="DJ279" i="1" s="1"/>
  <c r="BX279" i="1"/>
  <c r="DK279" i="1" s="1"/>
  <c r="BY279" i="1"/>
  <c r="DL279" i="1" s="1"/>
  <c r="BZ279" i="1"/>
  <c r="CA279" i="1"/>
  <c r="CB279" i="1"/>
  <c r="CC279" i="1"/>
  <c r="CD279" i="1"/>
  <c r="CE279" i="1"/>
  <c r="CF279" i="1"/>
  <c r="CG279" i="1"/>
  <c r="CH279" i="1"/>
  <c r="CI279" i="1"/>
  <c r="CJ279" i="1"/>
  <c r="A280" i="1"/>
  <c r="B280" i="1"/>
  <c r="C280" i="1"/>
  <c r="D280" i="1"/>
  <c r="E280" i="1"/>
  <c r="F280" i="1"/>
  <c r="G280" i="1"/>
  <c r="H280" i="1"/>
  <c r="I280" i="1"/>
  <c r="J280" i="1"/>
  <c r="K280" i="1"/>
  <c r="L280" i="1"/>
  <c r="M280" i="1"/>
  <c r="N280" i="1"/>
  <c r="O280" i="1"/>
  <c r="P280" i="1"/>
  <c r="Q280" i="1"/>
  <c r="R280" i="1"/>
  <c r="S280" i="1"/>
  <c r="T280" i="1"/>
  <c r="U280" i="1"/>
  <c r="V280" i="1"/>
  <c r="W280" i="1"/>
  <c r="X280" i="1"/>
  <c r="Y280" i="1"/>
  <c r="Z280" i="1"/>
  <c r="AA280" i="1"/>
  <c r="AB280" i="1"/>
  <c r="AC280" i="1"/>
  <c r="AD280" i="1"/>
  <c r="AE280" i="1"/>
  <c r="AF280" i="1"/>
  <c r="CN280" i="1" s="1"/>
  <c r="AG280" i="1"/>
  <c r="CO280" i="1" s="1"/>
  <c r="AH280" i="1"/>
  <c r="CP280" i="1" s="1"/>
  <c r="AI280" i="1"/>
  <c r="CQ280" i="1" s="1"/>
  <c r="AJ280" i="1"/>
  <c r="CR280" i="1" s="1"/>
  <c r="AK280" i="1"/>
  <c r="AL280" i="1"/>
  <c r="AM280" i="1"/>
  <c r="AN280" i="1"/>
  <c r="AO280" i="1"/>
  <c r="AP280" i="1"/>
  <c r="AQ280" i="1"/>
  <c r="AR280" i="1"/>
  <c r="AS280" i="1"/>
  <c r="AT280" i="1"/>
  <c r="AU280" i="1"/>
  <c r="CS280" i="1" s="1"/>
  <c r="AV280" i="1"/>
  <c r="CT280" i="1" s="1"/>
  <c r="AW280" i="1"/>
  <c r="CU280" i="1" s="1"/>
  <c r="AX280" i="1"/>
  <c r="CV280" i="1" s="1"/>
  <c r="AY280" i="1"/>
  <c r="CW280" i="1" s="1"/>
  <c r="AZ280" i="1"/>
  <c r="CX280" i="1" s="1"/>
  <c r="BA280" i="1"/>
  <c r="CY280" i="1" s="1"/>
  <c r="BB280" i="1"/>
  <c r="CZ280" i="1" s="1"/>
  <c r="BC280" i="1"/>
  <c r="DA280" i="1" s="1"/>
  <c r="BD280" i="1"/>
  <c r="DB280" i="1" s="1"/>
  <c r="BE280" i="1"/>
  <c r="BF280" i="1"/>
  <c r="BG280" i="1"/>
  <c r="BH280" i="1"/>
  <c r="BI280" i="1"/>
  <c r="BJ280" i="1"/>
  <c r="BK280" i="1"/>
  <c r="BL280" i="1"/>
  <c r="BM280" i="1"/>
  <c r="DC280" i="1" s="1"/>
  <c r="BN280" i="1"/>
  <c r="DD280" i="1" s="1"/>
  <c r="BO280" i="1"/>
  <c r="DE280" i="1" s="1"/>
  <c r="BP280" i="1"/>
  <c r="DF280" i="1" s="1"/>
  <c r="BQ280" i="1"/>
  <c r="DG280" i="1" s="1"/>
  <c r="BR280" i="1"/>
  <c r="DH280" i="1" s="1"/>
  <c r="BS280" i="1"/>
  <c r="DI280" i="1" s="1"/>
  <c r="BT280" i="1"/>
  <c r="BU280" i="1"/>
  <c r="BV280" i="1"/>
  <c r="BW280" i="1"/>
  <c r="DJ280" i="1" s="1"/>
  <c r="BX280" i="1"/>
  <c r="DK280" i="1" s="1"/>
  <c r="BY280" i="1"/>
  <c r="DL280" i="1" s="1"/>
  <c r="BZ280" i="1"/>
  <c r="CA280" i="1"/>
  <c r="CB280" i="1"/>
  <c r="CC280" i="1"/>
  <c r="CD280" i="1"/>
  <c r="CE280" i="1"/>
  <c r="CF280" i="1"/>
  <c r="CG280" i="1"/>
  <c r="CH280" i="1"/>
  <c r="CI280" i="1"/>
  <c r="CJ280" i="1"/>
  <c r="A281" i="1"/>
  <c r="B281" i="1"/>
  <c r="C281" i="1"/>
  <c r="D281" i="1"/>
  <c r="E281" i="1"/>
  <c r="F281" i="1"/>
  <c r="G281" i="1"/>
  <c r="H281" i="1"/>
  <c r="I281" i="1"/>
  <c r="J281" i="1"/>
  <c r="K281" i="1"/>
  <c r="L281" i="1"/>
  <c r="M281" i="1"/>
  <c r="N281" i="1"/>
  <c r="O281" i="1"/>
  <c r="P281" i="1"/>
  <c r="Q281" i="1"/>
  <c r="R281" i="1"/>
  <c r="S281" i="1"/>
  <c r="T281" i="1"/>
  <c r="U281" i="1"/>
  <c r="V281" i="1"/>
  <c r="W281" i="1"/>
  <c r="X281" i="1"/>
  <c r="Y281" i="1"/>
  <c r="Z281" i="1"/>
  <c r="AA281" i="1"/>
  <c r="AB281" i="1"/>
  <c r="AC281" i="1"/>
  <c r="AD281" i="1"/>
  <c r="AE281" i="1"/>
  <c r="AF281" i="1"/>
  <c r="CN281" i="1" s="1"/>
  <c r="AG281" i="1"/>
  <c r="CO281" i="1" s="1"/>
  <c r="AH281" i="1"/>
  <c r="CP281" i="1" s="1"/>
  <c r="AI281" i="1"/>
  <c r="CQ281" i="1" s="1"/>
  <c r="AJ281" i="1"/>
  <c r="CR281" i="1" s="1"/>
  <c r="AK281" i="1"/>
  <c r="AL281" i="1"/>
  <c r="AM281" i="1"/>
  <c r="AN281" i="1"/>
  <c r="AO281" i="1"/>
  <c r="AP281" i="1"/>
  <c r="AQ281" i="1"/>
  <c r="AR281" i="1"/>
  <c r="AS281" i="1"/>
  <c r="AT281" i="1"/>
  <c r="AU281" i="1"/>
  <c r="CS281" i="1" s="1"/>
  <c r="AV281" i="1"/>
  <c r="CT281" i="1" s="1"/>
  <c r="AW281" i="1"/>
  <c r="CU281" i="1" s="1"/>
  <c r="AX281" i="1"/>
  <c r="CV281" i="1" s="1"/>
  <c r="AY281" i="1"/>
  <c r="CW281" i="1" s="1"/>
  <c r="AZ281" i="1"/>
  <c r="CX281" i="1" s="1"/>
  <c r="BA281" i="1"/>
  <c r="CY281" i="1" s="1"/>
  <c r="BB281" i="1"/>
  <c r="CZ281" i="1" s="1"/>
  <c r="BC281" i="1"/>
  <c r="DA281" i="1" s="1"/>
  <c r="BD281" i="1"/>
  <c r="DB281" i="1" s="1"/>
  <c r="BE281" i="1"/>
  <c r="BF281" i="1"/>
  <c r="BG281" i="1"/>
  <c r="BH281" i="1"/>
  <c r="BI281" i="1"/>
  <c r="BJ281" i="1"/>
  <c r="BK281" i="1"/>
  <c r="BL281" i="1"/>
  <c r="BM281" i="1"/>
  <c r="DC281" i="1" s="1"/>
  <c r="BN281" i="1"/>
  <c r="DD281" i="1" s="1"/>
  <c r="BO281" i="1"/>
  <c r="DE281" i="1" s="1"/>
  <c r="BP281" i="1"/>
  <c r="DF281" i="1" s="1"/>
  <c r="BQ281" i="1"/>
  <c r="DG281" i="1" s="1"/>
  <c r="BR281" i="1"/>
  <c r="DH281" i="1" s="1"/>
  <c r="BS281" i="1"/>
  <c r="DI281" i="1" s="1"/>
  <c r="BT281" i="1"/>
  <c r="BU281" i="1"/>
  <c r="BV281" i="1"/>
  <c r="BW281" i="1"/>
  <c r="DJ281" i="1" s="1"/>
  <c r="BX281" i="1"/>
  <c r="DK281" i="1" s="1"/>
  <c r="BY281" i="1"/>
  <c r="DL281" i="1" s="1"/>
  <c r="BZ281" i="1"/>
  <c r="CA281" i="1"/>
  <c r="CB281" i="1"/>
  <c r="CC281" i="1"/>
  <c r="CD281" i="1"/>
  <c r="CE281" i="1"/>
  <c r="CF281" i="1"/>
  <c r="CG281" i="1"/>
  <c r="CH281" i="1"/>
  <c r="CI281" i="1"/>
  <c r="CJ281" i="1"/>
  <c r="A282" i="1"/>
  <c r="B282" i="1"/>
  <c r="C282" i="1"/>
  <c r="D282" i="1"/>
  <c r="E282" i="1"/>
  <c r="F282" i="1"/>
  <c r="G282" i="1"/>
  <c r="H282" i="1"/>
  <c r="I282" i="1"/>
  <c r="J282" i="1"/>
  <c r="K282" i="1"/>
  <c r="L282" i="1"/>
  <c r="M282" i="1"/>
  <c r="N282" i="1"/>
  <c r="O282" i="1"/>
  <c r="P282" i="1"/>
  <c r="Q282" i="1"/>
  <c r="R282" i="1"/>
  <c r="S282" i="1"/>
  <c r="T282" i="1"/>
  <c r="U282" i="1"/>
  <c r="V282" i="1"/>
  <c r="W282" i="1"/>
  <c r="X282" i="1"/>
  <c r="Y282" i="1"/>
  <c r="Z282" i="1"/>
  <c r="AA282" i="1"/>
  <c r="AB282" i="1"/>
  <c r="AC282" i="1"/>
  <c r="AD282" i="1"/>
  <c r="AE282" i="1"/>
  <c r="AF282" i="1"/>
  <c r="CN282" i="1" s="1"/>
  <c r="AG282" i="1"/>
  <c r="CO282" i="1" s="1"/>
  <c r="AH282" i="1"/>
  <c r="CP282" i="1" s="1"/>
  <c r="AI282" i="1"/>
  <c r="CQ282" i="1" s="1"/>
  <c r="AJ282" i="1"/>
  <c r="CR282" i="1" s="1"/>
  <c r="AK282" i="1"/>
  <c r="AL282" i="1"/>
  <c r="AM282" i="1"/>
  <c r="AN282" i="1"/>
  <c r="AO282" i="1"/>
  <c r="AP282" i="1"/>
  <c r="AQ282" i="1"/>
  <c r="AR282" i="1"/>
  <c r="AS282" i="1"/>
  <c r="AT282" i="1"/>
  <c r="AU282" i="1"/>
  <c r="CS282" i="1" s="1"/>
  <c r="AV282" i="1"/>
  <c r="CT282" i="1" s="1"/>
  <c r="AW282" i="1"/>
  <c r="CU282" i="1" s="1"/>
  <c r="AX282" i="1"/>
  <c r="CV282" i="1" s="1"/>
  <c r="AY282" i="1"/>
  <c r="CW282" i="1" s="1"/>
  <c r="AZ282" i="1"/>
  <c r="CX282" i="1" s="1"/>
  <c r="BA282" i="1"/>
  <c r="CY282" i="1" s="1"/>
  <c r="BB282" i="1"/>
  <c r="CZ282" i="1" s="1"/>
  <c r="BC282" i="1"/>
  <c r="DA282" i="1" s="1"/>
  <c r="BD282" i="1"/>
  <c r="DB282" i="1" s="1"/>
  <c r="BE282" i="1"/>
  <c r="BF282" i="1"/>
  <c r="BG282" i="1"/>
  <c r="BH282" i="1"/>
  <c r="BI282" i="1"/>
  <c r="BJ282" i="1"/>
  <c r="BK282" i="1"/>
  <c r="BL282" i="1"/>
  <c r="BM282" i="1"/>
  <c r="DC282" i="1" s="1"/>
  <c r="BN282" i="1"/>
  <c r="DD282" i="1" s="1"/>
  <c r="BO282" i="1"/>
  <c r="DE282" i="1" s="1"/>
  <c r="BP282" i="1"/>
  <c r="DF282" i="1" s="1"/>
  <c r="BQ282" i="1"/>
  <c r="DG282" i="1" s="1"/>
  <c r="BR282" i="1"/>
  <c r="DH282" i="1" s="1"/>
  <c r="BS282" i="1"/>
  <c r="DI282" i="1" s="1"/>
  <c r="BT282" i="1"/>
  <c r="BU282" i="1"/>
  <c r="BV282" i="1"/>
  <c r="BW282" i="1"/>
  <c r="DJ282" i="1" s="1"/>
  <c r="BX282" i="1"/>
  <c r="DK282" i="1" s="1"/>
  <c r="BY282" i="1"/>
  <c r="DL282" i="1" s="1"/>
  <c r="BZ282" i="1"/>
  <c r="CA282" i="1"/>
  <c r="CB282" i="1"/>
  <c r="CC282" i="1"/>
  <c r="CD282" i="1"/>
  <c r="CE282" i="1"/>
  <c r="CF282" i="1"/>
  <c r="CG282" i="1"/>
  <c r="CH282" i="1"/>
  <c r="CI282" i="1"/>
  <c r="CJ282" i="1"/>
  <c r="A283" i="1"/>
  <c r="B283" i="1"/>
  <c r="C283" i="1"/>
  <c r="D283" i="1"/>
  <c r="E283" i="1"/>
  <c r="F283" i="1"/>
  <c r="G283" i="1"/>
  <c r="H283" i="1"/>
  <c r="I283" i="1"/>
  <c r="J283" i="1"/>
  <c r="K283" i="1"/>
  <c r="L283" i="1"/>
  <c r="M283" i="1"/>
  <c r="N283" i="1"/>
  <c r="O283" i="1"/>
  <c r="P283" i="1"/>
  <c r="Q283" i="1"/>
  <c r="R283" i="1"/>
  <c r="S283" i="1"/>
  <c r="T283" i="1"/>
  <c r="U283" i="1"/>
  <c r="V283" i="1"/>
  <c r="W283" i="1"/>
  <c r="X283" i="1"/>
  <c r="Y283" i="1"/>
  <c r="Z283" i="1"/>
  <c r="AA283" i="1"/>
  <c r="AB283" i="1"/>
  <c r="AC283" i="1"/>
  <c r="AD283" i="1"/>
  <c r="AE283" i="1"/>
  <c r="AF283" i="1"/>
  <c r="CN283" i="1" s="1"/>
  <c r="AG283" i="1"/>
  <c r="CO283" i="1" s="1"/>
  <c r="AH283" i="1"/>
  <c r="CP283" i="1" s="1"/>
  <c r="AI283" i="1"/>
  <c r="CQ283" i="1" s="1"/>
  <c r="AJ283" i="1"/>
  <c r="CR283" i="1" s="1"/>
  <c r="AK283" i="1"/>
  <c r="AL283" i="1"/>
  <c r="AM283" i="1"/>
  <c r="AN283" i="1"/>
  <c r="AO283" i="1"/>
  <c r="AP283" i="1"/>
  <c r="AQ283" i="1"/>
  <c r="AR283" i="1"/>
  <c r="AS283" i="1"/>
  <c r="AT283" i="1"/>
  <c r="AU283" i="1"/>
  <c r="CS283" i="1" s="1"/>
  <c r="AV283" i="1"/>
  <c r="CT283" i="1" s="1"/>
  <c r="AW283" i="1"/>
  <c r="CU283" i="1" s="1"/>
  <c r="AX283" i="1"/>
  <c r="CV283" i="1" s="1"/>
  <c r="AY283" i="1"/>
  <c r="CW283" i="1" s="1"/>
  <c r="AZ283" i="1"/>
  <c r="CX283" i="1" s="1"/>
  <c r="BA283" i="1"/>
  <c r="CY283" i="1" s="1"/>
  <c r="BB283" i="1"/>
  <c r="CZ283" i="1" s="1"/>
  <c r="BC283" i="1"/>
  <c r="DA283" i="1" s="1"/>
  <c r="BD283" i="1"/>
  <c r="DB283" i="1" s="1"/>
  <c r="BE283" i="1"/>
  <c r="BF283" i="1"/>
  <c r="BG283" i="1"/>
  <c r="BH283" i="1"/>
  <c r="BI283" i="1"/>
  <c r="BJ283" i="1"/>
  <c r="BK283" i="1"/>
  <c r="BL283" i="1"/>
  <c r="BM283" i="1"/>
  <c r="DC283" i="1" s="1"/>
  <c r="BN283" i="1"/>
  <c r="DD283" i="1" s="1"/>
  <c r="BO283" i="1"/>
  <c r="DE283" i="1" s="1"/>
  <c r="BP283" i="1"/>
  <c r="DF283" i="1" s="1"/>
  <c r="BQ283" i="1"/>
  <c r="DG283" i="1" s="1"/>
  <c r="BR283" i="1"/>
  <c r="DH283" i="1" s="1"/>
  <c r="BS283" i="1"/>
  <c r="DI283" i="1" s="1"/>
  <c r="BT283" i="1"/>
  <c r="BU283" i="1"/>
  <c r="BV283" i="1"/>
  <c r="BW283" i="1"/>
  <c r="DJ283" i="1" s="1"/>
  <c r="BX283" i="1"/>
  <c r="DK283" i="1" s="1"/>
  <c r="BY283" i="1"/>
  <c r="DL283" i="1" s="1"/>
  <c r="BZ283" i="1"/>
  <c r="CA283" i="1"/>
  <c r="CB283" i="1"/>
  <c r="CC283" i="1"/>
  <c r="CD283" i="1"/>
  <c r="CE283" i="1"/>
  <c r="CF283" i="1"/>
  <c r="CG283" i="1"/>
  <c r="CH283" i="1"/>
  <c r="CI283" i="1"/>
  <c r="CJ283" i="1"/>
  <c r="A284" i="1"/>
  <c r="B284" i="1"/>
  <c r="C284" i="1"/>
  <c r="D284" i="1"/>
  <c r="E284" i="1"/>
  <c r="F284" i="1"/>
  <c r="G284" i="1"/>
  <c r="H284" i="1"/>
  <c r="I284" i="1"/>
  <c r="J284" i="1"/>
  <c r="K284" i="1"/>
  <c r="L284" i="1"/>
  <c r="M284" i="1"/>
  <c r="N284" i="1"/>
  <c r="O284" i="1"/>
  <c r="P284" i="1"/>
  <c r="Q284" i="1"/>
  <c r="R284" i="1"/>
  <c r="S284" i="1"/>
  <c r="T284" i="1"/>
  <c r="U284" i="1"/>
  <c r="V284" i="1"/>
  <c r="W284" i="1"/>
  <c r="X284" i="1"/>
  <c r="Y284" i="1"/>
  <c r="Z284" i="1"/>
  <c r="AA284" i="1"/>
  <c r="AB284" i="1"/>
  <c r="AC284" i="1"/>
  <c r="AD284" i="1"/>
  <c r="AE284" i="1"/>
  <c r="AF284" i="1"/>
  <c r="CN284" i="1" s="1"/>
  <c r="AG284" i="1"/>
  <c r="CO284" i="1" s="1"/>
  <c r="AH284" i="1"/>
  <c r="CP284" i="1" s="1"/>
  <c r="AI284" i="1"/>
  <c r="CQ284" i="1" s="1"/>
  <c r="AJ284" i="1"/>
  <c r="CR284" i="1" s="1"/>
  <c r="AK284" i="1"/>
  <c r="AL284" i="1"/>
  <c r="AM284" i="1"/>
  <c r="AN284" i="1"/>
  <c r="AO284" i="1"/>
  <c r="AP284" i="1"/>
  <c r="AQ284" i="1"/>
  <c r="AR284" i="1"/>
  <c r="AS284" i="1"/>
  <c r="AT284" i="1"/>
  <c r="AU284" i="1"/>
  <c r="CS284" i="1" s="1"/>
  <c r="AV284" i="1"/>
  <c r="CT284" i="1" s="1"/>
  <c r="AW284" i="1"/>
  <c r="CU284" i="1" s="1"/>
  <c r="AX284" i="1"/>
  <c r="CV284" i="1" s="1"/>
  <c r="AY284" i="1"/>
  <c r="CW284" i="1" s="1"/>
  <c r="AZ284" i="1"/>
  <c r="CX284" i="1" s="1"/>
  <c r="BA284" i="1"/>
  <c r="CY284" i="1" s="1"/>
  <c r="BB284" i="1"/>
  <c r="CZ284" i="1" s="1"/>
  <c r="BC284" i="1"/>
  <c r="DA284" i="1" s="1"/>
  <c r="BD284" i="1"/>
  <c r="DB284" i="1" s="1"/>
  <c r="BE284" i="1"/>
  <c r="BF284" i="1"/>
  <c r="BG284" i="1"/>
  <c r="BH284" i="1"/>
  <c r="BI284" i="1"/>
  <c r="BJ284" i="1"/>
  <c r="BK284" i="1"/>
  <c r="BL284" i="1"/>
  <c r="BM284" i="1"/>
  <c r="DC284" i="1" s="1"/>
  <c r="BN284" i="1"/>
  <c r="DD284" i="1" s="1"/>
  <c r="BO284" i="1"/>
  <c r="DE284" i="1" s="1"/>
  <c r="BP284" i="1"/>
  <c r="DF284" i="1" s="1"/>
  <c r="BQ284" i="1"/>
  <c r="DG284" i="1" s="1"/>
  <c r="BR284" i="1"/>
  <c r="DH284" i="1" s="1"/>
  <c r="BS284" i="1"/>
  <c r="DI284" i="1" s="1"/>
  <c r="BT284" i="1"/>
  <c r="BU284" i="1"/>
  <c r="BV284" i="1"/>
  <c r="BW284" i="1"/>
  <c r="DJ284" i="1" s="1"/>
  <c r="BX284" i="1"/>
  <c r="DK284" i="1" s="1"/>
  <c r="BY284" i="1"/>
  <c r="DL284" i="1" s="1"/>
  <c r="BZ284" i="1"/>
  <c r="CA284" i="1"/>
  <c r="CB284" i="1"/>
  <c r="CC284" i="1"/>
  <c r="CD284" i="1"/>
  <c r="CE284" i="1"/>
  <c r="CF284" i="1"/>
  <c r="CG284" i="1"/>
  <c r="CH284" i="1"/>
  <c r="CI284" i="1"/>
  <c r="CJ284" i="1"/>
  <c r="A285" i="1"/>
  <c r="B285" i="1"/>
  <c r="C285" i="1"/>
  <c r="D285" i="1"/>
  <c r="E285" i="1"/>
  <c r="F285" i="1"/>
  <c r="G285" i="1"/>
  <c r="H285" i="1"/>
  <c r="I285" i="1"/>
  <c r="J285" i="1"/>
  <c r="K285" i="1"/>
  <c r="L285" i="1"/>
  <c r="M285" i="1"/>
  <c r="N285" i="1"/>
  <c r="O285" i="1"/>
  <c r="P285" i="1"/>
  <c r="Q285" i="1"/>
  <c r="R285" i="1"/>
  <c r="S285" i="1"/>
  <c r="T285" i="1"/>
  <c r="U285" i="1"/>
  <c r="V285" i="1"/>
  <c r="W285" i="1"/>
  <c r="X285" i="1"/>
  <c r="Y285" i="1"/>
  <c r="Z285" i="1"/>
  <c r="AA285" i="1"/>
  <c r="AB285" i="1"/>
  <c r="AC285" i="1"/>
  <c r="AD285" i="1"/>
  <c r="AE285" i="1"/>
  <c r="AF285" i="1"/>
  <c r="CN285" i="1" s="1"/>
  <c r="AG285" i="1"/>
  <c r="CO285" i="1" s="1"/>
  <c r="AH285" i="1"/>
  <c r="CP285" i="1" s="1"/>
  <c r="AI285" i="1"/>
  <c r="CQ285" i="1" s="1"/>
  <c r="AJ285" i="1"/>
  <c r="CR285" i="1" s="1"/>
  <c r="AK285" i="1"/>
  <c r="AL285" i="1"/>
  <c r="AM285" i="1"/>
  <c r="AN285" i="1"/>
  <c r="AO285" i="1"/>
  <c r="AP285" i="1"/>
  <c r="AQ285" i="1"/>
  <c r="AR285" i="1"/>
  <c r="AS285" i="1"/>
  <c r="AT285" i="1"/>
  <c r="AU285" i="1"/>
  <c r="CS285" i="1" s="1"/>
  <c r="AV285" i="1"/>
  <c r="CT285" i="1" s="1"/>
  <c r="AW285" i="1"/>
  <c r="CU285" i="1" s="1"/>
  <c r="AX285" i="1"/>
  <c r="CV285" i="1" s="1"/>
  <c r="AY285" i="1"/>
  <c r="CW285" i="1" s="1"/>
  <c r="AZ285" i="1"/>
  <c r="CX285" i="1" s="1"/>
  <c r="BA285" i="1"/>
  <c r="CY285" i="1" s="1"/>
  <c r="BB285" i="1"/>
  <c r="CZ285" i="1" s="1"/>
  <c r="BC285" i="1"/>
  <c r="DA285" i="1" s="1"/>
  <c r="BD285" i="1"/>
  <c r="DB285" i="1" s="1"/>
  <c r="BE285" i="1"/>
  <c r="BF285" i="1"/>
  <c r="BG285" i="1"/>
  <c r="BH285" i="1"/>
  <c r="BI285" i="1"/>
  <c r="BJ285" i="1"/>
  <c r="BK285" i="1"/>
  <c r="BL285" i="1"/>
  <c r="BM285" i="1"/>
  <c r="DC285" i="1" s="1"/>
  <c r="BN285" i="1"/>
  <c r="DD285" i="1" s="1"/>
  <c r="BO285" i="1"/>
  <c r="DE285" i="1" s="1"/>
  <c r="BP285" i="1"/>
  <c r="DF285" i="1" s="1"/>
  <c r="BQ285" i="1"/>
  <c r="DG285" i="1" s="1"/>
  <c r="BR285" i="1"/>
  <c r="DH285" i="1" s="1"/>
  <c r="BS285" i="1"/>
  <c r="DI285" i="1" s="1"/>
  <c r="BT285" i="1"/>
  <c r="BU285" i="1"/>
  <c r="BV285" i="1"/>
  <c r="BW285" i="1"/>
  <c r="DJ285" i="1" s="1"/>
  <c r="BX285" i="1"/>
  <c r="DK285" i="1" s="1"/>
  <c r="BY285" i="1"/>
  <c r="DL285" i="1" s="1"/>
  <c r="BZ285" i="1"/>
  <c r="CA285" i="1"/>
  <c r="CB285" i="1"/>
  <c r="CC285" i="1"/>
  <c r="CD285" i="1"/>
  <c r="CE285" i="1"/>
  <c r="CF285" i="1"/>
  <c r="CG285" i="1"/>
  <c r="CH285" i="1"/>
  <c r="CI285" i="1"/>
  <c r="CJ285" i="1"/>
  <c r="A286" i="1"/>
  <c r="B286" i="1"/>
  <c r="C286" i="1"/>
  <c r="D286" i="1"/>
  <c r="E286" i="1"/>
  <c r="F286" i="1"/>
  <c r="G286" i="1"/>
  <c r="H286" i="1"/>
  <c r="I286" i="1"/>
  <c r="J286" i="1"/>
  <c r="K286" i="1"/>
  <c r="L286" i="1"/>
  <c r="M286" i="1"/>
  <c r="N286" i="1"/>
  <c r="O286" i="1"/>
  <c r="P286" i="1"/>
  <c r="Q286" i="1"/>
  <c r="R286" i="1"/>
  <c r="S286" i="1"/>
  <c r="T286" i="1"/>
  <c r="U286" i="1"/>
  <c r="V286" i="1"/>
  <c r="W286" i="1"/>
  <c r="X286" i="1"/>
  <c r="Y286" i="1"/>
  <c r="Z286" i="1"/>
  <c r="AA286" i="1"/>
  <c r="AB286" i="1"/>
  <c r="AC286" i="1"/>
  <c r="AD286" i="1"/>
  <c r="AE286" i="1"/>
  <c r="AF286" i="1"/>
  <c r="CN286" i="1" s="1"/>
  <c r="AG286" i="1"/>
  <c r="CO286" i="1" s="1"/>
  <c r="AH286" i="1"/>
  <c r="CP286" i="1" s="1"/>
  <c r="AI286" i="1"/>
  <c r="CQ286" i="1" s="1"/>
  <c r="AJ286" i="1"/>
  <c r="CR286" i="1" s="1"/>
  <c r="AK286" i="1"/>
  <c r="AL286" i="1"/>
  <c r="AM286" i="1"/>
  <c r="AN286" i="1"/>
  <c r="AO286" i="1"/>
  <c r="AP286" i="1"/>
  <c r="AQ286" i="1"/>
  <c r="AR286" i="1"/>
  <c r="AS286" i="1"/>
  <c r="AT286" i="1"/>
  <c r="AU286" i="1"/>
  <c r="CS286" i="1" s="1"/>
  <c r="AV286" i="1"/>
  <c r="CT286" i="1" s="1"/>
  <c r="AW286" i="1"/>
  <c r="CU286" i="1" s="1"/>
  <c r="AX286" i="1"/>
  <c r="CV286" i="1" s="1"/>
  <c r="AY286" i="1"/>
  <c r="CW286" i="1" s="1"/>
  <c r="AZ286" i="1"/>
  <c r="CX286" i="1" s="1"/>
  <c r="BA286" i="1"/>
  <c r="CY286" i="1" s="1"/>
  <c r="BB286" i="1"/>
  <c r="CZ286" i="1" s="1"/>
  <c r="BC286" i="1"/>
  <c r="DA286" i="1" s="1"/>
  <c r="BD286" i="1"/>
  <c r="DB286" i="1" s="1"/>
  <c r="BE286" i="1"/>
  <c r="BF286" i="1"/>
  <c r="BG286" i="1"/>
  <c r="BH286" i="1"/>
  <c r="BI286" i="1"/>
  <c r="BJ286" i="1"/>
  <c r="BK286" i="1"/>
  <c r="BL286" i="1"/>
  <c r="BM286" i="1"/>
  <c r="DC286" i="1" s="1"/>
  <c r="BN286" i="1"/>
  <c r="DD286" i="1" s="1"/>
  <c r="BO286" i="1"/>
  <c r="DE286" i="1" s="1"/>
  <c r="BP286" i="1"/>
  <c r="DF286" i="1" s="1"/>
  <c r="BQ286" i="1"/>
  <c r="DG286" i="1" s="1"/>
  <c r="BR286" i="1"/>
  <c r="DH286" i="1" s="1"/>
  <c r="BS286" i="1"/>
  <c r="DI286" i="1" s="1"/>
  <c r="BT286" i="1"/>
  <c r="BU286" i="1"/>
  <c r="BV286" i="1"/>
  <c r="BW286" i="1"/>
  <c r="DJ286" i="1" s="1"/>
  <c r="BX286" i="1"/>
  <c r="DK286" i="1" s="1"/>
  <c r="BY286" i="1"/>
  <c r="DL286" i="1" s="1"/>
  <c r="BZ286" i="1"/>
  <c r="CA286" i="1"/>
  <c r="CB286" i="1"/>
  <c r="CC286" i="1"/>
  <c r="CD286" i="1"/>
  <c r="CE286" i="1"/>
  <c r="CF286" i="1"/>
  <c r="CG286" i="1"/>
  <c r="CH286" i="1"/>
  <c r="CI286" i="1"/>
  <c r="CJ286" i="1"/>
  <c r="A287" i="1"/>
  <c r="B287" i="1"/>
  <c r="C287" i="1"/>
  <c r="D287" i="1"/>
  <c r="E287" i="1"/>
  <c r="F287" i="1"/>
  <c r="G287" i="1"/>
  <c r="H287" i="1"/>
  <c r="I287" i="1"/>
  <c r="J287" i="1"/>
  <c r="K287" i="1"/>
  <c r="L287" i="1"/>
  <c r="M287" i="1"/>
  <c r="N287" i="1"/>
  <c r="O287" i="1"/>
  <c r="P287" i="1"/>
  <c r="Q287" i="1"/>
  <c r="R287" i="1"/>
  <c r="S287" i="1"/>
  <c r="T287" i="1"/>
  <c r="U287" i="1"/>
  <c r="V287" i="1"/>
  <c r="W287" i="1"/>
  <c r="X287" i="1"/>
  <c r="Y287" i="1"/>
  <c r="Z287" i="1"/>
  <c r="AA287" i="1"/>
  <c r="AB287" i="1"/>
  <c r="AC287" i="1"/>
  <c r="AD287" i="1"/>
  <c r="AE287" i="1"/>
  <c r="AF287" i="1"/>
  <c r="CN287" i="1" s="1"/>
  <c r="AG287" i="1"/>
  <c r="CO287" i="1" s="1"/>
  <c r="AH287" i="1"/>
  <c r="CP287" i="1" s="1"/>
  <c r="AI287" i="1"/>
  <c r="CQ287" i="1" s="1"/>
  <c r="AJ287" i="1"/>
  <c r="CR287" i="1" s="1"/>
  <c r="AK287" i="1"/>
  <c r="AL287" i="1"/>
  <c r="AM287" i="1"/>
  <c r="AN287" i="1"/>
  <c r="AO287" i="1"/>
  <c r="AP287" i="1"/>
  <c r="AQ287" i="1"/>
  <c r="AR287" i="1"/>
  <c r="AS287" i="1"/>
  <c r="AT287" i="1"/>
  <c r="AU287" i="1"/>
  <c r="CS287" i="1" s="1"/>
  <c r="AV287" i="1"/>
  <c r="CT287" i="1" s="1"/>
  <c r="AW287" i="1"/>
  <c r="CU287" i="1" s="1"/>
  <c r="AX287" i="1"/>
  <c r="CV287" i="1" s="1"/>
  <c r="AY287" i="1"/>
  <c r="CW287" i="1" s="1"/>
  <c r="AZ287" i="1"/>
  <c r="CX287" i="1" s="1"/>
  <c r="BA287" i="1"/>
  <c r="CY287" i="1" s="1"/>
  <c r="BB287" i="1"/>
  <c r="CZ287" i="1" s="1"/>
  <c r="BC287" i="1"/>
  <c r="DA287" i="1" s="1"/>
  <c r="BD287" i="1"/>
  <c r="DB287" i="1" s="1"/>
  <c r="BE287" i="1"/>
  <c r="BF287" i="1"/>
  <c r="BG287" i="1"/>
  <c r="BH287" i="1"/>
  <c r="BI287" i="1"/>
  <c r="BJ287" i="1"/>
  <c r="BK287" i="1"/>
  <c r="BL287" i="1"/>
  <c r="BM287" i="1"/>
  <c r="DC287" i="1" s="1"/>
  <c r="BN287" i="1"/>
  <c r="DD287" i="1" s="1"/>
  <c r="BO287" i="1"/>
  <c r="DE287" i="1" s="1"/>
  <c r="BP287" i="1"/>
  <c r="DF287" i="1" s="1"/>
  <c r="BQ287" i="1"/>
  <c r="DG287" i="1" s="1"/>
  <c r="BR287" i="1"/>
  <c r="DH287" i="1" s="1"/>
  <c r="BS287" i="1"/>
  <c r="DI287" i="1" s="1"/>
  <c r="BT287" i="1"/>
  <c r="BU287" i="1"/>
  <c r="BV287" i="1"/>
  <c r="BW287" i="1"/>
  <c r="DJ287" i="1" s="1"/>
  <c r="BX287" i="1"/>
  <c r="DK287" i="1" s="1"/>
  <c r="BY287" i="1"/>
  <c r="DL287" i="1" s="1"/>
  <c r="BZ287" i="1"/>
  <c r="CA287" i="1"/>
  <c r="CB287" i="1"/>
  <c r="CC287" i="1"/>
  <c r="CD287" i="1"/>
  <c r="CE287" i="1"/>
  <c r="CF287" i="1"/>
  <c r="CG287" i="1"/>
  <c r="CH287" i="1"/>
  <c r="CI287" i="1"/>
  <c r="CJ287" i="1"/>
  <c r="A288" i="1"/>
  <c r="B288" i="1"/>
  <c r="C288" i="1"/>
  <c r="D288" i="1"/>
  <c r="E288" i="1"/>
  <c r="F288" i="1"/>
  <c r="G288" i="1"/>
  <c r="H288" i="1"/>
  <c r="I288" i="1"/>
  <c r="J288" i="1"/>
  <c r="K288" i="1"/>
  <c r="L288" i="1"/>
  <c r="M288" i="1"/>
  <c r="N288" i="1"/>
  <c r="O288" i="1"/>
  <c r="P288" i="1"/>
  <c r="Q288" i="1"/>
  <c r="R288" i="1"/>
  <c r="S288" i="1"/>
  <c r="T288" i="1"/>
  <c r="U288" i="1"/>
  <c r="V288" i="1"/>
  <c r="W288" i="1"/>
  <c r="X288" i="1"/>
  <c r="Y288" i="1"/>
  <c r="Z288" i="1"/>
  <c r="AA288" i="1"/>
  <c r="AB288" i="1"/>
  <c r="AC288" i="1"/>
  <c r="AD288" i="1"/>
  <c r="AE288" i="1"/>
  <c r="AF288" i="1"/>
  <c r="CN288" i="1" s="1"/>
  <c r="AG288" i="1"/>
  <c r="CO288" i="1" s="1"/>
  <c r="AH288" i="1"/>
  <c r="CP288" i="1" s="1"/>
  <c r="AI288" i="1"/>
  <c r="CQ288" i="1" s="1"/>
  <c r="AJ288" i="1"/>
  <c r="CR288" i="1" s="1"/>
  <c r="AK288" i="1"/>
  <c r="AL288" i="1"/>
  <c r="AM288" i="1"/>
  <c r="AN288" i="1"/>
  <c r="AO288" i="1"/>
  <c r="AP288" i="1"/>
  <c r="AQ288" i="1"/>
  <c r="AR288" i="1"/>
  <c r="AS288" i="1"/>
  <c r="AT288" i="1"/>
  <c r="AU288" i="1"/>
  <c r="CS288" i="1" s="1"/>
  <c r="AV288" i="1"/>
  <c r="CT288" i="1" s="1"/>
  <c r="AW288" i="1"/>
  <c r="CU288" i="1" s="1"/>
  <c r="AX288" i="1"/>
  <c r="CV288" i="1" s="1"/>
  <c r="AY288" i="1"/>
  <c r="CW288" i="1" s="1"/>
  <c r="AZ288" i="1"/>
  <c r="CX288" i="1" s="1"/>
  <c r="BA288" i="1"/>
  <c r="CY288" i="1" s="1"/>
  <c r="BB288" i="1"/>
  <c r="CZ288" i="1" s="1"/>
  <c r="BC288" i="1"/>
  <c r="DA288" i="1" s="1"/>
  <c r="BD288" i="1"/>
  <c r="DB288" i="1" s="1"/>
  <c r="BE288" i="1"/>
  <c r="BF288" i="1"/>
  <c r="BG288" i="1"/>
  <c r="BH288" i="1"/>
  <c r="BI288" i="1"/>
  <c r="BJ288" i="1"/>
  <c r="BK288" i="1"/>
  <c r="BL288" i="1"/>
  <c r="BM288" i="1"/>
  <c r="DC288" i="1" s="1"/>
  <c r="BN288" i="1"/>
  <c r="DD288" i="1" s="1"/>
  <c r="BO288" i="1"/>
  <c r="DE288" i="1" s="1"/>
  <c r="BP288" i="1"/>
  <c r="DF288" i="1" s="1"/>
  <c r="BQ288" i="1"/>
  <c r="DG288" i="1" s="1"/>
  <c r="BR288" i="1"/>
  <c r="DH288" i="1" s="1"/>
  <c r="BS288" i="1"/>
  <c r="DI288" i="1" s="1"/>
  <c r="BT288" i="1"/>
  <c r="BU288" i="1"/>
  <c r="BV288" i="1"/>
  <c r="BW288" i="1"/>
  <c r="DJ288" i="1" s="1"/>
  <c r="BX288" i="1"/>
  <c r="DK288" i="1" s="1"/>
  <c r="BY288" i="1"/>
  <c r="DL288" i="1" s="1"/>
  <c r="BZ288" i="1"/>
  <c r="CA288" i="1"/>
  <c r="CB288" i="1"/>
  <c r="CC288" i="1"/>
  <c r="CD288" i="1"/>
  <c r="CE288" i="1"/>
  <c r="CF288" i="1"/>
  <c r="CG288" i="1"/>
  <c r="CH288" i="1"/>
  <c r="CI288" i="1"/>
  <c r="CJ288" i="1"/>
  <c r="A289" i="1"/>
  <c r="B289" i="1"/>
  <c r="C289" i="1"/>
  <c r="D289" i="1"/>
  <c r="E289" i="1"/>
  <c r="F289" i="1"/>
  <c r="G289" i="1"/>
  <c r="H289" i="1"/>
  <c r="I289" i="1"/>
  <c r="J289" i="1"/>
  <c r="K289" i="1"/>
  <c r="L289" i="1"/>
  <c r="M289" i="1"/>
  <c r="N289" i="1"/>
  <c r="O289" i="1"/>
  <c r="P289" i="1"/>
  <c r="Q289" i="1"/>
  <c r="R289" i="1"/>
  <c r="S289" i="1"/>
  <c r="T289" i="1"/>
  <c r="U289" i="1"/>
  <c r="V289" i="1"/>
  <c r="W289" i="1"/>
  <c r="X289" i="1"/>
  <c r="Y289" i="1"/>
  <c r="Z289" i="1"/>
  <c r="AA289" i="1"/>
  <c r="AB289" i="1"/>
  <c r="AC289" i="1"/>
  <c r="AD289" i="1"/>
  <c r="AE289" i="1"/>
  <c r="AF289" i="1"/>
  <c r="CN289" i="1" s="1"/>
  <c r="AG289" i="1"/>
  <c r="CO289" i="1" s="1"/>
  <c r="AH289" i="1"/>
  <c r="CP289" i="1" s="1"/>
  <c r="AI289" i="1"/>
  <c r="CQ289" i="1" s="1"/>
  <c r="AJ289" i="1"/>
  <c r="CR289" i="1" s="1"/>
  <c r="AK289" i="1"/>
  <c r="AL289" i="1"/>
  <c r="AM289" i="1"/>
  <c r="AN289" i="1"/>
  <c r="AO289" i="1"/>
  <c r="AP289" i="1"/>
  <c r="AQ289" i="1"/>
  <c r="AR289" i="1"/>
  <c r="AS289" i="1"/>
  <c r="AT289" i="1"/>
  <c r="AU289" i="1"/>
  <c r="CS289" i="1" s="1"/>
  <c r="AV289" i="1"/>
  <c r="CT289" i="1" s="1"/>
  <c r="AW289" i="1"/>
  <c r="CU289" i="1" s="1"/>
  <c r="AX289" i="1"/>
  <c r="CV289" i="1" s="1"/>
  <c r="AY289" i="1"/>
  <c r="CW289" i="1" s="1"/>
  <c r="AZ289" i="1"/>
  <c r="CX289" i="1" s="1"/>
  <c r="BA289" i="1"/>
  <c r="CY289" i="1" s="1"/>
  <c r="BB289" i="1"/>
  <c r="CZ289" i="1" s="1"/>
  <c r="BC289" i="1"/>
  <c r="DA289" i="1" s="1"/>
  <c r="BD289" i="1"/>
  <c r="DB289" i="1" s="1"/>
  <c r="BE289" i="1"/>
  <c r="BF289" i="1"/>
  <c r="BG289" i="1"/>
  <c r="BH289" i="1"/>
  <c r="BI289" i="1"/>
  <c r="BJ289" i="1"/>
  <c r="BK289" i="1"/>
  <c r="BL289" i="1"/>
  <c r="BM289" i="1"/>
  <c r="DC289" i="1" s="1"/>
  <c r="BN289" i="1"/>
  <c r="DD289" i="1" s="1"/>
  <c r="BO289" i="1"/>
  <c r="DE289" i="1" s="1"/>
  <c r="BP289" i="1"/>
  <c r="DF289" i="1" s="1"/>
  <c r="BQ289" i="1"/>
  <c r="DG289" i="1" s="1"/>
  <c r="BR289" i="1"/>
  <c r="DH289" i="1" s="1"/>
  <c r="BS289" i="1"/>
  <c r="DI289" i="1" s="1"/>
  <c r="BT289" i="1"/>
  <c r="BU289" i="1"/>
  <c r="BV289" i="1"/>
  <c r="BW289" i="1"/>
  <c r="DJ289" i="1" s="1"/>
  <c r="BX289" i="1"/>
  <c r="DK289" i="1" s="1"/>
  <c r="BY289" i="1"/>
  <c r="DL289" i="1" s="1"/>
  <c r="BZ289" i="1"/>
  <c r="CA289" i="1"/>
  <c r="CB289" i="1"/>
  <c r="CC289" i="1"/>
  <c r="CD289" i="1"/>
  <c r="CE289" i="1"/>
  <c r="CF289" i="1"/>
  <c r="CG289" i="1"/>
  <c r="CH289" i="1"/>
  <c r="CI289" i="1"/>
  <c r="CJ289" i="1"/>
  <c r="A290" i="1"/>
  <c r="B290" i="1"/>
  <c r="C290" i="1"/>
  <c r="D290" i="1"/>
  <c r="E290" i="1"/>
  <c r="F290" i="1"/>
  <c r="G290" i="1"/>
  <c r="H290" i="1"/>
  <c r="I290" i="1"/>
  <c r="J290" i="1"/>
  <c r="K290" i="1"/>
  <c r="L290" i="1"/>
  <c r="M290" i="1"/>
  <c r="N290" i="1"/>
  <c r="O290" i="1"/>
  <c r="P290" i="1"/>
  <c r="Q290" i="1"/>
  <c r="R290" i="1"/>
  <c r="S290" i="1"/>
  <c r="T290" i="1"/>
  <c r="U290" i="1"/>
  <c r="V290" i="1"/>
  <c r="W290" i="1"/>
  <c r="X290" i="1"/>
  <c r="Y290" i="1"/>
  <c r="Z290" i="1"/>
  <c r="AA290" i="1"/>
  <c r="AB290" i="1"/>
  <c r="AC290" i="1"/>
  <c r="AD290" i="1"/>
  <c r="AE290" i="1"/>
  <c r="AF290" i="1"/>
  <c r="CN290" i="1" s="1"/>
  <c r="AG290" i="1"/>
  <c r="CO290" i="1" s="1"/>
  <c r="AH290" i="1"/>
  <c r="CP290" i="1" s="1"/>
  <c r="AI290" i="1"/>
  <c r="CQ290" i="1" s="1"/>
  <c r="AJ290" i="1"/>
  <c r="CR290" i="1" s="1"/>
  <c r="AK290" i="1"/>
  <c r="AL290" i="1"/>
  <c r="AM290" i="1"/>
  <c r="AN290" i="1"/>
  <c r="AO290" i="1"/>
  <c r="AP290" i="1"/>
  <c r="AQ290" i="1"/>
  <c r="AR290" i="1"/>
  <c r="AS290" i="1"/>
  <c r="AT290" i="1"/>
  <c r="AU290" i="1"/>
  <c r="CS290" i="1" s="1"/>
  <c r="AV290" i="1"/>
  <c r="CT290" i="1" s="1"/>
  <c r="AW290" i="1"/>
  <c r="CU290" i="1" s="1"/>
  <c r="AX290" i="1"/>
  <c r="CV290" i="1" s="1"/>
  <c r="AY290" i="1"/>
  <c r="CW290" i="1" s="1"/>
  <c r="AZ290" i="1"/>
  <c r="CX290" i="1" s="1"/>
  <c r="BA290" i="1"/>
  <c r="CY290" i="1" s="1"/>
  <c r="BB290" i="1"/>
  <c r="CZ290" i="1" s="1"/>
  <c r="BC290" i="1"/>
  <c r="DA290" i="1" s="1"/>
  <c r="BD290" i="1"/>
  <c r="DB290" i="1" s="1"/>
  <c r="BE290" i="1"/>
  <c r="BF290" i="1"/>
  <c r="BG290" i="1"/>
  <c r="BH290" i="1"/>
  <c r="BI290" i="1"/>
  <c r="BJ290" i="1"/>
  <c r="BK290" i="1"/>
  <c r="BL290" i="1"/>
  <c r="BM290" i="1"/>
  <c r="DC290" i="1" s="1"/>
  <c r="BN290" i="1"/>
  <c r="DD290" i="1" s="1"/>
  <c r="BO290" i="1"/>
  <c r="DE290" i="1" s="1"/>
  <c r="BP290" i="1"/>
  <c r="DF290" i="1" s="1"/>
  <c r="BQ290" i="1"/>
  <c r="DG290" i="1" s="1"/>
  <c r="BR290" i="1"/>
  <c r="DH290" i="1" s="1"/>
  <c r="BS290" i="1"/>
  <c r="DI290" i="1" s="1"/>
  <c r="BT290" i="1"/>
  <c r="BU290" i="1"/>
  <c r="BV290" i="1"/>
  <c r="BW290" i="1"/>
  <c r="DJ290" i="1" s="1"/>
  <c r="BX290" i="1"/>
  <c r="DK290" i="1" s="1"/>
  <c r="BY290" i="1"/>
  <c r="DL290" i="1" s="1"/>
  <c r="BZ290" i="1"/>
  <c r="CA290" i="1"/>
  <c r="CB290" i="1"/>
  <c r="CC290" i="1"/>
  <c r="CD290" i="1"/>
  <c r="CE290" i="1"/>
  <c r="CF290" i="1"/>
  <c r="CG290" i="1"/>
  <c r="CH290" i="1"/>
  <c r="CI290" i="1"/>
  <c r="CJ290" i="1"/>
  <c r="A291" i="1"/>
  <c r="B291" i="1"/>
  <c r="C291" i="1"/>
  <c r="D291" i="1"/>
  <c r="E291" i="1"/>
  <c r="F291" i="1"/>
  <c r="G291" i="1"/>
  <c r="H291" i="1"/>
  <c r="I291" i="1"/>
  <c r="J291" i="1"/>
  <c r="K291" i="1"/>
  <c r="L291" i="1"/>
  <c r="M291" i="1"/>
  <c r="N291" i="1"/>
  <c r="O291" i="1"/>
  <c r="P291" i="1"/>
  <c r="Q291" i="1"/>
  <c r="R291" i="1"/>
  <c r="S291" i="1"/>
  <c r="T291" i="1"/>
  <c r="U291" i="1"/>
  <c r="V291" i="1"/>
  <c r="W291" i="1"/>
  <c r="X291" i="1"/>
  <c r="Y291" i="1"/>
  <c r="Z291" i="1"/>
  <c r="AA291" i="1"/>
  <c r="AB291" i="1"/>
  <c r="AC291" i="1"/>
  <c r="AD291" i="1"/>
  <c r="AE291" i="1"/>
  <c r="AF291" i="1"/>
  <c r="CN291" i="1" s="1"/>
  <c r="AG291" i="1"/>
  <c r="CO291" i="1" s="1"/>
  <c r="AH291" i="1"/>
  <c r="CP291" i="1" s="1"/>
  <c r="AI291" i="1"/>
  <c r="CQ291" i="1" s="1"/>
  <c r="AJ291" i="1"/>
  <c r="CR291" i="1" s="1"/>
  <c r="AK291" i="1"/>
  <c r="AL291" i="1"/>
  <c r="AM291" i="1"/>
  <c r="AN291" i="1"/>
  <c r="AO291" i="1"/>
  <c r="AP291" i="1"/>
  <c r="AQ291" i="1"/>
  <c r="AR291" i="1"/>
  <c r="AS291" i="1"/>
  <c r="AT291" i="1"/>
  <c r="AU291" i="1"/>
  <c r="CS291" i="1" s="1"/>
  <c r="AV291" i="1"/>
  <c r="CT291" i="1" s="1"/>
  <c r="AW291" i="1"/>
  <c r="CU291" i="1" s="1"/>
  <c r="AX291" i="1"/>
  <c r="CV291" i="1" s="1"/>
  <c r="AY291" i="1"/>
  <c r="CW291" i="1" s="1"/>
  <c r="AZ291" i="1"/>
  <c r="CX291" i="1" s="1"/>
  <c r="BA291" i="1"/>
  <c r="CY291" i="1" s="1"/>
  <c r="BB291" i="1"/>
  <c r="CZ291" i="1" s="1"/>
  <c r="BC291" i="1"/>
  <c r="DA291" i="1" s="1"/>
  <c r="BD291" i="1"/>
  <c r="DB291" i="1" s="1"/>
  <c r="BE291" i="1"/>
  <c r="BF291" i="1"/>
  <c r="BG291" i="1"/>
  <c r="BH291" i="1"/>
  <c r="BI291" i="1"/>
  <c r="BJ291" i="1"/>
  <c r="BK291" i="1"/>
  <c r="BL291" i="1"/>
  <c r="BM291" i="1"/>
  <c r="DC291" i="1" s="1"/>
  <c r="BN291" i="1"/>
  <c r="DD291" i="1" s="1"/>
  <c r="BO291" i="1"/>
  <c r="DE291" i="1" s="1"/>
  <c r="BP291" i="1"/>
  <c r="DF291" i="1" s="1"/>
  <c r="BQ291" i="1"/>
  <c r="DG291" i="1" s="1"/>
  <c r="BR291" i="1"/>
  <c r="DH291" i="1" s="1"/>
  <c r="BS291" i="1"/>
  <c r="DI291" i="1" s="1"/>
  <c r="BT291" i="1"/>
  <c r="BU291" i="1"/>
  <c r="BV291" i="1"/>
  <c r="BW291" i="1"/>
  <c r="DJ291" i="1" s="1"/>
  <c r="BX291" i="1"/>
  <c r="DK291" i="1" s="1"/>
  <c r="BY291" i="1"/>
  <c r="DL291" i="1" s="1"/>
  <c r="BZ291" i="1"/>
  <c r="CA291" i="1"/>
  <c r="CB291" i="1"/>
  <c r="CC291" i="1"/>
  <c r="CD291" i="1"/>
  <c r="CE291" i="1"/>
  <c r="CF291" i="1"/>
  <c r="CG291" i="1"/>
  <c r="CH291" i="1"/>
  <c r="CI291" i="1"/>
  <c r="CJ291" i="1"/>
  <c r="A292" i="1"/>
  <c r="B292" i="1"/>
  <c r="C292" i="1"/>
  <c r="D292" i="1"/>
  <c r="E292" i="1"/>
  <c r="F292" i="1"/>
  <c r="G292" i="1"/>
  <c r="H292" i="1"/>
  <c r="I292" i="1"/>
  <c r="J292" i="1"/>
  <c r="K292" i="1"/>
  <c r="L292" i="1"/>
  <c r="M292" i="1"/>
  <c r="N292" i="1"/>
  <c r="O292" i="1"/>
  <c r="P292" i="1"/>
  <c r="Q292" i="1"/>
  <c r="R292" i="1"/>
  <c r="S292" i="1"/>
  <c r="T292" i="1"/>
  <c r="U292" i="1"/>
  <c r="V292" i="1"/>
  <c r="W292" i="1"/>
  <c r="X292" i="1"/>
  <c r="Y292" i="1"/>
  <c r="Z292" i="1"/>
  <c r="AA292" i="1"/>
  <c r="AB292" i="1"/>
  <c r="AC292" i="1"/>
  <c r="AD292" i="1"/>
  <c r="AE292" i="1"/>
  <c r="AF292" i="1"/>
  <c r="CN292" i="1" s="1"/>
  <c r="AG292" i="1"/>
  <c r="CO292" i="1" s="1"/>
  <c r="AH292" i="1"/>
  <c r="CP292" i="1" s="1"/>
  <c r="AI292" i="1"/>
  <c r="CQ292" i="1" s="1"/>
  <c r="AJ292" i="1"/>
  <c r="CR292" i="1" s="1"/>
  <c r="AK292" i="1"/>
  <c r="AL292" i="1"/>
  <c r="AM292" i="1"/>
  <c r="AN292" i="1"/>
  <c r="AO292" i="1"/>
  <c r="AP292" i="1"/>
  <c r="AQ292" i="1"/>
  <c r="AR292" i="1"/>
  <c r="AS292" i="1"/>
  <c r="AT292" i="1"/>
  <c r="AU292" i="1"/>
  <c r="CS292" i="1" s="1"/>
  <c r="AV292" i="1"/>
  <c r="CT292" i="1" s="1"/>
  <c r="AW292" i="1"/>
  <c r="CU292" i="1" s="1"/>
  <c r="AX292" i="1"/>
  <c r="CV292" i="1" s="1"/>
  <c r="AY292" i="1"/>
  <c r="CW292" i="1" s="1"/>
  <c r="AZ292" i="1"/>
  <c r="CX292" i="1" s="1"/>
  <c r="BA292" i="1"/>
  <c r="CY292" i="1" s="1"/>
  <c r="BB292" i="1"/>
  <c r="CZ292" i="1" s="1"/>
  <c r="BC292" i="1"/>
  <c r="DA292" i="1" s="1"/>
  <c r="BD292" i="1"/>
  <c r="DB292" i="1" s="1"/>
  <c r="BE292" i="1"/>
  <c r="BF292" i="1"/>
  <c r="BG292" i="1"/>
  <c r="BH292" i="1"/>
  <c r="BI292" i="1"/>
  <c r="BJ292" i="1"/>
  <c r="BK292" i="1"/>
  <c r="BL292" i="1"/>
  <c r="BM292" i="1"/>
  <c r="DC292" i="1" s="1"/>
  <c r="BN292" i="1"/>
  <c r="DD292" i="1" s="1"/>
  <c r="BO292" i="1"/>
  <c r="DE292" i="1" s="1"/>
  <c r="BP292" i="1"/>
  <c r="DF292" i="1" s="1"/>
  <c r="BQ292" i="1"/>
  <c r="DG292" i="1" s="1"/>
  <c r="BR292" i="1"/>
  <c r="DH292" i="1" s="1"/>
  <c r="BS292" i="1"/>
  <c r="DI292" i="1" s="1"/>
  <c r="BT292" i="1"/>
  <c r="BU292" i="1"/>
  <c r="BV292" i="1"/>
  <c r="BW292" i="1"/>
  <c r="DJ292" i="1" s="1"/>
  <c r="BX292" i="1"/>
  <c r="DK292" i="1" s="1"/>
  <c r="BY292" i="1"/>
  <c r="DL292" i="1" s="1"/>
  <c r="BZ292" i="1"/>
  <c r="CA292" i="1"/>
  <c r="CB292" i="1"/>
  <c r="CC292" i="1"/>
  <c r="CD292" i="1"/>
  <c r="CE292" i="1"/>
  <c r="CF292" i="1"/>
  <c r="CG292" i="1"/>
  <c r="CH292" i="1"/>
  <c r="CI292" i="1"/>
  <c r="CJ292" i="1"/>
  <c r="A293" i="1"/>
  <c r="B293" i="1"/>
  <c r="C293" i="1"/>
  <c r="D293" i="1"/>
  <c r="E293" i="1"/>
  <c r="F293" i="1"/>
  <c r="G293" i="1"/>
  <c r="H293" i="1"/>
  <c r="I293" i="1"/>
  <c r="J293" i="1"/>
  <c r="K293" i="1"/>
  <c r="L293" i="1"/>
  <c r="M293" i="1"/>
  <c r="N293" i="1"/>
  <c r="O293" i="1"/>
  <c r="P293" i="1"/>
  <c r="Q293" i="1"/>
  <c r="R293" i="1"/>
  <c r="S293" i="1"/>
  <c r="T293" i="1"/>
  <c r="U293" i="1"/>
  <c r="V293" i="1"/>
  <c r="W293" i="1"/>
  <c r="X293" i="1"/>
  <c r="Y293" i="1"/>
  <c r="Z293" i="1"/>
  <c r="AA293" i="1"/>
  <c r="AB293" i="1"/>
  <c r="AC293" i="1"/>
  <c r="AD293" i="1"/>
  <c r="AE293" i="1"/>
  <c r="AF293" i="1"/>
  <c r="CN293" i="1" s="1"/>
  <c r="AG293" i="1"/>
  <c r="CO293" i="1" s="1"/>
  <c r="AH293" i="1"/>
  <c r="CP293" i="1" s="1"/>
  <c r="AI293" i="1"/>
  <c r="CQ293" i="1" s="1"/>
  <c r="AJ293" i="1"/>
  <c r="CR293" i="1" s="1"/>
  <c r="AK293" i="1"/>
  <c r="AL293" i="1"/>
  <c r="AM293" i="1"/>
  <c r="AN293" i="1"/>
  <c r="AO293" i="1"/>
  <c r="AP293" i="1"/>
  <c r="AQ293" i="1"/>
  <c r="AR293" i="1"/>
  <c r="AS293" i="1"/>
  <c r="AT293" i="1"/>
  <c r="AU293" i="1"/>
  <c r="CS293" i="1" s="1"/>
  <c r="AV293" i="1"/>
  <c r="CT293" i="1" s="1"/>
  <c r="AW293" i="1"/>
  <c r="CU293" i="1" s="1"/>
  <c r="AX293" i="1"/>
  <c r="CV293" i="1" s="1"/>
  <c r="AY293" i="1"/>
  <c r="CW293" i="1" s="1"/>
  <c r="AZ293" i="1"/>
  <c r="CX293" i="1" s="1"/>
  <c r="BA293" i="1"/>
  <c r="CY293" i="1" s="1"/>
  <c r="BB293" i="1"/>
  <c r="CZ293" i="1" s="1"/>
  <c r="BC293" i="1"/>
  <c r="DA293" i="1" s="1"/>
  <c r="BD293" i="1"/>
  <c r="DB293" i="1" s="1"/>
  <c r="BE293" i="1"/>
  <c r="BF293" i="1"/>
  <c r="BG293" i="1"/>
  <c r="BH293" i="1"/>
  <c r="BI293" i="1"/>
  <c r="BJ293" i="1"/>
  <c r="BK293" i="1"/>
  <c r="BL293" i="1"/>
  <c r="BM293" i="1"/>
  <c r="DC293" i="1" s="1"/>
  <c r="BN293" i="1"/>
  <c r="DD293" i="1" s="1"/>
  <c r="BO293" i="1"/>
  <c r="DE293" i="1" s="1"/>
  <c r="BP293" i="1"/>
  <c r="DF293" i="1" s="1"/>
  <c r="BQ293" i="1"/>
  <c r="DG293" i="1" s="1"/>
  <c r="BR293" i="1"/>
  <c r="DH293" i="1" s="1"/>
  <c r="BS293" i="1"/>
  <c r="DI293" i="1" s="1"/>
  <c r="BT293" i="1"/>
  <c r="BU293" i="1"/>
  <c r="BV293" i="1"/>
  <c r="BW293" i="1"/>
  <c r="DJ293" i="1" s="1"/>
  <c r="BX293" i="1"/>
  <c r="DK293" i="1" s="1"/>
  <c r="BY293" i="1"/>
  <c r="DL293" i="1" s="1"/>
  <c r="BZ293" i="1"/>
  <c r="CA293" i="1"/>
  <c r="CB293" i="1"/>
  <c r="CC293" i="1"/>
  <c r="CD293" i="1"/>
  <c r="CE293" i="1"/>
  <c r="CF293" i="1"/>
  <c r="CG293" i="1"/>
  <c r="CH293" i="1"/>
  <c r="CI293" i="1"/>
  <c r="CJ293" i="1"/>
  <c r="A294" i="1"/>
  <c r="B294" i="1"/>
  <c r="C294" i="1"/>
  <c r="D294" i="1"/>
  <c r="E294" i="1"/>
  <c r="F294" i="1"/>
  <c r="G294" i="1"/>
  <c r="H294" i="1"/>
  <c r="I294" i="1"/>
  <c r="J294" i="1"/>
  <c r="K294" i="1"/>
  <c r="L294" i="1"/>
  <c r="M294" i="1"/>
  <c r="N294" i="1"/>
  <c r="O294" i="1"/>
  <c r="P294" i="1"/>
  <c r="Q294" i="1"/>
  <c r="R294" i="1"/>
  <c r="S294" i="1"/>
  <c r="T294" i="1"/>
  <c r="U294" i="1"/>
  <c r="V294" i="1"/>
  <c r="W294" i="1"/>
  <c r="X294" i="1"/>
  <c r="Y294" i="1"/>
  <c r="Z294" i="1"/>
  <c r="AA294" i="1"/>
  <c r="AB294" i="1"/>
  <c r="AC294" i="1"/>
  <c r="AD294" i="1"/>
  <c r="AE294" i="1"/>
  <c r="AF294" i="1"/>
  <c r="CN294" i="1" s="1"/>
  <c r="AG294" i="1"/>
  <c r="CO294" i="1" s="1"/>
  <c r="AH294" i="1"/>
  <c r="CP294" i="1" s="1"/>
  <c r="AI294" i="1"/>
  <c r="CQ294" i="1" s="1"/>
  <c r="AJ294" i="1"/>
  <c r="CR294" i="1" s="1"/>
  <c r="AK294" i="1"/>
  <c r="AL294" i="1"/>
  <c r="AM294" i="1"/>
  <c r="AN294" i="1"/>
  <c r="AO294" i="1"/>
  <c r="AP294" i="1"/>
  <c r="AQ294" i="1"/>
  <c r="AR294" i="1"/>
  <c r="AS294" i="1"/>
  <c r="AT294" i="1"/>
  <c r="AU294" i="1"/>
  <c r="CS294" i="1" s="1"/>
  <c r="AV294" i="1"/>
  <c r="CT294" i="1" s="1"/>
  <c r="AW294" i="1"/>
  <c r="CU294" i="1" s="1"/>
  <c r="AX294" i="1"/>
  <c r="CV294" i="1" s="1"/>
  <c r="AY294" i="1"/>
  <c r="CW294" i="1" s="1"/>
  <c r="AZ294" i="1"/>
  <c r="CX294" i="1" s="1"/>
  <c r="BA294" i="1"/>
  <c r="CY294" i="1" s="1"/>
  <c r="BB294" i="1"/>
  <c r="CZ294" i="1" s="1"/>
  <c r="BC294" i="1"/>
  <c r="DA294" i="1" s="1"/>
  <c r="BD294" i="1"/>
  <c r="DB294" i="1" s="1"/>
  <c r="BE294" i="1"/>
  <c r="BF294" i="1"/>
  <c r="BG294" i="1"/>
  <c r="BH294" i="1"/>
  <c r="BI294" i="1"/>
  <c r="BJ294" i="1"/>
  <c r="BK294" i="1"/>
  <c r="BL294" i="1"/>
  <c r="BM294" i="1"/>
  <c r="DC294" i="1" s="1"/>
  <c r="BN294" i="1"/>
  <c r="DD294" i="1" s="1"/>
  <c r="BO294" i="1"/>
  <c r="DE294" i="1" s="1"/>
  <c r="BP294" i="1"/>
  <c r="DF294" i="1" s="1"/>
  <c r="BQ294" i="1"/>
  <c r="DG294" i="1" s="1"/>
  <c r="BR294" i="1"/>
  <c r="DH294" i="1" s="1"/>
  <c r="BS294" i="1"/>
  <c r="DI294" i="1" s="1"/>
  <c r="BT294" i="1"/>
  <c r="BU294" i="1"/>
  <c r="BV294" i="1"/>
  <c r="BW294" i="1"/>
  <c r="DJ294" i="1" s="1"/>
  <c r="BX294" i="1"/>
  <c r="DK294" i="1" s="1"/>
  <c r="BY294" i="1"/>
  <c r="DL294" i="1" s="1"/>
  <c r="BZ294" i="1"/>
  <c r="CA294" i="1"/>
  <c r="CB294" i="1"/>
  <c r="CC294" i="1"/>
  <c r="CD294" i="1"/>
  <c r="CE294" i="1"/>
  <c r="CF294" i="1"/>
  <c r="CG294" i="1"/>
  <c r="CH294" i="1"/>
  <c r="CI294" i="1"/>
  <c r="CJ294" i="1"/>
  <c r="A295" i="1"/>
  <c r="B295" i="1"/>
  <c r="C295" i="1"/>
  <c r="D295" i="1"/>
  <c r="E295" i="1"/>
  <c r="F295" i="1"/>
  <c r="G295" i="1"/>
  <c r="H295" i="1"/>
  <c r="I295" i="1"/>
  <c r="J295" i="1"/>
  <c r="K295" i="1"/>
  <c r="L295" i="1"/>
  <c r="M295" i="1"/>
  <c r="N295" i="1"/>
  <c r="O295" i="1"/>
  <c r="P295" i="1"/>
  <c r="Q295" i="1"/>
  <c r="R295" i="1"/>
  <c r="S295" i="1"/>
  <c r="T295" i="1"/>
  <c r="U295" i="1"/>
  <c r="V295" i="1"/>
  <c r="W295" i="1"/>
  <c r="X295" i="1"/>
  <c r="Y295" i="1"/>
  <c r="Z295" i="1"/>
  <c r="AA295" i="1"/>
  <c r="AB295" i="1"/>
  <c r="AC295" i="1"/>
  <c r="AD295" i="1"/>
  <c r="AE295" i="1"/>
  <c r="AF295" i="1"/>
  <c r="CN295" i="1" s="1"/>
  <c r="AG295" i="1"/>
  <c r="CO295" i="1" s="1"/>
  <c r="AH295" i="1"/>
  <c r="CP295" i="1" s="1"/>
  <c r="AI295" i="1"/>
  <c r="CQ295" i="1" s="1"/>
  <c r="AJ295" i="1"/>
  <c r="CR295" i="1" s="1"/>
  <c r="AK295" i="1"/>
  <c r="AL295" i="1"/>
  <c r="AM295" i="1"/>
  <c r="AN295" i="1"/>
  <c r="AO295" i="1"/>
  <c r="AP295" i="1"/>
  <c r="AQ295" i="1"/>
  <c r="AR295" i="1"/>
  <c r="AS295" i="1"/>
  <c r="AT295" i="1"/>
  <c r="AU295" i="1"/>
  <c r="CS295" i="1" s="1"/>
  <c r="AV295" i="1"/>
  <c r="CT295" i="1" s="1"/>
  <c r="AW295" i="1"/>
  <c r="CU295" i="1" s="1"/>
  <c r="AX295" i="1"/>
  <c r="CV295" i="1" s="1"/>
  <c r="AY295" i="1"/>
  <c r="CW295" i="1" s="1"/>
  <c r="AZ295" i="1"/>
  <c r="CX295" i="1" s="1"/>
  <c r="BA295" i="1"/>
  <c r="CY295" i="1" s="1"/>
  <c r="BB295" i="1"/>
  <c r="CZ295" i="1" s="1"/>
  <c r="BC295" i="1"/>
  <c r="DA295" i="1" s="1"/>
  <c r="BD295" i="1"/>
  <c r="DB295" i="1" s="1"/>
  <c r="BE295" i="1"/>
  <c r="BF295" i="1"/>
  <c r="BG295" i="1"/>
  <c r="BH295" i="1"/>
  <c r="BI295" i="1"/>
  <c r="BJ295" i="1"/>
  <c r="BK295" i="1"/>
  <c r="BL295" i="1"/>
  <c r="BM295" i="1"/>
  <c r="DC295" i="1" s="1"/>
  <c r="BN295" i="1"/>
  <c r="DD295" i="1" s="1"/>
  <c r="BO295" i="1"/>
  <c r="DE295" i="1" s="1"/>
  <c r="BP295" i="1"/>
  <c r="DF295" i="1" s="1"/>
  <c r="BQ295" i="1"/>
  <c r="DG295" i="1" s="1"/>
  <c r="BR295" i="1"/>
  <c r="DH295" i="1" s="1"/>
  <c r="BS295" i="1"/>
  <c r="DI295" i="1" s="1"/>
  <c r="BT295" i="1"/>
  <c r="BU295" i="1"/>
  <c r="BV295" i="1"/>
  <c r="BW295" i="1"/>
  <c r="DJ295" i="1" s="1"/>
  <c r="BX295" i="1"/>
  <c r="DK295" i="1" s="1"/>
  <c r="BY295" i="1"/>
  <c r="DL295" i="1" s="1"/>
  <c r="BZ295" i="1"/>
  <c r="CA295" i="1"/>
  <c r="CB295" i="1"/>
  <c r="CC295" i="1"/>
  <c r="CD295" i="1"/>
  <c r="CE295" i="1"/>
  <c r="CF295" i="1"/>
  <c r="CG295" i="1"/>
  <c r="CH295" i="1"/>
  <c r="CI295" i="1"/>
  <c r="CJ295" i="1"/>
  <c r="A296" i="1"/>
  <c r="B296" i="1"/>
  <c r="C296" i="1"/>
  <c r="D296" i="1"/>
  <c r="E296" i="1"/>
  <c r="F296" i="1"/>
  <c r="G296" i="1"/>
  <c r="H296" i="1"/>
  <c r="I296" i="1"/>
  <c r="J296" i="1"/>
  <c r="K296" i="1"/>
  <c r="L296" i="1"/>
  <c r="M296" i="1"/>
  <c r="N296" i="1"/>
  <c r="O296" i="1"/>
  <c r="P296" i="1"/>
  <c r="Q296" i="1"/>
  <c r="R296" i="1"/>
  <c r="S296" i="1"/>
  <c r="T296" i="1"/>
  <c r="U296" i="1"/>
  <c r="V296" i="1"/>
  <c r="W296" i="1"/>
  <c r="X296" i="1"/>
  <c r="Y296" i="1"/>
  <c r="Z296" i="1"/>
  <c r="AA296" i="1"/>
  <c r="AB296" i="1"/>
  <c r="AC296" i="1"/>
  <c r="AD296" i="1"/>
  <c r="AE296" i="1"/>
  <c r="AF296" i="1"/>
  <c r="CN296" i="1" s="1"/>
  <c r="AG296" i="1"/>
  <c r="CO296" i="1" s="1"/>
  <c r="AH296" i="1"/>
  <c r="CP296" i="1" s="1"/>
  <c r="AI296" i="1"/>
  <c r="CQ296" i="1" s="1"/>
  <c r="AJ296" i="1"/>
  <c r="CR296" i="1" s="1"/>
  <c r="AK296" i="1"/>
  <c r="AL296" i="1"/>
  <c r="AM296" i="1"/>
  <c r="AN296" i="1"/>
  <c r="AO296" i="1"/>
  <c r="AP296" i="1"/>
  <c r="AQ296" i="1"/>
  <c r="AR296" i="1"/>
  <c r="AS296" i="1"/>
  <c r="AT296" i="1"/>
  <c r="AU296" i="1"/>
  <c r="CS296" i="1" s="1"/>
  <c r="AV296" i="1"/>
  <c r="CT296" i="1" s="1"/>
  <c r="AW296" i="1"/>
  <c r="CU296" i="1" s="1"/>
  <c r="AX296" i="1"/>
  <c r="CV296" i="1" s="1"/>
  <c r="AY296" i="1"/>
  <c r="CW296" i="1" s="1"/>
  <c r="AZ296" i="1"/>
  <c r="CX296" i="1" s="1"/>
  <c r="BA296" i="1"/>
  <c r="CY296" i="1" s="1"/>
  <c r="BB296" i="1"/>
  <c r="CZ296" i="1" s="1"/>
  <c r="BC296" i="1"/>
  <c r="DA296" i="1" s="1"/>
  <c r="BD296" i="1"/>
  <c r="DB296" i="1" s="1"/>
  <c r="BE296" i="1"/>
  <c r="BF296" i="1"/>
  <c r="BG296" i="1"/>
  <c r="BH296" i="1"/>
  <c r="BI296" i="1"/>
  <c r="BJ296" i="1"/>
  <c r="BK296" i="1"/>
  <c r="BL296" i="1"/>
  <c r="BM296" i="1"/>
  <c r="DC296" i="1" s="1"/>
  <c r="BN296" i="1"/>
  <c r="DD296" i="1" s="1"/>
  <c r="BO296" i="1"/>
  <c r="DE296" i="1" s="1"/>
  <c r="BP296" i="1"/>
  <c r="DF296" i="1" s="1"/>
  <c r="BQ296" i="1"/>
  <c r="DG296" i="1" s="1"/>
  <c r="BR296" i="1"/>
  <c r="DH296" i="1" s="1"/>
  <c r="BS296" i="1"/>
  <c r="DI296" i="1" s="1"/>
  <c r="BT296" i="1"/>
  <c r="BU296" i="1"/>
  <c r="BV296" i="1"/>
  <c r="BW296" i="1"/>
  <c r="DJ296" i="1" s="1"/>
  <c r="BX296" i="1"/>
  <c r="DK296" i="1" s="1"/>
  <c r="BY296" i="1"/>
  <c r="DL296" i="1" s="1"/>
  <c r="BZ296" i="1"/>
  <c r="CA296" i="1"/>
  <c r="CB296" i="1"/>
  <c r="CC296" i="1"/>
  <c r="CD296" i="1"/>
  <c r="CE296" i="1"/>
  <c r="CF296" i="1"/>
  <c r="CG296" i="1"/>
  <c r="CH296" i="1"/>
  <c r="CI296" i="1"/>
  <c r="CJ296" i="1"/>
  <c r="A297" i="1"/>
  <c r="B297" i="1"/>
  <c r="C297" i="1"/>
  <c r="D297" i="1"/>
  <c r="E297" i="1"/>
  <c r="F297" i="1"/>
  <c r="G297" i="1"/>
  <c r="H297" i="1"/>
  <c r="I297" i="1"/>
  <c r="J297" i="1"/>
  <c r="K297" i="1"/>
  <c r="L297" i="1"/>
  <c r="M297" i="1"/>
  <c r="N297" i="1"/>
  <c r="O297" i="1"/>
  <c r="P297" i="1"/>
  <c r="Q297" i="1"/>
  <c r="R297" i="1"/>
  <c r="S297" i="1"/>
  <c r="T297" i="1"/>
  <c r="U297" i="1"/>
  <c r="V297" i="1"/>
  <c r="W297" i="1"/>
  <c r="X297" i="1"/>
  <c r="Y297" i="1"/>
  <c r="Z297" i="1"/>
  <c r="AA297" i="1"/>
  <c r="AB297" i="1"/>
  <c r="AC297" i="1"/>
  <c r="AD297" i="1"/>
  <c r="AE297" i="1"/>
  <c r="AF297" i="1"/>
  <c r="CN297" i="1" s="1"/>
  <c r="AG297" i="1"/>
  <c r="CO297" i="1" s="1"/>
  <c r="AH297" i="1"/>
  <c r="CP297" i="1" s="1"/>
  <c r="AI297" i="1"/>
  <c r="CQ297" i="1" s="1"/>
  <c r="AJ297" i="1"/>
  <c r="CR297" i="1" s="1"/>
  <c r="AK297" i="1"/>
  <c r="AL297" i="1"/>
  <c r="AM297" i="1"/>
  <c r="AN297" i="1"/>
  <c r="AO297" i="1"/>
  <c r="AP297" i="1"/>
  <c r="AQ297" i="1"/>
  <c r="AR297" i="1"/>
  <c r="AS297" i="1"/>
  <c r="AT297" i="1"/>
  <c r="AU297" i="1"/>
  <c r="CS297" i="1" s="1"/>
  <c r="AV297" i="1"/>
  <c r="CT297" i="1" s="1"/>
  <c r="AW297" i="1"/>
  <c r="CU297" i="1" s="1"/>
  <c r="AX297" i="1"/>
  <c r="CV297" i="1" s="1"/>
  <c r="AY297" i="1"/>
  <c r="CW297" i="1" s="1"/>
  <c r="AZ297" i="1"/>
  <c r="CX297" i="1" s="1"/>
  <c r="BA297" i="1"/>
  <c r="CY297" i="1" s="1"/>
  <c r="BB297" i="1"/>
  <c r="CZ297" i="1" s="1"/>
  <c r="BC297" i="1"/>
  <c r="DA297" i="1" s="1"/>
  <c r="BD297" i="1"/>
  <c r="DB297" i="1" s="1"/>
  <c r="BE297" i="1"/>
  <c r="BF297" i="1"/>
  <c r="BG297" i="1"/>
  <c r="BH297" i="1"/>
  <c r="BI297" i="1"/>
  <c r="BJ297" i="1"/>
  <c r="BK297" i="1"/>
  <c r="BL297" i="1"/>
  <c r="BM297" i="1"/>
  <c r="DC297" i="1" s="1"/>
  <c r="BN297" i="1"/>
  <c r="DD297" i="1" s="1"/>
  <c r="BO297" i="1"/>
  <c r="DE297" i="1" s="1"/>
  <c r="BP297" i="1"/>
  <c r="DF297" i="1" s="1"/>
  <c r="BQ297" i="1"/>
  <c r="DG297" i="1" s="1"/>
  <c r="BR297" i="1"/>
  <c r="DH297" i="1" s="1"/>
  <c r="BS297" i="1"/>
  <c r="DI297" i="1" s="1"/>
  <c r="BT297" i="1"/>
  <c r="BU297" i="1"/>
  <c r="BV297" i="1"/>
  <c r="BW297" i="1"/>
  <c r="DJ297" i="1" s="1"/>
  <c r="BX297" i="1"/>
  <c r="DK297" i="1" s="1"/>
  <c r="BY297" i="1"/>
  <c r="DL297" i="1" s="1"/>
  <c r="BZ297" i="1"/>
  <c r="CA297" i="1"/>
  <c r="CB297" i="1"/>
  <c r="CC297" i="1"/>
  <c r="CD297" i="1"/>
  <c r="CE297" i="1"/>
  <c r="CF297" i="1"/>
  <c r="CG297" i="1"/>
  <c r="CH297" i="1"/>
  <c r="CI297" i="1"/>
  <c r="CJ297" i="1"/>
  <c r="A298" i="1"/>
  <c r="B298" i="1"/>
  <c r="C298" i="1"/>
  <c r="D298" i="1"/>
  <c r="E298" i="1"/>
  <c r="F298" i="1"/>
  <c r="G298" i="1"/>
  <c r="H298" i="1"/>
  <c r="I298" i="1"/>
  <c r="J298" i="1"/>
  <c r="K298" i="1"/>
  <c r="L298" i="1"/>
  <c r="M298" i="1"/>
  <c r="N298" i="1"/>
  <c r="O298" i="1"/>
  <c r="P298" i="1"/>
  <c r="Q298" i="1"/>
  <c r="R298" i="1"/>
  <c r="S298" i="1"/>
  <c r="T298" i="1"/>
  <c r="U298" i="1"/>
  <c r="V298" i="1"/>
  <c r="W298" i="1"/>
  <c r="X298" i="1"/>
  <c r="Y298" i="1"/>
  <c r="Z298" i="1"/>
  <c r="AA298" i="1"/>
  <c r="AB298" i="1"/>
  <c r="AC298" i="1"/>
  <c r="AD298" i="1"/>
  <c r="AE298" i="1"/>
  <c r="AF298" i="1"/>
  <c r="CN298" i="1" s="1"/>
  <c r="AG298" i="1"/>
  <c r="CO298" i="1" s="1"/>
  <c r="AH298" i="1"/>
  <c r="CP298" i="1" s="1"/>
  <c r="AI298" i="1"/>
  <c r="CQ298" i="1" s="1"/>
  <c r="AJ298" i="1"/>
  <c r="CR298" i="1" s="1"/>
  <c r="AK298" i="1"/>
  <c r="AL298" i="1"/>
  <c r="AM298" i="1"/>
  <c r="AN298" i="1"/>
  <c r="AO298" i="1"/>
  <c r="AP298" i="1"/>
  <c r="AQ298" i="1"/>
  <c r="AR298" i="1"/>
  <c r="AS298" i="1"/>
  <c r="AT298" i="1"/>
  <c r="AU298" i="1"/>
  <c r="CS298" i="1" s="1"/>
  <c r="AV298" i="1"/>
  <c r="CT298" i="1" s="1"/>
  <c r="AW298" i="1"/>
  <c r="CU298" i="1" s="1"/>
  <c r="AX298" i="1"/>
  <c r="CV298" i="1" s="1"/>
  <c r="AY298" i="1"/>
  <c r="CW298" i="1" s="1"/>
  <c r="AZ298" i="1"/>
  <c r="CX298" i="1" s="1"/>
  <c r="BA298" i="1"/>
  <c r="CY298" i="1" s="1"/>
  <c r="BB298" i="1"/>
  <c r="CZ298" i="1" s="1"/>
  <c r="BC298" i="1"/>
  <c r="DA298" i="1" s="1"/>
  <c r="BD298" i="1"/>
  <c r="DB298" i="1" s="1"/>
  <c r="BE298" i="1"/>
  <c r="BF298" i="1"/>
  <c r="BG298" i="1"/>
  <c r="BH298" i="1"/>
  <c r="BI298" i="1"/>
  <c r="BJ298" i="1"/>
  <c r="BK298" i="1"/>
  <c r="BL298" i="1"/>
  <c r="BM298" i="1"/>
  <c r="DC298" i="1" s="1"/>
  <c r="BN298" i="1"/>
  <c r="DD298" i="1" s="1"/>
  <c r="BO298" i="1"/>
  <c r="DE298" i="1" s="1"/>
  <c r="BP298" i="1"/>
  <c r="DF298" i="1" s="1"/>
  <c r="BQ298" i="1"/>
  <c r="DG298" i="1" s="1"/>
  <c r="BR298" i="1"/>
  <c r="DH298" i="1" s="1"/>
  <c r="BS298" i="1"/>
  <c r="DI298" i="1" s="1"/>
  <c r="BT298" i="1"/>
  <c r="BU298" i="1"/>
  <c r="BV298" i="1"/>
  <c r="BW298" i="1"/>
  <c r="DJ298" i="1" s="1"/>
  <c r="BX298" i="1"/>
  <c r="DK298" i="1" s="1"/>
  <c r="BY298" i="1"/>
  <c r="DL298" i="1" s="1"/>
  <c r="BZ298" i="1"/>
  <c r="CA298" i="1"/>
  <c r="CB298" i="1"/>
  <c r="CC298" i="1"/>
  <c r="CD298" i="1"/>
  <c r="CE298" i="1"/>
  <c r="CF298" i="1"/>
  <c r="CG298" i="1"/>
  <c r="CH298" i="1"/>
  <c r="CI298" i="1"/>
  <c r="CJ298" i="1"/>
  <c r="A299" i="1"/>
  <c r="B299" i="1"/>
  <c r="C299" i="1"/>
  <c r="D299" i="1"/>
  <c r="E299" i="1"/>
  <c r="F299" i="1"/>
  <c r="G299" i="1"/>
  <c r="H299" i="1"/>
  <c r="I299" i="1"/>
  <c r="J299" i="1"/>
  <c r="K299" i="1"/>
  <c r="L299" i="1"/>
  <c r="M299" i="1"/>
  <c r="N299" i="1"/>
  <c r="O299" i="1"/>
  <c r="P299" i="1"/>
  <c r="Q299" i="1"/>
  <c r="R299" i="1"/>
  <c r="S299" i="1"/>
  <c r="T299" i="1"/>
  <c r="U299" i="1"/>
  <c r="V299" i="1"/>
  <c r="W299" i="1"/>
  <c r="X299" i="1"/>
  <c r="Y299" i="1"/>
  <c r="Z299" i="1"/>
  <c r="AA299" i="1"/>
  <c r="AB299" i="1"/>
  <c r="AC299" i="1"/>
  <c r="AD299" i="1"/>
  <c r="AE299" i="1"/>
  <c r="AF299" i="1"/>
  <c r="CN299" i="1" s="1"/>
  <c r="AG299" i="1"/>
  <c r="CO299" i="1" s="1"/>
  <c r="AH299" i="1"/>
  <c r="CP299" i="1" s="1"/>
  <c r="AI299" i="1"/>
  <c r="CQ299" i="1" s="1"/>
  <c r="AJ299" i="1"/>
  <c r="CR299" i="1" s="1"/>
  <c r="AK299" i="1"/>
  <c r="AL299" i="1"/>
  <c r="AM299" i="1"/>
  <c r="AN299" i="1"/>
  <c r="AO299" i="1"/>
  <c r="AP299" i="1"/>
  <c r="AQ299" i="1"/>
  <c r="AR299" i="1"/>
  <c r="AS299" i="1"/>
  <c r="AT299" i="1"/>
  <c r="AU299" i="1"/>
  <c r="CS299" i="1" s="1"/>
  <c r="AV299" i="1"/>
  <c r="CT299" i="1" s="1"/>
  <c r="AW299" i="1"/>
  <c r="CU299" i="1" s="1"/>
  <c r="AX299" i="1"/>
  <c r="CV299" i="1" s="1"/>
  <c r="AY299" i="1"/>
  <c r="CW299" i="1" s="1"/>
  <c r="AZ299" i="1"/>
  <c r="CX299" i="1" s="1"/>
  <c r="BA299" i="1"/>
  <c r="CY299" i="1" s="1"/>
  <c r="BB299" i="1"/>
  <c r="CZ299" i="1" s="1"/>
  <c r="BC299" i="1"/>
  <c r="DA299" i="1" s="1"/>
  <c r="BD299" i="1"/>
  <c r="DB299" i="1" s="1"/>
  <c r="BE299" i="1"/>
  <c r="BF299" i="1"/>
  <c r="BG299" i="1"/>
  <c r="BH299" i="1"/>
  <c r="BI299" i="1"/>
  <c r="BJ299" i="1"/>
  <c r="BK299" i="1"/>
  <c r="BL299" i="1"/>
  <c r="BM299" i="1"/>
  <c r="DC299" i="1" s="1"/>
  <c r="BN299" i="1"/>
  <c r="DD299" i="1" s="1"/>
  <c r="BO299" i="1"/>
  <c r="DE299" i="1" s="1"/>
  <c r="BP299" i="1"/>
  <c r="DF299" i="1" s="1"/>
  <c r="BQ299" i="1"/>
  <c r="DG299" i="1" s="1"/>
  <c r="BR299" i="1"/>
  <c r="DH299" i="1" s="1"/>
  <c r="BS299" i="1"/>
  <c r="DI299" i="1" s="1"/>
  <c r="BT299" i="1"/>
  <c r="BU299" i="1"/>
  <c r="BV299" i="1"/>
  <c r="BW299" i="1"/>
  <c r="DJ299" i="1" s="1"/>
  <c r="BX299" i="1"/>
  <c r="DK299" i="1" s="1"/>
  <c r="BY299" i="1"/>
  <c r="DL299" i="1" s="1"/>
  <c r="BZ299" i="1"/>
  <c r="CA299" i="1"/>
  <c r="CB299" i="1"/>
  <c r="CC299" i="1"/>
  <c r="CD299" i="1"/>
  <c r="CE299" i="1"/>
  <c r="CF299" i="1"/>
  <c r="CG299" i="1"/>
  <c r="CH299" i="1"/>
  <c r="CI299" i="1"/>
  <c r="CJ299" i="1"/>
  <c r="A300" i="1"/>
  <c r="B300" i="1"/>
  <c r="C300" i="1"/>
  <c r="D300" i="1"/>
  <c r="E300" i="1"/>
  <c r="F300" i="1"/>
  <c r="G300" i="1"/>
  <c r="H300" i="1"/>
  <c r="I300" i="1"/>
  <c r="J300" i="1"/>
  <c r="K300" i="1"/>
  <c r="L300" i="1"/>
  <c r="M300" i="1"/>
  <c r="N300" i="1"/>
  <c r="O300" i="1"/>
  <c r="P300" i="1"/>
  <c r="Q300" i="1"/>
  <c r="R300" i="1"/>
  <c r="S300" i="1"/>
  <c r="T300" i="1"/>
  <c r="U300" i="1"/>
  <c r="V300" i="1"/>
  <c r="W300" i="1"/>
  <c r="X300" i="1"/>
  <c r="Y300" i="1"/>
  <c r="Z300" i="1"/>
  <c r="AA300" i="1"/>
  <c r="AB300" i="1"/>
  <c r="AC300" i="1"/>
  <c r="AD300" i="1"/>
  <c r="AE300" i="1"/>
  <c r="AF300" i="1"/>
  <c r="CN300" i="1" s="1"/>
  <c r="AG300" i="1"/>
  <c r="CO300" i="1" s="1"/>
  <c r="AH300" i="1"/>
  <c r="CP300" i="1" s="1"/>
  <c r="AI300" i="1"/>
  <c r="CQ300" i="1" s="1"/>
  <c r="AJ300" i="1"/>
  <c r="CR300" i="1" s="1"/>
  <c r="AK300" i="1"/>
  <c r="AL300" i="1"/>
  <c r="AM300" i="1"/>
  <c r="AN300" i="1"/>
  <c r="AO300" i="1"/>
  <c r="AP300" i="1"/>
  <c r="AQ300" i="1"/>
  <c r="AR300" i="1"/>
  <c r="AS300" i="1"/>
  <c r="AT300" i="1"/>
  <c r="AU300" i="1"/>
  <c r="CS300" i="1" s="1"/>
  <c r="AV300" i="1"/>
  <c r="CT300" i="1" s="1"/>
  <c r="AW300" i="1"/>
  <c r="CU300" i="1" s="1"/>
  <c r="AX300" i="1"/>
  <c r="CV300" i="1" s="1"/>
  <c r="AY300" i="1"/>
  <c r="CW300" i="1" s="1"/>
  <c r="AZ300" i="1"/>
  <c r="CX300" i="1" s="1"/>
  <c r="BA300" i="1"/>
  <c r="CY300" i="1" s="1"/>
  <c r="BB300" i="1"/>
  <c r="CZ300" i="1" s="1"/>
  <c r="BC300" i="1"/>
  <c r="DA300" i="1" s="1"/>
  <c r="BD300" i="1"/>
  <c r="DB300" i="1" s="1"/>
  <c r="BE300" i="1"/>
  <c r="BF300" i="1"/>
  <c r="BG300" i="1"/>
  <c r="BH300" i="1"/>
  <c r="BI300" i="1"/>
  <c r="BJ300" i="1"/>
  <c r="BK300" i="1"/>
  <c r="BL300" i="1"/>
  <c r="BM300" i="1"/>
  <c r="DC300" i="1" s="1"/>
  <c r="BN300" i="1"/>
  <c r="DD300" i="1" s="1"/>
  <c r="BO300" i="1"/>
  <c r="DE300" i="1" s="1"/>
  <c r="BP300" i="1"/>
  <c r="DF300" i="1" s="1"/>
  <c r="BQ300" i="1"/>
  <c r="DG300" i="1" s="1"/>
  <c r="BR300" i="1"/>
  <c r="DH300" i="1" s="1"/>
  <c r="BS300" i="1"/>
  <c r="DI300" i="1" s="1"/>
  <c r="BT300" i="1"/>
  <c r="BU300" i="1"/>
  <c r="BV300" i="1"/>
  <c r="BW300" i="1"/>
  <c r="DJ300" i="1" s="1"/>
  <c r="BX300" i="1"/>
  <c r="DK300" i="1" s="1"/>
  <c r="BY300" i="1"/>
  <c r="DL300" i="1" s="1"/>
  <c r="BZ300" i="1"/>
  <c r="CA300" i="1"/>
  <c r="CB300" i="1"/>
  <c r="CC300" i="1"/>
  <c r="CD300" i="1"/>
  <c r="CE300" i="1"/>
  <c r="CF300" i="1"/>
  <c r="CG300" i="1"/>
  <c r="CH300" i="1"/>
  <c r="CI300" i="1"/>
  <c r="CJ300" i="1"/>
  <c r="A301" i="1"/>
  <c r="B301" i="1"/>
  <c r="C301" i="1"/>
  <c r="D301" i="1"/>
  <c r="E301" i="1"/>
  <c r="F301" i="1"/>
  <c r="G301" i="1"/>
  <c r="H301" i="1"/>
  <c r="I301" i="1"/>
  <c r="J301" i="1"/>
  <c r="K301" i="1"/>
  <c r="L301" i="1"/>
  <c r="M301" i="1"/>
  <c r="N301" i="1"/>
  <c r="O301" i="1"/>
  <c r="P301" i="1"/>
  <c r="Q301" i="1"/>
  <c r="R301" i="1"/>
  <c r="S301" i="1"/>
  <c r="T301" i="1"/>
  <c r="U301" i="1"/>
  <c r="V301" i="1"/>
  <c r="W301" i="1"/>
  <c r="X301" i="1"/>
  <c r="Y301" i="1"/>
  <c r="Z301" i="1"/>
  <c r="AA301" i="1"/>
  <c r="AB301" i="1"/>
  <c r="AC301" i="1"/>
  <c r="AD301" i="1"/>
  <c r="AE301" i="1"/>
  <c r="AF301" i="1"/>
  <c r="CN301" i="1" s="1"/>
  <c r="AG301" i="1"/>
  <c r="CO301" i="1" s="1"/>
  <c r="AH301" i="1"/>
  <c r="CP301" i="1" s="1"/>
  <c r="AI301" i="1"/>
  <c r="CQ301" i="1" s="1"/>
  <c r="AJ301" i="1"/>
  <c r="CR301" i="1" s="1"/>
  <c r="AK301" i="1"/>
  <c r="AL301" i="1"/>
  <c r="AM301" i="1"/>
  <c r="AN301" i="1"/>
  <c r="AO301" i="1"/>
  <c r="AP301" i="1"/>
  <c r="AQ301" i="1"/>
  <c r="AR301" i="1"/>
  <c r="AS301" i="1"/>
  <c r="AT301" i="1"/>
  <c r="AU301" i="1"/>
  <c r="CS301" i="1" s="1"/>
  <c r="AV301" i="1"/>
  <c r="CT301" i="1" s="1"/>
  <c r="AW301" i="1"/>
  <c r="CU301" i="1" s="1"/>
  <c r="AX301" i="1"/>
  <c r="CV301" i="1" s="1"/>
  <c r="AY301" i="1"/>
  <c r="CW301" i="1" s="1"/>
  <c r="AZ301" i="1"/>
  <c r="CX301" i="1" s="1"/>
  <c r="BA301" i="1"/>
  <c r="CY301" i="1" s="1"/>
  <c r="BB301" i="1"/>
  <c r="CZ301" i="1" s="1"/>
  <c r="BC301" i="1"/>
  <c r="DA301" i="1" s="1"/>
  <c r="BD301" i="1"/>
  <c r="DB301" i="1" s="1"/>
  <c r="BE301" i="1"/>
  <c r="BF301" i="1"/>
  <c r="BG301" i="1"/>
  <c r="BH301" i="1"/>
  <c r="BI301" i="1"/>
  <c r="BJ301" i="1"/>
  <c r="BK301" i="1"/>
  <c r="BL301" i="1"/>
  <c r="BM301" i="1"/>
  <c r="DC301" i="1" s="1"/>
  <c r="BN301" i="1"/>
  <c r="DD301" i="1" s="1"/>
  <c r="BO301" i="1"/>
  <c r="DE301" i="1" s="1"/>
  <c r="BP301" i="1"/>
  <c r="DF301" i="1" s="1"/>
  <c r="BQ301" i="1"/>
  <c r="DG301" i="1" s="1"/>
  <c r="BR301" i="1"/>
  <c r="DH301" i="1" s="1"/>
  <c r="BS301" i="1"/>
  <c r="DI301" i="1" s="1"/>
  <c r="BT301" i="1"/>
  <c r="BU301" i="1"/>
  <c r="BV301" i="1"/>
  <c r="BW301" i="1"/>
  <c r="DJ301" i="1" s="1"/>
  <c r="BX301" i="1"/>
  <c r="DK301" i="1" s="1"/>
  <c r="BY301" i="1"/>
  <c r="DL301" i="1" s="1"/>
  <c r="BZ301" i="1"/>
  <c r="CA301" i="1"/>
  <c r="CB301" i="1"/>
  <c r="CC301" i="1"/>
  <c r="CD301" i="1"/>
  <c r="CE301" i="1"/>
  <c r="CF301" i="1"/>
  <c r="CG301" i="1"/>
  <c r="CH301" i="1"/>
  <c r="CI301" i="1"/>
  <c r="CJ301" i="1"/>
  <c r="A302" i="1"/>
  <c r="B302" i="1"/>
  <c r="C302" i="1"/>
  <c r="D302" i="1"/>
  <c r="E302" i="1"/>
  <c r="F302" i="1"/>
  <c r="G302" i="1"/>
  <c r="H302" i="1"/>
  <c r="I302" i="1"/>
  <c r="J302" i="1"/>
  <c r="K302" i="1"/>
  <c r="L302" i="1"/>
  <c r="M302" i="1"/>
  <c r="N302" i="1"/>
  <c r="O302" i="1"/>
  <c r="P302" i="1"/>
  <c r="Q302" i="1"/>
  <c r="R302" i="1"/>
  <c r="S302" i="1"/>
  <c r="T302" i="1"/>
  <c r="U302" i="1"/>
  <c r="V302" i="1"/>
  <c r="W302" i="1"/>
  <c r="X302" i="1"/>
  <c r="Y302" i="1"/>
  <c r="Z302" i="1"/>
  <c r="AA302" i="1"/>
  <c r="AB302" i="1"/>
  <c r="AC302" i="1"/>
  <c r="AD302" i="1"/>
  <c r="AE302" i="1"/>
  <c r="AF302" i="1"/>
  <c r="CN302" i="1" s="1"/>
  <c r="AG302" i="1"/>
  <c r="CO302" i="1" s="1"/>
  <c r="AH302" i="1"/>
  <c r="CP302" i="1" s="1"/>
  <c r="AI302" i="1"/>
  <c r="CQ302" i="1" s="1"/>
  <c r="AJ302" i="1"/>
  <c r="CR302" i="1" s="1"/>
  <c r="AK302" i="1"/>
  <c r="AL302" i="1"/>
  <c r="AM302" i="1"/>
  <c r="AN302" i="1"/>
  <c r="AO302" i="1"/>
  <c r="AP302" i="1"/>
  <c r="AQ302" i="1"/>
  <c r="AR302" i="1"/>
  <c r="AS302" i="1"/>
  <c r="AT302" i="1"/>
  <c r="AU302" i="1"/>
  <c r="CS302" i="1" s="1"/>
  <c r="AV302" i="1"/>
  <c r="CT302" i="1" s="1"/>
  <c r="AW302" i="1"/>
  <c r="CU302" i="1" s="1"/>
  <c r="AX302" i="1"/>
  <c r="CV302" i="1" s="1"/>
  <c r="AY302" i="1"/>
  <c r="CW302" i="1" s="1"/>
  <c r="AZ302" i="1"/>
  <c r="CX302" i="1" s="1"/>
  <c r="BA302" i="1"/>
  <c r="CY302" i="1" s="1"/>
  <c r="BB302" i="1"/>
  <c r="CZ302" i="1" s="1"/>
  <c r="BC302" i="1"/>
  <c r="DA302" i="1" s="1"/>
  <c r="BD302" i="1"/>
  <c r="DB302" i="1" s="1"/>
  <c r="BE302" i="1"/>
  <c r="BF302" i="1"/>
  <c r="BG302" i="1"/>
  <c r="BH302" i="1"/>
  <c r="BI302" i="1"/>
  <c r="BJ302" i="1"/>
  <c r="BK302" i="1"/>
  <c r="BL302" i="1"/>
  <c r="BM302" i="1"/>
  <c r="DC302" i="1" s="1"/>
  <c r="BN302" i="1"/>
  <c r="DD302" i="1" s="1"/>
  <c r="BO302" i="1"/>
  <c r="DE302" i="1" s="1"/>
  <c r="BP302" i="1"/>
  <c r="DF302" i="1" s="1"/>
  <c r="BQ302" i="1"/>
  <c r="DG302" i="1" s="1"/>
  <c r="BR302" i="1"/>
  <c r="DH302" i="1" s="1"/>
  <c r="BS302" i="1"/>
  <c r="DI302" i="1" s="1"/>
  <c r="BT302" i="1"/>
  <c r="BU302" i="1"/>
  <c r="BV302" i="1"/>
  <c r="BW302" i="1"/>
  <c r="DJ302" i="1" s="1"/>
  <c r="BX302" i="1"/>
  <c r="DK302" i="1" s="1"/>
  <c r="BY302" i="1"/>
  <c r="DL302" i="1" s="1"/>
  <c r="BZ302" i="1"/>
  <c r="CA302" i="1"/>
  <c r="CB302" i="1"/>
  <c r="CC302" i="1"/>
  <c r="CD302" i="1"/>
  <c r="CE302" i="1"/>
  <c r="CF302" i="1"/>
  <c r="CG302" i="1"/>
  <c r="CH302" i="1"/>
  <c r="CI302" i="1"/>
  <c r="CJ302" i="1"/>
  <c r="A303" i="1"/>
  <c r="B303" i="1"/>
  <c r="C303" i="1"/>
  <c r="D303" i="1"/>
  <c r="E303" i="1"/>
  <c r="F303" i="1"/>
  <c r="G303" i="1"/>
  <c r="H303" i="1"/>
  <c r="I303" i="1"/>
  <c r="J303" i="1"/>
  <c r="K303" i="1"/>
  <c r="L303" i="1"/>
  <c r="M303" i="1"/>
  <c r="N303" i="1"/>
  <c r="O303" i="1"/>
  <c r="P303" i="1"/>
  <c r="Q303" i="1"/>
  <c r="R303" i="1"/>
  <c r="S303" i="1"/>
  <c r="T303" i="1"/>
  <c r="U303" i="1"/>
  <c r="V303" i="1"/>
  <c r="W303" i="1"/>
  <c r="X303" i="1"/>
  <c r="Y303" i="1"/>
  <c r="Z303" i="1"/>
  <c r="AA303" i="1"/>
  <c r="AB303" i="1"/>
  <c r="AC303" i="1"/>
  <c r="AD303" i="1"/>
  <c r="AE303" i="1"/>
  <c r="AF303" i="1"/>
  <c r="CN303" i="1" s="1"/>
  <c r="AG303" i="1"/>
  <c r="CO303" i="1" s="1"/>
  <c r="AH303" i="1"/>
  <c r="CP303" i="1" s="1"/>
  <c r="AI303" i="1"/>
  <c r="CQ303" i="1" s="1"/>
  <c r="AJ303" i="1"/>
  <c r="CR303" i="1" s="1"/>
  <c r="AK303" i="1"/>
  <c r="AL303" i="1"/>
  <c r="AM303" i="1"/>
  <c r="AN303" i="1"/>
  <c r="AO303" i="1"/>
  <c r="AP303" i="1"/>
  <c r="AQ303" i="1"/>
  <c r="AR303" i="1"/>
  <c r="AS303" i="1"/>
  <c r="AT303" i="1"/>
  <c r="AU303" i="1"/>
  <c r="CS303" i="1" s="1"/>
  <c r="AV303" i="1"/>
  <c r="CT303" i="1" s="1"/>
  <c r="AW303" i="1"/>
  <c r="CU303" i="1" s="1"/>
  <c r="AX303" i="1"/>
  <c r="CV303" i="1" s="1"/>
  <c r="AY303" i="1"/>
  <c r="CW303" i="1" s="1"/>
  <c r="AZ303" i="1"/>
  <c r="CX303" i="1" s="1"/>
  <c r="BA303" i="1"/>
  <c r="CY303" i="1" s="1"/>
  <c r="BB303" i="1"/>
  <c r="CZ303" i="1" s="1"/>
  <c r="BC303" i="1"/>
  <c r="DA303" i="1" s="1"/>
  <c r="BD303" i="1"/>
  <c r="DB303" i="1" s="1"/>
  <c r="BE303" i="1"/>
  <c r="BF303" i="1"/>
  <c r="BG303" i="1"/>
  <c r="BH303" i="1"/>
  <c r="BI303" i="1"/>
  <c r="BJ303" i="1"/>
  <c r="BK303" i="1"/>
  <c r="BL303" i="1"/>
  <c r="BM303" i="1"/>
  <c r="DC303" i="1" s="1"/>
  <c r="BN303" i="1"/>
  <c r="DD303" i="1" s="1"/>
  <c r="BO303" i="1"/>
  <c r="DE303" i="1" s="1"/>
  <c r="BP303" i="1"/>
  <c r="DF303" i="1" s="1"/>
  <c r="BQ303" i="1"/>
  <c r="DG303" i="1" s="1"/>
  <c r="BR303" i="1"/>
  <c r="DH303" i="1" s="1"/>
  <c r="BS303" i="1"/>
  <c r="DI303" i="1" s="1"/>
  <c r="BT303" i="1"/>
  <c r="BU303" i="1"/>
  <c r="BV303" i="1"/>
  <c r="BW303" i="1"/>
  <c r="DJ303" i="1" s="1"/>
  <c r="BX303" i="1"/>
  <c r="DK303" i="1" s="1"/>
  <c r="BY303" i="1"/>
  <c r="DL303" i="1" s="1"/>
  <c r="BZ303" i="1"/>
  <c r="CA303" i="1"/>
  <c r="CB303" i="1"/>
  <c r="CC303" i="1"/>
  <c r="CD303" i="1"/>
  <c r="CE303" i="1"/>
  <c r="CF303" i="1"/>
  <c r="CG303" i="1"/>
  <c r="CH303" i="1"/>
  <c r="CI303" i="1"/>
  <c r="CJ303" i="1"/>
  <c r="A304" i="1"/>
  <c r="B304" i="1"/>
  <c r="C304" i="1"/>
  <c r="D304" i="1"/>
  <c r="E304" i="1"/>
  <c r="F304" i="1"/>
  <c r="G304" i="1"/>
  <c r="H304" i="1"/>
  <c r="I304" i="1"/>
  <c r="J304" i="1"/>
  <c r="K304" i="1"/>
  <c r="L304" i="1"/>
  <c r="M304" i="1"/>
  <c r="N304" i="1"/>
  <c r="O304" i="1"/>
  <c r="P304" i="1"/>
  <c r="Q304" i="1"/>
  <c r="R304" i="1"/>
  <c r="S304" i="1"/>
  <c r="T304" i="1"/>
  <c r="U304" i="1"/>
  <c r="V304" i="1"/>
  <c r="W304" i="1"/>
  <c r="X304" i="1"/>
  <c r="Y304" i="1"/>
  <c r="Z304" i="1"/>
  <c r="AA304" i="1"/>
  <c r="AB304" i="1"/>
  <c r="AC304" i="1"/>
  <c r="AD304" i="1"/>
  <c r="AE304" i="1"/>
  <c r="AF304" i="1"/>
  <c r="CN304" i="1" s="1"/>
  <c r="AG304" i="1"/>
  <c r="CO304" i="1" s="1"/>
  <c r="AH304" i="1"/>
  <c r="CP304" i="1" s="1"/>
  <c r="AI304" i="1"/>
  <c r="CQ304" i="1" s="1"/>
  <c r="AJ304" i="1"/>
  <c r="CR304" i="1" s="1"/>
  <c r="AK304" i="1"/>
  <c r="AL304" i="1"/>
  <c r="AM304" i="1"/>
  <c r="AN304" i="1"/>
  <c r="AO304" i="1"/>
  <c r="AP304" i="1"/>
  <c r="AQ304" i="1"/>
  <c r="AR304" i="1"/>
  <c r="AS304" i="1"/>
  <c r="AT304" i="1"/>
  <c r="AU304" i="1"/>
  <c r="CS304" i="1" s="1"/>
  <c r="AV304" i="1"/>
  <c r="CT304" i="1" s="1"/>
  <c r="AW304" i="1"/>
  <c r="CU304" i="1" s="1"/>
  <c r="AX304" i="1"/>
  <c r="CV304" i="1" s="1"/>
  <c r="AY304" i="1"/>
  <c r="CW304" i="1" s="1"/>
  <c r="AZ304" i="1"/>
  <c r="CX304" i="1" s="1"/>
  <c r="BA304" i="1"/>
  <c r="CY304" i="1" s="1"/>
  <c r="BB304" i="1"/>
  <c r="CZ304" i="1" s="1"/>
  <c r="BC304" i="1"/>
  <c r="DA304" i="1" s="1"/>
  <c r="BD304" i="1"/>
  <c r="DB304" i="1" s="1"/>
  <c r="BE304" i="1"/>
  <c r="BF304" i="1"/>
  <c r="BG304" i="1"/>
  <c r="BH304" i="1"/>
  <c r="BI304" i="1"/>
  <c r="BJ304" i="1"/>
  <c r="BK304" i="1"/>
  <c r="BL304" i="1"/>
  <c r="BM304" i="1"/>
  <c r="DC304" i="1" s="1"/>
  <c r="BN304" i="1"/>
  <c r="DD304" i="1" s="1"/>
  <c r="BO304" i="1"/>
  <c r="DE304" i="1" s="1"/>
  <c r="BP304" i="1"/>
  <c r="DF304" i="1" s="1"/>
  <c r="BQ304" i="1"/>
  <c r="DG304" i="1" s="1"/>
  <c r="BR304" i="1"/>
  <c r="DH304" i="1" s="1"/>
  <c r="BS304" i="1"/>
  <c r="DI304" i="1" s="1"/>
  <c r="BT304" i="1"/>
  <c r="BU304" i="1"/>
  <c r="BV304" i="1"/>
  <c r="BW304" i="1"/>
  <c r="DJ304" i="1" s="1"/>
  <c r="BX304" i="1"/>
  <c r="DK304" i="1" s="1"/>
  <c r="BY304" i="1"/>
  <c r="DL304" i="1" s="1"/>
  <c r="BZ304" i="1"/>
  <c r="CA304" i="1"/>
  <c r="CB304" i="1"/>
  <c r="CC304" i="1"/>
  <c r="CD304" i="1"/>
  <c r="CE304" i="1"/>
  <c r="CF304" i="1"/>
  <c r="CG304" i="1"/>
  <c r="CH304" i="1"/>
  <c r="CI304" i="1"/>
  <c r="CJ304" i="1"/>
  <c r="A305" i="1"/>
  <c r="B305" i="1"/>
  <c r="C305" i="1"/>
  <c r="D305" i="1"/>
  <c r="E305" i="1"/>
  <c r="F305" i="1"/>
  <c r="G305" i="1"/>
  <c r="H305" i="1"/>
  <c r="I305" i="1"/>
  <c r="J305" i="1"/>
  <c r="K305" i="1"/>
  <c r="L305" i="1"/>
  <c r="M305" i="1"/>
  <c r="N305" i="1"/>
  <c r="O305" i="1"/>
  <c r="P305" i="1"/>
  <c r="Q305" i="1"/>
  <c r="R305" i="1"/>
  <c r="S305" i="1"/>
  <c r="T305" i="1"/>
  <c r="U305" i="1"/>
  <c r="V305" i="1"/>
  <c r="W305" i="1"/>
  <c r="X305" i="1"/>
  <c r="Y305" i="1"/>
  <c r="Z305" i="1"/>
  <c r="AA305" i="1"/>
  <c r="AB305" i="1"/>
  <c r="AC305" i="1"/>
  <c r="AD305" i="1"/>
  <c r="AE305" i="1"/>
  <c r="AF305" i="1"/>
  <c r="CN305" i="1" s="1"/>
  <c r="AG305" i="1"/>
  <c r="CO305" i="1" s="1"/>
  <c r="AH305" i="1"/>
  <c r="CP305" i="1" s="1"/>
  <c r="AI305" i="1"/>
  <c r="CQ305" i="1" s="1"/>
  <c r="AJ305" i="1"/>
  <c r="CR305" i="1" s="1"/>
  <c r="AK305" i="1"/>
  <c r="AL305" i="1"/>
  <c r="AM305" i="1"/>
  <c r="AN305" i="1"/>
  <c r="AO305" i="1"/>
  <c r="AP305" i="1"/>
  <c r="AQ305" i="1"/>
  <c r="AR305" i="1"/>
  <c r="AS305" i="1"/>
  <c r="AT305" i="1"/>
  <c r="AU305" i="1"/>
  <c r="CS305" i="1" s="1"/>
  <c r="AV305" i="1"/>
  <c r="CT305" i="1" s="1"/>
  <c r="AW305" i="1"/>
  <c r="CU305" i="1" s="1"/>
  <c r="AX305" i="1"/>
  <c r="CV305" i="1" s="1"/>
  <c r="AY305" i="1"/>
  <c r="CW305" i="1" s="1"/>
  <c r="AZ305" i="1"/>
  <c r="CX305" i="1" s="1"/>
  <c r="BA305" i="1"/>
  <c r="CY305" i="1" s="1"/>
  <c r="BB305" i="1"/>
  <c r="CZ305" i="1" s="1"/>
  <c r="BC305" i="1"/>
  <c r="DA305" i="1" s="1"/>
  <c r="BD305" i="1"/>
  <c r="DB305" i="1" s="1"/>
  <c r="BE305" i="1"/>
  <c r="BF305" i="1"/>
  <c r="BG305" i="1"/>
  <c r="BH305" i="1"/>
  <c r="BI305" i="1"/>
  <c r="BJ305" i="1"/>
  <c r="BK305" i="1"/>
  <c r="BL305" i="1"/>
  <c r="BM305" i="1"/>
  <c r="DC305" i="1" s="1"/>
  <c r="BN305" i="1"/>
  <c r="DD305" i="1" s="1"/>
  <c r="BO305" i="1"/>
  <c r="DE305" i="1" s="1"/>
  <c r="BP305" i="1"/>
  <c r="DF305" i="1" s="1"/>
  <c r="BQ305" i="1"/>
  <c r="DG305" i="1" s="1"/>
  <c r="BR305" i="1"/>
  <c r="DH305" i="1" s="1"/>
  <c r="BS305" i="1"/>
  <c r="DI305" i="1" s="1"/>
  <c r="BT305" i="1"/>
  <c r="BU305" i="1"/>
  <c r="BV305" i="1"/>
  <c r="BW305" i="1"/>
  <c r="DJ305" i="1" s="1"/>
  <c r="BX305" i="1"/>
  <c r="DK305" i="1" s="1"/>
  <c r="BY305" i="1"/>
  <c r="DL305" i="1" s="1"/>
  <c r="BZ305" i="1"/>
  <c r="CA305" i="1"/>
  <c r="CB305" i="1"/>
  <c r="CC305" i="1"/>
  <c r="CD305" i="1"/>
  <c r="CE305" i="1"/>
  <c r="CF305" i="1"/>
  <c r="CG305" i="1"/>
  <c r="CH305" i="1"/>
  <c r="CI305" i="1"/>
  <c r="CJ305" i="1"/>
  <c r="A306" i="1"/>
  <c r="B306" i="1"/>
  <c r="C306" i="1"/>
  <c r="D306" i="1"/>
  <c r="E306" i="1"/>
  <c r="F306" i="1"/>
  <c r="G306" i="1"/>
  <c r="H306" i="1"/>
  <c r="I306" i="1"/>
  <c r="J306" i="1"/>
  <c r="K306" i="1"/>
  <c r="L306" i="1"/>
  <c r="M306" i="1"/>
  <c r="N306" i="1"/>
  <c r="O306" i="1"/>
  <c r="P306" i="1"/>
  <c r="Q306" i="1"/>
  <c r="R306" i="1"/>
  <c r="S306" i="1"/>
  <c r="T306" i="1"/>
  <c r="U306" i="1"/>
  <c r="V306" i="1"/>
  <c r="W306" i="1"/>
  <c r="X306" i="1"/>
  <c r="Y306" i="1"/>
  <c r="Z306" i="1"/>
  <c r="AA306" i="1"/>
  <c r="AB306" i="1"/>
  <c r="AC306" i="1"/>
  <c r="AD306" i="1"/>
  <c r="AE306" i="1"/>
  <c r="AF306" i="1"/>
  <c r="CN306" i="1" s="1"/>
  <c r="AG306" i="1"/>
  <c r="CO306" i="1" s="1"/>
  <c r="AH306" i="1"/>
  <c r="CP306" i="1" s="1"/>
  <c r="AI306" i="1"/>
  <c r="CQ306" i="1" s="1"/>
  <c r="AJ306" i="1"/>
  <c r="CR306" i="1" s="1"/>
  <c r="AK306" i="1"/>
  <c r="AL306" i="1"/>
  <c r="AM306" i="1"/>
  <c r="AN306" i="1"/>
  <c r="AO306" i="1"/>
  <c r="AP306" i="1"/>
  <c r="AQ306" i="1"/>
  <c r="AR306" i="1"/>
  <c r="AS306" i="1"/>
  <c r="AT306" i="1"/>
  <c r="AU306" i="1"/>
  <c r="CS306" i="1" s="1"/>
  <c r="AV306" i="1"/>
  <c r="CT306" i="1" s="1"/>
  <c r="AW306" i="1"/>
  <c r="CU306" i="1" s="1"/>
  <c r="AX306" i="1"/>
  <c r="CV306" i="1" s="1"/>
  <c r="AY306" i="1"/>
  <c r="CW306" i="1" s="1"/>
  <c r="AZ306" i="1"/>
  <c r="CX306" i="1" s="1"/>
  <c r="BA306" i="1"/>
  <c r="CY306" i="1" s="1"/>
  <c r="BB306" i="1"/>
  <c r="CZ306" i="1" s="1"/>
  <c r="BC306" i="1"/>
  <c r="DA306" i="1" s="1"/>
  <c r="BD306" i="1"/>
  <c r="DB306" i="1" s="1"/>
  <c r="BE306" i="1"/>
  <c r="BF306" i="1"/>
  <c r="BG306" i="1"/>
  <c r="BH306" i="1"/>
  <c r="BI306" i="1"/>
  <c r="BJ306" i="1"/>
  <c r="BK306" i="1"/>
  <c r="BL306" i="1"/>
  <c r="BM306" i="1"/>
  <c r="DC306" i="1" s="1"/>
  <c r="BN306" i="1"/>
  <c r="DD306" i="1" s="1"/>
  <c r="BO306" i="1"/>
  <c r="DE306" i="1" s="1"/>
  <c r="BP306" i="1"/>
  <c r="DF306" i="1" s="1"/>
  <c r="BQ306" i="1"/>
  <c r="DG306" i="1" s="1"/>
  <c r="BR306" i="1"/>
  <c r="DH306" i="1" s="1"/>
  <c r="BS306" i="1"/>
  <c r="DI306" i="1" s="1"/>
  <c r="BT306" i="1"/>
  <c r="BU306" i="1"/>
  <c r="BV306" i="1"/>
  <c r="BW306" i="1"/>
  <c r="DJ306" i="1" s="1"/>
  <c r="BX306" i="1"/>
  <c r="DK306" i="1" s="1"/>
  <c r="BY306" i="1"/>
  <c r="DL306" i="1" s="1"/>
  <c r="BZ306" i="1"/>
  <c r="CA306" i="1"/>
  <c r="CB306" i="1"/>
  <c r="CC306" i="1"/>
  <c r="CD306" i="1"/>
  <c r="CE306" i="1"/>
  <c r="CF306" i="1"/>
  <c r="CG306" i="1"/>
  <c r="CH306" i="1"/>
  <c r="CI306" i="1"/>
  <c r="CJ306" i="1"/>
  <c r="A307" i="1"/>
  <c r="B307" i="1"/>
  <c r="C307" i="1"/>
  <c r="D307" i="1"/>
  <c r="E307" i="1"/>
  <c r="F307" i="1"/>
  <c r="G307" i="1"/>
  <c r="H307" i="1"/>
  <c r="I307" i="1"/>
  <c r="J307" i="1"/>
  <c r="K307" i="1"/>
  <c r="L307" i="1"/>
  <c r="M307" i="1"/>
  <c r="N307" i="1"/>
  <c r="O307" i="1"/>
  <c r="P307" i="1"/>
  <c r="Q307" i="1"/>
  <c r="R307" i="1"/>
  <c r="S307" i="1"/>
  <c r="T307" i="1"/>
  <c r="U307" i="1"/>
  <c r="V307" i="1"/>
  <c r="W307" i="1"/>
  <c r="X307" i="1"/>
  <c r="Y307" i="1"/>
  <c r="Z307" i="1"/>
  <c r="AA307" i="1"/>
  <c r="AB307" i="1"/>
  <c r="AC307" i="1"/>
  <c r="AD307" i="1"/>
  <c r="AE307" i="1"/>
  <c r="AF307" i="1"/>
  <c r="CN307" i="1" s="1"/>
  <c r="AG307" i="1"/>
  <c r="CO307" i="1" s="1"/>
  <c r="AH307" i="1"/>
  <c r="CP307" i="1" s="1"/>
  <c r="AI307" i="1"/>
  <c r="CQ307" i="1" s="1"/>
  <c r="AJ307" i="1"/>
  <c r="CR307" i="1" s="1"/>
  <c r="AK307" i="1"/>
  <c r="AL307" i="1"/>
  <c r="AM307" i="1"/>
  <c r="AN307" i="1"/>
  <c r="AO307" i="1"/>
  <c r="AP307" i="1"/>
  <c r="AQ307" i="1"/>
  <c r="AR307" i="1"/>
  <c r="AS307" i="1"/>
  <c r="AT307" i="1"/>
  <c r="AU307" i="1"/>
  <c r="CS307" i="1" s="1"/>
  <c r="AV307" i="1"/>
  <c r="CT307" i="1" s="1"/>
  <c r="AW307" i="1"/>
  <c r="CU307" i="1" s="1"/>
  <c r="AX307" i="1"/>
  <c r="CV307" i="1" s="1"/>
  <c r="AY307" i="1"/>
  <c r="CW307" i="1" s="1"/>
  <c r="AZ307" i="1"/>
  <c r="CX307" i="1" s="1"/>
  <c r="BA307" i="1"/>
  <c r="CY307" i="1" s="1"/>
  <c r="BB307" i="1"/>
  <c r="CZ307" i="1" s="1"/>
  <c r="BC307" i="1"/>
  <c r="DA307" i="1" s="1"/>
  <c r="BD307" i="1"/>
  <c r="DB307" i="1" s="1"/>
  <c r="BE307" i="1"/>
  <c r="BF307" i="1"/>
  <c r="BG307" i="1"/>
  <c r="BH307" i="1"/>
  <c r="BI307" i="1"/>
  <c r="BJ307" i="1"/>
  <c r="BK307" i="1"/>
  <c r="BL307" i="1"/>
  <c r="BM307" i="1"/>
  <c r="DC307" i="1" s="1"/>
  <c r="BN307" i="1"/>
  <c r="DD307" i="1" s="1"/>
  <c r="BO307" i="1"/>
  <c r="DE307" i="1" s="1"/>
  <c r="BP307" i="1"/>
  <c r="DF307" i="1" s="1"/>
  <c r="BQ307" i="1"/>
  <c r="DG307" i="1" s="1"/>
  <c r="BR307" i="1"/>
  <c r="DH307" i="1" s="1"/>
  <c r="BS307" i="1"/>
  <c r="DI307" i="1" s="1"/>
  <c r="BT307" i="1"/>
  <c r="BU307" i="1"/>
  <c r="BV307" i="1"/>
  <c r="BW307" i="1"/>
  <c r="DJ307" i="1" s="1"/>
  <c r="BX307" i="1"/>
  <c r="DK307" i="1" s="1"/>
  <c r="BY307" i="1"/>
  <c r="DL307" i="1" s="1"/>
  <c r="BZ307" i="1"/>
  <c r="CA307" i="1"/>
  <c r="CB307" i="1"/>
  <c r="CC307" i="1"/>
  <c r="CD307" i="1"/>
  <c r="CE307" i="1"/>
  <c r="CF307" i="1"/>
  <c r="CG307" i="1"/>
  <c r="CH307" i="1"/>
  <c r="CI307" i="1"/>
  <c r="CJ307" i="1"/>
  <c r="A308" i="1"/>
  <c r="B308" i="1"/>
  <c r="C308" i="1"/>
  <c r="D308" i="1"/>
  <c r="E308" i="1"/>
  <c r="F308" i="1"/>
  <c r="G308" i="1"/>
  <c r="H308" i="1"/>
  <c r="I308" i="1"/>
  <c r="J308" i="1"/>
  <c r="K308" i="1"/>
  <c r="L308" i="1"/>
  <c r="M308" i="1"/>
  <c r="N308" i="1"/>
  <c r="O308" i="1"/>
  <c r="P308" i="1"/>
  <c r="Q308" i="1"/>
  <c r="R308" i="1"/>
  <c r="S308" i="1"/>
  <c r="T308" i="1"/>
  <c r="U308" i="1"/>
  <c r="V308" i="1"/>
  <c r="W308" i="1"/>
  <c r="X308" i="1"/>
  <c r="Y308" i="1"/>
  <c r="Z308" i="1"/>
  <c r="AA308" i="1"/>
  <c r="AB308" i="1"/>
  <c r="AC308" i="1"/>
  <c r="AD308" i="1"/>
  <c r="AE308" i="1"/>
  <c r="AF308" i="1"/>
  <c r="CN308" i="1" s="1"/>
  <c r="AG308" i="1"/>
  <c r="CO308" i="1" s="1"/>
  <c r="AH308" i="1"/>
  <c r="CP308" i="1" s="1"/>
  <c r="AI308" i="1"/>
  <c r="CQ308" i="1" s="1"/>
  <c r="AJ308" i="1"/>
  <c r="CR308" i="1" s="1"/>
  <c r="AK308" i="1"/>
  <c r="AL308" i="1"/>
  <c r="AM308" i="1"/>
  <c r="AN308" i="1"/>
  <c r="AO308" i="1"/>
  <c r="AP308" i="1"/>
  <c r="AQ308" i="1"/>
  <c r="AR308" i="1"/>
  <c r="AS308" i="1"/>
  <c r="AT308" i="1"/>
  <c r="AU308" i="1"/>
  <c r="CS308" i="1" s="1"/>
  <c r="AV308" i="1"/>
  <c r="CT308" i="1" s="1"/>
  <c r="AW308" i="1"/>
  <c r="CU308" i="1" s="1"/>
  <c r="AX308" i="1"/>
  <c r="CV308" i="1" s="1"/>
  <c r="AY308" i="1"/>
  <c r="CW308" i="1" s="1"/>
  <c r="AZ308" i="1"/>
  <c r="CX308" i="1" s="1"/>
  <c r="BA308" i="1"/>
  <c r="CY308" i="1" s="1"/>
  <c r="BB308" i="1"/>
  <c r="CZ308" i="1" s="1"/>
  <c r="BC308" i="1"/>
  <c r="DA308" i="1" s="1"/>
  <c r="BD308" i="1"/>
  <c r="DB308" i="1" s="1"/>
  <c r="BE308" i="1"/>
  <c r="BF308" i="1"/>
  <c r="BG308" i="1"/>
  <c r="BH308" i="1"/>
  <c r="BI308" i="1"/>
  <c r="BJ308" i="1"/>
  <c r="BK308" i="1"/>
  <c r="BL308" i="1"/>
  <c r="BM308" i="1"/>
  <c r="DC308" i="1" s="1"/>
  <c r="BN308" i="1"/>
  <c r="DD308" i="1" s="1"/>
  <c r="BO308" i="1"/>
  <c r="DE308" i="1" s="1"/>
  <c r="BP308" i="1"/>
  <c r="DF308" i="1" s="1"/>
  <c r="BQ308" i="1"/>
  <c r="DG308" i="1" s="1"/>
  <c r="BR308" i="1"/>
  <c r="DH308" i="1" s="1"/>
  <c r="BS308" i="1"/>
  <c r="DI308" i="1" s="1"/>
  <c r="BT308" i="1"/>
  <c r="BU308" i="1"/>
  <c r="BV308" i="1"/>
  <c r="BW308" i="1"/>
  <c r="DJ308" i="1" s="1"/>
  <c r="BX308" i="1"/>
  <c r="DK308" i="1" s="1"/>
  <c r="BY308" i="1"/>
  <c r="DL308" i="1" s="1"/>
  <c r="BZ308" i="1"/>
  <c r="CA308" i="1"/>
  <c r="CB308" i="1"/>
  <c r="CC308" i="1"/>
  <c r="CD308" i="1"/>
  <c r="CE308" i="1"/>
  <c r="CF308" i="1"/>
  <c r="CG308" i="1"/>
  <c r="CH308" i="1"/>
  <c r="CI308" i="1"/>
  <c r="CJ308" i="1"/>
  <c r="A309" i="1"/>
  <c r="B309" i="1"/>
  <c r="C309" i="1"/>
  <c r="D309" i="1"/>
  <c r="E309" i="1"/>
  <c r="F309" i="1"/>
  <c r="G309" i="1"/>
  <c r="H309" i="1"/>
  <c r="I309" i="1"/>
  <c r="J309" i="1"/>
  <c r="K309" i="1"/>
  <c r="L309" i="1"/>
  <c r="M309" i="1"/>
  <c r="N309" i="1"/>
  <c r="O309" i="1"/>
  <c r="P309" i="1"/>
  <c r="Q309" i="1"/>
  <c r="R309" i="1"/>
  <c r="S309" i="1"/>
  <c r="T309" i="1"/>
  <c r="U309" i="1"/>
  <c r="V309" i="1"/>
  <c r="W309" i="1"/>
  <c r="X309" i="1"/>
  <c r="Y309" i="1"/>
  <c r="Z309" i="1"/>
  <c r="AA309" i="1"/>
  <c r="AB309" i="1"/>
  <c r="AC309" i="1"/>
  <c r="AD309" i="1"/>
  <c r="AE309" i="1"/>
  <c r="AF309" i="1"/>
  <c r="CN309" i="1" s="1"/>
  <c r="AG309" i="1"/>
  <c r="CO309" i="1" s="1"/>
  <c r="AH309" i="1"/>
  <c r="CP309" i="1" s="1"/>
  <c r="AI309" i="1"/>
  <c r="CQ309" i="1" s="1"/>
  <c r="AJ309" i="1"/>
  <c r="CR309" i="1" s="1"/>
  <c r="AK309" i="1"/>
  <c r="AL309" i="1"/>
  <c r="AM309" i="1"/>
  <c r="AN309" i="1"/>
  <c r="AO309" i="1"/>
  <c r="AP309" i="1"/>
  <c r="AQ309" i="1"/>
  <c r="AR309" i="1"/>
  <c r="AS309" i="1"/>
  <c r="AT309" i="1"/>
  <c r="AU309" i="1"/>
  <c r="CS309" i="1" s="1"/>
  <c r="AV309" i="1"/>
  <c r="CT309" i="1" s="1"/>
  <c r="AW309" i="1"/>
  <c r="CU309" i="1" s="1"/>
  <c r="AX309" i="1"/>
  <c r="CV309" i="1" s="1"/>
  <c r="AY309" i="1"/>
  <c r="CW309" i="1" s="1"/>
  <c r="AZ309" i="1"/>
  <c r="CX309" i="1" s="1"/>
  <c r="BA309" i="1"/>
  <c r="CY309" i="1" s="1"/>
  <c r="BB309" i="1"/>
  <c r="CZ309" i="1" s="1"/>
  <c r="BC309" i="1"/>
  <c r="DA309" i="1" s="1"/>
  <c r="BD309" i="1"/>
  <c r="DB309" i="1" s="1"/>
  <c r="BE309" i="1"/>
  <c r="BF309" i="1"/>
  <c r="BG309" i="1"/>
  <c r="BH309" i="1"/>
  <c r="BI309" i="1"/>
  <c r="BJ309" i="1"/>
  <c r="BK309" i="1"/>
  <c r="BL309" i="1"/>
  <c r="BM309" i="1"/>
  <c r="DC309" i="1" s="1"/>
  <c r="BN309" i="1"/>
  <c r="DD309" i="1" s="1"/>
  <c r="BO309" i="1"/>
  <c r="DE309" i="1" s="1"/>
  <c r="BP309" i="1"/>
  <c r="DF309" i="1" s="1"/>
  <c r="BQ309" i="1"/>
  <c r="DG309" i="1" s="1"/>
  <c r="BR309" i="1"/>
  <c r="DH309" i="1" s="1"/>
  <c r="BS309" i="1"/>
  <c r="DI309" i="1" s="1"/>
  <c r="BT309" i="1"/>
  <c r="BU309" i="1"/>
  <c r="BV309" i="1"/>
  <c r="BW309" i="1"/>
  <c r="DJ309" i="1" s="1"/>
  <c r="BX309" i="1"/>
  <c r="DK309" i="1" s="1"/>
  <c r="BY309" i="1"/>
  <c r="DL309" i="1" s="1"/>
  <c r="BZ309" i="1"/>
  <c r="CA309" i="1"/>
  <c r="CB309" i="1"/>
  <c r="CC309" i="1"/>
  <c r="CD309" i="1"/>
  <c r="CE309" i="1"/>
  <c r="CF309" i="1"/>
  <c r="CG309" i="1"/>
  <c r="CH309" i="1"/>
  <c r="CI309" i="1"/>
  <c r="CJ309" i="1"/>
  <c r="A310" i="1"/>
  <c r="B310" i="1"/>
  <c r="C310" i="1"/>
  <c r="D310" i="1"/>
  <c r="E310" i="1"/>
  <c r="F310" i="1"/>
  <c r="G310" i="1"/>
  <c r="H310" i="1"/>
  <c r="I310" i="1"/>
  <c r="J310" i="1"/>
  <c r="K310" i="1"/>
  <c r="L310" i="1"/>
  <c r="M310" i="1"/>
  <c r="N310" i="1"/>
  <c r="O310" i="1"/>
  <c r="P310" i="1"/>
  <c r="Q310" i="1"/>
  <c r="R310" i="1"/>
  <c r="S310" i="1"/>
  <c r="T310" i="1"/>
  <c r="U310" i="1"/>
  <c r="V310" i="1"/>
  <c r="W310" i="1"/>
  <c r="X310" i="1"/>
  <c r="Y310" i="1"/>
  <c r="Z310" i="1"/>
  <c r="AA310" i="1"/>
  <c r="AB310" i="1"/>
  <c r="AC310" i="1"/>
  <c r="AD310" i="1"/>
  <c r="AE310" i="1"/>
  <c r="AF310" i="1"/>
  <c r="CN310" i="1" s="1"/>
  <c r="AG310" i="1"/>
  <c r="CO310" i="1" s="1"/>
  <c r="AH310" i="1"/>
  <c r="CP310" i="1" s="1"/>
  <c r="AI310" i="1"/>
  <c r="CQ310" i="1" s="1"/>
  <c r="AJ310" i="1"/>
  <c r="CR310" i="1" s="1"/>
  <c r="AK310" i="1"/>
  <c r="AL310" i="1"/>
  <c r="AM310" i="1"/>
  <c r="AN310" i="1"/>
  <c r="AO310" i="1"/>
  <c r="AP310" i="1"/>
  <c r="AQ310" i="1"/>
  <c r="AR310" i="1"/>
  <c r="AS310" i="1"/>
  <c r="AT310" i="1"/>
  <c r="AU310" i="1"/>
  <c r="CS310" i="1" s="1"/>
  <c r="AV310" i="1"/>
  <c r="CT310" i="1" s="1"/>
  <c r="AW310" i="1"/>
  <c r="CU310" i="1" s="1"/>
  <c r="AX310" i="1"/>
  <c r="CV310" i="1" s="1"/>
  <c r="AY310" i="1"/>
  <c r="CW310" i="1" s="1"/>
  <c r="AZ310" i="1"/>
  <c r="CX310" i="1" s="1"/>
  <c r="BA310" i="1"/>
  <c r="CY310" i="1" s="1"/>
  <c r="BB310" i="1"/>
  <c r="CZ310" i="1" s="1"/>
  <c r="BC310" i="1"/>
  <c r="DA310" i="1" s="1"/>
  <c r="BD310" i="1"/>
  <c r="DB310" i="1" s="1"/>
  <c r="BE310" i="1"/>
  <c r="BF310" i="1"/>
  <c r="BG310" i="1"/>
  <c r="BH310" i="1"/>
  <c r="BI310" i="1"/>
  <c r="BJ310" i="1"/>
  <c r="BK310" i="1"/>
  <c r="BL310" i="1"/>
  <c r="BM310" i="1"/>
  <c r="DC310" i="1" s="1"/>
  <c r="BN310" i="1"/>
  <c r="DD310" i="1" s="1"/>
  <c r="BO310" i="1"/>
  <c r="DE310" i="1" s="1"/>
  <c r="BP310" i="1"/>
  <c r="DF310" i="1" s="1"/>
  <c r="BQ310" i="1"/>
  <c r="DG310" i="1" s="1"/>
  <c r="BR310" i="1"/>
  <c r="DH310" i="1" s="1"/>
  <c r="BS310" i="1"/>
  <c r="DI310" i="1" s="1"/>
  <c r="BT310" i="1"/>
  <c r="BU310" i="1"/>
  <c r="BV310" i="1"/>
  <c r="BW310" i="1"/>
  <c r="DJ310" i="1" s="1"/>
  <c r="BX310" i="1"/>
  <c r="DK310" i="1" s="1"/>
  <c r="BY310" i="1"/>
  <c r="DL310" i="1" s="1"/>
  <c r="BZ310" i="1"/>
  <c r="CA310" i="1"/>
  <c r="CB310" i="1"/>
  <c r="CC310" i="1"/>
  <c r="CD310" i="1"/>
  <c r="CE310" i="1"/>
  <c r="CF310" i="1"/>
  <c r="CG310" i="1"/>
  <c r="CH310" i="1"/>
  <c r="CI310" i="1"/>
  <c r="CJ310" i="1"/>
  <c r="A311" i="1"/>
  <c r="B311" i="1"/>
  <c r="C311" i="1"/>
  <c r="D311" i="1"/>
  <c r="E311" i="1"/>
  <c r="F311" i="1"/>
  <c r="G311" i="1"/>
  <c r="H311" i="1"/>
  <c r="I311" i="1"/>
  <c r="J311" i="1"/>
  <c r="K311" i="1"/>
  <c r="L311" i="1"/>
  <c r="M311" i="1"/>
  <c r="N311" i="1"/>
  <c r="O311" i="1"/>
  <c r="P311" i="1"/>
  <c r="Q311" i="1"/>
  <c r="R311" i="1"/>
  <c r="S311" i="1"/>
  <c r="T311" i="1"/>
  <c r="U311" i="1"/>
  <c r="V311" i="1"/>
  <c r="W311" i="1"/>
  <c r="X311" i="1"/>
  <c r="Y311" i="1"/>
  <c r="Z311" i="1"/>
  <c r="AA311" i="1"/>
  <c r="AB311" i="1"/>
  <c r="AC311" i="1"/>
  <c r="AD311" i="1"/>
  <c r="AE311" i="1"/>
  <c r="AF311" i="1"/>
  <c r="CN311" i="1" s="1"/>
  <c r="AG311" i="1"/>
  <c r="CO311" i="1" s="1"/>
  <c r="AH311" i="1"/>
  <c r="CP311" i="1" s="1"/>
  <c r="AI311" i="1"/>
  <c r="CQ311" i="1" s="1"/>
  <c r="AJ311" i="1"/>
  <c r="CR311" i="1" s="1"/>
  <c r="AK311" i="1"/>
  <c r="AL311" i="1"/>
  <c r="AM311" i="1"/>
  <c r="AN311" i="1"/>
  <c r="AO311" i="1"/>
  <c r="AP311" i="1"/>
  <c r="AQ311" i="1"/>
  <c r="AR311" i="1"/>
  <c r="AS311" i="1"/>
  <c r="AT311" i="1"/>
  <c r="AU311" i="1"/>
  <c r="CS311" i="1" s="1"/>
  <c r="AV311" i="1"/>
  <c r="CT311" i="1" s="1"/>
  <c r="AW311" i="1"/>
  <c r="CU311" i="1" s="1"/>
  <c r="AX311" i="1"/>
  <c r="CV311" i="1" s="1"/>
  <c r="AY311" i="1"/>
  <c r="CW311" i="1" s="1"/>
  <c r="AZ311" i="1"/>
  <c r="CX311" i="1" s="1"/>
  <c r="BA311" i="1"/>
  <c r="CY311" i="1" s="1"/>
  <c r="BB311" i="1"/>
  <c r="CZ311" i="1" s="1"/>
  <c r="BC311" i="1"/>
  <c r="DA311" i="1" s="1"/>
  <c r="BD311" i="1"/>
  <c r="DB311" i="1" s="1"/>
  <c r="BE311" i="1"/>
  <c r="BF311" i="1"/>
  <c r="BG311" i="1"/>
  <c r="BH311" i="1"/>
  <c r="BI311" i="1"/>
  <c r="BJ311" i="1"/>
  <c r="BK311" i="1"/>
  <c r="BL311" i="1"/>
  <c r="BM311" i="1"/>
  <c r="DC311" i="1" s="1"/>
  <c r="BN311" i="1"/>
  <c r="DD311" i="1" s="1"/>
  <c r="BO311" i="1"/>
  <c r="DE311" i="1" s="1"/>
  <c r="BP311" i="1"/>
  <c r="DF311" i="1" s="1"/>
  <c r="BQ311" i="1"/>
  <c r="DG311" i="1" s="1"/>
  <c r="BR311" i="1"/>
  <c r="DH311" i="1" s="1"/>
  <c r="BS311" i="1"/>
  <c r="DI311" i="1" s="1"/>
  <c r="BT311" i="1"/>
  <c r="BU311" i="1"/>
  <c r="BV311" i="1"/>
  <c r="BW311" i="1"/>
  <c r="DJ311" i="1" s="1"/>
  <c r="BX311" i="1"/>
  <c r="DK311" i="1" s="1"/>
  <c r="BY311" i="1"/>
  <c r="DL311" i="1" s="1"/>
  <c r="BZ311" i="1"/>
  <c r="CA311" i="1"/>
  <c r="CB311" i="1"/>
  <c r="CC311" i="1"/>
  <c r="CD311" i="1"/>
  <c r="CE311" i="1"/>
  <c r="CF311" i="1"/>
  <c r="CG311" i="1"/>
  <c r="CH311" i="1"/>
  <c r="CI311" i="1"/>
  <c r="CJ311" i="1"/>
  <c r="A312" i="1"/>
  <c r="B312" i="1"/>
  <c r="C312" i="1"/>
  <c r="D312" i="1"/>
  <c r="E312" i="1"/>
  <c r="F312" i="1"/>
  <c r="G312" i="1"/>
  <c r="H312" i="1"/>
  <c r="I312" i="1"/>
  <c r="J312" i="1"/>
  <c r="K312" i="1"/>
  <c r="L312" i="1"/>
  <c r="M312" i="1"/>
  <c r="N312" i="1"/>
  <c r="O312" i="1"/>
  <c r="P312" i="1"/>
  <c r="Q312" i="1"/>
  <c r="R312" i="1"/>
  <c r="S312" i="1"/>
  <c r="T312" i="1"/>
  <c r="U312" i="1"/>
  <c r="V312" i="1"/>
  <c r="W312" i="1"/>
  <c r="X312" i="1"/>
  <c r="Y312" i="1"/>
  <c r="Z312" i="1"/>
  <c r="AA312" i="1"/>
  <c r="AB312" i="1"/>
  <c r="AC312" i="1"/>
  <c r="AD312" i="1"/>
  <c r="AE312" i="1"/>
  <c r="AF312" i="1"/>
  <c r="CN312" i="1" s="1"/>
  <c r="AG312" i="1"/>
  <c r="CO312" i="1" s="1"/>
  <c r="AH312" i="1"/>
  <c r="CP312" i="1" s="1"/>
  <c r="AI312" i="1"/>
  <c r="CQ312" i="1" s="1"/>
  <c r="AJ312" i="1"/>
  <c r="CR312" i="1" s="1"/>
  <c r="AK312" i="1"/>
  <c r="AL312" i="1"/>
  <c r="AM312" i="1"/>
  <c r="AN312" i="1"/>
  <c r="AO312" i="1"/>
  <c r="AP312" i="1"/>
  <c r="AQ312" i="1"/>
  <c r="AR312" i="1"/>
  <c r="AS312" i="1"/>
  <c r="AT312" i="1"/>
  <c r="AU312" i="1"/>
  <c r="CS312" i="1" s="1"/>
  <c r="AV312" i="1"/>
  <c r="CT312" i="1" s="1"/>
  <c r="AW312" i="1"/>
  <c r="CU312" i="1" s="1"/>
  <c r="AX312" i="1"/>
  <c r="CV312" i="1" s="1"/>
  <c r="AY312" i="1"/>
  <c r="CW312" i="1" s="1"/>
  <c r="AZ312" i="1"/>
  <c r="CX312" i="1" s="1"/>
  <c r="BA312" i="1"/>
  <c r="CY312" i="1" s="1"/>
  <c r="BB312" i="1"/>
  <c r="CZ312" i="1" s="1"/>
  <c r="BC312" i="1"/>
  <c r="DA312" i="1" s="1"/>
  <c r="BD312" i="1"/>
  <c r="DB312" i="1" s="1"/>
  <c r="BE312" i="1"/>
  <c r="BF312" i="1"/>
  <c r="BG312" i="1"/>
  <c r="BH312" i="1"/>
  <c r="BI312" i="1"/>
  <c r="BJ312" i="1"/>
  <c r="BK312" i="1"/>
  <c r="BL312" i="1"/>
  <c r="BM312" i="1"/>
  <c r="DC312" i="1" s="1"/>
  <c r="BN312" i="1"/>
  <c r="DD312" i="1" s="1"/>
  <c r="BO312" i="1"/>
  <c r="DE312" i="1" s="1"/>
  <c r="BP312" i="1"/>
  <c r="DF312" i="1" s="1"/>
  <c r="BQ312" i="1"/>
  <c r="DG312" i="1" s="1"/>
  <c r="BR312" i="1"/>
  <c r="DH312" i="1" s="1"/>
  <c r="BS312" i="1"/>
  <c r="DI312" i="1" s="1"/>
  <c r="BT312" i="1"/>
  <c r="BU312" i="1"/>
  <c r="BV312" i="1"/>
  <c r="BW312" i="1"/>
  <c r="DJ312" i="1" s="1"/>
  <c r="BX312" i="1"/>
  <c r="DK312" i="1" s="1"/>
  <c r="BY312" i="1"/>
  <c r="DL312" i="1" s="1"/>
  <c r="BZ312" i="1"/>
  <c r="CA312" i="1"/>
  <c r="CB312" i="1"/>
  <c r="CC312" i="1"/>
  <c r="CD312" i="1"/>
  <c r="CE312" i="1"/>
  <c r="CF312" i="1"/>
  <c r="CG312" i="1"/>
  <c r="CH312" i="1"/>
  <c r="CI312" i="1"/>
  <c r="CJ312" i="1"/>
  <c r="A313" i="1"/>
  <c r="B313" i="1"/>
  <c r="C313" i="1"/>
  <c r="D313" i="1"/>
  <c r="E313" i="1"/>
  <c r="F313" i="1"/>
  <c r="G313" i="1"/>
  <c r="H313" i="1"/>
  <c r="I313" i="1"/>
  <c r="J313" i="1"/>
  <c r="K313" i="1"/>
  <c r="L313" i="1"/>
  <c r="M313" i="1"/>
  <c r="N313" i="1"/>
  <c r="O313" i="1"/>
  <c r="P313" i="1"/>
  <c r="Q313" i="1"/>
  <c r="R313" i="1"/>
  <c r="S313" i="1"/>
  <c r="T313" i="1"/>
  <c r="U313" i="1"/>
  <c r="V313" i="1"/>
  <c r="W313" i="1"/>
  <c r="X313" i="1"/>
  <c r="Y313" i="1"/>
  <c r="Z313" i="1"/>
  <c r="AA313" i="1"/>
  <c r="AB313" i="1"/>
  <c r="AC313" i="1"/>
  <c r="AD313" i="1"/>
  <c r="AE313" i="1"/>
  <c r="AF313" i="1"/>
  <c r="CN313" i="1" s="1"/>
  <c r="AG313" i="1"/>
  <c r="CO313" i="1" s="1"/>
  <c r="AH313" i="1"/>
  <c r="CP313" i="1" s="1"/>
  <c r="AI313" i="1"/>
  <c r="CQ313" i="1" s="1"/>
  <c r="AJ313" i="1"/>
  <c r="CR313" i="1" s="1"/>
  <c r="AK313" i="1"/>
  <c r="AL313" i="1"/>
  <c r="AM313" i="1"/>
  <c r="AN313" i="1"/>
  <c r="AO313" i="1"/>
  <c r="AP313" i="1"/>
  <c r="AQ313" i="1"/>
  <c r="AR313" i="1"/>
  <c r="AS313" i="1"/>
  <c r="AT313" i="1"/>
  <c r="AU313" i="1"/>
  <c r="CS313" i="1" s="1"/>
  <c r="AV313" i="1"/>
  <c r="CT313" i="1" s="1"/>
  <c r="AW313" i="1"/>
  <c r="CU313" i="1" s="1"/>
  <c r="AX313" i="1"/>
  <c r="CV313" i="1" s="1"/>
  <c r="AY313" i="1"/>
  <c r="CW313" i="1" s="1"/>
  <c r="AZ313" i="1"/>
  <c r="CX313" i="1" s="1"/>
  <c r="BA313" i="1"/>
  <c r="CY313" i="1" s="1"/>
  <c r="BB313" i="1"/>
  <c r="CZ313" i="1" s="1"/>
  <c r="BC313" i="1"/>
  <c r="DA313" i="1" s="1"/>
  <c r="BD313" i="1"/>
  <c r="DB313" i="1" s="1"/>
  <c r="BE313" i="1"/>
  <c r="BF313" i="1"/>
  <c r="BG313" i="1"/>
  <c r="BH313" i="1"/>
  <c r="BI313" i="1"/>
  <c r="BJ313" i="1"/>
  <c r="BK313" i="1"/>
  <c r="BL313" i="1"/>
  <c r="BM313" i="1"/>
  <c r="DC313" i="1" s="1"/>
  <c r="BN313" i="1"/>
  <c r="DD313" i="1" s="1"/>
  <c r="BO313" i="1"/>
  <c r="DE313" i="1" s="1"/>
  <c r="BP313" i="1"/>
  <c r="DF313" i="1" s="1"/>
  <c r="BQ313" i="1"/>
  <c r="DG313" i="1" s="1"/>
  <c r="BR313" i="1"/>
  <c r="DH313" i="1" s="1"/>
  <c r="BS313" i="1"/>
  <c r="DI313" i="1" s="1"/>
  <c r="BT313" i="1"/>
  <c r="BU313" i="1"/>
  <c r="BV313" i="1"/>
  <c r="BW313" i="1"/>
  <c r="DJ313" i="1" s="1"/>
  <c r="BX313" i="1"/>
  <c r="DK313" i="1" s="1"/>
  <c r="BY313" i="1"/>
  <c r="DL313" i="1" s="1"/>
  <c r="BZ313" i="1"/>
  <c r="CA313" i="1"/>
  <c r="CB313" i="1"/>
  <c r="CC313" i="1"/>
  <c r="CD313" i="1"/>
  <c r="CE313" i="1"/>
  <c r="CF313" i="1"/>
  <c r="CG313" i="1"/>
  <c r="CH313" i="1"/>
  <c r="CI313" i="1"/>
  <c r="CJ313" i="1"/>
  <c r="A314" i="1"/>
  <c r="B314" i="1"/>
  <c r="C314" i="1"/>
  <c r="D314" i="1"/>
  <c r="E314" i="1"/>
  <c r="F314" i="1"/>
  <c r="G314" i="1"/>
  <c r="H314" i="1"/>
  <c r="I314" i="1"/>
  <c r="J314" i="1"/>
  <c r="K314" i="1"/>
  <c r="L314" i="1"/>
  <c r="M314" i="1"/>
  <c r="N314" i="1"/>
  <c r="O314" i="1"/>
  <c r="P314" i="1"/>
  <c r="Q314" i="1"/>
  <c r="R314" i="1"/>
  <c r="S314" i="1"/>
  <c r="T314" i="1"/>
  <c r="U314" i="1"/>
  <c r="V314" i="1"/>
  <c r="W314" i="1"/>
  <c r="X314" i="1"/>
  <c r="Y314" i="1"/>
  <c r="Z314" i="1"/>
  <c r="AA314" i="1"/>
  <c r="AB314" i="1"/>
  <c r="AC314" i="1"/>
  <c r="AD314" i="1"/>
  <c r="AE314" i="1"/>
  <c r="AF314" i="1"/>
  <c r="CN314" i="1" s="1"/>
  <c r="AG314" i="1"/>
  <c r="CO314" i="1" s="1"/>
  <c r="AH314" i="1"/>
  <c r="CP314" i="1" s="1"/>
  <c r="AI314" i="1"/>
  <c r="CQ314" i="1" s="1"/>
  <c r="AJ314" i="1"/>
  <c r="CR314" i="1" s="1"/>
  <c r="AK314" i="1"/>
  <c r="AL314" i="1"/>
  <c r="AM314" i="1"/>
  <c r="AN314" i="1"/>
  <c r="AO314" i="1"/>
  <c r="AP314" i="1"/>
  <c r="AQ314" i="1"/>
  <c r="AR314" i="1"/>
  <c r="AS314" i="1"/>
  <c r="AT314" i="1"/>
  <c r="AU314" i="1"/>
  <c r="CS314" i="1" s="1"/>
  <c r="AV314" i="1"/>
  <c r="CT314" i="1" s="1"/>
  <c r="AW314" i="1"/>
  <c r="CU314" i="1" s="1"/>
  <c r="AX314" i="1"/>
  <c r="CV314" i="1" s="1"/>
  <c r="AY314" i="1"/>
  <c r="CW314" i="1" s="1"/>
  <c r="AZ314" i="1"/>
  <c r="CX314" i="1" s="1"/>
  <c r="BA314" i="1"/>
  <c r="CY314" i="1" s="1"/>
  <c r="BB314" i="1"/>
  <c r="CZ314" i="1" s="1"/>
  <c r="BC314" i="1"/>
  <c r="DA314" i="1" s="1"/>
  <c r="BD314" i="1"/>
  <c r="DB314" i="1" s="1"/>
  <c r="BE314" i="1"/>
  <c r="BF314" i="1"/>
  <c r="BG314" i="1"/>
  <c r="BH314" i="1"/>
  <c r="BI314" i="1"/>
  <c r="BJ314" i="1"/>
  <c r="BK314" i="1"/>
  <c r="BL314" i="1"/>
  <c r="BM314" i="1"/>
  <c r="DC314" i="1" s="1"/>
  <c r="BN314" i="1"/>
  <c r="DD314" i="1" s="1"/>
  <c r="BO314" i="1"/>
  <c r="DE314" i="1" s="1"/>
  <c r="BP314" i="1"/>
  <c r="DF314" i="1" s="1"/>
  <c r="BQ314" i="1"/>
  <c r="DG314" i="1" s="1"/>
  <c r="BR314" i="1"/>
  <c r="DH314" i="1" s="1"/>
  <c r="BS314" i="1"/>
  <c r="DI314" i="1" s="1"/>
  <c r="BT314" i="1"/>
  <c r="BU314" i="1"/>
  <c r="BV314" i="1"/>
  <c r="BW314" i="1"/>
  <c r="DJ314" i="1" s="1"/>
  <c r="BX314" i="1"/>
  <c r="DK314" i="1" s="1"/>
  <c r="BY314" i="1"/>
  <c r="DL314" i="1" s="1"/>
  <c r="BZ314" i="1"/>
  <c r="CA314" i="1"/>
  <c r="CB314" i="1"/>
  <c r="CC314" i="1"/>
  <c r="CD314" i="1"/>
  <c r="CE314" i="1"/>
  <c r="CF314" i="1"/>
  <c r="CG314" i="1"/>
  <c r="CH314" i="1"/>
  <c r="CI314" i="1"/>
  <c r="CJ314" i="1"/>
  <c r="A315" i="1"/>
  <c r="B315" i="1"/>
  <c r="C315" i="1"/>
  <c r="D315" i="1"/>
  <c r="E315" i="1"/>
  <c r="F315" i="1"/>
  <c r="G315" i="1"/>
  <c r="H315" i="1"/>
  <c r="I315" i="1"/>
  <c r="J315" i="1"/>
  <c r="K315" i="1"/>
  <c r="L315" i="1"/>
  <c r="M315" i="1"/>
  <c r="N315" i="1"/>
  <c r="O315" i="1"/>
  <c r="P315" i="1"/>
  <c r="Q315" i="1"/>
  <c r="R315" i="1"/>
  <c r="S315" i="1"/>
  <c r="T315" i="1"/>
  <c r="U315" i="1"/>
  <c r="V315" i="1"/>
  <c r="W315" i="1"/>
  <c r="X315" i="1"/>
  <c r="Y315" i="1"/>
  <c r="Z315" i="1"/>
  <c r="AA315" i="1"/>
  <c r="AB315" i="1"/>
  <c r="AC315" i="1"/>
  <c r="AD315" i="1"/>
  <c r="AE315" i="1"/>
  <c r="AF315" i="1"/>
  <c r="CN315" i="1" s="1"/>
  <c r="AG315" i="1"/>
  <c r="CO315" i="1" s="1"/>
  <c r="AH315" i="1"/>
  <c r="CP315" i="1" s="1"/>
  <c r="AI315" i="1"/>
  <c r="CQ315" i="1" s="1"/>
  <c r="AJ315" i="1"/>
  <c r="CR315" i="1" s="1"/>
  <c r="AK315" i="1"/>
  <c r="AL315" i="1"/>
  <c r="AM315" i="1"/>
  <c r="AN315" i="1"/>
  <c r="AO315" i="1"/>
  <c r="AP315" i="1"/>
  <c r="AQ315" i="1"/>
  <c r="AR315" i="1"/>
  <c r="AS315" i="1"/>
  <c r="AT315" i="1"/>
  <c r="AU315" i="1"/>
  <c r="CS315" i="1" s="1"/>
  <c r="AV315" i="1"/>
  <c r="CT315" i="1" s="1"/>
  <c r="AW315" i="1"/>
  <c r="CU315" i="1" s="1"/>
  <c r="AX315" i="1"/>
  <c r="CV315" i="1" s="1"/>
  <c r="AY315" i="1"/>
  <c r="CW315" i="1" s="1"/>
  <c r="AZ315" i="1"/>
  <c r="CX315" i="1" s="1"/>
  <c r="BA315" i="1"/>
  <c r="CY315" i="1" s="1"/>
  <c r="BB315" i="1"/>
  <c r="CZ315" i="1" s="1"/>
  <c r="BC315" i="1"/>
  <c r="DA315" i="1" s="1"/>
  <c r="BD315" i="1"/>
  <c r="DB315" i="1" s="1"/>
  <c r="BE315" i="1"/>
  <c r="BF315" i="1"/>
  <c r="BG315" i="1"/>
  <c r="BH315" i="1"/>
  <c r="BI315" i="1"/>
  <c r="BJ315" i="1"/>
  <c r="BK315" i="1"/>
  <c r="BL315" i="1"/>
  <c r="BM315" i="1"/>
  <c r="DC315" i="1" s="1"/>
  <c r="BN315" i="1"/>
  <c r="DD315" i="1" s="1"/>
  <c r="BO315" i="1"/>
  <c r="DE315" i="1" s="1"/>
  <c r="BP315" i="1"/>
  <c r="DF315" i="1" s="1"/>
  <c r="BQ315" i="1"/>
  <c r="DG315" i="1" s="1"/>
  <c r="BR315" i="1"/>
  <c r="DH315" i="1" s="1"/>
  <c r="BS315" i="1"/>
  <c r="DI315" i="1" s="1"/>
  <c r="BT315" i="1"/>
  <c r="BU315" i="1"/>
  <c r="BV315" i="1"/>
  <c r="BW315" i="1"/>
  <c r="DJ315" i="1" s="1"/>
  <c r="BX315" i="1"/>
  <c r="DK315" i="1" s="1"/>
  <c r="BY315" i="1"/>
  <c r="DL315" i="1" s="1"/>
  <c r="BZ315" i="1"/>
  <c r="CA315" i="1"/>
  <c r="CB315" i="1"/>
  <c r="CC315" i="1"/>
  <c r="CD315" i="1"/>
  <c r="CE315" i="1"/>
  <c r="CF315" i="1"/>
  <c r="CG315" i="1"/>
  <c r="CH315" i="1"/>
  <c r="CI315" i="1"/>
  <c r="CJ315" i="1"/>
  <c r="A316" i="1"/>
  <c r="B316" i="1"/>
  <c r="C316" i="1"/>
  <c r="D316" i="1"/>
  <c r="E316" i="1"/>
  <c r="F316" i="1"/>
  <c r="G316" i="1"/>
  <c r="H316" i="1"/>
  <c r="I316" i="1"/>
  <c r="J316" i="1"/>
  <c r="K316" i="1"/>
  <c r="L316" i="1"/>
  <c r="M316" i="1"/>
  <c r="N316" i="1"/>
  <c r="O316" i="1"/>
  <c r="P316" i="1"/>
  <c r="Q316" i="1"/>
  <c r="R316" i="1"/>
  <c r="S316" i="1"/>
  <c r="T316" i="1"/>
  <c r="U316" i="1"/>
  <c r="V316" i="1"/>
  <c r="W316" i="1"/>
  <c r="X316" i="1"/>
  <c r="Y316" i="1"/>
  <c r="Z316" i="1"/>
  <c r="AA316" i="1"/>
  <c r="AB316" i="1"/>
  <c r="AC316" i="1"/>
  <c r="AD316" i="1"/>
  <c r="AE316" i="1"/>
  <c r="AF316" i="1"/>
  <c r="CN316" i="1" s="1"/>
  <c r="AG316" i="1"/>
  <c r="CO316" i="1" s="1"/>
  <c r="AH316" i="1"/>
  <c r="CP316" i="1" s="1"/>
  <c r="AI316" i="1"/>
  <c r="CQ316" i="1" s="1"/>
  <c r="AJ316" i="1"/>
  <c r="CR316" i="1" s="1"/>
  <c r="AK316" i="1"/>
  <c r="AL316" i="1"/>
  <c r="AM316" i="1"/>
  <c r="AN316" i="1"/>
  <c r="AO316" i="1"/>
  <c r="AP316" i="1"/>
  <c r="AQ316" i="1"/>
  <c r="AR316" i="1"/>
  <c r="AS316" i="1"/>
  <c r="AT316" i="1"/>
  <c r="AU316" i="1"/>
  <c r="CS316" i="1" s="1"/>
  <c r="AV316" i="1"/>
  <c r="CT316" i="1" s="1"/>
  <c r="AW316" i="1"/>
  <c r="CU316" i="1" s="1"/>
  <c r="AX316" i="1"/>
  <c r="CV316" i="1" s="1"/>
  <c r="AY316" i="1"/>
  <c r="CW316" i="1" s="1"/>
  <c r="AZ316" i="1"/>
  <c r="CX316" i="1" s="1"/>
  <c r="BA316" i="1"/>
  <c r="CY316" i="1" s="1"/>
  <c r="BB316" i="1"/>
  <c r="CZ316" i="1" s="1"/>
  <c r="BC316" i="1"/>
  <c r="DA316" i="1" s="1"/>
  <c r="BD316" i="1"/>
  <c r="DB316" i="1" s="1"/>
  <c r="BE316" i="1"/>
  <c r="BF316" i="1"/>
  <c r="BG316" i="1"/>
  <c r="BH316" i="1"/>
  <c r="BI316" i="1"/>
  <c r="BJ316" i="1"/>
  <c r="BK316" i="1"/>
  <c r="BL316" i="1"/>
  <c r="BM316" i="1"/>
  <c r="DC316" i="1" s="1"/>
  <c r="BN316" i="1"/>
  <c r="DD316" i="1" s="1"/>
  <c r="BO316" i="1"/>
  <c r="DE316" i="1" s="1"/>
  <c r="BP316" i="1"/>
  <c r="DF316" i="1" s="1"/>
  <c r="BQ316" i="1"/>
  <c r="DG316" i="1" s="1"/>
  <c r="BR316" i="1"/>
  <c r="DH316" i="1" s="1"/>
  <c r="BS316" i="1"/>
  <c r="DI316" i="1" s="1"/>
  <c r="BT316" i="1"/>
  <c r="BU316" i="1"/>
  <c r="BV316" i="1"/>
  <c r="BW316" i="1"/>
  <c r="DJ316" i="1" s="1"/>
  <c r="BX316" i="1"/>
  <c r="DK316" i="1" s="1"/>
  <c r="BY316" i="1"/>
  <c r="DL316" i="1" s="1"/>
  <c r="BZ316" i="1"/>
  <c r="CA316" i="1"/>
  <c r="CB316" i="1"/>
  <c r="CC316" i="1"/>
  <c r="CD316" i="1"/>
  <c r="CE316" i="1"/>
  <c r="CF316" i="1"/>
  <c r="CG316" i="1"/>
  <c r="CH316" i="1"/>
  <c r="CI316" i="1"/>
  <c r="CJ316" i="1"/>
  <c r="A317" i="1"/>
  <c r="B317" i="1"/>
  <c r="C317" i="1"/>
  <c r="D317" i="1"/>
  <c r="E317" i="1"/>
  <c r="F317" i="1"/>
  <c r="G317" i="1"/>
  <c r="H317" i="1"/>
  <c r="I317" i="1"/>
  <c r="J317" i="1"/>
  <c r="K317" i="1"/>
  <c r="L317" i="1"/>
  <c r="M317" i="1"/>
  <c r="N317" i="1"/>
  <c r="O317" i="1"/>
  <c r="P317" i="1"/>
  <c r="Q317" i="1"/>
  <c r="R317" i="1"/>
  <c r="S317" i="1"/>
  <c r="T317" i="1"/>
  <c r="U317" i="1"/>
  <c r="V317" i="1"/>
  <c r="W317" i="1"/>
  <c r="X317" i="1"/>
  <c r="Y317" i="1"/>
  <c r="Z317" i="1"/>
  <c r="AA317" i="1"/>
  <c r="AB317" i="1"/>
  <c r="AC317" i="1"/>
  <c r="AD317" i="1"/>
  <c r="AE317" i="1"/>
  <c r="AF317" i="1"/>
  <c r="CN317" i="1" s="1"/>
  <c r="AG317" i="1"/>
  <c r="CO317" i="1" s="1"/>
  <c r="AH317" i="1"/>
  <c r="CP317" i="1" s="1"/>
  <c r="AI317" i="1"/>
  <c r="CQ317" i="1" s="1"/>
  <c r="AJ317" i="1"/>
  <c r="CR317" i="1" s="1"/>
  <c r="AK317" i="1"/>
  <c r="AL317" i="1"/>
  <c r="AM317" i="1"/>
  <c r="AN317" i="1"/>
  <c r="AO317" i="1"/>
  <c r="AP317" i="1"/>
  <c r="AQ317" i="1"/>
  <c r="AR317" i="1"/>
  <c r="AS317" i="1"/>
  <c r="AT317" i="1"/>
  <c r="AU317" i="1"/>
  <c r="CS317" i="1" s="1"/>
  <c r="AV317" i="1"/>
  <c r="CT317" i="1" s="1"/>
  <c r="AW317" i="1"/>
  <c r="CU317" i="1" s="1"/>
  <c r="AX317" i="1"/>
  <c r="CV317" i="1" s="1"/>
  <c r="AY317" i="1"/>
  <c r="CW317" i="1" s="1"/>
  <c r="AZ317" i="1"/>
  <c r="CX317" i="1" s="1"/>
  <c r="BA317" i="1"/>
  <c r="CY317" i="1" s="1"/>
  <c r="BB317" i="1"/>
  <c r="CZ317" i="1" s="1"/>
  <c r="BC317" i="1"/>
  <c r="DA317" i="1" s="1"/>
  <c r="BD317" i="1"/>
  <c r="DB317" i="1" s="1"/>
  <c r="BE317" i="1"/>
  <c r="BF317" i="1"/>
  <c r="BG317" i="1"/>
  <c r="BH317" i="1"/>
  <c r="BI317" i="1"/>
  <c r="BJ317" i="1"/>
  <c r="BK317" i="1"/>
  <c r="BL317" i="1"/>
  <c r="BM317" i="1"/>
  <c r="DC317" i="1" s="1"/>
  <c r="BN317" i="1"/>
  <c r="DD317" i="1" s="1"/>
  <c r="BO317" i="1"/>
  <c r="DE317" i="1" s="1"/>
  <c r="BP317" i="1"/>
  <c r="DF317" i="1" s="1"/>
  <c r="BQ317" i="1"/>
  <c r="DG317" i="1" s="1"/>
  <c r="BR317" i="1"/>
  <c r="DH317" i="1" s="1"/>
  <c r="BS317" i="1"/>
  <c r="DI317" i="1" s="1"/>
  <c r="BT317" i="1"/>
  <c r="BU317" i="1"/>
  <c r="BV317" i="1"/>
  <c r="BW317" i="1"/>
  <c r="DJ317" i="1" s="1"/>
  <c r="BX317" i="1"/>
  <c r="DK317" i="1" s="1"/>
  <c r="BY317" i="1"/>
  <c r="DL317" i="1" s="1"/>
  <c r="BZ317" i="1"/>
  <c r="CA317" i="1"/>
  <c r="CB317" i="1"/>
  <c r="CC317" i="1"/>
  <c r="CD317" i="1"/>
  <c r="CE317" i="1"/>
  <c r="CF317" i="1"/>
  <c r="CG317" i="1"/>
  <c r="CH317" i="1"/>
  <c r="CI317" i="1"/>
  <c r="CJ317" i="1"/>
  <c r="A318" i="1"/>
  <c r="B318" i="1"/>
  <c r="C318" i="1"/>
  <c r="D318" i="1"/>
  <c r="E318" i="1"/>
  <c r="F318" i="1"/>
  <c r="G318" i="1"/>
  <c r="H318" i="1"/>
  <c r="I318" i="1"/>
  <c r="J318" i="1"/>
  <c r="K318" i="1"/>
  <c r="L318" i="1"/>
  <c r="M318" i="1"/>
  <c r="N318" i="1"/>
  <c r="O318" i="1"/>
  <c r="P318" i="1"/>
  <c r="Q318" i="1"/>
  <c r="R318" i="1"/>
  <c r="S318" i="1"/>
  <c r="T318" i="1"/>
  <c r="U318" i="1"/>
  <c r="V318" i="1"/>
  <c r="W318" i="1"/>
  <c r="X318" i="1"/>
  <c r="Y318" i="1"/>
  <c r="Z318" i="1"/>
  <c r="AA318" i="1"/>
  <c r="AB318" i="1"/>
  <c r="AC318" i="1"/>
  <c r="AD318" i="1"/>
  <c r="AE318" i="1"/>
  <c r="AF318" i="1"/>
  <c r="CN318" i="1" s="1"/>
  <c r="AG318" i="1"/>
  <c r="CO318" i="1" s="1"/>
  <c r="AH318" i="1"/>
  <c r="CP318" i="1" s="1"/>
  <c r="AI318" i="1"/>
  <c r="CQ318" i="1" s="1"/>
  <c r="AJ318" i="1"/>
  <c r="CR318" i="1" s="1"/>
  <c r="AK318" i="1"/>
  <c r="AL318" i="1"/>
  <c r="AM318" i="1"/>
  <c r="AN318" i="1"/>
  <c r="AO318" i="1"/>
  <c r="AP318" i="1"/>
  <c r="AQ318" i="1"/>
  <c r="AR318" i="1"/>
  <c r="AS318" i="1"/>
  <c r="AT318" i="1"/>
  <c r="AU318" i="1"/>
  <c r="CS318" i="1" s="1"/>
  <c r="AV318" i="1"/>
  <c r="CT318" i="1" s="1"/>
  <c r="AW318" i="1"/>
  <c r="CU318" i="1" s="1"/>
  <c r="AX318" i="1"/>
  <c r="CV318" i="1" s="1"/>
  <c r="AY318" i="1"/>
  <c r="CW318" i="1" s="1"/>
  <c r="AZ318" i="1"/>
  <c r="CX318" i="1" s="1"/>
  <c r="BA318" i="1"/>
  <c r="CY318" i="1" s="1"/>
  <c r="BB318" i="1"/>
  <c r="CZ318" i="1" s="1"/>
  <c r="BC318" i="1"/>
  <c r="DA318" i="1" s="1"/>
  <c r="BD318" i="1"/>
  <c r="DB318" i="1" s="1"/>
  <c r="BE318" i="1"/>
  <c r="BF318" i="1"/>
  <c r="BG318" i="1"/>
  <c r="BH318" i="1"/>
  <c r="BI318" i="1"/>
  <c r="BJ318" i="1"/>
  <c r="BK318" i="1"/>
  <c r="BL318" i="1"/>
  <c r="BM318" i="1"/>
  <c r="DC318" i="1" s="1"/>
  <c r="BN318" i="1"/>
  <c r="DD318" i="1" s="1"/>
  <c r="BO318" i="1"/>
  <c r="DE318" i="1" s="1"/>
  <c r="BP318" i="1"/>
  <c r="DF318" i="1" s="1"/>
  <c r="BQ318" i="1"/>
  <c r="DG318" i="1" s="1"/>
  <c r="BR318" i="1"/>
  <c r="DH318" i="1" s="1"/>
  <c r="BS318" i="1"/>
  <c r="DI318" i="1" s="1"/>
  <c r="BT318" i="1"/>
  <c r="BU318" i="1"/>
  <c r="BV318" i="1"/>
  <c r="BW318" i="1"/>
  <c r="DJ318" i="1" s="1"/>
  <c r="BX318" i="1"/>
  <c r="DK318" i="1" s="1"/>
  <c r="BY318" i="1"/>
  <c r="DL318" i="1" s="1"/>
  <c r="BZ318" i="1"/>
  <c r="CA318" i="1"/>
  <c r="CB318" i="1"/>
  <c r="CC318" i="1"/>
  <c r="CD318" i="1"/>
  <c r="CE318" i="1"/>
  <c r="CF318" i="1"/>
  <c r="CG318" i="1"/>
  <c r="CH318" i="1"/>
  <c r="CI318" i="1"/>
  <c r="CJ318" i="1"/>
  <c r="A319" i="1"/>
  <c r="B319" i="1"/>
  <c r="C319" i="1"/>
  <c r="D319" i="1"/>
  <c r="E319" i="1"/>
  <c r="F319" i="1"/>
  <c r="G319" i="1"/>
  <c r="H319" i="1"/>
  <c r="I319" i="1"/>
  <c r="J319" i="1"/>
  <c r="K319" i="1"/>
  <c r="L319" i="1"/>
  <c r="M319" i="1"/>
  <c r="N319" i="1"/>
  <c r="O319" i="1"/>
  <c r="P319" i="1"/>
  <c r="Q319" i="1"/>
  <c r="R319" i="1"/>
  <c r="S319" i="1"/>
  <c r="T319" i="1"/>
  <c r="U319" i="1"/>
  <c r="V319" i="1"/>
  <c r="W319" i="1"/>
  <c r="X319" i="1"/>
  <c r="Y319" i="1"/>
  <c r="Z319" i="1"/>
  <c r="AA319" i="1"/>
  <c r="AB319" i="1"/>
  <c r="AC319" i="1"/>
  <c r="AD319" i="1"/>
  <c r="AE319" i="1"/>
  <c r="AF319" i="1"/>
  <c r="CN319" i="1" s="1"/>
  <c r="AG319" i="1"/>
  <c r="CO319" i="1" s="1"/>
  <c r="AH319" i="1"/>
  <c r="CP319" i="1" s="1"/>
  <c r="AI319" i="1"/>
  <c r="CQ319" i="1" s="1"/>
  <c r="AJ319" i="1"/>
  <c r="CR319" i="1" s="1"/>
  <c r="AK319" i="1"/>
  <c r="AL319" i="1"/>
  <c r="AM319" i="1"/>
  <c r="AN319" i="1"/>
  <c r="AO319" i="1"/>
  <c r="AP319" i="1"/>
  <c r="AQ319" i="1"/>
  <c r="AR319" i="1"/>
  <c r="AS319" i="1"/>
  <c r="AT319" i="1"/>
  <c r="AU319" i="1"/>
  <c r="CS319" i="1" s="1"/>
  <c r="AV319" i="1"/>
  <c r="CT319" i="1" s="1"/>
  <c r="AW319" i="1"/>
  <c r="CU319" i="1" s="1"/>
  <c r="AX319" i="1"/>
  <c r="CV319" i="1" s="1"/>
  <c r="AY319" i="1"/>
  <c r="CW319" i="1" s="1"/>
  <c r="AZ319" i="1"/>
  <c r="CX319" i="1" s="1"/>
  <c r="BA319" i="1"/>
  <c r="CY319" i="1" s="1"/>
  <c r="BB319" i="1"/>
  <c r="CZ319" i="1" s="1"/>
  <c r="BC319" i="1"/>
  <c r="DA319" i="1" s="1"/>
  <c r="BD319" i="1"/>
  <c r="DB319" i="1" s="1"/>
  <c r="BE319" i="1"/>
  <c r="BF319" i="1"/>
  <c r="BG319" i="1"/>
  <c r="BH319" i="1"/>
  <c r="BI319" i="1"/>
  <c r="BJ319" i="1"/>
  <c r="BK319" i="1"/>
  <c r="BL319" i="1"/>
  <c r="BM319" i="1"/>
  <c r="DC319" i="1" s="1"/>
  <c r="BN319" i="1"/>
  <c r="DD319" i="1" s="1"/>
  <c r="BO319" i="1"/>
  <c r="DE319" i="1" s="1"/>
  <c r="BP319" i="1"/>
  <c r="DF319" i="1" s="1"/>
  <c r="BQ319" i="1"/>
  <c r="DG319" i="1" s="1"/>
  <c r="BR319" i="1"/>
  <c r="DH319" i="1" s="1"/>
  <c r="BS319" i="1"/>
  <c r="DI319" i="1" s="1"/>
  <c r="BT319" i="1"/>
  <c r="BU319" i="1"/>
  <c r="BV319" i="1"/>
  <c r="BW319" i="1"/>
  <c r="DJ319" i="1" s="1"/>
  <c r="BX319" i="1"/>
  <c r="DK319" i="1" s="1"/>
  <c r="BY319" i="1"/>
  <c r="DL319" i="1" s="1"/>
  <c r="BZ319" i="1"/>
  <c r="CA319" i="1"/>
  <c r="CB319" i="1"/>
  <c r="CC319" i="1"/>
  <c r="CD319" i="1"/>
  <c r="CE319" i="1"/>
  <c r="CF319" i="1"/>
  <c r="CG319" i="1"/>
  <c r="CH319" i="1"/>
  <c r="CI319" i="1"/>
  <c r="CJ319" i="1"/>
  <c r="A320" i="1"/>
  <c r="B320" i="1"/>
  <c r="C320" i="1"/>
  <c r="D320" i="1"/>
  <c r="E320" i="1"/>
  <c r="F320" i="1"/>
  <c r="G320" i="1"/>
  <c r="H320" i="1"/>
  <c r="I320" i="1"/>
  <c r="J320" i="1"/>
  <c r="K320" i="1"/>
  <c r="L320" i="1"/>
  <c r="M320" i="1"/>
  <c r="N320" i="1"/>
  <c r="O320" i="1"/>
  <c r="P320" i="1"/>
  <c r="Q320" i="1"/>
  <c r="R320" i="1"/>
  <c r="S320" i="1"/>
  <c r="T320" i="1"/>
  <c r="U320" i="1"/>
  <c r="V320" i="1"/>
  <c r="W320" i="1"/>
  <c r="X320" i="1"/>
  <c r="Y320" i="1"/>
  <c r="Z320" i="1"/>
  <c r="AA320" i="1"/>
  <c r="AB320" i="1"/>
  <c r="AC320" i="1"/>
  <c r="AD320" i="1"/>
  <c r="AE320" i="1"/>
  <c r="AF320" i="1"/>
  <c r="CN320" i="1" s="1"/>
  <c r="AG320" i="1"/>
  <c r="CO320" i="1" s="1"/>
  <c r="AH320" i="1"/>
  <c r="CP320" i="1" s="1"/>
  <c r="AI320" i="1"/>
  <c r="CQ320" i="1" s="1"/>
  <c r="AJ320" i="1"/>
  <c r="CR320" i="1" s="1"/>
  <c r="AK320" i="1"/>
  <c r="AL320" i="1"/>
  <c r="AM320" i="1"/>
  <c r="AN320" i="1"/>
  <c r="AO320" i="1"/>
  <c r="AP320" i="1"/>
  <c r="AQ320" i="1"/>
  <c r="AR320" i="1"/>
  <c r="AS320" i="1"/>
  <c r="AT320" i="1"/>
  <c r="AU320" i="1"/>
  <c r="CS320" i="1" s="1"/>
  <c r="AV320" i="1"/>
  <c r="CT320" i="1" s="1"/>
  <c r="AW320" i="1"/>
  <c r="CU320" i="1" s="1"/>
  <c r="AX320" i="1"/>
  <c r="CV320" i="1" s="1"/>
  <c r="AY320" i="1"/>
  <c r="CW320" i="1" s="1"/>
  <c r="AZ320" i="1"/>
  <c r="CX320" i="1" s="1"/>
  <c r="BA320" i="1"/>
  <c r="CY320" i="1" s="1"/>
  <c r="BB320" i="1"/>
  <c r="CZ320" i="1" s="1"/>
  <c r="BC320" i="1"/>
  <c r="DA320" i="1" s="1"/>
  <c r="BD320" i="1"/>
  <c r="DB320" i="1" s="1"/>
  <c r="BE320" i="1"/>
  <c r="BF320" i="1"/>
  <c r="BG320" i="1"/>
  <c r="BH320" i="1"/>
  <c r="BI320" i="1"/>
  <c r="BJ320" i="1"/>
  <c r="BK320" i="1"/>
  <c r="BL320" i="1"/>
  <c r="BM320" i="1"/>
  <c r="DC320" i="1" s="1"/>
  <c r="BN320" i="1"/>
  <c r="DD320" i="1" s="1"/>
  <c r="BO320" i="1"/>
  <c r="DE320" i="1" s="1"/>
  <c r="BP320" i="1"/>
  <c r="DF320" i="1" s="1"/>
  <c r="BQ320" i="1"/>
  <c r="DG320" i="1" s="1"/>
  <c r="BR320" i="1"/>
  <c r="DH320" i="1" s="1"/>
  <c r="BS320" i="1"/>
  <c r="DI320" i="1" s="1"/>
  <c r="BT320" i="1"/>
  <c r="BU320" i="1"/>
  <c r="BV320" i="1"/>
  <c r="BW320" i="1"/>
  <c r="DJ320" i="1" s="1"/>
  <c r="BX320" i="1"/>
  <c r="DK320" i="1" s="1"/>
  <c r="BY320" i="1"/>
  <c r="DL320" i="1" s="1"/>
  <c r="BZ320" i="1"/>
  <c r="CA320" i="1"/>
  <c r="CB320" i="1"/>
  <c r="CC320" i="1"/>
  <c r="CD320" i="1"/>
  <c r="CE320" i="1"/>
  <c r="CF320" i="1"/>
  <c r="CG320" i="1"/>
  <c r="CH320" i="1"/>
  <c r="CI320" i="1"/>
  <c r="CJ320" i="1"/>
  <c r="A321" i="1"/>
  <c r="B321" i="1"/>
  <c r="C321" i="1"/>
  <c r="D321" i="1"/>
  <c r="E321" i="1"/>
  <c r="F321" i="1"/>
  <c r="G321" i="1"/>
  <c r="H321" i="1"/>
  <c r="I321" i="1"/>
  <c r="J321" i="1"/>
  <c r="K321" i="1"/>
  <c r="L321" i="1"/>
  <c r="M321" i="1"/>
  <c r="N321" i="1"/>
  <c r="O321" i="1"/>
  <c r="P321" i="1"/>
  <c r="Q321" i="1"/>
  <c r="R321" i="1"/>
  <c r="S321" i="1"/>
  <c r="T321" i="1"/>
  <c r="U321" i="1"/>
  <c r="V321" i="1"/>
  <c r="W321" i="1"/>
  <c r="X321" i="1"/>
  <c r="Y321" i="1"/>
  <c r="Z321" i="1"/>
  <c r="AA321" i="1"/>
  <c r="AB321" i="1"/>
  <c r="AC321" i="1"/>
  <c r="AD321" i="1"/>
  <c r="AE321" i="1"/>
  <c r="AF321" i="1"/>
  <c r="CN321" i="1" s="1"/>
  <c r="AG321" i="1"/>
  <c r="CO321" i="1" s="1"/>
  <c r="AH321" i="1"/>
  <c r="CP321" i="1" s="1"/>
  <c r="AI321" i="1"/>
  <c r="CQ321" i="1" s="1"/>
  <c r="AJ321" i="1"/>
  <c r="CR321" i="1" s="1"/>
  <c r="AK321" i="1"/>
  <c r="AL321" i="1"/>
  <c r="AM321" i="1"/>
  <c r="AN321" i="1"/>
  <c r="AO321" i="1"/>
  <c r="AP321" i="1"/>
  <c r="AQ321" i="1"/>
  <c r="AR321" i="1"/>
  <c r="AS321" i="1"/>
  <c r="AT321" i="1"/>
  <c r="AU321" i="1"/>
  <c r="CS321" i="1" s="1"/>
  <c r="AV321" i="1"/>
  <c r="CT321" i="1" s="1"/>
  <c r="AW321" i="1"/>
  <c r="CU321" i="1" s="1"/>
  <c r="AX321" i="1"/>
  <c r="CV321" i="1" s="1"/>
  <c r="AY321" i="1"/>
  <c r="CW321" i="1" s="1"/>
  <c r="AZ321" i="1"/>
  <c r="CX321" i="1" s="1"/>
  <c r="BA321" i="1"/>
  <c r="CY321" i="1" s="1"/>
  <c r="BB321" i="1"/>
  <c r="CZ321" i="1" s="1"/>
  <c r="BC321" i="1"/>
  <c r="DA321" i="1" s="1"/>
  <c r="BD321" i="1"/>
  <c r="DB321" i="1" s="1"/>
  <c r="BE321" i="1"/>
  <c r="BF321" i="1"/>
  <c r="BG321" i="1"/>
  <c r="BH321" i="1"/>
  <c r="BI321" i="1"/>
  <c r="BJ321" i="1"/>
  <c r="BK321" i="1"/>
  <c r="BL321" i="1"/>
  <c r="BM321" i="1"/>
  <c r="DC321" i="1" s="1"/>
  <c r="BN321" i="1"/>
  <c r="DD321" i="1" s="1"/>
  <c r="BO321" i="1"/>
  <c r="DE321" i="1" s="1"/>
  <c r="BP321" i="1"/>
  <c r="DF321" i="1" s="1"/>
  <c r="BQ321" i="1"/>
  <c r="DG321" i="1" s="1"/>
  <c r="BR321" i="1"/>
  <c r="DH321" i="1" s="1"/>
  <c r="BS321" i="1"/>
  <c r="DI321" i="1" s="1"/>
  <c r="BT321" i="1"/>
  <c r="BU321" i="1"/>
  <c r="BV321" i="1"/>
  <c r="BW321" i="1"/>
  <c r="DJ321" i="1" s="1"/>
  <c r="BX321" i="1"/>
  <c r="DK321" i="1" s="1"/>
  <c r="BY321" i="1"/>
  <c r="DL321" i="1" s="1"/>
  <c r="BZ321" i="1"/>
  <c r="CA321" i="1"/>
  <c r="CB321" i="1"/>
  <c r="CC321" i="1"/>
  <c r="CD321" i="1"/>
  <c r="CE321" i="1"/>
  <c r="CF321" i="1"/>
  <c r="CG321" i="1"/>
  <c r="CH321" i="1"/>
  <c r="CI321" i="1"/>
  <c r="CJ321" i="1"/>
  <c r="A322" i="1"/>
  <c r="B322" i="1"/>
  <c r="C322" i="1"/>
  <c r="D322" i="1"/>
  <c r="E322" i="1"/>
  <c r="F322" i="1"/>
  <c r="G322" i="1"/>
  <c r="H322" i="1"/>
  <c r="I322" i="1"/>
  <c r="J322" i="1"/>
  <c r="K322" i="1"/>
  <c r="L322" i="1"/>
  <c r="M322" i="1"/>
  <c r="N322" i="1"/>
  <c r="O322" i="1"/>
  <c r="P322" i="1"/>
  <c r="Q322" i="1"/>
  <c r="R322" i="1"/>
  <c r="S322" i="1"/>
  <c r="T322" i="1"/>
  <c r="U322" i="1"/>
  <c r="V322" i="1"/>
  <c r="W322" i="1"/>
  <c r="X322" i="1"/>
  <c r="Y322" i="1"/>
  <c r="Z322" i="1"/>
  <c r="AA322" i="1"/>
  <c r="AB322" i="1"/>
  <c r="AC322" i="1"/>
  <c r="AD322" i="1"/>
  <c r="AE322" i="1"/>
  <c r="AF322" i="1"/>
  <c r="CN322" i="1" s="1"/>
  <c r="AG322" i="1"/>
  <c r="CO322" i="1" s="1"/>
  <c r="AH322" i="1"/>
  <c r="CP322" i="1" s="1"/>
  <c r="AI322" i="1"/>
  <c r="CQ322" i="1" s="1"/>
  <c r="AJ322" i="1"/>
  <c r="CR322" i="1" s="1"/>
  <c r="AK322" i="1"/>
  <c r="AL322" i="1"/>
  <c r="AM322" i="1"/>
  <c r="AN322" i="1"/>
  <c r="AO322" i="1"/>
  <c r="AP322" i="1"/>
  <c r="AQ322" i="1"/>
  <c r="AR322" i="1"/>
  <c r="AS322" i="1"/>
  <c r="AT322" i="1"/>
  <c r="AU322" i="1"/>
  <c r="CS322" i="1" s="1"/>
  <c r="AV322" i="1"/>
  <c r="CT322" i="1" s="1"/>
  <c r="AW322" i="1"/>
  <c r="CU322" i="1" s="1"/>
  <c r="AX322" i="1"/>
  <c r="CV322" i="1" s="1"/>
  <c r="AY322" i="1"/>
  <c r="CW322" i="1" s="1"/>
  <c r="AZ322" i="1"/>
  <c r="CX322" i="1" s="1"/>
  <c r="BA322" i="1"/>
  <c r="CY322" i="1" s="1"/>
  <c r="BB322" i="1"/>
  <c r="CZ322" i="1" s="1"/>
  <c r="BC322" i="1"/>
  <c r="DA322" i="1" s="1"/>
  <c r="BD322" i="1"/>
  <c r="DB322" i="1" s="1"/>
  <c r="BE322" i="1"/>
  <c r="BF322" i="1"/>
  <c r="BG322" i="1"/>
  <c r="BH322" i="1"/>
  <c r="BI322" i="1"/>
  <c r="BJ322" i="1"/>
  <c r="BK322" i="1"/>
  <c r="BL322" i="1"/>
  <c r="BM322" i="1"/>
  <c r="DC322" i="1" s="1"/>
  <c r="BN322" i="1"/>
  <c r="DD322" i="1" s="1"/>
  <c r="BO322" i="1"/>
  <c r="DE322" i="1" s="1"/>
  <c r="BP322" i="1"/>
  <c r="DF322" i="1" s="1"/>
  <c r="BQ322" i="1"/>
  <c r="DG322" i="1" s="1"/>
  <c r="BR322" i="1"/>
  <c r="DH322" i="1" s="1"/>
  <c r="BS322" i="1"/>
  <c r="DI322" i="1" s="1"/>
  <c r="BT322" i="1"/>
  <c r="BU322" i="1"/>
  <c r="BV322" i="1"/>
  <c r="BW322" i="1"/>
  <c r="DJ322" i="1" s="1"/>
  <c r="BX322" i="1"/>
  <c r="DK322" i="1" s="1"/>
  <c r="BY322" i="1"/>
  <c r="DL322" i="1" s="1"/>
  <c r="BZ322" i="1"/>
  <c r="CA322" i="1"/>
  <c r="CB322" i="1"/>
  <c r="CC322" i="1"/>
  <c r="CD322" i="1"/>
  <c r="CE322" i="1"/>
  <c r="CF322" i="1"/>
  <c r="CG322" i="1"/>
  <c r="CH322" i="1"/>
  <c r="CI322" i="1"/>
  <c r="CJ322" i="1"/>
  <c r="A323" i="1"/>
  <c r="B323" i="1"/>
  <c r="C323" i="1"/>
  <c r="D323" i="1"/>
  <c r="E323" i="1"/>
  <c r="F323" i="1"/>
  <c r="G323" i="1"/>
  <c r="H323" i="1"/>
  <c r="I323" i="1"/>
  <c r="J323" i="1"/>
  <c r="K323" i="1"/>
  <c r="L323" i="1"/>
  <c r="M323" i="1"/>
  <c r="N323" i="1"/>
  <c r="O323" i="1"/>
  <c r="P323" i="1"/>
  <c r="Q323" i="1"/>
  <c r="R323" i="1"/>
  <c r="S323" i="1"/>
  <c r="T323" i="1"/>
  <c r="U323" i="1"/>
  <c r="V323" i="1"/>
  <c r="W323" i="1"/>
  <c r="X323" i="1"/>
  <c r="Y323" i="1"/>
  <c r="Z323" i="1"/>
  <c r="AA323" i="1"/>
  <c r="AB323" i="1"/>
  <c r="AC323" i="1"/>
  <c r="AD323" i="1"/>
  <c r="AE323" i="1"/>
  <c r="AF323" i="1"/>
  <c r="CN323" i="1" s="1"/>
  <c r="AG323" i="1"/>
  <c r="CO323" i="1" s="1"/>
  <c r="AH323" i="1"/>
  <c r="CP323" i="1" s="1"/>
  <c r="AI323" i="1"/>
  <c r="CQ323" i="1" s="1"/>
  <c r="AJ323" i="1"/>
  <c r="CR323" i="1" s="1"/>
  <c r="AK323" i="1"/>
  <c r="AL323" i="1"/>
  <c r="AM323" i="1"/>
  <c r="AN323" i="1"/>
  <c r="AO323" i="1"/>
  <c r="AP323" i="1"/>
  <c r="AQ323" i="1"/>
  <c r="AR323" i="1"/>
  <c r="AS323" i="1"/>
  <c r="AT323" i="1"/>
  <c r="AU323" i="1"/>
  <c r="CS323" i="1" s="1"/>
  <c r="AV323" i="1"/>
  <c r="CT323" i="1" s="1"/>
  <c r="AW323" i="1"/>
  <c r="CU323" i="1" s="1"/>
  <c r="AX323" i="1"/>
  <c r="CV323" i="1" s="1"/>
  <c r="AY323" i="1"/>
  <c r="CW323" i="1" s="1"/>
  <c r="AZ323" i="1"/>
  <c r="CX323" i="1" s="1"/>
  <c r="BA323" i="1"/>
  <c r="CY323" i="1" s="1"/>
  <c r="BB323" i="1"/>
  <c r="CZ323" i="1" s="1"/>
  <c r="BC323" i="1"/>
  <c r="DA323" i="1" s="1"/>
  <c r="BD323" i="1"/>
  <c r="DB323" i="1" s="1"/>
  <c r="BE323" i="1"/>
  <c r="BF323" i="1"/>
  <c r="BG323" i="1"/>
  <c r="BH323" i="1"/>
  <c r="BI323" i="1"/>
  <c r="BJ323" i="1"/>
  <c r="BK323" i="1"/>
  <c r="BL323" i="1"/>
  <c r="BM323" i="1"/>
  <c r="DC323" i="1" s="1"/>
  <c r="BN323" i="1"/>
  <c r="DD323" i="1" s="1"/>
  <c r="BO323" i="1"/>
  <c r="DE323" i="1" s="1"/>
  <c r="BP323" i="1"/>
  <c r="DF323" i="1" s="1"/>
  <c r="BQ323" i="1"/>
  <c r="DG323" i="1" s="1"/>
  <c r="BR323" i="1"/>
  <c r="DH323" i="1" s="1"/>
  <c r="BS323" i="1"/>
  <c r="DI323" i="1" s="1"/>
  <c r="BT323" i="1"/>
  <c r="BU323" i="1"/>
  <c r="BV323" i="1"/>
  <c r="BW323" i="1"/>
  <c r="DJ323" i="1" s="1"/>
  <c r="BX323" i="1"/>
  <c r="DK323" i="1" s="1"/>
  <c r="BY323" i="1"/>
  <c r="DL323" i="1" s="1"/>
  <c r="BZ323" i="1"/>
  <c r="CA323" i="1"/>
  <c r="CB323" i="1"/>
  <c r="CC323" i="1"/>
  <c r="CD323" i="1"/>
  <c r="CE323" i="1"/>
  <c r="CF323" i="1"/>
  <c r="CG323" i="1"/>
  <c r="CH323" i="1"/>
  <c r="CI323" i="1"/>
  <c r="CJ323" i="1"/>
  <c r="A324" i="1"/>
  <c r="B324" i="1"/>
  <c r="C324" i="1"/>
  <c r="D324" i="1"/>
  <c r="E324" i="1"/>
  <c r="F324" i="1"/>
  <c r="G324" i="1"/>
  <c r="H324" i="1"/>
  <c r="I324" i="1"/>
  <c r="J324" i="1"/>
  <c r="K324" i="1"/>
  <c r="L324" i="1"/>
  <c r="M324" i="1"/>
  <c r="N324" i="1"/>
  <c r="O324" i="1"/>
  <c r="P324" i="1"/>
  <c r="Q324" i="1"/>
  <c r="R324" i="1"/>
  <c r="S324" i="1"/>
  <c r="T324" i="1"/>
  <c r="U324" i="1"/>
  <c r="V324" i="1"/>
  <c r="W324" i="1"/>
  <c r="X324" i="1"/>
  <c r="Y324" i="1"/>
  <c r="Z324" i="1"/>
  <c r="AA324" i="1"/>
  <c r="AB324" i="1"/>
  <c r="AC324" i="1"/>
  <c r="AD324" i="1"/>
  <c r="AE324" i="1"/>
  <c r="AF324" i="1"/>
  <c r="CN324" i="1" s="1"/>
  <c r="AG324" i="1"/>
  <c r="CO324" i="1" s="1"/>
  <c r="AH324" i="1"/>
  <c r="CP324" i="1" s="1"/>
  <c r="AI324" i="1"/>
  <c r="CQ324" i="1" s="1"/>
  <c r="AJ324" i="1"/>
  <c r="CR324" i="1" s="1"/>
  <c r="AK324" i="1"/>
  <c r="AL324" i="1"/>
  <c r="AM324" i="1"/>
  <c r="AN324" i="1"/>
  <c r="AO324" i="1"/>
  <c r="AP324" i="1"/>
  <c r="AQ324" i="1"/>
  <c r="AR324" i="1"/>
  <c r="AS324" i="1"/>
  <c r="AT324" i="1"/>
  <c r="AU324" i="1"/>
  <c r="CS324" i="1" s="1"/>
  <c r="AV324" i="1"/>
  <c r="CT324" i="1" s="1"/>
  <c r="AW324" i="1"/>
  <c r="CU324" i="1" s="1"/>
  <c r="AX324" i="1"/>
  <c r="CV324" i="1" s="1"/>
  <c r="AY324" i="1"/>
  <c r="CW324" i="1" s="1"/>
  <c r="AZ324" i="1"/>
  <c r="CX324" i="1" s="1"/>
  <c r="BA324" i="1"/>
  <c r="CY324" i="1" s="1"/>
  <c r="BB324" i="1"/>
  <c r="CZ324" i="1" s="1"/>
  <c r="BC324" i="1"/>
  <c r="DA324" i="1" s="1"/>
  <c r="BD324" i="1"/>
  <c r="DB324" i="1" s="1"/>
  <c r="BE324" i="1"/>
  <c r="BF324" i="1"/>
  <c r="BG324" i="1"/>
  <c r="BH324" i="1"/>
  <c r="BI324" i="1"/>
  <c r="BJ324" i="1"/>
  <c r="BK324" i="1"/>
  <c r="BL324" i="1"/>
  <c r="BM324" i="1"/>
  <c r="DC324" i="1" s="1"/>
  <c r="BN324" i="1"/>
  <c r="DD324" i="1" s="1"/>
  <c r="BO324" i="1"/>
  <c r="DE324" i="1" s="1"/>
  <c r="BP324" i="1"/>
  <c r="DF324" i="1" s="1"/>
  <c r="BQ324" i="1"/>
  <c r="DG324" i="1" s="1"/>
  <c r="BR324" i="1"/>
  <c r="DH324" i="1" s="1"/>
  <c r="BS324" i="1"/>
  <c r="DI324" i="1" s="1"/>
  <c r="BT324" i="1"/>
  <c r="BU324" i="1"/>
  <c r="BV324" i="1"/>
  <c r="BW324" i="1"/>
  <c r="DJ324" i="1" s="1"/>
  <c r="BX324" i="1"/>
  <c r="DK324" i="1" s="1"/>
  <c r="BY324" i="1"/>
  <c r="DL324" i="1" s="1"/>
  <c r="BZ324" i="1"/>
  <c r="CA324" i="1"/>
  <c r="CB324" i="1"/>
  <c r="CC324" i="1"/>
  <c r="CD324" i="1"/>
  <c r="CE324" i="1"/>
  <c r="CF324" i="1"/>
  <c r="CG324" i="1"/>
  <c r="CH324" i="1"/>
  <c r="CI324" i="1"/>
  <c r="CJ324" i="1"/>
  <c r="A325" i="1"/>
  <c r="B325" i="1"/>
  <c r="C325" i="1"/>
  <c r="D325" i="1"/>
  <c r="E325" i="1"/>
  <c r="F325" i="1"/>
  <c r="G325" i="1"/>
  <c r="H325" i="1"/>
  <c r="I325" i="1"/>
  <c r="J325" i="1"/>
  <c r="K325" i="1"/>
  <c r="L325" i="1"/>
  <c r="M325" i="1"/>
  <c r="N325" i="1"/>
  <c r="O325" i="1"/>
  <c r="P325" i="1"/>
  <c r="Q325" i="1"/>
  <c r="R325" i="1"/>
  <c r="S325" i="1"/>
  <c r="T325" i="1"/>
  <c r="U325" i="1"/>
  <c r="V325" i="1"/>
  <c r="W325" i="1"/>
  <c r="X325" i="1"/>
  <c r="Y325" i="1"/>
  <c r="Z325" i="1"/>
  <c r="AA325" i="1"/>
  <c r="AB325" i="1"/>
  <c r="AC325" i="1"/>
  <c r="AD325" i="1"/>
  <c r="AE325" i="1"/>
  <c r="AF325" i="1"/>
  <c r="CN325" i="1" s="1"/>
  <c r="AG325" i="1"/>
  <c r="CO325" i="1" s="1"/>
  <c r="AH325" i="1"/>
  <c r="CP325" i="1" s="1"/>
  <c r="AI325" i="1"/>
  <c r="CQ325" i="1" s="1"/>
  <c r="AJ325" i="1"/>
  <c r="CR325" i="1" s="1"/>
  <c r="AK325" i="1"/>
  <c r="AL325" i="1"/>
  <c r="AM325" i="1"/>
  <c r="AN325" i="1"/>
  <c r="AO325" i="1"/>
  <c r="AP325" i="1"/>
  <c r="AQ325" i="1"/>
  <c r="AR325" i="1"/>
  <c r="AS325" i="1"/>
  <c r="AT325" i="1"/>
  <c r="AU325" i="1"/>
  <c r="CS325" i="1" s="1"/>
  <c r="AV325" i="1"/>
  <c r="CT325" i="1" s="1"/>
  <c r="AW325" i="1"/>
  <c r="CU325" i="1" s="1"/>
  <c r="AX325" i="1"/>
  <c r="CV325" i="1" s="1"/>
  <c r="AY325" i="1"/>
  <c r="CW325" i="1" s="1"/>
  <c r="AZ325" i="1"/>
  <c r="CX325" i="1" s="1"/>
  <c r="BA325" i="1"/>
  <c r="CY325" i="1" s="1"/>
  <c r="BB325" i="1"/>
  <c r="CZ325" i="1" s="1"/>
  <c r="BC325" i="1"/>
  <c r="DA325" i="1" s="1"/>
  <c r="BD325" i="1"/>
  <c r="DB325" i="1" s="1"/>
  <c r="BE325" i="1"/>
  <c r="BF325" i="1"/>
  <c r="BG325" i="1"/>
  <c r="BH325" i="1"/>
  <c r="BI325" i="1"/>
  <c r="BJ325" i="1"/>
  <c r="BK325" i="1"/>
  <c r="BL325" i="1"/>
  <c r="BM325" i="1"/>
  <c r="DC325" i="1" s="1"/>
  <c r="BN325" i="1"/>
  <c r="DD325" i="1" s="1"/>
  <c r="BO325" i="1"/>
  <c r="DE325" i="1" s="1"/>
  <c r="BP325" i="1"/>
  <c r="DF325" i="1" s="1"/>
  <c r="BQ325" i="1"/>
  <c r="DG325" i="1" s="1"/>
  <c r="BR325" i="1"/>
  <c r="DH325" i="1" s="1"/>
  <c r="BS325" i="1"/>
  <c r="DI325" i="1" s="1"/>
  <c r="BT325" i="1"/>
  <c r="BU325" i="1"/>
  <c r="BV325" i="1"/>
  <c r="BW325" i="1"/>
  <c r="DJ325" i="1" s="1"/>
  <c r="BX325" i="1"/>
  <c r="DK325" i="1" s="1"/>
  <c r="BY325" i="1"/>
  <c r="DL325" i="1" s="1"/>
  <c r="BZ325" i="1"/>
  <c r="CA325" i="1"/>
  <c r="CB325" i="1"/>
  <c r="CC325" i="1"/>
  <c r="CD325" i="1"/>
  <c r="CE325" i="1"/>
  <c r="CF325" i="1"/>
  <c r="CG325" i="1"/>
  <c r="CH325" i="1"/>
  <c r="CI325" i="1"/>
  <c r="CJ325" i="1"/>
  <c r="A326" i="1"/>
  <c r="B326" i="1"/>
  <c r="C326" i="1"/>
  <c r="D326" i="1"/>
  <c r="E326" i="1"/>
  <c r="F326" i="1"/>
  <c r="G326" i="1"/>
  <c r="H326" i="1"/>
  <c r="I326" i="1"/>
  <c r="J326" i="1"/>
  <c r="K326" i="1"/>
  <c r="L326" i="1"/>
  <c r="M326" i="1"/>
  <c r="N326" i="1"/>
  <c r="O326" i="1"/>
  <c r="P326" i="1"/>
  <c r="Q326" i="1"/>
  <c r="R326" i="1"/>
  <c r="S326" i="1"/>
  <c r="T326" i="1"/>
  <c r="U326" i="1"/>
  <c r="V326" i="1"/>
  <c r="W326" i="1"/>
  <c r="X326" i="1"/>
  <c r="Y326" i="1"/>
  <c r="Z326" i="1"/>
  <c r="AA326" i="1"/>
  <c r="AB326" i="1"/>
  <c r="AC326" i="1"/>
  <c r="AD326" i="1"/>
  <c r="AE326" i="1"/>
  <c r="AF326" i="1"/>
  <c r="CN326" i="1" s="1"/>
  <c r="AG326" i="1"/>
  <c r="CO326" i="1" s="1"/>
  <c r="AH326" i="1"/>
  <c r="CP326" i="1" s="1"/>
  <c r="AI326" i="1"/>
  <c r="CQ326" i="1" s="1"/>
  <c r="AJ326" i="1"/>
  <c r="CR326" i="1" s="1"/>
  <c r="AK326" i="1"/>
  <c r="AL326" i="1"/>
  <c r="AM326" i="1"/>
  <c r="AN326" i="1"/>
  <c r="AO326" i="1"/>
  <c r="AP326" i="1"/>
  <c r="AQ326" i="1"/>
  <c r="AR326" i="1"/>
  <c r="AS326" i="1"/>
  <c r="AT326" i="1"/>
  <c r="AU326" i="1"/>
  <c r="CS326" i="1" s="1"/>
  <c r="AV326" i="1"/>
  <c r="CT326" i="1" s="1"/>
  <c r="AW326" i="1"/>
  <c r="CU326" i="1" s="1"/>
  <c r="AX326" i="1"/>
  <c r="CV326" i="1" s="1"/>
  <c r="AY326" i="1"/>
  <c r="CW326" i="1" s="1"/>
  <c r="AZ326" i="1"/>
  <c r="CX326" i="1" s="1"/>
  <c r="BA326" i="1"/>
  <c r="CY326" i="1" s="1"/>
  <c r="BB326" i="1"/>
  <c r="CZ326" i="1" s="1"/>
  <c r="BC326" i="1"/>
  <c r="DA326" i="1" s="1"/>
  <c r="BD326" i="1"/>
  <c r="DB326" i="1" s="1"/>
  <c r="BE326" i="1"/>
  <c r="BF326" i="1"/>
  <c r="BG326" i="1"/>
  <c r="BH326" i="1"/>
  <c r="BI326" i="1"/>
  <c r="BJ326" i="1"/>
  <c r="BK326" i="1"/>
  <c r="BL326" i="1"/>
  <c r="BM326" i="1"/>
  <c r="DC326" i="1" s="1"/>
  <c r="BN326" i="1"/>
  <c r="DD326" i="1" s="1"/>
  <c r="BO326" i="1"/>
  <c r="DE326" i="1" s="1"/>
  <c r="BP326" i="1"/>
  <c r="DF326" i="1" s="1"/>
  <c r="BQ326" i="1"/>
  <c r="DG326" i="1" s="1"/>
  <c r="BR326" i="1"/>
  <c r="DH326" i="1" s="1"/>
  <c r="BS326" i="1"/>
  <c r="DI326" i="1" s="1"/>
  <c r="BT326" i="1"/>
  <c r="BU326" i="1"/>
  <c r="BV326" i="1"/>
  <c r="BW326" i="1"/>
  <c r="DJ326" i="1" s="1"/>
  <c r="BX326" i="1"/>
  <c r="DK326" i="1" s="1"/>
  <c r="BY326" i="1"/>
  <c r="DL326" i="1" s="1"/>
  <c r="BZ326" i="1"/>
  <c r="CA326" i="1"/>
  <c r="CB326" i="1"/>
  <c r="CC326" i="1"/>
  <c r="CD326" i="1"/>
  <c r="CE326" i="1"/>
  <c r="CF326" i="1"/>
  <c r="CG326" i="1"/>
  <c r="CH326" i="1"/>
  <c r="CI326" i="1"/>
  <c r="CJ326" i="1"/>
  <c r="A327" i="1"/>
  <c r="B327" i="1"/>
  <c r="C327" i="1"/>
  <c r="D327" i="1"/>
  <c r="E327" i="1"/>
  <c r="F327" i="1"/>
  <c r="G327" i="1"/>
  <c r="H327" i="1"/>
  <c r="I327" i="1"/>
  <c r="J327" i="1"/>
  <c r="K327" i="1"/>
  <c r="L327" i="1"/>
  <c r="M327" i="1"/>
  <c r="N327" i="1"/>
  <c r="O327" i="1"/>
  <c r="P327" i="1"/>
  <c r="Q327" i="1"/>
  <c r="R327" i="1"/>
  <c r="S327" i="1"/>
  <c r="T327" i="1"/>
  <c r="U327" i="1"/>
  <c r="V327" i="1"/>
  <c r="W327" i="1"/>
  <c r="X327" i="1"/>
  <c r="Y327" i="1"/>
  <c r="Z327" i="1"/>
  <c r="AA327" i="1"/>
  <c r="AB327" i="1"/>
  <c r="AC327" i="1"/>
  <c r="AD327" i="1"/>
  <c r="AE327" i="1"/>
  <c r="AF327" i="1"/>
  <c r="CN327" i="1" s="1"/>
  <c r="AG327" i="1"/>
  <c r="CO327" i="1" s="1"/>
  <c r="AH327" i="1"/>
  <c r="CP327" i="1" s="1"/>
  <c r="AI327" i="1"/>
  <c r="CQ327" i="1" s="1"/>
  <c r="AJ327" i="1"/>
  <c r="CR327" i="1" s="1"/>
  <c r="AK327" i="1"/>
  <c r="AL327" i="1"/>
  <c r="AM327" i="1"/>
  <c r="AN327" i="1"/>
  <c r="AO327" i="1"/>
  <c r="AP327" i="1"/>
  <c r="AQ327" i="1"/>
  <c r="AR327" i="1"/>
  <c r="AS327" i="1"/>
  <c r="AT327" i="1"/>
  <c r="AU327" i="1"/>
  <c r="CS327" i="1" s="1"/>
  <c r="AV327" i="1"/>
  <c r="CT327" i="1" s="1"/>
  <c r="AW327" i="1"/>
  <c r="CU327" i="1" s="1"/>
  <c r="AX327" i="1"/>
  <c r="CV327" i="1" s="1"/>
  <c r="AY327" i="1"/>
  <c r="CW327" i="1" s="1"/>
  <c r="AZ327" i="1"/>
  <c r="CX327" i="1" s="1"/>
  <c r="BA327" i="1"/>
  <c r="CY327" i="1" s="1"/>
  <c r="BB327" i="1"/>
  <c r="CZ327" i="1" s="1"/>
  <c r="BC327" i="1"/>
  <c r="DA327" i="1" s="1"/>
  <c r="BD327" i="1"/>
  <c r="DB327" i="1" s="1"/>
  <c r="BE327" i="1"/>
  <c r="BF327" i="1"/>
  <c r="BG327" i="1"/>
  <c r="BH327" i="1"/>
  <c r="BI327" i="1"/>
  <c r="BJ327" i="1"/>
  <c r="BK327" i="1"/>
  <c r="BL327" i="1"/>
  <c r="BM327" i="1"/>
  <c r="DC327" i="1" s="1"/>
  <c r="BN327" i="1"/>
  <c r="DD327" i="1" s="1"/>
  <c r="BO327" i="1"/>
  <c r="DE327" i="1" s="1"/>
  <c r="BP327" i="1"/>
  <c r="DF327" i="1" s="1"/>
  <c r="BQ327" i="1"/>
  <c r="DG327" i="1" s="1"/>
  <c r="BR327" i="1"/>
  <c r="DH327" i="1" s="1"/>
  <c r="BS327" i="1"/>
  <c r="DI327" i="1" s="1"/>
  <c r="BT327" i="1"/>
  <c r="BU327" i="1"/>
  <c r="BV327" i="1"/>
  <c r="BW327" i="1"/>
  <c r="DJ327" i="1" s="1"/>
  <c r="BX327" i="1"/>
  <c r="DK327" i="1" s="1"/>
  <c r="BY327" i="1"/>
  <c r="DL327" i="1" s="1"/>
  <c r="BZ327" i="1"/>
  <c r="CA327" i="1"/>
  <c r="CB327" i="1"/>
  <c r="CC327" i="1"/>
  <c r="CD327" i="1"/>
  <c r="CE327" i="1"/>
  <c r="CF327" i="1"/>
  <c r="CG327" i="1"/>
  <c r="CH327" i="1"/>
  <c r="CI327" i="1"/>
  <c r="CJ327" i="1"/>
  <c r="A328" i="1"/>
  <c r="B328" i="1"/>
  <c r="C328" i="1"/>
  <c r="D328" i="1"/>
  <c r="E328" i="1"/>
  <c r="F328" i="1"/>
  <c r="G328" i="1"/>
  <c r="H328" i="1"/>
  <c r="I328" i="1"/>
  <c r="J328" i="1"/>
  <c r="K328" i="1"/>
  <c r="L328" i="1"/>
  <c r="M328" i="1"/>
  <c r="N328" i="1"/>
  <c r="O328" i="1"/>
  <c r="P328" i="1"/>
  <c r="Q328" i="1"/>
  <c r="R328" i="1"/>
  <c r="S328" i="1"/>
  <c r="T328" i="1"/>
  <c r="U328" i="1"/>
  <c r="V328" i="1"/>
  <c r="W328" i="1"/>
  <c r="X328" i="1"/>
  <c r="Y328" i="1"/>
  <c r="Z328" i="1"/>
  <c r="AA328" i="1"/>
  <c r="AB328" i="1"/>
  <c r="AC328" i="1"/>
  <c r="AD328" i="1"/>
  <c r="AE328" i="1"/>
  <c r="AF328" i="1"/>
  <c r="CN328" i="1" s="1"/>
  <c r="AG328" i="1"/>
  <c r="CO328" i="1" s="1"/>
  <c r="AH328" i="1"/>
  <c r="CP328" i="1" s="1"/>
  <c r="AI328" i="1"/>
  <c r="CQ328" i="1" s="1"/>
  <c r="AJ328" i="1"/>
  <c r="CR328" i="1" s="1"/>
  <c r="AK328" i="1"/>
  <c r="AL328" i="1"/>
  <c r="AM328" i="1"/>
  <c r="AN328" i="1"/>
  <c r="AO328" i="1"/>
  <c r="AP328" i="1"/>
  <c r="AQ328" i="1"/>
  <c r="AR328" i="1"/>
  <c r="AS328" i="1"/>
  <c r="AT328" i="1"/>
  <c r="AU328" i="1"/>
  <c r="CS328" i="1" s="1"/>
  <c r="AV328" i="1"/>
  <c r="CT328" i="1" s="1"/>
  <c r="AW328" i="1"/>
  <c r="CU328" i="1" s="1"/>
  <c r="AX328" i="1"/>
  <c r="CV328" i="1" s="1"/>
  <c r="AY328" i="1"/>
  <c r="CW328" i="1" s="1"/>
  <c r="AZ328" i="1"/>
  <c r="CX328" i="1" s="1"/>
  <c r="BA328" i="1"/>
  <c r="CY328" i="1" s="1"/>
  <c r="BB328" i="1"/>
  <c r="CZ328" i="1" s="1"/>
  <c r="BC328" i="1"/>
  <c r="DA328" i="1" s="1"/>
  <c r="BD328" i="1"/>
  <c r="DB328" i="1" s="1"/>
  <c r="BE328" i="1"/>
  <c r="BF328" i="1"/>
  <c r="BG328" i="1"/>
  <c r="BH328" i="1"/>
  <c r="BI328" i="1"/>
  <c r="BJ328" i="1"/>
  <c r="BK328" i="1"/>
  <c r="BL328" i="1"/>
  <c r="BM328" i="1"/>
  <c r="DC328" i="1" s="1"/>
  <c r="BN328" i="1"/>
  <c r="DD328" i="1" s="1"/>
  <c r="BO328" i="1"/>
  <c r="DE328" i="1" s="1"/>
  <c r="BP328" i="1"/>
  <c r="DF328" i="1" s="1"/>
  <c r="BQ328" i="1"/>
  <c r="DG328" i="1" s="1"/>
  <c r="BR328" i="1"/>
  <c r="DH328" i="1" s="1"/>
  <c r="BS328" i="1"/>
  <c r="DI328" i="1" s="1"/>
  <c r="BT328" i="1"/>
  <c r="BU328" i="1"/>
  <c r="BV328" i="1"/>
  <c r="BW328" i="1"/>
  <c r="DJ328" i="1" s="1"/>
  <c r="BX328" i="1"/>
  <c r="DK328" i="1" s="1"/>
  <c r="BY328" i="1"/>
  <c r="DL328" i="1" s="1"/>
  <c r="BZ328" i="1"/>
  <c r="CA328" i="1"/>
  <c r="CB328" i="1"/>
  <c r="CC328" i="1"/>
  <c r="CD328" i="1"/>
  <c r="CE328" i="1"/>
  <c r="CF328" i="1"/>
  <c r="CG328" i="1"/>
  <c r="CH328" i="1"/>
  <c r="CI328" i="1"/>
  <c r="CJ328" i="1"/>
  <c r="A329" i="1"/>
  <c r="B329" i="1"/>
  <c r="C329" i="1"/>
  <c r="D329" i="1"/>
  <c r="E329" i="1"/>
  <c r="F329" i="1"/>
  <c r="G329" i="1"/>
  <c r="H329" i="1"/>
  <c r="I329" i="1"/>
  <c r="J329" i="1"/>
  <c r="K329" i="1"/>
  <c r="L329" i="1"/>
  <c r="M329" i="1"/>
  <c r="N329" i="1"/>
  <c r="O329" i="1"/>
  <c r="P329" i="1"/>
  <c r="Q329" i="1"/>
  <c r="R329" i="1"/>
  <c r="S329" i="1"/>
  <c r="T329" i="1"/>
  <c r="U329" i="1"/>
  <c r="V329" i="1"/>
  <c r="W329" i="1"/>
  <c r="X329" i="1"/>
  <c r="Y329" i="1"/>
  <c r="Z329" i="1"/>
  <c r="AA329" i="1"/>
  <c r="AB329" i="1"/>
  <c r="AC329" i="1"/>
  <c r="AD329" i="1"/>
  <c r="AE329" i="1"/>
  <c r="AF329" i="1"/>
  <c r="CN329" i="1" s="1"/>
  <c r="AG329" i="1"/>
  <c r="CO329" i="1" s="1"/>
  <c r="AH329" i="1"/>
  <c r="CP329" i="1" s="1"/>
  <c r="AI329" i="1"/>
  <c r="CQ329" i="1" s="1"/>
  <c r="AJ329" i="1"/>
  <c r="CR329" i="1" s="1"/>
  <c r="AK329" i="1"/>
  <c r="AL329" i="1"/>
  <c r="AM329" i="1"/>
  <c r="AN329" i="1"/>
  <c r="AO329" i="1"/>
  <c r="AP329" i="1"/>
  <c r="AQ329" i="1"/>
  <c r="AR329" i="1"/>
  <c r="AS329" i="1"/>
  <c r="AT329" i="1"/>
  <c r="AU329" i="1"/>
  <c r="CS329" i="1" s="1"/>
  <c r="AV329" i="1"/>
  <c r="CT329" i="1" s="1"/>
  <c r="AW329" i="1"/>
  <c r="CU329" i="1" s="1"/>
  <c r="AX329" i="1"/>
  <c r="CV329" i="1" s="1"/>
  <c r="AY329" i="1"/>
  <c r="CW329" i="1" s="1"/>
  <c r="AZ329" i="1"/>
  <c r="CX329" i="1" s="1"/>
  <c r="BA329" i="1"/>
  <c r="CY329" i="1" s="1"/>
  <c r="BB329" i="1"/>
  <c r="CZ329" i="1" s="1"/>
  <c r="BC329" i="1"/>
  <c r="DA329" i="1" s="1"/>
  <c r="BD329" i="1"/>
  <c r="DB329" i="1" s="1"/>
  <c r="BE329" i="1"/>
  <c r="BF329" i="1"/>
  <c r="BG329" i="1"/>
  <c r="BH329" i="1"/>
  <c r="BI329" i="1"/>
  <c r="BJ329" i="1"/>
  <c r="BK329" i="1"/>
  <c r="BL329" i="1"/>
  <c r="BM329" i="1"/>
  <c r="DC329" i="1" s="1"/>
  <c r="BN329" i="1"/>
  <c r="DD329" i="1" s="1"/>
  <c r="BO329" i="1"/>
  <c r="DE329" i="1" s="1"/>
  <c r="BP329" i="1"/>
  <c r="DF329" i="1" s="1"/>
  <c r="BQ329" i="1"/>
  <c r="DG329" i="1" s="1"/>
  <c r="BR329" i="1"/>
  <c r="DH329" i="1" s="1"/>
  <c r="BS329" i="1"/>
  <c r="DI329" i="1" s="1"/>
  <c r="BT329" i="1"/>
  <c r="BU329" i="1"/>
  <c r="BV329" i="1"/>
  <c r="BW329" i="1"/>
  <c r="DJ329" i="1" s="1"/>
  <c r="BX329" i="1"/>
  <c r="DK329" i="1" s="1"/>
  <c r="BY329" i="1"/>
  <c r="DL329" i="1" s="1"/>
  <c r="BZ329" i="1"/>
  <c r="CA329" i="1"/>
  <c r="CB329" i="1"/>
  <c r="CC329" i="1"/>
  <c r="CD329" i="1"/>
  <c r="CE329" i="1"/>
  <c r="CF329" i="1"/>
  <c r="CG329" i="1"/>
  <c r="CH329" i="1"/>
  <c r="CI329" i="1"/>
  <c r="CJ329" i="1"/>
  <c r="A330" i="1"/>
  <c r="B330" i="1"/>
  <c r="C330" i="1"/>
  <c r="D330" i="1"/>
  <c r="E330" i="1"/>
  <c r="F330" i="1"/>
  <c r="G330" i="1"/>
  <c r="H330" i="1"/>
  <c r="I330" i="1"/>
  <c r="J330" i="1"/>
  <c r="K330" i="1"/>
  <c r="L330" i="1"/>
  <c r="M330" i="1"/>
  <c r="N330" i="1"/>
  <c r="O330" i="1"/>
  <c r="P330" i="1"/>
  <c r="Q330" i="1"/>
  <c r="R330" i="1"/>
  <c r="S330" i="1"/>
  <c r="T330" i="1"/>
  <c r="U330" i="1"/>
  <c r="V330" i="1"/>
  <c r="W330" i="1"/>
  <c r="X330" i="1"/>
  <c r="Y330" i="1"/>
  <c r="Z330" i="1"/>
  <c r="AA330" i="1"/>
  <c r="AB330" i="1"/>
  <c r="AC330" i="1"/>
  <c r="AD330" i="1"/>
  <c r="AE330" i="1"/>
  <c r="AF330" i="1"/>
  <c r="CN330" i="1" s="1"/>
  <c r="AG330" i="1"/>
  <c r="CO330" i="1" s="1"/>
  <c r="AH330" i="1"/>
  <c r="CP330" i="1" s="1"/>
  <c r="AI330" i="1"/>
  <c r="CQ330" i="1" s="1"/>
  <c r="AJ330" i="1"/>
  <c r="CR330" i="1" s="1"/>
  <c r="AK330" i="1"/>
  <c r="AL330" i="1"/>
  <c r="AM330" i="1"/>
  <c r="AN330" i="1"/>
  <c r="AO330" i="1"/>
  <c r="AP330" i="1"/>
  <c r="AQ330" i="1"/>
  <c r="AR330" i="1"/>
  <c r="AS330" i="1"/>
  <c r="AT330" i="1"/>
  <c r="AU330" i="1"/>
  <c r="CS330" i="1" s="1"/>
  <c r="AV330" i="1"/>
  <c r="CT330" i="1" s="1"/>
  <c r="AW330" i="1"/>
  <c r="CU330" i="1" s="1"/>
  <c r="AX330" i="1"/>
  <c r="CV330" i="1" s="1"/>
  <c r="AY330" i="1"/>
  <c r="CW330" i="1" s="1"/>
  <c r="AZ330" i="1"/>
  <c r="CX330" i="1" s="1"/>
  <c r="BA330" i="1"/>
  <c r="CY330" i="1" s="1"/>
  <c r="BB330" i="1"/>
  <c r="CZ330" i="1" s="1"/>
  <c r="BC330" i="1"/>
  <c r="DA330" i="1" s="1"/>
  <c r="BD330" i="1"/>
  <c r="DB330" i="1" s="1"/>
  <c r="BE330" i="1"/>
  <c r="BF330" i="1"/>
  <c r="BG330" i="1"/>
  <c r="BH330" i="1"/>
  <c r="BI330" i="1"/>
  <c r="BJ330" i="1"/>
  <c r="BK330" i="1"/>
  <c r="BL330" i="1"/>
  <c r="BM330" i="1"/>
  <c r="DC330" i="1" s="1"/>
  <c r="BN330" i="1"/>
  <c r="DD330" i="1" s="1"/>
  <c r="BO330" i="1"/>
  <c r="DE330" i="1" s="1"/>
  <c r="BP330" i="1"/>
  <c r="DF330" i="1" s="1"/>
  <c r="BQ330" i="1"/>
  <c r="DG330" i="1" s="1"/>
  <c r="BR330" i="1"/>
  <c r="DH330" i="1" s="1"/>
  <c r="BS330" i="1"/>
  <c r="DI330" i="1" s="1"/>
  <c r="BT330" i="1"/>
  <c r="BU330" i="1"/>
  <c r="BV330" i="1"/>
  <c r="BW330" i="1"/>
  <c r="DJ330" i="1" s="1"/>
  <c r="BX330" i="1"/>
  <c r="DK330" i="1" s="1"/>
  <c r="BY330" i="1"/>
  <c r="DL330" i="1" s="1"/>
  <c r="BZ330" i="1"/>
  <c r="CA330" i="1"/>
  <c r="CB330" i="1"/>
  <c r="CC330" i="1"/>
  <c r="CD330" i="1"/>
  <c r="CE330" i="1"/>
  <c r="CF330" i="1"/>
  <c r="CG330" i="1"/>
  <c r="CH330" i="1"/>
  <c r="CI330" i="1"/>
  <c r="CJ330" i="1"/>
  <c r="A331" i="1"/>
  <c r="B331" i="1"/>
  <c r="C331" i="1"/>
  <c r="D331" i="1"/>
  <c r="E331" i="1"/>
  <c r="F331" i="1"/>
  <c r="G331" i="1"/>
  <c r="H331" i="1"/>
  <c r="I331" i="1"/>
  <c r="J331" i="1"/>
  <c r="K331" i="1"/>
  <c r="L331" i="1"/>
  <c r="M331" i="1"/>
  <c r="N331" i="1"/>
  <c r="O331" i="1"/>
  <c r="P331" i="1"/>
  <c r="Q331" i="1"/>
  <c r="R331" i="1"/>
  <c r="S331" i="1"/>
  <c r="T331" i="1"/>
  <c r="U331" i="1"/>
  <c r="V331" i="1"/>
  <c r="W331" i="1"/>
  <c r="X331" i="1"/>
  <c r="Y331" i="1"/>
  <c r="Z331" i="1"/>
  <c r="AA331" i="1"/>
  <c r="AB331" i="1"/>
  <c r="AC331" i="1"/>
  <c r="AD331" i="1"/>
  <c r="AE331" i="1"/>
  <c r="AF331" i="1"/>
  <c r="CN331" i="1" s="1"/>
  <c r="AG331" i="1"/>
  <c r="CO331" i="1" s="1"/>
  <c r="AH331" i="1"/>
  <c r="CP331" i="1" s="1"/>
  <c r="AI331" i="1"/>
  <c r="CQ331" i="1" s="1"/>
  <c r="AJ331" i="1"/>
  <c r="CR331" i="1" s="1"/>
  <c r="AK331" i="1"/>
  <c r="AL331" i="1"/>
  <c r="AM331" i="1"/>
  <c r="AN331" i="1"/>
  <c r="AO331" i="1"/>
  <c r="AP331" i="1"/>
  <c r="AQ331" i="1"/>
  <c r="AR331" i="1"/>
  <c r="AS331" i="1"/>
  <c r="AT331" i="1"/>
  <c r="AU331" i="1"/>
  <c r="CS331" i="1" s="1"/>
  <c r="AV331" i="1"/>
  <c r="CT331" i="1" s="1"/>
  <c r="AW331" i="1"/>
  <c r="CU331" i="1" s="1"/>
  <c r="AX331" i="1"/>
  <c r="CV331" i="1" s="1"/>
  <c r="AY331" i="1"/>
  <c r="CW331" i="1" s="1"/>
  <c r="AZ331" i="1"/>
  <c r="CX331" i="1" s="1"/>
  <c r="BA331" i="1"/>
  <c r="CY331" i="1" s="1"/>
  <c r="BB331" i="1"/>
  <c r="CZ331" i="1" s="1"/>
  <c r="BC331" i="1"/>
  <c r="DA331" i="1" s="1"/>
  <c r="BD331" i="1"/>
  <c r="DB331" i="1" s="1"/>
  <c r="BE331" i="1"/>
  <c r="BF331" i="1"/>
  <c r="BG331" i="1"/>
  <c r="BH331" i="1"/>
  <c r="BI331" i="1"/>
  <c r="BJ331" i="1"/>
  <c r="BK331" i="1"/>
  <c r="BL331" i="1"/>
  <c r="BM331" i="1"/>
  <c r="DC331" i="1" s="1"/>
  <c r="BN331" i="1"/>
  <c r="DD331" i="1" s="1"/>
  <c r="BO331" i="1"/>
  <c r="DE331" i="1" s="1"/>
  <c r="BP331" i="1"/>
  <c r="DF331" i="1" s="1"/>
  <c r="BQ331" i="1"/>
  <c r="DG331" i="1" s="1"/>
  <c r="BR331" i="1"/>
  <c r="DH331" i="1" s="1"/>
  <c r="BS331" i="1"/>
  <c r="DI331" i="1" s="1"/>
  <c r="BT331" i="1"/>
  <c r="BU331" i="1"/>
  <c r="BV331" i="1"/>
  <c r="BW331" i="1"/>
  <c r="DJ331" i="1" s="1"/>
  <c r="BX331" i="1"/>
  <c r="DK331" i="1" s="1"/>
  <c r="BY331" i="1"/>
  <c r="DL331" i="1" s="1"/>
  <c r="BZ331" i="1"/>
  <c r="CA331" i="1"/>
  <c r="CB331" i="1"/>
  <c r="CC331" i="1"/>
  <c r="CD331" i="1"/>
  <c r="CE331" i="1"/>
  <c r="CF331" i="1"/>
  <c r="CG331" i="1"/>
  <c r="CH331" i="1"/>
  <c r="CI331" i="1"/>
  <c r="CJ331" i="1"/>
  <c r="A332" i="1"/>
  <c r="B332" i="1"/>
  <c r="C332" i="1"/>
  <c r="D332" i="1"/>
  <c r="E332" i="1"/>
  <c r="F332" i="1"/>
  <c r="G332" i="1"/>
  <c r="H332" i="1"/>
  <c r="I332" i="1"/>
  <c r="J332" i="1"/>
  <c r="K332" i="1"/>
  <c r="L332" i="1"/>
  <c r="M332" i="1"/>
  <c r="N332" i="1"/>
  <c r="O332" i="1"/>
  <c r="P332" i="1"/>
  <c r="Q332" i="1"/>
  <c r="R332" i="1"/>
  <c r="S332" i="1"/>
  <c r="T332" i="1"/>
  <c r="U332" i="1"/>
  <c r="V332" i="1"/>
  <c r="W332" i="1"/>
  <c r="X332" i="1"/>
  <c r="Y332" i="1"/>
  <c r="Z332" i="1"/>
  <c r="AA332" i="1"/>
  <c r="AB332" i="1"/>
  <c r="AC332" i="1"/>
  <c r="AD332" i="1"/>
  <c r="AE332" i="1"/>
  <c r="AF332" i="1"/>
  <c r="CN332" i="1" s="1"/>
  <c r="AG332" i="1"/>
  <c r="CO332" i="1" s="1"/>
  <c r="AH332" i="1"/>
  <c r="CP332" i="1" s="1"/>
  <c r="AI332" i="1"/>
  <c r="CQ332" i="1" s="1"/>
  <c r="AJ332" i="1"/>
  <c r="CR332" i="1" s="1"/>
  <c r="AK332" i="1"/>
  <c r="AL332" i="1"/>
  <c r="AM332" i="1"/>
  <c r="AN332" i="1"/>
  <c r="AO332" i="1"/>
  <c r="AP332" i="1"/>
  <c r="AQ332" i="1"/>
  <c r="AR332" i="1"/>
  <c r="AS332" i="1"/>
  <c r="AT332" i="1"/>
  <c r="AU332" i="1"/>
  <c r="CS332" i="1" s="1"/>
  <c r="AV332" i="1"/>
  <c r="CT332" i="1" s="1"/>
  <c r="AW332" i="1"/>
  <c r="CU332" i="1" s="1"/>
  <c r="AX332" i="1"/>
  <c r="CV332" i="1" s="1"/>
  <c r="AY332" i="1"/>
  <c r="CW332" i="1" s="1"/>
  <c r="AZ332" i="1"/>
  <c r="CX332" i="1" s="1"/>
  <c r="BA332" i="1"/>
  <c r="CY332" i="1" s="1"/>
  <c r="BB332" i="1"/>
  <c r="CZ332" i="1" s="1"/>
  <c r="BC332" i="1"/>
  <c r="DA332" i="1" s="1"/>
  <c r="BD332" i="1"/>
  <c r="DB332" i="1" s="1"/>
  <c r="BE332" i="1"/>
  <c r="BF332" i="1"/>
  <c r="BG332" i="1"/>
  <c r="BH332" i="1"/>
  <c r="BI332" i="1"/>
  <c r="BJ332" i="1"/>
  <c r="BK332" i="1"/>
  <c r="BL332" i="1"/>
  <c r="BM332" i="1"/>
  <c r="DC332" i="1" s="1"/>
  <c r="BN332" i="1"/>
  <c r="DD332" i="1" s="1"/>
  <c r="BO332" i="1"/>
  <c r="DE332" i="1" s="1"/>
  <c r="BP332" i="1"/>
  <c r="DF332" i="1" s="1"/>
  <c r="BQ332" i="1"/>
  <c r="DG332" i="1" s="1"/>
  <c r="BR332" i="1"/>
  <c r="DH332" i="1" s="1"/>
  <c r="BS332" i="1"/>
  <c r="DI332" i="1" s="1"/>
  <c r="BT332" i="1"/>
  <c r="BU332" i="1"/>
  <c r="BV332" i="1"/>
  <c r="BW332" i="1"/>
  <c r="DJ332" i="1" s="1"/>
  <c r="BX332" i="1"/>
  <c r="DK332" i="1" s="1"/>
  <c r="BY332" i="1"/>
  <c r="DL332" i="1" s="1"/>
  <c r="BZ332" i="1"/>
  <c r="CA332" i="1"/>
  <c r="CB332" i="1"/>
  <c r="CC332" i="1"/>
  <c r="CD332" i="1"/>
  <c r="CE332" i="1"/>
  <c r="CF332" i="1"/>
  <c r="CG332" i="1"/>
  <c r="CH332" i="1"/>
  <c r="CI332" i="1"/>
  <c r="CJ332" i="1"/>
  <c r="A333" i="1"/>
  <c r="B333" i="1"/>
  <c r="C333" i="1"/>
  <c r="D333" i="1"/>
  <c r="E333" i="1"/>
  <c r="F333" i="1"/>
  <c r="G333" i="1"/>
  <c r="H333" i="1"/>
  <c r="I333" i="1"/>
  <c r="J333" i="1"/>
  <c r="K333" i="1"/>
  <c r="L333" i="1"/>
  <c r="M333" i="1"/>
  <c r="N333" i="1"/>
  <c r="O333" i="1"/>
  <c r="P333" i="1"/>
  <c r="Q333" i="1"/>
  <c r="R333" i="1"/>
  <c r="S333" i="1"/>
  <c r="T333" i="1"/>
  <c r="U333" i="1"/>
  <c r="V333" i="1"/>
  <c r="W333" i="1"/>
  <c r="X333" i="1"/>
  <c r="Y333" i="1"/>
  <c r="Z333" i="1"/>
  <c r="AA333" i="1"/>
  <c r="AB333" i="1"/>
  <c r="AC333" i="1"/>
  <c r="AD333" i="1"/>
  <c r="AE333" i="1"/>
  <c r="AF333" i="1"/>
  <c r="CN333" i="1" s="1"/>
  <c r="AG333" i="1"/>
  <c r="CO333" i="1" s="1"/>
  <c r="AH333" i="1"/>
  <c r="CP333" i="1" s="1"/>
  <c r="AI333" i="1"/>
  <c r="CQ333" i="1" s="1"/>
  <c r="AJ333" i="1"/>
  <c r="CR333" i="1" s="1"/>
  <c r="AK333" i="1"/>
  <c r="AL333" i="1"/>
  <c r="AM333" i="1"/>
  <c r="AN333" i="1"/>
  <c r="AO333" i="1"/>
  <c r="AP333" i="1"/>
  <c r="AQ333" i="1"/>
  <c r="AR333" i="1"/>
  <c r="AS333" i="1"/>
  <c r="AT333" i="1"/>
  <c r="AU333" i="1"/>
  <c r="CS333" i="1" s="1"/>
  <c r="AV333" i="1"/>
  <c r="CT333" i="1" s="1"/>
  <c r="AW333" i="1"/>
  <c r="CU333" i="1" s="1"/>
  <c r="AX333" i="1"/>
  <c r="CV333" i="1" s="1"/>
  <c r="AY333" i="1"/>
  <c r="CW333" i="1" s="1"/>
  <c r="AZ333" i="1"/>
  <c r="CX333" i="1" s="1"/>
  <c r="BA333" i="1"/>
  <c r="CY333" i="1" s="1"/>
  <c r="BB333" i="1"/>
  <c r="CZ333" i="1" s="1"/>
  <c r="BC333" i="1"/>
  <c r="DA333" i="1" s="1"/>
  <c r="BD333" i="1"/>
  <c r="DB333" i="1" s="1"/>
  <c r="BE333" i="1"/>
  <c r="BF333" i="1"/>
  <c r="BG333" i="1"/>
  <c r="BH333" i="1"/>
  <c r="BI333" i="1"/>
  <c r="BJ333" i="1"/>
  <c r="BK333" i="1"/>
  <c r="BL333" i="1"/>
  <c r="BM333" i="1"/>
  <c r="DC333" i="1" s="1"/>
  <c r="BN333" i="1"/>
  <c r="DD333" i="1" s="1"/>
  <c r="BO333" i="1"/>
  <c r="DE333" i="1" s="1"/>
  <c r="BP333" i="1"/>
  <c r="DF333" i="1" s="1"/>
  <c r="BQ333" i="1"/>
  <c r="DG333" i="1" s="1"/>
  <c r="BR333" i="1"/>
  <c r="DH333" i="1" s="1"/>
  <c r="BS333" i="1"/>
  <c r="DI333" i="1" s="1"/>
  <c r="BT333" i="1"/>
  <c r="BU333" i="1"/>
  <c r="BV333" i="1"/>
  <c r="BW333" i="1"/>
  <c r="DJ333" i="1" s="1"/>
  <c r="BX333" i="1"/>
  <c r="DK333" i="1" s="1"/>
  <c r="BY333" i="1"/>
  <c r="DL333" i="1" s="1"/>
  <c r="BZ333" i="1"/>
  <c r="CA333" i="1"/>
  <c r="CB333" i="1"/>
  <c r="CC333" i="1"/>
  <c r="CD333" i="1"/>
  <c r="CE333" i="1"/>
  <c r="CF333" i="1"/>
  <c r="CG333" i="1"/>
  <c r="CH333" i="1"/>
  <c r="CI333" i="1"/>
  <c r="CJ333" i="1"/>
  <c r="A334" i="1"/>
  <c r="B334" i="1"/>
  <c r="C334" i="1"/>
  <c r="D334" i="1"/>
  <c r="E334" i="1"/>
  <c r="F334" i="1"/>
  <c r="G334" i="1"/>
  <c r="H334" i="1"/>
  <c r="I334" i="1"/>
  <c r="J334" i="1"/>
  <c r="K334" i="1"/>
  <c r="L334" i="1"/>
  <c r="M334" i="1"/>
  <c r="N334" i="1"/>
  <c r="O334" i="1"/>
  <c r="P334" i="1"/>
  <c r="Q334" i="1"/>
  <c r="R334" i="1"/>
  <c r="S334" i="1"/>
  <c r="T334" i="1"/>
  <c r="U334" i="1"/>
  <c r="V334" i="1"/>
  <c r="W334" i="1"/>
  <c r="X334" i="1"/>
  <c r="Y334" i="1"/>
  <c r="Z334" i="1"/>
  <c r="AA334" i="1"/>
  <c r="AB334" i="1"/>
  <c r="AC334" i="1"/>
  <c r="AD334" i="1"/>
  <c r="AE334" i="1"/>
  <c r="AF334" i="1"/>
  <c r="CN334" i="1" s="1"/>
  <c r="AG334" i="1"/>
  <c r="CO334" i="1" s="1"/>
  <c r="AH334" i="1"/>
  <c r="CP334" i="1" s="1"/>
  <c r="AI334" i="1"/>
  <c r="CQ334" i="1" s="1"/>
  <c r="AJ334" i="1"/>
  <c r="CR334" i="1" s="1"/>
  <c r="AK334" i="1"/>
  <c r="AL334" i="1"/>
  <c r="AM334" i="1"/>
  <c r="AN334" i="1"/>
  <c r="AO334" i="1"/>
  <c r="AP334" i="1"/>
  <c r="AQ334" i="1"/>
  <c r="AR334" i="1"/>
  <c r="AS334" i="1"/>
  <c r="AT334" i="1"/>
  <c r="AU334" i="1"/>
  <c r="CS334" i="1" s="1"/>
  <c r="AV334" i="1"/>
  <c r="CT334" i="1" s="1"/>
  <c r="AW334" i="1"/>
  <c r="CU334" i="1" s="1"/>
  <c r="AX334" i="1"/>
  <c r="CV334" i="1" s="1"/>
  <c r="AY334" i="1"/>
  <c r="CW334" i="1" s="1"/>
  <c r="AZ334" i="1"/>
  <c r="CX334" i="1" s="1"/>
  <c r="BA334" i="1"/>
  <c r="CY334" i="1" s="1"/>
  <c r="BB334" i="1"/>
  <c r="CZ334" i="1" s="1"/>
  <c r="BC334" i="1"/>
  <c r="DA334" i="1" s="1"/>
  <c r="BD334" i="1"/>
  <c r="DB334" i="1" s="1"/>
  <c r="BE334" i="1"/>
  <c r="BF334" i="1"/>
  <c r="BG334" i="1"/>
  <c r="BH334" i="1"/>
  <c r="BI334" i="1"/>
  <c r="BJ334" i="1"/>
  <c r="BK334" i="1"/>
  <c r="BL334" i="1"/>
  <c r="BM334" i="1"/>
  <c r="DC334" i="1" s="1"/>
  <c r="BN334" i="1"/>
  <c r="DD334" i="1" s="1"/>
  <c r="BO334" i="1"/>
  <c r="DE334" i="1" s="1"/>
  <c r="BP334" i="1"/>
  <c r="DF334" i="1" s="1"/>
  <c r="BQ334" i="1"/>
  <c r="DG334" i="1" s="1"/>
  <c r="BR334" i="1"/>
  <c r="DH334" i="1" s="1"/>
  <c r="BS334" i="1"/>
  <c r="DI334" i="1" s="1"/>
  <c r="BT334" i="1"/>
  <c r="BU334" i="1"/>
  <c r="BV334" i="1"/>
  <c r="BW334" i="1"/>
  <c r="DJ334" i="1" s="1"/>
  <c r="BX334" i="1"/>
  <c r="DK334" i="1" s="1"/>
  <c r="BY334" i="1"/>
  <c r="DL334" i="1" s="1"/>
  <c r="BZ334" i="1"/>
  <c r="CA334" i="1"/>
  <c r="CB334" i="1"/>
  <c r="CC334" i="1"/>
  <c r="CD334" i="1"/>
  <c r="CE334" i="1"/>
  <c r="CF334" i="1"/>
  <c r="CG334" i="1"/>
  <c r="CH334" i="1"/>
  <c r="CI334" i="1"/>
  <c r="CJ334" i="1"/>
  <c r="A335" i="1"/>
  <c r="B335" i="1"/>
  <c r="C335" i="1"/>
  <c r="D335" i="1"/>
  <c r="E335" i="1"/>
  <c r="F335" i="1"/>
  <c r="G335" i="1"/>
  <c r="H335" i="1"/>
  <c r="I335" i="1"/>
  <c r="J335" i="1"/>
  <c r="K335" i="1"/>
  <c r="L335" i="1"/>
  <c r="M335" i="1"/>
  <c r="N335" i="1"/>
  <c r="O335" i="1"/>
  <c r="P335" i="1"/>
  <c r="Q335" i="1"/>
  <c r="R335" i="1"/>
  <c r="S335" i="1"/>
  <c r="T335" i="1"/>
  <c r="U335" i="1"/>
  <c r="V335" i="1"/>
  <c r="W335" i="1"/>
  <c r="X335" i="1"/>
  <c r="Y335" i="1"/>
  <c r="Z335" i="1"/>
  <c r="AA335" i="1"/>
  <c r="AB335" i="1"/>
  <c r="AC335" i="1"/>
  <c r="AD335" i="1"/>
  <c r="AE335" i="1"/>
  <c r="AF335" i="1"/>
  <c r="CN335" i="1" s="1"/>
  <c r="AG335" i="1"/>
  <c r="CO335" i="1" s="1"/>
  <c r="AH335" i="1"/>
  <c r="CP335" i="1" s="1"/>
  <c r="AI335" i="1"/>
  <c r="CQ335" i="1" s="1"/>
  <c r="AJ335" i="1"/>
  <c r="CR335" i="1" s="1"/>
  <c r="AK335" i="1"/>
  <c r="AL335" i="1"/>
  <c r="AM335" i="1"/>
  <c r="AN335" i="1"/>
  <c r="AO335" i="1"/>
  <c r="AP335" i="1"/>
  <c r="AQ335" i="1"/>
  <c r="AR335" i="1"/>
  <c r="AS335" i="1"/>
  <c r="AT335" i="1"/>
  <c r="AU335" i="1"/>
  <c r="CS335" i="1" s="1"/>
  <c r="AV335" i="1"/>
  <c r="CT335" i="1" s="1"/>
  <c r="AW335" i="1"/>
  <c r="CU335" i="1" s="1"/>
  <c r="AX335" i="1"/>
  <c r="CV335" i="1" s="1"/>
  <c r="AY335" i="1"/>
  <c r="CW335" i="1" s="1"/>
  <c r="AZ335" i="1"/>
  <c r="CX335" i="1" s="1"/>
  <c r="BA335" i="1"/>
  <c r="CY335" i="1" s="1"/>
  <c r="BB335" i="1"/>
  <c r="CZ335" i="1" s="1"/>
  <c r="BC335" i="1"/>
  <c r="DA335" i="1" s="1"/>
  <c r="BD335" i="1"/>
  <c r="DB335" i="1" s="1"/>
  <c r="BE335" i="1"/>
  <c r="BF335" i="1"/>
  <c r="BG335" i="1"/>
  <c r="BH335" i="1"/>
  <c r="BI335" i="1"/>
  <c r="BJ335" i="1"/>
  <c r="BK335" i="1"/>
  <c r="BL335" i="1"/>
  <c r="BM335" i="1"/>
  <c r="DC335" i="1" s="1"/>
  <c r="BN335" i="1"/>
  <c r="DD335" i="1" s="1"/>
  <c r="BO335" i="1"/>
  <c r="DE335" i="1" s="1"/>
  <c r="BP335" i="1"/>
  <c r="DF335" i="1" s="1"/>
  <c r="BQ335" i="1"/>
  <c r="DG335" i="1" s="1"/>
  <c r="BR335" i="1"/>
  <c r="DH335" i="1" s="1"/>
  <c r="BS335" i="1"/>
  <c r="DI335" i="1" s="1"/>
  <c r="BT335" i="1"/>
  <c r="BU335" i="1"/>
  <c r="BV335" i="1"/>
  <c r="BW335" i="1"/>
  <c r="DJ335" i="1" s="1"/>
  <c r="BX335" i="1"/>
  <c r="DK335" i="1" s="1"/>
  <c r="BY335" i="1"/>
  <c r="DL335" i="1" s="1"/>
  <c r="BZ335" i="1"/>
  <c r="CA335" i="1"/>
  <c r="CB335" i="1"/>
  <c r="CC335" i="1"/>
  <c r="CD335" i="1"/>
  <c r="CE335" i="1"/>
  <c r="CF335" i="1"/>
  <c r="CG335" i="1"/>
  <c r="CH335" i="1"/>
  <c r="CI335" i="1"/>
  <c r="CJ335" i="1"/>
  <c r="A336" i="1"/>
  <c r="B336" i="1"/>
  <c r="C336" i="1"/>
  <c r="D336" i="1"/>
  <c r="E336" i="1"/>
  <c r="F336" i="1"/>
  <c r="G336" i="1"/>
  <c r="H336" i="1"/>
  <c r="I336" i="1"/>
  <c r="J336" i="1"/>
  <c r="K336" i="1"/>
  <c r="L336" i="1"/>
  <c r="M336" i="1"/>
  <c r="N336" i="1"/>
  <c r="O336" i="1"/>
  <c r="P336" i="1"/>
  <c r="Q336" i="1"/>
  <c r="R336" i="1"/>
  <c r="S336" i="1"/>
  <c r="T336" i="1"/>
  <c r="U336" i="1"/>
  <c r="V336" i="1"/>
  <c r="W336" i="1"/>
  <c r="X336" i="1"/>
  <c r="Y336" i="1"/>
  <c r="Z336" i="1"/>
  <c r="AA336" i="1"/>
  <c r="AB336" i="1"/>
  <c r="AC336" i="1"/>
  <c r="AD336" i="1"/>
  <c r="AE336" i="1"/>
  <c r="AF336" i="1"/>
  <c r="CN336" i="1" s="1"/>
  <c r="AG336" i="1"/>
  <c r="CO336" i="1" s="1"/>
  <c r="AH336" i="1"/>
  <c r="CP336" i="1" s="1"/>
  <c r="AI336" i="1"/>
  <c r="CQ336" i="1" s="1"/>
  <c r="AJ336" i="1"/>
  <c r="CR336" i="1" s="1"/>
  <c r="AK336" i="1"/>
  <c r="AL336" i="1"/>
  <c r="AM336" i="1"/>
  <c r="AN336" i="1"/>
  <c r="AO336" i="1"/>
  <c r="AP336" i="1"/>
  <c r="AQ336" i="1"/>
  <c r="AR336" i="1"/>
  <c r="AS336" i="1"/>
  <c r="AT336" i="1"/>
  <c r="AU336" i="1"/>
  <c r="CS336" i="1" s="1"/>
  <c r="AV336" i="1"/>
  <c r="CT336" i="1" s="1"/>
  <c r="AW336" i="1"/>
  <c r="CU336" i="1" s="1"/>
  <c r="AX336" i="1"/>
  <c r="CV336" i="1" s="1"/>
  <c r="AY336" i="1"/>
  <c r="CW336" i="1" s="1"/>
  <c r="AZ336" i="1"/>
  <c r="CX336" i="1" s="1"/>
  <c r="BA336" i="1"/>
  <c r="CY336" i="1" s="1"/>
  <c r="BB336" i="1"/>
  <c r="CZ336" i="1" s="1"/>
  <c r="BC336" i="1"/>
  <c r="DA336" i="1" s="1"/>
  <c r="BD336" i="1"/>
  <c r="DB336" i="1" s="1"/>
  <c r="BE336" i="1"/>
  <c r="BF336" i="1"/>
  <c r="BG336" i="1"/>
  <c r="BH336" i="1"/>
  <c r="BI336" i="1"/>
  <c r="BJ336" i="1"/>
  <c r="BK336" i="1"/>
  <c r="BL336" i="1"/>
  <c r="BM336" i="1"/>
  <c r="DC336" i="1" s="1"/>
  <c r="BN336" i="1"/>
  <c r="DD336" i="1" s="1"/>
  <c r="BO336" i="1"/>
  <c r="DE336" i="1" s="1"/>
  <c r="BP336" i="1"/>
  <c r="DF336" i="1" s="1"/>
  <c r="BQ336" i="1"/>
  <c r="DG336" i="1" s="1"/>
  <c r="BR336" i="1"/>
  <c r="DH336" i="1" s="1"/>
  <c r="BS336" i="1"/>
  <c r="DI336" i="1" s="1"/>
  <c r="BT336" i="1"/>
  <c r="BU336" i="1"/>
  <c r="BV336" i="1"/>
  <c r="BW336" i="1"/>
  <c r="DJ336" i="1" s="1"/>
  <c r="BX336" i="1"/>
  <c r="DK336" i="1" s="1"/>
  <c r="BY336" i="1"/>
  <c r="DL336" i="1" s="1"/>
  <c r="BZ336" i="1"/>
  <c r="CA336" i="1"/>
  <c r="CB336" i="1"/>
  <c r="CC336" i="1"/>
  <c r="CD336" i="1"/>
  <c r="CE336" i="1"/>
  <c r="CF336" i="1"/>
  <c r="CG336" i="1"/>
  <c r="CH336" i="1"/>
  <c r="CI336" i="1"/>
  <c r="CJ336" i="1"/>
  <c r="A337" i="1"/>
  <c r="B337" i="1"/>
  <c r="C337" i="1"/>
  <c r="D337" i="1"/>
  <c r="E337" i="1"/>
  <c r="F337" i="1"/>
  <c r="G337" i="1"/>
  <c r="H337" i="1"/>
  <c r="I337" i="1"/>
  <c r="J337" i="1"/>
  <c r="K337" i="1"/>
  <c r="L337" i="1"/>
  <c r="M337" i="1"/>
  <c r="N337" i="1"/>
  <c r="O337" i="1"/>
  <c r="P337" i="1"/>
  <c r="Q337" i="1"/>
  <c r="R337" i="1"/>
  <c r="S337" i="1"/>
  <c r="T337" i="1"/>
  <c r="U337" i="1"/>
  <c r="V337" i="1"/>
  <c r="W337" i="1"/>
  <c r="X337" i="1"/>
  <c r="Y337" i="1"/>
  <c r="Z337" i="1"/>
  <c r="AA337" i="1"/>
  <c r="AB337" i="1"/>
  <c r="AC337" i="1"/>
  <c r="AD337" i="1"/>
  <c r="AE337" i="1"/>
  <c r="AF337" i="1"/>
  <c r="CN337" i="1" s="1"/>
  <c r="AG337" i="1"/>
  <c r="CO337" i="1" s="1"/>
  <c r="AH337" i="1"/>
  <c r="CP337" i="1" s="1"/>
  <c r="AI337" i="1"/>
  <c r="CQ337" i="1" s="1"/>
  <c r="AJ337" i="1"/>
  <c r="CR337" i="1" s="1"/>
  <c r="AK337" i="1"/>
  <c r="AL337" i="1"/>
  <c r="AM337" i="1"/>
  <c r="AN337" i="1"/>
  <c r="AO337" i="1"/>
  <c r="AP337" i="1"/>
  <c r="AQ337" i="1"/>
  <c r="AR337" i="1"/>
  <c r="AS337" i="1"/>
  <c r="AT337" i="1"/>
  <c r="AU337" i="1"/>
  <c r="CS337" i="1" s="1"/>
  <c r="AV337" i="1"/>
  <c r="CT337" i="1" s="1"/>
  <c r="AW337" i="1"/>
  <c r="CU337" i="1" s="1"/>
  <c r="AX337" i="1"/>
  <c r="CV337" i="1" s="1"/>
  <c r="AY337" i="1"/>
  <c r="CW337" i="1" s="1"/>
  <c r="AZ337" i="1"/>
  <c r="CX337" i="1" s="1"/>
  <c r="BA337" i="1"/>
  <c r="CY337" i="1" s="1"/>
  <c r="BB337" i="1"/>
  <c r="CZ337" i="1" s="1"/>
  <c r="BC337" i="1"/>
  <c r="DA337" i="1" s="1"/>
  <c r="BD337" i="1"/>
  <c r="DB337" i="1" s="1"/>
  <c r="BE337" i="1"/>
  <c r="BF337" i="1"/>
  <c r="BG337" i="1"/>
  <c r="BH337" i="1"/>
  <c r="BI337" i="1"/>
  <c r="BJ337" i="1"/>
  <c r="BK337" i="1"/>
  <c r="BL337" i="1"/>
  <c r="BM337" i="1"/>
  <c r="DC337" i="1" s="1"/>
  <c r="BN337" i="1"/>
  <c r="DD337" i="1" s="1"/>
  <c r="BO337" i="1"/>
  <c r="DE337" i="1" s="1"/>
  <c r="BP337" i="1"/>
  <c r="DF337" i="1" s="1"/>
  <c r="BQ337" i="1"/>
  <c r="DG337" i="1" s="1"/>
  <c r="BR337" i="1"/>
  <c r="DH337" i="1" s="1"/>
  <c r="BS337" i="1"/>
  <c r="DI337" i="1" s="1"/>
  <c r="BT337" i="1"/>
  <c r="BU337" i="1"/>
  <c r="BV337" i="1"/>
  <c r="BW337" i="1"/>
  <c r="DJ337" i="1" s="1"/>
  <c r="BX337" i="1"/>
  <c r="DK337" i="1" s="1"/>
  <c r="BY337" i="1"/>
  <c r="DL337" i="1" s="1"/>
  <c r="BZ337" i="1"/>
  <c r="CA337" i="1"/>
  <c r="CB337" i="1"/>
  <c r="CC337" i="1"/>
  <c r="CD337" i="1"/>
  <c r="CE337" i="1"/>
  <c r="CF337" i="1"/>
  <c r="CG337" i="1"/>
  <c r="CH337" i="1"/>
  <c r="CI337" i="1"/>
  <c r="CJ337" i="1"/>
  <c r="A338" i="1"/>
  <c r="B338" i="1"/>
  <c r="C338" i="1"/>
  <c r="D338" i="1"/>
  <c r="E338" i="1"/>
  <c r="F338" i="1"/>
  <c r="G338" i="1"/>
  <c r="H338" i="1"/>
  <c r="I338" i="1"/>
  <c r="J338" i="1"/>
  <c r="K338" i="1"/>
  <c r="L338" i="1"/>
  <c r="M338" i="1"/>
  <c r="N338" i="1"/>
  <c r="O338" i="1"/>
  <c r="P338" i="1"/>
  <c r="Q338" i="1"/>
  <c r="R338" i="1"/>
  <c r="S338" i="1"/>
  <c r="T338" i="1"/>
  <c r="U338" i="1"/>
  <c r="V338" i="1"/>
  <c r="W338" i="1"/>
  <c r="X338" i="1"/>
  <c r="Y338" i="1"/>
  <c r="Z338" i="1"/>
  <c r="AA338" i="1"/>
  <c r="AB338" i="1"/>
  <c r="AC338" i="1"/>
  <c r="AD338" i="1"/>
  <c r="AE338" i="1"/>
  <c r="AF338" i="1"/>
  <c r="CN338" i="1" s="1"/>
  <c r="AG338" i="1"/>
  <c r="CO338" i="1" s="1"/>
  <c r="AH338" i="1"/>
  <c r="CP338" i="1" s="1"/>
  <c r="AI338" i="1"/>
  <c r="CQ338" i="1" s="1"/>
  <c r="AJ338" i="1"/>
  <c r="CR338" i="1" s="1"/>
  <c r="AK338" i="1"/>
  <c r="AL338" i="1"/>
  <c r="AM338" i="1"/>
  <c r="AN338" i="1"/>
  <c r="AO338" i="1"/>
  <c r="AP338" i="1"/>
  <c r="AQ338" i="1"/>
  <c r="AR338" i="1"/>
  <c r="AS338" i="1"/>
  <c r="AT338" i="1"/>
  <c r="AU338" i="1"/>
  <c r="CS338" i="1" s="1"/>
  <c r="AV338" i="1"/>
  <c r="CT338" i="1" s="1"/>
  <c r="AW338" i="1"/>
  <c r="CU338" i="1" s="1"/>
  <c r="AX338" i="1"/>
  <c r="CV338" i="1" s="1"/>
  <c r="AY338" i="1"/>
  <c r="CW338" i="1" s="1"/>
  <c r="AZ338" i="1"/>
  <c r="CX338" i="1" s="1"/>
  <c r="BA338" i="1"/>
  <c r="CY338" i="1" s="1"/>
  <c r="BB338" i="1"/>
  <c r="CZ338" i="1" s="1"/>
  <c r="BC338" i="1"/>
  <c r="DA338" i="1" s="1"/>
  <c r="BD338" i="1"/>
  <c r="DB338" i="1" s="1"/>
  <c r="BE338" i="1"/>
  <c r="BF338" i="1"/>
  <c r="BG338" i="1"/>
  <c r="BH338" i="1"/>
  <c r="BI338" i="1"/>
  <c r="BJ338" i="1"/>
  <c r="BK338" i="1"/>
  <c r="BL338" i="1"/>
  <c r="BM338" i="1"/>
  <c r="DC338" i="1" s="1"/>
  <c r="BN338" i="1"/>
  <c r="DD338" i="1" s="1"/>
  <c r="BO338" i="1"/>
  <c r="DE338" i="1" s="1"/>
  <c r="BP338" i="1"/>
  <c r="DF338" i="1" s="1"/>
  <c r="BQ338" i="1"/>
  <c r="DG338" i="1" s="1"/>
  <c r="BR338" i="1"/>
  <c r="DH338" i="1" s="1"/>
  <c r="BS338" i="1"/>
  <c r="DI338" i="1" s="1"/>
  <c r="BT338" i="1"/>
  <c r="BU338" i="1"/>
  <c r="BV338" i="1"/>
  <c r="BW338" i="1"/>
  <c r="DJ338" i="1" s="1"/>
  <c r="BX338" i="1"/>
  <c r="DK338" i="1" s="1"/>
  <c r="BY338" i="1"/>
  <c r="DL338" i="1" s="1"/>
  <c r="BZ338" i="1"/>
  <c r="CA338" i="1"/>
  <c r="CB338" i="1"/>
  <c r="CC338" i="1"/>
  <c r="CD338" i="1"/>
  <c r="CE338" i="1"/>
  <c r="CF338" i="1"/>
  <c r="CG338" i="1"/>
  <c r="CH338" i="1"/>
  <c r="CI338" i="1"/>
  <c r="CJ338" i="1"/>
  <c r="A339" i="1"/>
  <c r="B339" i="1"/>
  <c r="C339" i="1"/>
  <c r="D339" i="1"/>
  <c r="E339" i="1"/>
  <c r="F339" i="1"/>
  <c r="G339" i="1"/>
  <c r="H339" i="1"/>
  <c r="I339" i="1"/>
  <c r="J339" i="1"/>
  <c r="K339" i="1"/>
  <c r="L339" i="1"/>
  <c r="M339" i="1"/>
  <c r="N339" i="1"/>
  <c r="O339" i="1"/>
  <c r="P339" i="1"/>
  <c r="Q339" i="1"/>
  <c r="R339" i="1"/>
  <c r="S339" i="1"/>
  <c r="T339" i="1"/>
  <c r="U339" i="1"/>
  <c r="V339" i="1"/>
  <c r="W339" i="1"/>
  <c r="X339" i="1"/>
  <c r="Y339" i="1"/>
  <c r="Z339" i="1"/>
  <c r="AA339" i="1"/>
  <c r="AB339" i="1"/>
  <c r="AC339" i="1"/>
  <c r="AD339" i="1"/>
  <c r="AE339" i="1"/>
  <c r="AF339" i="1"/>
  <c r="CN339" i="1" s="1"/>
  <c r="AG339" i="1"/>
  <c r="CO339" i="1" s="1"/>
  <c r="AH339" i="1"/>
  <c r="CP339" i="1" s="1"/>
  <c r="AI339" i="1"/>
  <c r="CQ339" i="1" s="1"/>
  <c r="AJ339" i="1"/>
  <c r="CR339" i="1" s="1"/>
  <c r="AK339" i="1"/>
  <c r="AL339" i="1"/>
  <c r="AM339" i="1"/>
  <c r="AN339" i="1"/>
  <c r="AO339" i="1"/>
  <c r="AP339" i="1"/>
  <c r="AQ339" i="1"/>
  <c r="AR339" i="1"/>
  <c r="AS339" i="1"/>
  <c r="AT339" i="1"/>
  <c r="AU339" i="1"/>
  <c r="CS339" i="1" s="1"/>
  <c r="AV339" i="1"/>
  <c r="CT339" i="1" s="1"/>
  <c r="AW339" i="1"/>
  <c r="CU339" i="1" s="1"/>
  <c r="AX339" i="1"/>
  <c r="CV339" i="1" s="1"/>
  <c r="AY339" i="1"/>
  <c r="CW339" i="1" s="1"/>
  <c r="AZ339" i="1"/>
  <c r="CX339" i="1" s="1"/>
  <c r="BA339" i="1"/>
  <c r="CY339" i="1" s="1"/>
  <c r="BB339" i="1"/>
  <c r="CZ339" i="1" s="1"/>
  <c r="BC339" i="1"/>
  <c r="DA339" i="1" s="1"/>
  <c r="BD339" i="1"/>
  <c r="DB339" i="1" s="1"/>
  <c r="BE339" i="1"/>
  <c r="BF339" i="1"/>
  <c r="BG339" i="1"/>
  <c r="BH339" i="1"/>
  <c r="BI339" i="1"/>
  <c r="BJ339" i="1"/>
  <c r="BK339" i="1"/>
  <c r="BL339" i="1"/>
  <c r="BM339" i="1"/>
  <c r="DC339" i="1" s="1"/>
  <c r="BN339" i="1"/>
  <c r="DD339" i="1" s="1"/>
  <c r="BO339" i="1"/>
  <c r="DE339" i="1" s="1"/>
  <c r="BP339" i="1"/>
  <c r="DF339" i="1" s="1"/>
  <c r="BQ339" i="1"/>
  <c r="DG339" i="1" s="1"/>
  <c r="BR339" i="1"/>
  <c r="DH339" i="1" s="1"/>
  <c r="BS339" i="1"/>
  <c r="DI339" i="1" s="1"/>
  <c r="BT339" i="1"/>
  <c r="BU339" i="1"/>
  <c r="BV339" i="1"/>
  <c r="BW339" i="1"/>
  <c r="DJ339" i="1" s="1"/>
  <c r="BX339" i="1"/>
  <c r="DK339" i="1" s="1"/>
  <c r="BY339" i="1"/>
  <c r="DL339" i="1" s="1"/>
  <c r="BZ339" i="1"/>
  <c r="CA339" i="1"/>
  <c r="CB339" i="1"/>
  <c r="CC339" i="1"/>
  <c r="CD339" i="1"/>
  <c r="CE339" i="1"/>
  <c r="CF339" i="1"/>
  <c r="CG339" i="1"/>
  <c r="CH339" i="1"/>
  <c r="CI339" i="1"/>
  <c r="CJ339" i="1"/>
  <c r="A340" i="1"/>
  <c r="B340" i="1"/>
  <c r="C340" i="1"/>
  <c r="D340" i="1"/>
  <c r="E340" i="1"/>
  <c r="F340" i="1"/>
  <c r="G340" i="1"/>
  <c r="H340" i="1"/>
  <c r="I340" i="1"/>
  <c r="J340" i="1"/>
  <c r="K340" i="1"/>
  <c r="L340" i="1"/>
  <c r="M340" i="1"/>
  <c r="N340" i="1"/>
  <c r="O340" i="1"/>
  <c r="P340" i="1"/>
  <c r="Q340" i="1"/>
  <c r="R340" i="1"/>
  <c r="S340" i="1"/>
  <c r="T340" i="1"/>
  <c r="U340" i="1"/>
  <c r="V340" i="1"/>
  <c r="W340" i="1"/>
  <c r="X340" i="1"/>
  <c r="Y340" i="1"/>
  <c r="Z340" i="1"/>
  <c r="AA340" i="1"/>
  <c r="AB340" i="1"/>
  <c r="AC340" i="1"/>
  <c r="AD340" i="1"/>
  <c r="AE340" i="1"/>
  <c r="AF340" i="1"/>
  <c r="CN340" i="1" s="1"/>
  <c r="AG340" i="1"/>
  <c r="CO340" i="1" s="1"/>
  <c r="AH340" i="1"/>
  <c r="CP340" i="1" s="1"/>
  <c r="AI340" i="1"/>
  <c r="CQ340" i="1" s="1"/>
  <c r="AJ340" i="1"/>
  <c r="CR340" i="1" s="1"/>
  <c r="AK340" i="1"/>
  <c r="AL340" i="1"/>
  <c r="AM340" i="1"/>
  <c r="AN340" i="1"/>
  <c r="AO340" i="1"/>
  <c r="AP340" i="1"/>
  <c r="AQ340" i="1"/>
  <c r="AR340" i="1"/>
  <c r="AS340" i="1"/>
  <c r="AT340" i="1"/>
  <c r="AU340" i="1"/>
  <c r="CS340" i="1" s="1"/>
  <c r="AV340" i="1"/>
  <c r="CT340" i="1" s="1"/>
  <c r="AW340" i="1"/>
  <c r="CU340" i="1" s="1"/>
  <c r="AX340" i="1"/>
  <c r="CV340" i="1" s="1"/>
  <c r="AY340" i="1"/>
  <c r="CW340" i="1" s="1"/>
  <c r="AZ340" i="1"/>
  <c r="CX340" i="1" s="1"/>
  <c r="BA340" i="1"/>
  <c r="CY340" i="1" s="1"/>
  <c r="BB340" i="1"/>
  <c r="CZ340" i="1" s="1"/>
  <c r="BC340" i="1"/>
  <c r="DA340" i="1" s="1"/>
  <c r="BD340" i="1"/>
  <c r="DB340" i="1" s="1"/>
  <c r="BE340" i="1"/>
  <c r="BF340" i="1"/>
  <c r="BG340" i="1"/>
  <c r="BH340" i="1"/>
  <c r="BI340" i="1"/>
  <c r="BJ340" i="1"/>
  <c r="BK340" i="1"/>
  <c r="BL340" i="1"/>
  <c r="BM340" i="1"/>
  <c r="DC340" i="1" s="1"/>
  <c r="BN340" i="1"/>
  <c r="DD340" i="1" s="1"/>
  <c r="BO340" i="1"/>
  <c r="DE340" i="1" s="1"/>
  <c r="BP340" i="1"/>
  <c r="DF340" i="1" s="1"/>
  <c r="BQ340" i="1"/>
  <c r="DG340" i="1" s="1"/>
  <c r="BR340" i="1"/>
  <c r="DH340" i="1" s="1"/>
  <c r="BS340" i="1"/>
  <c r="DI340" i="1" s="1"/>
  <c r="BT340" i="1"/>
  <c r="BU340" i="1"/>
  <c r="BV340" i="1"/>
  <c r="BW340" i="1"/>
  <c r="DJ340" i="1" s="1"/>
  <c r="BX340" i="1"/>
  <c r="DK340" i="1" s="1"/>
  <c r="BY340" i="1"/>
  <c r="DL340" i="1" s="1"/>
  <c r="BZ340" i="1"/>
  <c r="CA340" i="1"/>
  <c r="CB340" i="1"/>
  <c r="CC340" i="1"/>
  <c r="CD340" i="1"/>
  <c r="CE340" i="1"/>
  <c r="CF340" i="1"/>
  <c r="CG340" i="1"/>
  <c r="CH340" i="1"/>
  <c r="CI340" i="1"/>
  <c r="CJ340" i="1"/>
  <c r="A341" i="1"/>
  <c r="B341" i="1"/>
  <c r="C341" i="1"/>
  <c r="D341" i="1"/>
  <c r="E341" i="1"/>
  <c r="F341" i="1"/>
  <c r="G341" i="1"/>
  <c r="H341" i="1"/>
  <c r="I341" i="1"/>
  <c r="J341" i="1"/>
  <c r="K341" i="1"/>
  <c r="L341" i="1"/>
  <c r="M341" i="1"/>
  <c r="N341" i="1"/>
  <c r="O341" i="1"/>
  <c r="P341" i="1"/>
  <c r="Q341" i="1"/>
  <c r="R341" i="1"/>
  <c r="S341" i="1"/>
  <c r="T341" i="1"/>
  <c r="U341" i="1"/>
  <c r="V341" i="1"/>
  <c r="W341" i="1"/>
  <c r="X341" i="1"/>
  <c r="Y341" i="1"/>
  <c r="Z341" i="1"/>
  <c r="AA341" i="1"/>
  <c r="AB341" i="1"/>
  <c r="AC341" i="1"/>
  <c r="AD341" i="1"/>
  <c r="AE341" i="1"/>
  <c r="AF341" i="1"/>
  <c r="CN341" i="1" s="1"/>
  <c r="AG341" i="1"/>
  <c r="CO341" i="1" s="1"/>
  <c r="AH341" i="1"/>
  <c r="CP341" i="1" s="1"/>
  <c r="AI341" i="1"/>
  <c r="CQ341" i="1" s="1"/>
  <c r="AJ341" i="1"/>
  <c r="CR341" i="1" s="1"/>
  <c r="AK341" i="1"/>
  <c r="AL341" i="1"/>
  <c r="AM341" i="1"/>
  <c r="AN341" i="1"/>
  <c r="AO341" i="1"/>
  <c r="AP341" i="1"/>
  <c r="AQ341" i="1"/>
  <c r="AR341" i="1"/>
  <c r="AS341" i="1"/>
  <c r="AT341" i="1"/>
  <c r="AU341" i="1"/>
  <c r="CS341" i="1" s="1"/>
  <c r="AV341" i="1"/>
  <c r="CT341" i="1" s="1"/>
  <c r="AW341" i="1"/>
  <c r="CU341" i="1" s="1"/>
  <c r="AX341" i="1"/>
  <c r="CV341" i="1" s="1"/>
  <c r="AY341" i="1"/>
  <c r="CW341" i="1" s="1"/>
  <c r="AZ341" i="1"/>
  <c r="CX341" i="1" s="1"/>
  <c r="BA341" i="1"/>
  <c r="CY341" i="1" s="1"/>
  <c r="BB341" i="1"/>
  <c r="CZ341" i="1" s="1"/>
  <c r="BC341" i="1"/>
  <c r="DA341" i="1" s="1"/>
  <c r="BD341" i="1"/>
  <c r="DB341" i="1" s="1"/>
  <c r="BE341" i="1"/>
  <c r="BF341" i="1"/>
  <c r="BG341" i="1"/>
  <c r="BH341" i="1"/>
  <c r="BI341" i="1"/>
  <c r="BJ341" i="1"/>
  <c r="BK341" i="1"/>
  <c r="BL341" i="1"/>
  <c r="BM341" i="1"/>
  <c r="DC341" i="1" s="1"/>
  <c r="BN341" i="1"/>
  <c r="DD341" i="1" s="1"/>
  <c r="BO341" i="1"/>
  <c r="DE341" i="1" s="1"/>
  <c r="BP341" i="1"/>
  <c r="DF341" i="1" s="1"/>
  <c r="BQ341" i="1"/>
  <c r="DG341" i="1" s="1"/>
  <c r="BR341" i="1"/>
  <c r="DH341" i="1" s="1"/>
  <c r="BS341" i="1"/>
  <c r="DI341" i="1" s="1"/>
  <c r="BT341" i="1"/>
  <c r="BU341" i="1"/>
  <c r="BV341" i="1"/>
  <c r="BW341" i="1"/>
  <c r="DJ341" i="1" s="1"/>
  <c r="BX341" i="1"/>
  <c r="DK341" i="1" s="1"/>
  <c r="BY341" i="1"/>
  <c r="DL341" i="1" s="1"/>
  <c r="BZ341" i="1"/>
  <c r="CA341" i="1"/>
  <c r="CB341" i="1"/>
  <c r="CC341" i="1"/>
  <c r="CD341" i="1"/>
  <c r="CE341" i="1"/>
  <c r="CF341" i="1"/>
  <c r="CG341" i="1"/>
  <c r="CH341" i="1"/>
  <c r="CI341" i="1"/>
  <c r="CJ341" i="1"/>
  <c r="A342" i="1"/>
  <c r="B342" i="1"/>
  <c r="C342" i="1"/>
  <c r="D342" i="1"/>
  <c r="E342" i="1"/>
  <c r="F342" i="1"/>
  <c r="G342" i="1"/>
  <c r="H342" i="1"/>
  <c r="I342" i="1"/>
  <c r="J342" i="1"/>
  <c r="K342" i="1"/>
  <c r="L342" i="1"/>
  <c r="M342" i="1"/>
  <c r="N342" i="1"/>
  <c r="O342" i="1"/>
  <c r="P342" i="1"/>
  <c r="Q342" i="1"/>
  <c r="R342" i="1"/>
  <c r="S342" i="1"/>
  <c r="T342" i="1"/>
  <c r="U342" i="1"/>
  <c r="V342" i="1"/>
  <c r="W342" i="1"/>
  <c r="X342" i="1"/>
  <c r="Y342" i="1"/>
  <c r="Z342" i="1"/>
  <c r="AA342" i="1"/>
  <c r="AB342" i="1"/>
  <c r="AC342" i="1"/>
  <c r="AD342" i="1"/>
  <c r="AE342" i="1"/>
  <c r="AF342" i="1"/>
  <c r="CN342" i="1" s="1"/>
  <c r="AG342" i="1"/>
  <c r="CO342" i="1" s="1"/>
  <c r="AH342" i="1"/>
  <c r="CP342" i="1" s="1"/>
  <c r="AI342" i="1"/>
  <c r="CQ342" i="1" s="1"/>
  <c r="AJ342" i="1"/>
  <c r="CR342" i="1" s="1"/>
  <c r="AK342" i="1"/>
  <c r="AL342" i="1"/>
  <c r="AM342" i="1"/>
  <c r="AN342" i="1"/>
  <c r="AO342" i="1"/>
  <c r="AP342" i="1"/>
  <c r="AQ342" i="1"/>
  <c r="AR342" i="1"/>
  <c r="AS342" i="1"/>
  <c r="AT342" i="1"/>
  <c r="AU342" i="1"/>
  <c r="CS342" i="1" s="1"/>
  <c r="AV342" i="1"/>
  <c r="CT342" i="1" s="1"/>
  <c r="AW342" i="1"/>
  <c r="CU342" i="1" s="1"/>
  <c r="AX342" i="1"/>
  <c r="CV342" i="1" s="1"/>
  <c r="AY342" i="1"/>
  <c r="CW342" i="1" s="1"/>
  <c r="AZ342" i="1"/>
  <c r="CX342" i="1" s="1"/>
  <c r="BA342" i="1"/>
  <c r="CY342" i="1" s="1"/>
  <c r="BB342" i="1"/>
  <c r="CZ342" i="1" s="1"/>
  <c r="BC342" i="1"/>
  <c r="DA342" i="1" s="1"/>
  <c r="BD342" i="1"/>
  <c r="DB342" i="1" s="1"/>
  <c r="BE342" i="1"/>
  <c r="BF342" i="1"/>
  <c r="BG342" i="1"/>
  <c r="BH342" i="1"/>
  <c r="BI342" i="1"/>
  <c r="BJ342" i="1"/>
  <c r="BK342" i="1"/>
  <c r="BL342" i="1"/>
  <c r="BM342" i="1"/>
  <c r="DC342" i="1" s="1"/>
  <c r="BN342" i="1"/>
  <c r="DD342" i="1" s="1"/>
  <c r="BO342" i="1"/>
  <c r="DE342" i="1" s="1"/>
  <c r="BP342" i="1"/>
  <c r="DF342" i="1" s="1"/>
  <c r="BQ342" i="1"/>
  <c r="DG342" i="1" s="1"/>
  <c r="BR342" i="1"/>
  <c r="DH342" i="1" s="1"/>
  <c r="BS342" i="1"/>
  <c r="DI342" i="1" s="1"/>
  <c r="BT342" i="1"/>
  <c r="BU342" i="1"/>
  <c r="BV342" i="1"/>
  <c r="BW342" i="1"/>
  <c r="DJ342" i="1" s="1"/>
  <c r="BX342" i="1"/>
  <c r="DK342" i="1" s="1"/>
  <c r="BY342" i="1"/>
  <c r="DL342" i="1" s="1"/>
  <c r="BZ342" i="1"/>
  <c r="CA342" i="1"/>
  <c r="CB342" i="1"/>
  <c r="CC342" i="1"/>
  <c r="CD342" i="1"/>
  <c r="CE342" i="1"/>
  <c r="CF342" i="1"/>
  <c r="CG342" i="1"/>
  <c r="CH342" i="1"/>
  <c r="CI342" i="1"/>
  <c r="CJ342" i="1"/>
  <c r="A343" i="1"/>
  <c r="B343" i="1"/>
  <c r="C343" i="1"/>
  <c r="D343" i="1"/>
  <c r="E343" i="1"/>
  <c r="F343" i="1"/>
  <c r="G343" i="1"/>
  <c r="H343" i="1"/>
  <c r="I343" i="1"/>
  <c r="J343" i="1"/>
  <c r="K343" i="1"/>
  <c r="L343" i="1"/>
  <c r="M343" i="1"/>
  <c r="N343" i="1"/>
  <c r="O343" i="1"/>
  <c r="P343" i="1"/>
  <c r="Q343" i="1"/>
  <c r="R343" i="1"/>
  <c r="S343" i="1"/>
  <c r="T343" i="1"/>
  <c r="U343" i="1"/>
  <c r="V343" i="1"/>
  <c r="W343" i="1"/>
  <c r="X343" i="1"/>
  <c r="Y343" i="1"/>
  <c r="Z343" i="1"/>
  <c r="AA343" i="1"/>
  <c r="AB343" i="1"/>
  <c r="AC343" i="1"/>
  <c r="AD343" i="1"/>
  <c r="AE343" i="1"/>
  <c r="AF343" i="1"/>
  <c r="CN343" i="1" s="1"/>
  <c r="AG343" i="1"/>
  <c r="CO343" i="1" s="1"/>
  <c r="AH343" i="1"/>
  <c r="CP343" i="1" s="1"/>
  <c r="AI343" i="1"/>
  <c r="CQ343" i="1" s="1"/>
  <c r="AJ343" i="1"/>
  <c r="CR343" i="1" s="1"/>
  <c r="AK343" i="1"/>
  <c r="AL343" i="1"/>
  <c r="AM343" i="1"/>
  <c r="AN343" i="1"/>
  <c r="AO343" i="1"/>
  <c r="AP343" i="1"/>
  <c r="AQ343" i="1"/>
  <c r="AR343" i="1"/>
  <c r="AS343" i="1"/>
  <c r="AT343" i="1"/>
  <c r="AU343" i="1"/>
  <c r="CS343" i="1" s="1"/>
  <c r="AV343" i="1"/>
  <c r="CT343" i="1" s="1"/>
  <c r="AW343" i="1"/>
  <c r="CU343" i="1" s="1"/>
  <c r="AX343" i="1"/>
  <c r="CV343" i="1" s="1"/>
  <c r="AY343" i="1"/>
  <c r="CW343" i="1" s="1"/>
  <c r="AZ343" i="1"/>
  <c r="CX343" i="1" s="1"/>
  <c r="BA343" i="1"/>
  <c r="CY343" i="1" s="1"/>
  <c r="BB343" i="1"/>
  <c r="CZ343" i="1" s="1"/>
  <c r="BC343" i="1"/>
  <c r="DA343" i="1" s="1"/>
  <c r="BD343" i="1"/>
  <c r="DB343" i="1" s="1"/>
  <c r="BE343" i="1"/>
  <c r="BF343" i="1"/>
  <c r="BG343" i="1"/>
  <c r="BH343" i="1"/>
  <c r="BI343" i="1"/>
  <c r="BJ343" i="1"/>
  <c r="BK343" i="1"/>
  <c r="BL343" i="1"/>
  <c r="BM343" i="1"/>
  <c r="DC343" i="1" s="1"/>
  <c r="BN343" i="1"/>
  <c r="DD343" i="1" s="1"/>
  <c r="BO343" i="1"/>
  <c r="DE343" i="1" s="1"/>
  <c r="BP343" i="1"/>
  <c r="DF343" i="1" s="1"/>
  <c r="BQ343" i="1"/>
  <c r="DG343" i="1" s="1"/>
  <c r="BR343" i="1"/>
  <c r="DH343" i="1" s="1"/>
  <c r="BS343" i="1"/>
  <c r="DI343" i="1" s="1"/>
  <c r="BT343" i="1"/>
  <c r="BU343" i="1"/>
  <c r="BV343" i="1"/>
  <c r="BW343" i="1"/>
  <c r="DJ343" i="1" s="1"/>
  <c r="BX343" i="1"/>
  <c r="DK343" i="1" s="1"/>
  <c r="BY343" i="1"/>
  <c r="DL343" i="1" s="1"/>
  <c r="BZ343" i="1"/>
  <c r="CA343" i="1"/>
  <c r="CB343" i="1"/>
  <c r="CC343" i="1"/>
  <c r="CD343" i="1"/>
  <c r="CE343" i="1"/>
  <c r="CF343" i="1"/>
  <c r="CG343" i="1"/>
  <c r="CH343" i="1"/>
  <c r="CI343" i="1"/>
  <c r="CJ343" i="1"/>
  <c r="A344" i="1"/>
  <c r="B344" i="1"/>
  <c r="C344" i="1"/>
  <c r="D344" i="1"/>
  <c r="E344" i="1"/>
  <c r="F344" i="1"/>
  <c r="G344" i="1"/>
  <c r="H344" i="1"/>
  <c r="I344" i="1"/>
  <c r="J344" i="1"/>
  <c r="K344" i="1"/>
  <c r="L344" i="1"/>
  <c r="M344" i="1"/>
  <c r="N344" i="1"/>
  <c r="O344" i="1"/>
  <c r="P344" i="1"/>
  <c r="Q344" i="1"/>
  <c r="R344" i="1"/>
  <c r="S344" i="1"/>
  <c r="T344" i="1"/>
  <c r="U344" i="1"/>
  <c r="V344" i="1"/>
  <c r="W344" i="1"/>
  <c r="X344" i="1"/>
  <c r="Y344" i="1"/>
  <c r="Z344" i="1"/>
  <c r="AA344" i="1"/>
  <c r="AB344" i="1"/>
  <c r="AC344" i="1"/>
  <c r="AD344" i="1"/>
  <c r="AE344" i="1"/>
  <c r="AF344" i="1"/>
  <c r="CN344" i="1" s="1"/>
  <c r="AG344" i="1"/>
  <c r="CO344" i="1" s="1"/>
  <c r="AH344" i="1"/>
  <c r="CP344" i="1" s="1"/>
  <c r="AI344" i="1"/>
  <c r="CQ344" i="1" s="1"/>
  <c r="AJ344" i="1"/>
  <c r="CR344" i="1" s="1"/>
  <c r="AK344" i="1"/>
  <c r="AL344" i="1"/>
  <c r="AM344" i="1"/>
  <c r="AN344" i="1"/>
  <c r="AO344" i="1"/>
  <c r="AP344" i="1"/>
  <c r="AQ344" i="1"/>
  <c r="AR344" i="1"/>
  <c r="AS344" i="1"/>
  <c r="AT344" i="1"/>
  <c r="AU344" i="1"/>
  <c r="CS344" i="1" s="1"/>
  <c r="AV344" i="1"/>
  <c r="CT344" i="1" s="1"/>
  <c r="AW344" i="1"/>
  <c r="CU344" i="1" s="1"/>
  <c r="AX344" i="1"/>
  <c r="CV344" i="1" s="1"/>
  <c r="AY344" i="1"/>
  <c r="CW344" i="1" s="1"/>
  <c r="AZ344" i="1"/>
  <c r="CX344" i="1" s="1"/>
  <c r="BA344" i="1"/>
  <c r="CY344" i="1" s="1"/>
  <c r="BB344" i="1"/>
  <c r="CZ344" i="1" s="1"/>
  <c r="BC344" i="1"/>
  <c r="DA344" i="1" s="1"/>
  <c r="BD344" i="1"/>
  <c r="DB344" i="1" s="1"/>
  <c r="BE344" i="1"/>
  <c r="BF344" i="1"/>
  <c r="BG344" i="1"/>
  <c r="BH344" i="1"/>
  <c r="BI344" i="1"/>
  <c r="BJ344" i="1"/>
  <c r="BK344" i="1"/>
  <c r="BL344" i="1"/>
  <c r="BM344" i="1"/>
  <c r="DC344" i="1" s="1"/>
  <c r="BN344" i="1"/>
  <c r="DD344" i="1" s="1"/>
  <c r="BO344" i="1"/>
  <c r="DE344" i="1" s="1"/>
  <c r="BP344" i="1"/>
  <c r="DF344" i="1" s="1"/>
  <c r="BQ344" i="1"/>
  <c r="DG344" i="1" s="1"/>
  <c r="BR344" i="1"/>
  <c r="DH344" i="1" s="1"/>
  <c r="BS344" i="1"/>
  <c r="DI344" i="1" s="1"/>
  <c r="BT344" i="1"/>
  <c r="BU344" i="1"/>
  <c r="BV344" i="1"/>
  <c r="BW344" i="1"/>
  <c r="DJ344" i="1" s="1"/>
  <c r="BX344" i="1"/>
  <c r="DK344" i="1" s="1"/>
  <c r="BY344" i="1"/>
  <c r="DL344" i="1" s="1"/>
  <c r="BZ344" i="1"/>
  <c r="CA344" i="1"/>
  <c r="CB344" i="1"/>
  <c r="CC344" i="1"/>
  <c r="CD344" i="1"/>
  <c r="CE344" i="1"/>
  <c r="CF344" i="1"/>
  <c r="CG344" i="1"/>
  <c r="CH344" i="1"/>
  <c r="CI344" i="1"/>
  <c r="CJ344" i="1"/>
  <c r="A345" i="1"/>
  <c r="B345" i="1"/>
  <c r="C345" i="1"/>
  <c r="D345" i="1"/>
  <c r="E345" i="1"/>
  <c r="F345" i="1"/>
  <c r="G345" i="1"/>
  <c r="H345" i="1"/>
  <c r="I345" i="1"/>
  <c r="J345" i="1"/>
  <c r="K345" i="1"/>
  <c r="L345" i="1"/>
  <c r="M345" i="1"/>
  <c r="N345" i="1"/>
  <c r="O345" i="1"/>
  <c r="P345" i="1"/>
  <c r="Q345" i="1"/>
  <c r="R345" i="1"/>
  <c r="S345" i="1"/>
  <c r="T345" i="1"/>
  <c r="U345" i="1"/>
  <c r="V345" i="1"/>
  <c r="W345" i="1"/>
  <c r="X345" i="1"/>
  <c r="Y345" i="1"/>
  <c r="Z345" i="1"/>
  <c r="AA345" i="1"/>
  <c r="AB345" i="1"/>
  <c r="AC345" i="1"/>
  <c r="AD345" i="1"/>
  <c r="AE345" i="1"/>
  <c r="AF345" i="1"/>
  <c r="CN345" i="1" s="1"/>
  <c r="AG345" i="1"/>
  <c r="CO345" i="1" s="1"/>
  <c r="AH345" i="1"/>
  <c r="CP345" i="1" s="1"/>
  <c r="AI345" i="1"/>
  <c r="CQ345" i="1" s="1"/>
  <c r="AJ345" i="1"/>
  <c r="CR345" i="1" s="1"/>
  <c r="AK345" i="1"/>
  <c r="AL345" i="1"/>
  <c r="AM345" i="1"/>
  <c r="AN345" i="1"/>
  <c r="AO345" i="1"/>
  <c r="AP345" i="1"/>
  <c r="AQ345" i="1"/>
  <c r="AR345" i="1"/>
  <c r="AS345" i="1"/>
  <c r="AT345" i="1"/>
  <c r="AU345" i="1"/>
  <c r="CS345" i="1" s="1"/>
  <c r="AV345" i="1"/>
  <c r="CT345" i="1" s="1"/>
  <c r="AW345" i="1"/>
  <c r="CU345" i="1" s="1"/>
  <c r="AX345" i="1"/>
  <c r="CV345" i="1" s="1"/>
  <c r="AY345" i="1"/>
  <c r="CW345" i="1" s="1"/>
  <c r="AZ345" i="1"/>
  <c r="CX345" i="1" s="1"/>
  <c r="BA345" i="1"/>
  <c r="CY345" i="1" s="1"/>
  <c r="BB345" i="1"/>
  <c r="CZ345" i="1" s="1"/>
  <c r="BC345" i="1"/>
  <c r="DA345" i="1" s="1"/>
  <c r="BD345" i="1"/>
  <c r="DB345" i="1" s="1"/>
  <c r="BE345" i="1"/>
  <c r="BF345" i="1"/>
  <c r="BG345" i="1"/>
  <c r="BH345" i="1"/>
  <c r="BI345" i="1"/>
  <c r="BJ345" i="1"/>
  <c r="BK345" i="1"/>
  <c r="BL345" i="1"/>
  <c r="BM345" i="1"/>
  <c r="DC345" i="1" s="1"/>
  <c r="BN345" i="1"/>
  <c r="DD345" i="1" s="1"/>
  <c r="BO345" i="1"/>
  <c r="DE345" i="1" s="1"/>
  <c r="BP345" i="1"/>
  <c r="DF345" i="1" s="1"/>
  <c r="BQ345" i="1"/>
  <c r="DG345" i="1" s="1"/>
  <c r="BR345" i="1"/>
  <c r="DH345" i="1" s="1"/>
  <c r="BS345" i="1"/>
  <c r="DI345" i="1" s="1"/>
  <c r="BT345" i="1"/>
  <c r="BU345" i="1"/>
  <c r="BV345" i="1"/>
  <c r="BW345" i="1"/>
  <c r="DJ345" i="1" s="1"/>
  <c r="BX345" i="1"/>
  <c r="DK345" i="1" s="1"/>
  <c r="BY345" i="1"/>
  <c r="DL345" i="1" s="1"/>
  <c r="BZ345" i="1"/>
  <c r="CA345" i="1"/>
  <c r="CB345" i="1"/>
  <c r="CC345" i="1"/>
  <c r="CD345" i="1"/>
  <c r="CE345" i="1"/>
  <c r="CF345" i="1"/>
  <c r="CG345" i="1"/>
  <c r="CH345" i="1"/>
  <c r="CI345" i="1"/>
  <c r="CJ345" i="1"/>
  <c r="A346" i="1"/>
  <c r="B346" i="1"/>
  <c r="C346" i="1"/>
  <c r="D346" i="1"/>
  <c r="E346" i="1"/>
  <c r="F346" i="1"/>
  <c r="G346" i="1"/>
  <c r="H346" i="1"/>
  <c r="I346" i="1"/>
  <c r="J346" i="1"/>
  <c r="K346" i="1"/>
  <c r="L346" i="1"/>
  <c r="M346" i="1"/>
  <c r="N346" i="1"/>
  <c r="O346" i="1"/>
  <c r="P346" i="1"/>
  <c r="Q346" i="1"/>
  <c r="R346" i="1"/>
  <c r="S346" i="1"/>
  <c r="T346" i="1"/>
  <c r="U346" i="1"/>
  <c r="V346" i="1"/>
  <c r="W346" i="1"/>
  <c r="X346" i="1"/>
  <c r="Y346" i="1"/>
  <c r="Z346" i="1"/>
  <c r="AA346" i="1"/>
  <c r="AB346" i="1"/>
  <c r="AC346" i="1"/>
  <c r="AD346" i="1"/>
  <c r="AE346" i="1"/>
  <c r="AF346" i="1"/>
  <c r="CN346" i="1" s="1"/>
  <c r="AG346" i="1"/>
  <c r="CO346" i="1" s="1"/>
  <c r="AH346" i="1"/>
  <c r="CP346" i="1" s="1"/>
  <c r="AI346" i="1"/>
  <c r="CQ346" i="1" s="1"/>
  <c r="AJ346" i="1"/>
  <c r="CR346" i="1" s="1"/>
  <c r="AK346" i="1"/>
  <c r="AL346" i="1"/>
  <c r="AM346" i="1"/>
  <c r="AN346" i="1"/>
  <c r="AO346" i="1"/>
  <c r="AP346" i="1"/>
  <c r="AQ346" i="1"/>
  <c r="AR346" i="1"/>
  <c r="AS346" i="1"/>
  <c r="AT346" i="1"/>
  <c r="AU346" i="1"/>
  <c r="CS346" i="1" s="1"/>
  <c r="AV346" i="1"/>
  <c r="CT346" i="1" s="1"/>
  <c r="AW346" i="1"/>
  <c r="CU346" i="1" s="1"/>
  <c r="AX346" i="1"/>
  <c r="CV346" i="1" s="1"/>
  <c r="AY346" i="1"/>
  <c r="CW346" i="1" s="1"/>
  <c r="AZ346" i="1"/>
  <c r="CX346" i="1" s="1"/>
  <c r="BA346" i="1"/>
  <c r="CY346" i="1" s="1"/>
  <c r="BB346" i="1"/>
  <c r="CZ346" i="1" s="1"/>
  <c r="BC346" i="1"/>
  <c r="DA346" i="1" s="1"/>
  <c r="BD346" i="1"/>
  <c r="DB346" i="1" s="1"/>
  <c r="BE346" i="1"/>
  <c r="BF346" i="1"/>
  <c r="BG346" i="1"/>
  <c r="BH346" i="1"/>
  <c r="BI346" i="1"/>
  <c r="BJ346" i="1"/>
  <c r="BK346" i="1"/>
  <c r="BL346" i="1"/>
  <c r="BM346" i="1"/>
  <c r="DC346" i="1" s="1"/>
  <c r="BN346" i="1"/>
  <c r="DD346" i="1" s="1"/>
  <c r="BO346" i="1"/>
  <c r="DE346" i="1" s="1"/>
  <c r="BP346" i="1"/>
  <c r="DF346" i="1" s="1"/>
  <c r="BQ346" i="1"/>
  <c r="DG346" i="1" s="1"/>
  <c r="BR346" i="1"/>
  <c r="DH346" i="1" s="1"/>
  <c r="BS346" i="1"/>
  <c r="DI346" i="1" s="1"/>
  <c r="BT346" i="1"/>
  <c r="BU346" i="1"/>
  <c r="BV346" i="1"/>
  <c r="BW346" i="1"/>
  <c r="DJ346" i="1" s="1"/>
  <c r="BX346" i="1"/>
  <c r="DK346" i="1" s="1"/>
  <c r="BY346" i="1"/>
  <c r="DL346" i="1" s="1"/>
  <c r="BZ346" i="1"/>
  <c r="CA346" i="1"/>
  <c r="CB346" i="1"/>
  <c r="CC346" i="1"/>
  <c r="CD346" i="1"/>
  <c r="CE346" i="1"/>
  <c r="CF346" i="1"/>
  <c r="CG346" i="1"/>
  <c r="CH346" i="1"/>
  <c r="CI346" i="1"/>
  <c r="CJ346" i="1"/>
  <c r="A347" i="1"/>
  <c r="B347" i="1"/>
  <c r="C347" i="1"/>
  <c r="D347" i="1"/>
  <c r="E347" i="1"/>
  <c r="F347" i="1"/>
  <c r="G347" i="1"/>
  <c r="H347" i="1"/>
  <c r="I347" i="1"/>
  <c r="J347" i="1"/>
  <c r="K347" i="1"/>
  <c r="L347" i="1"/>
  <c r="M347" i="1"/>
  <c r="N347" i="1"/>
  <c r="O347" i="1"/>
  <c r="P347" i="1"/>
  <c r="Q347" i="1"/>
  <c r="R347" i="1"/>
  <c r="S347" i="1"/>
  <c r="T347" i="1"/>
  <c r="U347" i="1"/>
  <c r="V347" i="1"/>
  <c r="W347" i="1"/>
  <c r="X347" i="1"/>
  <c r="Y347" i="1"/>
  <c r="Z347" i="1"/>
  <c r="AA347" i="1"/>
  <c r="AB347" i="1"/>
  <c r="AC347" i="1"/>
  <c r="AD347" i="1"/>
  <c r="AE347" i="1"/>
  <c r="AF347" i="1"/>
  <c r="CN347" i="1" s="1"/>
  <c r="AG347" i="1"/>
  <c r="CO347" i="1" s="1"/>
  <c r="AH347" i="1"/>
  <c r="CP347" i="1" s="1"/>
  <c r="AI347" i="1"/>
  <c r="CQ347" i="1" s="1"/>
  <c r="AJ347" i="1"/>
  <c r="CR347" i="1" s="1"/>
  <c r="AK347" i="1"/>
  <c r="AL347" i="1"/>
  <c r="AM347" i="1"/>
  <c r="AN347" i="1"/>
  <c r="AO347" i="1"/>
  <c r="AP347" i="1"/>
  <c r="AQ347" i="1"/>
  <c r="AR347" i="1"/>
  <c r="AS347" i="1"/>
  <c r="AT347" i="1"/>
  <c r="AU347" i="1"/>
  <c r="CS347" i="1" s="1"/>
  <c r="AV347" i="1"/>
  <c r="CT347" i="1" s="1"/>
  <c r="AW347" i="1"/>
  <c r="CU347" i="1" s="1"/>
  <c r="AX347" i="1"/>
  <c r="CV347" i="1" s="1"/>
  <c r="AY347" i="1"/>
  <c r="CW347" i="1" s="1"/>
  <c r="AZ347" i="1"/>
  <c r="CX347" i="1" s="1"/>
  <c r="BA347" i="1"/>
  <c r="CY347" i="1" s="1"/>
  <c r="BB347" i="1"/>
  <c r="CZ347" i="1" s="1"/>
  <c r="BC347" i="1"/>
  <c r="DA347" i="1" s="1"/>
  <c r="BD347" i="1"/>
  <c r="DB347" i="1" s="1"/>
  <c r="BE347" i="1"/>
  <c r="BF347" i="1"/>
  <c r="BG347" i="1"/>
  <c r="BH347" i="1"/>
  <c r="BI347" i="1"/>
  <c r="BJ347" i="1"/>
  <c r="BK347" i="1"/>
  <c r="BL347" i="1"/>
  <c r="BM347" i="1"/>
  <c r="DC347" i="1" s="1"/>
  <c r="BN347" i="1"/>
  <c r="DD347" i="1" s="1"/>
  <c r="BO347" i="1"/>
  <c r="DE347" i="1" s="1"/>
  <c r="BP347" i="1"/>
  <c r="DF347" i="1" s="1"/>
  <c r="BQ347" i="1"/>
  <c r="DG347" i="1" s="1"/>
  <c r="BR347" i="1"/>
  <c r="DH347" i="1" s="1"/>
  <c r="BS347" i="1"/>
  <c r="DI347" i="1" s="1"/>
  <c r="BT347" i="1"/>
  <c r="BU347" i="1"/>
  <c r="BV347" i="1"/>
  <c r="BW347" i="1"/>
  <c r="DJ347" i="1" s="1"/>
  <c r="BX347" i="1"/>
  <c r="DK347" i="1" s="1"/>
  <c r="BY347" i="1"/>
  <c r="DL347" i="1" s="1"/>
  <c r="BZ347" i="1"/>
  <c r="CA347" i="1"/>
  <c r="CB347" i="1"/>
  <c r="CC347" i="1"/>
  <c r="CD347" i="1"/>
  <c r="CE347" i="1"/>
  <c r="CF347" i="1"/>
  <c r="CG347" i="1"/>
  <c r="CH347" i="1"/>
  <c r="CI347" i="1"/>
  <c r="CJ347" i="1"/>
  <c r="A348" i="1"/>
  <c r="B348" i="1"/>
  <c r="C348" i="1"/>
  <c r="D348" i="1"/>
  <c r="E348" i="1"/>
  <c r="F348" i="1"/>
  <c r="G348" i="1"/>
  <c r="H348" i="1"/>
  <c r="I348" i="1"/>
  <c r="J348" i="1"/>
  <c r="K348" i="1"/>
  <c r="L348" i="1"/>
  <c r="M348" i="1"/>
  <c r="N348" i="1"/>
  <c r="O348" i="1"/>
  <c r="P348" i="1"/>
  <c r="Q348" i="1"/>
  <c r="R348" i="1"/>
  <c r="S348" i="1"/>
  <c r="T348" i="1"/>
  <c r="U348" i="1"/>
  <c r="V348" i="1"/>
  <c r="W348" i="1"/>
  <c r="X348" i="1"/>
  <c r="Y348" i="1"/>
  <c r="Z348" i="1"/>
  <c r="AA348" i="1"/>
  <c r="AB348" i="1"/>
  <c r="AC348" i="1"/>
  <c r="AD348" i="1"/>
  <c r="AE348" i="1"/>
  <c r="AF348" i="1"/>
  <c r="CN348" i="1" s="1"/>
  <c r="AG348" i="1"/>
  <c r="CO348" i="1" s="1"/>
  <c r="AH348" i="1"/>
  <c r="CP348" i="1" s="1"/>
  <c r="AI348" i="1"/>
  <c r="CQ348" i="1" s="1"/>
  <c r="AJ348" i="1"/>
  <c r="CR348" i="1" s="1"/>
  <c r="AK348" i="1"/>
  <c r="AL348" i="1"/>
  <c r="AM348" i="1"/>
  <c r="AN348" i="1"/>
  <c r="AO348" i="1"/>
  <c r="AP348" i="1"/>
  <c r="AQ348" i="1"/>
  <c r="AR348" i="1"/>
  <c r="AS348" i="1"/>
  <c r="AT348" i="1"/>
  <c r="AU348" i="1"/>
  <c r="CS348" i="1" s="1"/>
  <c r="AV348" i="1"/>
  <c r="CT348" i="1" s="1"/>
  <c r="AW348" i="1"/>
  <c r="CU348" i="1" s="1"/>
  <c r="AX348" i="1"/>
  <c r="CV348" i="1" s="1"/>
  <c r="AY348" i="1"/>
  <c r="CW348" i="1" s="1"/>
  <c r="AZ348" i="1"/>
  <c r="CX348" i="1" s="1"/>
  <c r="BA348" i="1"/>
  <c r="CY348" i="1" s="1"/>
  <c r="BB348" i="1"/>
  <c r="CZ348" i="1" s="1"/>
  <c r="BC348" i="1"/>
  <c r="DA348" i="1" s="1"/>
  <c r="BD348" i="1"/>
  <c r="DB348" i="1" s="1"/>
  <c r="BE348" i="1"/>
  <c r="BF348" i="1"/>
  <c r="BG348" i="1"/>
  <c r="BH348" i="1"/>
  <c r="BI348" i="1"/>
  <c r="BJ348" i="1"/>
  <c r="BK348" i="1"/>
  <c r="BL348" i="1"/>
  <c r="BM348" i="1"/>
  <c r="DC348" i="1" s="1"/>
  <c r="BN348" i="1"/>
  <c r="DD348" i="1" s="1"/>
  <c r="BO348" i="1"/>
  <c r="DE348" i="1" s="1"/>
  <c r="BP348" i="1"/>
  <c r="DF348" i="1" s="1"/>
  <c r="BQ348" i="1"/>
  <c r="DG348" i="1" s="1"/>
  <c r="BR348" i="1"/>
  <c r="DH348" i="1" s="1"/>
  <c r="BS348" i="1"/>
  <c r="DI348" i="1" s="1"/>
  <c r="BT348" i="1"/>
  <c r="BU348" i="1"/>
  <c r="BV348" i="1"/>
  <c r="BW348" i="1"/>
  <c r="DJ348" i="1" s="1"/>
  <c r="BX348" i="1"/>
  <c r="DK348" i="1" s="1"/>
  <c r="BY348" i="1"/>
  <c r="DL348" i="1" s="1"/>
  <c r="BZ348" i="1"/>
  <c r="CA348" i="1"/>
  <c r="CB348" i="1"/>
  <c r="CC348" i="1"/>
  <c r="CD348" i="1"/>
  <c r="CE348" i="1"/>
  <c r="CF348" i="1"/>
  <c r="CG348" i="1"/>
  <c r="CH348" i="1"/>
  <c r="CI348" i="1"/>
  <c r="CJ348" i="1"/>
  <c r="A349" i="1"/>
  <c r="B349" i="1"/>
  <c r="C349" i="1"/>
  <c r="D349" i="1"/>
  <c r="E349" i="1"/>
  <c r="F349" i="1"/>
  <c r="G349" i="1"/>
  <c r="H349" i="1"/>
  <c r="I349" i="1"/>
  <c r="J349" i="1"/>
  <c r="K349" i="1"/>
  <c r="L349" i="1"/>
  <c r="M349" i="1"/>
  <c r="N349" i="1"/>
  <c r="O349" i="1"/>
  <c r="P349" i="1"/>
  <c r="Q349" i="1"/>
  <c r="R349" i="1"/>
  <c r="S349" i="1"/>
  <c r="T349" i="1"/>
  <c r="U349" i="1"/>
  <c r="V349" i="1"/>
  <c r="W349" i="1"/>
  <c r="X349" i="1"/>
  <c r="Y349" i="1"/>
  <c r="Z349" i="1"/>
  <c r="AA349" i="1"/>
  <c r="AB349" i="1"/>
  <c r="AC349" i="1"/>
  <c r="AD349" i="1"/>
  <c r="AE349" i="1"/>
  <c r="AF349" i="1"/>
  <c r="CN349" i="1" s="1"/>
  <c r="AG349" i="1"/>
  <c r="CO349" i="1" s="1"/>
  <c r="AH349" i="1"/>
  <c r="CP349" i="1" s="1"/>
  <c r="AI349" i="1"/>
  <c r="CQ349" i="1" s="1"/>
  <c r="AJ349" i="1"/>
  <c r="CR349" i="1" s="1"/>
  <c r="AK349" i="1"/>
  <c r="AL349" i="1"/>
  <c r="AM349" i="1"/>
  <c r="AN349" i="1"/>
  <c r="AO349" i="1"/>
  <c r="AP349" i="1"/>
  <c r="AQ349" i="1"/>
  <c r="AR349" i="1"/>
  <c r="AS349" i="1"/>
  <c r="AT349" i="1"/>
  <c r="AU349" i="1"/>
  <c r="CS349" i="1" s="1"/>
  <c r="AV349" i="1"/>
  <c r="CT349" i="1" s="1"/>
  <c r="AW349" i="1"/>
  <c r="CU349" i="1" s="1"/>
  <c r="AX349" i="1"/>
  <c r="CV349" i="1" s="1"/>
  <c r="AY349" i="1"/>
  <c r="CW349" i="1" s="1"/>
  <c r="AZ349" i="1"/>
  <c r="CX349" i="1" s="1"/>
  <c r="BA349" i="1"/>
  <c r="CY349" i="1" s="1"/>
  <c r="BB349" i="1"/>
  <c r="CZ349" i="1" s="1"/>
  <c r="BC349" i="1"/>
  <c r="DA349" i="1" s="1"/>
  <c r="BD349" i="1"/>
  <c r="DB349" i="1" s="1"/>
  <c r="BE349" i="1"/>
  <c r="BF349" i="1"/>
  <c r="BG349" i="1"/>
  <c r="BH349" i="1"/>
  <c r="BI349" i="1"/>
  <c r="BJ349" i="1"/>
  <c r="BK349" i="1"/>
  <c r="BL349" i="1"/>
  <c r="BM349" i="1"/>
  <c r="DC349" i="1" s="1"/>
  <c r="BN349" i="1"/>
  <c r="DD349" i="1" s="1"/>
  <c r="BO349" i="1"/>
  <c r="DE349" i="1" s="1"/>
  <c r="BP349" i="1"/>
  <c r="DF349" i="1" s="1"/>
  <c r="BQ349" i="1"/>
  <c r="DG349" i="1" s="1"/>
  <c r="BR349" i="1"/>
  <c r="DH349" i="1" s="1"/>
  <c r="BS349" i="1"/>
  <c r="DI349" i="1" s="1"/>
  <c r="BT349" i="1"/>
  <c r="BU349" i="1"/>
  <c r="BV349" i="1"/>
  <c r="BW349" i="1"/>
  <c r="DJ349" i="1" s="1"/>
  <c r="BX349" i="1"/>
  <c r="DK349" i="1" s="1"/>
  <c r="BY349" i="1"/>
  <c r="DL349" i="1" s="1"/>
  <c r="BZ349" i="1"/>
  <c r="CA349" i="1"/>
  <c r="CB349" i="1"/>
  <c r="CC349" i="1"/>
  <c r="CD349" i="1"/>
  <c r="CE349" i="1"/>
  <c r="CF349" i="1"/>
  <c r="CG349" i="1"/>
  <c r="CH349" i="1"/>
  <c r="CI349" i="1"/>
  <c r="CJ349" i="1"/>
  <c r="A350" i="1"/>
  <c r="B350" i="1"/>
  <c r="C350" i="1"/>
  <c r="D350" i="1"/>
  <c r="E350" i="1"/>
  <c r="F350" i="1"/>
  <c r="G350" i="1"/>
  <c r="H350" i="1"/>
  <c r="I350" i="1"/>
  <c r="J350" i="1"/>
  <c r="K350" i="1"/>
  <c r="L350" i="1"/>
  <c r="M350" i="1"/>
  <c r="N350" i="1"/>
  <c r="O350" i="1"/>
  <c r="P350" i="1"/>
  <c r="Q350" i="1"/>
  <c r="R350" i="1"/>
  <c r="S350" i="1"/>
  <c r="T350" i="1"/>
  <c r="U350" i="1"/>
  <c r="V350" i="1"/>
  <c r="W350" i="1"/>
  <c r="X350" i="1"/>
  <c r="Y350" i="1"/>
  <c r="Z350" i="1"/>
  <c r="AA350" i="1"/>
  <c r="AB350" i="1"/>
  <c r="AC350" i="1"/>
  <c r="AD350" i="1"/>
  <c r="AE350" i="1"/>
  <c r="AF350" i="1"/>
  <c r="CN350" i="1" s="1"/>
  <c r="AG350" i="1"/>
  <c r="CO350" i="1" s="1"/>
  <c r="AH350" i="1"/>
  <c r="CP350" i="1" s="1"/>
  <c r="AI350" i="1"/>
  <c r="CQ350" i="1" s="1"/>
  <c r="AJ350" i="1"/>
  <c r="CR350" i="1" s="1"/>
  <c r="AK350" i="1"/>
  <c r="AL350" i="1"/>
  <c r="AM350" i="1"/>
  <c r="AN350" i="1"/>
  <c r="AO350" i="1"/>
  <c r="AP350" i="1"/>
  <c r="AQ350" i="1"/>
  <c r="AR350" i="1"/>
  <c r="AS350" i="1"/>
  <c r="AT350" i="1"/>
  <c r="AU350" i="1"/>
  <c r="CS350" i="1" s="1"/>
  <c r="AV350" i="1"/>
  <c r="CT350" i="1" s="1"/>
  <c r="AW350" i="1"/>
  <c r="CU350" i="1" s="1"/>
  <c r="AX350" i="1"/>
  <c r="CV350" i="1" s="1"/>
  <c r="AY350" i="1"/>
  <c r="CW350" i="1" s="1"/>
  <c r="AZ350" i="1"/>
  <c r="CX350" i="1" s="1"/>
  <c r="BA350" i="1"/>
  <c r="CY350" i="1" s="1"/>
  <c r="BB350" i="1"/>
  <c r="CZ350" i="1" s="1"/>
  <c r="BC350" i="1"/>
  <c r="DA350" i="1" s="1"/>
  <c r="BD350" i="1"/>
  <c r="DB350" i="1" s="1"/>
  <c r="BE350" i="1"/>
  <c r="BF350" i="1"/>
  <c r="BG350" i="1"/>
  <c r="BH350" i="1"/>
  <c r="BI350" i="1"/>
  <c r="BJ350" i="1"/>
  <c r="BK350" i="1"/>
  <c r="BL350" i="1"/>
  <c r="BM350" i="1"/>
  <c r="DC350" i="1" s="1"/>
  <c r="BN350" i="1"/>
  <c r="DD350" i="1" s="1"/>
  <c r="BO350" i="1"/>
  <c r="DE350" i="1" s="1"/>
  <c r="BP350" i="1"/>
  <c r="DF350" i="1" s="1"/>
  <c r="BQ350" i="1"/>
  <c r="DG350" i="1" s="1"/>
  <c r="BR350" i="1"/>
  <c r="DH350" i="1" s="1"/>
  <c r="BS350" i="1"/>
  <c r="DI350" i="1" s="1"/>
  <c r="BT350" i="1"/>
  <c r="BU350" i="1"/>
  <c r="BV350" i="1"/>
  <c r="BW350" i="1"/>
  <c r="DJ350" i="1" s="1"/>
  <c r="BX350" i="1"/>
  <c r="DK350" i="1" s="1"/>
  <c r="BY350" i="1"/>
  <c r="DL350" i="1" s="1"/>
  <c r="BZ350" i="1"/>
  <c r="CA350" i="1"/>
  <c r="CB350" i="1"/>
  <c r="CC350" i="1"/>
  <c r="CD350" i="1"/>
  <c r="CE350" i="1"/>
  <c r="CF350" i="1"/>
  <c r="CG350" i="1"/>
  <c r="CH350" i="1"/>
  <c r="CI350" i="1"/>
  <c r="CJ350" i="1"/>
  <c r="A351" i="1"/>
  <c r="B351" i="1"/>
  <c r="C351" i="1"/>
  <c r="D351" i="1"/>
  <c r="E351" i="1"/>
  <c r="F351" i="1"/>
  <c r="G351" i="1"/>
  <c r="H351" i="1"/>
  <c r="I351" i="1"/>
  <c r="J351" i="1"/>
  <c r="K351" i="1"/>
  <c r="L351" i="1"/>
  <c r="M351" i="1"/>
  <c r="N351" i="1"/>
  <c r="O351" i="1"/>
  <c r="P351" i="1"/>
  <c r="Q351" i="1"/>
  <c r="R351" i="1"/>
  <c r="S351" i="1"/>
  <c r="T351" i="1"/>
  <c r="U351" i="1"/>
  <c r="V351" i="1"/>
  <c r="W351" i="1"/>
  <c r="X351" i="1"/>
  <c r="Y351" i="1"/>
  <c r="Z351" i="1"/>
  <c r="AA351" i="1"/>
  <c r="AB351" i="1"/>
  <c r="AC351" i="1"/>
  <c r="AD351" i="1"/>
  <c r="AE351" i="1"/>
  <c r="AF351" i="1"/>
  <c r="CN351" i="1" s="1"/>
  <c r="AG351" i="1"/>
  <c r="CO351" i="1" s="1"/>
  <c r="AH351" i="1"/>
  <c r="CP351" i="1" s="1"/>
  <c r="AI351" i="1"/>
  <c r="CQ351" i="1" s="1"/>
  <c r="AJ351" i="1"/>
  <c r="CR351" i="1" s="1"/>
  <c r="AK351" i="1"/>
  <c r="AL351" i="1"/>
  <c r="AM351" i="1"/>
  <c r="AN351" i="1"/>
  <c r="AO351" i="1"/>
  <c r="AP351" i="1"/>
  <c r="AQ351" i="1"/>
  <c r="AR351" i="1"/>
  <c r="AS351" i="1"/>
  <c r="AT351" i="1"/>
  <c r="AU351" i="1"/>
  <c r="CS351" i="1" s="1"/>
  <c r="AV351" i="1"/>
  <c r="CT351" i="1" s="1"/>
  <c r="AW351" i="1"/>
  <c r="CU351" i="1" s="1"/>
  <c r="AX351" i="1"/>
  <c r="CV351" i="1" s="1"/>
  <c r="AY351" i="1"/>
  <c r="CW351" i="1" s="1"/>
  <c r="AZ351" i="1"/>
  <c r="CX351" i="1" s="1"/>
  <c r="BA351" i="1"/>
  <c r="CY351" i="1" s="1"/>
  <c r="BB351" i="1"/>
  <c r="CZ351" i="1" s="1"/>
  <c r="BC351" i="1"/>
  <c r="DA351" i="1" s="1"/>
  <c r="BD351" i="1"/>
  <c r="DB351" i="1" s="1"/>
  <c r="BE351" i="1"/>
  <c r="BF351" i="1"/>
  <c r="BG351" i="1"/>
  <c r="BH351" i="1"/>
  <c r="BI351" i="1"/>
  <c r="BJ351" i="1"/>
  <c r="BK351" i="1"/>
  <c r="BL351" i="1"/>
  <c r="BM351" i="1"/>
  <c r="DC351" i="1" s="1"/>
  <c r="BN351" i="1"/>
  <c r="DD351" i="1" s="1"/>
  <c r="BO351" i="1"/>
  <c r="DE351" i="1" s="1"/>
  <c r="BP351" i="1"/>
  <c r="DF351" i="1" s="1"/>
  <c r="BQ351" i="1"/>
  <c r="DG351" i="1" s="1"/>
  <c r="BR351" i="1"/>
  <c r="DH351" i="1" s="1"/>
  <c r="BS351" i="1"/>
  <c r="DI351" i="1" s="1"/>
  <c r="BT351" i="1"/>
  <c r="BU351" i="1"/>
  <c r="BV351" i="1"/>
  <c r="BW351" i="1"/>
  <c r="DJ351" i="1" s="1"/>
  <c r="BX351" i="1"/>
  <c r="DK351" i="1" s="1"/>
  <c r="BY351" i="1"/>
  <c r="DL351" i="1" s="1"/>
  <c r="BZ351" i="1"/>
  <c r="CA351" i="1"/>
  <c r="CB351" i="1"/>
  <c r="CC351" i="1"/>
  <c r="CD351" i="1"/>
  <c r="CE351" i="1"/>
  <c r="CF351" i="1"/>
  <c r="CG351" i="1"/>
  <c r="CH351" i="1"/>
  <c r="CI351" i="1"/>
  <c r="CJ351" i="1"/>
  <c r="A352" i="1"/>
  <c r="B352" i="1"/>
  <c r="C352" i="1"/>
  <c r="D352" i="1"/>
  <c r="E352" i="1"/>
  <c r="F352" i="1"/>
  <c r="G352" i="1"/>
  <c r="H352" i="1"/>
  <c r="I352" i="1"/>
  <c r="J352" i="1"/>
  <c r="K352" i="1"/>
  <c r="L352" i="1"/>
  <c r="M352" i="1"/>
  <c r="N352" i="1"/>
  <c r="O352" i="1"/>
  <c r="P352" i="1"/>
  <c r="Q352" i="1"/>
  <c r="R352" i="1"/>
  <c r="S352" i="1"/>
  <c r="T352" i="1"/>
  <c r="U352" i="1"/>
  <c r="V352" i="1"/>
  <c r="W352" i="1"/>
  <c r="X352" i="1"/>
  <c r="Y352" i="1"/>
  <c r="Z352" i="1"/>
  <c r="AA352" i="1"/>
  <c r="AB352" i="1"/>
  <c r="AC352" i="1"/>
  <c r="AD352" i="1"/>
  <c r="AE352" i="1"/>
  <c r="AF352" i="1"/>
  <c r="CN352" i="1" s="1"/>
  <c r="AG352" i="1"/>
  <c r="CO352" i="1" s="1"/>
  <c r="AH352" i="1"/>
  <c r="CP352" i="1" s="1"/>
  <c r="AI352" i="1"/>
  <c r="CQ352" i="1" s="1"/>
  <c r="AJ352" i="1"/>
  <c r="CR352" i="1" s="1"/>
  <c r="AK352" i="1"/>
  <c r="AL352" i="1"/>
  <c r="AM352" i="1"/>
  <c r="AN352" i="1"/>
  <c r="AO352" i="1"/>
  <c r="AP352" i="1"/>
  <c r="AQ352" i="1"/>
  <c r="AR352" i="1"/>
  <c r="AS352" i="1"/>
  <c r="AT352" i="1"/>
  <c r="AU352" i="1"/>
  <c r="CS352" i="1" s="1"/>
  <c r="AV352" i="1"/>
  <c r="CT352" i="1" s="1"/>
  <c r="AW352" i="1"/>
  <c r="CU352" i="1" s="1"/>
  <c r="AX352" i="1"/>
  <c r="CV352" i="1" s="1"/>
  <c r="AY352" i="1"/>
  <c r="CW352" i="1" s="1"/>
  <c r="AZ352" i="1"/>
  <c r="CX352" i="1" s="1"/>
  <c r="BA352" i="1"/>
  <c r="CY352" i="1" s="1"/>
  <c r="BB352" i="1"/>
  <c r="CZ352" i="1" s="1"/>
  <c r="BC352" i="1"/>
  <c r="DA352" i="1" s="1"/>
  <c r="BD352" i="1"/>
  <c r="DB352" i="1" s="1"/>
  <c r="BE352" i="1"/>
  <c r="BF352" i="1"/>
  <c r="BG352" i="1"/>
  <c r="BH352" i="1"/>
  <c r="BI352" i="1"/>
  <c r="BJ352" i="1"/>
  <c r="BK352" i="1"/>
  <c r="BL352" i="1"/>
  <c r="BM352" i="1"/>
  <c r="DC352" i="1" s="1"/>
  <c r="BN352" i="1"/>
  <c r="DD352" i="1" s="1"/>
  <c r="BO352" i="1"/>
  <c r="DE352" i="1" s="1"/>
  <c r="BP352" i="1"/>
  <c r="DF352" i="1" s="1"/>
  <c r="BQ352" i="1"/>
  <c r="DG352" i="1" s="1"/>
  <c r="BR352" i="1"/>
  <c r="DH352" i="1" s="1"/>
  <c r="BS352" i="1"/>
  <c r="DI352" i="1" s="1"/>
  <c r="BT352" i="1"/>
  <c r="BU352" i="1"/>
  <c r="BV352" i="1"/>
  <c r="BW352" i="1"/>
  <c r="DJ352" i="1" s="1"/>
  <c r="BX352" i="1"/>
  <c r="DK352" i="1" s="1"/>
  <c r="BY352" i="1"/>
  <c r="DL352" i="1" s="1"/>
  <c r="BZ352" i="1"/>
  <c r="CA352" i="1"/>
  <c r="CB352" i="1"/>
  <c r="CC352" i="1"/>
  <c r="CD352" i="1"/>
  <c r="CE352" i="1"/>
  <c r="CF352" i="1"/>
  <c r="CG352" i="1"/>
  <c r="CH352" i="1"/>
  <c r="CI352" i="1"/>
  <c r="CJ352" i="1"/>
  <c r="A353" i="1"/>
  <c r="B353" i="1"/>
  <c r="C353" i="1"/>
  <c r="D353" i="1"/>
  <c r="E353" i="1"/>
  <c r="F353" i="1"/>
  <c r="G353" i="1"/>
  <c r="H353" i="1"/>
  <c r="I353" i="1"/>
  <c r="J353" i="1"/>
  <c r="K353" i="1"/>
  <c r="L353" i="1"/>
  <c r="M353" i="1"/>
  <c r="N353" i="1"/>
  <c r="O353" i="1"/>
  <c r="P353" i="1"/>
  <c r="Q353" i="1"/>
  <c r="R353" i="1"/>
  <c r="S353" i="1"/>
  <c r="T353" i="1"/>
  <c r="U353" i="1"/>
  <c r="V353" i="1"/>
  <c r="W353" i="1"/>
  <c r="X353" i="1"/>
  <c r="Y353" i="1"/>
  <c r="Z353" i="1"/>
  <c r="AA353" i="1"/>
  <c r="AB353" i="1"/>
  <c r="AC353" i="1"/>
  <c r="AD353" i="1"/>
  <c r="AE353" i="1"/>
  <c r="AF353" i="1"/>
  <c r="CN353" i="1" s="1"/>
  <c r="AG353" i="1"/>
  <c r="CO353" i="1" s="1"/>
  <c r="AH353" i="1"/>
  <c r="CP353" i="1" s="1"/>
  <c r="AI353" i="1"/>
  <c r="CQ353" i="1" s="1"/>
  <c r="AJ353" i="1"/>
  <c r="CR353" i="1" s="1"/>
  <c r="AK353" i="1"/>
  <c r="AL353" i="1"/>
  <c r="AM353" i="1"/>
  <c r="AN353" i="1"/>
  <c r="AO353" i="1"/>
  <c r="AP353" i="1"/>
  <c r="AQ353" i="1"/>
  <c r="AR353" i="1"/>
  <c r="AS353" i="1"/>
  <c r="AT353" i="1"/>
  <c r="AU353" i="1"/>
  <c r="CS353" i="1" s="1"/>
  <c r="AV353" i="1"/>
  <c r="CT353" i="1" s="1"/>
  <c r="AW353" i="1"/>
  <c r="CU353" i="1" s="1"/>
  <c r="AX353" i="1"/>
  <c r="CV353" i="1" s="1"/>
  <c r="AY353" i="1"/>
  <c r="CW353" i="1" s="1"/>
  <c r="AZ353" i="1"/>
  <c r="CX353" i="1" s="1"/>
  <c r="BA353" i="1"/>
  <c r="CY353" i="1" s="1"/>
  <c r="BB353" i="1"/>
  <c r="CZ353" i="1" s="1"/>
  <c r="BC353" i="1"/>
  <c r="DA353" i="1" s="1"/>
  <c r="BD353" i="1"/>
  <c r="DB353" i="1" s="1"/>
  <c r="BE353" i="1"/>
  <c r="BF353" i="1"/>
  <c r="BG353" i="1"/>
  <c r="BH353" i="1"/>
  <c r="BI353" i="1"/>
  <c r="BJ353" i="1"/>
  <c r="BK353" i="1"/>
  <c r="BL353" i="1"/>
  <c r="BM353" i="1"/>
  <c r="DC353" i="1" s="1"/>
  <c r="BN353" i="1"/>
  <c r="DD353" i="1" s="1"/>
  <c r="BO353" i="1"/>
  <c r="DE353" i="1" s="1"/>
  <c r="BP353" i="1"/>
  <c r="DF353" i="1" s="1"/>
  <c r="BQ353" i="1"/>
  <c r="DG353" i="1" s="1"/>
  <c r="BR353" i="1"/>
  <c r="DH353" i="1" s="1"/>
  <c r="BS353" i="1"/>
  <c r="DI353" i="1" s="1"/>
  <c r="BT353" i="1"/>
  <c r="BU353" i="1"/>
  <c r="BV353" i="1"/>
  <c r="BW353" i="1"/>
  <c r="DJ353" i="1" s="1"/>
  <c r="BX353" i="1"/>
  <c r="DK353" i="1" s="1"/>
  <c r="BY353" i="1"/>
  <c r="DL353" i="1" s="1"/>
  <c r="BZ353" i="1"/>
  <c r="CA353" i="1"/>
  <c r="CB353" i="1"/>
  <c r="CC353" i="1"/>
  <c r="CD353" i="1"/>
  <c r="CE353" i="1"/>
  <c r="CF353" i="1"/>
  <c r="CG353" i="1"/>
  <c r="CH353" i="1"/>
  <c r="CI353" i="1"/>
  <c r="CJ353" i="1"/>
  <c r="A354" i="1"/>
  <c r="B354" i="1"/>
  <c r="C354" i="1"/>
  <c r="D354" i="1"/>
  <c r="E354" i="1"/>
  <c r="F354" i="1"/>
  <c r="G354" i="1"/>
  <c r="H354" i="1"/>
  <c r="I354" i="1"/>
  <c r="J354" i="1"/>
  <c r="K354" i="1"/>
  <c r="L354" i="1"/>
  <c r="M354" i="1"/>
  <c r="N354" i="1"/>
  <c r="O354" i="1"/>
  <c r="P354" i="1"/>
  <c r="Q354" i="1"/>
  <c r="R354" i="1"/>
  <c r="S354" i="1"/>
  <c r="T354" i="1"/>
  <c r="U354" i="1"/>
  <c r="V354" i="1"/>
  <c r="W354" i="1"/>
  <c r="X354" i="1"/>
  <c r="Y354" i="1"/>
  <c r="Z354" i="1"/>
  <c r="AA354" i="1"/>
  <c r="AB354" i="1"/>
  <c r="AC354" i="1"/>
  <c r="AD354" i="1"/>
  <c r="AE354" i="1"/>
  <c r="AF354" i="1"/>
  <c r="CN354" i="1" s="1"/>
  <c r="AG354" i="1"/>
  <c r="CO354" i="1" s="1"/>
  <c r="AH354" i="1"/>
  <c r="CP354" i="1" s="1"/>
  <c r="AI354" i="1"/>
  <c r="CQ354" i="1" s="1"/>
  <c r="AJ354" i="1"/>
  <c r="CR354" i="1" s="1"/>
  <c r="AK354" i="1"/>
  <c r="AL354" i="1"/>
  <c r="AM354" i="1"/>
  <c r="AN354" i="1"/>
  <c r="AO354" i="1"/>
  <c r="AP354" i="1"/>
  <c r="AQ354" i="1"/>
  <c r="AR354" i="1"/>
  <c r="AS354" i="1"/>
  <c r="AT354" i="1"/>
  <c r="AU354" i="1"/>
  <c r="CS354" i="1" s="1"/>
  <c r="AV354" i="1"/>
  <c r="CT354" i="1" s="1"/>
  <c r="AW354" i="1"/>
  <c r="CU354" i="1" s="1"/>
  <c r="AX354" i="1"/>
  <c r="CV354" i="1" s="1"/>
  <c r="AY354" i="1"/>
  <c r="CW354" i="1" s="1"/>
  <c r="AZ354" i="1"/>
  <c r="CX354" i="1" s="1"/>
  <c r="BA354" i="1"/>
  <c r="CY354" i="1" s="1"/>
  <c r="BB354" i="1"/>
  <c r="CZ354" i="1" s="1"/>
  <c r="BC354" i="1"/>
  <c r="DA354" i="1" s="1"/>
  <c r="BD354" i="1"/>
  <c r="DB354" i="1" s="1"/>
  <c r="BE354" i="1"/>
  <c r="BF354" i="1"/>
  <c r="BG354" i="1"/>
  <c r="BH354" i="1"/>
  <c r="BI354" i="1"/>
  <c r="BJ354" i="1"/>
  <c r="BK354" i="1"/>
  <c r="BL354" i="1"/>
  <c r="BM354" i="1"/>
  <c r="DC354" i="1" s="1"/>
  <c r="BN354" i="1"/>
  <c r="DD354" i="1" s="1"/>
  <c r="BO354" i="1"/>
  <c r="DE354" i="1" s="1"/>
  <c r="BP354" i="1"/>
  <c r="DF354" i="1" s="1"/>
  <c r="BQ354" i="1"/>
  <c r="DG354" i="1" s="1"/>
  <c r="BR354" i="1"/>
  <c r="DH354" i="1" s="1"/>
  <c r="BS354" i="1"/>
  <c r="DI354" i="1" s="1"/>
  <c r="BT354" i="1"/>
  <c r="BU354" i="1"/>
  <c r="BV354" i="1"/>
  <c r="BW354" i="1"/>
  <c r="DJ354" i="1" s="1"/>
  <c r="BX354" i="1"/>
  <c r="DK354" i="1" s="1"/>
  <c r="BY354" i="1"/>
  <c r="DL354" i="1" s="1"/>
  <c r="BZ354" i="1"/>
  <c r="CA354" i="1"/>
  <c r="CB354" i="1"/>
  <c r="CC354" i="1"/>
  <c r="CD354" i="1"/>
  <c r="CE354" i="1"/>
  <c r="CF354" i="1"/>
  <c r="CG354" i="1"/>
  <c r="CH354" i="1"/>
  <c r="CI354" i="1"/>
  <c r="CJ354" i="1"/>
  <c r="A355" i="1"/>
  <c r="B355" i="1"/>
  <c r="C355" i="1"/>
  <c r="D355" i="1"/>
  <c r="E355" i="1"/>
  <c r="F355" i="1"/>
  <c r="G355" i="1"/>
  <c r="H355" i="1"/>
  <c r="I355" i="1"/>
  <c r="J355" i="1"/>
  <c r="K355" i="1"/>
  <c r="L355" i="1"/>
  <c r="M355" i="1"/>
  <c r="N355" i="1"/>
  <c r="O355" i="1"/>
  <c r="P355" i="1"/>
  <c r="Q355" i="1"/>
  <c r="R355" i="1"/>
  <c r="S355" i="1"/>
  <c r="T355" i="1"/>
  <c r="U355" i="1"/>
  <c r="V355" i="1"/>
  <c r="W355" i="1"/>
  <c r="X355" i="1"/>
  <c r="Y355" i="1"/>
  <c r="Z355" i="1"/>
  <c r="AA355" i="1"/>
  <c r="AB355" i="1"/>
  <c r="AC355" i="1"/>
  <c r="AD355" i="1"/>
  <c r="AE355" i="1"/>
  <c r="AF355" i="1"/>
  <c r="CN355" i="1" s="1"/>
  <c r="AG355" i="1"/>
  <c r="CO355" i="1" s="1"/>
  <c r="AH355" i="1"/>
  <c r="CP355" i="1" s="1"/>
  <c r="AI355" i="1"/>
  <c r="CQ355" i="1" s="1"/>
  <c r="AJ355" i="1"/>
  <c r="CR355" i="1" s="1"/>
  <c r="AK355" i="1"/>
  <c r="AL355" i="1"/>
  <c r="AM355" i="1"/>
  <c r="AN355" i="1"/>
  <c r="AO355" i="1"/>
  <c r="AP355" i="1"/>
  <c r="AQ355" i="1"/>
  <c r="AR355" i="1"/>
  <c r="AS355" i="1"/>
  <c r="AT355" i="1"/>
  <c r="AU355" i="1"/>
  <c r="CS355" i="1" s="1"/>
  <c r="AV355" i="1"/>
  <c r="CT355" i="1" s="1"/>
  <c r="AW355" i="1"/>
  <c r="CU355" i="1" s="1"/>
  <c r="AX355" i="1"/>
  <c r="CV355" i="1" s="1"/>
  <c r="AY355" i="1"/>
  <c r="CW355" i="1" s="1"/>
  <c r="AZ355" i="1"/>
  <c r="CX355" i="1" s="1"/>
  <c r="BA355" i="1"/>
  <c r="CY355" i="1" s="1"/>
  <c r="BB355" i="1"/>
  <c r="CZ355" i="1" s="1"/>
  <c r="BC355" i="1"/>
  <c r="DA355" i="1" s="1"/>
  <c r="BD355" i="1"/>
  <c r="DB355" i="1" s="1"/>
  <c r="BE355" i="1"/>
  <c r="BF355" i="1"/>
  <c r="BG355" i="1"/>
  <c r="BH355" i="1"/>
  <c r="BI355" i="1"/>
  <c r="BJ355" i="1"/>
  <c r="BK355" i="1"/>
  <c r="BL355" i="1"/>
  <c r="BM355" i="1"/>
  <c r="DC355" i="1" s="1"/>
  <c r="BN355" i="1"/>
  <c r="DD355" i="1" s="1"/>
  <c r="BO355" i="1"/>
  <c r="DE355" i="1" s="1"/>
  <c r="BP355" i="1"/>
  <c r="DF355" i="1" s="1"/>
  <c r="BQ355" i="1"/>
  <c r="DG355" i="1" s="1"/>
  <c r="BR355" i="1"/>
  <c r="DH355" i="1" s="1"/>
  <c r="BS355" i="1"/>
  <c r="DI355" i="1" s="1"/>
  <c r="BT355" i="1"/>
  <c r="BU355" i="1"/>
  <c r="BV355" i="1"/>
  <c r="BW355" i="1"/>
  <c r="DJ355" i="1" s="1"/>
  <c r="BX355" i="1"/>
  <c r="DK355" i="1" s="1"/>
  <c r="BY355" i="1"/>
  <c r="DL355" i="1" s="1"/>
  <c r="BZ355" i="1"/>
  <c r="CA355" i="1"/>
  <c r="CB355" i="1"/>
  <c r="CC355" i="1"/>
  <c r="CD355" i="1"/>
  <c r="CE355" i="1"/>
  <c r="CF355" i="1"/>
  <c r="CG355" i="1"/>
  <c r="CH355" i="1"/>
  <c r="CI355" i="1"/>
  <c r="CJ355" i="1"/>
  <c r="A356" i="1"/>
  <c r="B356" i="1"/>
  <c r="C356" i="1"/>
  <c r="D356" i="1"/>
  <c r="E356" i="1"/>
  <c r="F356" i="1"/>
  <c r="G356" i="1"/>
  <c r="H356" i="1"/>
  <c r="I356" i="1"/>
  <c r="J356" i="1"/>
  <c r="K356" i="1"/>
  <c r="L356" i="1"/>
  <c r="M356" i="1"/>
  <c r="N356" i="1"/>
  <c r="O356" i="1"/>
  <c r="P356" i="1"/>
  <c r="Q356" i="1"/>
  <c r="R356" i="1"/>
  <c r="S356" i="1"/>
  <c r="T356" i="1"/>
  <c r="U356" i="1"/>
  <c r="V356" i="1"/>
  <c r="W356" i="1"/>
  <c r="X356" i="1"/>
  <c r="Y356" i="1"/>
  <c r="Z356" i="1"/>
  <c r="AA356" i="1"/>
  <c r="AB356" i="1"/>
  <c r="AC356" i="1"/>
  <c r="AD356" i="1"/>
  <c r="AE356" i="1"/>
  <c r="AF356" i="1"/>
  <c r="CN356" i="1" s="1"/>
  <c r="AG356" i="1"/>
  <c r="CO356" i="1" s="1"/>
  <c r="AH356" i="1"/>
  <c r="CP356" i="1" s="1"/>
  <c r="AI356" i="1"/>
  <c r="CQ356" i="1" s="1"/>
  <c r="AJ356" i="1"/>
  <c r="CR356" i="1" s="1"/>
  <c r="AK356" i="1"/>
  <c r="AL356" i="1"/>
  <c r="AM356" i="1"/>
  <c r="AN356" i="1"/>
  <c r="AO356" i="1"/>
  <c r="AP356" i="1"/>
  <c r="AQ356" i="1"/>
  <c r="AR356" i="1"/>
  <c r="AS356" i="1"/>
  <c r="AT356" i="1"/>
  <c r="AU356" i="1"/>
  <c r="CS356" i="1" s="1"/>
  <c r="AV356" i="1"/>
  <c r="CT356" i="1" s="1"/>
  <c r="AW356" i="1"/>
  <c r="CU356" i="1" s="1"/>
  <c r="AX356" i="1"/>
  <c r="CV356" i="1" s="1"/>
  <c r="AY356" i="1"/>
  <c r="CW356" i="1" s="1"/>
  <c r="AZ356" i="1"/>
  <c r="CX356" i="1" s="1"/>
  <c r="BA356" i="1"/>
  <c r="CY356" i="1" s="1"/>
  <c r="BB356" i="1"/>
  <c r="CZ356" i="1" s="1"/>
  <c r="BC356" i="1"/>
  <c r="DA356" i="1" s="1"/>
  <c r="BD356" i="1"/>
  <c r="DB356" i="1" s="1"/>
  <c r="BE356" i="1"/>
  <c r="BF356" i="1"/>
  <c r="BG356" i="1"/>
  <c r="BH356" i="1"/>
  <c r="BI356" i="1"/>
  <c r="BJ356" i="1"/>
  <c r="BK356" i="1"/>
  <c r="BL356" i="1"/>
  <c r="BM356" i="1"/>
  <c r="DC356" i="1" s="1"/>
  <c r="BN356" i="1"/>
  <c r="DD356" i="1" s="1"/>
  <c r="BO356" i="1"/>
  <c r="DE356" i="1" s="1"/>
  <c r="BP356" i="1"/>
  <c r="DF356" i="1" s="1"/>
  <c r="BQ356" i="1"/>
  <c r="DG356" i="1" s="1"/>
  <c r="BR356" i="1"/>
  <c r="DH356" i="1" s="1"/>
  <c r="BS356" i="1"/>
  <c r="DI356" i="1" s="1"/>
  <c r="BT356" i="1"/>
  <c r="BU356" i="1"/>
  <c r="BV356" i="1"/>
  <c r="BW356" i="1"/>
  <c r="DJ356" i="1" s="1"/>
  <c r="BX356" i="1"/>
  <c r="DK356" i="1" s="1"/>
  <c r="BY356" i="1"/>
  <c r="DL356" i="1" s="1"/>
  <c r="BZ356" i="1"/>
  <c r="CA356" i="1"/>
  <c r="CB356" i="1"/>
  <c r="CC356" i="1"/>
  <c r="CD356" i="1"/>
  <c r="CE356" i="1"/>
  <c r="CF356" i="1"/>
  <c r="CG356" i="1"/>
  <c r="CH356" i="1"/>
  <c r="CI356" i="1"/>
  <c r="CJ356" i="1"/>
  <c r="A357" i="1"/>
  <c r="B357" i="1"/>
  <c r="C357" i="1"/>
  <c r="D357" i="1"/>
  <c r="E357" i="1"/>
  <c r="F357" i="1"/>
  <c r="G357" i="1"/>
  <c r="H357" i="1"/>
  <c r="I357" i="1"/>
  <c r="J357" i="1"/>
  <c r="K357" i="1"/>
  <c r="L357" i="1"/>
  <c r="M357" i="1"/>
  <c r="N357" i="1"/>
  <c r="O357" i="1"/>
  <c r="P357" i="1"/>
  <c r="Q357" i="1"/>
  <c r="R357" i="1"/>
  <c r="S357" i="1"/>
  <c r="T357" i="1"/>
  <c r="U357" i="1"/>
  <c r="V357" i="1"/>
  <c r="W357" i="1"/>
  <c r="X357" i="1"/>
  <c r="Y357" i="1"/>
  <c r="Z357" i="1"/>
  <c r="AA357" i="1"/>
  <c r="AB357" i="1"/>
  <c r="AC357" i="1"/>
  <c r="AD357" i="1"/>
  <c r="AE357" i="1"/>
  <c r="AF357" i="1"/>
  <c r="CN357" i="1" s="1"/>
  <c r="AG357" i="1"/>
  <c r="CO357" i="1" s="1"/>
  <c r="AH357" i="1"/>
  <c r="CP357" i="1" s="1"/>
  <c r="AI357" i="1"/>
  <c r="CQ357" i="1" s="1"/>
  <c r="AJ357" i="1"/>
  <c r="CR357" i="1" s="1"/>
  <c r="AK357" i="1"/>
  <c r="AL357" i="1"/>
  <c r="AM357" i="1"/>
  <c r="AN357" i="1"/>
  <c r="AO357" i="1"/>
  <c r="AP357" i="1"/>
  <c r="AQ357" i="1"/>
  <c r="AR357" i="1"/>
  <c r="AS357" i="1"/>
  <c r="AT357" i="1"/>
  <c r="AU357" i="1"/>
  <c r="CS357" i="1" s="1"/>
  <c r="AV357" i="1"/>
  <c r="CT357" i="1" s="1"/>
  <c r="AW357" i="1"/>
  <c r="CU357" i="1" s="1"/>
  <c r="AX357" i="1"/>
  <c r="CV357" i="1" s="1"/>
  <c r="AY357" i="1"/>
  <c r="CW357" i="1" s="1"/>
  <c r="AZ357" i="1"/>
  <c r="CX357" i="1" s="1"/>
  <c r="BA357" i="1"/>
  <c r="CY357" i="1" s="1"/>
  <c r="BB357" i="1"/>
  <c r="CZ357" i="1" s="1"/>
  <c r="BC357" i="1"/>
  <c r="DA357" i="1" s="1"/>
  <c r="BD357" i="1"/>
  <c r="DB357" i="1" s="1"/>
  <c r="BE357" i="1"/>
  <c r="BF357" i="1"/>
  <c r="BG357" i="1"/>
  <c r="BH357" i="1"/>
  <c r="BI357" i="1"/>
  <c r="BJ357" i="1"/>
  <c r="BK357" i="1"/>
  <c r="BL357" i="1"/>
  <c r="BM357" i="1"/>
  <c r="DC357" i="1" s="1"/>
  <c r="BN357" i="1"/>
  <c r="DD357" i="1" s="1"/>
  <c r="BO357" i="1"/>
  <c r="DE357" i="1" s="1"/>
  <c r="BP357" i="1"/>
  <c r="DF357" i="1" s="1"/>
  <c r="BQ357" i="1"/>
  <c r="DG357" i="1" s="1"/>
  <c r="BR357" i="1"/>
  <c r="DH357" i="1" s="1"/>
  <c r="BS357" i="1"/>
  <c r="DI357" i="1" s="1"/>
  <c r="BT357" i="1"/>
  <c r="BU357" i="1"/>
  <c r="BV357" i="1"/>
  <c r="BW357" i="1"/>
  <c r="DJ357" i="1" s="1"/>
  <c r="BX357" i="1"/>
  <c r="DK357" i="1" s="1"/>
  <c r="BY357" i="1"/>
  <c r="DL357" i="1" s="1"/>
  <c r="BZ357" i="1"/>
  <c r="CA357" i="1"/>
  <c r="CB357" i="1"/>
  <c r="CC357" i="1"/>
  <c r="CD357" i="1"/>
  <c r="CE357" i="1"/>
  <c r="CF357" i="1"/>
  <c r="CG357" i="1"/>
  <c r="CH357" i="1"/>
  <c r="CI357" i="1"/>
  <c r="CJ357" i="1"/>
  <c r="A358" i="1"/>
  <c r="B358" i="1"/>
  <c r="C358" i="1"/>
  <c r="D358" i="1"/>
  <c r="E358" i="1"/>
  <c r="F358" i="1"/>
  <c r="G358" i="1"/>
  <c r="H358" i="1"/>
  <c r="I358" i="1"/>
  <c r="J358" i="1"/>
  <c r="K358" i="1"/>
  <c r="L358" i="1"/>
  <c r="M358" i="1"/>
  <c r="N358" i="1"/>
  <c r="O358" i="1"/>
  <c r="P358" i="1"/>
  <c r="Q358" i="1"/>
  <c r="R358" i="1"/>
  <c r="S358" i="1"/>
  <c r="T358" i="1"/>
  <c r="U358" i="1"/>
  <c r="V358" i="1"/>
  <c r="W358" i="1"/>
  <c r="X358" i="1"/>
  <c r="Y358" i="1"/>
  <c r="Z358" i="1"/>
  <c r="AA358" i="1"/>
  <c r="AB358" i="1"/>
  <c r="AC358" i="1"/>
  <c r="AD358" i="1"/>
  <c r="AE358" i="1"/>
  <c r="AF358" i="1"/>
  <c r="CN358" i="1" s="1"/>
  <c r="AG358" i="1"/>
  <c r="CO358" i="1" s="1"/>
  <c r="AH358" i="1"/>
  <c r="CP358" i="1" s="1"/>
  <c r="AI358" i="1"/>
  <c r="CQ358" i="1" s="1"/>
  <c r="AJ358" i="1"/>
  <c r="CR358" i="1" s="1"/>
  <c r="AK358" i="1"/>
  <c r="AL358" i="1"/>
  <c r="AM358" i="1"/>
  <c r="AN358" i="1"/>
  <c r="AO358" i="1"/>
  <c r="AP358" i="1"/>
  <c r="AQ358" i="1"/>
  <c r="AR358" i="1"/>
  <c r="AS358" i="1"/>
  <c r="AT358" i="1"/>
  <c r="AU358" i="1"/>
  <c r="CS358" i="1" s="1"/>
  <c r="AV358" i="1"/>
  <c r="CT358" i="1" s="1"/>
  <c r="AW358" i="1"/>
  <c r="CU358" i="1" s="1"/>
  <c r="AX358" i="1"/>
  <c r="CV358" i="1" s="1"/>
  <c r="AY358" i="1"/>
  <c r="CW358" i="1" s="1"/>
  <c r="AZ358" i="1"/>
  <c r="CX358" i="1" s="1"/>
  <c r="BA358" i="1"/>
  <c r="CY358" i="1" s="1"/>
  <c r="BB358" i="1"/>
  <c r="CZ358" i="1" s="1"/>
  <c r="BC358" i="1"/>
  <c r="DA358" i="1" s="1"/>
  <c r="BD358" i="1"/>
  <c r="DB358" i="1" s="1"/>
  <c r="BE358" i="1"/>
  <c r="BF358" i="1"/>
  <c r="BG358" i="1"/>
  <c r="BH358" i="1"/>
  <c r="BI358" i="1"/>
  <c r="BJ358" i="1"/>
  <c r="BK358" i="1"/>
  <c r="BL358" i="1"/>
  <c r="BM358" i="1"/>
  <c r="DC358" i="1" s="1"/>
  <c r="BN358" i="1"/>
  <c r="DD358" i="1" s="1"/>
  <c r="BO358" i="1"/>
  <c r="DE358" i="1" s="1"/>
  <c r="BP358" i="1"/>
  <c r="DF358" i="1" s="1"/>
  <c r="BQ358" i="1"/>
  <c r="DG358" i="1" s="1"/>
  <c r="BR358" i="1"/>
  <c r="DH358" i="1" s="1"/>
  <c r="BS358" i="1"/>
  <c r="DI358" i="1" s="1"/>
  <c r="BT358" i="1"/>
  <c r="BU358" i="1"/>
  <c r="BV358" i="1"/>
  <c r="BW358" i="1"/>
  <c r="DJ358" i="1" s="1"/>
  <c r="BX358" i="1"/>
  <c r="DK358" i="1" s="1"/>
  <c r="BY358" i="1"/>
  <c r="DL358" i="1" s="1"/>
  <c r="BZ358" i="1"/>
  <c r="CA358" i="1"/>
  <c r="CB358" i="1"/>
  <c r="CC358" i="1"/>
  <c r="CD358" i="1"/>
  <c r="CE358" i="1"/>
  <c r="CF358" i="1"/>
  <c r="CG358" i="1"/>
  <c r="CH358" i="1"/>
  <c r="CI358" i="1"/>
  <c r="CJ358" i="1"/>
  <c r="A359" i="1"/>
  <c r="B359" i="1"/>
  <c r="C359" i="1"/>
  <c r="D359" i="1"/>
  <c r="E359" i="1"/>
  <c r="F359" i="1"/>
  <c r="G359" i="1"/>
  <c r="H359" i="1"/>
  <c r="I359" i="1"/>
  <c r="J359" i="1"/>
  <c r="K359" i="1"/>
  <c r="L359" i="1"/>
  <c r="M359" i="1"/>
  <c r="N359" i="1"/>
  <c r="O359" i="1"/>
  <c r="P359" i="1"/>
  <c r="Q359" i="1"/>
  <c r="R359" i="1"/>
  <c r="S359" i="1"/>
  <c r="T359" i="1"/>
  <c r="U359" i="1"/>
  <c r="V359" i="1"/>
  <c r="W359" i="1"/>
  <c r="X359" i="1"/>
  <c r="Y359" i="1"/>
  <c r="Z359" i="1"/>
  <c r="AA359" i="1"/>
  <c r="AB359" i="1"/>
  <c r="AC359" i="1"/>
  <c r="AD359" i="1"/>
  <c r="AE359" i="1"/>
  <c r="AF359" i="1"/>
  <c r="CN359" i="1" s="1"/>
  <c r="AG359" i="1"/>
  <c r="CO359" i="1" s="1"/>
  <c r="AH359" i="1"/>
  <c r="CP359" i="1" s="1"/>
  <c r="AI359" i="1"/>
  <c r="CQ359" i="1" s="1"/>
  <c r="AJ359" i="1"/>
  <c r="CR359" i="1" s="1"/>
  <c r="AK359" i="1"/>
  <c r="AL359" i="1"/>
  <c r="AM359" i="1"/>
  <c r="AN359" i="1"/>
  <c r="AO359" i="1"/>
  <c r="AP359" i="1"/>
  <c r="AQ359" i="1"/>
  <c r="AR359" i="1"/>
  <c r="AS359" i="1"/>
  <c r="AT359" i="1"/>
  <c r="AU359" i="1"/>
  <c r="CS359" i="1" s="1"/>
  <c r="AV359" i="1"/>
  <c r="CT359" i="1" s="1"/>
  <c r="AW359" i="1"/>
  <c r="CU359" i="1" s="1"/>
  <c r="AX359" i="1"/>
  <c r="CV359" i="1" s="1"/>
  <c r="AY359" i="1"/>
  <c r="CW359" i="1" s="1"/>
  <c r="AZ359" i="1"/>
  <c r="CX359" i="1" s="1"/>
  <c r="BA359" i="1"/>
  <c r="CY359" i="1" s="1"/>
  <c r="BB359" i="1"/>
  <c r="CZ359" i="1" s="1"/>
  <c r="BC359" i="1"/>
  <c r="DA359" i="1" s="1"/>
  <c r="BD359" i="1"/>
  <c r="DB359" i="1" s="1"/>
  <c r="BE359" i="1"/>
  <c r="BF359" i="1"/>
  <c r="BG359" i="1"/>
  <c r="BH359" i="1"/>
  <c r="BI359" i="1"/>
  <c r="BJ359" i="1"/>
  <c r="BK359" i="1"/>
  <c r="BL359" i="1"/>
  <c r="BM359" i="1"/>
  <c r="DC359" i="1" s="1"/>
  <c r="BN359" i="1"/>
  <c r="DD359" i="1" s="1"/>
  <c r="BO359" i="1"/>
  <c r="DE359" i="1" s="1"/>
  <c r="BP359" i="1"/>
  <c r="DF359" i="1" s="1"/>
  <c r="BQ359" i="1"/>
  <c r="DG359" i="1" s="1"/>
  <c r="BR359" i="1"/>
  <c r="DH359" i="1" s="1"/>
  <c r="BS359" i="1"/>
  <c r="DI359" i="1" s="1"/>
  <c r="BT359" i="1"/>
  <c r="BU359" i="1"/>
  <c r="BV359" i="1"/>
  <c r="BW359" i="1"/>
  <c r="DJ359" i="1" s="1"/>
  <c r="BX359" i="1"/>
  <c r="DK359" i="1" s="1"/>
  <c r="BY359" i="1"/>
  <c r="DL359" i="1" s="1"/>
  <c r="BZ359" i="1"/>
  <c r="CA359" i="1"/>
  <c r="CB359" i="1"/>
  <c r="CC359" i="1"/>
  <c r="CD359" i="1"/>
  <c r="CE359" i="1"/>
  <c r="CF359" i="1"/>
  <c r="CG359" i="1"/>
  <c r="CH359" i="1"/>
  <c r="CI359" i="1"/>
  <c r="CJ359" i="1"/>
  <c r="A360" i="1"/>
  <c r="B360" i="1"/>
  <c r="C360" i="1"/>
  <c r="D360" i="1"/>
  <c r="E360" i="1"/>
  <c r="F360" i="1"/>
  <c r="G360" i="1"/>
  <c r="H360" i="1"/>
  <c r="I360" i="1"/>
  <c r="J360" i="1"/>
  <c r="K360" i="1"/>
  <c r="L360" i="1"/>
  <c r="M360" i="1"/>
  <c r="N360" i="1"/>
  <c r="O360" i="1"/>
  <c r="P360" i="1"/>
  <c r="Q360" i="1"/>
  <c r="R360" i="1"/>
  <c r="S360" i="1"/>
  <c r="T360" i="1"/>
  <c r="U360" i="1"/>
  <c r="V360" i="1"/>
  <c r="W360" i="1"/>
  <c r="X360" i="1"/>
  <c r="Y360" i="1"/>
  <c r="Z360" i="1"/>
  <c r="AA360" i="1"/>
  <c r="AB360" i="1"/>
  <c r="AC360" i="1"/>
  <c r="AD360" i="1"/>
  <c r="AE360" i="1"/>
  <c r="AF360" i="1"/>
  <c r="CN360" i="1" s="1"/>
  <c r="AG360" i="1"/>
  <c r="CO360" i="1" s="1"/>
  <c r="AH360" i="1"/>
  <c r="CP360" i="1" s="1"/>
  <c r="AI360" i="1"/>
  <c r="CQ360" i="1" s="1"/>
  <c r="AJ360" i="1"/>
  <c r="CR360" i="1" s="1"/>
  <c r="AK360" i="1"/>
  <c r="AL360" i="1"/>
  <c r="AM360" i="1"/>
  <c r="AN360" i="1"/>
  <c r="AO360" i="1"/>
  <c r="AP360" i="1"/>
  <c r="AQ360" i="1"/>
  <c r="AR360" i="1"/>
  <c r="AS360" i="1"/>
  <c r="AT360" i="1"/>
  <c r="AU360" i="1"/>
  <c r="CS360" i="1" s="1"/>
  <c r="AV360" i="1"/>
  <c r="CT360" i="1" s="1"/>
  <c r="AW360" i="1"/>
  <c r="CU360" i="1" s="1"/>
  <c r="AX360" i="1"/>
  <c r="CV360" i="1" s="1"/>
  <c r="AY360" i="1"/>
  <c r="CW360" i="1" s="1"/>
  <c r="AZ360" i="1"/>
  <c r="CX360" i="1" s="1"/>
  <c r="BA360" i="1"/>
  <c r="CY360" i="1" s="1"/>
  <c r="BB360" i="1"/>
  <c r="CZ360" i="1" s="1"/>
  <c r="BC360" i="1"/>
  <c r="DA360" i="1" s="1"/>
  <c r="BD360" i="1"/>
  <c r="DB360" i="1" s="1"/>
  <c r="BE360" i="1"/>
  <c r="BF360" i="1"/>
  <c r="BG360" i="1"/>
  <c r="BH360" i="1"/>
  <c r="BI360" i="1"/>
  <c r="BJ360" i="1"/>
  <c r="BK360" i="1"/>
  <c r="BL360" i="1"/>
  <c r="BM360" i="1"/>
  <c r="DC360" i="1" s="1"/>
  <c r="BN360" i="1"/>
  <c r="DD360" i="1" s="1"/>
  <c r="BO360" i="1"/>
  <c r="DE360" i="1" s="1"/>
  <c r="BP360" i="1"/>
  <c r="DF360" i="1" s="1"/>
  <c r="BQ360" i="1"/>
  <c r="DG360" i="1" s="1"/>
  <c r="BR360" i="1"/>
  <c r="DH360" i="1" s="1"/>
  <c r="BS360" i="1"/>
  <c r="DI360" i="1" s="1"/>
  <c r="BT360" i="1"/>
  <c r="BU360" i="1"/>
  <c r="BV360" i="1"/>
  <c r="BW360" i="1"/>
  <c r="DJ360" i="1" s="1"/>
  <c r="BX360" i="1"/>
  <c r="DK360" i="1" s="1"/>
  <c r="BY360" i="1"/>
  <c r="DL360" i="1" s="1"/>
  <c r="BZ360" i="1"/>
  <c r="CA360" i="1"/>
  <c r="CB360" i="1"/>
  <c r="CC360" i="1"/>
  <c r="CD360" i="1"/>
  <c r="CE360" i="1"/>
  <c r="CF360" i="1"/>
  <c r="CG360" i="1"/>
  <c r="CH360" i="1"/>
  <c r="CI360" i="1"/>
  <c r="CJ360" i="1"/>
  <c r="A361" i="1"/>
  <c r="B361" i="1"/>
  <c r="C361" i="1"/>
  <c r="D361" i="1"/>
  <c r="E361" i="1"/>
  <c r="F361" i="1"/>
  <c r="G361" i="1"/>
  <c r="H361" i="1"/>
  <c r="I361" i="1"/>
  <c r="J361" i="1"/>
  <c r="K361" i="1"/>
  <c r="L361" i="1"/>
  <c r="M361" i="1"/>
  <c r="N361" i="1"/>
  <c r="O361" i="1"/>
  <c r="P361" i="1"/>
  <c r="Q361" i="1"/>
  <c r="R361" i="1"/>
  <c r="S361" i="1"/>
  <c r="T361" i="1"/>
  <c r="U361" i="1"/>
  <c r="V361" i="1"/>
  <c r="W361" i="1"/>
  <c r="X361" i="1"/>
  <c r="Y361" i="1"/>
  <c r="Z361" i="1"/>
  <c r="AA361" i="1"/>
  <c r="AB361" i="1"/>
  <c r="AC361" i="1"/>
  <c r="AD361" i="1"/>
  <c r="AE361" i="1"/>
  <c r="AF361" i="1"/>
  <c r="CN361" i="1" s="1"/>
  <c r="AG361" i="1"/>
  <c r="CO361" i="1" s="1"/>
  <c r="AH361" i="1"/>
  <c r="CP361" i="1" s="1"/>
  <c r="AI361" i="1"/>
  <c r="CQ361" i="1" s="1"/>
  <c r="AJ361" i="1"/>
  <c r="CR361" i="1" s="1"/>
  <c r="AK361" i="1"/>
  <c r="AL361" i="1"/>
  <c r="AM361" i="1"/>
  <c r="AN361" i="1"/>
  <c r="AO361" i="1"/>
  <c r="AP361" i="1"/>
  <c r="AQ361" i="1"/>
  <c r="AR361" i="1"/>
  <c r="AS361" i="1"/>
  <c r="AT361" i="1"/>
  <c r="AU361" i="1"/>
  <c r="CS361" i="1" s="1"/>
  <c r="AV361" i="1"/>
  <c r="CT361" i="1" s="1"/>
  <c r="AW361" i="1"/>
  <c r="CU361" i="1" s="1"/>
  <c r="AX361" i="1"/>
  <c r="CV361" i="1" s="1"/>
  <c r="AY361" i="1"/>
  <c r="CW361" i="1" s="1"/>
  <c r="AZ361" i="1"/>
  <c r="CX361" i="1" s="1"/>
  <c r="BA361" i="1"/>
  <c r="CY361" i="1" s="1"/>
  <c r="BB361" i="1"/>
  <c r="CZ361" i="1" s="1"/>
  <c r="BC361" i="1"/>
  <c r="DA361" i="1" s="1"/>
  <c r="BD361" i="1"/>
  <c r="DB361" i="1" s="1"/>
  <c r="BE361" i="1"/>
  <c r="BF361" i="1"/>
  <c r="BG361" i="1"/>
  <c r="BH361" i="1"/>
  <c r="BI361" i="1"/>
  <c r="BJ361" i="1"/>
  <c r="BK361" i="1"/>
  <c r="BL361" i="1"/>
  <c r="BM361" i="1"/>
  <c r="DC361" i="1" s="1"/>
  <c r="BN361" i="1"/>
  <c r="DD361" i="1" s="1"/>
  <c r="BO361" i="1"/>
  <c r="DE361" i="1" s="1"/>
  <c r="BP361" i="1"/>
  <c r="DF361" i="1" s="1"/>
  <c r="BQ361" i="1"/>
  <c r="DG361" i="1" s="1"/>
  <c r="BR361" i="1"/>
  <c r="DH361" i="1" s="1"/>
  <c r="BS361" i="1"/>
  <c r="DI361" i="1" s="1"/>
  <c r="BT361" i="1"/>
  <c r="BU361" i="1"/>
  <c r="BV361" i="1"/>
  <c r="BW361" i="1"/>
  <c r="DJ361" i="1" s="1"/>
  <c r="BX361" i="1"/>
  <c r="DK361" i="1" s="1"/>
  <c r="BY361" i="1"/>
  <c r="DL361" i="1" s="1"/>
  <c r="BZ361" i="1"/>
  <c r="CA361" i="1"/>
  <c r="CB361" i="1"/>
  <c r="CC361" i="1"/>
  <c r="CD361" i="1"/>
  <c r="CE361" i="1"/>
  <c r="CF361" i="1"/>
  <c r="CG361" i="1"/>
  <c r="CH361" i="1"/>
  <c r="CI361" i="1"/>
  <c r="CJ361" i="1"/>
  <c r="A362" i="1"/>
  <c r="B362" i="1"/>
  <c r="C362" i="1"/>
  <c r="D362" i="1"/>
  <c r="E362" i="1"/>
  <c r="F362" i="1"/>
  <c r="G362" i="1"/>
  <c r="H362" i="1"/>
  <c r="I362" i="1"/>
  <c r="J362" i="1"/>
  <c r="K362" i="1"/>
  <c r="L362" i="1"/>
  <c r="M362" i="1"/>
  <c r="N362" i="1"/>
  <c r="O362" i="1"/>
  <c r="P362" i="1"/>
  <c r="Q362" i="1"/>
  <c r="R362" i="1"/>
  <c r="S362" i="1"/>
  <c r="T362" i="1"/>
  <c r="U362" i="1"/>
  <c r="V362" i="1"/>
  <c r="W362" i="1"/>
  <c r="X362" i="1"/>
  <c r="Y362" i="1"/>
  <c r="Z362" i="1"/>
  <c r="AA362" i="1"/>
  <c r="AB362" i="1"/>
  <c r="AC362" i="1"/>
  <c r="AD362" i="1"/>
  <c r="AE362" i="1"/>
  <c r="AF362" i="1"/>
  <c r="CN362" i="1" s="1"/>
  <c r="AG362" i="1"/>
  <c r="CO362" i="1" s="1"/>
  <c r="AH362" i="1"/>
  <c r="CP362" i="1" s="1"/>
  <c r="AI362" i="1"/>
  <c r="CQ362" i="1" s="1"/>
  <c r="AJ362" i="1"/>
  <c r="CR362" i="1" s="1"/>
  <c r="AK362" i="1"/>
  <c r="AL362" i="1"/>
  <c r="AM362" i="1"/>
  <c r="AN362" i="1"/>
  <c r="AO362" i="1"/>
  <c r="AP362" i="1"/>
  <c r="AQ362" i="1"/>
  <c r="AR362" i="1"/>
  <c r="AS362" i="1"/>
  <c r="AT362" i="1"/>
  <c r="AU362" i="1"/>
  <c r="CS362" i="1" s="1"/>
  <c r="AV362" i="1"/>
  <c r="CT362" i="1" s="1"/>
  <c r="AW362" i="1"/>
  <c r="CU362" i="1" s="1"/>
  <c r="AX362" i="1"/>
  <c r="CV362" i="1" s="1"/>
  <c r="AY362" i="1"/>
  <c r="CW362" i="1" s="1"/>
  <c r="AZ362" i="1"/>
  <c r="CX362" i="1" s="1"/>
  <c r="BA362" i="1"/>
  <c r="CY362" i="1" s="1"/>
  <c r="BB362" i="1"/>
  <c r="CZ362" i="1" s="1"/>
  <c r="BC362" i="1"/>
  <c r="DA362" i="1" s="1"/>
  <c r="BD362" i="1"/>
  <c r="DB362" i="1" s="1"/>
  <c r="BE362" i="1"/>
  <c r="BF362" i="1"/>
  <c r="BG362" i="1"/>
  <c r="BH362" i="1"/>
  <c r="BI362" i="1"/>
  <c r="BJ362" i="1"/>
  <c r="BK362" i="1"/>
  <c r="BL362" i="1"/>
  <c r="BM362" i="1"/>
  <c r="DC362" i="1" s="1"/>
  <c r="BN362" i="1"/>
  <c r="DD362" i="1" s="1"/>
  <c r="BO362" i="1"/>
  <c r="DE362" i="1" s="1"/>
  <c r="BP362" i="1"/>
  <c r="DF362" i="1" s="1"/>
  <c r="BQ362" i="1"/>
  <c r="DG362" i="1" s="1"/>
  <c r="BR362" i="1"/>
  <c r="DH362" i="1" s="1"/>
  <c r="BS362" i="1"/>
  <c r="DI362" i="1" s="1"/>
  <c r="BT362" i="1"/>
  <c r="BU362" i="1"/>
  <c r="BV362" i="1"/>
  <c r="BW362" i="1"/>
  <c r="DJ362" i="1" s="1"/>
  <c r="BX362" i="1"/>
  <c r="DK362" i="1" s="1"/>
  <c r="BY362" i="1"/>
  <c r="DL362" i="1" s="1"/>
  <c r="BZ362" i="1"/>
  <c r="CA362" i="1"/>
  <c r="CB362" i="1"/>
  <c r="CC362" i="1"/>
  <c r="CD362" i="1"/>
  <c r="CE362" i="1"/>
  <c r="CF362" i="1"/>
  <c r="CG362" i="1"/>
  <c r="CH362" i="1"/>
  <c r="CI362" i="1"/>
  <c r="CJ362" i="1"/>
  <c r="A363" i="1"/>
  <c r="B363" i="1"/>
  <c r="C363" i="1"/>
  <c r="D363" i="1"/>
  <c r="E363" i="1"/>
  <c r="F363" i="1"/>
  <c r="G363" i="1"/>
  <c r="H363" i="1"/>
  <c r="I363" i="1"/>
  <c r="J363" i="1"/>
  <c r="K363" i="1"/>
  <c r="L363" i="1"/>
  <c r="M363" i="1"/>
  <c r="N363" i="1"/>
  <c r="O363" i="1"/>
  <c r="P363" i="1"/>
  <c r="Q363" i="1"/>
  <c r="R363" i="1"/>
  <c r="S363" i="1"/>
  <c r="T363" i="1"/>
  <c r="U363" i="1"/>
  <c r="V363" i="1"/>
  <c r="W363" i="1"/>
  <c r="X363" i="1"/>
  <c r="Y363" i="1"/>
  <c r="Z363" i="1"/>
  <c r="AA363" i="1"/>
  <c r="AB363" i="1"/>
  <c r="AC363" i="1"/>
  <c r="AD363" i="1"/>
  <c r="AE363" i="1"/>
  <c r="AF363" i="1"/>
  <c r="CN363" i="1" s="1"/>
  <c r="AG363" i="1"/>
  <c r="CO363" i="1" s="1"/>
  <c r="AH363" i="1"/>
  <c r="CP363" i="1" s="1"/>
  <c r="AI363" i="1"/>
  <c r="CQ363" i="1" s="1"/>
  <c r="AJ363" i="1"/>
  <c r="CR363" i="1" s="1"/>
  <c r="AK363" i="1"/>
  <c r="AL363" i="1"/>
  <c r="AM363" i="1"/>
  <c r="AN363" i="1"/>
  <c r="AO363" i="1"/>
  <c r="AP363" i="1"/>
  <c r="AQ363" i="1"/>
  <c r="AR363" i="1"/>
  <c r="AS363" i="1"/>
  <c r="AT363" i="1"/>
  <c r="AU363" i="1"/>
  <c r="CS363" i="1" s="1"/>
  <c r="AV363" i="1"/>
  <c r="CT363" i="1" s="1"/>
  <c r="AW363" i="1"/>
  <c r="CU363" i="1" s="1"/>
  <c r="AX363" i="1"/>
  <c r="CV363" i="1" s="1"/>
  <c r="AY363" i="1"/>
  <c r="CW363" i="1" s="1"/>
  <c r="AZ363" i="1"/>
  <c r="CX363" i="1" s="1"/>
  <c r="BA363" i="1"/>
  <c r="CY363" i="1" s="1"/>
  <c r="BB363" i="1"/>
  <c r="CZ363" i="1" s="1"/>
  <c r="BC363" i="1"/>
  <c r="DA363" i="1" s="1"/>
  <c r="BD363" i="1"/>
  <c r="DB363" i="1" s="1"/>
  <c r="BE363" i="1"/>
  <c r="BF363" i="1"/>
  <c r="BG363" i="1"/>
  <c r="BH363" i="1"/>
  <c r="BI363" i="1"/>
  <c r="BJ363" i="1"/>
  <c r="BK363" i="1"/>
  <c r="BL363" i="1"/>
  <c r="BM363" i="1"/>
  <c r="DC363" i="1" s="1"/>
  <c r="BN363" i="1"/>
  <c r="DD363" i="1" s="1"/>
  <c r="BO363" i="1"/>
  <c r="DE363" i="1" s="1"/>
  <c r="BP363" i="1"/>
  <c r="DF363" i="1" s="1"/>
  <c r="BQ363" i="1"/>
  <c r="DG363" i="1" s="1"/>
  <c r="BR363" i="1"/>
  <c r="DH363" i="1" s="1"/>
  <c r="BS363" i="1"/>
  <c r="DI363" i="1" s="1"/>
  <c r="BT363" i="1"/>
  <c r="BU363" i="1"/>
  <c r="BV363" i="1"/>
  <c r="BW363" i="1"/>
  <c r="DJ363" i="1" s="1"/>
  <c r="BX363" i="1"/>
  <c r="DK363" i="1" s="1"/>
  <c r="BY363" i="1"/>
  <c r="DL363" i="1" s="1"/>
  <c r="BZ363" i="1"/>
  <c r="CA363" i="1"/>
  <c r="CB363" i="1"/>
  <c r="CC363" i="1"/>
  <c r="CD363" i="1"/>
  <c r="CE363" i="1"/>
  <c r="CF363" i="1"/>
  <c r="CG363" i="1"/>
  <c r="CH363" i="1"/>
  <c r="CI363" i="1"/>
  <c r="CJ363" i="1"/>
  <c r="A364" i="1"/>
  <c r="B364" i="1"/>
  <c r="C364" i="1"/>
  <c r="D364" i="1"/>
  <c r="E364" i="1"/>
  <c r="F364" i="1"/>
  <c r="G364" i="1"/>
  <c r="H364" i="1"/>
  <c r="I364" i="1"/>
  <c r="J364" i="1"/>
  <c r="K364" i="1"/>
  <c r="L364" i="1"/>
  <c r="M364" i="1"/>
  <c r="N364" i="1"/>
  <c r="O364" i="1"/>
  <c r="P364" i="1"/>
  <c r="Q364" i="1"/>
  <c r="R364" i="1"/>
  <c r="S364" i="1"/>
  <c r="T364" i="1"/>
  <c r="U364" i="1"/>
  <c r="V364" i="1"/>
  <c r="W364" i="1"/>
  <c r="X364" i="1"/>
  <c r="Y364" i="1"/>
  <c r="Z364" i="1"/>
  <c r="AA364" i="1"/>
  <c r="AB364" i="1"/>
  <c r="AC364" i="1"/>
  <c r="AD364" i="1"/>
  <c r="AE364" i="1"/>
  <c r="AF364" i="1"/>
  <c r="CN364" i="1" s="1"/>
  <c r="AG364" i="1"/>
  <c r="CO364" i="1" s="1"/>
  <c r="AH364" i="1"/>
  <c r="CP364" i="1" s="1"/>
  <c r="AI364" i="1"/>
  <c r="CQ364" i="1" s="1"/>
  <c r="AJ364" i="1"/>
  <c r="CR364" i="1" s="1"/>
  <c r="AK364" i="1"/>
  <c r="AL364" i="1"/>
  <c r="AM364" i="1"/>
  <c r="AN364" i="1"/>
  <c r="AO364" i="1"/>
  <c r="AP364" i="1"/>
  <c r="AQ364" i="1"/>
  <c r="AR364" i="1"/>
  <c r="AS364" i="1"/>
  <c r="AT364" i="1"/>
  <c r="AU364" i="1"/>
  <c r="CS364" i="1" s="1"/>
  <c r="AV364" i="1"/>
  <c r="CT364" i="1" s="1"/>
  <c r="AW364" i="1"/>
  <c r="CU364" i="1" s="1"/>
  <c r="AX364" i="1"/>
  <c r="CV364" i="1" s="1"/>
  <c r="AY364" i="1"/>
  <c r="CW364" i="1" s="1"/>
  <c r="AZ364" i="1"/>
  <c r="CX364" i="1" s="1"/>
  <c r="BA364" i="1"/>
  <c r="CY364" i="1" s="1"/>
  <c r="BB364" i="1"/>
  <c r="CZ364" i="1" s="1"/>
  <c r="BC364" i="1"/>
  <c r="DA364" i="1" s="1"/>
  <c r="BD364" i="1"/>
  <c r="DB364" i="1" s="1"/>
  <c r="BE364" i="1"/>
  <c r="BF364" i="1"/>
  <c r="BG364" i="1"/>
  <c r="BH364" i="1"/>
  <c r="BI364" i="1"/>
  <c r="BJ364" i="1"/>
  <c r="BK364" i="1"/>
  <c r="BL364" i="1"/>
  <c r="BM364" i="1"/>
  <c r="DC364" i="1" s="1"/>
  <c r="BN364" i="1"/>
  <c r="DD364" i="1" s="1"/>
  <c r="BO364" i="1"/>
  <c r="DE364" i="1" s="1"/>
  <c r="BP364" i="1"/>
  <c r="DF364" i="1" s="1"/>
  <c r="BQ364" i="1"/>
  <c r="DG364" i="1" s="1"/>
  <c r="BR364" i="1"/>
  <c r="DH364" i="1" s="1"/>
  <c r="BS364" i="1"/>
  <c r="DI364" i="1" s="1"/>
  <c r="BT364" i="1"/>
  <c r="BU364" i="1"/>
  <c r="BV364" i="1"/>
  <c r="BW364" i="1"/>
  <c r="DJ364" i="1" s="1"/>
  <c r="BX364" i="1"/>
  <c r="DK364" i="1" s="1"/>
  <c r="BY364" i="1"/>
  <c r="DL364" i="1" s="1"/>
  <c r="BZ364" i="1"/>
  <c r="CA364" i="1"/>
  <c r="CB364" i="1"/>
  <c r="CC364" i="1"/>
  <c r="CD364" i="1"/>
  <c r="CE364" i="1"/>
  <c r="CF364" i="1"/>
  <c r="CG364" i="1"/>
  <c r="CH364" i="1"/>
  <c r="CI364" i="1"/>
  <c r="CJ364" i="1"/>
  <c r="A365" i="1"/>
  <c r="B365" i="1"/>
  <c r="C365" i="1"/>
  <c r="D365" i="1"/>
  <c r="E365" i="1"/>
  <c r="F365" i="1"/>
  <c r="G365" i="1"/>
  <c r="H365" i="1"/>
  <c r="I365" i="1"/>
  <c r="J365" i="1"/>
  <c r="K365" i="1"/>
  <c r="L365" i="1"/>
  <c r="M365" i="1"/>
  <c r="N365" i="1"/>
  <c r="O365" i="1"/>
  <c r="P365" i="1"/>
  <c r="Q365" i="1"/>
  <c r="R365" i="1"/>
  <c r="S365" i="1"/>
  <c r="T365" i="1"/>
  <c r="U365" i="1"/>
  <c r="V365" i="1"/>
  <c r="W365" i="1"/>
  <c r="X365" i="1"/>
  <c r="Y365" i="1"/>
  <c r="Z365" i="1"/>
  <c r="AA365" i="1"/>
  <c r="AB365" i="1"/>
  <c r="AC365" i="1"/>
  <c r="AD365" i="1"/>
  <c r="AE365" i="1"/>
  <c r="AF365" i="1"/>
  <c r="CN365" i="1" s="1"/>
  <c r="AG365" i="1"/>
  <c r="CO365" i="1" s="1"/>
  <c r="AH365" i="1"/>
  <c r="CP365" i="1" s="1"/>
  <c r="AI365" i="1"/>
  <c r="CQ365" i="1" s="1"/>
  <c r="AJ365" i="1"/>
  <c r="CR365" i="1" s="1"/>
  <c r="AK365" i="1"/>
  <c r="AL365" i="1"/>
  <c r="AM365" i="1"/>
  <c r="AN365" i="1"/>
  <c r="AO365" i="1"/>
  <c r="AP365" i="1"/>
  <c r="AQ365" i="1"/>
  <c r="AR365" i="1"/>
  <c r="AS365" i="1"/>
  <c r="AT365" i="1"/>
  <c r="AU365" i="1"/>
  <c r="CS365" i="1" s="1"/>
  <c r="AV365" i="1"/>
  <c r="CT365" i="1" s="1"/>
  <c r="AW365" i="1"/>
  <c r="CU365" i="1" s="1"/>
  <c r="AX365" i="1"/>
  <c r="CV365" i="1" s="1"/>
  <c r="AY365" i="1"/>
  <c r="CW365" i="1" s="1"/>
  <c r="AZ365" i="1"/>
  <c r="CX365" i="1" s="1"/>
  <c r="BA365" i="1"/>
  <c r="CY365" i="1" s="1"/>
  <c r="BB365" i="1"/>
  <c r="CZ365" i="1" s="1"/>
  <c r="BC365" i="1"/>
  <c r="DA365" i="1" s="1"/>
  <c r="BD365" i="1"/>
  <c r="DB365" i="1" s="1"/>
  <c r="BE365" i="1"/>
  <c r="BF365" i="1"/>
  <c r="BG365" i="1"/>
  <c r="BH365" i="1"/>
  <c r="BI365" i="1"/>
  <c r="BJ365" i="1"/>
  <c r="BK365" i="1"/>
  <c r="BL365" i="1"/>
  <c r="BM365" i="1"/>
  <c r="DC365" i="1" s="1"/>
  <c r="BN365" i="1"/>
  <c r="DD365" i="1" s="1"/>
  <c r="BO365" i="1"/>
  <c r="DE365" i="1" s="1"/>
  <c r="BP365" i="1"/>
  <c r="DF365" i="1" s="1"/>
  <c r="BQ365" i="1"/>
  <c r="DG365" i="1" s="1"/>
  <c r="BR365" i="1"/>
  <c r="DH365" i="1" s="1"/>
  <c r="BS365" i="1"/>
  <c r="DI365" i="1" s="1"/>
  <c r="BT365" i="1"/>
  <c r="BU365" i="1"/>
  <c r="BV365" i="1"/>
  <c r="BW365" i="1"/>
  <c r="DJ365" i="1" s="1"/>
  <c r="BX365" i="1"/>
  <c r="DK365" i="1" s="1"/>
  <c r="BY365" i="1"/>
  <c r="DL365" i="1" s="1"/>
  <c r="BZ365" i="1"/>
  <c r="CA365" i="1"/>
  <c r="CB365" i="1"/>
  <c r="CC365" i="1"/>
  <c r="CD365" i="1"/>
  <c r="CE365" i="1"/>
  <c r="CF365" i="1"/>
  <c r="CG365" i="1"/>
  <c r="CH365" i="1"/>
  <c r="CI365" i="1"/>
  <c r="CJ365" i="1"/>
  <c r="A366" i="1"/>
  <c r="B366" i="1"/>
  <c r="C366" i="1"/>
  <c r="D366" i="1"/>
  <c r="E366" i="1"/>
  <c r="F366" i="1"/>
  <c r="G366" i="1"/>
  <c r="H366" i="1"/>
  <c r="I366" i="1"/>
  <c r="J366" i="1"/>
  <c r="K366" i="1"/>
  <c r="L366" i="1"/>
  <c r="M366" i="1"/>
  <c r="N366" i="1"/>
  <c r="O366" i="1"/>
  <c r="P366" i="1"/>
  <c r="Q366" i="1"/>
  <c r="R366" i="1"/>
  <c r="S366" i="1"/>
  <c r="T366" i="1"/>
  <c r="U366" i="1"/>
  <c r="V366" i="1"/>
  <c r="W366" i="1"/>
  <c r="X366" i="1"/>
  <c r="Y366" i="1"/>
  <c r="Z366" i="1"/>
  <c r="AA366" i="1"/>
  <c r="AB366" i="1"/>
  <c r="AC366" i="1"/>
  <c r="AD366" i="1"/>
  <c r="AE366" i="1"/>
  <c r="AF366" i="1"/>
  <c r="CN366" i="1" s="1"/>
  <c r="AG366" i="1"/>
  <c r="CO366" i="1" s="1"/>
  <c r="AH366" i="1"/>
  <c r="CP366" i="1" s="1"/>
  <c r="AI366" i="1"/>
  <c r="CQ366" i="1" s="1"/>
  <c r="AJ366" i="1"/>
  <c r="CR366" i="1" s="1"/>
  <c r="AK366" i="1"/>
  <c r="AL366" i="1"/>
  <c r="AM366" i="1"/>
  <c r="AN366" i="1"/>
  <c r="AO366" i="1"/>
  <c r="AP366" i="1"/>
  <c r="AQ366" i="1"/>
  <c r="AR366" i="1"/>
  <c r="AS366" i="1"/>
  <c r="AT366" i="1"/>
  <c r="AU366" i="1"/>
  <c r="CS366" i="1" s="1"/>
  <c r="AV366" i="1"/>
  <c r="CT366" i="1" s="1"/>
  <c r="AW366" i="1"/>
  <c r="CU366" i="1" s="1"/>
  <c r="AX366" i="1"/>
  <c r="CV366" i="1" s="1"/>
  <c r="AY366" i="1"/>
  <c r="CW366" i="1" s="1"/>
  <c r="AZ366" i="1"/>
  <c r="CX366" i="1" s="1"/>
  <c r="BA366" i="1"/>
  <c r="CY366" i="1" s="1"/>
  <c r="BB366" i="1"/>
  <c r="CZ366" i="1" s="1"/>
  <c r="BC366" i="1"/>
  <c r="DA366" i="1" s="1"/>
  <c r="BD366" i="1"/>
  <c r="DB366" i="1" s="1"/>
  <c r="BE366" i="1"/>
  <c r="BF366" i="1"/>
  <c r="BG366" i="1"/>
  <c r="BH366" i="1"/>
  <c r="BI366" i="1"/>
  <c r="BJ366" i="1"/>
  <c r="BK366" i="1"/>
  <c r="BL366" i="1"/>
  <c r="BM366" i="1"/>
  <c r="DC366" i="1" s="1"/>
  <c r="BN366" i="1"/>
  <c r="DD366" i="1" s="1"/>
  <c r="BO366" i="1"/>
  <c r="DE366" i="1" s="1"/>
  <c r="BP366" i="1"/>
  <c r="DF366" i="1" s="1"/>
  <c r="BQ366" i="1"/>
  <c r="DG366" i="1" s="1"/>
  <c r="BR366" i="1"/>
  <c r="DH366" i="1" s="1"/>
  <c r="BS366" i="1"/>
  <c r="DI366" i="1" s="1"/>
  <c r="BT366" i="1"/>
  <c r="BU366" i="1"/>
  <c r="BV366" i="1"/>
  <c r="BW366" i="1"/>
  <c r="DJ366" i="1" s="1"/>
  <c r="BX366" i="1"/>
  <c r="DK366" i="1" s="1"/>
  <c r="BY366" i="1"/>
  <c r="DL366" i="1" s="1"/>
  <c r="BZ366" i="1"/>
  <c r="CA366" i="1"/>
  <c r="CB366" i="1"/>
  <c r="CC366" i="1"/>
  <c r="CD366" i="1"/>
  <c r="CE366" i="1"/>
  <c r="CF366" i="1"/>
  <c r="CG366" i="1"/>
  <c r="CH366" i="1"/>
  <c r="CI366" i="1"/>
  <c r="CJ366" i="1"/>
  <c r="A367" i="1"/>
  <c r="B367" i="1"/>
  <c r="C367" i="1"/>
  <c r="D367" i="1"/>
  <c r="E367" i="1"/>
  <c r="F367" i="1"/>
  <c r="G367" i="1"/>
  <c r="H367" i="1"/>
  <c r="I367" i="1"/>
  <c r="J367" i="1"/>
  <c r="K367" i="1"/>
  <c r="L367" i="1"/>
  <c r="M367" i="1"/>
  <c r="N367" i="1"/>
  <c r="O367" i="1"/>
  <c r="P367" i="1"/>
  <c r="Q367" i="1"/>
  <c r="R367" i="1"/>
  <c r="S367" i="1"/>
  <c r="T367" i="1"/>
  <c r="U367" i="1"/>
  <c r="V367" i="1"/>
  <c r="W367" i="1"/>
  <c r="X367" i="1"/>
  <c r="Y367" i="1"/>
  <c r="Z367" i="1"/>
  <c r="AA367" i="1"/>
  <c r="AB367" i="1"/>
  <c r="AC367" i="1"/>
  <c r="AD367" i="1"/>
  <c r="AE367" i="1"/>
  <c r="AF367" i="1"/>
  <c r="CN367" i="1" s="1"/>
  <c r="AG367" i="1"/>
  <c r="CO367" i="1" s="1"/>
  <c r="AH367" i="1"/>
  <c r="CP367" i="1" s="1"/>
  <c r="AI367" i="1"/>
  <c r="CQ367" i="1" s="1"/>
  <c r="AJ367" i="1"/>
  <c r="CR367" i="1" s="1"/>
  <c r="AK367" i="1"/>
  <c r="AL367" i="1"/>
  <c r="AM367" i="1"/>
  <c r="AN367" i="1"/>
  <c r="AO367" i="1"/>
  <c r="AP367" i="1"/>
  <c r="AQ367" i="1"/>
  <c r="AR367" i="1"/>
  <c r="AS367" i="1"/>
  <c r="AT367" i="1"/>
  <c r="AU367" i="1"/>
  <c r="CS367" i="1" s="1"/>
  <c r="AV367" i="1"/>
  <c r="CT367" i="1" s="1"/>
  <c r="AW367" i="1"/>
  <c r="CU367" i="1" s="1"/>
  <c r="AX367" i="1"/>
  <c r="CV367" i="1" s="1"/>
  <c r="AY367" i="1"/>
  <c r="CW367" i="1" s="1"/>
  <c r="AZ367" i="1"/>
  <c r="CX367" i="1" s="1"/>
  <c r="BA367" i="1"/>
  <c r="CY367" i="1" s="1"/>
  <c r="BB367" i="1"/>
  <c r="CZ367" i="1" s="1"/>
  <c r="BC367" i="1"/>
  <c r="DA367" i="1" s="1"/>
  <c r="BD367" i="1"/>
  <c r="DB367" i="1" s="1"/>
  <c r="BE367" i="1"/>
  <c r="BF367" i="1"/>
  <c r="BG367" i="1"/>
  <c r="BH367" i="1"/>
  <c r="BI367" i="1"/>
  <c r="BJ367" i="1"/>
  <c r="BK367" i="1"/>
  <c r="BL367" i="1"/>
  <c r="BM367" i="1"/>
  <c r="DC367" i="1" s="1"/>
  <c r="BN367" i="1"/>
  <c r="DD367" i="1" s="1"/>
  <c r="BO367" i="1"/>
  <c r="DE367" i="1" s="1"/>
  <c r="BP367" i="1"/>
  <c r="DF367" i="1" s="1"/>
  <c r="BQ367" i="1"/>
  <c r="DG367" i="1" s="1"/>
  <c r="BR367" i="1"/>
  <c r="DH367" i="1" s="1"/>
  <c r="BS367" i="1"/>
  <c r="DI367" i="1" s="1"/>
  <c r="BT367" i="1"/>
  <c r="BU367" i="1"/>
  <c r="BV367" i="1"/>
  <c r="BW367" i="1"/>
  <c r="DJ367" i="1" s="1"/>
  <c r="BX367" i="1"/>
  <c r="DK367" i="1" s="1"/>
  <c r="BY367" i="1"/>
  <c r="DL367" i="1" s="1"/>
  <c r="BZ367" i="1"/>
  <c r="CA367" i="1"/>
  <c r="CB367" i="1"/>
  <c r="CC367" i="1"/>
  <c r="CD367" i="1"/>
  <c r="CE367" i="1"/>
  <c r="CF367" i="1"/>
  <c r="CG367" i="1"/>
  <c r="CH367" i="1"/>
  <c r="CI367" i="1"/>
  <c r="CJ367" i="1"/>
  <c r="A368" i="1"/>
  <c r="B368" i="1"/>
  <c r="C368" i="1"/>
  <c r="D368" i="1"/>
  <c r="E368" i="1"/>
  <c r="F368" i="1"/>
  <c r="G368" i="1"/>
  <c r="H368" i="1"/>
  <c r="I368" i="1"/>
  <c r="J368" i="1"/>
  <c r="K368" i="1"/>
  <c r="L368" i="1"/>
  <c r="M368" i="1"/>
  <c r="N368" i="1"/>
  <c r="O368" i="1"/>
  <c r="P368" i="1"/>
  <c r="Q368" i="1"/>
  <c r="R368" i="1"/>
  <c r="S368" i="1"/>
  <c r="T368" i="1"/>
  <c r="U368" i="1"/>
  <c r="V368" i="1"/>
  <c r="W368" i="1"/>
  <c r="X368" i="1"/>
  <c r="Y368" i="1"/>
  <c r="Z368" i="1"/>
  <c r="AA368" i="1"/>
  <c r="AB368" i="1"/>
  <c r="AC368" i="1"/>
  <c r="AD368" i="1"/>
  <c r="AE368" i="1"/>
  <c r="AF368" i="1"/>
  <c r="CN368" i="1" s="1"/>
  <c r="AG368" i="1"/>
  <c r="CO368" i="1" s="1"/>
  <c r="AH368" i="1"/>
  <c r="CP368" i="1" s="1"/>
  <c r="AI368" i="1"/>
  <c r="CQ368" i="1" s="1"/>
  <c r="AJ368" i="1"/>
  <c r="CR368" i="1" s="1"/>
  <c r="AK368" i="1"/>
  <c r="AL368" i="1"/>
  <c r="AM368" i="1"/>
  <c r="AN368" i="1"/>
  <c r="AO368" i="1"/>
  <c r="AP368" i="1"/>
  <c r="AQ368" i="1"/>
  <c r="AR368" i="1"/>
  <c r="AS368" i="1"/>
  <c r="AT368" i="1"/>
  <c r="AU368" i="1"/>
  <c r="CS368" i="1" s="1"/>
  <c r="AV368" i="1"/>
  <c r="CT368" i="1" s="1"/>
  <c r="AW368" i="1"/>
  <c r="CU368" i="1" s="1"/>
  <c r="AX368" i="1"/>
  <c r="CV368" i="1" s="1"/>
  <c r="AY368" i="1"/>
  <c r="CW368" i="1" s="1"/>
  <c r="AZ368" i="1"/>
  <c r="CX368" i="1" s="1"/>
  <c r="BA368" i="1"/>
  <c r="CY368" i="1" s="1"/>
  <c r="BB368" i="1"/>
  <c r="CZ368" i="1" s="1"/>
  <c r="BC368" i="1"/>
  <c r="DA368" i="1" s="1"/>
  <c r="BD368" i="1"/>
  <c r="DB368" i="1" s="1"/>
  <c r="BE368" i="1"/>
  <c r="BF368" i="1"/>
  <c r="BG368" i="1"/>
  <c r="BH368" i="1"/>
  <c r="BI368" i="1"/>
  <c r="BJ368" i="1"/>
  <c r="BK368" i="1"/>
  <c r="BL368" i="1"/>
  <c r="BM368" i="1"/>
  <c r="DC368" i="1" s="1"/>
  <c r="BN368" i="1"/>
  <c r="DD368" i="1" s="1"/>
  <c r="BO368" i="1"/>
  <c r="DE368" i="1" s="1"/>
  <c r="BP368" i="1"/>
  <c r="DF368" i="1" s="1"/>
  <c r="BQ368" i="1"/>
  <c r="DG368" i="1" s="1"/>
  <c r="BR368" i="1"/>
  <c r="DH368" i="1" s="1"/>
  <c r="BS368" i="1"/>
  <c r="DI368" i="1" s="1"/>
  <c r="BT368" i="1"/>
  <c r="BU368" i="1"/>
  <c r="BV368" i="1"/>
  <c r="BW368" i="1"/>
  <c r="DJ368" i="1" s="1"/>
  <c r="BX368" i="1"/>
  <c r="DK368" i="1" s="1"/>
  <c r="BY368" i="1"/>
  <c r="DL368" i="1" s="1"/>
  <c r="BZ368" i="1"/>
  <c r="CA368" i="1"/>
  <c r="CB368" i="1"/>
  <c r="CC368" i="1"/>
  <c r="CD368" i="1"/>
  <c r="CE368" i="1"/>
  <c r="CF368" i="1"/>
  <c r="CG368" i="1"/>
  <c r="CH368" i="1"/>
  <c r="CI368" i="1"/>
  <c r="CJ368" i="1"/>
  <c r="A369" i="1"/>
  <c r="B369" i="1"/>
  <c r="C369" i="1"/>
  <c r="D369" i="1"/>
  <c r="E369" i="1"/>
  <c r="F369" i="1"/>
  <c r="G369" i="1"/>
  <c r="H369" i="1"/>
  <c r="I369" i="1"/>
  <c r="J369" i="1"/>
  <c r="K369" i="1"/>
  <c r="L369" i="1"/>
  <c r="M369" i="1"/>
  <c r="N369" i="1"/>
  <c r="O369" i="1"/>
  <c r="P369" i="1"/>
  <c r="Q369" i="1"/>
  <c r="R369" i="1"/>
  <c r="S369" i="1"/>
  <c r="T369" i="1"/>
  <c r="U369" i="1"/>
  <c r="V369" i="1"/>
  <c r="W369" i="1"/>
  <c r="X369" i="1"/>
  <c r="Y369" i="1"/>
  <c r="Z369" i="1"/>
  <c r="AA369" i="1"/>
  <c r="AB369" i="1"/>
  <c r="AC369" i="1"/>
  <c r="AD369" i="1"/>
  <c r="AE369" i="1"/>
  <c r="AF369" i="1"/>
  <c r="CN369" i="1" s="1"/>
  <c r="AG369" i="1"/>
  <c r="CO369" i="1" s="1"/>
  <c r="AH369" i="1"/>
  <c r="CP369" i="1" s="1"/>
  <c r="AI369" i="1"/>
  <c r="CQ369" i="1" s="1"/>
  <c r="AJ369" i="1"/>
  <c r="CR369" i="1" s="1"/>
  <c r="AK369" i="1"/>
  <c r="AL369" i="1"/>
  <c r="AM369" i="1"/>
  <c r="AN369" i="1"/>
  <c r="AO369" i="1"/>
  <c r="AP369" i="1"/>
  <c r="AQ369" i="1"/>
  <c r="AR369" i="1"/>
  <c r="AS369" i="1"/>
  <c r="AT369" i="1"/>
  <c r="AU369" i="1"/>
  <c r="CS369" i="1" s="1"/>
  <c r="AV369" i="1"/>
  <c r="CT369" i="1" s="1"/>
  <c r="AW369" i="1"/>
  <c r="CU369" i="1" s="1"/>
  <c r="AX369" i="1"/>
  <c r="CV369" i="1" s="1"/>
  <c r="AY369" i="1"/>
  <c r="CW369" i="1" s="1"/>
  <c r="AZ369" i="1"/>
  <c r="CX369" i="1" s="1"/>
  <c r="BA369" i="1"/>
  <c r="CY369" i="1" s="1"/>
  <c r="BB369" i="1"/>
  <c r="CZ369" i="1" s="1"/>
  <c r="BC369" i="1"/>
  <c r="DA369" i="1" s="1"/>
  <c r="BD369" i="1"/>
  <c r="DB369" i="1" s="1"/>
  <c r="BE369" i="1"/>
  <c r="BF369" i="1"/>
  <c r="BG369" i="1"/>
  <c r="BH369" i="1"/>
  <c r="BI369" i="1"/>
  <c r="BJ369" i="1"/>
  <c r="BK369" i="1"/>
  <c r="BL369" i="1"/>
  <c r="BM369" i="1"/>
  <c r="DC369" i="1" s="1"/>
  <c r="BN369" i="1"/>
  <c r="DD369" i="1" s="1"/>
  <c r="BO369" i="1"/>
  <c r="DE369" i="1" s="1"/>
  <c r="BP369" i="1"/>
  <c r="DF369" i="1" s="1"/>
  <c r="BQ369" i="1"/>
  <c r="DG369" i="1" s="1"/>
  <c r="BR369" i="1"/>
  <c r="DH369" i="1" s="1"/>
  <c r="BS369" i="1"/>
  <c r="DI369" i="1" s="1"/>
  <c r="BT369" i="1"/>
  <c r="BU369" i="1"/>
  <c r="BV369" i="1"/>
  <c r="BW369" i="1"/>
  <c r="DJ369" i="1" s="1"/>
  <c r="BX369" i="1"/>
  <c r="DK369" i="1" s="1"/>
  <c r="BY369" i="1"/>
  <c r="DL369" i="1" s="1"/>
  <c r="BZ369" i="1"/>
  <c r="CA369" i="1"/>
  <c r="CB369" i="1"/>
  <c r="CC369" i="1"/>
  <c r="CD369" i="1"/>
  <c r="CE369" i="1"/>
  <c r="CF369" i="1"/>
  <c r="CG369" i="1"/>
  <c r="CH369" i="1"/>
  <c r="CI369" i="1"/>
  <c r="CJ369" i="1"/>
  <c r="A370" i="1"/>
  <c r="B370" i="1"/>
  <c r="C370" i="1"/>
  <c r="D370" i="1"/>
  <c r="E370" i="1"/>
  <c r="F370" i="1"/>
  <c r="G370" i="1"/>
  <c r="H370" i="1"/>
  <c r="I370" i="1"/>
  <c r="J370" i="1"/>
  <c r="K370" i="1"/>
  <c r="L370" i="1"/>
  <c r="M370" i="1"/>
  <c r="N370" i="1"/>
  <c r="O370" i="1"/>
  <c r="P370" i="1"/>
  <c r="Q370" i="1"/>
  <c r="R370" i="1"/>
  <c r="S370" i="1"/>
  <c r="T370" i="1"/>
  <c r="U370" i="1"/>
  <c r="V370" i="1"/>
  <c r="W370" i="1"/>
  <c r="X370" i="1"/>
  <c r="Y370" i="1"/>
  <c r="Z370" i="1"/>
  <c r="AA370" i="1"/>
  <c r="AB370" i="1"/>
  <c r="AC370" i="1"/>
  <c r="AD370" i="1"/>
  <c r="AE370" i="1"/>
  <c r="AF370" i="1"/>
  <c r="CN370" i="1" s="1"/>
  <c r="AG370" i="1"/>
  <c r="CO370" i="1" s="1"/>
  <c r="AH370" i="1"/>
  <c r="CP370" i="1" s="1"/>
  <c r="AI370" i="1"/>
  <c r="CQ370" i="1" s="1"/>
  <c r="AJ370" i="1"/>
  <c r="CR370" i="1" s="1"/>
  <c r="AK370" i="1"/>
  <c r="AL370" i="1"/>
  <c r="AM370" i="1"/>
  <c r="AN370" i="1"/>
  <c r="AO370" i="1"/>
  <c r="AP370" i="1"/>
  <c r="AQ370" i="1"/>
  <c r="AR370" i="1"/>
  <c r="AS370" i="1"/>
  <c r="AT370" i="1"/>
  <c r="AU370" i="1"/>
  <c r="CS370" i="1" s="1"/>
  <c r="AV370" i="1"/>
  <c r="CT370" i="1" s="1"/>
  <c r="AW370" i="1"/>
  <c r="CU370" i="1" s="1"/>
  <c r="AX370" i="1"/>
  <c r="CV370" i="1" s="1"/>
  <c r="AY370" i="1"/>
  <c r="CW370" i="1" s="1"/>
  <c r="AZ370" i="1"/>
  <c r="CX370" i="1" s="1"/>
  <c r="BA370" i="1"/>
  <c r="CY370" i="1" s="1"/>
  <c r="BB370" i="1"/>
  <c r="CZ370" i="1" s="1"/>
  <c r="BC370" i="1"/>
  <c r="DA370" i="1" s="1"/>
  <c r="BD370" i="1"/>
  <c r="DB370" i="1" s="1"/>
  <c r="BE370" i="1"/>
  <c r="BF370" i="1"/>
  <c r="BG370" i="1"/>
  <c r="BH370" i="1"/>
  <c r="BI370" i="1"/>
  <c r="BJ370" i="1"/>
  <c r="BK370" i="1"/>
  <c r="BL370" i="1"/>
  <c r="BM370" i="1"/>
  <c r="DC370" i="1" s="1"/>
  <c r="BN370" i="1"/>
  <c r="DD370" i="1" s="1"/>
  <c r="BO370" i="1"/>
  <c r="DE370" i="1" s="1"/>
  <c r="BP370" i="1"/>
  <c r="DF370" i="1" s="1"/>
  <c r="BQ370" i="1"/>
  <c r="DG370" i="1" s="1"/>
  <c r="BR370" i="1"/>
  <c r="DH370" i="1" s="1"/>
  <c r="BS370" i="1"/>
  <c r="DI370" i="1" s="1"/>
  <c r="BT370" i="1"/>
  <c r="BU370" i="1"/>
  <c r="BV370" i="1"/>
  <c r="BW370" i="1"/>
  <c r="DJ370" i="1" s="1"/>
  <c r="BX370" i="1"/>
  <c r="DK370" i="1" s="1"/>
  <c r="BY370" i="1"/>
  <c r="DL370" i="1" s="1"/>
  <c r="BZ370" i="1"/>
  <c r="CA370" i="1"/>
  <c r="CB370" i="1"/>
  <c r="CC370" i="1"/>
  <c r="CD370" i="1"/>
  <c r="CE370" i="1"/>
  <c r="CF370" i="1"/>
  <c r="CG370" i="1"/>
  <c r="CH370" i="1"/>
  <c r="CI370" i="1"/>
  <c r="CJ370" i="1"/>
  <c r="A371" i="1"/>
  <c r="B371" i="1"/>
  <c r="C371" i="1"/>
  <c r="D371" i="1"/>
  <c r="E371" i="1"/>
  <c r="F371" i="1"/>
  <c r="G371" i="1"/>
  <c r="H371" i="1"/>
  <c r="I371" i="1"/>
  <c r="J371" i="1"/>
  <c r="K371" i="1"/>
  <c r="L371" i="1"/>
  <c r="M371" i="1"/>
  <c r="N371" i="1"/>
  <c r="O371" i="1"/>
  <c r="P371" i="1"/>
  <c r="Q371" i="1"/>
  <c r="R371" i="1"/>
  <c r="S371" i="1"/>
  <c r="T371" i="1"/>
  <c r="U371" i="1"/>
  <c r="V371" i="1"/>
  <c r="W371" i="1"/>
  <c r="X371" i="1"/>
  <c r="Y371" i="1"/>
  <c r="Z371" i="1"/>
  <c r="AA371" i="1"/>
  <c r="AB371" i="1"/>
  <c r="AC371" i="1"/>
  <c r="AD371" i="1"/>
  <c r="AE371" i="1"/>
  <c r="AF371" i="1"/>
  <c r="CN371" i="1" s="1"/>
  <c r="AG371" i="1"/>
  <c r="CO371" i="1" s="1"/>
  <c r="AH371" i="1"/>
  <c r="CP371" i="1" s="1"/>
  <c r="AI371" i="1"/>
  <c r="CQ371" i="1" s="1"/>
  <c r="AJ371" i="1"/>
  <c r="CR371" i="1" s="1"/>
  <c r="AK371" i="1"/>
  <c r="AL371" i="1"/>
  <c r="AM371" i="1"/>
  <c r="AN371" i="1"/>
  <c r="AO371" i="1"/>
  <c r="AP371" i="1"/>
  <c r="AQ371" i="1"/>
  <c r="AR371" i="1"/>
  <c r="AS371" i="1"/>
  <c r="AT371" i="1"/>
  <c r="AU371" i="1"/>
  <c r="CS371" i="1" s="1"/>
  <c r="AV371" i="1"/>
  <c r="CT371" i="1" s="1"/>
  <c r="AW371" i="1"/>
  <c r="CU371" i="1" s="1"/>
  <c r="AX371" i="1"/>
  <c r="CV371" i="1" s="1"/>
  <c r="AY371" i="1"/>
  <c r="CW371" i="1" s="1"/>
  <c r="AZ371" i="1"/>
  <c r="CX371" i="1" s="1"/>
  <c r="BA371" i="1"/>
  <c r="CY371" i="1" s="1"/>
  <c r="BB371" i="1"/>
  <c r="CZ371" i="1" s="1"/>
  <c r="BC371" i="1"/>
  <c r="DA371" i="1" s="1"/>
  <c r="BD371" i="1"/>
  <c r="DB371" i="1" s="1"/>
  <c r="BE371" i="1"/>
  <c r="BF371" i="1"/>
  <c r="BG371" i="1"/>
  <c r="BH371" i="1"/>
  <c r="BI371" i="1"/>
  <c r="BJ371" i="1"/>
  <c r="BK371" i="1"/>
  <c r="BL371" i="1"/>
  <c r="BM371" i="1"/>
  <c r="DC371" i="1" s="1"/>
  <c r="BN371" i="1"/>
  <c r="DD371" i="1" s="1"/>
  <c r="BO371" i="1"/>
  <c r="DE371" i="1" s="1"/>
  <c r="BP371" i="1"/>
  <c r="DF371" i="1" s="1"/>
  <c r="BQ371" i="1"/>
  <c r="DG371" i="1" s="1"/>
  <c r="BR371" i="1"/>
  <c r="DH371" i="1" s="1"/>
  <c r="BS371" i="1"/>
  <c r="DI371" i="1" s="1"/>
  <c r="BT371" i="1"/>
  <c r="BU371" i="1"/>
  <c r="BV371" i="1"/>
  <c r="BW371" i="1"/>
  <c r="DJ371" i="1" s="1"/>
  <c r="BX371" i="1"/>
  <c r="DK371" i="1" s="1"/>
  <c r="BY371" i="1"/>
  <c r="DL371" i="1" s="1"/>
  <c r="BZ371" i="1"/>
  <c r="CA371" i="1"/>
  <c r="CB371" i="1"/>
  <c r="CC371" i="1"/>
  <c r="CD371" i="1"/>
  <c r="CE371" i="1"/>
  <c r="CF371" i="1"/>
  <c r="CG371" i="1"/>
  <c r="CH371" i="1"/>
  <c r="CI371" i="1"/>
  <c r="CJ371" i="1"/>
  <c r="A372" i="1"/>
  <c r="B372" i="1"/>
  <c r="C372" i="1"/>
  <c r="D372" i="1"/>
  <c r="E372" i="1"/>
  <c r="F372" i="1"/>
  <c r="G372" i="1"/>
  <c r="H372" i="1"/>
  <c r="I372" i="1"/>
  <c r="J372" i="1"/>
  <c r="K372" i="1"/>
  <c r="L372" i="1"/>
  <c r="M372" i="1"/>
  <c r="N372" i="1"/>
  <c r="O372" i="1"/>
  <c r="P372" i="1"/>
  <c r="Q372" i="1"/>
  <c r="R372" i="1"/>
  <c r="S372" i="1"/>
  <c r="T372" i="1"/>
  <c r="U372" i="1"/>
  <c r="V372" i="1"/>
  <c r="W372" i="1"/>
  <c r="X372" i="1"/>
  <c r="Y372" i="1"/>
  <c r="Z372" i="1"/>
  <c r="AA372" i="1"/>
  <c r="AB372" i="1"/>
  <c r="AC372" i="1"/>
  <c r="AD372" i="1"/>
  <c r="AE372" i="1"/>
  <c r="AF372" i="1"/>
  <c r="CN372" i="1" s="1"/>
  <c r="AG372" i="1"/>
  <c r="CO372" i="1" s="1"/>
  <c r="AH372" i="1"/>
  <c r="CP372" i="1" s="1"/>
  <c r="AI372" i="1"/>
  <c r="CQ372" i="1" s="1"/>
  <c r="AJ372" i="1"/>
  <c r="CR372" i="1" s="1"/>
  <c r="AK372" i="1"/>
  <c r="AL372" i="1"/>
  <c r="AM372" i="1"/>
  <c r="AN372" i="1"/>
  <c r="AO372" i="1"/>
  <c r="AP372" i="1"/>
  <c r="AQ372" i="1"/>
  <c r="AR372" i="1"/>
  <c r="AS372" i="1"/>
  <c r="AT372" i="1"/>
  <c r="AU372" i="1"/>
  <c r="CS372" i="1" s="1"/>
  <c r="AV372" i="1"/>
  <c r="CT372" i="1" s="1"/>
  <c r="AW372" i="1"/>
  <c r="CU372" i="1" s="1"/>
  <c r="AX372" i="1"/>
  <c r="CV372" i="1" s="1"/>
  <c r="AY372" i="1"/>
  <c r="CW372" i="1" s="1"/>
  <c r="AZ372" i="1"/>
  <c r="CX372" i="1" s="1"/>
  <c r="BA372" i="1"/>
  <c r="CY372" i="1" s="1"/>
  <c r="BB372" i="1"/>
  <c r="CZ372" i="1" s="1"/>
  <c r="BC372" i="1"/>
  <c r="DA372" i="1" s="1"/>
  <c r="BD372" i="1"/>
  <c r="DB372" i="1" s="1"/>
  <c r="BE372" i="1"/>
  <c r="BF372" i="1"/>
  <c r="BG372" i="1"/>
  <c r="BH372" i="1"/>
  <c r="BI372" i="1"/>
  <c r="BJ372" i="1"/>
  <c r="BK372" i="1"/>
  <c r="BL372" i="1"/>
  <c r="BM372" i="1"/>
  <c r="DC372" i="1" s="1"/>
  <c r="BN372" i="1"/>
  <c r="DD372" i="1" s="1"/>
  <c r="BO372" i="1"/>
  <c r="DE372" i="1" s="1"/>
  <c r="BP372" i="1"/>
  <c r="DF372" i="1" s="1"/>
  <c r="BQ372" i="1"/>
  <c r="DG372" i="1" s="1"/>
  <c r="BR372" i="1"/>
  <c r="DH372" i="1" s="1"/>
  <c r="BS372" i="1"/>
  <c r="DI372" i="1" s="1"/>
  <c r="BT372" i="1"/>
  <c r="BU372" i="1"/>
  <c r="BV372" i="1"/>
  <c r="BW372" i="1"/>
  <c r="DJ372" i="1" s="1"/>
  <c r="BX372" i="1"/>
  <c r="DK372" i="1" s="1"/>
  <c r="BY372" i="1"/>
  <c r="DL372" i="1" s="1"/>
  <c r="BZ372" i="1"/>
  <c r="CA372" i="1"/>
  <c r="CB372" i="1"/>
  <c r="CC372" i="1"/>
  <c r="CD372" i="1"/>
  <c r="CE372" i="1"/>
  <c r="CF372" i="1"/>
  <c r="CG372" i="1"/>
  <c r="CH372" i="1"/>
  <c r="CI372" i="1"/>
  <c r="CJ372" i="1"/>
  <c r="A373" i="1"/>
  <c r="B373" i="1"/>
  <c r="C373" i="1"/>
  <c r="D373" i="1"/>
  <c r="E373" i="1"/>
  <c r="F373" i="1"/>
  <c r="G373" i="1"/>
  <c r="H373" i="1"/>
  <c r="I373" i="1"/>
  <c r="J373" i="1"/>
  <c r="K373" i="1"/>
  <c r="L373" i="1"/>
  <c r="M373" i="1"/>
  <c r="N373" i="1"/>
  <c r="O373" i="1"/>
  <c r="P373" i="1"/>
  <c r="Q373" i="1"/>
  <c r="R373" i="1"/>
  <c r="S373" i="1"/>
  <c r="T373" i="1"/>
  <c r="U373" i="1"/>
  <c r="V373" i="1"/>
  <c r="W373" i="1"/>
  <c r="X373" i="1"/>
  <c r="Y373" i="1"/>
  <c r="Z373" i="1"/>
  <c r="AA373" i="1"/>
  <c r="AB373" i="1"/>
  <c r="AC373" i="1"/>
  <c r="AD373" i="1"/>
  <c r="AE373" i="1"/>
  <c r="AF373" i="1"/>
  <c r="CN373" i="1" s="1"/>
  <c r="AG373" i="1"/>
  <c r="CO373" i="1" s="1"/>
  <c r="AH373" i="1"/>
  <c r="CP373" i="1" s="1"/>
  <c r="AI373" i="1"/>
  <c r="CQ373" i="1" s="1"/>
  <c r="AJ373" i="1"/>
  <c r="CR373" i="1" s="1"/>
  <c r="AK373" i="1"/>
  <c r="AL373" i="1"/>
  <c r="AM373" i="1"/>
  <c r="AN373" i="1"/>
  <c r="AO373" i="1"/>
  <c r="AP373" i="1"/>
  <c r="AQ373" i="1"/>
  <c r="AR373" i="1"/>
  <c r="AS373" i="1"/>
  <c r="AT373" i="1"/>
  <c r="AU373" i="1"/>
  <c r="CS373" i="1" s="1"/>
  <c r="AV373" i="1"/>
  <c r="CT373" i="1" s="1"/>
  <c r="AW373" i="1"/>
  <c r="CU373" i="1" s="1"/>
  <c r="AX373" i="1"/>
  <c r="CV373" i="1" s="1"/>
  <c r="AY373" i="1"/>
  <c r="CW373" i="1" s="1"/>
  <c r="AZ373" i="1"/>
  <c r="CX373" i="1" s="1"/>
  <c r="BA373" i="1"/>
  <c r="CY373" i="1" s="1"/>
  <c r="BB373" i="1"/>
  <c r="CZ373" i="1" s="1"/>
  <c r="BC373" i="1"/>
  <c r="DA373" i="1" s="1"/>
  <c r="BD373" i="1"/>
  <c r="DB373" i="1" s="1"/>
  <c r="BE373" i="1"/>
  <c r="BF373" i="1"/>
  <c r="BG373" i="1"/>
  <c r="BH373" i="1"/>
  <c r="BI373" i="1"/>
  <c r="BJ373" i="1"/>
  <c r="BK373" i="1"/>
  <c r="BL373" i="1"/>
  <c r="BM373" i="1"/>
  <c r="DC373" i="1" s="1"/>
  <c r="BN373" i="1"/>
  <c r="DD373" i="1" s="1"/>
  <c r="BO373" i="1"/>
  <c r="DE373" i="1" s="1"/>
  <c r="BP373" i="1"/>
  <c r="DF373" i="1" s="1"/>
  <c r="BQ373" i="1"/>
  <c r="DG373" i="1" s="1"/>
  <c r="BR373" i="1"/>
  <c r="DH373" i="1" s="1"/>
  <c r="BS373" i="1"/>
  <c r="DI373" i="1" s="1"/>
  <c r="BT373" i="1"/>
  <c r="BU373" i="1"/>
  <c r="BV373" i="1"/>
  <c r="BW373" i="1"/>
  <c r="DJ373" i="1" s="1"/>
  <c r="BX373" i="1"/>
  <c r="DK373" i="1" s="1"/>
  <c r="BY373" i="1"/>
  <c r="DL373" i="1" s="1"/>
  <c r="BZ373" i="1"/>
  <c r="CA373" i="1"/>
  <c r="CB373" i="1"/>
  <c r="CC373" i="1"/>
  <c r="CD373" i="1"/>
  <c r="CE373" i="1"/>
  <c r="CF373" i="1"/>
  <c r="CG373" i="1"/>
  <c r="CH373" i="1"/>
  <c r="CI373" i="1"/>
  <c r="CJ373" i="1"/>
  <c r="A374" i="1"/>
  <c r="B374" i="1"/>
  <c r="C374" i="1"/>
  <c r="D374" i="1"/>
  <c r="E374" i="1"/>
  <c r="F374" i="1"/>
  <c r="G374" i="1"/>
  <c r="H374" i="1"/>
  <c r="I374" i="1"/>
  <c r="J374" i="1"/>
  <c r="K374" i="1"/>
  <c r="L374" i="1"/>
  <c r="M374" i="1"/>
  <c r="N374" i="1"/>
  <c r="O374" i="1"/>
  <c r="P374" i="1"/>
  <c r="Q374" i="1"/>
  <c r="R374" i="1"/>
  <c r="S374" i="1"/>
  <c r="T374" i="1"/>
  <c r="U374" i="1"/>
  <c r="V374" i="1"/>
  <c r="W374" i="1"/>
  <c r="X374" i="1"/>
  <c r="Y374" i="1"/>
  <c r="Z374" i="1"/>
  <c r="AA374" i="1"/>
  <c r="AB374" i="1"/>
  <c r="AC374" i="1"/>
  <c r="AD374" i="1"/>
  <c r="AE374" i="1"/>
  <c r="AF374" i="1"/>
  <c r="CN374" i="1" s="1"/>
  <c r="AG374" i="1"/>
  <c r="CO374" i="1" s="1"/>
  <c r="AH374" i="1"/>
  <c r="CP374" i="1" s="1"/>
  <c r="AI374" i="1"/>
  <c r="CQ374" i="1" s="1"/>
  <c r="AJ374" i="1"/>
  <c r="CR374" i="1" s="1"/>
  <c r="AK374" i="1"/>
  <c r="AL374" i="1"/>
  <c r="AM374" i="1"/>
  <c r="AN374" i="1"/>
  <c r="AO374" i="1"/>
  <c r="AP374" i="1"/>
  <c r="AQ374" i="1"/>
  <c r="AR374" i="1"/>
  <c r="AS374" i="1"/>
  <c r="AT374" i="1"/>
  <c r="AU374" i="1"/>
  <c r="CS374" i="1" s="1"/>
  <c r="AV374" i="1"/>
  <c r="CT374" i="1" s="1"/>
  <c r="AW374" i="1"/>
  <c r="CU374" i="1" s="1"/>
  <c r="AX374" i="1"/>
  <c r="CV374" i="1" s="1"/>
  <c r="AY374" i="1"/>
  <c r="CW374" i="1" s="1"/>
  <c r="AZ374" i="1"/>
  <c r="CX374" i="1" s="1"/>
  <c r="BA374" i="1"/>
  <c r="CY374" i="1" s="1"/>
  <c r="BB374" i="1"/>
  <c r="CZ374" i="1" s="1"/>
  <c r="BC374" i="1"/>
  <c r="DA374" i="1" s="1"/>
  <c r="BD374" i="1"/>
  <c r="DB374" i="1" s="1"/>
  <c r="BE374" i="1"/>
  <c r="BF374" i="1"/>
  <c r="BG374" i="1"/>
  <c r="BH374" i="1"/>
  <c r="BI374" i="1"/>
  <c r="BJ374" i="1"/>
  <c r="BK374" i="1"/>
  <c r="BL374" i="1"/>
  <c r="BM374" i="1"/>
  <c r="DC374" i="1" s="1"/>
  <c r="BN374" i="1"/>
  <c r="DD374" i="1" s="1"/>
  <c r="BO374" i="1"/>
  <c r="DE374" i="1" s="1"/>
  <c r="BP374" i="1"/>
  <c r="DF374" i="1" s="1"/>
  <c r="BQ374" i="1"/>
  <c r="DG374" i="1" s="1"/>
  <c r="BR374" i="1"/>
  <c r="DH374" i="1" s="1"/>
  <c r="BS374" i="1"/>
  <c r="DI374" i="1" s="1"/>
  <c r="BT374" i="1"/>
  <c r="BU374" i="1"/>
  <c r="BV374" i="1"/>
  <c r="BW374" i="1"/>
  <c r="DJ374" i="1" s="1"/>
  <c r="BX374" i="1"/>
  <c r="DK374" i="1" s="1"/>
  <c r="BY374" i="1"/>
  <c r="DL374" i="1" s="1"/>
  <c r="BZ374" i="1"/>
  <c r="CA374" i="1"/>
  <c r="CB374" i="1"/>
  <c r="CC374" i="1"/>
  <c r="CD374" i="1"/>
  <c r="CE374" i="1"/>
  <c r="CF374" i="1"/>
  <c r="CG374" i="1"/>
  <c r="CH374" i="1"/>
  <c r="CI374" i="1"/>
  <c r="CJ374" i="1"/>
  <c r="A375" i="1"/>
  <c r="B375" i="1"/>
  <c r="C375" i="1"/>
  <c r="D375" i="1"/>
  <c r="E375" i="1"/>
  <c r="F375" i="1"/>
  <c r="G375" i="1"/>
  <c r="H375" i="1"/>
  <c r="I375" i="1"/>
  <c r="J375" i="1"/>
  <c r="K375" i="1"/>
  <c r="L375" i="1"/>
  <c r="M375" i="1"/>
  <c r="N375" i="1"/>
  <c r="O375" i="1"/>
  <c r="P375" i="1"/>
  <c r="Q375" i="1"/>
  <c r="R375" i="1"/>
  <c r="S375" i="1"/>
  <c r="T375" i="1"/>
  <c r="U375" i="1"/>
  <c r="V375" i="1"/>
  <c r="W375" i="1"/>
  <c r="X375" i="1"/>
  <c r="Y375" i="1"/>
  <c r="Z375" i="1"/>
  <c r="AA375" i="1"/>
  <c r="AB375" i="1"/>
  <c r="AC375" i="1"/>
  <c r="AD375" i="1"/>
  <c r="AE375" i="1"/>
  <c r="AF375" i="1"/>
  <c r="CN375" i="1" s="1"/>
  <c r="AG375" i="1"/>
  <c r="CO375" i="1" s="1"/>
  <c r="AH375" i="1"/>
  <c r="CP375" i="1" s="1"/>
  <c r="AI375" i="1"/>
  <c r="CQ375" i="1" s="1"/>
  <c r="AJ375" i="1"/>
  <c r="CR375" i="1" s="1"/>
  <c r="AK375" i="1"/>
  <c r="AL375" i="1"/>
  <c r="AM375" i="1"/>
  <c r="AN375" i="1"/>
  <c r="AO375" i="1"/>
  <c r="AP375" i="1"/>
  <c r="AQ375" i="1"/>
  <c r="AR375" i="1"/>
  <c r="AS375" i="1"/>
  <c r="AT375" i="1"/>
  <c r="AU375" i="1"/>
  <c r="CS375" i="1" s="1"/>
  <c r="AV375" i="1"/>
  <c r="CT375" i="1" s="1"/>
  <c r="AW375" i="1"/>
  <c r="CU375" i="1" s="1"/>
  <c r="AX375" i="1"/>
  <c r="CV375" i="1" s="1"/>
  <c r="AY375" i="1"/>
  <c r="CW375" i="1" s="1"/>
  <c r="AZ375" i="1"/>
  <c r="CX375" i="1" s="1"/>
  <c r="BA375" i="1"/>
  <c r="CY375" i="1" s="1"/>
  <c r="BB375" i="1"/>
  <c r="CZ375" i="1" s="1"/>
  <c r="BC375" i="1"/>
  <c r="DA375" i="1" s="1"/>
  <c r="BD375" i="1"/>
  <c r="DB375" i="1" s="1"/>
  <c r="BE375" i="1"/>
  <c r="BF375" i="1"/>
  <c r="BG375" i="1"/>
  <c r="BH375" i="1"/>
  <c r="BI375" i="1"/>
  <c r="BJ375" i="1"/>
  <c r="BK375" i="1"/>
  <c r="BL375" i="1"/>
  <c r="BM375" i="1"/>
  <c r="DC375" i="1" s="1"/>
  <c r="BN375" i="1"/>
  <c r="DD375" i="1" s="1"/>
  <c r="BO375" i="1"/>
  <c r="DE375" i="1" s="1"/>
  <c r="BP375" i="1"/>
  <c r="DF375" i="1" s="1"/>
  <c r="BQ375" i="1"/>
  <c r="DG375" i="1" s="1"/>
  <c r="BR375" i="1"/>
  <c r="DH375" i="1" s="1"/>
  <c r="BS375" i="1"/>
  <c r="DI375" i="1" s="1"/>
  <c r="BT375" i="1"/>
  <c r="BU375" i="1"/>
  <c r="BV375" i="1"/>
  <c r="BW375" i="1"/>
  <c r="DJ375" i="1" s="1"/>
  <c r="BX375" i="1"/>
  <c r="DK375" i="1" s="1"/>
  <c r="BY375" i="1"/>
  <c r="DL375" i="1" s="1"/>
  <c r="BZ375" i="1"/>
  <c r="CA375" i="1"/>
  <c r="CB375" i="1"/>
  <c r="CC375" i="1"/>
  <c r="CD375" i="1"/>
  <c r="CE375" i="1"/>
  <c r="CF375" i="1"/>
  <c r="CG375" i="1"/>
  <c r="CH375" i="1"/>
  <c r="CI375" i="1"/>
  <c r="CJ375" i="1"/>
  <c r="A376" i="1"/>
  <c r="B376" i="1"/>
  <c r="C376" i="1"/>
  <c r="D376" i="1"/>
  <c r="E376" i="1"/>
  <c r="F376" i="1"/>
  <c r="G376" i="1"/>
  <c r="H376" i="1"/>
  <c r="I376" i="1"/>
  <c r="J376" i="1"/>
  <c r="K376" i="1"/>
  <c r="L376" i="1"/>
  <c r="M376" i="1"/>
  <c r="N376" i="1"/>
  <c r="O376" i="1"/>
  <c r="P376" i="1"/>
  <c r="Q376" i="1"/>
  <c r="R376" i="1"/>
  <c r="S376" i="1"/>
  <c r="T376" i="1"/>
  <c r="U376" i="1"/>
  <c r="V376" i="1"/>
  <c r="W376" i="1"/>
  <c r="X376" i="1"/>
  <c r="Y376" i="1"/>
  <c r="Z376" i="1"/>
  <c r="AA376" i="1"/>
  <c r="AB376" i="1"/>
  <c r="AC376" i="1"/>
  <c r="AD376" i="1"/>
  <c r="AE376" i="1"/>
  <c r="AF376" i="1"/>
  <c r="CN376" i="1" s="1"/>
  <c r="AG376" i="1"/>
  <c r="CO376" i="1" s="1"/>
  <c r="AH376" i="1"/>
  <c r="CP376" i="1" s="1"/>
  <c r="AI376" i="1"/>
  <c r="CQ376" i="1" s="1"/>
  <c r="AJ376" i="1"/>
  <c r="CR376" i="1" s="1"/>
  <c r="AK376" i="1"/>
  <c r="AL376" i="1"/>
  <c r="AM376" i="1"/>
  <c r="AN376" i="1"/>
  <c r="AO376" i="1"/>
  <c r="AP376" i="1"/>
  <c r="AQ376" i="1"/>
  <c r="AR376" i="1"/>
  <c r="AS376" i="1"/>
  <c r="AT376" i="1"/>
  <c r="AU376" i="1"/>
  <c r="CS376" i="1" s="1"/>
  <c r="AV376" i="1"/>
  <c r="CT376" i="1" s="1"/>
  <c r="AW376" i="1"/>
  <c r="CU376" i="1" s="1"/>
  <c r="AX376" i="1"/>
  <c r="CV376" i="1" s="1"/>
  <c r="AY376" i="1"/>
  <c r="CW376" i="1" s="1"/>
  <c r="AZ376" i="1"/>
  <c r="CX376" i="1" s="1"/>
  <c r="BA376" i="1"/>
  <c r="CY376" i="1" s="1"/>
  <c r="BB376" i="1"/>
  <c r="CZ376" i="1" s="1"/>
  <c r="BC376" i="1"/>
  <c r="DA376" i="1" s="1"/>
  <c r="BD376" i="1"/>
  <c r="DB376" i="1" s="1"/>
  <c r="BE376" i="1"/>
  <c r="BF376" i="1"/>
  <c r="BG376" i="1"/>
  <c r="BH376" i="1"/>
  <c r="BI376" i="1"/>
  <c r="BJ376" i="1"/>
  <c r="BK376" i="1"/>
  <c r="BL376" i="1"/>
  <c r="BM376" i="1"/>
  <c r="DC376" i="1" s="1"/>
  <c r="BN376" i="1"/>
  <c r="DD376" i="1" s="1"/>
  <c r="BO376" i="1"/>
  <c r="DE376" i="1" s="1"/>
  <c r="BP376" i="1"/>
  <c r="DF376" i="1" s="1"/>
  <c r="BQ376" i="1"/>
  <c r="DG376" i="1" s="1"/>
  <c r="BR376" i="1"/>
  <c r="DH376" i="1" s="1"/>
  <c r="BS376" i="1"/>
  <c r="DI376" i="1" s="1"/>
  <c r="BT376" i="1"/>
  <c r="BU376" i="1"/>
  <c r="BV376" i="1"/>
  <c r="BW376" i="1"/>
  <c r="DJ376" i="1" s="1"/>
  <c r="BX376" i="1"/>
  <c r="DK376" i="1" s="1"/>
  <c r="BY376" i="1"/>
  <c r="DL376" i="1" s="1"/>
  <c r="BZ376" i="1"/>
  <c r="CA376" i="1"/>
  <c r="CB376" i="1"/>
  <c r="CC376" i="1"/>
  <c r="CD376" i="1"/>
  <c r="CE376" i="1"/>
  <c r="CF376" i="1"/>
  <c r="CG376" i="1"/>
  <c r="CH376" i="1"/>
  <c r="CI376" i="1"/>
  <c r="CJ376" i="1"/>
  <c r="A377" i="1"/>
  <c r="B377" i="1"/>
  <c r="C377" i="1"/>
  <c r="D377" i="1"/>
  <c r="E377" i="1"/>
  <c r="F377" i="1"/>
  <c r="G377" i="1"/>
  <c r="H377" i="1"/>
  <c r="I377" i="1"/>
  <c r="J377" i="1"/>
  <c r="K377" i="1"/>
  <c r="L377" i="1"/>
  <c r="M377" i="1"/>
  <c r="N377" i="1"/>
  <c r="O377" i="1"/>
  <c r="P377" i="1"/>
  <c r="Q377" i="1"/>
  <c r="R377" i="1"/>
  <c r="S377" i="1"/>
  <c r="T377" i="1"/>
  <c r="U377" i="1"/>
  <c r="V377" i="1"/>
  <c r="W377" i="1"/>
  <c r="X377" i="1"/>
  <c r="Y377" i="1"/>
  <c r="Z377" i="1"/>
  <c r="AA377" i="1"/>
  <c r="AB377" i="1"/>
  <c r="AC377" i="1"/>
  <c r="AD377" i="1"/>
  <c r="AE377" i="1"/>
  <c r="AF377" i="1"/>
  <c r="CN377" i="1" s="1"/>
  <c r="AG377" i="1"/>
  <c r="CO377" i="1" s="1"/>
  <c r="AH377" i="1"/>
  <c r="CP377" i="1" s="1"/>
  <c r="AI377" i="1"/>
  <c r="CQ377" i="1" s="1"/>
  <c r="AJ377" i="1"/>
  <c r="CR377" i="1" s="1"/>
  <c r="AK377" i="1"/>
  <c r="AL377" i="1"/>
  <c r="AM377" i="1"/>
  <c r="AN377" i="1"/>
  <c r="AO377" i="1"/>
  <c r="AP377" i="1"/>
  <c r="AQ377" i="1"/>
  <c r="AR377" i="1"/>
  <c r="AS377" i="1"/>
  <c r="AT377" i="1"/>
  <c r="AU377" i="1"/>
  <c r="CS377" i="1" s="1"/>
  <c r="AV377" i="1"/>
  <c r="CT377" i="1" s="1"/>
  <c r="AW377" i="1"/>
  <c r="CU377" i="1" s="1"/>
  <c r="AX377" i="1"/>
  <c r="CV377" i="1" s="1"/>
  <c r="AY377" i="1"/>
  <c r="CW377" i="1" s="1"/>
  <c r="AZ377" i="1"/>
  <c r="CX377" i="1" s="1"/>
  <c r="BA377" i="1"/>
  <c r="CY377" i="1" s="1"/>
  <c r="BB377" i="1"/>
  <c r="CZ377" i="1" s="1"/>
  <c r="BC377" i="1"/>
  <c r="DA377" i="1" s="1"/>
  <c r="BD377" i="1"/>
  <c r="DB377" i="1" s="1"/>
  <c r="BE377" i="1"/>
  <c r="BF377" i="1"/>
  <c r="BG377" i="1"/>
  <c r="BH377" i="1"/>
  <c r="BI377" i="1"/>
  <c r="BJ377" i="1"/>
  <c r="BK377" i="1"/>
  <c r="BL377" i="1"/>
  <c r="BM377" i="1"/>
  <c r="DC377" i="1" s="1"/>
  <c r="BN377" i="1"/>
  <c r="DD377" i="1" s="1"/>
  <c r="BO377" i="1"/>
  <c r="DE377" i="1" s="1"/>
  <c r="BP377" i="1"/>
  <c r="DF377" i="1" s="1"/>
  <c r="BQ377" i="1"/>
  <c r="DG377" i="1" s="1"/>
  <c r="BR377" i="1"/>
  <c r="DH377" i="1" s="1"/>
  <c r="BS377" i="1"/>
  <c r="DI377" i="1" s="1"/>
  <c r="BT377" i="1"/>
  <c r="BU377" i="1"/>
  <c r="BV377" i="1"/>
  <c r="BW377" i="1"/>
  <c r="DJ377" i="1" s="1"/>
  <c r="BX377" i="1"/>
  <c r="DK377" i="1" s="1"/>
  <c r="BY377" i="1"/>
  <c r="DL377" i="1" s="1"/>
  <c r="BZ377" i="1"/>
  <c r="CA377" i="1"/>
  <c r="CB377" i="1"/>
  <c r="CC377" i="1"/>
  <c r="CD377" i="1"/>
  <c r="CE377" i="1"/>
  <c r="CF377" i="1"/>
  <c r="CG377" i="1"/>
  <c r="CH377" i="1"/>
  <c r="CI377" i="1"/>
  <c r="CJ377" i="1"/>
  <c r="A378" i="1"/>
  <c r="B378" i="1"/>
  <c r="C378" i="1"/>
  <c r="D378" i="1"/>
  <c r="E378" i="1"/>
  <c r="F378" i="1"/>
  <c r="G378" i="1"/>
  <c r="H378" i="1"/>
  <c r="I378" i="1"/>
  <c r="J378" i="1"/>
  <c r="K378" i="1"/>
  <c r="L378" i="1"/>
  <c r="M378" i="1"/>
  <c r="N378" i="1"/>
  <c r="O378" i="1"/>
  <c r="P378" i="1"/>
  <c r="Q378" i="1"/>
  <c r="R378" i="1"/>
  <c r="S378" i="1"/>
  <c r="T378" i="1"/>
  <c r="U378" i="1"/>
  <c r="V378" i="1"/>
  <c r="W378" i="1"/>
  <c r="X378" i="1"/>
  <c r="Y378" i="1"/>
  <c r="Z378" i="1"/>
  <c r="AA378" i="1"/>
  <c r="AB378" i="1"/>
  <c r="AC378" i="1"/>
  <c r="AD378" i="1"/>
  <c r="AE378" i="1"/>
  <c r="AF378" i="1"/>
  <c r="CN378" i="1" s="1"/>
  <c r="AG378" i="1"/>
  <c r="CO378" i="1" s="1"/>
  <c r="AH378" i="1"/>
  <c r="CP378" i="1" s="1"/>
  <c r="AI378" i="1"/>
  <c r="CQ378" i="1" s="1"/>
  <c r="AJ378" i="1"/>
  <c r="CR378" i="1" s="1"/>
  <c r="AK378" i="1"/>
  <c r="AL378" i="1"/>
  <c r="AM378" i="1"/>
  <c r="AN378" i="1"/>
  <c r="AO378" i="1"/>
  <c r="AP378" i="1"/>
  <c r="AQ378" i="1"/>
  <c r="AR378" i="1"/>
  <c r="AS378" i="1"/>
  <c r="AT378" i="1"/>
  <c r="AU378" i="1"/>
  <c r="CS378" i="1" s="1"/>
  <c r="AV378" i="1"/>
  <c r="CT378" i="1" s="1"/>
  <c r="AW378" i="1"/>
  <c r="CU378" i="1" s="1"/>
  <c r="AX378" i="1"/>
  <c r="CV378" i="1" s="1"/>
  <c r="AY378" i="1"/>
  <c r="CW378" i="1" s="1"/>
  <c r="AZ378" i="1"/>
  <c r="CX378" i="1" s="1"/>
  <c r="BA378" i="1"/>
  <c r="CY378" i="1" s="1"/>
  <c r="BB378" i="1"/>
  <c r="CZ378" i="1" s="1"/>
  <c r="BC378" i="1"/>
  <c r="DA378" i="1" s="1"/>
  <c r="BD378" i="1"/>
  <c r="DB378" i="1" s="1"/>
  <c r="BE378" i="1"/>
  <c r="BF378" i="1"/>
  <c r="BG378" i="1"/>
  <c r="BH378" i="1"/>
  <c r="BI378" i="1"/>
  <c r="BJ378" i="1"/>
  <c r="BK378" i="1"/>
  <c r="BL378" i="1"/>
  <c r="BM378" i="1"/>
  <c r="DC378" i="1" s="1"/>
  <c r="BN378" i="1"/>
  <c r="DD378" i="1" s="1"/>
  <c r="BO378" i="1"/>
  <c r="DE378" i="1" s="1"/>
  <c r="BP378" i="1"/>
  <c r="DF378" i="1" s="1"/>
  <c r="BQ378" i="1"/>
  <c r="DG378" i="1" s="1"/>
  <c r="BR378" i="1"/>
  <c r="DH378" i="1" s="1"/>
  <c r="BS378" i="1"/>
  <c r="DI378" i="1" s="1"/>
  <c r="BT378" i="1"/>
  <c r="BU378" i="1"/>
  <c r="BV378" i="1"/>
  <c r="BW378" i="1"/>
  <c r="DJ378" i="1" s="1"/>
  <c r="BX378" i="1"/>
  <c r="DK378" i="1" s="1"/>
  <c r="BY378" i="1"/>
  <c r="DL378" i="1" s="1"/>
  <c r="BZ378" i="1"/>
  <c r="CA378" i="1"/>
  <c r="CB378" i="1"/>
  <c r="CC378" i="1"/>
  <c r="CD378" i="1"/>
  <c r="CE378" i="1"/>
  <c r="CF378" i="1"/>
  <c r="CG378" i="1"/>
  <c r="CH378" i="1"/>
  <c r="CI378" i="1"/>
  <c r="CJ378" i="1"/>
  <c r="A379" i="1"/>
  <c r="B379" i="1"/>
  <c r="C379" i="1"/>
  <c r="D379" i="1"/>
  <c r="E379" i="1"/>
  <c r="F379" i="1"/>
  <c r="G379" i="1"/>
  <c r="H379" i="1"/>
  <c r="I379" i="1"/>
  <c r="J379" i="1"/>
  <c r="K379" i="1"/>
  <c r="L379" i="1"/>
  <c r="M379" i="1"/>
  <c r="N379" i="1"/>
  <c r="O379" i="1"/>
  <c r="P379" i="1"/>
  <c r="Q379" i="1"/>
  <c r="R379" i="1"/>
  <c r="S379" i="1"/>
  <c r="T379" i="1"/>
  <c r="U379" i="1"/>
  <c r="V379" i="1"/>
  <c r="W379" i="1"/>
  <c r="X379" i="1"/>
  <c r="Y379" i="1"/>
  <c r="Z379" i="1"/>
  <c r="AA379" i="1"/>
  <c r="AB379" i="1"/>
  <c r="AC379" i="1"/>
  <c r="AD379" i="1"/>
  <c r="AE379" i="1"/>
  <c r="AF379" i="1"/>
  <c r="CN379" i="1" s="1"/>
  <c r="AG379" i="1"/>
  <c r="CO379" i="1" s="1"/>
  <c r="AH379" i="1"/>
  <c r="CP379" i="1" s="1"/>
  <c r="AI379" i="1"/>
  <c r="CQ379" i="1" s="1"/>
  <c r="AJ379" i="1"/>
  <c r="CR379" i="1" s="1"/>
  <c r="AK379" i="1"/>
  <c r="AL379" i="1"/>
  <c r="AM379" i="1"/>
  <c r="AN379" i="1"/>
  <c r="AO379" i="1"/>
  <c r="AP379" i="1"/>
  <c r="AQ379" i="1"/>
  <c r="AR379" i="1"/>
  <c r="AS379" i="1"/>
  <c r="AT379" i="1"/>
  <c r="AU379" i="1"/>
  <c r="CS379" i="1" s="1"/>
  <c r="AV379" i="1"/>
  <c r="CT379" i="1" s="1"/>
  <c r="AW379" i="1"/>
  <c r="CU379" i="1" s="1"/>
  <c r="AX379" i="1"/>
  <c r="CV379" i="1" s="1"/>
  <c r="AY379" i="1"/>
  <c r="CW379" i="1" s="1"/>
  <c r="AZ379" i="1"/>
  <c r="CX379" i="1" s="1"/>
  <c r="BA379" i="1"/>
  <c r="CY379" i="1" s="1"/>
  <c r="BB379" i="1"/>
  <c r="CZ379" i="1" s="1"/>
  <c r="BC379" i="1"/>
  <c r="DA379" i="1" s="1"/>
  <c r="BD379" i="1"/>
  <c r="DB379" i="1" s="1"/>
  <c r="BE379" i="1"/>
  <c r="BF379" i="1"/>
  <c r="BG379" i="1"/>
  <c r="BH379" i="1"/>
  <c r="BI379" i="1"/>
  <c r="BJ379" i="1"/>
  <c r="BK379" i="1"/>
  <c r="BL379" i="1"/>
  <c r="BM379" i="1"/>
  <c r="DC379" i="1" s="1"/>
  <c r="BN379" i="1"/>
  <c r="DD379" i="1" s="1"/>
  <c r="BO379" i="1"/>
  <c r="DE379" i="1" s="1"/>
  <c r="BP379" i="1"/>
  <c r="DF379" i="1" s="1"/>
  <c r="BQ379" i="1"/>
  <c r="DG379" i="1" s="1"/>
  <c r="BR379" i="1"/>
  <c r="DH379" i="1" s="1"/>
  <c r="BS379" i="1"/>
  <c r="DI379" i="1" s="1"/>
  <c r="BT379" i="1"/>
  <c r="BU379" i="1"/>
  <c r="BV379" i="1"/>
  <c r="BW379" i="1"/>
  <c r="DJ379" i="1" s="1"/>
  <c r="BX379" i="1"/>
  <c r="DK379" i="1" s="1"/>
  <c r="BY379" i="1"/>
  <c r="DL379" i="1" s="1"/>
  <c r="BZ379" i="1"/>
  <c r="CA379" i="1"/>
  <c r="CB379" i="1"/>
  <c r="CC379" i="1"/>
  <c r="CD379" i="1"/>
  <c r="CE379" i="1"/>
  <c r="CF379" i="1"/>
  <c r="CG379" i="1"/>
  <c r="CH379" i="1"/>
  <c r="CI379" i="1"/>
  <c r="CJ379" i="1"/>
  <c r="A380" i="1"/>
  <c r="B380" i="1"/>
  <c r="C380" i="1"/>
  <c r="D380" i="1"/>
  <c r="E380" i="1"/>
  <c r="F380" i="1"/>
  <c r="G380" i="1"/>
  <c r="H380" i="1"/>
  <c r="I380" i="1"/>
  <c r="J380" i="1"/>
  <c r="K380" i="1"/>
  <c r="L380" i="1"/>
  <c r="M380" i="1"/>
  <c r="N380" i="1"/>
  <c r="O380" i="1"/>
  <c r="P380" i="1"/>
  <c r="Q380" i="1"/>
  <c r="R380" i="1"/>
  <c r="S380" i="1"/>
  <c r="T380" i="1"/>
  <c r="U380" i="1"/>
  <c r="V380" i="1"/>
  <c r="W380" i="1"/>
  <c r="X380" i="1"/>
  <c r="Y380" i="1"/>
  <c r="Z380" i="1"/>
  <c r="AA380" i="1"/>
  <c r="AB380" i="1"/>
  <c r="AC380" i="1"/>
  <c r="AD380" i="1"/>
  <c r="AE380" i="1"/>
  <c r="AF380" i="1"/>
  <c r="CN380" i="1" s="1"/>
  <c r="AG380" i="1"/>
  <c r="CO380" i="1" s="1"/>
  <c r="AH380" i="1"/>
  <c r="CP380" i="1" s="1"/>
  <c r="AI380" i="1"/>
  <c r="CQ380" i="1" s="1"/>
  <c r="AJ380" i="1"/>
  <c r="CR380" i="1" s="1"/>
  <c r="AK380" i="1"/>
  <c r="AL380" i="1"/>
  <c r="AM380" i="1"/>
  <c r="AN380" i="1"/>
  <c r="AO380" i="1"/>
  <c r="AP380" i="1"/>
  <c r="AQ380" i="1"/>
  <c r="AR380" i="1"/>
  <c r="AS380" i="1"/>
  <c r="AT380" i="1"/>
  <c r="AU380" i="1"/>
  <c r="CS380" i="1" s="1"/>
  <c r="AV380" i="1"/>
  <c r="CT380" i="1" s="1"/>
  <c r="AW380" i="1"/>
  <c r="CU380" i="1" s="1"/>
  <c r="AX380" i="1"/>
  <c r="CV380" i="1" s="1"/>
  <c r="AY380" i="1"/>
  <c r="CW380" i="1" s="1"/>
  <c r="AZ380" i="1"/>
  <c r="CX380" i="1" s="1"/>
  <c r="BA380" i="1"/>
  <c r="CY380" i="1" s="1"/>
  <c r="BB380" i="1"/>
  <c r="CZ380" i="1" s="1"/>
  <c r="BC380" i="1"/>
  <c r="DA380" i="1" s="1"/>
  <c r="BD380" i="1"/>
  <c r="DB380" i="1" s="1"/>
  <c r="BE380" i="1"/>
  <c r="BF380" i="1"/>
  <c r="BG380" i="1"/>
  <c r="BH380" i="1"/>
  <c r="BI380" i="1"/>
  <c r="BJ380" i="1"/>
  <c r="BK380" i="1"/>
  <c r="BL380" i="1"/>
  <c r="BM380" i="1"/>
  <c r="DC380" i="1" s="1"/>
  <c r="BN380" i="1"/>
  <c r="DD380" i="1" s="1"/>
  <c r="BO380" i="1"/>
  <c r="DE380" i="1" s="1"/>
  <c r="BP380" i="1"/>
  <c r="DF380" i="1" s="1"/>
  <c r="BQ380" i="1"/>
  <c r="DG380" i="1" s="1"/>
  <c r="BR380" i="1"/>
  <c r="DH380" i="1" s="1"/>
  <c r="BS380" i="1"/>
  <c r="DI380" i="1" s="1"/>
  <c r="BT380" i="1"/>
  <c r="BU380" i="1"/>
  <c r="BV380" i="1"/>
  <c r="BW380" i="1"/>
  <c r="DJ380" i="1" s="1"/>
  <c r="BX380" i="1"/>
  <c r="DK380" i="1" s="1"/>
  <c r="BY380" i="1"/>
  <c r="DL380" i="1" s="1"/>
  <c r="BZ380" i="1"/>
  <c r="CA380" i="1"/>
  <c r="CB380" i="1"/>
  <c r="CC380" i="1"/>
  <c r="CD380" i="1"/>
  <c r="CE380" i="1"/>
  <c r="CF380" i="1"/>
  <c r="CG380" i="1"/>
  <c r="CH380" i="1"/>
  <c r="CI380" i="1"/>
  <c r="CJ380" i="1"/>
  <c r="A381" i="1"/>
  <c r="B381" i="1"/>
  <c r="C381" i="1"/>
  <c r="D381" i="1"/>
  <c r="E381" i="1"/>
  <c r="F381" i="1"/>
  <c r="G381" i="1"/>
  <c r="H381" i="1"/>
  <c r="I381" i="1"/>
  <c r="J381" i="1"/>
  <c r="K381" i="1"/>
  <c r="L381" i="1"/>
  <c r="M381" i="1"/>
  <c r="N381" i="1"/>
  <c r="O381" i="1"/>
  <c r="P381" i="1"/>
  <c r="Q381" i="1"/>
  <c r="R381" i="1"/>
  <c r="S381" i="1"/>
  <c r="T381" i="1"/>
  <c r="U381" i="1"/>
  <c r="V381" i="1"/>
  <c r="W381" i="1"/>
  <c r="X381" i="1"/>
  <c r="Y381" i="1"/>
  <c r="Z381" i="1"/>
  <c r="AA381" i="1"/>
  <c r="AB381" i="1"/>
  <c r="AC381" i="1"/>
  <c r="AD381" i="1"/>
  <c r="AE381" i="1"/>
  <c r="AF381" i="1"/>
  <c r="CN381" i="1" s="1"/>
  <c r="AG381" i="1"/>
  <c r="CO381" i="1" s="1"/>
  <c r="AH381" i="1"/>
  <c r="CP381" i="1" s="1"/>
  <c r="AI381" i="1"/>
  <c r="CQ381" i="1" s="1"/>
  <c r="AJ381" i="1"/>
  <c r="CR381" i="1" s="1"/>
  <c r="AK381" i="1"/>
  <c r="AL381" i="1"/>
  <c r="AM381" i="1"/>
  <c r="AN381" i="1"/>
  <c r="AO381" i="1"/>
  <c r="AP381" i="1"/>
  <c r="AQ381" i="1"/>
  <c r="AR381" i="1"/>
  <c r="AS381" i="1"/>
  <c r="AT381" i="1"/>
  <c r="AU381" i="1"/>
  <c r="CS381" i="1" s="1"/>
  <c r="AV381" i="1"/>
  <c r="CT381" i="1" s="1"/>
  <c r="AW381" i="1"/>
  <c r="CU381" i="1" s="1"/>
  <c r="AX381" i="1"/>
  <c r="CV381" i="1" s="1"/>
  <c r="AY381" i="1"/>
  <c r="CW381" i="1" s="1"/>
  <c r="AZ381" i="1"/>
  <c r="CX381" i="1" s="1"/>
  <c r="BA381" i="1"/>
  <c r="CY381" i="1" s="1"/>
  <c r="BB381" i="1"/>
  <c r="CZ381" i="1" s="1"/>
  <c r="BC381" i="1"/>
  <c r="DA381" i="1" s="1"/>
  <c r="BD381" i="1"/>
  <c r="DB381" i="1" s="1"/>
  <c r="BE381" i="1"/>
  <c r="BF381" i="1"/>
  <c r="BG381" i="1"/>
  <c r="BH381" i="1"/>
  <c r="BI381" i="1"/>
  <c r="BJ381" i="1"/>
  <c r="BK381" i="1"/>
  <c r="BL381" i="1"/>
  <c r="BM381" i="1"/>
  <c r="DC381" i="1" s="1"/>
  <c r="BN381" i="1"/>
  <c r="DD381" i="1" s="1"/>
  <c r="BO381" i="1"/>
  <c r="DE381" i="1" s="1"/>
  <c r="BP381" i="1"/>
  <c r="DF381" i="1" s="1"/>
  <c r="BQ381" i="1"/>
  <c r="DG381" i="1" s="1"/>
  <c r="BR381" i="1"/>
  <c r="DH381" i="1" s="1"/>
  <c r="BS381" i="1"/>
  <c r="DI381" i="1" s="1"/>
  <c r="BT381" i="1"/>
  <c r="BU381" i="1"/>
  <c r="BV381" i="1"/>
  <c r="BW381" i="1"/>
  <c r="DJ381" i="1" s="1"/>
  <c r="BX381" i="1"/>
  <c r="DK381" i="1" s="1"/>
  <c r="BY381" i="1"/>
  <c r="DL381" i="1" s="1"/>
  <c r="BZ381" i="1"/>
  <c r="CA381" i="1"/>
  <c r="CB381" i="1"/>
  <c r="CC381" i="1"/>
  <c r="CD381" i="1"/>
  <c r="CE381" i="1"/>
  <c r="CF381" i="1"/>
  <c r="CG381" i="1"/>
  <c r="CH381" i="1"/>
  <c r="CI381" i="1"/>
  <c r="CJ381" i="1"/>
  <c r="A382" i="1"/>
  <c r="B382" i="1"/>
  <c r="C382" i="1"/>
  <c r="D382" i="1"/>
  <c r="E382" i="1"/>
  <c r="F382" i="1"/>
  <c r="G382" i="1"/>
  <c r="H382" i="1"/>
  <c r="I382" i="1"/>
  <c r="J382" i="1"/>
  <c r="K382" i="1"/>
  <c r="L382" i="1"/>
  <c r="M382" i="1"/>
  <c r="N382" i="1"/>
  <c r="O382" i="1"/>
  <c r="P382" i="1"/>
  <c r="Q382" i="1"/>
  <c r="R382" i="1"/>
  <c r="S382" i="1"/>
  <c r="T382" i="1"/>
  <c r="U382" i="1"/>
  <c r="V382" i="1"/>
  <c r="W382" i="1"/>
  <c r="X382" i="1"/>
  <c r="Y382" i="1"/>
  <c r="Z382" i="1"/>
  <c r="AA382" i="1"/>
  <c r="AB382" i="1"/>
  <c r="AC382" i="1"/>
  <c r="AD382" i="1"/>
  <c r="AE382" i="1"/>
  <c r="AF382" i="1"/>
  <c r="CN382" i="1" s="1"/>
  <c r="AG382" i="1"/>
  <c r="CO382" i="1" s="1"/>
  <c r="AH382" i="1"/>
  <c r="CP382" i="1" s="1"/>
  <c r="AI382" i="1"/>
  <c r="CQ382" i="1" s="1"/>
  <c r="AJ382" i="1"/>
  <c r="CR382" i="1" s="1"/>
  <c r="AK382" i="1"/>
  <c r="AL382" i="1"/>
  <c r="AM382" i="1"/>
  <c r="AN382" i="1"/>
  <c r="AO382" i="1"/>
  <c r="AP382" i="1"/>
  <c r="AQ382" i="1"/>
  <c r="AR382" i="1"/>
  <c r="AS382" i="1"/>
  <c r="AT382" i="1"/>
  <c r="AU382" i="1"/>
  <c r="CS382" i="1" s="1"/>
  <c r="AV382" i="1"/>
  <c r="CT382" i="1" s="1"/>
  <c r="AW382" i="1"/>
  <c r="CU382" i="1" s="1"/>
  <c r="AX382" i="1"/>
  <c r="CV382" i="1" s="1"/>
  <c r="AY382" i="1"/>
  <c r="CW382" i="1" s="1"/>
  <c r="AZ382" i="1"/>
  <c r="CX382" i="1" s="1"/>
  <c r="BA382" i="1"/>
  <c r="CY382" i="1" s="1"/>
  <c r="BB382" i="1"/>
  <c r="CZ382" i="1" s="1"/>
  <c r="BC382" i="1"/>
  <c r="DA382" i="1" s="1"/>
  <c r="BD382" i="1"/>
  <c r="DB382" i="1" s="1"/>
  <c r="BE382" i="1"/>
  <c r="BF382" i="1"/>
  <c r="BG382" i="1"/>
  <c r="BH382" i="1"/>
  <c r="BI382" i="1"/>
  <c r="BJ382" i="1"/>
  <c r="BK382" i="1"/>
  <c r="BL382" i="1"/>
  <c r="BM382" i="1"/>
  <c r="DC382" i="1" s="1"/>
  <c r="BN382" i="1"/>
  <c r="DD382" i="1" s="1"/>
  <c r="BO382" i="1"/>
  <c r="DE382" i="1" s="1"/>
  <c r="BP382" i="1"/>
  <c r="DF382" i="1" s="1"/>
  <c r="BQ382" i="1"/>
  <c r="DG382" i="1" s="1"/>
  <c r="BR382" i="1"/>
  <c r="DH382" i="1" s="1"/>
  <c r="BS382" i="1"/>
  <c r="DI382" i="1" s="1"/>
  <c r="BT382" i="1"/>
  <c r="BU382" i="1"/>
  <c r="BV382" i="1"/>
  <c r="BW382" i="1"/>
  <c r="DJ382" i="1" s="1"/>
  <c r="BX382" i="1"/>
  <c r="DK382" i="1" s="1"/>
  <c r="BY382" i="1"/>
  <c r="DL382" i="1" s="1"/>
  <c r="BZ382" i="1"/>
  <c r="CA382" i="1"/>
  <c r="CB382" i="1"/>
  <c r="CC382" i="1"/>
  <c r="CD382" i="1"/>
  <c r="CE382" i="1"/>
  <c r="CF382" i="1"/>
  <c r="CG382" i="1"/>
  <c r="CH382" i="1"/>
  <c r="CI382" i="1"/>
  <c r="CJ382" i="1"/>
  <c r="A383" i="1"/>
  <c r="B383" i="1"/>
  <c r="C383" i="1"/>
  <c r="D383" i="1"/>
  <c r="E383" i="1"/>
  <c r="F383" i="1"/>
  <c r="G383" i="1"/>
  <c r="H383" i="1"/>
  <c r="I383" i="1"/>
  <c r="J383" i="1"/>
  <c r="K383" i="1"/>
  <c r="L383" i="1"/>
  <c r="M383" i="1"/>
  <c r="N383" i="1"/>
  <c r="O383" i="1"/>
  <c r="P383" i="1"/>
  <c r="Q383" i="1"/>
  <c r="R383" i="1"/>
  <c r="S383" i="1"/>
  <c r="T383" i="1"/>
  <c r="U383" i="1"/>
  <c r="V383" i="1"/>
  <c r="W383" i="1"/>
  <c r="X383" i="1"/>
  <c r="Y383" i="1"/>
  <c r="Z383" i="1"/>
  <c r="AA383" i="1"/>
  <c r="AB383" i="1"/>
  <c r="AC383" i="1"/>
  <c r="AD383" i="1"/>
  <c r="AE383" i="1"/>
  <c r="AF383" i="1"/>
  <c r="CN383" i="1" s="1"/>
  <c r="AG383" i="1"/>
  <c r="CO383" i="1" s="1"/>
  <c r="AH383" i="1"/>
  <c r="CP383" i="1" s="1"/>
  <c r="AI383" i="1"/>
  <c r="CQ383" i="1" s="1"/>
  <c r="AJ383" i="1"/>
  <c r="CR383" i="1" s="1"/>
  <c r="AK383" i="1"/>
  <c r="AL383" i="1"/>
  <c r="AM383" i="1"/>
  <c r="AN383" i="1"/>
  <c r="AO383" i="1"/>
  <c r="AP383" i="1"/>
  <c r="AQ383" i="1"/>
  <c r="AR383" i="1"/>
  <c r="AS383" i="1"/>
  <c r="AT383" i="1"/>
  <c r="AU383" i="1"/>
  <c r="CS383" i="1" s="1"/>
  <c r="AV383" i="1"/>
  <c r="CT383" i="1" s="1"/>
  <c r="AW383" i="1"/>
  <c r="CU383" i="1" s="1"/>
  <c r="AX383" i="1"/>
  <c r="CV383" i="1" s="1"/>
  <c r="AY383" i="1"/>
  <c r="CW383" i="1" s="1"/>
  <c r="AZ383" i="1"/>
  <c r="CX383" i="1" s="1"/>
  <c r="BA383" i="1"/>
  <c r="CY383" i="1" s="1"/>
  <c r="BB383" i="1"/>
  <c r="CZ383" i="1" s="1"/>
  <c r="BC383" i="1"/>
  <c r="DA383" i="1" s="1"/>
  <c r="BD383" i="1"/>
  <c r="DB383" i="1" s="1"/>
  <c r="BE383" i="1"/>
  <c r="BF383" i="1"/>
  <c r="BG383" i="1"/>
  <c r="BH383" i="1"/>
  <c r="BI383" i="1"/>
  <c r="BJ383" i="1"/>
  <c r="BK383" i="1"/>
  <c r="BL383" i="1"/>
  <c r="BM383" i="1"/>
  <c r="DC383" i="1" s="1"/>
  <c r="BN383" i="1"/>
  <c r="DD383" i="1" s="1"/>
  <c r="BO383" i="1"/>
  <c r="DE383" i="1" s="1"/>
  <c r="BP383" i="1"/>
  <c r="DF383" i="1" s="1"/>
  <c r="BQ383" i="1"/>
  <c r="DG383" i="1" s="1"/>
  <c r="BR383" i="1"/>
  <c r="DH383" i="1" s="1"/>
  <c r="BS383" i="1"/>
  <c r="DI383" i="1" s="1"/>
  <c r="BT383" i="1"/>
  <c r="BU383" i="1"/>
  <c r="BV383" i="1"/>
  <c r="BW383" i="1"/>
  <c r="DJ383" i="1" s="1"/>
  <c r="BX383" i="1"/>
  <c r="DK383" i="1" s="1"/>
  <c r="BY383" i="1"/>
  <c r="DL383" i="1" s="1"/>
  <c r="BZ383" i="1"/>
  <c r="CA383" i="1"/>
  <c r="CB383" i="1"/>
  <c r="CC383" i="1"/>
  <c r="CD383" i="1"/>
  <c r="CE383" i="1"/>
  <c r="CF383" i="1"/>
  <c r="CG383" i="1"/>
  <c r="CH383" i="1"/>
  <c r="CI383" i="1"/>
  <c r="CJ383" i="1"/>
  <c r="A384" i="1"/>
  <c r="B384" i="1"/>
  <c r="C384" i="1"/>
  <c r="D384" i="1"/>
  <c r="E384" i="1"/>
  <c r="F384" i="1"/>
  <c r="G384" i="1"/>
  <c r="H384" i="1"/>
  <c r="I384" i="1"/>
  <c r="J384" i="1"/>
  <c r="K384" i="1"/>
  <c r="L384" i="1"/>
  <c r="M384" i="1"/>
  <c r="N384" i="1"/>
  <c r="O384" i="1"/>
  <c r="P384" i="1"/>
  <c r="Q384" i="1"/>
  <c r="R384" i="1"/>
  <c r="S384" i="1"/>
  <c r="T384" i="1"/>
  <c r="U384" i="1"/>
  <c r="V384" i="1"/>
  <c r="W384" i="1"/>
  <c r="X384" i="1"/>
  <c r="Y384" i="1"/>
  <c r="Z384" i="1"/>
  <c r="AA384" i="1"/>
  <c r="AB384" i="1"/>
  <c r="AC384" i="1"/>
  <c r="AD384" i="1"/>
  <c r="AE384" i="1"/>
  <c r="AF384" i="1"/>
  <c r="CN384" i="1" s="1"/>
  <c r="AG384" i="1"/>
  <c r="CO384" i="1" s="1"/>
  <c r="AH384" i="1"/>
  <c r="CP384" i="1" s="1"/>
  <c r="AI384" i="1"/>
  <c r="CQ384" i="1" s="1"/>
  <c r="AJ384" i="1"/>
  <c r="CR384" i="1" s="1"/>
  <c r="AK384" i="1"/>
  <c r="AL384" i="1"/>
  <c r="AM384" i="1"/>
  <c r="AN384" i="1"/>
  <c r="AO384" i="1"/>
  <c r="AP384" i="1"/>
  <c r="AQ384" i="1"/>
  <c r="AR384" i="1"/>
  <c r="AS384" i="1"/>
  <c r="AT384" i="1"/>
  <c r="AU384" i="1"/>
  <c r="CS384" i="1" s="1"/>
  <c r="AV384" i="1"/>
  <c r="CT384" i="1" s="1"/>
  <c r="AW384" i="1"/>
  <c r="CU384" i="1" s="1"/>
  <c r="AX384" i="1"/>
  <c r="CV384" i="1" s="1"/>
  <c r="AY384" i="1"/>
  <c r="CW384" i="1" s="1"/>
  <c r="AZ384" i="1"/>
  <c r="CX384" i="1" s="1"/>
  <c r="BA384" i="1"/>
  <c r="CY384" i="1" s="1"/>
  <c r="BB384" i="1"/>
  <c r="CZ384" i="1" s="1"/>
  <c r="BC384" i="1"/>
  <c r="DA384" i="1" s="1"/>
  <c r="BD384" i="1"/>
  <c r="DB384" i="1" s="1"/>
  <c r="BE384" i="1"/>
  <c r="BF384" i="1"/>
  <c r="BG384" i="1"/>
  <c r="BH384" i="1"/>
  <c r="BI384" i="1"/>
  <c r="BJ384" i="1"/>
  <c r="BK384" i="1"/>
  <c r="BL384" i="1"/>
  <c r="BM384" i="1"/>
  <c r="DC384" i="1" s="1"/>
  <c r="BN384" i="1"/>
  <c r="DD384" i="1" s="1"/>
  <c r="BO384" i="1"/>
  <c r="DE384" i="1" s="1"/>
  <c r="BP384" i="1"/>
  <c r="DF384" i="1" s="1"/>
  <c r="BQ384" i="1"/>
  <c r="DG384" i="1" s="1"/>
  <c r="BR384" i="1"/>
  <c r="DH384" i="1" s="1"/>
  <c r="BS384" i="1"/>
  <c r="DI384" i="1" s="1"/>
  <c r="BT384" i="1"/>
  <c r="BU384" i="1"/>
  <c r="BV384" i="1"/>
  <c r="BW384" i="1"/>
  <c r="DJ384" i="1" s="1"/>
  <c r="BX384" i="1"/>
  <c r="DK384" i="1" s="1"/>
  <c r="BY384" i="1"/>
  <c r="DL384" i="1" s="1"/>
  <c r="BZ384" i="1"/>
  <c r="CA384" i="1"/>
  <c r="CB384" i="1"/>
  <c r="CC384" i="1"/>
  <c r="CD384" i="1"/>
  <c r="CE384" i="1"/>
  <c r="CF384" i="1"/>
  <c r="CG384" i="1"/>
  <c r="CH384" i="1"/>
  <c r="CI384" i="1"/>
  <c r="CJ384" i="1"/>
  <c r="A385" i="1"/>
  <c r="B385" i="1"/>
  <c r="C385" i="1"/>
  <c r="D385" i="1"/>
  <c r="E385" i="1"/>
  <c r="F385" i="1"/>
  <c r="G385" i="1"/>
  <c r="H385" i="1"/>
  <c r="I385" i="1"/>
  <c r="J385" i="1"/>
  <c r="K385" i="1"/>
  <c r="L385" i="1"/>
  <c r="M385" i="1"/>
  <c r="N385" i="1"/>
  <c r="O385" i="1"/>
  <c r="P385" i="1"/>
  <c r="Q385" i="1"/>
  <c r="R385" i="1"/>
  <c r="S385" i="1"/>
  <c r="T385" i="1"/>
  <c r="U385" i="1"/>
  <c r="V385" i="1"/>
  <c r="W385" i="1"/>
  <c r="X385" i="1"/>
  <c r="Y385" i="1"/>
  <c r="Z385" i="1"/>
  <c r="AA385" i="1"/>
  <c r="AB385" i="1"/>
  <c r="AC385" i="1"/>
  <c r="AD385" i="1"/>
  <c r="AE385" i="1"/>
  <c r="AF385" i="1"/>
  <c r="CN385" i="1" s="1"/>
  <c r="AG385" i="1"/>
  <c r="CO385" i="1" s="1"/>
  <c r="AH385" i="1"/>
  <c r="CP385" i="1" s="1"/>
  <c r="AI385" i="1"/>
  <c r="CQ385" i="1" s="1"/>
  <c r="AJ385" i="1"/>
  <c r="CR385" i="1" s="1"/>
  <c r="AK385" i="1"/>
  <c r="AL385" i="1"/>
  <c r="AM385" i="1"/>
  <c r="AN385" i="1"/>
  <c r="AO385" i="1"/>
  <c r="AP385" i="1"/>
  <c r="AQ385" i="1"/>
  <c r="AR385" i="1"/>
  <c r="AS385" i="1"/>
  <c r="AT385" i="1"/>
  <c r="AU385" i="1"/>
  <c r="CS385" i="1" s="1"/>
  <c r="AV385" i="1"/>
  <c r="CT385" i="1" s="1"/>
  <c r="AW385" i="1"/>
  <c r="CU385" i="1" s="1"/>
  <c r="AX385" i="1"/>
  <c r="CV385" i="1" s="1"/>
  <c r="AY385" i="1"/>
  <c r="CW385" i="1" s="1"/>
  <c r="AZ385" i="1"/>
  <c r="CX385" i="1" s="1"/>
  <c r="BA385" i="1"/>
  <c r="CY385" i="1" s="1"/>
  <c r="BB385" i="1"/>
  <c r="CZ385" i="1" s="1"/>
  <c r="BC385" i="1"/>
  <c r="DA385" i="1" s="1"/>
  <c r="BD385" i="1"/>
  <c r="DB385" i="1" s="1"/>
  <c r="BE385" i="1"/>
  <c r="BF385" i="1"/>
  <c r="BG385" i="1"/>
  <c r="BH385" i="1"/>
  <c r="BI385" i="1"/>
  <c r="BJ385" i="1"/>
  <c r="BK385" i="1"/>
  <c r="BL385" i="1"/>
  <c r="BM385" i="1"/>
  <c r="DC385" i="1" s="1"/>
  <c r="BN385" i="1"/>
  <c r="DD385" i="1" s="1"/>
  <c r="BO385" i="1"/>
  <c r="DE385" i="1" s="1"/>
  <c r="BP385" i="1"/>
  <c r="DF385" i="1" s="1"/>
  <c r="BQ385" i="1"/>
  <c r="DG385" i="1" s="1"/>
  <c r="BR385" i="1"/>
  <c r="DH385" i="1" s="1"/>
  <c r="BS385" i="1"/>
  <c r="DI385" i="1" s="1"/>
  <c r="BT385" i="1"/>
  <c r="BU385" i="1"/>
  <c r="BV385" i="1"/>
  <c r="BW385" i="1"/>
  <c r="DJ385" i="1" s="1"/>
  <c r="BX385" i="1"/>
  <c r="DK385" i="1" s="1"/>
  <c r="BY385" i="1"/>
  <c r="DL385" i="1" s="1"/>
  <c r="BZ385" i="1"/>
  <c r="CA385" i="1"/>
  <c r="CB385" i="1"/>
  <c r="CC385" i="1"/>
  <c r="CD385" i="1"/>
  <c r="CE385" i="1"/>
  <c r="CF385" i="1"/>
  <c r="CG385" i="1"/>
  <c r="CH385" i="1"/>
  <c r="CI385" i="1"/>
  <c r="CJ385" i="1"/>
  <c r="A386" i="1"/>
  <c r="B386" i="1"/>
  <c r="C386" i="1"/>
  <c r="D386" i="1"/>
  <c r="E386" i="1"/>
  <c r="F386" i="1"/>
  <c r="G386" i="1"/>
  <c r="H386" i="1"/>
  <c r="I386" i="1"/>
  <c r="J386" i="1"/>
  <c r="K386" i="1"/>
  <c r="L386" i="1"/>
  <c r="M386" i="1"/>
  <c r="N386" i="1"/>
  <c r="O386" i="1"/>
  <c r="P386" i="1"/>
  <c r="Q386" i="1"/>
  <c r="R386" i="1"/>
  <c r="S386" i="1"/>
  <c r="T386" i="1"/>
  <c r="U386" i="1"/>
  <c r="V386" i="1"/>
  <c r="W386" i="1"/>
  <c r="X386" i="1"/>
  <c r="Y386" i="1"/>
  <c r="Z386" i="1"/>
  <c r="AA386" i="1"/>
  <c r="AB386" i="1"/>
  <c r="AC386" i="1"/>
  <c r="AD386" i="1"/>
  <c r="AE386" i="1"/>
  <c r="AF386" i="1"/>
  <c r="CN386" i="1" s="1"/>
  <c r="AG386" i="1"/>
  <c r="CO386" i="1" s="1"/>
  <c r="AH386" i="1"/>
  <c r="CP386" i="1" s="1"/>
  <c r="AI386" i="1"/>
  <c r="CQ386" i="1" s="1"/>
  <c r="AJ386" i="1"/>
  <c r="CR386" i="1" s="1"/>
  <c r="AK386" i="1"/>
  <c r="AL386" i="1"/>
  <c r="AM386" i="1"/>
  <c r="AN386" i="1"/>
  <c r="AO386" i="1"/>
  <c r="AP386" i="1"/>
  <c r="AQ386" i="1"/>
  <c r="AR386" i="1"/>
  <c r="AS386" i="1"/>
  <c r="AT386" i="1"/>
  <c r="AU386" i="1"/>
  <c r="CS386" i="1" s="1"/>
  <c r="AV386" i="1"/>
  <c r="CT386" i="1" s="1"/>
  <c r="AW386" i="1"/>
  <c r="CU386" i="1" s="1"/>
  <c r="AX386" i="1"/>
  <c r="CV386" i="1" s="1"/>
  <c r="AY386" i="1"/>
  <c r="CW386" i="1" s="1"/>
  <c r="AZ386" i="1"/>
  <c r="CX386" i="1" s="1"/>
  <c r="BA386" i="1"/>
  <c r="CY386" i="1" s="1"/>
  <c r="BB386" i="1"/>
  <c r="CZ386" i="1" s="1"/>
  <c r="BC386" i="1"/>
  <c r="DA386" i="1" s="1"/>
  <c r="BD386" i="1"/>
  <c r="DB386" i="1" s="1"/>
  <c r="BE386" i="1"/>
  <c r="BF386" i="1"/>
  <c r="BG386" i="1"/>
  <c r="BH386" i="1"/>
  <c r="BI386" i="1"/>
  <c r="BJ386" i="1"/>
  <c r="BK386" i="1"/>
  <c r="BL386" i="1"/>
  <c r="BM386" i="1"/>
  <c r="DC386" i="1" s="1"/>
  <c r="BN386" i="1"/>
  <c r="DD386" i="1" s="1"/>
  <c r="BO386" i="1"/>
  <c r="DE386" i="1" s="1"/>
  <c r="BP386" i="1"/>
  <c r="DF386" i="1" s="1"/>
  <c r="BQ386" i="1"/>
  <c r="DG386" i="1" s="1"/>
  <c r="BR386" i="1"/>
  <c r="DH386" i="1" s="1"/>
  <c r="BS386" i="1"/>
  <c r="DI386" i="1" s="1"/>
  <c r="BT386" i="1"/>
  <c r="BU386" i="1"/>
  <c r="BV386" i="1"/>
  <c r="BW386" i="1"/>
  <c r="DJ386" i="1" s="1"/>
  <c r="BX386" i="1"/>
  <c r="DK386" i="1" s="1"/>
  <c r="BY386" i="1"/>
  <c r="DL386" i="1" s="1"/>
  <c r="BZ386" i="1"/>
  <c r="CA386" i="1"/>
  <c r="CB386" i="1"/>
  <c r="CC386" i="1"/>
  <c r="CD386" i="1"/>
  <c r="CE386" i="1"/>
  <c r="CF386" i="1"/>
  <c r="CG386" i="1"/>
  <c r="CH386" i="1"/>
  <c r="CI386" i="1"/>
  <c r="CJ386" i="1"/>
  <c r="A387" i="1"/>
  <c r="B387" i="1"/>
  <c r="C387" i="1"/>
  <c r="D387" i="1"/>
  <c r="E387" i="1"/>
  <c r="F387" i="1"/>
  <c r="G387" i="1"/>
  <c r="H387" i="1"/>
  <c r="I387" i="1"/>
  <c r="J387" i="1"/>
  <c r="K387" i="1"/>
  <c r="L387" i="1"/>
  <c r="M387" i="1"/>
  <c r="N387" i="1"/>
  <c r="O387" i="1"/>
  <c r="P387" i="1"/>
  <c r="Q387" i="1"/>
  <c r="R387" i="1"/>
  <c r="S387" i="1"/>
  <c r="T387" i="1"/>
  <c r="U387" i="1"/>
  <c r="V387" i="1"/>
  <c r="W387" i="1"/>
  <c r="X387" i="1"/>
  <c r="Y387" i="1"/>
  <c r="Z387" i="1"/>
  <c r="AA387" i="1"/>
  <c r="AB387" i="1"/>
  <c r="AC387" i="1"/>
  <c r="AD387" i="1"/>
  <c r="AE387" i="1"/>
  <c r="AF387" i="1"/>
  <c r="CN387" i="1" s="1"/>
  <c r="AG387" i="1"/>
  <c r="CO387" i="1" s="1"/>
  <c r="AH387" i="1"/>
  <c r="CP387" i="1" s="1"/>
  <c r="AI387" i="1"/>
  <c r="CQ387" i="1" s="1"/>
  <c r="AJ387" i="1"/>
  <c r="CR387" i="1" s="1"/>
  <c r="AK387" i="1"/>
  <c r="AL387" i="1"/>
  <c r="AM387" i="1"/>
  <c r="AN387" i="1"/>
  <c r="AO387" i="1"/>
  <c r="AP387" i="1"/>
  <c r="AQ387" i="1"/>
  <c r="AR387" i="1"/>
  <c r="AS387" i="1"/>
  <c r="AT387" i="1"/>
  <c r="AU387" i="1"/>
  <c r="CS387" i="1" s="1"/>
  <c r="AV387" i="1"/>
  <c r="CT387" i="1" s="1"/>
  <c r="AW387" i="1"/>
  <c r="CU387" i="1" s="1"/>
  <c r="AX387" i="1"/>
  <c r="CV387" i="1" s="1"/>
  <c r="AY387" i="1"/>
  <c r="CW387" i="1" s="1"/>
  <c r="AZ387" i="1"/>
  <c r="CX387" i="1" s="1"/>
  <c r="BA387" i="1"/>
  <c r="CY387" i="1" s="1"/>
  <c r="BB387" i="1"/>
  <c r="CZ387" i="1" s="1"/>
  <c r="BC387" i="1"/>
  <c r="DA387" i="1" s="1"/>
  <c r="BD387" i="1"/>
  <c r="DB387" i="1" s="1"/>
  <c r="BE387" i="1"/>
  <c r="BF387" i="1"/>
  <c r="BG387" i="1"/>
  <c r="BH387" i="1"/>
  <c r="BI387" i="1"/>
  <c r="BJ387" i="1"/>
  <c r="BK387" i="1"/>
  <c r="BL387" i="1"/>
  <c r="BM387" i="1"/>
  <c r="DC387" i="1" s="1"/>
  <c r="BN387" i="1"/>
  <c r="DD387" i="1" s="1"/>
  <c r="BO387" i="1"/>
  <c r="DE387" i="1" s="1"/>
  <c r="BP387" i="1"/>
  <c r="DF387" i="1" s="1"/>
  <c r="BQ387" i="1"/>
  <c r="DG387" i="1" s="1"/>
  <c r="BR387" i="1"/>
  <c r="DH387" i="1" s="1"/>
  <c r="BS387" i="1"/>
  <c r="DI387" i="1" s="1"/>
  <c r="BT387" i="1"/>
  <c r="BU387" i="1"/>
  <c r="BV387" i="1"/>
  <c r="BW387" i="1"/>
  <c r="DJ387" i="1" s="1"/>
  <c r="BX387" i="1"/>
  <c r="DK387" i="1" s="1"/>
  <c r="BY387" i="1"/>
  <c r="DL387" i="1" s="1"/>
  <c r="BZ387" i="1"/>
  <c r="CA387" i="1"/>
  <c r="CB387" i="1"/>
  <c r="CC387" i="1"/>
  <c r="CD387" i="1"/>
  <c r="CE387" i="1"/>
  <c r="CF387" i="1"/>
  <c r="CG387" i="1"/>
  <c r="CH387" i="1"/>
  <c r="CI387" i="1"/>
  <c r="CJ387" i="1"/>
  <c r="A388" i="1"/>
  <c r="B388" i="1"/>
  <c r="C388" i="1"/>
  <c r="D388" i="1"/>
  <c r="E388" i="1"/>
  <c r="F388" i="1"/>
  <c r="G388" i="1"/>
  <c r="H388" i="1"/>
  <c r="I388" i="1"/>
  <c r="J388" i="1"/>
  <c r="K388" i="1"/>
  <c r="L388" i="1"/>
  <c r="M388" i="1"/>
  <c r="N388" i="1"/>
  <c r="O388" i="1"/>
  <c r="P388" i="1"/>
  <c r="Q388" i="1"/>
  <c r="R388" i="1"/>
  <c r="S388" i="1"/>
  <c r="T388" i="1"/>
  <c r="U388" i="1"/>
  <c r="V388" i="1"/>
  <c r="W388" i="1"/>
  <c r="X388" i="1"/>
  <c r="Y388" i="1"/>
  <c r="Z388" i="1"/>
  <c r="AA388" i="1"/>
  <c r="AB388" i="1"/>
  <c r="AC388" i="1"/>
  <c r="AD388" i="1"/>
  <c r="AE388" i="1"/>
  <c r="AF388" i="1"/>
  <c r="CN388" i="1" s="1"/>
  <c r="AG388" i="1"/>
  <c r="CO388" i="1" s="1"/>
  <c r="AH388" i="1"/>
  <c r="CP388" i="1" s="1"/>
  <c r="AI388" i="1"/>
  <c r="CQ388" i="1" s="1"/>
  <c r="AJ388" i="1"/>
  <c r="CR388" i="1" s="1"/>
  <c r="AK388" i="1"/>
  <c r="AL388" i="1"/>
  <c r="AM388" i="1"/>
  <c r="AN388" i="1"/>
  <c r="AO388" i="1"/>
  <c r="AP388" i="1"/>
  <c r="AQ388" i="1"/>
  <c r="AR388" i="1"/>
  <c r="AS388" i="1"/>
  <c r="AT388" i="1"/>
  <c r="AU388" i="1"/>
  <c r="CS388" i="1" s="1"/>
  <c r="AV388" i="1"/>
  <c r="CT388" i="1" s="1"/>
  <c r="AW388" i="1"/>
  <c r="CU388" i="1" s="1"/>
  <c r="AX388" i="1"/>
  <c r="CV388" i="1" s="1"/>
  <c r="AY388" i="1"/>
  <c r="CW388" i="1" s="1"/>
  <c r="AZ388" i="1"/>
  <c r="CX388" i="1" s="1"/>
  <c r="BA388" i="1"/>
  <c r="CY388" i="1" s="1"/>
  <c r="BB388" i="1"/>
  <c r="CZ388" i="1" s="1"/>
  <c r="BC388" i="1"/>
  <c r="DA388" i="1" s="1"/>
  <c r="BD388" i="1"/>
  <c r="DB388" i="1" s="1"/>
  <c r="BE388" i="1"/>
  <c r="BF388" i="1"/>
  <c r="BG388" i="1"/>
  <c r="BH388" i="1"/>
  <c r="BI388" i="1"/>
  <c r="BJ388" i="1"/>
  <c r="BK388" i="1"/>
  <c r="BL388" i="1"/>
  <c r="BM388" i="1"/>
  <c r="DC388" i="1" s="1"/>
  <c r="BN388" i="1"/>
  <c r="DD388" i="1" s="1"/>
  <c r="BO388" i="1"/>
  <c r="DE388" i="1" s="1"/>
  <c r="BP388" i="1"/>
  <c r="DF388" i="1" s="1"/>
  <c r="BQ388" i="1"/>
  <c r="DG388" i="1" s="1"/>
  <c r="BR388" i="1"/>
  <c r="DH388" i="1" s="1"/>
  <c r="BS388" i="1"/>
  <c r="DI388" i="1" s="1"/>
  <c r="BT388" i="1"/>
  <c r="BU388" i="1"/>
  <c r="BV388" i="1"/>
  <c r="BW388" i="1"/>
  <c r="DJ388" i="1" s="1"/>
  <c r="BX388" i="1"/>
  <c r="DK388" i="1" s="1"/>
  <c r="BY388" i="1"/>
  <c r="DL388" i="1" s="1"/>
  <c r="BZ388" i="1"/>
  <c r="CA388" i="1"/>
  <c r="CB388" i="1"/>
  <c r="CC388" i="1"/>
  <c r="CD388" i="1"/>
  <c r="CE388" i="1"/>
  <c r="CF388" i="1"/>
  <c r="CG388" i="1"/>
  <c r="CH388" i="1"/>
  <c r="CI388" i="1"/>
  <c r="CJ388" i="1"/>
  <c r="A389" i="1"/>
  <c r="B389" i="1"/>
  <c r="C389" i="1"/>
  <c r="D389" i="1"/>
  <c r="E389" i="1"/>
  <c r="F389" i="1"/>
  <c r="G389" i="1"/>
  <c r="H389" i="1"/>
  <c r="I389" i="1"/>
  <c r="J389" i="1"/>
  <c r="K389" i="1"/>
  <c r="L389" i="1"/>
  <c r="M389" i="1"/>
  <c r="N389" i="1"/>
  <c r="O389" i="1"/>
  <c r="P389" i="1"/>
  <c r="Q389" i="1"/>
  <c r="R389" i="1"/>
  <c r="S389" i="1"/>
  <c r="T389" i="1"/>
  <c r="U389" i="1"/>
  <c r="V389" i="1"/>
  <c r="W389" i="1"/>
  <c r="X389" i="1"/>
  <c r="Y389" i="1"/>
  <c r="Z389" i="1"/>
  <c r="AA389" i="1"/>
  <c r="AB389" i="1"/>
  <c r="AC389" i="1"/>
  <c r="AD389" i="1"/>
  <c r="AE389" i="1"/>
  <c r="AF389" i="1"/>
  <c r="CN389" i="1" s="1"/>
  <c r="AG389" i="1"/>
  <c r="CO389" i="1" s="1"/>
  <c r="AH389" i="1"/>
  <c r="CP389" i="1" s="1"/>
  <c r="AI389" i="1"/>
  <c r="CQ389" i="1" s="1"/>
  <c r="AJ389" i="1"/>
  <c r="CR389" i="1" s="1"/>
  <c r="AK389" i="1"/>
  <c r="AL389" i="1"/>
  <c r="AM389" i="1"/>
  <c r="AN389" i="1"/>
  <c r="AO389" i="1"/>
  <c r="AP389" i="1"/>
  <c r="AQ389" i="1"/>
  <c r="AR389" i="1"/>
  <c r="AS389" i="1"/>
  <c r="AT389" i="1"/>
  <c r="AU389" i="1"/>
  <c r="CS389" i="1" s="1"/>
  <c r="AV389" i="1"/>
  <c r="CT389" i="1" s="1"/>
  <c r="AW389" i="1"/>
  <c r="CU389" i="1" s="1"/>
  <c r="AX389" i="1"/>
  <c r="CV389" i="1" s="1"/>
  <c r="AY389" i="1"/>
  <c r="CW389" i="1" s="1"/>
  <c r="AZ389" i="1"/>
  <c r="CX389" i="1" s="1"/>
  <c r="BA389" i="1"/>
  <c r="CY389" i="1" s="1"/>
  <c r="BB389" i="1"/>
  <c r="CZ389" i="1" s="1"/>
  <c r="BC389" i="1"/>
  <c r="DA389" i="1" s="1"/>
  <c r="BD389" i="1"/>
  <c r="DB389" i="1" s="1"/>
  <c r="BE389" i="1"/>
  <c r="BF389" i="1"/>
  <c r="BG389" i="1"/>
  <c r="BH389" i="1"/>
  <c r="BI389" i="1"/>
  <c r="BJ389" i="1"/>
  <c r="BK389" i="1"/>
  <c r="BL389" i="1"/>
  <c r="BM389" i="1"/>
  <c r="DC389" i="1" s="1"/>
  <c r="BN389" i="1"/>
  <c r="DD389" i="1" s="1"/>
  <c r="BO389" i="1"/>
  <c r="DE389" i="1" s="1"/>
  <c r="BP389" i="1"/>
  <c r="DF389" i="1" s="1"/>
  <c r="BQ389" i="1"/>
  <c r="DG389" i="1" s="1"/>
  <c r="BR389" i="1"/>
  <c r="DH389" i="1" s="1"/>
  <c r="BS389" i="1"/>
  <c r="DI389" i="1" s="1"/>
  <c r="BT389" i="1"/>
  <c r="BU389" i="1"/>
  <c r="BV389" i="1"/>
  <c r="BW389" i="1"/>
  <c r="DJ389" i="1" s="1"/>
  <c r="BX389" i="1"/>
  <c r="DK389" i="1" s="1"/>
  <c r="BY389" i="1"/>
  <c r="DL389" i="1" s="1"/>
  <c r="BZ389" i="1"/>
  <c r="CA389" i="1"/>
  <c r="CB389" i="1"/>
  <c r="CC389" i="1"/>
  <c r="CD389" i="1"/>
  <c r="CE389" i="1"/>
  <c r="CF389" i="1"/>
  <c r="CG389" i="1"/>
  <c r="CH389" i="1"/>
  <c r="CI389" i="1"/>
  <c r="CJ389" i="1"/>
  <c r="A390" i="1"/>
  <c r="B390" i="1"/>
  <c r="C390" i="1"/>
  <c r="D390" i="1"/>
  <c r="E390" i="1"/>
  <c r="F390" i="1"/>
  <c r="G390" i="1"/>
  <c r="H390" i="1"/>
  <c r="I390" i="1"/>
  <c r="J390" i="1"/>
  <c r="K390" i="1"/>
  <c r="L390" i="1"/>
  <c r="M390" i="1"/>
  <c r="N390" i="1"/>
  <c r="O390" i="1"/>
  <c r="P390" i="1"/>
  <c r="Q390" i="1"/>
  <c r="R390" i="1"/>
  <c r="S390" i="1"/>
  <c r="T390" i="1"/>
  <c r="U390" i="1"/>
  <c r="V390" i="1"/>
  <c r="W390" i="1"/>
  <c r="X390" i="1"/>
  <c r="Y390" i="1"/>
  <c r="Z390" i="1"/>
  <c r="AA390" i="1"/>
  <c r="AB390" i="1"/>
  <c r="AC390" i="1"/>
  <c r="AD390" i="1"/>
  <c r="AE390" i="1"/>
  <c r="AF390" i="1"/>
  <c r="CN390" i="1" s="1"/>
  <c r="AG390" i="1"/>
  <c r="CO390" i="1" s="1"/>
  <c r="AH390" i="1"/>
  <c r="CP390" i="1" s="1"/>
  <c r="AI390" i="1"/>
  <c r="CQ390" i="1" s="1"/>
  <c r="AJ390" i="1"/>
  <c r="CR390" i="1" s="1"/>
  <c r="AK390" i="1"/>
  <c r="AL390" i="1"/>
  <c r="AM390" i="1"/>
  <c r="AN390" i="1"/>
  <c r="AO390" i="1"/>
  <c r="AP390" i="1"/>
  <c r="AQ390" i="1"/>
  <c r="AR390" i="1"/>
  <c r="AS390" i="1"/>
  <c r="AT390" i="1"/>
  <c r="AU390" i="1"/>
  <c r="CS390" i="1" s="1"/>
  <c r="AV390" i="1"/>
  <c r="CT390" i="1" s="1"/>
  <c r="AW390" i="1"/>
  <c r="CU390" i="1" s="1"/>
  <c r="AX390" i="1"/>
  <c r="CV390" i="1" s="1"/>
  <c r="AY390" i="1"/>
  <c r="CW390" i="1" s="1"/>
  <c r="AZ390" i="1"/>
  <c r="CX390" i="1" s="1"/>
  <c r="BA390" i="1"/>
  <c r="CY390" i="1" s="1"/>
  <c r="BB390" i="1"/>
  <c r="CZ390" i="1" s="1"/>
  <c r="BC390" i="1"/>
  <c r="DA390" i="1" s="1"/>
  <c r="BD390" i="1"/>
  <c r="DB390" i="1" s="1"/>
  <c r="BE390" i="1"/>
  <c r="BF390" i="1"/>
  <c r="BG390" i="1"/>
  <c r="BH390" i="1"/>
  <c r="BI390" i="1"/>
  <c r="BJ390" i="1"/>
  <c r="BK390" i="1"/>
  <c r="BL390" i="1"/>
  <c r="BM390" i="1"/>
  <c r="DC390" i="1" s="1"/>
  <c r="BN390" i="1"/>
  <c r="DD390" i="1" s="1"/>
  <c r="BO390" i="1"/>
  <c r="DE390" i="1" s="1"/>
  <c r="BP390" i="1"/>
  <c r="DF390" i="1" s="1"/>
  <c r="BQ390" i="1"/>
  <c r="DG390" i="1" s="1"/>
  <c r="BR390" i="1"/>
  <c r="DH390" i="1" s="1"/>
  <c r="BS390" i="1"/>
  <c r="DI390" i="1" s="1"/>
  <c r="BT390" i="1"/>
  <c r="BU390" i="1"/>
  <c r="BV390" i="1"/>
  <c r="BW390" i="1"/>
  <c r="DJ390" i="1" s="1"/>
  <c r="BX390" i="1"/>
  <c r="DK390" i="1" s="1"/>
  <c r="BY390" i="1"/>
  <c r="DL390" i="1" s="1"/>
  <c r="BZ390" i="1"/>
  <c r="CA390" i="1"/>
  <c r="CB390" i="1"/>
  <c r="CC390" i="1"/>
  <c r="CD390" i="1"/>
  <c r="CE390" i="1"/>
  <c r="CF390" i="1"/>
  <c r="CG390" i="1"/>
  <c r="CH390" i="1"/>
  <c r="CI390" i="1"/>
  <c r="CJ390" i="1"/>
  <c r="A391" i="1"/>
  <c r="B391" i="1"/>
  <c r="C391" i="1"/>
  <c r="D391" i="1"/>
  <c r="E391" i="1"/>
  <c r="F391" i="1"/>
  <c r="G391" i="1"/>
  <c r="H391" i="1"/>
  <c r="I391" i="1"/>
  <c r="J391" i="1"/>
  <c r="K391" i="1"/>
  <c r="L391" i="1"/>
  <c r="M391" i="1"/>
  <c r="N391" i="1"/>
  <c r="O391" i="1"/>
  <c r="P391" i="1"/>
  <c r="Q391" i="1"/>
  <c r="R391" i="1"/>
  <c r="S391" i="1"/>
  <c r="T391" i="1"/>
  <c r="U391" i="1"/>
  <c r="V391" i="1"/>
  <c r="W391" i="1"/>
  <c r="X391" i="1"/>
  <c r="Y391" i="1"/>
  <c r="Z391" i="1"/>
  <c r="AA391" i="1"/>
  <c r="AB391" i="1"/>
  <c r="AC391" i="1"/>
  <c r="AD391" i="1"/>
  <c r="AE391" i="1"/>
  <c r="AF391" i="1"/>
  <c r="CN391" i="1" s="1"/>
  <c r="AG391" i="1"/>
  <c r="CO391" i="1" s="1"/>
  <c r="AH391" i="1"/>
  <c r="CP391" i="1" s="1"/>
  <c r="AI391" i="1"/>
  <c r="CQ391" i="1" s="1"/>
  <c r="AJ391" i="1"/>
  <c r="CR391" i="1" s="1"/>
  <c r="AK391" i="1"/>
  <c r="AL391" i="1"/>
  <c r="AM391" i="1"/>
  <c r="AN391" i="1"/>
  <c r="AO391" i="1"/>
  <c r="AP391" i="1"/>
  <c r="AQ391" i="1"/>
  <c r="AR391" i="1"/>
  <c r="AS391" i="1"/>
  <c r="AT391" i="1"/>
  <c r="AU391" i="1"/>
  <c r="CS391" i="1" s="1"/>
  <c r="AV391" i="1"/>
  <c r="CT391" i="1" s="1"/>
  <c r="AW391" i="1"/>
  <c r="CU391" i="1" s="1"/>
  <c r="AX391" i="1"/>
  <c r="CV391" i="1" s="1"/>
  <c r="AY391" i="1"/>
  <c r="CW391" i="1" s="1"/>
  <c r="AZ391" i="1"/>
  <c r="CX391" i="1" s="1"/>
  <c r="BA391" i="1"/>
  <c r="CY391" i="1" s="1"/>
  <c r="BB391" i="1"/>
  <c r="CZ391" i="1" s="1"/>
  <c r="BC391" i="1"/>
  <c r="DA391" i="1" s="1"/>
  <c r="BD391" i="1"/>
  <c r="DB391" i="1" s="1"/>
  <c r="BE391" i="1"/>
  <c r="BF391" i="1"/>
  <c r="BG391" i="1"/>
  <c r="BH391" i="1"/>
  <c r="BI391" i="1"/>
  <c r="BJ391" i="1"/>
  <c r="BK391" i="1"/>
  <c r="BL391" i="1"/>
  <c r="BM391" i="1"/>
  <c r="DC391" i="1" s="1"/>
  <c r="BN391" i="1"/>
  <c r="DD391" i="1" s="1"/>
  <c r="BO391" i="1"/>
  <c r="DE391" i="1" s="1"/>
  <c r="BP391" i="1"/>
  <c r="DF391" i="1" s="1"/>
  <c r="BQ391" i="1"/>
  <c r="DG391" i="1" s="1"/>
  <c r="BR391" i="1"/>
  <c r="DH391" i="1" s="1"/>
  <c r="BS391" i="1"/>
  <c r="DI391" i="1" s="1"/>
  <c r="BT391" i="1"/>
  <c r="BU391" i="1"/>
  <c r="BV391" i="1"/>
  <c r="BW391" i="1"/>
  <c r="DJ391" i="1" s="1"/>
  <c r="BX391" i="1"/>
  <c r="DK391" i="1" s="1"/>
  <c r="BY391" i="1"/>
  <c r="DL391" i="1" s="1"/>
  <c r="BZ391" i="1"/>
  <c r="CA391" i="1"/>
  <c r="CB391" i="1"/>
  <c r="CC391" i="1"/>
  <c r="CD391" i="1"/>
  <c r="CE391" i="1"/>
  <c r="CF391" i="1"/>
  <c r="CG391" i="1"/>
  <c r="CH391" i="1"/>
  <c r="CI391" i="1"/>
  <c r="CJ391" i="1"/>
  <c r="A392" i="1"/>
  <c r="B392" i="1"/>
  <c r="C392" i="1"/>
  <c r="D392" i="1"/>
  <c r="E392" i="1"/>
  <c r="F392" i="1"/>
  <c r="G392" i="1"/>
  <c r="H392" i="1"/>
  <c r="I392" i="1"/>
  <c r="J392" i="1"/>
  <c r="K392" i="1"/>
  <c r="L392" i="1"/>
  <c r="M392" i="1"/>
  <c r="N392" i="1"/>
  <c r="O392" i="1"/>
  <c r="P392" i="1"/>
  <c r="Q392" i="1"/>
  <c r="R392" i="1"/>
  <c r="S392" i="1"/>
  <c r="T392" i="1"/>
  <c r="U392" i="1"/>
  <c r="V392" i="1"/>
  <c r="W392" i="1"/>
  <c r="X392" i="1"/>
  <c r="Y392" i="1"/>
  <c r="Z392" i="1"/>
  <c r="AA392" i="1"/>
  <c r="AB392" i="1"/>
  <c r="AC392" i="1"/>
  <c r="AD392" i="1"/>
  <c r="AE392" i="1"/>
  <c r="AF392" i="1"/>
  <c r="CN392" i="1" s="1"/>
  <c r="AG392" i="1"/>
  <c r="CO392" i="1" s="1"/>
  <c r="AH392" i="1"/>
  <c r="CP392" i="1" s="1"/>
  <c r="AI392" i="1"/>
  <c r="CQ392" i="1" s="1"/>
  <c r="AJ392" i="1"/>
  <c r="CR392" i="1" s="1"/>
  <c r="AK392" i="1"/>
  <c r="AL392" i="1"/>
  <c r="AM392" i="1"/>
  <c r="AN392" i="1"/>
  <c r="AO392" i="1"/>
  <c r="AP392" i="1"/>
  <c r="AQ392" i="1"/>
  <c r="AR392" i="1"/>
  <c r="AS392" i="1"/>
  <c r="AT392" i="1"/>
  <c r="AU392" i="1"/>
  <c r="CS392" i="1" s="1"/>
  <c r="AV392" i="1"/>
  <c r="CT392" i="1" s="1"/>
  <c r="AW392" i="1"/>
  <c r="CU392" i="1" s="1"/>
  <c r="AX392" i="1"/>
  <c r="CV392" i="1" s="1"/>
  <c r="AY392" i="1"/>
  <c r="CW392" i="1" s="1"/>
  <c r="AZ392" i="1"/>
  <c r="CX392" i="1" s="1"/>
  <c r="BA392" i="1"/>
  <c r="CY392" i="1" s="1"/>
  <c r="BB392" i="1"/>
  <c r="CZ392" i="1" s="1"/>
  <c r="BC392" i="1"/>
  <c r="DA392" i="1" s="1"/>
  <c r="BD392" i="1"/>
  <c r="DB392" i="1" s="1"/>
  <c r="BE392" i="1"/>
  <c r="BF392" i="1"/>
  <c r="BG392" i="1"/>
  <c r="BH392" i="1"/>
  <c r="BI392" i="1"/>
  <c r="BJ392" i="1"/>
  <c r="BK392" i="1"/>
  <c r="BL392" i="1"/>
  <c r="BM392" i="1"/>
  <c r="DC392" i="1" s="1"/>
  <c r="BN392" i="1"/>
  <c r="DD392" i="1" s="1"/>
  <c r="BO392" i="1"/>
  <c r="DE392" i="1" s="1"/>
  <c r="BP392" i="1"/>
  <c r="DF392" i="1" s="1"/>
  <c r="BQ392" i="1"/>
  <c r="DG392" i="1" s="1"/>
  <c r="BR392" i="1"/>
  <c r="DH392" i="1" s="1"/>
  <c r="BS392" i="1"/>
  <c r="DI392" i="1" s="1"/>
  <c r="BT392" i="1"/>
  <c r="BU392" i="1"/>
  <c r="BV392" i="1"/>
  <c r="BW392" i="1"/>
  <c r="DJ392" i="1" s="1"/>
  <c r="BX392" i="1"/>
  <c r="DK392" i="1" s="1"/>
  <c r="BY392" i="1"/>
  <c r="DL392" i="1" s="1"/>
  <c r="BZ392" i="1"/>
  <c r="CA392" i="1"/>
  <c r="CB392" i="1"/>
  <c r="CC392" i="1"/>
  <c r="CD392" i="1"/>
  <c r="CE392" i="1"/>
  <c r="CF392" i="1"/>
  <c r="CG392" i="1"/>
  <c r="CH392" i="1"/>
  <c r="CI392" i="1"/>
  <c r="CJ392" i="1"/>
  <c r="A393" i="1"/>
  <c r="B393" i="1"/>
  <c r="C393" i="1"/>
  <c r="D393" i="1"/>
  <c r="E393" i="1"/>
  <c r="F393" i="1"/>
  <c r="G393" i="1"/>
  <c r="H393" i="1"/>
  <c r="I393" i="1"/>
  <c r="J393" i="1"/>
  <c r="K393" i="1"/>
  <c r="L393" i="1"/>
  <c r="M393" i="1"/>
  <c r="N393" i="1"/>
  <c r="O393" i="1"/>
  <c r="P393" i="1"/>
  <c r="Q393" i="1"/>
  <c r="R393" i="1"/>
  <c r="S393" i="1"/>
  <c r="T393" i="1"/>
  <c r="U393" i="1"/>
  <c r="V393" i="1"/>
  <c r="W393" i="1"/>
  <c r="X393" i="1"/>
  <c r="Y393" i="1"/>
  <c r="Z393" i="1"/>
  <c r="AA393" i="1"/>
  <c r="AB393" i="1"/>
  <c r="AC393" i="1"/>
  <c r="AD393" i="1"/>
  <c r="AE393" i="1"/>
  <c r="AF393" i="1"/>
  <c r="CN393" i="1" s="1"/>
  <c r="AG393" i="1"/>
  <c r="CO393" i="1" s="1"/>
  <c r="AH393" i="1"/>
  <c r="CP393" i="1" s="1"/>
  <c r="AI393" i="1"/>
  <c r="CQ393" i="1" s="1"/>
  <c r="AJ393" i="1"/>
  <c r="CR393" i="1" s="1"/>
  <c r="AK393" i="1"/>
  <c r="AL393" i="1"/>
  <c r="AM393" i="1"/>
  <c r="AN393" i="1"/>
  <c r="AO393" i="1"/>
  <c r="AP393" i="1"/>
  <c r="AQ393" i="1"/>
  <c r="AR393" i="1"/>
  <c r="AS393" i="1"/>
  <c r="AT393" i="1"/>
  <c r="AU393" i="1"/>
  <c r="CS393" i="1" s="1"/>
  <c r="AV393" i="1"/>
  <c r="CT393" i="1" s="1"/>
  <c r="AW393" i="1"/>
  <c r="CU393" i="1" s="1"/>
  <c r="AX393" i="1"/>
  <c r="CV393" i="1" s="1"/>
  <c r="AY393" i="1"/>
  <c r="CW393" i="1" s="1"/>
  <c r="AZ393" i="1"/>
  <c r="CX393" i="1" s="1"/>
  <c r="BA393" i="1"/>
  <c r="CY393" i="1" s="1"/>
  <c r="BB393" i="1"/>
  <c r="CZ393" i="1" s="1"/>
  <c r="BC393" i="1"/>
  <c r="DA393" i="1" s="1"/>
  <c r="BD393" i="1"/>
  <c r="DB393" i="1" s="1"/>
  <c r="BE393" i="1"/>
  <c r="BF393" i="1"/>
  <c r="BG393" i="1"/>
  <c r="BH393" i="1"/>
  <c r="BI393" i="1"/>
  <c r="BJ393" i="1"/>
  <c r="BK393" i="1"/>
  <c r="BL393" i="1"/>
  <c r="BM393" i="1"/>
  <c r="DC393" i="1" s="1"/>
  <c r="BN393" i="1"/>
  <c r="DD393" i="1" s="1"/>
  <c r="BO393" i="1"/>
  <c r="DE393" i="1" s="1"/>
  <c r="BP393" i="1"/>
  <c r="DF393" i="1" s="1"/>
  <c r="BQ393" i="1"/>
  <c r="DG393" i="1" s="1"/>
  <c r="BR393" i="1"/>
  <c r="DH393" i="1" s="1"/>
  <c r="BS393" i="1"/>
  <c r="DI393" i="1" s="1"/>
  <c r="BT393" i="1"/>
  <c r="BU393" i="1"/>
  <c r="BV393" i="1"/>
  <c r="BW393" i="1"/>
  <c r="DJ393" i="1" s="1"/>
  <c r="BX393" i="1"/>
  <c r="DK393" i="1" s="1"/>
  <c r="BY393" i="1"/>
  <c r="DL393" i="1" s="1"/>
  <c r="BZ393" i="1"/>
  <c r="CA393" i="1"/>
  <c r="CB393" i="1"/>
  <c r="CC393" i="1"/>
  <c r="CD393" i="1"/>
  <c r="CE393" i="1"/>
  <c r="CF393" i="1"/>
  <c r="CG393" i="1"/>
  <c r="CH393" i="1"/>
  <c r="CI393" i="1"/>
  <c r="CJ393" i="1"/>
  <c r="A394" i="1"/>
  <c r="B394" i="1"/>
  <c r="C394" i="1"/>
  <c r="D394" i="1"/>
  <c r="E394" i="1"/>
  <c r="F394" i="1"/>
  <c r="G394" i="1"/>
  <c r="H394" i="1"/>
  <c r="I394" i="1"/>
  <c r="J394" i="1"/>
  <c r="K394" i="1"/>
  <c r="L394" i="1"/>
  <c r="M394" i="1"/>
  <c r="N394" i="1"/>
  <c r="O394" i="1"/>
  <c r="P394" i="1"/>
  <c r="Q394" i="1"/>
  <c r="R394" i="1"/>
  <c r="S394" i="1"/>
  <c r="T394" i="1"/>
  <c r="U394" i="1"/>
  <c r="V394" i="1"/>
  <c r="W394" i="1"/>
  <c r="X394" i="1"/>
  <c r="Y394" i="1"/>
  <c r="Z394" i="1"/>
  <c r="AA394" i="1"/>
  <c r="AB394" i="1"/>
  <c r="AC394" i="1"/>
  <c r="AD394" i="1"/>
  <c r="AE394" i="1"/>
  <c r="AF394" i="1"/>
  <c r="CN394" i="1" s="1"/>
  <c r="AG394" i="1"/>
  <c r="CO394" i="1" s="1"/>
  <c r="AH394" i="1"/>
  <c r="CP394" i="1" s="1"/>
  <c r="AI394" i="1"/>
  <c r="CQ394" i="1" s="1"/>
  <c r="AJ394" i="1"/>
  <c r="CR394" i="1" s="1"/>
  <c r="AK394" i="1"/>
  <c r="AL394" i="1"/>
  <c r="AM394" i="1"/>
  <c r="AN394" i="1"/>
  <c r="AO394" i="1"/>
  <c r="AP394" i="1"/>
  <c r="AQ394" i="1"/>
  <c r="AR394" i="1"/>
  <c r="AS394" i="1"/>
  <c r="AT394" i="1"/>
  <c r="AU394" i="1"/>
  <c r="CS394" i="1" s="1"/>
  <c r="AV394" i="1"/>
  <c r="CT394" i="1" s="1"/>
  <c r="AW394" i="1"/>
  <c r="CU394" i="1" s="1"/>
  <c r="AX394" i="1"/>
  <c r="CV394" i="1" s="1"/>
  <c r="AY394" i="1"/>
  <c r="CW394" i="1" s="1"/>
  <c r="AZ394" i="1"/>
  <c r="CX394" i="1" s="1"/>
  <c r="BA394" i="1"/>
  <c r="CY394" i="1" s="1"/>
  <c r="BB394" i="1"/>
  <c r="CZ394" i="1" s="1"/>
  <c r="BC394" i="1"/>
  <c r="DA394" i="1" s="1"/>
  <c r="BD394" i="1"/>
  <c r="DB394" i="1" s="1"/>
  <c r="BE394" i="1"/>
  <c r="BF394" i="1"/>
  <c r="BG394" i="1"/>
  <c r="BH394" i="1"/>
  <c r="BI394" i="1"/>
  <c r="BJ394" i="1"/>
  <c r="BK394" i="1"/>
  <c r="BL394" i="1"/>
  <c r="BM394" i="1"/>
  <c r="DC394" i="1" s="1"/>
  <c r="BN394" i="1"/>
  <c r="DD394" i="1" s="1"/>
  <c r="BO394" i="1"/>
  <c r="DE394" i="1" s="1"/>
  <c r="BP394" i="1"/>
  <c r="DF394" i="1" s="1"/>
  <c r="BQ394" i="1"/>
  <c r="DG394" i="1" s="1"/>
  <c r="BR394" i="1"/>
  <c r="DH394" i="1" s="1"/>
  <c r="BS394" i="1"/>
  <c r="DI394" i="1" s="1"/>
  <c r="BT394" i="1"/>
  <c r="BU394" i="1"/>
  <c r="BV394" i="1"/>
  <c r="BW394" i="1"/>
  <c r="DJ394" i="1" s="1"/>
  <c r="BX394" i="1"/>
  <c r="DK394" i="1" s="1"/>
  <c r="BY394" i="1"/>
  <c r="DL394" i="1" s="1"/>
  <c r="BZ394" i="1"/>
  <c r="CA394" i="1"/>
  <c r="CB394" i="1"/>
  <c r="CC394" i="1"/>
  <c r="CD394" i="1"/>
  <c r="CE394" i="1"/>
  <c r="CF394" i="1"/>
  <c r="CG394" i="1"/>
  <c r="CH394" i="1"/>
  <c r="CI394" i="1"/>
  <c r="CJ394" i="1"/>
  <c r="A395" i="1"/>
  <c r="B395" i="1"/>
  <c r="C395" i="1"/>
  <c r="D395" i="1"/>
  <c r="E395" i="1"/>
  <c r="F395" i="1"/>
  <c r="G395" i="1"/>
  <c r="H395" i="1"/>
  <c r="I395" i="1"/>
  <c r="J395" i="1"/>
  <c r="K395" i="1"/>
  <c r="L395" i="1"/>
  <c r="M395" i="1"/>
  <c r="N395" i="1"/>
  <c r="O395" i="1"/>
  <c r="P395" i="1"/>
  <c r="Q395" i="1"/>
  <c r="R395" i="1"/>
  <c r="S395" i="1"/>
  <c r="T395" i="1"/>
  <c r="U395" i="1"/>
  <c r="V395" i="1"/>
  <c r="W395" i="1"/>
  <c r="X395" i="1"/>
  <c r="Y395" i="1"/>
  <c r="Z395" i="1"/>
  <c r="AA395" i="1"/>
  <c r="AB395" i="1"/>
  <c r="AC395" i="1"/>
  <c r="AD395" i="1"/>
  <c r="AE395" i="1"/>
  <c r="AF395" i="1"/>
  <c r="CN395" i="1" s="1"/>
  <c r="AG395" i="1"/>
  <c r="CO395" i="1" s="1"/>
  <c r="AH395" i="1"/>
  <c r="CP395" i="1" s="1"/>
  <c r="AI395" i="1"/>
  <c r="CQ395" i="1" s="1"/>
  <c r="AJ395" i="1"/>
  <c r="CR395" i="1" s="1"/>
  <c r="AK395" i="1"/>
  <c r="AL395" i="1"/>
  <c r="AM395" i="1"/>
  <c r="AN395" i="1"/>
  <c r="AO395" i="1"/>
  <c r="AP395" i="1"/>
  <c r="AQ395" i="1"/>
  <c r="AR395" i="1"/>
  <c r="AS395" i="1"/>
  <c r="AT395" i="1"/>
  <c r="AU395" i="1"/>
  <c r="CS395" i="1" s="1"/>
  <c r="AV395" i="1"/>
  <c r="CT395" i="1" s="1"/>
  <c r="AW395" i="1"/>
  <c r="CU395" i="1" s="1"/>
  <c r="AX395" i="1"/>
  <c r="CV395" i="1" s="1"/>
  <c r="AY395" i="1"/>
  <c r="CW395" i="1" s="1"/>
  <c r="AZ395" i="1"/>
  <c r="CX395" i="1" s="1"/>
  <c r="BA395" i="1"/>
  <c r="CY395" i="1" s="1"/>
  <c r="BB395" i="1"/>
  <c r="CZ395" i="1" s="1"/>
  <c r="BC395" i="1"/>
  <c r="DA395" i="1" s="1"/>
  <c r="BD395" i="1"/>
  <c r="DB395" i="1" s="1"/>
  <c r="BE395" i="1"/>
  <c r="BF395" i="1"/>
  <c r="BG395" i="1"/>
  <c r="BH395" i="1"/>
  <c r="BI395" i="1"/>
  <c r="BJ395" i="1"/>
  <c r="BK395" i="1"/>
  <c r="BL395" i="1"/>
  <c r="BM395" i="1"/>
  <c r="DC395" i="1" s="1"/>
  <c r="BN395" i="1"/>
  <c r="DD395" i="1" s="1"/>
  <c r="BO395" i="1"/>
  <c r="DE395" i="1" s="1"/>
  <c r="BP395" i="1"/>
  <c r="DF395" i="1" s="1"/>
  <c r="BQ395" i="1"/>
  <c r="DG395" i="1" s="1"/>
  <c r="BR395" i="1"/>
  <c r="DH395" i="1" s="1"/>
  <c r="BS395" i="1"/>
  <c r="DI395" i="1" s="1"/>
  <c r="BT395" i="1"/>
  <c r="BU395" i="1"/>
  <c r="BV395" i="1"/>
  <c r="BW395" i="1"/>
  <c r="DJ395" i="1" s="1"/>
  <c r="BX395" i="1"/>
  <c r="DK395" i="1" s="1"/>
  <c r="BY395" i="1"/>
  <c r="DL395" i="1" s="1"/>
  <c r="BZ395" i="1"/>
  <c r="CA395" i="1"/>
  <c r="CB395" i="1"/>
  <c r="CC395" i="1"/>
  <c r="CD395" i="1"/>
  <c r="CE395" i="1"/>
  <c r="CF395" i="1"/>
  <c r="CG395" i="1"/>
  <c r="CH395" i="1"/>
  <c r="CI395" i="1"/>
  <c r="CJ395" i="1"/>
  <c r="A396" i="1"/>
  <c r="B396" i="1"/>
  <c r="C396" i="1"/>
  <c r="D396" i="1"/>
  <c r="E396" i="1"/>
  <c r="F396" i="1"/>
  <c r="G396" i="1"/>
  <c r="H396" i="1"/>
  <c r="I396" i="1"/>
  <c r="J396" i="1"/>
  <c r="K396" i="1"/>
  <c r="L396" i="1"/>
  <c r="M396" i="1"/>
  <c r="N396" i="1"/>
  <c r="O396" i="1"/>
  <c r="P396" i="1"/>
  <c r="Q396" i="1"/>
  <c r="R396" i="1"/>
  <c r="S396" i="1"/>
  <c r="T396" i="1"/>
  <c r="U396" i="1"/>
  <c r="V396" i="1"/>
  <c r="W396" i="1"/>
  <c r="X396" i="1"/>
  <c r="Y396" i="1"/>
  <c r="Z396" i="1"/>
  <c r="AA396" i="1"/>
  <c r="AB396" i="1"/>
  <c r="AC396" i="1"/>
  <c r="AD396" i="1"/>
  <c r="AE396" i="1"/>
  <c r="AF396" i="1"/>
  <c r="CN396" i="1" s="1"/>
  <c r="AG396" i="1"/>
  <c r="CO396" i="1" s="1"/>
  <c r="AH396" i="1"/>
  <c r="CP396" i="1" s="1"/>
  <c r="AI396" i="1"/>
  <c r="CQ396" i="1" s="1"/>
  <c r="AJ396" i="1"/>
  <c r="CR396" i="1" s="1"/>
  <c r="AK396" i="1"/>
  <c r="AL396" i="1"/>
  <c r="AM396" i="1"/>
  <c r="AN396" i="1"/>
  <c r="AO396" i="1"/>
  <c r="AP396" i="1"/>
  <c r="AQ396" i="1"/>
  <c r="AR396" i="1"/>
  <c r="AS396" i="1"/>
  <c r="AT396" i="1"/>
  <c r="AU396" i="1"/>
  <c r="CS396" i="1" s="1"/>
  <c r="AV396" i="1"/>
  <c r="CT396" i="1" s="1"/>
  <c r="AW396" i="1"/>
  <c r="CU396" i="1" s="1"/>
  <c r="AX396" i="1"/>
  <c r="CV396" i="1" s="1"/>
  <c r="AY396" i="1"/>
  <c r="CW396" i="1" s="1"/>
  <c r="AZ396" i="1"/>
  <c r="CX396" i="1" s="1"/>
  <c r="BA396" i="1"/>
  <c r="CY396" i="1" s="1"/>
  <c r="BB396" i="1"/>
  <c r="CZ396" i="1" s="1"/>
  <c r="BC396" i="1"/>
  <c r="DA396" i="1" s="1"/>
  <c r="BD396" i="1"/>
  <c r="DB396" i="1" s="1"/>
  <c r="BE396" i="1"/>
  <c r="BF396" i="1"/>
  <c r="BG396" i="1"/>
  <c r="BH396" i="1"/>
  <c r="BI396" i="1"/>
  <c r="BJ396" i="1"/>
  <c r="BK396" i="1"/>
  <c r="BL396" i="1"/>
  <c r="BM396" i="1"/>
  <c r="DC396" i="1" s="1"/>
  <c r="BN396" i="1"/>
  <c r="DD396" i="1" s="1"/>
  <c r="BO396" i="1"/>
  <c r="DE396" i="1" s="1"/>
  <c r="BP396" i="1"/>
  <c r="DF396" i="1" s="1"/>
  <c r="BQ396" i="1"/>
  <c r="DG396" i="1" s="1"/>
  <c r="BR396" i="1"/>
  <c r="DH396" i="1" s="1"/>
  <c r="BS396" i="1"/>
  <c r="DI396" i="1" s="1"/>
  <c r="BT396" i="1"/>
  <c r="BU396" i="1"/>
  <c r="BV396" i="1"/>
  <c r="BW396" i="1"/>
  <c r="DJ396" i="1" s="1"/>
  <c r="BX396" i="1"/>
  <c r="DK396" i="1" s="1"/>
  <c r="BY396" i="1"/>
  <c r="DL396" i="1" s="1"/>
  <c r="BZ396" i="1"/>
  <c r="CA396" i="1"/>
  <c r="CB396" i="1"/>
  <c r="CC396" i="1"/>
  <c r="CD396" i="1"/>
  <c r="CE396" i="1"/>
  <c r="CF396" i="1"/>
  <c r="CG396" i="1"/>
  <c r="CH396" i="1"/>
  <c r="CI396" i="1"/>
  <c r="CJ396" i="1"/>
  <c r="A397" i="1"/>
  <c r="B397" i="1"/>
  <c r="C397" i="1"/>
  <c r="D397" i="1"/>
  <c r="E397" i="1"/>
  <c r="F397" i="1"/>
  <c r="G397" i="1"/>
  <c r="H397" i="1"/>
  <c r="I397" i="1"/>
  <c r="J397" i="1"/>
  <c r="K397" i="1"/>
  <c r="L397" i="1"/>
  <c r="M397" i="1"/>
  <c r="N397" i="1"/>
  <c r="O397" i="1"/>
  <c r="P397" i="1"/>
  <c r="Q397" i="1"/>
  <c r="R397" i="1"/>
  <c r="S397" i="1"/>
  <c r="T397" i="1"/>
  <c r="U397" i="1"/>
  <c r="V397" i="1"/>
  <c r="W397" i="1"/>
  <c r="X397" i="1"/>
  <c r="Y397" i="1"/>
  <c r="Z397" i="1"/>
  <c r="AA397" i="1"/>
  <c r="AB397" i="1"/>
  <c r="AC397" i="1"/>
  <c r="AD397" i="1"/>
  <c r="AE397" i="1"/>
  <c r="AF397" i="1"/>
  <c r="CN397" i="1" s="1"/>
  <c r="AG397" i="1"/>
  <c r="CO397" i="1" s="1"/>
  <c r="AH397" i="1"/>
  <c r="CP397" i="1" s="1"/>
  <c r="AI397" i="1"/>
  <c r="CQ397" i="1" s="1"/>
  <c r="AJ397" i="1"/>
  <c r="CR397" i="1" s="1"/>
  <c r="AK397" i="1"/>
  <c r="AL397" i="1"/>
  <c r="AM397" i="1"/>
  <c r="AN397" i="1"/>
  <c r="AO397" i="1"/>
  <c r="AP397" i="1"/>
  <c r="AQ397" i="1"/>
  <c r="AR397" i="1"/>
  <c r="AS397" i="1"/>
  <c r="AT397" i="1"/>
  <c r="AU397" i="1"/>
  <c r="CS397" i="1" s="1"/>
  <c r="AV397" i="1"/>
  <c r="CT397" i="1" s="1"/>
  <c r="AW397" i="1"/>
  <c r="CU397" i="1" s="1"/>
  <c r="AX397" i="1"/>
  <c r="CV397" i="1" s="1"/>
  <c r="AY397" i="1"/>
  <c r="CW397" i="1" s="1"/>
  <c r="AZ397" i="1"/>
  <c r="CX397" i="1" s="1"/>
  <c r="BA397" i="1"/>
  <c r="CY397" i="1" s="1"/>
  <c r="BB397" i="1"/>
  <c r="CZ397" i="1" s="1"/>
  <c r="BC397" i="1"/>
  <c r="DA397" i="1" s="1"/>
  <c r="BD397" i="1"/>
  <c r="DB397" i="1" s="1"/>
  <c r="BE397" i="1"/>
  <c r="BF397" i="1"/>
  <c r="BG397" i="1"/>
  <c r="BH397" i="1"/>
  <c r="BI397" i="1"/>
  <c r="BJ397" i="1"/>
  <c r="BK397" i="1"/>
  <c r="BL397" i="1"/>
  <c r="BM397" i="1"/>
  <c r="DC397" i="1" s="1"/>
  <c r="BN397" i="1"/>
  <c r="DD397" i="1" s="1"/>
  <c r="BO397" i="1"/>
  <c r="DE397" i="1" s="1"/>
  <c r="BP397" i="1"/>
  <c r="DF397" i="1" s="1"/>
  <c r="BQ397" i="1"/>
  <c r="DG397" i="1" s="1"/>
  <c r="BR397" i="1"/>
  <c r="DH397" i="1" s="1"/>
  <c r="BS397" i="1"/>
  <c r="DI397" i="1" s="1"/>
  <c r="BT397" i="1"/>
  <c r="BU397" i="1"/>
  <c r="BV397" i="1"/>
  <c r="BW397" i="1"/>
  <c r="DJ397" i="1" s="1"/>
  <c r="BX397" i="1"/>
  <c r="DK397" i="1" s="1"/>
  <c r="BY397" i="1"/>
  <c r="DL397" i="1" s="1"/>
  <c r="BZ397" i="1"/>
  <c r="CA397" i="1"/>
  <c r="CB397" i="1"/>
  <c r="CC397" i="1"/>
  <c r="CD397" i="1"/>
  <c r="CE397" i="1"/>
  <c r="CF397" i="1"/>
  <c r="CG397" i="1"/>
  <c r="CH397" i="1"/>
  <c r="CI397" i="1"/>
  <c r="CJ397" i="1"/>
  <c r="A398" i="1"/>
  <c r="B398" i="1"/>
  <c r="C398" i="1"/>
  <c r="D398" i="1"/>
  <c r="E398" i="1"/>
  <c r="F398" i="1"/>
  <c r="G398" i="1"/>
  <c r="H398" i="1"/>
  <c r="I398" i="1"/>
  <c r="J398" i="1"/>
  <c r="K398" i="1"/>
  <c r="L398" i="1"/>
  <c r="M398" i="1"/>
  <c r="N398" i="1"/>
  <c r="O398" i="1"/>
  <c r="P398" i="1"/>
  <c r="Q398" i="1"/>
  <c r="R398" i="1"/>
  <c r="S398" i="1"/>
  <c r="T398" i="1"/>
  <c r="U398" i="1"/>
  <c r="V398" i="1"/>
  <c r="W398" i="1"/>
  <c r="X398" i="1"/>
  <c r="Y398" i="1"/>
  <c r="Z398" i="1"/>
  <c r="AA398" i="1"/>
  <c r="AB398" i="1"/>
  <c r="AC398" i="1"/>
  <c r="AD398" i="1"/>
  <c r="AE398" i="1"/>
  <c r="AF398" i="1"/>
  <c r="CN398" i="1" s="1"/>
  <c r="AG398" i="1"/>
  <c r="CO398" i="1" s="1"/>
  <c r="AH398" i="1"/>
  <c r="CP398" i="1" s="1"/>
  <c r="AI398" i="1"/>
  <c r="CQ398" i="1" s="1"/>
  <c r="AJ398" i="1"/>
  <c r="CR398" i="1" s="1"/>
  <c r="AK398" i="1"/>
  <c r="AL398" i="1"/>
  <c r="AM398" i="1"/>
  <c r="AN398" i="1"/>
  <c r="AO398" i="1"/>
  <c r="AP398" i="1"/>
  <c r="AQ398" i="1"/>
  <c r="AR398" i="1"/>
  <c r="AS398" i="1"/>
  <c r="AT398" i="1"/>
  <c r="AU398" i="1"/>
  <c r="CS398" i="1" s="1"/>
  <c r="AV398" i="1"/>
  <c r="CT398" i="1" s="1"/>
  <c r="AW398" i="1"/>
  <c r="CU398" i="1" s="1"/>
  <c r="AX398" i="1"/>
  <c r="CV398" i="1" s="1"/>
  <c r="AY398" i="1"/>
  <c r="CW398" i="1" s="1"/>
  <c r="AZ398" i="1"/>
  <c r="CX398" i="1" s="1"/>
  <c r="BA398" i="1"/>
  <c r="CY398" i="1" s="1"/>
  <c r="BB398" i="1"/>
  <c r="CZ398" i="1" s="1"/>
  <c r="BC398" i="1"/>
  <c r="DA398" i="1" s="1"/>
  <c r="BD398" i="1"/>
  <c r="DB398" i="1" s="1"/>
  <c r="BE398" i="1"/>
  <c r="BF398" i="1"/>
  <c r="BG398" i="1"/>
  <c r="BH398" i="1"/>
  <c r="BI398" i="1"/>
  <c r="BJ398" i="1"/>
  <c r="BK398" i="1"/>
  <c r="BL398" i="1"/>
  <c r="BM398" i="1"/>
  <c r="DC398" i="1" s="1"/>
  <c r="BN398" i="1"/>
  <c r="DD398" i="1" s="1"/>
  <c r="BO398" i="1"/>
  <c r="DE398" i="1" s="1"/>
  <c r="BP398" i="1"/>
  <c r="DF398" i="1" s="1"/>
  <c r="BQ398" i="1"/>
  <c r="DG398" i="1" s="1"/>
  <c r="BR398" i="1"/>
  <c r="DH398" i="1" s="1"/>
  <c r="BS398" i="1"/>
  <c r="DI398" i="1" s="1"/>
  <c r="BT398" i="1"/>
  <c r="BU398" i="1"/>
  <c r="BV398" i="1"/>
  <c r="BW398" i="1"/>
  <c r="DJ398" i="1" s="1"/>
  <c r="BX398" i="1"/>
  <c r="DK398" i="1" s="1"/>
  <c r="BY398" i="1"/>
  <c r="DL398" i="1" s="1"/>
  <c r="BZ398" i="1"/>
  <c r="CA398" i="1"/>
  <c r="CB398" i="1"/>
  <c r="CC398" i="1"/>
  <c r="CD398" i="1"/>
  <c r="CE398" i="1"/>
  <c r="CF398" i="1"/>
  <c r="CG398" i="1"/>
  <c r="CH398" i="1"/>
  <c r="CI398" i="1"/>
  <c r="CJ398" i="1"/>
  <c r="A399" i="1"/>
  <c r="B399" i="1"/>
  <c r="C399" i="1"/>
  <c r="D399" i="1"/>
  <c r="E399" i="1"/>
  <c r="F399" i="1"/>
  <c r="G399" i="1"/>
  <c r="H399" i="1"/>
  <c r="I399" i="1"/>
  <c r="J399" i="1"/>
  <c r="K399" i="1"/>
  <c r="L399" i="1"/>
  <c r="M399" i="1"/>
  <c r="N399" i="1"/>
  <c r="O399" i="1"/>
  <c r="P399" i="1"/>
  <c r="Q399" i="1"/>
  <c r="R399" i="1"/>
  <c r="S399" i="1"/>
  <c r="T399" i="1"/>
  <c r="U399" i="1"/>
  <c r="V399" i="1"/>
  <c r="W399" i="1"/>
  <c r="X399" i="1"/>
  <c r="Y399" i="1"/>
  <c r="Z399" i="1"/>
  <c r="AA399" i="1"/>
  <c r="AB399" i="1"/>
  <c r="AC399" i="1"/>
  <c r="AD399" i="1"/>
  <c r="AE399" i="1"/>
  <c r="AF399" i="1"/>
  <c r="CN399" i="1" s="1"/>
  <c r="AG399" i="1"/>
  <c r="CO399" i="1" s="1"/>
  <c r="AH399" i="1"/>
  <c r="CP399" i="1" s="1"/>
  <c r="AI399" i="1"/>
  <c r="CQ399" i="1" s="1"/>
  <c r="AJ399" i="1"/>
  <c r="CR399" i="1" s="1"/>
  <c r="AK399" i="1"/>
  <c r="AL399" i="1"/>
  <c r="AM399" i="1"/>
  <c r="AN399" i="1"/>
  <c r="AO399" i="1"/>
  <c r="AP399" i="1"/>
  <c r="AQ399" i="1"/>
  <c r="AR399" i="1"/>
  <c r="AS399" i="1"/>
  <c r="AT399" i="1"/>
  <c r="AU399" i="1"/>
  <c r="CS399" i="1" s="1"/>
  <c r="AV399" i="1"/>
  <c r="CT399" i="1" s="1"/>
  <c r="AW399" i="1"/>
  <c r="CU399" i="1" s="1"/>
  <c r="AX399" i="1"/>
  <c r="CV399" i="1" s="1"/>
  <c r="AY399" i="1"/>
  <c r="CW399" i="1" s="1"/>
  <c r="AZ399" i="1"/>
  <c r="CX399" i="1" s="1"/>
  <c r="BA399" i="1"/>
  <c r="CY399" i="1" s="1"/>
  <c r="BB399" i="1"/>
  <c r="CZ399" i="1" s="1"/>
  <c r="BC399" i="1"/>
  <c r="DA399" i="1" s="1"/>
  <c r="BD399" i="1"/>
  <c r="DB399" i="1" s="1"/>
  <c r="BE399" i="1"/>
  <c r="BF399" i="1"/>
  <c r="BG399" i="1"/>
  <c r="BH399" i="1"/>
  <c r="BI399" i="1"/>
  <c r="BJ399" i="1"/>
  <c r="BK399" i="1"/>
  <c r="BL399" i="1"/>
  <c r="BM399" i="1"/>
  <c r="DC399" i="1" s="1"/>
  <c r="BN399" i="1"/>
  <c r="DD399" i="1" s="1"/>
  <c r="BO399" i="1"/>
  <c r="DE399" i="1" s="1"/>
  <c r="BP399" i="1"/>
  <c r="DF399" i="1" s="1"/>
  <c r="BQ399" i="1"/>
  <c r="DG399" i="1" s="1"/>
  <c r="BR399" i="1"/>
  <c r="DH399" i="1" s="1"/>
  <c r="BS399" i="1"/>
  <c r="DI399" i="1" s="1"/>
  <c r="BT399" i="1"/>
  <c r="BU399" i="1"/>
  <c r="BV399" i="1"/>
  <c r="BW399" i="1"/>
  <c r="DJ399" i="1" s="1"/>
  <c r="BX399" i="1"/>
  <c r="DK399" i="1" s="1"/>
  <c r="BY399" i="1"/>
  <c r="DL399" i="1" s="1"/>
  <c r="BZ399" i="1"/>
  <c r="CA399" i="1"/>
  <c r="CB399" i="1"/>
  <c r="CC399" i="1"/>
  <c r="CD399" i="1"/>
  <c r="CE399" i="1"/>
  <c r="CF399" i="1"/>
  <c r="CG399" i="1"/>
  <c r="CH399" i="1"/>
  <c r="CI399" i="1"/>
  <c r="CJ399" i="1"/>
  <c r="A400" i="1"/>
  <c r="B400" i="1"/>
  <c r="C400" i="1"/>
  <c r="D400" i="1"/>
  <c r="E400" i="1"/>
  <c r="F400" i="1"/>
  <c r="G400" i="1"/>
  <c r="H400" i="1"/>
  <c r="I400" i="1"/>
  <c r="J400" i="1"/>
  <c r="K400" i="1"/>
  <c r="L400" i="1"/>
  <c r="M400" i="1"/>
  <c r="N400" i="1"/>
  <c r="O400" i="1"/>
  <c r="P400" i="1"/>
  <c r="Q400" i="1"/>
  <c r="R400" i="1"/>
  <c r="S400" i="1"/>
  <c r="T400" i="1"/>
  <c r="U400" i="1"/>
  <c r="V400" i="1"/>
  <c r="W400" i="1"/>
  <c r="X400" i="1"/>
  <c r="Y400" i="1"/>
  <c r="Z400" i="1"/>
  <c r="AA400" i="1"/>
  <c r="AB400" i="1"/>
  <c r="AC400" i="1"/>
  <c r="AD400" i="1"/>
  <c r="AE400" i="1"/>
  <c r="AF400" i="1"/>
  <c r="CN400" i="1" s="1"/>
  <c r="AG400" i="1"/>
  <c r="CO400" i="1" s="1"/>
  <c r="AH400" i="1"/>
  <c r="CP400" i="1" s="1"/>
  <c r="AI400" i="1"/>
  <c r="CQ400" i="1" s="1"/>
  <c r="AJ400" i="1"/>
  <c r="CR400" i="1" s="1"/>
  <c r="AK400" i="1"/>
  <c r="AL400" i="1"/>
  <c r="AM400" i="1"/>
  <c r="AN400" i="1"/>
  <c r="AO400" i="1"/>
  <c r="AP400" i="1"/>
  <c r="AQ400" i="1"/>
  <c r="AR400" i="1"/>
  <c r="AS400" i="1"/>
  <c r="AT400" i="1"/>
  <c r="AU400" i="1"/>
  <c r="CS400" i="1" s="1"/>
  <c r="AV400" i="1"/>
  <c r="CT400" i="1" s="1"/>
  <c r="AW400" i="1"/>
  <c r="CU400" i="1" s="1"/>
  <c r="AX400" i="1"/>
  <c r="CV400" i="1" s="1"/>
  <c r="AY400" i="1"/>
  <c r="CW400" i="1" s="1"/>
  <c r="AZ400" i="1"/>
  <c r="CX400" i="1" s="1"/>
  <c r="BA400" i="1"/>
  <c r="CY400" i="1" s="1"/>
  <c r="BB400" i="1"/>
  <c r="CZ400" i="1" s="1"/>
  <c r="BC400" i="1"/>
  <c r="DA400" i="1" s="1"/>
  <c r="BD400" i="1"/>
  <c r="DB400" i="1" s="1"/>
  <c r="BE400" i="1"/>
  <c r="BF400" i="1"/>
  <c r="BG400" i="1"/>
  <c r="BH400" i="1"/>
  <c r="BI400" i="1"/>
  <c r="BJ400" i="1"/>
  <c r="BK400" i="1"/>
  <c r="BL400" i="1"/>
  <c r="BM400" i="1"/>
  <c r="DC400" i="1" s="1"/>
  <c r="BN400" i="1"/>
  <c r="DD400" i="1" s="1"/>
  <c r="BO400" i="1"/>
  <c r="DE400" i="1" s="1"/>
  <c r="BP400" i="1"/>
  <c r="DF400" i="1" s="1"/>
  <c r="BQ400" i="1"/>
  <c r="DG400" i="1" s="1"/>
  <c r="BR400" i="1"/>
  <c r="DH400" i="1" s="1"/>
  <c r="BS400" i="1"/>
  <c r="DI400" i="1" s="1"/>
  <c r="BT400" i="1"/>
  <c r="BU400" i="1"/>
  <c r="BV400" i="1"/>
  <c r="BW400" i="1"/>
  <c r="DJ400" i="1" s="1"/>
  <c r="BX400" i="1"/>
  <c r="DK400" i="1" s="1"/>
  <c r="BY400" i="1"/>
  <c r="DL400" i="1" s="1"/>
  <c r="BZ400" i="1"/>
  <c r="CA400" i="1"/>
  <c r="CB400" i="1"/>
  <c r="CC400" i="1"/>
  <c r="CD400" i="1"/>
  <c r="CE400" i="1"/>
  <c r="CF400" i="1"/>
  <c r="CG400" i="1"/>
  <c r="CH400" i="1"/>
  <c r="CI400" i="1"/>
  <c r="CJ400" i="1"/>
  <c r="A401" i="1"/>
  <c r="B401" i="1"/>
  <c r="C401" i="1"/>
  <c r="D401" i="1"/>
  <c r="E401" i="1"/>
  <c r="F401" i="1"/>
  <c r="G401" i="1"/>
  <c r="H401" i="1"/>
  <c r="I401" i="1"/>
  <c r="J401" i="1"/>
  <c r="K401" i="1"/>
  <c r="L401" i="1"/>
  <c r="M401" i="1"/>
  <c r="N401" i="1"/>
  <c r="O401" i="1"/>
  <c r="P401" i="1"/>
  <c r="Q401" i="1"/>
  <c r="R401" i="1"/>
  <c r="S401" i="1"/>
  <c r="T401" i="1"/>
  <c r="U401" i="1"/>
  <c r="V401" i="1"/>
  <c r="W401" i="1"/>
  <c r="X401" i="1"/>
  <c r="Y401" i="1"/>
  <c r="Z401" i="1"/>
  <c r="AA401" i="1"/>
  <c r="AB401" i="1"/>
  <c r="AC401" i="1"/>
  <c r="AD401" i="1"/>
  <c r="AE401" i="1"/>
  <c r="AF401" i="1"/>
  <c r="CN401" i="1" s="1"/>
  <c r="AG401" i="1"/>
  <c r="CO401" i="1" s="1"/>
  <c r="AH401" i="1"/>
  <c r="CP401" i="1" s="1"/>
  <c r="AI401" i="1"/>
  <c r="CQ401" i="1" s="1"/>
  <c r="AJ401" i="1"/>
  <c r="CR401" i="1" s="1"/>
  <c r="AK401" i="1"/>
  <c r="AL401" i="1"/>
  <c r="AM401" i="1"/>
  <c r="AN401" i="1"/>
  <c r="AO401" i="1"/>
  <c r="AP401" i="1"/>
  <c r="AQ401" i="1"/>
  <c r="AR401" i="1"/>
  <c r="AS401" i="1"/>
  <c r="AT401" i="1"/>
  <c r="AU401" i="1"/>
  <c r="CS401" i="1" s="1"/>
  <c r="AV401" i="1"/>
  <c r="CT401" i="1" s="1"/>
  <c r="AW401" i="1"/>
  <c r="CU401" i="1" s="1"/>
  <c r="AX401" i="1"/>
  <c r="CV401" i="1" s="1"/>
  <c r="AY401" i="1"/>
  <c r="CW401" i="1" s="1"/>
  <c r="AZ401" i="1"/>
  <c r="CX401" i="1" s="1"/>
  <c r="BA401" i="1"/>
  <c r="CY401" i="1" s="1"/>
  <c r="BB401" i="1"/>
  <c r="CZ401" i="1" s="1"/>
  <c r="BC401" i="1"/>
  <c r="DA401" i="1" s="1"/>
  <c r="BD401" i="1"/>
  <c r="DB401" i="1" s="1"/>
  <c r="BE401" i="1"/>
  <c r="BF401" i="1"/>
  <c r="BG401" i="1"/>
  <c r="BH401" i="1"/>
  <c r="BI401" i="1"/>
  <c r="BJ401" i="1"/>
  <c r="BK401" i="1"/>
  <c r="BL401" i="1"/>
  <c r="BM401" i="1"/>
  <c r="DC401" i="1" s="1"/>
  <c r="BN401" i="1"/>
  <c r="DD401" i="1" s="1"/>
  <c r="BO401" i="1"/>
  <c r="DE401" i="1" s="1"/>
  <c r="BP401" i="1"/>
  <c r="DF401" i="1" s="1"/>
  <c r="BQ401" i="1"/>
  <c r="DG401" i="1" s="1"/>
  <c r="BR401" i="1"/>
  <c r="DH401" i="1" s="1"/>
  <c r="BS401" i="1"/>
  <c r="DI401" i="1" s="1"/>
  <c r="BT401" i="1"/>
  <c r="BU401" i="1"/>
  <c r="BV401" i="1"/>
  <c r="BW401" i="1"/>
  <c r="DJ401" i="1" s="1"/>
  <c r="BX401" i="1"/>
  <c r="DK401" i="1" s="1"/>
  <c r="BY401" i="1"/>
  <c r="DL401" i="1" s="1"/>
  <c r="BZ401" i="1"/>
  <c r="CA401" i="1"/>
  <c r="CB401" i="1"/>
  <c r="CC401" i="1"/>
  <c r="CD401" i="1"/>
  <c r="CE401" i="1"/>
  <c r="CF401" i="1"/>
  <c r="CG401" i="1"/>
  <c r="CH401" i="1"/>
  <c r="CI401" i="1"/>
  <c r="CJ401" i="1"/>
  <c r="A402" i="1"/>
  <c r="B402" i="1"/>
  <c r="C402" i="1"/>
  <c r="D402" i="1"/>
  <c r="E402" i="1"/>
  <c r="F402" i="1"/>
  <c r="G402" i="1"/>
  <c r="H402" i="1"/>
  <c r="I402" i="1"/>
  <c r="J402" i="1"/>
  <c r="K402" i="1"/>
  <c r="L402" i="1"/>
  <c r="M402" i="1"/>
  <c r="N402" i="1"/>
  <c r="O402" i="1"/>
  <c r="P402" i="1"/>
  <c r="Q402" i="1"/>
  <c r="R402" i="1"/>
  <c r="S402" i="1"/>
  <c r="T402" i="1"/>
  <c r="U402" i="1"/>
  <c r="V402" i="1"/>
  <c r="W402" i="1"/>
  <c r="X402" i="1"/>
  <c r="Y402" i="1"/>
  <c r="Z402" i="1"/>
  <c r="AA402" i="1"/>
  <c r="AB402" i="1"/>
  <c r="AC402" i="1"/>
  <c r="AD402" i="1"/>
  <c r="AE402" i="1"/>
  <c r="AF402" i="1"/>
  <c r="CN402" i="1" s="1"/>
  <c r="AG402" i="1"/>
  <c r="CO402" i="1" s="1"/>
  <c r="AH402" i="1"/>
  <c r="CP402" i="1" s="1"/>
  <c r="AI402" i="1"/>
  <c r="CQ402" i="1" s="1"/>
  <c r="AJ402" i="1"/>
  <c r="CR402" i="1" s="1"/>
  <c r="AK402" i="1"/>
  <c r="AL402" i="1"/>
  <c r="AM402" i="1"/>
  <c r="AN402" i="1"/>
  <c r="AO402" i="1"/>
  <c r="AP402" i="1"/>
  <c r="AQ402" i="1"/>
  <c r="AR402" i="1"/>
  <c r="AS402" i="1"/>
  <c r="AT402" i="1"/>
  <c r="AU402" i="1"/>
  <c r="CS402" i="1" s="1"/>
  <c r="AV402" i="1"/>
  <c r="CT402" i="1" s="1"/>
  <c r="AW402" i="1"/>
  <c r="CU402" i="1" s="1"/>
  <c r="AX402" i="1"/>
  <c r="CV402" i="1" s="1"/>
  <c r="AY402" i="1"/>
  <c r="CW402" i="1" s="1"/>
  <c r="AZ402" i="1"/>
  <c r="CX402" i="1" s="1"/>
  <c r="BA402" i="1"/>
  <c r="CY402" i="1" s="1"/>
  <c r="BB402" i="1"/>
  <c r="CZ402" i="1" s="1"/>
  <c r="BC402" i="1"/>
  <c r="DA402" i="1" s="1"/>
  <c r="BD402" i="1"/>
  <c r="DB402" i="1" s="1"/>
  <c r="BE402" i="1"/>
  <c r="BF402" i="1"/>
  <c r="BG402" i="1"/>
  <c r="BH402" i="1"/>
  <c r="BI402" i="1"/>
  <c r="BJ402" i="1"/>
  <c r="BK402" i="1"/>
  <c r="BL402" i="1"/>
  <c r="BM402" i="1"/>
  <c r="DC402" i="1" s="1"/>
  <c r="BN402" i="1"/>
  <c r="DD402" i="1" s="1"/>
  <c r="BO402" i="1"/>
  <c r="DE402" i="1" s="1"/>
  <c r="BP402" i="1"/>
  <c r="DF402" i="1" s="1"/>
  <c r="BQ402" i="1"/>
  <c r="DG402" i="1" s="1"/>
  <c r="BR402" i="1"/>
  <c r="DH402" i="1" s="1"/>
  <c r="BS402" i="1"/>
  <c r="DI402" i="1" s="1"/>
  <c r="BT402" i="1"/>
  <c r="BU402" i="1"/>
  <c r="BV402" i="1"/>
  <c r="BW402" i="1"/>
  <c r="DJ402" i="1" s="1"/>
  <c r="BX402" i="1"/>
  <c r="DK402" i="1" s="1"/>
  <c r="BY402" i="1"/>
  <c r="DL402" i="1" s="1"/>
  <c r="BZ402" i="1"/>
  <c r="CA402" i="1"/>
  <c r="CB402" i="1"/>
  <c r="CC402" i="1"/>
  <c r="CD402" i="1"/>
  <c r="CE402" i="1"/>
  <c r="CF402" i="1"/>
  <c r="CG402" i="1"/>
  <c r="CH402" i="1"/>
  <c r="CI402" i="1"/>
  <c r="CJ402" i="1"/>
  <c r="A403" i="1"/>
  <c r="B403" i="1"/>
  <c r="C403" i="1"/>
  <c r="D403" i="1"/>
  <c r="E403" i="1"/>
  <c r="F403" i="1"/>
  <c r="G403" i="1"/>
  <c r="H403" i="1"/>
  <c r="I403" i="1"/>
  <c r="J403" i="1"/>
  <c r="K403" i="1"/>
  <c r="L403" i="1"/>
  <c r="M403" i="1"/>
  <c r="N403" i="1"/>
  <c r="O403" i="1"/>
  <c r="P403" i="1"/>
  <c r="Q403" i="1"/>
  <c r="R403" i="1"/>
  <c r="S403" i="1"/>
  <c r="T403" i="1"/>
  <c r="U403" i="1"/>
  <c r="V403" i="1"/>
  <c r="W403" i="1"/>
  <c r="X403" i="1"/>
  <c r="Y403" i="1"/>
  <c r="Z403" i="1"/>
  <c r="AA403" i="1"/>
  <c r="AB403" i="1"/>
  <c r="AC403" i="1"/>
  <c r="AD403" i="1"/>
  <c r="AE403" i="1"/>
  <c r="AF403" i="1"/>
  <c r="CN403" i="1" s="1"/>
  <c r="AG403" i="1"/>
  <c r="CO403" i="1" s="1"/>
  <c r="AH403" i="1"/>
  <c r="CP403" i="1" s="1"/>
  <c r="AI403" i="1"/>
  <c r="CQ403" i="1" s="1"/>
  <c r="AJ403" i="1"/>
  <c r="CR403" i="1" s="1"/>
  <c r="AK403" i="1"/>
  <c r="AL403" i="1"/>
  <c r="AM403" i="1"/>
  <c r="AN403" i="1"/>
  <c r="AO403" i="1"/>
  <c r="AP403" i="1"/>
  <c r="AQ403" i="1"/>
  <c r="AR403" i="1"/>
  <c r="AS403" i="1"/>
  <c r="AT403" i="1"/>
  <c r="AU403" i="1"/>
  <c r="CS403" i="1" s="1"/>
  <c r="AV403" i="1"/>
  <c r="CT403" i="1" s="1"/>
  <c r="AW403" i="1"/>
  <c r="CU403" i="1" s="1"/>
  <c r="AX403" i="1"/>
  <c r="CV403" i="1" s="1"/>
  <c r="AY403" i="1"/>
  <c r="CW403" i="1" s="1"/>
  <c r="AZ403" i="1"/>
  <c r="CX403" i="1" s="1"/>
  <c r="BA403" i="1"/>
  <c r="CY403" i="1" s="1"/>
  <c r="BB403" i="1"/>
  <c r="CZ403" i="1" s="1"/>
  <c r="BC403" i="1"/>
  <c r="DA403" i="1" s="1"/>
  <c r="BD403" i="1"/>
  <c r="DB403" i="1" s="1"/>
  <c r="BE403" i="1"/>
  <c r="BF403" i="1"/>
  <c r="BG403" i="1"/>
  <c r="BH403" i="1"/>
  <c r="BI403" i="1"/>
  <c r="BJ403" i="1"/>
  <c r="BK403" i="1"/>
  <c r="BL403" i="1"/>
  <c r="BM403" i="1"/>
  <c r="DC403" i="1" s="1"/>
  <c r="BN403" i="1"/>
  <c r="DD403" i="1" s="1"/>
  <c r="BO403" i="1"/>
  <c r="DE403" i="1" s="1"/>
  <c r="BP403" i="1"/>
  <c r="DF403" i="1" s="1"/>
  <c r="BQ403" i="1"/>
  <c r="DG403" i="1" s="1"/>
  <c r="BR403" i="1"/>
  <c r="DH403" i="1" s="1"/>
  <c r="BS403" i="1"/>
  <c r="DI403" i="1" s="1"/>
  <c r="BT403" i="1"/>
  <c r="BU403" i="1"/>
  <c r="BV403" i="1"/>
  <c r="BW403" i="1"/>
  <c r="DJ403" i="1" s="1"/>
  <c r="BX403" i="1"/>
  <c r="DK403" i="1" s="1"/>
  <c r="BY403" i="1"/>
  <c r="DL403" i="1" s="1"/>
  <c r="BZ403" i="1"/>
  <c r="CA403" i="1"/>
  <c r="CB403" i="1"/>
  <c r="CC403" i="1"/>
  <c r="CD403" i="1"/>
  <c r="CE403" i="1"/>
  <c r="CF403" i="1"/>
  <c r="CG403" i="1"/>
  <c r="CH403" i="1"/>
  <c r="CI403" i="1"/>
  <c r="CJ403" i="1"/>
  <c r="A404" i="1"/>
  <c r="B404" i="1"/>
  <c r="C404" i="1"/>
  <c r="D404" i="1"/>
  <c r="E404" i="1"/>
  <c r="F404" i="1"/>
  <c r="G404" i="1"/>
  <c r="H404" i="1"/>
  <c r="I404" i="1"/>
  <c r="J404" i="1"/>
  <c r="K404" i="1"/>
  <c r="L404" i="1"/>
  <c r="M404" i="1"/>
  <c r="N404" i="1"/>
  <c r="O404" i="1"/>
  <c r="P404" i="1"/>
  <c r="Q404" i="1"/>
  <c r="R404" i="1"/>
  <c r="S404" i="1"/>
  <c r="T404" i="1"/>
  <c r="U404" i="1"/>
  <c r="V404" i="1"/>
  <c r="W404" i="1"/>
  <c r="X404" i="1"/>
  <c r="Y404" i="1"/>
  <c r="Z404" i="1"/>
  <c r="AA404" i="1"/>
  <c r="AB404" i="1"/>
  <c r="AC404" i="1"/>
  <c r="AD404" i="1"/>
  <c r="AE404" i="1"/>
  <c r="AF404" i="1"/>
  <c r="CN404" i="1" s="1"/>
  <c r="AG404" i="1"/>
  <c r="CO404" i="1" s="1"/>
  <c r="AH404" i="1"/>
  <c r="CP404" i="1" s="1"/>
  <c r="AI404" i="1"/>
  <c r="CQ404" i="1" s="1"/>
  <c r="AJ404" i="1"/>
  <c r="CR404" i="1" s="1"/>
  <c r="AK404" i="1"/>
  <c r="AL404" i="1"/>
  <c r="AM404" i="1"/>
  <c r="AN404" i="1"/>
  <c r="AO404" i="1"/>
  <c r="AP404" i="1"/>
  <c r="AQ404" i="1"/>
  <c r="AR404" i="1"/>
  <c r="AS404" i="1"/>
  <c r="AT404" i="1"/>
  <c r="AU404" i="1"/>
  <c r="CS404" i="1" s="1"/>
  <c r="AV404" i="1"/>
  <c r="CT404" i="1" s="1"/>
  <c r="AW404" i="1"/>
  <c r="CU404" i="1" s="1"/>
  <c r="AX404" i="1"/>
  <c r="CV404" i="1" s="1"/>
  <c r="AY404" i="1"/>
  <c r="CW404" i="1" s="1"/>
  <c r="AZ404" i="1"/>
  <c r="CX404" i="1" s="1"/>
  <c r="BA404" i="1"/>
  <c r="CY404" i="1" s="1"/>
  <c r="BB404" i="1"/>
  <c r="CZ404" i="1" s="1"/>
  <c r="BC404" i="1"/>
  <c r="DA404" i="1" s="1"/>
  <c r="BD404" i="1"/>
  <c r="DB404" i="1" s="1"/>
  <c r="BE404" i="1"/>
  <c r="BF404" i="1"/>
  <c r="BG404" i="1"/>
  <c r="BH404" i="1"/>
  <c r="BI404" i="1"/>
  <c r="BJ404" i="1"/>
  <c r="BK404" i="1"/>
  <c r="BL404" i="1"/>
  <c r="BM404" i="1"/>
  <c r="DC404" i="1" s="1"/>
  <c r="BN404" i="1"/>
  <c r="DD404" i="1" s="1"/>
  <c r="BO404" i="1"/>
  <c r="DE404" i="1" s="1"/>
  <c r="BP404" i="1"/>
  <c r="DF404" i="1" s="1"/>
  <c r="BQ404" i="1"/>
  <c r="DG404" i="1" s="1"/>
  <c r="BR404" i="1"/>
  <c r="DH404" i="1" s="1"/>
  <c r="BS404" i="1"/>
  <c r="DI404" i="1" s="1"/>
  <c r="BT404" i="1"/>
  <c r="BU404" i="1"/>
  <c r="BV404" i="1"/>
  <c r="BW404" i="1"/>
  <c r="DJ404" i="1" s="1"/>
  <c r="BX404" i="1"/>
  <c r="DK404" i="1" s="1"/>
  <c r="BY404" i="1"/>
  <c r="DL404" i="1" s="1"/>
  <c r="BZ404" i="1"/>
  <c r="CA404" i="1"/>
  <c r="CB404" i="1"/>
  <c r="CC404" i="1"/>
  <c r="CD404" i="1"/>
  <c r="CE404" i="1"/>
  <c r="CF404" i="1"/>
  <c r="CG404" i="1"/>
  <c r="CH404" i="1"/>
  <c r="CI404" i="1"/>
  <c r="CJ404" i="1"/>
  <c r="A405" i="1"/>
  <c r="B405" i="1"/>
  <c r="C405" i="1"/>
  <c r="D405" i="1"/>
  <c r="E405" i="1"/>
  <c r="F405" i="1"/>
  <c r="G405" i="1"/>
  <c r="H405" i="1"/>
  <c r="I405" i="1"/>
  <c r="J405" i="1"/>
  <c r="K405" i="1"/>
  <c r="L405" i="1"/>
  <c r="M405" i="1"/>
  <c r="N405" i="1"/>
  <c r="O405" i="1"/>
  <c r="P405" i="1"/>
  <c r="Q405" i="1"/>
  <c r="R405" i="1"/>
  <c r="S405" i="1"/>
  <c r="T405" i="1"/>
  <c r="U405" i="1"/>
  <c r="V405" i="1"/>
  <c r="W405" i="1"/>
  <c r="X405" i="1"/>
  <c r="Y405" i="1"/>
  <c r="Z405" i="1"/>
  <c r="AA405" i="1"/>
  <c r="AB405" i="1"/>
  <c r="AC405" i="1"/>
  <c r="AD405" i="1"/>
  <c r="AE405" i="1"/>
  <c r="AF405" i="1"/>
  <c r="CN405" i="1" s="1"/>
  <c r="AG405" i="1"/>
  <c r="CO405" i="1" s="1"/>
  <c r="AH405" i="1"/>
  <c r="CP405" i="1" s="1"/>
  <c r="AI405" i="1"/>
  <c r="CQ405" i="1" s="1"/>
  <c r="AJ405" i="1"/>
  <c r="CR405" i="1" s="1"/>
  <c r="AK405" i="1"/>
  <c r="AL405" i="1"/>
  <c r="AM405" i="1"/>
  <c r="AN405" i="1"/>
  <c r="AO405" i="1"/>
  <c r="AP405" i="1"/>
  <c r="AQ405" i="1"/>
  <c r="AR405" i="1"/>
  <c r="AS405" i="1"/>
  <c r="AT405" i="1"/>
  <c r="AU405" i="1"/>
  <c r="CS405" i="1" s="1"/>
  <c r="AV405" i="1"/>
  <c r="CT405" i="1" s="1"/>
  <c r="AW405" i="1"/>
  <c r="CU405" i="1" s="1"/>
  <c r="AX405" i="1"/>
  <c r="CV405" i="1" s="1"/>
  <c r="AY405" i="1"/>
  <c r="CW405" i="1" s="1"/>
  <c r="AZ405" i="1"/>
  <c r="CX405" i="1" s="1"/>
  <c r="BA405" i="1"/>
  <c r="CY405" i="1" s="1"/>
  <c r="BB405" i="1"/>
  <c r="CZ405" i="1" s="1"/>
  <c r="BC405" i="1"/>
  <c r="DA405" i="1" s="1"/>
  <c r="BD405" i="1"/>
  <c r="DB405" i="1" s="1"/>
  <c r="BE405" i="1"/>
  <c r="BF405" i="1"/>
  <c r="BG405" i="1"/>
  <c r="BH405" i="1"/>
  <c r="BI405" i="1"/>
  <c r="BJ405" i="1"/>
  <c r="BK405" i="1"/>
  <c r="BL405" i="1"/>
  <c r="BM405" i="1"/>
  <c r="DC405" i="1" s="1"/>
  <c r="BN405" i="1"/>
  <c r="DD405" i="1" s="1"/>
  <c r="BO405" i="1"/>
  <c r="DE405" i="1" s="1"/>
  <c r="BP405" i="1"/>
  <c r="DF405" i="1" s="1"/>
  <c r="BQ405" i="1"/>
  <c r="DG405" i="1" s="1"/>
  <c r="BR405" i="1"/>
  <c r="DH405" i="1" s="1"/>
  <c r="BS405" i="1"/>
  <c r="DI405" i="1" s="1"/>
  <c r="BT405" i="1"/>
  <c r="BU405" i="1"/>
  <c r="BV405" i="1"/>
  <c r="BW405" i="1"/>
  <c r="DJ405" i="1" s="1"/>
  <c r="BX405" i="1"/>
  <c r="DK405" i="1" s="1"/>
  <c r="BY405" i="1"/>
  <c r="DL405" i="1" s="1"/>
  <c r="BZ405" i="1"/>
  <c r="CA405" i="1"/>
  <c r="CB405" i="1"/>
  <c r="CC405" i="1"/>
  <c r="CD405" i="1"/>
  <c r="CE405" i="1"/>
  <c r="CF405" i="1"/>
  <c r="CG405" i="1"/>
  <c r="CH405" i="1"/>
  <c r="CI405" i="1"/>
  <c r="CJ405" i="1"/>
  <c r="A406" i="1"/>
  <c r="B406" i="1"/>
  <c r="C406" i="1"/>
  <c r="D406" i="1"/>
  <c r="E406" i="1"/>
  <c r="F406" i="1"/>
  <c r="G406" i="1"/>
  <c r="H406" i="1"/>
  <c r="I406" i="1"/>
  <c r="J406" i="1"/>
  <c r="K406" i="1"/>
  <c r="L406" i="1"/>
  <c r="M406" i="1"/>
  <c r="N406" i="1"/>
  <c r="O406" i="1"/>
  <c r="P406" i="1"/>
  <c r="Q406" i="1"/>
  <c r="R406" i="1"/>
  <c r="S406" i="1"/>
  <c r="T406" i="1"/>
  <c r="U406" i="1"/>
  <c r="V406" i="1"/>
  <c r="W406" i="1"/>
  <c r="X406" i="1"/>
  <c r="Y406" i="1"/>
  <c r="Z406" i="1"/>
  <c r="AA406" i="1"/>
  <c r="AB406" i="1"/>
  <c r="AC406" i="1"/>
  <c r="AD406" i="1"/>
  <c r="AE406" i="1"/>
  <c r="AF406" i="1"/>
  <c r="CN406" i="1" s="1"/>
  <c r="AG406" i="1"/>
  <c r="CO406" i="1" s="1"/>
  <c r="AH406" i="1"/>
  <c r="CP406" i="1" s="1"/>
  <c r="AI406" i="1"/>
  <c r="CQ406" i="1" s="1"/>
  <c r="AJ406" i="1"/>
  <c r="CR406" i="1" s="1"/>
  <c r="AK406" i="1"/>
  <c r="AL406" i="1"/>
  <c r="AM406" i="1"/>
  <c r="AN406" i="1"/>
  <c r="AO406" i="1"/>
  <c r="AP406" i="1"/>
  <c r="AQ406" i="1"/>
  <c r="AR406" i="1"/>
  <c r="AS406" i="1"/>
  <c r="AT406" i="1"/>
  <c r="AU406" i="1"/>
  <c r="CS406" i="1" s="1"/>
  <c r="AV406" i="1"/>
  <c r="CT406" i="1" s="1"/>
  <c r="AW406" i="1"/>
  <c r="CU406" i="1" s="1"/>
  <c r="AX406" i="1"/>
  <c r="CV406" i="1" s="1"/>
  <c r="AY406" i="1"/>
  <c r="CW406" i="1" s="1"/>
  <c r="AZ406" i="1"/>
  <c r="CX406" i="1" s="1"/>
  <c r="BA406" i="1"/>
  <c r="CY406" i="1" s="1"/>
  <c r="BB406" i="1"/>
  <c r="CZ406" i="1" s="1"/>
  <c r="BC406" i="1"/>
  <c r="DA406" i="1" s="1"/>
  <c r="BD406" i="1"/>
  <c r="DB406" i="1" s="1"/>
  <c r="BE406" i="1"/>
  <c r="BF406" i="1"/>
  <c r="BG406" i="1"/>
  <c r="BH406" i="1"/>
  <c r="BI406" i="1"/>
  <c r="BJ406" i="1"/>
  <c r="BK406" i="1"/>
  <c r="BL406" i="1"/>
  <c r="BM406" i="1"/>
  <c r="DC406" i="1" s="1"/>
  <c r="BN406" i="1"/>
  <c r="DD406" i="1" s="1"/>
  <c r="BO406" i="1"/>
  <c r="DE406" i="1" s="1"/>
  <c r="BP406" i="1"/>
  <c r="DF406" i="1" s="1"/>
  <c r="BQ406" i="1"/>
  <c r="DG406" i="1" s="1"/>
  <c r="BR406" i="1"/>
  <c r="DH406" i="1" s="1"/>
  <c r="BS406" i="1"/>
  <c r="DI406" i="1" s="1"/>
  <c r="BT406" i="1"/>
  <c r="BU406" i="1"/>
  <c r="BV406" i="1"/>
  <c r="BW406" i="1"/>
  <c r="DJ406" i="1" s="1"/>
  <c r="BX406" i="1"/>
  <c r="DK406" i="1" s="1"/>
  <c r="BY406" i="1"/>
  <c r="DL406" i="1" s="1"/>
  <c r="BZ406" i="1"/>
  <c r="CA406" i="1"/>
  <c r="CB406" i="1"/>
  <c r="CC406" i="1"/>
  <c r="CD406" i="1"/>
  <c r="CE406" i="1"/>
  <c r="CF406" i="1"/>
  <c r="CG406" i="1"/>
  <c r="CH406" i="1"/>
  <c r="CI406" i="1"/>
  <c r="CJ406" i="1"/>
  <c r="A407" i="1"/>
  <c r="B407" i="1"/>
  <c r="C407" i="1"/>
  <c r="D407" i="1"/>
  <c r="E407" i="1"/>
  <c r="F407" i="1"/>
  <c r="G407" i="1"/>
  <c r="H407" i="1"/>
  <c r="I407" i="1"/>
  <c r="J407" i="1"/>
  <c r="K407" i="1"/>
  <c r="L407" i="1"/>
  <c r="M407" i="1"/>
  <c r="N407" i="1"/>
  <c r="O407" i="1"/>
  <c r="P407" i="1"/>
  <c r="Q407" i="1"/>
  <c r="R407" i="1"/>
  <c r="S407" i="1"/>
  <c r="T407" i="1"/>
  <c r="U407" i="1"/>
  <c r="V407" i="1"/>
  <c r="W407" i="1"/>
  <c r="X407" i="1"/>
  <c r="Y407" i="1"/>
  <c r="Z407" i="1"/>
  <c r="AA407" i="1"/>
  <c r="AB407" i="1"/>
  <c r="AC407" i="1"/>
  <c r="AD407" i="1"/>
  <c r="AE407" i="1"/>
  <c r="AF407" i="1"/>
  <c r="CN407" i="1" s="1"/>
  <c r="AG407" i="1"/>
  <c r="CO407" i="1" s="1"/>
  <c r="AH407" i="1"/>
  <c r="CP407" i="1" s="1"/>
  <c r="AI407" i="1"/>
  <c r="CQ407" i="1" s="1"/>
  <c r="AJ407" i="1"/>
  <c r="CR407" i="1" s="1"/>
  <c r="AK407" i="1"/>
  <c r="AL407" i="1"/>
  <c r="AM407" i="1"/>
  <c r="AN407" i="1"/>
  <c r="AO407" i="1"/>
  <c r="AP407" i="1"/>
  <c r="AQ407" i="1"/>
  <c r="AR407" i="1"/>
  <c r="AS407" i="1"/>
  <c r="AT407" i="1"/>
  <c r="AU407" i="1"/>
  <c r="CS407" i="1" s="1"/>
  <c r="AV407" i="1"/>
  <c r="CT407" i="1" s="1"/>
  <c r="AW407" i="1"/>
  <c r="CU407" i="1" s="1"/>
  <c r="AX407" i="1"/>
  <c r="CV407" i="1" s="1"/>
  <c r="AY407" i="1"/>
  <c r="CW407" i="1" s="1"/>
  <c r="AZ407" i="1"/>
  <c r="CX407" i="1" s="1"/>
  <c r="BA407" i="1"/>
  <c r="CY407" i="1" s="1"/>
  <c r="BB407" i="1"/>
  <c r="CZ407" i="1" s="1"/>
  <c r="BC407" i="1"/>
  <c r="DA407" i="1" s="1"/>
  <c r="BD407" i="1"/>
  <c r="DB407" i="1" s="1"/>
  <c r="BE407" i="1"/>
  <c r="BF407" i="1"/>
  <c r="BG407" i="1"/>
  <c r="BH407" i="1"/>
  <c r="BI407" i="1"/>
  <c r="BJ407" i="1"/>
  <c r="BK407" i="1"/>
  <c r="BL407" i="1"/>
  <c r="BM407" i="1"/>
  <c r="DC407" i="1" s="1"/>
  <c r="BN407" i="1"/>
  <c r="DD407" i="1" s="1"/>
  <c r="BO407" i="1"/>
  <c r="DE407" i="1" s="1"/>
  <c r="BP407" i="1"/>
  <c r="DF407" i="1" s="1"/>
  <c r="BQ407" i="1"/>
  <c r="DG407" i="1" s="1"/>
  <c r="BR407" i="1"/>
  <c r="DH407" i="1" s="1"/>
  <c r="BS407" i="1"/>
  <c r="DI407" i="1" s="1"/>
  <c r="BT407" i="1"/>
  <c r="BU407" i="1"/>
  <c r="BV407" i="1"/>
  <c r="BW407" i="1"/>
  <c r="DJ407" i="1" s="1"/>
  <c r="BX407" i="1"/>
  <c r="DK407" i="1" s="1"/>
  <c r="BY407" i="1"/>
  <c r="DL407" i="1" s="1"/>
  <c r="BZ407" i="1"/>
  <c r="CA407" i="1"/>
  <c r="CB407" i="1"/>
  <c r="CC407" i="1"/>
  <c r="CD407" i="1"/>
  <c r="CE407" i="1"/>
  <c r="CF407" i="1"/>
  <c r="CG407" i="1"/>
  <c r="CH407" i="1"/>
  <c r="CI407" i="1"/>
  <c r="CJ407" i="1"/>
  <c r="A408" i="1"/>
  <c r="B408" i="1"/>
  <c r="C408" i="1"/>
  <c r="D408" i="1"/>
  <c r="E408" i="1"/>
  <c r="F408" i="1"/>
  <c r="G408" i="1"/>
  <c r="H408" i="1"/>
  <c r="I408" i="1"/>
  <c r="J408" i="1"/>
  <c r="K408" i="1"/>
  <c r="L408" i="1"/>
  <c r="M408" i="1"/>
  <c r="N408" i="1"/>
  <c r="O408" i="1"/>
  <c r="P408" i="1"/>
  <c r="Q408" i="1"/>
  <c r="R408" i="1"/>
  <c r="S408" i="1"/>
  <c r="T408" i="1"/>
  <c r="U408" i="1"/>
  <c r="V408" i="1"/>
  <c r="W408" i="1"/>
  <c r="X408" i="1"/>
  <c r="Y408" i="1"/>
  <c r="Z408" i="1"/>
  <c r="AA408" i="1"/>
  <c r="AB408" i="1"/>
  <c r="AC408" i="1"/>
  <c r="AD408" i="1"/>
  <c r="AE408" i="1"/>
  <c r="AF408" i="1"/>
  <c r="CN408" i="1" s="1"/>
  <c r="AG408" i="1"/>
  <c r="CO408" i="1" s="1"/>
  <c r="AH408" i="1"/>
  <c r="CP408" i="1" s="1"/>
  <c r="AI408" i="1"/>
  <c r="CQ408" i="1" s="1"/>
  <c r="AJ408" i="1"/>
  <c r="CR408" i="1" s="1"/>
  <c r="AK408" i="1"/>
  <c r="AL408" i="1"/>
  <c r="AM408" i="1"/>
  <c r="AN408" i="1"/>
  <c r="AO408" i="1"/>
  <c r="AP408" i="1"/>
  <c r="AQ408" i="1"/>
  <c r="AR408" i="1"/>
  <c r="AS408" i="1"/>
  <c r="AT408" i="1"/>
  <c r="AU408" i="1"/>
  <c r="CS408" i="1" s="1"/>
  <c r="AV408" i="1"/>
  <c r="CT408" i="1" s="1"/>
  <c r="AW408" i="1"/>
  <c r="CU408" i="1" s="1"/>
  <c r="AX408" i="1"/>
  <c r="CV408" i="1" s="1"/>
  <c r="AY408" i="1"/>
  <c r="CW408" i="1" s="1"/>
  <c r="AZ408" i="1"/>
  <c r="CX408" i="1" s="1"/>
  <c r="BA408" i="1"/>
  <c r="CY408" i="1" s="1"/>
  <c r="BB408" i="1"/>
  <c r="CZ408" i="1" s="1"/>
  <c r="BC408" i="1"/>
  <c r="DA408" i="1" s="1"/>
  <c r="BD408" i="1"/>
  <c r="DB408" i="1" s="1"/>
  <c r="BE408" i="1"/>
  <c r="BF408" i="1"/>
  <c r="BG408" i="1"/>
  <c r="BH408" i="1"/>
  <c r="BI408" i="1"/>
  <c r="BJ408" i="1"/>
  <c r="BK408" i="1"/>
  <c r="BL408" i="1"/>
  <c r="BM408" i="1"/>
  <c r="DC408" i="1" s="1"/>
  <c r="BN408" i="1"/>
  <c r="DD408" i="1" s="1"/>
  <c r="BO408" i="1"/>
  <c r="DE408" i="1" s="1"/>
  <c r="BP408" i="1"/>
  <c r="DF408" i="1" s="1"/>
  <c r="BQ408" i="1"/>
  <c r="DG408" i="1" s="1"/>
  <c r="BR408" i="1"/>
  <c r="DH408" i="1" s="1"/>
  <c r="BS408" i="1"/>
  <c r="DI408" i="1" s="1"/>
  <c r="BT408" i="1"/>
  <c r="BU408" i="1"/>
  <c r="BV408" i="1"/>
  <c r="BW408" i="1"/>
  <c r="DJ408" i="1" s="1"/>
  <c r="BX408" i="1"/>
  <c r="DK408" i="1" s="1"/>
  <c r="BY408" i="1"/>
  <c r="DL408" i="1" s="1"/>
  <c r="BZ408" i="1"/>
  <c r="CA408" i="1"/>
  <c r="CB408" i="1"/>
  <c r="CC408" i="1"/>
  <c r="CD408" i="1"/>
  <c r="CE408" i="1"/>
  <c r="CF408" i="1"/>
  <c r="CG408" i="1"/>
  <c r="CH408" i="1"/>
  <c r="CI408" i="1"/>
  <c r="CJ408" i="1"/>
  <c r="A409" i="1"/>
  <c r="B409" i="1"/>
  <c r="C409" i="1"/>
  <c r="D409" i="1"/>
  <c r="E409" i="1"/>
  <c r="F409" i="1"/>
  <c r="G409" i="1"/>
  <c r="H409" i="1"/>
  <c r="I409" i="1"/>
  <c r="J409" i="1"/>
  <c r="K409" i="1"/>
  <c r="L409" i="1"/>
  <c r="M409" i="1"/>
  <c r="N409" i="1"/>
  <c r="O409" i="1"/>
  <c r="P409" i="1"/>
  <c r="Q409" i="1"/>
  <c r="R409" i="1"/>
  <c r="S409" i="1"/>
  <c r="T409" i="1"/>
  <c r="U409" i="1"/>
  <c r="V409" i="1"/>
  <c r="W409" i="1"/>
  <c r="X409" i="1"/>
  <c r="Y409" i="1"/>
  <c r="Z409" i="1"/>
  <c r="AA409" i="1"/>
  <c r="AB409" i="1"/>
  <c r="AC409" i="1"/>
  <c r="AD409" i="1"/>
  <c r="AE409" i="1"/>
  <c r="AF409" i="1"/>
  <c r="CN409" i="1" s="1"/>
  <c r="AG409" i="1"/>
  <c r="CO409" i="1" s="1"/>
  <c r="AH409" i="1"/>
  <c r="CP409" i="1" s="1"/>
  <c r="AI409" i="1"/>
  <c r="CQ409" i="1" s="1"/>
  <c r="AJ409" i="1"/>
  <c r="CR409" i="1" s="1"/>
  <c r="AK409" i="1"/>
  <c r="AL409" i="1"/>
  <c r="AM409" i="1"/>
  <c r="AN409" i="1"/>
  <c r="AO409" i="1"/>
  <c r="AP409" i="1"/>
  <c r="AQ409" i="1"/>
  <c r="AR409" i="1"/>
  <c r="AS409" i="1"/>
  <c r="AT409" i="1"/>
  <c r="AU409" i="1"/>
  <c r="CS409" i="1" s="1"/>
  <c r="AV409" i="1"/>
  <c r="CT409" i="1" s="1"/>
  <c r="AW409" i="1"/>
  <c r="CU409" i="1" s="1"/>
  <c r="AX409" i="1"/>
  <c r="CV409" i="1" s="1"/>
  <c r="AY409" i="1"/>
  <c r="CW409" i="1" s="1"/>
  <c r="AZ409" i="1"/>
  <c r="CX409" i="1" s="1"/>
  <c r="BA409" i="1"/>
  <c r="CY409" i="1" s="1"/>
  <c r="BB409" i="1"/>
  <c r="CZ409" i="1" s="1"/>
  <c r="BC409" i="1"/>
  <c r="DA409" i="1" s="1"/>
  <c r="BD409" i="1"/>
  <c r="DB409" i="1" s="1"/>
  <c r="BE409" i="1"/>
  <c r="BF409" i="1"/>
  <c r="BG409" i="1"/>
  <c r="BH409" i="1"/>
  <c r="BI409" i="1"/>
  <c r="BJ409" i="1"/>
  <c r="BK409" i="1"/>
  <c r="BL409" i="1"/>
  <c r="BM409" i="1"/>
  <c r="DC409" i="1" s="1"/>
  <c r="BN409" i="1"/>
  <c r="DD409" i="1" s="1"/>
  <c r="BO409" i="1"/>
  <c r="DE409" i="1" s="1"/>
  <c r="BP409" i="1"/>
  <c r="DF409" i="1" s="1"/>
  <c r="BQ409" i="1"/>
  <c r="DG409" i="1" s="1"/>
  <c r="BR409" i="1"/>
  <c r="DH409" i="1" s="1"/>
  <c r="BS409" i="1"/>
  <c r="DI409" i="1" s="1"/>
  <c r="BT409" i="1"/>
  <c r="BU409" i="1"/>
  <c r="BV409" i="1"/>
  <c r="BW409" i="1"/>
  <c r="DJ409" i="1" s="1"/>
  <c r="BX409" i="1"/>
  <c r="DK409" i="1" s="1"/>
  <c r="BY409" i="1"/>
  <c r="DL409" i="1" s="1"/>
  <c r="BZ409" i="1"/>
  <c r="CA409" i="1"/>
  <c r="CB409" i="1"/>
  <c r="CC409" i="1"/>
  <c r="CD409" i="1"/>
  <c r="CE409" i="1"/>
  <c r="CF409" i="1"/>
  <c r="CG409" i="1"/>
  <c r="CH409" i="1"/>
  <c r="CI409" i="1"/>
  <c r="CJ409" i="1"/>
  <c r="A410" i="1"/>
  <c r="B410" i="1"/>
  <c r="C410" i="1"/>
  <c r="D410" i="1"/>
  <c r="E410" i="1"/>
  <c r="F410" i="1"/>
  <c r="G410" i="1"/>
  <c r="H410" i="1"/>
  <c r="I410" i="1"/>
  <c r="J410" i="1"/>
  <c r="K410" i="1"/>
  <c r="L410" i="1"/>
  <c r="M410" i="1"/>
  <c r="N410" i="1"/>
  <c r="O410" i="1"/>
  <c r="P410" i="1"/>
  <c r="Q410" i="1"/>
  <c r="R410" i="1"/>
  <c r="S410" i="1"/>
  <c r="T410" i="1"/>
  <c r="U410" i="1"/>
  <c r="V410" i="1"/>
  <c r="W410" i="1"/>
  <c r="X410" i="1"/>
  <c r="Y410" i="1"/>
  <c r="Z410" i="1"/>
  <c r="AA410" i="1"/>
  <c r="AB410" i="1"/>
  <c r="AC410" i="1"/>
  <c r="AD410" i="1"/>
  <c r="AE410" i="1"/>
  <c r="AF410" i="1"/>
  <c r="CN410" i="1" s="1"/>
  <c r="AG410" i="1"/>
  <c r="CO410" i="1" s="1"/>
  <c r="AH410" i="1"/>
  <c r="CP410" i="1" s="1"/>
  <c r="AI410" i="1"/>
  <c r="CQ410" i="1" s="1"/>
  <c r="AJ410" i="1"/>
  <c r="CR410" i="1" s="1"/>
  <c r="AK410" i="1"/>
  <c r="AL410" i="1"/>
  <c r="AM410" i="1"/>
  <c r="AN410" i="1"/>
  <c r="AO410" i="1"/>
  <c r="AP410" i="1"/>
  <c r="AQ410" i="1"/>
  <c r="AR410" i="1"/>
  <c r="AS410" i="1"/>
  <c r="AT410" i="1"/>
  <c r="AU410" i="1"/>
  <c r="CS410" i="1" s="1"/>
  <c r="AV410" i="1"/>
  <c r="CT410" i="1" s="1"/>
  <c r="AW410" i="1"/>
  <c r="CU410" i="1" s="1"/>
  <c r="AX410" i="1"/>
  <c r="CV410" i="1" s="1"/>
  <c r="AY410" i="1"/>
  <c r="CW410" i="1" s="1"/>
  <c r="AZ410" i="1"/>
  <c r="CX410" i="1" s="1"/>
  <c r="BA410" i="1"/>
  <c r="CY410" i="1" s="1"/>
  <c r="BB410" i="1"/>
  <c r="CZ410" i="1" s="1"/>
  <c r="BC410" i="1"/>
  <c r="DA410" i="1" s="1"/>
  <c r="BD410" i="1"/>
  <c r="DB410" i="1" s="1"/>
  <c r="BE410" i="1"/>
  <c r="BF410" i="1"/>
  <c r="BG410" i="1"/>
  <c r="BH410" i="1"/>
  <c r="BI410" i="1"/>
  <c r="BJ410" i="1"/>
  <c r="BK410" i="1"/>
  <c r="BL410" i="1"/>
  <c r="BM410" i="1"/>
  <c r="DC410" i="1" s="1"/>
  <c r="BN410" i="1"/>
  <c r="DD410" i="1" s="1"/>
  <c r="BO410" i="1"/>
  <c r="DE410" i="1" s="1"/>
  <c r="BP410" i="1"/>
  <c r="DF410" i="1" s="1"/>
  <c r="BQ410" i="1"/>
  <c r="DG410" i="1" s="1"/>
  <c r="BR410" i="1"/>
  <c r="DH410" i="1" s="1"/>
  <c r="BS410" i="1"/>
  <c r="DI410" i="1" s="1"/>
  <c r="BT410" i="1"/>
  <c r="BU410" i="1"/>
  <c r="BV410" i="1"/>
  <c r="BW410" i="1"/>
  <c r="DJ410" i="1" s="1"/>
  <c r="BX410" i="1"/>
  <c r="DK410" i="1" s="1"/>
  <c r="BY410" i="1"/>
  <c r="DL410" i="1" s="1"/>
  <c r="BZ410" i="1"/>
  <c r="CA410" i="1"/>
  <c r="CB410" i="1"/>
  <c r="CC410" i="1"/>
  <c r="CD410" i="1"/>
  <c r="CE410" i="1"/>
  <c r="CF410" i="1"/>
  <c r="CG410" i="1"/>
  <c r="CH410" i="1"/>
  <c r="CI410" i="1"/>
  <c r="CJ410" i="1"/>
  <c r="A411" i="1"/>
  <c r="B411" i="1"/>
  <c r="C411" i="1"/>
  <c r="D411" i="1"/>
  <c r="E411" i="1"/>
  <c r="F411" i="1"/>
  <c r="G411" i="1"/>
  <c r="H411" i="1"/>
  <c r="I411" i="1"/>
  <c r="J411" i="1"/>
  <c r="K411" i="1"/>
  <c r="L411" i="1"/>
  <c r="M411" i="1"/>
  <c r="N411" i="1"/>
  <c r="O411" i="1"/>
  <c r="P411" i="1"/>
  <c r="Q411" i="1"/>
  <c r="R411" i="1"/>
  <c r="S411" i="1"/>
  <c r="T411" i="1"/>
  <c r="U411" i="1"/>
  <c r="V411" i="1"/>
  <c r="W411" i="1"/>
  <c r="X411" i="1"/>
  <c r="Y411" i="1"/>
  <c r="Z411" i="1"/>
  <c r="AA411" i="1"/>
  <c r="AB411" i="1"/>
  <c r="AC411" i="1"/>
  <c r="AD411" i="1"/>
  <c r="AE411" i="1"/>
  <c r="AF411" i="1"/>
  <c r="CN411" i="1" s="1"/>
  <c r="AG411" i="1"/>
  <c r="CO411" i="1" s="1"/>
  <c r="AH411" i="1"/>
  <c r="CP411" i="1" s="1"/>
  <c r="AI411" i="1"/>
  <c r="CQ411" i="1" s="1"/>
  <c r="AJ411" i="1"/>
  <c r="CR411" i="1" s="1"/>
  <c r="AK411" i="1"/>
  <c r="AL411" i="1"/>
  <c r="AM411" i="1"/>
  <c r="AN411" i="1"/>
  <c r="AO411" i="1"/>
  <c r="AP411" i="1"/>
  <c r="AQ411" i="1"/>
  <c r="AR411" i="1"/>
  <c r="AS411" i="1"/>
  <c r="AT411" i="1"/>
  <c r="AU411" i="1"/>
  <c r="CS411" i="1" s="1"/>
  <c r="AV411" i="1"/>
  <c r="CT411" i="1" s="1"/>
  <c r="AW411" i="1"/>
  <c r="CU411" i="1" s="1"/>
  <c r="AX411" i="1"/>
  <c r="CV411" i="1" s="1"/>
  <c r="AY411" i="1"/>
  <c r="CW411" i="1" s="1"/>
  <c r="AZ411" i="1"/>
  <c r="CX411" i="1" s="1"/>
  <c r="BA411" i="1"/>
  <c r="CY411" i="1" s="1"/>
  <c r="BB411" i="1"/>
  <c r="CZ411" i="1" s="1"/>
  <c r="BC411" i="1"/>
  <c r="DA411" i="1" s="1"/>
  <c r="BD411" i="1"/>
  <c r="DB411" i="1" s="1"/>
  <c r="BE411" i="1"/>
  <c r="BF411" i="1"/>
  <c r="BG411" i="1"/>
  <c r="BH411" i="1"/>
  <c r="BI411" i="1"/>
  <c r="BJ411" i="1"/>
  <c r="BK411" i="1"/>
  <c r="BL411" i="1"/>
  <c r="BM411" i="1"/>
  <c r="DC411" i="1" s="1"/>
  <c r="BN411" i="1"/>
  <c r="DD411" i="1" s="1"/>
  <c r="BO411" i="1"/>
  <c r="DE411" i="1" s="1"/>
  <c r="BP411" i="1"/>
  <c r="DF411" i="1" s="1"/>
  <c r="BQ411" i="1"/>
  <c r="DG411" i="1" s="1"/>
  <c r="BR411" i="1"/>
  <c r="DH411" i="1" s="1"/>
  <c r="BS411" i="1"/>
  <c r="DI411" i="1" s="1"/>
  <c r="BT411" i="1"/>
  <c r="BU411" i="1"/>
  <c r="BV411" i="1"/>
  <c r="BW411" i="1"/>
  <c r="DJ411" i="1" s="1"/>
  <c r="BX411" i="1"/>
  <c r="DK411" i="1" s="1"/>
  <c r="BY411" i="1"/>
  <c r="DL411" i="1" s="1"/>
  <c r="BZ411" i="1"/>
  <c r="CA411" i="1"/>
  <c r="CB411" i="1"/>
  <c r="CC411" i="1"/>
  <c r="CD411" i="1"/>
  <c r="CE411" i="1"/>
  <c r="CF411" i="1"/>
  <c r="CG411" i="1"/>
  <c r="CH411" i="1"/>
  <c r="CI411" i="1"/>
  <c r="CJ411" i="1"/>
  <c r="A412" i="1"/>
  <c r="B412" i="1"/>
  <c r="C412" i="1"/>
  <c r="D412" i="1"/>
  <c r="E412" i="1"/>
  <c r="F412" i="1"/>
  <c r="G412" i="1"/>
  <c r="H412" i="1"/>
  <c r="I412" i="1"/>
  <c r="J412" i="1"/>
  <c r="K412" i="1"/>
  <c r="L412" i="1"/>
  <c r="M412" i="1"/>
  <c r="N412" i="1"/>
  <c r="O412" i="1"/>
  <c r="P412" i="1"/>
  <c r="Q412" i="1"/>
  <c r="R412" i="1"/>
  <c r="S412" i="1"/>
  <c r="T412" i="1"/>
  <c r="U412" i="1"/>
  <c r="V412" i="1"/>
  <c r="W412" i="1"/>
  <c r="X412" i="1"/>
  <c r="Y412" i="1"/>
  <c r="Z412" i="1"/>
  <c r="AA412" i="1"/>
  <c r="AB412" i="1"/>
  <c r="AC412" i="1"/>
  <c r="AD412" i="1"/>
  <c r="AE412" i="1"/>
  <c r="AF412" i="1"/>
  <c r="CN412" i="1" s="1"/>
  <c r="AG412" i="1"/>
  <c r="CO412" i="1" s="1"/>
  <c r="AH412" i="1"/>
  <c r="CP412" i="1" s="1"/>
  <c r="AI412" i="1"/>
  <c r="CQ412" i="1" s="1"/>
  <c r="AJ412" i="1"/>
  <c r="CR412" i="1" s="1"/>
  <c r="AK412" i="1"/>
  <c r="AL412" i="1"/>
  <c r="AM412" i="1"/>
  <c r="AN412" i="1"/>
  <c r="AO412" i="1"/>
  <c r="AP412" i="1"/>
  <c r="AQ412" i="1"/>
  <c r="AR412" i="1"/>
  <c r="AS412" i="1"/>
  <c r="AT412" i="1"/>
  <c r="AU412" i="1"/>
  <c r="CS412" i="1" s="1"/>
  <c r="AV412" i="1"/>
  <c r="CT412" i="1" s="1"/>
  <c r="AW412" i="1"/>
  <c r="CU412" i="1" s="1"/>
  <c r="AX412" i="1"/>
  <c r="CV412" i="1" s="1"/>
  <c r="AY412" i="1"/>
  <c r="CW412" i="1" s="1"/>
  <c r="AZ412" i="1"/>
  <c r="CX412" i="1" s="1"/>
  <c r="BA412" i="1"/>
  <c r="CY412" i="1" s="1"/>
  <c r="BB412" i="1"/>
  <c r="CZ412" i="1" s="1"/>
  <c r="BC412" i="1"/>
  <c r="DA412" i="1" s="1"/>
  <c r="BD412" i="1"/>
  <c r="DB412" i="1" s="1"/>
  <c r="BE412" i="1"/>
  <c r="BF412" i="1"/>
  <c r="BG412" i="1"/>
  <c r="BH412" i="1"/>
  <c r="BI412" i="1"/>
  <c r="BJ412" i="1"/>
  <c r="BK412" i="1"/>
  <c r="BL412" i="1"/>
  <c r="BM412" i="1"/>
  <c r="DC412" i="1" s="1"/>
  <c r="BN412" i="1"/>
  <c r="DD412" i="1" s="1"/>
  <c r="BO412" i="1"/>
  <c r="DE412" i="1" s="1"/>
  <c r="BP412" i="1"/>
  <c r="DF412" i="1" s="1"/>
  <c r="BQ412" i="1"/>
  <c r="DG412" i="1" s="1"/>
  <c r="BR412" i="1"/>
  <c r="DH412" i="1" s="1"/>
  <c r="BS412" i="1"/>
  <c r="DI412" i="1" s="1"/>
  <c r="BT412" i="1"/>
  <c r="BU412" i="1"/>
  <c r="BV412" i="1"/>
  <c r="BW412" i="1"/>
  <c r="DJ412" i="1" s="1"/>
  <c r="BX412" i="1"/>
  <c r="DK412" i="1" s="1"/>
  <c r="BY412" i="1"/>
  <c r="DL412" i="1" s="1"/>
  <c r="BZ412" i="1"/>
  <c r="CA412" i="1"/>
  <c r="CB412" i="1"/>
  <c r="CC412" i="1"/>
  <c r="CD412" i="1"/>
  <c r="CE412" i="1"/>
  <c r="CF412" i="1"/>
  <c r="CG412" i="1"/>
  <c r="CH412" i="1"/>
  <c r="CI412" i="1"/>
  <c r="CJ412" i="1"/>
  <c r="A413" i="1"/>
  <c r="B413" i="1"/>
  <c r="C413" i="1"/>
  <c r="D413" i="1"/>
  <c r="E413" i="1"/>
  <c r="F413" i="1"/>
  <c r="G413" i="1"/>
  <c r="H413" i="1"/>
  <c r="I413" i="1"/>
  <c r="J413" i="1"/>
  <c r="K413" i="1"/>
  <c r="L413" i="1"/>
  <c r="M413" i="1"/>
  <c r="N413" i="1"/>
  <c r="O413" i="1"/>
  <c r="P413" i="1"/>
  <c r="Q413" i="1"/>
  <c r="R413" i="1"/>
  <c r="S413" i="1"/>
  <c r="T413" i="1"/>
  <c r="U413" i="1"/>
  <c r="V413" i="1"/>
  <c r="W413" i="1"/>
  <c r="X413" i="1"/>
  <c r="Y413" i="1"/>
  <c r="Z413" i="1"/>
  <c r="AA413" i="1"/>
  <c r="AB413" i="1"/>
  <c r="AC413" i="1"/>
  <c r="AD413" i="1"/>
  <c r="AE413" i="1"/>
  <c r="AF413" i="1"/>
  <c r="CN413" i="1" s="1"/>
  <c r="AG413" i="1"/>
  <c r="CO413" i="1" s="1"/>
  <c r="AH413" i="1"/>
  <c r="CP413" i="1" s="1"/>
  <c r="AI413" i="1"/>
  <c r="CQ413" i="1" s="1"/>
  <c r="AJ413" i="1"/>
  <c r="CR413" i="1" s="1"/>
  <c r="AK413" i="1"/>
  <c r="AL413" i="1"/>
  <c r="AM413" i="1"/>
  <c r="AN413" i="1"/>
  <c r="AO413" i="1"/>
  <c r="AP413" i="1"/>
  <c r="AQ413" i="1"/>
  <c r="AR413" i="1"/>
  <c r="AS413" i="1"/>
  <c r="AT413" i="1"/>
  <c r="AU413" i="1"/>
  <c r="CS413" i="1" s="1"/>
  <c r="AV413" i="1"/>
  <c r="CT413" i="1" s="1"/>
  <c r="AW413" i="1"/>
  <c r="CU413" i="1" s="1"/>
  <c r="AX413" i="1"/>
  <c r="CV413" i="1" s="1"/>
  <c r="AY413" i="1"/>
  <c r="CW413" i="1" s="1"/>
  <c r="AZ413" i="1"/>
  <c r="CX413" i="1" s="1"/>
  <c r="BA413" i="1"/>
  <c r="CY413" i="1" s="1"/>
  <c r="BB413" i="1"/>
  <c r="CZ413" i="1" s="1"/>
  <c r="BC413" i="1"/>
  <c r="DA413" i="1" s="1"/>
  <c r="BD413" i="1"/>
  <c r="DB413" i="1" s="1"/>
  <c r="BE413" i="1"/>
  <c r="BF413" i="1"/>
  <c r="BG413" i="1"/>
  <c r="BH413" i="1"/>
  <c r="BI413" i="1"/>
  <c r="BJ413" i="1"/>
  <c r="BK413" i="1"/>
  <c r="BL413" i="1"/>
  <c r="BM413" i="1"/>
  <c r="DC413" i="1" s="1"/>
  <c r="BN413" i="1"/>
  <c r="DD413" i="1" s="1"/>
  <c r="BO413" i="1"/>
  <c r="DE413" i="1" s="1"/>
  <c r="BP413" i="1"/>
  <c r="DF413" i="1" s="1"/>
  <c r="BQ413" i="1"/>
  <c r="DG413" i="1" s="1"/>
  <c r="BR413" i="1"/>
  <c r="DH413" i="1" s="1"/>
  <c r="BS413" i="1"/>
  <c r="DI413" i="1" s="1"/>
  <c r="BT413" i="1"/>
  <c r="BU413" i="1"/>
  <c r="BV413" i="1"/>
  <c r="BW413" i="1"/>
  <c r="DJ413" i="1" s="1"/>
  <c r="BX413" i="1"/>
  <c r="DK413" i="1" s="1"/>
  <c r="BY413" i="1"/>
  <c r="DL413" i="1" s="1"/>
  <c r="BZ413" i="1"/>
  <c r="CA413" i="1"/>
  <c r="CB413" i="1"/>
  <c r="CC413" i="1"/>
  <c r="CD413" i="1"/>
  <c r="CE413" i="1"/>
  <c r="CF413" i="1"/>
  <c r="CG413" i="1"/>
  <c r="CH413" i="1"/>
  <c r="CI413" i="1"/>
  <c r="CJ413" i="1"/>
  <c r="A414" i="1"/>
  <c r="B414" i="1"/>
  <c r="C414" i="1"/>
  <c r="D414" i="1"/>
  <c r="E414" i="1"/>
  <c r="F414" i="1"/>
  <c r="G414" i="1"/>
  <c r="H414" i="1"/>
  <c r="I414" i="1"/>
  <c r="J414" i="1"/>
  <c r="K414" i="1"/>
  <c r="L414" i="1"/>
  <c r="M414" i="1"/>
  <c r="N414" i="1"/>
  <c r="O414" i="1"/>
  <c r="P414" i="1"/>
  <c r="Q414" i="1"/>
  <c r="R414" i="1"/>
  <c r="S414" i="1"/>
  <c r="T414" i="1"/>
  <c r="U414" i="1"/>
  <c r="V414" i="1"/>
  <c r="W414" i="1"/>
  <c r="X414" i="1"/>
  <c r="Y414" i="1"/>
  <c r="Z414" i="1"/>
  <c r="AA414" i="1"/>
  <c r="AB414" i="1"/>
  <c r="AC414" i="1"/>
  <c r="AD414" i="1"/>
  <c r="AE414" i="1"/>
  <c r="AF414" i="1"/>
  <c r="CN414" i="1" s="1"/>
  <c r="AG414" i="1"/>
  <c r="CO414" i="1" s="1"/>
  <c r="AH414" i="1"/>
  <c r="CP414" i="1" s="1"/>
  <c r="AI414" i="1"/>
  <c r="CQ414" i="1" s="1"/>
  <c r="AJ414" i="1"/>
  <c r="CR414" i="1" s="1"/>
  <c r="AK414" i="1"/>
  <c r="AL414" i="1"/>
  <c r="AM414" i="1"/>
  <c r="AN414" i="1"/>
  <c r="AO414" i="1"/>
  <c r="AP414" i="1"/>
  <c r="AQ414" i="1"/>
  <c r="AR414" i="1"/>
  <c r="AS414" i="1"/>
  <c r="AT414" i="1"/>
  <c r="AU414" i="1"/>
  <c r="CS414" i="1" s="1"/>
  <c r="AV414" i="1"/>
  <c r="CT414" i="1" s="1"/>
  <c r="AW414" i="1"/>
  <c r="CU414" i="1" s="1"/>
  <c r="AX414" i="1"/>
  <c r="CV414" i="1" s="1"/>
  <c r="AY414" i="1"/>
  <c r="CW414" i="1" s="1"/>
  <c r="AZ414" i="1"/>
  <c r="CX414" i="1" s="1"/>
  <c r="BA414" i="1"/>
  <c r="CY414" i="1" s="1"/>
  <c r="BB414" i="1"/>
  <c r="CZ414" i="1" s="1"/>
  <c r="BC414" i="1"/>
  <c r="DA414" i="1" s="1"/>
  <c r="BD414" i="1"/>
  <c r="DB414" i="1" s="1"/>
  <c r="BE414" i="1"/>
  <c r="BF414" i="1"/>
  <c r="BG414" i="1"/>
  <c r="BH414" i="1"/>
  <c r="BI414" i="1"/>
  <c r="BJ414" i="1"/>
  <c r="BK414" i="1"/>
  <c r="BL414" i="1"/>
  <c r="BM414" i="1"/>
  <c r="DC414" i="1" s="1"/>
  <c r="BN414" i="1"/>
  <c r="DD414" i="1" s="1"/>
  <c r="BO414" i="1"/>
  <c r="DE414" i="1" s="1"/>
  <c r="BP414" i="1"/>
  <c r="DF414" i="1" s="1"/>
  <c r="BQ414" i="1"/>
  <c r="DG414" i="1" s="1"/>
  <c r="BR414" i="1"/>
  <c r="DH414" i="1" s="1"/>
  <c r="BS414" i="1"/>
  <c r="DI414" i="1" s="1"/>
  <c r="BT414" i="1"/>
  <c r="BU414" i="1"/>
  <c r="BV414" i="1"/>
  <c r="BW414" i="1"/>
  <c r="DJ414" i="1" s="1"/>
  <c r="BX414" i="1"/>
  <c r="DK414" i="1" s="1"/>
  <c r="BY414" i="1"/>
  <c r="DL414" i="1" s="1"/>
  <c r="BZ414" i="1"/>
  <c r="CA414" i="1"/>
  <c r="CB414" i="1"/>
  <c r="CC414" i="1"/>
  <c r="CD414" i="1"/>
  <c r="CE414" i="1"/>
  <c r="CF414" i="1"/>
  <c r="CG414" i="1"/>
  <c r="CH414" i="1"/>
  <c r="CI414" i="1"/>
  <c r="CJ414" i="1"/>
  <c r="A415" i="1"/>
  <c r="B415" i="1"/>
  <c r="C415" i="1"/>
  <c r="D415" i="1"/>
  <c r="E415" i="1"/>
  <c r="F415" i="1"/>
  <c r="G415" i="1"/>
  <c r="H415" i="1"/>
  <c r="I415" i="1"/>
  <c r="J415" i="1"/>
  <c r="K415" i="1"/>
  <c r="L415" i="1"/>
  <c r="M415" i="1"/>
  <c r="N415" i="1"/>
  <c r="O415" i="1"/>
  <c r="P415" i="1"/>
  <c r="Q415" i="1"/>
  <c r="R415" i="1"/>
  <c r="S415" i="1"/>
  <c r="T415" i="1"/>
  <c r="U415" i="1"/>
  <c r="V415" i="1"/>
  <c r="W415" i="1"/>
  <c r="X415" i="1"/>
  <c r="Y415" i="1"/>
  <c r="Z415" i="1"/>
  <c r="AA415" i="1"/>
  <c r="AB415" i="1"/>
  <c r="AC415" i="1"/>
  <c r="AD415" i="1"/>
  <c r="AE415" i="1"/>
  <c r="AF415" i="1"/>
  <c r="CN415" i="1" s="1"/>
  <c r="AG415" i="1"/>
  <c r="CO415" i="1" s="1"/>
  <c r="AH415" i="1"/>
  <c r="CP415" i="1" s="1"/>
  <c r="AI415" i="1"/>
  <c r="CQ415" i="1" s="1"/>
  <c r="AJ415" i="1"/>
  <c r="CR415" i="1" s="1"/>
  <c r="AK415" i="1"/>
  <c r="AL415" i="1"/>
  <c r="AM415" i="1"/>
  <c r="AN415" i="1"/>
  <c r="AO415" i="1"/>
  <c r="AP415" i="1"/>
  <c r="AQ415" i="1"/>
  <c r="AR415" i="1"/>
  <c r="AS415" i="1"/>
  <c r="AT415" i="1"/>
  <c r="AU415" i="1"/>
  <c r="CS415" i="1" s="1"/>
  <c r="AV415" i="1"/>
  <c r="CT415" i="1" s="1"/>
  <c r="AW415" i="1"/>
  <c r="CU415" i="1" s="1"/>
  <c r="AX415" i="1"/>
  <c r="CV415" i="1" s="1"/>
  <c r="AY415" i="1"/>
  <c r="CW415" i="1" s="1"/>
  <c r="AZ415" i="1"/>
  <c r="CX415" i="1" s="1"/>
  <c r="BA415" i="1"/>
  <c r="CY415" i="1" s="1"/>
  <c r="BB415" i="1"/>
  <c r="CZ415" i="1" s="1"/>
  <c r="BC415" i="1"/>
  <c r="DA415" i="1" s="1"/>
  <c r="BD415" i="1"/>
  <c r="DB415" i="1" s="1"/>
  <c r="BE415" i="1"/>
  <c r="BF415" i="1"/>
  <c r="BG415" i="1"/>
  <c r="BH415" i="1"/>
  <c r="BI415" i="1"/>
  <c r="BJ415" i="1"/>
  <c r="BK415" i="1"/>
  <c r="BL415" i="1"/>
  <c r="BM415" i="1"/>
  <c r="DC415" i="1" s="1"/>
  <c r="BN415" i="1"/>
  <c r="DD415" i="1" s="1"/>
  <c r="BO415" i="1"/>
  <c r="DE415" i="1" s="1"/>
  <c r="BP415" i="1"/>
  <c r="DF415" i="1" s="1"/>
  <c r="BQ415" i="1"/>
  <c r="DG415" i="1" s="1"/>
  <c r="BR415" i="1"/>
  <c r="DH415" i="1" s="1"/>
  <c r="BS415" i="1"/>
  <c r="DI415" i="1" s="1"/>
  <c r="BT415" i="1"/>
  <c r="BU415" i="1"/>
  <c r="BV415" i="1"/>
  <c r="BW415" i="1"/>
  <c r="DJ415" i="1" s="1"/>
  <c r="BX415" i="1"/>
  <c r="DK415" i="1" s="1"/>
  <c r="BY415" i="1"/>
  <c r="DL415" i="1" s="1"/>
  <c r="BZ415" i="1"/>
  <c r="CA415" i="1"/>
  <c r="CB415" i="1"/>
  <c r="CC415" i="1"/>
  <c r="CD415" i="1"/>
  <c r="CE415" i="1"/>
  <c r="CF415" i="1"/>
  <c r="CG415" i="1"/>
  <c r="CH415" i="1"/>
  <c r="CI415" i="1"/>
  <c r="CJ415" i="1"/>
  <c r="A416" i="1"/>
  <c r="B416" i="1"/>
  <c r="C416" i="1"/>
  <c r="D416" i="1"/>
  <c r="E416" i="1"/>
  <c r="F416" i="1"/>
  <c r="G416" i="1"/>
  <c r="H416" i="1"/>
  <c r="I416" i="1"/>
  <c r="J416" i="1"/>
  <c r="K416" i="1"/>
  <c r="L416" i="1"/>
  <c r="M416" i="1"/>
  <c r="N416" i="1"/>
  <c r="O416" i="1"/>
  <c r="P416" i="1"/>
  <c r="Q416" i="1"/>
  <c r="R416" i="1"/>
  <c r="S416" i="1"/>
  <c r="T416" i="1"/>
  <c r="U416" i="1"/>
  <c r="V416" i="1"/>
  <c r="W416" i="1"/>
  <c r="X416" i="1"/>
  <c r="Y416" i="1"/>
  <c r="Z416" i="1"/>
  <c r="AA416" i="1"/>
  <c r="AB416" i="1"/>
  <c r="AC416" i="1"/>
  <c r="AD416" i="1"/>
  <c r="AE416" i="1"/>
  <c r="AF416" i="1"/>
  <c r="CN416" i="1" s="1"/>
  <c r="AG416" i="1"/>
  <c r="CO416" i="1" s="1"/>
  <c r="AH416" i="1"/>
  <c r="CP416" i="1" s="1"/>
  <c r="AI416" i="1"/>
  <c r="CQ416" i="1" s="1"/>
  <c r="AJ416" i="1"/>
  <c r="CR416" i="1" s="1"/>
  <c r="AK416" i="1"/>
  <c r="AL416" i="1"/>
  <c r="AM416" i="1"/>
  <c r="AN416" i="1"/>
  <c r="AO416" i="1"/>
  <c r="AP416" i="1"/>
  <c r="AQ416" i="1"/>
  <c r="AR416" i="1"/>
  <c r="AS416" i="1"/>
  <c r="AT416" i="1"/>
  <c r="AU416" i="1"/>
  <c r="CS416" i="1" s="1"/>
  <c r="AV416" i="1"/>
  <c r="CT416" i="1" s="1"/>
  <c r="AW416" i="1"/>
  <c r="CU416" i="1" s="1"/>
  <c r="AX416" i="1"/>
  <c r="CV416" i="1" s="1"/>
  <c r="AY416" i="1"/>
  <c r="CW416" i="1" s="1"/>
  <c r="AZ416" i="1"/>
  <c r="CX416" i="1" s="1"/>
  <c r="BA416" i="1"/>
  <c r="CY416" i="1" s="1"/>
  <c r="BB416" i="1"/>
  <c r="CZ416" i="1" s="1"/>
  <c r="BC416" i="1"/>
  <c r="DA416" i="1" s="1"/>
  <c r="BD416" i="1"/>
  <c r="DB416" i="1" s="1"/>
  <c r="BE416" i="1"/>
  <c r="BF416" i="1"/>
  <c r="BG416" i="1"/>
  <c r="BH416" i="1"/>
  <c r="BI416" i="1"/>
  <c r="BJ416" i="1"/>
  <c r="BK416" i="1"/>
  <c r="BL416" i="1"/>
  <c r="BM416" i="1"/>
  <c r="DC416" i="1" s="1"/>
  <c r="BN416" i="1"/>
  <c r="DD416" i="1" s="1"/>
  <c r="BO416" i="1"/>
  <c r="DE416" i="1" s="1"/>
  <c r="BP416" i="1"/>
  <c r="DF416" i="1" s="1"/>
  <c r="BQ416" i="1"/>
  <c r="DG416" i="1" s="1"/>
  <c r="BR416" i="1"/>
  <c r="DH416" i="1" s="1"/>
  <c r="BS416" i="1"/>
  <c r="DI416" i="1" s="1"/>
  <c r="BT416" i="1"/>
  <c r="BU416" i="1"/>
  <c r="BV416" i="1"/>
  <c r="BW416" i="1"/>
  <c r="DJ416" i="1" s="1"/>
  <c r="BX416" i="1"/>
  <c r="DK416" i="1" s="1"/>
  <c r="BY416" i="1"/>
  <c r="DL416" i="1" s="1"/>
  <c r="BZ416" i="1"/>
  <c r="CA416" i="1"/>
  <c r="CB416" i="1"/>
  <c r="CC416" i="1"/>
  <c r="CD416" i="1"/>
  <c r="CE416" i="1"/>
  <c r="CF416" i="1"/>
  <c r="CG416" i="1"/>
  <c r="CH416" i="1"/>
  <c r="CI416" i="1"/>
  <c r="CJ416" i="1"/>
  <c r="A417" i="1"/>
  <c r="B417" i="1"/>
  <c r="C417" i="1"/>
  <c r="D417" i="1"/>
  <c r="E417" i="1"/>
  <c r="F417" i="1"/>
  <c r="G417" i="1"/>
  <c r="H417" i="1"/>
  <c r="I417" i="1"/>
  <c r="J417" i="1"/>
  <c r="K417" i="1"/>
  <c r="L417" i="1"/>
  <c r="M417" i="1"/>
  <c r="N417" i="1"/>
  <c r="O417" i="1"/>
  <c r="P417" i="1"/>
  <c r="Q417" i="1"/>
  <c r="R417" i="1"/>
  <c r="S417" i="1"/>
  <c r="T417" i="1"/>
  <c r="U417" i="1"/>
  <c r="V417" i="1"/>
  <c r="W417" i="1"/>
  <c r="X417" i="1"/>
  <c r="Y417" i="1"/>
  <c r="Z417" i="1"/>
  <c r="AA417" i="1"/>
  <c r="AB417" i="1"/>
  <c r="AC417" i="1"/>
  <c r="AD417" i="1"/>
  <c r="AE417" i="1"/>
  <c r="AF417" i="1"/>
  <c r="CN417" i="1" s="1"/>
  <c r="AG417" i="1"/>
  <c r="CO417" i="1" s="1"/>
  <c r="AH417" i="1"/>
  <c r="CP417" i="1" s="1"/>
  <c r="AI417" i="1"/>
  <c r="CQ417" i="1" s="1"/>
  <c r="AJ417" i="1"/>
  <c r="CR417" i="1" s="1"/>
  <c r="AK417" i="1"/>
  <c r="AL417" i="1"/>
  <c r="AM417" i="1"/>
  <c r="AN417" i="1"/>
  <c r="AO417" i="1"/>
  <c r="AP417" i="1"/>
  <c r="AQ417" i="1"/>
  <c r="AR417" i="1"/>
  <c r="AS417" i="1"/>
  <c r="AT417" i="1"/>
  <c r="AU417" i="1"/>
  <c r="CS417" i="1" s="1"/>
  <c r="AV417" i="1"/>
  <c r="CT417" i="1" s="1"/>
  <c r="AW417" i="1"/>
  <c r="CU417" i="1" s="1"/>
  <c r="AX417" i="1"/>
  <c r="CV417" i="1" s="1"/>
  <c r="AY417" i="1"/>
  <c r="CW417" i="1" s="1"/>
  <c r="AZ417" i="1"/>
  <c r="CX417" i="1" s="1"/>
  <c r="BA417" i="1"/>
  <c r="CY417" i="1" s="1"/>
  <c r="BB417" i="1"/>
  <c r="CZ417" i="1" s="1"/>
  <c r="BC417" i="1"/>
  <c r="DA417" i="1" s="1"/>
  <c r="BD417" i="1"/>
  <c r="DB417" i="1" s="1"/>
  <c r="BE417" i="1"/>
  <c r="BF417" i="1"/>
  <c r="BG417" i="1"/>
  <c r="BH417" i="1"/>
  <c r="BI417" i="1"/>
  <c r="BJ417" i="1"/>
  <c r="BK417" i="1"/>
  <c r="BL417" i="1"/>
  <c r="BM417" i="1"/>
  <c r="DC417" i="1" s="1"/>
  <c r="BN417" i="1"/>
  <c r="DD417" i="1" s="1"/>
  <c r="BO417" i="1"/>
  <c r="DE417" i="1" s="1"/>
  <c r="BP417" i="1"/>
  <c r="DF417" i="1" s="1"/>
  <c r="BQ417" i="1"/>
  <c r="DG417" i="1" s="1"/>
  <c r="BR417" i="1"/>
  <c r="DH417" i="1" s="1"/>
  <c r="BS417" i="1"/>
  <c r="DI417" i="1" s="1"/>
  <c r="BT417" i="1"/>
  <c r="BU417" i="1"/>
  <c r="BV417" i="1"/>
  <c r="BW417" i="1"/>
  <c r="DJ417" i="1" s="1"/>
  <c r="BX417" i="1"/>
  <c r="DK417" i="1" s="1"/>
  <c r="BY417" i="1"/>
  <c r="DL417" i="1" s="1"/>
  <c r="BZ417" i="1"/>
  <c r="CA417" i="1"/>
  <c r="CB417" i="1"/>
  <c r="CC417" i="1"/>
  <c r="CD417" i="1"/>
  <c r="CE417" i="1"/>
  <c r="CF417" i="1"/>
  <c r="CG417" i="1"/>
  <c r="CH417" i="1"/>
  <c r="CI417" i="1"/>
  <c r="CJ417" i="1"/>
  <c r="A418" i="1"/>
  <c r="B418" i="1"/>
  <c r="C418" i="1"/>
  <c r="D418" i="1"/>
  <c r="E418" i="1"/>
  <c r="F418" i="1"/>
  <c r="G418" i="1"/>
  <c r="H418" i="1"/>
  <c r="I418" i="1"/>
  <c r="J418" i="1"/>
  <c r="K418" i="1"/>
  <c r="L418" i="1"/>
  <c r="M418" i="1"/>
  <c r="N418" i="1"/>
  <c r="O418" i="1"/>
  <c r="P418" i="1"/>
  <c r="Q418" i="1"/>
  <c r="R418" i="1"/>
  <c r="S418" i="1"/>
  <c r="T418" i="1"/>
  <c r="U418" i="1"/>
  <c r="V418" i="1"/>
  <c r="W418" i="1"/>
  <c r="X418" i="1"/>
  <c r="Y418" i="1"/>
  <c r="Z418" i="1"/>
  <c r="AA418" i="1"/>
  <c r="AB418" i="1"/>
  <c r="AC418" i="1"/>
  <c r="AD418" i="1"/>
  <c r="AE418" i="1"/>
  <c r="AF418" i="1"/>
  <c r="CN418" i="1" s="1"/>
  <c r="AG418" i="1"/>
  <c r="CO418" i="1" s="1"/>
  <c r="AH418" i="1"/>
  <c r="CP418" i="1" s="1"/>
  <c r="AI418" i="1"/>
  <c r="CQ418" i="1" s="1"/>
  <c r="AJ418" i="1"/>
  <c r="CR418" i="1" s="1"/>
  <c r="AK418" i="1"/>
  <c r="AL418" i="1"/>
  <c r="AM418" i="1"/>
  <c r="AN418" i="1"/>
  <c r="AO418" i="1"/>
  <c r="AP418" i="1"/>
  <c r="AQ418" i="1"/>
  <c r="AR418" i="1"/>
  <c r="AS418" i="1"/>
  <c r="AT418" i="1"/>
  <c r="AU418" i="1"/>
  <c r="CS418" i="1" s="1"/>
  <c r="AV418" i="1"/>
  <c r="CT418" i="1" s="1"/>
  <c r="AW418" i="1"/>
  <c r="CU418" i="1" s="1"/>
  <c r="AX418" i="1"/>
  <c r="CV418" i="1" s="1"/>
  <c r="AY418" i="1"/>
  <c r="CW418" i="1" s="1"/>
  <c r="AZ418" i="1"/>
  <c r="CX418" i="1" s="1"/>
  <c r="BA418" i="1"/>
  <c r="CY418" i="1" s="1"/>
  <c r="BB418" i="1"/>
  <c r="CZ418" i="1" s="1"/>
  <c r="BC418" i="1"/>
  <c r="DA418" i="1" s="1"/>
  <c r="BD418" i="1"/>
  <c r="DB418" i="1" s="1"/>
  <c r="BE418" i="1"/>
  <c r="BF418" i="1"/>
  <c r="BG418" i="1"/>
  <c r="BH418" i="1"/>
  <c r="BI418" i="1"/>
  <c r="BJ418" i="1"/>
  <c r="BK418" i="1"/>
  <c r="BL418" i="1"/>
  <c r="BM418" i="1"/>
  <c r="DC418" i="1" s="1"/>
  <c r="BN418" i="1"/>
  <c r="DD418" i="1" s="1"/>
  <c r="BO418" i="1"/>
  <c r="DE418" i="1" s="1"/>
  <c r="BP418" i="1"/>
  <c r="DF418" i="1" s="1"/>
  <c r="BQ418" i="1"/>
  <c r="DG418" i="1" s="1"/>
  <c r="BR418" i="1"/>
  <c r="DH418" i="1" s="1"/>
  <c r="BS418" i="1"/>
  <c r="DI418" i="1" s="1"/>
  <c r="BT418" i="1"/>
  <c r="BU418" i="1"/>
  <c r="BV418" i="1"/>
  <c r="BW418" i="1"/>
  <c r="DJ418" i="1" s="1"/>
  <c r="BX418" i="1"/>
  <c r="DK418" i="1" s="1"/>
  <c r="BY418" i="1"/>
  <c r="DL418" i="1" s="1"/>
  <c r="BZ418" i="1"/>
  <c r="CA418" i="1"/>
  <c r="CB418" i="1"/>
  <c r="CC418" i="1"/>
  <c r="CD418" i="1"/>
  <c r="CE418" i="1"/>
  <c r="CF418" i="1"/>
  <c r="CG418" i="1"/>
  <c r="CH418" i="1"/>
  <c r="CI418" i="1"/>
  <c r="CJ418" i="1"/>
  <c r="A419" i="1"/>
  <c r="B419" i="1"/>
  <c r="C419" i="1"/>
  <c r="D419" i="1"/>
  <c r="E419" i="1"/>
  <c r="F419" i="1"/>
  <c r="G419" i="1"/>
  <c r="H419" i="1"/>
  <c r="I419" i="1"/>
  <c r="J419" i="1"/>
  <c r="K419" i="1"/>
  <c r="L419" i="1"/>
  <c r="M419" i="1"/>
  <c r="N419" i="1"/>
  <c r="O419" i="1"/>
  <c r="P419" i="1"/>
  <c r="Q419" i="1"/>
  <c r="R419" i="1"/>
  <c r="S419" i="1"/>
  <c r="T419" i="1"/>
  <c r="U419" i="1"/>
  <c r="V419" i="1"/>
  <c r="W419" i="1"/>
  <c r="X419" i="1"/>
  <c r="Y419" i="1"/>
  <c r="Z419" i="1"/>
  <c r="AA419" i="1"/>
  <c r="AB419" i="1"/>
  <c r="AC419" i="1"/>
  <c r="AD419" i="1"/>
  <c r="AE419" i="1"/>
  <c r="AF419" i="1"/>
  <c r="CN419" i="1" s="1"/>
  <c r="AG419" i="1"/>
  <c r="CO419" i="1" s="1"/>
  <c r="AH419" i="1"/>
  <c r="CP419" i="1" s="1"/>
  <c r="AI419" i="1"/>
  <c r="CQ419" i="1" s="1"/>
  <c r="AJ419" i="1"/>
  <c r="CR419" i="1" s="1"/>
  <c r="AK419" i="1"/>
  <c r="AL419" i="1"/>
  <c r="AM419" i="1"/>
  <c r="AN419" i="1"/>
  <c r="AO419" i="1"/>
  <c r="AP419" i="1"/>
  <c r="AQ419" i="1"/>
  <c r="AR419" i="1"/>
  <c r="AS419" i="1"/>
  <c r="AT419" i="1"/>
  <c r="AU419" i="1"/>
  <c r="CS419" i="1" s="1"/>
  <c r="AV419" i="1"/>
  <c r="CT419" i="1" s="1"/>
  <c r="AW419" i="1"/>
  <c r="CU419" i="1" s="1"/>
  <c r="AX419" i="1"/>
  <c r="CV419" i="1" s="1"/>
  <c r="AY419" i="1"/>
  <c r="CW419" i="1" s="1"/>
  <c r="AZ419" i="1"/>
  <c r="CX419" i="1" s="1"/>
  <c r="BA419" i="1"/>
  <c r="CY419" i="1" s="1"/>
  <c r="BB419" i="1"/>
  <c r="CZ419" i="1" s="1"/>
  <c r="BC419" i="1"/>
  <c r="DA419" i="1" s="1"/>
  <c r="BD419" i="1"/>
  <c r="DB419" i="1" s="1"/>
  <c r="BE419" i="1"/>
  <c r="BF419" i="1"/>
  <c r="BG419" i="1"/>
  <c r="BH419" i="1"/>
  <c r="BI419" i="1"/>
  <c r="BJ419" i="1"/>
  <c r="BK419" i="1"/>
  <c r="BL419" i="1"/>
  <c r="BM419" i="1"/>
  <c r="DC419" i="1" s="1"/>
  <c r="BN419" i="1"/>
  <c r="DD419" i="1" s="1"/>
  <c r="BO419" i="1"/>
  <c r="DE419" i="1" s="1"/>
  <c r="BP419" i="1"/>
  <c r="DF419" i="1" s="1"/>
  <c r="BQ419" i="1"/>
  <c r="DG419" i="1" s="1"/>
  <c r="BR419" i="1"/>
  <c r="DH419" i="1" s="1"/>
  <c r="BS419" i="1"/>
  <c r="DI419" i="1" s="1"/>
  <c r="BT419" i="1"/>
  <c r="BU419" i="1"/>
  <c r="BV419" i="1"/>
  <c r="BW419" i="1"/>
  <c r="DJ419" i="1" s="1"/>
  <c r="BX419" i="1"/>
  <c r="DK419" i="1" s="1"/>
  <c r="BY419" i="1"/>
  <c r="DL419" i="1" s="1"/>
  <c r="BZ419" i="1"/>
  <c r="CA419" i="1"/>
  <c r="CB419" i="1"/>
  <c r="CC419" i="1"/>
  <c r="CD419" i="1"/>
  <c r="CE419" i="1"/>
  <c r="CF419" i="1"/>
  <c r="CG419" i="1"/>
  <c r="CH419" i="1"/>
  <c r="CI419" i="1"/>
  <c r="CJ419" i="1"/>
  <c r="A420" i="1"/>
  <c r="B420" i="1"/>
  <c r="C420" i="1"/>
  <c r="D420" i="1"/>
  <c r="E420" i="1"/>
  <c r="F420" i="1"/>
  <c r="G420" i="1"/>
  <c r="H420" i="1"/>
  <c r="I420" i="1"/>
  <c r="J420" i="1"/>
  <c r="K420" i="1"/>
  <c r="L420" i="1"/>
  <c r="M420" i="1"/>
  <c r="N420" i="1"/>
  <c r="O420" i="1"/>
  <c r="P420" i="1"/>
  <c r="Q420" i="1"/>
  <c r="R420" i="1"/>
  <c r="S420" i="1"/>
  <c r="T420" i="1"/>
  <c r="U420" i="1"/>
  <c r="V420" i="1"/>
  <c r="W420" i="1"/>
  <c r="X420" i="1"/>
  <c r="Y420" i="1"/>
  <c r="Z420" i="1"/>
  <c r="AA420" i="1"/>
  <c r="AB420" i="1"/>
  <c r="AC420" i="1"/>
  <c r="AD420" i="1"/>
  <c r="AE420" i="1"/>
  <c r="AF420" i="1"/>
  <c r="CN420" i="1" s="1"/>
  <c r="AG420" i="1"/>
  <c r="CO420" i="1" s="1"/>
  <c r="AH420" i="1"/>
  <c r="CP420" i="1" s="1"/>
  <c r="AI420" i="1"/>
  <c r="CQ420" i="1" s="1"/>
  <c r="AJ420" i="1"/>
  <c r="CR420" i="1" s="1"/>
  <c r="AK420" i="1"/>
  <c r="AL420" i="1"/>
  <c r="AM420" i="1"/>
  <c r="AN420" i="1"/>
  <c r="AO420" i="1"/>
  <c r="AP420" i="1"/>
  <c r="AQ420" i="1"/>
  <c r="AR420" i="1"/>
  <c r="AS420" i="1"/>
  <c r="AT420" i="1"/>
  <c r="AU420" i="1"/>
  <c r="CS420" i="1" s="1"/>
  <c r="AV420" i="1"/>
  <c r="CT420" i="1" s="1"/>
  <c r="AW420" i="1"/>
  <c r="CU420" i="1" s="1"/>
  <c r="AX420" i="1"/>
  <c r="CV420" i="1" s="1"/>
  <c r="AY420" i="1"/>
  <c r="CW420" i="1" s="1"/>
  <c r="AZ420" i="1"/>
  <c r="CX420" i="1" s="1"/>
  <c r="BA420" i="1"/>
  <c r="CY420" i="1" s="1"/>
  <c r="BB420" i="1"/>
  <c r="CZ420" i="1" s="1"/>
  <c r="BC420" i="1"/>
  <c r="DA420" i="1" s="1"/>
  <c r="BD420" i="1"/>
  <c r="DB420" i="1" s="1"/>
  <c r="BE420" i="1"/>
  <c r="BF420" i="1"/>
  <c r="BG420" i="1"/>
  <c r="BH420" i="1"/>
  <c r="BI420" i="1"/>
  <c r="BJ420" i="1"/>
  <c r="BK420" i="1"/>
  <c r="BL420" i="1"/>
  <c r="BM420" i="1"/>
  <c r="DC420" i="1" s="1"/>
  <c r="BN420" i="1"/>
  <c r="DD420" i="1" s="1"/>
  <c r="BO420" i="1"/>
  <c r="DE420" i="1" s="1"/>
  <c r="BP420" i="1"/>
  <c r="DF420" i="1" s="1"/>
  <c r="BQ420" i="1"/>
  <c r="DG420" i="1" s="1"/>
  <c r="BR420" i="1"/>
  <c r="DH420" i="1" s="1"/>
  <c r="BS420" i="1"/>
  <c r="DI420" i="1" s="1"/>
  <c r="BT420" i="1"/>
  <c r="BU420" i="1"/>
  <c r="BV420" i="1"/>
  <c r="BW420" i="1"/>
  <c r="DJ420" i="1" s="1"/>
  <c r="BX420" i="1"/>
  <c r="DK420" i="1" s="1"/>
  <c r="BY420" i="1"/>
  <c r="DL420" i="1" s="1"/>
  <c r="BZ420" i="1"/>
  <c r="CA420" i="1"/>
  <c r="CB420" i="1"/>
  <c r="CC420" i="1"/>
  <c r="CD420" i="1"/>
  <c r="CE420" i="1"/>
  <c r="CF420" i="1"/>
  <c r="CG420" i="1"/>
  <c r="CH420" i="1"/>
  <c r="CI420" i="1"/>
  <c r="CJ420" i="1"/>
  <c r="A421" i="1"/>
  <c r="B421" i="1"/>
  <c r="C421" i="1"/>
  <c r="D421" i="1"/>
  <c r="E421" i="1"/>
  <c r="F421" i="1"/>
  <c r="G421" i="1"/>
  <c r="H421" i="1"/>
  <c r="I421" i="1"/>
  <c r="J421" i="1"/>
  <c r="K421" i="1"/>
  <c r="L421" i="1"/>
  <c r="M421" i="1"/>
  <c r="N421" i="1"/>
  <c r="O421" i="1"/>
  <c r="P421" i="1"/>
  <c r="Q421" i="1"/>
  <c r="R421" i="1"/>
  <c r="S421" i="1"/>
  <c r="T421" i="1"/>
  <c r="U421" i="1"/>
  <c r="V421" i="1"/>
  <c r="W421" i="1"/>
  <c r="X421" i="1"/>
  <c r="Y421" i="1"/>
  <c r="Z421" i="1"/>
  <c r="AA421" i="1"/>
  <c r="AB421" i="1"/>
  <c r="AC421" i="1"/>
  <c r="AD421" i="1"/>
  <c r="AE421" i="1"/>
  <c r="AF421" i="1"/>
  <c r="CN421" i="1" s="1"/>
  <c r="AG421" i="1"/>
  <c r="CO421" i="1" s="1"/>
  <c r="AH421" i="1"/>
  <c r="CP421" i="1" s="1"/>
  <c r="AI421" i="1"/>
  <c r="CQ421" i="1" s="1"/>
  <c r="AJ421" i="1"/>
  <c r="CR421" i="1" s="1"/>
  <c r="AK421" i="1"/>
  <c r="AL421" i="1"/>
  <c r="AM421" i="1"/>
  <c r="AN421" i="1"/>
  <c r="AO421" i="1"/>
  <c r="AP421" i="1"/>
  <c r="AQ421" i="1"/>
  <c r="AR421" i="1"/>
  <c r="AS421" i="1"/>
  <c r="AT421" i="1"/>
  <c r="AU421" i="1"/>
  <c r="CS421" i="1" s="1"/>
  <c r="AV421" i="1"/>
  <c r="CT421" i="1" s="1"/>
  <c r="AW421" i="1"/>
  <c r="CU421" i="1" s="1"/>
  <c r="AX421" i="1"/>
  <c r="CV421" i="1" s="1"/>
  <c r="AY421" i="1"/>
  <c r="CW421" i="1" s="1"/>
  <c r="AZ421" i="1"/>
  <c r="CX421" i="1" s="1"/>
  <c r="BA421" i="1"/>
  <c r="CY421" i="1" s="1"/>
  <c r="BB421" i="1"/>
  <c r="CZ421" i="1" s="1"/>
  <c r="BC421" i="1"/>
  <c r="DA421" i="1" s="1"/>
  <c r="BD421" i="1"/>
  <c r="DB421" i="1" s="1"/>
  <c r="BE421" i="1"/>
  <c r="BF421" i="1"/>
  <c r="BG421" i="1"/>
  <c r="BH421" i="1"/>
  <c r="BI421" i="1"/>
  <c r="BJ421" i="1"/>
  <c r="BK421" i="1"/>
  <c r="BL421" i="1"/>
  <c r="BM421" i="1"/>
  <c r="DC421" i="1" s="1"/>
  <c r="BN421" i="1"/>
  <c r="DD421" i="1" s="1"/>
  <c r="BO421" i="1"/>
  <c r="DE421" i="1" s="1"/>
  <c r="BP421" i="1"/>
  <c r="DF421" i="1" s="1"/>
  <c r="BQ421" i="1"/>
  <c r="DG421" i="1" s="1"/>
  <c r="BR421" i="1"/>
  <c r="DH421" i="1" s="1"/>
  <c r="BS421" i="1"/>
  <c r="DI421" i="1" s="1"/>
  <c r="BT421" i="1"/>
  <c r="BU421" i="1"/>
  <c r="BV421" i="1"/>
  <c r="BW421" i="1"/>
  <c r="DJ421" i="1" s="1"/>
  <c r="BX421" i="1"/>
  <c r="DK421" i="1" s="1"/>
  <c r="BY421" i="1"/>
  <c r="DL421" i="1" s="1"/>
  <c r="BZ421" i="1"/>
  <c r="CA421" i="1"/>
  <c r="CB421" i="1"/>
  <c r="CC421" i="1"/>
  <c r="CD421" i="1"/>
  <c r="CE421" i="1"/>
  <c r="CF421" i="1"/>
  <c r="CG421" i="1"/>
  <c r="CH421" i="1"/>
  <c r="CI421" i="1"/>
  <c r="CJ421" i="1"/>
  <c r="A422" i="1"/>
  <c r="B422" i="1"/>
  <c r="C422" i="1"/>
  <c r="D422" i="1"/>
  <c r="E422" i="1"/>
  <c r="F422" i="1"/>
  <c r="G422" i="1"/>
  <c r="H422" i="1"/>
  <c r="I422" i="1"/>
  <c r="J422" i="1"/>
  <c r="K422" i="1"/>
  <c r="L422" i="1"/>
  <c r="M422" i="1"/>
  <c r="N422" i="1"/>
  <c r="O422" i="1"/>
  <c r="P422" i="1"/>
  <c r="Q422" i="1"/>
  <c r="R422" i="1"/>
  <c r="S422" i="1"/>
  <c r="T422" i="1"/>
  <c r="U422" i="1"/>
  <c r="V422" i="1"/>
  <c r="W422" i="1"/>
  <c r="X422" i="1"/>
  <c r="Y422" i="1"/>
  <c r="Z422" i="1"/>
  <c r="AA422" i="1"/>
  <c r="AB422" i="1"/>
  <c r="AC422" i="1"/>
  <c r="AD422" i="1"/>
  <c r="AE422" i="1"/>
  <c r="AF422" i="1"/>
  <c r="CN422" i="1" s="1"/>
  <c r="AG422" i="1"/>
  <c r="CO422" i="1" s="1"/>
  <c r="AH422" i="1"/>
  <c r="CP422" i="1" s="1"/>
  <c r="AI422" i="1"/>
  <c r="CQ422" i="1" s="1"/>
  <c r="AJ422" i="1"/>
  <c r="CR422" i="1" s="1"/>
  <c r="AK422" i="1"/>
  <c r="AL422" i="1"/>
  <c r="AM422" i="1"/>
  <c r="AN422" i="1"/>
  <c r="AO422" i="1"/>
  <c r="AP422" i="1"/>
  <c r="AQ422" i="1"/>
  <c r="AR422" i="1"/>
  <c r="AS422" i="1"/>
  <c r="AT422" i="1"/>
  <c r="AU422" i="1"/>
  <c r="CS422" i="1" s="1"/>
  <c r="AV422" i="1"/>
  <c r="CT422" i="1" s="1"/>
  <c r="AW422" i="1"/>
  <c r="CU422" i="1" s="1"/>
  <c r="AX422" i="1"/>
  <c r="CV422" i="1" s="1"/>
  <c r="AY422" i="1"/>
  <c r="CW422" i="1" s="1"/>
  <c r="AZ422" i="1"/>
  <c r="CX422" i="1" s="1"/>
  <c r="BA422" i="1"/>
  <c r="CY422" i="1" s="1"/>
  <c r="BB422" i="1"/>
  <c r="CZ422" i="1" s="1"/>
  <c r="BC422" i="1"/>
  <c r="DA422" i="1" s="1"/>
  <c r="BD422" i="1"/>
  <c r="DB422" i="1" s="1"/>
  <c r="BE422" i="1"/>
  <c r="BF422" i="1"/>
  <c r="BG422" i="1"/>
  <c r="BH422" i="1"/>
  <c r="BI422" i="1"/>
  <c r="BJ422" i="1"/>
  <c r="BK422" i="1"/>
  <c r="BL422" i="1"/>
  <c r="BM422" i="1"/>
  <c r="DC422" i="1" s="1"/>
  <c r="BN422" i="1"/>
  <c r="DD422" i="1" s="1"/>
  <c r="BO422" i="1"/>
  <c r="DE422" i="1" s="1"/>
  <c r="BP422" i="1"/>
  <c r="DF422" i="1" s="1"/>
  <c r="BQ422" i="1"/>
  <c r="DG422" i="1" s="1"/>
  <c r="BR422" i="1"/>
  <c r="DH422" i="1" s="1"/>
  <c r="BS422" i="1"/>
  <c r="DI422" i="1" s="1"/>
  <c r="BT422" i="1"/>
  <c r="BU422" i="1"/>
  <c r="BV422" i="1"/>
  <c r="BW422" i="1"/>
  <c r="DJ422" i="1" s="1"/>
  <c r="BX422" i="1"/>
  <c r="DK422" i="1" s="1"/>
  <c r="BY422" i="1"/>
  <c r="DL422" i="1" s="1"/>
  <c r="BZ422" i="1"/>
  <c r="CA422" i="1"/>
  <c r="CB422" i="1"/>
  <c r="CC422" i="1"/>
  <c r="CD422" i="1"/>
  <c r="CE422" i="1"/>
  <c r="CF422" i="1"/>
  <c r="CG422" i="1"/>
  <c r="CH422" i="1"/>
  <c r="CI422" i="1"/>
  <c r="CJ422" i="1"/>
  <c r="A423" i="1"/>
  <c r="B423" i="1"/>
  <c r="C423" i="1"/>
  <c r="D423" i="1"/>
  <c r="E423" i="1"/>
  <c r="F423" i="1"/>
  <c r="G423" i="1"/>
  <c r="H423" i="1"/>
  <c r="I423" i="1"/>
  <c r="J423" i="1"/>
  <c r="K423" i="1"/>
  <c r="L423" i="1"/>
  <c r="M423" i="1"/>
  <c r="N423" i="1"/>
  <c r="O423" i="1"/>
  <c r="P423" i="1"/>
  <c r="Q423" i="1"/>
  <c r="R423" i="1"/>
  <c r="S423" i="1"/>
  <c r="T423" i="1"/>
  <c r="U423" i="1"/>
  <c r="V423" i="1"/>
  <c r="W423" i="1"/>
  <c r="X423" i="1"/>
  <c r="Y423" i="1"/>
  <c r="Z423" i="1"/>
  <c r="AA423" i="1"/>
  <c r="AB423" i="1"/>
  <c r="AC423" i="1"/>
  <c r="AD423" i="1"/>
  <c r="AE423" i="1"/>
  <c r="AF423" i="1"/>
  <c r="CN423" i="1" s="1"/>
  <c r="AG423" i="1"/>
  <c r="CO423" i="1" s="1"/>
  <c r="AH423" i="1"/>
  <c r="CP423" i="1" s="1"/>
  <c r="AI423" i="1"/>
  <c r="CQ423" i="1" s="1"/>
  <c r="AJ423" i="1"/>
  <c r="CR423" i="1" s="1"/>
  <c r="AK423" i="1"/>
  <c r="AL423" i="1"/>
  <c r="AM423" i="1"/>
  <c r="AN423" i="1"/>
  <c r="AO423" i="1"/>
  <c r="AP423" i="1"/>
  <c r="AQ423" i="1"/>
  <c r="AR423" i="1"/>
  <c r="AS423" i="1"/>
  <c r="AT423" i="1"/>
  <c r="AU423" i="1"/>
  <c r="CS423" i="1" s="1"/>
  <c r="AV423" i="1"/>
  <c r="CT423" i="1" s="1"/>
  <c r="AW423" i="1"/>
  <c r="CU423" i="1" s="1"/>
  <c r="AX423" i="1"/>
  <c r="CV423" i="1" s="1"/>
  <c r="AY423" i="1"/>
  <c r="CW423" i="1" s="1"/>
  <c r="AZ423" i="1"/>
  <c r="CX423" i="1" s="1"/>
  <c r="BA423" i="1"/>
  <c r="CY423" i="1" s="1"/>
  <c r="BB423" i="1"/>
  <c r="CZ423" i="1" s="1"/>
  <c r="BC423" i="1"/>
  <c r="DA423" i="1" s="1"/>
  <c r="BD423" i="1"/>
  <c r="DB423" i="1" s="1"/>
  <c r="BE423" i="1"/>
  <c r="BF423" i="1"/>
  <c r="BG423" i="1"/>
  <c r="BH423" i="1"/>
  <c r="BI423" i="1"/>
  <c r="BJ423" i="1"/>
  <c r="BK423" i="1"/>
  <c r="BL423" i="1"/>
  <c r="BM423" i="1"/>
  <c r="DC423" i="1" s="1"/>
  <c r="BN423" i="1"/>
  <c r="DD423" i="1" s="1"/>
  <c r="BO423" i="1"/>
  <c r="DE423" i="1" s="1"/>
  <c r="BP423" i="1"/>
  <c r="DF423" i="1" s="1"/>
  <c r="BQ423" i="1"/>
  <c r="DG423" i="1" s="1"/>
  <c r="BR423" i="1"/>
  <c r="DH423" i="1" s="1"/>
  <c r="BS423" i="1"/>
  <c r="DI423" i="1" s="1"/>
  <c r="BT423" i="1"/>
  <c r="BU423" i="1"/>
  <c r="BV423" i="1"/>
  <c r="BW423" i="1"/>
  <c r="DJ423" i="1" s="1"/>
  <c r="BX423" i="1"/>
  <c r="DK423" i="1" s="1"/>
  <c r="BY423" i="1"/>
  <c r="DL423" i="1" s="1"/>
  <c r="BZ423" i="1"/>
  <c r="CA423" i="1"/>
  <c r="CB423" i="1"/>
  <c r="CC423" i="1"/>
  <c r="CD423" i="1"/>
  <c r="CE423" i="1"/>
  <c r="CF423" i="1"/>
  <c r="CG423" i="1"/>
  <c r="CH423" i="1"/>
  <c r="CI423" i="1"/>
  <c r="CJ423" i="1"/>
  <c r="A424" i="1"/>
  <c r="B424" i="1"/>
  <c r="C424" i="1"/>
  <c r="D424" i="1"/>
  <c r="E424" i="1"/>
  <c r="F424" i="1"/>
  <c r="G424" i="1"/>
  <c r="H424" i="1"/>
  <c r="I424" i="1"/>
  <c r="J424" i="1"/>
  <c r="K424" i="1"/>
  <c r="L424" i="1"/>
  <c r="M424" i="1"/>
  <c r="N424" i="1"/>
  <c r="O424" i="1"/>
  <c r="P424" i="1"/>
  <c r="Q424" i="1"/>
  <c r="R424" i="1"/>
  <c r="S424" i="1"/>
  <c r="T424" i="1"/>
  <c r="U424" i="1"/>
  <c r="V424" i="1"/>
  <c r="W424" i="1"/>
  <c r="X424" i="1"/>
  <c r="Y424" i="1"/>
  <c r="Z424" i="1"/>
  <c r="AA424" i="1"/>
  <c r="AB424" i="1"/>
  <c r="AC424" i="1"/>
  <c r="AD424" i="1"/>
  <c r="AE424" i="1"/>
  <c r="AF424" i="1"/>
  <c r="CN424" i="1" s="1"/>
  <c r="AG424" i="1"/>
  <c r="CO424" i="1" s="1"/>
  <c r="AH424" i="1"/>
  <c r="CP424" i="1" s="1"/>
  <c r="AI424" i="1"/>
  <c r="CQ424" i="1" s="1"/>
  <c r="AJ424" i="1"/>
  <c r="CR424" i="1" s="1"/>
  <c r="AK424" i="1"/>
  <c r="AL424" i="1"/>
  <c r="AM424" i="1"/>
  <c r="AN424" i="1"/>
  <c r="AO424" i="1"/>
  <c r="AP424" i="1"/>
  <c r="AQ424" i="1"/>
  <c r="AR424" i="1"/>
  <c r="AS424" i="1"/>
  <c r="AT424" i="1"/>
  <c r="AU424" i="1"/>
  <c r="CS424" i="1" s="1"/>
  <c r="AV424" i="1"/>
  <c r="CT424" i="1" s="1"/>
  <c r="AW424" i="1"/>
  <c r="CU424" i="1" s="1"/>
  <c r="AX424" i="1"/>
  <c r="CV424" i="1" s="1"/>
  <c r="AY424" i="1"/>
  <c r="CW424" i="1" s="1"/>
  <c r="AZ424" i="1"/>
  <c r="CX424" i="1" s="1"/>
  <c r="BA424" i="1"/>
  <c r="CY424" i="1" s="1"/>
  <c r="BB424" i="1"/>
  <c r="CZ424" i="1" s="1"/>
  <c r="BC424" i="1"/>
  <c r="DA424" i="1" s="1"/>
  <c r="BD424" i="1"/>
  <c r="DB424" i="1" s="1"/>
  <c r="BE424" i="1"/>
  <c r="BF424" i="1"/>
  <c r="BG424" i="1"/>
  <c r="BH424" i="1"/>
  <c r="BI424" i="1"/>
  <c r="BJ424" i="1"/>
  <c r="BK424" i="1"/>
  <c r="BL424" i="1"/>
  <c r="BM424" i="1"/>
  <c r="DC424" i="1" s="1"/>
  <c r="BN424" i="1"/>
  <c r="DD424" i="1" s="1"/>
  <c r="BO424" i="1"/>
  <c r="DE424" i="1" s="1"/>
  <c r="BP424" i="1"/>
  <c r="DF424" i="1" s="1"/>
  <c r="BQ424" i="1"/>
  <c r="DG424" i="1" s="1"/>
  <c r="BR424" i="1"/>
  <c r="DH424" i="1" s="1"/>
  <c r="BS424" i="1"/>
  <c r="DI424" i="1" s="1"/>
  <c r="BT424" i="1"/>
  <c r="BU424" i="1"/>
  <c r="BV424" i="1"/>
  <c r="BW424" i="1"/>
  <c r="DJ424" i="1" s="1"/>
  <c r="BX424" i="1"/>
  <c r="DK424" i="1" s="1"/>
  <c r="BY424" i="1"/>
  <c r="DL424" i="1" s="1"/>
  <c r="BZ424" i="1"/>
  <c r="CA424" i="1"/>
  <c r="CB424" i="1"/>
  <c r="CC424" i="1"/>
  <c r="CD424" i="1"/>
  <c r="CE424" i="1"/>
  <c r="CF424" i="1"/>
  <c r="CG424" i="1"/>
  <c r="CH424" i="1"/>
  <c r="CI424" i="1"/>
  <c r="CJ424" i="1"/>
  <c r="A425" i="1"/>
  <c r="B425" i="1"/>
  <c r="C425" i="1"/>
  <c r="D425" i="1"/>
  <c r="E425" i="1"/>
  <c r="F425" i="1"/>
  <c r="G425" i="1"/>
  <c r="H425" i="1"/>
  <c r="I425" i="1"/>
  <c r="J425" i="1"/>
  <c r="K425" i="1"/>
  <c r="L425" i="1"/>
  <c r="M425" i="1"/>
  <c r="N425" i="1"/>
  <c r="O425" i="1"/>
  <c r="P425" i="1"/>
  <c r="Q425" i="1"/>
  <c r="R425" i="1"/>
  <c r="S425" i="1"/>
  <c r="T425" i="1"/>
  <c r="U425" i="1"/>
  <c r="V425" i="1"/>
  <c r="W425" i="1"/>
  <c r="X425" i="1"/>
  <c r="Y425" i="1"/>
  <c r="Z425" i="1"/>
  <c r="AA425" i="1"/>
  <c r="AB425" i="1"/>
  <c r="AC425" i="1"/>
  <c r="AD425" i="1"/>
  <c r="AE425" i="1"/>
  <c r="AF425" i="1"/>
  <c r="CN425" i="1" s="1"/>
  <c r="AG425" i="1"/>
  <c r="CO425" i="1" s="1"/>
  <c r="AH425" i="1"/>
  <c r="CP425" i="1" s="1"/>
  <c r="AI425" i="1"/>
  <c r="CQ425" i="1" s="1"/>
  <c r="AJ425" i="1"/>
  <c r="CR425" i="1" s="1"/>
  <c r="AK425" i="1"/>
  <c r="AL425" i="1"/>
  <c r="AM425" i="1"/>
  <c r="AN425" i="1"/>
  <c r="AO425" i="1"/>
  <c r="AP425" i="1"/>
  <c r="AQ425" i="1"/>
  <c r="AR425" i="1"/>
  <c r="AS425" i="1"/>
  <c r="AT425" i="1"/>
  <c r="AU425" i="1"/>
  <c r="CS425" i="1" s="1"/>
  <c r="AV425" i="1"/>
  <c r="CT425" i="1" s="1"/>
  <c r="AW425" i="1"/>
  <c r="CU425" i="1" s="1"/>
  <c r="AX425" i="1"/>
  <c r="CV425" i="1" s="1"/>
  <c r="AY425" i="1"/>
  <c r="CW425" i="1" s="1"/>
  <c r="AZ425" i="1"/>
  <c r="CX425" i="1" s="1"/>
  <c r="BA425" i="1"/>
  <c r="CY425" i="1" s="1"/>
  <c r="BB425" i="1"/>
  <c r="CZ425" i="1" s="1"/>
  <c r="BC425" i="1"/>
  <c r="DA425" i="1" s="1"/>
  <c r="BD425" i="1"/>
  <c r="DB425" i="1" s="1"/>
  <c r="BE425" i="1"/>
  <c r="BF425" i="1"/>
  <c r="BG425" i="1"/>
  <c r="BH425" i="1"/>
  <c r="BI425" i="1"/>
  <c r="BJ425" i="1"/>
  <c r="BK425" i="1"/>
  <c r="BL425" i="1"/>
  <c r="BM425" i="1"/>
  <c r="DC425" i="1" s="1"/>
  <c r="BN425" i="1"/>
  <c r="DD425" i="1" s="1"/>
  <c r="BO425" i="1"/>
  <c r="DE425" i="1" s="1"/>
  <c r="BP425" i="1"/>
  <c r="DF425" i="1" s="1"/>
  <c r="BQ425" i="1"/>
  <c r="DG425" i="1" s="1"/>
  <c r="BR425" i="1"/>
  <c r="DH425" i="1" s="1"/>
  <c r="BS425" i="1"/>
  <c r="DI425" i="1" s="1"/>
  <c r="BT425" i="1"/>
  <c r="BU425" i="1"/>
  <c r="BV425" i="1"/>
  <c r="BW425" i="1"/>
  <c r="DJ425" i="1" s="1"/>
  <c r="BX425" i="1"/>
  <c r="DK425" i="1" s="1"/>
  <c r="BY425" i="1"/>
  <c r="DL425" i="1" s="1"/>
  <c r="BZ425" i="1"/>
  <c r="CA425" i="1"/>
  <c r="CB425" i="1"/>
  <c r="CC425" i="1"/>
  <c r="CD425" i="1"/>
  <c r="CE425" i="1"/>
  <c r="CF425" i="1"/>
  <c r="CG425" i="1"/>
  <c r="CH425" i="1"/>
  <c r="CI425" i="1"/>
  <c r="CJ425" i="1"/>
  <c r="A426" i="1"/>
  <c r="B426" i="1"/>
  <c r="C426" i="1"/>
  <c r="D426" i="1"/>
  <c r="E426" i="1"/>
  <c r="F426" i="1"/>
  <c r="G426" i="1"/>
  <c r="H426" i="1"/>
  <c r="I426" i="1"/>
  <c r="J426" i="1"/>
  <c r="K426" i="1"/>
  <c r="L426" i="1"/>
  <c r="M426" i="1"/>
  <c r="N426" i="1"/>
  <c r="O426" i="1"/>
  <c r="P426" i="1"/>
  <c r="Q426" i="1"/>
  <c r="R426" i="1"/>
  <c r="S426" i="1"/>
  <c r="T426" i="1"/>
  <c r="U426" i="1"/>
  <c r="V426" i="1"/>
  <c r="W426" i="1"/>
  <c r="X426" i="1"/>
  <c r="Y426" i="1"/>
  <c r="Z426" i="1"/>
  <c r="AA426" i="1"/>
  <c r="AB426" i="1"/>
  <c r="AC426" i="1"/>
  <c r="AD426" i="1"/>
  <c r="AE426" i="1"/>
  <c r="AF426" i="1"/>
  <c r="CN426" i="1" s="1"/>
  <c r="AG426" i="1"/>
  <c r="CO426" i="1" s="1"/>
  <c r="AH426" i="1"/>
  <c r="CP426" i="1" s="1"/>
  <c r="AI426" i="1"/>
  <c r="CQ426" i="1" s="1"/>
  <c r="AJ426" i="1"/>
  <c r="CR426" i="1" s="1"/>
  <c r="AK426" i="1"/>
  <c r="AL426" i="1"/>
  <c r="AM426" i="1"/>
  <c r="AN426" i="1"/>
  <c r="AO426" i="1"/>
  <c r="AP426" i="1"/>
  <c r="AQ426" i="1"/>
  <c r="AR426" i="1"/>
  <c r="AS426" i="1"/>
  <c r="AT426" i="1"/>
  <c r="AU426" i="1"/>
  <c r="CS426" i="1" s="1"/>
  <c r="AV426" i="1"/>
  <c r="CT426" i="1" s="1"/>
  <c r="AW426" i="1"/>
  <c r="CU426" i="1" s="1"/>
  <c r="AX426" i="1"/>
  <c r="CV426" i="1" s="1"/>
  <c r="AY426" i="1"/>
  <c r="CW426" i="1" s="1"/>
  <c r="AZ426" i="1"/>
  <c r="CX426" i="1" s="1"/>
  <c r="BA426" i="1"/>
  <c r="CY426" i="1" s="1"/>
  <c r="BB426" i="1"/>
  <c r="CZ426" i="1" s="1"/>
  <c r="BC426" i="1"/>
  <c r="DA426" i="1" s="1"/>
  <c r="BD426" i="1"/>
  <c r="DB426" i="1" s="1"/>
  <c r="BE426" i="1"/>
  <c r="BF426" i="1"/>
  <c r="BG426" i="1"/>
  <c r="BH426" i="1"/>
  <c r="BI426" i="1"/>
  <c r="BJ426" i="1"/>
  <c r="BK426" i="1"/>
  <c r="BL426" i="1"/>
  <c r="BM426" i="1"/>
  <c r="DC426" i="1" s="1"/>
  <c r="BN426" i="1"/>
  <c r="DD426" i="1" s="1"/>
  <c r="BO426" i="1"/>
  <c r="DE426" i="1" s="1"/>
  <c r="BP426" i="1"/>
  <c r="DF426" i="1" s="1"/>
  <c r="BQ426" i="1"/>
  <c r="DG426" i="1" s="1"/>
  <c r="BR426" i="1"/>
  <c r="DH426" i="1" s="1"/>
  <c r="BS426" i="1"/>
  <c r="DI426" i="1" s="1"/>
  <c r="BT426" i="1"/>
  <c r="BU426" i="1"/>
  <c r="BV426" i="1"/>
  <c r="BW426" i="1"/>
  <c r="DJ426" i="1" s="1"/>
  <c r="BX426" i="1"/>
  <c r="DK426" i="1" s="1"/>
  <c r="BY426" i="1"/>
  <c r="DL426" i="1" s="1"/>
  <c r="BZ426" i="1"/>
  <c r="CA426" i="1"/>
  <c r="CB426" i="1"/>
  <c r="CC426" i="1"/>
  <c r="CD426" i="1"/>
  <c r="CE426" i="1"/>
  <c r="CF426" i="1"/>
  <c r="CG426" i="1"/>
  <c r="CH426" i="1"/>
  <c r="CI426" i="1"/>
  <c r="CJ426" i="1"/>
  <c r="A427" i="1"/>
  <c r="B427" i="1"/>
  <c r="C427" i="1"/>
  <c r="D427" i="1"/>
  <c r="E427" i="1"/>
  <c r="F427" i="1"/>
  <c r="G427" i="1"/>
  <c r="H427" i="1"/>
  <c r="I427" i="1"/>
  <c r="J427" i="1"/>
  <c r="K427" i="1"/>
  <c r="L427" i="1"/>
  <c r="M427" i="1"/>
  <c r="N427" i="1"/>
  <c r="O427" i="1"/>
  <c r="P427" i="1"/>
  <c r="Q427" i="1"/>
  <c r="R427" i="1"/>
  <c r="S427" i="1"/>
  <c r="T427" i="1"/>
  <c r="U427" i="1"/>
  <c r="V427" i="1"/>
  <c r="W427" i="1"/>
  <c r="X427" i="1"/>
  <c r="Y427" i="1"/>
  <c r="Z427" i="1"/>
  <c r="AA427" i="1"/>
  <c r="AB427" i="1"/>
  <c r="AC427" i="1"/>
  <c r="AD427" i="1"/>
  <c r="AE427" i="1"/>
  <c r="AF427" i="1"/>
  <c r="CN427" i="1" s="1"/>
  <c r="AG427" i="1"/>
  <c r="CO427" i="1" s="1"/>
  <c r="AH427" i="1"/>
  <c r="CP427" i="1" s="1"/>
  <c r="AI427" i="1"/>
  <c r="CQ427" i="1" s="1"/>
  <c r="AJ427" i="1"/>
  <c r="CR427" i="1" s="1"/>
  <c r="AK427" i="1"/>
  <c r="AL427" i="1"/>
  <c r="AM427" i="1"/>
  <c r="AN427" i="1"/>
  <c r="AO427" i="1"/>
  <c r="AP427" i="1"/>
  <c r="AQ427" i="1"/>
  <c r="AR427" i="1"/>
  <c r="AS427" i="1"/>
  <c r="AT427" i="1"/>
  <c r="AU427" i="1"/>
  <c r="CS427" i="1" s="1"/>
  <c r="AV427" i="1"/>
  <c r="CT427" i="1" s="1"/>
  <c r="AW427" i="1"/>
  <c r="CU427" i="1" s="1"/>
  <c r="AX427" i="1"/>
  <c r="CV427" i="1" s="1"/>
  <c r="AY427" i="1"/>
  <c r="CW427" i="1" s="1"/>
  <c r="AZ427" i="1"/>
  <c r="CX427" i="1" s="1"/>
  <c r="BA427" i="1"/>
  <c r="CY427" i="1" s="1"/>
  <c r="BB427" i="1"/>
  <c r="CZ427" i="1" s="1"/>
  <c r="BC427" i="1"/>
  <c r="DA427" i="1" s="1"/>
  <c r="BD427" i="1"/>
  <c r="DB427" i="1" s="1"/>
  <c r="BE427" i="1"/>
  <c r="BF427" i="1"/>
  <c r="BG427" i="1"/>
  <c r="BH427" i="1"/>
  <c r="BI427" i="1"/>
  <c r="BJ427" i="1"/>
  <c r="BK427" i="1"/>
  <c r="BL427" i="1"/>
  <c r="BM427" i="1"/>
  <c r="DC427" i="1" s="1"/>
  <c r="BN427" i="1"/>
  <c r="DD427" i="1" s="1"/>
  <c r="BO427" i="1"/>
  <c r="DE427" i="1" s="1"/>
  <c r="BP427" i="1"/>
  <c r="DF427" i="1" s="1"/>
  <c r="BQ427" i="1"/>
  <c r="DG427" i="1" s="1"/>
  <c r="BR427" i="1"/>
  <c r="DH427" i="1" s="1"/>
  <c r="BS427" i="1"/>
  <c r="DI427" i="1" s="1"/>
  <c r="BT427" i="1"/>
  <c r="BU427" i="1"/>
  <c r="BV427" i="1"/>
  <c r="BW427" i="1"/>
  <c r="DJ427" i="1" s="1"/>
  <c r="BX427" i="1"/>
  <c r="DK427" i="1" s="1"/>
  <c r="BY427" i="1"/>
  <c r="DL427" i="1" s="1"/>
  <c r="BZ427" i="1"/>
  <c r="CA427" i="1"/>
  <c r="CB427" i="1"/>
  <c r="CC427" i="1"/>
  <c r="CD427" i="1"/>
  <c r="CE427" i="1"/>
  <c r="CF427" i="1"/>
  <c r="CG427" i="1"/>
  <c r="CH427" i="1"/>
  <c r="CI427" i="1"/>
  <c r="CJ427" i="1"/>
  <c r="A428" i="1"/>
  <c r="B428" i="1"/>
  <c r="C428" i="1"/>
  <c r="D428" i="1"/>
  <c r="E428" i="1"/>
  <c r="F428" i="1"/>
  <c r="G428" i="1"/>
  <c r="H428" i="1"/>
  <c r="I428" i="1"/>
  <c r="J428" i="1"/>
  <c r="K428" i="1"/>
  <c r="L428" i="1"/>
  <c r="M428" i="1"/>
  <c r="N428" i="1"/>
  <c r="O428" i="1"/>
  <c r="P428" i="1"/>
  <c r="Q428" i="1"/>
  <c r="R428" i="1"/>
  <c r="S428" i="1"/>
  <c r="T428" i="1"/>
  <c r="U428" i="1"/>
  <c r="V428" i="1"/>
  <c r="W428" i="1"/>
  <c r="X428" i="1"/>
  <c r="Y428" i="1"/>
  <c r="Z428" i="1"/>
  <c r="AA428" i="1"/>
  <c r="AB428" i="1"/>
  <c r="AC428" i="1"/>
  <c r="AD428" i="1"/>
  <c r="AE428" i="1"/>
  <c r="AF428" i="1"/>
  <c r="CN428" i="1" s="1"/>
  <c r="AG428" i="1"/>
  <c r="CO428" i="1" s="1"/>
  <c r="AH428" i="1"/>
  <c r="CP428" i="1" s="1"/>
  <c r="AI428" i="1"/>
  <c r="CQ428" i="1" s="1"/>
  <c r="AJ428" i="1"/>
  <c r="CR428" i="1" s="1"/>
  <c r="AK428" i="1"/>
  <c r="AL428" i="1"/>
  <c r="AM428" i="1"/>
  <c r="AN428" i="1"/>
  <c r="AO428" i="1"/>
  <c r="AP428" i="1"/>
  <c r="AQ428" i="1"/>
  <c r="AR428" i="1"/>
  <c r="AS428" i="1"/>
  <c r="AT428" i="1"/>
  <c r="AU428" i="1"/>
  <c r="CS428" i="1" s="1"/>
  <c r="AV428" i="1"/>
  <c r="CT428" i="1" s="1"/>
  <c r="AW428" i="1"/>
  <c r="CU428" i="1" s="1"/>
  <c r="AX428" i="1"/>
  <c r="CV428" i="1" s="1"/>
  <c r="AY428" i="1"/>
  <c r="CW428" i="1" s="1"/>
  <c r="AZ428" i="1"/>
  <c r="CX428" i="1" s="1"/>
  <c r="BA428" i="1"/>
  <c r="CY428" i="1" s="1"/>
  <c r="BB428" i="1"/>
  <c r="CZ428" i="1" s="1"/>
  <c r="BC428" i="1"/>
  <c r="DA428" i="1" s="1"/>
  <c r="BD428" i="1"/>
  <c r="DB428" i="1" s="1"/>
  <c r="BE428" i="1"/>
  <c r="BF428" i="1"/>
  <c r="BG428" i="1"/>
  <c r="BH428" i="1"/>
  <c r="BI428" i="1"/>
  <c r="BJ428" i="1"/>
  <c r="BK428" i="1"/>
  <c r="BL428" i="1"/>
  <c r="BM428" i="1"/>
  <c r="DC428" i="1" s="1"/>
  <c r="BN428" i="1"/>
  <c r="DD428" i="1" s="1"/>
  <c r="BO428" i="1"/>
  <c r="DE428" i="1" s="1"/>
  <c r="BP428" i="1"/>
  <c r="DF428" i="1" s="1"/>
  <c r="BQ428" i="1"/>
  <c r="DG428" i="1" s="1"/>
  <c r="BR428" i="1"/>
  <c r="DH428" i="1" s="1"/>
  <c r="BS428" i="1"/>
  <c r="DI428" i="1" s="1"/>
  <c r="BT428" i="1"/>
  <c r="BU428" i="1"/>
  <c r="BV428" i="1"/>
  <c r="BW428" i="1"/>
  <c r="DJ428" i="1" s="1"/>
  <c r="BX428" i="1"/>
  <c r="DK428" i="1" s="1"/>
  <c r="BY428" i="1"/>
  <c r="DL428" i="1" s="1"/>
  <c r="BZ428" i="1"/>
  <c r="CA428" i="1"/>
  <c r="CB428" i="1"/>
  <c r="CC428" i="1"/>
  <c r="CD428" i="1"/>
  <c r="CE428" i="1"/>
  <c r="CF428" i="1"/>
  <c r="CG428" i="1"/>
  <c r="CH428" i="1"/>
  <c r="CI428" i="1"/>
  <c r="CJ428" i="1"/>
  <c r="A429" i="1"/>
  <c r="B429" i="1"/>
  <c r="C429" i="1"/>
  <c r="D429" i="1"/>
  <c r="E429" i="1"/>
  <c r="F429" i="1"/>
  <c r="G429" i="1"/>
  <c r="H429" i="1"/>
  <c r="I429" i="1"/>
  <c r="J429" i="1"/>
  <c r="K429" i="1"/>
  <c r="L429" i="1"/>
  <c r="M429" i="1"/>
  <c r="N429" i="1"/>
  <c r="O429" i="1"/>
  <c r="P429" i="1"/>
  <c r="Q429" i="1"/>
  <c r="R429" i="1"/>
  <c r="S429" i="1"/>
  <c r="T429" i="1"/>
  <c r="U429" i="1"/>
  <c r="V429" i="1"/>
  <c r="W429" i="1"/>
  <c r="X429" i="1"/>
  <c r="Y429" i="1"/>
  <c r="Z429" i="1"/>
  <c r="AA429" i="1"/>
  <c r="AB429" i="1"/>
  <c r="AC429" i="1"/>
  <c r="AD429" i="1"/>
  <c r="AE429" i="1"/>
  <c r="AF429" i="1"/>
  <c r="CN429" i="1" s="1"/>
  <c r="AG429" i="1"/>
  <c r="CO429" i="1" s="1"/>
  <c r="AH429" i="1"/>
  <c r="CP429" i="1" s="1"/>
  <c r="AI429" i="1"/>
  <c r="CQ429" i="1" s="1"/>
  <c r="AJ429" i="1"/>
  <c r="CR429" i="1" s="1"/>
  <c r="AK429" i="1"/>
  <c r="AL429" i="1"/>
  <c r="AM429" i="1"/>
  <c r="AN429" i="1"/>
  <c r="AO429" i="1"/>
  <c r="AP429" i="1"/>
  <c r="AQ429" i="1"/>
  <c r="AR429" i="1"/>
  <c r="AS429" i="1"/>
  <c r="AT429" i="1"/>
  <c r="AU429" i="1"/>
  <c r="CS429" i="1" s="1"/>
  <c r="AV429" i="1"/>
  <c r="CT429" i="1" s="1"/>
  <c r="AW429" i="1"/>
  <c r="CU429" i="1" s="1"/>
  <c r="AX429" i="1"/>
  <c r="CV429" i="1" s="1"/>
  <c r="AY429" i="1"/>
  <c r="CW429" i="1" s="1"/>
  <c r="AZ429" i="1"/>
  <c r="CX429" i="1" s="1"/>
  <c r="BA429" i="1"/>
  <c r="CY429" i="1" s="1"/>
  <c r="BB429" i="1"/>
  <c r="CZ429" i="1" s="1"/>
  <c r="BC429" i="1"/>
  <c r="DA429" i="1" s="1"/>
  <c r="BD429" i="1"/>
  <c r="DB429" i="1" s="1"/>
  <c r="BE429" i="1"/>
  <c r="BF429" i="1"/>
  <c r="BG429" i="1"/>
  <c r="BH429" i="1"/>
  <c r="BI429" i="1"/>
  <c r="BJ429" i="1"/>
  <c r="BK429" i="1"/>
  <c r="BL429" i="1"/>
  <c r="BM429" i="1"/>
  <c r="DC429" i="1" s="1"/>
  <c r="BN429" i="1"/>
  <c r="DD429" i="1" s="1"/>
  <c r="BO429" i="1"/>
  <c r="DE429" i="1" s="1"/>
  <c r="BP429" i="1"/>
  <c r="DF429" i="1" s="1"/>
  <c r="BQ429" i="1"/>
  <c r="DG429" i="1" s="1"/>
  <c r="BR429" i="1"/>
  <c r="DH429" i="1" s="1"/>
  <c r="BS429" i="1"/>
  <c r="DI429" i="1" s="1"/>
  <c r="BT429" i="1"/>
  <c r="BU429" i="1"/>
  <c r="BV429" i="1"/>
  <c r="BW429" i="1"/>
  <c r="DJ429" i="1" s="1"/>
  <c r="BX429" i="1"/>
  <c r="DK429" i="1" s="1"/>
  <c r="BY429" i="1"/>
  <c r="DL429" i="1" s="1"/>
  <c r="BZ429" i="1"/>
  <c r="CA429" i="1"/>
  <c r="CB429" i="1"/>
  <c r="CC429" i="1"/>
  <c r="CD429" i="1"/>
  <c r="CE429" i="1"/>
  <c r="CF429" i="1"/>
  <c r="CG429" i="1"/>
  <c r="CH429" i="1"/>
  <c r="CI429" i="1"/>
  <c r="CJ429" i="1"/>
  <c r="A430" i="1"/>
  <c r="B430" i="1"/>
  <c r="C430" i="1"/>
  <c r="D430" i="1"/>
  <c r="E430" i="1"/>
  <c r="F430" i="1"/>
  <c r="G430" i="1"/>
  <c r="H430" i="1"/>
  <c r="I430" i="1"/>
  <c r="J430" i="1"/>
  <c r="K430" i="1"/>
  <c r="L430" i="1"/>
  <c r="M430" i="1"/>
  <c r="N430" i="1"/>
  <c r="O430" i="1"/>
  <c r="P430" i="1"/>
  <c r="Q430" i="1"/>
  <c r="R430" i="1"/>
  <c r="S430" i="1"/>
  <c r="T430" i="1"/>
  <c r="U430" i="1"/>
  <c r="V430" i="1"/>
  <c r="W430" i="1"/>
  <c r="X430" i="1"/>
  <c r="Y430" i="1"/>
  <c r="Z430" i="1"/>
  <c r="AA430" i="1"/>
  <c r="AB430" i="1"/>
  <c r="AC430" i="1"/>
  <c r="AD430" i="1"/>
  <c r="AE430" i="1"/>
  <c r="AF430" i="1"/>
  <c r="CN430" i="1" s="1"/>
  <c r="AG430" i="1"/>
  <c r="CO430" i="1" s="1"/>
  <c r="AH430" i="1"/>
  <c r="CP430" i="1" s="1"/>
  <c r="AI430" i="1"/>
  <c r="CQ430" i="1" s="1"/>
  <c r="AJ430" i="1"/>
  <c r="CR430" i="1" s="1"/>
  <c r="AK430" i="1"/>
  <c r="AL430" i="1"/>
  <c r="AM430" i="1"/>
  <c r="AN430" i="1"/>
  <c r="AO430" i="1"/>
  <c r="AP430" i="1"/>
  <c r="AQ430" i="1"/>
  <c r="AR430" i="1"/>
  <c r="AS430" i="1"/>
  <c r="AT430" i="1"/>
  <c r="AU430" i="1"/>
  <c r="CS430" i="1" s="1"/>
  <c r="AV430" i="1"/>
  <c r="CT430" i="1" s="1"/>
  <c r="AW430" i="1"/>
  <c r="CU430" i="1" s="1"/>
  <c r="AX430" i="1"/>
  <c r="CV430" i="1" s="1"/>
  <c r="AY430" i="1"/>
  <c r="CW430" i="1" s="1"/>
  <c r="AZ430" i="1"/>
  <c r="CX430" i="1" s="1"/>
  <c r="BA430" i="1"/>
  <c r="CY430" i="1" s="1"/>
  <c r="BB430" i="1"/>
  <c r="CZ430" i="1" s="1"/>
  <c r="BC430" i="1"/>
  <c r="DA430" i="1" s="1"/>
  <c r="BD430" i="1"/>
  <c r="DB430" i="1" s="1"/>
  <c r="BE430" i="1"/>
  <c r="BF430" i="1"/>
  <c r="BG430" i="1"/>
  <c r="BH430" i="1"/>
  <c r="BI430" i="1"/>
  <c r="BJ430" i="1"/>
  <c r="BK430" i="1"/>
  <c r="BL430" i="1"/>
  <c r="BM430" i="1"/>
  <c r="DC430" i="1" s="1"/>
  <c r="BN430" i="1"/>
  <c r="DD430" i="1" s="1"/>
  <c r="BO430" i="1"/>
  <c r="DE430" i="1" s="1"/>
  <c r="BP430" i="1"/>
  <c r="DF430" i="1" s="1"/>
  <c r="BQ430" i="1"/>
  <c r="DG430" i="1" s="1"/>
  <c r="BR430" i="1"/>
  <c r="DH430" i="1" s="1"/>
  <c r="BS430" i="1"/>
  <c r="DI430" i="1" s="1"/>
  <c r="BT430" i="1"/>
  <c r="BU430" i="1"/>
  <c r="BV430" i="1"/>
  <c r="BW430" i="1"/>
  <c r="DJ430" i="1" s="1"/>
  <c r="BX430" i="1"/>
  <c r="DK430" i="1" s="1"/>
  <c r="BY430" i="1"/>
  <c r="DL430" i="1" s="1"/>
  <c r="BZ430" i="1"/>
  <c r="CA430" i="1"/>
  <c r="CB430" i="1"/>
  <c r="CC430" i="1"/>
  <c r="CD430" i="1"/>
  <c r="CE430" i="1"/>
  <c r="CF430" i="1"/>
  <c r="CG430" i="1"/>
  <c r="CH430" i="1"/>
  <c r="CI430" i="1"/>
  <c r="CJ430" i="1"/>
  <c r="A431" i="1"/>
  <c r="B431" i="1"/>
  <c r="C431" i="1"/>
  <c r="D431" i="1"/>
  <c r="E431" i="1"/>
  <c r="F431" i="1"/>
  <c r="G431" i="1"/>
  <c r="H431" i="1"/>
  <c r="I431" i="1"/>
  <c r="J431" i="1"/>
  <c r="K431" i="1"/>
  <c r="L431" i="1"/>
  <c r="M431" i="1"/>
  <c r="N431" i="1"/>
  <c r="O431" i="1"/>
  <c r="P431" i="1"/>
  <c r="Q431" i="1"/>
  <c r="R431" i="1"/>
  <c r="S431" i="1"/>
  <c r="T431" i="1"/>
  <c r="U431" i="1"/>
  <c r="V431" i="1"/>
  <c r="W431" i="1"/>
  <c r="X431" i="1"/>
  <c r="Y431" i="1"/>
  <c r="Z431" i="1"/>
  <c r="AA431" i="1"/>
  <c r="AB431" i="1"/>
  <c r="AC431" i="1"/>
  <c r="AD431" i="1"/>
  <c r="AE431" i="1"/>
  <c r="AF431" i="1"/>
  <c r="CN431" i="1" s="1"/>
  <c r="AG431" i="1"/>
  <c r="CO431" i="1" s="1"/>
  <c r="AH431" i="1"/>
  <c r="CP431" i="1" s="1"/>
  <c r="AI431" i="1"/>
  <c r="CQ431" i="1" s="1"/>
  <c r="AJ431" i="1"/>
  <c r="CR431" i="1" s="1"/>
  <c r="AK431" i="1"/>
  <c r="AL431" i="1"/>
  <c r="AM431" i="1"/>
  <c r="AN431" i="1"/>
  <c r="AO431" i="1"/>
  <c r="AP431" i="1"/>
  <c r="AQ431" i="1"/>
  <c r="AR431" i="1"/>
  <c r="AS431" i="1"/>
  <c r="AT431" i="1"/>
  <c r="AU431" i="1"/>
  <c r="CS431" i="1" s="1"/>
  <c r="AV431" i="1"/>
  <c r="CT431" i="1" s="1"/>
  <c r="AW431" i="1"/>
  <c r="CU431" i="1" s="1"/>
  <c r="AX431" i="1"/>
  <c r="CV431" i="1" s="1"/>
  <c r="AY431" i="1"/>
  <c r="CW431" i="1" s="1"/>
  <c r="AZ431" i="1"/>
  <c r="CX431" i="1" s="1"/>
  <c r="BA431" i="1"/>
  <c r="CY431" i="1" s="1"/>
  <c r="BB431" i="1"/>
  <c r="CZ431" i="1" s="1"/>
  <c r="BC431" i="1"/>
  <c r="DA431" i="1" s="1"/>
  <c r="BD431" i="1"/>
  <c r="DB431" i="1" s="1"/>
  <c r="BE431" i="1"/>
  <c r="BF431" i="1"/>
  <c r="BG431" i="1"/>
  <c r="BH431" i="1"/>
  <c r="BI431" i="1"/>
  <c r="BJ431" i="1"/>
  <c r="BK431" i="1"/>
  <c r="BL431" i="1"/>
  <c r="BM431" i="1"/>
  <c r="DC431" i="1" s="1"/>
  <c r="BN431" i="1"/>
  <c r="DD431" i="1" s="1"/>
  <c r="BO431" i="1"/>
  <c r="DE431" i="1" s="1"/>
  <c r="BP431" i="1"/>
  <c r="DF431" i="1" s="1"/>
  <c r="BQ431" i="1"/>
  <c r="DG431" i="1" s="1"/>
  <c r="BR431" i="1"/>
  <c r="DH431" i="1" s="1"/>
  <c r="BS431" i="1"/>
  <c r="DI431" i="1" s="1"/>
  <c r="BT431" i="1"/>
  <c r="BU431" i="1"/>
  <c r="BV431" i="1"/>
  <c r="BW431" i="1"/>
  <c r="DJ431" i="1" s="1"/>
  <c r="BX431" i="1"/>
  <c r="DK431" i="1" s="1"/>
  <c r="BY431" i="1"/>
  <c r="DL431" i="1" s="1"/>
  <c r="BZ431" i="1"/>
  <c r="CA431" i="1"/>
  <c r="CB431" i="1"/>
  <c r="CC431" i="1"/>
  <c r="CD431" i="1"/>
  <c r="CE431" i="1"/>
  <c r="CF431" i="1"/>
  <c r="CG431" i="1"/>
  <c r="CH431" i="1"/>
  <c r="CI431" i="1"/>
  <c r="CJ431" i="1"/>
  <c r="A432" i="1"/>
  <c r="B432" i="1"/>
  <c r="C432" i="1"/>
  <c r="D432" i="1"/>
  <c r="E432" i="1"/>
  <c r="F432" i="1"/>
  <c r="G432" i="1"/>
  <c r="H432" i="1"/>
  <c r="I432" i="1"/>
  <c r="J432" i="1"/>
  <c r="K432" i="1"/>
  <c r="L432" i="1"/>
  <c r="M432" i="1"/>
  <c r="N432" i="1"/>
  <c r="O432" i="1"/>
  <c r="P432" i="1"/>
  <c r="Q432" i="1"/>
  <c r="R432" i="1"/>
  <c r="S432" i="1"/>
  <c r="T432" i="1"/>
  <c r="U432" i="1"/>
  <c r="V432" i="1"/>
  <c r="W432" i="1"/>
  <c r="X432" i="1"/>
  <c r="Y432" i="1"/>
  <c r="Z432" i="1"/>
  <c r="AA432" i="1"/>
  <c r="AB432" i="1"/>
  <c r="AC432" i="1"/>
  <c r="AD432" i="1"/>
  <c r="AE432" i="1"/>
  <c r="AF432" i="1"/>
  <c r="CN432" i="1" s="1"/>
  <c r="AG432" i="1"/>
  <c r="CO432" i="1" s="1"/>
  <c r="AH432" i="1"/>
  <c r="CP432" i="1" s="1"/>
  <c r="AI432" i="1"/>
  <c r="CQ432" i="1" s="1"/>
  <c r="AJ432" i="1"/>
  <c r="CR432" i="1" s="1"/>
  <c r="AK432" i="1"/>
  <c r="AL432" i="1"/>
  <c r="AM432" i="1"/>
  <c r="AN432" i="1"/>
  <c r="AO432" i="1"/>
  <c r="AP432" i="1"/>
  <c r="AQ432" i="1"/>
  <c r="AR432" i="1"/>
  <c r="AS432" i="1"/>
  <c r="AT432" i="1"/>
  <c r="AU432" i="1"/>
  <c r="CS432" i="1" s="1"/>
  <c r="AV432" i="1"/>
  <c r="CT432" i="1" s="1"/>
  <c r="AW432" i="1"/>
  <c r="CU432" i="1" s="1"/>
  <c r="AX432" i="1"/>
  <c r="CV432" i="1" s="1"/>
  <c r="AY432" i="1"/>
  <c r="CW432" i="1" s="1"/>
  <c r="AZ432" i="1"/>
  <c r="CX432" i="1" s="1"/>
  <c r="BA432" i="1"/>
  <c r="CY432" i="1" s="1"/>
  <c r="BB432" i="1"/>
  <c r="CZ432" i="1" s="1"/>
  <c r="BC432" i="1"/>
  <c r="DA432" i="1" s="1"/>
  <c r="BD432" i="1"/>
  <c r="DB432" i="1" s="1"/>
  <c r="BE432" i="1"/>
  <c r="BF432" i="1"/>
  <c r="BG432" i="1"/>
  <c r="BH432" i="1"/>
  <c r="BI432" i="1"/>
  <c r="BJ432" i="1"/>
  <c r="BK432" i="1"/>
  <c r="BL432" i="1"/>
  <c r="BM432" i="1"/>
  <c r="DC432" i="1" s="1"/>
  <c r="BN432" i="1"/>
  <c r="DD432" i="1" s="1"/>
  <c r="BO432" i="1"/>
  <c r="DE432" i="1" s="1"/>
  <c r="BP432" i="1"/>
  <c r="DF432" i="1" s="1"/>
  <c r="BQ432" i="1"/>
  <c r="DG432" i="1" s="1"/>
  <c r="BR432" i="1"/>
  <c r="DH432" i="1" s="1"/>
  <c r="BS432" i="1"/>
  <c r="DI432" i="1" s="1"/>
  <c r="BT432" i="1"/>
  <c r="BU432" i="1"/>
  <c r="BV432" i="1"/>
  <c r="BW432" i="1"/>
  <c r="DJ432" i="1" s="1"/>
  <c r="BX432" i="1"/>
  <c r="DK432" i="1" s="1"/>
  <c r="BY432" i="1"/>
  <c r="DL432" i="1" s="1"/>
  <c r="BZ432" i="1"/>
  <c r="CA432" i="1"/>
  <c r="CB432" i="1"/>
  <c r="CC432" i="1"/>
  <c r="CD432" i="1"/>
  <c r="CE432" i="1"/>
  <c r="CF432" i="1"/>
  <c r="CG432" i="1"/>
  <c r="CH432" i="1"/>
  <c r="CI432" i="1"/>
  <c r="CJ432" i="1"/>
  <c r="A433" i="1"/>
  <c r="B433" i="1"/>
  <c r="C433" i="1"/>
  <c r="D433" i="1"/>
  <c r="E433" i="1"/>
  <c r="F433" i="1"/>
  <c r="G433" i="1"/>
  <c r="H433" i="1"/>
  <c r="I433" i="1"/>
  <c r="J433" i="1"/>
  <c r="K433" i="1"/>
  <c r="L433" i="1"/>
  <c r="M433" i="1"/>
  <c r="N433" i="1"/>
  <c r="O433" i="1"/>
  <c r="P433" i="1"/>
  <c r="Q433" i="1"/>
  <c r="R433" i="1"/>
  <c r="S433" i="1"/>
  <c r="T433" i="1"/>
  <c r="U433" i="1"/>
  <c r="V433" i="1"/>
  <c r="W433" i="1"/>
  <c r="X433" i="1"/>
  <c r="Y433" i="1"/>
  <c r="Z433" i="1"/>
  <c r="AA433" i="1"/>
  <c r="AB433" i="1"/>
  <c r="AC433" i="1"/>
  <c r="AD433" i="1"/>
  <c r="AE433" i="1"/>
  <c r="AF433" i="1"/>
  <c r="CN433" i="1" s="1"/>
  <c r="AG433" i="1"/>
  <c r="CO433" i="1" s="1"/>
  <c r="AH433" i="1"/>
  <c r="CP433" i="1" s="1"/>
  <c r="AI433" i="1"/>
  <c r="CQ433" i="1" s="1"/>
  <c r="AJ433" i="1"/>
  <c r="CR433" i="1" s="1"/>
  <c r="AK433" i="1"/>
  <c r="AL433" i="1"/>
  <c r="AM433" i="1"/>
  <c r="AN433" i="1"/>
  <c r="AO433" i="1"/>
  <c r="AP433" i="1"/>
  <c r="AQ433" i="1"/>
  <c r="AR433" i="1"/>
  <c r="AS433" i="1"/>
  <c r="AT433" i="1"/>
  <c r="AU433" i="1"/>
  <c r="CS433" i="1" s="1"/>
  <c r="AV433" i="1"/>
  <c r="CT433" i="1" s="1"/>
  <c r="AW433" i="1"/>
  <c r="CU433" i="1" s="1"/>
  <c r="AX433" i="1"/>
  <c r="CV433" i="1" s="1"/>
  <c r="AY433" i="1"/>
  <c r="CW433" i="1" s="1"/>
  <c r="AZ433" i="1"/>
  <c r="CX433" i="1" s="1"/>
  <c r="BA433" i="1"/>
  <c r="CY433" i="1" s="1"/>
  <c r="BB433" i="1"/>
  <c r="CZ433" i="1" s="1"/>
  <c r="BC433" i="1"/>
  <c r="DA433" i="1" s="1"/>
  <c r="BD433" i="1"/>
  <c r="DB433" i="1" s="1"/>
  <c r="BE433" i="1"/>
  <c r="BF433" i="1"/>
  <c r="BG433" i="1"/>
  <c r="BH433" i="1"/>
  <c r="BI433" i="1"/>
  <c r="BJ433" i="1"/>
  <c r="BK433" i="1"/>
  <c r="BL433" i="1"/>
  <c r="BM433" i="1"/>
  <c r="DC433" i="1" s="1"/>
  <c r="BN433" i="1"/>
  <c r="DD433" i="1" s="1"/>
  <c r="BO433" i="1"/>
  <c r="DE433" i="1" s="1"/>
  <c r="BP433" i="1"/>
  <c r="DF433" i="1" s="1"/>
  <c r="BQ433" i="1"/>
  <c r="DG433" i="1" s="1"/>
  <c r="BR433" i="1"/>
  <c r="DH433" i="1" s="1"/>
  <c r="BS433" i="1"/>
  <c r="DI433" i="1" s="1"/>
  <c r="BT433" i="1"/>
  <c r="BU433" i="1"/>
  <c r="BV433" i="1"/>
  <c r="BW433" i="1"/>
  <c r="DJ433" i="1" s="1"/>
  <c r="BX433" i="1"/>
  <c r="DK433" i="1" s="1"/>
  <c r="BY433" i="1"/>
  <c r="DL433" i="1" s="1"/>
  <c r="BZ433" i="1"/>
  <c r="CA433" i="1"/>
  <c r="CB433" i="1"/>
  <c r="CC433" i="1"/>
  <c r="CD433" i="1"/>
  <c r="CE433" i="1"/>
  <c r="CF433" i="1"/>
  <c r="CG433" i="1"/>
  <c r="CH433" i="1"/>
  <c r="CI433" i="1"/>
  <c r="CJ433" i="1"/>
  <c r="A434" i="1"/>
  <c r="B434" i="1"/>
  <c r="C434" i="1"/>
  <c r="D434" i="1"/>
  <c r="E434" i="1"/>
  <c r="F434" i="1"/>
  <c r="G434" i="1"/>
  <c r="H434" i="1"/>
  <c r="I434" i="1"/>
  <c r="J434" i="1"/>
  <c r="K434" i="1"/>
  <c r="L434" i="1"/>
  <c r="M434" i="1"/>
  <c r="N434" i="1"/>
  <c r="O434" i="1"/>
  <c r="P434" i="1"/>
  <c r="Q434" i="1"/>
  <c r="R434" i="1"/>
  <c r="S434" i="1"/>
  <c r="T434" i="1"/>
  <c r="U434" i="1"/>
  <c r="V434" i="1"/>
  <c r="W434" i="1"/>
  <c r="X434" i="1"/>
  <c r="Y434" i="1"/>
  <c r="Z434" i="1"/>
  <c r="AA434" i="1"/>
  <c r="AB434" i="1"/>
  <c r="AC434" i="1"/>
  <c r="AD434" i="1"/>
  <c r="AE434" i="1"/>
  <c r="AF434" i="1"/>
  <c r="CN434" i="1" s="1"/>
  <c r="AG434" i="1"/>
  <c r="CO434" i="1" s="1"/>
  <c r="AH434" i="1"/>
  <c r="CP434" i="1" s="1"/>
  <c r="AI434" i="1"/>
  <c r="CQ434" i="1" s="1"/>
  <c r="AJ434" i="1"/>
  <c r="CR434" i="1" s="1"/>
  <c r="AK434" i="1"/>
  <c r="AL434" i="1"/>
  <c r="AM434" i="1"/>
  <c r="AN434" i="1"/>
  <c r="AO434" i="1"/>
  <c r="AP434" i="1"/>
  <c r="AQ434" i="1"/>
  <c r="AR434" i="1"/>
  <c r="AS434" i="1"/>
  <c r="AT434" i="1"/>
  <c r="AU434" i="1"/>
  <c r="CS434" i="1" s="1"/>
  <c r="AV434" i="1"/>
  <c r="CT434" i="1" s="1"/>
  <c r="AW434" i="1"/>
  <c r="CU434" i="1" s="1"/>
  <c r="AX434" i="1"/>
  <c r="CV434" i="1" s="1"/>
  <c r="AY434" i="1"/>
  <c r="CW434" i="1" s="1"/>
  <c r="AZ434" i="1"/>
  <c r="CX434" i="1" s="1"/>
  <c r="BA434" i="1"/>
  <c r="CY434" i="1" s="1"/>
  <c r="BB434" i="1"/>
  <c r="CZ434" i="1" s="1"/>
  <c r="BC434" i="1"/>
  <c r="DA434" i="1" s="1"/>
  <c r="BD434" i="1"/>
  <c r="DB434" i="1" s="1"/>
  <c r="BE434" i="1"/>
  <c r="BF434" i="1"/>
  <c r="BG434" i="1"/>
  <c r="BH434" i="1"/>
  <c r="BI434" i="1"/>
  <c r="BJ434" i="1"/>
  <c r="BK434" i="1"/>
  <c r="BL434" i="1"/>
  <c r="BM434" i="1"/>
  <c r="DC434" i="1" s="1"/>
  <c r="BN434" i="1"/>
  <c r="DD434" i="1" s="1"/>
  <c r="BO434" i="1"/>
  <c r="DE434" i="1" s="1"/>
  <c r="BP434" i="1"/>
  <c r="DF434" i="1" s="1"/>
  <c r="BQ434" i="1"/>
  <c r="DG434" i="1" s="1"/>
  <c r="BR434" i="1"/>
  <c r="DH434" i="1" s="1"/>
  <c r="BS434" i="1"/>
  <c r="DI434" i="1" s="1"/>
  <c r="BT434" i="1"/>
  <c r="BU434" i="1"/>
  <c r="BV434" i="1"/>
  <c r="BW434" i="1"/>
  <c r="DJ434" i="1" s="1"/>
  <c r="BX434" i="1"/>
  <c r="DK434" i="1" s="1"/>
  <c r="BY434" i="1"/>
  <c r="DL434" i="1" s="1"/>
  <c r="BZ434" i="1"/>
  <c r="CA434" i="1"/>
  <c r="CB434" i="1"/>
  <c r="CC434" i="1"/>
  <c r="CD434" i="1"/>
  <c r="CE434" i="1"/>
  <c r="CF434" i="1"/>
  <c r="CG434" i="1"/>
  <c r="CH434" i="1"/>
  <c r="CI434" i="1"/>
  <c r="CJ434" i="1"/>
  <c r="A435" i="1"/>
  <c r="B435" i="1"/>
  <c r="C435" i="1"/>
  <c r="D435" i="1"/>
  <c r="E435" i="1"/>
  <c r="F435" i="1"/>
  <c r="G435" i="1"/>
  <c r="H435" i="1"/>
  <c r="I435" i="1"/>
  <c r="J435" i="1"/>
  <c r="K435" i="1"/>
  <c r="L435" i="1"/>
  <c r="M435" i="1"/>
  <c r="N435" i="1"/>
  <c r="O435" i="1"/>
  <c r="P435" i="1"/>
  <c r="Q435" i="1"/>
  <c r="R435" i="1"/>
  <c r="S435" i="1"/>
  <c r="T435" i="1"/>
  <c r="U435" i="1"/>
  <c r="V435" i="1"/>
  <c r="W435" i="1"/>
  <c r="X435" i="1"/>
  <c r="Y435" i="1"/>
  <c r="Z435" i="1"/>
  <c r="AA435" i="1"/>
  <c r="AB435" i="1"/>
  <c r="AC435" i="1"/>
  <c r="AD435" i="1"/>
  <c r="AE435" i="1"/>
  <c r="AF435" i="1"/>
  <c r="CN435" i="1" s="1"/>
  <c r="AG435" i="1"/>
  <c r="CO435" i="1" s="1"/>
  <c r="AH435" i="1"/>
  <c r="CP435" i="1" s="1"/>
  <c r="AI435" i="1"/>
  <c r="CQ435" i="1" s="1"/>
  <c r="AJ435" i="1"/>
  <c r="CR435" i="1" s="1"/>
  <c r="AK435" i="1"/>
  <c r="AL435" i="1"/>
  <c r="AM435" i="1"/>
  <c r="AN435" i="1"/>
  <c r="AO435" i="1"/>
  <c r="AP435" i="1"/>
  <c r="AQ435" i="1"/>
  <c r="AR435" i="1"/>
  <c r="AS435" i="1"/>
  <c r="AT435" i="1"/>
  <c r="AU435" i="1"/>
  <c r="CS435" i="1" s="1"/>
  <c r="AV435" i="1"/>
  <c r="CT435" i="1" s="1"/>
  <c r="AW435" i="1"/>
  <c r="CU435" i="1" s="1"/>
  <c r="AX435" i="1"/>
  <c r="CV435" i="1" s="1"/>
  <c r="AY435" i="1"/>
  <c r="CW435" i="1" s="1"/>
  <c r="AZ435" i="1"/>
  <c r="CX435" i="1" s="1"/>
  <c r="BA435" i="1"/>
  <c r="CY435" i="1" s="1"/>
  <c r="BB435" i="1"/>
  <c r="CZ435" i="1" s="1"/>
  <c r="BC435" i="1"/>
  <c r="DA435" i="1" s="1"/>
  <c r="BD435" i="1"/>
  <c r="DB435" i="1" s="1"/>
  <c r="BE435" i="1"/>
  <c r="BF435" i="1"/>
  <c r="BG435" i="1"/>
  <c r="BH435" i="1"/>
  <c r="BI435" i="1"/>
  <c r="BJ435" i="1"/>
  <c r="BK435" i="1"/>
  <c r="BL435" i="1"/>
  <c r="BM435" i="1"/>
  <c r="DC435" i="1" s="1"/>
  <c r="BN435" i="1"/>
  <c r="DD435" i="1" s="1"/>
  <c r="BO435" i="1"/>
  <c r="DE435" i="1" s="1"/>
  <c r="BP435" i="1"/>
  <c r="DF435" i="1" s="1"/>
  <c r="BQ435" i="1"/>
  <c r="DG435" i="1" s="1"/>
  <c r="BR435" i="1"/>
  <c r="DH435" i="1" s="1"/>
  <c r="BS435" i="1"/>
  <c r="DI435" i="1" s="1"/>
  <c r="BT435" i="1"/>
  <c r="BU435" i="1"/>
  <c r="BV435" i="1"/>
  <c r="BW435" i="1"/>
  <c r="DJ435" i="1" s="1"/>
  <c r="BX435" i="1"/>
  <c r="DK435" i="1" s="1"/>
  <c r="BY435" i="1"/>
  <c r="DL435" i="1" s="1"/>
  <c r="BZ435" i="1"/>
  <c r="CA435" i="1"/>
  <c r="CB435" i="1"/>
  <c r="CC435" i="1"/>
  <c r="CD435" i="1"/>
  <c r="CE435" i="1"/>
  <c r="CF435" i="1"/>
  <c r="CG435" i="1"/>
  <c r="CH435" i="1"/>
  <c r="CI435" i="1"/>
  <c r="CJ435" i="1"/>
  <c r="A436" i="1"/>
  <c r="B436" i="1"/>
  <c r="C436" i="1"/>
  <c r="D436" i="1"/>
  <c r="E436" i="1"/>
  <c r="F436" i="1"/>
  <c r="G436" i="1"/>
  <c r="H436" i="1"/>
  <c r="I436" i="1"/>
  <c r="J436" i="1"/>
  <c r="K436" i="1"/>
  <c r="L436" i="1"/>
  <c r="M436" i="1"/>
  <c r="N436" i="1"/>
  <c r="O436" i="1"/>
  <c r="P436" i="1"/>
  <c r="Q436" i="1"/>
  <c r="R436" i="1"/>
  <c r="S436" i="1"/>
  <c r="T436" i="1"/>
  <c r="U436" i="1"/>
  <c r="V436" i="1"/>
  <c r="W436" i="1"/>
  <c r="X436" i="1"/>
  <c r="Y436" i="1"/>
  <c r="Z436" i="1"/>
  <c r="AA436" i="1"/>
  <c r="AB436" i="1"/>
  <c r="AC436" i="1"/>
  <c r="AD436" i="1"/>
  <c r="AE436" i="1"/>
  <c r="AF436" i="1"/>
  <c r="CN436" i="1" s="1"/>
  <c r="AG436" i="1"/>
  <c r="CO436" i="1" s="1"/>
  <c r="AH436" i="1"/>
  <c r="CP436" i="1" s="1"/>
  <c r="AI436" i="1"/>
  <c r="CQ436" i="1" s="1"/>
  <c r="AJ436" i="1"/>
  <c r="CR436" i="1" s="1"/>
  <c r="AK436" i="1"/>
  <c r="AL436" i="1"/>
  <c r="AM436" i="1"/>
  <c r="AN436" i="1"/>
  <c r="AO436" i="1"/>
  <c r="AP436" i="1"/>
  <c r="AQ436" i="1"/>
  <c r="AR436" i="1"/>
  <c r="AS436" i="1"/>
  <c r="AT436" i="1"/>
  <c r="AU436" i="1"/>
  <c r="CS436" i="1" s="1"/>
  <c r="AV436" i="1"/>
  <c r="CT436" i="1" s="1"/>
  <c r="AW436" i="1"/>
  <c r="CU436" i="1" s="1"/>
  <c r="AX436" i="1"/>
  <c r="CV436" i="1" s="1"/>
  <c r="AY436" i="1"/>
  <c r="CW436" i="1" s="1"/>
  <c r="AZ436" i="1"/>
  <c r="CX436" i="1" s="1"/>
  <c r="BA436" i="1"/>
  <c r="CY436" i="1" s="1"/>
  <c r="BB436" i="1"/>
  <c r="CZ436" i="1" s="1"/>
  <c r="BC436" i="1"/>
  <c r="DA436" i="1" s="1"/>
  <c r="BD436" i="1"/>
  <c r="DB436" i="1" s="1"/>
  <c r="BE436" i="1"/>
  <c r="BF436" i="1"/>
  <c r="BG436" i="1"/>
  <c r="BH436" i="1"/>
  <c r="BI436" i="1"/>
  <c r="BJ436" i="1"/>
  <c r="BK436" i="1"/>
  <c r="BL436" i="1"/>
  <c r="BM436" i="1"/>
  <c r="DC436" i="1" s="1"/>
  <c r="BN436" i="1"/>
  <c r="DD436" i="1" s="1"/>
  <c r="BO436" i="1"/>
  <c r="DE436" i="1" s="1"/>
  <c r="BP436" i="1"/>
  <c r="DF436" i="1" s="1"/>
  <c r="BQ436" i="1"/>
  <c r="DG436" i="1" s="1"/>
  <c r="BR436" i="1"/>
  <c r="DH436" i="1" s="1"/>
  <c r="BS436" i="1"/>
  <c r="DI436" i="1" s="1"/>
  <c r="BT436" i="1"/>
  <c r="BU436" i="1"/>
  <c r="BV436" i="1"/>
  <c r="BW436" i="1"/>
  <c r="DJ436" i="1" s="1"/>
  <c r="BX436" i="1"/>
  <c r="DK436" i="1" s="1"/>
  <c r="BY436" i="1"/>
  <c r="DL436" i="1" s="1"/>
  <c r="BZ436" i="1"/>
  <c r="CA436" i="1"/>
  <c r="CB436" i="1"/>
  <c r="CC436" i="1"/>
  <c r="CD436" i="1"/>
  <c r="CE436" i="1"/>
  <c r="CF436" i="1"/>
  <c r="CG436" i="1"/>
  <c r="CH436" i="1"/>
  <c r="CI436" i="1"/>
  <c r="CJ436" i="1"/>
  <c r="A437" i="1"/>
  <c r="B437" i="1"/>
  <c r="C437" i="1"/>
  <c r="D437" i="1"/>
  <c r="E437" i="1"/>
  <c r="F437" i="1"/>
  <c r="G437" i="1"/>
  <c r="H437" i="1"/>
  <c r="I437" i="1"/>
  <c r="J437" i="1"/>
  <c r="K437" i="1"/>
  <c r="L437" i="1"/>
  <c r="M437" i="1"/>
  <c r="N437" i="1"/>
  <c r="O437" i="1"/>
  <c r="P437" i="1"/>
  <c r="Q437" i="1"/>
  <c r="R437" i="1"/>
  <c r="S437" i="1"/>
  <c r="T437" i="1"/>
  <c r="U437" i="1"/>
  <c r="V437" i="1"/>
  <c r="W437" i="1"/>
  <c r="X437" i="1"/>
  <c r="Y437" i="1"/>
  <c r="Z437" i="1"/>
  <c r="AA437" i="1"/>
  <c r="AB437" i="1"/>
  <c r="AC437" i="1"/>
  <c r="AD437" i="1"/>
  <c r="AE437" i="1"/>
  <c r="AF437" i="1"/>
  <c r="CN437" i="1" s="1"/>
  <c r="AG437" i="1"/>
  <c r="CO437" i="1" s="1"/>
  <c r="AH437" i="1"/>
  <c r="CP437" i="1" s="1"/>
  <c r="AI437" i="1"/>
  <c r="CQ437" i="1" s="1"/>
  <c r="AJ437" i="1"/>
  <c r="CR437" i="1" s="1"/>
  <c r="AK437" i="1"/>
  <c r="AL437" i="1"/>
  <c r="AM437" i="1"/>
  <c r="AN437" i="1"/>
  <c r="AO437" i="1"/>
  <c r="AP437" i="1"/>
  <c r="AQ437" i="1"/>
  <c r="AR437" i="1"/>
  <c r="AS437" i="1"/>
  <c r="AT437" i="1"/>
  <c r="AU437" i="1"/>
  <c r="CS437" i="1" s="1"/>
  <c r="AV437" i="1"/>
  <c r="CT437" i="1" s="1"/>
  <c r="AW437" i="1"/>
  <c r="CU437" i="1" s="1"/>
  <c r="AX437" i="1"/>
  <c r="CV437" i="1" s="1"/>
  <c r="AY437" i="1"/>
  <c r="CW437" i="1" s="1"/>
  <c r="AZ437" i="1"/>
  <c r="CX437" i="1" s="1"/>
  <c r="BA437" i="1"/>
  <c r="CY437" i="1" s="1"/>
  <c r="BB437" i="1"/>
  <c r="CZ437" i="1" s="1"/>
  <c r="BC437" i="1"/>
  <c r="DA437" i="1" s="1"/>
  <c r="BD437" i="1"/>
  <c r="DB437" i="1" s="1"/>
  <c r="BE437" i="1"/>
  <c r="BF437" i="1"/>
  <c r="BG437" i="1"/>
  <c r="BH437" i="1"/>
  <c r="BI437" i="1"/>
  <c r="BJ437" i="1"/>
  <c r="BK437" i="1"/>
  <c r="BL437" i="1"/>
  <c r="BM437" i="1"/>
  <c r="DC437" i="1" s="1"/>
  <c r="BN437" i="1"/>
  <c r="DD437" i="1" s="1"/>
  <c r="BO437" i="1"/>
  <c r="DE437" i="1" s="1"/>
  <c r="BP437" i="1"/>
  <c r="DF437" i="1" s="1"/>
  <c r="BQ437" i="1"/>
  <c r="DG437" i="1" s="1"/>
  <c r="BR437" i="1"/>
  <c r="DH437" i="1" s="1"/>
  <c r="BS437" i="1"/>
  <c r="DI437" i="1" s="1"/>
  <c r="BT437" i="1"/>
  <c r="BU437" i="1"/>
  <c r="BV437" i="1"/>
  <c r="BW437" i="1"/>
  <c r="DJ437" i="1" s="1"/>
  <c r="BX437" i="1"/>
  <c r="DK437" i="1" s="1"/>
  <c r="BY437" i="1"/>
  <c r="DL437" i="1" s="1"/>
  <c r="BZ437" i="1"/>
  <c r="CA437" i="1"/>
  <c r="CB437" i="1"/>
  <c r="CC437" i="1"/>
  <c r="CD437" i="1"/>
  <c r="CE437" i="1"/>
  <c r="CF437" i="1"/>
  <c r="CG437" i="1"/>
  <c r="CH437" i="1"/>
  <c r="CI437" i="1"/>
  <c r="CJ437" i="1"/>
  <c r="A438" i="1"/>
  <c r="B438" i="1"/>
  <c r="C438" i="1"/>
  <c r="D438" i="1"/>
  <c r="E438" i="1"/>
  <c r="F438" i="1"/>
  <c r="G438" i="1"/>
  <c r="H438" i="1"/>
  <c r="I438" i="1"/>
  <c r="J438" i="1"/>
  <c r="K438" i="1"/>
  <c r="L438" i="1"/>
  <c r="M438" i="1"/>
  <c r="N438" i="1"/>
  <c r="O438" i="1"/>
  <c r="P438" i="1"/>
  <c r="Q438" i="1"/>
  <c r="R438" i="1"/>
  <c r="S438" i="1"/>
  <c r="T438" i="1"/>
  <c r="U438" i="1"/>
  <c r="V438" i="1"/>
  <c r="W438" i="1"/>
  <c r="X438" i="1"/>
  <c r="Y438" i="1"/>
  <c r="Z438" i="1"/>
  <c r="AA438" i="1"/>
  <c r="AB438" i="1"/>
  <c r="AC438" i="1"/>
  <c r="AD438" i="1"/>
  <c r="AE438" i="1"/>
  <c r="AF438" i="1"/>
  <c r="CN438" i="1" s="1"/>
  <c r="AG438" i="1"/>
  <c r="CO438" i="1" s="1"/>
  <c r="AH438" i="1"/>
  <c r="CP438" i="1" s="1"/>
  <c r="AI438" i="1"/>
  <c r="CQ438" i="1" s="1"/>
  <c r="AJ438" i="1"/>
  <c r="CR438" i="1" s="1"/>
  <c r="AK438" i="1"/>
  <c r="AL438" i="1"/>
  <c r="AM438" i="1"/>
  <c r="AN438" i="1"/>
  <c r="AO438" i="1"/>
  <c r="AP438" i="1"/>
  <c r="AQ438" i="1"/>
  <c r="AR438" i="1"/>
  <c r="AS438" i="1"/>
  <c r="AT438" i="1"/>
  <c r="AU438" i="1"/>
  <c r="CS438" i="1" s="1"/>
  <c r="AV438" i="1"/>
  <c r="CT438" i="1" s="1"/>
  <c r="AW438" i="1"/>
  <c r="CU438" i="1" s="1"/>
  <c r="AX438" i="1"/>
  <c r="CV438" i="1" s="1"/>
  <c r="AY438" i="1"/>
  <c r="CW438" i="1" s="1"/>
  <c r="AZ438" i="1"/>
  <c r="CX438" i="1" s="1"/>
  <c r="BA438" i="1"/>
  <c r="CY438" i="1" s="1"/>
  <c r="BB438" i="1"/>
  <c r="CZ438" i="1" s="1"/>
  <c r="BC438" i="1"/>
  <c r="DA438" i="1" s="1"/>
  <c r="BD438" i="1"/>
  <c r="DB438" i="1" s="1"/>
  <c r="BE438" i="1"/>
  <c r="BF438" i="1"/>
  <c r="BG438" i="1"/>
  <c r="BH438" i="1"/>
  <c r="BI438" i="1"/>
  <c r="BJ438" i="1"/>
  <c r="BK438" i="1"/>
  <c r="BL438" i="1"/>
  <c r="BM438" i="1"/>
  <c r="DC438" i="1" s="1"/>
  <c r="BN438" i="1"/>
  <c r="DD438" i="1" s="1"/>
  <c r="BO438" i="1"/>
  <c r="DE438" i="1" s="1"/>
  <c r="BP438" i="1"/>
  <c r="DF438" i="1" s="1"/>
  <c r="BQ438" i="1"/>
  <c r="DG438" i="1" s="1"/>
  <c r="BR438" i="1"/>
  <c r="DH438" i="1" s="1"/>
  <c r="BS438" i="1"/>
  <c r="DI438" i="1" s="1"/>
  <c r="BT438" i="1"/>
  <c r="BU438" i="1"/>
  <c r="BV438" i="1"/>
  <c r="BW438" i="1"/>
  <c r="DJ438" i="1" s="1"/>
  <c r="BX438" i="1"/>
  <c r="DK438" i="1" s="1"/>
  <c r="BY438" i="1"/>
  <c r="DL438" i="1" s="1"/>
  <c r="BZ438" i="1"/>
  <c r="CA438" i="1"/>
  <c r="CB438" i="1"/>
  <c r="CC438" i="1"/>
  <c r="CD438" i="1"/>
  <c r="CE438" i="1"/>
  <c r="CF438" i="1"/>
  <c r="CG438" i="1"/>
  <c r="CH438" i="1"/>
  <c r="CI438" i="1"/>
  <c r="CJ438" i="1"/>
  <c r="A439" i="1"/>
  <c r="B439" i="1"/>
  <c r="C439" i="1"/>
  <c r="D439" i="1"/>
  <c r="E439" i="1"/>
  <c r="F439" i="1"/>
  <c r="G439" i="1"/>
  <c r="H439" i="1"/>
  <c r="I439" i="1"/>
  <c r="J439" i="1"/>
  <c r="K439" i="1"/>
  <c r="L439" i="1"/>
  <c r="M439" i="1"/>
  <c r="N439" i="1"/>
  <c r="O439" i="1"/>
  <c r="P439" i="1"/>
  <c r="Q439" i="1"/>
  <c r="R439" i="1"/>
  <c r="S439" i="1"/>
  <c r="T439" i="1"/>
  <c r="U439" i="1"/>
  <c r="V439" i="1"/>
  <c r="W439" i="1"/>
  <c r="X439" i="1"/>
  <c r="Y439" i="1"/>
  <c r="Z439" i="1"/>
  <c r="AA439" i="1"/>
  <c r="AB439" i="1"/>
  <c r="AC439" i="1"/>
  <c r="AD439" i="1"/>
  <c r="AE439" i="1"/>
  <c r="AF439" i="1"/>
  <c r="CN439" i="1" s="1"/>
  <c r="AG439" i="1"/>
  <c r="CO439" i="1" s="1"/>
  <c r="AH439" i="1"/>
  <c r="CP439" i="1" s="1"/>
  <c r="AI439" i="1"/>
  <c r="CQ439" i="1" s="1"/>
  <c r="AJ439" i="1"/>
  <c r="CR439" i="1" s="1"/>
  <c r="AK439" i="1"/>
  <c r="AL439" i="1"/>
  <c r="AM439" i="1"/>
  <c r="AN439" i="1"/>
  <c r="AO439" i="1"/>
  <c r="AP439" i="1"/>
  <c r="AQ439" i="1"/>
  <c r="AR439" i="1"/>
  <c r="AS439" i="1"/>
  <c r="AT439" i="1"/>
  <c r="AU439" i="1"/>
  <c r="CS439" i="1" s="1"/>
  <c r="AV439" i="1"/>
  <c r="CT439" i="1" s="1"/>
  <c r="AW439" i="1"/>
  <c r="CU439" i="1" s="1"/>
  <c r="AX439" i="1"/>
  <c r="CV439" i="1" s="1"/>
  <c r="AY439" i="1"/>
  <c r="CW439" i="1" s="1"/>
  <c r="AZ439" i="1"/>
  <c r="CX439" i="1" s="1"/>
  <c r="BA439" i="1"/>
  <c r="CY439" i="1" s="1"/>
  <c r="BB439" i="1"/>
  <c r="CZ439" i="1" s="1"/>
  <c r="BC439" i="1"/>
  <c r="DA439" i="1" s="1"/>
  <c r="BD439" i="1"/>
  <c r="DB439" i="1" s="1"/>
  <c r="BE439" i="1"/>
  <c r="BF439" i="1"/>
  <c r="BG439" i="1"/>
  <c r="BH439" i="1"/>
  <c r="BI439" i="1"/>
  <c r="BJ439" i="1"/>
  <c r="BK439" i="1"/>
  <c r="BL439" i="1"/>
  <c r="BM439" i="1"/>
  <c r="DC439" i="1" s="1"/>
  <c r="BN439" i="1"/>
  <c r="DD439" i="1" s="1"/>
  <c r="BO439" i="1"/>
  <c r="DE439" i="1" s="1"/>
  <c r="BP439" i="1"/>
  <c r="DF439" i="1" s="1"/>
  <c r="BQ439" i="1"/>
  <c r="DG439" i="1" s="1"/>
  <c r="BR439" i="1"/>
  <c r="DH439" i="1" s="1"/>
  <c r="BS439" i="1"/>
  <c r="DI439" i="1" s="1"/>
  <c r="BT439" i="1"/>
  <c r="BU439" i="1"/>
  <c r="BV439" i="1"/>
  <c r="BW439" i="1"/>
  <c r="DJ439" i="1" s="1"/>
  <c r="BX439" i="1"/>
  <c r="DK439" i="1" s="1"/>
  <c r="BY439" i="1"/>
  <c r="DL439" i="1" s="1"/>
  <c r="BZ439" i="1"/>
  <c r="CA439" i="1"/>
  <c r="CB439" i="1"/>
  <c r="CC439" i="1"/>
  <c r="CD439" i="1"/>
  <c r="CE439" i="1"/>
  <c r="CF439" i="1"/>
  <c r="CG439" i="1"/>
  <c r="CH439" i="1"/>
  <c r="CI439" i="1"/>
  <c r="CJ439" i="1"/>
  <c r="A440" i="1"/>
  <c r="B440" i="1"/>
  <c r="C440" i="1"/>
  <c r="D440" i="1"/>
  <c r="E440" i="1"/>
  <c r="F440" i="1"/>
  <c r="G440" i="1"/>
  <c r="H440" i="1"/>
  <c r="I440" i="1"/>
  <c r="J440" i="1"/>
  <c r="K440" i="1"/>
  <c r="L440" i="1"/>
  <c r="M440" i="1"/>
  <c r="N440" i="1"/>
  <c r="O440" i="1"/>
  <c r="P440" i="1"/>
  <c r="Q440" i="1"/>
  <c r="R440" i="1"/>
  <c r="S440" i="1"/>
  <c r="T440" i="1"/>
  <c r="U440" i="1"/>
  <c r="V440" i="1"/>
  <c r="W440" i="1"/>
  <c r="X440" i="1"/>
  <c r="Y440" i="1"/>
  <c r="Z440" i="1"/>
  <c r="AA440" i="1"/>
  <c r="AB440" i="1"/>
  <c r="AC440" i="1"/>
  <c r="AD440" i="1"/>
  <c r="AE440" i="1"/>
  <c r="AF440" i="1"/>
  <c r="CN440" i="1" s="1"/>
  <c r="AG440" i="1"/>
  <c r="CO440" i="1" s="1"/>
  <c r="AH440" i="1"/>
  <c r="CP440" i="1" s="1"/>
  <c r="AI440" i="1"/>
  <c r="CQ440" i="1" s="1"/>
  <c r="AJ440" i="1"/>
  <c r="CR440" i="1" s="1"/>
  <c r="AK440" i="1"/>
  <c r="AL440" i="1"/>
  <c r="AM440" i="1"/>
  <c r="AN440" i="1"/>
  <c r="AO440" i="1"/>
  <c r="AP440" i="1"/>
  <c r="AQ440" i="1"/>
  <c r="AR440" i="1"/>
  <c r="AS440" i="1"/>
  <c r="AT440" i="1"/>
  <c r="AU440" i="1"/>
  <c r="CS440" i="1" s="1"/>
  <c r="AV440" i="1"/>
  <c r="CT440" i="1" s="1"/>
  <c r="AW440" i="1"/>
  <c r="CU440" i="1" s="1"/>
  <c r="AX440" i="1"/>
  <c r="CV440" i="1" s="1"/>
  <c r="AY440" i="1"/>
  <c r="CW440" i="1" s="1"/>
  <c r="AZ440" i="1"/>
  <c r="CX440" i="1" s="1"/>
  <c r="BA440" i="1"/>
  <c r="CY440" i="1" s="1"/>
  <c r="BB440" i="1"/>
  <c r="CZ440" i="1" s="1"/>
  <c r="BC440" i="1"/>
  <c r="DA440" i="1" s="1"/>
  <c r="BD440" i="1"/>
  <c r="DB440" i="1" s="1"/>
  <c r="BE440" i="1"/>
  <c r="BF440" i="1"/>
  <c r="BG440" i="1"/>
  <c r="BH440" i="1"/>
  <c r="BI440" i="1"/>
  <c r="BJ440" i="1"/>
  <c r="BK440" i="1"/>
  <c r="BL440" i="1"/>
  <c r="BM440" i="1"/>
  <c r="DC440" i="1" s="1"/>
  <c r="BN440" i="1"/>
  <c r="DD440" i="1" s="1"/>
  <c r="BO440" i="1"/>
  <c r="DE440" i="1" s="1"/>
  <c r="BP440" i="1"/>
  <c r="DF440" i="1" s="1"/>
  <c r="BQ440" i="1"/>
  <c r="DG440" i="1" s="1"/>
  <c r="BR440" i="1"/>
  <c r="DH440" i="1" s="1"/>
  <c r="BS440" i="1"/>
  <c r="DI440" i="1" s="1"/>
  <c r="BT440" i="1"/>
  <c r="BU440" i="1"/>
  <c r="BV440" i="1"/>
  <c r="BW440" i="1"/>
  <c r="DJ440" i="1" s="1"/>
  <c r="BX440" i="1"/>
  <c r="DK440" i="1" s="1"/>
  <c r="BY440" i="1"/>
  <c r="DL440" i="1" s="1"/>
  <c r="BZ440" i="1"/>
  <c r="CA440" i="1"/>
  <c r="CB440" i="1"/>
  <c r="CC440" i="1"/>
  <c r="CD440" i="1"/>
  <c r="CE440" i="1"/>
  <c r="CF440" i="1"/>
  <c r="CG440" i="1"/>
  <c r="CH440" i="1"/>
  <c r="CI440" i="1"/>
  <c r="CJ440" i="1"/>
  <c r="A441" i="1"/>
  <c r="B441" i="1"/>
  <c r="C441" i="1"/>
  <c r="D441" i="1"/>
  <c r="E441" i="1"/>
  <c r="F441" i="1"/>
  <c r="G441" i="1"/>
  <c r="H441" i="1"/>
  <c r="I441" i="1"/>
  <c r="J441" i="1"/>
  <c r="K441" i="1"/>
  <c r="L441" i="1"/>
  <c r="M441" i="1"/>
  <c r="N441" i="1"/>
  <c r="O441" i="1"/>
  <c r="P441" i="1"/>
  <c r="Q441" i="1"/>
  <c r="R441" i="1"/>
  <c r="S441" i="1"/>
  <c r="T441" i="1"/>
  <c r="U441" i="1"/>
  <c r="V441" i="1"/>
  <c r="W441" i="1"/>
  <c r="X441" i="1"/>
  <c r="Y441" i="1"/>
  <c r="Z441" i="1"/>
  <c r="AA441" i="1"/>
  <c r="AB441" i="1"/>
  <c r="AC441" i="1"/>
  <c r="AD441" i="1"/>
  <c r="AE441" i="1"/>
  <c r="AF441" i="1"/>
  <c r="CN441" i="1" s="1"/>
  <c r="AG441" i="1"/>
  <c r="CO441" i="1" s="1"/>
  <c r="AH441" i="1"/>
  <c r="CP441" i="1" s="1"/>
  <c r="AI441" i="1"/>
  <c r="CQ441" i="1" s="1"/>
  <c r="AJ441" i="1"/>
  <c r="CR441" i="1" s="1"/>
  <c r="AK441" i="1"/>
  <c r="AL441" i="1"/>
  <c r="AM441" i="1"/>
  <c r="AN441" i="1"/>
  <c r="AO441" i="1"/>
  <c r="AP441" i="1"/>
  <c r="AQ441" i="1"/>
  <c r="AR441" i="1"/>
  <c r="AS441" i="1"/>
  <c r="AT441" i="1"/>
  <c r="AU441" i="1"/>
  <c r="CS441" i="1" s="1"/>
  <c r="AV441" i="1"/>
  <c r="CT441" i="1" s="1"/>
  <c r="AW441" i="1"/>
  <c r="CU441" i="1" s="1"/>
  <c r="AX441" i="1"/>
  <c r="CV441" i="1" s="1"/>
  <c r="AY441" i="1"/>
  <c r="CW441" i="1" s="1"/>
  <c r="AZ441" i="1"/>
  <c r="CX441" i="1" s="1"/>
  <c r="BA441" i="1"/>
  <c r="CY441" i="1" s="1"/>
  <c r="BB441" i="1"/>
  <c r="CZ441" i="1" s="1"/>
  <c r="BC441" i="1"/>
  <c r="DA441" i="1" s="1"/>
  <c r="BD441" i="1"/>
  <c r="DB441" i="1" s="1"/>
  <c r="BE441" i="1"/>
  <c r="BF441" i="1"/>
  <c r="BG441" i="1"/>
  <c r="BH441" i="1"/>
  <c r="BI441" i="1"/>
  <c r="BJ441" i="1"/>
  <c r="BK441" i="1"/>
  <c r="BL441" i="1"/>
  <c r="BM441" i="1"/>
  <c r="DC441" i="1" s="1"/>
  <c r="BN441" i="1"/>
  <c r="DD441" i="1" s="1"/>
  <c r="BO441" i="1"/>
  <c r="DE441" i="1" s="1"/>
  <c r="BP441" i="1"/>
  <c r="DF441" i="1" s="1"/>
  <c r="BQ441" i="1"/>
  <c r="DG441" i="1" s="1"/>
  <c r="BR441" i="1"/>
  <c r="DH441" i="1" s="1"/>
  <c r="BS441" i="1"/>
  <c r="DI441" i="1" s="1"/>
  <c r="BT441" i="1"/>
  <c r="BU441" i="1"/>
  <c r="BV441" i="1"/>
  <c r="BW441" i="1"/>
  <c r="DJ441" i="1" s="1"/>
  <c r="BX441" i="1"/>
  <c r="DK441" i="1" s="1"/>
  <c r="BY441" i="1"/>
  <c r="DL441" i="1" s="1"/>
  <c r="BZ441" i="1"/>
  <c r="CA441" i="1"/>
  <c r="CB441" i="1"/>
  <c r="CC441" i="1"/>
  <c r="CD441" i="1"/>
  <c r="CE441" i="1"/>
  <c r="CF441" i="1"/>
  <c r="CG441" i="1"/>
  <c r="CH441" i="1"/>
  <c r="CI441" i="1"/>
  <c r="CJ441" i="1"/>
  <c r="A442" i="1"/>
  <c r="B442" i="1"/>
  <c r="C442" i="1"/>
  <c r="D442" i="1"/>
  <c r="E442" i="1"/>
  <c r="F442" i="1"/>
  <c r="G442" i="1"/>
  <c r="H442" i="1"/>
  <c r="I442" i="1"/>
  <c r="J442" i="1"/>
  <c r="K442" i="1"/>
  <c r="L442" i="1"/>
  <c r="M442" i="1"/>
  <c r="N442" i="1"/>
  <c r="O442" i="1"/>
  <c r="P442" i="1"/>
  <c r="Q442" i="1"/>
  <c r="R442" i="1"/>
  <c r="S442" i="1"/>
  <c r="T442" i="1"/>
  <c r="U442" i="1"/>
  <c r="V442" i="1"/>
  <c r="W442" i="1"/>
  <c r="X442" i="1"/>
  <c r="Y442" i="1"/>
  <c r="Z442" i="1"/>
  <c r="AA442" i="1"/>
  <c r="AB442" i="1"/>
  <c r="AC442" i="1"/>
  <c r="AD442" i="1"/>
  <c r="AE442" i="1"/>
  <c r="AF442" i="1"/>
  <c r="CN442" i="1" s="1"/>
  <c r="AG442" i="1"/>
  <c r="CO442" i="1" s="1"/>
  <c r="AH442" i="1"/>
  <c r="CP442" i="1" s="1"/>
  <c r="AI442" i="1"/>
  <c r="CQ442" i="1" s="1"/>
  <c r="AJ442" i="1"/>
  <c r="CR442" i="1" s="1"/>
  <c r="AK442" i="1"/>
  <c r="AL442" i="1"/>
  <c r="AM442" i="1"/>
  <c r="AN442" i="1"/>
  <c r="AO442" i="1"/>
  <c r="AP442" i="1"/>
  <c r="AQ442" i="1"/>
  <c r="AR442" i="1"/>
  <c r="AS442" i="1"/>
  <c r="AT442" i="1"/>
  <c r="AU442" i="1"/>
  <c r="CS442" i="1" s="1"/>
  <c r="AV442" i="1"/>
  <c r="CT442" i="1" s="1"/>
  <c r="AW442" i="1"/>
  <c r="CU442" i="1" s="1"/>
  <c r="AX442" i="1"/>
  <c r="CV442" i="1" s="1"/>
  <c r="AY442" i="1"/>
  <c r="CW442" i="1" s="1"/>
  <c r="AZ442" i="1"/>
  <c r="CX442" i="1" s="1"/>
  <c r="BA442" i="1"/>
  <c r="CY442" i="1" s="1"/>
  <c r="BB442" i="1"/>
  <c r="CZ442" i="1" s="1"/>
  <c r="BC442" i="1"/>
  <c r="DA442" i="1" s="1"/>
  <c r="BD442" i="1"/>
  <c r="DB442" i="1" s="1"/>
  <c r="BE442" i="1"/>
  <c r="BF442" i="1"/>
  <c r="BG442" i="1"/>
  <c r="BH442" i="1"/>
  <c r="BI442" i="1"/>
  <c r="BJ442" i="1"/>
  <c r="BK442" i="1"/>
  <c r="BL442" i="1"/>
  <c r="BM442" i="1"/>
  <c r="DC442" i="1" s="1"/>
  <c r="BN442" i="1"/>
  <c r="DD442" i="1" s="1"/>
  <c r="BO442" i="1"/>
  <c r="DE442" i="1" s="1"/>
  <c r="BP442" i="1"/>
  <c r="DF442" i="1" s="1"/>
  <c r="BQ442" i="1"/>
  <c r="DG442" i="1" s="1"/>
  <c r="BR442" i="1"/>
  <c r="DH442" i="1" s="1"/>
  <c r="BS442" i="1"/>
  <c r="DI442" i="1" s="1"/>
  <c r="BT442" i="1"/>
  <c r="BU442" i="1"/>
  <c r="BV442" i="1"/>
  <c r="BW442" i="1"/>
  <c r="DJ442" i="1" s="1"/>
  <c r="BX442" i="1"/>
  <c r="DK442" i="1" s="1"/>
  <c r="BY442" i="1"/>
  <c r="DL442" i="1" s="1"/>
  <c r="BZ442" i="1"/>
  <c r="CA442" i="1"/>
  <c r="CB442" i="1"/>
  <c r="CC442" i="1"/>
  <c r="CD442" i="1"/>
  <c r="CE442" i="1"/>
  <c r="CF442" i="1"/>
  <c r="CG442" i="1"/>
  <c r="CH442" i="1"/>
  <c r="CI442" i="1"/>
  <c r="CJ442" i="1"/>
  <c r="A443" i="1"/>
  <c r="B443" i="1"/>
  <c r="C443" i="1"/>
  <c r="D443" i="1"/>
  <c r="E443" i="1"/>
  <c r="F443" i="1"/>
  <c r="G443" i="1"/>
  <c r="H443" i="1"/>
  <c r="I443" i="1"/>
  <c r="J443" i="1"/>
  <c r="K443" i="1"/>
  <c r="L443" i="1"/>
  <c r="M443" i="1"/>
  <c r="N443" i="1"/>
  <c r="O443" i="1"/>
  <c r="P443" i="1"/>
  <c r="Q443" i="1"/>
  <c r="R443" i="1"/>
  <c r="S443" i="1"/>
  <c r="T443" i="1"/>
  <c r="U443" i="1"/>
  <c r="V443" i="1"/>
  <c r="W443" i="1"/>
  <c r="X443" i="1"/>
  <c r="Y443" i="1"/>
  <c r="Z443" i="1"/>
  <c r="AA443" i="1"/>
  <c r="AB443" i="1"/>
  <c r="AC443" i="1"/>
  <c r="AD443" i="1"/>
  <c r="AE443" i="1"/>
  <c r="AF443" i="1"/>
  <c r="CN443" i="1" s="1"/>
  <c r="AG443" i="1"/>
  <c r="CO443" i="1" s="1"/>
  <c r="AH443" i="1"/>
  <c r="CP443" i="1" s="1"/>
  <c r="AI443" i="1"/>
  <c r="CQ443" i="1" s="1"/>
  <c r="AJ443" i="1"/>
  <c r="CR443" i="1" s="1"/>
  <c r="AK443" i="1"/>
  <c r="AL443" i="1"/>
  <c r="AM443" i="1"/>
  <c r="AN443" i="1"/>
  <c r="AO443" i="1"/>
  <c r="AP443" i="1"/>
  <c r="AQ443" i="1"/>
  <c r="AR443" i="1"/>
  <c r="AS443" i="1"/>
  <c r="AT443" i="1"/>
  <c r="AU443" i="1"/>
  <c r="CS443" i="1" s="1"/>
  <c r="AV443" i="1"/>
  <c r="CT443" i="1" s="1"/>
  <c r="AW443" i="1"/>
  <c r="CU443" i="1" s="1"/>
  <c r="AX443" i="1"/>
  <c r="CV443" i="1" s="1"/>
  <c r="AY443" i="1"/>
  <c r="CW443" i="1" s="1"/>
  <c r="AZ443" i="1"/>
  <c r="CX443" i="1" s="1"/>
  <c r="BA443" i="1"/>
  <c r="CY443" i="1" s="1"/>
  <c r="BB443" i="1"/>
  <c r="CZ443" i="1" s="1"/>
  <c r="BC443" i="1"/>
  <c r="DA443" i="1" s="1"/>
  <c r="BD443" i="1"/>
  <c r="DB443" i="1" s="1"/>
  <c r="BE443" i="1"/>
  <c r="BF443" i="1"/>
  <c r="BG443" i="1"/>
  <c r="BH443" i="1"/>
  <c r="BI443" i="1"/>
  <c r="BJ443" i="1"/>
  <c r="BK443" i="1"/>
  <c r="BL443" i="1"/>
  <c r="BM443" i="1"/>
  <c r="DC443" i="1" s="1"/>
  <c r="BN443" i="1"/>
  <c r="DD443" i="1" s="1"/>
  <c r="BO443" i="1"/>
  <c r="DE443" i="1" s="1"/>
  <c r="BP443" i="1"/>
  <c r="DF443" i="1" s="1"/>
  <c r="BQ443" i="1"/>
  <c r="DG443" i="1" s="1"/>
  <c r="BR443" i="1"/>
  <c r="DH443" i="1" s="1"/>
  <c r="BS443" i="1"/>
  <c r="DI443" i="1" s="1"/>
  <c r="BT443" i="1"/>
  <c r="BU443" i="1"/>
  <c r="BV443" i="1"/>
  <c r="BW443" i="1"/>
  <c r="DJ443" i="1" s="1"/>
  <c r="BX443" i="1"/>
  <c r="DK443" i="1" s="1"/>
  <c r="BY443" i="1"/>
  <c r="DL443" i="1" s="1"/>
  <c r="BZ443" i="1"/>
  <c r="CA443" i="1"/>
  <c r="CB443" i="1"/>
  <c r="CC443" i="1"/>
  <c r="CD443" i="1"/>
  <c r="CE443" i="1"/>
  <c r="CF443" i="1"/>
  <c r="CG443" i="1"/>
  <c r="CH443" i="1"/>
  <c r="CI443" i="1"/>
  <c r="CJ443" i="1"/>
  <c r="A444" i="1"/>
  <c r="B444" i="1"/>
  <c r="C444" i="1"/>
  <c r="D444" i="1"/>
  <c r="E444" i="1"/>
  <c r="F444" i="1"/>
  <c r="G444" i="1"/>
  <c r="H444" i="1"/>
  <c r="I444" i="1"/>
  <c r="J444" i="1"/>
  <c r="K444" i="1"/>
  <c r="L444" i="1"/>
  <c r="M444" i="1"/>
  <c r="N444" i="1"/>
  <c r="O444" i="1"/>
  <c r="P444" i="1"/>
  <c r="Q444" i="1"/>
  <c r="R444" i="1"/>
  <c r="S444" i="1"/>
  <c r="T444" i="1"/>
  <c r="U444" i="1"/>
  <c r="V444" i="1"/>
  <c r="W444" i="1"/>
  <c r="X444" i="1"/>
  <c r="Y444" i="1"/>
  <c r="Z444" i="1"/>
  <c r="AA444" i="1"/>
  <c r="AB444" i="1"/>
  <c r="AC444" i="1"/>
  <c r="AD444" i="1"/>
  <c r="AE444" i="1"/>
  <c r="AF444" i="1"/>
  <c r="CN444" i="1" s="1"/>
  <c r="AG444" i="1"/>
  <c r="CO444" i="1" s="1"/>
  <c r="AH444" i="1"/>
  <c r="CP444" i="1" s="1"/>
  <c r="AI444" i="1"/>
  <c r="CQ444" i="1" s="1"/>
  <c r="AJ444" i="1"/>
  <c r="CR444" i="1" s="1"/>
  <c r="AK444" i="1"/>
  <c r="AL444" i="1"/>
  <c r="AM444" i="1"/>
  <c r="AN444" i="1"/>
  <c r="AO444" i="1"/>
  <c r="AP444" i="1"/>
  <c r="AQ444" i="1"/>
  <c r="AR444" i="1"/>
  <c r="AS444" i="1"/>
  <c r="AT444" i="1"/>
  <c r="AU444" i="1"/>
  <c r="CS444" i="1" s="1"/>
  <c r="AV444" i="1"/>
  <c r="CT444" i="1" s="1"/>
  <c r="AW444" i="1"/>
  <c r="CU444" i="1" s="1"/>
  <c r="AX444" i="1"/>
  <c r="CV444" i="1" s="1"/>
  <c r="AY444" i="1"/>
  <c r="CW444" i="1" s="1"/>
  <c r="AZ444" i="1"/>
  <c r="CX444" i="1" s="1"/>
  <c r="BA444" i="1"/>
  <c r="CY444" i="1" s="1"/>
  <c r="BB444" i="1"/>
  <c r="CZ444" i="1" s="1"/>
  <c r="BC444" i="1"/>
  <c r="DA444" i="1" s="1"/>
  <c r="BD444" i="1"/>
  <c r="DB444" i="1" s="1"/>
  <c r="BE444" i="1"/>
  <c r="BF444" i="1"/>
  <c r="BG444" i="1"/>
  <c r="BH444" i="1"/>
  <c r="BI444" i="1"/>
  <c r="BJ444" i="1"/>
  <c r="BK444" i="1"/>
  <c r="BL444" i="1"/>
  <c r="BM444" i="1"/>
  <c r="DC444" i="1" s="1"/>
  <c r="BN444" i="1"/>
  <c r="DD444" i="1" s="1"/>
  <c r="BO444" i="1"/>
  <c r="DE444" i="1" s="1"/>
  <c r="BP444" i="1"/>
  <c r="DF444" i="1" s="1"/>
  <c r="BQ444" i="1"/>
  <c r="DG444" i="1" s="1"/>
  <c r="BR444" i="1"/>
  <c r="DH444" i="1" s="1"/>
  <c r="BS444" i="1"/>
  <c r="DI444" i="1" s="1"/>
  <c r="BT444" i="1"/>
  <c r="BU444" i="1"/>
  <c r="BV444" i="1"/>
  <c r="BW444" i="1"/>
  <c r="DJ444" i="1" s="1"/>
  <c r="BX444" i="1"/>
  <c r="DK444" i="1" s="1"/>
  <c r="BY444" i="1"/>
  <c r="DL444" i="1" s="1"/>
  <c r="BZ444" i="1"/>
  <c r="CA444" i="1"/>
  <c r="CB444" i="1"/>
  <c r="CC444" i="1"/>
  <c r="CD444" i="1"/>
  <c r="CE444" i="1"/>
  <c r="CF444" i="1"/>
  <c r="CG444" i="1"/>
  <c r="CH444" i="1"/>
  <c r="CI444" i="1"/>
  <c r="CJ444" i="1"/>
  <c r="A445" i="1"/>
  <c r="B445" i="1"/>
  <c r="C445" i="1"/>
  <c r="D445" i="1"/>
  <c r="E445" i="1"/>
  <c r="F445" i="1"/>
  <c r="G445" i="1"/>
  <c r="H445" i="1"/>
  <c r="I445" i="1"/>
  <c r="J445" i="1"/>
  <c r="K445" i="1"/>
  <c r="L445" i="1"/>
  <c r="M445" i="1"/>
  <c r="N445" i="1"/>
  <c r="O445" i="1"/>
  <c r="P445" i="1"/>
  <c r="Q445" i="1"/>
  <c r="R445" i="1"/>
  <c r="S445" i="1"/>
  <c r="T445" i="1"/>
  <c r="U445" i="1"/>
  <c r="V445" i="1"/>
  <c r="W445" i="1"/>
  <c r="X445" i="1"/>
  <c r="Y445" i="1"/>
  <c r="Z445" i="1"/>
  <c r="AA445" i="1"/>
  <c r="AB445" i="1"/>
  <c r="AC445" i="1"/>
  <c r="AD445" i="1"/>
  <c r="AE445" i="1"/>
  <c r="AF445" i="1"/>
  <c r="CN445" i="1" s="1"/>
  <c r="AG445" i="1"/>
  <c r="CO445" i="1" s="1"/>
  <c r="AH445" i="1"/>
  <c r="CP445" i="1" s="1"/>
  <c r="AI445" i="1"/>
  <c r="CQ445" i="1" s="1"/>
  <c r="AJ445" i="1"/>
  <c r="CR445" i="1" s="1"/>
  <c r="AK445" i="1"/>
  <c r="AL445" i="1"/>
  <c r="AM445" i="1"/>
  <c r="AN445" i="1"/>
  <c r="AO445" i="1"/>
  <c r="AP445" i="1"/>
  <c r="AQ445" i="1"/>
  <c r="AR445" i="1"/>
  <c r="AS445" i="1"/>
  <c r="AT445" i="1"/>
  <c r="AU445" i="1"/>
  <c r="CS445" i="1" s="1"/>
  <c r="AV445" i="1"/>
  <c r="CT445" i="1" s="1"/>
  <c r="AW445" i="1"/>
  <c r="CU445" i="1" s="1"/>
  <c r="AX445" i="1"/>
  <c r="CV445" i="1" s="1"/>
  <c r="AY445" i="1"/>
  <c r="CW445" i="1" s="1"/>
  <c r="AZ445" i="1"/>
  <c r="CX445" i="1" s="1"/>
  <c r="BA445" i="1"/>
  <c r="CY445" i="1" s="1"/>
  <c r="BB445" i="1"/>
  <c r="CZ445" i="1" s="1"/>
  <c r="BC445" i="1"/>
  <c r="DA445" i="1" s="1"/>
  <c r="BD445" i="1"/>
  <c r="DB445" i="1" s="1"/>
  <c r="BE445" i="1"/>
  <c r="BF445" i="1"/>
  <c r="BG445" i="1"/>
  <c r="BH445" i="1"/>
  <c r="BI445" i="1"/>
  <c r="BJ445" i="1"/>
  <c r="BK445" i="1"/>
  <c r="BL445" i="1"/>
  <c r="BM445" i="1"/>
  <c r="DC445" i="1" s="1"/>
  <c r="BN445" i="1"/>
  <c r="DD445" i="1" s="1"/>
  <c r="BO445" i="1"/>
  <c r="DE445" i="1" s="1"/>
  <c r="BP445" i="1"/>
  <c r="DF445" i="1" s="1"/>
  <c r="BQ445" i="1"/>
  <c r="DG445" i="1" s="1"/>
  <c r="BR445" i="1"/>
  <c r="DH445" i="1" s="1"/>
  <c r="BS445" i="1"/>
  <c r="DI445" i="1" s="1"/>
  <c r="BT445" i="1"/>
  <c r="BU445" i="1"/>
  <c r="BV445" i="1"/>
  <c r="BW445" i="1"/>
  <c r="DJ445" i="1" s="1"/>
  <c r="BX445" i="1"/>
  <c r="DK445" i="1" s="1"/>
  <c r="BY445" i="1"/>
  <c r="DL445" i="1" s="1"/>
  <c r="BZ445" i="1"/>
  <c r="CA445" i="1"/>
  <c r="CB445" i="1"/>
  <c r="CC445" i="1"/>
  <c r="CD445" i="1"/>
  <c r="CE445" i="1"/>
  <c r="CF445" i="1"/>
  <c r="CG445" i="1"/>
  <c r="CH445" i="1"/>
  <c r="CI445" i="1"/>
  <c r="CJ445" i="1"/>
  <c r="A446" i="1"/>
  <c r="B446" i="1"/>
  <c r="C446" i="1"/>
  <c r="D446" i="1"/>
  <c r="E446" i="1"/>
  <c r="F446" i="1"/>
  <c r="G446" i="1"/>
  <c r="H446" i="1"/>
  <c r="I446" i="1"/>
  <c r="J446" i="1"/>
  <c r="K446" i="1"/>
  <c r="L446" i="1"/>
  <c r="M446" i="1"/>
  <c r="N446" i="1"/>
  <c r="O446" i="1"/>
  <c r="P446" i="1"/>
  <c r="Q446" i="1"/>
  <c r="R446" i="1"/>
  <c r="S446" i="1"/>
  <c r="T446" i="1"/>
  <c r="U446" i="1"/>
  <c r="V446" i="1"/>
  <c r="W446" i="1"/>
  <c r="X446" i="1"/>
  <c r="Y446" i="1"/>
  <c r="Z446" i="1"/>
  <c r="AA446" i="1"/>
  <c r="AB446" i="1"/>
  <c r="AC446" i="1"/>
  <c r="AD446" i="1"/>
  <c r="AE446" i="1"/>
  <c r="AF446" i="1"/>
  <c r="CN446" i="1" s="1"/>
  <c r="AG446" i="1"/>
  <c r="CO446" i="1" s="1"/>
  <c r="AH446" i="1"/>
  <c r="CP446" i="1" s="1"/>
  <c r="AI446" i="1"/>
  <c r="CQ446" i="1" s="1"/>
  <c r="AJ446" i="1"/>
  <c r="CR446" i="1" s="1"/>
  <c r="AK446" i="1"/>
  <c r="AL446" i="1"/>
  <c r="AM446" i="1"/>
  <c r="AN446" i="1"/>
  <c r="AO446" i="1"/>
  <c r="AP446" i="1"/>
  <c r="AQ446" i="1"/>
  <c r="AR446" i="1"/>
  <c r="AS446" i="1"/>
  <c r="AT446" i="1"/>
  <c r="AU446" i="1"/>
  <c r="CS446" i="1" s="1"/>
  <c r="AV446" i="1"/>
  <c r="CT446" i="1" s="1"/>
  <c r="AW446" i="1"/>
  <c r="CU446" i="1" s="1"/>
  <c r="AX446" i="1"/>
  <c r="CV446" i="1" s="1"/>
  <c r="AY446" i="1"/>
  <c r="CW446" i="1" s="1"/>
  <c r="AZ446" i="1"/>
  <c r="CX446" i="1" s="1"/>
  <c r="BA446" i="1"/>
  <c r="CY446" i="1" s="1"/>
  <c r="BB446" i="1"/>
  <c r="CZ446" i="1" s="1"/>
  <c r="BC446" i="1"/>
  <c r="DA446" i="1" s="1"/>
  <c r="BD446" i="1"/>
  <c r="DB446" i="1" s="1"/>
  <c r="BE446" i="1"/>
  <c r="BF446" i="1"/>
  <c r="BG446" i="1"/>
  <c r="BH446" i="1"/>
  <c r="BI446" i="1"/>
  <c r="BJ446" i="1"/>
  <c r="BK446" i="1"/>
  <c r="BL446" i="1"/>
  <c r="BM446" i="1"/>
  <c r="DC446" i="1" s="1"/>
  <c r="BN446" i="1"/>
  <c r="DD446" i="1" s="1"/>
  <c r="BO446" i="1"/>
  <c r="DE446" i="1" s="1"/>
  <c r="BP446" i="1"/>
  <c r="DF446" i="1" s="1"/>
  <c r="BQ446" i="1"/>
  <c r="DG446" i="1" s="1"/>
  <c r="BR446" i="1"/>
  <c r="DH446" i="1" s="1"/>
  <c r="BS446" i="1"/>
  <c r="DI446" i="1" s="1"/>
  <c r="BT446" i="1"/>
  <c r="BU446" i="1"/>
  <c r="BV446" i="1"/>
  <c r="BW446" i="1"/>
  <c r="DJ446" i="1" s="1"/>
  <c r="BX446" i="1"/>
  <c r="DK446" i="1" s="1"/>
  <c r="BY446" i="1"/>
  <c r="DL446" i="1" s="1"/>
  <c r="BZ446" i="1"/>
  <c r="CA446" i="1"/>
  <c r="CB446" i="1"/>
  <c r="CC446" i="1"/>
  <c r="CD446" i="1"/>
  <c r="CE446" i="1"/>
  <c r="CF446" i="1"/>
  <c r="CG446" i="1"/>
  <c r="CH446" i="1"/>
  <c r="CI446" i="1"/>
  <c r="CJ446" i="1"/>
  <c r="A447" i="1"/>
  <c r="B447" i="1"/>
  <c r="C447" i="1"/>
  <c r="D447" i="1"/>
  <c r="E447" i="1"/>
  <c r="F447" i="1"/>
  <c r="G447" i="1"/>
  <c r="H447" i="1"/>
  <c r="I447" i="1"/>
  <c r="J447" i="1"/>
  <c r="K447" i="1"/>
  <c r="L447" i="1"/>
  <c r="M447" i="1"/>
  <c r="N447" i="1"/>
  <c r="O447" i="1"/>
  <c r="P447" i="1"/>
  <c r="Q447" i="1"/>
  <c r="R447" i="1"/>
  <c r="S447" i="1"/>
  <c r="T447" i="1"/>
  <c r="U447" i="1"/>
  <c r="V447" i="1"/>
  <c r="W447" i="1"/>
  <c r="X447" i="1"/>
  <c r="Y447" i="1"/>
  <c r="Z447" i="1"/>
  <c r="AA447" i="1"/>
  <c r="AB447" i="1"/>
  <c r="AC447" i="1"/>
  <c r="AD447" i="1"/>
  <c r="AE447" i="1"/>
  <c r="AF447" i="1"/>
  <c r="CN447" i="1" s="1"/>
  <c r="AG447" i="1"/>
  <c r="CO447" i="1" s="1"/>
  <c r="AH447" i="1"/>
  <c r="CP447" i="1" s="1"/>
  <c r="AI447" i="1"/>
  <c r="CQ447" i="1" s="1"/>
  <c r="AJ447" i="1"/>
  <c r="CR447" i="1" s="1"/>
  <c r="AK447" i="1"/>
  <c r="AL447" i="1"/>
  <c r="AM447" i="1"/>
  <c r="AN447" i="1"/>
  <c r="AO447" i="1"/>
  <c r="AP447" i="1"/>
  <c r="AQ447" i="1"/>
  <c r="AR447" i="1"/>
  <c r="AS447" i="1"/>
  <c r="AT447" i="1"/>
  <c r="AU447" i="1"/>
  <c r="CS447" i="1" s="1"/>
  <c r="AV447" i="1"/>
  <c r="CT447" i="1" s="1"/>
  <c r="AW447" i="1"/>
  <c r="CU447" i="1" s="1"/>
  <c r="AX447" i="1"/>
  <c r="CV447" i="1" s="1"/>
  <c r="AY447" i="1"/>
  <c r="CW447" i="1" s="1"/>
  <c r="AZ447" i="1"/>
  <c r="CX447" i="1" s="1"/>
  <c r="BA447" i="1"/>
  <c r="CY447" i="1" s="1"/>
  <c r="BB447" i="1"/>
  <c r="CZ447" i="1" s="1"/>
  <c r="BC447" i="1"/>
  <c r="DA447" i="1" s="1"/>
  <c r="BD447" i="1"/>
  <c r="DB447" i="1" s="1"/>
  <c r="BE447" i="1"/>
  <c r="BF447" i="1"/>
  <c r="BG447" i="1"/>
  <c r="BH447" i="1"/>
  <c r="BI447" i="1"/>
  <c r="BJ447" i="1"/>
  <c r="BK447" i="1"/>
  <c r="BL447" i="1"/>
  <c r="BM447" i="1"/>
  <c r="DC447" i="1" s="1"/>
  <c r="BN447" i="1"/>
  <c r="DD447" i="1" s="1"/>
  <c r="BO447" i="1"/>
  <c r="DE447" i="1" s="1"/>
  <c r="BP447" i="1"/>
  <c r="DF447" i="1" s="1"/>
  <c r="BQ447" i="1"/>
  <c r="DG447" i="1" s="1"/>
  <c r="BR447" i="1"/>
  <c r="DH447" i="1" s="1"/>
  <c r="BS447" i="1"/>
  <c r="DI447" i="1" s="1"/>
  <c r="BT447" i="1"/>
  <c r="BU447" i="1"/>
  <c r="BV447" i="1"/>
  <c r="BW447" i="1"/>
  <c r="DJ447" i="1" s="1"/>
  <c r="BX447" i="1"/>
  <c r="DK447" i="1" s="1"/>
  <c r="BY447" i="1"/>
  <c r="DL447" i="1" s="1"/>
  <c r="BZ447" i="1"/>
  <c r="CA447" i="1"/>
  <c r="CB447" i="1"/>
  <c r="CC447" i="1"/>
  <c r="CD447" i="1"/>
  <c r="CE447" i="1"/>
  <c r="CF447" i="1"/>
  <c r="CG447" i="1"/>
  <c r="CH447" i="1"/>
  <c r="CI447" i="1"/>
  <c r="CJ447" i="1"/>
  <c r="A448" i="1"/>
  <c r="B448" i="1"/>
  <c r="C448" i="1"/>
  <c r="D448" i="1"/>
  <c r="E448" i="1"/>
  <c r="F448" i="1"/>
  <c r="G448" i="1"/>
  <c r="H448" i="1"/>
  <c r="I448" i="1"/>
  <c r="J448" i="1"/>
  <c r="K448" i="1"/>
  <c r="L448" i="1"/>
  <c r="M448" i="1"/>
  <c r="N448" i="1"/>
  <c r="O448" i="1"/>
  <c r="P448" i="1"/>
  <c r="Q448" i="1"/>
  <c r="R448" i="1"/>
  <c r="S448" i="1"/>
  <c r="T448" i="1"/>
  <c r="U448" i="1"/>
  <c r="V448" i="1"/>
  <c r="W448" i="1"/>
  <c r="X448" i="1"/>
  <c r="Y448" i="1"/>
  <c r="Z448" i="1"/>
  <c r="AA448" i="1"/>
  <c r="AB448" i="1"/>
  <c r="AC448" i="1"/>
  <c r="AD448" i="1"/>
  <c r="AE448" i="1"/>
  <c r="AF448" i="1"/>
  <c r="CN448" i="1" s="1"/>
  <c r="AG448" i="1"/>
  <c r="CO448" i="1" s="1"/>
  <c r="AH448" i="1"/>
  <c r="CP448" i="1" s="1"/>
  <c r="AI448" i="1"/>
  <c r="CQ448" i="1" s="1"/>
  <c r="AJ448" i="1"/>
  <c r="CR448" i="1" s="1"/>
  <c r="AK448" i="1"/>
  <c r="AL448" i="1"/>
  <c r="AM448" i="1"/>
  <c r="AN448" i="1"/>
  <c r="AO448" i="1"/>
  <c r="AP448" i="1"/>
  <c r="AQ448" i="1"/>
  <c r="AR448" i="1"/>
  <c r="AS448" i="1"/>
  <c r="AT448" i="1"/>
  <c r="AU448" i="1"/>
  <c r="CS448" i="1" s="1"/>
  <c r="AV448" i="1"/>
  <c r="CT448" i="1" s="1"/>
  <c r="AW448" i="1"/>
  <c r="CU448" i="1" s="1"/>
  <c r="AX448" i="1"/>
  <c r="CV448" i="1" s="1"/>
  <c r="AY448" i="1"/>
  <c r="CW448" i="1" s="1"/>
  <c r="AZ448" i="1"/>
  <c r="CX448" i="1" s="1"/>
  <c r="BA448" i="1"/>
  <c r="CY448" i="1" s="1"/>
  <c r="BB448" i="1"/>
  <c r="CZ448" i="1" s="1"/>
  <c r="BC448" i="1"/>
  <c r="DA448" i="1" s="1"/>
  <c r="BD448" i="1"/>
  <c r="DB448" i="1" s="1"/>
  <c r="BE448" i="1"/>
  <c r="BF448" i="1"/>
  <c r="BG448" i="1"/>
  <c r="BH448" i="1"/>
  <c r="BI448" i="1"/>
  <c r="BJ448" i="1"/>
  <c r="BK448" i="1"/>
  <c r="BL448" i="1"/>
  <c r="BM448" i="1"/>
  <c r="DC448" i="1" s="1"/>
  <c r="BN448" i="1"/>
  <c r="DD448" i="1" s="1"/>
  <c r="BO448" i="1"/>
  <c r="DE448" i="1" s="1"/>
  <c r="BP448" i="1"/>
  <c r="DF448" i="1" s="1"/>
  <c r="BQ448" i="1"/>
  <c r="DG448" i="1" s="1"/>
  <c r="BR448" i="1"/>
  <c r="DH448" i="1" s="1"/>
  <c r="BS448" i="1"/>
  <c r="DI448" i="1" s="1"/>
  <c r="BT448" i="1"/>
  <c r="BU448" i="1"/>
  <c r="BV448" i="1"/>
  <c r="BW448" i="1"/>
  <c r="DJ448" i="1" s="1"/>
  <c r="BX448" i="1"/>
  <c r="DK448" i="1" s="1"/>
  <c r="BY448" i="1"/>
  <c r="DL448" i="1" s="1"/>
  <c r="BZ448" i="1"/>
  <c r="CA448" i="1"/>
  <c r="CB448" i="1"/>
  <c r="CC448" i="1"/>
  <c r="CD448" i="1"/>
  <c r="CE448" i="1"/>
  <c r="CF448" i="1"/>
  <c r="CG448" i="1"/>
  <c r="CH448" i="1"/>
  <c r="CI448" i="1"/>
  <c r="CJ448" i="1"/>
  <c r="A449" i="1"/>
  <c r="B449" i="1"/>
  <c r="C449" i="1"/>
  <c r="D449" i="1"/>
  <c r="E449" i="1"/>
  <c r="F449" i="1"/>
  <c r="G449" i="1"/>
  <c r="H449" i="1"/>
  <c r="I449" i="1"/>
  <c r="J449" i="1"/>
  <c r="K449" i="1"/>
  <c r="L449" i="1"/>
  <c r="M449" i="1"/>
  <c r="N449" i="1"/>
  <c r="O449" i="1"/>
  <c r="P449" i="1"/>
  <c r="Q449" i="1"/>
  <c r="R449" i="1"/>
  <c r="S449" i="1"/>
  <c r="T449" i="1"/>
  <c r="U449" i="1"/>
  <c r="V449" i="1"/>
  <c r="W449" i="1"/>
  <c r="X449" i="1"/>
  <c r="Y449" i="1"/>
  <c r="Z449" i="1"/>
  <c r="AA449" i="1"/>
  <c r="AB449" i="1"/>
  <c r="AC449" i="1"/>
  <c r="AD449" i="1"/>
  <c r="AE449" i="1"/>
  <c r="AF449" i="1"/>
  <c r="CN449" i="1" s="1"/>
  <c r="AG449" i="1"/>
  <c r="CO449" i="1" s="1"/>
  <c r="AH449" i="1"/>
  <c r="CP449" i="1" s="1"/>
  <c r="AI449" i="1"/>
  <c r="CQ449" i="1" s="1"/>
  <c r="AJ449" i="1"/>
  <c r="CR449" i="1" s="1"/>
  <c r="AK449" i="1"/>
  <c r="AL449" i="1"/>
  <c r="AM449" i="1"/>
  <c r="AN449" i="1"/>
  <c r="AO449" i="1"/>
  <c r="AP449" i="1"/>
  <c r="AQ449" i="1"/>
  <c r="AR449" i="1"/>
  <c r="AS449" i="1"/>
  <c r="AT449" i="1"/>
  <c r="AU449" i="1"/>
  <c r="CS449" i="1" s="1"/>
  <c r="AV449" i="1"/>
  <c r="CT449" i="1" s="1"/>
  <c r="AW449" i="1"/>
  <c r="CU449" i="1" s="1"/>
  <c r="AX449" i="1"/>
  <c r="CV449" i="1" s="1"/>
  <c r="AY449" i="1"/>
  <c r="CW449" i="1" s="1"/>
  <c r="AZ449" i="1"/>
  <c r="CX449" i="1" s="1"/>
  <c r="BA449" i="1"/>
  <c r="CY449" i="1" s="1"/>
  <c r="BB449" i="1"/>
  <c r="CZ449" i="1" s="1"/>
  <c r="BC449" i="1"/>
  <c r="DA449" i="1" s="1"/>
  <c r="BD449" i="1"/>
  <c r="DB449" i="1" s="1"/>
  <c r="BE449" i="1"/>
  <c r="BF449" i="1"/>
  <c r="BG449" i="1"/>
  <c r="BH449" i="1"/>
  <c r="BI449" i="1"/>
  <c r="BJ449" i="1"/>
  <c r="BK449" i="1"/>
  <c r="BL449" i="1"/>
  <c r="BM449" i="1"/>
  <c r="DC449" i="1" s="1"/>
  <c r="BN449" i="1"/>
  <c r="DD449" i="1" s="1"/>
  <c r="BO449" i="1"/>
  <c r="DE449" i="1" s="1"/>
  <c r="BP449" i="1"/>
  <c r="DF449" i="1" s="1"/>
  <c r="BQ449" i="1"/>
  <c r="DG449" i="1" s="1"/>
  <c r="BR449" i="1"/>
  <c r="DH449" i="1" s="1"/>
  <c r="BS449" i="1"/>
  <c r="DI449" i="1" s="1"/>
  <c r="BT449" i="1"/>
  <c r="BU449" i="1"/>
  <c r="BV449" i="1"/>
  <c r="BW449" i="1"/>
  <c r="DJ449" i="1" s="1"/>
  <c r="BX449" i="1"/>
  <c r="DK449" i="1" s="1"/>
  <c r="BY449" i="1"/>
  <c r="DL449" i="1" s="1"/>
  <c r="BZ449" i="1"/>
  <c r="CA449" i="1"/>
  <c r="CB449" i="1"/>
  <c r="CC449" i="1"/>
  <c r="CD449" i="1"/>
  <c r="CE449" i="1"/>
  <c r="CF449" i="1"/>
  <c r="CG449" i="1"/>
  <c r="CH449" i="1"/>
  <c r="CI449" i="1"/>
  <c r="CJ449" i="1"/>
  <c r="A450" i="1"/>
  <c r="B450" i="1"/>
  <c r="C450" i="1"/>
  <c r="D450" i="1"/>
  <c r="E450" i="1"/>
  <c r="F450" i="1"/>
  <c r="G450" i="1"/>
  <c r="H450" i="1"/>
  <c r="I450" i="1"/>
  <c r="J450" i="1"/>
  <c r="K450" i="1"/>
  <c r="L450" i="1"/>
  <c r="M450" i="1"/>
  <c r="N450" i="1"/>
  <c r="O450" i="1"/>
  <c r="P450" i="1"/>
  <c r="Q450" i="1"/>
  <c r="R450" i="1"/>
  <c r="S450" i="1"/>
  <c r="T450" i="1"/>
  <c r="U450" i="1"/>
  <c r="V450" i="1"/>
  <c r="W450" i="1"/>
  <c r="X450" i="1"/>
  <c r="Y450" i="1"/>
  <c r="Z450" i="1"/>
  <c r="AA450" i="1"/>
  <c r="AB450" i="1"/>
  <c r="AC450" i="1"/>
  <c r="AD450" i="1"/>
  <c r="AE450" i="1"/>
  <c r="AF450" i="1"/>
  <c r="CN450" i="1" s="1"/>
  <c r="AG450" i="1"/>
  <c r="CO450" i="1" s="1"/>
  <c r="AH450" i="1"/>
  <c r="CP450" i="1" s="1"/>
  <c r="AI450" i="1"/>
  <c r="CQ450" i="1" s="1"/>
  <c r="AJ450" i="1"/>
  <c r="CR450" i="1" s="1"/>
  <c r="AK450" i="1"/>
  <c r="AL450" i="1"/>
  <c r="AM450" i="1"/>
  <c r="AN450" i="1"/>
  <c r="AO450" i="1"/>
  <c r="AP450" i="1"/>
  <c r="AQ450" i="1"/>
  <c r="AR450" i="1"/>
  <c r="AS450" i="1"/>
  <c r="AT450" i="1"/>
  <c r="AU450" i="1"/>
  <c r="CS450" i="1" s="1"/>
  <c r="AV450" i="1"/>
  <c r="CT450" i="1" s="1"/>
  <c r="AW450" i="1"/>
  <c r="CU450" i="1" s="1"/>
  <c r="AX450" i="1"/>
  <c r="CV450" i="1" s="1"/>
  <c r="AY450" i="1"/>
  <c r="CW450" i="1" s="1"/>
  <c r="AZ450" i="1"/>
  <c r="CX450" i="1" s="1"/>
  <c r="BA450" i="1"/>
  <c r="CY450" i="1" s="1"/>
  <c r="BB450" i="1"/>
  <c r="CZ450" i="1" s="1"/>
  <c r="BC450" i="1"/>
  <c r="DA450" i="1" s="1"/>
  <c r="BD450" i="1"/>
  <c r="DB450" i="1" s="1"/>
  <c r="BE450" i="1"/>
  <c r="BF450" i="1"/>
  <c r="BG450" i="1"/>
  <c r="BH450" i="1"/>
  <c r="BI450" i="1"/>
  <c r="BJ450" i="1"/>
  <c r="BK450" i="1"/>
  <c r="BL450" i="1"/>
  <c r="BM450" i="1"/>
  <c r="DC450" i="1" s="1"/>
  <c r="BN450" i="1"/>
  <c r="DD450" i="1" s="1"/>
  <c r="BO450" i="1"/>
  <c r="DE450" i="1" s="1"/>
  <c r="BP450" i="1"/>
  <c r="DF450" i="1" s="1"/>
  <c r="BQ450" i="1"/>
  <c r="DG450" i="1" s="1"/>
  <c r="BR450" i="1"/>
  <c r="DH450" i="1" s="1"/>
  <c r="BS450" i="1"/>
  <c r="DI450" i="1" s="1"/>
  <c r="BT450" i="1"/>
  <c r="BU450" i="1"/>
  <c r="BV450" i="1"/>
  <c r="BW450" i="1"/>
  <c r="DJ450" i="1" s="1"/>
  <c r="BX450" i="1"/>
  <c r="DK450" i="1" s="1"/>
  <c r="BY450" i="1"/>
  <c r="DL450" i="1" s="1"/>
  <c r="BZ450" i="1"/>
  <c r="CA450" i="1"/>
  <c r="CB450" i="1"/>
  <c r="CC450" i="1"/>
  <c r="CD450" i="1"/>
  <c r="CE450" i="1"/>
  <c r="CF450" i="1"/>
  <c r="CG450" i="1"/>
  <c r="CH450" i="1"/>
  <c r="CI450" i="1"/>
  <c r="CJ450" i="1"/>
  <c r="A451" i="1"/>
  <c r="B451" i="1"/>
  <c r="C451" i="1"/>
  <c r="D451" i="1"/>
  <c r="E451" i="1"/>
  <c r="F451" i="1"/>
  <c r="G451" i="1"/>
  <c r="H451" i="1"/>
  <c r="I451" i="1"/>
  <c r="J451" i="1"/>
  <c r="K451" i="1"/>
  <c r="L451" i="1"/>
  <c r="M451" i="1"/>
  <c r="N451" i="1"/>
  <c r="O451" i="1"/>
  <c r="P451" i="1"/>
  <c r="Q451" i="1"/>
  <c r="R451" i="1"/>
  <c r="S451" i="1"/>
  <c r="T451" i="1"/>
  <c r="U451" i="1"/>
  <c r="V451" i="1"/>
  <c r="W451" i="1"/>
  <c r="X451" i="1"/>
  <c r="Y451" i="1"/>
  <c r="Z451" i="1"/>
  <c r="AA451" i="1"/>
  <c r="AB451" i="1"/>
  <c r="AC451" i="1"/>
  <c r="AD451" i="1"/>
  <c r="AE451" i="1"/>
  <c r="AF451" i="1"/>
  <c r="CN451" i="1" s="1"/>
  <c r="AG451" i="1"/>
  <c r="CO451" i="1" s="1"/>
  <c r="AH451" i="1"/>
  <c r="CP451" i="1" s="1"/>
  <c r="AI451" i="1"/>
  <c r="CQ451" i="1" s="1"/>
  <c r="AJ451" i="1"/>
  <c r="CR451" i="1" s="1"/>
  <c r="AK451" i="1"/>
  <c r="AL451" i="1"/>
  <c r="AM451" i="1"/>
  <c r="AN451" i="1"/>
  <c r="AO451" i="1"/>
  <c r="AP451" i="1"/>
  <c r="AQ451" i="1"/>
  <c r="AR451" i="1"/>
  <c r="AS451" i="1"/>
  <c r="AT451" i="1"/>
  <c r="AU451" i="1"/>
  <c r="CS451" i="1" s="1"/>
  <c r="AV451" i="1"/>
  <c r="CT451" i="1" s="1"/>
  <c r="AW451" i="1"/>
  <c r="CU451" i="1" s="1"/>
  <c r="AX451" i="1"/>
  <c r="CV451" i="1" s="1"/>
  <c r="AY451" i="1"/>
  <c r="CW451" i="1" s="1"/>
  <c r="AZ451" i="1"/>
  <c r="CX451" i="1" s="1"/>
  <c r="BA451" i="1"/>
  <c r="CY451" i="1" s="1"/>
  <c r="BB451" i="1"/>
  <c r="CZ451" i="1" s="1"/>
  <c r="BC451" i="1"/>
  <c r="DA451" i="1" s="1"/>
  <c r="BD451" i="1"/>
  <c r="DB451" i="1" s="1"/>
  <c r="BE451" i="1"/>
  <c r="BF451" i="1"/>
  <c r="BG451" i="1"/>
  <c r="BH451" i="1"/>
  <c r="BI451" i="1"/>
  <c r="BJ451" i="1"/>
  <c r="BK451" i="1"/>
  <c r="BL451" i="1"/>
  <c r="BM451" i="1"/>
  <c r="DC451" i="1" s="1"/>
  <c r="BN451" i="1"/>
  <c r="DD451" i="1" s="1"/>
  <c r="BO451" i="1"/>
  <c r="DE451" i="1" s="1"/>
  <c r="BP451" i="1"/>
  <c r="DF451" i="1" s="1"/>
  <c r="BQ451" i="1"/>
  <c r="DG451" i="1" s="1"/>
  <c r="BR451" i="1"/>
  <c r="DH451" i="1" s="1"/>
  <c r="BS451" i="1"/>
  <c r="DI451" i="1" s="1"/>
  <c r="BT451" i="1"/>
  <c r="BU451" i="1"/>
  <c r="BV451" i="1"/>
  <c r="BW451" i="1"/>
  <c r="DJ451" i="1" s="1"/>
  <c r="BX451" i="1"/>
  <c r="DK451" i="1" s="1"/>
  <c r="BY451" i="1"/>
  <c r="DL451" i="1" s="1"/>
  <c r="BZ451" i="1"/>
  <c r="CA451" i="1"/>
  <c r="CB451" i="1"/>
  <c r="CC451" i="1"/>
  <c r="CD451" i="1"/>
  <c r="CE451" i="1"/>
  <c r="CF451" i="1"/>
  <c r="CG451" i="1"/>
  <c r="CH451" i="1"/>
  <c r="CI451" i="1"/>
  <c r="CJ451" i="1"/>
  <c r="A452" i="1"/>
  <c r="B452" i="1"/>
  <c r="C452" i="1"/>
  <c r="D452" i="1"/>
  <c r="E452" i="1"/>
  <c r="F452" i="1"/>
  <c r="G452" i="1"/>
  <c r="H452" i="1"/>
  <c r="I452" i="1"/>
  <c r="J452" i="1"/>
  <c r="K452" i="1"/>
  <c r="L452" i="1"/>
  <c r="M452" i="1"/>
  <c r="N452" i="1"/>
  <c r="O452" i="1"/>
  <c r="P452" i="1"/>
  <c r="Q452" i="1"/>
  <c r="R452" i="1"/>
  <c r="S452" i="1"/>
  <c r="T452" i="1"/>
  <c r="U452" i="1"/>
  <c r="V452" i="1"/>
  <c r="W452" i="1"/>
  <c r="X452" i="1"/>
  <c r="Y452" i="1"/>
  <c r="Z452" i="1"/>
  <c r="AA452" i="1"/>
  <c r="AB452" i="1"/>
  <c r="AC452" i="1"/>
  <c r="AD452" i="1"/>
  <c r="AE452" i="1"/>
  <c r="AF452" i="1"/>
  <c r="CN452" i="1" s="1"/>
  <c r="AG452" i="1"/>
  <c r="CO452" i="1" s="1"/>
  <c r="AH452" i="1"/>
  <c r="CP452" i="1" s="1"/>
  <c r="AI452" i="1"/>
  <c r="CQ452" i="1" s="1"/>
  <c r="AJ452" i="1"/>
  <c r="CR452" i="1" s="1"/>
  <c r="AK452" i="1"/>
  <c r="AL452" i="1"/>
  <c r="AM452" i="1"/>
  <c r="AN452" i="1"/>
  <c r="AO452" i="1"/>
  <c r="AP452" i="1"/>
  <c r="AQ452" i="1"/>
  <c r="AR452" i="1"/>
  <c r="AS452" i="1"/>
  <c r="AT452" i="1"/>
  <c r="AU452" i="1"/>
  <c r="CS452" i="1" s="1"/>
  <c r="AV452" i="1"/>
  <c r="CT452" i="1" s="1"/>
  <c r="AW452" i="1"/>
  <c r="CU452" i="1" s="1"/>
  <c r="AX452" i="1"/>
  <c r="CV452" i="1" s="1"/>
  <c r="AY452" i="1"/>
  <c r="CW452" i="1" s="1"/>
  <c r="AZ452" i="1"/>
  <c r="CX452" i="1" s="1"/>
  <c r="BA452" i="1"/>
  <c r="CY452" i="1" s="1"/>
  <c r="BB452" i="1"/>
  <c r="CZ452" i="1" s="1"/>
  <c r="BC452" i="1"/>
  <c r="DA452" i="1" s="1"/>
  <c r="BD452" i="1"/>
  <c r="DB452" i="1" s="1"/>
  <c r="BE452" i="1"/>
  <c r="BF452" i="1"/>
  <c r="BG452" i="1"/>
  <c r="BH452" i="1"/>
  <c r="BI452" i="1"/>
  <c r="BJ452" i="1"/>
  <c r="BK452" i="1"/>
  <c r="BL452" i="1"/>
  <c r="BM452" i="1"/>
  <c r="DC452" i="1" s="1"/>
  <c r="BN452" i="1"/>
  <c r="DD452" i="1" s="1"/>
  <c r="BO452" i="1"/>
  <c r="DE452" i="1" s="1"/>
  <c r="BP452" i="1"/>
  <c r="DF452" i="1" s="1"/>
  <c r="BQ452" i="1"/>
  <c r="DG452" i="1" s="1"/>
  <c r="BR452" i="1"/>
  <c r="DH452" i="1" s="1"/>
  <c r="BS452" i="1"/>
  <c r="DI452" i="1" s="1"/>
  <c r="BT452" i="1"/>
  <c r="BU452" i="1"/>
  <c r="BV452" i="1"/>
  <c r="BW452" i="1"/>
  <c r="DJ452" i="1" s="1"/>
  <c r="BX452" i="1"/>
  <c r="DK452" i="1" s="1"/>
  <c r="BY452" i="1"/>
  <c r="DL452" i="1" s="1"/>
  <c r="BZ452" i="1"/>
  <c r="CA452" i="1"/>
  <c r="CB452" i="1"/>
  <c r="CC452" i="1"/>
  <c r="CD452" i="1"/>
  <c r="CE452" i="1"/>
  <c r="CF452" i="1"/>
  <c r="CG452" i="1"/>
  <c r="CH452" i="1"/>
  <c r="CI452" i="1"/>
  <c r="CJ452" i="1"/>
  <c r="A453" i="1"/>
  <c r="B453" i="1"/>
  <c r="C453" i="1"/>
  <c r="D453" i="1"/>
  <c r="E453" i="1"/>
  <c r="F453" i="1"/>
  <c r="G453" i="1"/>
  <c r="H453" i="1"/>
  <c r="I453" i="1"/>
  <c r="J453" i="1"/>
  <c r="K453" i="1"/>
  <c r="L453" i="1"/>
  <c r="M453" i="1"/>
  <c r="N453" i="1"/>
  <c r="O453" i="1"/>
  <c r="P453" i="1"/>
  <c r="Q453" i="1"/>
  <c r="R453" i="1"/>
  <c r="S453" i="1"/>
  <c r="T453" i="1"/>
  <c r="U453" i="1"/>
  <c r="V453" i="1"/>
  <c r="W453" i="1"/>
  <c r="X453" i="1"/>
  <c r="Y453" i="1"/>
  <c r="Z453" i="1"/>
  <c r="AA453" i="1"/>
  <c r="AB453" i="1"/>
  <c r="AC453" i="1"/>
  <c r="AD453" i="1"/>
  <c r="AE453" i="1"/>
  <c r="AF453" i="1"/>
  <c r="CN453" i="1" s="1"/>
  <c r="AG453" i="1"/>
  <c r="CO453" i="1" s="1"/>
  <c r="AH453" i="1"/>
  <c r="CP453" i="1" s="1"/>
  <c r="AI453" i="1"/>
  <c r="CQ453" i="1" s="1"/>
  <c r="AJ453" i="1"/>
  <c r="CR453" i="1" s="1"/>
  <c r="AK453" i="1"/>
  <c r="AL453" i="1"/>
  <c r="AM453" i="1"/>
  <c r="AN453" i="1"/>
  <c r="AO453" i="1"/>
  <c r="AP453" i="1"/>
  <c r="AQ453" i="1"/>
  <c r="AR453" i="1"/>
  <c r="AS453" i="1"/>
  <c r="AT453" i="1"/>
  <c r="AU453" i="1"/>
  <c r="CS453" i="1" s="1"/>
  <c r="AV453" i="1"/>
  <c r="CT453" i="1" s="1"/>
  <c r="AW453" i="1"/>
  <c r="CU453" i="1" s="1"/>
  <c r="AX453" i="1"/>
  <c r="CV453" i="1" s="1"/>
  <c r="AY453" i="1"/>
  <c r="CW453" i="1" s="1"/>
  <c r="AZ453" i="1"/>
  <c r="CX453" i="1" s="1"/>
  <c r="BA453" i="1"/>
  <c r="CY453" i="1" s="1"/>
  <c r="BB453" i="1"/>
  <c r="CZ453" i="1" s="1"/>
  <c r="BC453" i="1"/>
  <c r="DA453" i="1" s="1"/>
  <c r="BD453" i="1"/>
  <c r="DB453" i="1" s="1"/>
  <c r="BE453" i="1"/>
  <c r="BF453" i="1"/>
  <c r="BG453" i="1"/>
  <c r="BH453" i="1"/>
  <c r="BI453" i="1"/>
  <c r="BJ453" i="1"/>
  <c r="BK453" i="1"/>
  <c r="BL453" i="1"/>
  <c r="BM453" i="1"/>
  <c r="DC453" i="1" s="1"/>
  <c r="BN453" i="1"/>
  <c r="DD453" i="1" s="1"/>
  <c r="BO453" i="1"/>
  <c r="DE453" i="1" s="1"/>
  <c r="BP453" i="1"/>
  <c r="DF453" i="1" s="1"/>
  <c r="BQ453" i="1"/>
  <c r="DG453" i="1" s="1"/>
  <c r="BR453" i="1"/>
  <c r="DH453" i="1" s="1"/>
  <c r="BS453" i="1"/>
  <c r="DI453" i="1" s="1"/>
  <c r="BT453" i="1"/>
  <c r="BU453" i="1"/>
  <c r="BV453" i="1"/>
  <c r="BW453" i="1"/>
  <c r="DJ453" i="1" s="1"/>
  <c r="BX453" i="1"/>
  <c r="DK453" i="1" s="1"/>
  <c r="BY453" i="1"/>
  <c r="DL453" i="1" s="1"/>
  <c r="BZ453" i="1"/>
  <c r="CA453" i="1"/>
  <c r="CB453" i="1"/>
  <c r="CC453" i="1"/>
  <c r="CD453" i="1"/>
  <c r="CE453" i="1"/>
  <c r="CF453" i="1"/>
  <c r="CG453" i="1"/>
  <c r="CH453" i="1"/>
  <c r="CI453" i="1"/>
  <c r="CJ453" i="1"/>
  <c r="A454" i="1"/>
  <c r="B454" i="1"/>
  <c r="C454" i="1"/>
  <c r="D454" i="1"/>
  <c r="E454" i="1"/>
  <c r="F454" i="1"/>
  <c r="G454" i="1"/>
  <c r="H454" i="1"/>
  <c r="I454" i="1"/>
  <c r="J454" i="1"/>
  <c r="K454" i="1"/>
  <c r="L454" i="1"/>
  <c r="M454" i="1"/>
  <c r="N454" i="1"/>
  <c r="O454" i="1"/>
  <c r="P454" i="1"/>
  <c r="Q454" i="1"/>
  <c r="R454" i="1"/>
  <c r="S454" i="1"/>
  <c r="T454" i="1"/>
  <c r="U454" i="1"/>
  <c r="V454" i="1"/>
  <c r="W454" i="1"/>
  <c r="X454" i="1"/>
  <c r="Y454" i="1"/>
  <c r="Z454" i="1"/>
  <c r="AA454" i="1"/>
  <c r="AB454" i="1"/>
  <c r="AC454" i="1"/>
  <c r="AD454" i="1"/>
  <c r="AE454" i="1"/>
  <c r="AF454" i="1"/>
  <c r="CN454" i="1" s="1"/>
  <c r="AG454" i="1"/>
  <c r="CO454" i="1" s="1"/>
  <c r="AH454" i="1"/>
  <c r="CP454" i="1" s="1"/>
  <c r="AI454" i="1"/>
  <c r="CQ454" i="1" s="1"/>
  <c r="AJ454" i="1"/>
  <c r="CR454" i="1" s="1"/>
  <c r="AK454" i="1"/>
  <c r="AL454" i="1"/>
  <c r="AM454" i="1"/>
  <c r="AN454" i="1"/>
  <c r="AO454" i="1"/>
  <c r="AP454" i="1"/>
  <c r="AQ454" i="1"/>
  <c r="AR454" i="1"/>
  <c r="AS454" i="1"/>
  <c r="AT454" i="1"/>
  <c r="AU454" i="1"/>
  <c r="CS454" i="1" s="1"/>
  <c r="AV454" i="1"/>
  <c r="CT454" i="1" s="1"/>
  <c r="AW454" i="1"/>
  <c r="CU454" i="1" s="1"/>
  <c r="AX454" i="1"/>
  <c r="CV454" i="1" s="1"/>
  <c r="AY454" i="1"/>
  <c r="CW454" i="1" s="1"/>
  <c r="AZ454" i="1"/>
  <c r="CX454" i="1" s="1"/>
  <c r="BA454" i="1"/>
  <c r="CY454" i="1" s="1"/>
  <c r="BB454" i="1"/>
  <c r="CZ454" i="1" s="1"/>
  <c r="BC454" i="1"/>
  <c r="DA454" i="1" s="1"/>
  <c r="BD454" i="1"/>
  <c r="DB454" i="1" s="1"/>
  <c r="BE454" i="1"/>
  <c r="BF454" i="1"/>
  <c r="BG454" i="1"/>
  <c r="BH454" i="1"/>
  <c r="BI454" i="1"/>
  <c r="BJ454" i="1"/>
  <c r="BK454" i="1"/>
  <c r="BL454" i="1"/>
  <c r="BM454" i="1"/>
  <c r="DC454" i="1" s="1"/>
  <c r="BN454" i="1"/>
  <c r="DD454" i="1" s="1"/>
  <c r="BO454" i="1"/>
  <c r="DE454" i="1" s="1"/>
  <c r="BP454" i="1"/>
  <c r="DF454" i="1" s="1"/>
  <c r="BQ454" i="1"/>
  <c r="DG454" i="1" s="1"/>
  <c r="BR454" i="1"/>
  <c r="DH454" i="1" s="1"/>
  <c r="BS454" i="1"/>
  <c r="DI454" i="1" s="1"/>
  <c r="BT454" i="1"/>
  <c r="BU454" i="1"/>
  <c r="BV454" i="1"/>
  <c r="BW454" i="1"/>
  <c r="DJ454" i="1" s="1"/>
  <c r="BX454" i="1"/>
  <c r="DK454" i="1" s="1"/>
  <c r="BY454" i="1"/>
  <c r="DL454" i="1" s="1"/>
  <c r="BZ454" i="1"/>
  <c r="CA454" i="1"/>
  <c r="CB454" i="1"/>
  <c r="CC454" i="1"/>
  <c r="CD454" i="1"/>
  <c r="CE454" i="1"/>
  <c r="CF454" i="1"/>
  <c r="CG454" i="1"/>
  <c r="CH454" i="1"/>
  <c r="CI454" i="1"/>
  <c r="CJ454" i="1"/>
  <c r="A455" i="1"/>
  <c r="B455" i="1"/>
  <c r="C455" i="1"/>
  <c r="D455" i="1"/>
  <c r="E455" i="1"/>
  <c r="F455" i="1"/>
  <c r="G455" i="1"/>
  <c r="H455" i="1"/>
  <c r="I455" i="1"/>
  <c r="J455" i="1"/>
  <c r="K455" i="1"/>
  <c r="L455" i="1"/>
  <c r="M455" i="1"/>
  <c r="N455" i="1"/>
  <c r="O455" i="1"/>
  <c r="P455" i="1"/>
  <c r="Q455" i="1"/>
  <c r="R455" i="1"/>
  <c r="S455" i="1"/>
  <c r="T455" i="1"/>
  <c r="U455" i="1"/>
  <c r="V455" i="1"/>
  <c r="W455" i="1"/>
  <c r="X455" i="1"/>
  <c r="Y455" i="1"/>
  <c r="Z455" i="1"/>
  <c r="AA455" i="1"/>
  <c r="AB455" i="1"/>
  <c r="AC455" i="1"/>
  <c r="AD455" i="1"/>
  <c r="AE455" i="1"/>
  <c r="AF455" i="1"/>
  <c r="CN455" i="1" s="1"/>
  <c r="AG455" i="1"/>
  <c r="CO455" i="1" s="1"/>
  <c r="AH455" i="1"/>
  <c r="CP455" i="1" s="1"/>
  <c r="AI455" i="1"/>
  <c r="CQ455" i="1" s="1"/>
  <c r="AJ455" i="1"/>
  <c r="CR455" i="1" s="1"/>
  <c r="AK455" i="1"/>
  <c r="AL455" i="1"/>
  <c r="AM455" i="1"/>
  <c r="AN455" i="1"/>
  <c r="AO455" i="1"/>
  <c r="AP455" i="1"/>
  <c r="AQ455" i="1"/>
  <c r="AR455" i="1"/>
  <c r="AS455" i="1"/>
  <c r="AT455" i="1"/>
  <c r="AU455" i="1"/>
  <c r="CS455" i="1" s="1"/>
  <c r="AV455" i="1"/>
  <c r="CT455" i="1" s="1"/>
  <c r="AW455" i="1"/>
  <c r="CU455" i="1" s="1"/>
  <c r="AX455" i="1"/>
  <c r="CV455" i="1" s="1"/>
  <c r="AY455" i="1"/>
  <c r="CW455" i="1" s="1"/>
  <c r="AZ455" i="1"/>
  <c r="CX455" i="1" s="1"/>
  <c r="BA455" i="1"/>
  <c r="CY455" i="1" s="1"/>
  <c r="BB455" i="1"/>
  <c r="CZ455" i="1" s="1"/>
  <c r="BC455" i="1"/>
  <c r="DA455" i="1" s="1"/>
  <c r="BD455" i="1"/>
  <c r="DB455" i="1" s="1"/>
  <c r="BE455" i="1"/>
  <c r="BF455" i="1"/>
  <c r="BG455" i="1"/>
  <c r="BH455" i="1"/>
  <c r="BI455" i="1"/>
  <c r="BJ455" i="1"/>
  <c r="BK455" i="1"/>
  <c r="BL455" i="1"/>
  <c r="BM455" i="1"/>
  <c r="DC455" i="1" s="1"/>
  <c r="BN455" i="1"/>
  <c r="DD455" i="1" s="1"/>
  <c r="BO455" i="1"/>
  <c r="DE455" i="1" s="1"/>
  <c r="BP455" i="1"/>
  <c r="DF455" i="1" s="1"/>
  <c r="BQ455" i="1"/>
  <c r="DG455" i="1" s="1"/>
  <c r="BR455" i="1"/>
  <c r="DH455" i="1" s="1"/>
  <c r="BS455" i="1"/>
  <c r="DI455" i="1" s="1"/>
  <c r="BT455" i="1"/>
  <c r="BU455" i="1"/>
  <c r="BV455" i="1"/>
  <c r="BW455" i="1"/>
  <c r="DJ455" i="1" s="1"/>
  <c r="BX455" i="1"/>
  <c r="DK455" i="1" s="1"/>
  <c r="BY455" i="1"/>
  <c r="DL455" i="1" s="1"/>
  <c r="BZ455" i="1"/>
  <c r="CA455" i="1"/>
  <c r="CB455" i="1"/>
  <c r="CC455" i="1"/>
  <c r="CD455" i="1"/>
  <c r="CE455" i="1"/>
  <c r="CF455" i="1"/>
  <c r="CG455" i="1"/>
  <c r="CH455" i="1"/>
  <c r="CI455" i="1"/>
  <c r="CJ455" i="1"/>
  <c r="A456" i="1"/>
  <c r="B456" i="1"/>
  <c r="C456" i="1"/>
  <c r="D456" i="1"/>
  <c r="E456" i="1"/>
  <c r="F456" i="1"/>
  <c r="G456" i="1"/>
  <c r="H456" i="1"/>
  <c r="I456" i="1"/>
  <c r="J456" i="1"/>
  <c r="K456" i="1"/>
  <c r="L456" i="1"/>
  <c r="M456" i="1"/>
  <c r="N456" i="1"/>
  <c r="O456" i="1"/>
  <c r="P456" i="1"/>
  <c r="Q456" i="1"/>
  <c r="R456" i="1"/>
  <c r="S456" i="1"/>
  <c r="T456" i="1"/>
  <c r="U456" i="1"/>
  <c r="V456" i="1"/>
  <c r="W456" i="1"/>
  <c r="X456" i="1"/>
  <c r="Y456" i="1"/>
  <c r="Z456" i="1"/>
  <c r="AA456" i="1"/>
  <c r="AB456" i="1"/>
  <c r="AC456" i="1"/>
  <c r="AD456" i="1"/>
  <c r="AE456" i="1"/>
  <c r="AF456" i="1"/>
  <c r="CN456" i="1" s="1"/>
  <c r="AG456" i="1"/>
  <c r="CO456" i="1" s="1"/>
  <c r="AH456" i="1"/>
  <c r="CP456" i="1" s="1"/>
  <c r="AI456" i="1"/>
  <c r="CQ456" i="1" s="1"/>
  <c r="AJ456" i="1"/>
  <c r="CR456" i="1" s="1"/>
  <c r="AK456" i="1"/>
  <c r="AL456" i="1"/>
  <c r="AM456" i="1"/>
  <c r="AN456" i="1"/>
  <c r="AO456" i="1"/>
  <c r="AP456" i="1"/>
  <c r="AQ456" i="1"/>
  <c r="AR456" i="1"/>
  <c r="AS456" i="1"/>
  <c r="AT456" i="1"/>
  <c r="AU456" i="1"/>
  <c r="CS456" i="1" s="1"/>
  <c r="AV456" i="1"/>
  <c r="CT456" i="1" s="1"/>
  <c r="AW456" i="1"/>
  <c r="CU456" i="1" s="1"/>
  <c r="AX456" i="1"/>
  <c r="CV456" i="1" s="1"/>
  <c r="AY456" i="1"/>
  <c r="CW456" i="1" s="1"/>
  <c r="AZ456" i="1"/>
  <c r="CX456" i="1" s="1"/>
  <c r="BA456" i="1"/>
  <c r="CY456" i="1" s="1"/>
  <c r="BB456" i="1"/>
  <c r="CZ456" i="1" s="1"/>
  <c r="BC456" i="1"/>
  <c r="DA456" i="1" s="1"/>
  <c r="BD456" i="1"/>
  <c r="DB456" i="1" s="1"/>
  <c r="BE456" i="1"/>
  <c r="BF456" i="1"/>
  <c r="BG456" i="1"/>
  <c r="BH456" i="1"/>
  <c r="BI456" i="1"/>
  <c r="BJ456" i="1"/>
  <c r="BK456" i="1"/>
  <c r="BL456" i="1"/>
  <c r="BM456" i="1"/>
  <c r="DC456" i="1" s="1"/>
  <c r="BN456" i="1"/>
  <c r="DD456" i="1" s="1"/>
  <c r="BO456" i="1"/>
  <c r="DE456" i="1" s="1"/>
  <c r="BP456" i="1"/>
  <c r="DF456" i="1" s="1"/>
  <c r="BQ456" i="1"/>
  <c r="DG456" i="1" s="1"/>
  <c r="BR456" i="1"/>
  <c r="DH456" i="1" s="1"/>
  <c r="BS456" i="1"/>
  <c r="DI456" i="1" s="1"/>
  <c r="BT456" i="1"/>
  <c r="BU456" i="1"/>
  <c r="BV456" i="1"/>
  <c r="BW456" i="1"/>
  <c r="DJ456" i="1" s="1"/>
  <c r="BX456" i="1"/>
  <c r="DK456" i="1" s="1"/>
  <c r="BY456" i="1"/>
  <c r="DL456" i="1" s="1"/>
  <c r="BZ456" i="1"/>
  <c r="CA456" i="1"/>
  <c r="CB456" i="1"/>
  <c r="CC456" i="1"/>
  <c r="CD456" i="1"/>
  <c r="CE456" i="1"/>
  <c r="CF456" i="1"/>
  <c r="CG456" i="1"/>
  <c r="CH456" i="1"/>
  <c r="CI456" i="1"/>
  <c r="CJ456" i="1"/>
  <c r="A457" i="1"/>
  <c r="B457" i="1"/>
  <c r="C457" i="1"/>
  <c r="D457" i="1"/>
  <c r="E457" i="1"/>
  <c r="F457" i="1"/>
  <c r="G457" i="1"/>
  <c r="H457" i="1"/>
  <c r="I457" i="1"/>
  <c r="J457" i="1"/>
  <c r="K457" i="1"/>
  <c r="L457" i="1"/>
  <c r="M457" i="1"/>
  <c r="N457" i="1"/>
  <c r="O457" i="1"/>
  <c r="P457" i="1"/>
  <c r="Q457" i="1"/>
  <c r="R457" i="1"/>
  <c r="S457" i="1"/>
  <c r="T457" i="1"/>
  <c r="U457" i="1"/>
  <c r="V457" i="1"/>
  <c r="W457" i="1"/>
  <c r="X457" i="1"/>
  <c r="Y457" i="1"/>
  <c r="Z457" i="1"/>
  <c r="AA457" i="1"/>
  <c r="AB457" i="1"/>
  <c r="AC457" i="1"/>
  <c r="AD457" i="1"/>
  <c r="AE457" i="1"/>
  <c r="AF457" i="1"/>
  <c r="CN457" i="1" s="1"/>
  <c r="AG457" i="1"/>
  <c r="CO457" i="1" s="1"/>
  <c r="AH457" i="1"/>
  <c r="CP457" i="1" s="1"/>
  <c r="AI457" i="1"/>
  <c r="CQ457" i="1" s="1"/>
  <c r="AJ457" i="1"/>
  <c r="CR457" i="1" s="1"/>
  <c r="AK457" i="1"/>
  <c r="AL457" i="1"/>
  <c r="AM457" i="1"/>
  <c r="AN457" i="1"/>
  <c r="AO457" i="1"/>
  <c r="AP457" i="1"/>
  <c r="AQ457" i="1"/>
  <c r="AR457" i="1"/>
  <c r="AS457" i="1"/>
  <c r="AT457" i="1"/>
  <c r="AU457" i="1"/>
  <c r="CS457" i="1" s="1"/>
  <c r="AV457" i="1"/>
  <c r="CT457" i="1" s="1"/>
  <c r="AW457" i="1"/>
  <c r="CU457" i="1" s="1"/>
  <c r="AX457" i="1"/>
  <c r="CV457" i="1" s="1"/>
  <c r="AY457" i="1"/>
  <c r="CW457" i="1" s="1"/>
  <c r="AZ457" i="1"/>
  <c r="CX457" i="1" s="1"/>
  <c r="BA457" i="1"/>
  <c r="CY457" i="1" s="1"/>
  <c r="BB457" i="1"/>
  <c r="CZ457" i="1" s="1"/>
  <c r="BC457" i="1"/>
  <c r="DA457" i="1" s="1"/>
  <c r="BD457" i="1"/>
  <c r="DB457" i="1" s="1"/>
  <c r="BE457" i="1"/>
  <c r="BF457" i="1"/>
  <c r="BG457" i="1"/>
  <c r="BH457" i="1"/>
  <c r="BI457" i="1"/>
  <c r="BJ457" i="1"/>
  <c r="BK457" i="1"/>
  <c r="BL457" i="1"/>
  <c r="BM457" i="1"/>
  <c r="DC457" i="1" s="1"/>
  <c r="BN457" i="1"/>
  <c r="DD457" i="1" s="1"/>
  <c r="BO457" i="1"/>
  <c r="DE457" i="1" s="1"/>
  <c r="BP457" i="1"/>
  <c r="DF457" i="1" s="1"/>
  <c r="BQ457" i="1"/>
  <c r="DG457" i="1" s="1"/>
  <c r="BR457" i="1"/>
  <c r="DH457" i="1" s="1"/>
  <c r="BS457" i="1"/>
  <c r="DI457" i="1" s="1"/>
  <c r="BT457" i="1"/>
  <c r="BU457" i="1"/>
  <c r="BV457" i="1"/>
  <c r="BW457" i="1"/>
  <c r="DJ457" i="1" s="1"/>
  <c r="BX457" i="1"/>
  <c r="DK457" i="1" s="1"/>
  <c r="BY457" i="1"/>
  <c r="DL457" i="1" s="1"/>
  <c r="BZ457" i="1"/>
  <c r="CA457" i="1"/>
  <c r="CB457" i="1"/>
  <c r="CC457" i="1"/>
  <c r="CD457" i="1"/>
  <c r="CE457" i="1"/>
  <c r="CF457" i="1"/>
  <c r="CG457" i="1"/>
  <c r="CH457" i="1"/>
  <c r="CI457" i="1"/>
  <c r="CJ457" i="1"/>
  <c r="A458" i="1"/>
  <c r="B458" i="1"/>
  <c r="C458" i="1"/>
  <c r="D458" i="1"/>
  <c r="E458" i="1"/>
  <c r="F458" i="1"/>
  <c r="G458" i="1"/>
  <c r="H458" i="1"/>
  <c r="I458" i="1"/>
  <c r="J458" i="1"/>
  <c r="K458" i="1"/>
  <c r="L458" i="1"/>
  <c r="M458" i="1"/>
  <c r="N458" i="1"/>
  <c r="O458" i="1"/>
  <c r="P458" i="1"/>
  <c r="Q458" i="1"/>
  <c r="R458" i="1"/>
  <c r="S458" i="1"/>
  <c r="T458" i="1"/>
  <c r="U458" i="1"/>
  <c r="V458" i="1"/>
  <c r="W458" i="1"/>
  <c r="X458" i="1"/>
  <c r="Y458" i="1"/>
  <c r="Z458" i="1"/>
  <c r="AA458" i="1"/>
  <c r="AB458" i="1"/>
  <c r="AC458" i="1"/>
  <c r="AD458" i="1"/>
  <c r="AE458" i="1"/>
  <c r="AF458" i="1"/>
  <c r="CN458" i="1" s="1"/>
  <c r="AG458" i="1"/>
  <c r="CO458" i="1" s="1"/>
  <c r="AH458" i="1"/>
  <c r="CP458" i="1" s="1"/>
  <c r="AI458" i="1"/>
  <c r="CQ458" i="1" s="1"/>
  <c r="AJ458" i="1"/>
  <c r="CR458" i="1" s="1"/>
  <c r="AK458" i="1"/>
  <c r="AL458" i="1"/>
  <c r="AM458" i="1"/>
  <c r="AN458" i="1"/>
  <c r="AO458" i="1"/>
  <c r="AP458" i="1"/>
  <c r="AQ458" i="1"/>
  <c r="AR458" i="1"/>
  <c r="AS458" i="1"/>
  <c r="AT458" i="1"/>
  <c r="AU458" i="1"/>
  <c r="CS458" i="1" s="1"/>
  <c r="AV458" i="1"/>
  <c r="CT458" i="1" s="1"/>
  <c r="AW458" i="1"/>
  <c r="CU458" i="1" s="1"/>
  <c r="AX458" i="1"/>
  <c r="CV458" i="1" s="1"/>
  <c r="AY458" i="1"/>
  <c r="CW458" i="1" s="1"/>
  <c r="AZ458" i="1"/>
  <c r="CX458" i="1" s="1"/>
  <c r="BA458" i="1"/>
  <c r="CY458" i="1" s="1"/>
  <c r="BB458" i="1"/>
  <c r="CZ458" i="1" s="1"/>
  <c r="BC458" i="1"/>
  <c r="DA458" i="1" s="1"/>
  <c r="BD458" i="1"/>
  <c r="DB458" i="1" s="1"/>
  <c r="BE458" i="1"/>
  <c r="BF458" i="1"/>
  <c r="BG458" i="1"/>
  <c r="BH458" i="1"/>
  <c r="BI458" i="1"/>
  <c r="BJ458" i="1"/>
  <c r="BK458" i="1"/>
  <c r="BL458" i="1"/>
  <c r="BM458" i="1"/>
  <c r="DC458" i="1" s="1"/>
  <c r="BN458" i="1"/>
  <c r="DD458" i="1" s="1"/>
  <c r="BO458" i="1"/>
  <c r="DE458" i="1" s="1"/>
  <c r="BP458" i="1"/>
  <c r="DF458" i="1" s="1"/>
  <c r="BQ458" i="1"/>
  <c r="DG458" i="1" s="1"/>
  <c r="BR458" i="1"/>
  <c r="DH458" i="1" s="1"/>
  <c r="BS458" i="1"/>
  <c r="DI458" i="1" s="1"/>
  <c r="BT458" i="1"/>
  <c r="BU458" i="1"/>
  <c r="BV458" i="1"/>
  <c r="BW458" i="1"/>
  <c r="DJ458" i="1" s="1"/>
  <c r="BX458" i="1"/>
  <c r="DK458" i="1" s="1"/>
  <c r="BY458" i="1"/>
  <c r="DL458" i="1" s="1"/>
  <c r="BZ458" i="1"/>
  <c r="CA458" i="1"/>
  <c r="CB458" i="1"/>
  <c r="CC458" i="1"/>
  <c r="CD458" i="1"/>
  <c r="CE458" i="1"/>
  <c r="CF458" i="1"/>
  <c r="CG458" i="1"/>
  <c r="CH458" i="1"/>
  <c r="CI458" i="1"/>
  <c r="CJ458" i="1"/>
  <c r="A459" i="1"/>
  <c r="B459" i="1"/>
  <c r="C459" i="1"/>
  <c r="D459" i="1"/>
  <c r="E459" i="1"/>
  <c r="F459" i="1"/>
  <c r="G459" i="1"/>
  <c r="H459" i="1"/>
  <c r="I459" i="1"/>
  <c r="J459" i="1"/>
  <c r="K459" i="1"/>
  <c r="L459" i="1"/>
  <c r="M459" i="1"/>
  <c r="N459" i="1"/>
  <c r="O459" i="1"/>
  <c r="P459" i="1"/>
  <c r="Q459" i="1"/>
  <c r="R459" i="1"/>
  <c r="S459" i="1"/>
  <c r="T459" i="1"/>
  <c r="U459" i="1"/>
  <c r="V459" i="1"/>
  <c r="W459" i="1"/>
  <c r="X459" i="1"/>
  <c r="Y459" i="1"/>
  <c r="Z459" i="1"/>
  <c r="AA459" i="1"/>
  <c r="AB459" i="1"/>
  <c r="AC459" i="1"/>
  <c r="AD459" i="1"/>
  <c r="AE459" i="1"/>
  <c r="AF459" i="1"/>
  <c r="CN459" i="1" s="1"/>
  <c r="AG459" i="1"/>
  <c r="CO459" i="1" s="1"/>
  <c r="AH459" i="1"/>
  <c r="CP459" i="1" s="1"/>
  <c r="AI459" i="1"/>
  <c r="CQ459" i="1" s="1"/>
  <c r="AJ459" i="1"/>
  <c r="CR459" i="1" s="1"/>
  <c r="AK459" i="1"/>
  <c r="AL459" i="1"/>
  <c r="AM459" i="1"/>
  <c r="AN459" i="1"/>
  <c r="AO459" i="1"/>
  <c r="AP459" i="1"/>
  <c r="AQ459" i="1"/>
  <c r="AR459" i="1"/>
  <c r="AS459" i="1"/>
  <c r="AT459" i="1"/>
  <c r="AU459" i="1"/>
  <c r="CS459" i="1" s="1"/>
  <c r="AV459" i="1"/>
  <c r="CT459" i="1" s="1"/>
  <c r="AW459" i="1"/>
  <c r="CU459" i="1" s="1"/>
  <c r="AX459" i="1"/>
  <c r="CV459" i="1" s="1"/>
  <c r="AY459" i="1"/>
  <c r="CW459" i="1" s="1"/>
  <c r="AZ459" i="1"/>
  <c r="CX459" i="1" s="1"/>
  <c r="BA459" i="1"/>
  <c r="CY459" i="1" s="1"/>
  <c r="BB459" i="1"/>
  <c r="CZ459" i="1" s="1"/>
  <c r="BC459" i="1"/>
  <c r="DA459" i="1" s="1"/>
  <c r="BD459" i="1"/>
  <c r="DB459" i="1" s="1"/>
  <c r="BE459" i="1"/>
  <c r="BF459" i="1"/>
  <c r="BG459" i="1"/>
  <c r="BH459" i="1"/>
  <c r="BI459" i="1"/>
  <c r="BJ459" i="1"/>
  <c r="BK459" i="1"/>
  <c r="BL459" i="1"/>
  <c r="BM459" i="1"/>
  <c r="DC459" i="1" s="1"/>
  <c r="BN459" i="1"/>
  <c r="DD459" i="1" s="1"/>
  <c r="BO459" i="1"/>
  <c r="DE459" i="1" s="1"/>
  <c r="BP459" i="1"/>
  <c r="DF459" i="1" s="1"/>
  <c r="BQ459" i="1"/>
  <c r="DG459" i="1" s="1"/>
  <c r="BR459" i="1"/>
  <c r="DH459" i="1" s="1"/>
  <c r="BS459" i="1"/>
  <c r="DI459" i="1" s="1"/>
  <c r="BT459" i="1"/>
  <c r="BU459" i="1"/>
  <c r="BV459" i="1"/>
  <c r="BW459" i="1"/>
  <c r="DJ459" i="1" s="1"/>
  <c r="BX459" i="1"/>
  <c r="DK459" i="1" s="1"/>
  <c r="BY459" i="1"/>
  <c r="DL459" i="1" s="1"/>
  <c r="BZ459" i="1"/>
  <c r="CA459" i="1"/>
  <c r="CB459" i="1"/>
  <c r="CC459" i="1"/>
  <c r="CD459" i="1"/>
  <c r="CE459" i="1"/>
  <c r="CF459" i="1"/>
  <c r="CG459" i="1"/>
  <c r="CH459" i="1"/>
  <c r="CI459" i="1"/>
  <c r="CJ459" i="1"/>
  <c r="A460" i="1"/>
  <c r="B460" i="1"/>
  <c r="C460" i="1"/>
  <c r="D460" i="1"/>
  <c r="E460" i="1"/>
  <c r="F460" i="1"/>
  <c r="G460" i="1"/>
  <c r="H460" i="1"/>
  <c r="I460" i="1"/>
  <c r="J460" i="1"/>
  <c r="K460" i="1"/>
  <c r="L460" i="1"/>
  <c r="M460" i="1"/>
  <c r="N460" i="1"/>
  <c r="O460" i="1"/>
  <c r="P460" i="1"/>
  <c r="Q460" i="1"/>
  <c r="R460" i="1"/>
  <c r="S460" i="1"/>
  <c r="T460" i="1"/>
  <c r="U460" i="1"/>
  <c r="V460" i="1"/>
  <c r="W460" i="1"/>
  <c r="X460" i="1"/>
  <c r="Y460" i="1"/>
  <c r="Z460" i="1"/>
  <c r="AA460" i="1"/>
  <c r="AB460" i="1"/>
  <c r="AC460" i="1"/>
  <c r="AD460" i="1"/>
  <c r="AE460" i="1"/>
  <c r="AF460" i="1"/>
  <c r="CN460" i="1" s="1"/>
  <c r="AG460" i="1"/>
  <c r="CO460" i="1" s="1"/>
  <c r="AH460" i="1"/>
  <c r="CP460" i="1" s="1"/>
  <c r="AI460" i="1"/>
  <c r="CQ460" i="1" s="1"/>
  <c r="AJ460" i="1"/>
  <c r="CR460" i="1" s="1"/>
  <c r="AK460" i="1"/>
  <c r="AL460" i="1"/>
  <c r="AM460" i="1"/>
  <c r="AN460" i="1"/>
  <c r="AO460" i="1"/>
  <c r="AP460" i="1"/>
  <c r="AQ460" i="1"/>
  <c r="AR460" i="1"/>
  <c r="AS460" i="1"/>
  <c r="AT460" i="1"/>
  <c r="AU460" i="1"/>
  <c r="CS460" i="1" s="1"/>
  <c r="AV460" i="1"/>
  <c r="CT460" i="1" s="1"/>
  <c r="AW460" i="1"/>
  <c r="CU460" i="1" s="1"/>
  <c r="AX460" i="1"/>
  <c r="CV460" i="1" s="1"/>
  <c r="AY460" i="1"/>
  <c r="CW460" i="1" s="1"/>
  <c r="AZ460" i="1"/>
  <c r="CX460" i="1" s="1"/>
  <c r="BA460" i="1"/>
  <c r="CY460" i="1" s="1"/>
  <c r="BB460" i="1"/>
  <c r="CZ460" i="1" s="1"/>
  <c r="BC460" i="1"/>
  <c r="DA460" i="1" s="1"/>
  <c r="BD460" i="1"/>
  <c r="DB460" i="1" s="1"/>
  <c r="BE460" i="1"/>
  <c r="BF460" i="1"/>
  <c r="BG460" i="1"/>
  <c r="BH460" i="1"/>
  <c r="BI460" i="1"/>
  <c r="BJ460" i="1"/>
  <c r="BK460" i="1"/>
  <c r="BL460" i="1"/>
  <c r="BM460" i="1"/>
  <c r="DC460" i="1" s="1"/>
  <c r="BN460" i="1"/>
  <c r="DD460" i="1" s="1"/>
  <c r="BO460" i="1"/>
  <c r="DE460" i="1" s="1"/>
  <c r="BP460" i="1"/>
  <c r="DF460" i="1" s="1"/>
  <c r="BQ460" i="1"/>
  <c r="DG460" i="1" s="1"/>
  <c r="BR460" i="1"/>
  <c r="DH460" i="1" s="1"/>
  <c r="BS460" i="1"/>
  <c r="DI460" i="1" s="1"/>
  <c r="BT460" i="1"/>
  <c r="BU460" i="1"/>
  <c r="BV460" i="1"/>
  <c r="BW460" i="1"/>
  <c r="DJ460" i="1" s="1"/>
  <c r="BX460" i="1"/>
  <c r="DK460" i="1" s="1"/>
  <c r="BY460" i="1"/>
  <c r="DL460" i="1" s="1"/>
  <c r="BZ460" i="1"/>
  <c r="CA460" i="1"/>
  <c r="CB460" i="1"/>
  <c r="CC460" i="1"/>
  <c r="CD460" i="1"/>
  <c r="CE460" i="1"/>
  <c r="CF460" i="1"/>
  <c r="CG460" i="1"/>
  <c r="CH460" i="1"/>
  <c r="CI460" i="1"/>
  <c r="CJ460" i="1"/>
  <c r="A461" i="1"/>
  <c r="B461" i="1"/>
  <c r="C461" i="1"/>
  <c r="D461" i="1"/>
  <c r="E461" i="1"/>
  <c r="F461" i="1"/>
  <c r="G461" i="1"/>
  <c r="H461" i="1"/>
  <c r="I461" i="1"/>
  <c r="J461" i="1"/>
  <c r="K461" i="1"/>
  <c r="L461" i="1"/>
  <c r="M461" i="1"/>
  <c r="N461" i="1"/>
  <c r="O461" i="1"/>
  <c r="P461" i="1"/>
  <c r="Q461" i="1"/>
  <c r="R461" i="1"/>
  <c r="S461" i="1"/>
  <c r="T461" i="1"/>
  <c r="U461" i="1"/>
  <c r="V461" i="1"/>
  <c r="W461" i="1"/>
  <c r="X461" i="1"/>
  <c r="Y461" i="1"/>
  <c r="Z461" i="1"/>
  <c r="AA461" i="1"/>
  <c r="AB461" i="1"/>
  <c r="AC461" i="1"/>
  <c r="AD461" i="1"/>
  <c r="AE461" i="1"/>
  <c r="AF461" i="1"/>
  <c r="CN461" i="1" s="1"/>
  <c r="AG461" i="1"/>
  <c r="CO461" i="1" s="1"/>
  <c r="AH461" i="1"/>
  <c r="CP461" i="1" s="1"/>
  <c r="AI461" i="1"/>
  <c r="CQ461" i="1" s="1"/>
  <c r="AJ461" i="1"/>
  <c r="CR461" i="1" s="1"/>
  <c r="AK461" i="1"/>
  <c r="AL461" i="1"/>
  <c r="AM461" i="1"/>
  <c r="AN461" i="1"/>
  <c r="AO461" i="1"/>
  <c r="AP461" i="1"/>
  <c r="AQ461" i="1"/>
  <c r="AR461" i="1"/>
  <c r="AS461" i="1"/>
  <c r="AT461" i="1"/>
  <c r="AU461" i="1"/>
  <c r="CS461" i="1" s="1"/>
  <c r="AV461" i="1"/>
  <c r="CT461" i="1" s="1"/>
  <c r="AW461" i="1"/>
  <c r="CU461" i="1" s="1"/>
  <c r="AX461" i="1"/>
  <c r="CV461" i="1" s="1"/>
  <c r="AY461" i="1"/>
  <c r="CW461" i="1" s="1"/>
  <c r="AZ461" i="1"/>
  <c r="CX461" i="1" s="1"/>
  <c r="BA461" i="1"/>
  <c r="CY461" i="1" s="1"/>
  <c r="BB461" i="1"/>
  <c r="CZ461" i="1" s="1"/>
  <c r="BC461" i="1"/>
  <c r="DA461" i="1" s="1"/>
  <c r="BD461" i="1"/>
  <c r="DB461" i="1" s="1"/>
  <c r="BE461" i="1"/>
  <c r="BF461" i="1"/>
  <c r="BG461" i="1"/>
  <c r="BH461" i="1"/>
  <c r="BI461" i="1"/>
  <c r="BJ461" i="1"/>
  <c r="BK461" i="1"/>
  <c r="BL461" i="1"/>
  <c r="BM461" i="1"/>
  <c r="DC461" i="1" s="1"/>
  <c r="BN461" i="1"/>
  <c r="DD461" i="1" s="1"/>
  <c r="BO461" i="1"/>
  <c r="DE461" i="1" s="1"/>
  <c r="BP461" i="1"/>
  <c r="DF461" i="1" s="1"/>
  <c r="BQ461" i="1"/>
  <c r="DG461" i="1" s="1"/>
  <c r="BR461" i="1"/>
  <c r="DH461" i="1" s="1"/>
  <c r="BS461" i="1"/>
  <c r="DI461" i="1" s="1"/>
  <c r="BT461" i="1"/>
  <c r="BU461" i="1"/>
  <c r="BV461" i="1"/>
  <c r="BW461" i="1"/>
  <c r="DJ461" i="1" s="1"/>
  <c r="BX461" i="1"/>
  <c r="DK461" i="1" s="1"/>
  <c r="BY461" i="1"/>
  <c r="DL461" i="1" s="1"/>
  <c r="BZ461" i="1"/>
  <c r="CA461" i="1"/>
  <c r="CB461" i="1"/>
  <c r="CC461" i="1"/>
  <c r="CD461" i="1"/>
  <c r="CE461" i="1"/>
  <c r="CF461" i="1"/>
  <c r="CG461" i="1"/>
  <c r="CH461" i="1"/>
  <c r="CI461" i="1"/>
  <c r="CJ461" i="1"/>
  <c r="A462" i="1"/>
  <c r="B462" i="1"/>
  <c r="C462" i="1"/>
  <c r="D462" i="1"/>
  <c r="E462" i="1"/>
  <c r="F462" i="1"/>
  <c r="G462" i="1"/>
  <c r="H462" i="1"/>
  <c r="I462" i="1"/>
  <c r="J462" i="1"/>
  <c r="K462" i="1"/>
  <c r="L462" i="1"/>
  <c r="M462" i="1"/>
  <c r="N462" i="1"/>
  <c r="O462" i="1"/>
  <c r="P462" i="1"/>
  <c r="Q462" i="1"/>
  <c r="R462" i="1"/>
  <c r="S462" i="1"/>
  <c r="T462" i="1"/>
  <c r="U462" i="1"/>
  <c r="V462" i="1"/>
  <c r="W462" i="1"/>
  <c r="X462" i="1"/>
  <c r="Y462" i="1"/>
  <c r="Z462" i="1"/>
  <c r="AA462" i="1"/>
  <c r="AB462" i="1"/>
  <c r="AC462" i="1"/>
  <c r="AD462" i="1"/>
  <c r="AE462" i="1"/>
  <c r="AF462" i="1"/>
  <c r="CN462" i="1" s="1"/>
  <c r="AG462" i="1"/>
  <c r="CO462" i="1" s="1"/>
  <c r="AH462" i="1"/>
  <c r="CP462" i="1" s="1"/>
  <c r="AI462" i="1"/>
  <c r="CQ462" i="1" s="1"/>
  <c r="AJ462" i="1"/>
  <c r="CR462" i="1" s="1"/>
  <c r="AK462" i="1"/>
  <c r="AL462" i="1"/>
  <c r="AM462" i="1"/>
  <c r="AN462" i="1"/>
  <c r="AO462" i="1"/>
  <c r="AP462" i="1"/>
  <c r="AQ462" i="1"/>
  <c r="AR462" i="1"/>
  <c r="AS462" i="1"/>
  <c r="AT462" i="1"/>
  <c r="AU462" i="1"/>
  <c r="CS462" i="1" s="1"/>
  <c r="AV462" i="1"/>
  <c r="CT462" i="1" s="1"/>
  <c r="AW462" i="1"/>
  <c r="CU462" i="1" s="1"/>
  <c r="AX462" i="1"/>
  <c r="CV462" i="1" s="1"/>
  <c r="AY462" i="1"/>
  <c r="CW462" i="1" s="1"/>
  <c r="AZ462" i="1"/>
  <c r="CX462" i="1" s="1"/>
  <c r="BA462" i="1"/>
  <c r="CY462" i="1" s="1"/>
  <c r="BB462" i="1"/>
  <c r="CZ462" i="1" s="1"/>
  <c r="BC462" i="1"/>
  <c r="DA462" i="1" s="1"/>
  <c r="BD462" i="1"/>
  <c r="DB462" i="1" s="1"/>
  <c r="BE462" i="1"/>
  <c r="BF462" i="1"/>
  <c r="BG462" i="1"/>
  <c r="BH462" i="1"/>
  <c r="BI462" i="1"/>
  <c r="BJ462" i="1"/>
  <c r="BK462" i="1"/>
  <c r="BL462" i="1"/>
  <c r="BM462" i="1"/>
  <c r="DC462" i="1" s="1"/>
  <c r="BN462" i="1"/>
  <c r="DD462" i="1" s="1"/>
  <c r="BO462" i="1"/>
  <c r="DE462" i="1" s="1"/>
  <c r="BP462" i="1"/>
  <c r="DF462" i="1" s="1"/>
  <c r="BQ462" i="1"/>
  <c r="DG462" i="1" s="1"/>
  <c r="BR462" i="1"/>
  <c r="DH462" i="1" s="1"/>
  <c r="BS462" i="1"/>
  <c r="DI462" i="1" s="1"/>
  <c r="BT462" i="1"/>
  <c r="BU462" i="1"/>
  <c r="BV462" i="1"/>
  <c r="BW462" i="1"/>
  <c r="DJ462" i="1" s="1"/>
  <c r="BX462" i="1"/>
  <c r="DK462" i="1" s="1"/>
  <c r="BY462" i="1"/>
  <c r="DL462" i="1" s="1"/>
  <c r="BZ462" i="1"/>
  <c r="CA462" i="1"/>
  <c r="CB462" i="1"/>
  <c r="CC462" i="1"/>
  <c r="CD462" i="1"/>
  <c r="CE462" i="1"/>
  <c r="CF462" i="1"/>
  <c r="CG462" i="1"/>
  <c r="CH462" i="1"/>
  <c r="CI462" i="1"/>
  <c r="CJ462" i="1"/>
  <c r="A463" i="1"/>
  <c r="B463" i="1"/>
  <c r="C463" i="1"/>
  <c r="D463" i="1"/>
  <c r="E463" i="1"/>
  <c r="F463" i="1"/>
  <c r="G463" i="1"/>
  <c r="H463" i="1"/>
  <c r="I463" i="1"/>
  <c r="J463" i="1"/>
  <c r="K463" i="1"/>
  <c r="L463" i="1"/>
  <c r="M463" i="1"/>
  <c r="N463" i="1"/>
  <c r="O463" i="1"/>
  <c r="P463" i="1"/>
  <c r="Q463" i="1"/>
  <c r="R463" i="1"/>
  <c r="S463" i="1"/>
  <c r="T463" i="1"/>
  <c r="U463" i="1"/>
  <c r="V463" i="1"/>
  <c r="W463" i="1"/>
  <c r="X463" i="1"/>
  <c r="Y463" i="1"/>
  <c r="Z463" i="1"/>
  <c r="AA463" i="1"/>
  <c r="AB463" i="1"/>
  <c r="AC463" i="1"/>
  <c r="AD463" i="1"/>
  <c r="AE463" i="1"/>
  <c r="AF463" i="1"/>
  <c r="CN463" i="1" s="1"/>
  <c r="AG463" i="1"/>
  <c r="CO463" i="1" s="1"/>
  <c r="AH463" i="1"/>
  <c r="CP463" i="1" s="1"/>
  <c r="AI463" i="1"/>
  <c r="CQ463" i="1" s="1"/>
  <c r="AJ463" i="1"/>
  <c r="CR463" i="1" s="1"/>
  <c r="AK463" i="1"/>
  <c r="AL463" i="1"/>
  <c r="AM463" i="1"/>
  <c r="AN463" i="1"/>
  <c r="AO463" i="1"/>
  <c r="AP463" i="1"/>
  <c r="AQ463" i="1"/>
  <c r="AR463" i="1"/>
  <c r="AS463" i="1"/>
  <c r="AT463" i="1"/>
  <c r="AU463" i="1"/>
  <c r="CS463" i="1" s="1"/>
  <c r="AV463" i="1"/>
  <c r="CT463" i="1" s="1"/>
  <c r="AW463" i="1"/>
  <c r="CU463" i="1" s="1"/>
  <c r="AX463" i="1"/>
  <c r="CV463" i="1" s="1"/>
  <c r="AY463" i="1"/>
  <c r="CW463" i="1" s="1"/>
  <c r="AZ463" i="1"/>
  <c r="CX463" i="1" s="1"/>
  <c r="BA463" i="1"/>
  <c r="CY463" i="1" s="1"/>
  <c r="BB463" i="1"/>
  <c r="CZ463" i="1" s="1"/>
  <c r="BC463" i="1"/>
  <c r="DA463" i="1" s="1"/>
  <c r="BD463" i="1"/>
  <c r="DB463" i="1" s="1"/>
  <c r="BE463" i="1"/>
  <c r="BF463" i="1"/>
  <c r="BG463" i="1"/>
  <c r="BH463" i="1"/>
  <c r="BI463" i="1"/>
  <c r="BJ463" i="1"/>
  <c r="BK463" i="1"/>
  <c r="BL463" i="1"/>
  <c r="BM463" i="1"/>
  <c r="DC463" i="1" s="1"/>
  <c r="BN463" i="1"/>
  <c r="DD463" i="1" s="1"/>
  <c r="BO463" i="1"/>
  <c r="DE463" i="1" s="1"/>
  <c r="BP463" i="1"/>
  <c r="DF463" i="1" s="1"/>
  <c r="BQ463" i="1"/>
  <c r="DG463" i="1" s="1"/>
  <c r="BR463" i="1"/>
  <c r="DH463" i="1" s="1"/>
  <c r="BS463" i="1"/>
  <c r="DI463" i="1" s="1"/>
  <c r="BT463" i="1"/>
  <c r="BU463" i="1"/>
  <c r="BV463" i="1"/>
  <c r="BW463" i="1"/>
  <c r="DJ463" i="1" s="1"/>
  <c r="BX463" i="1"/>
  <c r="DK463" i="1" s="1"/>
  <c r="BY463" i="1"/>
  <c r="DL463" i="1" s="1"/>
  <c r="BZ463" i="1"/>
  <c r="CA463" i="1"/>
  <c r="CB463" i="1"/>
  <c r="CC463" i="1"/>
  <c r="CD463" i="1"/>
  <c r="CE463" i="1"/>
  <c r="CF463" i="1"/>
  <c r="CG463" i="1"/>
  <c r="CH463" i="1"/>
  <c r="CI463" i="1"/>
  <c r="CJ463" i="1"/>
  <c r="A464" i="1"/>
  <c r="B464" i="1"/>
  <c r="C464" i="1"/>
  <c r="D464" i="1"/>
  <c r="E464" i="1"/>
  <c r="F464" i="1"/>
  <c r="G464" i="1"/>
  <c r="H464" i="1"/>
  <c r="I464" i="1"/>
  <c r="J464" i="1"/>
  <c r="K464" i="1"/>
  <c r="L464" i="1"/>
  <c r="M464" i="1"/>
  <c r="N464" i="1"/>
  <c r="O464" i="1"/>
  <c r="P464" i="1"/>
  <c r="Q464" i="1"/>
  <c r="R464" i="1"/>
  <c r="S464" i="1"/>
  <c r="T464" i="1"/>
  <c r="U464" i="1"/>
  <c r="V464" i="1"/>
  <c r="W464" i="1"/>
  <c r="X464" i="1"/>
  <c r="Y464" i="1"/>
  <c r="Z464" i="1"/>
  <c r="AA464" i="1"/>
  <c r="AB464" i="1"/>
  <c r="AC464" i="1"/>
  <c r="AD464" i="1"/>
  <c r="AE464" i="1"/>
  <c r="AF464" i="1"/>
  <c r="CN464" i="1" s="1"/>
  <c r="AG464" i="1"/>
  <c r="CO464" i="1" s="1"/>
  <c r="AH464" i="1"/>
  <c r="CP464" i="1" s="1"/>
  <c r="AI464" i="1"/>
  <c r="CQ464" i="1" s="1"/>
  <c r="AJ464" i="1"/>
  <c r="CR464" i="1" s="1"/>
  <c r="AK464" i="1"/>
  <c r="AL464" i="1"/>
  <c r="AM464" i="1"/>
  <c r="AN464" i="1"/>
  <c r="AO464" i="1"/>
  <c r="AP464" i="1"/>
  <c r="AQ464" i="1"/>
  <c r="AR464" i="1"/>
  <c r="AS464" i="1"/>
  <c r="AT464" i="1"/>
  <c r="AU464" i="1"/>
  <c r="CS464" i="1" s="1"/>
  <c r="AV464" i="1"/>
  <c r="CT464" i="1" s="1"/>
  <c r="AW464" i="1"/>
  <c r="CU464" i="1" s="1"/>
  <c r="AX464" i="1"/>
  <c r="CV464" i="1" s="1"/>
  <c r="AY464" i="1"/>
  <c r="CW464" i="1" s="1"/>
  <c r="AZ464" i="1"/>
  <c r="CX464" i="1" s="1"/>
  <c r="BA464" i="1"/>
  <c r="CY464" i="1" s="1"/>
  <c r="BB464" i="1"/>
  <c r="CZ464" i="1" s="1"/>
  <c r="BC464" i="1"/>
  <c r="DA464" i="1" s="1"/>
  <c r="BD464" i="1"/>
  <c r="DB464" i="1" s="1"/>
  <c r="BE464" i="1"/>
  <c r="BF464" i="1"/>
  <c r="BG464" i="1"/>
  <c r="BH464" i="1"/>
  <c r="BI464" i="1"/>
  <c r="BJ464" i="1"/>
  <c r="BK464" i="1"/>
  <c r="BL464" i="1"/>
  <c r="BM464" i="1"/>
  <c r="DC464" i="1" s="1"/>
  <c r="BN464" i="1"/>
  <c r="DD464" i="1" s="1"/>
  <c r="BO464" i="1"/>
  <c r="DE464" i="1" s="1"/>
  <c r="BP464" i="1"/>
  <c r="DF464" i="1" s="1"/>
  <c r="BQ464" i="1"/>
  <c r="DG464" i="1" s="1"/>
  <c r="BR464" i="1"/>
  <c r="DH464" i="1" s="1"/>
  <c r="BS464" i="1"/>
  <c r="DI464" i="1" s="1"/>
  <c r="BT464" i="1"/>
  <c r="BU464" i="1"/>
  <c r="BV464" i="1"/>
  <c r="BW464" i="1"/>
  <c r="DJ464" i="1" s="1"/>
  <c r="BX464" i="1"/>
  <c r="DK464" i="1" s="1"/>
  <c r="BY464" i="1"/>
  <c r="DL464" i="1" s="1"/>
  <c r="BZ464" i="1"/>
  <c r="CA464" i="1"/>
  <c r="CB464" i="1"/>
  <c r="CC464" i="1"/>
  <c r="CD464" i="1"/>
  <c r="CE464" i="1"/>
  <c r="CF464" i="1"/>
  <c r="CG464" i="1"/>
  <c r="CH464" i="1"/>
  <c r="CI464" i="1"/>
  <c r="CJ464" i="1"/>
  <c r="A465" i="1"/>
  <c r="B465" i="1"/>
  <c r="C465" i="1"/>
  <c r="D465" i="1"/>
  <c r="E465" i="1"/>
  <c r="F465" i="1"/>
  <c r="G465" i="1"/>
  <c r="H465" i="1"/>
  <c r="I465" i="1"/>
  <c r="J465" i="1"/>
  <c r="K465" i="1"/>
  <c r="L465" i="1"/>
  <c r="M465" i="1"/>
  <c r="N465" i="1"/>
  <c r="O465" i="1"/>
  <c r="P465" i="1"/>
  <c r="Q465" i="1"/>
  <c r="R465" i="1"/>
  <c r="S465" i="1"/>
  <c r="T465" i="1"/>
  <c r="U465" i="1"/>
  <c r="V465" i="1"/>
  <c r="W465" i="1"/>
  <c r="X465" i="1"/>
  <c r="Y465" i="1"/>
  <c r="Z465" i="1"/>
  <c r="AA465" i="1"/>
  <c r="AB465" i="1"/>
  <c r="AC465" i="1"/>
  <c r="AD465" i="1"/>
  <c r="AE465" i="1"/>
  <c r="AF465" i="1"/>
  <c r="CN465" i="1" s="1"/>
  <c r="AG465" i="1"/>
  <c r="CO465" i="1" s="1"/>
  <c r="AH465" i="1"/>
  <c r="CP465" i="1" s="1"/>
  <c r="AI465" i="1"/>
  <c r="CQ465" i="1" s="1"/>
  <c r="AJ465" i="1"/>
  <c r="CR465" i="1" s="1"/>
  <c r="AK465" i="1"/>
  <c r="AL465" i="1"/>
  <c r="AM465" i="1"/>
  <c r="AN465" i="1"/>
  <c r="AO465" i="1"/>
  <c r="AP465" i="1"/>
  <c r="AQ465" i="1"/>
  <c r="AR465" i="1"/>
  <c r="AS465" i="1"/>
  <c r="AT465" i="1"/>
  <c r="AU465" i="1"/>
  <c r="CS465" i="1" s="1"/>
  <c r="AV465" i="1"/>
  <c r="CT465" i="1" s="1"/>
  <c r="AW465" i="1"/>
  <c r="CU465" i="1" s="1"/>
  <c r="AX465" i="1"/>
  <c r="CV465" i="1" s="1"/>
  <c r="AY465" i="1"/>
  <c r="CW465" i="1" s="1"/>
  <c r="AZ465" i="1"/>
  <c r="CX465" i="1" s="1"/>
  <c r="BA465" i="1"/>
  <c r="CY465" i="1" s="1"/>
  <c r="BB465" i="1"/>
  <c r="CZ465" i="1" s="1"/>
  <c r="BC465" i="1"/>
  <c r="DA465" i="1" s="1"/>
  <c r="BD465" i="1"/>
  <c r="DB465" i="1" s="1"/>
  <c r="BE465" i="1"/>
  <c r="BF465" i="1"/>
  <c r="BG465" i="1"/>
  <c r="BH465" i="1"/>
  <c r="BI465" i="1"/>
  <c r="BJ465" i="1"/>
  <c r="BK465" i="1"/>
  <c r="BL465" i="1"/>
  <c r="BM465" i="1"/>
  <c r="DC465" i="1" s="1"/>
  <c r="BN465" i="1"/>
  <c r="DD465" i="1" s="1"/>
  <c r="BO465" i="1"/>
  <c r="DE465" i="1" s="1"/>
  <c r="BP465" i="1"/>
  <c r="DF465" i="1" s="1"/>
  <c r="BQ465" i="1"/>
  <c r="DG465" i="1" s="1"/>
  <c r="BR465" i="1"/>
  <c r="DH465" i="1" s="1"/>
  <c r="BS465" i="1"/>
  <c r="DI465" i="1" s="1"/>
  <c r="BT465" i="1"/>
  <c r="BU465" i="1"/>
  <c r="BV465" i="1"/>
  <c r="BW465" i="1"/>
  <c r="DJ465" i="1" s="1"/>
  <c r="BX465" i="1"/>
  <c r="DK465" i="1" s="1"/>
  <c r="BY465" i="1"/>
  <c r="DL465" i="1" s="1"/>
  <c r="BZ465" i="1"/>
  <c r="CA465" i="1"/>
  <c r="CB465" i="1"/>
  <c r="CC465" i="1"/>
  <c r="CD465" i="1"/>
  <c r="CE465" i="1"/>
  <c r="CF465" i="1"/>
  <c r="CG465" i="1"/>
  <c r="CH465" i="1"/>
  <c r="CI465" i="1"/>
  <c r="CJ465" i="1"/>
  <c r="A466" i="1"/>
  <c r="B466" i="1"/>
  <c r="C466" i="1"/>
  <c r="D466" i="1"/>
  <c r="E466" i="1"/>
  <c r="F466" i="1"/>
  <c r="G466" i="1"/>
  <c r="H466" i="1"/>
  <c r="I466" i="1"/>
  <c r="J466" i="1"/>
  <c r="K466" i="1"/>
  <c r="L466" i="1"/>
  <c r="M466" i="1"/>
  <c r="N466" i="1"/>
  <c r="O466" i="1"/>
  <c r="P466" i="1"/>
  <c r="Q466" i="1"/>
  <c r="R466" i="1"/>
  <c r="S466" i="1"/>
  <c r="T466" i="1"/>
  <c r="U466" i="1"/>
  <c r="V466" i="1"/>
  <c r="W466" i="1"/>
  <c r="X466" i="1"/>
  <c r="Y466" i="1"/>
  <c r="Z466" i="1"/>
  <c r="AA466" i="1"/>
  <c r="AB466" i="1"/>
  <c r="AC466" i="1"/>
  <c r="AD466" i="1"/>
  <c r="AE466" i="1"/>
  <c r="AF466" i="1"/>
  <c r="CN466" i="1" s="1"/>
  <c r="AG466" i="1"/>
  <c r="CO466" i="1" s="1"/>
  <c r="AH466" i="1"/>
  <c r="CP466" i="1" s="1"/>
  <c r="AI466" i="1"/>
  <c r="CQ466" i="1" s="1"/>
  <c r="AJ466" i="1"/>
  <c r="CR466" i="1" s="1"/>
  <c r="AK466" i="1"/>
  <c r="AL466" i="1"/>
  <c r="AM466" i="1"/>
  <c r="AN466" i="1"/>
  <c r="AO466" i="1"/>
  <c r="AP466" i="1"/>
  <c r="AQ466" i="1"/>
  <c r="AR466" i="1"/>
  <c r="AS466" i="1"/>
  <c r="AT466" i="1"/>
  <c r="AU466" i="1"/>
  <c r="CS466" i="1" s="1"/>
  <c r="AV466" i="1"/>
  <c r="CT466" i="1" s="1"/>
  <c r="AW466" i="1"/>
  <c r="CU466" i="1" s="1"/>
  <c r="AX466" i="1"/>
  <c r="CV466" i="1" s="1"/>
  <c r="AY466" i="1"/>
  <c r="CW466" i="1" s="1"/>
  <c r="AZ466" i="1"/>
  <c r="CX466" i="1" s="1"/>
  <c r="BA466" i="1"/>
  <c r="CY466" i="1" s="1"/>
  <c r="BB466" i="1"/>
  <c r="CZ466" i="1" s="1"/>
  <c r="BC466" i="1"/>
  <c r="DA466" i="1" s="1"/>
  <c r="BD466" i="1"/>
  <c r="DB466" i="1" s="1"/>
  <c r="BE466" i="1"/>
  <c r="BF466" i="1"/>
  <c r="BG466" i="1"/>
  <c r="BH466" i="1"/>
  <c r="BI466" i="1"/>
  <c r="BJ466" i="1"/>
  <c r="BK466" i="1"/>
  <c r="BL466" i="1"/>
  <c r="BM466" i="1"/>
  <c r="DC466" i="1" s="1"/>
  <c r="BN466" i="1"/>
  <c r="DD466" i="1" s="1"/>
  <c r="BO466" i="1"/>
  <c r="DE466" i="1" s="1"/>
  <c r="BP466" i="1"/>
  <c r="DF466" i="1" s="1"/>
  <c r="BQ466" i="1"/>
  <c r="DG466" i="1" s="1"/>
  <c r="BR466" i="1"/>
  <c r="DH466" i="1" s="1"/>
  <c r="BS466" i="1"/>
  <c r="DI466" i="1" s="1"/>
  <c r="BT466" i="1"/>
  <c r="BU466" i="1"/>
  <c r="BV466" i="1"/>
  <c r="BW466" i="1"/>
  <c r="DJ466" i="1" s="1"/>
  <c r="BX466" i="1"/>
  <c r="DK466" i="1" s="1"/>
  <c r="BY466" i="1"/>
  <c r="DL466" i="1" s="1"/>
  <c r="BZ466" i="1"/>
  <c r="CA466" i="1"/>
  <c r="CB466" i="1"/>
  <c r="CC466" i="1"/>
  <c r="CD466" i="1"/>
  <c r="CE466" i="1"/>
  <c r="CF466" i="1"/>
  <c r="CG466" i="1"/>
  <c r="CH466" i="1"/>
  <c r="CI466" i="1"/>
  <c r="CJ466" i="1"/>
  <c r="A467" i="1"/>
  <c r="B467" i="1"/>
  <c r="C467" i="1"/>
  <c r="D467" i="1"/>
  <c r="E467" i="1"/>
  <c r="F467" i="1"/>
  <c r="G467" i="1"/>
  <c r="H467" i="1"/>
  <c r="I467" i="1"/>
  <c r="J467" i="1"/>
  <c r="K467" i="1"/>
  <c r="L467" i="1"/>
  <c r="M467" i="1"/>
  <c r="N467" i="1"/>
  <c r="O467" i="1"/>
  <c r="P467" i="1"/>
  <c r="Q467" i="1"/>
  <c r="R467" i="1"/>
  <c r="S467" i="1"/>
  <c r="T467" i="1"/>
  <c r="U467" i="1"/>
  <c r="V467" i="1"/>
  <c r="W467" i="1"/>
  <c r="X467" i="1"/>
  <c r="Y467" i="1"/>
  <c r="Z467" i="1"/>
  <c r="AA467" i="1"/>
  <c r="AB467" i="1"/>
  <c r="AC467" i="1"/>
  <c r="AD467" i="1"/>
  <c r="AE467" i="1"/>
  <c r="AF467" i="1"/>
  <c r="CN467" i="1" s="1"/>
  <c r="AG467" i="1"/>
  <c r="CO467" i="1" s="1"/>
  <c r="AH467" i="1"/>
  <c r="CP467" i="1" s="1"/>
  <c r="AI467" i="1"/>
  <c r="CQ467" i="1" s="1"/>
  <c r="AJ467" i="1"/>
  <c r="CR467" i="1" s="1"/>
  <c r="AK467" i="1"/>
  <c r="AL467" i="1"/>
  <c r="AM467" i="1"/>
  <c r="AN467" i="1"/>
  <c r="AO467" i="1"/>
  <c r="AP467" i="1"/>
  <c r="AQ467" i="1"/>
  <c r="AR467" i="1"/>
  <c r="AS467" i="1"/>
  <c r="AT467" i="1"/>
  <c r="AU467" i="1"/>
  <c r="CS467" i="1" s="1"/>
  <c r="AV467" i="1"/>
  <c r="CT467" i="1" s="1"/>
  <c r="AW467" i="1"/>
  <c r="CU467" i="1" s="1"/>
  <c r="AX467" i="1"/>
  <c r="CV467" i="1" s="1"/>
  <c r="AY467" i="1"/>
  <c r="CW467" i="1" s="1"/>
  <c r="AZ467" i="1"/>
  <c r="CX467" i="1" s="1"/>
  <c r="BA467" i="1"/>
  <c r="CY467" i="1" s="1"/>
  <c r="BB467" i="1"/>
  <c r="CZ467" i="1" s="1"/>
  <c r="BC467" i="1"/>
  <c r="DA467" i="1" s="1"/>
  <c r="BD467" i="1"/>
  <c r="DB467" i="1" s="1"/>
  <c r="BE467" i="1"/>
  <c r="BF467" i="1"/>
  <c r="BG467" i="1"/>
  <c r="BH467" i="1"/>
  <c r="BI467" i="1"/>
  <c r="BJ467" i="1"/>
  <c r="BK467" i="1"/>
  <c r="BL467" i="1"/>
  <c r="BM467" i="1"/>
  <c r="DC467" i="1" s="1"/>
  <c r="BN467" i="1"/>
  <c r="DD467" i="1" s="1"/>
  <c r="BO467" i="1"/>
  <c r="DE467" i="1" s="1"/>
  <c r="BP467" i="1"/>
  <c r="DF467" i="1" s="1"/>
  <c r="BQ467" i="1"/>
  <c r="DG467" i="1" s="1"/>
  <c r="BR467" i="1"/>
  <c r="DH467" i="1" s="1"/>
  <c r="BS467" i="1"/>
  <c r="DI467" i="1" s="1"/>
  <c r="BT467" i="1"/>
  <c r="BU467" i="1"/>
  <c r="BV467" i="1"/>
  <c r="BW467" i="1"/>
  <c r="DJ467" i="1" s="1"/>
  <c r="BX467" i="1"/>
  <c r="DK467" i="1" s="1"/>
  <c r="BY467" i="1"/>
  <c r="DL467" i="1" s="1"/>
  <c r="BZ467" i="1"/>
  <c r="CA467" i="1"/>
  <c r="CB467" i="1"/>
  <c r="CC467" i="1"/>
  <c r="CD467" i="1"/>
  <c r="CE467" i="1"/>
  <c r="CF467" i="1"/>
  <c r="CG467" i="1"/>
  <c r="CH467" i="1"/>
  <c r="CI467" i="1"/>
  <c r="CJ467" i="1"/>
  <c r="A468" i="1"/>
  <c r="B468" i="1"/>
  <c r="C468" i="1"/>
  <c r="D468" i="1"/>
  <c r="E468" i="1"/>
  <c r="F468" i="1"/>
  <c r="G468" i="1"/>
  <c r="H468" i="1"/>
  <c r="I468" i="1"/>
  <c r="J468" i="1"/>
  <c r="K468" i="1"/>
  <c r="L468" i="1"/>
  <c r="M468" i="1"/>
  <c r="N468" i="1"/>
  <c r="O468" i="1"/>
  <c r="P468" i="1"/>
  <c r="Q468" i="1"/>
  <c r="R468" i="1"/>
  <c r="S468" i="1"/>
  <c r="T468" i="1"/>
  <c r="U468" i="1"/>
  <c r="V468" i="1"/>
  <c r="W468" i="1"/>
  <c r="X468" i="1"/>
  <c r="Y468" i="1"/>
  <c r="Z468" i="1"/>
  <c r="AA468" i="1"/>
  <c r="AB468" i="1"/>
  <c r="AC468" i="1"/>
  <c r="AD468" i="1"/>
  <c r="AE468" i="1"/>
  <c r="AF468" i="1"/>
  <c r="CN468" i="1" s="1"/>
  <c r="AG468" i="1"/>
  <c r="CO468" i="1" s="1"/>
  <c r="AH468" i="1"/>
  <c r="CP468" i="1" s="1"/>
  <c r="AI468" i="1"/>
  <c r="CQ468" i="1" s="1"/>
  <c r="AJ468" i="1"/>
  <c r="CR468" i="1" s="1"/>
  <c r="AK468" i="1"/>
  <c r="AL468" i="1"/>
  <c r="AM468" i="1"/>
  <c r="AN468" i="1"/>
  <c r="AO468" i="1"/>
  <c r="AP468" i="1"/>
  <c r="AQ468" i="1"/>
  <c r="AR468" i="1"/>
  <c r="AS468" i="1"/>
  <c r="AT468" i="1"/>
  <c r="AU468" i="1"/>
  <c r="CS468" i="1" s="1"/>
  <c r="AV468" i="1"/>
  <c r="CT468" i="1" s="1"/>
  <c r="AW468" i="1"/>
  <c r="CU468" i="1" s="1"/>
  <c r="AX468" i="1"/>
  <c r="CV468" i="1" s="1"/>
  <c r="AY468" i="1"/>
  <c r="CW468" i="1" s="1"/>
  <c r="AZ468" i="1"/>
  <c r="CX468" i="1" s="1"/>
  <c r="BA468" i="1"/>
  <c r="CY468" i="1" s="1"/>
  <c r="BB468" i="1"/>
  <c r="CZ468" i="1" s="1"/>
  <c r="BC468" i="1"/>
  <c r="DA468" i="1" s="1"/>
  <c r="BD468" i="1"/>
  <c r="DB468" i="1" s="1"/>
  <c r="BE468" i="1"/>
  <c r="BF468" i="1"/>
  <c r="BG468" i="1"/>
  <c r="BH468" i="1"/>
  <c r="BI468" i="1"/>
  <c r="BJ468" i="1"/>
  <c r="BK468" i="1"/>
  <c r="BL468" i="1"/>
  <c r="BM468" i="1"/>
  <c r="DC468" i="1" s="1"/>
  <c r="BN468" i="1"/>
  <c r="DD468" i="1" s="1"/>
  <c r="BO468" i="1"/>
  <c r="DE468" i="1" s="1"/>
  <c r="BP468" i="1"/>
  <c r="DF468" i="1" s="1"/>
  <c r="BQ468" i="1"/>
  <c r="DG468" i="1" s="1"/>
  <c r="BR468" i="1"/>
  <c r="DH468" i="1" s="1"/>
  <c r="BS468" i="1"/>
  <c r="DI468" i="1" s="1"/>
  <c r="BT468" i="1"/>
  <c r="BU468" i="1"/>
  <c r="BV468" i="1"/>
  <c r="BW468" i="1"/>
  <c r="DJ468" i="1" s="1"/>
  <c r="BX468" i="1"/>
  <c r="DK468" i="1" s="1"/>
  <c r="BY468" i="1"/>
  <c r="DL468" i="1" s="1"/>
  <c r="BZ468" i="1"/>
  <c r="CA468" i="1"/>
  <c r="CB468" i="1"/>
  <c r="CC468" i="1"/>
  <c r="CD468" i="1"/>
  <c r="CE468" i="1"/>
  <c r="CF468" i="1"/>
  <c r="CG468" i="1"/>
  <c r="CH468" i="1"/>
  <c r="CI468" i="1"/>
  <c r="CJ468" i="1"/>
  <c r="A469" i="1"/>
  <c r="B469" i="1"/>
  <c r="C469" i="1"/>
  <c r="D469" i="1"/>
  <c r="E469" i="1"/>
  <c r="F469" i="1"/>
  <c r="G469" i="1"/>
  <c r="H469" i="1"/>
  <c r="I469" i="1"/>
  <c r="J469" i="1"/>
  <c r="K469" i="1"/>
  <c r="L469" i="1"/>
  <c r="M469" i="1"/>
  <c r="N469" i="1"/>
  <c r="O469" i="1"/>
  <c r="P469" i="1"/>
  <c r="Q469" i="1"/>
  <c r="R469" i="1"/>
  <c r="S469" i="1"/>
  <c r="T469" i="1"/>
  <c r="U469" i="1"/>
  <c r="V469" i="1"/>
  <c r="W469" i="1"/>
  <c r="X469" i="1"/>
  <c r="Y469" i="1"/>
  <c r="Z469" i="1"/>
  <c r="AA469" i="1"/>
  <c r="AB469" i="1"/>
  <c r="AC469" i="1"/>
  <c r="AD469" i="1"/>
  <c r="AE469" i="1"/>
  <c r="AF469" i="1"/>
  <c r="CN469" i="1" s="1"/>
  <c r="AG469" i="1"/>
  <c r="CO469" i="1" s="1"/>
  <c r="AH469" i="1"/>
  <c r="CP469" i="1" s="1"/>
  <c r="AI469" i="1"/>
  <c r="CQ469" i="1" s="1"/>
  <c r="AJ469" i="1"/>
  <c r="CR469" i="1" s="1"/>
  <c r="AK469" i="1"/>
  <c r="AL469" i="1"/>
  <c r="AM469" i="1"/>
  <c r="AN469" i="1"/>
  <c r="AO469" i="1"/>
  <c r="AP469" i="1"/>
  <c r="AQ469" i="1"/>
  <c r="AR469" i="1"/>
  <c r="AS469" i="1"/>
  <c r="AT469" i="1"/>
  <c r="AU469" i="1"/>
  <c r="CS469" i="1" s="1"/>
  <c r="AV469" i="1"/>
  <c r="CT469" i="1" s="1"/>
  <c r="AW469" i="1"/>
  <c r="CU469" i="1" s="1"/>
  <c r="AX469" i="1"/>
  <c r="CV469" i="1" s="1"/>
  <c r="AY469" i="1"/>
  <c r="CW469" i="1" s="1"/>
  <c r="AZ469" i="1"/>
  <c r="CX469" i="1" s="1"/>
  <c r="BA469" i="1"/>
  <c r="CY469" i="1" s="1"/>
  <c r="BB469" i="1"/>
  <c r="CZ469" i="1" s="1"/>
  <c r="BC469" i="1"/>
  <c r="DA469" i="1" s="1"/>
  <c r="BD469" i="1"/>
  <c r="DB469" i="1" s="1"/>
  <c r="BE469" i="1"/>
  <c r="BF469" i="1"/>
  <c r="BG469" i="1"/>
  <c r="BH469" i="1"/>
  <c r="BI469" i="1"/>
  <c r="BJ469" i="1"/>
  <c r="BK469" i="1"/>
  <c r="BL469" i="1"/>
  <c r="BM469" i="1"/>
  <c r="DC469" i="1" s="1"/>
  <c r="BN469" i="1"/>
  <c r="DD469" i="1" s="1"/>
  <c r="BO469" i="1"/>
  <c r="DE469" i="1" s="1"/>
  <c r="BP469" i="1"/>
  <c r="DF469" i="1" s="1"/>
  <c r="BQ469" i="1"/>
  <c r="DG469" i="1" s="1"/>
  <c r="BR469" i="1"/>
  <c r="DH469" i="1" s="1"/>
  <c r="BS469" i="1"/>
  <c r="DI469" i="1" s="1"/>
  <c r="BT469" i="1"/>
  <c r="BU469" i="1"/>
  <c r="BV469" i="1"/>
  <c r="BW469" i="1"/>
  <c r="DJ469" i="1" s="1"/>
  <c r="BX469" i="1"/>
  <c r="DK469" i="1" s="1"/>
  <c r="BY469" i="1"/>
  <c r="DL469" i="1" s="1"/>
  <c r="BZ469" i="1"/>
  <c r="CA469" i="1"/>
  <c r="CB469" i="1"/>
  <c r="CC469" i="1"/>
  <c r="CD469" i="1"/>
  <c r="CE469" i="1"/>
  <c r="CF469" i="1"/>
  <c r="CG469" i="1"/>
  <c r="CH469" i="1"/>
  <c r="CI469" i="1"/>
  <c r="CJ469" i="1"/>
  <c r="A470" i="1"/>
  <c r="B470" i="1"/>
  <c r="C470" i="1"/>
  <c r="D470" i="1"/>
  <c r="E470" i="1"/>
  <c r="F470" i="1"/>
  <c r="G470" i="1"/>
  <c r="H470" i="1"/>
  <c r="I470" i="1"/>
  <c r="J470" i="1"/>
  <c r="K470" i="1"/>
  <c r="L470" i="1"/>
  <c r="M470" i="1"/>
  <c r="N470" i="1"/>
  <c r="O470" i="1"/>
  <c r="P470" i="1"/>
  <c r="Q470" i="1"/>
  <c r="R470" i="1"/>
  <c r="S470" i="1"/>
  <c r="T470" i="1"/>
  <c r="U470" i="1"/>
  <c r="V470" i="1"/>
  <c r="W470" i="1"/>
  <c r="X470" i="1"/>
  <c r="Y470" i="1"/>
  <c r="Z470" i="1"/>
  <c r="AA470" i="1"/>
  <c r="AB470" i="1"/>
  <c r="AC470" i="1"/>
  <c r="AD470" i="1"/>
  <c r="AE470" i="1"/>
  <c r="AF470" i="1"/>
  <c r="CN470" i="1" s="1"/>
  <c r="AG470" i="1"/>
  <c r="CO470" i="1" s="1"/>
  <c r="AH470" i="1"/>
  <c r="CP470" i="1" s="1"/>
  <c r="AI470" i="1"/>
  <c r="CQ470" i="1" s="1"/>
  <c r="AJ470" i="1"/>
  <c r="CR470" i="1" s="1"/>
  <c r="AK470" i="1"/>
  <c r="AL470" i="1"/>
  <c r="AM470" i="1"/>
  <c r="AN470" i="1"/>
  <c r="AO470" i="1"/>
  <c r="AP470" i="1"/>
  <c r="AQ470" i="1"/>
  <c r="AR470" i="1"/>
  <c r="AS470" i="1"/>
  <c r="AT470" i="1"/>
  <c r="AU470" i="1"/>
  <c r="CS470" i="1" s="1"/>
  <c r="AV470" i="1"/>
  <c r="CT470" i="1" s="1"/>
  <c r="AW470" i="1"/>
  <c r="CU470" i="1" s="1"/>
  <c r="AX470" i="1"/>
  <c r="CV470" i="1" s="1"/>
  <c r="AY470" i="1"/>
  <c r="CW470" i="1" s="1"/>
  <c r="AZ470" i="1"/>
  <c r="CX470" i="1" s="1"/>
  <c r="BA470" i="1"/>
  <c r="CY470" i="1" s="1"/>
  <c r="BB470" i="1"/>
  <c r="CZ470" i="1" s="1"/>
  <c r="BC470" i="1"/>
  <c r="DA470" i="1" s="1"/>
  <c r="BD470" i="1"/>
  <c r="DB470" i="1" s="1"/>
  <c r="BE470" i="1"/>
  <c r="BF470" i="1"/>
  <c r="BG470" i="1"/>
  <c r="BH470" i="1"/>
  <c r="BI470" i="1"/>
  <c r="BJ470" i="1"/>
  <c r="BK470" i="1"/>
  <c r="BL470" i="1"/>
  <c r="BM470" i="1"/>
  <c r="DC470" i="1" s="1"/>
  <c r="BN470" i="1"/>
  <c r="DD470" i="1" s="1"/>
  <c r="BO470" i="1"/>
  <c r="DE470" i="1" s="1"/>
  <c r="BP470" i="1"/>
  <c r="DF470" i="1" s="1"/>
  <c r="BQ470" i="1"/>
  <c r="DG470" i="1" s="1"/>
  <c r="BR470" i="1"/>
  <c r="DH470" i="1" s="1"/>
  <c r="BS470" i="1"/>
  <c r="DI470" i="1" s="1"/>
  <c r="BT470" i="1"/>
  <c r="BU470" i="1"/>
  <c r="BV470" i="1"/>
  <c r="BW470" i="1"/>
  <c r="DJ470" i="1" s="1"/>
  <c r="BX470" i="1"/>
  <c r="DK470" i="1" s="1"/>
  <c r="BY470" i="1"/>
  <c r="DL470" i="1" s="1"/>
  <c r="BZ470" i="1"/>
  <c r="CA470" i="1"/>
  <c r="CB470" i="1"/>
  <c r="CC470" i="1"/>
  <c r="CD470" i="1"/>
  <c r="CE470" i="1"/>
  <c r="CF470" i="1"/>
  <c r="CG470" i="1"/>
  <c r="CH470" i="1"/>
  <c r="CI470" i="1"/>
  <c r="CJ470" i="1"/>
  <c r="A471" i="1"/>
  <c r="B471" i="1"/>
  <c r="C471" i="1"/>
  <c r="D471" i="1"/>
  <c r="E471" i="1"/>
  <c r="F471" i="1"/>
  <c r="G471" i="1"/>
  <c r="H471" i="1"/>
  <c r="I471" i="1"/>
  <c r="J471" i="1"/>
  <c r="K471" i="1"/>
  <c r="L471" i="1"/>
  <c r="M471" i="1"/>
  <c r="N471" i="1"/>
  <c r="O471" i="1"/>
  <c r="P471" i="1"/>
  <c r="Q471" i="1"/>
  <c r="R471" i="1"/>
  <c r="S471" i="1"/>
  <c r="T471" i="1"/>
  <c r="U471" i="1"/>
  <c r="V471" i="1"/>
  <c r="W471" i="1"/>
  <c r="X471" i="1"/>
  <c r="Y471" i="1"/>
  <c r="Z471" i="1"/>
  <c r="AA471" i="1"/>
  <c r="AB471" i="1"/>
  <c r="AC471" i="1"/>
  <c r="AD471" i="1"/>
  <c r="AE471" i="1"/>
  <c r="AF471" i="1"/>
  <c r="CN471" i="1" s="1"/>
  <c r="AG471" i="1"/>
  <c r="CO471" i="1" s="1"/>
  <c r="AH471" i="1"/>
  <c r="CP471" i="1" s="1"/>
  <c r="AI471" i="1"/>
  <c r="CQ471" i="1" s="1"/>
  <c r="AJ471" i="1"/>
  <c r="CR471" i="1" s="1"/>
  <c r="AK471" i="1"/>
  <c r="AL471" i="1"/>
  <c r="AM471" i="1"/>
  <c r="AN471" i="1"/>
  <c r="AO471" i="1"/>
  <c r="AP471" i="1"/>
  <c r="AQ471" i="1"/>
  <c r="AR471" i="1"/>
  <c r="AS471" i="1"/>
  <c r="AT471" i="1"/>
  <c r="AU471" i="1"/>
  <c r="CS471" i="1" s="1"/>
  <c r="AV471" i="1"/>
  <c r="CT471" i="1" s="1"/>
  <c r="AW471" i="1"/>
  <c r="CU471" i="1" s="1"/>
  <c r="AX471" i="1"/>
  <c r="CV471" i="1" s="1"/>
  <c r="AY471" i="1"/>
  <c r="CW471" i="1" s="1"/>
  <c r="AZ471" i="1"/>
  <c r="CX471" i="1" s="1"/>
  <c r="BA471" i="1"/>
  <c r="CY471" i="1" s="1"/>
  <c r="BB471" i="1"/>
  <c r="CZ471" i="1" s="1"/>
  <c r="BC471" i="1"/>
  <c r="DA471" i="1" s="1"/>
  <c r="BD471" i="1"/>
  <c r="DB471" i="1" s="1"/>
  <c r="BE471" i="1"/>
  <c r="BF471" i="1"/>
  <c r="BG471" i="1"/>
  <c r="BH471" i="1"/>
  <c r="BI471" i="1"/>
  <c r="BJ471" i="1"/>
  <c r="BK471" i="1"/>
  <c r="BL471" i="1"/>
  <c r="BM471" i="1"/>
  <c r="DC471" i="1" s="1"/>
  <c r="BN471" i="1"/>
  <c r="DD471" i="1" s="1"/>
  <c r="BO471" i="1"/>
  <c r="DE471" i="1" s="1"/>
  <c r="BP471" i="1"/>
  <c r="DF471" i="1" s="1"/>
  <c r="BQ471" i="1"/>
  <c r="DG471" i="1" s="1"/>
  <c r="BR471" i="1"/>
  <c r="DH471" i="1" s="1"/>
  <c r="BS471" i="1"/>
  <c r="DI471" i="1" s="1"/>
  <c r="BT471" i="1"/>
  <c r="BU471" i="1"/>
  <c r="BV471" i="1"/>
  <c r="BW471" i="1"/>
  <c r="DJ471" i="1" s="1"/>
  <c r="BX471" i="1"/>
  <c r="DK471" i="1" s="1"/>
  <c r="BY471" i="1"/>
  <c r="DL471" i="1" s="1"/>
  <c r="BZ471" i="1"/>
  <c r="CA471" i="1"/>
  <c r="CB471" i="1"/>
  <c r="CC471" i="1"/>
  <c r="CD471" i="1"/>
  <c r="CE471" i="1"/>
  <c r="CF471" i="1"/>
  <c r="CG471" i="1"/>
  <c r="CH471" i="1"/>
  <c r="CI471" i="1"/>
  <c r="CJ471" i="1"/>
  <c r="A472" i="1"/>
  <c r="B472" i="1"/>
  <c r="C472" i="1"/>
  <c r="D472" i="1"/>
  <c r="E472" i="1"/>
  <c r="F472" i="1"/>
  <c r="G472" i="1"/>
  <c r="H472" i="1"/>
  <c r="I472" i="1"/>
  <c r="J472" i="1"/>
  <c r="K472" i="1"/>
  <c r="L472" i="1"/>
  <c r="M472" i="1"/>
  <c r="N472" i="1"/>
  <c r="O472" i="1"/>
  <c r="P472" i="1"/>
  <c r="Q472" i="1"/>
  <c r="R472" i="1"/>
  <c r="S472" i="1"/>
  <c r="T472" i="1"/>
  <c r="U472" i="1"/>
  <c r="V472" i="1"/>
  <c r="W472" i="1"/>
  <c r="X472" i="1"/>
  <c r="Y472" i="1"/>
  <c r="Z472" i="1"/>
  <c r="AA472" i="1"/>
  <c r="AB472" i="1"/>
  <c r="AC472" i="1"/>
  <c r="AD472" i="1"/>
  <c r="AE472" i="1"/>
  <c r="AF472" i="1"/>
  <c r="CN472" i="1" s="1"/>
  <c r="AG472" i="1"/>
  <c r="CO472" i="1" s="1"/>
  <c r="AH472" i="1"/>
  <c r="CP472" i="1" s="1"/>
  <c r="AI472" i="1"/>
  <c r="CQ472" i="1" s="1"/>
  <c r="AJ472" i="1"/>
  <c r="CR472" i="1" s="1"/>
  <c r="AK472" i="1"/>
  <c r="AL472" i="1"/>
  <c r="AM472" i="1"/>
  <c r="AN472" i="1"/>
  <c r="AO472" i="1"/>
  <c r="AP472" i="1"/>
  <c r="AQ472" i="1"/>
  <c r="AR472" i="1"/>
  <c r="AS472" i="1"/>
  <c r="AT472" i="1"/>
  <c r="AU472" i="1"/>
  <c r="CS472" i="1" s="1"/>
  <c r="AV472" i="1"/>
  <c r="CT472" i="1" s="1"/>
  <c r="AW472" i="1"/>
  <c r="CU472" i="1" s="1"/>
  <c r="AX472" i="1"/>
  <c r="CV472" i="1" s="1"/>
  <c r="AY472" i="1"/>
  <c r="CW472" i="1" s="1"/>
  <c r="AZ472" i="1"/>
  <c r="CX472" i="1" s="1"/>
  <c r="BA472" i="1"/>
  <c r="CY472" i="1" s="1"/>
  <c r="BB472" i="1"/>
  <c r="CZ472" i="1" s="1"/>
  <c r="BC472" i="1"/>
  <c r="DA472" i="1" s="1"/>
  <c r="BD472" i="1"/>
  <c r="DB472" i="1" s="1"/>
  <c r="BE472" i="1"/>
  <c r="BF472" i="1"/>
  <c r="BG472" i="1"/>
  <c r="BH472" i="1"/>
  <c r="BI472" i="1"/>
  <c r="BJ472" i="1"/>
  <c r="BK472" i="1"/>
  <c r="BL472" i="1"/>
  <c r="BM472" i="1"/>
  <c r="DC472" i="1" s="1"/>
  <c r="BN472" i="1"/>
  <c r="DD472" i="1" s="1"/>
  <c r="BO472" i="1"/>
  <c r="DE472" i="1" s="1"/>
  <c r="BP472" i="1"/>
  <c r="DF472" i="1" s="1"/>
  <c r="BQ472" i="1"/>
  <c r="DG472" i="1" s="1"/>
  <c r="BR472" i="1"/>
  <c r="DH472" i="1" s="1"/>
  <c r="BS472" i="1"/>
  <c r="DI472" i="1" s="1"/>
  <c r="BT472" i="1"/>
  <c r="BU472" i="1"/>
  <c r="BV472" i="1"/>
  <c r="BW472" i="1"/>
  <c r="DJ472" i="1" s="1"/>
  <c r="BX472" i="1"/>
  <c r="DK472" i="1" s="1"/>
  <c r="BY472" i="1"/>
  <c r="DL472" i="1" s="1"/>
  <c r="BZ472" i="1"/>
  <c r="CA472" i="1"/>
  <c r="CB472" i="1"/>
  <c r="CC472" i="1"/>
  <c r="CD472" i="1"/>
  <c r="CE472" i="1"/>
  <c r="CF472" i="1"/>
  <c r="CG472" i="1"/>
  <c r="CH472" i="1"/>
  <c r="CI472" i="1"/>
  <c r="CJ472" i="1"/>
  <c r="A473" i="1"/>
  <c r="B473" i="1"/>
  <c r="C473" i="1"/>
  <c r="D473" i="1"/>
  <c r="E473" i="1"/>
  <c r="F473" i="1"/>
  <c r="G473" i="1"/>
  <c r="H473" i="1"/>
  <c r="I473" i="1"/>
  <c r="J473" i="1"/>
  <c r="K473" i="1"/>
  <c r="L473" i="1"/>
  <c r="M473" i="1"/>
  <c r="N473" i="1"/>
  <c r="O473" i="1"/>
  <c r="P473" i="1"/>
  <c r="Q473" i="1"/>
  <c r="R473" i="1"/>
  <c r="S473" i="1"/>
  <c r="T473" i="1"/>
  <c r="U473" i="1"/>
  <c r="V473" i="1"/>
  <c r="W473" i="1"/>
  <c r="X473" i="1"/>
  <c r="Y473" i="1"/>
  <c r="Z473" i="1"/>
  <c r="AA473" i="1"/>
  <c r="AB473" i="1"/>
  <c r="AC473" i="1"/>
  <c r="AD473" i="1"/>
  <c r="AE473" i="1"/>
  <c r="AF473" i="1"/>
  <c r="CN473" i="1" s="1"/>
  <c r="AG473" i="1"/>
  <c r="CO473" i="1" s="1"/>
  <c r="AH473" i="1"/>
  <c r="CP473" i="1" s="1"/>
  <c r="AI473" i="1"/>
  <c r="CQ473" i="1" s="1"/>
  <c r="AJ473" i="1"/>
  <c r="CR473" i="1" s="1"/>
  <c r="AK473" i="1"/>
  <c r="AL473" i="1"/>
  <c r="AM473" i="1"/>
  <c r="AN473" i="1"/>
  <c r="AO473" i="1"/>
  <c r="AP473" i="1"/>
  <c r="AQ473" i="1"/>
  <c r="AR473" i="1"/>
  <c r="AS473" i="1"/>
  <c r="AT473" i="1"/>
  <c r="AU473" i="1"/>
  <c r="CS473" i="1" s="1"/>
  <c r="AV473" i="1"/>
  <c r="CT473" i="1" s="1"/>
  <c r="AW473" i="1"/>
  <c r="CU473" i="1" s="1"/>
  <c r="AX473" i="1"/>
  <c r="CV473" i="1" s="1"/>
  <c r="AY473" i="1"/>
  <c r="CW473" i="1" s="1"/>
  <c r="AZ473" i="1"/>
  <c r="CX473" i="1" s="1"/>
  <c r="BA473" i="1"/>
  <c r="CY473" i="1" s="1"/>
  <c r="BB473" i="1"/>
  <c r="CZ473" i="1" s="1"/>
  <c r="BC473" i="1"/>
  <c r="DA473" i="1" s="1"/>
  <c r="BD473" i="1"/>
  <c r="DB473" i="1" s="1"/>
  <c r="BE473" i="1"/>
  <c r="BF473" i="1"/>
  <c r="BG473" i="1"/>
  <c r="BH473" i="1"/>
  <c r="BI473" i="1"/>
  <c r="BJ473" i="1"/>
  <c r="BK473" i="1"/>
  <c r="BL473" i="1"/>
  <c r="BM473" i="1"/>
  <c r="DC473" i="1" s="1"/>
  <c r="BN473" i="1"/>
  <c r="DD473" i="1" s="1"/>
  <c r="BO473" i="1"/>
  <c r="DE473" i="1" s="1"/>
  <c r="BP473" i="1"/>
  <c r="DF473" i="1" s="1"/>
  <c r="BQ473" i="1"/>
  <c r="DG473" i="1" s="1"/>
  <c r="BR473" i="1"/>
  <c r="DH473" i="1" s="1"/>
  <c r="BS473" i="1"/>
  <c r="DI473" i="1" s="1"/>
  <c r="BT473" i="1"/>
  <c r="BU473" i="1"/>
  <c r="BV473" i="1"/>
  <c r="BW473" i="1"/>
  <c r="DJ473" i="1" s="1"/>
  <c r="BX473" i="1"/>
  <c r="DK473" i="1" s="1"/>
  <c r="BY473" i="1"/>
  <c r="DL473" i="1" s="1"/>
  <c r="BZ473" i="1"/>
  <c r="CA473" i="1"/>
  <c r="CB473" i="1"/>
  <c r="CC473" i="1"/>
  <c r="CD473" i="1"/>
  <c r="CE473" i="1"/>
  <c r="CF473" i="1"/>
  <c r="CG473" i="1"/>
  <c r="CH473" i="1"/>
  <c r="CI473" i="1"/>
  <c r="CJ473" i="1"/>
  <c r="A474" i="1"/>
  <c r="B474" i="1"/>
  <c r="C474" i="1"/>
  <c r="D474" i="1"/>
  <c r="E474" i="1"/>
  <c r="F474" i="1"/>
  <c r="G474" i="1"/>
  <c r="H474" i="1"/>
  <c r="I474" i="1"/>
  <c r="J474" i="1"/>
  <c r="K474" i="1"/>
  <c r="L474" i="1"/>
  <c r="M474" i="1"/>
  <c r="N474" i="1"/>
  <c r="O474" i="1"/>
  <c r="P474" i="1"/>
  <c r="Q474" i="1"/>
  <c r="R474" i="1"/>
  <c r="S474" i="1"/>
  <c r="T474" i="1"/>
  <c r="U474" i="1"/>
  <c r="V474" i="1"/>
  <c r="W474" i="1"/>
  <c r="X474" i="1"/>
  <c r="Y474" i="1"/>
  <c r="Z474" i="1"/>
  <c r="AA474" i="1"/>
  <c r="AB474" i="1"/>
  <c r="AC474" i="1"/>
  <c r="AD474" i="1"/>
  <c r="AE474" i="1"/>
  <c r="AF474" i="1"/>
  <c r="CN474" i="1" s="1"/>
  <c r="AG474" i="1"/>
  <c r="CO474" i="1" s="1"/>
  <c r="AH474" i="1"/>
  <c r="CP474" i="1" s="1"/>
  <c r="AI474" i="1"/>
  <c r="CQ474" i="1" s="1"/>
  <c r="AJ474" i="1"/>
  <c r="CR474" i="1" s="1"/>
  <c r="AK474" i="1"/>
  <c r="AL474" i="1"/>
  <c r="AM474" i="1"/>
  <c r="AN474" i="1"/>
  <c r="AO474" i="1"/>
  <c r="AP474" i="1"/>
  <c r="AQ474" i="1"/>
  <c r="AR474" i="1"/>
  <c r="AS474" i="1"/>
  <c r="AT474" i="1"/>
  <c r="AU474" i="1"/>
  <c r="CS474" i="1" s="1"/>
  <c r="AV474" i="1"/>
  <c r="CT474" i="1" s="1"/>
  <c r="AW474" i="1"/>
  <c r="CU474" i="1" s="1"/>
  <c r="AX474" i="1"/>
  <c r="CV474" i="1" s="1"/>
  <c r="AY474" i="1"/>
  <c r="CW474" i="1" s="1"/>
  <c r="AZ474" i="1"/>
  <c r="CX474" i="1" s="1"/>
  <c r="BA474" i="1"/>
  <c r="CY474" i="1" s="1"/>
  <c r="BB474" i="1"/>
  <c r="CZ474" i="1" s="1"/>
  <c r="BC474" i="1"/>
  <c r="DA474" i="1" s="1"/>
  <c r="BD474" i="1"/>
  <c r="DB474" i="1" s="1"/>
  <c r="BE474" i="1"/>
  <c r="BF474" i="1"/>
  <c r="BG474" i="1"/>
  <c r="BH474" i="1"/>
  <c r="BI474" i="1"/>
  <c r="BJ474" i="1"/>
  <c r="BK474" i="1"/>
  <c r="BL474" i="1"/>
  <c r="BM474" i="1"/>
  <c r="DC474" i="1" s="1"/>
  <c r="BN474" i="1"/>
  <c r="DD474" i="1" s="1"/>
  <c r="BO474" i="1"/>
  <c r="DE474" i="1" s="1"/>
  <c r="BP474" i="1"/>
  <c r="DF474" i="1" s="1"/>
  <c r="BQ474" i="1"/>
  <c r="DG474" i="1" s="1"/>
  <c r="BR474" i="1"/>
  <c r="DH474" i="1" s="1"/>
  <c r="BS474" i="1"/>
  <c r="DI474" i="1" s="1"/>
  <c r="BT474" i="1"/>
  <c r="BU474" i="1"/>
  <c r="BV474" i="1"/>
  <c r="BW474" i="1"/>
  <c r="DJ474" i="1" s="1"/>
  <c r="BX474" i="1"/>
  <c r="DK474" i="1" s="1"/>
  <c r="BY474" i="1"/>
  <c r="DL474" i="1" s="1"/>
  <c r="BZ474" i="1"/>
  <c r="CA474" i="1"/>
  <c r="CB474" i="1"/>
  <c r="CC474" i="1"/>
  <c r="CD474" i="1"/>
  <c r="CE474" i="1"/>
  <c r="CF474" i="1"/>
  <c r="CG474" i="1"/>
  <c r="CH474" i="1"/>
  <c r="CI474" i="1"/>
  <c r="CJ474" i="1"/>
  <c r="A475" i="1"/>
  <c r="B475" i="1"/>
  <c r="C475" i="1"/>
  <c r="D475" i="1"/>
  <c r="E475" i="1"/>
  <c r="F475" i="1"/>
  <c r="G475" i="1"/>
  <c r="H475" i="1"/>
  <c r="I475" i="1"/>
  <c r="J475" i="1"/>
  <c r="K475" i="1"/>
  <c r="L475" i="1"/>
  <c r="M475" i="1"/>
  <c r="N475" i="1"/>
  <c r="O475" i="1"/>
  <c r="P475" i="1"/>
  <c r="Q475" i="1"/>
  <c r="R475" i="1"/>
  <c r="S475" i="1"/>
  <c r="T475" i="1"/>
  <c r="U475" i="1"/>
  <c r="V475" i="1"/>
  <c r="W475" i="1"/>
  <c r="X475" i="1"/>
  <c r="Y475" i="1"/>
  <c r="Z475" i="1"/>
  <c r="AA475" i="1"/>
  <c r="AB475" i="1"/>
  <c r="AC475" i="1"/>
  <c r="AD475" i="1"/>
  <c r="AE475" i="1"/>
  <c r="AF475" i="1"/>
  <c r="CN475" i="1" s="1"/>
  <c r="AG475" i="1"/>
  <c r="CO475" i="1" s="1"/>
  <c r="AH475" i="1"/>
  <c r="CP475" i="1" s="1"/>
  <c r="AI475" i="1"/>
  <c r="CQ475" i="1" s="1"/>
  <c r="AJ475" i="1"/>
  <c r="CR475" i="1" s="1"/>
  <c r="AK475" i="1"/>
  <c r="AL475" i="1"/>
  <c r="AM475" i="1"/>
  <c r="AN475" i="1"/>
  <c r="AO475" i="1"/>
  <c r="AP475" i="1"/>
  <c r="AQ475" i="1"/>
  <c r="AR475" i="1"/>
  <c r="AS475" i="1"/>
  <c r="AT475" i="1"/>
  <c r="AU475" i="1"/>
  <c r="CS475" i="1" s="1"/>
  <c r="AV475" i="1"/>
  <c r="CT475" i="1" s="1"/>
  <c r="AW475" i="1"/>
  <c r="CU475" i="1" s="1"/>
  <c r="AX475" i="1"/>
  <c r="CV475" i="1" s="1"/>
  <c r="AY475" i="1"/>
  <c r="CW475" i="1" s="1"/>
  <c r="AZ475" i="1"/>
  <c r="CX475" i="1" s="1"/>
  <c r="BA475" i="1"/>
  <c r="CY475" i="1" s="1"/>
  <c r="BB475" i="1"/>
  <c r="CZ475" i="1" s="1"/>
  <c r="BC475" i="1"/>
  <c r="DA475" i="1" s="1"/>
  <c r="BD475" i="1"/>
  <c r="DB475" i="1" s="1"/>
  <c r="BE475" i="1"/>
  <c r="BF475" i="1"/>
  <c r="BG475" i="1"/>
  <c r="BH475" i="1"/>
  <c r="BI475" i="1"/>
  <c r="BJ475" i="1"/>
  <c r="BK475" i="1"/>
  <c r="BL475" i="1"/>
  <c r="BM475" i="1"/>
  <c r="DC475" i="1" s="1"/>
  <c r="BN475" i="1"/>
  <c r="DD475" i="1" s="1"/>
  <c r="BO475" i="1"/>
  <c r="DE475" i="1" s="1"/>
  <c r="BP475" i="1"/>
  <c r="DF475" i="1" s="1"/>
  <c r="BQ475" i="1"/>
  <c r="DG475" i="1" s="1"/>
  <c r="BR475" i="1"/>
  <c r="DH475" i="1" s="1"/>
  <c r="BS475" i="1"/>
  <c r="DI475" i="1" s="1"/>
  <c r="BT475" i="1"/>
  <c r="BU475" i="1"/>
  <c r="BV475" i="1"/>
  <c r="BW475" i="1"/>
  <c r="DJ475" i="1" s="1"/>
  <c r="BX475" i="1"/>
  <c r="DK475" i="1" s="1"/>
  <c r="BY475" i="1"/>
  <c r="DL475" i="1" s="1"/>
  <c r="BZ475" i="1"/>
  <c r="CA475" i="1"/>
  <c r="CB475" i="1"/>
  <c r="CC475" i="1"/>
  <c r="CD475" i="1"/>
  <c r="CE475" i="1"/>
  <c r="CF475" i="1"/>
  <c r="CG475" i="1"/>
  <c r="CH475" i="1"/>
  <c r="CI475" i="1"/>
  <c r="CJ475" i="1"/>
  <c r="A476" i="1"/>
  <c r="B476" i="1"/>
  <c r="C476" i="1"/>
  <c r="D476" i="1"/>
  <c r="E476" i="1"/>
  <c r="F476" i="1"/>
  <c r="G476" i="1"/>
  <c r="H476" i="1"/>
  <c r="I476" i="1"/>
  <c r="J476" i="1"/>
  <c r="K476" i="1"/>
  <c r="L476" i="1"/>
  <c r="M476" i="1"/>
  <c r="N476" i="1"/>
  <c r="O476" i="1"/>
  <c r="P476" i="1"/>
  <c r="Q476" i="1"/>
  <c r="R476" i="1"/>
  <c r="S476" i="1"/>
  <c r="T476" i="1"/>
  <c r="U476" i="1"/>
  <c r="V476" i="1"/>
  <c r="W476" i="1"/>
  <c r="X476" i="1"/>
  <c r="Y476" i="1"/>
  <c r="Z476" i="1"/>
  <c r="AA476" i="1"/>
  <c r="AB476" i="1"/>
  <c r="AC476" i="1"/>
  <c r="AD476" i="1"/>
  <c r="AE476" i="1"/>
  <c r="AF476" i="1"/>
  <c r="CN476" i="1" s="1"/>
  <c r="AG476" i="1"/>
  <c r="CO476" i="1" s="1"/>
  <c r="AH476" i="1"/>
  <c r="CP476" i="1" s="1"/>
  <c r="AI476" i="1"/>
  <c r="CQ476" i="1" s="1"/>
  <c r="AJ476" i="1"/>
  <c r="CR476" i="1" s="1"/>
  <c r="AK476" i="1"/>
  <c r="AL476" i="1"/>
  <c r="AM476" i="1"/>
  <c r="AN476" i="1"/>
  <c r="AO476" i="1"/>
  <c r="AP476" i="1"/>
  <c r="AQ476" i="1"/>
  <c r="AR476" i="1"/>
  <c r="AS476" i="1"/>
  <c r="AT476" i="1"/>
  <c r="AU476" i="1"/>
  <c r="CS476" i="1" s="1"/>
  <c r="AV476" i="1"/>
  <c r="CT476" i="1" s="1"/>
  <c r="AW476" i="1"/>
  <c r="CU476" i="1" s="1"/>
  <c r="AX476" i="1"/>
  <c r="CV476" i="1" s="1"/>
  <c r="AY476" i="1"/>
  <c r="CW476" i="1" s="1"/>
  <c r="AZ476" i="1"/>
  <c r="CX476" i="1" s="1"/>
  <c r="BA476" i="1"/>
  <c r="CY476" i="1" s="1"/>
  <c r="BB476" i="1"/>
  <c r="CZ476" i="1" s="1"/>
  <c r="BC476" i="1"/>
  <c r="DA476" i="1" s="1"/>
  <c r="BD476" i="1"/>
  <c r="DB476" i="1" s="1"/>
  <c r="BE476" i="1"/>
  <c r="BF476" i="1"/>
  <c r="BG476" i="1"/>
  <c r="BH476" i="1"/>
  <c r="BI476" i="1"/>
  <c r="BJ476" i="1"/>
  <c r="BK476" i="1"/>
  <c r="BL476" i="1"/>
  <c r="BM476" i="1"/>
  <c r="DC476" i="1" s="1"/>
  <c r="BN476" i="1"/>
  <c r="DD476" i="1" s="1"/>
  <c r="BO476" i="1"/>
  <c r="DE476" i="1" s="1"/>
  <c r="BP476" i="1"/>
  <c r="DF476" i="1" s="1"/>
  <c r="BQ476" i="1"/>
  <c r="DG476" i="1" s="1"/>
  <c r="BR476" i="1"/>
  <c r="DH476" i="1" s="1"/>
  <c r="BS476" i="1"/>
  <c r="DI476" i="1" s="1"/>
  <c r="BT476" i="1"/>
  <c r="BU476" i="1"/>
  <c r="BV476" i="1"/>
  <c r="BW476" i="1"/>
  <c r="DJ476" i="1" s="1"/>
  <c r="BX476" i="1"/>
  <c r="DK476" i="1" s="1"/>
  <c r="BY476" i="1"/>
  <c r="DL476" i="1" s="1"/>
  <c r="BZ476" i="1"/>
  <c r="CA476" i="1"/>
  <c r="CB476" i="1"/>
  <c r="CC476" i="1"/>
  <c r="CD476" i="1"/>
  <c r="CE476" i="1"/>
  <c r="CF476" i="1"/>
  <c r="CG476" i="1"/>
  <c r="CH476" i="1"/>
  <c r="CI476" i="1"/>
  <c r="CJ476" i="1"/>
  <c r="A477" i="1"/>
  <c r="B477" i="1"/>
  <c r="C477" i="1"/>
  <c r="D477" i="1"/>
  <c r="E477" i="1"/>
  <c r="F477" i="1"/>
  <c r="G477" i="1"/>
  <c r="H477" i="1"/>
  <c r="I477" i="1"/>
  <c r="J477" i="1"/>
  <c r="K477" i="1"/>
  <c r="L477" i="1"/>
  <c r="M477" i="1"/>
  <c r="N477" i="1"/>
  <c r="O477" i="1"/>
  <c r="P477" i="1"/>
  <c r="Q477" i="1"/>
  <c r="R477" i="1"/>
  <c r="S477" i="1"/>
  <c r="T477" i="1"/>
  <c r="U477" i="1"/>
  <c r="V477" i="1"/>
  <c r="W477" i="1"/>
  <c r="X477" i="1"/>
  <c r="Y477" i="1"/>
  <c r="Z477" i="1"/>
  <c r="AA477" i="1"/>
  <c r="AB477" i="1"/>
  <c r="AC477" i="1"/>
  <c r="AD477" i="1"/>
  <c r="AE477" i="1"/>
  <c r="AF477" i="1"/>
  <c r="CN477" i="1" s="1"/>
  <c r="AG477" i="1"/>
  <c r="CO477" i="1" s="1"/>
  <c r="AH477" i="1"/>
  <c r="CP477" i="1" s="1"/>
  <c r="AI477" i="1"/>
  <c r="CQ477" i="1" s="1"/>
  <c r="AJ477" i="1"/>
  <c r="CR477" i="1" s="1"/>
  <c r="AK477" i="1"/>
  <c r="AL477" i="1"/>
  <c r="AM477" i="1"/>
  <c r="AN477" i="1"/>
  <c r="AO477" i="1"/>
  <c r="AP477" i="1"/>
  <c r="AQ477" i="1"/>
  <c r="AR477" i="1"/>
  <c r="AS477" i="1"/>
  <c r="AT477" i="1"/>
  <c r="AU477" i="1"/>
  <c r="CS477" i="1" s="1"/>
  <c r="AV477" i="1"/>
  <c r="CT477" i="1" s="1"/>
  <c r="AW477" i="1"/>
  <c r="CU477" i="1" s="1"/>
  <c r="AX477" i="1"/>
  <c r="CV477" i="1" s="1"/>
  <c r="AY477" i="1"/>
  <c r="CW477" i="1" s="1"/>
  <c r="AZ477" i="1"/>
  <c r="CX477" i="1" s="1"/>
  <c r="BA477" i="1"/>
  <c r="CY477" i="1" s="1"/>
  <c r="BB477" i="1"/>
  <c r="CZ477" i="1" s="1"/>
  <c r="BC477" i="1"/>
  <c r="DA477" i="1" s="1"/>
  <c r="BD477" i="1"/>
  <c r="DB477" i="1" s="1"/>
  <c r="BE477" i="1"/>
  <c r="BF477" i="1"/>
  <c r="BG477" i="1"/>
  <c r="BH477" i="1"/>
  <c r="BI477" i="1"/>
  <c r="BJ477" i="1"/>
  <c r="BK477" i="1"/>
  <c r="BL477" i="1"/>
  <c r="BM477" i="1"/>
  <c r="DC477" i="1" s="1"/>
  <c r="BN477" i="1"/>
  <c r="DD477" i="1" s="1"/>
  <c r="BO477" i="1"/>
  <c r="DE477" i="1" s="1"/>
  <c r="BP477" i="1"/>
  <c r="DF477" i="1" s="1"/>
  <c r="BQ477" i="1"/>
  <c r="DG477" i="1" s="1"/>
  <c r="BR477" i="1"/>
  <c r="DH477" i="1" s="1"/>
  <c r="BS477" i="1"/>
  <c r="DI477" i="1" s="1"/>
  <c r="BT477" i="1"/>
  <c r="BU477" i="1"/>
  <c r="BV477" i="1"/>
  <c r="BW477" i="1"/>
  <c r="DJ477" i="1" s="1"/>
  <c r="BX477" i="1"/>
  <c r="DK477" i="1" s="1"/>
  <c r="BY477" i="1"/>
  <c r="DL477" i="1" s="1"/>
  <c r="BZ477" i="1"/>
  <c r="CA477" i="1"/>
  <c r="CB477" i="1"/>
  <c r="CC477" i="1"/>
  <c r="CD477" i="1"/>
  <c r="CE477" i="1"/>
  <c r="CF477" i="1"/>
  <c r="CG477" i="1"/>
  <c r="CH477" i="1"/>
  <c r="CI477" i="1"/>
  <c r="CJ477" i="1"/>
  <c r="A478" i="1"/>
  <c r="B478" i="1"/>
  <c r="C478" i="1"/>
  <c r="D478" i="1"/>
  <c r="E478" i="1"/>
  <c r="F478" i="1"/>
  <c r="G478" i="1"/>
  <c r="H478" i="1"/>
  <c r="I478" i="1"/>
  <c r="J478" i="1"/>
  <c r="K478" i="1"/>
  <c r="L478" i="1"/>
  <c r="M478" i="1"/>
  <c r="N478" i="1"/>
  <c r="O478" i="1"/>
  <c r="P478" i="1"/>
  <c r="Q478" i="1"/>
  <c r="R478" i="1"/>
  <c r="S478" i="1"/>
  <c r="T478" i="1"/>
  <c r="U478" i="1"/>
  <c r="V478" i="1"/>
  <c r="W478" i="1"/>
  <c r="X478" i="1"/>
  <c r="Y478" i="1"/>
  <c r="Z478" i="1"/>
  <c r="AA478" i="1"/>
  <c r="AB478" i="1"/>
  <c r="AC478" i="1"/>
  <c r="AD478" i="1"/>
  <c r="AE478" i="1"/>
  <c r="AF478" i="1"/>
  <c r="CN478" i="1" s="1"/>
  <c r="AG478" i="1"/>
  <c r="CO478" i="1" s="1"/>
  <c r="AH478" i="1"/>
  <c r="CP478" i="1" s="1"/>
  <c r="AI478" i="1"/>
  <c r="CQ478" i="1" s="1"/>
  <c r="AJ478" i="1"/>
  <c r="CR478" i="1" s="1"/>
  <c r="AK478" i="1"/>
  <c r="AL478" i="1"/>
  <c r="AM478" i="1"/>
  <c r="AN478" i="1"/>
  <c r="AO478" i="1"/>
  <c r="AP478" i="1"/>
  <c r="AQ478" i="1"/>
  <c r="AR478" i="1"/>
  <c r="AS478" i="1"/>
  <c r="AT478" i="1"/>
  <c r="AU478" i="1"/>
  <c r="CS478" i="1" s="1"/>
  <c r="AV478" i="1"/>
  <c r="CT478" i="1" s="1"/>
  <c r="AW478" i="1"/>
  <c r="CU478" i="1" s="1"/>
  <c r="AX478" i="1"/>
  <c r="CV478" i="1" s="1"/>
  <c r="AY478" i="1"/>
  <c r="CW478" i="1" s="1"/>
  <c r="AZ478" i="1"/>
  <c r="CX478" i="1" s="1"/>
  <c r="BA478" i="1"/>
  <c r="CY478" i="1" s="1"/>
  <c r="BB478" i="1"/>
  <c r="CZ478" i="1" s="1"/>
  <c r="BC478" i="1"/>
  <c r="DA478" i="1" s="1"/>
  <c r="BD478" i="1"/>
  <c r="DB478" i="1" s="1"/>
  <c r="BE478" i="1"/>
  <c r="BF478" i="1"/>
  <c r="BG478" i="1"/>
  <c r="BH478" i="1"/>
  <c r="BI478" i="1"/>
  <c r="BJ478" i="1"/>
  <c r="BK478" i="1"/>
  <c r="BL478" i="1"/>
  <c r="BM478" i="1"/>
  <c r="DC478" i="1" s="1"/>
  <c r="BN478" i="1"/>
  <c r="DD478" i="1" s="1"/>
  <c r="BO478" i="1"/>
  <c r="DE478" i="1" s="1"/>
  <c r="BP478" i="1"/>
  <c r="DF478" i="1" s="1"/>
  <c r="BQ478" i="1"/>
  <c r="DG478" i="1" s="1"/>
  <c r="BR478" i="1"/>
  <c r="DH478" i="1" s="1"/>
  <c r="BS478" i="1"/>
  <c r="DI478" i="1" s="1"/>
  <c r="BT478" i="1"/>
  <c r="BU478" i="1"/>
  <c r="BV478" i="1"/>
  <c r="BW478" i="1"/>
  <c r="DJ478" i="1" s="1"/>
  <c r="BX478" i="1"/>
  <c r="DK478" i="1" s="1"/>
  <c r="BY478" i="1"/>
  <c r="DL478" i="1" s="1"/>
  <c r="BZ478" i="1"/>
  <c r="CA478" i="1"/>
  <c r="CB478" i="1"/>
  <c r="CC478" i="1"/>
  <c r="CD478" i="1"/>
  <c r="CE478" i="1"/>
  <c r="CF478" i="1"/>
  <c r="CG478" i="1"/>
  <c r="CH478" i="1"/>
  <c r="CI478" i="1"/>
  <c r="CJ478" i="1"/>
  <c r="A479" i="1"/>
  <c r="B479" i="1"/>
  <c r="C479" i="1"/>
  <c r="D479" i="1"/>
  <c r="E479" i="1"/>
  <c r="F479" i="1"/>
  <c r="G479" i="1"/>
  <c r="H479" i="1"/>
  <c r="I479" i="1"/>
  <c r="J479" i="1"/>
  <c r="K479" i="1"/>
  <c r="L479" i="1"/>
  <c r="M479" i="1"/>
  <c r="N479" i="1"/>
  <c r="O479" i="1"/>
  <c r="P479" i="1"/>
  <c r="Q479" i="1"/>
  <c r="R479" i="1"/>
  <c r="S479" i="1"/>
  <c r="T479" i="1"/>
  <c r="U479" i="1"/>
  <c r="V479" i="1"/>
  <c r="W479" i="1"/>
  <c r="X479" i="1"/>
  <c r="Y479" i="1"/>
  <c r="Z479" i="1"/>
  <c r="AA479" i="1"/>
  <c r="AB479" i="1"/>
  <c r="AC479" i="1"/>
  <c r="AD479" i="1"/>
  <c r="AE479" i="1"/>
  <c r="AF479" i="1"/>
  <c r="CN479" i="1" s="1"/>
  <c r="AG479" i="1"/>
  <c r="CO479" i="1" s="1"/>
  <c r="AH479" i="1"/>
  <c r="CP479" i="1" s="1"/>
  <c r="AI479" i="1"/>
  <c r="CQ479" i="1" s="1"/>
  <c r="AJ479" i="1"/>
  <c r="CR479" i="1" s="1"/>
  <c r="AK479" i="1"/>
  <c r="AL479" i="1"/>
  <c r="AM479" i="1"/>
  <c r="AN479" i="1"/>
  <c r="AO479" i="1"/>
  <c r="AP479" i="1"/>
  <c r="AQ479" i="1"/>
  <c r="AR479" i="1"/>
  <c r="AS479" i="1"/>
  <c r="AT479" i="1"/>
  <c r="AU479" i="1"/>
  <c r="CS479" i="1" s="1"/>
  <c r="AV479" i="1"/>
  <c r="CT479" i="1" s="1"/>
  <c r="AW479" i="1"/>
  <c r="CU479" i="1" s="1"/>
  <c r="AX479" i="1"/>
  <c r="CV479" i="1" s="1"/>
  <c r="AY479" i="1"/>
  <c r="CW479" i="1" s="1"/>
  <c r="AZ479" i="1"/>
  <c r="CX479" i="1" s="1"/>
  <c r="BA479" i="1"/>
  <c r="CY479" i="1" s="1"/>
  <c r="BB479" i="1"/>
  <c r="CZ479" i="1" s="1"/>
  <c r="BC479" i="1"/>
  <c r="DA479" i="1" s="1"/>
  <c r="BD479" i="1"/>
  <c r="DB479" i="1" s="1"/>
  <c r="BE479" i="1"/>
  <c r="BF479" i="1"/>
  <c r="BG479" i="1"/>
  <c r="BH479" i="1"/>
  <c r="BI479" i="1"/>
  <c r="BJ479" i="1"/>
  <c r="BK479" i="1"/>
  <c r="BL479" i="1"/>
  <c r="BM479" i="1"/>
  <c r="DC479" i="1" s="1"/>
  <c r="BN479" i="1"/>
  <c r="DD479" i="1" s="1"/>
  <c r="BO479" i="1"/>
  <c r="DE479" i="1" s="1"/>
  <c r="BP479" i="1"/>
  <c r="DF479" i="1" s="1"/>
  <c r="BQ479" i="1"/>
  <c r="DG479" i="1" s="1"/>
  <c r="BR479" i="1"/>
  <c r="DH479" i="1" s="1"/>
  <c r="BS479" i="1"/>
  <c r="DI479" i="1" s="1"/>
  <c r="BT479" i="1"/>
  <c r="BU479" i="1"/>
  <c r="BV479" i="1"/>
  <c r="BW479" i="1"/>
  <c r="DJ479" i="1" s="1"/>
  <c r="BX479" i="1"/>
  <c r="DK479" i="1" s="1"/>
  <c r="BY479" i="1"/>
  <c r="DL479" i="1" s="1"/>
  <c r="BZ479" i="1"/>
  <c r="CA479" i="1"/>
  <c r="CB479" i="1"/>
  <c r="CC479" i="1"/>
  <c r="CD479" i="1"/>
  <c r="CE479" i="1"/>
  <c r="CF479" i="1"/>
  <c r="CG479" i="1"/>
  <c r="CH479" i="1"/>
  <c r="CI479" i="1"/>
  <c r="CJ479" i="1"/>
  <c r="A480" i="1"/>
  <c r="B480" i="1"/>
  <c r="C480" i="1"/>
  <c r="D480" i="1"/>
  <c r="E480" i="1"/>
  <c r="F480" i="1"/>
  <c r="G480" i="1"/>
  <c r="H480" i="1"/>
  <c r="I480" i="1"/>
  <c r="J480" i="1"/>
  <c r="K480" i="1"/>
  <c r="L480" i="1"/>
  <c r="M480" i="1"/>
  <c r="N480" i="1"/>
  <c r="O480" i="1"/>
  <c r="P480" i="1"/>
  <c r="Q480" i="1"/>
  <c r="R480" i="1"/>
  <c r="S480" i="1"/>
  <c r="T480" i="1"/>
  <c r="U480" i="1"/>
  <c r="V480" i="1"/>
  <c r="W480" i="1"/>
  <c r="X480" i="1"/>
  <c r="Y480" i="1"/>
  <c r="Z480" i="1"/>
  <c r="AA480" i="1"/>
  <c r="AB480" i="1"/>
  <c r="AC480" i="1"/>
  <c r="AD480" i="1"/>
  <c r="AE480" i="1"/>
  <c r="AF480" i="1"/>
  <c r="CN480" i="1" s="1"/>
  <c r="AG480" i="1"/>
  <c r="CO480" i="1" s="1"/>
  <c r="AH480" i="1"/>
  <c r="CP480" i="1" s="1"/>
  <c r="AI480" i="1"/>
  <c r="CQ480" i="1" s="1"/>
  <c r="AJ480" i="1"/>
  <c r="CR480" i="1" s="1"/>
  <c r="AK480" i="1"/>
  <c r="AL480" i="1"/>
  <c r="AM480" i="1"/>
  <c r="AN480" i="1"/>
  <c r="AO480" i="1"/>
  <c r="AP480" i="1"/>
  <c r="AQ480" i="1"/>
  <c r="AR480" i="1"/>
  <c r="AS480" i="1"/>
  <c r="AT480" i="1"/>
  <c r="AU480" i="1"/>
  <c r="CS480" i="1" s="1"/>
  <c r="AV480" i="1"/>
  <c r="CT480" i="1" s="1"/>
  <c r="AW480" i="1"/>
  <c r="CU480" i="1" s="1"/>
  <c r="AX480" i="1"/>
  <c r="CV480" i="1" s="1"/>
  <c r="AY480" i="1"/>
  <c r="CW480" i="1" s="1"/>
  <c r="AZ480" i="1"/>
  <c r="CX480" i="1" s="1"/>
  <c r="BA480" i="1"/>
  <c r="CY480" i="1" s="1"/>
  <c r="BB480" i="1"/>
  <c r="CZ480" i="1" s="1"/>
  <c r="BC480" i="1"/>
  <c r="DA480" i="1" s="1"/>
  <c r="BD480" i="1"/>
  <c r="DB480" i="1" s="1"/>
  <c r="BE480" i="1"/>
  <c r="BF480" i="1"/>
  <c r="BG480" i="1"/>
  <c r="BH480" i="1"/>
  <c r="BI480" i="1"/>
  <c r="BJ480" i="1"/>
  <c r="BK480" i="1"/>
  <c r="BL480" i="1"/>
  <c r="BM480" i="1"/>
  <c r="DC480" i="1" s="1"/>
  <c r="BN480" i="1"/>
  <c r="DD480" i="1" s="1"/>
  <c r="BO480" i="1"/>
  <c r="DE480" i="1" s="1"/>
  <c r="BP480" i="1"/>
  <c r="DF480" i="1" s="1"/>
  <c r="BQ480" i="1"/>
  <c r="DG480" i="1" s="1"/>
  <c r="BR480" i="1"/>
  <c r="DH480" i="1" s="1"/>
  <c r="BS480" i="1"/>
  <c r="DI480" i="1" s="1"/>
  <c r="BT480" i="1"/>
  <c r="BU480" i="1"/>
  <c r="BV480" i="1"/>
  <c r="BW480" i="1"/>
  <c r="DJ480" i="1" s="1"/>
  <c r="BX480" i="1"/>
  <c r="DK480" i="1" s="1"/>
  <c r="BY480" i="1"/>
  <c r="DL480" i="1" s="1"/>
  <c r="BZ480" i="1"/>
  <c r="CA480" i="1"/>
  <c r="CB480" i="1"/>
  <c r="CC480" i="1"/>
  <c r="CD480" i="1"/>
  <c r="CE480" i="1"/>
  <c r="CF480" i="1"/>
  <c r="CG480" i="1"/>
  <c r="CH480" i="1"/>
  <c r="CI480" i="1"/>
  <c r="CJ480" i="1"/>
  <c r="A481" i="1"/>
  <c r="B481" i="1"/>
  <c r="C481" i="1"/>
  <c r="D481" i="1"/>
  <c r="E481" i="1"/>
  <c r="F481" i="1"/>
  <c r="G481" i="1"/>
  <c r="H481" i="1"/>
  <c r="I481" i="1"/>
  <c r="J481" i="1"/>
  <c r="K481" i="1"/>
  <c r="L481" i="1"/>
  <c r="M481" i="1"/>
  <c r="N481" i="1"/>
  <c r="O481" i="1"/>
  <c r="P481" i="1"/>
  <c r="Q481" i="1"/>
  <c r="R481" i="1"/>
  <c r="S481" i="1"/>
  <c r="T481" i="1"/>
  <c r="U481" i="1"/>
  <c r="V481" i="1"/>
  <c r="W481" i="1"/>
  <c r="X481" i="1"/>
  <c r="Y481" i="1"/>
  <c r="Z481" i="1"/>
  <c r="AA481" i="1"/>
  <c r="AB481" i="1"/>
  <c r="AC481" i="1"/>
  <c r="AD481" i="1"/>
  <c r="AE481" i="1"/>
  <c r="AF481" i="1"/>
  <c r="CN481" i="1" s="1"/>
  <c r="AG481" i="1"/>
  <c r="CO481" i="1" s="1"/>
  <c r="AH481" i="1"/>
  <c r="CP481" i="1" s="1"/>
  <c r="AI481" i="1"/>
  <c r="CQ481" i="1" s="1"/>
  <c r="AJ481" i="1"/>
  <c r="CR481" i="1" s="1"/>
  <c r="AK481" i="1"/>
  <c r="AL481" i="1"/>
  <c r="AM481" i="1"/>
  <c r="AN481" i="1"/>
  <c r="AO481" i="1"/>
  <c r="AP481" i="1"/>
  <c r="AQ481" i="1"/>
  <c r="AR481" i="1"/>
  <c r="AS481" i="1"/>
  <c r="AT481" i="1"/>
  <c r="AU481" i="1"/>
  <c r="CS481" i="1" s="1"/>
  <c r="AV481" i="1"/>
  <c r="CT481" i="1" s="1"/>
  <c r="AW481" i="1"/>
  <c r="CU481" i="1" s="1"/>
  <c r="AX481" i="1"/>
  <c r="CV481" i="1" s="1"/>
  <c r="AY481" i="1"/>
  <c r="CW481" i="1" s="1"/>
  <c r="AZ481" i="1"/>
  <c r="CX481" i="1" s="1"/>
  <c r="BA481" i="1"/>
  <c r="CY481" i="1" s="1"/>
  <c r="BB481" i="1"/>
  <c r="CZ481" i="1" s="1"/>
  <c r="BC481" i="1"/>
  <c r="DA481" i="1" s="1"/>
  <c r="BD481" i="1"/>
  <c r="DB481" i="1" s="1"/>
  <c r="BE481" i="1"/>
  <c r="BF481" i="1"/>
  <c r="BG481" i="1"/>
  <c r="BH481" i="1"/>
  <c r="BI481" i="1"/>
  <c r="BJ481" i="1"/>
  <c r="BK481" i="1"/>
  <c r="BL481" i="1"/>
  <c r="BM481" i="1"/>
  <c r="DC481" i="1" s="1"/>
  <c r="BN481" i="1"/>
  <c r="DD481" i="1" s="1"/>
  <c r="BO481" i="1"/>
  <c r="DE481" i="1" s="1"/>
  <c r="BP481" i="1"/>
  <c r="DF481" i="1" s="1"/>
  <c r="BQ481" i="1"/>
  <c r="DG481" i="1" s="1"/>
  <c r="BR481" i="1"/>
  <c r="DH481" i="1" s="1"/>
  <c r="BS481" i="1"/>
  <c r="DI481" i="1" s="1"/>
  <c r="BT481" i="1"/>
  <c r="BU481" i="1"/>
  <c r="BV481" i="1"/>
  <c r="BW481" i="1"/>
  <c r="DJ481" i="1" s="1"/>
  <c r="BX481" i="1"/>
  <c r="DK481" i="1" s="1"/>
  <c r="BY481" i="1"/>
  <c r="DL481" i="1" s="1"/>
  <c r="BZ481" i="1"/>
  <c r="CA481" i="1"/>
  <c r="CB481" i="1"/>
  <c r="CC481" i="1"/>
  <c r="CD481" i="1"/>
  <c r="CE481" i="1"/>
  <c r="CF481" i="1"/>
  <c r="CG481" i="1"/>
  <c r="CH481" i="1"/>
  <c r="CI481" i="1"/>
  <c r="CJ481" i="1"/>
  <c r="A482" i="1"/>
  <c r="B482" i="1"/>
  <c r="C482" i="1"/>
  <c r="D482" i="1"/>
  <c r="E482" i="1"/>
  <c r="F482" i="1"/>
  <c r="G482" i="1"/>
  <c r="H482" i="1"/>
  <c r="I482" i="1"/>
  <c r="J482" i="1"/>
  <c r="K482" i="1"/>
  <c r="L482" i="1"/>
  <c r="M482" i="1"/>
  <c r="N482" i="1"/>
  <c r="O482" i="1"/>
  <c r="P482" i="1"/>
  <c r="Q482" i="1"/>
  <c r="R482" i="1"/>
  <c r="S482" i="1"/>
  <c r="T482" i="1"/>
  <c r="U482" i="1"/>
  <c r="V482" i="1"/>
  <c r="W482" i="1"/>
  <c r="X482" i="1"/>
  <c r="Y482" i="1"/>
  <c r="Z482" i="1"/>
  <c r="AA482" i="1"/>
  <c r="AB482" i="1"/>
  <c r="AC482" i="1"/>
  <c r="AD482" i="1"/>
  <c r="AE482" i="1"/>
  <c r="AF482" i="1"/>
  <c r="CN482" i="1" s="1"/>
  <c r="AG482" i="1"/>
  <c r="CO482" i="1" s="1"/>
  <c r="AH482" i="1"/>
  <c r="CP482" i="1" s="1"/>
  <c r="AI482" i="1"/>
  <c r="CQ482" i="1" s="1"/>
  <c r="AJ482" i="1"/>
  <c r="CR482" i="1" s="1"/>
  <c r="AK482" i="1"/>
  <c r="AL482" i="1"/>
  <c r="AM482" i="1"/>
  <c r="AN482" i="1"/>
  <c r="AO482" i="1"/>
  <c r="AP482" i="1"/>
  <c r="AQ482" i="1"/>
  <c r="AR482" i="1"/>
  <c r="AS482" i="1"/>
  <c r="AT482" i="1"/>
  <c r="AU482" i="1"/>
  <c r="CS482" i="1" s="1"/>
  <c r="AV482" i="1"/>
  <c r="CT482" i="1" s="1"/>
  <c r="AW482" i="1"/>
  <c r="CU482" i="1" s="1"/>
  <c r="AX482" i="1"/>
  <c r="CV482" i="1" s="1"/>
  <c r="AY482" i="1"/>
  <c r="CW482" i="1" s="1"/>
  <c r="AZ482" i="1"/>
  <c r="CX482" i="1" s="1"/>
  <c r="BA482" i="1"/>
  <c r="CY482" i="1" s="1"/>
  <c r="BB482" i="1"/>
  <c r="CZ482" i="1" s="1"/>
  <c r="BC482" i="1"/>
  <c r="DA482" i="1" s="1"/>
  <c r="BD482" i="1"/>
  <c r="DB482" i="1" s="1"/>
  <c r="BE482" i="1"/>
  <c r="BF482" i="1"/>
  <c r="BG482" i="1"/>
  <c r="BH482" i="1"/>
  <c r="BI482" i="1"/>
  <c r="BJ482" i="1"/>
  <c r="BK482" i="1"/>
  <c r="BL482" i="1"/>
  <c r="BM482" i="1"/>
  <c r="DC482" i="1" s="1"/>
  <c r="BN482" i="1"/>
  <c r="DD482" i="1" s="1"/>
  <c r="BO482" i="1"/>
  <c r="DE482" i="1" s="1"/>
  <c r="BP482" i="1"/>
  <c r="DF482" i="1" s="1"/>
  <c r="BQ482" i="1"/>
  <c r="DG482" i="1" s="1"/>
  <c r="BR482" i="1"/>
  <c r="DH482" i="1" s="1"/>
  <c r="BS482" i="1"/>
  <c r="DI482" i="1" s="1"/>
  <c r="BT482" i="1"/>
  <c r="BU482" i="1"/>
  <c r="BV482" i="1"/>
  <c r="BW482" i="1"/>
  <c r="DJ482" i="1" s="1"/>
  <c r="BX482" i="1"/>
  <c r="DK482" i="1" s="1"/>
  <c r="BY482" i="1"/>
  <c r="DL482" i="1" s="1"/>
  <c r="BZ482" i="1"/>
  <c r="CA482" i="1"/>
  <c r="CB482" i="1"/>
  <c r="CC482" i="1"/>
  <c r="CD482" i="1"/>
  <c r="CE482" i="1"/>
  <c r="CF482" i="1"/>
  <c r="CG482" i="1"/>
  <c r="CH482" i="1"/>
  <c r="CI482" i="1"/>
  <c r="CJ482" i="1"/>
  <c r="A483" i="1"/>
  <c r="B483" i="1"/>
  <c r="C483" i="1"/>
  <c r="D483" i="1"/>
  <c r="E483" i="1"/>
  <c r="F483" i="1"/>
  <c r="G483" i="1"/>
  <c r="H483" i="1"/>
  <c r="I483" i="1"/>
  <c r="J483" i="1"/>
  <c r="K483" i="1"/>
  <c r="L483" i="1"/>
  <c r="M483" i="1"/>
  <c r="N483" i="1"/>
  <c r="O483" i="1"/>
  <c r="P483" i="1"/>
  <c r="Q483" i="1"/>
  <c r="R483" i="1"/>
  <c r="S483" i="1"/>
  <c r="T483" i="1"/>
  <c r="U483" i="1"/>
  <c r="V483" i="1"/>
  <c r="W483" i="1"/>
  <c r="X483" i="1"/>
  <c r="Y483" i="1"/>
  <c r="Z483" i="1"/>
  <c r="AA483" i="1"/>
  <c r="AB483" i="1"/>
  <c r="AC483" i="1"/>
  <c r="AD483" i="1"/>
  <c r="AE483" i="1"/>
  <c r="AF483" i="1"/>
  <c r="CN483" i="1" s="1"/>
  <c r="AG483" i="1"/>
  <c r="CO483" i="1" s="1"/>
  <c r="AH483" i="1"/>
  <c r="CP483" i="1" s="1"/>
  <c r="AI483" i="1"/>
  <c r="CQ483" i="1" s="1"/>
  <c r="AJ483" i="1"/>
  <c r="CR483" i="1" s="1"/>
  <c r="AK483" i="1"/>
  <c r="AL483" i="1"/>
  <c r="AM483" i="1"/>
  <c r="AN483" i="1"/>
  <c r="AO483" i="1"/>
  <c r="AP483" i="1"/>
  <c r="AQ483" i="1"/>
  <c r="AR483" i="1"/>
  <c r="AS483" i="1"/>
  <c r="AT483" i="1"/>
  <c r="AU483" i="1"/>
  <c r="CS483" i="1" s="1"/>
  <c r="AV483" i="1"/>
  <c r="CT483" i="1" s="1"/>
  <c r="AW483" i="1"/>
  <c r="CU483" i="1" s="1"/>
  <c r="AX483" i="1"/>
  <c r="CV483" i="1" s="1"/>
  <c r="AY483" i="1"/>
  <c r="CW483" i="1" s="1"/>
  <c r="AZ483" i="1"/>
  <c r="CX483" i="1" s="1"/>
  <c r="BA483" i="1"/>
  <c r="CY483" i="1" s="1"/>
  <c r="BB483" i="1"/>
  <c r="CZ483" i="1" s="1"/>
  <c r="BC483" i="1"/>
  <c r="DA483" i="1" s="1"/>
  <c r="BD483" i="1"/>
  <c r="DB483" i="1" s="1"/>
  <c r="BE483" i="1"/>
  <c r="BF483" i="1"/>
  <c r="BG483" i="1"/>
  <c r="BH483" i="1"/>
  <c r="BI483" i="1"/>
  <c r="BJ483" i="1"/>
  <c r="BK483" i="1"/>
  <c r="BL483" i="1"/>
  <c r="BM483" i="1"/>
  <c r="DC483" i="1" s="1"/>
  <c r="BN483" i="1"/>
  <c r="DD483" i="1" s="1"/>
  <c r="BO483" i="1"/>
  <c r="DE483" i="1" s="1"/>
  <c r="BP483" i="1"/>
  <c r="DF483" i="1" s="1"/>
  <c r="BQ483" i="1"/>
  <c r="DG483" i="1" s="1"/>
  <c r="BR483" i="1"/>
  <c r="DH483" i="1" s="1"/>
  <c r="BS483" i="1"/>
  <c r="DI483" i="1" s="1"/>
  <c r="BT483" i="1"/>
  <c r="BU483" i="1"/>
  <c r="BV483" i="1"/>
  <c r="BW483" i="1"/>
  <c r="DJ483" i="1" s="1"/>
  <c r="BX483" i="1"/>
  <c r="DK483" i="1" s="1"/>
  <c r="BY483" i="1"/>
  <c r="DL483" i="1" s="1"/>
  <c r="BZ483" i="1"/>
  <c r="CA483" i="1"/>
  <c r="CB483" i="1"/>
  <c r="CC483" i="1"/>
  <c r="CD483" i="1"/>
  <c r="CE483" i="1"/>
  <c r="CF483" i="1"/>
  <c r="CG483" i="1"/>
  <c r="CH483" i="1"/>
  <c r="CI483" i="1"/>
  <c r="CJ483" i="1"/>
  <c r="A484" i="1"/>
  <c r="B484" i="1"/>
  <c r="C484" i="1"/>
  <c r="D484" i="1"/>
  <c r="E484" i="1"/>
  <c r="F484" i="1"/>
  <c r="G484" i="1"/>
  <c r="H484" i="1"/>
  <c r="I484" i="1"/>
  <c r="J484" i="1"/>
  <c r="K484" i="1"/>
  <c r="L484" i="1"/>
  <c r="M484" i="1"/>
  <c r="N484" i="1"/>
  <c r="O484" i="1"/>
  <c r="P484" i="1"/>
  <c r="Q484" i="1"/>
  <c r="R484" i="1"/>
  <c r="S484" i="1"/>
  <c r="T484" i="1"/>
  <c r="U484" i="1"/>
  <c r="V484" i="1"/>
  <c r="W484" i="1"/>
  <c r="X484" i="1"/>
  <c r="Y484" i="1"/>
  <c r="Z484" i="1"/>
  <c r="AA484" i="1"/>
  <c r="AB484" i="1"/>
  <c r="AC484" i="1"/>
  <c r="AD484" i="1"/>
  <c r="AE484" i="1"/>
  <c r="AF484" i="1"/>
  <c r="CN484" i="1" s="1"/>
  <c r="AG484" i="1"/>
  <c r="CO484" i="1" s="1"/>
  <c r="AH484" i="1"/>
  <c r="CP484" i="1" s="1"/>
  <c r="AI484" i="1"/>
  <c r="CQ484" i="1" s="1"/>
  <c r="AJ484" i="1"/>
  <c r="CR484" i="1" s="1"/>
  <c r="AK484" i="1"/>
  <c r="AL484" i="1"/>
  <c r="AM484" i="1"/>
  <c r="AN484" i="1"/>
  <c r="AO484" i="1"/>
  <c r="AP484" i="1"/>
  <c r="AQ484" i="1"/>
  <c r="AR484" i="1"/>
  <c r="AS484" i="1"/>
  <c r="AT484" i="1"/>
  <c r="AU484" i="1"/>
  <c r="CS484" i="1" s="1"/>
  <c r="AV484" i="1"/>
  <c r="CT484" i="1" s="1"/>
  <c r="AW484" i="1"/>
  <c r="CU484" i="1" s="1"/>
  <c r="AX484" i="1"/>
  <c r="CV484" i="1" s="1"/>
  <c r="AY484" i="1"/>
  <c r="CW484" i="1" s="1"/>
  <c r="AZ484" i="1"/>
  <c r="CX484" i="1" s="1"/>
  <c r="BA484" i="1"/>
  <c r="CY484" i="1" s="1"/>
  <c r="BB484" i="1"/>
  <c r="CZ484" i="1" s="1"/>
  <c r="BC484" i="1"/>
  <c r="DA484" i="1" s="1"/>
  <c r="BD484" i="1"/>
  <c r="DB484" i="1" s="1"/>
  <c r="BE484" i="1"/>
  <c r="BF484" i="1"/>
  <c r="BG484" i="1"/>
  <c r="BH484" i="1"/>
  <c r="BI484" i="1"/>
  <c r="BJ484" i="1"/>
  <c r="BK484" i="1"/>
  <c r="BL484" i="1"/>
  <c r="BM484" i="1"/>
  <c r="DC484" i="1" s="1"/>
  <c r="BN484" i="1"/>
  <c r="DD484" i="1" s="1"/>
  <c r="BO484" i="1"/>
  <c r="DE484" i="1" s="1"/>
  <c r="BP484" i="1"/>
  <c r="DF484" i="1" s="1"/>
  <c r="BQ484" i="1"/>
  <c r="DG484" i="1" s="1"/>
  <c r="BR484" i="1"/>
  <c r="DH484" i="1" s="1"/>
  <c r="BS484" i="1"/>
  <c r="DI484" i="1" s="1"/>
  <c r="BT484" i="1"/>
  <c r="BU484" i="1"/>
  <c r="BV484" i="1"/>
  <c r="BW484" i="1"/>
  <c r="DJ484" i="1" s="1"/>
  <c r="BX484" i="1"/>
  <c r="DK484" i="1" s="1"/>
  <c r="BY484" i="1"/>
  <c r="DL484" i="1" s="1"/>
  <c r="BZ484" i="1"/>
  <c r="CA484" i="1"/>
  <c r="CB484" i="1"/>
  <c r="CC484" i="1"/>
  <c r="CD484" i="1"/>
  <c r="CE484" i="1"/>
  <c r="CF484" i="1"/>
  <c r="CG484" i="1"/>
  <c r="CH484" i="1"/>
  <c r="CI484" i="1"/>
  <c r="CJ484" i="1"/>
  <c r="A485" i="1"/>
  <c r="B485" i="1"/>
  <c r="C485" i="1"/>
  <c r="D485" i="1"/>
  <c r="E485" i="1"/>
  <c r="F485" i="1"/>
  <c r="G485" i="1"/>
  <c r="H485" i="1"/>
  <c r="I485" i="1"/>
  <c r="J485" i="1"/>
  <c r="K485" i="1"/>
  <c r="L485" i="1"/>
  <c r="M485" i="1"/>
  <c r="N485" i="1"/>
  <c r="O485" i="1"/>
  <c r="P485" i="1"/>
  <c r="Q485" i="1"/>
  <c r="R485" i="1"/>
  <c r="S485" i="1"/>
  <c r="T485" i="1"/>
  <c r="U485" i="1"/>
  <c r="V485" i="1"/>
  <c r="W485" i="1"/>
  <c r="X485" i="1"/>
  <c r="Y485" i="1"/>
  <c r="Z485" i="1"/>
  <c r="AA485" i="1"/>
  <c r="AB485" i="1"/>
  <c r="AC485" i="1"/>
  <c r="AD485" i="1"/>
  <c r="AE485" i="1"/>
  <c r="AF485" i="1"/>
  <c r="CN485" i="1" s="1"/>
  <c r="AG485" i="1"/>
  <c r="CO485" i="1" s="1"/>
  <c r="AH485" i="1"/>
  <c r="CP485" i="1" s="1"/>
  <c r="AI485" i="1"/>
  <c r="CQ485" i="1" s="1"/>
  <c r="AJ485" i="1"/>
  <c r="CR485" i="1" s="1"/>
  <c r="AK485" i="1"/>
  <c r="AL485" i="1"/>
  <c r="AM485" i="1"/>
  <c r="AN485" i="1"/>
  <c r="AO485" i="1"/>
  <c r="AP485" i="1"/>
  <c r="AQ485" i="1"/>
  <c r="AR485" i="1"/>
  <c r="AS485" i="1"/>
  <c r="AT485" i="1"/>
  <c r="AU485" i="1"/>
  <c r="CS485" i="1" s="1"/>
  <c r="AV485" i="1"/>
  <c r="CT485" i="1" s="1"/>
  <c r="AW485" i="1"/>
  <c r="CU485" i="1" s="1"/>
  <c r="AX485" i="1"/>
  <c r="CV485" i="1" s="1"/>
  <c r="AY485" i="1"/>
  <c r="CW485" i="1" s="1"/>
  <c r="AZ485" i="1"/>
  <c r="CX485" i="1" s="1"/>
  <c r="BA485" i="1"/>
  <c r="CY485" i="1" s="1"/>
  <c r="BB485" i="1"/>
  <c r="CZ485" i="1" s="1"/>
  <c r="BC485" i="1"/>
  <c r="DA485" i="1" s="1"/>
  <c r="BD485" i="1"/>
  <c r="DB485" i="1" s="1"/>
  <c r="BE485" i="1"/>
  <c r="BF485" i="1"/>
  <c r="BG485" i="1"/>
  <c r="BH485" i="1"/>
  <c r="BI485" i="1"/>
  <c r="BJ485" i="1"/>
  <c r="BK485" i="1"/>
  <c r="BL485" i="1"/>
  <c r="BM485" i="1"/>
  <c r="DC485" i="1" s="1"/>
  <c r="BN485" i="1"/>
  <c r="DD485" i="1" s="1"/>
  <c r="BO485" i="1"/>
  <c r="DE485" i="1" s="1"/>
  <c r="BP485" i="1"/>
  <c r="DF485" i="1" s="1"/>
  <c r="BQ485" i="1"/>
  <c r="DG485" i="1" s="1"/>
  <c r="BR485" i="1"/>
  <c r="DH485" i="1" s="1"/>
  <c r="BS485" i="1"/>
  <c r="DI485" i="1" s="1"/>
  <c r="BT485" i="1"/>
  <c r="BU485" i="1"/>
  <c r="BV485" i="1"/>
  <c r="BW485" i="1"/>
  <c r="DJ485" i="1" s="1"/>
  <c r="BX485" i="1"/>
  <c r="DK485" i="1" s="1"/>
  <c r="BY485" i="1"/>
  <c r="DL485" i="1" s="1"/>
  <c r="BZ485" i="1"/>
  <c r="CA485" i="1"/>
  <c r="CB485" i="1"/>
  <c r="CC485" i="1"/>
  <c r="CD485" i="1"/>
  <c r="CE485" i="1"/>
  <c r="CF485" i="1"/>
  <c r="CG485" i="1"/>
  <c r="CH485" i="1"/>
  <c r="CI485" i="1"/>
  <c r="CJ485" i="1"/>
  <c r="A486" i="1"/>
  <c r="B486" i="1"/>
  <c r="C486" i="1"/>
  <c r="D486" i="1"/>
  <c r="E486" i="1"/>
  <c r="F486" i="1"/>
  <c r="G486" i="1"/>
  <c r="H486" i="1"/>
  <c r="I486" i="1"/>
  <c r="J486" i="1"/>
  <c r="K486" i="1"/>
  <c r="L486" i="1"/>
  <c r="M486" i="1"/>
  <c r="N486" i="1"/>
  <c r="O486" i="1"/>
  <c r="P486" i="1"/>
  <c r="Q486" i="1"/>
  <c r="R486" i="1"/>
  <c r="S486" i="1"/>
  <c r="T486" i="1"/>
  <c r="U486" i="1"/>
  <c r="V486" i="1"/>
  <c r="W486" i="1"/>
  <c r="X486" i="1"/>
  <c r="Y486" i="1"/>
  <c r="Z486" i="1"/>
  <c r="AA486" i="1"/>
  <c r="AB486" i="1"/>
  <c r="AC486" i="1"/>
  <c r="AD486" i="1"/>
  <c r="AE486" i="1"/>
  <c r="AF486" i="1"/>
  <c r="CN486" i="1" s="1"/>
  <c r="AG486" i="1"/>
  <c r="CO486" i="1" s="1"/>
  <c r="AH486" i="1"/>
  <c r="CP486" i="1" s="1"/>
  <c r="AI486" i="1"/>
  <c r="CQ486" i="1" s="1"/>
  <c r="AJ486" i="1"/>
  <c r="CR486" i="1" s="1"/>
  <c r="AK486" i="1"/>
  <c r="AL486" i="1"/>
  <c r="AM486" i="1"/>
  <c r="AN486" i="1"/>
  <c r="AO486" i="1"/>
  <c r="AP486" i="1"/>
  <c r="AQ486" i="1"/>
  <c r="AR486" i="1"/>
  <c r="AS486" i="1"/>
  <c r="AT486" i="1"/>
  <c r="AU486" i="1"/>
  <c r="CS486" i="1" s="1"/>
  <c r="AV486" i="1"/>
  <c r="CT486" i="1" s="1"/>
  <c r="AW486" i="1"/>
  <c r="CU486" i="1" s="1"/>
  <c r="AX486" i="1"/>
  <c r="CV486" i="1" s="1"/>
  <c r="AY486" i="1"/>
  <c r="CW486" i="1" s="1"/>
  <c r="AZ486" i="1"/>
  <c r="CX486" i="1" s="1"/>
  <c r="BA486" i="1"/>
  <c r="CY486" i="1" s="1"/>
  <c r="BB486" i="1"/>
  <c r="CZ486" i="1" s="1"/>
  <c r="BC486" i="1"/>
  <c r="DA486" i="1" s="1"/>
  <c r="BD486" i="1"/>
  <c r="DB486" i="1" s="1"/>
  <c r="BE486" i="1"/>
  <c r="BF486" i="1"/>
  <c r="BG486" i="1"/>
  <c r="BH486" i="1"/>
  <c r="BI486" i="1"/>
  <c r="BJ486" i="1"/>
  <c r="BK486" i="1"/>
  <c r="BL486" i="1"/>
  <c r="BM486" i="1"/>
  <c r="DC486" i="1" s="1"/>
  <c r="BN486" i="1"/>
  <c r="DD486" i="1" s="1"/>
  <c r="BO486" i="1"/>
  <c r="DE486" i="1" s="1"/>
  <c r="BP486" i="1"/>
  <c r="DF486" i="1" s="1"/>
  <c r="BQ486" i="1"/>
  <c r="DG486" i="1" s="1"/>
  <c r="BR486" i="1"/>
  <c r="DH486" i="1" s="1"/>
  <c r="BS486" i="1"/>
  <c r="DI486" i="1" s="1"/>
  <c r="BT486" i="1"/>
  <c r="BU486" i="1"/>
  <c r="BV486" i="1"/>
  <c r="BW486" i="1"/>
  <c r="DJ486" i="1" s="1"/>
  <c r="BX486" i="1"/>
  <c r="DK486" i="1" s="1"/>
  <c r="BY486" i="1"/>
  <c r="DL486" i="1" s="1"/>
  <c r="BZ486" i="1"/>
  <c r="CA486" i="1"/>
  <c r="CB486" i="1"/>
  <c r="CC486" i="1"/>
  <c r="CD486" i="1"/>
  <c r="CE486" i="1"/>
  <c r="CF486" i="1"/>
  <c r="CG486" i="1"/>
  <c r="CH486" i="1"/>
  <c r="CI486" i="1"/>
  <c r="CJ486" i="1"/>
  <c r="A487" i="1"/>
  <c r="B487" i="1"/>
  <c r="C487" i="1"/>
  <c r="D487" i="1"/>
  <c r="E487" i="1"/>
  <c r="F487" i="1"/>
  <c r="G487" i="1"/>
  <c r="H487" i="1"/>
  <c r="I487" i="1"/>
  <c r="J487" i="1"/>
  <c r="K487" i="1"/>
  <c r="L487" i="1"/>
  <c r="M487" i="1"/>
  <c r="N487" i="1"/>
  <c r="O487" i="1"/>
  <c r="P487" i="1"/>
  <c r="Q487" i="1"/>
  <c r="R487" i="1"/>
  <c r="S487" i="1"/>
  <c r="T487" i="1"/>
  <c r="U487" i="1"/>
  <c r="V487" i="1"/>
  <c r="W487" i="1"/>
  <c r="X487" i="1"/>
  <c r="Y487" i="1"/>
  <c r="Z487" i="1"/>
  <c r="AA487" i="1"/>
  <c r="AB487" i="1"/>
  <c r="AC487" i="1"/>
  <c r="AD487" i="1"/>
  <c r="AE487" i="1"/>
  <c r="AF487" i="1"/>
  <c r="CN487" i="1" s="1"/>
  <c r="AG487" i="1"/>
  <c r="CO487" i="1" s="1"/>
  <c r="AH487" i="1"/>
  <c r="CP487" i="1" s="1"/>
  <c r="AI487" i="1"/>
  <c r="CQ487" i="1" s="1"/>
  <c r="AJ487" i="1"/>
  <c r="CR487" i="1" s="1"/>
  <c r="AK487" i="1"/>
  <c r="AL487" i="1"/>
  <c r="AM487" i="1"/>
  <c r="AN487" i="1"/>
  <c r="AO487" i="1"/>
  <c r="AP487" i="1"/>
  <c r="AQ487" i="1"/>
  <c r="AR487" i="1"/>
  <c r="AS487" i="1"/>
  <c r="AT487" i="1"/>
  <c r="AU487" i="1"/>
  <c r="CS487" i="1" s="1"/>
  <c r="AV487" i="1"/>
  <c r="CT487" i="1" s="1"/>
  <c r="AW487" i="1"/>
  <c r="CU487" i="1" s="1"/>
  <c r="AX487" i="1"/>
  <c r="CV487" i="1" s="1"/>
  <c r="AY487" i="1"/>
  <c r="CW487" i="1" s="1"/>
  <c r="AZ487" i="1"/>
  <c r="CX487" i="1" s="1"/>
  <c r="BA487" i="1"/>
  <c r="CY487" i="1" s="1"/>
  <c r="BB487" i="1"/>
  <c r="CZ487" i="1" s="1"/>
  <c r="BC487" i="1"/>
  <c r="DA487" i="1" s="1"/>
  <c r="BD487" i="1"/>
  <c r="DB487" i="1" s="1"/>
  <c r="BE487" i="1"/>
  <c r="BF487" i="1"/>
  <c r="BG487" i="1"/>
  <c r="BH487" i="1"/>
  <c r="BI487" i="1"/>
  <c r="BJ487" i="1"/>
  <c r="BK487" i="1"/>
  <c r="BL487" i="1"/>
  <c r="BM487" i="1"/>
  <c r="DC487" i="1" s="1"/>
  <c r="BN487" i="1"/>
  <c r="DD487" i="1" s="1"/>
  <c r="BO487" i="1"/>
  <c r="DE487" i="1" s="1"/>
  <c r="BP487" i="1"/>
  <c r="DF487" i="1" s="1"/>
  <c r="BQ487" i="1"/>
  <c r="DG487" i="1" s="1"/>
  <c r="BR487" i="1"/>
  <c r="DH487" i="1" s="1"/>
  <c r="BS487" i="1"/>
  <c r="DI487" i="1" s="1"/>
  <c r="BT487" i="1"/>
  <c r="BU487" i="1"/>
  <c r="BV487" i="1"/>
  <c r="BW487" i="1"/>
  <c r="DJ487" i="1" s="1"/>
  <c r="BX487" i="1"/>
  <c r="DK487" i="1" s="1"/>
  <c r="BY487" i="1"/>
  <c r="DL487" i="1" s="1"/>
  <c r="BZ487" i="1"/>
  <c r="CA487" i="1"/>
  <c r="CB487" i="1"/>
  <c r="CC487" i="1"/>
  <c r="CD487" i="1"/>
  <c r="CE487" i="1"/>
  <c r="CF487" i="1"/>
  <c r="CG487" i="1"/>
  <c r="CH487" i="1"/>
  <c r="CI487" i="1"/>
  <c r="CJ487" i="1"/>
  <c r="A488" i="1"/>
  <c r="B488" i="1"/>
  <c r="C488" i="1"/>
  <c r="D488" i="1"/>
  <c r="E488" i="1"/>
  <c r="F488" i="1"/>
  <c r="G488" i="1"/>
  <c r="H488" i="1"/>
  <c r="I488" i="1"/>
  <c r="J488" i="1"/>
  <c r="K488" i="1"/>
  <c r="L488" i="1"/>
  <c r="M488" i="1"/>
  <c r="N488" i="1"/>
  <c r="O488" i="1"/>
  <c r="P488" i="1"/>
  <c r="Q488" i="1"/>
  <c r="R488" i="1"/>
  <c r="S488" i="1"/>
  <c r="T488" i="1"/>
  <c r="U488" i="1"/>
  <c r="V488" i="1"/>
  <c r="W488" i="1"/>
  <c r="X488" i="1"/>
  <c r="Y488" i="1"/>
  <c r="Z488" i="1"/>
  <c r="AA488" i="1"/>
  <c r="AB488" i="1"/>
  <c r="AC488" i="1"/>
  <c r="AD488" i="1"/>
  <c r="AE488" i="1"/>
  <c r="AF488" i="1"/>
  <c r="CN488" i="1" s="1"/>
  <c r="AG488" i="1"/>
  <c r="CO488" i="1" s="1"/>
  <c r="AH488" i="1"/>
  <c r="CP488" i="1" s="1"/>
  <c r="AI488" i="1"/>
  <c r="CQ488" i="1" s="1"/>
  <c r="AJ488" i="1"/>
  <c r="CR488" i="1" s="1"/>
  <c r="AK488" i="1"/>
  <c r="AL488" i="1"/>
  <c r="AM488" i="1"/>
  <c r="AN488" i="1"/>
  <c r="AO488" i="1"/>
  <c r="AP488" i="1"/>
  <c r="AQ488" i="1"/>
  <c r="AR488" i="1"/>
  <c r="AS488" i="1"/>
  <c r="AT488" i="1"/>
  <c r="AU488" i="1"/>
  <c r="CS488" i="1" s="1"/>
  <c r="AV488" i="1"/>
  <c r="CT488" i="1" s="1"/>
  <c r="AW488" i="1"/>
  <c r="CU488" i="1" s="1"/>
  <c r="AX488" i="1"/>
  <c r="CV488" i="1" s="1"/>
  <c r="AY488" i="1"/>
  <c r="CW488" i="1" s="1"/>
  <c r="AZ488" i="1"/>
  <c r="CX488" i="1" s="1"/>
  <c r="BA488" i="1"/>
  <c r="CY488" i="1" s="1"/>
  <c r="BB488" i="1"/>
  <c r="CZ488" i="1" s="1"/>
  <c r="BC488" i="1"/>
  <c r="DA488" i="1" s="1"/>
  <c r="BD488" i="1"/>
  <c r="DB488" i="1" s="1"/>
  <c r="BE488" i="1"/>
  <c r="BF488" i="1"/>
  <c r="BG488" i="1"/>
  <c r="BH488" i="1"/>
  <c r="BI488" i="1"/>
  <c r="BJ488" i="1"/>
  <c r="BK488" i="1"/>
  <c r="BL488" i="1"/>
  <c r="BM488" i="1"/>
  <c r="DC488" i="1" s="1"/>
  <c r="BN488" i="1"/>
  <c r="DD488" i="1" s="1"/>
  <c r="BO488" i="1"/>
  <c r="DE488" i="1" s="1"/>
  <c r="BP488" i="1"/>
  <c r="DF488" i="1" s="1"/>
  <c r="BQ488" i="1"/>
  <c r="DG488" i="1" s="1"/>
  <c r="BR488" i="1"/>
  <c r="DH488" i="1" s="1"/>
  <c r="BS488" i="1"/>
  <c r="DI488" i="1" s="1"/>
  <c r="BT488" i="1"/>
  <c r="BU488" i="1"/>
  <c r="BV488" i="1"/>
  <c r="BW488" i="1"/>
  <c r="DJ488" i="1" s="1"/>
  <c r="BX488" i="1"/>
  <c r="DK488" i="1" s="1"/>
  <c r="BY488" i="1"/>
  <c r="DL488" i="1" s="1"/>
  <c r="BZ488" i="1"/>
  <c r="CA488" i="1"/>
  <c r="CB488" i="1"/>
  <c r="CC488" i="1"/>
  <c r="CD488" i="1"/>
  <c r="CE488" i="1"/>
  <c r="CF488" i="1"/>
  <c r="CG488" i="1"/>
  <c r="CH488" i="1"/>
  <c r="CI488" i="1"/>
  <c r="CJ488" i="1"/>
  <c r="A489" i="1"/>
  <c r="B489" i="1"/>
  <c r="C489" i="1"/>
  <c r="D489" i="1"/>
  <c r="E489" i="1"/>
  <c r="F489" i="1"/>
  <c r="G489" i="1"/>
  <c r="H489" i="1"/>
  <c r="I489" i="1"/>
  <c r="J489" i="1"/>
  <c r="K489" i="1"/>
  <c r="L489" i="1"/>
  <c r="M489" i="1"/>
  <c r="N489" i="1"/>
  <c r="O489" i="1"/>
  <c r="P489" i="1"/>
  <c r="Q489" i="1"/>
  <c r="R489" i="1"/>
  <c r="S489" i="1"/>
  <c r="T489" i="1"/>
  <c r="U489" i="1"/>
  <c r="V489" i="1"/>
  <c r="W489" i="1"/>
  <c r="X489" i="1"/>
  <c r="Y489" i="1"/>
  <c r="Z489" i="1"/>
  <c r="AA489" i="1"/>
  <c r="AB489" i="1"/>
  <c r="AC489" i="1"/>
  <c r="AD489" i="1"/>
  <c r="AE489" i="1"/>
  <c r="AF489" i="1"/>
  <c r="CN489" i="1" s="1"/>
  <c r="AG489" i="1"/>
  <c r="CO489" i="1" s="1"/>
  <c r="AH489" i="1"/>
  <c r="CP489" i="1" s="1"/>
  <c r="AI489" i="1"/>
  <c r="CQ489" i="1" s="1"/>
  <c r="AJ489" i="1"/>
  <c r="CR489" i="1" s="1"/>
  <c r="AK489" i="1"/>
  <c r="AL489" i="1"/>
  <c r="AM489" i="1"/>
  <c r="AN489" i="1"/>
  <c r="AO489" i="1"/>
  <c r="AP489" i="1"/>
  <c r="AQ489" i="1"/>
  <c r="AR489" i="1"/>
  <c r="AS489" i="1"/>
  <c r="AT489" i="1"/>
  <c r="AU489" i="1"/>
  <c r="CS489" i="1" s="1"/>
  <c r="AV489" i="1"/>
  <c r="CT489" i="1" s="1"/>
  <c r="AW489" i="1"/>
  <c r="CU489" i="1" s="1"/>
  <c r="AX489" i="1"/>
  <c r="CV489" i="1" s="1"/>
  <c r="AY489" i="1"/>
  <c r="CW489" i="1" s="1"/>
  <c r="AZ489" i="1"/>
  <c r="CX489" i="1" s="1"/>
  <c r="BA489" i="1"/>
  <c r="CY489" i="1" s="1"/>
  <c r="BB489" i="1"/>
  <c r="CZ489" i="1" s="1"/>
  <c r="BC489" i="1"/>
  <c r="DA489" i="1" s="1"/>
  <c r="BD489" i="1"/>
  <c r="DB489" i="1" s="1"/>
  <c r="BE489" i="1"/>
  <c r="BF489" i="1"/>
  <c r="BG489" i="1"/>
  <c r="BH489" i="1"/>
  <c r="BI489" i="1"/>
  <c r="BJ489" i="1"/>
  <c r="BK489" i="1"/>
  <c r="BL489" i="1"/>
  <c r="BM489" i="1"/>
  <c r="DC489" i="1" s="1"/>
  <c r="BN489" i="1"/>
  <c r="DD489" i="1" s="1"/>
  <c r="BO489" i="1"/>
  <c r="DE489" i="1" s="1"/>
  <c r="BP489" i="1"/>
  <c r="DF489" i="1" s="1"/>
  <c r="BQ489" i="1"/>
  <c r="DG489" i="1" s="1"/>
  <c r="BR489" i="1"/>
  <c r="DH489" i="1" s="1"/>
  <c r="BS489" i="1"/>
  <c r="DI489" i="1" s="1"/>
  <c r="BT489" i="1"/>
  <c r="BU489" i="1"/>
  <c r="BV489" i="1"/>
  <c r="BW489" i="1"/>
  <c r="DJ489" i="1" s="1"/>
  <c r="BX489" i="1"/>
  <c r="DK489" i="1" s="1"/>
  <c r="BY489" i="1"/>
  <c r="DL489" i="1" s="1"/>
  <c r="BZ489" i="1"/>
  <c r="CA489" i="1"/>
  <c r="CB489" i="1"/>
  <c r="CC489" i="1"/>
  <c r="CD489" i="1"/>
  <c r="CE489" i="1"/>
  <c r="CF489" i="1"/>
  <c r="CG489" i="1"/>
  <c r="CH489" i="1"/>
  <c r="CI489" i="1"/>
  <c r="CJ489" i="1"/>
  <c r="A490" i="1"/>
  <c r="B490" i="1"/>
  <c r="C490" i="1"/>
  <c r="D490" i="1"/>
  <c r="E490" i="1"/>
  <c r="F490" i="1"/>
  <c r="G490" i="1"/>
  <c r="H490" i="1"/>
  <c r="I490" i="1"/>
  <c r="J490" i="1"/>
  <c r="K490" i="1"/>
  <c r="L490" i="1"/>
  <c r="M490" i="1"/>
  <c r="N490" i="1"/>
  <c r="O490" i="1"/>
  <c r="P490" i="1"/>
  <c r="Q490" i="1"/>
  <c r="R490" i="1"/>
  <c r="S490" i="1"/>
  <c r="T490" i="1"/>
  <c r="U490" i="1"/>
  <c r="V490" i="1"/>
  <c r="W490" i="1"/>
  <c r="X490" i="1"/>
  <c r="Y490" i="1"/>
  <c r="Z490" i="1"/>
  <c r="AA490" i="1"/>
  <c r="AB490" i="1"/>
  <c r="AC490" i="1"/>
  <c r="AD490" i="1"/>
  <c r="AE490" i="1"/>
  <c r="AF490" i="1"/>
  <c r="CN490" i="1" s="1"/>
  <c r="AG490" i="1"/>
  <c r="CO490" i="1" s="1"/>
  <c r="AH490" i="1"/>
  <c r="CP490" i="1" s="1"/>
  <c r="AI490" i="1"/>
  <c r="CQ490" i="1" s="1"/>
  <c r="AJ490" i="1"/>
  <c r="CR490" i="1" s="1"/>
  <c r="AK490" i="1"/>
  <c r="AL490" i="1"/>
  <c r="AM490" i="1"/>
  <c r="AN490" i="1"/>
  <c r="AO490" i="1"/>
  <c r="AP490" i="1"/>
  <c r="AQ490" i="1"/>
  <c r="AR490" i="1"/>
  <c r="AS490" i="1"/>
  <c r="AT490" i="1"/>
  <c r="AU490" i="1"/>
  <c r="CS490" i="1" s="1"/>
  <c r="AV490" i="1"/>
  <c r="CT490" i="1" s="1"/>
  <c r="AW490" i="1"/>
  <c r="CU490" i="1" s="1"/>
  <c r="AX490" i="1"/>
  <c r="CV490" i="1" s="1"/>
  <c r="AY490" i="1"/>
  <c r="CW490" i="1" s="1"/>
  <c r="AZ490" i="1"/>
  <c r="CX490" i="1" s="1"/>
  <c r="BA490" i="1"/>
  <c r="CY490" i="1" s="1"/>
  <c r="BB490" i="1"/>
  <c r="CZ490" i="1" s="1"/>
  <c r="BC490" i="1"/>
  <c r="DA490" i="1" s="1"/>
  <c r="BD490" i="1"/>
  <c r="DB490" i="1" s="1"/>
  <c r="BE490" i="1"/>
  <c r="BF490" i="1"/>
  <c r="BG490" i="1"/>
  <c r="BH490" i="1"/>
  <c r="BI490" i="1"/>
  <c r="BJ490" i="1"/>
  <c r="BK490" i="1"/>
  <c r="BL490" i="1"/>
  <c r="BM490" i="1"/>
  <c r="DC490" i="1" s="1"/>
  <c r="BN490" i="1"/>
  <c r="DD490" i="1" s="1"/>
  <c r="BO490" i="1"/>
  <c r="DE490" i="1" s="1"/>
  <c r="BP490" i="1"/>
  <c r="DF490" i="1" s="1"/>
  <c r="BQ490" i="1"/>
  <c r="DG490" i="1" s="1"/>
  <c r="BR490" i="1"/>
  <c r="DH490" i="1" s="1"/>
  <c r="BS490" i="1"/>
  <c r="DI490" i="1" s="1"/>
  <c r="BT490" i="1"/>
  <c r="BU490" i="1"/>
  <c r="BV490" i="1"/>
  <c r="BW490" i="1"/>
  <c r="DJ490" i="1" s="1"/>
  <c r="BX490" i="1"/>
  <c r="DK490" i="1" s="1"/>
  <c r="BY490" i="1"/>
  <c r="DL490" i="1" s="1"/>
  <c r="BZ490" i="1"/>
  <c r="CA490" i="1"/>
  <c r="CB490" i="1"/>
  <c r="CC490" i="1"/>
  <c r="CD490" i="1"/>
  <c r="CE490" i="1"/>
  <c r="CF490" i="1"/>
  <c r="CG490" i="1"/>
  <c r="CH490" i="1"/>
  <c r="CI490" i="1"/>
  <c r="CJ490" i="1"/>
  <c r="A491" i="1"/>
  <c r="B491" i="1"/>
  <c r="C491" i="1"/>
  <c r="D491" i="1"/>
  <c r="E491" i="1"/>
  <c r="F491" i="1"/>
  <c r="G491" i="1"/>
  <c r="H491" i="1"/>
  <c r="I491" i="1"/>
  <c r="J491" i="1"/>
  <c r="K491" i="1"/>
  <c r="L491" i="1"/>
  <c r="M491" i="1"/>
  <c r="N491" i="1"/>
  <c r="O491" i="1"/>
  <c r="P491" i="1"/>
  <c r="Q491" i="1"/>
  <c r="R491" i="1"/>
  <c r="S491" i="1"/>
  <c r="T491" i="1"/>
  <c r="U491" i="1"/>
  <c r="V491" i="1"/>
  <c r="W491" i="1"/>
  <c r="X491" i="1"/>
  <c r="Y491" i="1"/>
  <c r="Z491" i="1"/>
  <c r="AA491" i="1"/>
  <c r="AB491" i="1"/>
  <c r="AC491" i="1"/>
  <c r="AD491" i="1"/>
  <c r="AE491" i="1"/>
  <c r="AF491" i="1"/>
  <c r="CN491" i="1" s="1"/>
  <c r="AG491" i="1"/>
  <c r="CO491" i="1" s="1"/>
  <c r="AH491" i="1"/>
  <c r="CP491" i="1" s="1"/>
  <c r="AI491" i="1"/>
  <c r="CQ491" i="1" s="1"/>
  <c r="AJ491" i="1"/>
  <c r="CR491" i="1" s="1"/>
  <c r="AK491" i="1"/>
  <c r="AL491" i="1"/>
  <c r="AM491" i="1"/>
  <c r="AN491" i="1"/>
  <c r="AO491" i="1"/>
  <c r="AP491" i="1"/>
  <c r="AQ491" i="1"/>
  <c r="AR491" i="1"/>
  <c r="AS491" i="1"/>
  <c r="AT491" i="1"/>
  <c r="AU491" i="1"/>
  <c r="CS491" i="1" s="1"/>
  <c r="AV491" i="1"/>
  <c r="CT491" i="1" s="1"/>
  <c r="AW491" i="1"/>
  <c r="CU491" i="1" s="1"/>
  <c r="AX491" i="1"/>
  <c r="CV491" i="1" s="1"/>
  <c r="AY491" i="1"/>
  <c r="CW491" i="1" s="1"/>
  <c r="AZ491" i="1"/>
  <c r="CX491" i="1" s="1"/>
  <c r="BA491" i="1"/>
  <c r="CY491" i="1" s="1"/>
  <c r="BB491" i="1"/>
  <c r="CZ491" i="1" s="1"/>
  <c r="BC491" i="1"/>
  <c r="DA491" i="1" s="1"/>
  <c r="BD491" i="1"/>
  <c r="DB491" i="1" s="1"/>
  <c r="BE491" i="1"/>
  <c r="BF491" i="1"/>
  <c r="BG491" i="1"/>
  <c r="BH491" i="1"/>
  <c r="BI491" i="1"/>
  <c r="BJ491" i="1"/>
  <c r="BK491" i="1"/>
  <c r="BL491" i="1"/>
  <c r="BM491" i="1"/>
  <c r="DC491" i="1" s="1"/>
  <c r="BN491" i="1"/>
  <c r="DD491" i="1" s="1"/>
  <c r="BO491" i="1"/>
  <c r="DE491" i="1" s="1"/>
  <c r="BP491" i="1"/>
  <c r="DF491" i="1" s="1"/>
  <c r="BQ491" i="1"/>
  <c r="DG491" i="1" s="1"/>
  <c r="BR491" i="1"/>
  <c r="DH491" i="1" s="1"/>
  <c r="BS491" i="1"/>
  <c r="DI491" i="1" s="1"/>
  <c r="BT491" i="1"/>
  <c r="BU491" i="1"/>
  <c r="BV491" i="1"/>
  <c r="BW491" i="1"/>
  <c r="DJ491" i="1" s="1"/>
  <c r="BX491" i="1"/>
  <c r="DK491" i="1" s="1"/>
  <c r="BY491" i="1"/>
  <c r="DL491" i="1" s="1"/>
  <c r="BZ491" i="1"/>
  <c r="CA491" i="1"/>
  <c r="CB491" i="1"/>
  <c r="CC491" i="1"/>
  <c r="CD491" i="1"/>
  <c r="CE491" i="1"/>
  <c r="CF491" i="1"/>
  <c r="CG491" i="1"/>
  <c r="CH491" i="1"/>
  <c r="CI491" i="1"/>
  <c r="CJ491" i="1"/>
  <c r="A492" i="1"/>
  <c r="B492" i="1"/>
  <c r="C492" i="1"/>
  <c r="D492" i="1"/>
  <c r="E492" i="1"/>
  <c r="F492" i="1"/>
  <c r="G492" i="1"/>
  <c r="H492" i="1"/>
  <c r="I492" i="1"/>
  <c r="J492" i="1"/>
  <c r="K492" i="1"/>
  <c r="L492" i="1"/>
  <c r="M492" i="1"/>
  <c r="N492" i="1"/>
  <c r="O492" i="1"/>
  <c r="P492" i="1"/>
  <c r="Q492" i="1"/>
  <c r="R492" i="1"/>
  <c r="S492" i="1"/>
  <c r="T492" i="1"/>
  <c r="U492" i="1"/>
  <c r="V492" i="1"/>
  <c r="W492" i="1"/>
  <c r="X492" i="1"/>
  <c r="Y492" i="1"/>
  <c r="Z492" i="1"/>
  <c r="AA492" i="1"/>
  <c r="AB492" i="1"/>
  <c r="AC492" i="1"/>
  <c r="AD492" i="1"/>
  <c r="AE492" i="1"/>
  <c r="AF492" i="1"/>
  <c r="CN492" i="1" s="1"/>
  <c r="AG492" i="1"/>
  <c r="CO492" i="1" s="1"/>
  <c r="AH492" i="1"/>
  <c r="CP492" i="1" s="1"/>
  <c r="AI492" i="1"/>
  <c r="CQ492" i="1" s="1"/>
  <c r="AJ492" i="1"/>
  <c r="CR492" i="1" s="1"/>
  <c r="AK492" i="1"/>
  <c r="AL492" i="1"/>
  <c r="AM492" i="1"/>
  <c r="AN492" i="1"/>
  <c r="AO492" i="1"/>
  <c r="AP492" i="1"/>
  <c r="AQ492" i="1"/>
  <c r="AR492" i="1"/>
  <c r="AS492" i="1"/>
  <c r="AT492" i="1"/>
  <c r="AU492" i="1"/>
  <c r="CS492" i="1" s="1"/>
  <c r="AV492" i="1"/>
  <c r="CT492" i="1" s="1"/>
  <c r="AW492" i="1"/>
  <c r="CU492" i="1" s="1"/>
  <c r="AX492" i="1"/>
  <c r="CV492" i="1" s="1"/>
  <c r="AY492" i="1"/>
  <c r="CW492" i="1" s="1"/>
  <c r="AZ492" i="1"/>
  <c r="CX492" i="1" s="1"/>
  <c r="BA492" i="1"/>
  <c r="CY492" i="1" s="1"/>
  <c r="BB492" i="1"/>
  <c r="CZ492" i="1" s="1"/>
  <c r="BC492" i="1"/>
  <c r="DA492" i="1" s="1"/>
  <c r="BD492" i="1"/>
  <c r="DB492" i="1" s="1"/>
  <c r="BE492" i="1"/>
  <c r="BF492" i="1"/>
  <c r="BG492" i="1"/>
  <c r="BH492" i="1"/>
  <c r="BI492" i="1"/>
  <c r="BJ492" i="1"/>
  <c r="BK492" i="1"/>
  <c r="BL492" i="1"/>
  <c r="BM492" i="1"/>
  <c r="DC492" i="1" s="1"/>
  <c r="BN492" i="1"/>
  <c r="DD492" i="1" s="1"/>
  <c r="BO492" i="1"/>
  <c r="DE492" i="1" s="1"/>
  <c r="BP492" i="1"/>
  <c r="DF492" i="1" s="1"/>
  <c r="BQ492" i="1"/>
  <c r="DG492" i="1" s="1"/>
  <c r="BR492" i="1"/>
  <c r="DH492" i="1" s="1"/>
  <c r="BS492" i="1"/>
  <c r="DI492" i="1" s="1"/>
  <c r="BT492" i="1"/>
  <c r="BU492" i="1"/>
  <c r="BV492" i="1"/>
  <c r="BW492" i="1"/>
  <c r="DJ492" i="1" s="1"/>
  <c r="BX492" i="1"/>
  <c r="DK492" i="1" s="1"/>
  <c r="BY492" i="1"/>
  <c r="DL492" i="1" s="1"/>
  <c r="BZ492" i="1"/>
  <c r="CA492" i="1"/>
  <c r="CB492" i="1"/>
  <c r="CC492" i="1"/>
  <c r="CD492" i="1"/>
  <c r="CE492" i="1"/>
  <c r="CF492" i="1"/>
  <c r="CG492" i="1"/>
  <c r="CH492" i="1"/>
  <c r="CI492" i="1"/>
  <c r="CJ492" i="1"/>
  <c r="A493" i="1"/>
  <c r="B493" i="1"/>
  <c r="C493" i="1"/>
  <c r="D493" i="1"/>
  <c r="E493" i="1"/>
  <c r="F493" i="1"/>
  <c r="G493" i="1"/>
  <c r="H493" i="1"/>
  <c r="I493" i="1"/>
  <c r="J493" i="1"/>
  <c r="K493" i="1"/>
  <c r="L493" i="1"/>
  <c r="M493" i="1"/>
  <c r="N493" i="1"/>
  <c r="O493" i="1"/>
  <c r="P493" i="1"/>
  <c r="Q493" i="1"/>
  <c r="R493" i="1"/>
  <c r="S493" i="1"/>
  <c r="T493" i="1"/>
  <c r="U493" i="1"/>
  <c r="V493" i="1"/>
  <c r="W493" i="1"/>
  <c r="X493" i="1"/>
  <c r="Y493" i="1"/>
  <c r="Z493" i="1"/>
  <c r="AA493" i="1"/>
  <c r="AB493" i="1"/>
  <c r="AC493" i="1"/>
  <c r="AD493" i="1"/>
  <c r="AE493" i="1"/>
  <c r="AF493" i="1"/>
  <c r="CN493" i="1" s="1"/>
  <c r="AG493" i="1"/>
  <c r="CO493" i="1" s="1"/>
  <c r="AH493" i="1"/>
  <c r="CP493" i="1" s="1"/>
  <c r="AI493" i="1"/>
  <c r="CQ493" i="1" s="1"/>
  <c r="AJ493" i="1"/>
  <c r="CR493" i="1" s="1"/>
  <c r="AK493" i="1"/>
  <c r="AL493" i="1"/>
  <c r="AM493" i="1"/>
  <c r="AN493" i="1"/>
  <c r="AO493" i="1"/>
  <c r="AP493" i="1"/>
  <c r="AQ493" i="1"/>
  <c r="AR493" i="1"/>
  <c r="AS493" i="1"/>
  <c r="AT493" i="1"/>
  <c r="AU493" i="1"/>
  <c r="CS493" i="1" s="1"/>
  <c r="AV493" i="1"/>
  <c r="CT493" i="1" s="1"/>
  <c r="AW493" i="1"/>
  <c r="CU493" i="1" s="1"/>
  <c r="AX493" i="1"/>
  <c r="CV493" i="1" s="1"/>
  <c r="AY493" i="1"/>
  <c r="CW493" i="1" s="1"/>
  <c r="AZ493" i="1"/>
  <c r="CX493" i="1" s="1"/>
  <c r="BA493" i="1"/>
  <c r="CY493" i="1" s="1"/>
  <c r="BB493" i="1"/>
  <c r="CZ493" i="1" s="1"/>
  <c r="BC493" i="1"/>
  <c r="DA493" i="1" s="1"/>
  <c r="BD493" i="1"/>
  <c r="DB493" i="1" s="1"/>
  <c r="BE493" i="1"/>
  <c r="BF493" i="1"/>
  <c r="BG493" i="1"/>
  <c r="BH493" i="1"/>
  <c r="BI493" i="1"/>
  <c r="BJ493" i="1"/>
  <c r="BK493" i="1"/>
  <c r="BL493" i="1"/>
  <c r="BM493" i="1"/>
  <c r="DC493" i="1" s="1"/>
  <c r="BN493" i="1"/>
  <c r="DD493" i="1" s="1"/>
  <c r="BO493" i="1"/>
  <c r="DE493" i="1" s="1"/>
  <c r="BP493" i="1"/>
  <c r="DF493" i="1" s="1"/>
  <c r="BQ493" i="1"/>
  <c r="DG493" i="1" s="1"/>
  <c r="BR493" i="1"/>
  <c r="DH493" i="1" s="1"/>
  <c r="BS493" i="1"/>
  <c r="DI493" i="1" s="1"/>
  <c r="BT493" i="1"/>
  <c r="BU493" i="1"/>
  <c r="BV493" i="1"/>
  <c r="BW493" i="1"/>
  <c r="DJ493" i="1" s="1"/>
  <c r="BX493" i="1"/>
  <c r="DK493" i="1" s="1"/>
  <c r="BY493" i="1"/>
  <c r="DL493" i="1" s="1"/>
  <c r="BZ493" i="1"/>
  <c r="CA493" i="1"/>
  <c r="CB493" i="1"/>
  <c r="CC493" i="1"/>
  <c r="CD493" i="1"/>
  <c r="CE493" i="1"/>
  <c r="CF493" i="1"/>
  <c r="CG493" i="1"/>
  <c r="CH493" i="1"/>
  <c r="CI493" i="1"/>
  <c r="CJ493" i="1"/>
  <c r="A494" i="1"/>
  <c r="B494" i="1"/>
  <c r="C494" i="1"/>
  <c r="D494" i="1"/>
  <c r="E494" i="1"/>
  <c r="F494" i="1"/>
  <c r="G494" i="1"/>
  <c r="H494" i="1"/>
  <c r="I494" i="1"/>
  <c r="J494" i="1"/>
  <c r="K494" i="1"/>
  <c r="L494" i="1"/>
  <c r="M494" i="1"/>
  <c r="N494" i="1"/>
  <c r="O494" i="1"/>
  <c r="P494" i="1"/>
  <c r="Q494" i="1"/>
  <c r="R494" i="1"/>
  <c r="S494" i="1"/>
  <c r="T494" i="1"/>
  <c r="U494" i="1"/>
  <c r="V494" i="1"/>
  <c r="W494" i="1"/>
  <c r="X494" i="1"/>
  <c r="Y494" i="1"/>
  <c r="Z494" i="1"/>
  <c r="AA494" i="1"/>
  <c r="AB494" i="1"/>
  <c r="AC494" i="1"/>
  <c r="AD494" i="1"/>
  <c r="AE494" i="1"/>
  <c r="AF494" i="1"/>
  <c r="CN494" i="1" s="1"/>
  <c r="AG494" i="1"/>
  <c r="CO494" i="1" s="1"/>
  <c r="AH494" i="1"/>
  <c r="CP494" i="1" s="1"/>
  <c r="AI494" i="1"/>
  <c r="CQ494" i="1" s="1"/>
  <c r="AJ494" i="1"/>
  <c r="CR494" i="1" s="1"/>
  <c r="AK494" i="1"/>
  <c r="AL494" i="1"/>
  <c r="AM494" i="1"/>
  <c r="AN494" i="1"/>
  <c r="AO494" i="1"/>
  <c r="AP494" i="1"/>
  <c r="AQ494" i="1"/>
  <c r="AR494" i="1"/>
  <c r="AS494" i="1"/>
  <c r="AT494" i="1"/>
  <c r="AU494" i="1"/>
  <c r="CS494" i="1" s="1"/>
  <c r="AV494" i="1"/>
  <c r="CT494" i="1" s="1"/>
  <c r="AW494" i="1"/>
  <c r="CU494" i="1" s="1"/>
  <c r="AX494" i="1"/>
  <c r="CV494" i="1" s="1"/>
  <c r="AY494" i="1"/>
  <c r="CW494" i="1" s="1"/>
  <c r="AZ494" i="1"/>
  <c r="CX494" i="1" s="1"/>
  <c r="BA494" i="1"/>
  <c r="CY494" i="1" s="1"/>
  <c r="BB494" i="1"/>
  <c r="CZ494" i="1" s="1"/>
  <c r="BC494" i="1"/>
  <c r="DA494" i="1" s="1"/>
  <c r="BD494" i="1"/>
  <c r="DB494" i="1" s="1"/>
  <c r="BE494" i="1"/>
  <c r="BF494" i="1"/>
  <c r="BG494" i="1"/>
  <c r="BH494" i="1"/>
  <c r="BI494" i="1"/>
  <c r="BJ494" i="1"/>
  <c r="BK494" i="1"/>
  <c r="BL494" i="1"/>
  <c r="BM494" i="1"/>
  <c r="DC494" i="1" s="1"/>
  <c r="BN494" i="1"/>
  <c r="DD494" i="1" s="1"/>
  <c r="BO494" i="1"/>
  <c r="DE494" i="1" s="1"/>
  <c r="BP494" i="1"/>
  <c r="DF494" i="1" s="1"/>
  <c r="BQ494" i="1"/>
  <c r="DG494" i="1" s="1"/>
  <c r="BR494" i="1"/>
  <c r="DH494" i="1" s="1"/>
  <c r="BS494" i="1"/>
  <c r="DI494" i="1" s="1"/>
  <c r="BT494" i="1"/>
  <c r="BU494" i="1"/>
  <c r="BV494" i="1"/>
  <c r="BW494" i="1"/>
  <c r="DJ494" i="1" s="1"/>
  <c r="BX494" i="1"/>
  <c r="DK494" i="1" s="1"/>
  <c r="BY494" i="1"/>
  <c r="DL494" i="1" s="1"/>
  <c r="BZ494" i="1"/>
  <c r="CA494" i="1"/>
  <c r="CB494" i="1"/>
  <c r="CC494" i="1"/>
  <c r="CD494" i="1"/>
  <c r="CE494" i="1"/>
  <c r="CF494" i="1"/>
  <c r="CG494" i="1"/>
  <c r="CH494" i="1"/>
  <c r="CI494" i="1"/>
  <c r="CJ494" i="1"/>
  <c r="A495" i="1"/>
  <c r="B495" i="1"/>
  <c r="C495" i="1"/>
  <c r="D495" i="1"/>
  <c r="E495" i="1"/>
  <c r="F495" i="1"/>
  <c r="G495" i="1"/>
  <c r="H495" i="1"/>
  <c r="I495" i="1"/>
  <c r="J495" i="1"/>
  <c r="K495" i="1"/>
  <c r="L495" i="1"/>
  <c r="M495" i="1"/>
  <c r="N495" i="1"/>
  <c r="O495" i="1"/>
  <c r="P495" i="1"/>
  <c r="Q495" i="1"/>
  <c r="R495" i="1"/>
  <c r="S495" i="1"/>
  <c r="T495" i="1"/>
  <c r="U495" i="1"/>
  <c r="V495" i="1"/>
  <c r="W495" i="1"/>
  <c r="X495" i="1"/>
  <c r="Y495" i="1"/>
  <c r="Z495" i="1"/>
  <c r="AA495" i="1"/>
  <c r="AB495" i="1"/>
  <c r="AC495" i="1"/>
  <c r="AD495" i="1"/>
  <c r="AE495" i="1"/>
  <c r="AF495" i="1"/>
  <c r="CN495" i="1" s="1"/>
  <c r="AG495" i="1"/>
  <c r="CO495" i="1" s="1"/>
  <c r="AH495" i="1"/>
  <c r="CP495" i="1" s="1"/>
  <c r="AI495" i="1"/>
  <c r="CQ495" i="1" s="1"/>
  <c r="AJ495" i="1"/>
  <c r="CR495" i="1" s="1"/>
  <c r="AK495" i="1"/>
  <c r="AL495" i="1"/>
  <c r="AM495" i="1"/>
  <c r="AN495" i="1"/>
  <c r="AO495" i="1"/>
  <c r="AP495" i="1"/>
  <c r="AQ495" i="1"/>
  <c r="AR495" i="1"/>
  <c r="AS495" i="1"/>
  <c r="AT495" i="1"/>
  <c r="AU495" i="1"/>
  <c r="CS495" i="1" s="1"/>
  <c r="AV495" i="1"/>
  <c r="CT495" i="1" s="1"/>
  <c r="AW495" i="1"/>
  <c r="CU495" i="1" s="1"/>
  <c r="AX495" i="1"/>
  <c r="CV495" i="1" s="1"/>
  <c r="AY495" i="1"/>
  <c r="CW495" i="1" s="1"/>
  <c r="AZ495" i="1"/>
  <c r="CX495" i="1" s="1"/>
  <c r="BA495" i="1"/>
  <c r="CY495" i="1" s="1"/>
  <c r="BB495" i="1"/>
  <c r="CZ495" i="1" s="1"/>
  <c r="BC495" i="1"/>
  <c r="DA495" i="1" s="1"/>
  <c r="BD495" i="1"/>
  <c r="DB495" i="1" s="1"/>
  <c r="BE495" i="1"/>
  <c r="BF495" i="1"/>
  <c r="BG495" i="1"/>
  <c r="BH495" i="1"/>
  <c r="BI495" i="1"/>
  <c r="BJ495" i="1"/>
  <c r="BK495" i="1"/>
  <c r="BL495" i="1"/>
  <c r="BM495" i="1"/>
  <c r="DC495" i="1" s="1"/>
  <c r="BN495" i="1"/>
  <c r="DD495" i="1" s="1"/>
  <c r="BO495" i="1"/>
  <c r="DE495" i="1" s="1"/>
  <c r="BP495" i="1"/>
  <c r="DF495" i="1" s="1"/>
  <c r="BQ495" i="1"/>
  <c r="DG495" i="1" s="1"/>
  <c r="BR495" i="1"/>
  <c r="DH495" i="1" s="1"/>
  <c r="BS495" i="1"/>
  <c r="DI495" i="1" s="1"/>
  <c r="BT495" i="1"/>
  <c r="BU495" i="1"/>
  <c r="BV495" i="1"/>
  <c r="BW495" i="1"/>
  <c r="DJ495" i="1" s="1"/>
  <c r="BX495" i="1"/>
  <c r="DK495" i="1" s="1"/>
  <c r="BY495" i="1"/>
  <c r="DL495" i="1" s="1"/>
  <c r="BZ495" i="1"/>
  <c r="CA495" i="1"/>
  <c r="CB495" i="1"/>
  <c r="CC495" i="1"/>
  <c r="CD495" i="1"/>
  <c r="CE495" i="1"/>
  <c r="CF495" i="1"/>
  <c r="CG495" i="1"/>
  <c r="CH495" i="1"/>
  <c r="CI495" i="1"/>
  <c r="CJ495" i="1"/>
  <c r="A496" i="1"/>
  <c r="B496" i="1"/>
  <c r="C496" i="1"/>
  <c r="D496" i="1"/>
  <c r="E496" i="1"/>
  <c r="F496" i="1"/>
  <c r="G496" i="1"/>
  <c r="H496" i="1"/>
  <c r="I496" i="1"/>
  <c r="J496" i="1"/>
  <c r="K496" i="1"/>
  <c r="L496" i="1"/>
  <c r="M496" i="1"/>
  <c r="N496" i="1"/>
  <c r="O496" i="1"/>
  <c r="P496" i="1"/>
  <c r="Q496" i="1"/>
  <c r="R496" i="1"/>
  <c r="S496" i="1"/>
  <c r="T496" i="1"/>
  <c r="U496" i="1"/>
  <c r="V496" i="1"/>
  <c r="W496" i="1"/>
  <c r="X496" i="1"/>
  <c r="Y496" i="1"/>
  <c r="Z496" i="1"/>
  <c r="AA496" i="1"/>
  <c r="AB496" i="1"/>
  <c r="AC496" i="1"/>
  <c r="AD496" i="1"/>
  <c r="AE496" i="1"/>
  <c r="AF496" i="1"/>
  <c r="CN496" i="1" s="1"/>
  <c r="AG496" i="1"/>
  <c r="CO496" i="1" s="1"/>
  <c r="AH496" i="1"/>
  <c r="CP496" i="1" s="1"/>
  <c r="AI496" i="1"/>
  <c r="CQ496" i="1" s="1"/>
  <c r="AJ496" i="1"/>
  <c r="CR496" i="1" s="1"/>
  <c r="AK496" i="1"/>
  <c r="AL496" i="1"/>
  <c r="AM496" i="1"/>
  <c r="AN496" i="1"/>
  <c r="AO496" i="1"/>
  <c r="AP496" i="1"/>
  <c r="AQ496" i="1"/>
  <c r="AR496" i="1"/>
  <c r="AS496" i="1"/>
  <c r="AT496" i="1"/>
  <c r="AU496" i="1"/>
  <c r="CS496" i="1" s="1"/>
  <c r="AV496" i="1"/>
  <c r="CT496" i="1" s="1"/>
  <c r="AW496" i="1"/>
  <c r="CU496" i="1" s="1"/>
  <c r="AX496" i="1"/>
  <c r="CV496" i="1" s="1"/>
  <c r="AY496" i="1"/>
  <c r="CW496" i="1" s="1"/>
  <c r="AZ496" i="1"/>
  <c r="CX496" i="1" s="1"/>
  <c r="BA496" i="1"/>
  <c r="CY496" i="1" s="1"/>
  <c r="BB496" i="1"/>
  <c r="CZ496" i="1" s="1"/>
  <c r="BC496" i="1"/>
  <c r="DA496" i="1" s="1"/>
  <c r="BD496" i="1"/>
  <c r="DB496" i="1" s="1"/>
  <c r="BE496" i="1"/>
  <c r="BF496" i="1"/>
  <c r="BG496" i="1"/>
  <c r="BH496" i="1"/>
  <c r="BI496" i="1"/>
  <c r="BJ496" i="1"/>
  <c r="BK496" i="1"/>
  <c r="BL496" i="1"/>
  <c r="BM496" i="1"/>
  <c r="DC496" i="1" s="1"/>
  <c r="BN496" i="1"/>
  <c r="DD496" i="1" s="1"/>
  <c r="BO496" i="1"/>
  <c r="DE496" i="1" s="1"/>
  <c r="BP496" i="1"/>
  <c r="DF496" i="1" s="1"/>
  <c r="BQ496" i="1"/>
  <c r="DG496" i="1" s="1"/>
  <c r="BR496" i="1"/>
  <c r="DH496" i="1" s="1"/>
  <c r="BS496" i="1"/>
  <c r="DI496" i="1" s="1"/>
  <c r="BT496" i="1"/>
  <c r="BU496" i="1"/>
  <c r="BV496" i="1"/>
  <c r="BW496" i="1"/>
  <c r="DJ496" i="1" s="1"/>
  <c r="BX496" i="1"/>
  <c r="DK496" i="1" s="1"/>
  <c r="BY496" i="1"/>
  <c r="DL496" i="1" s="1"/>
  <c r="BZ496" i="1"/>
  <c r="CA496" i="1"/>
  <c r="CB496" i="1"/>
  <c r="CC496" i="1"/>
  <c r="CD496" i="1"/>
  <c r="CE496" i="1"/>
  <c r="CF496" i="1"/>
  <c r="CG496" i="1"/>
  <c r="CH496" i="1"/>
  <c r="CI496" i="1"/>
  <c r="CJ496" i="1"/>
  <c r="A497" i="1"/>
  <c r="B497" i="1"/>
  <c r="C497" i="1"/>
  <c r="D497" i="1"/>
  <c r="E497" i="1"/>
  <c r="F497" i="1"/>
  <c r="G497" i="1"/>
  <c r="H497" i="1"/>
  <c r="I497" i="1"/>
  <c r="J497" i="1"/>
  <c r="K497" i="1"/>
  <c r="L497" i="1"/>
  <c r="M497" i="1"/>
  <c r="N497" i="1"/>
  <c r="O497" i="1"/>
  <c r="P497" i="1"/>
  <c r="Q497" i="1"/>
  <c r="R497" i="1"/>
  <c r="S497" i="1"/>
  <c r="T497" i="1"/>
  <c r="U497" i="1"/>
  <c r="V497" i="1"/>
  <c r="W497" i="1"/>
  <c r="X497" i="1"/>
  <c r="Y497" i="1"/>
  <c r="Z497" i="1"/>
  <c r="AA497" i="1"/>
  <c r="AB497" i="1"/>
  <c r="AC497" i="1"/>
  <c r="AD497" i="1"/>
  <c r="AE497" i="1"/>
  <c r="AF497" i="1"/>
  <c r="CN497" i="1" s="1"/>
  <c r="AG497" i="1"/>
  <c r="CO497" i="1" s="1"/>
  <c r="AH497" i="1"/>
  <c r="CP497" i="1" s="1"/>
  <c r="AI497" i="1"/>
  <c r="CQ497" i="1" s="1"/>
  <c r="AJ497" i="1"/>
  <c r="CR497" i="1" s="1"/>
  <c r="AK497" i="1"/>
  <c r="AL497" i="1"/>
  <c r="AM497" i="1"/>
  <c r="AN497" i="1"/>
  <c r="AO497" i="1"/>
  <c r="AP497" i="1"/>
  <c r="AQ497" i="1"/>
  <c r="AR497" i="1"/>
  <c r="AS497" i="1"/>
  <c r="AT497" i="1"/>
  <c r="AU497" i="1"/>
  <c r="CS497" i="1" s="1"/>
  <c r="AV497" i="1"/>
  <c r="CT497" i="1" s="1"/>
  <c r="AW497" i="1"/>
  <c r="CU497" i="1" s="1"/>
  <c r="AX497" i="1"/>
  <c r="CV497" i="1" s="1"/>
  <c r="AY497" i="1"/>
  <c r="CW497" i="1" s="1"/>
  <c r="AZ497" i="1"/>
  <c r="CX497" i="1" s="1"/>
  <c r="BA497" i="1"/>
  <c r="CY497" i="1" s="1"/>
  <c r="BB497" i="1"/>
  <c r="CZ497" i="1" s="1"/>
  <c r="BC497" i="1"/>
  <c r="DA497" i="1" s="1"/>
  <c r="BD497" i="1"/>
  <c r="DB497" i="1" s="1"/>
  <c r="BE497" i="1"/>
  <c r="BF497" i="1"/>
  <c r="BG497" i="1"/>
  <c r="BH497" i="1"/>
  <c r="BI497" i="1"/>
  <c r="BJ497" i="1"/>
  <c r="BK497" i="1"/>
  <c r="BL497" i="1"/>
  <c r="BM497" i="1"/>
  <c r="DC497" i="1" s="1"/>
  <c r="BN497" i="1"/>
  <c r="DD497" i="1" s="1"/>
  <c r="BO497" i="1"/>
  <c r="DE497" i="1" s="1"/>
  <c r="BP497" i="1"/>
  <c r="DF497" i="1" s="1"/>
  <c r="BQ497" i="1"/>
  <c r="DG497" i="1" s="1"/>
  <c r="BR497" i="1"/>
  <c r="DH497" i="1" s="1"/>
  <c r="BS497" i="1"/>
  <c r="DI497" i="1" s="1"/>
  <c r="BT497" i="1"/>
  <c r="BU497" i="1"/>
  <c r="BV497" i="1"/>
  <c r="BW497" i="1"/>
  <c r="DJ497" i="1" s="1"/>
  <c r="BX497" i="1"/>
  <c r="DK497" i="1" s="1"/>
  <c r="BY497" i="1"/>
  <c r="DL497" i="1" s="1"/>
  <c r="BZ497" i="1"/>
  <c r="CA497" i="1"/>
  <c r="CB497" i="1"/>
  <c r="CC497" i="1"/>
  <c r="CD497" i="1"/>
  <c r="CE497" i="1"/>
  <c r="CF497" i="1"/>
  <c r="CG497" i="1"/>
  <c r="CH497" i="1"/>
  <c r="CI497" i="1"/>
  <c r="CJ497" i="1"/>
  <c r="A498" i="1"/>
  <c r="B498" i="1"/>
  <c r="C498" i="1"/>
  <c r="D498" i="1"/>
  <c r="E498" i="1"/>
  <c r="F498" i="1"/>
  <c r="G498" i="1"/>
  <c r="H498" i="1"/>
  <c r="I498" i="1"/>
  <c r="J498" i="1"/>
  <c r="K498" i="1"/>
  <c r="L498" i="1"/>
  <c r="M498" i="1"/>
  <c r="N498" i="1"/>
  <c r="O498" i="1"/>
  <c r="P498" i="1"/>
  <c r="Q498" i="1"/>
  <c r="R498" i="1"/>
  <c r="S498" i="1"/>
  <c r="T498" i="1"/>
  <c r="U498" i="1"/>
  <c r="V498" i="1"/>
  <c r="W498" i="1"/>
  <c r="X498" i="1"/>
  <c r="Y498" i="1"/>
  <c r="Z498" i="1"/>
  <c r="AA498" i="1"/>
  <c r="AB498" i="1"/>
  <c r="AC498" i="1"/>
  <c r="AD498" i="1"/>
  <c r="AE498" i="1"/>
  <c r="AF498" i="1"/>
  <c r="CN498" i="1" s="1"/>
  <c r="AG498" i="1"/>
  <c r="CO498" i="1" s="1"/>
  <c r="AH498" i="1"/>
  <c r="CP498" i="1" s="1"/>
  <c r="AI498" i="1"/>
  <c r="CQ498" i="1" s="1"/>
  <c r="AJ498" i="1"/>
  <c r="CR498" i="1" s="1"/>
  <c r="AK498" i="1"/>
  <c r="AL498" i="1"/>
  <c r="AM498" i="1"/>
  <c r="AN498" i="1"/>
  <c r="AO498" i="1"/>
  <c r="AP498" i="1"/>
  <c r="AQ498" i="1"/>
  <c r="AR498" i="1"/>
  <c r="AS498" i="1"/>
  <c r="AT498" i="1"/>
  <c r="AU498" i="1"/>
  <c r="CS498" i="1" s="1"/>
  <c r="AV498" i="1"/>
  <c r="CT498" i="1" s="1"/>
  <c r="AW498" i="1"/>
  <c r="CU498" i="1" s="1"/>
  <c r="AX498" i="1"/>
  <c r="CV498" i="1" s="1"/>
  <c r="AY498" i="1"/>
  <c r="CW498" i="1" s="1"/>
  <c r="AZ498" i="1"/>
  <c r="CX498" i="1" s="1"/>
  <c r="BA498" i="1"/>
  <c r="CY498" i="1" s="1"/>
  <c r="BB498" i="1"/>
  <c r="CZ498" i="1" s="1"/>
  <c r="BC498" i="1"/>
  <c r="DA498" i="1" s="1"/>
  <c r="BD498" i="1"/>
  <c r="DB498" i="1" s="1"/>
  <c r="BE498" i="1"/>
  <c r="BF498" i="1"/>
  <c r="BG498" i="1"/>
  <c r="BH498" i="1"/>
  <c r="BI498" i="1"/>
  <c r="BJ498" i="1"/>
  <c r="BK498" i="1"/>
  <c r="BL498" i="1"/>
  <c r="BM498" i="1"/>
  <c r="DC498" i="1" s="1"/>
  <c r="BN498" i="1"/>
  <c r="DD498" i="1" s="1"/>
  <c r="BO498" i="1"/>
  <c r="DE498" i="1" s="1"/>
  <c r="BP498" i="1"/>
  <c r="DF498" i="1" s="1"/>
  <c r="BQ498" i="1"/>
  <c r="DG498" i="1" s="1"/>
  <c r="BR498" i="1"/>
  <c r="DH498" i="1" s="1"/>
  <c r="BS498" i="1"/>
  <c r="DI498" i="1" s="1"/>
  <c r="BT498" i="1"/>
  <c r="BU498" i="1"/>
  <c r="BV498" i="1"/>
  <c r="BW498" i="1"/>
  <c r="DJ498" i="1" s="1"/>
  <c r="BX498" i="1"/>
  <c r="DK498" i="1" s="1"/>
  <c r="BY498" i="1"/>
  <c r="DL498" i="1" s="1"/>
  <c r="BZ498" i="1"/>
  <c r="CA498" i="1"/>
  <c r="CB498" i="1"/>
  <c r="CC498" i="1"/>
  <c r="CD498" i="1"/>
  <c r="CE498" i="1"/>
  <c r="CF498" i="1"/>
  <c r="CG498" i="1"/>
  <c r="CH498" i="1"/>
  <c r="CI498" i="1"/>
  <c r="CJ498" i="1"/>
  <c r="A499" i="1"/>
  <c r="B499" i="1"/>
  <c r="C499" i="1"/>
  <c r="D499" i="1"/>
  <c r="E499" i="1"/>
  <c r="F499" i="1"/>
  <c r="G499" i="1"/>
  <c r="H499" i="1"/>
  <c r="I499" i="1"/>
  <c r="J499" i="1"/>
  <c r="K499" i="1"/>
  <c r="L499" i="1"/>
  <c r="M499" i="1"/>
  <c r="N499" i="1"/>
  <c r="O499" i="1"/>
  <c r="P499" i="1"/>
  <c r="Q499" i="1"/>
  <c r="R499" i="1"/>
  <c r="S499" i="1"/>
  <c r="T499" i="1"/>
  <c r="U499" i="1"/>
  <c r="V499" i="1"/>
  <c r="W499" i="1"/>
  <c r="X499" i="1"/>
  <c r="Y499" i="1"/>
  <c r="Z499" i="1"/>
  <c r="AA499" i="1"/>
  <c r="AB499" i="1"/>
  <c r="AC499" i="1"/>
  <c r="AD499" i="1"/>
  <c r="AE499" i="1"/>
  <c r="AF499" i="1"/>
  <c r="CN499" i="1" s="1"/>
  <c r="AG499" i="1"/>
  <c r="CO499" i="1" s="1"/>
  <c r="AH499" i="1"/>
  <c r="CP499" i="1" s="1"/>
  <c r="AI499" i="1"/>
  <c r="CQ499" i="1" s="1"/>
  <c r="AJ499" i="1"/>
  <c r="CR499" i="1" s="1"/>
  <c r="AK499" i="1"/>
  <c r="AL499" i="1"/>
  <c r="AM499" i="1"/>
  <c r="AN499" i="1"/>
  <c r="AO499" i="1"/>
  <c r="AP499" i="1"/>
  <c r="AQ499" i="1"/>
  <c r="AR499" i="1"/>
  <c r="AS499" i="1"/>
  <c r="AT499" i="1"/>
  <c r="AU499" i="1"/>
  <c r="CS499" i="1" s="1"/>
  <c r="AV499" i="1"/>
  <c r="CT499" i="1" s="1"/>
  <c r="AW499" i="1"/>
  <c r="CU499" i="1" s="1"/>
  <c r="AX499" i="1"/>
  <c r="CV499" i="1" s="1"/>
  <c r="AY499" i="1"/>
  <c r="CW499" i="1" s="1"/>
  <c r="AZ499" i="1"/>
  <c r="CX499" i="1" s="1"/>
  <c r="BA499" i="1"/>
  <c r="CY499" i="1" s="1"/>
  <c r="BB499" i="1"/>
  <c r="CZ499" i="1" s="1"/>
  <c r="BC499" i="1"/>
  <c r="DA499" i="1" s="1"/>
  <c r="BD499" i="1"/>
  <c r="DB499" i="1" s="1"/>
  <c r="BE499" i="1"/>
  <c r="BF499" i="1"/>
  <c r="BG499" i="1"/>
  <c r="BH499" i="1"/>
  <c r="BI499" i="1"/>
  <c r="BJ499" i="1"/>
  <c r="BK499" i="1"/>
  <c r="BL499" i="1"/>
  <c r="BM499" i="1"/>
  <c r="DC499" i="1" s="1"/>
  <c r="BN499" i="1"/>
  <c r="DD499" i="1" s="1"/>
  <c r="BO499" i="1"/>
  <c r="DE499" i="1" s="1"/>
  <c r="BP499" i="1"/>
  <c r="DF499" i="1" s="1"/>
  <c r="BQ499" i="1"/>
  <c r="DG499" i="1" s="1"/>
  <c r="BR499" i="1"/>
  <c r="DH499" i="1" s="1"/>
  <c r="BS499" i="1"/>
  <c r="DI499" i="1" s="1"/>
  <c r="BT499" i="1"/>
  <c r="BU499" i="1"/>
  <c r="BV499" i="1"/>
  <c r="BW499" i="1"/>
  <c r="DJ499" i="1" s="1"/>
  <c r="BX499" i="1"/>
  <c r="DK499" i="1" s="1"/>
  <c r="BY499" i="1"/>
  <c r="DL499" i="1" s="1"/>
  <c r="BZ499" i="1"/>
  <c r="CA499" i="1"/>
  <c r="CB499" i="1"/>
  <c r="CC499" i="1"/>
  <c r="CD499" i="1"/>
  <c r="CE499" i="1"/>
  <c r="CF499" i="1"/>
  <c r="CG499" i="1"/>
  <c r="CH499" i="1"/>
  <c r="CI499" i="1"/>
  <c r="CJ499" i="1"/>
  <c r="A500" i="1"/>
  <c r="B500" i="1"/>
  <c r="C500" i="1"/>
  <c r="D500" i="1"/>
  <c r="E500" i="1"/>
  <c r="F500" i="1"/>
  <c r="G500" i="1"/>
  <c r="H500" i="1"/>
  <c r="I500" i="1"/>
  <c r="J500" i="1"/>
  <c r="K500" i="1"/>
  <c r="L500" i="1"/>
  <c r="M500" i="1"/>
  <c r="N500" i="1"/>
  <c r="O500" i="1"/>
  <c r="P500" i="1"/>
  <c r="Q500" i="1"/>
  <c r="R500" i="1"/>
  <c r="S500" i="1"/>
  <c r="T500" i="1"/>
  <c r="U500" i="1"/>
  <c r="V500" i="1"/>
  <c r="W500" i="1"/>
  <c r="X500" i="1"/>
  <c r="Y500" i="1"/>
  <c r="Z500" i="1"/>
  <c r="AA500" i="1"/>
  <c r="AB500" i="1"/>
  <c r="AC500" i="1"/>
  <c r="AD500" i="1"/>
  <c r="AE500" i="1"/>
  <c r="AF500" i="1"/>
  <c r="CN500" i="1" s="1"/>
  <c r="AG500" i="1"/>
  <c r="CO500" i="1" s="1"/>
  <c r="AH500" i="1"/>
  <c r="CP500" i="1" s="1"/>
  <c r="AI500" i="1"/>
  <c r="CQ500" i="1" s="1"/>
  <c r="AJ500" i="1"/>
  <c r="CR500" i="1" s="1"/>
  <c r="AK500" i="1"/>
  <c r="AL500" i="1"/>
  <c r="AM500" i="1"/>
  <c r="AN500" i="1"/>
  <c r="AO500" i="1"/>
  <c r="AP500" i="1"/>
  <c r="AQ500" i="1"/>
  <c r="AR500" i="1"/>
  <c r="AS500" i="1"/>
  <c r="AT500" i="1"/>
  <c r="AU500" i="1"/>
  <c r="CS500" i="1" s="1"/>
  <c r="AV500" i="1"/>
  <c r="CT500" i="1" s="1"/>
  <c r="AW500" i="1"/>
  <c r="CU500" i="1" s="1"/>
  <c r="AX500" i="1"/>
  <c r="CV500" i="1" s="1"/>
  <c r="AY500" i="1"/>
  <c r="CW500" i="1" s="1"/>
  <c r="AZ500" i="1"/>
  <c r="CX500" i="1" s="1"/>
  <c r="BA500" i="1"/>
  <c r="CY500" i="1" s="1"/>
  <c r="BB500" i="1"/>
  <c r="CZ500" i="1" s="1"/>
  <c r="BC500" i="1"/>
  <c r="DA500" i="1" s="1"/>
  <c r="BD500" i="1"/>
  <c r="DB500" i="1" s="1"/>
  <c r="BE500" i="1"/>
  <c r="BF500" i="1"/>
  <c r="BG500" i="1"/>
  <c r="BH500" i="1"/>
  <c r="BI500" i="1"/>
  <c r="BJ500" i="1"/>
  <c r="BK500" i="1"/>
  <c r="BL500" i="1"/>
  <c r="BM500" i="1"/>
  <c r="DC500" i="1" s="1"/>
  <c r="BN500" i="1"/>
  <c r="DD500" i="1" s="1"/>
  <c r="BO500" i="1"/>
  <c r="DE500" i="1" s="1"/>
  <c r="BP500" i="1"/>
  <c r="DF500" i="1" s="1"/>
  <c r="BQ500" i="1"/>
  <c r="DG500" i="1" s="1"/>
  <c r="BR500" i="1"/>
  <c r="DH500" i="1" s="1"/>
  <c r="BS500" i="1"/>
  <c r="DI500" i="1" s="1"/>
  <c r="BT500" i="1"/>
  <c r="BU500" i="1"/>
  <c r="BV500" i="1"/>
  <c r="BW500" i="1"/>
  <c r="DJ500" i="1" s="1"/>
  <c r="BX500" i="1"/>
  <c r="DK500" i="1" s="1"/>
  <c r="BY500" i="1"/>
  <c r="DL500" i="1" s="1"/>
  <c r="BZ500" i="1"/>
  <c r="CA500" i="1"/>
  <c r="CB500" i="1"/>
  <c r="CC500" i="1"/>
  <c r="CD500" i="1"/>
  <c r="CE500" i="1"/>
  <c r="CF500" i="1"/>
  <c r="CG500" i="1"/>
  <c r="CH500" i="1"/>
  <c r="CI500" i="1"/>
  <c r="CJ500" i="1"/>
  <c r="A501" i="1"/>
  <c r="B501" i="1"/>
  <c r="C501" i="1"/>
  <c r="D501" i="1"/>
  <c r="E501" i="1"/>
  <c r="F501" i="1"/>
  <c r="G501" i="1"/>
  <c r="H501" i="1"/>
  <c r="I501" i="1"/>
  <c r="J501" i="1"/>
  <c r="K501" i="1"/>
  <c r="L501" i="1"/>
  <c r="M501" i="1"/>
  <c r="N501" i="1"/>
  <c r="O501" i="1"/>
  <c r="P501" i="1"/>
  <c r="Q501" i="1"/>
  <c r="R501" i="1"/>
  <c r="S501" i="1"/>
  <c r="T501" i="1"/>
  <c r="U501" i="1"/>
  <c r="V501" i="1"/>
  <c r="W501" i="1"/>
  <c r="X501" i="1"/>
  <c r="Y501" i="1"/>
  <c r="Z501" i="1"/>
  <c r="AA501" i="1"/>
  <c r="AB501" i="1"/>
  <c r="AC501" i="1"/>
  <c r="AD501" i="1"/>
  <c r="AE501" i="1"/>
  <c r="AF501" i="1"/>
  <c r="CN501" i="1" s="1"/>
  <c r="AG501" i="1"/>
  <c r="CO501" i="1" s="1"/>
  <c r="AH501" i="1"/>
  <c r="CP501" i="1" s="1"/>
  <c r="AI501" i="1"/>
  <c r="CQ501" i="1" s="1"/>
  <c r="AJ501" i="1"/>
  <c r="CR501" i="1" s="1"/>
  <c r="AK501" i="1"/>
  <c r="AL501" i="1"/>
  <c r="AM501" i="1"/>
  <c r="AN501" i="1"/>
  <c r="AO501" i="1"/>
  <c r="AP501" i="1"/>
  <c r="AQ501" i="1"/>
  <c r="AR501" i="1"/>
  <c r="AS501" i="1"/>
  <c r="AT501" i="1"/>
  <c r="AU501" i="1"/>
  <c r="CS501" i="1" s="1"/>
  <c r="AV501" i="1"/>
  <c r="CT501" i="1" s="1"/>
  <c r="AW501" i="1"/>
  <c r="CU501" i="1" s="1"/>
  <c r="AX501" i="1"/>
  <c r="CV501" i="1" s="1"/>
  <c r="AY501" i="1"/>
  <c r="CW501" i="1" s="1"/>
  <c r="AZ501" i="1"/>
  <c r="CX501" i="1" s="1"/>
  <c r="BA501" i="1"/>
  <c r="CY501" i="1" s="1"/>
  <c r="BB501" i="1"/>
  <c r="CZ501" i="1" s="1"/>
  <c r="BC501" i="1"/>
  <c r="DA501" i="1" s="1"/>
  <c r="BD501" i="1"/>
  <c r="DB501" i="1" s="1"/>
  <c r="BE501" i="1"/>
  <c r="BF501" i="1"/>
  <c r="BG501" i="1"/>
  <c r="BH501" i="1"/>
  <c r="BI501" i="1"/>
  <c r="BJ501" i="1"/>
  <c r="BK501" i="1"/>
  <c r="BL501" i="1"/>
  <c r="BM501" i="1"/>
  <c r="DC501" i="1" s="1"/>
  <c r="BN501" i="1"/>
  <c r="DD501" i="1" s="1"/>
  <c r="BO501" i="1"/>
  <c r="DE501" i="1" s="1"/>
  <c r="BP501" i="1"/>
  <c r="DF501" i="1" s="1"/>
  <c r="BQ501" i="1"/>
  <c r="DG501" i="1" s="1"/>
  <c r="BR501" i="1"/>
  <c r="DH501" i="1" s="1"/>
  <c r="BS501" i="1"/>
  <c r="DI501" i="1" s="1"/>
  <c r="BT501" i="1"/>
  <c r="BU501" i="1"/>
  <c r="BV501" i="1"/>
  <c r="BW501" i="1"/>
  <c r="DJ501" i="1" s="1"/>
  <c r="BX501" i="1"/>
  <c r="DK501" i="1" s="1"/>
  <c r="BY501" i="1"/>
  <c r="DL501" i="1" s="1"/>
  <c r="BZ501" i="1"/>
  <c r="CA501" i="1"/>
  <c r="CB501" i="1"/>
  <c r="CC501" i="1"/>
  <c r="CD501" i="1"/>
  <c r="CE501" i="1"/>
  <c r="CF501" i="1"/>
  <c r="CG501" i="1"/>
  <c r="CH501" i="1"/>
  <c r="CI501" i="1"/>
  <c r="CJ501" i="1"/>
  <c r="A502" i="1"/>
  <c r="B502" i="1"/>
  <c r="C502" i="1"/>
  <c r="D502" i="1"/>
  <c r="E502" i="1"/>
  <c r="F502" i="1"/>
  <c r="G502" i="1"/>
  <c r="H502" i="1"/>
  <c r="I502" i="1"/>
  <c r="J502" i="1"/>
  <c r="K502" i="1"/>
  <c r="L502" i="1"/>
  <c r="M502" i="1"/>
  <c r="N502" i="1"/>
  <c r="O502" i="1"/>
  <c r="P502" i="1"/>
  <c r="Q502" i="1"/>
  <c r="R502" i="1"/>
  <c r="S502" i="1"/>
  <c r="T502" i="1"/>
  <c r="U502" i="1"/>
  <c r="V502" i="1"/>
  <c r="W502" i="1"/>
  <c r="X502" i="1"/>
  <c r="Y502" i="1"/>
  <c r="Z502" i="1"/>
  <c r="AA502" i="1"/>
  <c r="AB502" i="1"/>
  <c r="AC502" i="1"/>
  <c r="AD502" i="1"/>
  <c r="AE502" i="1"/>
  <c r="AF502" i="1"/>
  <c r="CN502" i="1" s="1"/>
  <c r="AG502" i="1"/>
  <c r="CO502" i="1" s="1"/>
  <c r="AH502" i="1"/>
  <c r="CP502" i="1" s="1"/>
  <c r="AI502" i="1"/>
  <c r="CQ502" i="1" s="1"/>
  <c r="AJ502" i="1"/>
  <c r="CR502" i="1" s="1"/>
  <c r="AK502" i="1"/>
  <c r="AL502" i="1"/>
  <c r="AM502" i="1"/>
  <c r="AN502" i="1"/>
  <c r="AO502" i="1"/>
  <c r="AP502" i="1"/>
  <c r="AQ502" i="1"/>
  <c r="AR502" i="1"/>
  <c r="AS502" i="1"/>
  <c r="AT502" i="1"/>
  <c r="AU502" i="1"/>
  <c r="CS502" i="1" s="1"/>
  <c r="AV502" i="1"/>
  <c r="CT502" i="1" s="1"/>
  <c r="AW502" i="1"/>
  <c r="CU502" i="1" s="1"/>
  <c r="AX502" i="1"/>
  <c r="CV502" i="1" s="1"/>
  <c r="AY502" i="1"/>
  <c r="CW502" i="1" s="1"/>
  <c r="AZ502" i="1"/>
  <c r="CX502" i="1" s="1"/>
  <c r="BA502" i="1"/>
  <c r="CY502" i="1" s="1"/>
  <c r="BB502" i="1"/>
  <c r="CZ502" i="1" s="1"/>
  <c r="BC502" i="1"/>
  <c r="DA502" i="1" s="1"/>
  <c r="BD502" i="1"/>
  <c r="DB502" i="1" s="1"/>
  <c r="BE502" i="1"/>
  <c r="BF502" i="1"/>
  <c r="BG502" i="1"/>
  <c r="BH502" i="1"/>
  <c r="BI502" i="1"/>
  <c r="BJ502" i="1"/>
  <c r="BK502" i="1"/>
  <c r="BL502" i="1"/>
  <c r="BM502" i="1"/>
  <c r="DC502" i="1" s="1"/>
  <c r="BN502" i="1"/>
  <c r="DD502" i="1" s="1"/>
  <c r="BO502" i="1"/>
  <c r="DE502" i="1" s="1"/>
  <c r="BP502" i="1"/>
  <c r="DF502" i="1" s="1"/>
  <c r="BQ502" i="1"/>
  <c r="DG502" i="1" s="1"/>
  <c r="BR502" i="1"/>
  <c r="DH502" i="1" s="1"/>
  <c r="BS502" i="1"/>
  <c r="DI502" i="1" s="1"/>
  <c r="BT502" i="1"/>
  <c r="BU502" i="1"/>
  <c r="BV502" i="1"/>
  <c r="BW502" i="1"/>
  <c r="DJ502" i="1" s="1"/>
  <c r="BX502" i="1"/>
  <c r="DK502" i="1" s="1"/>
  <c r="BY502" i="1"/>
  <c r="DL502" i="1" s="1"/>
  <c r="BZ502" i="1"/>
  <c r="CA502" i="1"/>
  <c r="CB502" i="1"/>
  <c r="CC502" i="1"/>
  <c r="CD502" i="1"/>
  <c r="CE502" i="1"/>
  <c r="CF502" i="1"/>
  <c r="CG502" i="1"/>
  <c r="CH502" i="1"/>
  <c r="CI502" i="1"/>
  <c r="CJ502" i="1"/>
  <c r="A503" i="1"/>
  <c r="B503" i="1"/>
  <c r="C503" i="1"/>
  <c r="D503" i="1"/>
  <c r="E503" i="1"/>
  <c r="F503" i="1"/>
  <c r="G503" i="1"/>
  <c r="H503" i="1"/>
  <c r="I503" i="1"/>
  <c r="J503" i="1"/>
  <c r="K503" i="1"/>
  <c r="L503" i="1"/>
  <c r="M503" i="1"/>
  <c r="N503" i="1"/>
  <c r="O503" i="1"/>
  <c r="P503" i="1"/>
  <c r="Q503" i="1"/>
  <c r="R503" i="1"/>
  <c r="S503" i="1"/>
  <c r="T503" i="1"/>
  <c r="U503" i="1"/>
  <c r="V503" i="1"/>
  <c r="W503" i="1"/>
  <c r="X503" i="1"/>
  <c r="Y503" i="1"/>
  <c r="Z503" i="1"/>
  <c r="AA503" i="1"/>
  <c r="AB503" i="1"/>
  <c r="AC503" i="1"/>
  <c r="AD503" i="1"/>
  <c r="AE503" i="1"/>
  <c r="AF503" i="1"/>
  <c r="CN503" i="1" s="1"/>
  <c r="AG503" i="1"/>
  <c r="CO503" i="1" s="1"/>
  <c r="AH503" i="1"/>
  <c r="CP503" i="1" s="1"/>
  <c r="AI503" i="1"/>
  <c r="CQ503" i="1" s="1"/>
  <c r="AJ503" i="1"/>
  <c r="CR503" i="1" s="1"/>
  <c r="AK503" i="1"/>
  <c r="AL503" i="1"/>
  <c r="AM503" i="1"/>
  <c r="AN503" i="1"/>
  <c r="AO503" i="1"/>
  <c r="AP503" i="1"/>
  <c r="AQ503" i="1"/>
  <c r="AR503" i="1"/>
  <c r="AS503" i="1"/>
  <c r="AT503" i="1"/>
  <c r="AU503" i="1"/>
  <c r="CS503" i="1" s="1"/>
  <c r="AV503" i="1"/>
  <c r="CT503" i="1" s="1"/>
  <c r="AW503" i="1"/>
  <c r="CU503" i="1" s="1"/>
  <c r="AX503" i="1"/>
  <c r="CV503" i="1" s="1"/>
  <c r="AY503" i="1"/>
  <c r="CW503" i="1" s="1"/>
  <c r="AZ503" i="1"/>
  <c r="CX503" i="1" s="1"/>
  <c r="BA503" i="1"/>
  <c r="CY503" i="1" s="1"/>
  <c r="BB503" i="1"/>
  <c r="CZ503" i="1" s="1"/>
  <c r="BC503" i="1"/>
  <c r="DA503" i="1" s="1"/>
  <c r="BD503" i="1"/>
  <c r="DB503" i="1" s="1"/>
  <c r="BE503" i="1"/>
  <c r="BF503" i="1"/>
  <c r="BG503" i="1"/>
  <c r="BH503" i="1"/>
  <c r="BI503" i="1"/>
  <c r="BJ503" i="1"/>
  <c r="BK503" i="1"/>
  <c r="BL503" i="1"/>
  <c r="BM503" i="1"/>
  <c r="DC503" i="1" s="1"/>
  <c r="BN503" i="1"/>
  <c r="DD503" i="1" s="1"/>
  <c r="BO503" i="1"/>
  <c r="DE503" i="1" s="1"/>
  <c r="BP503" i="1"/>
  <c r="DF503" i="1" s="1"/>
  <c r="BQ503" i="1"/>
  <c r="DG503" i="1" s="1"/>
  <c r="BR503" i="1"/>
  <c r="DH503" i="1" s="1"/>
  <c r="BS503" i="1"/>
  <c r="DI503" i="1" s="1"/>
  <c r="BT503" i="1"/>
  <c r="BU503" i="1"/>
  <c r="BV503" i="1"/>
  <c r="BW503" i="1"/>
  <c r="DJ503" i="1" s="1"/>
  <c r="BX503" i="1"/>
  <c r="DK503" i="1" s="1"/>
  <c r="BY503" i="1"/>
  <c r="DL503" i="1" s="1"/>
  <c r="BZ503" i="1"/>
  <c r="CA503" i="1"/>
  <c r="CB503" i="1"/>
  <c r="CC503" i="1"/>
  <c r="CD503" i="1"/>
  <c r="CE503" i="1"/>
  <c r="CF503" i="1"/>
  <c r="CG503" i="1"/>
  <c r="CH503" i="1"/>
  <c r="CI503" i="1"/>
  <c r="CJ503" i="1"/>
  <c r="A504" i="1"/>
  <c r="B504" i="1"/>
  <c r="C504" i="1"/>
  <c r="D504" i="1"/>
  <c r="E504" i="1"/>
  <c r="F504" i="1"/>
  <c r="G504" i="1"/>
  <c r="H504" i="1"/>
  <c r="I504" i="1"/>
  <c r="J504" i="1"/>
  <c r="K504" i="1"/>
  <c r="L504" i="1"/>
  <c r="M504" i="1"/>
  <c r="N504" i="1"/>
  <c r="O504" i="1"/>
  <c r="P504" i="1"/>
  <c r="Q504" i="1"/>
  <c r="R504" i="1"/>
  <c r="S504" i="1"/>
  <c r="T504" i="1"/>
  <c r="U504" i="1"/>
  <c r="V504" i="1"/>
  <c r="W504" i="1"/>
  <c r="X504" i="1"/>
  <c r="Y504" i="1"/>
  <c r="Z504" i="1"/>
  <c r="AA504" i="1"/>
  <c r="AB504" i="1"/>
  <c r="AC504" i="1"/>
  <c r="AD504" i="1"/>
  <c r="AE504" i="1"/>
  <c r="AF504" i="1"/>
  <c r="CN504" i="1" s="1"/>
  <c r="AG504" i="1"/>
  <c r="CO504" i="1" s="1"/>
  <c r="AH504" i="1"/>
  <c r="CP504" i="1" s="1"/>
  <c r="AI504" i="1"/>
  <c r="CQ504" i="1" s="1"/>
  <c r="AJ504" i="1"/>
  <c r="CR504" i="1" s="1"/>
  <c r="AK504" i="1"/>
  <c r="AL504" i="1"/>
  <c r="AM504" i="1"/>
  <c r="AN504" i="1"/>
  <c r="AO504" i="1"/>
  <c r="AP504" i="1"/>
  <c r="AQ504" i="1"/>
  <c r="AR504" i="1"/>
  <c r="AS504" i="1"/>
  <c r="AT504" i="1"/>
  <c r="AU504" i="1"/>
  <c r="CS504" i="1" s="1"/>
  <c r="AV504" i="1"/>
  <c r="CT504" i="1" s="1"/>
  <c r="AW504" i="1"/>
  <c r="CU504" i="1" s="1"/>
  <c r="AX504" i="1"/>
  <c r="CV504" i="1" s="1"/>
  <c r="AY504" i="1"/>
  <c r="CW504" i="1" s="1"/>
  <c r="AZ504" i="1"/>
  <c r="CX504" i="1" s="1"/>
  <c r="BA504" i="1"/>
  <c r="CY504" i="1" s="1"/>
  <c r="BB504" i="1"/>
  <c r="CZ504" i="1" s="1"/>
  <c r="BC504" i="1"/>
  <c r="DA504" i="1" s="1"/>
  <c r="BD504" i="1"/>
  <c r="DB504" i="1" s="1"/>
  <c r="BE504" i="1"/>
  <c r="BF504" i="1"/>
  <c r="BG504" i="1"/>
  <c r="BH504" i="1"/>
  <c r="BI504" i="1"/>
  <c r="BJ504" i="1"/>
  <c r="BK504" i="1"/>
  <c r="BL504" i="1"/>
  <c r="BM504" i="1"/>
  <c r="DC504" i="1" s="1"/>
  <c r="BN504" i="1"/>
  <c r="DD504" i="1" s="1"/>
  <c r="BO504" i="1"/>
  <c r="DE504" i="1" s="1"/>
  <c r="BP504" i="1"/>
  <c r="DF504" i="1" s="1"/>
  <c r="BQ504" i="1"/>
  <c r="DG504" i="1" s="1"/>
  <c r="BR504" i="1"/>
  <c r="DH504" i="1" s="1"/>
  <c r="BS504" i="1"/>
  <c r="DI504" i="1" s="1"/>
  <c r="BT504" i="1"/>
  <c r="BU504" i="1"/>
  <c r="BV504" i="1"/>
  <c r="BW504" i="1"/>
  <c r="DJ504" i="1" s="1"/>
  <c r="BX504" i="1"/>
  <c r="DK504" i="1" s="1"/>
  <c r="BY504" i="1"/>
  <c r="DL504" i="1" s="1"/>
  <c r="BZ504" i="1"/>
  <c r="CA504" i="1"/>
  <c r="CB504" i="1"/>
  <c r="CC504" i="1"/>
  <c r="CD504" i="1"/>
  <c r="CE504" i="1"/>
  <c r="CF504" i="1"/>
  <c r="CG504" i="1"/>
  <c r="CH504" i="1"/>
  <c r="CI504" i="1"/>
  <c r="CJ504" i="1"/>
  <c r="A505" i="1"/>
  <c r="B505" i="1"/>
  <c r="C505" i="1"/>
  <c r="D505" i="1"/>
  <c r="E505" i="1"/>
  <c r="F505" i="1"/>
  <c r="G505" i="1"/>
  <c r="H505" i="1"/>
  <c r="I505" i="1"/>
  <c r="J505" i="1"/>
  <c r="K505" i="1"/>
  <c r="L505" i="1"/>
  <c r="M505" i="1"/>
  <c r="N505" i="1"/>
  <c r="O505" i="1"/>
  <c r="P505" i="1"/>
  <c r="Q505" i="1"/>
  <c r="R505" i="1"/>
  <c r="S505" i="1"/>
  <c r="T505" i="1"/>
  <c r="U505" i="1"/>
  <c r="V505" i="1"/>
  <c r="W505" i="1"/>
  <c r="X505" i="1"/>
  <c r="Y505" i="1"/>
  <c r="Z505" i="1"/>
  <c r="AA505" i="1"/>
  <c r="AB505" i="1"/>
  <c r="AC505" i="1"/>
  <c r="AD505" i="1"/>
  <c r="AE505" i="1"/>
  <c r="AF505" i="1"/>
  <c r="CN505" i="1" s="1"/>
  <c r="AG505" i="1"/>
  <c r="CO505" i="1" s="1"/>
  <c r="AH505" i="1"/>
  <c r="CP505" i="1" s="1"/>
  <c r="AI505" i="1"/>
  <c r="CQ505" i="1" s="1"/>
  <c r="AJ505" i="1"/>
  <c r="CR505" i="1" s="1"/>
  <c r="AK505" i="1"/>
  <c r="AL505" i="1"/>
  <c r="AM505" i="1"/>
  <c r="AN505" i="1"/>
  <c r="AO505" i="1"/>
  <c r="AP505" i="1"/>
  <c r="AQ505" i="1"/>
  <c r="AR505" i="1"/>
  <c r="AS505" i="1"/>
  <c r="AT505" i="1"/>
  <c r="AU505" i="1"/>
  <c r="CS505" i="1" s="1"/>
  <c r="AV505" i="1"/>
  <c r="CT505" i="1" s="1"/>
  <c r="AW505" i="1"/>
  <c r="CU505" i="1" s="1"/>
  <c r="AX505" i="1"/>
  <c r="CV505" i="1" s="1"/>
  <c r="AY505" i="1"/>
  <c r="CW505" i="1" s="1"/>
  <c r="AZ505" i="1"/>
  <c r="CX505" i="1" s="1"/>
  <c r="BA505" i="1"/>
  <c r="CY505" i="1" s="1"/>
  <c r="BB505" i="1"/>
  <c r="CZ505" i="1" s="1"/>
  <c r="BC505" i="1"/>
  <c r="DA505" i="1" s="1"/>
  <c r="BD505" i="1"/>
  <c r="DB505" i="1" s="1"/>
  <c r="BE505" i="1"/>
  <c r="BF505" i="1"/>
  <c r="BG505" i="1"/>
  <c r="BH505" i="1"/>
  <c r="BI505" i="1"/>
  <c r="BJ505" i="1"/>
  <c r="BK505" i="1"/>
  <c r="BL505" i="1"/>
  <c r="BM505" i="1"/>
  <c r="DC505" i="1" s="1"/>
  <c r="BN505" i="1"/>
  <c r="DD505" i="1" s="1"/>
  <c r="BO505" i="1"/>
  <c r="DE505" i="1" s="1"/>
  <c r="BP505" i="1"/>
  <c r="DF505" i="1" s="1"/>
  <c r="BQ505" i="1"/>
  <c r="DG505" i="1" s="1"/>
  <c r="BR505" i="1"/>
  <c r="DH505" i="1" s="1"/>
  <c r="BS505" i="1"/>
  <c r="DI505" i="1" s="1"/>
  <c r="BT505" i="1"/>
  <c r="BU505" i="1"/>
  <c r="BV505" i="1"/>
  <c r="BW505" i="1"/>
  <c r="DJ505" i="1" s="1"/>
  <c r="BX505" i="1"/>
  <c r="DK505" i="1" s="1"/>
  <c r="BY505" i="1"/>
  <c r="DL505" i="1" s="1"/>
  <c r="BZ505" i="1"/>
  <c r="CA505" i="1"/>
  <c r="CB505" i="1"/>
  <c r="CC505" i="1"/>
  <c r="CD505" i="1"/>
  <c r="CE505" i="1"/>
  <c r="CF505" i="1"/>
  <c r="CG505" i="1"/>
  <c r="CH505" i="1"/>
  <c r="CI505" i="1"/>
  <c r="CJ505" i="1"/>
  <c r="A506" i="1"/>
  <c r="B506" i="1"/>
  <c r="C506" i="1"/>
  <c r="D506" i="1"/>
  <c r="E506" i="1"/>
  <c r="F506" i="1"/>
  <c r="G506" i="1"/>
  <c r="H506" i="1"/>
  <c r="I506" i="1"/>
  <c r="J506" i="1"/>
  <c r="K506" i="1"/>
  <c r="L506" i="1"/>
  <c r="M506" i="1"/>
  <c r="N506" i="1"/>
  <c r="O506" i="1"/>
  <c r="P506" i="1"/>
  <c r="Q506" i="1"/>
  <c r="R506" i="1"/>
  <c r="S506" i="1"/>
  <c r="T506" i="1"/>
  <c r="U506" i="1"/>
  <c r="V506" i="1"/>
  <c r="W506" i="1"/>
  <c r="X506" i="1"/>
  <c r="Y506" i="1"/>
  <c r="Z506" i="1"/>
  <c r="AA506" i="1"/>
  <c r="AB506" i="1"/>
  <c r="AC506" i="1"/>
  <c r="AD506" i="1"/>
  <c r="AE506" i="1"/>
  <c r="AF506" i="1"/>
  <c r="CN506" i="1" s="1"/>
  <c r="AG506" i="1"/>
  <c r="CO506" i="1" s="1"/>
  <c r="AH506" i="1"/>
  <c r="CP506" i="1" s="1"/>
  <c r="AI506" i="1"/>
  <c r="CQ506" i="1" s="1"/>
  <c r="AJ506" i="1"/>
  <c r="CR506" i="1" s="1"/>
  <c r="AK506" i="1"/>
  <c r="AL506" i="1"/>
  <c r="AM506" i="1"/>
  <c r="AN506" i="1"/>
  <c r="AO506" i="1"/>
  <c r="AP506" i="1"/>
  <c r="AQ506" i="1"/>
  <c r="AR506" i="1"/>
  <c r="AS506" i="1"/>
  <c r="AT506" i="1"/>
  <c r="AU506" i="1"/>
  <c r="CS506" i="1" s="1"/>
  <c r="AV506" i="1"/>
  <c r="CT506" i="1" s="1"/>
  <c r="AW506" i="1"/>
  <c r="CU506" i="1" s="1"/>
  <c r="AX506" i="1"/>
  <c r="CV506" i="1" s="1"/>
  <c r="AY506" i="1"/>
  <c r="CW506" i="1" s="1"/>
  <c r="AZ506" i="1"/>
  <c r="CX506" i="1" s="1"/>
  <c r="BA506" i="1"/>
  <c r="CY506" i="1" s="1"/>
  <c r="BB506" i="1"/>
  <c r="CZ506" i="1" s="1"/>
  <c r="BC506" i="1"/>
  <c r="DA506" i="1" s="1"/>
  <c r="BD506" i="1"/>
  <c r="DB506" i="1" s="1"/>
  <c r="BE506" i="1"/>
  <c r="BF506" i="1"/>
  <c r="BG506" i="1"/>
  <c r="BH506" i="1"/>
  <c r="BI506" i="1"/>
  <c r="BJ506" i="1"/>
  <c r="BK506" i="1"/>
  <c r="BL506" i="1"/>
  <c r="BM506" i="1"/>
  <c r="DC506" i="1" s="1"/>
  <c r="BN506" i="1"/>
  <c r="DD506" i="1" s="1"/>
  <c r="BO506" i="1"/>
  <c r="DE506" i="1" s="1"/>
  <c r="BP506" i="1"/>
  <c r="DF506" i="1" s="1"/>
  <c r="BQ506" i="1"/>
  <c r="DG506" i="1" s="1"/>
  <c r="BR506" i="1"/>
  <c r="DH506" i="1" s="1"/>
  <c r="BS506" i="1"/>
  <c r="DI506" i="1" s="1"/>
  <c r="BT506" i="1"/>
  <c r="BU506" i="1"/>
  <c r="BV506" i="1"/>
  <c r="BW506" i="1"/>
  <c r="DJ506" i="1" s="1"/>
  <c r="BX506" i="1"/>
  <c r="DK506" i="1" s="1"/>
  <c r="BY506" i="1"/>
  <c r="DL506" i="1" s="1"/>
  <c r="BZ506" i="1"/>
  <c r="CA506" i="1"/>
  <c r="CB506" i="1"/>
  <c r="CC506" i="1"/>
  <c r="CD506" i="1"/>
  <c r="CE506" i="1"/>
  <c r="CF506" i="1"/>
  <c r="CG506" i="1"/>
  <c r="CH506" i="1"/>
  <c r="CI506" i="1"/>
  <c r="CJ506" i="1"/>
  <c r="A507" i="1"/>
  <c r="B507" i="1"/>
  <c r="C507" i="1"/>
  <c r="D507" i="1"/>
  <c r="E507" i="1"/>
  <c r="F507" i="1"/>
  <c r="G507" i="1"/>
  <c r="H507" i="1"/>
  <c r="I507" i="1"/>
  <c r="J507" i="1"/>
  <c r="K507" i="1"/>
  <c r="L507" i="1"/>
  <c r="M507" i="1"/>
  <c r="N507" i="1"/>
  <c r="O507" i="1"/>
  <c r="P507" i="1"/>
  <c r="Q507" i="1"/>
  <c r="R507" i="1"/>
  <c r="S507" i="1"/>
  <c r="T507" i="1"/>
  <c r="U507" i="1"/>
  <c r="V507" i="1"/>
  <c r="W507" i="1"/>
  <c r="X507" i="1"/>
  <c r="Y507" i="1"/>
  <c r="Z507" i="1"/>
  <c r="AA507" i="1"/>
  <c r="AB507" i="1"/>
  <c r="AC507" i="1"/>
  <c r="AD507" i="1"/>
  <c r="AE507" i="1"/>
  <c r="AF507" i="1"/>
  <c r="CN507" i="1" s="1"/>
  <c r="AG507" i="1"/>
  <c r="CO507" i="1" s="1"/>
  <c r="AH507" i="1"/>
  <c r="CP507" i="1" s="1"/>
  <c r="AI507" i="1"/>
  <c r="CQ507" i="1" s="1"/>
  <c r="AJ507" i="1"/>
  <c r="CR507" i="1" s="1"/>
  <c r="AK507" i="1"/>
  <c r="AL507" i="1"/>
  <c r="AM507" i="1"/>
  <c r="AN507" i="1"/>
  <c r="AO507" i="1"/>
  <c r="AP507" i="1"/>
  <c r="AQ507" i="1"/>
  <c r="AR507" i="1"/>
  <c r="AS507" i="1"/>
  <c r="AT507" i="1"/>
  <c r="AU507" i="1"/>
  <c r="CS507" i="1" s="1"/>
  <c r="AV507" i="1"/>
  <c r="CT507" i="1" s="1"/>
  <c r="AW507" i="1"/>
  <c r="CU507" i="1" s="1"/>
  <c r="AX507" i="1"/>
  <c r="CV507" i="1" s="1"/>
  <c r="AY507" i="1"/>
  <c r="CW507" i="1" s="1"/>
  <c r="AZ507" i="1"/>
  <c r="CX507" i="1" s="1"/>
  <c r="BA507" i="1"/>
  <c r="CY507" i="1" s="1"/>
  <c r="BB507" i="1"/>
  <c r="CZ507" i="1" s="1"/>
  <c r="BC507" i="1"/>
  <c r="DA507" i="1" s="1"/>
  <c r="BD507" i="1"/>
  <c r="DB507" i="1" s="1"/>
  <c r="BE507" i="1"/>
  <c r="BF507" i="1"/>
  <c r="BG507" i="1"/>
  <c r="BH507" i="1"/>
  <c r="BI507" i="1"/>
  <c r="BJ507" i="1"/>
  <c r="BK507" i="1"/>
  <c r="BL507" i="1"/>
  <c r="BM507" i="1"/>
  <c r="DC507" i="1" s="1"/>
  <c r="BN507" i="1"/>
  <c r="DD507" i="1" s="1"/>
  <c r="BO507" i="1"/>
  <c r="DE507" i="1" s="1"/>
  <c r="BP507" i="1"/>
  <c r="DF507" i="1" s="1"/>
  <c r="BQ507" i="1"/>
  <c r="DG507" i="1" s="1"/>
  <c r="BR507" i="1"/>
  <c r="DH507" i="1" s="1"/>
  <c r="BS507" i="1"/>
  <c r="DI507" i="1" s="1"/>
  <c r="BT507" i="1"/>
  <c r="BU507" i="1"/>
  <c r="BV507" i="1"/>
  <c r="BW507" i="1"/>
  <c r="DJ507" i="1" s="1"/>
  <c r="BX507" i="1"/>
  <c r="DK507" i="1" s="1"/>
  <c r="BY507" i="1"/>
  <c r="DL507" i="1" s="1"/>
  <c r="BZ507" i="1"/>
  <c r="CA507" i="1"/>
  <c r="CB507" i="1"/>
  <c r="CC507" i="1"/>
  <c r="CD507" i="1"/>
  <c r="CE507" i="1"/>
  <c r="CF507" i="1"/>
  <c r="CG507" i="1"/>
  <c r="CH507" i="1"/>
  <c r="CI507" i="1"/>
  <c r="CJ507" i="1"/>
  <c r="A508" i="1"/>
  <c r="B508" i="1"/>
  <c r="C508" i="1"/>
  <c r="D508" i="1"/>
  <c r="E508" i="1"/>
  <c r="F508" i="1"/>
  <c r="G508" i="1"/>
  <c r="H508" i="1"/>
  <c r="I508" i="1"/>
  <c r="J508" i="1"/>
  <c r="K508" i="1"/>
  <c r="L508" i="1"/>
  <c r="M508" i="1"/>
  <c r="N508" i="1"/>
  <c r="O508" i="1"/>
  <c r="P508" i="1"/>
  <c r="Q508" i="1"/>
  <c r="R508" i="1"/>
  <c r="S508" i="1"/>
  <c r="T508" i="1"/>
  <c r="U508" i="1"/>
  <c r="V508" i="1"/>
  <c r="W508" i="1"/>
  <c r="X508" i="1"/>
  <c r="Y508" i="1"/>
  <c r="Z508" i="1"/>
  <c r="AA508" i="1"/>
  <c r="AB508" i="1"/>
  <c r="AC508" i="1"/>
  <c r="AD508" i="1"/>
  <c r="AE508" i="1"/>
  <c r="AF508" i="1"/>
  <c r="CN508" i="1" s="1"/>
  <c r="AG508" i="1"/>
  <c r="CO508" i="1" s="1"/>
  <c r="AH508" i="1"/>
  <c r="CP508" i="1" s="1"/>
  <c r="AI508" i="1"/>
  <c r="CQ508" i="1" s="1"/>
  <c r="AJ508" i="1"/>
  <c r="CR508" i="1" s="1"/>
  <c r="AK508" i="1"/>
  <c r="AL508" i="1"/>
  <c r="AM508" i="1"/>
  <c r="AN508" i="1"/>
  <c r="AO508" i="1"/>
  <c r="AP508" i="1"/>
  <c r="AQ508" i="1"/>
  <c r="AR508" i="1"/>
  <c r="AS508" i="1"/>
  <c r="AT508" i="1"/>
  <c r="AU508" i="1"/>
  <c r="CS508" i="1" s="1"/>
  <c r="AV508" i="1"/>
  <c r="CT508" i="1" s="1"/>
  <c r="AW508" i="1"/>
  <c r="CU508" i="1" s="1"/>
  <c r="AX508" i="1"/>
  <c r="CV508" i="1" s="1"/>
  <c r="AY508" i="1"/>
  <c r="CW508" i="1" s="1"/>
  <c r="AZ508" i="1"/>
  <c r="CX508" i="1" s="1"/>
  <c r="BA508" i="1"/>
  <c r="CY508" i="1" s="1"/>
  <c r="BB508" i="1"/>
  <c r="CZ508" i="1" s="1"/>
  <c r="BC508" i="1"/>
  <c r="DA508" i="1" s="1"/>
  <c r="BD508" i="1"/>
  <c r="DB508" i="1" s="1"/>
  <c r="BE508" i="1"/>
  <c r="BF508" i="1"/>
  <c r="BG508" i="1"/>
  <c r="BH508" i="1"/>
  <c r="BI508" i="1"/>
  <c r="BJ508" i="1"/>
  <c r="BK508" i="1"/>
  <c r="BL508" i="1"/>
  <c r="BM508" i="1"/>
  <c r="DC508" i="1" s="1"/>
  <c r="BN508" i="1"/>
  <c r="DD508" i="1" s="1"/>
  <c r="BO508" i="1"/>
  <c r="DE508" i="1" s="1"/>
  <c r="BP508" i="1"/>
  <c r="DF508" i="1" s="1"/>
  <c r="BQ508" i="1"/>
  <c r="DG508" i="1" s="1"/>
  <c r="BR508" i="1"/>
  <c r="DH508" i="1" s="1"/>
  <c r="BS508" i="1"/>
  <c r="DI508" i="1" s="1"/>
  <c r="BT508" i="1"/>
  <c r="BU508" i="1"/>
  <c r="BV508" i="1"/>
  <c r="BW508" i="1"/>
  <c r="DJ508" i="1" s="1"/>
  <c r="BX508" i="1"/>
  <c r="DK508" i="1" s="1"/>
  <c r="BY508" i="1"/>
  <c r="DL508" i="1" s="1"/>
  <c r="BZ508" i="1"/>
  <c r="CA508" i="1"/>
  <c r="CB508" i="1"/>
  <c r="CC508" i="1"/>
  <c r="CD508" i="1"/>
  <c r="CE508" i="1"/>
  <c r="CF508" i="1"/>
  <c r="CG508" i="1"/>
  <c r="CH508" i="1"/>
  <c r="CI508" i="1"/>
  <c r="CJ508" i="1"/>
  <c r="A509" i="1"/>
  <c r="B509" i="1"/>
  <c r="C509" i="1"/>
  <c r="D509" i="1"/>
  <c r="E509" i="1"/>
  <c r="F509" i="1"/>
  <c r="G509" i="1"/>
  <c r="H509" i="1"/>
  <c r="I509" i="1"/>
  <c r="J509" i="1"/>
  <c r="K509" i="1"/>
  <c r="L509" i="1"/>
  <c r="M509" i="1"/>
  <c r="N509" i="1"/>
  <c r="O509" i="1"/>
  <c r="P509" i="1"/>
  <c r="Q509" i="1"/>
  <c r="R509" i="1"/>
  <c r="S509" i="1"/>
  <c r="T509" i="1"/>
  <c r="U509" i="1"/>
  <c r="V509" i="1"/>
  <c r="W509" i="1"/>
  <c r="X509" i="1"/>
  <c r="Y509" i="1"/>
  <c r="Z509" i="1"/>
  <c r="AA509" i="1"/>
  <c r="AB509" i="1"/>
  <c r="AC509" i="1"/>
  <c r="AD509" i="1"/>
  <c r="AE509" i="1"/>
  <c r="AF509" i="1"/>
  <c r="CN509" i="1" s="1"/>
  <c r="AG509" i="1"/>
  <c r="CO509" i="1" s="1"/>
  <c r="AH509" i="1"/>
  <c r="CP509" i="1" s="1"/>
  <c r="AI509" i="1"/>
  <c r="CQ509" i="1" s="1"/>
  <c r="AJ509" i="1"/>
  <c r="CR509" i="1" s="1"/>
  <c r="AK509" i="1"/>
  <c r="AL509" i="1"/>
  <c r="AM509" i="1"/>
  <c r="AN509" i="1"/>
  <c r="AO509" i="1"/>
  <c r="AP509" i="1"/>
  <c r="AQ509" i="1"/>
  <c r="AR509" i="1"/>
  <c r="AS509" i="1"/>
  <c r="AT509" i="1"/>
  <c r="AU509" i="1"/>
  <c r="CS509" i="1" s="1"/>
  <c r="AV509" i="1"/>
  <c r="CT509" i="1" s="1"/>
  <c r="AW509" i="1"/>
  <c r="CU509" i="1" s="1"/>
  <c r="AX509" i="1"/>
  <c r="CV509" i="1" s="1"/>
  <c r="AY509" i="1"/>
  <c r="CW509" i="1" s="1"/>
  <c r="AZ509" i="1"/>
  <c r="CX509" i="1" s="1"/>
  <c r="BA509" i="1"/>
  <c r="CY509" i="1" s="1"/>
  <c r="BB509" i="1"/>
  <c r="CZ509" i="1" s="1"/>
  <c r="BC509" i="1"/>
  <c r="DA509" i="1" s="1"/>
  <c r="BD509" i="1"/>
  <c r="DB509" i="1" s="1"/>
  <c r="BE509" i="1"/>
  <c r="BF509" i="1"/>
  <c r="BG509" i="1"/>
  <c r="BH509" i="1"/>
  <c r="BI509" i="1"/>
  <c r="BJ509" i="1"/>
  <c r="BK509" i="1"/>
  <c r="BL509" i="1"/>
  <c r="BM509" i="1"/>
  <c r="DC509" i="1" s="1"/>
  <c r="BN509" i="1"/>
  <c r="DD509" i="1" s="1"/>
  <c r="BO509" i="1"/>
  <c r="DE509" i="1" s="1"/>
  <c r="BP509" i="1"/>
  <c r="DF509" i="1" s="1"/>
  <c r="BQ509" i="1"/>
  <c r="DG509" i="1" s="1"/>
  <c r="BR509" i="1"/>
  <c r="DH509" i="1" s="1"/>
  <c r="BS509" i="1"/>
  <c r="DI509" i="1" s="1"/>
  <c r="BT509" i="1"/>
  <c r="BU509" i="1"/>
  <c r="BV509" i="1"/>
  <c r="BW509" i="1"/>
  <c r="DJ509" i="1" s="1"/>
  <c r="BX509" i="1"/>
  <c r="DK509" i="1" s="1"/>
  <c r="BY509" i="1"/>
  <c r="DL509" i="1" s="1"/>
  <c r="BZ509" i="1"/>
  <c r="CA509" i="1"/>
  <c r="CB509" i="1"/>
  <c r="CC509" i="1"/>
  <c r="CD509" i="1"/>
  <c r="CE509" i="1"/>
  <c r="CF509" i="1"/>
  <c r="CG509" i="1"/>
  <c r="CH509" i="1"/>
  <c r="CI509" i="1"/>
  <c r="CJ509" i="1"/>
  <c r="A510" i="1"/>
  <c r="B510" i="1"/>
  <c r="C510" i="1"/>
  <c r="D510" i="1"/>
  <c r="E510" i="1"/>
  <c r="F510" i="1"/>
  <c r="G510" i="1"/>
  <c r="H510" i="1"/>
  <c r="I510" i="1"/>
  <c r="J510" i="1"/>
  <c r="K510" i="1"/>
  <c r="L510" i="1"/>
  <c r="M510" i="1"/>
  <c r="N510" i="1"/>
  <c r="O510" i="1"/>
  <c r="P510" i="1"/>
  <c r="Q510" i="1"/>
  <c r="R510" i="1"/>
  <c r="S510" i="1"/>
  <c r="T510" i="1"/>
  <c r="U510" i="1"/>
  <c r="V510" i="1"/>
  <c r="W510" i="1"/>
  <c r="X510" i="1"/>
  <c r="Y510" i="1"/>
  <c r="Z510" i="1"/>
  <c r="AA510" i="1"/>
  <c r="AB510" i="1"/>
  <c r="AC510" i="1"/>
  <c r="AD510" i="1"/>
  <c r="AE510" i="1"/>
  <c r="AF510" i="1"/>
  <c r="CN510" i="1" s="1"/>
  <c r="AG510" i="1"/>
  <c r="CO510" i="1" s="1"/>
  <c r="AH510" i="1"/>
  <c r="CP510" i="1" s="1"/>
  <c r="AI510" i="1"/>
  <c r="CQ510" i="1" s="1"/>
  <c r="AJ510" i="1"/>
  <c r="CR510" i="1" s="1"/>
  <c r="AK510" i="1"/>
  <c r="AL510" i="1"/>
  <c r="AM510" i="1"/>
  <c r="AN510" i="1"/>
  <c r="AO510" i="1"/>
  <c r="AP510" i="1"/>
  <c r="AQ510" i="1"/>
  <c r="AR510" i="1"/>
  <c r="AS510" i="1"/>
  <c r="AT510" i="1"/>
  <c r="AU510" i="1"/>
  <c r="CS510" i="1" s="1"/>
  <c r="AV510" i="1"/>
  <c r="CT510" i="1" s="1"/>
  <c r="AW510" i="1"/>
  <c r="CU510" i="1" s="1"/>
  <c r="AX510" i="1"/>
  <c r="CV510" i="1" s="1"/>
  <c r="AY510" i="1"/>
  <c r="CW510" i="1" s="1"/>
  <c r="AZ510" i="1"/>
  <c r="CX510" i="1" s="1"/>
  <c r="BA510" i="1"/>
  <c r="CY510" i="1" s="1"/>
  <c r="BB510" i="1"/>
  <c r="CZ510" i="1" s="1"/>
  <c r="BC510" i="1"/>
  <c r="DA510" i="1" s="1"/>
  <c r="BD510" i="1"/>
  <c r="DB510" i="1" s="1"/>
  <c r="BE510" i="1"/>
  <c r="BF510" i="1"/>
  <c r="BG510" i="1"/>
  <c r="BH510" i="1"/>
  <c r="BI510" i="1"/>
  <c r="BJ510" i="1"/>
  <c r="BK510" i="1"/>
  <c r="BL510" i="1"/>
  <c r="BM510" i="1"/>
  <c r="DC510" i="1" s="1"/>
  <c r="BN510" i="1"/>
  <c r="DD510" i="1" s="1"/>
  <c r="BO510" i="1"/>
  <c r="DE510" i="1" s="1"/>
  <c r="BP510" i="1"/>
  <c r="DF510" i="1" s="1"/>
  <c r="BQ510" i="1"/>
  <c r="DG510" i="1" s="1"/>
  <c r="BR510" i="1"/>
  <c r="DH510" i="1" s="1"/>
  <c r="BS510" i="1"/>
  <c r="DI510" i="1" s="1"/>
  <c r="BT510" i="1"/>
  <c r="BU510" i="1"/>
  <c r="BV510" i="1"/>
  <c r="BW510" i="1"/>
  <c r="DJ510" i="1" s="1"/>
  <c r="BX510" i="1"/>
  <c r="DK510" i="1" s="1"/>
  <c r="BY510" i="1"/>
  <c r="DL510" i="1" s="1"/>
  <c r="BZ510" i="1"/>
  <c r="CA510" i="1"/>
  <c r="CB510" i="1"/>
  <c r="CC510" i="1"/>
  <c r="CD510" i="1"/>
  <c r="CE510" i="1"/>
  <c r="CF510" i="1"/>
  <c r="CG510" i="1"/>
  <c r="CH510" i="1"/>
  <c r="CI510" i="1"/>
  <c r="CJ510" i="1"/>
  <c r="A511" i="1"/>
  <c r="B511" i="1"/>
  <c r="C511" i="1"/>
  <c r="D511" i="1"/>
  <c r="E511" i="1"/>
  <c r="F511" i="1"/>
  <c r="G511" i="1"/>
  <c r="H511" i="1"/>
  <c r="I511" i="1"/>
  <c r="J511" i="1"/>
  <c r="K511" i="1"/>
  <c r="L511" i="1"/>
  <c r="M511" i="1"/>
  <c r="N511" i="1"/>
  <c r="O511" i="1"/>
  <c r="P511" i="1"/>
  <c r="Q511" i="1"/>
  <c r="R511" i="1"/>
  <c r="S511" i="1"/>
  <c r="T511" i="1"/>
  <c r="U511" i="1"/>
  <c r="V511" i="1"/>
  <c r="W511" i="1"/>
  <c r="X511" i="1"/>
  <c r="Y511" i="1"/>
  <c r="Z511" i="1"/>
  <c r="AA511" i="1"/>
  <c r="AB511" i="1"/>
  <c r="AC511" i="1"/>
  <c r="AD511" i="1"/>
  <c r="AE511" i="1"/>
  <c r="AF511" i="1"/>
  <c r="CN511" i="1" s="1"/>
  <c r="AG511" i="1"/>
  <c r="CO511" i="1" s="1"/>
  <c r="AH511" i="1"/>
  <c r="CP511" i="1" s="1"/>
  <c r="AI511" i="1"/>
  <c r="CQ511" i="1" s="1"/>
  <c r="AJ511" i="1"/>
  <c r="CR511" i="1" s="1"/>
  <c r="AK511" i="1"/>
  <c r="AL511" i="1"/>
  <c r="AM511" i="1"/>
  <c r="AN511" i="1"/>
  <c r="AO511" i="1"/>
  <c r="AP511" i="1"/>
  <c r="AQ511" i="1"/>
  <c r="AR511" i="1"/>
  <c r="AS511" i="1"/>
  <c r="AT511" i="1"/>
  <c r="AU511" i="1"/>
  <c r="CS511" i="1" s="1"/>
  <c r="AV511" i="1"/>
  <c r="CT511" i="1" s="1"/>
  <c r="AW511" i="1"/>
  <c r="CU511" i="1" s="1"/>
  <c r="AX511" i="1"/>
  <c r="CV511" i="1" s="1"/>
  <c r="AY511" i="1"/>
  <c r="CW511" i="1" s="1"/>
  <c r="AZ511" i="1"/>
  <c r="CX511" i="1" s="1"/>
  <c r="BA511" i="1"/>
  <c r="CY511" i="1" s="1"/>
  <c r="BB511" i="1"/>
  <c r="CZ511" i="1" s="1"/>
  <c r="BC511" i="1"/>
  <c r="DA511" i="1" s="1"/>
  <c r="BD511" i="1"/>
  <c r="DB511" i="1" s="1"/>
  <c r="BE511" i="1"/>
  <c r="BF511" i="1"/>
  <c r="BG511" i="1"/>
  <c r="BH511" i="1"/>
  <c r="BI511" i="1"/>
  <c r="BJ511" i="1"/>
  <c r="BK511" i="1"/>
  <c r="BL511" i="1"/>
  <c r="BM511" i="1"/>
  <c r="DC511" i="1" s="1"/>
  <c r="BN511" i="1"/>
  <c r="DD511" i="1" s="1"/>
  <c r="BO511" i="1"/>
  <c r="DE511" i="1" s="1"/>
  <c r="BP511" i="1"/>
  <c r="DF511" i="1" s="1"/>
  <c r="BQ511" i="1"/>
  <c r="DG511" i="1" s="1"/>
  <c r="BR511" i="1"/>
  <c r="DH511" i="1" s="1"/>
  <c r="BS511" i="1"/>
  <c r="DI511" i="1" s="1"/>
  <c r="BT511" i="1"/>
  <c r="BU511" i="1"/>
  <c r="BV511" i="1"/>
  <c r="BW511" i="1"/>
  <c r="DJ511" i="1" s="1"/>
  <c r="BX511" i="1"/>
  <c r="DK511" i="1" s="1"/>
  <c r="BY511" i="1"/>
  <c r="DL511" i="1" s="1"/>
  <c r="BZ511" i="1"/>
  <c r="CA511" i="1"/>
  <c r="CB511" i="1"/>
  <c r="CC511" i="1"/>
  <c r="CD511" i="1"/>
  <c r="CE511" i="1"/>
  <c r="CF511" i="1"/>
  <c r="CG511" i="1"/>
  <c r="CH511" i="1"/>
  <c r="CI511" i="1"/>
  <c r="CJ511" i="1"/>
  <c r="A512" i="1"/>
  <c r="B512" i="1"/>
  <c r="C512" i="1"/>
  <c r="D512" i="1"/>
  <c r="E512" i="1"/>
  <c r="F512" i="1"/>
  <c r="G512" i="1"/>
  <c r="H512" i="1"/>
  <c r="I512" i="1"/>
  <c r="J512" i="1"/>
  <c r="K512" i="1"/>
  <c r="L512" i="1"/>
  <c r="M512" i="1"/>
  <c r="N512" i="1"/>
  <c r="O512" i="1"/>
  <c r="P512" i="1"/>
  <c r="Q512" i="1"/>
  <c r="R512" i="1"/>
  <c r="S512" i="1"/>
  <c r="T512" i="1"/>
  <c r="U512" i="1"/>
  <c r="V512" i="1"/>
  <c r="W512" i="1"/>
  <c r="X512" i="1"/>
  <c r="Y512" i="1"/>
  <c r="Z512" i="1"/>
  <c r="AA512" i="1"/>
  <c r="AB512" i="1"/>
  <c r="AC512" i="1"/>
  <c r="AD512" i="1"/>
  <c r="AE512" i="1"/>
  <c r="AF512" i="1"/>
  <c r="CN512" i="1" s="1"/>
  <c r="AG512" i="1"/>
  <c r="CO512" i="1" s="1"/>
  <c r="AH512" i="1"/>
  <c r="CP512" i="1" s="1"/>
  <c r="AI512" i="1"/>
  <c r="CQ512" i="1" s="1"/>
  <c r="AJ512" i="1"/>
  <c r="CR512" i="1" s="1"/>
  <c r="AK512" i="1"/>
  <c r="AL512" i="1"/>
  <c r="AM512" i="1"/>
  <c r="AN512" i="1"/>
  <c r="AO512" i="1"/>
  <c r="AP512" i="1"/>
  <c r="AQ512" i="1"/>
  <c r="AR512" i="1"/>
  <c r="AS512" i="1"/>
  <c r="AT512" i="1"/>
  <c r="AU512" i="1"/>
  <c r="CS512" i="1" s="1"/>
  <c r="AV512" i="1"/>
  <c r="CT512" i="1" s="1"/>
  <c r="AW512" i="1"/>
  <c r="CU512" i="1" s="1"/>
  <c r="AX512" i="1"/>
  <c r="CV512" i="1" s="1"/>
  <c r="AY512" i="1"/>
  <c r="CW512" i="1" s="1"/>
  <c r="AZ512" i="1"/>
  <c r="CX512" i="1" s="1"/>
  <c r="BA512" i="1"/>
  <c r="CY512" i="1" s="1"/>
  <c r="BB512" i="1"/>
  <c r="CZ512" i="1" s="1"/>
  <c r="BC512" i="1"/>
  <c r="DA512" i="1" s="1"/>
  <c r="BD512" i="1"/>
  <c r="DB512" i="1" s="1"/>
  <c r="BE512" i="1"/>
  <c r="BF512" i="1"/>
  <c r="BG512" i="1"/>
  <c r="BH512" i="1"/>
  <c r="BI512" i="1"/>
  <c r="BJ512" i="1"/>
  <c r="BK512" i="1"/>
  <c r="BL512" i="1"/>
  <c r="BM512" i="1"/>
  <c r="DC512" i="1" s="1"/>
  <c r="BN512" i="1"/>
  <c r="DD512" i="1" s="1"/>
  <c r="BO512" i="1"/>
  <c r="DE512" i="1" s="1"/>
  <c r="BP512" i="1"/>
  <c r="DF512" i="1" s="1"/>
  <c r="BQ512" i="1"/>
  <c r="DG512" i="1" s="1"/>
  <c r="BR512" i="1"/>
  <c r="DH512" i="1" s="1"/>
  <c r="BS512" i="1"/>
  <c r="DI512" i="1" s="1"/>
  <c r="BT512" i="1"/>
  <c r="BU512" i="1"/>
  <c r="BV512" i="1"/>
  <c r="BW512" i="1"/>
  <c r="DJ512" i="1" s="1"/>
  <c r="BX512" i="1"/>
  <c r="DK512" i="1" s="1"/>
  <c r="BY512" i="1"/>
  <c r="DL512" i="1" s="1"/>
  <c r="BZ512" i="1"/>
  <c r="CA512" i="1"/>
  <c r="CB512" i="1"/>
  <c r="CC512" i="1"/>
  <c r="CD512" i="1"/>
  <c r="CE512" i="1"/>
  <c r="CF512" i="1"/>
  <c r="CG512" i="1"/>
  <c r="CH512" i="1"/>
  <c r="CI512" i="1"/>
  <c r="CJ512" i="1"/>
  <c r="A513" i="1"/>
  <c r="B513" i="1"/>
  <c r="C513" i="1"/>
  <c r="D513" i="1"/>
  <c r="E513" i="1"/>
  <c r="F513" i="1"/>
  <c r="G513" i="1"/>
  <c r="H513" i="1"/>
  <c r="I513" i="1"/>
  <c r="J513" i="1"/>
  <c r="K513" i="1"/>
  <c r="L513" i="1"/>
  <c r="M513" i="1"/>
  <c r="N513" i="1"/>
  <c r="O513" i="1"/>
  <c r="P513" i="1"/>
  <c r="Q513" i="1"/>
  <c r="R513" i="1"/>
  <c r="S513" i="1"/>
  <c r="T513" i="1"/>
  <c r="U513" i="1"/>
  <c r="V513" i="1"/>
  <c r="W513" i="1"/>
  <c r="X513" i="1"/>
  <c r="Y513" i="1"/>
  <c r="Z513" i="1"/>
  <c r="AA513" i="1"/>
  <c r="AB513" i="1"/>
  <c r="AC513" i="1"/>
  <c r="AD513" i="1"/>
  <c r="AE513" i="1"/>
  <c r="AF513" i="1"/>
  <c r="CN513" i="1" s="1"/>
  <c r="AG513" i="1"/>
  <c r="CO513" i="1" s="1"/>
  <c r="AH513" i="1"/>
  <c r="CP513" i="1" s="1"/>
  <c r="AI513" i="1"/>
  <c r="CQ513" i="1" s="1"/>
  <c r="AJ513" i="1"/>
  <c r="CR513" i="1" s="1"/>
  <c r="AK513" i="1"/>
  <c r="AL513" i="1"/>
  <c r="AM513" i="1"/>
  <c r="AN513" i="1"/>
  <c r="AO513" i="1"/>
  <c r="AP513" i="1"/>
  <c r="AQ513" i="1"/>
  <c r="AR513" i="1"/>
  <c r="AS513" i="1"/>
  <c r="AT513" i="1"/>
  <c r="AU513" i="1"/>
  <c r="CS513" i="1" s="1"/>
  <c r="AV513" i="1"/>
  <c r="CT513" i="1" s="1"/>
  <c r="AW513" i="1"/>
  <c r="CU513" i="1" s="1"/>
  <c r="AX513" i="1"/>
  <c r="CV513" i="1" s="1"/>
  <c r="AY513" i="1"/>
  <c r="CW513" i="1" s="1"/>
  <c r="AZ513" i="1"/>
  <c r="CX513" i="1" s="1"/>
  <c r="BA513" i="1"/>
  <c r="CY513" i="1" s="1"/>
  <c r="BB513" i="1"/>
  <c r="CZ513" i="1" s="1"/>
  <c r="BC513" i="1"/>
  <c r="DA513" i="1" s="1"/>
  <c r="BD513" i="1"/>
  <c r="DB513" i="1" s="1"/>
  <c r="BE513" i="1"/>
  <c r="BF513" i="1"/>
  <c r="BG513" i="1"/>
  <c r="BH513" i="1"/>
  <c r="BI513" i="1"/>
  <c r="BJ513" i="1"/>
  <c r="BK513" i="1"/>
  <c r="BL513" i="1"/>
  <c r="BM513" i="1"/>
  <c r="DC513" i="1" s="1"/>
  <c r="BN513" i="1"/>
  <c r="DD513" i="1" s="1"/>
  <c r="BO513" i="1"/>
  <c r="DE513" i="1" s="1"/>
  <c r="BP513" i="1"/>
  <c r="DF513" i="1" s="1"/>
  <c r="BQ513" i="1"/>
  <c r="DG513" i="1" s="1"/>
  <c r="BR513" i="1"/>
  <c r="DH513" i="1" s="1"/>
  <c r="BS513" i="1"/>
  <c r="DI513" i="1" s="1"/>
  <c r="BT513" i="1"/>
  <c r="BU513" i="1"/>
  <c r="BV513" i="1"/>
  <c r="BW513" i="1"/>
  <c r="DJ513" i="1" s="1"/>
  <c r="BX513" i="1"/>
  <c r="DK513" i="1" s="1"/>
  <c r="BY513" i="1"/>
  <c r="DL513" i="1" s="1"/>
  <c r="BZ513" i="1"/>
  <c r="CA513" i="1"/>
  <c r="CB513" i="1"/>
  <c r="CC513" i="1"/>
  <c r="CD513" i="1"/>
  <c r="CE513" i="1"/>
  <c r="CF513" i="1"/>
  <c r="CG513" i="1"/>
  <c r="CH513" i="1"/>
  <c r="CI513" i="1"/>
  <c r="CJ513" i="1"/>
  <c r="A514" i="1"/>
  <c r="B514" i="1"/>
  <c r="C514" i="1"/>
  <c r="D514" i="1"/>
  <c r="E514" i="1"/>
  <c r="F514" i="1"/>
  <c r="G514" i="1"/>
  <c r="H514" i="1"/>
  <c r="I514" i="1"/>
  <c r="J514" i="1"/>
  <c r="K514" i="1"/>
  <c r="L514" i="1"/>
  <c r="M514" i="1"/>
  <c r="N514" i="1"/>
  <c r="O514" i="1"/>
  <c r="P514" i="1"/>
  <c r="Q514" i="1"/>
  <c r="R514" i="1"/>
  <c r="S514" i="1"/>
  <c r="T514" i="1"/>
  <c r="U514" i="1"/>
  <c r="V514" i="1"/>
  <c r="W514" i="1"/>
  <c r="X514" i="1"/>
  <c r="Y514" i="1"/>
  <c r="Z514" i="1"/>
  <c r="AA514" i="1"/>
  <c r="AB514" i="1"/>
  <c r="AC514" i="1"/>
  <c r="AD514" i="1"/>
  <c r="AE514" i="1"/>
  <c r="AF514" i="1"/>
  <c r="CN514" i="1" s="1"/>
  <c r="AG514" i="1"/>
  <c r="CO514" i="1" s="1"/>
  <c r="AH514" i="1"/>
  <c r="CP514" i="1" s="1"/>
  <c r="AI514" i="1"/>
  <c r="CQ514" i="1" s="1"/>
  <c r="AJ514" i="1"/>
  <c r="CR514" i="1" s="1"/>
  <c r="AK514" i="1"/>
  <c r="AL514" i="1"/>
  <c r="AM514" i="1"/>
  <c r="AN514" i="1"/>
  <c r="AO514" i="1"/>
  <c r="AP514" i="1"/>
  <c r="AQ514" i="1"/>
  <c r="AR514" i="1"/>
  <c r="AS514" i="1"/>
  <c r="AT514" i="1"/>
  <c r="AU514" i="1"/>
  <c r="CS514" i="1" s="1"/>
  <c r="AV514" i="1"/>
  <c r="CT514" i="1" s="1"/>
  <c r="AW514" i="1"/>
  <c r="CU514" i="1" s="1"/>
  <c r="AX514" i="1"/>
  <c r="CV514" i="1" s="1"/>
  <c r="AY514" i="1"/>
  <c r="CW514" i="1" s="1"/>
  <c r="AZ514" i="1"/>
  <c r="CX514" i="1" s="1"/>
  <c r="BA514" i="1"/>
  <c r="CY514" i="1" s="1"/>
  <c r="BB514" i="1"/>
  <c r="CZ514" i="1" s="1"/>
  <c r="BC514" i="1"/>
  <c r="DA514" i="1" s="1"/>
  <c r="BD514" i="1"/>
  <c r="DB514" i="1" s="1"/>
  <c r="BE514" i="1"/>
  <c r="BF514" i="1"/>
  <c r="BG514" i="1"/>
  <c r="BH514" i="1"/>
  <c r="BI514" i="1"/>
  <c r="BJ514" i="1"/>
  <c r="BK514" i="1"/>
  <c r="BL514" i="1"/>
  <c r="BM514" i="1"/>
  <c r="DC514" i="1" s="1"/>
  <c r="BN514" i="1"/>
  <c r="DD514" i="1" s="1"/>
  <c r="BO514" i="1"/>
  <c r="DE514" i="1" s="1"/>
  <c r="BP514" i="1"/>
  <c r="DF514" i="1" s="1"/>
  <c r="BQ514" i="1"/>
  <c r="DG514" i="1" s="1"/>
  <c r="BR514" i="1"/>
  <c r="DH514" i="1" s="1"/>
  <c r="BS514" i="1"/>
  <c r="DI514" i="1" s="1"/>
  <c r="BT514" i="1"/>
  <c r="BU514" i="1"/>
  <c r="BV514" i="1"/>
  <c r="BW514" i="1"/>
  <c r="DJ514" i="1" s="1"/>
  <c r="BX514" i="1"/>
  <c r="DK514" i="1" s="1"/>
  <c r="BY514" i="1"/>
  <c r="DL514" i="1" s="1"/>
  <c r="BZ514" i="1"/>
  <c r="CA514" i="1"/>
  <c r="CB514" i="1"/>
  <c r="CC514" i="1"/>
  <c r="CD514" i="1"/>
  <c r="CE514" i="1"/>
  <c r="CF514" i="1"/>
  <c r="CG514" i="1"/>
  <c r="CH514" i="1"/>
  <c r="CI514" i="1"/>
  <c r="CJ514" i="1"/>
  <c r="A515" i="1"/>
  <c r="B515" i="1"/>
  <c r="C515" i="1"/>
  <c r="D515" i="1"/>
  <c r="E515" i="1"/>
  <c r="F515" i="1"/>
  <c r="G515" i="1"/>
  <c r="H515" i="1"/>
  <c r="I515" i="1"/>
  <c r="J515" i="1"/>
  <c r="K515" i="1"/>
  <c r="L515" i="1"/>
  <c r="M515" i="1"/>
  <c r="N515" i="1"/>
  <c r="O515" i="1"/>
  <c r="P515" i="1"/>
  <c r="Q515" i="1"/>
  <c r="R515" i="1"/>
  <c r="S515" i="1"/>
  <c r="T515" i="1"/>
  <c r="U515" i="1"/>
  <c r="V515" i="1"/>
  <c r="W515" i="1"/>
  <c r="X515" i="1"/>
  <c r="Y515" i="1"/>
  <c r="Z515" i="1"/>
  <c r="AA515" i="1"/>
  <c r="AB515" i="1"/>
  <c r="AC515" i="1"/>
  <c r="AD515" i="1"/>
  <c r="AE515" i="1"/>
  <c r="AF515" i="1"/>
  <c r="CN515" i="1" s="1"/>
  <c r="AG515" i="1"/>
  <c r="CO515" i="1" s="1"/>
  <c r="AH515" i="1"/>
  <c r="CP515" i="1" s="1"/>
  <c r="AI515" i="1"/>
  <c r="CQ515" i="1" s="1"/>
  <c r="AJ515" i="1"/>
  <c r="CR515" i="1" s="1"/>
  <c r="AK515" i="1"/>
  <c r="AL515" i="1"/>
  <c r="AM515" i="1"/>
  <c r="AN515" i="1"/>
  <c r="AO515" i="1"/>
  <c r="AP515" i="1"/>
  <c r="AQ515" i="1"/>
  <c r="AR515" i="1"/>
  <c r="AS515" i="1"/>
  <c r="AT515" i="1"/>
  <c r="AU515" i="1"/>
  <c r="CS515" i="1" s="1"/>
  <c r="AV515" i="1"/>
  <c r="CT515" i="1" s="1"/>
  <c r="AW515" i="1"/>
  <c r="CU515" i="1" s="1"/>
  <c r="AX515" i="1"/>
  <c r="CV515" i="1" s="1"/>
  <c r="AY515" i="1"/>
  <c r="CW515" i="1" s="1"/>
  <c r="AZ515" i="1"/>
  <c r="CX515" i="1" s="1"/>
  <c r="BA515" i="1"/>
  <c r="CY515" i="1" s="1"/>
  <c r="BB515" i="1"/>
  <c r="CZ515" i="1" s="1"/>
  <c r="BC515" i="1"/>
  <c r="DA515" i="1" s="1"/>
  <c r="BD515" i="1"/>
  <c r="DB515" i="1" s="1"/>
  <c r="BE515" i="1"/>
  <c r="BF515" i="1"/>
  <c r="BG515" i="1"/>
  <c r="BH515" i="1"/>
  <c r="BI515" i="1"/>
  <c r="BJ515" i="1"/>
  <c r="BK515" i="1"/>
  <c r="BL515" i="1"/>
  <c r="BM515" i="1"/>
  <c r="DC515" i="1" s="1"/>
  <c r="BN515" i="1"/>
  <c r="DD515" i="1" s="1"/>
  <c r="BO515" i="1"/>
  <c r="DE515" i="1" s="1"/>
  <c r="BP515" i="1"/>
  <c r="DF515" i="1" s="1"/>
  <c r="BQ515" i="1"/>
  <c r="DG515" i="1" s="1"/>
  <c r="BR515" i="1"/>
  <c r="DH515" i="1" s="1"/>
  <c r="BS515" i="1"/>
  <c r="DI515" i="1" s="1"/>
  <c r="BT515" i="1"/>
  <c r="BU515" i="1"/>
  <c r="BV515" i="1"/>
  <c r="BW515" i="1"/>
  <c r="DJ515" i="1" s="1"/>
  <c r="BX515" i="1"/>
  <c r="DK515" i="1" s="1"/>
  <c r="BY515" i="1"/>
  <c r="DL515" i="1" s="1"/>
  <c r="BZ515" i="1"/>
  <c r="CA515" i="1"/>
  <c r="CB515" i="1"/>
  <c r="CC515" i="1"/>
  <c r="CD515" i="1"/>
  <c r="CE515" i="1"/>
  <c r="CF515" i="1"/>
  <c r="CG515" i="1"/>
  <c r="CH515" i="1"/>
  <c r="CI515" i="1"/>
  <c r="CJ515" i="1"/>
  <c r="A516" i="1"/>
  <c r="B516" i="1"/>
  <c r="C516" i="1"/>
  <c r="D516" i="1"/>
  <c r="E516" i="1"/>
  <c r="F516" i="1"/>
  <c r="G516" i="1"/>
  <c r="H516" i="1"/>
  <c r="I516" i="1"/>
  <c r="J516" i="1"/>
  <c r="K516" i="1"/>
  <c r="L516" i="1"/>
  <c r="M516" i="1"/>
  <c r="N516" i="1"/>
  <c r="O516" i="1"/>
  <c r="P516" i="1"/>
  <c r="Q516" i="1"/>
  <c r="R516" i="1"/>
  <c r="S516" i="1"/>
  <c r="T516" i="1"/>
  <c r="U516" i="1"/>
  <c r="V516" i="1"/>
  <c r="W516" i="1"/>
  <c r="X516" i="1"/>
  <c r="Y516" i="1"/>
  <c r="Z516" i="1"/>
  <c r="AA516" i="1"/>
  <c r="AB516" i="1"/>
  <c r="AC516" i="1"/>
  <c r="AD516" i="1"/>
  <c r="AE516" i="1"/>
  <c r="AF516" i="1"/>
  <c r="CN516" i="1" s="1"/>
  <c r="AG516" i="1"/>
  <c r="CO516" i="1" s="1"/>
  <c r="AH516" i="1"/>
  <c r="CP516" i="1" s="1"/>
  <c r="AI516" i="1"/>
  <c r="CQ516" i="1" s="1"/>
  <c r="AJ516" i="1"/>
  <c r="CR516" i="1" s="1"/>
  <c r="AK516" i="1"/>
  <c r="AL516" i="1"/>
  <c r="AM516" i="1"/>
  <c r="AN516" i="1"/>
  <c r="AO516" i="1"/>
  <c r="AP516" i="1"/>
  <c r="AQ516" i="1"/>
  <c r="AR516" i="1"/>
  <c r="AS516" i="1"/>
  <c r="AT516" i="1"/>
  <c r="AU516" i="1"/>
  <c r="CS516" i="1" s="1"/>
  <c r="AV516" i="1"/>
  <c r="CT516" i="1" s="1"/>
  <c r="AW516" i="1"/>
  <c r="CU516" i="1" s="1"/>
  <c r="AX516" i="1"/>
  <c r="CV516" i="1" s="1"/>
  <c r="AY516" i="1"/>
  <c r="CW516" i="1" s="1"/>
  <c r="AZ516" i="1"/>
  <c r="CX516" i="1" s="1"/>
  <c r="BA516" i="1"/>
  <c r="CY516" i="1" s="1"/>
  <c r="BB516" i="1"/>
  <c r="CZ516" i="1" s="1"/>
  <c r="BC516" i="1"/>
  <c r="DA516" i="1" s="1"/>
  <c r="BD516" i="1"/>
  <c r="DB516" i="1" s="1"/>
  <c r="BE516" i="1"/>
  <c r="BF516" i="1"/>
  <c r="BG516" i="1"/>
  <c r="BH516" i="1"/>
  <c r="BI516" i="1"/>
  <c r="BJ516" i="1"/>
  <c r="BK516" i="1"/>
  <c r="BL516" i="1"/>
  <c r="BM516" i="1"/>
  <c r="DC516" i="1" s="1"/>
  <c r="BN516" i="1"/>
  <c r="DD516" i="1" s="1"/>
  <c r="BO516" i="1"/>
  <c r="DE516" i="1" s="1"/>
  <c r="BP516" i="1"/>
  <c r="DF516" i="1" s="1"/>
  <c r="BQ516" i="1"/>
  <c r="DG516" i="1" s="1"/>
  <c r="BR516" i="1"/>
  <c r="DH516" i="1" s="1"/>
  <c r="BS516" i="1"/>
  <c r="DI516" i="1" s="1"/>
  <c r="BT516" i="1"/>
  <c r="BU516" i="1"/>
  <c r="BV516" i="1"/>
  <c r="BW516" i="1"/>
  <c r="DJ516" i="1" s="1"/>
  <c r="BX516" i="1"/>
  <c r="DK516" i="1" s="1"/>
  <c r="BY516" i="1"/>
  <c r="DL516" i="1" s="1"/>
  <c r="BZ516" i="1"/>
  <c r="CA516" i="1"/>
  <c r="CB516" i="1"/>
  <c r="CC516" i="1"/>
  <c r="CD516" i="1"/>
  <c r="CE516" i="1"/>
  <c r="CF516" i="1"/>
  <c r="CG516" i="1"/>
  <c r="CH516" i="1"/>
  <c r="CI516" i="1"/>
  <c r="CJ516" i="1"/>
  <c r="A517" i="1"/>
  <c r="B517" i="1"/>
  <c r="C517" i="1"/>
  <c r="D517" i="1"/>
  <c r="E517" i="1"/>
  <c r="F517" i="1"/>
  <c r="G517" i="1"/>
  <c r="H517" i="1"/>
  <c r="I517" i="1"/>
  <c r="J517" i="1"/>
  <c r="K517" i="1"/>
  <c r="L517" i="1"/>
  <c r="M517" i="1"/>
  <c r="N517" i="1"/>
  <c r="O517" i="1"/>
  <c r="P517" i="1"/>
  <c r="Q517" i="1"/>
  <c r="R517" i="1"/>
  <c r="S517" i="1"/>
  <c r="T517" i="1"/>
  <c r="U517" i="1"/>
  <c r="V517" i="1"/>
  <c r="W517" i="1"/>
  <c r="X517" i="1"/>
  <c r="Y517" i="1"/>
  <c r="Z517" i="1"/>
  <c r="AA517" i="1"/>
  <c r="AB517" i="1"/>
  <c r="AC517" i="1"/>
  <c r="AD517" i="1"/>
  <c r="AE517" i="1"/>
  <c r="AF517" i="1"/>
  <c r="CN517" i="1" s="1"/>
  <c r="AG517" i="1"/>
  <c r="CO517" i="1" s="1"/>
  <c r="AH517" i="1"/>
  <c r="CP517" i="1" s="1"/>
  <c r="AI517" i="1"/>
  <c r="CQ517" i="1" s="1"/>
  <c r="AJ517" i="1"/>
  <c r="CR517" i="1" s="1"/>
  <c r="AK517" i="1"/>
  <c r="AL517" i="1"/>
  <c r="AM517" i="1"/>
  <c r="AN517" i="1"/>
  <c r="AO517" i="1"/>
  <c r="AP517" i="1"/>
  <c r="AQ517" i="1"/>
  <c r="AR517" i="1"/>
  <c r="AS517" i="1"/>
  <c r="AT517" i="1"/>
  <c r="AU517" i="1"/>
  <c r="CS517" i="1" s="1"/>
  <c r="AV517" i="1"/>
  <c r="CT517" i="1" s="1"/>
  <c r="AW517" i="1"/>
  <c r="CU517" i="1" s="1"/>
  <c r="AX517" i="1"/>
  <c r="CV517" i="1" s="1"/>
  <c r="AY517" i="1"/>
  <c r="CW517" i="1" s="1"/>
  <c r="AZ517" i="1"/>
  <c r="CX517" i="1" s="1"/>
  <c r="BA517" i="1"/>
  <c r="CY517" i="1" s="1"/>
  <c r="BB517" i="1"/>
  <c r="CZ517" i="1" s="1"/>
  <c r="BC517" i="1"/>
  <c r="DA517" i="1" s="1"/>
  <c r="BD517" i="1"/>
  <c r="DB517" i="1" s="1"/>
  <c r="BE517" i="1"/>
  <c r="BF517" i="1"/>
  <c r="BG517" i="1"/>
  <c r="BH517" i="1"/>
  <c r="BI517" i="1"/>
  <c r="BJ517" i="1"/>
  <c r="BK517" i="1"/>
  <c r="BL517" i="1"/>
  <c r="BM517" i="1"/>
  <c r="DC517" i="1" s="1"/>
  <c r="BN517" i="1"/>
  <c r="DD517" i="1" s="1"/>
  <c r="BO517" i="1"/>
  <c r="DE517" i="1" s="1"/>
  <c r="BP517" i="1"/>
  <c r="DF517" i="1" s="1"/>
  <c r="BQ517" i="1"/>
  <c r="DG517" i="1" s="1"/>
  <c r="BR517" i="1"/>
  <c r="DH517" i="1" s="1"/>
  <c r="BS517" i="1"/>
  <c r="DI517" i="1" s="1"/>
  <c r="BT517" i="1"/>
  <c r="BU517" i="1"/>
  <c r="BV517" i="1"/>
  <c r="BW517" i="1"/>
  <c r="DJ517" i="1" s="1"/>
  <c r="BX517" i="1"/>
  <c r="DK517" i="1" s="1"/>
  <c r="BY517" i="1"/>
  <c r="DL517" i="1" s="1"/>
  <c r="BZ517" i="1"/>
  <c r="CA517" i="1"/>
  <c r="CB517" i="1"/>
  <c r="CC517" i="1"/>
  <c r="CD517" i="1"/>
  <c r="CE517" i="1"/>
  <c r="CF517" i="1"/>
  <c r="CG517" i="1"/>
  <c r="CH517" i="1"/>
  <c r="CI517" i="1"/>
  <c r="CJ517" i="1"/>
  <c r="A518" i="1"/>
  <c r="B518" i="1"/>
  <c r="C518" i="1"/>
  <c r="D518" i="1"/>
  <c r="E518" i="1"/>
  <c r="F518" i="1"/>
  <c r="G518" i="1"/>
  <c r="H518" i="1"/>
  <c r="I518" i="1"/>
  <c r="J518" i="1"/>
  <c r="K518" i="1"/>
  <c r="L518" i="1"/>
  <c r="M518" i="1"/>
  <c r="N518" i="1"/>
  <c r="O518" i="1"/>
  <c r="P518" i="1"/>
  <c r="Q518" i="1"/>
  <c r="R518" i="1"/>
  <c r="S518" i="1"/>
  <c r="T518" i="1"/>
  <c r="U518" i="1"/>
  <c r="V518" i="1"/>
  <c r="W518" i="1"/>
  <c r="X518" i="1"/>
  <c r="Y518" i="1"/>
  <c r="Z518" i="1"/>
  <c r="AA518" i="1"/>
  <c r="AB518" i="1"/>
  <c r="AC518" i="1"/>
  <c r="AD518" i="1"/>
  <c r="AE518" i="1"/>
  <c r="AF518" i="1"/>
  <c r="CN518" i="1" s="1"/>
  <c r="AG518" i="1"/>
  <c r="CO518" i="1" s="1"/>
  <c r="AH518" i="1"/>
  <c r="CP518" i="1" s="1"/>
  <c r="AI518" i="1"/>
  <c r="CQ518" i="1" s="1"/>
  <c r="AJ518" i="1"/>
  <c r="CR518" i="1" s="1"/>
  <c r="AK518" i="1"/>
  <c r="AL518" i="1"/>
  <c r="AM518" i="1"/>
  <c r="AN518" i="1"/>
  <c r="AO518" i="1"/>
  <c r="AP518" i="1"/>
  <c r="AQ518" i="1"/>
  <c r="AR518" i="1"/>
  <c r="AS518" i="1"/>
  <c r="AT518" i="1"/>
  <c r="AU518" i="1"/>
  <c r="CS518" i="1" s="1"/>
  <c r="AV518" i="1"/>
  <c r="CT518" i="1" s="1"/>
  <c r="AW518" i="1"/>
  <c r="CU518" i="1" s="1"/>
  <c r="AX518" i="1"/>
  <c r="CV518" i="1" s="1"/>
  <c r="AY518" i="1"/>
  <c r="CW518" i="1" s="1"/>
  <c r="AZ518" i="1"/>
  <c r="CX518" i="1" s="1"/>
  <c r="BA518" i="1"/>
  <c r="CY518" i="1" s="1"/>
  <c r="BB518" i="1"/>
  <c r="CZ518" i="1" s="1"/>
  <c r="BC518" i="1"/>
  <c r="DA518" i="1" s="1"/>
  <c r="BD518" i="1"/>
  <c r="DB518" i="1" s="1"/>
  <c r="BE518" i="1"/>
  <c r="BF518" i="1"/>
  <c r="BG518" i="1"/>
  <c r="BH518" i="1"/>
  <c r="BI518" i="1"/>
  <c r="BJ518" i="1"/>
  <c r="BK518" i="1"/>
  <c r="BL518" i="1"/>
  <c r="BM518" i="1"/>
  <c r="DC518" i="1" s="1"/>
  <c r="BN518" i="1"/>
  <c r="DD518" i="1" s="1"/>
  <c r="BO518" i="1"/>
  <c r="DE518" i="1" s="1"/>
  <c r="BP518" i="1"/>
  <c r="DF518" i="1" s="1"/>
  <c r="BQ518" i="1"/>
  <c r="DG518" i="1" s="1"/>
  <c r="BR518" i="1"/>
  <c r="DH518" i="1" s="1"/>
  <c r="BS518" i="1"/>
  <c r="DI518" i="1" s="1"/>
  <c r="BT518" i="1"/>
  <c r="BU518" i="1"/>
  <c r="BV518" i="1"/>
  <c r="BW518" i="1"/>
  <c r="DJ518" i="1" s="1"/>
  <c r="BX518" i="1"/>
  <c r="DK518" i="1" s="1"/>
  <c r="BY518" i="1"/>
  <c r="DL518" i="1" s="1"/>
  <c r="BZ518" i="1"/>
  <c r="CA518" i="1"/>
  <c r="CB518" i="1"/>
  <c r="CC518" i="1"/>
  <c r="CD518" i="1"/>
  <c r="CE518" i="1"/>
  <c r="CF518" i="1"/>
  <c r="CG518" i="1"/>
  <c r="CH518" i="1"/>
  <c r="CI518" i="1"/>
  <c r="CJ518" i="1"/>
  <c r="A519" i="1"/>
  <c r="B519" i="1"/>
  <c r="C519" i="1"/>
  <c r="D519" i="1"/>
  <c r="E519" i="1"/>
  <c r="F519" i="1"/>
  <c r="G519" i="1"/>
  <c r="H519" i="1"/>
  <c r="I519" i="1"/>
  <c r="J519" i="1"/>
  <c r="K519" i="1"/>
  <c r="L519" i="1"/>
  <c r="M519" i="1"/>
  <c r="N519" i="1"/>
  <c r="O519" i="1"/>
  <c r="P519" i="1"/>
  <c r="Q519" i="1"/>
  <c r="R519" i="1"/>
  <c r="S519" i="1"/>
  <c r="T519" i="1"/>
  <c r="U519" i="1"/>
  <c r="V519" i="1"/>
  <c r="W519" i="1"/>
  <c r="X519" i="1"/>
  <c r="Y519" i="1"/>
  <c r="Z519" i="1"/>
  <c r="AA519" i="1"/>
  <c r="AB519" i="1"/>
  <c r="AC519" i="1"/>
  <c r="AD519" i="1"/>
  <c r="AE519" i="1"/>
  <c r="AF519" i="1"/>
  <c r="CN519" i="1" s="1"/>
  <c r="AG519" i="1"/>
  <c r="CO519" i="1" s="1"/>
  <c r="AH519" i="1"/>
  <c r="CP519" i="1" s="1"/>
  <c r="AI519" i="1"/>
  <c r="CQ519" i="1" s="1"/>
  <c r="AJ519" i="1"/>
  <c r="CR519" i="1" s="1"/>
  <c r="AK519" i="1"/>
  <c r="AL519" i="1"/>
  <c r="AM519" i="1"/>
  <c r="AN519" i="1"/>
  <c r="AO519" i="1"/>
  <c r="AP519" i="1"/>
  <c r="AQ519" i="1"/>
  <c r="AR519" i="1"/>
  <c r="AS519" i="1"/>
  <c r="AT519" i="1"/>
  <c r="AU519" i="1"/>
  <c r="CS519" i="1" s="1"/>
  <c r="AV519" i="1"/>
  <c r="CT519" i="1" s="1"/>
  <c r="AW519" i="1"/>
  <c r="CU519" i="1" s="1"/>
  <c r="AX519" i="1"/>
  <c r="CV519" i="1" s="1"/>
  <c r="AY519" i="1"/>
  <c r="CW519" i="1" s="1"/>
  <c r="AZ519" i="1"/>
  <c r="CX519" i="1" s="1"/>
  <c r="BA519" i="1"/>
  <c r="CY519" i="1" s="1"/>
  <c r="BB519" i="1"/>
  <c r="CZ519" i="1" s="1"/>
  <c r="BC519" i="1"/>
  <c r="DA519" i="1" s="1"/>
  <c r="BD519" i="1"/>
  <c r="DB519" i="1" s="1"/>
  <c r="BE519" i="1"/>
  <c r="BF519" i="1"/>
  <c r="BG519" i="1"/>
  <c r="BH519" i="1"/>
  <c r="BI519" i="1"/>
  <c r="BJ519" i="1"/>
  <c r="BK519" i="1"/>
  <c r="BL519" i="1"/>
  <c r="BM519" i="1"/>
  <c r="DC519" i="1" s="1"/>
  <c r="BN519" i="1"/>
  <c r="DD519" i="1" s="1"/>
  <c r="BO519" i="1"/>
  <c r="DE519" i="1" s="1"/>
  <c r="BP519" i="1"/>
  <c r="DF519" i="1" s="1"/>
  <c r="BQ519" i="1"/>
  <c r="DG519" i="1" s="1"/>
  <c r="BR519" i="1"/>
  <c r="DH519" i="1" s="1"/>
  <c r="BS519" i="1"/>
  <c r="DI519" i="1" s="1"/>
  <c r="BT519" i="1"/>
  <c r="BU519" i="1"/>
  <c r="BV519" i="1"/>
  <c r="BW519" i="1"/>
  <c r="DJ519" i="1" s="1"/>
  <c r="BX519" i="1"/>
  <c r="DK519" i="1" s="1"/>
  <c r="BY519" i="1"/>
  <c r="DL519" i="1" s="1"/>
  <c r="BZ519" i="1"/>
  <c r="CA519" i="1"/>
  <c r="CB519" i="1"/>
  <c r="CC519" i="1"/>
  <c r="CD519" i="1"/>
  <c r="CE519" i="1"/>
  <c r="CF519" i="1"/>
  <c r="CG519" i="1"/>
  <c r="CH519" i="1"/>
  <c r="CI519" i="1"/>
  <c r="CJ519" i="1"/>
  <c r="A520" i="1"/>
  <c r="B520" i="1"/>
  <c r="C520" i="1"/>
  <c r="D520" i="1"/>
  <c r="E520" i="1"/>
  <c r="F520" i="1"/>
  <c r="G520" i="1"/>
  <c r="H520" i="1"/>
  <c r="I520" i="1"/>
  <c r="J520" i="1"/>
  <c r="K520" i="1"/>
  <c r="L520" i="1"/>
  <c r="M520" i="1"/>
  <c r="N520" i="1"/>
  <c r="O520" i="1"/>
  <c r="P520" i="1"/>
  <c r="Q520" i="1"/>
  <c r="R520" i="1"/>
  <c r="S520" i="1"/>
  <c r="T520" i="1"/>
  <c r="U520" i="1"/>
  <c r="V520" i="1"/>
  <c r="W520" i="1"/>
  <c r="X520" i="1"/>
  <c r="Y520" i="1"/>
  <c r="Z520" i="1"/>
  <c r="AA520" i="1"/>
  <c r="AB520" i="1"/>
  <c r="AC520" i="1"/>
  <c r="AD520" i="1"/>
  <c r="AE520" i="1"/>
  <c r="AF520" i="1"/>
  <c r="CN520" i="1" s="1"/>
  <c r="AG520" i="1"/>
  <c r="CO520" i="1" s="1"/>
  <c r="AH520" i="1"/>
  <c r="CP520" i="1" s="1"/>
  <c r="AI520" i="1"/>
  <c r="CQ520" i="1" s="1"/>
  <c r="AJ520" i="1"/>
  <c r="CR520" i="1" s="1"/>
  <c r="AK520" i="1"/>
  <c r="AL520" i="1"/>
  <c r="AM520" i="1"/>
  <c r="AN520" i="1"/>
  <c r="AO520" i="1"/>
  <c r="AP520" i="1"/>
  <c r="AQ520" i="1"/>
  <c r="AR520" i="1"/>
  <c r="AS520" i="1"/>
  <c r="AT520" i="1"/>
  <c r="AU520" i="1"/>
  <c r="CS520" i="1" s="1"/>
  <c r="AV520" i="1"/>
  <c r="CT520" i="1" s="1"/>
  <c r="AW520" i="1"/>
  <c r="CU520" i="1" s="1"/>
  <c r="AX520" i="1"/>
  <c r="CV520" i="1" s="1"/>
  <c r="AY520" i="1"/>
  <c r="CW520" i="1" s="1"/>
  <c r="AZ520" i="1"/>
  <c r="CX520" i="1" s="1"/>
  <c r="BA520" i="1"/>
  <c r="CY520" i="1" s="1"/>
  <c r="BB520" i="1"/>
  <c r="CZ520" i="1" s="1"/>
  <c r="BC520" i="1"/>
  <c r="DA520" i="1" s="1"/>
  <c r="BD520" i="1"/>
  <c r="DB520" i="1" s="1"/>
  <c r="BE520" i="1"/>
  <c r="BF520" i="1"/>
  <c r="BG520" i="1"/>
  <c r="BH520" i="1"/>
  <c r="BI520" i="1"/>
  <c r="BJ520" i="1"/>
  <c r="BK520" i="1"/>
  <c r="BL520" i="1"/>
  <c r="BM520" i="1"/>
  <c r="DC520" i="1" s="1"/>
  <c r="BN520" i="1"/>
  <c r="DD520" i="1" s="1"/>
  <c r="BO520" i="1"/>
  <c r="DE520" i="1" s="1"/>
  <c r="BP520" i="1"/>
  <c r="DF520" i="1" s="1"/>
  <c r="BQ520" i="1"/>
  <c r="DG520" i="1" s="1"/>
  <c r="BR520" i="1"/>
  <c r="DH520" i="1" s="1"/>
  <c r="BS520" i="1"/>
  <c r="DI520" i="1" s="1"/>
  <c r="BT520" i="1"/>
  <c r="BU520" i="1"/>
  <c r="BV520" i="1"/>
  <c r="BW520" i="1"/>
  <c r="DJ520" i="1" s="1"/>
  <c r="BX520" i="1"/>
  <c r="DK520" i="1" s="1"/>
  <c r="BY520" i="1"/>
  <c r="DL520" i="1" s="1"/>
  <c r="BZ520" i="1"/>
  <c r="CA520" i="1"/>
  <c r="CB520" i="1"/>
  <c r="CC520" i="1"/>
  <c r="CD520" i="1"/>
  <c r="CE520" i="1"/>
  <c r="CF520" i="1"/>
  <c r="CG520" i="1"/>
  <c r="CH520" i="1"/>
  <c r="CI520" i="1"/>
  <c r="CJ520" i="1"/>
  <c r="A521" i="1"/>
  <c r="B521" i="1"/>
  <c r="C521" i="1"/>
  <c r="D521" i="1"/>
  <c r="E521" i="1"/>
  <c r="F521" i="1"/>
  <c r="G521" i="1"/>
  <c r="H521" i="1"/>
  <c r="I521" i="1"/>
  <c r="J521" i="1"/>
  <c r="K521" i="1"/>
  <c r="L521" i="1"/>
  <c r="M521" i="1"/>
  <c r="N521" i="1"/>
  <c r="O521" i="1"/>
  <c r="P521" i="1"/>
  <c r="Q521" i="1"/>
  <c r="R521" i="1"/>
  <c r="S521" i="1"/>
  <c r="T521" i="1"/>
  <c r="U521" i="1"/>
  <c r="V521" i="1"/>
  <c r="W521" i="1"/>
  <c r="X521" i="1"/>
  <c r="Y521" i="1"/>
  <c r="Z521" i="1"/>
  <c r="AA521" i="1"/>
  <c r="AB521" i="1"/>
  <c r="AC521" i="1"/>
  <c r="AD521" i="1"/>
  <c r="AE521" i="1"/>
  <c r="AF521" i="1"/>
  <c r="CN521" i="1" s="1"/>
  <c r="AG521" i="1"/>
  <c r="CO521" i="1" s="1"/>
  <c r="AH521" i="1"/>
  <c r="CP521" i="1" s="1"/>
  <c r="AI521" i="1"/>
  <c r="CQ521" i="1" s="1"/>
  <c r="AJ521" i="1"/>
  <c r="CR521" i="1" s="1"/>
  <c r="AK521" i="1"/>
  <c r="AL521" i="1"/>
  <c r="AM521" i="1"/>
  <c r="AN521" i="1"/>
  <c r="AO521" i="1"/>
  <c r="AP521" i="1"/>
  <c r="AQ521" i="1"/>
  <c r="AR521" i="1"/>
  <c r="AS521" i="1"/>
  <c r="AT521" i="1"/>
  <c r="AU521" i="1"/>
  <c r="CS521" i="1" s="1"/>
  <c r="AV521" i="1"/>
  <c r="CT521" i="1" s="1"/>
  <c r="AW521" i="1"/>
  <c r="CU521" i="1" s="1"/>
  <c r="AX521" i="1"/>
  <c r="CV521" i="1" s="1"/>
  <c r="AY521" i="1"/>
  <c r="CW521" i="1" s="1"/>
  <c r="AZ521" i="1"/>
  <c r="CX521" i="1" s="1"/>
  <c r="BA521" i="1"/>
  <c r="CY521" i="1" s="1"/>
  <c r="BB521" i="1"/>
  <c r="CZ521" i="1" s="1"/>
  <c r="BC521" i="1"/>
  <c r="DA521" i="1" s="1"/>
  <c r="BD521" i="1"/>
  <c r="DB521" i="1" s="1"/>
  <c r="BE521" i="1"/>
  <c r="BF521" i="1"/>
  <c r="BG521" i="1"/>
  <c r="BH521" i="1"/>
  <c r="BI521" i="1"/>
  <c r="BJ521" i="1"/>
  <c r="BK521" i="1"/>
  <c r="BL521" i="1"/>
  <c r="BM521" i="1"/>
  <c r="DC521" i="1" s="1"/>
  <c r="BN521" i="1"/>
  <c r="DD521" i="1" s="1"/>
  <c r="BO521" i="1"/>
  <c r="DE521" i="1" s="1"/>
  <c r="BP521" i="1"/>
  <c r="DF521" i="1" s="1"/>
  <c r="BQ521" i="1"/>
  <c r="DG521" i="1" s="1"/>
  <c r="BR521" i="1"/>
  <c r="DH521" i="1" s="1"/>
  <c r="BS521" i="1"/>
  <c r="DI521" i="1" s="1"/>
  <c r="BT521" i="1"/>
  <c r="BU521" i="1"/>
  <c r="BV521" i="1"/>
  <c r="BW521" i="1"/>
  <c r="DJ521" i="1" s="1"/>
  <c r="BX521" i="1"/>
  <c r="DK521" i="1" s="1"/>
  <c r="BY521" i="1"/>
  <c r="DL521" i="1" s="1"/>
  <c r="BZ521" i="1"/>
  <c r="CA521" i="1"/>
  <c r="CB521" i="1"/>
  <c r="CC521" i="1"/>
  <c r="CD521" i="1"/>
  <c r="CE521" i="1"/>
  <c r="CF521" i="1"/>
  <c r="CG521" i="1"/>
  <c r="CH521" i="1"/>
  <c r="CI521" i="1"/>
  <c r="CJ521" i="1"/>
  <c r="A522" i="1"/>
  <c r="B522" i="1"/>
  <c r="C522" i="1"/>
  <c r="D522" i="1"/>
  <c r="E522" i="1"/>
  <c r="F522" i="1"/>
  <c r="G522" i="1"/>
  <c r="H522" i="1"/>
  <c r="I522" i="1"/>
  <c r="J522" i="1"/>
  <c r="K522" i="1"/>
  <c r="L522" i="1"/>
  <c r="M522" i="1"/>
  <c r="N522" i="1"/>
  <c r="O522" i="1"/>
  <c r="P522" i="1"/>
  <c r="Q522" i="1"/>
  <c r="R522" i="1"/>
  <c r="S522" i="1"/>
  <c r="T522" i="1"/>
  <c r="U522" i="1"/>
  <c r="V522" i="1"/>
  <c r="W522" i="1"/>
  <c r="X522" i="1"/>
  <c r="Y522" i="1"/>
  <c r="Z522" i="1"/>
  <c r="AA522" i="1"/>
  <c r="AB522" i="1"/>
  <c r="AC522" i="1"/>
  <c r="AD522" i="1"/>
  <c r="AE522" i="1"/>
  <c r="AF522" i="1"/>
  <c r="CN522" i="1" s="1"/>
  <c r="AG522" i="1"/>
  <c r="CO522" i="1" s="1"/>
  <c r="AH522" i="1"/>
  <c r="CP522" i="1" s="1"/>
  <c r="AI522" i="1"/>
  <c r="CQ522" i="1" s="1"/>
  <c r="AJ522" i="1"/>
  <c r="CR522" i="1" s="1"/>
  <c r="AK522" i="1"/>
  <c r="AL522" i="1"/>
  <c r="AM522" i="1"/>
  <c r="AN522" i="1"/>
  <c r="AO522" i="1"/>
  <c r="AP522" i="1"/>
  <c r="AQ522" i="1"/>
  <c r="AR522" i="1"/>
  <c r="AS522" i="1"/>
  <c r="AT522" i="1"/>
  <c r="AU522" i="1"/>
  <c r="CS522" i="1" s="1"/>
  <c r="AV522" i="1"/>
  <c r="CT522" i="1" s="1"/>
  <c r="AW522" i="1"/>
  <c r="CU522" i="1" s="1"/>
  <c r="AX522" i="1"/>
  <c r="CV522" i="1" s="1"/>
  <c r="AY522" i="1"/>
  <c r="CW522" i="1" s="1"/>
  <c r="AZ522" i="1"/>
  <c r="CX522" i="1" s="1"/>
  <c r="BA522" i="1"/>
  <c r="CY522" i="1" s="1"/>
  <c r="BB522" i="1"/>
  <c r="CZ522" i="1" s="1"/>
  <c r="BC522" i="1"/>
  <c r="DA522" i="1" s="1"/>
  <c r="BD522" i="1"/>
  <c r="DB522" i="1" s="1"/>
  <c r="BE522" i="1"/>
  <c r="BF522" i="1"/>
  <c r="BG522" i="1"/>
  <c r="BH522" i="1"/>
  <c r="BI522" i="1"/>
  <c r="BJ522" i="1"/>
  <c r="BK522" i="1"/>
  <c r="BL522" i="1"/>
  <c r="BM522" i="1"/>
  <c r="DC522" i="1" s="1"/>
  <c r="BN522" i="1"/>
  <c r="DD522" i="1" s="1"/>
  <c r="BO522" i="1"/>
  <c r="DE522" i="1" s="1"/>
  <c r="BP522" i="1"/>
  <c r="DF522" i="1" s="1"/>
  <c r="BQ522" i="1"/>
  <c r="DG522" i="1" s="1"/>
  <c r="BR522" i="1"/>
  <c r="DH522" i="1" s="1"/>
  <c r="BS522" i="1"/>
  <c r="DI522" i="1" s="1"/>
  <c r="BT522" i="1"/>
  <c r="BU522" i="1"/>
  <c r="BV522" i="1"/>
  <c r="BW522" i="1"/>
  <c r="DJ522" i="1" s="1"/>
  <c r="BX522" i="1"/>
  <c r="DK522" i="1" s="1"/>
  <c r="BY522" i="1"/>
  <c r="DL522" i="1" s="1"/>
  <c r="BZ522" i="1"/>
  <c r="CA522" i="1"/>
  <c r="CB522" i="1"/>
  <c r="CC522" i="1"/>
  <c r="CD522" i="1"/>
  <c r="CE522" i="1"/>
  <c r="CF522" i="1"/>
  <c r="CG522" i="1"/>
  <c r="CH522" i="1"/>
  <c r="CI522" i="1"/>
  <c r="CJ522" i="1"/>
  <c r="A523" i="1"/>
  <c r="B523" i="1"/>
  <c r="C523" i="1"/>
  <c r="D523" i="1"/>
  <c r="E523" i="1"/>
  <c r="F523" i="1"/>
  <c r="G523" i="1"/>
  <c r="H523" i="1"/>
  <c r="I523" i="1"/>
  <c r="J523" i="1"/>
  <c r="K523" i="1"/>
  <c r="L523" i="1"/>
  <c r="M523" i="1"/>
  <c r="N523" i="1"/>
  <c r="O523" i="1"/>
  <c r="P523" i="1"/>
  <c r="Q523" i="1"/>
  <c r="R523" i="1"/>
  <c r="S523" i="1"/>
  <c r="T523" i="1"/>
  <c r="U523" i="1"/>
  <c r="V523" i="1"/>
  <c r="W523" i="1"/>
  <c r="X523" i="1"/>
  <c r="Y523" i="1"/>
  <c r="Z523" i="1"/>
  <c r="AA523" i="1"/>
  <c r="AB523" i="1"/>
  <c r="AC523" i="1"/>
  <c r="AD523" i="1"/>
  <c r="AE523" i="1"/>
  <c r="AF523" i="1"/>
  <c r="CN523" i="1" s="1"/>
  <c r="AG523" i="1"/>
  <c r="CO523" i="1" s="1"/>
  <c r="AH523" i="1"/>
  <c r="CP523" i="1" s="1"/>
  <c r="AI523" i="1"/>
  <c r="CQ523" i="1" s="1"/>
  <c r="AJ523" i="1"/>
  <c r="CR523" i="1" s="1"/>
  <c r="AK523" i="1"/>
  <c r="AL523" i="1"/>
  <c r="AM523" i="1"/>
  <c r="AN523" i="1"/>
  <c r="AO523" i="1"/>
  <c r="AP523" i="1"/>
  <c r="AQ523" i="1"/>
  <c r="AR523" i="1"/>
  <c r="AS523" i="1"/>
  <c r="AT523" i="1"/>
  <c r="AU523" i="1"/>
  <c r="CS523" i="1" s="1"/>
  <c r="AV523" i="1"/>
  <c r="CT523" i="1" s="1"/>
  <c r="AW523" i="1"/>
  <c r="CU523" i="1" s="1"/>
  <c r="AX523" i="1"/>
  <c r="CV523" i="1" s="1"/>
  <c r="AY523" i="1"/>
  <c r="CW523" i="1" s="1"/>
  <c r="AZ523" i="1"/>
  <c r="CX523" i="1" s="1"/>
  <c r="BA523" i="1"/>
  <c r="CY523" i="1" s="1"/>
  <c r="BB523" i="1"/>
  <c r="CZ523" i="1" s="1"/>
  <c r="BC523" i="1"/>
  <c r="DA523" i="1" s="1"/>
  <c r="BD523" i="1"/>
  <c r="DB523" i="1" s="1"/>
  <c r="BE523" i="1"/>
  <c r="BF523" i="1"/>
  <c r="BG523" i="1"/>
  <c r="BH523" i="1"/>
  <c r="BI523" i="1"/>
  <c r="BJ523" i="1"/>
  <c r="BK523" i="1"/>
  <c r="BL523" i="1"/>
  <c r="BM523" i="1"/>
  <c r="DC523" i="1" s="1"/>
  <c r="BN523" i="1"/>
  <c r="DD523" i="1" s="1"/>
  <c r="BO523" i="1"/>
  <c r="DE523" i="1" s="1"/>
  <c r="BP523" i="1"/>
  <c r="DF523" i="1" s="1"/>
  <c r="BQ523" i="1"/>
  <c r="DG523" i="1" s="1"/>
  <c r="BR523" i="1"/>
  <c r="DH523" i="1" s="1"/>
  <c r="BS523" i="1"/>
  <c r="DI523" i="1" s="1"/>
  <c r="BT523" i="1"/>
  <c r="BU523" i="1"/>
  <c r="BV523" i="1"/>
  <c r="BW523" i="1"/>
  <c r="DJ523" i="1" s="1"/>
  <c r="BX523" i="1"/>
  <c r="DK523" i="1" s="1"/>
  <c r="BY523" i="1"/>
  <c r="DL523" i="1" s="1"/>
  <c r="BZ523" i="1"/>
  <c r="CA523" i="1"/>
  <c r="CB523" i="1"/>
  <c r="CC523" i="1"/>
  <c r="CD523" i="1"/>
  <c r="CE523" i="1"/>
  <c r="CF523" i="1"/>
  <c r="CG523" i="1"/>
  <c r="CH523" i="1"/>
  <c r="CI523" i="1"/>
  <c r="CJ523" i="1"/>
  <c r="A524" i="1"/>
  <c r="B524" i="1"/>
  <c r="C524" i="1"/>
  <c r="D524" i="1"/>
  <c r="E524" i="1"/>
  <c r="F524" i="1"/>
  <c r="G524" i="1"/>
  <c r="H524" i="1"/>
  <c r="I524" i="1"/>
  <c r="J524" i="1"/>
  <c r="K524" i="1"/>
  <c r="L524" i="1"/>
  <c r="M524" i="1"/>
  <c r="N524" i="1"/>
  <c r="O524" i="1"/>
  <c r="P524" i="1"/>
  <c r="Q524" i="1"/>
  <c r="R524" i="1"/>
  <c r="S524" i="1"/>
  <c r="T524" i="1"/>
  <c r="U524" i="1"/>
  <c r="V524" i="1"/>
  <c r="W524" i="1"/>
  <c r="X524" i="1"/>
  <c r="Y524" i="1"/>
  <c r="Z524" i="1"/>
  <c r="AA524" i="1"/>
  <c r="AB524" i="1"/>
  <c r="AC524" i="1"/>
  <c r="AD524" i="1"/>
  <c r="AE524" i="1"/>
  <c r="AF524" i="1"/>
  <c r="CN524" i="1" s="1"/>
  <c r="AG524" i="1"/>
  <c r="CO524" i="1" s="1"/>
  <c r="AH524" i="1"/>
  <c r="CP524" i="1" s="1"/>
  <c r="AI524" i="1"/>
  <c r="CQ524" i="1" s="1"/>
  <c r="AJ524" i="1"/>
  <c r="CR524" i="1" s="1"/>
  <c r="AK524" i="1"/>
  <c r="AL524" i="1"/>
  <c r="AM524" i="1"/>
  <c r="AN524" i="1"/>
  <c r="AO524" i="1"/>
  <c r="AP524" i="1"/>
  <c r="AQ524" i="1"/>
  <c r="AR524" i="1"/>
  <c r="AS524" i="1"/>
  <c r="AT524" i="1"/>
  <c r="AU524" i="1"/>
  <c r="CS524" i="1" s="1"/>
  <c r="AV524" i="1"/>
  <c r="CT524" i="1" s="1"/>
  <c r="AW524" i="1"/>
  <c r="CU524" i="1" s="1"/>
  <c r="AX524" i="1"/>
  <c r="CV524" i="1" s="1"/>
  <c r="AY524" i="1"/>
  <c r="CW524" i="1" s="1"/>
  <c r="AZ524" i="1"/>
  <c r="CX524" i="1" s="1"/>
  <c r="BA524" i="1"/>
  <c r="CY524" i="1" s="1"/>
  <c r="BB524" i="1"/>
  <c r="CZ524" i="1" s="1"/>
  <c r="BC524" i="1"/>
  <c r="DA524" i="1" s="1"/>
  <c r="BD524" i="1"/>
  <c r="DB524" i="1" s="1"/>
  <c r="BE524" i="1"/>
  <c r="BF524" i="1"/>
  <c r="BG524" i="1"/>
  <c r="BH524" i="1"/>
  <c r="BI524" i="1"/>
  <c r="BJ524" i="1"/>
  <c r="BK524" i="1"/>
  <c r="BL524" i="1"/>
  <c r="BM524" i="1"/>
  <c r="DC524" i="1" s="1"/>
  <c r="BN524" i="1"/>
  <c r="DD524" i="1" s="1"/>
  <c r="BO524" i="1"/>
  <c r="DE524" i="1" s="1"/>
  <c r="BP524" i="1"/>
  <c r="DF524" i="1" s="1"/>
  <c r="BQ524" i="1"/>
  <c r="DG524" i="1" s="1"/>
  <c r="BR524" i="1"/>
  <c r="DH524" i="1" s="1"/>
  <c r="BS524" i="1"/>
  <c r="DI524" i="1" s="1"/>
  <c r="BT524" i="1"/>
  <c r="BU524" i="1"/>
  <c r="BV524" i="1"/>
  <c r="BW524" i="1"/>
  <c r="DJ524" i="1" s="1"/>
  <c r="BX524" i="1"/>
  <c r="DK524" i="1" s="1"/>
  <c r="BY524" i="1"/>
  <c r="DL524" i="1" s="1"/>
  <c r="BZ524" i="1"/>
  <c r="CA524" i="1"/>
  <c r="CB524" i="1"/>
  <c r="CC524" i="1"/>
  <c r="CD524" i="1"/>
  <c r="CE524" i="1"/>
  <c r="CF524" i="1"/>
  <c r="CG524" i="1"/>
  <c r="CH524" i="1"/>
  <c r="CI524" i="1"/>
  <c r="CJ524" i="1"/>
  <c r="A525" i="1"/>
  <c r="B525" i="1"/>
  <c r="C525" i="1"/>
  <c r="D525" i="1"/>
  <c r="E525" i="1"/>
  <c r="F525" i="1"/>
  <c r="G525" i="1"/>
  <c r="H525" i="1"/>
  <c r="I525" i="1"/>
  <c r="J525" i="1"/>
  <c r="K525" i="1"/>
  <c r="L525" i="1"/>
  <c r="M525" i="1"/>
  <c r="N525" i="1"/>
  <c r="O525" i="1"/>
  <c r="P525" i="1"/>
  <c r="Q525" i="1"/>
  <c r="R525" i="1"/>
  <c r="S525" i="1"/>
  <c r="T525" i="1"/>
  <c r="U525" i="1"/>
  <c r="V525" i="1"/>
  <c r="W525" i="1"/>
  <c r="X525" i="1"/>
  <c r="Y525" i="1"/>
  <c r="Z525" i="1"/>
  <c r="AA525" i="1"/>
  <c r="AB525" i="1"/>
  <c r="AC525" i="1"/>
  <c r="AD525" i="1"/>
  <c r="AE525" i="1"/>
  <c r="AF525" i="1"/>
  <c r="CN525" i="1" s="1"/>
  <c r="AG525" i="1"/>
  <c r="CO525" i="1" s="1"/>
  <c r="AH525" i="1"/>
  <c r="CP525" i="1" s="1"/>
  <c r="AI525" i="1"/>
  <c r="CQ525" i="1" s="1"/>
  <c r="AJ525" i="1"/>
  <c r="CR525" i="1" s="1"/>
  <c r="AK525" i="1"/>
  <c r="AL525" i="1"/>
  <c r="AM525" i="1"/>
  <c r="AN525" i="1"/>
  <c r="AO525" i="1"/>
  <c r="AP525" i="1"/>
  <c r="AQ525" i="1"/>
  <c r="AR525" i="1"/>
  <c r="AS525" i="1"/>
  <c r="AT525" i="1"/>
  <c r="AU525" i="1"/>
  <c r="CS525" i="1" s="1"/>
  <c r="AV525" i="1"/>
  <c r="CT525" i="1" s="1"/>
  <c r="AW525" i="1"/>
  <c r="CU525" i="1" s="1"/>
  <c r="AX525" i="1"/>
  <c r="CV525" i="1" s="1"/>
  <c r="AY525" i="1"/>
  <c r="CW525" i="1" s="1"/>
  <c r="AZ525" i="1"/>
  <c r="CX525" i="1" s="1"/>
  <c r="BA525" i="1"/>
  <c r="CY525" i="1" s="1"/>
  <c r="BB525" i="1"/>
  <c r="CZ525" i="1" s="1"/>
  <c r="BC525" i="1"/>
  <c r="DA525" i="1" s="1"/>
  <c r="BD525" i="1"/>
  <c r="DB525" i="1" s="1"/>
  <c r="BE525" i="1"/>
  <c r="BF525" i="1"/>
  <c r="BG525" i="1"/>
  <c r="BH525" i="1"/>
  <c r="BI525" i="1"/>
  <c r="BJ525" i="1"/>
  <c r="BK525" i="1"/>
  <c r="BL525" i="1"/>
  <c r="BM525" i="1"/>
  <c r="DC525" i="1" s="1"/>
  <c r="BN525" i="1"/>
  <c r="DD525" i="1" s="1"/>
  <c r="BO525" i="1"/>
  <c r="DE525" i="1" s="1"/>
  <c r="BP525" i="1"/>
  <c r="DF525" i="1" s="1"/>
  <c r="BQ525" i="1"/>
  <c r="DG525" i="1" s="1"/>
  <c r="BR525" i="1"/>
  <c r="DH525" i="1" s="1"/>
  <c r="BS525" i="1"/>
  <c r="DI525" i="1" s="1"/>
  <c r="BT525" i="1"/>
  <c r="BU525" i="1"/>
  <c r="BV525" i="1"/>
  <c r="BW525" i="1"/>
  <c r="DJ525" i="1" s="1"/>
  <c r="BX525" i="1"/>
  <c r="DK525" i="1" s="1"/>
  <c r="BY525" i="1"/>
  <c r="DL525" i="1" s="1"/>
  <c r="BZ525" i="1"/>
  <c r="CA525" i="1"/>
  <c r="CB525" i="1"/>
  <c r="CC525" i="1"/>
  <c r="CD525" i="1"/>
  <c r="CE525" i="1"/>
  <c r="CF525" i="1"/>
  <c r="CG525" i="1"/>
  <c r="CH525" i="1"/>
  <c r="CI525" i="1"/>
  <c r="CJ525" i="1"/>
  <c r="A526" i="1"/>
  <c r="B526" i="1"/>
  <c r="C526" i="1"/>
  <c r="D526" i="1"/>
  <c r="E526" i="1"/>
  <c r="F526" i="1"/>
  <c r="G526" i="1"/>
  <c r="H526" i="1"/>
  <c r="I526" i="1"/>
  <c r="J526" i="1"/>
  <c r="K526" i="1"/>
  <c r="L526" i="1"/>
  <c r="M526" i="1"/>
  <c r="N526" i="1"/>
  <c r="O526" i="1"/>
  <c r="P526" i="1"/>
  <c r="Q526" i="1"/>
  <c r="R526" i="1"/>
  <c r="S526" i="1"/>
  <c r="T526" i="1"/>
  <c r="U526" i="1"/>
  <c r="V526" i="1"/>
  <c r="W526" i="1"/>
  <c r="X526" i="1"/>
  <c r="Y526" i="1"/>
  <c r="Z526" i="1"/>
  <c r="AA526" i="1"/>
  <c r="AB526" i="1"/>
  <c r="AC526" i="1"/>
  <c r="AD526" i="1"/>
  <c r="AE526" i="1"/>
  <c r="AF526" i="1"/>
  <c r="CN526" i="1" s="1"/>
  <c r="AG526" i="1"/>
  <c r="CO526" i="1" s="1"/>
  <c r="AH526" i="1"/>
  <c r="CP526" i="1" s="1"/>
  <c r="AI526" i="1"/>
  <c r="CQ526" i="1" s="1"/>
  <c r="AJ526" i="1"/>
  <c r="CR526" i="1" s="1"/>
  <c r="AK526" i="1"/>
  <c r="AL526" i="1"/>
  <c r="AM526" i="1"/>
  <c r="AN526" i="1"/>
  <c r="AO526" i="1"/>
  <c r="AP526" i="1"/>
  <c r="AQ526" i="1"/>
  <c r="AR526" i="1"/>
  <c r="AS526" i="1"/>
  <c r="AT526" i="1"/>
  <c r="AU526" i="1"/>
  <c r="CS526" i="1" s="1"/>
  <c r="AV526" i="1"/>
  <c r="CT526" i="1" s="1"/>
  <c r="AW526" i="1"/>
  <c r="CU526" i="1" s="1"/>
  <c r="AX526" i="1"/>
  <c r="CV526" i="1" s="1"/>
  <c r="AY526" i="1"/>
  <c r="CW526" i="1" s="1"/>
  <c r="AZ526" i="1"/>
  <c r="CX526" i="1" s="1"/>
  <c r="BA526" i="1"/>
  <c r="CY526" i="1" s="1"/>
  <c r="BB526" i="1"/>
  <c r="CZ526" i="1" s="1"/>
  <c r="BC526" i="1"/>
  <c r="DA526" i="1" s="1"/>
  <c r="BD526" i="1"/>
  <c r="DB526" i="1" s="1"/>
  <c r="BE526" i="1"/>
  <c r="BF526" i="1"/>
  <c r="BG526" i="1"/>
  <c r="BH526" i="1"/>
  <c r="BI526" i="1"/>
  <c r="BJ526" i="1"/>
  <c r="BK526" i="1"/>
  <c r="BL526" i="1"/>
  <c r="BM526" i="1"/>
  <c r="DC526" i="1" s="1"/>
  <c r="BN526" i="1"/>
  <c r="DD526" i="1" s="1"/>
  <c r="BO526" i="1"/>
  <c r="DE526" i="1" s="1"/>
  <c r="BP526" i="1"/>
  <c r="DF526" i="1" s="1"/>
  <c r="BQ526" i="1"/>
  <c r="DG526" i="1" s="1"/>
  <c r="BR526" i="1"/>
  <c r="DH526" i="1" s="1"/>
  <c r="BS526" i="1"/>
  <c r="DI526" i="1" s="1"/>
  <c r="BT526" i="1"/>
  <c r="BU526" i="1"/>
  <c r="BV526" i="1"/>
  <c r="BW526" i="1"/>
  <c r="DJ526" i="1" s="1"/>
  <c r="BX526" i="1"/>
  <c r="DK526" i="1" s="1"/>
  <c r="BY526" i="1"/>
  <c r="DL526" i="1" s="1"/>
  <c r="BZ526" i="1"/>
  <c r="CA526" i="1"/>
  <c r="CB526" i="1"/>
  <c r="CC526" i="1"/>
  <c r="CD526" i="1"/>
  <c r="CE526" i="1"/>
  <c r="CF526" i="1"/>
  <c r="CG526" i="1"/>
  <c r="CH526" i="1"/>
  <c r="CI526" i="1"/>
  <c r="CJ526" i="1"/>
  <c r="A527" i="1"/>
  <c r="B527" i="1"/>
  <c r="C527" i="1"/>
  <c r="D527" i="1"/>
  <c r="E527" i="1"/>
  <c r="F527" i="1"/>
  <c r="G527" i="1"/>
  <c r="H527" i="1"/>
  <c r="I527" i="1"/>
  <c r="J527" i="1"/>
  <c r="K527" i="1"/>
  <c r="L527" i="1"/>
  <c r="M527" i="1"/>
  <c r="N527" i="1"/>
  <c r="O527" i="1"/>
  <c r="P527" i="1"/>
  <c r="Q527" i="1"/>
  <c r="R527" i="1"/>
  <c r="S527" i="1"/>
  <c r="T527" i="1"/>
  <c r="U527" i="1"/>
  <c r="V527" i="1"/>
  <c r="W527" i="1"/>
  <c r="X527" i="1"/>
  <c r="Y527" i="1"/>
  <c r="Z527" i="1"/>
  <c r="AA527" i="1"/>
  <c r="AB527" i="1"/>
  <c r="AC527" i="1"/>
  <c r="AD527" i="1"/>
  <c r="AE527" i="1"/>
  <c r="AF527" i="1"/>
  <c r="CN527" i="1" s="1"/>
  <c r="AG527" i="1"/>
  <c r="CO527" i="1" s="1"/>
  <c r="AH527" i="1"/>
  <c r="CP527" i="1" s="1"/>
  <c r="AI527" i="1"/>
  <c r="CQ527" i="1" s="1"/>
  <c r="AJ527" i="1"/>
  <c r="CR527" i="1" s="1"/>
  <c r="AK527" i="1"/>
  <c r="AL527" i="1"/>
  <c r="AM527" i="1"/>
  <c r="AN527" i="1"/>
  <c r="AO527" i="1"/>
  <c r="AP527" i="1"/>
  <c r="AQ527" i="1"/>
  <c r="AR527" i="1"/>
  <c r="AS527" i="1"/>
  <c r="AT527" i="1"/>
  <c r="AU527" i="1"/>
  <c r="CS527" i="1" s="1"/>
  <c r="AV527" i="1"/>
  <c r="CT527" i="1" s="1"/>
  <c r="AW527" i="1"/>
  <c r="CU527" i="1" s="1"/>
  <c r="AX527" i="1"/>
  <c r="CV527" i="1" s="1"/>
  <c r="AY527" i="1"/>
  <c r="CW527" i="1" s="1"/>
  <c r="AZ527" i="1"/>
  <c r="CX527" i="1" s="1"/>
  <c r="BA527" i="1"/>
  <c r="CY527" i="1" s="1"/>
  <c r="BB527" i="1"/>
  <c r="CZ527" i="1" s="1"/>
  <c r="BC527" i="1"/>
  <c r="DA527" i="1" s="1"/>
  <c r="BD527" i="1"/>
  <c r="DB527" i="1" s="1"/>
  <c r="BE527" i="1"/>
  <c r="BF527" i="1"/>
  <c r="BG527" i="1"/>
  <c r="BH527" i="1"/>
  <c r="BI527" i="1"/>
  <c r="BJ527" i="1"/>
  <c r="BK527" i="1"/>
  <c r="BL527" i="1"/>
  <c r="BM527" i="1"/>
  <c r="DC527" i="1" s="1"/>
  <c r="BN527" i="1"/>
  <c r="DD527" i="1" s="1"/>
  <c r="BO527" i="1"/>
  <c r="DE527" i="1" s="1"/>
  <c r="BP527" i="1"/>
  <c r="DF527" i="1" s="1"/>
  <c r="BQ527" i="1"/>
  <c r="DG527" i="1" s="1"/>
  <c r="BR527" i="1"/>
  <c r="DH527" i="1" s="1"/>
  <c r="BS527" i="1"/>
  <c r="DI527" i="1" s="1"/>
  <c r="BT527" i="1"/>
  <c r="BU527" i="1"/>
  <c r="BV527" i="1"/>
  <c r="BW527" i="1"/>
  <c r="DJ527" i="1" s="1"/>
  <c r="BX527" i="1"/>
  <c r="DK527" i="1" s="1"/>
  <c r="BY527" i="1"/>
  <c r="DL527" i="1" s="1"/>
  <c r="BZ527" i="1"/>
  <c r="CA527" i="1"/>
  <c r="CB527" i="1"/>
  <c r="CC527" i="1"/>
  <c r="CD527" i="1"/>
  <c r="CE527" i="1"/>
  <c r="CF527" i="1"/>
  <c r="CG527" i="1"/>
  <c r="CH527" i="1"/>
  <c r="CI527" i="1"/>
  <c r="CJ527" i="1"/>
  <c r="A528" i="1"/>
  <c r="B528" i="1"/>
  <c r="C528" i="1"/>
  <c r="D528" i="1"/>
  <c r="E528" i="1"/>
  <c r="F528" i="1"/>
  <c r="G528" i="1"/>
  <c r="H528" i="1"/>
  <c r="I528" i="1"/>
  <c r="J528" i="1"/>
  <c r="K528" i="1"/>
  <c r="L528" i="1"/>
  <c r="M528" i="1"/>
  <c r="N528" i="1"/>
  <c r="O528" i="1"/>
  <c r="P528" i="1"/>
  <c r="Q528" i="1"/>
  <c r="R528" i="1"/>
  <c r="S528" i="1"/>
  <c r="T528" i="1"/>
  <c r="U528" i="1"/>
  <c r="V528" i="1"/>
  <c r="W528" i="1"/>
  <c r="X528" i="1"/>
  <c r="Y528" i="1"/>
  <c r="Z528" i="1"/>
  <c r="AA528" i="1"/>
  <c r="AB528" i="1"/>
  <c r="AC528" i="1"/>
  <c r="AD528" i="1"/>
  <c r="AE528" i="1"/>
  <c r="AF528" i="1"/>
  <c r="CN528" i="1" s="1"/>
  <c r="AG528" i="1"/>
  <c r="CO528" i="1" s="1"/>
  <c r="AH528" i="1"/>
  <c r="CP528" i="1" s="1"/>
  <c r="AI528" i="1"/>
  <c r="CQ528" i="1" s="1"/>
  <c r="AJ528" i="1"/>
  <c r="CR528" i="1" s="1"/>
  <c r="AK528" i="1"/>
  <c r="AL528" i="1"/>
  <c r="AM528" i="1"/>
  <c r="AN528" i="1"/>
  <c r="AO528" i="1"/>
  <c r="AP528" i="1"/>
  <c r="AQ528" i="1"/>
  <c r="AR528" i="1"/>
  <c r="AS528" i="1"/>
  <c r="AT528" i="1"/>
  <c r="AU528" i="1"/>
  <c r="CS528" i="1" s="1"/>
  <c r="AV528" i="1"/>
  <c r="CT528" i="1" s="1"/>
  <c r="AW528" i="1"/>
  <c r="CU528" i="1" s="1"/>
  <c r="AX528" i="1"/>
  <c r="CV528" i="1" s="1"/>
  <c r="AY528" i="1"/>
  <c r="CW528" i="1" s="1"/>
  <c r="AZ528" i="1"/>
  <c r="CX528" i="1" s="1"/>
  <c r="BA528" i="1"/>
  <c r="CY528" i="1" s="1"/>
  <c r="BB528" i="1"/>
  <c r="CZ528" i="1" s="1"/>
  <c r="BC528" i="1"/>
  <c r="DA528" i="1" s="1"/>
  <c r="BD528" i="1"/>
  <c r="DB528" i="1" s="1"/>
  <c r="BE528" i="1"/>
  <c r="BF528" i="1"/>
  <c r="BG528" i="1"/>
  <c r="BH528" i="1"/>
  <c r="BI528" i="1"/>
  <c r="BJ528" i="1"/>
  <c r="BK528" i="1"/>
  <c r="BL528" i="1"/>
  <c r="BM528" i="1"/>
  <c r="DC528" i="1" s="1"/>
  <c r="BN528" i="1"/>
  <c r="DD528" i="1" s="1"/>
  <c r="BO528" i="1"/>
  <c r="DE528" i="1" s="1"/>
  <c r="BP528" i="1"/>
  <c r="DF528" i="1" s="1"/>
  <c r="BQ528" i="1"/>
  <c r="DG528" i="1" s="1"/>
  <c r="BR528" i="1"/>
  <c r="DH528" i="1" s="1"/>
  <c r="BS528" i="1"/>
  <c r="DI528" i="1" s="1"/>
  <c r="BT528" i="1"/>
  <c r="BU528" i="1"/>
  <c r="BV528" i="1"/>
  <c r="BW528" i="1"/>
  <c r="DJ528" i="1" s="1"/>
  <c r="BX528" i="1"/>
  <c r="DK528" i="1" s="1"/>
  <c r="BY528" i="1"/>
  <c r="DL528" i="1" s="1"/>
  <c r="BZ528" i="1"/>
  <c r="CA528" i="1"/>
  <c r="CB528" i="1"/>
  <c r="CC528" i="1"/>
  <c r="CD528" i="1"/>
  <c r="CE528" i="1"/>
  <c r="CF528" i="1"/>
  <c r="CG528" i="1"/>
  <c r="CH528" i="1"/>
  <c r="CI528" i="1"/>
  <c r="CJ528" i="1"/>
  <c r="A529" i="1"/>
  <c r="B529" i="1"/>
  <c r="C529" i="1"/>
  <c r="D529" i="1"/>
  <c r="E529" i="1"/>
  <c r="F529" i="1"/>
  <c r="G529" i="1"/>
  <c r="H529" i="1"/>
  <c r="I529" i="1"/>
  <c r="J529" i="1"/>
  <c r="K529" i="1"/>
  <c r="L529" i="1"/>
  <c r="M529" i="1"/>
  <c r="N529" i="1"/>
  <c r="O529" i="1"/>
  <c r="P529" i="1"/>
  <c r="Q529" i="1"/>
  <c r="R529" i="1"/>
  <c r="S529" i="1"/>
  <c r="T529" i="1"/>
  <c r="U529" i="1"/>
  <c r="V529" i="1"/>
  <c r="W529" i="1"/>
  <c r="X529" i="1"/>
  <c r="Y529" i="1"/>
  <c r="Z529" i="1"/>
  <c r="AA529" i="1"/>
  <c r="AB529" i="1"/>
  <c r="AC529" i="1"/>
  <c r="AD529" i="1"/>
  <c r="AE529" i="1"/>
  <c r="AF529" i="1"/>
  <c r="CN529" i="1" s="1"/>
  <c r="AG529" i="1"/>
  <c r="CO529" i="1" s="1"/>
  <c r="AH529" i="1"/>
  <c r="CP529" i="1" s="1"/>
  <c r="AI529" i="1"/>
  <c r="CQ529" i="1" s="1"/>
  <c r="AJ529" i="1"/>
  <c r="CR529" i="1" s="1"/>
  <c r="AK529" i="1"/>
  <c r="AL529" i="1"/>
  <c r="AM529" i="1"/>
  <c r="AN529" i="1"/>
  <c r="AO529" i="1"/>
  <c r="AP529" i="1"/>
  <c r="AQ529" i="1"/>
  <c r="AR529" i="1"/>
  <c r="AS529" i="1"/>
  <c r="AT529" i="1"/>
  <c r="AU529" i="1"/>
  <c r="CS529" i="1" s="1"/>
  <c r="AV529" i="1"/>
  <c r="CT529" i="1" s="1"/>
  <c r="AW529" i="1"/>
  <c r="CU529" i="1" s="1"/>
  <c r="AX529" i="1"/>
  <c r="CV529" i="1" s="1"/>
  <c r="AY529" i="1"/>
  <c r="CW529" i="1" s="1"/>
  <c r="AZ529" i="1"/>
  <c r="CX529" i="1" s="1"/>
  <c r="BA529" i="1"/>
  <c r="CY529" i="1" s="1"/>
  <c r="BB529" i="1"/>
  <c r="CZ529" i="1" s="1"/>
  <c r="BC529" i="1"/>
  <c r="DA529" i="1" s="1"/>
  <c r="BD529" i="1"/>
  <c r="DB529" i="1" s="1"/>
  <c r="BE529" i="1"/>
  <c r="BF529" i="1"/>
  <c r="BG529" i="1"/>
  <c r="BH529" i="1"/>
  <c r="BI529" i="1"/>
  <c r="BJ529" i="1"/>
  <c r="BK529" i="1"/>
  <c r="BL529" i="1"/>
  <c r="BM529" i="1"/>
  <c r="DC529" i="1" s="1"/>
  <c r="BN529" i="1"/>
  <c r="DD529" i="1" s="1"/>
  <c r="BO529" i="1"/>
  <c r="DE529" i="1" s="1"/>
  <c r="BP529" i="1"/>
  <c r="DF529" i="1" s="1"/>
  <c r="BQ529" i="1"/>
  <c r="DG529" i="1" s="1"/>
  <c r="BR529" i="1"/>
  <c r="DH529" i="1" s="1"/>
  <c r="BS529" i="1"/>
  <c r="DI529" i="1" s="1"/>
  <c r="BT529" i="1"/>
  <c r="BU529" i="1"/>
  <c r="BV529" i="1"/>
  <c r="BW529" i="1"/>
  <c r="DJ529" i="1" s="1"/>
  <c r="BX529" i="1"/>
  <c r="DK529" i="1" s="1"/>
  <c r="BY529" i="1"/>
  <c r="DL529" i="1" s="1"/>
  <c r="BZ529" i="1"/>
  <c r="CA529" i="1"/>
  <c r="CB529" i="1"/>
  <c r="CC529" i="1"/>
  <c r="CD529" i="1"/>
  <c r="CE529" i="1"/>
  <c r="CF529" i="1"/>
  <c r="CG529" i="1"/>
  <c r="CH529" i="1"/>
  <c r="CI529" i="1"/>
  <c r="CJ529" i="1"/>
  <c r="A530" i="1"/>
  <c r="B530" i="1"/>
  <c r="C530" i="1"/>
  <c r="D530" i="1"/>
  <c r="E530" i="1"/>
  <c r="F530" i="1"/>
  <c r="G530" i="1"/>
  <c r="H530" i="1"/>
  <c r="I530" i="1"/>
  <c r="J530" i="1"/>
  <c r="K530" i="1"/>
  <c r="L530" i="1"/>
  <c r="M530" i="1"/>
  <c r="N530" i="1"/>
  <c r="O530" i="1"/>
  <c r="P530" i="1"/>
  <c r="Q530" i="1"/>
  <c r="R530" i="1"/>
  <c r="S530" i="1"/>
  <c r="T530" i="1"/>
  <c r="U530" i="1"/>
  <c r="V530" i="1"/>
  <c r="W530" i="1"/>
  <c r="X530" i="1"/>
  <c r="Y530" i="1"/>
  <c r="Z530" i="1"/>
  <c r="AA530" i="1"/>
  <c r="AB530" i="1"/>
  <c r="AC530" i="1"/>
  <c r="AD530" i="1"/>
  <c r="AE530" i="1"/>
  <c r="AF530" i="1"/>
  <c r="CN530" i="1" s="1"/>
  <c r="AG530" i="1"/>
  <c r="CO530" i="1" s="1"/>
  <c r="AH530" i="1"/>
  <c r="CP530" i="1" s="1"/>
  <c r="AI530" i="1"/>
  <c r="CQ530" i="1" s="1"/>
  <c r="AJ530" i="1"/>
  <c r="CR530" i="1" s="1"/>
  <c r="AK530" i="1"/>
  <c r="AL530" i="1"/>
  <c r="AM530" i="1"/>
  <c r="AN530" i="1"/>
  <c r="AO530" i="1"/>
  <c r="AP530" i="1"/>
  <c r="AQ530" i="1"/>
  <c r="AR530" i="1"/>
  <c r="AS530" i="1"/>
  <c r="AT530" i="1"/>
  <c r="AU530" i="1"/>
  <c r="CS530" i="1" s="1"/>
  <c r="AV530" i="1"/>
  <c r="CT530" i="1" s="1"/>
  <c r="AW530" i="1"/>
  <c r="CU530" i="1" s="1"/>
  <c r="AX530" i="1"/>
  <c r="CV530" i="1" s="1"/>
  <c r="AY530" i="1"/>
  <c r="CW530" i="1" s="1"/>
  <c r="AZ530" i="1"/>
  <c r="CX530" i="1" s="1"/>
  <c r="BA530" i="1"/>
  <c r="CY530" i="1" s="1"/>
  <c r="BB530" i="1"/>
  <c r="CZ530" i="1" s="1"/>
  <c r="BC530" i="1"/>
  <c r="DA530" i="1" s="1"/>
  <c r="BD530" i="1"/>
  <c r="DB530" i="1" s="1"/>
  <c r="BE530" i="1"/>
  <c r="BF530" i="1"/>
  <c r="BG530" i="1"/>
  <c r="BH530" i="1"/>
  <c r="BI530" i="1"/>
  <c r="BJ530" i="1"/>
  <c r="BK530" i="1"/>
  <c r="BL530" i="1"/>
  <c r="BM530" i="1"/>
  <c r="DC530" i="1" s="1"/>
  <c r="BN530" i="1"/>
  <c r="DD530" i="1" s="1"/>
  <c r="BO530" i="1"/>
  <c r="DE530" i="1" s="1"/>
  <c r="BP530" i="1"/>
  <c r="DF530" i="1" s="1"/>
  <c r="BQ530" i="1"/>
  <c r="DG530" i="1" s="1"/>
  <c r="BR530" i="1"/>
  <c r="DH530" i="1" s="1"/>
  <c r="BS530" i="1"/>
  <c r="DI530" i="1" s="1"/>
  <c r="BT530" i="1"/>
  <c r="BU530" i="1"/>
  <c r="BV530" i="1"/>
  <c r="BW530" i="1"/>
  <c r="DJ530" i="1" s="1"/>
  <c r="BX530" i="1"/>
  <c r="DK530" i="1" s="1"/>
  <c r="BY530" i="1"/>
  <c r="DL530" i="1" s="1"/>
  <c r="BZ530" i="1"/>
  <c r="CA530" i="1"/>
  <c r="CB530" i="1"/>
  <c r="CC530" i="1"/>
  <c r="CD530" i="1"/>
  <c r="CE530" i="1"/>
  <c r="CF530" i="1"/>
  <c r="CG530" i="1"/>
  <c r="CH530" i="1"/>
  <c r="CI530" i="1"/>
  <c r="CJ530" i="1"/>
  <c r="A531" i="1"/>
  <c r="B531" i="1"/>
  <c r="C531" i="1"/>
  <c r="D531" i="1"/>
  <c r="E531" i="1"/>
  <c r="F531" i="1"/>
  <c r="G531" i="1"/>
  <c r="H531" i="1"/>
  <c r="I531" i="1"/>
  <c r="J531" i="1"/>
  <c r="K531" i="1"/>
  <c r="L531" i="1"/>
  <c r="M531" i="1"/>
  <c r="N531" i="1"/>
  <c r="O531" i="1"/>
  <c r="P531" i="1"/>
  <c r="Q531" i="1"/>
  <c r="R531" i="1"/>
  <c r="S531" i="1"/>
  <c r="T531" i="1"/>
  <c r="U531" i="1"/>
  <c r="V531" i="1"/>
  <c r="W531" i="1"/>
  <c r="X531" i="1"/>
  <c r="Y531" i="1"/>
  <c r="Z531" i="1"/>
  <c r="AA531" i="1"/>
  <c r="AB531" i="1"/>
  <c r="AC531" i="1"/>
  <c r="AD531" i="1"/>
  <c r="AE531" i="1"/>
  <c r="AF531" i="1"/>
  <c r="CN531" i="1" s="1"/>
  <c r="AG531" i="1"/>
  <c r="CO531" i="1" s="1"/>
  <c r="AH531" i="1"/>
  <c r="CP531" i="1" s="1"/>
  <c r="AI531" i="1"/>
  <c r="CQ531" i="1" s="1"/>
  <c r="AJ531" i="1"/>
  <c r="CR531" i="1" s="1"/>
  <c r="AK531" i="1"/>
  <c r="AL531" i="1"/>
  <c r="AM531" i="1"/>
  <c r="AN531" i="1"/>
  <c r="AO531" i="1"/>
  <c r="AP531" i="1"/>
  <c r="AQ531" i="1"/>
  <c r="AR531" i="1"/>
  <c r="AS531" i="1"/>
  <c r="AT531" i="1"/>
  <c r="AU531" i="1"/>
  <c r="CS531" i="1" s="1"/>
  <c r="AV531" i="1"/>
  <c r="CT531" i="1" s="1"/>
  <c r="AW531" i="1"/>
  <c r="CU531" i="1" s="1"/>
  <c r="AX531" i="1"/>
  <c r="CV531" i="1" s="1"/>
  <c r="AY531" i="1"/>
  <c r="CW531" i="1" s="1"/>
  <c r="AZ531" i="1"/>
  <c r="CX531" i="1" s="1"/>
  <c r="BA531" i="1"/>
  <c r="CY531" i="1" s="1"/>
  <c r="BB531" i="1"/>
  <c r="CZ531" i="1" s="1"/>
  <c r="BC531" i="1"/>
  <c r="DA531" i="1" s="1"/>
  <c r="BD531" i="1"/>
  <c r="DB531" i="1" s="1"/>
  <c r="BE531" i="1"/>
  <c r="BF531" i="1"/>
  <c r="BG531" i="1"/>
  <c r="BH531" i="1"/>
  <c r="BI531" i="1"/>
  <c r="BJ531" i="1"/>
  <c r="BK531" i="1"/>
  <c r="BL531" i="1"/>
  <c r="BM531" i="1"/>
  <c r="DC531" i="1" s="1"/>
  <c r="BN531" i="1"/>
  <c r="DD531" i="1" s="1"/>
  <c r="BO531" i="1"/>
  <c r="DE531" i="1" s="1"/>
  <c r="BP531" i="1"/>
  <c r="DF531" i="1" s="1"/>
  <c r="BQ531" i="1"/>
  <c r="DG531" i="1" s="1"/>
  <c r="BR531" i="1"/>
  <c r="DH531" i="1" s="1"/>
  <c r="BS531" i="1"/>
  <c r="DI531" i="1" s="1"/>
  <c r="BT531" i="1"/>
  <c r="BU531" i="1"/>
  <c r="BV531" i="1"/>
  <c r="BW531" i="1"/>
  <c r="DJ531" i="1" s="1"/>
  <c r="BX531" i="1"/>
  <c r="DK531" i="1" s="1"/>
  <c r="BY531" i="1"/>
  <c r="DL531" i="1" s="1"/>
  <c r="BZ531" i="1"/>
  <c r="CA531" i="1"/>
  <c r="CB531" i="1"/>
  <c r="CC531" i="1"/>
  <c r="CD531" i="1"/>
  <c r="CE531" i="1"/>
  <c r="CF531" i="1"/>
  <c r="CG531" i="1"/>
  <c r="CH531" i="1"/>
  <c r="CI531" i="1"/>
  <c r="CJ531" i="1"/>
  <c r="A532" i="1"/>
  <c r="B532" i="1"/>
  <c r="C532" i="1"/>
  <c r="D532" i="1"/>
  <c r="E532" i="1"/>
  <c r="F532" i="1"/>
  <c r="G532" i="1"/>
  <c r="H532" i="1"/>
  <c r="I532" i="1"/>
  <c r="J532" i="1"/>
  <c r="K532" i="1"/>
  <c r="L532" i="1"/>
  <c r="M532" i="1"/>
  <c r="N532" i="1"/>
  <c r="O532" i="1"/>
  <c r="P532" i="1"/>
  <c r="Q532" i="1"/>
  <c r="R532" i="1"/>
  <c r="S532" i="1"/>
  <c r="T532" i="1"/>
  <c r="U532" i="1"/>
  <c r="V532" i="1"/>
  <c r="W532" i="1"/>
  <c r="X532" i="1"/>
  <c r="Y532" i="1"/>
  <c r="Z532" i="1"/>
  <c r="AA532" i="1"/>
  <c r="AB532" i="1"/>
  <c r="AC532" i="1"/>
  <c r="AD532" i="1"/>
  <c r="AE532" i="1"/>
  <c r="AF532" i="1"/>
  <c r="CN532" i="1" s="1"/>
  <c r="AG532" i="1"/>
  <c r="CO532" i="1" s="1"/>
  <c r="AH532" i="1"/>
  <c r="CP532" i="1" s="1"/>
  <c r="AI532" i="1"/>
  <c r="CQ532" i="1" s="1"/>
  <c r="AJ532" i="1"/>
  <c r="CR532" i="1" s="1"/>
  <c r="AK532" i="1"/>
  <c r="AL532" i="1"/>
  <c r="AM532" i="1"/>
  <c r="AN532" i="1"/>
  <c r="AO532" i="1"/>
  <c r="AP532" i="1"/>
  <c r="AQ532" i="1"/>
  <c r="AR532" i="1"/>
  <c r="AS532" i="1"/>
  <c r="AT532" i="1"/>
  <c r="AU532" i="1"/>
  <c r="CS532" i="1" s="1"/>
  <c r="AV532" i="1"/>
  <c r="CT532" i="1" s="1"/>
  <c r="AW532" i="1"/>
  <c r="CU532" i="1" s="1"/>
  <c r="AX532" i="1"/>
  <c r="CV532" i="1" s="1"/>
  <c r="AY532" i="1"/>
  <c r="CW532" i="1" s="1"/>
  <c r="AZ532" i="1"/>
  <c r="CX532" i="1" s="1"/>
  <c r="BA532" i="1"/>
  <c r="CY532" i="1" s="1"/>
  <c r="BB532" i="1"/>
  <c r="CZ532" i="1" s="1"/>
  <c r="BC532" i="1"/>
  <c r="DA532" i="1" s="1"/>
  <c r="BD532" i="1"/>
  <c r="DB532" i="1" s="1"/>
  <c r="BE532" i="1"/>
  <c r="BF532" i="1"/>
  <c r="BG532" i="1"/>
  <c r="BH532" i="1"/>
  <c r="BI532" i="1"/>
  <c r="BJ532" i="1"/>
  <c r="BK532" i="1"/>
  <c r="BL532" i="1"/>
  <c r="BM532" i="1"/>
  <c r="DC532" i="1" s="1"/>
  <c r="BN532" i="1"/>
  <c r="DD532" i="1" s="1"/>
  <c r="BO532" i="1"/>
  <c r="DE532" i="1" s="1"/>
  <c r="BP532" i="1"/>
  <c r="DF532" i="1" s="1"/>
  <c r="BQ532" i="1"/>
  <c r="DG532" i="1" s="1"/>
  <c r="BR532" i="1"/>
  <c r="DH532" i="1" s="1"/>
  <c r="BS532" i="1"/>
  <c r="DI532" i="1" s="1"/>
  <c r="BT532" i="1"/>
  <c r="BU532" i="1"/>
  <c r="BV532" i="1"/>
  <c r="BW532" i="1"/>
  <c r="DJ532" i="1" s="1"/>
  <c r="BX532" i="1"/>
  <c r="DK532" i="1" s="1"/>
  <c r="BY532" i="1"/>
  <c r="DL532" i="1" s="1"/>
  <c r="BZ532" i="1"/>
  <c r="CA532" i="1"/>
  <c r="CB532" i="1"/>
  <c r="CC532" i="1"/>
  <c r="CD532" i="1"/>
  <c r="CE532" i="1"/>
  <c r="CF532" i="1"/>
  <c r="CG532" i="1"/>
  <c r="CH532" i="1"/>
  <c r="CI532" i="1"/>
  <c r="CJ532" i="1"/>
  <c r="A533" i="1"/>
  <c r="B533" i="1"/>
  <c r="C533" i="1"/>
  <c r="D533" i="1"/>
  <c r="E533" i="1"/>
  <c r="F533" i="1"/>
  <c r="G533" i="1"/>
  <c r="H533" i="1"/>
  <c r="I533" i="1"/>
  <c r="J533" i="1"/>
  <c r="K533" i="1"/>
  <c r="L533" i="1"/>
  <c r="M533" i="1"/>
  <c r="N533" i="1"/>
  <c r="O533" i="1"/>
  <c r="P533" i="1"/>
  <c r="Q533" i="1"/>
  <c r="R533" i="1"/>
  <c r="S533" i="1"/>
  <c r="T533" i="1"/>
  <c r="U533" i="1"/>
  <c r="V533" i="1"/>
  <c r="W533" i="1"/>
  <c r="X533" i="1"/>
  <c r="Y533" i="1"/>
  <c r="Z533" i="1"/>
  <c r="AA533" i="1"/>
  <c r="AB533" i="1"/>
  <c r="AC533" i="1"/>
  <c r="AD533" i="1"/>
  <c r="AE533" i="1"/>
  <c r="AF533" i="1"/>
  <c r="CN533" i="1" s="1"/>
  <c r="AG533" i="1"/>
  <c r="CO533" i="1" s="1"/>
  <c r="AH533" i="1"/>
  <c r="CP533" i="1" s="1"/>
  <c r="AI533" i="1"/>
  <c r="CQ533" i="1" s="1"/>
  <c r="AJ533" i="1"/>
  <c r="CR533" i="1" s="1"/>
  <c r="AK533" i="1"/>
  <c r="AL533" i="1"/>
  <c r="AM533" i="1"/>
  <c r="AN533" i="1"/>
  <c r="AO533" i="1"/>
  <c r="AP533" i="1"/>
  <c r="AQ533" i="1"/>
  <c r="AR533" i="1"/>
  <c r="AS533" i="1"/>
  <c r="AT533" i="1"/>
  <c r="AU533" i="1"/>
  <c r="CS533" i="1" s="1"/>
  <c r="AV533" i="1"/>
  <c r="CT533" i="1" s="1"/>
  <c r="AW533" i="1"/>
  <c r="CU533" i="1" s="1"/>
  <c r="AX533" i="1"/>
  <c r="CV533" i="1" s="1"/>
  <c r="AY533" i="1"/>
  <c r="CW533" i="1" s="1"/>
  <c r="AZ533" i="1"/>
  <c r="CX533" i="1" s="1"/>
  <c r="BA533" i="1"/>
  <c r="CY533" i="1" s="1"/>
  <c r="BB533" i="1"/>
  <c r="CZ533" i="1" s="1"/>
  <c r="BC533" i="1"/>
  <c r="DA533" i="1" s="1"/>
  <c r="BD533" i="1"/>
  <c r="DB533" i="1" s="1"/>
  <c r="BE533" i="1"/>
  <c r="BF533" i="1"/>
  <c r="BG533" i="1"/>
  <c r="BH533" i="1"/>
  <c r="BI533" i="1"/>
  <c r="BJ533" i="1"/>
  <c r="BK533" i="1"/>
  <c r="BL533" i="1"/>
  <c r="BM533" i="1"/>
  <c r="DC533" i="1" s="1"/>
  <c r="BN533" i="1"/>
  <c r="DD533" i="1" s="1"/>
  <c r="BO533" i="1"/>
  <c r="DE533" i="1" s="1"/>
  <c r="BP533" i="1"/>
  <c r="DF533" i="1" s="1"/>
  <c r="BQ533" i="1"/>
  <c r="DG533" i="1" s="1"/>
  <c r="BR533" i="1"/>
  <c r="DH533" i="1" s="1"/>
  <c r="BS533" i="1"/>
  <c r="DI533" i="1" s="1"/>
  <c r="BT533" i="1"/>
  <c r="BU533" i="1"/>
  <c r="BV533" i="1"/>
  <c r="BW533" i="1"/>
  <c r="DJ533" i="1" s="1"/>
  <c r="BX533" i="1"/>
  <c r="DK533" i="1" s="1"/>
  <c r="BY533" i="1"/>
  <c r="DL533" i="1" s="1"/>
  <c r="BZ533" i="1"/>
  <c r="CA533" i="1"/>
  <c r="CB533" i="1"/>
  <c r="CC533" i="1"/>
  <c r="CD533" i="1"/>
  <c r="CE533" i="1"/>
  <c r="CF533" i="1"/>
  <c r="CG533" i="1"/>
  <c r="CH533" i="1"/>
  <c r="CI533" i="1"/>
  <c r="CJ533" i="1"/>
  <c r="A534" i="1"/>
  <c r="B534" i="1"/>
  <c r="C534" i="1"/>
  <c r="D534" i="1"/>
  <c r="E534" i="1"/>
  <c r="F534" i="1"/>
  <c r="G534" i="1"/>
  <c r="H534" i="1"/>
  <c r="I534" i="1"/>
  <c r="J534" i="1"/>
  <c r="K534" i="1"/>
  <c r="L534" i="1"/>
  <c r="M534" i="1"/>
  <c r="N534" i="1"/>
  <c r="O534" i="1"/>
  <c r="P534" i="1"/>
  <c r="Q534" i="1"/>
  <c r="R534" i="1"/>
  <c r="S534" i="1"/>
  <c r="T534" i="1"/>
  <c r="U534" i="1"/>
  <c r="V534" i="1"/>
  <c r="W534" i="1"/>
  <c r="X534" i="1"/>
  <c r="Y534" i="1"/>
  <c r="Z534" i="1"/>
  <c r="AA534" i="1"/>
  <c r="AB534" i="1"/>
  <c r="AC534" i="1"/>
  <c r="AD534" i="1"/>
  <c r="AE534" i="1"/>
  <c r="AF534" i="1"/>
  <c r="CN534" i="1" s="1"/>
  <c r="AG534" i="1"/>
  <c r="CO534" i="1" s="1"/>
  <c r="AH534" i="1"/>
  <c r="CP534" i="1" s="1"/>
  <c r="AI534" i="1"/>
  <c r="CQ534" i="1" s="1"/>
  <c r="AJ534" i="1"/>
  <c r="CR534" i="1" s="1"/>
  <c r="AK534" i="1"/>
  <c r="AL534" i="1"/>
  <c r="AM534" i="1"/>
  <c r="AN534" i="1"/>
  <c r="AO534" i="1"/>
  <c r="AP534" i="1"/>
  <c r="AQ534" i="1"/>
  <c r="AR534" i="1"/>
  <c r="AS534" i="1"/>
  <c r="AT534" i="1"/>
  <c r="AU534" i="1"/>
  <c r="CS534" i="1" s="1"/>
  <c r="AV534" i="1"/>
  <c r="CT534" i="1" s="1"/>
  <c r="AW534" i="1"/>
  <c r="CU534" i="1" s="1"/>
  <c r="AX534" i="1"/>
  <c r="CV534" i="1" s="1"/>
  <c r="AY534" i="1"/>
  <c r="CW534" i="1" s="1"/>
  <c r="AZ534" i="1"/>
  <c r="CX534" i="1" s="1"/>
  <c r="BA534" i="1"/>
  <c r="CY534" i="1" s="1"/>
  <c r="BB534" i="1"/>
  <c r="CZ534" i="1" s="1"/>
  <c r="BC534" i="1"/>
  <c r="DA534" i="1" s="1"/>
  <c r="BD534" i="1"/>
  <c r="DB534" i="1" s="1"/>
  <c r="BE534" i="1"/>
  <c r="BF534" i="1"/>
  <c r="BG534" i="1"/>
  <c r="BH534" i="1"/>
  <c r="BI534" i="1"/>
  <c r="BJ534" i="1"/>
  <c r="BK534" i="1"/>
  <c r="BL534" i="1"/>
  <c r="BM534" i="1"/>
  <c r="DC534" i="1" s="1"/>
  <c r="BN534" i="1"/>
  <c r="DD534" i="1" s="1"/>
  <c r="BO534" i="1"/>
  <c r="DE534" i="1" s="1"/>
  <c r="BP534" i="1"/>
  <c r="DF534" i="1" s="1"/>
  <c r="BQ534" i="1"/>
  <c r="DG534" i="1" s="1"/>
  <c r="BR534" i="1"/>
  <c r="DH534" i="1" s="1"/>
  <c r="BS534" i="1"/>
  <c r="DI534" i="1" s="1"/>
  <c r="BT534" i="1"/>
  <c r="BU534" i="1"/>
  <c r="BV534" i="1"/>
  <c r="BW534" i="1"/>
  <c r="DJ534" i="1" s="1"/>
  <c r="BX534" i="1"/>
  <c r="DK534" i="1" s="1"/>
  <c r="BY534" i="1"/>
  <c r="DL534" i="1" s="1"/>
  <c r="BZ534" i="1"/>
  <c r="CA534" i="1"/>
  <c r="CB534" i="1"/>
  <c r="CC534" i="1"/>
  <c r="CD534" i="1"/>
  <c r="CE534" i="1"/>
  <c r="CF534" i="1"/>
  <c r="CG534" i="1"/>
  <c r="CH534" i="1"/>
  <c r="CI534" i="1"/>
  <c r="CJ534" i="1"/>
  <c r="A535" i="1"/>
  <c r="B535" i="1"/>
  <c r="C535" i="1"/>
  <c r="D535" i="1"/>
  <c r="E535" i="1"/>
  <c r="F535" i="1"/>
  <c r="G535" i="1"/>
  <c r="H535" i="1"/>
  <c r="I535" i="1"/>
  <c r="J535" i="1"/>
  <c r="K535" i="1"/>
  <c r="L535" i="1"/>
  <c r="M535" i="1"/>
  <c r="N535" i="1"/>
  <c r="O535" i="1"/>
  <c r="P535" i="1"/>
  <c r="Q535" i="1"/>
  <c r="R535" i="1"/>
  <c r="S535" i="1"/>
  <c r="T535" i="1"/>
  <c r="U535" i="1"/>
  <c r="V535" i="1"/>
  <c r="W535" i="1"/>
  <c r="X535" i="1"/>
  <c r="Y535" i="1"/>
  <c r="Z535" i="1"/>
  <c r="AA535" i="1"/>
  <c r="AB535" i="1"/>
  <c r="AC535" i="1"/>
  <c r="AD535" i="1"/>
  <c r="AE535" i="1"/>
  <c r="AF535" i="1"/>
  <c r="CN535" i="1" s="1"/>
  <c r="AG535" i="1"/>
  <c r="CO535" i="1" s="1"/>
  <c r="AH535" i="1"/>
  <c r="CP535" i="1" s="1"/>
  <c r="AI535" i="1"/>
  <c r="CQ535" i="1" s="1"/>
  <c r="AJ535" i="1"/>
  <c r="CR535" i="1" s="1"/>
  <c r="AK535" i="1"/>
  <c r="AL535" i="1"/>
  <c r="AM535" i="1"/>
  <c r="AN535" i="1"/>
  <c r="AO535" i="1"/>
  <c r="AP535" i="1"/>
  <c r="AQ535" i="1"/>
  <c r="AR535" i="1"/>
  <c r="AS535" i="1"/>
  <c r="AT535" i="1"/>
  <c r="AU535" i="1"/>
  <c r="CS535" i="1" s="1"/>
  <c r="AV535" i="1"/>
  <c r="CT535" i="1" s="1"/>
  <c r="AW535" i="1"/>
  <c r="CU535" i="1" s="1"/>
  <c r="AX535" i="1"/>
  <c r="CV535" i="1" s="1"/>
  <c r="AY535" i="1"/>
  <c r="CW535" i="1" s="1"/>
  <c r="AZ535" i="1"/>
  <c r="CX535" i="1" s="1"/>
  <c r="BA535" i="1"/>
  <c r="CY535" i="1" s="1"/>
  <c r="BB535" i="1"/>
  <c r="CZ535" i="1" s="1"/>
  <c r="BC535" i="1"/>
  <c r="DA535" i="1" s="1"/>
  <c r="BD535" i="1"/>
  <c r="DB535" i="1" s="1"/>
  <c r="BE535" i="1"/>
  <c r="BF535" i="1"/>
  <c r="BG535" i="1"/>
  <c r="BH535" i="1"/>
  <c r="BI535" i="1"/>
  <c r="BJ535" i="1"/>
  <c r="BK535" i="1"/>
  <c r="BL535" i="1"/>
  <c r="BM535" i="1"/>
  <c r="DC535" i="1" s="1"/>
  <c r="BN535" i="1"/>
  <c r="DD535" i="1" s="1"/>
  <c r="BO535" i="1"/>
  <c r="DE535" i="1" s="1"/>
  <c r="BP535" i="1"/>
  <c r="DF535" i="1" s="1"/>
  <c r="BQ535" i="1"/>
  <c r="DG535" i="1" s="1"/>
  <c r="BR535" i="1"/>
  <c r="DH535" i="1" s="1"/>
  <c r="BS535" i="1"/>
  <c r="DI535" i="1" s="1"/>
  <c r="BT535" i="1"/>
  <c r="BU535" i="1"/>
  <c r="BV535" i="1"/>
  <c r="BW535" i="1"/>
  <c r="DJ535" i="1" s="1"/>
  <c r="BX535" i="1"/>
  <c r="DK535" i="1" s="1"/>
  <c r="BY535" i="1"/>
  <c r="DL535" i="1" s="1"/>
  <c r="BZ535" i="1"/>
  <c r="CA535" i="1"/>
  <c r="CB535" i="1"/>
  <c r="CC535" i="1"/>
  <c r="CD535" i="1"/>
  <c r="CE535" i="1"/>
  <c r="CF535" i="1"/>
  <c r="CG535" i="1"/>
  <c r="CH535" i="1"/>
  <c r="CI535" i="1"/>
  <c r="CJ535" i="1"/>
  <c r="A536" i="1"/>
  <c r="B536" i="1"/>
  <c r="C536" i="1"/>
  <c r="D536" i="1"/>
  <c r="E536" i="1"/>
  <c r="F536" i="1"/>
  <c r="G536" i="1"/>
  <c r="H536" i="1"/>
  <c r="I536" i="1"/>
  <c r="J536" i="1"/>
  <c r="K536" i="1"/>
  <c r="L536" i="1"/>
  <c r="M536" i="1"/>
  <c r="N536" i="1"/>
  <c r="O536" i="1"/>
  <c r="P536" i="1"/>
  <c r="Q536" i="1"/>
  <c r="R536" i="1"/>
  <c r="S536" i="1"/>
  <c r="T536" i="1"/>
  <c r="U536" i="1"/>
  <c r="V536" i="1"/>
  <c r="W536" i="1"/>
  <c r="X536" i="1"/>
  <c r="Y536" i="1"/>
  <c r="Z536" i="1"/>
  <c r="AA536" i="1"/>
  <c r="AB536" i="1"/>
  <c r="AC536" i="1"/>
  <c r="AD536" i="1"/>
  <c r="AE536" i="1"/>
  <c r="AF536" i="1"/>
  <c r="CN536" i="1" s="1"/>
  <c r="AG536" i="1"/>
  <c r="CO536" i="1" s="1"/>
  <c r="AH536" i="1"/>
  <c r="CP536" i="1" s="1"/>
  <c r="AI536" i="1"/>
  <c r="CQ536" i="1" s="1"/>
  <c r="AJ536" i="1"/>
  <c r="CR536" i="1" s="1"/>
  <c r="AK536" i="1"/>
  <c r="AL536" i="1"/>
  <c r="AM536" i="1"/>
  <c r="AN536" i="1"/>
  <c r="AO536" i="1"/>
  <c r="AP536" i="1"/>
  <c r="AQ536" i="1"/>
  <c r="AR536" i="1"/>
  <c r="AS536" i="1"/>
  <c r="AT536" i="1"/>
  <c r="AU536" i="1"/>
  <c r="CS536" i="1" s="1"/>
  <c r="AV536" i="1"/>
  <c r="CT536" i="1" s="1"/>
  <c r="AW536" i="1"/>
  <c r="CU536" i="1" s="1"/>
  <c r="AX536" i="1"/>
  <c r="CV536" i="1" s="1"/>
  <c r="AY536" i="1"/>
  <c r="CW536" i="1" s="1"/>
  <c r="AZ536" i="1"/>
  <c r="CX536" i="1" s="1"/>
  <c r="BA536" i="1"/>
  <c r="CY536" i="1" s="1"/>
  <c r="BB536" i="1"/>
  <c r="CZ536" i="1" s="1"/>
  <c r="BC536" i="1"/>
  <c r="DA536" i="1" s="1"/>
  <c r="BD536" i="1"/>
  <c r="DB536" i="1" s="1"/>
  <c r="BE536" i="1"/>
  <c r="BF536" i="1"/>
  <c r="BG536" i="1"/>
  <c r="BH536" i="1"/>
  <c r="BI536" i="1"/>
  <c r="BJ536" i="1"/>
  <c r="BK536" i="1"/>
  <c r="BL536" i="1"/>
  <c r="BM536" i="1"/>
  <c r="DC536" i="1" s="1"/>
  <c r="BN536" i="1"/>
  <c r="DD536" i="1" s="1"/>
  <c r="BO536" i="1"/>
  <c r="DE536" i="1" s="1"/>
  <c r="BP536" i="1"/>
  <c r="DF536" i="1" s="1"/>
  <c r="BQ536" i="1"/>
  <c r="DG536" i="1" s="1"/>
  <c r="BR536" i="1"/>
  <c r="DH536" i="1" s="1"/>
  <c r="BS536" i="1"/>
  <c r="DI536" i="1" s="1"/>
  <c r="BT536" i="1"/>
  <c r="BU536" i="1"/>
  <c r="BV536" i="1"/>
  <c r="BW536" i="1"/>
  <c r="DJ536" i="1" s="1"/>
  <c r="BX536" i="1"/>
  <c r="DK536" i="1" s="1"/>
  <c r="BY536" i="1"/>
  <c r="DL536" i="1" s="1"/>
  <c r="BZ536" i="1"/>
  <c r="CA536" i="1"/>
  <c r="CB536" i="1"/>
  <c r="CC536" i="1"/>
  <c r="CD536" i="1"/>
  <c r="CE536" i="1"/>
  <c r="CF536" i="1"/>
  <c r="CG536" i="1"/>
  <c r="CH536" i="1"/>
  <c r="CI536" i="1"/>
  <c r="CJ536" i="1"/>
  <c r="A537" i="1"/>
  <c r="B537" i="1"/>
  <c r="C537" i="1"/>
  <c r="D537" i="1"/>
  <c r="E537" i="1"/>
  <c r="F537" i="1"/>
  <c r="G537" i="1"/>
  <c r="H537" i="1"/>
  <c r="I537" i="1"/>
  <c r="J537" i="1"/>
  <c r="K537" i="1"/>
  <c r="L537" i="1"/>
  <c r="M537" i="1"/>
  <c r="N537" i="1"/>
  <c r="O537" i="1"/>
  <c r="P537" i="1"/>
  <c r="Q537" i="1"/>
  <c r="R537" i="1"/>
  <c r="S537" i="1"/>
  <c r="T537" i="1"/>
  <c r="U537" i="1"/>
  <c r="V537" i="1"/>
  <c r="W537" i="1"/>
  <c r="X537" i="1"/>
  <c r="Y537" i="1"/>
  <c r="Z537" i="1"/>
  <c r="AA537" i="1"/>
  <c r="AB537" i="1"/>
  <c r="AC537" i="1"/>
  <c r="AD537" i="1"/>
  <c r="AE537" i="1"/>
  <c r="AF537" i="1"/>
  <c r="CN537" i="1" s="1"/>
  <c r="AG537" i="1"/>
  <c r="CO537" i="1" s="1"/>
  <c r="AH537" i="1"/>
  <c r="CP537" i="1" s="1"/>
  <c r="AI537" i="1"/>
  <c r="CQ537" i="1" s="1"/>
  <c r="AJ537" i="1"/>
  <c r="CR537" i="1" s="1"/>
  <c r="AK537" i="1"/>
  <c r="AL537" i="1"/>
  <c r="AM537" i="1"/>
  <c r="AN537" i="1"/>
  <c r="AO537" i="1"/>
  <c r="AP537" i="1"/>
  <c r="AQ537" i="1"/>
  <c r="AR537" i="1"/>
  <c r="AS537" i="1"/>
  <c r="AT537" i="1"/>
  <c r="AU537" i="1"/>
  <c r="CS537" i="1" s="1"/>
  <c r="AV537" i="1"/>
  <c r="CT537" i="1" s="1"/>
  <c r="AW537" i="1"/>
  <c r="CU537" i="1" s="1"/>
  <c r="AX537" i="1"/>
  <c r="CV537" i="1" s="1"/>
  <c r="AY537" i="1"/>
  <c r="CW537" i="1" s="1"/>
  <c r="AZ537" i="1"/>
  <c r="CX537" i="1" s="1"/>
  <c r="BA537" i="1"/>
  <c r="CY537" i="1" s="1"/>
  <c r="BB537" i="1"/>
  <c r="CZ537" i="1" s="1"/>
  <c r="BC537" i="1"/>
  <c r="DA537" i="1" s="1"/>
  <c r="BD537" i="1"/>
  <c r="DB537" i="1" s="1"/>
  <c r="BE537" i="1"/>
  <c r="BF537" i="1"/>
  <c r="BG537" i="1"/>
  <c r="BH537" i="1"/>
  <c r="BI537" i="1"/>
  <c r="BJ537" i="1"/>
  <c r="BK537" i="1"/>
  <c r="BL537" i="1"/>
  <c r="BM537" i="1"/>
  <c r="DC537" i="1" s="1"/>
  <c r="BN537" i="1"/>
  <c r="DD537" i="1" s="1"/>
  <c r="BO537" i="1"/>
  <c r="DE537" i="1" s="1"/>
  <c r="BP537" i="1"/>
  <c r="DF537" i="1" s="1"/>
  <c r="BQ537" i="1"/>
  <c r="DG537" i="1" s="1"/>
  <c r="BR537" i="1"/>
  <c r="DH537" i="1" s="1"/>
  <c r="BS537" i="1"/>
  <c r="DI537" i="1" s="1"/>
  <c r="BT537" i="1"/>
  <c r="BU537" i="1"/>
  <c r="BV537" i="1"/>
  <c r="BW537" i="1"/>
  <c r="DJ537" i="1" s="1"/>
  <c r="BX537" i="1"/>
  <c r="DK537" i="1" s="1"/>
  <c r="BY537" i="1"/>
  <c r="DL537" i="1" s="1"/>
  <c r="BZ537" i="1"/>
  <c r="CA537" i="1"/>
  <c r="CB537" i="1"/>
  <c r="CC537" i="1"/>
  <c r="CD537" i="1"/>
  <c r="CE537" i="1"/>
  <c r="CF537" i="1"/>
  <c r="CG537" i="1"/>
  <c r="CH537" i="1"/>
  <c r="CI537" i="1"/>
  <c r="CJ537" i="1"/>
  <c r="A538" i="1"/>
  <c r="B538" i="1"/>
  <c r="C538" i="1"/>
  <c r="D538" i="1"/>
  <c r="E538" i="1"/>
  <c r="F538" i="1"/>
  <c r="G538" i="1"/>
  <c r="H538" i="1"/>
  <c r="I538" i="1"/>
  <c r="J538" i="1"/>
  <c r="K538" i="1"/>
  <c r="L538" i="1"/>
  <c r="M538" i="1"/>
  <c r="N538" i="1"/>
  <c r="O538" i="1"/>
  <c r="P538" i="1"/>
  <c r="Q538" i="1"/>
  <c r="R538" i="1"/>
  <c r="S538" i="1"/>
  <c r="T538" i="1"/>
  <c r="U538" i="1"/>
  <c r="V538" i="1"/>
  <c r="W538" i="1"/>
  <c r="X538" i="1"/>
  <c r="Y538" i="1"/>
  <c r="Z538" i="1"/>
  <c r="AA538" i="1"/>
  <c r="AB538" i="1"/>
  <c r="AC538" i="1"/>
  <c r="AD538" i="1"/>
  <c r="AE538" i="1"/>
  <c r="AF538" i="1"/>
  <c r="CN538" i="1" s="1"/>
  <c r="AG538" i="1"/>
  <c r="CO538" i="1" s="1"/>
  <c r="AH538" i="1"/>
  <c r="CP538" i="1" s="1"/>
  <c r="AI538" i="1"/>
  <c r="CQ538" i="1" s="1"/>
  <c r="AJ538" i="1"/>
  <c r="CR538" i="1" s="1"/>
  <c r="AK538" i="1"/>
  <c r="AL538" i="1"/>
  <c r="AM538" i="1"/>
  <c r="AN538" i="1"/>
  <c r="AO538" i="1"/>
  <c r="AP538" i="1"/>
  <c r="AQ538" i="1"/>
  <c r="AR538" i="1"/>
  <c r="AS538" i="1"/>
  <c r="AT538" i="1"/>
  <c r="AU538" i="1"/>
  <c r="CS538" i="1" s="1"/>
  <c r="AV538" i="1"/>
  <c r="CT538" i="1" s="1"/>
  <c r="AW538" i="1"/>
  <c r="CU538" i="1" s="1"/>
  <c r="AX538" i="1"/>
  <c r="CV538" i="1" s="1"/>
  <c r="AY538" i="1"/>
  <c r="CW538" i="1" s="1"/>
  <c r="AZ538" i="1"/>
  <c r="CX538" i="1" s="1"/>
  <c r="BA538" i="1"/>
  <c r="CY538" i="1" s="1"/>
  <c r="BB538" i="1"/>
  <c r="CZ538" i="1" s="1"/>
  <c r="BC538" i="1"/>
  <c r="DA538" i="1" s="1"/>
  <c r="BD538" i="1"/>
  <c r="DB538" i="1" s="1"/>
  <c r="BE538" i="1"/>
  <c r="BF538" i="1"/>
  <c r="BG538" i="1"/>
  <c r="BH538" i="1"/>
  <c r="BI538" i="1"/>
  <c r="BJ538" i="1"/>
  <c r="BK538" i="1"/>
  <c r="BL538" i="1"/>
  <c r="BM538" i="1"/>
  <c r="DC538" i="1" s="1"/>
  <c r="BN538" i="1"/>
  <c r="DD538" i="1" s="1"/>
  <c r="BO538" i="1"/>
  <c r="DE538" i="1" s="1"/>
  <c r="BP538" i="1"/>
  <c r="DF538" i="1" s="1"/>
  <c r="BQ538" i="1"/>
  <c r="DG538" i="1" s="1"/>
  <c r="BR538" i="1"/>
  <c r="DH538" i="1" s="1"/>
  <c r="BS538" i="1"/>
  <c r="DI538" i="1" s="1"/>
  <c r="BT538" i="1"/>
  <c r="BU538" i="1"/>
  <c r="BV538" i="1"/>
  <c r="BW538" i="1"/>
  <c r="DJ538" i="1" s="1"/>
  <c r="BX538" i="1"/>
  <c r="DK538" i="1" s="1"/>
  <c r="BY538" i="1"/>
  <c r="DL538" i="1" s="1"/>
  <c r="BZ538" i="1"/>
  <c r="CA538" i="1"/>
  <c r="CB538" i="1"/>
  <c r="CC538" i="1"/>
  <c r="CD538" i="1"/>
  <c r="CE538" i="1"/>
  <c r="CF538" i="1"/>
  <c r="CG538" i="1"/>
  <c r="CH538" i="1"/>
  <c r="CI538" i="1"/>
  <c r="CJ538" i="1"/>
  <c r="A539" i="1"/>
  <c r="B539" i="1"/>
  <c r="C539" i="1"/>
  <c r="D539" i="1"/>
  <c r="E539" i="1"/>
  <c r="F539" i="1"/>
  <c r="G539" i="1"/>
  <c r="H539" i="1"/>
  <c r="I539" i="1"/>
  <c r="J539" i="1"/>
  <c r="K539" i="1"/>
  <c r="L539" i="1"/>
  <c r="M539" i="1"/>
  <c r="N539" i="1"/>
  <c r="O539" i="1"/>
  <c r="P539" i="1"/>
  <c r="Q539" i="1"/>
  <c r="R539" i="1"/>
  <c r="S539" i="1"/>
  <c r="T539" i="1"/>
  <c r="U539" i="1"/>
  <c r="V539" i="1"/>
  <c r="W539" i="1"/>
  <c r="X539" i="1"/>
  <c r="Y539" i="1"/>
  <c r="Z539" i="1"/>
  <c r="AA539" i="1"/>
  <c r="AB539" i="1"/>
  <c r="AC539" i="1"/>
  <c r="AD539" i="1"/>
  <c r="AE539" i="1"/>
  <c r="AF539" i="1"/>
  <c r="CN539" i="1" s="1"/>
  <c r="AG539" i="1"/>
  <c r="CO539" i="1" s="1"/>
  <c r="AH539" i="1"/>
  <c r="CP539" i="1" s="1"/>
  <c r="AI539" i="1"/>
  <c r="CQ539" i="1" s="1"/>
  <c r="AJ539" i="1"/>
  <c r="CR539" i="1" s="1"/>
  <c r="AK539" i="1"/>
  <c r="AL539" i="1"/>
  <c r="AM539" i="1"/>
  <c r="AN539" i="1"/>
  <c r="AO539" i="1"/>
  <c r="AP539" i="1"/>
  <c r="AQ539" i="1"/>
  <c r="AR539" i="1"/>
  <c r="AS539" i="1"/>
  <c r="AT539" i="1"/>
  <c r="AU539" i="1"/>
  <c r="CS539" i="1" s="1"/>
  <c r="AV539" i="1"/>
  <c r="CT539" i="1" s="1"/>
  <c r="AW539" i="1"/>
  <c r="CU539" i="1" s="1"/>
  <c r="AX539" i="1"/>
  <c r="CV539" i="1" s="1"/>
  <c r="AY539" i="1"/>
  <c r="CW539" i="1" s="1"/>
  <c r="AZ539" i="1"/>
  <c r="CX539" i="1" s="1"/>
  <c r="BA539" i="1"/>
  <c r="CY539" i="1" s="1"/>
  <c r="BB539" i="1"/>
  <c r="CZ539" i="1" s="1"/>
  <c r="BC539" i="1"/>
  <c r="DA539" i="1" s="1"/>
  <c r="BD539" i="1"/>
  <c r="DB539" i="1" s="1"/>
  <c r="BE539" i="1"/>
  <c r="BF539" i="1"/>
  <c r="BG539" i="1"/>
  <c r="BH539" i="1"/>
  <c r="BI539" i="1"/>
  <c r="BJ539" i="1"/>
  <c r="BK539" i="1"/>
  <c r="BL539" i="1"/>
  <c r="BM539" i="1"/>
  <c r="DC539" i="1" s="1"/>
  <c r="BN539" i="1"/>
  <c r="DD539" i="1" s="1"/>
  <c r="BO539" i="1"/>
  <c r="DE539" i="1" s="1"/>
  <c r="BP539" i="1"/>
  <c r="DF539" i="1" s="1"/>
  <c r="BQ539" i="1"/>
  <c r="DG539" i="1" s="1"/>
  <c r="BR539" i="1"/>
  <c r="DH539" i="1" s="1"/>
  <c r="BS539" i="1"/>
  <c r="DI539" i="1" s="1"/>
  <c r="BT539" i="1"/>
  <c r="BU539" i="1"/>
  <c r="BV539" i="1"/>
  <c r="BW539" i="1"/>
  <c r="DJ539" i="1" s="1"/>
  <c r="BX539" i="1"/>
  <c r="DK539" i="1" s="1"/>
  <c r="BY539" i="1"/>
  <c r="DL539" i="1" s="1"/>
  <c r="BZ539" i="1"/>
  <c r="CA539" i="1"/>
  <c r="CB539" i="1"/>
  <c r="CC539" i="1"/>
  <c r="CD539" i="1"/>
  <c r="CE539" i="1"/>
  <c r="CF539" i="1"/>
  <c r="CG539" i="1"/>
  <c r="CH539" i="1"/>
  <c r="CI539" i="1"/>
  <c r="CJ539" i="1"/>
  <c r="A540" i="1"/>
  <c r="B540" i="1"/>
  <c r="C540" i="1"/>
  <c r="D540" i="1"/>
  <c r="E540" i="1"/>
  <c r="F540" i="1"/>
  <c r="G540" i="1"/>
  <c r="H540" i="1"/>
  <c r="I540" i="1"/>
  <c r="J540" i="1"/>
  <c r="K540" i="1"/>
  <c r="L540" i="1"/>
  <c r="M540" i="1"/>
  <c r="N540" i="1"/>
  <c r="O540" i="1"/>
  <c r="P540" i="1"/>
  <c r="Q540" i="1"/>
  <c r="R540" i="1"/>
  <c r="S540" i="1"/>
  <c r="T540" i="1"/>
  <c r="U540" i="1"/>
  <c r="V540" i="1"/>
  <c r="W540" i="1"/>
  <c r="X540" i="1"/>
  <c r="Y540" i="1"/>
  <c r="Z540" i="1"/>
  <c r="AA540" i="1"/>
  <c r="AB540" i="1"/>
  <c r="AC540" i="1"/>
  <c r="AD540" i="1"/>
  <c r="AE540" i="1"/>
  <c r="AF540" i="1"/>
  <c r="CN540" i="1" s="1"/>
  <c r="AG540" i="1"/>
  <c r="CO540" i="1" s="1"/>
  <c r="AH540" i="1"/>
  <c r="CP540" i="1" s="1"/>
  <c r="AI540" i="1"/>
  <c r="CQ540" i="1" s="1"/>
  <c r="AJ540" i="1"/>
  <c r="CR540" i="1" s="1"/>
  <c r="AK540" i="1"/>
  <c r="AL540" i="1"/>
  <c r="AM540" i="1"/>
  <c r="AN540" i="1"/>
  <c r="AO540" i="1"/>
  <c r="AP540" i="1"/>
  <c r="AQ540" i="1"/>
  <c r="AR540" i="1"/>
  <c r="AS540" i="1"/>
  <c r="AT540" i="1"/>
  <c r="AU540" i="1"/>
  <c r="CS540" i="1" s="1"/>
  <c r="AV540" i="1"/>
  <c r="CT540" i="1" s="1"/>
  <c r="AW540" i="1"/>
  <c r="CU540" i="1" s="1"/>
  <c r="AX540" i="1"/>
  <c r="CV540" i="1" s="1"/>
  <c r="AY540" i="1"/>
  <c r="CW540" i="1" s="1"/>
  <c r="AZ540" i="1"/>
  <c r="CX540" i="1" s="1"/>
  <c r="BA540" i="1"/>
  <c r="CY540" i="1" s="1"/>
  <c r="BB540" i="1"/>
  <c r="CZ540" i="1" s="1"/>
  <c r="BC540" i="1"/>
  <c r="DA540" i="1" s="1"/>
  <c r="BD540" i="1"/>
  <c r="DB540" i="1" s="1"/>
  <c r="BE540" i="1"/>
  <c r="BF540" i="1"/>
  <c r="BG540" i="1"/>
  <c r="BH540" i="1"/>
  <c r="BI540" i="1"/>
  <c r="BJ540" i="1"/>
  <c r="BK540" i="1"/>
  <c r="BL540" i="1"/>
  <c r="BM540" i="1"/>
  <c r="DC540" i="1" s="1"/>
  <c r="BN540" i="1"/>
  <c r="DD540" i="1" s="1"/>
  <c r="BO540" i="1"/>
  <c r="DE540" i="1" s="1"/>
  <c r="BP540" i="1"/>
  <c r="DF540" i="1" s="1"/>
  <c r="BQ540" i="1"/>
  <c r="DG540" i="1" s="1"/>
  <c r="BR540" i="1"/>
  <c r="DH540" i="1" s="1"/>
  <c r="BS540" i="1"/>
  <c r="DI540" i="1" s="1"/>
  <c r="BT540" i="1"/>
  <c r="BU540" i="1"/>
  <c r="BV540" i="1"/>
  <c r="BW540" i="1"/>
  <c r="DJ540" i="1" s="1"/>
  <c r="BX540" i="1"/>
  <c r="DK540" i="1" s="1"/>
  <c r="BY540" i="1"/>
  <c r="DL540" i="1" s="1"/>
  <c r="BZ540" i="1"/>
  <c r="CA540" i="1"/>
  <c r="CB540" i="1"/>
  <c r="CC540" i="1"/>
  <c r="CD540" i="1"/>
  <c r="CE540" i="1"/>
  <c r="CF540" i="1"/>
  <c r="CG540" i="1"/>
  <c r="CH540" i="1"/>
  <c r="CI540" i="1"/>
  <c r="CJ540" i="1"/>
  <c r="A541" i="1"/>
  <c r="B541" i="1"/>
  <c r="C541" i="1"/>
  <c r="D541" i="1"/>
  <c r="E541" i="1"/>
  <c r="F541" i="1"/>
  <c r="G541" i="1"/>
  <c r="H541" i="1"/>
  <c r="I541" i="1"/>
  <c r="J541" i="1"/>
  <c r="K541" i="1"/>
  <c r="L541" i="1"/>
  <c r="M541" i="1"/>
  <c r="N541" i="1"/>
  <c r="O541" i="1"/>
  <c r="P541" i="1"/>
  <c r="Q541" i="1"/>
  <c r="R541" i="1"/>
  <c r="S541" i="1"/>
  <c r="T541" i="1"/>
  <c r="U541" i="1"/>
  <c r="V541" i="1"/>
  <c r="W541" i="1"/>
  <c r="X541" i="1"/>
  <c r="Y541" i="1"/>
  <c r="Z541" i="1"/>
  <c r="AA541" i="1"/>
  <c r="AB541" i="1"/>
  <c r="AC541" i="1"/>
  <c r="AD541" i="1"/>
  <c r="AE541" i="1"/>
  <c r="AF541" i="1"/>
  <c r="CN541" i="1" s="1"/>
  <c r="AG541" i="1"/>
  <c r="CO541" i="1" s="1"/>
  <c r="AH541" i="1"/>
  <c r="CP541" i="1" s="1"/>
  <c r="AI541" i="1"/>
  <c r="CQ541" i="1" s="1"/>
  <c r="AJ541" i="1"/>
  <c r="CR541" i="1" s="1"/>
  <c r="AK541" i="1"/>
  <c r="AL541" i="1"/>
  <c r="AM541" i="1"/>
  <c r="AN541" i="1"/>
  <c r="AO541" i="1"/>
  <c r="AP541" i="1"/>
  <c r="AQ541" i="1"/>
  <c r="AR541" i="1"/>
  <c r="AS541" i="1"/>
  <c r="AT541" i="1"/>
  <c r="AU541" i="1"/>
  <c r="CS541" i="1" s="1"/>
  <c r="AV541" i="1"/>
  <c r="CT541" i="1" s="1"/>
  <c r="AW541" i="1"/>
  <c r="CU541" i="1" s="1"/>
  <c r="AX541" i="1"/>
  <c r="CV541" i="1" s="1"/>
  <c r="AY541" i="1"/>
  <c r="CW541" i="1" s="1"/>
  <c r="AZ541" i="1"/>
  <c r="CX541" i="1" s="1"/>
  <c r="BA541" i="1"/>
  <c r="CY541" i="1" s="1"/>
  <c r="BB541" i="1"/>
  <c r="CZ541" i="1" s="1"/>
  <c r="BC541" i="1"/>
  <c r="DA541" i="1" s="1"/>
  <c r="BD541" i="1"/>
  <c r="DB541" i="1" s="1"/>
  <c r="BE541" i="1"/>
  <c r="BF541" i="1"/>
  <c r="BG541" i="1"/>
  <c r="BH541" i="1"/>
  <c r="BI541" i="1"/>
  <c r="BJ541" i="1"/>
  <c r="BK541" i="1"/>
  <c r="BL541" i="1"/>
  <c r="BM541" i="1"/>
  <c r="DC541" i="1" s="1"/>
  <c r="BN541" i="1"/>
  <c r="DD541" i="1" s="1"/>
  <c r="BO541" i="1"/>
  <c r="DE541" i="1" s="1"/>
  <c r="BP541" i="1"/>
  <c r="DF541" i="1" s="1"/>
  <c r="BQ541" i="1"/>
  <c r="DG541" i="1" s="1"/>
  <c r="BR541" i="1"/>
  <c r="DH541" i="1" s="1"/>
  <c r="BS541" i="1"/>
  <c r="DI541" i="1" s="1"/>
  <c r="BT541" i="1"/>
  <c r="BU541" i="1"/>
  <c r="BV541" i="1"/>
  <c r="BW541" i="1"/>
  <c r="DJ541" i="1" s="1"/>
  <c r="BX541" i="1"/>
  <c r="DK541" i="1" s="1"/>
  <c r="BY541" i="1"/>
  <c r="DL541" i="1" s="1"/>
  <c r="BZ541" i="1"/>
  <c r="CA541" i="1"/>
  <c r="CB541" i="1"/>
  <c r="CC541" i="1"/>
  <c r="CD541" i="1"/>
  <c r="CE541" i="1"/>
  <c r="CF541" i="1"/>
  <c r="CG541" i="1"/>
  <c r="CH541" i="1"/>
  <c r="CI541" i="1"/>
  <c r="CJ541" i="1"/>
  <c r="A542" i="1"/>
  <c r="B542" i="1"/>
  <c r="C542" i="1"/>
  <c r="D542" i="1"/>
  <c r="E542" i="1"/>
  <c r="F542" i="1"/>
  <c r="G542" i="1"/>
  <c r="H542" i="1"/>
  <c r="I542" i="1"/>
  <c r="J542" i="1"/>
  <c r="K542" i="1"/>
  <c r="L542" i="1"/>
  <c r="M542" i="1"/>
  <c r="N542" i="1"/>
  <c r="O542" i="1"/>
  <c r="P542" i="1"/>
  <c r="Q542" i="1"/>
  <c r="R542" i="1"/>
  <c r="S542" i="1"/>
  <c r="T542" i="1"/>
  <c r="U542" i="1"/>
  <c r="V542" i="1"/>
  <c r="W542" i="1"/>
  <c r="X542" i="1"/>
  <c r="Y542" i="1"/>
  <c r="Z542" i="1"/>
  <c r="AA542" i="1"/>
  <c r="AB542" i="1"/>
  <c r="AC542" i="1"/>
  <c r="AD542" i="1"/>
  <c r="AE542" i="1"/>
  <c r="AF542" i="1"/>
  <c r="CN542" i="1" s="1"/>
  <c r="AG542" i="1"/>
  <c r="CO542" i="1" s="1"/>
  <c r="AH542" i="1"/>
  <c r="CP542" i="1" s="1"/>
  <c r="AI542" i="1"/>
  <c r="CQ542" i="1" s="1"/>
  <c r="AJ542" i="1"/>
  <c r="CR542" i="1" s="1"/>
  <c r="AK542" i="1"/>
  <c r="AL542" i="1"/>
  <c r="AM542" i="1"/>
  <c r="AN542" i="1"/>
  <c r="AO542" i="1"/>
  <c r="AP542" i="1"/>
  <c r="AQ542" i="1"/>
  <c r="AR542" i="1"/>
  <c r="AS542" i="1"/>
  <c r="AT542" i="1"/>
  <c r="AU542" i="1"/>
  <c r="CS542" i="1" s="1"/>
  <c r="AV542" i="1"/>
  <c r="CT542" i="1" s="1"/>
  <c r="AW542" i="1"/>
  <c r="CU542" i="1" s="1"/>
  <c r="AX542" i="1"/>
  <c r="CV542" i="1" s="1"/>
  <c r="AY542" i="1"/>
  <c r="CW542" i="1" s="1"/>
  <c r="AZ542" i="1"/>
  <c r="CX542" i="1" s="1"/>
  <c r="BA542" i="1"/>
  <c r="CY542" i="1" s="1"/>
  <c r="BB542" i="1"/>
  <c r="CZ542" i="1" s="1"/>
  <c r="BC542" i="1"/>
  <c r="DA542" i="1" s="1"/>
  <c r="BD542" i="1"/>
  <c r="DB542" i="1" s="1"/>
  <c r="BE542" i="1"/>
  <c r="BF542" i="1"/>
  <c r="BG542" i="1"/>
  <c r="BH542" i="1"/>
  <c r="BI542" i="1"/>
  <c r="BJ542" i="1"/>
  <c r="BK542" i="1"/>
  <c r="BL542" i="1"/>
  <c r="BM542" i="1"/>
  <c r="DC542" i="1" s="1"/>
  <c r="BN542" i="1"/>
  <c r="DD542" i="1" s="1"/>
  <c r="BO542" i="1"/>
  <c r="DE542" i="1" s="1"/>
  <c r="BP542" i="1"/>
  <c r="DF542" i="1" s="1"/>
  <c r="BQ542" i="1"/>
  <c r="DG542" i="1" s="1"/>
  <c r="BR542" i="1"/>
  <c r="DH542" i="1" s="1"/>
  <c r="BS542" i="1"/>
  <c r="DI542" i="1" s="1"/>
  <c r="BT542" i="1"/>
  <c r="BU542" i="1"/>
  <c r="BV542" i="1"/>
  <c r="BW542" i="1"/>
  <c r="DJ542" i="1" s="1"/>
  <c r="BX542" i="1"/>
  <c r="DK542" i="1" s="1"/>
  <c r="BY542" i="1"/>
  <c r="DL542" i="1" s="1"/>
  <c r="BZ542" i="1"/>
  <c r="CA542" i="1"/>
  <c r="CB542" i="1"/>
  <c r="CC542" i="1"/>
  <c r="CD542" i="1"/>
  <c r="CE542" i="1"/>
  <c r="CF542" i="1"/>
  <c r="CG542" i="1"/>
  <c r="CH542" i="1"/>
  <c r="CI542" i="1"/>
  <c r="CJ542" i="1"/>
  <c r="A543" i="1"/>
  <c r="B543" i="1"/>
  <c r="C543" i="1"/>
  <c r="D543" i="1"/>
  <c r="E543" i="1"/>
  <c r="F543" i="1"/>
  <c r="G543" i="1"/>
  <c r="H543" i="1"/>
  <c r="I543" i="1"/>
  <c r="J543" i="1"/>
  <c r="K543" i="1"/>
  <c r="L543" i="1"/>
  <c r="M543" i="1"/>
  <c r="N543" i="1"/>
  <c r="O543" i="1"/>
  <c r="P543" i="1"/>
  <c r="Q543" i="1"/>
  <c r="R543" i="1"/>
  <c r="S543" i="1"/>
  <c r="T543" i="1"/>
  <c r="U543" i="1"/>
  <c r="V543" i="1"/>
  <c r="W543" i="1"/>
  <c r="X543" i="1"/>
  <c r="Y543" i="1"/>
  <c r="Z543" i="1"/>
  <c r="AA543" i="1"/>
  <c r="AB543" i="1"/>
  <c r="AC543" i="1"/>
  <c r="AD543" i="1"/>
  <c r="AE543" i="1"/>
  <c r="AF543" i="1"/>
  <c r="CN543" i="1" s="1"/>
  <c r="AG543" i="1"/>
  <c r="CO543" i="1" s="1"/>
  <c r="AH543" i="1"/>
  <c r="CP543" i="1" s="1"/>
  <c r="AI543" i="1"/>
  <c r="CQ543" i="1" s="1"/>
  <c r="AJ543" i="1"/>
  <c r="CR543" i="1" s="1"/>
  <c r="AK543" i="1"/>
  <c r="AL543" i="1"/>
  <c r="AM543" i="1"/>
  <c r="AN543" i="1"/>
  <c r="AO543" i="1"/>
  <c r="AP543" i="1"/>
  <c r="AQ543" i="1"/>
  <c r="AR543" i="1"/>
  <c r="AS543" i="1"/>
  <c r="AT543" i="1"/>
  <c r="AU543" i="1"/>
  <c r="CS543" i="1" s="1"/>
  <c r="AV543" i="1"/>
  <c r="CT543" i="1" s="1"/>
  <c r="AW543" i="1"/>
  <c r="CU543" i="1" s="1"/>
  <c r="AX543" i="1"/>
  <c r="CV543" i="1" s="1"/>
  <c r="AY543" i="1"/>
  <c r="CW543" i="1" s="1"/>
  <c r="AZ543" i="1"/>
  <c r="CX543" i="1" s="1"/>
  <c r="BA543" i="1"/>
  <c r="CY543" i="1" s="1"/>
  <c r="BB543" i="1"/>
  <c r="CZ543" i="1" s="1"/>
  <c r="BC543" i="1"/>
  <c r="DA543" i="1" s="1"/>
  <c r="BD543" i="1"/>
  <c r="DB543" i="1" s="1"/>
  <c r="BE543" i="1"/>
  <c r="BF543" i="1"/>
  <c r="BG543" i="1"/>
  <c r="BH543" i="1"/>
  <c r="BI543" i="1"/>
  <c r="BJ543" i="1"/>
  <c r="BK543" i="1"/>
  <c r="BL543" i="1"/>
  <c r="BM543" i="1"/>
  <c r="DC543" i="1" s="1"/>
  <c r="BN543" i="1"/>
  <c r="DD543" i="1" s="1"/>
  <c r="BO543" i="1"/>
  <c r="DE543" i="1" s="1"/>
  <c r="BP543" i="1"/>
  <c r="DF543" i="1" s="1"/>
  <c r="BQ543" i="1"/>
  <c r="DG543" i="1" s="1"/>
  <c r="BR543" i="1"/>
  <c r="DH543" i="1" s="1"/>
  <c r="BS543" i="1"/>
  <c r="DI543" i="1" s="1"/>
  <c r="BT543" i="1"/>
  <c r="BU543" i="1"/>
  <c r="BV543" i="1"/>
  <c r="BW543" i="1"/>
  <c r="DJ543" i="1" s="1"/>
  <c r="BX543" i="1"/>
  <c r="DK543" i="1" s="1"/>
  <c r="BY543" i="1"/>
  <c r="DL543" i="1" s="1"/>
  <c r="BZ543" i="1"/>
  <c r="CA543" i="1"/>
  <c r="CB543" i="1"/>
  <c r="CC543" i="1"/>
  <c r="CD543" i="1"/>
  <c r="CE543" i="1"/>
  <c r="CF543" i="1"/>
  <c r="CG543" i="1"/>
  <c r="CH543" i="1"/>
  <c r="CI543" i="1"/>
  <c r="CJ543" i="1"/>
  <c r="A544" i="1"/>
  <c r="B544" i="1"/>
  <c r="C544" i="1"/>
  <c r="D544" i="1"/>
  <c r="E544" i="1"/>
  <c r="F544" i="1"/>
  <c r="G544" i="1"/>
  <c r="H544" i="1"/>
  <c r="I544" i="1"/>
  <c r="J544" i="1"/>
  <c r="K544" i="1"/>
  <c r="L544" i="1"/>
  <c r="M544" i="1"/>
  <c r="N544" i="1"/>
  <c r="O544" i="1"/>
  <c r="P544" i="1"/>
  <c r="Q544" i="1"/>
  <c r="R544" i="1"/>
  <c r="S544" i="1"/>
  <c r="T544" i="1"/>
  <c r="U544" i="1"/>
  <c r="V544" i="1"/>
  <c r="W544" i="1"/>
  <c r="X544" i="1"/>
  <c r="Y544" i="1"/>
  <c r="Z544" i="1"/>
  <c r="AA544" i="1"/>
  <c r="AB544" i="1"/>
  <c r="AC544" i="1"/>
  <c r="AD544" i="1"/>
  <c r="AE544" i="1"/>
  <c r="AF544" i="1"/>
  <c r="CN544" i="1" s="1"/>
  <c r="AG544" i="1"/>
  <c r="CO544" i="1" s="1"/>
  <c r="AH544" i="1"/>
  <c r="CP544" i="1" s="1"/>
  <c r="AI544" i="1"/>
  <c r="CQ544" i="1" s="1"/>
  <c r="AJ544" i="1"/>
  <c r="CR544" i="1" s="1"/>
  <c r="AK544" i="1"/>
  <c r="AL544" i="1"/>
  <c r="AM544" i="1"/>
  <c r="AN544" i="1"/>
  <c r="AO544" i="1"/>
  <c r="AP544" i="1"/>
  <c r="AQ544" i="1"/>
  <c r="AR544" i="1"/>
  <c r="AS544" i="1"/>
  <c r="AT544" i="1"/>
  <c r="AU544" i="1"/>
  <c r="CS544" i="1" s="1"/>
  <c r="AV544" i="1"/>
  <c r="CT544" i="1" s="1"/>
  <c r="AW544" i="1"/>
  <c r="CU544" i="1" s="1"/>
  <c r="AX544" i="1"/>
  <c r="CV544" i="1" s="1"/>
  <c r="AY544" i="1"/>
  <c r="CW544" i="1" s="1"/>
  <c r="AZ544" i="1"/>
  <c r="CX544" i="1" s="1"/>
  <c r="BA544" i="1"/>
  <c r="CY544" i="1" s="1"/>
  <c r="BB544" i="1"/>
  <c r="CZ544" i="1" s="1"/>
  <c r="BC544" i="1"/>
  <c r="DA544" i="1" s="1"/>
  <c r="BD544" i="1"/>
  <c r="DB544" i="1" s="1"/>
  <c r="BE544" i="1"/>
  <c r="BF544" i="1"/>
  <c r="BG544" i="1"/>
  <c r="BH544" i="1"/>
  <c r="BI544" i="1"/>
  <c r="BJ544" i="1"/>
  <c r="BK544" i="1"/>
  <c r="BL544" i="1"/>
  <c r="BM544" i="1"/>
  <c r="DC544" i="1" s="1"/>
  <c r="BN544" i="1"/>
  <c r="DD544" i="1" s="1"/>
  <c r="BO544" i="1"/>
  <c r="DE544" i="1" s="1"/>
  <c r="BP544" i="1"/>
  <c r="DF544" i="1" s="1"/>
  <c r="BQ544" i="1"/>
  <c r="DG544" i="1" s="1"/>
  <c r="BR544" i="1"/>
  <c r="DH544" i="1" s="1"/>
  <c r="BS544" i="1"/>
  <c r="DI544" i="1" s="1"/>
  <c r="BT544" i="1"/>
  <c r="BU544" i="1"/>
  <c r="BV544" i="1"/>
  <c r="BW544" i="1"/>
  <c r="DJ544" i="1" s="1"/>
  <c r="BX544" i="1"/>
  <c r="DK544" i="1" s="1"/>
  <c r="BY544" i="1"/>
  <c r="DL544" i="1" s="1"/>
  <c r="BZ544" i="1"/>
  <c r="CA544" i="1"/>
  <c r="CB544" i="1"/>
  <c r="CC544" i="1"/>
  <c r="CD544" i="1"/>
  <c r="CE544" i="1"/>
  <c r="CF544" i="1"/>
  <c r="CG544" i="1"/>
  <c r="CH544" i="1"/>
  <c r="CI544" i="1"/>
  <c r="CJ544" i="1"/>
  <c r="A545" i="1"/>
  <c r="B545" i="1"/>
  <c r="C545" i="1"/>
  <c r="D545" i="1"/>
  <c r="E545" i="1"/>
  <c r="F545" i="1"/>
  <c r="G545" i="1"/>
  <c r="H545" i="1"/>
  <c r="I545" i="1"/>
  <c r="J545" i="1"/>
  <c r="K545" i="1"/>
  <c r="L545" i="1"/>
  <c r="M545" i="1"/>
  <c r="N545" i="1"/>
  <c r="O545" i="1"/>
  <c r="P545" i="1"/>
  <c r="Q545" i="1"/>
  <c r="R545" i="1"/>
  <c r="S545" i="1"/>
  <c r="T545" i="1"/>
  <c r="U545" i="1"/>
  <c r="V545" i="1"/>
  <c r="W545" i="1"/>
  <c r="X545" i="1"/>
  <c r="Y545" i="1"/>
  <c r="Z545" i="1"/>
  <c r="AA545" i="1"/>
  <c r="AB545" i="1"/>
  <c r="AC545" i="1"/>
  <c r="AD545" i="1"/>
  <c r="AE545" i="1"/>
  <c r="AF545" i="1"/>
  <c r="CN545" i="1" s="1"/>
  <c r="AG545" i="1"/>
  <c r="CO545" i="1" s="1"/>
  <c r="AH545" i="1"/>
  <c r="CP545" i="1" s="1"/>
  <c r="AI545" i="1"/>
  <c r="CQ545" i="1" s="1"/>
  <c r="AJ545" i="1"/>
  <c r="CR545" i="1" s="1"/>
  <c r="AK545" i="1"/>
  <c r="AL545" i="1"/>
  <c r="AM545" i="1"/>
  <c r="AN545" i="1"/>
  <c r="AO545" i="1"/>
  <c r="AP545" i="1"/>
  <c r="AQ545" i="1"/>
  <c r="AR545" i="1"/>
  <c r="AS545" i="1"/>
  <c r="AT545" i="1"/>
  <c r="AU545" i="1"/>
  <c r="CS545" i="1" s="1"/>
  <c r="AV545" i="1"/>
  <c r="CT545" i="1" s="1"/>
  <c r="AW545" i="1"/>
  <c r="CU545" i="1" s="1"/>
  <c r="AX545" i="1"/>
  <c r="CV545" i="1" s="1"/>
  <c r="AY545" i="1"/>
  <c r="CW545" i="1" s="1"/>
  <c r="AZ545" i="1"/>
  <c r="CX545" i="1" s="1"/>
  <c r="BA545" i="1"/>
  <c r="CY545" i="1" s="1"/>
  <c r="BB545" i="1"/>
  <c r="CZ545" i="1" s="1"/>
  <c r="BC545" i="1"/>
  <c r="DA545" i="1" s="1"/>
  <c r="BD545" i="1"/>
  <c r="DB545" i="1" s="1"/>
  <c r="BE545" i="1"/>
  <c r="BF545" i="1"/>
  <c r="BG545" i="1"/>
  <c r="BH545" i="1"/>
  <c r="BI545" i="1"/>
  <c r="BJ545" i="1"/>
  <c r="BK545" i="1"/>
  <c r="BL545" i="1"/>
  <c r="BM545" i="1"/>
  <c r="DC545" i="1" s="1"/>
  <c r="BN545" i="1"/>
  <c r="DD545" i="1" s="1"/>
  <c r="BO545" i="1"/>
  <c r="DE545" i="1" s="1"/>
  <c r="BP545" i="1"/>
  <c r="DF545" i="1" s="1"/>
  <c r="BQ545" i="1"/>
  <c r="DG545" i="1" s="1"/>
  <c r="BR545" i="1"/>
  <c r="DH545" i="1" s="1"/>
  <c r="BS545" i="1"/>
  <c r="DI545" i="1" s="1"/>
  <c r="BT545" i="1"/>
  <c r="BU545" i="1"/>
  <c r="BV545" i="1"/>
  <c r="BW545" i="1"/>
  <c r="DJ545" i="1" s="1"/>
  <c r="BX545" i="1"/>
  <c r="DK545" i="1" s="1"/>
  <c r="BY545" i="1"/>
  <c r="DL545" i="1" s="1"/>
  <c r="BZ545" i="1"/>
  <c r="CA545" i="1"/>
  <c r="CB545" i="1"/>
  <c r="CC545" i="1"/>
  <c r="CD545" i="1"/>
  <c r="CE545" i="1"/>
  <c r="CF545" i="1"/>
  <c r="CG545" i="1"/>
  <c r="CH545" i="1"/>
  <c r="CI545" i="1"/>
  <c r="CJ545" i="1"/>
  <c r="A546" i="1"/>
  <c r="B546" i="1"/>
  <c r="C546" i="1"/>
  <c r="D546" i="1"/>
  <c r="E546" i="1"/>
  <c r="F546" i="1"/>
  <c r="G546" i="1"/>
  <c r="H546" i="1"/>
  <c r="I546" i="1"/>
  <c r="J546" i="1"/>
  <c r="K546" i="1"/>
  <c r="L546" i="1"/>
  <c r="M546" i="1"/>
  <c r="N546" i="1"/>
  <c r="O546" i="1"/>
  <c r="P546" i="1"/>
  <c r="Q546" i="1"/>
  <c r="R546" i="1"/>
  <c r="S546" i="1"/>
  <c r="T546" i="1"/>
  <c r="U546" i="1"/>
  <c r="V546" i="1"/>
  <c r="W546" i="1"/>
  <c r="X546" i="1"/>
  <c r="Y546" i="1"/>
  <c r="Z546" i="1"/>
  <c r="AA546" i="1"/>
  <c r="AB546" i="1"/>
  <c r="AC546" i="1"/>
  <c r="AD546" i="1"/>
  <c r="AE546" i="1"/>
  <c r="AF546" i="1"/>
  <c r="CN546" i="1" s="1"/>
  <c r="AG546" i="1"/>
  <c r="CO546" i="1" s="1"/>
  <c r="AH546" i="1"/>
  <c r="CP546" i="1" s="1"/>
  <c r="AI546" i="1"/>
  <c r="CQ546" i="1" s="1"/>
  <c r="AJ546" i="1"/>
  <c r="CR546" i="1" s="1"/>
  <c r="AK546" i="1"/>
  <c r="AL546" i="1"/>
  <c r="AM546" i="1"/>
  <c r="AN546" i="1"/>
  <c r="AO546" i="1"/>
  <c r="AP546" i="1"/>
  <c r="AQ546" i="1"/>
  <c r="AR546" i="1"/>
  <c r="AS546" i="1"/>
  <c r="AT546" i="1"/>
  <c r="AU546" i="1"/>
  <c r="CS546" i="1" s="1"/>
  <c r="AV546" i="1"/>
  <c r="CT546" i="1" s="1"/>
  <c r="AW546" i="1"/>
  <c r="CU546" i="1" s="1"/>
  <c r="AX546" i="1"/>
  <c r="CV546" i="1" s="1"/>
  <c r="AY546" i="1"/>
  <c r="CW546" i="1" s="1"/>
  <c r="AZ546" i="1"/>
  <c r="CX546" i="1" s="1"/>
  <c r="BA546" i="1"/>
  <c r="CY546" i="1" s="1"/>
  <c r="BB546" i="1"/>
  <c r="CZ546" i="1" s="1"/>
  <c r="BC546" i="1"/>
  <c r="DA546" i="1" s="1"/>
  <c r="BD546" i="1"/>
  <c r="DB546" i="1" s="1"/>
  <c r="BE546" i="1"/>
  <c r="BF546" i="1"/>
  <c r="BG546" i="1"/>
  <c r="BH546" i="1"/>
  <c r="BI546" i="1"/>
  <c r="BJ546" i="1"/>
  <c r="BK546" i="1"/>
  <c r="BL546" i="1"/>
  <c r="BM546" i="1"/>
  <c r="DC546" i="1" s="1"/>
  <c r="BN546" i="1"/>
  <c r="DD546" i="1" s="1"/>
  <c r="BO546" i="1"/>
  <c r="DE546" i="1" s="1"/>
  <c r="BP546" i="1"/>
  <c r="DF546" i="1" s="1"/>
  <c r="BQ546" i="1"/>
  <c r="DG546" i="1" s="1"/>
  <c r="BR546" i="1"/>
  <c r="DH546" i="1" s="1"/>
  <c r="BS546" i="1"/>
  <c r="DI546" i="1" s="1"/>
  <c r="BT546" i="1"/>
  <c r="BU546" i="1"/>
  <c r="BV546" i="1"/>
  <c r="BW546" i="1"/>
  <c r="DJ546" i="1" s="1"/>
  <c r="BX546" i="1"/>
  <c r="DK546" i="1" s="1"/>
  <c r="BY546" i="1"/>
  <c r="DL546" i="1" s="1"/>
  <c r="BZ546" i="1"/>
  <c r="CA546" i="1"/>
  <c r="CB546" i="1"/>
  <c r="CC546" i="1"/>
  <c r="CD546" i="1"/>
  <c r="CE546" i="1"/>
  <c r="CF546" i="1"/>
  <c r="CG546" i="1"/>
  <c r="CH546" i="1"/>
  <c r="CI546" i="1"/>
  <c r="CJ546" i="1"/>
  <c r="A547" i="1"/>
  <c r="B547" i="1"/>
  <c r="C547" i="1"/>
  <c r="D547" i="1"/>
  <c r="E547" i="1"/>
  <c r="F547" i="1"/>
  <c r="G547" i="1"/>
  <c r="H547" i="1"/>
  <c r="I547" i="1"/>
  <c r="J547" i="1"/>
  <c r="K547" i="1"/>
  <c r="L547" i="1"/>
  <c r="M547" i="1"/>
  <c r="N547" i="1"/>
  <c r="O547" i="1"/>
  <c r="P547" i="1"/>
  <c r="Q547" i="1"/>
  <c r="R547" i="1"/>
  <c r="S547" i="1"/>
  <c r="T547" i="1"/>
  <c r="U547" i="1"/>
  <c r="V547" i="1"/>
  <c r="W547" i="1"/>
  <c r="X547" i="1"/>
  <c r="Y547" i="1"/>
  <c r="Z547" i="1"/>
  <c r="AA547" i="1"/>
  <c r="AB547" i="1"/>
  <c r="AC547" i="1"/>
  <c r="AD547" i="1"/>
  <c r="AE547" i="1"/>
  <c r="AF547" i="1"/>
  <c r="CN547" i="1" s="1"/>
  <c r="AG547" i="1"/>
  <c r="CO547" i="1" s="1"/>
  <c r="AH547" i="1"/>
  <c r="CP547" i="1" s="1"/>
  <c r="AI547" i="1"/>
  <c r="CQ547" i="1" s="1"/>
  <c r="AJ547" i="1"/>
  <c r="CR547" i="1" s="1"/>
  <c r="AK547" i="1"/>
  <c r="AL547" i="1"/>
  <c r="AM547" i="1"/>
  <c r="AN547" i="1"/>
  <c r="AO547" i="1"/>
  <c r="AP547" i="1"/>
  <c r="AQ547" i="1"/>
  <c r="AR547" i="1"/>
  <c r="AS547" i="1"/>
  <c r="AT547" i="1"/>
  <c r="AU547" i="1"/>
  <c r="CS547" i="1" s="1"/>
  <c r="AV547" i="1"/>
  <c r="CT547" i="1" s="1"/>
  <c r="AW547" i="1"/>
  <c r="CU547" i="1" s="1"/>
  <c r="AX547" i="1"/>
  <c r="CV547" i="1" s="1"/>
  <c r="AY547" i="1"/>
  <c r="CW547" i="1" s="1"/>
  <c r="AZ547" i="1"/>
  <c r="CX547" i="1" s="1"/>
  <c r="BA547" i="1"/>
  <c r="CY547" i="1" s="1"/>
  <c r="BB547" i="1"/>
  <c r="CZ547" i="1" s="1"/>
  <c r="BC547" i="1"/>
  <c r="DA547" i="1" s="1"/>
  <c r="BD547" i="1"/>
  <c r="DB547" i="1" s="1"/>
  <c r="BE547" i="1"/>
  <c r="BF547" i="1"/>
  <c r="BG547" i="1"/>
  <c r="BH547" i="1"/>
  <c r="BI547" i="1"/>
  <c r="BJ547" i="1"/>
  <c r="BK547" i="1"/>
  <c r="BL547" i="1"/>
  <c r="BM547" i="1"/>
  <c r="DC547" i="1" s="1"/>
  <c r="BN547" i="1"/>
  <c r="DD547" i="1" s="1"/>
  <c r="BO547" i="1"/>
  <c r="DE547" i="1" s="1"/>
  <c r="BP547" i="1"/>
  <c r="DF547" i="1" s="1"/>
  <c r="BQ547" i="1"/>
  <c r="DG547" i="1" s="1"/>
  <c r="BR547" i="1"/>
  <c r="DH547" i="1" s="1"/>
  <c r="BS547" i="1"/>
  <c r="DI547" i="1" s="1"/>
  <c r="BT547" i="1"/>
  <c r="BU547" i="1"/>
  <c r="BV547" i="1"/>
  <c r="BW547" i="1"/>
  <c r="DJ547" i="1" s="1"/>
  <c r="BX547" i="1"/>
  <c r="DK547" i="1" s="1"/>
  <c r="BY547" i="1"/>
  <c r="DL547" i="1" s="1"/>
  <c r="BZ547" i="1"/>
  <c r="CA547" i="1"/>
  <c r="CB547" i="1"/>
  <c r="CC547" i="1"/>
  <c r="CD547" i="1"/>
  <c r="CE547" i="1"/>
  <c r="CF547" i="1"/>
  <c r="CG547" i="1"/>
  <c r="CH547" i="1"/>
  <c r="CI547" i="1"/>
  <c r="CJ547" i="1"/>
  <c r="A548" i="1"/>
  <c r="B548" i="1"/>
  <c r="C548" i="1"/>
  <c r="D548" i="1"/>
  <c r="E548" i="1"/>
  <c r="F548" i="1"/>
  <c r="G548" i="1"/>
  <c r="H548" i="1"/>
  <c r="I548" i="1"/>
  <c r="J548" i="1"/>
  <c r="K548" i="1"/>
  <c r="L548" i="1"/>
  <c r="M548" i="1"/>
  <c r="N548" i="1"/>
  <c r="O548" i="1"/>
  <c r="P548" i="1"/>
  <c r="Q548" i="1"/>
  <c r="R548" i="1"/>
  <c r="S548" i="1"/>
  <c r="T548" i="1"/>
  <c r="U548" i="1"/>
  <c r="V548" i="1"/>
  <c r="W548" i="1"/>
  <c r="X548" i="1"/>
  <c r="Y548" i="1"/>
  <c r="Z548" i="1"/>
  <c r="AA548" i="1"/>
  <c r="AB548" i="1"/>
  <c r="AC548" i="1"/>
  <c r="AD548" i="1"/>
  <c r="AE548" i="1"/>
  <c r="AF548" i="1"/>
  <c r="CN548" i="1" s="1"/>
  <c r="AG548" i="1"/>
  <c r="CO548" i="1" s="1"/>
  <c r="AH548" i="1"/>
  <c r="CP548" i="1" s="1"/>
  <c r="AI548" i="1"/>
  <c r="CQ548" i="1" s="1"/>
  <c r="AJ548" i="1"/>
  <c r="CR548" i="1" s="1"/>
  <c r="AK548" i="1"/>
  <c r="AL548" i="1"/>
  <c r="AM548" i="1"/>
  <c r="AN548" i="1"/>
  <c r="AO548" i="1"/>
  <c r="AP548" i="1"/>
  <c r="AQ548" i="1"/>
  <c r="AR548" i="1"/>
  <c r="AS548" i="1"/>
  <c r="AT548" i="1"/>
  <c r="AU548" i="1"/>
  <c r="CS548" i="1" s="1"/>
  <c r="AV548" i="1"/>
  <c r="CT548" i="1" s="1"/>
  <c r="AW548" i="1"/>
  <c r="CU548" i="1" s="1"/>
  <c r="AX548" i="1"/>
  <c r="CV548" i="1" s="1"/>
  <c r="AY548" i="1"/>
  <c r="CW548" i="1" s="1"/>
  <c r="AZ548" i="1"/>
  <c r="CX548" i="1" s="1"/>
  <c r="BA548" i="1"/>
  <c r="CY548" i="1" s="1"/>
  <c r="BB548" i="1"/>
  <c r="CZ548" i="1" s="1"/>
  <c r="BC548" i="1"/>
  <c r="DA548" i="1" s="1"/>
  <c r="BD548" i="1"/>
  <c r="DB548" i="1" s="1"/>
  <c r="BE548" i="1"/>
  <c r="BF548" i="1"/>
  <c r="BG548" i="1"/>
  <c r="BH548" i="1"/>
  <c r="BI548" i="1"/>
  <c r="BJ548" i="1"/>
  <c r="BK548" i="1"/>
  <c r="BL548" i="1"/>
  <c r="BM548" i="1"/>
  <c r="DC548" i="1" s="1"/>
  <c r="BN548" i="1"/>
  <c r="DD548" i="1" s="1"/>
  <c r="BO548" i="1"/>
  <c r="DE548" i="1" s="1"/>
  <c r="BP548" i="1"/>
  <c r="DF548" i="1" s="1"/>
  <c r="BQ548" i="1"/>
  <c r="DG548" i="1" s="1"/>
  <c r="BR548" i="1"/>
  <c r="DH548" i="1" s="1"/>
  <c r="BS548" i="1"/>
  <c r="DI548" i="1" s="1"/>
  <c r="BT548" i="1"/>
  <c r="BU548" i="1"/>
  <c r="BV548" i="1"/>
  <c r="BW548" i="1"/>
  <c r="DJ548" i="1" s="1"/>
  <c r="BX548" i="1"/>
  <c r="DK548" i="1" s="1"/>
  <c r="BY548" i="1"/>
  <c r="DL548" i="1" s="1"/>
  <c r="BZ548" i="1"/>
  <c r="CA548" i="1"/>
  <c r="CB548" i="1"/>
  <c r="CC548" i="1"/>
  <c r="CD548" i="1"/>
  <c r="CE548" i="1"/>
  <c r="CF548" i="1"/>
  <c r="CG548" i="1"/>
  <c r="CH548" i="1"/>
  <c r="CI548" i="1"/>
  <c r="CJ548" i="1"/>
  <c r="A549" i="1"/>
  <c r="B549" i="1"/>
  <c r="C549" i="1"/>
  <c r="D549" i="1"/>
  <c r="E549" i="1"/>
  <c r="F549" i="1"/>
  <c r="G549" i="1"/>
  <c r="H549" i="1"/>
  <c r="I549" i="1"/>
  <c r="J549" i="1"/>
  <c r="K549" i="1"/>
  <c r="L549" i="1"/>
  <c r="M549" i="1"/>
  <c r="N549" i="1"/>
  <c r="O549" i="1"/>
  <c r="P549" i="1"/>
  <c r="Q549" i="1"/>
  <c r="R549" i="1"/>
  <c r="S549" i="1"/>
  <c r="T549" i="1"/>
  <c r="U549" i="1"/>
  <c r="V549" i="1"/>
  <c r="W549" i="1"/>
  <c r="X549" i="1"/>
  <c r="Y549" i="1"/>
  <c r="Z549" i="1"/>
  <c r="AA549" i="1"/>
  <c r="AB549" i="1"/>
  <c r="AC549" i="1"/>
  <c r="AD549" i="1"/>
  <c r="AE549" i="1"/>
  <c r="AF549" i="1"/>
  <c r="CN549" i="1" s="1"/>
  <c r="AG549" i="1"/>
  <c r="CO549" i="1" s="1"/>
  <c r="AH549" i="1"/>
  <c r="CP549" i="1" s="1"/>
  <c r="AI549" i="1"/>
  <c r="CQ549" i="1" s="1"/>
  <c r="AJ549" i="1"/>
  <c r="CR549" i="1" s="1"/>
  <c r="AK549" i="1"/>
  <c r="AL549" i="1"/>
  <c r="AM549" i="1"/>
  <c r="AN549" i="1"/>
  <c r="AO549" i="1"/>
  <c r="AP549" i="1"/>
  <c r="AQ549" i="1"/>
  <c r="AR549" i="1"/>
  <c r="AS549" i="1"/>
  <c r="AT549" i="1"/>
  <c r="AU549" i="1"/>
  <c r="CS549" i="1" s="1"/>
  <c r="AV549" i="1"/>
  <c r="CT549" i="1" s="1"/>
  <c r="AW549" i="1"/>
  <c r="CU549" i="1" s="1"/>
  <c r="AX549" i="1"/>
  <c r="CV549" i="1" s="1"/>
  <c r="AY549" i="1"/>
  <c r="CW549" i="1" s="1"/>
  <c r="AZ549" i="1"/>
  <c r="CX549" i="1" s="1"/>
  <c r="BA549" i="1"/>
  <c r="CY549" i="1" s="1"/>
  <c r="BB549" i="1"/>
  <c r="CZ549" i="1" s="1"/>
  <c r="BC549" i="1"/>
  <c r="DA549" i="1" s="1"/>
  <c r="BD549" i="1"/>
  <c r="DB549" i="1" s="1"/>
  <c r="BE549" i="1"/>
  <c r="BF549" i="1"/>
  <c r="BG549" i="1"/>
  <c r="BH549" i="1"/>
  <c r="BI549" i="1"/>
  <c r="BJ549" i="1"/>
  <c r="BK549" i="1"/>
  <c r="BL549" i="1"/>
  <c r="BM549" i="1"/>
  <c r="DC549" i="1" s="1"/>
  <c r="BN549" i="1"/>
  <c r="DD549" i="1" s="1"/>
  <c r="BO549" i="1"/>
  <c r="DE549" i="1" s="1"/>
  <c r="BP549" i="1"/>
  <c r="DF549" i="1" s="1"/>
  <c r="BQ549" i="1"/>
  <c r="DG549" i="1" s="1"/>
  <c r="BR549" i="1"/>
  <c r="DH549" i="1" s="1"/>
  <c r="BS549" i="1"/>
  <c r="DI549" i="1" s="1"/>
  <c r="BT549" i="1"/>
  <c r="BU549" i="1"/>
  <c r="BV549" i="1"/>
  <c r="BW549" i="1"/>
  <c r="DJ549" i="1" s="1"/>
  <c r="BX549" i="1"/>
  <c r="DK549" i="1" s="1"/>
  <c r="BY549" i="1"/>
  <c r="DL549" i="1" s="1"/>
  <c r="BZ549" i="1"/>
  <c r="CA549" i="1"/>
  <c r="CB549" i="1"/>
  <c r="CC549" i="1"/>
  <c r="CD549" i="1"/>
  <c r="CE549" i="1"/>
  <c r="CF549" i="1"/>
  <c r="CG549" i="1"/>
  <c r="CH549" i="1"/>
  <c r="CI549" i="1"/>
  <c r="CJ549" i="1"/>
  <c r="A550" i="1"/>
  <c r="B550" i="1"/>
  <c r="C550" i="1"/>
  <c r="D550" i="1"/>
  <c r="E550" i="1"/>
  <c r="F550" i="1"/>
  <c r="G550" i="1"/>
  <c r="H550" i="1"/>
  <c r="I550" i="1"/>
  <c r="J550" i="1"/>
  <c r="K550" i="1"/>
  <c r="L550" i="1"/>
  <c r="M550" i="1"/>
  <c r="N550" i="1"/>
  <c r="O550" i="1"/>
  <c r="P550" i="1"/>
  <c r="Q550" i="1"/>
  <c r="R550" i="1"/>
  <c r="S550" i="1"/>
  <c r="T550" i="1"/>
  <c r="U550" i="1"/>
  <c r="V550" i="1"/>
  <c r="W550" i="1"/>
  <c r="X550" i="1"/>
  <c r="Y550" i="1"/>
  <c r="Z550" i="1"/>
  <c r="AA550" i="1"/>
  <c r="AB550" i="1"/>
  <c r="AC550" i="1"/>
  <c r="AD550" i="1"/>
  <c r="AE550" i="1"/>
  <c r="AF550" i="1"/>
  <c r="CN550" i="1" s="1"/>
  <c r="AG550" i="1"/>
  <c r="CO550" i="1" s="1"/>
  <c r="AH550" i="1"/>
  <c r="CP550" i="1" s="1"/>
  <c r="AI550" i="1"/>
  <c r="CQ550" i="1" s="1"/>
  <c r="AJ550" i="1"/>
  <c r="CR550" i="1" s="1"/>
  <c r="AK550" i="1"/>
  <c r="AL550" i="1"/>
  <c r="AM550" i="1"/>
  <c r="AN550" i="1"/>
  <c r="AO550" i="1"/>
  <c r="AP550" i="1"/>
  <c r="AQ550" i="1"/>
  <c r="AR550" i="1"/>
  <c r="AS550" i="1"/>
  <c r="AT550" i="1"/>
  <c r="AU550" i="1"/>
  <c r="CS550" i="1" s="1"/>
  <c r="AV550" i="1"/>
  <c r="CT550" i="1" s="1"/>
  <c r="AW550" i="1"/>
  <c r="CU550" i="1" s="1"/>
  <c r="AX550" i="1"/>
  <c r="CV550" i="1" s="1"/>
  <c r="AY550" i="1"/>
  <c r="CW550" i="1" s="1"/>
  <c r="AZ550" i="1"/>
  <c r="CX550" i="1" s="1"/>
  <c r="BA550" i="1"/>
  <c r="CY550" i="1" s="1"/>
  <c r="BB550" i="1"/>
  <c r="CZ550" i="1" s="1"/>
  <c r="BC550" i="1"/>
  <c r="DA550" i="1" s="1"/>
  <c r="BD550" i="1"/>
  <c r="DB550" i="1" s="1"/>
  <c r="BE550" i="1"/>
  <c r="BF550" i="1"/>
  <c r="BG550" i="1"/>
  <c r="BH550" i="1"/>
  <c r="BI550" i="1"/>
  <c r="BJ550" i="1"/>
  <c r="BK550" i="1"/>
  <c r="BL550" i="1"/>
  <c r="BM550" i="1"/>
  <c r="DC550" i="1" s="1"/>
  <c r="BN550" i="1"/>
  <c r="DD550" i="1" s="1"/>
  <c r="BO550" i="1"/>
  <c r="DE550" i="1" s="1"/>
  <c r="BP550" i="1"/>
  <c r="DF550" i="1" s="1"/>
  <c r="BQ550" i="1"/>
  <c r="DG550" i="1" s="1"/>
  <c r="BR550" i="1"/>
  <c r="DH550" i="1" s="1"/>
  <c r="BS550" i="1"/>
  <c r="DI550" i="1" s="1"/>
  <c r="BT550" i="1"/>
  <c r="BU550" i="1"/>
  <c r="BV550" i="1"/>
  <c r="BW550" i="1"/>
  <c r="DJ550" i="1" s="1"/>
  <c r="BX550" i="1"/>
  <c r="DK550" i="1" s="1"/>
  <c r="BY550" i="1"/>
  <c r="DL550" i="1" s="1"/>
  <c r="BZ550" i="1"/>
  <c r="CA550" i="1"/>
  <c r="CB550" i="1"/>
  <c r="CC550" i="1"/>
  <c r="CD550" i="1"/>
  <c r="CE550" i="1"/>
  <c r="CF550" i="1"/>
  <c r="CG550" i="1"/>
  <c r="CH550" i="1"/>
  <c r="CI550" i="1"/>
  <c r="CJ550" i="1"/>
  <c r="A551" i="1"/>
  <c r="B551" i="1"/>
  <c r="C551" i="1"/>
  <c r="D551" i="1"/>
  <c r="E551" i="1"/>
  <c r="F551" i="1"/>
  <c r="G551" i="1"/>
  <c r="H551" i="1"/>
  <c r="I551" i="1"/>
  <c r="J551" i="1"/>
  <c r="K551" i="1"/>
  <c r="L551" i="1"/>
  <c r="M551" i="1"/>
  <c r="N551" i="1"/>
  <c r="O551" i="1"/>
  <c r="P551" i="1"/>
  <c r="Q551" i="1"/>
  <c r="R551" i="1"/>
  <c r="S551" i="1"/>
  <c r="T551" i="1"/>
  <c r="U551" i="1"/>
  <c r="V551" i="1"/>
  <c r="W551" i="1"/>
  <c r="X551" i="1"/>
  <c r="Y551" i="1"/>
  <c r="Z551" i="1"/>
  <c r="AA551" i="1"/>
  <c r="AB551" i="1"/>
  <c r="AC551" i="1"/>
  <c r="AD551" i="1"/>
  <c r="AE551" i="1"/>
  <c r="AF551" i="1"/>
  <c r="CN551" i="1" s="1"/>
  <c r="AG551" i="1"/>
  <c r="CO551" i="1" s="1"/>
  <c r="AH551" i="1"/>
  <c r="CP551" i="1" s="1"/>
  <c r="AI551" i="1"/>
  <c r="CQ551" i="1" s="1"/>
  <c r="AJ551" i="1"/>
  <c r="CR551" i="1" s="1"/>
  <c r="AK551" i="1"/>
  <c r="AL551" i="1"/>
  <c r="AM551" i="1"/>
  <c r="AN551" i="1"/>
  <c r="AO551" i="1"/>
  <c r="AP551" i="1"/>
  <c r="AQ551" i="1"/>
  <c r="AR551" i="1"/>
  <c r="AS551" i="1"/>
  <c r="AT551" i="1"/>
  <c r="AU551" i="1"/>
  <c r="CS551" i="1" s="1"/>
  <c r="AV551" i="1"/>
  <c r="CT551" i="1" s="1"/>
  <c r="AW551" i="1"/>
  <c r="CU551" i="1" s="1"/>
  <c r="AX551" i="1"/>
  <c r="CV551" i="1" s="1"/>
  <c r="AY551" i="1"/>
  <c r="CW551" i="1" s="1"/>
  <c r="AZ551" i="1"/>
  <c r="CX551" i="1" s="1"/>
  <c r="BA551" i="1"/>
  <c r="CY551" i="1" s="1"/>
  <c r="BB551" i="1"/>
  <c r="CZ551" i="1" s="1"/>
  <c r="BC551" i="1"/>
  <c r="DA551" i="1" s="1"/>
  <c r="BD551" i="1"/>
  <c r="DB551" i="1" s="1"/>
  <c r="BE551" i="1"/>
  <c r="BF551" i="1"/>
  <c r="BG551" i="1"/>
  <c r="BH551" i="1"/>
  <c r="BI551" i="1"/>
  <c r="BJ551" i="1"/>
  <c r="BK551" i="1"/>
  <c r="BL551" i="1"/>
  <c r="BM551" i="1"/>
  <c r="DC551" i="1" s="1"/>
  <c r="BN551" i="1"/>
  <c r="DD551" i="1" s="1"/>
  <c r="BO551" i="1"/>
  <c r="DE551" i="1" s="1"/>
  <c r="BP551" i="1"/>
  <c r="DF551" i="1" s="1"/>
  <c r="BQ551" i="1"/>
  <c r="DG551" i="1" s="1"/>
  <c r="BR551" i="1"/>
  <c r="DH551" i="1" s="1"/>
  <c r="BS551" i="1"/>
  <c r="DI551" i="1" s="1"/>
  <c r="BT551" i="1"/>
  <c r="BU551" i="1"/>
  <c r="BV551" i="1"/>
  <c r="BW551" i="1"/>
  <c r="DJ551" i="1" s="1"/>
  <c r="BX551" i="1"/>
  <c r="DK551" i="1" s="1"/>
  <c r="BY551" i="1"/>
  <c r="DL551" i="1" s="1"/>
  <c r="BZ551" i="1"/>
  <c r="CA551" i="1"/>
  <c r="CB551" i="1"/>
  <c r="CC551" i="1"/>
  <c r="CD551" i="1"/>
  <c r="CE551" i="1"/>
  <c r="CF551" i="1"/>
  <c r="CG551" i="1"/>
  <c r="CH551" i="1"/>
  <c r="CI551" i="1"/>
  <c r="CJ551" i="1"/>
  <c r="A552" i="1"/>
  <c r="B552" i="1"/>
  <c r="C552" i="1"/>
  <c r="D552" i="1"/>
  <c r="E552" i="1"/>
  <c r="F552" i="1"/>
  <c r="G552" i="1"/>
  <c r="H552" i="1"/>
  <c r="I552" i="1"/>
  <c r="J552" i="1"/>
  <c r="K552" i="1"/>
  <c r="L552" i="1"/>
  <c r="M552" i="1"/>
  <c r="N552" i="1"/>
  <c r="O552" i="1"/>
  <c r="P552" i="1"/>
  <c r="Q552" i="1"/>
  <c r="R552" i="1"/>
  <c r="S552" i="1"/>
  <c r="T552" i="1"/>
  <c r="U552" i="1"/>
  <c r="V552" i="1"/>
  <c r="W552" i="1"/>
  <c r="X552" i="1"/>
  <c r="Y552" i="1"/>
  <c r="Z552" i="1"/>
  <c r="AA552" i="1"/>
  <c r="AB552" i="1"/>
  <c r="AC552" i="1"/>
  <c r="AD552" i="1"/>
  <c r="AE552" i="1"/>
  <c r="AF552" i="1"/>
  <c r="CN552" i="1" s="1"/>
  <c r="AG552" i="1"/>
  <c r="CO552" i="1" s="1"/>
  <c r="AH552" i="1"/>
  <c r="CP552" i="1" s="1"/>
  <c r="AI552" i="1"/>
  <c r="CQ552" i="1" s="1"/>
  <c r="AJ552" i="1"/>
  <c r="CR552" i="1" s="1"/>
  <c r="AK552" i="1"/>
  <c r="AL552" i="1"/>
  <c r="AM552" i="1"/>
  <c r="AN552" i="1"/>
  <c r="AO552" i="1"/>
  <c r="AP552" i="1"/>
  <c r="AQ552" i="1"/>
  <c r="AR552" i="1"/>
  <c r="AS552" i="1"/>
  <c r="AT552" i="1"/>
  <c r="AU552" i="1"/>
  <c r="CS552" i="1" s="1"/>
  <c r="AV552" i="1"/>
  <c r="CT552" i="1" s="1"/>
  <c r="AW552" i="1"/>
  <c r="CU552" i="1" s="1"/>
  <c r="AX552" i="1"/>
  <c r="CV552" i="1" s="1"/>
  <c r="AY552" i="1"/>
  <c r="CW552" i="1" s="1"/>
  <c r="AZ552" i="1"/>
  <c r="CX552" i="1" s="1"/>
  <c r="BA552" i="1"/>
  <c r="CY552" i="1" s="1"/>
  <c r="BB552" i="1"/>
  <c r="CZ552" i="1" s="1"/>
  <c r="BC552" i="1"/>
  <c r="DA552" i="1" s="1"/>
  <c r="BD552" i="1"/>
  <c r="DB552" i="1" s="1"/>
  <c r="BE552" i="1"/>
  <c r="BF552" i="1"/>
  <c r="BG552" i="1"/>
  <c r="BH552" i="1"/>
  <c r="BI552" i="1"/>
  <c r="BJ552" i="1"/>
  <c r="BK552" i="1"/>
  <c r="BL552" i="1"/>
  <c r="BM552" i="1"/>
  <c r="DC552" i="1" s="1"/>
  <c r="BN552" i="1"/>
  <c r="DD552" i="1" s="1"/>
  <c r="BO552" i="1"/>
  <c r="DE552" i="1" s="1"/>
  <c r="BP552" i="1"/>
  <c r="DF552" i="1" s="1"/>
  <c r="BQ552" i="1"/>
  <c r="DG552" i="1" s="1"/>
  <c r="BR552" i="1"/>
  <c r="DH552" i="1" s="1"/>
  <c r="BS552" i="1"/>
  <c r="DI552" i="1" s="1"/>
  <c r="BT552" i="1"/>
  <c r="BU552" i="1"/>
  <c r="BV552" i="1"/>
  <c r="BW552" i="1"/>
  <c r="DJ552" i="1" s="1"/>
  <c r="BX552" i="1"/>
  <c r="DK552" i="1" s="1"/>
  <c r="BY552" i="1"/>
  <c r="DL552" i="1" s="1"/>
  <c r="BZ552" i="1"/>
  <c r="CA552" i="1"/>
  <c r="CB552" i="1"/>
  <c r="CC552" i="1"/>
  <c r="CD552" i="1"/>
  <c r="CE552" i="1"/>
  <c r="CF552" i="1"/>
  <c r="CG552" i="1"/>
  <c r="CH552" i="1"/>
  <c r="CI552" i="1"/>
  <c r="CJ552" i="1"/>
  <c r="A553" i="1"/>
  <c r="B553" i="1"/>
  <c r="C553" i="1"/>
  <c r="D553" i="1"/>
  <c r="E553" i="1"/>
  <c r="F553" i="1"/>
  <c r="G553" i="1"/>
  <c r="H553" i="1"/>
  <c r="I553" i="1"/>
  <c r="J553" i="1"/>
  <c r="K553" i="1"/>
  <c r="L553" i="1"/>
  <c r="M553" i="1"/>
  <c r="N553" i="1"/>
  <c r="O553" i="1"/>
  <c r="P553" i="1"/>
  <c r="Q553" i="1"/>
  <c r="R553" i="1"/>
  <c r="S553" i="1"/>
  <c r="T553" i="1"/>
  <c r="U553" i="1"/>
  <c r="V553" i="1"/>
  <c r="W553" i="1"/>
  <c r="X553" i="1"/>
  <c r="Y553" i="1"/>
  <c r="Z553" i="1"/>
  <c r="AA553" i="1"/>
  <c r="AB553" i="1"/>
  <c r="AC553" i="1"/>
  <c r="AD553" i="1"/>
  <c r="AE553" i="1"/>
  <c r="AF553" i="1"/>
  <c r="CN553" i="1" s="1"/>
  <c r="AG553" i="1"/>
  <c r="CO553" i="1" s="1"/>
  <c r="AH553" i="1"/>
  <c r="CP553" i="1" s="1"/>
  <c r="AI553" i="1"/>
  <c r="CQ553" i="1" s="1"/>
  <c r="AJ553" i="1"/>
  <c r="CR553" i="1" s="1"/>
  <c r="AK553" i="1"/>
  <c r="AL553" i="1"/>
  <c r="AM553" i="1"/>
  <c r="AN553" i="1"/>
  <c r="AO553" i="1"/>
  <c r="AP553" i="1"/>
  <c r="AQ553" i="1"/>
  <c r="AR553" i="1"/>
  <c r="AS553" i="1"/>
  <c r="AT553" i="1"/>
  <c r="AU553" i="1"/>
  <c r="CS553" i="1" s="1"/>
  <c r="AV553" i="1"/>
  <c r="CT553" i="1" s="1"/>
  <c r="AW553" i="1"/>
  <c r="CU553" i="1" s="1"/>
  <c r="AX553" i="1"/>
  <c r="CV553" i="1" s="1"/>
  <c r="AY553" i="1"/>
  <c r="CW553" i="1" s="1"/>
  <c r="AZ553" i="1"/>
  <c r="CX553" i="1" s="1"/>
  <c r="BA553" i="1"/>
  <c r="CY553" i="1" s="1"/>
  <c r="BB553" i="1"/>
  <c r="CZ553" i="1" s="1"/>
  <c r="BC553" i="1"/>
  <c r="DA553" i="1" s="1"/>
  <c r="BD553" i="1"/>
  <c r="DB553" i="1" s="1"/>
  <c r="BE553" i="1"/>
  <c r="BF553" i="1"/>
  <c r="BG553" i="1"/>
  <c r="BH553" i="1"/>
  <c r="BI553" i="1"/>
  <c r="BJ553" i="1"/>
  <c r="BK553" i="1"/>
  <c r="BL553" i="1"/>
  <c r="BM553" i="1"/>
  <c r="DC553" i="1" s="1"/>
  <c r="BN553" i="1"/>
  <c r="DD553" i="1" s="1"/>
  <c r="BO553" i="1"/>
  <c r="DE553" i="1" s="1"/>
  <c r="BP553" i="1"/>
  <c r="DF553" i="1" s="1"/>
  <c r="BQ553" i="1"/>
  <c r="DG553" i="1" s="1"/>
  <c r="BR553" i="1"/>
  <c r="DH553" i="1" s="1"/>
  <c r="BS553" i="1"/>
  <c r="DI553" i="1" s="1"/>
  <c r="BT553" i="1"/>
  <c r="BU553" i="1"/>
  <c r="BV553" i="1"/>
  <c r="BW553" i="1"/>
  <c r="DJ553" i="1" s="1"/>
  <c r="BX553" i="1"/>
  <c r="DK553" i="1" s="1"/>
  <c r="BY553" i="1"/>
  <c r="DL553" i="1" s="1"/>
  <c r="BZ553" i="1"/>
  <c r="CA553" i="1"/>
  <c r="CB553" i="1"/>
  <c r="CC553" i="1"/>
  <c r="CD553" i="1"/>
  <c r="CE553" i="1"/>
  <c r="CF553" i="1"/>
  <c r="CG553" i="1"/>
  <c r="CH553" i="1"/>
  <c r="CI553" i="1"/>
  <c r="CJ553" i="1"/>
  <c r="A554" i="1"/>
  <c r="B554" i="1"/>
  <c r="C554" i="1"/>
  <c r="D554" i="1"/>
  <c r="E554" i="1"/>
  <c r="F554" i="1"/>
  <c r="G554" i="1"/>
  <c r="H554" i="1"/>
  <c r="I554" i="1"/>
  <c r="J554" i="1"/>
  <c r="K554" i="1"/>
  <c r="L554" i="1"/>
  <c r="M554" i="1"/>
  <c r="N554" i="1"/>
  <c r="O554" i="1"/>
  <c r="P554" i="1"/>
  <c r="Q554" i="1"/>
  <c r="R554" i="1"/>
  <c r="S554" i="1"/>
  <c r="T554" i="1"/>
  <c r="U554" i="1"/>
  <c r="V554" i="1"/>
  <c r="W554" i="1"/>
  <c r="X554" i="1"/>
  <c r="Y554" i="1"/>
  <c r="Z554" i="1"/>
  <c r="AA554" i="1"/>
  <c r="AB554" i="1"/>
  <c r="AC554" i="1"/>
  <c r="AD554" i="1"/>
  <c r="AE554" i="1"/>
  <c r="AF554" i="1"/>
  <c r="CN554" i="1" s="1"/>
  <c r="AG554" i="1"/>
  <c r="CO554" i="1" s="1"/>
  <c r="AH554" i="1"/>
  <c r="CP554" i="1" s="1"/>
  <c r="AI554" i="1"/>
  <c r="CQ554" i="1" s="1"/>
  <c r="AJ554" i="1"/>
  <c r="CR554" i="1" s="1"/>
  <c r="AK554" i="1"/>
  <c r="AL554" i="1"/>
  <c r="AM554" i="1"/>
  <c r="AN554" i="1"/>
  <c r="AO554" i="1"/>
  <c r="AP554" i="1"/>
  <c r="AQ554" i="1"/>
  <c r="AR554" i="1"/>
  <c r="AS554" i="1"/>
  <c r="AT554" i="1"/>
  <c r="AU554" i="1"/>
  <c r="CS554" i="1" s="1"/>
  <c r="AV554" i="1"/>
  <c r="CT554" i="1" s="1"/>
  <c r="AW554" i="1"/>
  <c r="CU554" i="1" s="1"/>
  <c r="AX554" i="1"/>
  <c r="CV554" i="1" s="1"/>
  <c r="AY554" i="1"/>
  <c r="CW554" i="1" s="1"/>
  <c r="AZ554" i="1"/>
  <c r="CX554" i="1" s="1"/>
  <c r="BA554" i="1"/>
  <c r="CY554" i="1" s="1"/>
  <c r="BB554" i="1"/>
  <c r="CZ554" i="1" s="1"/>
  <c r="BC554" i="1"/>
  <c r="DA554" i="1" s="1"/>
  <c r="BD554" i="1"/>
  <c r="DB554" i="1" s="1"/>
  <c r="BE554" i="1"/>
  <c r="BF554" i="1"/>
  <c r="BG554" i="1"/>
  <c r="BH554" i="1"/>
  <c r="BI554" i="1"/>
  <c r="BJ554" i="1"/>
  <c r="BK554" i="1"/>
  <c r="BL554" i="1"/>
  <c r="BM554" i="1"/>
  <c r="DC554" i="1" s="1"/>
  <c r="BN554" i="1"/>
  <c r="DD554" i="1" s="1"/>
  <c r="BO554" i="1"/>
  <c r="DE554" i="1" s="1"/>
  <c r="BP554" i="1"/>
  <c r="DF554" i="1" s="1"/>
  <c r="BQ554" i="1"/>
  <c r="DG554" i="1" s="1"/>
  <c r="BR554" i="1"/>
  <c r="DH554" i="1" s="1"/>
  <c r="BS554" i="1"/>
  <c r="DI554" i="1" s="1"/>
  <c r="BT554" i="1"/>
  <c r="BU554" i="1"/>
  <c r="BV554" i="1"/>
  <c r="BW554" i="1"/>
  <c r="DJ554" i="1" s="1"/>
  <c r="BX554" i="1"/>
  <c r="DK554" i="1" s="1"/>
  <c r="BY554" i="1"/>
  <c r="DL554" i="1" s="1"/>
  <c r="BZ554" i="1"/>
  <c r="CA554" i="1"/>
  <c r="CB554" i="1"/>
  <c r="CC554" i="1"/>
  <c r="CD554" i="1"/>
  <c r="CE554" i="1"/>
  <c r="CF554" i="1"/>
  <c r="CG554" i="1"/>
  <c r="CH554" i="1"/>
  <c r="CI554" i="1"/>
  <c r="CJ554" i="1"/>
  <c r="A555" i="1"/>
  <c r="B555" i="1"/>
  <c r="C555" i="1"/>
  <c r="D555" i="1"/>
  <c r="E555" i="1"/>
  <c r="F555" i="1"/>
  <c r="G555" i="1"/>
  <c r="H555" i="1"/>
  <c r="I555" i="1"/>
  <c r="J555" i="1"/>
  <c r="K555" i="1"/>
  <c r="L555" i="1"/>
  <c r="M555" i="1"/>
  <c r="N555" i="1"/>
  <c r="O555" i="1"/>
  <c r="P555" i="1"/>
  <c r="Q555" i="1"/>
  <c r="R555" i="1"/>
  <c r="S555" i="1"/>
  <c r="T555" i="1"/>
  <c r="U555" i="1"/>
  <c r="V555" i="1"/>
  <c r="W555" i="1"/>
  <c r="X555" i="1"/>
  <c r="Y555" i="1"/>
  <c r="Z555" i="1"/>
  <c r="AA555" i="1"/>
  <c r="AB555" i="1"/>
  <c r="AC555" i="1"/>
  <c r="AD555" i="1"/>
  <c r="AE555" i="1"/>
  <c r="AF555" i="1"/>
  <c r="CN555" i="1" s="1"/>
  <c r="AG555" i="1"/>
  <c r="CO555" i="1" s="1"/>
  <c r="AH555" i="1"/>
  <c r="CP555" i="1" s="1"/>
  <c r="AI555" i="1"/>
  <c r="CQ555" i="1" s="1"/>
  <c r="AJ555" i="1"/>
  <c r="CR555" i="1" s="1"/>
  <c r="AK555" i="1"/>
  <c r="AL555" i="1"/>
  <c r="AM555" i="1"/>
  <c r="AN555" i="1"/>
  <c r="AO555" i="1"/>
  <c r="AP555" i="1"/>
  <c r="AQ555" i="1"/>
  <c r="AR555" i="1"/>
  <c r="AS555" i="1"/>
  <c r="AT555" i="1"/>
  <c r="AU555" i="1"/>
  <c r="CS555" i="1" s="1"/>
  <c r="AV555" i="1"/>
  <c r="CT555" i="1" s="1"/>
  <c r="AW555" i="1"/>
  <c r="CU555" i="1" s="1"/>
  <c r="AX555" i="1"/>
  <c r="CV555" i="1" s="1"/>
  <c r="AY555" i="1"/>
  <c r="CW555" i="1" s="1"/>
  <c r="AZ555" i="1"/>
  <c r="CX555" i="1" s="1"/>
  <c r="BA555" i="1"/>
  <c r="CY555" i="1" s="1"/>
  <c r="BB555" i="1"/>
  <c r="CZ555" i="1" s="1"/>
  <c r="BC555" i="1"/>
  <c r="DA555" i="1" s="1"/>
  <c r="BD555" i="1"/>
  <c r="DB555" i="1" s="1"/>
  <c r="BE555" i="1"/>
  <c r="BF555" i="1"/>
  <c r="BG555" i="1"/>
  <c r="BH555" i="1"/>
  <c r="BI555" i="1"/>
  <c r="BJ555" i="1"/>
  <c r="BK555" i="1"/>
  <c r="BL555" i="1"/>
  <c r="BM555" i="1"/>
  <c r="DC555" i="1" s="1"/>
  <c r="BN555" i="1"/>
  <c r="DD555" i="1" s="1"/>
  <c r="BO555" i="1"/>
  <c r="DE555" i="1" s="1"/>
  <c r="BP555" i="1"/>
  <c r="DF555" i="1" s="1"/>
  <c r="BQ555" i="1"/>
  <c r="DG555" i="1" s="1"/>
  <c r="BR555" i="1"/>
  <c r="DH555" i="1" s="1"/>
  <c r="BS555" i="1"/>
  <c r="DI555" i="1" s="1"/>
  <c r="BT555" i="1"/>
  <c r="BU555" i="1"/>
  <c r="BV555" i="1"/>
  <c r="BW555" i="1"/>
  <c r="DJ555" i="1" s="1"/>
  <c r="BX555" i="1"/>
  <c r="DK555" i="1" s="1"/>
  <c r="BY555" i="1"/>
  <c r="DL555" i="1" s="1"/>
  <c r="BZ555" i="1"/>
  <c r="CA555" i="1"/>
  <c r="CB555" i="1"/>
  <c r="CC555" i="1"/>
  <c r="CD555" i="1"/>
  <c r="CE555" i="1"/>
  <c r="CF555" i="1"/>
  <c r="CG555" i="1"/>
  <c r="CH555" i="1"/>
  <c r="CI555" i="1"/>
  <c r="CJ555" i="1"/>
  <c r="A556" i="1"/>
  <c r="B556" i="1"/>
  <c r="C556" i="1"/>
  <c r="D556" i="1"/>
  <c r="E556" i="1"/>
  <c r="F556" i="1"/>
  <c r="G556" i="1"/>
  <c r="H556" i="1"/>
  <c r="I556" i="1"/>
  <c r="J556" i="1"/>
  <c r="K556" i="1"/>
  <c r="L556" i="1"/>
  <c r="M556" i="1"/>
  <c r="N556" i="1"/>
  <c r="O556" i="1"/>
  <c r="P556" i="1"/>
  <c r="Q556" i="1"/>
  <c r="R556" i="1"/>
  <c r="S556" i="1"/>
  <c r="T556" i="1"/>
  <c r="U556" i="1"/>
  <c r="V556" i="1"/>
  <c r="W556" i="1"/>
  <c r="X556" i="1"/>
  <c r="Y556" i="1"/>
  <c r="Z556" i="1"/>
  <c r="AA556" i="1"/>
  <c r="AB556" i="1"/>
  <c r="AC556" i="1"/>
  <c r="AD556" i="1"/>
  <c r="AE556" i="1"/>
  <c r="AF556" i="1"/>
  <c r="CN556" i="1" s="1"/>
  <c r="AG556" i="1"/>
  <c r="CO556" i="1" s="1"/>
  <c r="AH556" i="1"/>
  <c r="CP556" i="1" s="1"/>
  <c r="AI556" i="1"/>
  <c r="CQ556" i="1" s="1"/>
  <c r="AJ556" i="1"/>
  <c r="CR556" i="1" s="1"/>
  <c r="AK556" i="1"/>
  <c r="AL556" i="1"/>
  <c r="AM556" i="1"/>
  <c r="AN556" i="1"/>
  <c r="AO556" i="1"/>
  <c r="AP556" i="1"/>
  <c r="AQ556" i="1"/>
  <c r="AR556" i="1"/>
  <c r="AS556" i="1"/>
  <c r="AT556" i="1"/>
  <c r="AU556" i="1"/>
  <c r="CS556" i="1" s="1"/>
  <c r="AV556" i="1"/>
  <c r="CT556" i="1" s="1"/>
  <c r="AW556" i="1"/>
  <c r="CU556" i="1" s="1"/>
  <c r="AX556" i="1"/>
  <c r="CV556" i="1" s="1"/>
  <c r="AY556" i="1"/>
  <c r="CW556" i="1" s="1"/>
  <c r="AZ556" i="1"/>
  <c r="CX556" i="1" s="1"/>
  <c r="BA556" i="1"/>
  <c r="CY556" i="1" s="1"/>
  <c r="BB556" i="1"/>
  <c r="CZ556" i="1" s="1"/>
  <c r="BC556" i="1"/>
  <c r="DA556" i="1" s="1"/>
  <c r="BD556" i="1"/>
  <c r="DB556" i="1" s="1"/>
  <c r="BE556" i="1"/>
  <c r="BF556" i="1"/>
  <c r="BG556" i="1"/>
  <c r="BH556" i="1"/>
  <c r="BI556" i="1"/>
  <c r="BJ556" i="1"/>
  <c r="BK556" i="1"/>
  <c r="BL556" i="1"/>
  <c r="BM556" i="1"/>
  <c r="DC556" i="1" s="1"/>
  <c r="BN556" i="1"/>
  <c r="DD556" i="1" s="1"/>
  <c r="BO556" i="1"/>
  <c r="DE556" i="1" s="1"/>
  <c r="BP556" i="1"/>
  <c r="DF556" i="1" s="1"/>
  <c r="BQ556" i="1"/>
  <c r="DG556" i="1" s="1"/>
  <c r="BR556" i="1"/>
  <c r="DH556" i="1" s="1"/>
  <c r="BS556" i="1"/>
  <c r="DI556" i="1" s="1"/>
  <c r="BT556" i="1"/>
  <c r="BU556" i="1"/>
  <c r="BV556" i="1"/>
  <c r="BW556" i="1"/>
  <c r="DJ556" i="1" s="1"/>
  <c r="BX556" i="1"/>
  <c r="DK556" i="1" s="1"/>
  <c r="BY556" i="1"/>
  <c r="DL556" i="1" s="1"/>
  <c r="BZ556" i="1"/>
  <c r="CA556" i="1"/>
  <c r="CB556" i="1"/>
  <c r="CC556" i="1"/>
  <c r="CD556" i="1"/>
  <c r="CE556" i="1"/>
  <c r="CF556" i="1"/>
  <c r="CG556" i="1"/>
  <c r="CH556" i="1"/>
  <c r="CI556" i="1"/>
  <c r="CJ556" i="1"/>
  <c r="A557" i="1"/>
  <c r="B557" i="1"/>
  <c r="C557" i="1"/>
  <c r="D557" i="1"/>
  <c r="E557" i="1"/>
  <c r="F557" i="1"/>
  <c r="G557" i="1"/>
  <c r="H557" i="1"/>
  <c r="I557" i="1"/>
  <c r="J557" i="1"/>
  <c r="K557" i="1"/>
  <c r="L557" i="1"/>
  <c r="M557" i="1"/>
  <c r="N557" i="1"/>
  <c r="O557" i="1"/>
  <c r="P557" i="1"/>
  <c r="Q557" i="1"/>
  <c r="R557" i="1"/>
  <c r="S557" i="1"/>
  <c r="T557" i="1"/>
  <c r="U557" i="1"/>
  <c r="V557" i="1"/>
  <c r="W557" i="1"/>
  <c r="X557" i="1"/>
  <c r="Y557" i="1"/>
  <c r="Z557" i="1"/>
  <c r="AA557" i="1"/>
  <c r="AB557" i="1"/>
  <c r="AC557" i="1"/>
  <c r="AD557" i="1"/>
  <c r="AE557" i="1"/>
  <c r="AF557" i="1"/>
  <c r="CN557" i="1" s="1"/>
  <c r="AG557" i="1"/>
  <c r="CO557" i="1" s="1"/>
  <c r="AH557" i="1"/>
  <c r="CP557" i="1" s="1"/>
  <c r="AI557" i="1"/>
  <c r="CQ557" i="1" s="1"/>
  <c r="AJ557" i="1"/>
  <c r="CR557" i="1" s="1"/>
  <c r="AK557" i="1"/>
  <c r="AL557" i="1"/>
  <c r="AM557" i="1"/>
  <c r="AN557" i="1"/>
  <c r="AO557" i="1"/>
  <c r="AP557" i="1"/>
  <c r="AQ557" i="1"/>
  <c r="AR557" i="1"/>
  <c r="AS557" i="1"/>
  <c r="AT557" i="1"/>
  <c r="AU557" i="1"/>
  <c r="CS557" i="1" s="1"/>
  <c r="AV557" i="1"/>
  <c r="CT557" i="1" s="1"/>
  <c r="AW557" i="1"/>
  <c r="CU557" i="1" s="1"/>
  <c r="AX557" i="1"/>
  <c r="CV557" i="1" s="1"/>
  <c r="AY557" i="1"/>
  <c r="CW557" i="1" s="1"/>
  <c r="AZ557" i="1"/>
  <c r="CX557" i="1" s="1"/>
  <c r="BA557" i="1"/>
  <c r="CY557" i="1" s="1"/>
  <c r="BB557" i="1"/>
  <c r="CZ557" i="1" s="1"/>
  <c r="BC557" i="1"/>
  <c r="DA557" i="1" s="1"/>
  <c r="BD557" i="1"/>
  <c r="DB557" i="1" s="1"/>
  <c r="BE557" i="1"/>
  <c r="BF557" i="1"/>
  <c r="BG557" i="1"/>
  <c r="BH557" i="1"/>
  <c r="BI557" i="1"/>
  <c r="BJ557" i="1"/>
  <c r="BK557" i="1"/>
  <c r="BL557" i="1"/>
  <c r="BM557" i="1"/>
  <c r="DC557" i="1" s="1"/>
  <c r="BN557" i="1"/>
  <c r="DD557" i="1" s="1"/>
  <c r="BO557" i="1"/>
  <c r="DE557" i="1" s="1"/>
  <c r="BP557" i="1"/>
  <c r="DF557" i="1" s="1"/>
  <c r="BQ557" i="1"/>
  <c r="DG557" i="1" s="1"/>
  <c r="BR557" i="1"/>
  <c r="DH557" i="1" s="1"/>
  <c r="BS557" i="1"/>
  <c r="DI557" i="1" s="1"/>
  <c r="BT557" i="1"/>
  <c r="BU557" i="1"/>
  <c r="BV557" i="1"/>
  <c r="BW557" i="1"/>
  <c r="DJ557" i="1" s="1"/>
  <c r="BX557" i="1"/>
  <c r="DK557" i="1" s="1"/>
  <c r="BY557" i="1"/>
  <c r="DL557" i="1" s="1"/>
  <c r="BZ557" i="1"/>
  <c r="CA557" i="1"/>
  <c r="CB557" i="1"/>
  <c r="CC557" i="1"/>
  <c r="CD557" i="1"/>
  <c r="CE557" i="1"/>
  <c r="CF557" i="1"/>
  <c r="CG557" i="1"/>
  <c r="CH557" i="1"/>
  <c r="CI557" i="1"/>
  <c r="CJ557" i="1"/>
  <c r="A558" i="1"/>
  <c r="B558" i="1"/>
  <c r="C558" i="1"/>
  <c r="D558" i="1"/>
  <c r="E558" i="1"/>
  <c r="F558" i="1"/>
  <c r="G558" i="1"/>
  <c r="H558" i="1"/>
  <c r="I558" i="1"/>
  <c r="J558" i="1"/>
  <c r="K558" i="1"/>
  <c r="L558" i="1"/>
  <c r="M558" i="1"/>
  <c r="N558" i="1"/>
  <c r="O558" i="1"/>
  <c r="P558" i="1"/>
  <c r="Q558" i="1"/>
  <c r="R558" i="1"/>
  <c r="S558" i="1"/>
  <c r="T558" i="1"/>
  <c r="U558" i="1"/>
  <c r="V558" i="1"/>
  <c r="W558" i="1"/>
  <c r="X558" i="1"/>
  <c r="Y558" i="1"/>
  <c r="Z558" i="1"/>
  <c r="AA558" i="1"/>
  <c r="AB558" i="1"/>
  <c r="AC558" i="1"/>
  <c r="AD558" i="1"/>
  <c r="AE558" i="1"/>
  <c r="AF558" i="1"/>
  <c r="CN558" i="1" s="1"/>
  <c r="AG558" i="1"/>
  <c r="CO558" i="1" s="1"/>
  <c r="AH558" i="1"/>
  <c r="CP558" i="1" s="1"/>
  <c r="AI558" i="1"/>
  <c r="CQ558" i="1" s="1"/>
  <c r="AJ558" i="1"/>
  <c r="CR558" i="1" s="1"/>
  <c r="AK558" i="1"/>
  <c r="AL558" i="1"/>
  <c r="AM558" i="1"/>
  <c r="AN558" i="1"/>
  <c r="AO558" i="1"/>
  <c r="AP558" i="1"/>
  <c r="AQ558" i="1"/>
  <c r="AR558" i="1"/>
  <c r="AS558" i="1"/>
  <c r="AT558" i="1"/>
  <c r="AU558" i="1"/>
  <c r="CS558" i="1" s="1"/>
  <c r="AV558" i="1"/>
  <c r="CT558" i="1" s="1"/>
  <c r="AW558" i="1"/>
  <c r="CU558" i="1" s="1"/>
  <c r="AX558" i="1"/>
  <c r="CV558" i="1" s="1"/>
  <c r="AY558" i="1"/>
  <c r="CW558" i="1" s="1"/>
  <c r="AZ558" i="1"/>
  <c r="CX558" i="1" s="1"/>
  <c r="BA558" i="1"/>
  <c r="CY558" i="1" s="1"/>
  <c r="BB558" i="1"/>
  <c r="CZ558" i="1" s="1"/>
  <c r="BC558" i="1"/>
  <c r="DA558" i="1" s="1"/>
  <c r="BD558" i="1"/>
  <c r="DB558" i="1" s="1"/>
  <c r="BE558" i="1"/>
  <c r="BF558" i="1"/>
  <c r="BG558" i="1"/>
  <c r="BH558" i="1"/>
  <c r="BI558" i="1"/>
  <c r="BJ558" i="1"/>
  <c r="BK558" i="1"/>
  <c r="BL558" i="1"/>
  <c r="BM558" i="1"/>
  <c r="DC558" i="1" s="1"/>
  <c r="BN558" i="1"/>
  <c r="DD558" i="1" s="1"/>
  <c r="BO558" i="1"/>
  <c r="DE558" i="1" s="1"/>
  <c r="BP558" i="1"/>
  <c r="DF558" i="1" s="1"/>
  <c r="BQ558" i="1"/>
  <c r="DG558" i="1" s="1"/>
  <c r="BR558" i="1"/>
  <c r="DH558" i="1" s="1"/>
  <c r="BS558" i="1"/>
  <c r="DI558" i="1" s="1"/>
  <c r="BT558" i="1"/>
  <c r="BU558" i="1"/>
  <c r="BV558" i="1"/>
  <c r="BW558" i="1"/>
  <c r="DJ558" i="1" s="1"/>
  <c r="BX558" i="1"/>
  <c r="DK558" i="1" s="1"/>
  <c r="BY558" i="1"/>
  <c r="DL558" i="1" s="1"/>
  <c r="BZ558" i="1"/>
  <c r="CA558" i="1"/>
  <c r="CB558" i="1"/>
  <c r="CC558" i="1"/>
  <c r="CD558" i="1"/>
  <c r="CE558" i="1"/>
  <c r="CF558" i="1"/>
  <c r="CG558" i="1"/>
  <c r="CH558" i="1"/>
  <c r="CI558" i="1"/>
  <c r="CJ558" i="1"/>
  <c r="A559" i="1"/>
  <c r="B559" i="1"/>
  <c r="C559" i="1"/>
  <c r="D559" i="1"/>
  <c r="E559" i="1"/>
  <c r="F559" i="1"/>
  <c r="G559" i="1"/>
  <c r="H559" i="1"/>
  <c r="I559" i="1"/>
  <c r="J559" i="1"/>
  <c r="K559" i="1"/>
  <c r="L559" i="1"/>
  <c r="M559" i="1"/>
  <c r="N559" i="1"/>
  <c r="O559" i="1"/>
  <c r="P559" i="1"/>
  <c r="Q559" i="1"/>
  <c r="R559" i="1"/>
  <c r="S559" i="1"/>
  <c r="T559" i="1"/>
  <c r="U559" i="1"/>
  <c r="V559" i="1"/>
  <c r="W559" i="1"/>
  <c r="X559" i="1"/>
  <c r="Y559" i="1"/>
  <c r="Z559" i="1"/>
  <c r="AA559" i="1"/>
  <c r="AB559" i="1"/>
  <c r="AC559" i="1"/>
  <c r="AD559" i="1"/>
  <c r="AE559" i="1"/>
  <c r="AF559" i="1"/>
  <c r="CN559" i="1" s="1"/>
  <c r="AG559" i="1"/>
  <c r="CO559" i="1" s="1"/>
  <c r="AH559" i="1"/>
  <c r="CP559" i="1" s="1"/>
  <c r="AI559" i="1"/>
  <c r="CQ559" i="1" s="1"/>
  <c r="AJ559" i="1"/>
  <c r="CR559" i="1" s="1"/>
  <c r="AK559" i="1"/>
  <c r="AL559" i="1"/>
  <c r="AM559" i="1"/>
  <c r="AN559" i="1"/>
  <c r="AO559" i="1"/>
  <c r="AP559" i="1"/>
  <c r="AQ559" i="1"/>
  <c r="AR559" i="1"/>
  <c r="AS559" i="1"/>
  <c r="AT559" i="1"/>
  <c r="AU559" i="1"/>
  <c r="CS559" i="1" s="1"/>
  <c r="AV559" i="1"/>
  <c r="CT559" i="1" s="1"/>
  <c r="AW559" i="1"/>
  <c r="CU559" i="1" s="1"/>
  <c r="AX559" i="1"/>
  <c r="CV559" i="1" s="1"/>
  <c r="AY559" i="1"/>
  <c r="CW559" i="1" s="1"/>
  <c r="AZ559" i="1"/>
  <c r="CX559" i="1" s="1"/>
  <c r="BA559" i="1"/>
  <c r="CY559" i="1" s="1"/>
  <c r="BB559" i="1"/>
  <c r="CZ559" i="1" s="1"/>
  <c r="BC559" i="1"/>
  <c r="DA559" i="1" s="1"/>
  <c r="BD559" i="1"/>
  <c r="DB559" i="1" s="1"/>
  <c r="BE559" i="1"/>
  <c r="BF559" i="1"/>
  <c r="BG559" i="1"/>
  <c r="BH559" i="1"/>
  <c r="BI559" i="1"/>
  <c r="BJ559" i="1"/>
  <c r="BK559" i="1"/>
  <c r="BL559" i="1"/>
  <c r="BM559" i="1"/>
  <c r="DC559" i="1" s="1"/>
  <c r="BN559" i="1"/>
  <c r="DD559" i="1" s="1"/>
  <c r="BO559" i="1"/>
  <c r="DE559" i="1" s="1"/>
  <c r="BP559" i="1"/>
  <c r="DF559" i="1" s="1"/>
  <c r="BQ559" i="1"/>
  <c r="DG559" i="1" s="1"/>
  <c r="BR559" i="1"/>
  <c r="DH559" i="1" s="1"/>
  <c r="BS559" i="1"/>
  <c r="DI559" i="1" s="1"/>
  <c r="BT559" i="1"/>
  <c r="BU559" i="1"/>
  <c r="BV559" i="1"/>
  <c r="BW559" i="1"/>
  <c r="DJ559" i="1" s="1"/>
  <c r="BX559" i="1"/>
  <c r="DK559" i="1" s="1"/>
  <c r="BY559" i="1"/>
  <c r="DL559" i="1" s="1"/>
  <c r="BZ559" i="1"/>
  <c r="CA559" i="1"/>
  <c r="CB559" i="1"/>
  <c r="CC559" i="1"/>
  <c r="CD559" i="1"/>
  <c r="CE559" i="1"/>
  <c r="CF559" i="1"/>
  <c r="CG559" i="1"/>
  <c r="CH559" i="1"/>
  <c r="CI559" i="1"/>
  <c r="CJ559" i="1"/>
  <c r="A560" i="1"/>
  <c r="B560" i="1"/>
  <c r="C560" i="1"/>
  <c r="D560" i="1"/>
  <c r="E560" i="1"/>
  <c r="F560" i="1"/>
  <c r="G560" i="1"/>
  <c r="H560" i="1"/>
  <c r="I560" i="1"/>
  <c r="J560" i="1"/>
  <c r="K560" i="1"/>
  <c r="L560" i="1"/>
  <c r="M560" i="1"/>
  <c r="N560" i="1"/>
  <c r="O560" i="1"/>
  <c r="P560" i="1"/>
  <c r="Q560" i="1"/>
  <c r="R560" i="1"/>
  <c r="S560" i="1"/>
  <c r="T560" i="1"/>
  <c r="U560" i="1"/>
  <c r="V560" i="1"/>
  <c r="W560" i="1"/>
  <c r="X560" i="1"/>
  <c r="Y560" i="1"/>
  <c r="Z560" i="1"/>
  <c r="AA560" i="1"/>
  <c r="AB560" i="1"/>
  <c r="AC560" i="1"/>
  <c r="AD560" i="1"/>
  <c r="AE560" i="1"/>
  <c r="AF560" i="1"/>
  <c r="CN560" i="1" s="1"/>
  <c r="AG560" i="1"/>
  <c r="CO560" i="1" s="1"/>
  <c r="AH560" i="1"/>
  <c r="CP560" i="1" s="1"/>
  <c r="AI560" i="1"/>
  <c r="CQ560" i="1" s="1"/>
  <c r="AJ560" i="1"/>
  <c r="CR560" i="1" s="1"/>
  <c r="AK560" i="1"/>
  <c r="AL560" i="1"/>
  <c r="AM560" i="1"/>
  <c r="AN560" i="1"/>
  <c r="AO560" i="1"/>
  <c r="AP560" i="1"/>
  <c r="AQ560" i="1"/>
  <c r="AR560" i="1"/>
  <c r="AS560" i="1"/>
  <c r="AT560" i="1"/>
  <c r="AU560" i="1"/>
  <c r="CS560" i="1" s="1"/>
  <c r="AV560" i="1"/>
  <c r="CT560" i="1" s="1"/>
  <c r="AW560" i="1"/>
  <c r="CU560" i="1" s="1"/>
  <c r="AX560" i="1"/>
  <c r="CV560" i="1" s="1"/>
  <c r="AY560" i="1"/>
  <c r="CW560" i="1" s="1"/>
  <c r="AZ560" i="1"/>
  <c r="CX560" i="1" s="1"/>
  <c r="BA560" i="1"/>
  <c r="CY560" i="1" s="1"/>
  <c r="BB560" i="1"/>
  <c r="CZ560" i="1" s="1"/>
  <c r="BC560" i="1"/>
  <c r="DA560" i="1" s="1"/>
  <c r="BD560" i="1"/>
  <c r="DB560" i="1" s="1"/>
  <c r="BE560" i="1"/>
  <c r="BF560" i="1"/>
  <c r="BG560" i="1"/>
  <c r="BH560" i="1"/>
  <c r="BI560" i="1"/>
  <c r="BJ560" i="1"/>
  <c r="BK560" i="1"/>
  <c r="BL560" i="1"/>
  <c r="BM560" i="1"/>
  <c r="DC560" i="1" s="1"/>
  <c r="BN560" i="1"/>
  <c r="DD560" i="1" s="1"/>
  <c r="BO560" i="1"/>
  <c r="DE560" i="1" s="1"/>
  <c r="BP560" i="1"/>
  <c r="DF560" i="1" s="1"/>
  <c r="BQ560" i="1"/>
  <c r="DG560" i="1" s="1"/>
  <c r="BR560" i="1"/>
  <c r="DH560" i="1" s="1"/>
  <c r="BS560" i="1"/>
  <c r="DI560" i="1" s="1"/>
  <c r="BT560" i="1"/>
  <c r="BU560" i="1"/>
  <c r="BV560" i="1"/>
  <c r="BW560" i="1"/>
  <c r="DJ560" i="1" s="1"/>
  <c r="BX560" i="1"/>
  <c r="DK560" i="1" s="1"/>
  <c r="BY560" i="1"/>
  <c r="DL560" i="1" s="1"/>
  <c r="BZ560" i="1"/>
  <c r="CA560" i="1"/>
  <c r="CB560" i="1"/>
  <c r="CC560" i="1"/>
  <c r="CD560" i="1"/>
  <c r="CE560" i="1"/>
  <c r="CF560" i="1"/>
  <c r="CG560" i="1"/>
  <c r="CH560" i="1"/>
  <c r="CI560" i="1"/>
  <c r="CJ560" i="1"/>
  <c r="A561" i="1"/>
  <c r="B561" i="1"/>
  <c r="C561" i="1"/>
  <c r="D561" i="1"/>
  <c r="E561" i="1"/>
  <c r="F561" i="1"/>
  <c r="G561" i="1"/>
  <c r="H561" i="1"/>
  <c r="I561" i="1"/>
  <c r="J561" i="1"/>
  <c r="K561" i="1"/>
  <c r="L561" i="1"/>
  <c r="M561" i="1"/>
  <c r="N561" i="1"/>
  <c r="O561" i="1"/>
  <c r="P561" i="1"/>
  <c r="Q561" i="1"/>
  <c r="R561" i="1"/>
  <c r="S561" i="1"/>
  <c r="T561" i="1"/>
  <c r="U561" i="1"/>
  <c r="V561" i="1"/>
  <c r="W561" i="1"/>
  <c r="X561" i="1"/>
  <c r="Y561" i="1"/>
  <c r="Z561" i="1"/>
  <c r="AA561" i="1"/>
  <c r="AB561" i="1"/>
  <c r="AC561" i="1"/>
  <c r="AD561" i="1"/>
  <c r="AE561" i="1"/>
  <c r="AF561" i="1"/>
  <c r="CN561" i="1" s="1"/>
  <c r="AG561" i="1"/>
  <c r="CO561" i="1" s="1"/>
  <c r="AH561" i="1"/>
  <c r="CP561" i="1" s="1"/>
  <c r="AI561" i="1"/>
  <c r="CQ561" i="1" s="1"/>
  <c r="AJ561" i="1"/>
  <c r="CR561" i="1" s="1"/>
  <c r="AK561" i="1"/>
  <c r="AL561" i="1"/>
  <c r="AM561" i="1"/>
  <c r="AN561" i="1"/>
  <c r="AO561" i="1"/>
  <c r="AP561" i="1"/>
  <c r="AQ561" i="1"/>
  <c r="AR561" i="1"/>
  <c r="AS561" i="1"/>
  <c r="AT561" i="1"/>
  <c r="AU561" i="1"/>
  <c r="CS561" i="1" s="1"/>
  <c r="AV561" i="1"/>
  <c r="CT561" i="1" s="1"/>
  <c r="AW561" i="1"/>
  <c r="CU561" i="1" s="1"/>
  <c r="AX561" i="1"/>
  <c r="CV561" i="1" s="1"/>
  <c r="AY561" i="1"/>
  <c r="CW561" i="1" s="1"/>
  <c r="AZ561" i="1"/>
  <c r="CX561" i="1" s="1"/>
  <c r="BA561" i="1"/>
  <c r="CY561" i="1" s="1"/>
  <c r="BB561" i="1"/>
  <c r="CZ561" i="1" s="1"/>
  <c r="BC561" i="1"/>
  <c r="DA561" i="1" s="1"/>
  <c r="BD561" i="1"/>
  <c r="DB561" i="1" s="1"/>
  <c r="BE561" i="1"/>
  <c r="BF561" i="1"/>
  <c r="BG561" i="1"/>
  <c r="BH561" i="1"/>
  <c r="BI561" i="1"/>
  <c r="BJ561" i="1"/>
  <c r="BK561" i="1"/>
  <c r="BL561" i="1"/>
  <c r="BM561" i="1"/>
  <c r="DC561" i="1" s="1"/>
  <c r="BN561" i="1"/>
  <c r="DD561" i="1" s="1"/>
  <c r="BO561" i="1"/>
  <c r="DE561" i="1" s="1"/>
  <c r="BP561" i="1"/>
  <c r="DF561" i="1" s="1"/>
  <c r="BQ561" i="1"/>
  <c r="DG561" i="1" s="1"/>
  <c r="BR561" i="1"/>
  <c r="DH561" i="1" s="1"/>
  <c r="BS561" i="1"/>
  <c r="DI561" i="1" s="1"/>
  <c r="BT561" i="1"/>
  <c r="BU561" i="1"/>
  <c r="BV561" i="1"/>
  <c r="BW561" i="1"/>
  <c r="DJ561" i="1" s="1"/>
  <c r="BX561" i="1"/>
  <c r="DK561" i="1" s="1"/>
  <c r="BY561" i="1"/>
  <c r="DL561" i="1" s="1"/>
  <c r="BZ561" i="1"/>
  <c r="CA561" i="1"/>
  <c r="CB561" i="1"/>
  <c r="CC561" i="1"/>
  <c r="CD561" i="1"/>
  <c r="CE561" i="1"/>
  <c r="CF561" i="1"/>
  <c r="CG561" i="1"/>
  <c r="CH561" i="1"/>
  <c r="CI561" i="1"/>
  <c r="CJ561" i="1"/>
  <c r="A562" i="1"/>
  <c r="B562" i="1"/>
  <c r="C562" i="1"/>
  <c r="D562" i="1"/>
  <c r="E562" i="1"/>
  <c r="F562" i="1"/>
  <c r="G562" i="1"/>
  <c r="H562" i="1"/>
  <c r="I562" i="1"/>
  <c r="J562" i="1"/>
  <c r="K562" i="1"/>
  <c r="L562" i="1"/>
  <c r="M562" i="1"/>
  <c r="N562" i="1"/>
  <c r="O562" i="1"/>
  <c r="P562" i="1"/>
  <c r="Q562" i="1"/>
  <c r="R562" i="1"/>
  <c r="S562" i="1"/>
  <c r="T562" i="1"/>
  <c r="U562" i="1"/>
  <c r="V562" i="1"/>
  <c r="W562" i="1"/>
  <c r="X562" i="1"/>
  <c r="Y562" i="1"/>
  <c r="Z562" i="1"/>
  <c r="AA562" i="1"/>
  <c r="AB562" i="1"/>
  <c r="AC562" i="1"/>
  <c r="AD562" i="1"/>
  <c r="AE562" i="1"/>
  <c r="AF562" i="1"/>
  <c r="CN562" i="1" s="1"/>
  <c r="AG562" i="1"/>
  <c r="CO562" i="1" s="1"/>
  <c r="AH562" i="1"/>
  <c r="CP562" i="1" s="1"/>
  <c r="AI562" i="1"/>
  <c r="CQ562" i="1" s="1"/>
  <c r="AJ562" i="1"/>
  <c r="CR562" i="1" s="1"/>
  <c r="AK562" i="1"/>
  <c r="AL562" i="1"/>
  <c r="AM562" i="1"/>
  <c r="AN562" i="1"/>
  <c r="AO562" i="1"/>
  <c r="AP562" i="1"/>
  <c r="AQ562" i="1"/>
  <c r="AR562" i="1"/>
  <c r="AS562" i="1"/>
  <c r="AT562" i="1"/>
  <c r="AU562" i="1"/>
  <c r="CS562" i="1" s="1"/>
  <c r="AV562" i="1"/>
  <c r="CT562" i="1" s="1"/>
  <c r="AW562" i="1"/>
  <c r="CU562" i="1" s="1"/>
  <c r="AX562" i="1"/>
  <c r="CV562" i="1" s="1"/>
  <c r="AY562" i="1"/>
  <c r="CW562" i="1" s="1"/>
  <c r="AZ562" i="1"/>
  <c r="CX562" i="1" s="1"/>
  <c r="BA562" i="1"/>
  <c r="CY562" i="1" s="1"/>
  <c r="BB562" i="1"/>
  <c r="CZ562" i="1" s="1"/>
  <c r="BC562" i="1"/>
  <c r="DA562" i="1" s="1"/>
  <c r="BD562" i="1"/>
  <c r="DB562" i="1" s="1"/>
  <c r="BE562" i="1"/>
  <c r="BF562" i="1"/>
  <c r="BG562" i="1"/>
  <c r="BH562" i="1"/>
  <c r="BI562" i="1"/>
  <c r="BJ562" i="1"/>
  <c r="BK562" i="1"/>
  <c r="BL562" i="1"/>
  <c r="BM562" i="1"/>
  <c r="DC562" i="1" s="1"/>
  <c r="BN562" i="1"/>
  <c r="DD562" i="1" s="1"/>
  <c r="BO562" i="1"/>
  <c r="DE562" i="1" s="1"/>
  <c r="BP562" i="1"/>
  <c r="DF562" i="1" s="1"/>
  <c r="BQ562" i="1"/>
  <c r="DG562" i="1" s="1"/>
  <c r="BR562" i="1"/>
  <c r="DH562" i="1" s="1"/>
  <c r="BS562" i="1"/>
  <c r="DI562" i="1" s="1"/>
  <c r="BT562" i="1"/>
  <c r="BU562" i="1"/>
  <c r="BV562" i="1"/>
  <c r="BW562" i="1"/>
  <c r="DJ562" i="1" s="1"/>
  <c r="BX562" i="1"/>
  <c r="DK562" i="1" s="1"/>
  <c r="BY562" i="1"/>
  <c r="DL562" i="1" s="1"/>
  <c r="BZ562" i="1"/>
  <c r="CA562" i="1"/>
  <c r="CB562" i="1"/>
  <c r="CC562" i="1"/>
  <c r="CD562" i="1"/>
  <c r="CE562" i="1"/>
  <c r="CF562" i="1"/>
  <c r="CG562" i="1"/>
  <c r="CH562" i="1"/>
  <c r="CI562" i="1"/>
  <c r="CJ562" i="1"/>
  <c r="A563" i="1"/>
  <c r="B563" i="1"/>
  <c r="C563" i="1"/>
  <c r="D563" i="1"/>
  <c r="E563" i="1"/>
  <c r="F563" i="1"/>
  <c r="G563" i="1"/>
  <c r="H563" i="1"/>
  <c r="I563" i="1"/>
  <c r="J563" i="1"/>
  <c r="K563" i="1"/>
  <c r="L563" i="1"/>
  <c r="M563" i="1"/>
  <c r="N563" i="1"/>
  <c r="O563" i="1"/>
  <c r="P563" i="1"/>
  <c r="Q563" i="1"/>
  <c r="R563" i="1"/>
  <c r="S563" i="1"/>
  <c r="T563" i="1"/>
  <c r="U563" i="1"/>
  <c r="V563" i="1"/>
  <c r="W563" i="1"/>
  <c r="X563" i="1"/>
  <c r="Y563" i="1"/>
  <c r="Z563" i="1"/>
  <c r="AA563" i="1"/>
  <c r="AB563" i="1"/>
  <c r="AC563" i="1"/>
  <c r="AD563" i="1"/>
  <c r="AE563" i="1"/>
  <c r="AF563" i="1"/>
  <c r="CN563" i="1" s="1"/>
  <c r="AG563" i="1"/>
  <c r="CO563" i="1" s="1"/>
  <c r="AH563" i="1"/>
  <c r="CP563" i="1" s="1"/>
  <c r="AI563" i="1"/>
  <c r="CQ563" i="1" s="1"/>
  <c r="AJ563" i="1"/>
  <c r="CR563" i="1" s="1"/>
  <c r="AK563" i="1"/>
  <c r="AL563" i="1"/>
  <c r="AM563" i="1"/>
  <c r="AN563" i="1"/>
  <c r="AO563" i="1"/>
  <c r="AP563" i="1"/>
  <c r="AQ563" i="1"/>
  <c r="AR563" i="1"/>
  <c r="AS563" i="1"/>
  <c r="AT563" i="1"/>
  <c r="AU563" i="1"/>
  <c r="CS563" i="1" s="1"/>
  <c r="AV563" i="1"/>
  <c r="CT563" i="1" s="1"/>
  <c r="AW563" i="1"/>
  <c r="CU563" i="1" s="1"/>
  <c r="AX563" i="1"/>
  <c r="CV563" i="1" s="1"/>
  <c r="AY563" i="1"/>
  <c r="CW563" i="1" s="1"/>
  <c r="AZ563" i="1"/>
  <c r="CX563" i="1" s="1"/>
  <c r="BA563" i="1"/>
  <c r="CY563" i="1" s="1"/>
  <c r="BB563" i="1"/>
  <c r="CZ563" i="1" s="1"/>
  <c r="BC563" i="1"/>
  <c r="DA563" i="1" s="1"/>
  <c r="BD563" i="1"/>
  <c r="DB563" i="1" s="1"/>
  <c r="BE563" i="1"/>
  <c r="BF563" i="1"/>
  <c r="BG563" i="1"/>
  <c r="BH563" i="1"/>
  <c r="BI563" i="1"/>
  <c r="BJ563" i="1"/>
  <c r="BK563" i="1"/>
  <c r="BL563" i="1"/>
  <c r="BM563" i="1"/>
  <c r="DC563" i="1" s="1"/>
  <c r="BN563" i="1"/>
  <c r="DD563" i="1" s="1"/>
  <c r="BO563" i="1"/>
  <c r="DE563" i="1" s="1"/>
  <c r="BP563" i="1"/>
  <c r="DF563" i="1" s="1"/>
  <c r="BQ563" i="1"/>
  <c r="DG563" i="1" s="1"/>
  <c r="BR563" i="1"/>
  <c r="DH563" i="1" s="1"/>
  <c r="BS563" i="1"/>
  <c r="DI563" i="1" s="1"/>
  <c r="BT563" i="1"/>
  <c r="BU563" i="1"/>
  <c r="BV563" i="1"/>
  <c r="BW563" i="1"/>
  <c r="DJ563" i="1" s="1"/>
  <c r="BX563" i="1"/>
  <c r="DK563" i="1" s="1"/>
  <c r="BY563" i="1"/>
  <c r="DL563" i="1" s="1"/>
  <c r="BZ563" i="1"/>
  <c r="CA563" i="1"/>
  <c r="CB563" i="1"/>
  <c r="CC563" i="1"/>
  <c r="CD563" i="1"/>
  <c r="CE563" i="1"/>
  <c r="CF563" i="1"/>
  <c r="CG563" i="1"/>
  <c r="CH563" i="1"/>
  <c r="CI563" i="1"/>
  <c r="CJ563" i="1"/>
  <c r="A564" i="1"/>
  <c r="B564" i="1"/>
  <c r="C564" i="1"/>
  <c r="D564" i="1"/>
  <c r="E564" i="1"/>
  <c r="F564" i="1"/>
  <c r="G564" i="1"/>
  <c r="H564" i="1"/>
  <c r="I564" i="1"/>
  <c r="J564" i="1"/>
  <c r="K564" i="1"/>
  <c r="L564" i="1"/>
  <c r="M564" i="1"/>
  <c r="N564" i="1"/>
  <c r="O564" i="1"/>
  <c r="P564" i="1"/>
  <c r="Q564" i="1"/>
  <c r="R564" i="1"/>
  <c r="S564" i="1"/>
  <c r="T564" i="1"/>
  <c r="U564" i="1"/>
  <c r="V564" i="1"/>
  <c r="W564" i="1"/>
  <c r="X564" i="1"/>
  <c r="Y564" i="1"/>
  <c r="Z564" i="1"/>
  <c r="AA564" i="1"/>
  <c r="AB564" i="1"/>
  <c r="AC564" i="1"/>
  <c r="AD564" i="1"/>
  <c r="AE564" i="1"/>
  <c r="AF564" i="1"/>
  <c r="CN564" i="1" s="1"/>
  <c r="AG564" i="1"/>
  <c r="CO564" i="1" s="1"/>
  <c r="AH564" i="1"/>
  <c r="CP564" i="1" s="1"/>
  <c r="AI564" i="1"/>
  <c r="CQ564" i="1" s="1"/>
  <c r="AJ564" i="1"/>
  <c r="CR564" i="1" s="1"/>
  <c r="AK564" i="1"/>
  <c r="AL564" i="1"/>
  <c r="AM564" i="1"/>
  <c r="AN564" i="1"/>
  <c r="AO564" i="1"/>
  <c r="AP564" i="1"/>
  <c r="AQ564" i="1"/>
  <c r="AR564" i="1"/>
  <c r="AS564" i="1"/>
  <c r="AT564" i="1"/>
  <c r="AU564" i="1"/>
  <c r="CS564" i="1" s="1"/>
  <c r="AV564" i="1"/>
  <c r="CT564" i="1" s="1"/>
  <c r="AW564" i="1"/>
  <c r="CU564" i="1" s="1"/>
  <c r="AX564" i="1"/>
  <c r="CV564" i="1" s="1"/>
  <c r="AY564" i="1"/>
  <c r="CW564" i="1" s="1"/>
  <c r="AZ564" i="1"/>
  <c r="CX564" i="1" s="1"/>
  <c r="BA564" i="1"/>
  <c r="CY564" i="1" s="1"/>
  <c r="BB564" i="1"/>
  <c r="CZ564" i="1" s="1"/>
  <c r="BC564" i="1"/>
  <c r="DA564" i="1" s="1"/>
  <c r="BD564" i="1"/>
  <c r="DB564" i="1" s="1"/>
  <c r="BE564" i="1"/>
  <c r="BF564" i="1"/>
  <c r="BG564" i="1"/>
  <c r="BH564" i="1"/>
  <c r="BI564" i="1"/>
  <c r="BJ564" i="1"/>
  <c r="BK564" i="1"/>
  <c r="BL564" i="1"/>
  <c r="BM564" i="1"/>
  <c r="DC564" i="1" s="1"/>
  <c r="BN564" i="1"/>
  <c r="DD564" i="1" s="1"/>
  <c r="BO564" i="1"/>
  <c r="DE564" i="1" s="1"/>
  <c r="BP564" i="1"/>
  <c r="DF564" i="1" s="1"/>
  <c r="BQ564" i="1"/>
  <c r="DG564" i="1" s="1"/>
  <c r="BR564" i="1"/>
  <c r="DH564" i="1" s="1"/>
  <c r="BS564" i="1"/>
  <c r="DI564" i="1" s="1"/>
  <c r="BT564" i="1"/>
  <c r="BU564" i="1"/>
  <c r="BV564" i="1"/>
  <c r="BW564" i="1"/>
  <c r="DJ564" i="1" s="1"/>
  <c r="BX564" i="1"/>
  <c r="DK564" i="1" s="1"/>
  <c r="BY564" i="1"/>
  <c r="DL564" i="1" s="1"/>
  <c r="BZ564" i="1"/>
  <c r="CA564" i="1"/>
  <c r="CB564" i="1"/>
  <c r="CC564" i="1"/>
  <c r="CD564" i="1"/>
  <c r="CE564" i="1"/>
  <c r="CF564" i="1"/>
  <c r="CG564" i="1"/>
  <c r="CH564" i="1"/>
  <c r="CI564" i="1"/>
  <c r="CJ564" i="1"/>
  <c r="A565" i="1"/>
  <c r="B565" i="1"/>
  <c r="C565" i="1"/>
  <c r="D565" i="1"/>
  <c r="E565" i="1"/>
  <c r="F565" i="1"/>
  <c r="G565" i="1"/>
  <c r="H565" i="1"/>
  <c r="I565" i="1"/>
  <c r="J565" i="1"/>
  <c r="K565" i="1"/>
  <c r="L565" i="1"/>
  <c r="M565" i="1"/>
  <c r="N565" i="1"/>
  <c r="O565" i="1"/>
  <c r="P565" i="1"/>
  <c r="Q565" i="1"/>
  <c r="R565" i="1"/>
  <c r="S565" i="1"/>
  <c r="T565" i="1"/>
  <c r="U565" i="1"/>
  <c r="V565" i="1"/>
  <c r="W565" i="1"/>
  <c r="X565" i="1"/>
  <c r="Y565" i="1"/>
  <c r="Z565" i="1"/>
  <c r="AA565" i="1"/>
  <c r="AB565" i="1"/>
  <c r="AC565" i="1"/>
  <c r="AD565" i="1"/>
  <c r="AE565" i="1"/>
  <c r="AF565" i="1"/>
  <c r="CN565" i="1" s="1"/>
  <c r="AG565" i="1"/>
  <c r="CO565" i="1" s="1"/>
  <c r="AH565" i="1"/>
  <c r="CP565" i="1" s="1"/>
  <c r="AI565" i="1"/>
  <c r="CQ565" i="1" s="1"/>
  <c r="AJ565" i="1"/>
  <c r="CR565" i="1" s="1"/>
  <c r="AK565" i="1"/>
  <c r="AL565" i="1"/>
  <c r="AM565" i="1"/>
  <c r="AN565" i="1"/>
  <c r="AO565" i="1"/>
  <c r="AP565" i="1"/>
  <c r="AQ565" i="1"/>
  <c r="AR565" i="1"/>
  <c r="AS565" i="1"/>
  <c r="AT565" i="1"/>
  <c r="AU565" i="1"/>
  <c r="CS565" i="1" s="1"/>
  <c r="AV565" i="1"/>
  <c r="CT565" i="1" s="1"/>
  <c r="AW565" i="1"/>
  <c r="CU565" i="1" s="1"/>
  <c r="AX565" i="1"/>
  <c r="CV565" i="1" s="1"/>
  <c r="AY565" i="1"/>
  <c r="CW565" i="1" s="1"/>
  <c r="AZ565" i="1"/>
  <c r="CX565" i="1" s="1"/>
  <c r="BA565" i="1"/>
  <c r="CY565" i="1" s="1"/>
  <c r="BB565" i="1"/>
  <c r="CZ565" i="1" s="1"/>
  <c r="BC565" i="1"/>
  <c r="DA565" i="1" s="1"/>
  <c r="BD565" i="1"/>
  <c r="DB565" i="1" s="1"/>
  <c r="BE565" i="1"/>
  <c r="BF565" i="1"/>
  <c r="BG565" i="1"/>
  <c r="BH565" i="1"/>
  <c r="BI565" i="1"/>
  <c r="BJ565" i="1"/>
  <c r="BK565" i="1"/>
  <c r="BL565" i="1"/>
  <c r="BM565" i="1"/>
  <c r="DC565" i="1" s="1"/>
  <c r="BN565" i="1"/>
  <c r="DD565" i="1" s="1"/>
  <c r="BO565" i="1"/>
  <c r="DE565" i="1" s="1"/>
  <c r="BP565" i="1"/>
  <c r="DF565" i="1" s="1"/>
  <c r="BQ565" i="1"/>
  <c r="DG565" i="1" s="1"/>
  <c r="BR565" i="1"/>
  <c r="DH565" i="1" s="1"/>
  <c r="BS565" i="1"/>
  <c r="DI565" i="1" s="1"/>
  <c r="BT565" i="1"/>
  <c r="BU565" i="1"/>
  <c r="BV565" i="1"/>
  <c r="BW565" i="1"/>
  <c r="DJ565" i="1" s="1"/>
  <c r="BX565" i="1"/>
  <c r="DK565" i="1" s="1"/>
  <c r="BY565" i="1"/>
  <c r="DL565" i="1" s="1"/>
  <c r="BZ565" i="1"/>
  <c r="CA565" i="1"/>
  <c r="CB565" i="1"/>
  <c r="CC565" i="1"/>
  <c r="CD565" i="1"/>
  <c r="CE565" i="1"/>
  <c r="CF565" i="1"/>
  <c r="CG565" i="1"/>
  <c r="CH565" i="1"/>
  <c r="CI565" i="1"/>
  <c r="CJ565" i="1"/>
  <c r="A566" i="1"/>
  <c r="B566" i="1"/>
  <c r="C566" i="1"/>
  <c r="D566" i="1"/>
  <c r="E566" i="1"/>
  <c r="F566" i="1"/>
  <c r="G566" i="1"/>
  <c r="H566" i="1"/>
  <c r="I566" i="1"/>
  <c r="J566" i="1"/>
  <c r="K566" i="1"/>
  <c r="L566" i="1"/>
  <c r="M566" i="1"/>
  <c r="N566" i="1"/>
  <c r="O566" i="1"/>
  <c r="P566" i="1"/>
  <c r="Q566" i="1"/>
  <c r="R566" i="1"/>
  <c r="S566" i="1"/>
  <c r="T566" i="1"/>
  <c r="U566" i="1"/>
  <c r="V566" i="1"/>
  <c r="W566" i="1"/>
  <c r="X566" i="1"/>
  <c r="Y566" i="1"/>
  <c r="Z566" i="1"/>
  <c r="AA566" i="1"/>
  <c r="AB566" i="1"/>
  <c r="AC566" i="1"/>
  <c r="AD566" i="1"/>
  <c r="AE566" i="1"/>
  <c r="AF566" i="1"/>
  <c r="CN566" i="1" s="1"/>
  <c r="AG566" i="1"/>
  <c r="CO566" i="1" s="1"/>
  <c r="AH566" i="1"/>
  <c r="CP566" i="1" s="1"/>
  <c r="AI566" i="1"/>
  <c r="CQ566" i="1" s="1"/>
  <c r="AJ566" i="1"/>
  <c r="CR566" i="1" s="1"/>
  <c r="AK566" i="1"/>
  <c r="AL566" i="1"/>
  <c r="AM566" i="1"/>
  <c r="AN566" i="1"/>
  <c r="AO566" i="1"/>
  <c r="AP566" i="1"/>
  <c r="AQ566" i="1"/>
  <c r="AR566" i="1"/>
  <c r="AS566" i="1"/>
  <c r="AT566" i="1"/>
  <c r="AU566" i="1"/>
  <c r="CS566" i="1" s="1"/>
  <c r="AV566" i="1"/>
  <c r="CT566" i="1" s="1"/>
  <c r="AW566" i="1"/>
  <c r="CU566" i="1" s="1"/>
  <c r="AX566" i="1"/>
  <c r="CV566" i="1" s="1"/>
  <c r="AY566" i="1"/>
  <c r="CW566" i="1" s="1"/>
  <c r="AZ566" i="1"/>
  <c r="CX566" i="1" s="1"/>
  <c r="BA566" i="1"/>
  <c r="CY566" i="1" s="1"/>
  <c r="BB566" i="1"/>
  <c r="CZ566" i="1" s="1"/>
  <c r="BC566" i="1"/>
  <c r="DA566" i="1" s="1"/>
  <c r="BD566" i="1"/>
  <c r="DB566" i="1" s="1"/>
  <c r="BE566" i="1"/>
  <c r="BF566" i="1"/>
  <c r="BG566" i="1"/>
  <c r="BH566" i="1"/>
  <c r="BI566" i="1"/>
  <c r="BJ566" i="1"/>
  <c r="BK566" i="1"/>
  <c r="BL566" i="1"/>
  <c r="BM566" i="1"/>
  <c r="DC566" i="1" s="1"/>
  <c r="BN566" i="1"/>
  <c r="DD566" i="1" s="1"/>
  <c r="BO566" i="1"/>
  <c r="DE566" i="1" s="1"/>
  <c r="BP566" i="1"/>
  <c r="DF566" i="1" s="1"/>
  <c r="BQ566" i="1"/>
  <c r="DG566" i="1" s="1"/>
  <c r="BR566" i="1"/>
  <c r="DH566" i="1" s="1"/>
  <c r="BS566" i="1"/>
  <c r="DI566" i="1" s="1"/>
  <c r="BT566" i="1"/>
  <c r="BU566" i="1"/>
  <c r="BV566" i="1"/>
  <c r="BW566" i="1"/>
  <c r="DJ566" i="1" s="1"/>
  <c r="BX566" i="1"/>
  <c r="DK566" i="1" s="1"/>
  <c r="BY566" i="1"/>
  <c r="DL566" i="1" s="1"/>
  <c r="BZ566" i="1"/>
  <c r="CA566" i="1"/>
  <c r="CB566" i="1"/>
  <c r="CC566" i="1"/>
  <c r="CD566" i="1"/>
  <c r="CE566" i="1"/>
  <c r="CF566" i="1"/>
  <c r="CG566" i="1"/>
  <c r="CH566" i="1"/>
  <c r="CI566" i="1"/>
  <c r="CJ566" i="1"/>
  <c r="A567" i="1"/>
  <c r="B567" i="1"/>
  <c r="C567" i="1"/>
  <c r="D567" i="1"/>
  <c r="E567" i="1"/>
  <c r="F567" i="1"/>
  <c r="G567" i="1"/>
  <c r="H567" i="1"/>
  <c r="I567" i="1"/>
  <c r="J567" i="1"/>
  <c r="K567" i="1"/>
  <c r="L567" i="1"/>
  <c r="M567" i="1"/>
  <c r="N567" i="1"/>
  <c r="O567" i="1"/>
  <c r="P567" i="1"/>
  <c r="Q567" i="1"/>
  <c r="R567" i="1"/>
  <c r="S567" i="1"/>
  <c r="T567" i="1"/>
  <c r="U567" i="1"/>
  <c r="V567" i="1"/>
  <c r="W567" i="1"/>
  <c r="X567" i="1"/>
  <c r="Y567" i="1"/>
  <c r="Z567" i="1"/>
  <c r="AA567" i="1"/>
  <c r="AB567" i="1"/>
  <c r="AC567" i="1"/>
  <c r="AD567" i="1"/>
  <c r="AE567" i="1"/>
  <c r="AF567" i="1"/>
  <c r="CN567" i="1" s="1"/>
  <c r="AG567" i="1"/>
  <c r="CO567" i="1" s="1"/>
  <c r="AH567" i="1"/>
  <c r="CP567" i="1" s="1"/>
  <c r="AI567" i="1"/>
  <c r="CQ567" i="1" s="1"/>
  <c r="AJ567" i="1"/>
  <c r="CR567" i="1" s="1"/>
  <c r="AK567" i="1"/>
  <c r="AL567" i="1"/>
  <c r="AM567" i="1"/>
  <c r="AN567" i="1"/>
  <c r="AO567" i="1"/>
  <c r="AP567" i="1"/>
  <c r="AQ567" i="1"/>
  <c r="AR567" i="1"/>
  <c r="AS567" i="1"/>
  <c r="AT567" i="1"/>
  <c r="AU567" i="1"/>
  <c r="CS567" i="1" s="1"/>
  <c r="AV567" i="1"/>
  <c r="CT567" i="1" s="1"/>
  <c r="AW567" i="1"/>
  <c r="CU567" i="1" s="1"/>
  <c r="AX567" i="1"/>
  <c r="CV567" i="1" s="1"/>
  <c r="AY567" i="1"/>
  <c r="CW567" i="1" s="1"/>
  <c r="AZ567" i="1"/>
  <c r="CX567" i="1" s="1"/>
  <c r="BA567" i="1"/>
  <c r="CY567" i="1" s="1"/>
  <c r="BB567" i="1"/>
  <c r="CZ567" i="1" s="1"/>
  <c r="BC567" i="1"/>
  <c r="DA567" i="1" s="1"/>
  <c r="BD567" i="1"/>
  <c r="DB567" i="1" s="1"/>
  <c r="BE567" i="1"/>
  <c r="BF567" i="1"/>
  <c r="BG567" i="1"/>
  <c r="BH567" i="1"/>
  <c r="BI567" i="1"/>
  <c r="BJ567" i="1"/>
  <c r="BK567" i="1"/>
  <c r="BL567" i="1"/>
  <c r="BM567" i="1"/>
  <c r="DC567" i="1" s="1"/>
  <c r="BN567" i="1"/>
  <c r="DD567" i="1" s="1"/>
  <c r="BO567" i="1"/>
  <c r="DE567" i="1" s="1"/>
  <c r="BP567" i="1"/>
  <c r="DF567" i="1" s="1"/>
  <c r="BQ567" i="1"/>
  <c r="DG567" i="1" s="1"/>
  <c r="BR567" i="1"/>
  <c r="DH567" i="1" s="1"/>
  <c r="BS567" i="1"/>
  <c r="DI567" i="1" s="1"/>
  <c r="BT567" i="1"/>
  <c r="BU567" i="1"/>
  <c r="BV567" i="1"/>
  <c r="BW567" i="1"/>
  <c r="DJ567" i="1" s="1"/>
  <c r="BX567" i="1"/>
  <c r="DK567" i="1" s="1"/>
  <c r="BY567" i="1"/>
  <c r="DL567" i="1" s="1"/>
  <c r="BZ567" i="1"/>
  <c r="CA567" i="1"/>
  <c r="CB567" i="1"/>
  <c r="CC567" i="1"/>
  <c r="CD567" i="1"/>
  <c r="CE567" i="1"/>
  <c r="CF567" i="1"/>
  <c r="CG567" i="1"/>
  <c r="CH567" i="1"/>
  <c r="CI567" i="1"/>
  <c r="CJ567" i="1"/>
  <c r="A568" i="1"/>
  <c r="B568" i="1"/>
  <c r="C568" i="1"/>
  <c r="D568" i="1"/>
  <c r="E568" i="1"/>
  <c r="F568" i="1"/>
  <c r="G568" i="1"/>
  <c r="H568" i="1"/>
  <c r="I568" i="1"/>
  <c r="J568" i="1"/>
  <c r="K568" i="1"/>
  <c r="L568" i="1"/>
  <c r="M568" i="1"/>
  <c r="N568" i="1"/>
  <c r="O568" i="1"/>
  <c r="P568" i="1"/>
  <c r="Q568" i="1"/>
  <c r="R568" i="1"/>
  <c r="S568" i="1"/>
  <c r="T568" i="1"/>
  <c r="U568" i="1"/>
  <c r="V568" i="1"/>
  <c r="W568" i="1"/>
  <c r="X568" i="1"/>
  <c r="Y568" i="1"/>
  <c r="Z568" i="1"/>
  <c r="AA568" i="1"/>
  <c r="AB568" i="1"/>
  <c r="AC568" i="1"/>
  <c r="AD568" i="1"/>
  <c r="AE568" i="1"/>
  <c r="AF568" i="1"/>
  <c r="CN568" i="1" s="1"/>
  <c r="AG568" i="1"/>
  <c r="CO568" i="1" s="1"/>
  <c r="AH568" i="1"/>
  <c r="CP568" i="1" s="1"/>
  <c r="AI568" i="1"/>
  <c r="CQ568" i="1" s="1"/>
  <c r="AJ568" i="1"/>
  <c r="CR568" i="1" s="1"/>
  <c r="AK568" i="1"/>
  <c r="AL568" i="1"/>
  <c r="AM568" i="1"/>
  <c r="AN568" i="1"/>
  <c r="AO568" i="1"/>
  <c r="AP568" i="1"/>
  <c r="AQ568" i="1"/>
  <c r="AR568" i="1"/>
  <c r="AS568" i="1"/>
  <c r="AT568" i="1"/>
  <c r="AU568" i="1"/>
  <c r="CS568" i="1" s="1"/>
  <c r="AV568" i="1"/>
  <c r="CT568" i="1" s="1"/>
  <c r="AW568" i="1"/>
  <c r="CU568" i="1" s="1"/>
  <c r="AX568" i="1"/>
  <c r="CV568" i="1" s="1"/>
  <c r="AY568" i="1"/>
  <c r="CW568" i="1" s="1"/>
  <c r="AZ568" i="1"/>
  <c r="CX568" i="1" s="1"/>
  <c r="BA568" i="1"/>
  <c r="CY568" i="1" s="1"/>
  <c r="BB568" i="1"/>
  <c r="CZ568" i="1" s="1"/>
  <c r="BC568" i="1"/>
  <c r="DA568" i="1" s="1"/>
  <c r="BD568" i="1"/>
  <c r="DB568" i="1" s="1"/>
  <c r="BE568" i="1"/>
  <c r="BF568" i="1"/>
  <c r="BG568" i="1"/>
  <c r="BH568" i="1"/>
  <c r="BI568" i="1"/>
  <c r="BJ568" i="1"/>
  <c r="BK568" i="1"/>
  <c r="BL568" i="1"/>
  <c r="BM568" i="1"/>
  <c r="DC568" i="1" s="1"/>
  <c r="BN568" i="1"/>
  <c r="DD568" i="1" s="1"/>
  <c r="BO568" i="1"/>
  <c r="DE568" i="1" s="1"/>
  <c r="BP568" i="1"/>
  <c r="DF568" i="1" s="1"/>
  <c r="BQ568" i="1"/>
  <c r="DG568" i="1" s="1"/>
  <c r="BR568" i="1"/>
  <c r="DH568" i="1" s="1"/>
  <c r="BS568" i="1"/>
  <c r="DI568" i="1" s="1"/>
  <c r="BT568" i="1"/>
  <c r="BU568" i="1"/>
  <c r="BV568" i="1"/>
  <c r="BW568" i="1"/>
  <c r="DJ568" i="1" s="1"/>
  <c r="BX568" i="1"/>
  <c r="DK568" i="1" s="1"/>
  <c r="BY568" i="1"/>
  <c r="DL568" i="1" s="1"/>
  <c r="BZ568" i="1"/>
  <c r="CA568" i="1"/>
  <c r="CB568" i="1"/>
  <c r="CC568" i="1"/>
  <c r="CD568" i="1"/>
  <c r="CE568" i="1"/>
  <c r="CF568" i="1"/>
  <c r="CG568" i="1"/>
  <c r="CH568" i="1"/>
  <c r="CI568" i="1"/>
  <c r="CJ568" i="1"/>
  <c r="A569" i="1"/>
  <c r="B569" i="1"/>
  <c r="C569" i="1"/>
  <c r="D569" i="1"/>
  <c r="E569" i="1"/>
  <c r="F569" i="1"/>
  <c r="G569" i="1"/>
  <c r="H569" i="1"/>
  <c r="I569" i="1"/>
  <c r="J569" i="1"/>
  <c r="K569" i="1"/>
  <c r="L569" i="1"/>
  <c r="M569" i="1"/>
  <c r="N569" i="1"/>
  <c r="O569" i="1"/>
  <c r="P569" i="1"/>
  <c r="Q569" i="1"/>
  <c r="R569" i="1"/>
  <c r="S569" i="1"/>
  <c r="T569" i="1"/>
  <c r="U569" i="1"/>
  <c r="V569" i="1"/>
  <c r="W569" i="1"/>
  <c r="X569" i="1"/>
  <c r="Y569" i="1"/>
  <c r="Z569" i="1"/>
  <c r="AA569" i="1"/>
  <c r="AB569" i="1"/>
  <c r="AC569" i="1"/>
  <c r="AD569" i="1"/>
  <c r="AE569" i="1"/>
  <c r="AF569" i="1"/>
  <c r="CN569" i="1" s="1"/>
  <c r="AG569" i="1"/>
  <c r="CO569" i="1" s="1"/>
  <c r="AH569" i="1"/>
  <c r="CP569" i="1" s="1"/>
  <c r="AI569" i="1"/>
  <c r="CQ569" i="1" s="1"/>
  <c r="AJ569" i="1"/>
  <c r="CR569" i="1" s="1"/>
  <c r="AK569" i="1"/>
  <c r="AL569" i="1"/>
  <c r="AM569" i="1"/>
  <c r="AN569" i="1"/>
  <c r="AO569" i="1"/>
  <c r="AP569" i="1"/>
  <c r="AQ569" i="1"/>
  <c r="AR569" i="1"/>
  <c r="AS569" i="1"/>
  <c r="AT569" i="1"/>
  <c r="AU569" i="1"/>
  <c r="CS569" i="1" s="1"/>
  <c r="AV569" i="1"/>
  <c r="CT569" i="1" s="1"/>
  <c r="AW569" i="1"/>
  <c r="CU569" i="1" s="1"/>
  <c r="AX569" i="1"/>
  <c r="CV569" i="1" s="1"/>
  <c r="AY569" i="1"/>
  <c r="CW569" i="1" s="1"/>
  <c r="AZ569" i="1"/>
  <c r="CX569" i="1" s="1"/>
  <c r="BA569" i="1"/>
  <c r="CY569" i="1" s="1"/>
  <c r="BB569" i="1"/>
  <c r="CZ569" i="1" s="1"/>
  <c r="BC569" i="1"/>
  <c r="DA569" i="1" s="1"/>
  <c r="BD569" i="1"/>
  <c r="DB569" i="1" s="1"/>
  <c r="BE569" i="1"/>
  <c r="BF569" i="1"/>
  <c r="BG569" i="1"/>
  <c r="BH569" i="1"/>
  <c r="BI569" i="1"/>
  <c r="BJ569" i="1"/>
  <c r="BK569" i="1"/>
  <c r="BL569" i="1"/>
  <c r="BM569" i="1"/>
  <c r="DC569" i="1" s="1"/>
  <c r="BN569" i="1"/>
  <c r="DD569" i="1" s="1"/>
  <c r="BO569" i="1"/>
  <c r="DE569" i="1" s="1"/>
  <c r="BP569" i="1"/>
  <c r="DF569" i="1" s="1"/>
  <c r="BQ569" i="1"/>
  <c r="DG569" i="1" s="1"/>
  <c r="BR569" i="1"/>
  <c r="DH569" i="1" s="1"/>
  <c r="BS569" i="1"/>
  <c r="DI569" i="1" s="1"/>
  <c r="BT569" i="1"/>
  <c r="BU569" i="1"/>
  <c r="BV569" i="1"/>
  <c r="BW569" i="1"/>
  <c r="DJ569" i="1" s="1"/>
  <c r="BX569" i="1"/>
  <c r="DK569" i="1" s="1"/>
  <c r="BY569" i="1"/>
  <c r="DL569" i="1" s="1"/>
  <c r="BZ569" i="1"/>
  <c r="CA569" i="1"/>
  <c r="CB569" i="1"/>
  <c r="CC569" i="1"/>
  <c r="CD569" i="1"/>
  <c r="CE569" i="1"/>
  <c r="CF569" i="1"/>
  <c r="CG569" i="1"/>
  <c r="CH569" i="1"/>
  <c r="CI569" i="1"/>
  <c r="CJ569" i="1"/>
  <c r="A570" i="1"/>
  <c r="B570" i="1"/>
  <c r="C570" i="1"/>
  <c r="D570" i="1"/>
  <c r="E570" i="1"/>
  <c r="F570" i="1"/>
  <c r="G570" i="1"/>
  <c r="H570" i="1"/>
  <c r="I570" i="1"/>
  <c r="J570" i="1"/>
  <c r="K570" i="1"/>
  <c r="L570" i="1"/>
  <c r="M570" i="1"/>
  <c r="N570" i="1"/>
  <c r="O570" i="1"/>
  <c r="P570" i="1"/>
  <c r="Q570" i="1"/>
  <c r="R570" i="1"/>
  <c r="S570" i="1"/>
  <c r="T570" i="1"/>
  <c r="U570" i="1"/>
  <c r="V570" i="1"/>
  <c r="W570" i="1"/>
  <c r="X570" i="1"/>
  <c r="Y570" i="1"/>
  <c r="Z570" i="1"/>
  <c r="AA570" i="1"/>
  <c r="AB570" i="1"/>
  <c r="AC570" i="1"/>
  <c r="AD570" i="1"/>
  <c r="AE570" i="1"/>
  <c r="AF570" i="1"/>
  <c r="CN570" i="1" s="1"/>
  <c r="AG570" i="1"/>
  <c r="CO570" i="1" s="1"/>
  <c r="AH570" i="1"/>
  <c r="CP570" i="1" s="1"/>
  <c r="AI570" i="1"/>
  <c r="CQ570" i="1" s="1"/>
  <c r="AJ570" i="1"/>
  <c r="CR570" i="1" s="1"/>
  <c r="AK570" i="1"/>
  <c r="AL570" i="1"/>
  <c r="AM570" i="1"/>
  <c r="AN570" i="1"/>
  <c r="AO570" i="1"/>
  <c r="AP570" i="1"/>
  <c r="AQ570" i="1"/>
  <c r="AR570" i="1"/>
  <c r="AS570" i="1"/>
  <c r="AT570" i="1"/>
  <c r="AU570" i="1"/>
  <c r="CS570" i="1" s="1"/>
  <c r="AV570" i="1"/>
  <c r="CT570" i="1" s="1"/>
  <c r="AW570" i="1"/>
  <c r="CU570" i="1" s="1"/>
  <c r="AX570" i="1"/>
  <c r="CV570" i="1" s="1"/>
  <c r="AY570" i="1"/>
  <c r="CW570" i="1" s="1"/>
  <c r="AZ570" i="1"/>
  <c r="CX570" i="1" s="1"/>
  <c r="BA570" i="1"/>
  <c r="CY570" i="1" s="1"/>
  <c r="BB570" i="1"/>
  <c r="CZ570" i="1" s="1"/>
  <c r="BC570" i="1"/>
  <c r="DA570" i="1" s="1"/>
  <c r="BD570" i="1"/>
  <c r="DB570" i="1" s="1"/>
  <c r="BE570" i="1"/>
  <c r="BF570" i="1"/>
  <c r="BG570" i="1"/>
  <c r="BH570" i="1"/>
  <c r="BI570" i="1"/>
  <c r="BJ570" i="1"/>
  <c r="BK570" i="1"/>
  <c r="BL570" i="1"/>
  <c r="BM570" i="1"/>
  <c r="DC570" i="1" s="1"/>
  <c r="BN570" i="1"/>
  <c r="DD570" i="1" s="1"/>
  <c r="BO570" i="1"/>
  <c r="DE570" i="1" s="1"/>
  <c r="BP570" i="1"/>
  <c r="DF570" i="1" s="1"/>
  <c r="BQ570" i="1"/>
  <c r="DG570" i="1" s="1"/>
  <c r="BR570" i="1"/>
  <c r="DH570" i="1" s="1"/>
  <c r="BS570" i="1"/>
  <c r="DI570" i="1" s="1"/>
  <c r="BT570" i="1"/>
  <c r="BU570" i="1"/>
  <c r="BV570" i="1"/>
  <c r="BW570" i="1"/>
  <c r="DJ570" i="1" s="1"/>
  <c r="BX570" i="1"/>
  <c r="DK570" i="1" s="1"/>
  <c r="BY570" i="1"/>
  <c r="DL570" i="1" s="1"/>
  <c r="BZ570" i="1"/>
  <c r="CA570" i="1"/>
  <c r="CB570" i="1"/>
  <c r="CC570" i="1"/>
  <c r="CD570" i="1"/>
  <c r="CE570" i="1"/>
  <c r="CF570" i="1"/>
  <c r="CG570" i="1"/>
  <c r="CH570" i="1"/>
  <c r="CI570" i="1"/>
  <c r="CJ570" i="1"/>
  <c r="A571" i="1"/>
  <c r="B571" i="1"/>
  <c r="C571" i="1"/>
  <c r="D571" i="1"/>
  <c r="E571" i="1"/>
  <c r="F571" i="1"/>
  <c r="G571" i="1"/>
  <c r="H571" i="1"/>
  <c r="I571" i="1"/>
  <c r="J571" i="1"/>
  <c r="K571" i="1"/>
  <c r="L571" i="1"/>
  <c r="M571" i="1"/>
  <c r="N571" i="1"/>
  <c r="O571" i="1"/>
  <c r="P571" i="1"/>
  <c r="Q571" i="1"/>
  <c r="R571" i="1"/>
  <c r="S571" i="1"/>
  <c r="T571" i="1"/>
  <c r="U571" i="1"/>
  <c r="V571" i="1"/>
  <c r="W571" i="1"/>
  <c r="X571" i="1"/>
  <c r="Y571" i="1"/>
  <c r="Z571" i="1"/>
  <c r="AA571" i="1"/>
  <c r="AB571" i="1"/>
  <c r="AC571" i="1"/>
  <c r="AD571" i="1"/>
  <c r="AE571" i="1"/>
  <c r="AF571" i="1"/>
  <c r="CN571" i="1" s="1"/>
  <c r="AG571" i="1"/>
  <c r="CO571" i="1" s="1"/>
  <c r="AH571" i="1"/>
  <c r="CP571" i="1" s="1"/>
  <c r="AI571" i="1"/>
  <c r="CQ571" i="1" s="1"/>
  <c r="AJ571" i="1"/>
  <c r="CR571" i="1" s="1"/>
  <c r="AK571" i="1"/>
  <c r="AL571" i="1"/>
  <c r="AM571" i="1"/>
  <c r="AN571" i="1"/>
  <c r="AO571" i="1"/>
  <c r="AP571" i="1"/>
  <c r="AQ571" i="1"/>
  <c r="AR571" i="1"/>
  <c r="AS571" i="1"/>
  <c r="AT571" i="1"/>
  <c r="AU571" i="1"/>
  <c r="CS571" i="1" s="1"/>
  <c r="AV571" i="1"/>
  <c r="CT571" i="1" s="1"/>
  <c r="AW571" i="1"/>
  <c r="CU571" i="1" s="1"/>
  <c r="AX571" i="1"/>
  <c r="CV571" i="1" s="1"/>
  <c r="AY571" i="1"/>
  <c r="CW571" i="1" s="1"/>
  <c r="AZ571" i="1"/>
  <c r="CX571" i="1" s="1"/>
  <c r="BA571" i="1"/>
  <c r="CY571" i="1" s="1"/>
  <c r="BB571" i="1"/>
  <c r="CZ571" i="1" s="1"/>
  <c r="BC571" i="1"/>
  <c r="DA571" i="1" s="1"/>
  <c r="BD571" i="1"/>
  <c r="DB571" i="1" s="1"/>
  <c r="BE571" i="1"/>
  <c r="BF571" i="1"/>
  <c r="BG571" i="1"/>
  <c r="BH571" i="1"/>
  <c r="BI571" i="1"/>
  <c r="BJ571" i="1"/>
  <c r="BK571" i="1"/>
  <c r="BL571" i="1"/>
  <c r="BM571" i="1"/>
  <c r="DC571" i="1" s="1"/>
  <c r="BN571" i="1"/>
  <c r="DD571" i="1" s="1"/>
  <c r="BO571" i="1"/>
  <c r="DE571" i="1" s="1"/>
  <c r="BP571" i="1"/>
  <c r="DF571" i="1" s="1"/>
  <c r="BQ571" i="1"/>
  <c r="DG571" i="1" s="1"/>
  <c r="BR571" i="1"/>
  <c r="DH571" i="1" s="1"/>
  <c r="BS571" i="1"/>
  <c r="DI571" i="1" s="1"/>
  <c r="BT571" i="1"/>
  <c r="BU571" i="1"/>
  <c r="BV571" i="1"/>
  <c r="BW571" i="1"/>
  <c r="DJ571" i="1" s="1"/>
  <c r="BX571" i="1"/>
  <c r="DK571" i="1" s="1"/>
  <c r="BY571" i="1"/>
  <c r="DL571" i="1" s="1"/>
  <c r="BZ571" i="1"/>
  <c r="CA571" i="1"/>
  <c r="CB571" i="1"/>
  <c r="CC571" i="1"/>
  <c r="CD571" i="1"/>
  <c r="CE571" i="1"/>
  <c r="CF571" i="1"/>
  <c r="CG571" i="1"/>
  <c r="CH571" i="1"/>
  <c r="CI571" i="1"/>
  <c r="CJ571" i="1"/>
  <c r="A572" i="1"/>
  <c r="B572" i="1"/>
  <c r="C572" i="1"/>
  <c r="D572" i="1"/>
  <c r="E572" i="1"/>
  <c r="F572" i="1"/>
  <c r="G572" i="1"/>
  <c r="H572" i="1"/>
  <c r="I572" i="1"/>
  <c r="J572" i="1"/>
  <c r="K572" i="1"/>
  <c r="L572" i="1"/>
  <c r="M572" i="1"/>
  <c r="N572" i="1"/>
  <c r="O572" i="1"/>
  <c r="P572" i="1"/>
  <c r="Q572" i="1"/>
  <c r="R572" i="1"/>
  <c r="S572" i="1"/>
  <c r="T572" i="1"/>
  <c r="U572" i="1"/>
  <c r="V572" i="1"/>
  <c r="W572" i="1"/>
  <c r="X572" i="1"/>
  <c r="Y572" i="1"/>
  <c r="Z572" i="1"/>
  <c r="AA572" i="1"/>
  <c r="AB572" i="1"/>
  <c r="AC572" i="1"/>
  <c r="AD572" i="1"/>
  <c r="AE572" i="1"/>
  <c r="AF572" i="1"/>
  <c r="CN572" i="1" s="1"/>
  <c r="AG572" i="1"/>
  <c r="CO572" i="1" s="1"/>
  <c r="AH572" i="1"/>
  <c r="CP572" i="1" s="1"/>
  <c r="AI572" i="1"/>
  <c r="CQ572" i="1" s="1"/>
  <c r="AJ572" i="1"/>
  <c r="CR572" i="1" s="1"/>
  <c r="AK572" i="1"/>
  <c r="AL572" i="1"/>
  <c r="AM572" i="1"/>
  <c r="AN572" i="1"/>
  <c r="AO572" i="1"/>
  <c r="AP572" i="1"/>
  <c r="AQ572" i="1"/>
  <c r="AR572" i="1"/>
  <c r="AS572" i="1"/>
  <c r="AT572" i="1"/>
  <c r="AU572" i="1"/>
  <c r="CS572" i="1" s="1"/>
  <c r="AV572" i="1"/>
  <c r="CT572" i="1" s="1"/>
  <c r="AW572" i="1"/>
  <c r="CU572" i="1" s="1"/>
  <c r="AX572" i="1"/>
  <c r="CV572" i="1" s="1"/>
  <c r="AY572" i="1"/>
  <c r="CW572" i="1" s="1"/>
  <c r="AZ572" i="1"/>
  <c r="CX572" i="1" s="1"/>
  <c r="BA572" i="1"/>
  <c r="CY572" i="1" s="1"/>
  <c r="BB572" i="1"/>
  <c r="CZ572" i="1" s="1"/>
  <c r="BC572" i="1"/>
  <c r="DA572" i="1" s="1"/>
  <c r="BD572" i="1"/>
  <c r="DB572" i="1" s="1"/>
  <c r="BE572" i="1"/>
  <c r="BF572" i="1"/>
  <c r="BG572" i="1"/>
  <c r="BH572" i="1"/>
  <c r="BI572" i="1"/>
  <c r="BJ572" i="1"/>
  <c r="BK572" i="1"/>
  <c r="BL572" i="1"/>
  <c r="BM572" i="1"/>
  <c r="DC572" i="1" s="1"/>
  <c r="BN572" i="1"/>
  <c r="DD572" i="1" s="1"/>
  <c r="BO572" i="1"/>
  <c r="DE572" i="1" s="1"/>
  <c r="BP572" i="1"/>
  <c r="DF572" i="1" s="1"/>
  <c r="BQ572" i="1"/>
  <c r="DG572" i="1" s="1"/>
  <c r="BR572" i="1"/>
  <c r="DH572" i="1" s="1"/>
  <c r="BS572" i="1"/>
  <c r="DI572" i="1" s="1"/>
  <c r="BT572" i="1"/>
  <c r="BU572" i="1"/>
  <c r="BV572" i="1"/>
  <c r="BW572" i="1"/>
  <c r="DJ572" i="1" s="1"/>
  <c r="BX572" i="1"/>
  <c r="DK572" i="1" s="1"/>
  <c r="BY572" i="1"/>
  <c r="DL572" i="1" s="1"/>
  <c r="BZ572" i="1"/>
  <c r="CA572" i="1"/>
  <c r="CB572" i="1"/>
  <c r="CC572" i="1"/>
  <c r="CD572" i="1"/>
  <c r="CE572" i="1"/>
  <c r="CF572" i="1"/>
  <c r="CG572" i="1"/>
  <c r="CH572" i="1"/>
  <c r="CI572" i="1"/>
  <c r="CJ572" i="1"/>
  <c r="A573" i="1"/>
  <c r="B573" i="1"/>
  <c r="C573" i="1"/>
  <c r="D573" i="1"/>
  <c r="E573" i="1"/>
  <c r="F573" i="1"/>
  <c r="G573" i="1"/>
  <c r="H573" i="1"/>
  <c r="I573" i="1"/>
  <c r="J573" i="1"/>
  <c r="K573" i="1"/>
  <c r="L573" i="1"/>
  <c r="M573" i="1"/>
  <c r="N573" i="1"/>
  <c r="O573" i="1"/>
  <c r="P573" i="1"/>
  <c r="Q573" i="1"/>
  <c r="R573" i="1"/>
  <c r="S573" i="1"/>
  <c r="T573" i="1"/>
  <c r="U573" i="1"/>
  <c r="V573" i="1"/>
  <c r="W573" i="1"/>
  <c r="X573" i="1"/>
  <c r="Y573" i="1"/>
  <c r="Z573" i="1"/>
  <c r="AA573" i="1"/>
  <c r="AB573" i="1"/>
  <c r="AC573" i="1"/>
  <c r="AD573" i="1"/>
  <c r="AE573" i="1"/>
  <c r="AF573" i="1"/>
  <c r="CN573" i="1" s="1"/>
  <c r="AG573" i="1"/>
  <c r="CO573" i="1" s="1"/>
  <c r="AH573" i="1"/>
  <c r="CP573" i="1" s="1"/>
  <c r="AI573" i="1"/>
  <c r="CQ573" i="1" s="1"/>
  <c r="AJ573" i="1"/>
  <c r="CR573" i="1" s="1"/>
  <c r="AK573" i="1"/>
  <c r="AL573" i="1"/>
  <c r="AM573" i="1"/>
  <c r="AN573" i="1"/>
  <c r="AO573" i="1"/>
  <c r="AP573" i="1"/>
  <c r="AQ573" i="1"/>
  <c r="AR573" i="1"/>
  <c r="AS573" i="1"/>
  <c r="AT573" i="1"/>
  <c r="AU573" i="1"/>
  <c r="CS573" i="1" s="1"/>
  <c r="AV573" i="1"/>
  <c r="CT573" i="1" s="1"/>
  <c r="AW573" i="1"/>
  <c r="CU573" i="1" s="1"/>
  <c r="AX573" i="1"/>
  <c r="CV573" i="1" s="1"/>
  <c r="AY573" i="1"/>
  <c r="CW573" i="1" s="1"/>
  <c r="AZ573" i="1"/>
  <c r="CX573" i="1" s="1"/>
  <c r="BA573" i="1"/>
  <c r="CY573" i="1" s="1"/>
  <c r="BB573" i="1"/>
  <c r="CZ573" i="1" s="1"/>
  <c r="BC573" i="1"/>
  <c r="DA573" i="1" s="1"/>
  <c r="BD573" i="1"/>
  <c r="DB573" i="1" s="1"/>
  <c r="BE573" i="1"/>
  <c r="BF573" i="1"/>
  <c r="BG573" i="1"/>
  <c r="BH573" i="1"/>
  <c r="BI573" i="1"/>
  <c r="BJ573" i="1"/>
  <c r="BK573" i="1"/>
  <c r="BL573" i="1"/>
  <c r="BM573" i="1"/>
  <c r="DC573" i="1" s="1"/>
  <c r="BN573" i="1"/>
  <c r="DD573" i="1" s="1"/>
  <c r="BO573" i="1"/>
  <c r="DE573" i="1" s="1"/>
  <c r="BP573" i="1"/>
  <c r="DF573" i="1" s="1"/>
  <c r="BQ573" i="1"/>
  <c r="DG573" i="1" s="1"/>
  <c r="BR573" i="1"/>
  <c r="DH573" i="1" s="1"/>
  <c r="BS573" i="1"/>
  <c r="DI573" i="1" s="1"/>
  <c r="BT573" i="1"/>
  <c r="BU573" i="1"/>
  <c r="BV573" i="1"/>
  <c r="BW573" i="1"/>
  <c r="DJ573" i="1" s="1"/>
  <c r="BX573" i="1"/>
  <c r="DK573" i="1" s="1"/>
  <c r="BY573" i="1"/>
  <c r="DL573" i="1" s="1"/>
  <c r="BZ573" i="1"/>
  <c r="CA573" i="1"/>
  <c r="CB573" i="1"/>
  <c r="CC573" i="1"/>
  <c r="CD573" i="1"/>
  <c r="CE573" i="1"/>
  <c r="CF573" i="1"/>
  <c r="CG573" i="1"/>
  <c r="CH573" i="1"/>
  <c r="CI573" i="1"/>
  <c r="CJ573" i="1"/>
  <c r="A574" i="1"/>
  <c r="B574" i="1"/>
  <c r="C574" i="1"/>
  <c r="D574" i="1"/>
  <c r="E574" i="1"/>
  <c r="F574" i="1"/>
  <c r="G574" i="1"/>
  <c r="H574" i="1"/>
  <c r="I574" i="1"/>
  <c r="J574" i="1"/>
  <c r="K574" i="1"/>
  <c r="L574" i="1"/>
  <c r="M574" i="1"/>
  <c r="N574" i="1"/>
  <c r="O574" i="1"/>
  <c r="P574" i="1"/>
  <c r="Q574" i="1"/>
  <c r="R574" i="1"/>
  <c r="S574" i="1"/>
  <c r="T574" i="1"/>
  <c r="U574" i="1"/>
  <c r="V574" i="1"/>
  <c r="W574" i="1"/>
  <c r="X574" i="1"/>
  <c r="Y574" i="1"/>
  <c r="Z574" i="1"/>
  <c r="AA574" i="1"/>
  <c r="AB574" i="1"/>
  <c r="AC574" i="1"/>
  <c r="AD574" i="1"/>
  <c r="AE574" i="1"/>
  <c r="AF574" i="1"/>
  <c r="CN574" i="1" s="1"/>
  <c r="AG574" i="1"/>
  <c r="CO574" i="1" s="1"/>
  <c r="AH574" i="1"/>
  <c r="CP574" i="1" s="1"/>
  <c r="AI574" i="1"/>
  <c r="CQ574" i="1" s="1"/>
  <c r="AJ574" i="1"/>
  <c r="CR574" i="1" s="1"/>
  <c r="AK574" i="1"/>
  <c r="AL574" i="1"/>
  <c r="AM574" i="1"/>
  <c r="AN574" i="1"/>
  <c r="AO574" i="1"/>
  <c r="AP574" i="1"/>
  <c r="AQ574" i="1"/>
  <c r="AR574" i="1"/>
  <c r="AS574" i="1"/>
  <c r="AT574" i="1"/>
  <c r="AU574" i="1"/>
  <c r="CS574" i="1" s="1"/>
  <c r="AV574" i="1"/>
  <c r="CT574" i="1" s="1"/>
  <c r="AW574" i="1"/>
  <c r="CU574" i="1" s="1"/>
  <c r="AX574" i="1"/>
  <c r="CV574" i="1" s="1"/>
  <c r="AY574" i="1"/>
  <c r="CW574" i="1" s="1"/>
  <c r="AZ574" i="1"/>
  <c r="CX574" i="1" s="1"/>
  <c r="BA574" i="1"/>
  <c r="CY574" i="1" s="1"/>
  <c r="BB574" i="1"/>
  <c r="CZ574" i="1" s="1"/>
  <c r="BC574" i="1"/>
  <c r="DA574" i="1" s="1"/>
  <c r="BD574" i="1"/>
  <c r="DB574" i="1" s="1"/>
  <c r="BE574" i="1"/>
  <c r="BF574" i="1"/>
  <c r="BG574" i="1"/>
  <c r="BH574" i="1"/>
  <c r="BI574" i="1"/>
  <c r="BJ574" i="1"/>
  <c r="BK574" i="1"/>
  <c r="BL574" i="1"/>
  <c r="BM574" i="1"/>
  <c r="DC574" i="1" s="1"/>
  <c r="BN574" i="1"/>
  <c r="DD574" i="1" s="1"/>
  <c r="BO574" i="1"/>
  <c r="DE574" i="1" s="1"/>
  <c r="BP574" i="1"/>
  <c r="DF574" i="1" s="1"/>
  <c r="BQ574" i="1"/>
  <c r="DG574" i="1" s="1"/>
  <c r="BR574" i="1"/>
  <c r="DH574" i="1" s="1"/>
  <c r="BS574" i="1"/>
  <c r="DI574" i="1" s="1"/>
  <c r="BT574" i="1"/>
  <c r="BU574" i="1"/>
  <c r="BV574" i="1"/>
  <c r="BW574" i="1"/>
  <c r="DJ574" i="1" s="1"/>
  <c r="BX574" i="1"/>
  <c r="DK574" i="1" s="1"/>
  <c r="BY574" i="1"/>
  <c r="DL574" i="1" s="1"/>
  <c r="BZ574" i="1"/>
  <c r="CA574" i="1"/>
  <c r="CB574" i="1"/>
  <c r="CC574" i="1"/>
  <c r="CD574" i="1"/>
  <c r="CE574" i="1"/>
  <c r="CF574" i="1"/>
  <c r="CG574" i="1"/>
  <c r="CH574" i="1"/>
  <c r="CI574" i="1"/>
  <c r="CJ574" i="1"/>
  <c r="A575" i="1"/>
  <c r="B575" i="1"/>
  <c r="C575" i="1"/>
  <c r="D575" i="1"/>
  <c r="E575" i="1"/>
  <c r="F575" i="1"/>
  <c r="G575" i="1"/>
  <c r="H575" i="1"/>
  <c r="I575" i="1"/>
  <c r="J575" i="1"/>
  <c r="K575" i="1"/>
  <c r="L575" i="1"/>
  <c r="M575" i="1"/>
  <c r="N575" i="1"/>
  <c r="O575" i="1"/>
  <c r="P575" i="1"/>
  <c r="Q575" i="1"/>
  <c r="R575" i="1"/>
  <c r="S575" i="1"/>
  <c r="T575" i="1"/>
  <c r="U575" i="1"/>
  <c r="V575" i="1"/>
  <c r="W575" i="1"/>
  <c r="X575" i="1"/>
  <c r="Y575" i="1"/>
  <c r="Z575" i="1"/>
  <c r="AA575" i="1"/>
  <c r="AB575" i="1"/>
  <c r="AC575" i="1"/>
  <c r="AD575" i="1"/>
  <c r="AE575" i="1"/>
  <c r="AF575" i="1"/>
  <c r="CN575" i="1" s="1"/>
  <c r="AG575" i="1"/>
  <c r="CO575" i="1" s="1"/>
  <c r="AH575" i="1"/>
  <c r="CP575" i="1" s="1"/>
  <c r="AI575" i="1"/>
  <c r="CQ575" i="1" s="1"/>
  <c r="AJ575" i="1"/>
  <c r="CR575" i="1" s="1"/>
  <c r="AK575" i="1"/>
  <c r="AL575" i="1"/>
  <c r="AM575" i="1"/>
  <c r="AN575" i="1"/>
  <c r="AO575" i="1"/>
  <c r="AP575" i="1"/>
  <c r="AQ575" i="1"/>
  <c r="AR575" i="1"/>
  <c r="AS575" i="1"/>
  <c r="AT575" i="1"/>
  <c r="AU575" i="1"/>
  <c r="CS575" i="1" s="1"/>
  <c r="AV575" i="1"/>
  <c r="CT575" i="1" s="1"/>
  <c r="AW575" i="1"/>
  <c r="CU575" i="1" s="1"/>
  <c r="AX575" i="1"/>
  <c r="CV575" i="1" s="1"/>
  <c r="AY575" i="1"/>
  <c r="CW575" i="1" s="1"/>
  <c r="AZ575" i="1"/>
  <c r="CX575" i="1" s="1"/>
  <c r="BA575" i="1"/>
  <c r="CY575" i="1" s="1"/>
  <c r="BB575" i="1"/>
  <c r="CZ575" i="1" s="1"/>
  <c r="BC575" i="1"/>
  <c r="DA575" i="1" s="1"/>
  <c r="BD575" i="1"/>
  <c r="DB575" i="1" s="1"/>
  <c r="BE575" i="1"/>
  <c r="BF575" i="1"/>
  <c r="BG575" i="1"/>
  <c r="BH575" i="1"/>
  <c r="BI575" i="1"/>
  <c r="BJ575" i="1"/>
  <c r="BK575" i="1"/>
  <c r="BL575" i="1"/>
  <c r="BM575" i="1"/>
  <c r="DC575" i="1" s="1"/>
  <c r="BN575" i="1"/>
  <c r="DD575" i="1" s="1"/>
  <c r="BO575" i="1"/>
  <c r="DE575" i="1" s="1"/>
  <c r="BP575" i="1"/>
  <c r="DF575" i="1" s="1"/>
  <c r="BQ575" i="1"/>
  <c r="DG575" i="1" s="1"/>
  <c r="BR575" i="1"/>
  <c r="DH575" i="1" s="1"/>
  <c r="BS575" i="1"/>
  <c r="DI575" i="1" s="1"/>
  <c r="BT575" i="1"/>
  <c r="BU575" i="1"/>
  <c r="BV575" i="1"/>
  <c r="BW575" i="1"/>
  <c r="DJ575" i="1" s="1"/>
  <c r="BX575" i="1"/>
  <c r="DK575" i="1" s="1"/>
  <c r="BY575" i="1"/>
  <c r="DL575" i="1" s="1"/>
  <c r="BZ575" i="1"/>
  <c r="CA575" i="1"/>
  <c r="CB575" i="1"/>
  <c r="CC575" i="1"/>
  <c r="CD575" i="1"/>
  <c r="CE575" i="1"/>
  <c r="CF575" i="1"/>
  <c r="CG575" i="1"/>
  <c r="CH575" i="1"/>
  <c r="CI575" i="1"/>
  <c r="CJ575" i="1"/>
  <c r="A576" i="1"/>
  <c r="B576" i="1"/>
  <c r="C576" i="1"/>
  <c r="D576" i="1"/>
  <c r="E576" i="1"/>
  <c r="F576" i="1"/>
  <c r="G576" i="1"/>
  <c r="H576" i="1"/>
  <c r="I576" i="1"/>
  <c r="J576" i="1"/>
  <c r="K576" i="1"/>
  <c r="L576" i="1"/>
  <c r="M576" i="1"/>
  <c r="N576" i="1"/>
  <c r="O576" i="1"/>
  <c r="P576" i="1"/>
  <c r="Q576" i="1"/>
  <c r="R576" i="1"/>
  <c r="S576" i="1"/>
  <c r="T576" i="1"/>
  <c r="U576" i="1"/>
  <c r="V576" i="1"/>
  <c r="W576" i="1"/>
  <c r="X576" i="1"/>
  <c r="Y576" i="1"/>
  <c r="Z576" i="1"/>
  <c r="AA576" i="1"/>
  <c r="AB576" i="1"/>
  <c r="AC576" i="1"/>
  <c r="AD576" i="1"/>
  <c r="AE576" i="1"/>
  <c r="AF576" i="1"/>
  <c r="CN576" i="1" s="1"/>
  <c r="AG576" i="1"/>
  <c r="CO576" i="1" s="1"/>
  <c r="AH576" i="1"/>
  <c r="CP576" i="1" s="1"/>
  <c r="AI576" i="1"/>
  <c r="CQ576" i="1" s="1"/>
  <c r="AJ576" i="1"/>
  <c r="CR576" i="1" s="1"/>
  <c r="AK576" i="1"/>
  <c r="AL576" i="1"/>
  <c r="AM576" i="1"/>
  <c r="AN576" i="1"/>
  <c r="AO576" i="1"/>
  <c r="AP576" i="1"/>
  <c r="AQ576" i="1"/>
  <c r="AR576" i="1"/>
  <c r="AS576" i="1"/>
  <c r="AT576" i="1"/>
  <c r="AU576" i="1"/>
  <c r="CS576" i="1" s="1"/>
  <c r="AV576" i="1"/>
  <c r="CT576" i="1" s="1"/>
  <c r="AW576" i="1"/>
  <c r="CU576" i="1" s="1"/>
  <c r="AX576" i="1"/>
  <c r="CV576" i="1" s="1"/>
  <c r="AY576" i="1"/>
  <c r="CW576" i="1" s="1"/>
  <c r="AZ576" i="1"/>
  <c r="CX576" i="1" s="1"/>
  <c r="BA576" i="1"/>
  <c r="CY576" i="1" s="1"/>
  <c r="BB576" i="1"/>
  <c r="CZ576" i="1" s="1"/>
  <c r="BC576" i="1"/>
  <c r="DA576" i="1" s="1"/>
  <c r="BD576" i="1"/>
  <c r="DB576" i="1" s="1"/>
  <c r="BE576" i="1"/>
  <c r="BF576" i="1"/>
  <c r="BG576" i="1"/>
  <c r="BH576" i="1"/>
  <c r="BI576" i="1"/>
  <c r="BJ576" i="1"/>
  <c r="BK576" i="1"/>
  <c r="BL576" i="1"/>
  <c r="BM576" i="1"/>
  <c r="DC576" i="1" s="1"/>
  <c r="BN576" i="1"/>
  <c r="DD576" i="1" s="1"/>
  <c r="BO576" i="1"/>
  <c r="DE576" i="1" s="1"/>
  <c r="BP576" i="1"/>
  <c r="DF576" i="1" s="1"/>
  <c r="BQ576" i="1"/>
  <c r="DG576" i="1" s="1"/>
  <c r="BR576" i="1"/>
  <c r="DH576" i="1" s="1"/>
  <c r="BS576" i="1"/>
  <c r="DI576" i="1" s="1"/>
  <c r="BT576" i="1"/>
  <c r="BU576" i="1"/>
  <c r="BV576" i="1"/>
  <c r="BW576" i="1"/>
  <c r="DJ576" i="1" s="1"/>
  <c r="BX576" i="1"/>
  <c r="DK576" i="1" s="1"/>
  <c r="BY576" i="1"/>
  <c r="DL576" i="1" s="1"/>
  <c r="BZ576" i="1"/>
  <c r="CA576" i="1"/>
  <c r="CB576" i="1"/>
  <c r="CC576" i="1"/>
  <c r="CD576" i="1"/>
  <c r="CE576" i="1"/>
  <c r="CF576" i="1"/>
  <c r="CG576" i="1"/>
  <c r="CH576" i="1"/>
  <c r="CI576" i="1"/>
  <c r="CJ576" i="1"/>
  <c r="A577" i="1"/>
  <c r="B577" i="1"/>
  <c r="C577" i="1"/>
  <c r="D577" i="1"/>
  <c r="E577" i="1"/>
  <c r="F577" i="1"/>
  <c r="G577" i="1"/>
  <c r="H577" i="1"/>
  <c r="I577" i="1"/>
  <c r="J577" i="1"/>
  <c r="K577" i="1"/>
  <c r="L577" i="1"/>
  <c r="M577" i="1"/>
  <c r="N577" i="1"/>
  <c r="O577" i="1"/>
  <c r="P577" i="1"/>
  <c r="Q577" i="1"/>
  <c r="R577" i="1"/>
  <c r="S577" i="1"/>
  <c r="T577" i="1"/>
  <c r="U577" i="1"/>
  <c r="V577" i="1"/>
  <c r="W577" i="1"/>
  <c r="X577" i="1"/>
  <c r="Y577" i="1"/>
  <c r="Z577" i="1"/>
  <c r="AA577" i="1"/>
  <c r="AB577" i="1"/>
  <c r="AC577" i="1"/>
  <c r="AD577" i="1"/>
  <c r="AE577" i="1"/>
  <c r="AF577" i="1"/>
  <c r="CN577" i="1" s="1"/>
  <c r="AG577" i="1"/>
  <c r="CO577" i="1" s="1"/>
  <c r="AH577" i="1"/>
  <c r="CP577" i="1" s="1"/>
  <c r="AI577" i="1"/>
  <c r="CQ577" i="1" s="1"/>
  <c r="AJ577" i="1"/>
  <c r="CR577" i="1" s="1"/>
  <c r="AK577" i="1"/>
  <c r="AL577" i="1"/>
  <c r="AM577" i="1"/>
  <c r="AN577" i="1"/>
  <c r="AO577" i="1"/>
  <c r="AP577" i="1"/>
  <c r="AQ577" i="1"/>
  <c r="AR577" i="1"/>
  <c r="AS577" i="1"/>
  <c r="AT577" i="1"/>
  <c r="AU577" i="1"/>
  <c r="CS577" i="1" s="1"/>
  <c r="AV577" i="1"/>
  <c r="CT577" i="1" s="1"/>
  <c r="AW577" i="1"/>
  <c r="CU577" i="1" s="1"/>
  <c r="AX577" i="1"/>
  <c r="CV577" i="1" s="1"/>
  <c r="AY577" i="1"/>
  <c r="CW577" i="1" s="1"/>
  <c r="AZ577" i="1"/>
  <c r="CX577" i="1" s="1"/>
  <c r="BA577" i="1"/>
  <c r="CY577" i="1" s="1"/>
  <c r="BB577" i="1"/>
  <c r="CZ577" i="1" s="1"/>
  <c r="BC577" i="1"/>
  <c r="DA577" i="1" s="1"/>
  <c r="BD577" i="1"/>
  <c r="DB577" i="1" s="1"/>
  <c r="BE577" i="1"/>
  <c r="BF577" i="1"/>
  <c r="BG577" i="1"/>
  <c r="BH577" i="1"/>
  <c r="BI577" i="1"/>
  <c r="BJ577" i="1"/>
  <c r="BK577" i="1"/>
  <c r="BL577" i="1"/>
  <c r="BM577" i="1"/>
  <c r="DC577" i="1" s="1"/>
  <c r="BN577" i="1"/>
  <c r="DD577" i="1" s="1"/>
  <c r="BO577" i="1"/>
  <c r="DE577" i="1" s="1"/>
  <c r="BP577" i="1"/>
  <c r="DF577" i="1" s="1"/>
  <c r="BQ577" i="1"/>
  <c r="DG577" i="1" s="1"/>
  <c r="BR577" i="1"/>
  <c r="DH577" i="1" s="1"/>
  <c r="BS577" i="1"/>
  <c r="DI577" i="1" s="1"/>
  <c r="BT577" i="1"/>
  <c r="BU577" i="1"/>
  <c r="BV577" i="1"/>
  <c r="BW577" i="1"/>
  <c r="DJ577" i="1" s="1"/>
  <c r="BX577" i="1"/>
  <c r="DK577" i="1" s="1"/>
  <c r="BY577" i="1"/>
  <c r="DL577" i="1" s="1"/>
  <c r="BZ577" i="1"/>
  <c r="CA577" i="1"/>
  <c r="CB577" i="1"/>
  <c r="CC577" i="1"/>
  <c r="CD577" i="1"/>
  <c r="CE577" i="1"/>
  <c r="CF577" i="1"/>
  <c r="CG577" i="1"/>
  <c r="CH577" i="1"/>
  <c r="CI577" i="1"/>
  <c r="CJ577" i="1"/>
  <c r="A578" i="1"/>
  <c r="B578" i="1"/>
  <c r="C578" i="1"/>
  <c r="D578" i="1"/>
  <c r="E578" i="1"/>
  <c r="F578" i="1"/>
  <c r="G578" i="1"/>
  <c r="H578" i="1"/>
  <c r="I578" i="1"/>
  <c r="J578" i="1"/>
  <c r="K578" i="1"/>
  <c r="L578" i="1"/>
  <c r="M578" i="1"/>
  <c r="N578" i="1"/>
  <c r="O578" i="1"/>
  <c r="P578" i="1"/>
  <c r="Q578" i="1"/>
  <c r="R578" i="1"/>
  <c r="S578" i="1"/>
  <c r="T578" i="1"/>
  <c r="U578" i="1"/>
  <c r="V578" i="1"/>
  <c r="W578" i="1"/>
  <c r="X578" i="1"/>
  <c r="Y578" i="1"/>
  <c r="Z578" i="1"/>
  <c r="AA578" i="1"/>
  <c r="AB578" i="1"/>
  <c r="AC578" i="1"/>
  <c r="AD578" i="1"/>
  <c r="AE578" i="1"/>
  <c r="AF578" i="1"/>
  <c r="CN578" i="1" s="1"/>
  <c r="AG578" i="1"/>
  <c r="CO578" i="1" s="1"/>
  <c r="AH578" i="1"/>
  <c r="CP578" i="1" s="1"/>
  <c r="AI578" i="1"/>
  <c r="CQ578" i="1" s="1"/>
  <c r="AJ578" i="1"/>
  <c r="CR578" i="1" s="1"/>
  <c r="AK578" i="1"/>
  <c r="AL578" i="1"/>
  <c r="AM578" i="1"/>
  <c r="AN578" i="1"/>
  <c r="AO578" i="1"/>
  <c r="AP578" i="1"/>
  <c r="AQ578" i="1"/>
  <c r="AR578" i="1"/>
  <c r="AS578" i="1"/>
  <c r="AT578" i="1"/>
  <c r="AU578" i="1"/>
  <c r="CS578" i="1" s="1"/>
  <c r="AV578" i="1"/>
  <c r="CT578" i="1" s="1"/>
  <c r="AW578" i="1"/>
  <c r="CU578" i="1" s="1"/>
  <c r="AX578" i="1"/>
  <c r="CV578" i="1" s="1"/>
  <c r="AY578" i="1"/>
  <c r="CW578" i="1" s="1"/>
  <c r="AZ578" i="1"/>
  <c r="CX578" i="1" s="1"/>
  <c r="BA578" i="1"/>
  <c r="CY578" i="1" s="1"/>
  <c r="BB578" i="1"/>
  <c r="CZ578" i="1" s="1"/>
  <c r="BC578" i="1"/>
  <c r="DA578" i="1" s="1"/>
  <c r="BD578" i="1"/>
  <c r="DB578" i="1" s="1"/>
  <c r="BE578" i="1"/>
  <c r="BF578" i="1"/>
  <c r="BG578" i="1"/>
  <c r="BH578" i="1"/>
  <c r="BI578" i="1"/>
  <c r="BJ578" i="1"/>
  <c r="BK578" i="1"/>
  <c r="BL578" i="1"/>
  <c r="BM578" i="1"/>
  <c r="DC578" i="1" s="1"/>
  <c r="BN578" i="1"/>
  <c r="DD578" i="1" s="1"/>
  <c r="BO578" i="1"/>
  <c r="DE578" i="1" s="1"/>
  <c r="BP578" i="1"/>
  <c r="DF578" i="1" s="1"/>
  <c r="BQ578" i="1"/>
  <c r="DG578" i="1" s="1"/>
  <c r="BR578" i="1"/>
  <c r="DH578" i="1" s="1"/>
  <c r="BS578" i="1"/>
  <c r="DI578" i="1" s="1"/>
  <c r="BT578" i="1"/>
  <c r="BU578" i="1"/>
  <c r="BV578" i="1"/>
  <c r="BW578" i="1"/>
  <c r="DJ578" i="1" s="1"/>
  <c r="BX578" i="1"/>
  <c r="DK578" i="1" s="1"/>
  <c r="BY578" i="1"/>
  <c r="DL578" i="1" s="1"/>
  <c r="BZ578" i="1"/>
  <c r="CA578" i="1"/>
  <c r="CB578" i="1"/>
  <c r="CC578" i="1"/>
  <c r="CD578" i="1"/>
  <c r="CE578" i="1"/>
  <c r="CF578" i="1"/>
  <c r="CG578" i="1"/>
  <c r="CH578" i="1"/>
  <c r="CI578" i="1"/>
  <c r="CJ578" i="1"/>
  <c r="A579" i="1"/>
  <c r="B579" i="1"/>
  <c r="C579" i="1"/>
  <c r="D579" i="1"/>
  <c r="E579" i="1"/>
  <c r="F579" i="1"/>
  <c r="G579" i="1"/>
  <c r="H579" i="1"/>
  <c r="I579" i="1"/>
  <c r="J579" i="1"/>
  <c r="K579" i="1"/>
  <c r="L579" i="1"/>
  <c r="M579" i="1"/>
  <c r="N579" i="1"/>
  <c r="O579" i="1"/>
  <c r="P579" i="1"/>
  <c r="Q579" i="1"/>
  <c r="R579" i="1"/>
  <c r="S579" i="1"/>
  <c r="T579" i="1"/>
  <c r="U579" i="1"/>
  <c r="V579" i="1"/>
  <c r="W579" i="1"/>
  <c r="X579" i="1"/>
  <c r="Y579" i="1"/>
  <c r="Z579" i="1"/>
  <c r="AA579" i="1"/>
  <c r="AB579" i="1"/>
  <c r="AC579" i="1"/>
  <c r="AD579" i="1"/>
  <c r="AE579" i="1"/>
  <c r="AF579" i="1"/>
  <c r="CN579" i="1" s="1"/>
  <c r="AG579" i="1"/>
  <c r="CO579" i="1" s="1"/>
  <c r="AH579" i="1"/>
  <c r="CP579" i="1" s="1"/>
  <c r="AI579" i="1"/>
  <c r="CQ579" i="1" s="1"/>
  <c r="AJ579" i="1"/>
  <c r="CR579" i="1" s="1"/>
  <c r="AK579" i="1"/>
  <c r="AL579" i="1"/>
  <c r="AM579" i="1"/>
  <c r="AN579" i="1"/>
  <c r="AO579" i="1"/>
  <c r="AP579" i="1"/>
  <c r="AQ579" i="1"/>
  <c r="AR579" i="1"/>
  <c r="AS579" i="1"/>
  <c r="AT579" i="1"/>
  <c r="AU579" i="1"/>
  <c r="CS579" i="1" s="1"/>
  <c r="AV579" i="1"/>
  <c r="CT579" i="1" s="1"/>
  <c r="AW579" i="1"/>
  <c r="CU579" i="1" s="1"/>
  <c r="AX579" i="1"/>
  <c r="CV579" i="1" s="1"/>
  <c r="AY579" i="1"/>
  <c r="CW579" i="1" s="1"/>
  <c r="AZ579" i="1"/>
  <c r="CX579" i="1" s="1"/>
  <c r="BA579" i="1"/>
  <c r="CY579" i="1" s="1"/>
  <c r="BB579" i="1"/>
  <c r="CZ579" i="1" s="1"/>
  <c r="BC579" i="1"/>
  <c r="DA579" i="1" s="1"/>
  <c r="BD579" i="1"/>
  <c r="DB579" i="1" s="1"/>
  <c r="BE579" i="1"/>
  <c r="BF579" i="1"/>
  <c r="BG579" i="1"/>
  <c r="BH579" i="1"/>
  <c r="BI579" i="1"/>
  <c r="BJ579" i="1"/>
  <c r="BK579" i="1"/>
  <c r="BL579" i="1"/>
  <c r="BM579" i="1"/>
  <c r="DC579" i="1" s="1"/>
  <c r="BN579" i="1"/>
  <c r="DD579" i="1" s="1"/>
  <c r="BO579" i="1"/>
  <c r="DE579" i="1" s="1"/>
  <c r="BP579" i="1"/>
  <c r="DF579" i="1" s="1"/>
  <c r="BQ579" i="1"/>
  <c r="DG579" i="1" s="1"/>
  <c r="BR579" i="1"/>
  <c r="DH579" i="1" s="1"/>
  <c r="BS579" i="1"/>
  <c r="DI579" i="1" s="1"/>
  <c r="BT579" i="1"/>
  <c r="BU579" i="1"/>
  <c r="BV579" i="1"/>
  <c r="BW579" i="1"/>
  <c r="DJ579" i="1" s="1"/>
  <c r="BX579" i="1"/>
  <c r="DK579" i="1" s="1"/>
  <c r="BY579" i="1"/>
  <c r="DL579" i="1" s="1"/>
  <c r="BZ579" i="1"/>
  <c r="CA579" i="1"/>
  <c r="CB579" i="1"/>
  <c r="CC579" i="1"/>
  <c r="CD579" i="1"/>
  <c r="CE579" i="1"/>
  <c r="CF579" i="1"/>
  <c r="CG579" i="1"/>
  <c r="CH579" i="1"/>
  <c r="CI579" i="1"/>
  <c r="CJ579" i="1"/>
  <c r="A580" i="1"/>
  <c r="B580" i="1"/>
  <c r="C580" i="1"/>
  <c r="D580" i="1"/>
  <c r="E580" i="1"/>
  <c r="F580" i="1"/>
  <c r="G580" i="1"/>
  <c r="H580" i="1"/>
  <c r="I580" i="1"/>
  <c r="J580" i="1"/>
  <c r="K580" i="1"/>
  <c r="L580" i="1"/>
  <c r="M580" i="1"/>
  <c r="N580" i="1"/>
  <c r="O580" i="1"/>
  <c r="P580" i="1"/>
  <c r="Q580" i="1"/>
  <c r="R580" i="1"/>
  <c r="S580" i="1"/>
  <c r="T580" i="1"/>
  <c r="U580" i="1"/>
  <c r="V580" i="1"/>
  <c r="W580" i="1"/>
  <c r="X580" i="1"/>
  <c r="Y580" i="1"/>
  <c r="Z580" i="1"/>
  <c r="AA580" i="1"/>
  <c r="AB580" i="1"/>
  <c r="AC580" i="1"/>
  <c r="AD580" i="1"/>
  <c r="AE580" i="1"/>
  <c r="AF580" i="1"/>
  <c r="CN580" i="1" s="1"/>
  <c r="AG580" i="1"/>
  <c r="CO580" i="1" s="1"/>
  <c r="AH580" i="1"/>
  <c r="CP580" i="1" s="1"/>
  <c r="AI580" i="1"/>
  <c r="CQ580" i="1" s="1"/>
  <c r="AJ580" i="1"/>
  <c r="CR580" i="1" s="1"/>
  <c r="AK580" i="1"/>
  <c r="AL580" i="1"/>
  <c r="AM580" i="1"/>
  <c r="AN580" i="1"/>
  <c r="AO580" i="1"/>
  <c r="AP580" i="1"/>
  <c r="AQ580" i="1"/>
  <c r="AR580" i="1"/>
  <c r="AS580" i="1"/>
  <c r="AT580" i="1"/>
  <c r="AU580" i="1"/>
  <c r="CS580" i="1" s="1"/>
  <c r="AV580" i="1"/>
  <c r="CT580" i="1" s="1"/>
  <c r="AW580" i="1"/>
  <c r="CU580" i="1" s="1"/>
  <c r="AX580" i="1"/>
  <c r="CV580" i="1" s="1"/>
  <c r="AY580" i="1"/>
  <c r="CW580" i="1" s="1"/>
  <c r="AZ580" i="1"/>
  <c r="CX580" i="1" s="1"/>
  <c r="BA580" i="1"/>
  <c r="CY580" i="1" s="1"/>
  <c r="BB580" i="1"/>
  <c r="CZ580" i="1" s="1"/>
  <c r="BC580" i="1"/>
  <c r="DA580" i="1" s="1"/>
  <c r="BD580" i="1"/>
  <c r="DB580" i="1" s="1"/>
  <c r="BE580" i="1"/>
  <c r="BF580" i="1"/>
  <c r="BG580" i="1"/>
  <c r="BH580" i="1"/>
  <c r="BI580" i="1"/>
  <c r="BJ580" i="1"/>
  <c r="BK580" i="1"/>
  <c r="BL580" i="1"/>
  <c r="BM580" i="1"/>
  <c r="DC580" i="1" s="1"/>
  <c r="BN580" i="1"/>
  <c r="DD580" i="1" s="1"/>
  <c r="BO580" i="1"/>
  <c r="DE580" i="1" s="1"/>
  <c r="BP580" i="1"/>
  <c r="DF580" i="1" s="1"/>
  <c r="BQ580" i="1"/>
  <c r="DG580" i="1" s="1"/>
  <c r="BR580" i="1"/>
  <c r="DH580" i="1" s="1"/>
  <c r="BS580" i="1"/>
  <c r="DI580" i="1" s="1"/>
  <c r="BT580" i="1"/>
  <c r="BU580" i="1"/>
  <c r="BV580" i="1"/>
  <c r="BW580" i="1"/>
  <c r="DJ580" i="1" s="1"/>
  <c r="BX580" i="1"/>
  <c r="DK580" i="1" s="1"/>
  <c r="BY580" i="1"/>
  <c r="DL580" i="1" s="1"/>
  <c r="BZ580" i="1"/>
  <c r="CA580" i="1"/>
  <c r="CB580" i="1"/>
  <c r="CC580" i="1"/>
  <c r="CD580" i="1"/>
  <c r="CE580" i="1"/>
  <c r="CF580" i="1"/>
  <c r="CG580" i="1"/>
  <c r="CH580" i="1"/>
  <c r="CI580" i="1"/>
  <c r="CJ580" i="1"/>
  <c r="A581" i="1"/>
  <c r="B581" i="1"/>
  <c r="C581" i="1"/>
  <c r="D581" i="1"/>
  <c r="E581" i="1"/>
  <c r="F581" i="1"/>
  <c r="G581" i="1"/>
  <c r="H581" i="1"/>
  <c r="I581" i="1"/>
  <c r="J581" i="1"/>
  <c r="K581" i="1"/>
  <c r="L581" i="1"/>
  <c r="M581" i="1"/>
  <c r="N581" i="1"/>
  <c r="O581" i="1"/>
  <c r="P581" i="1"/>
  <c r="Q581" i="1"/>
  <c r="R581" i="1"/>
  <c r="S581" i="1"/>
  <c r="T581" i="1"/>
  <c r="U581" i="1"/>
  <c r="V581" i="1"/>
  <c r="W581" i="1"/>
  <c r="X581" i="1"/>
  <c r="Y581" i="1"/>
  <c r="Z581" i="1"/>
  <c r="AA581" i="1"/>
  <c r="AB581" i="1"/>
  <c r="AC581" i="1"/>
  <c r="AD581" i="1"/>
  <c r="AE581" i="1"/>
  <c r="AF581" i="1"/>
  <c r="CN581" i="1" s="1"/>
  <c r="AG581" i="1"/>
  <c r="CO581" i="1" s="1"/>
  <c r="AH581" i="1"/>
  <c r="CP581" i="1" s="1"/>
  <c r="AI581" i="1"/>
  <c r="CQ581" i="1" s="1"/>
  <c r="AJ581" i="1"/>
  <c r="CR581" i="1" s="1"/>
  <c r="AK581" i="1"/>
  <c r="AL581" i="1"/>
  <c r="AM581" i="1"/>
  <c r="AN581" i="1"/>
  <c r="AO581" i="1"/>
  <c r="AP581" i="1"/>
  <c r="AQ581" i="1"/>
  <c r="AR581" i="1"/>
  <c r="AS581" i="1"/>
  <c r="AT581" i="1"/>
  <c r="AU581" i="1"/>
  <c r="CS581" i="1" s="1"/>
  <c r="AV581" i="1"/>
  <c r="CT581" i="1" s="1"/>
  <c r="AW581" i="1"/>
  <c r="CU581" i="1" s="1"/>
  <c r="AX581" i="1"/>
  <c r="CV581" i="1" s="1"/>
  <c r="AY581" i="1"/>
  <c r="CW581" i="1" s="1"/>
  <c r="AZ581" i="1"/>
  <c r="CX581" i="1" s="1"/>
  <c r="BA581" i="1"/>
  <c r="CY581" i="1" s="1"/>
  <c r="BB581" i="1"/>
  <c r="CZ581" i="1" s="1"/>
  <c r="BC581" i="1"/>
  <c r="DA581" i="1" s="1"/>
  <c r="BD581" i="1"/>
  <c r="DB581" i="1" s="1"/>
  <c r="BE581" i="1"/>
  <c r="BF581" i="1"/>
  <c r="BG581" i="1"/>
  <c r="BH581" i="1"/>
  <c r="BI581" i="1"/>
  <c r="BJ581" i="1"/>
  <c r="BK581" i="1"/>
  <c r="BL581" i="1"/>
  <c r="BM581" i="1"/>
  <c r="DC581" i="1" s="1"/>
  <c r="BN581" i="1"/>
  <c r="DD581" i="1" s="1"/>
  <c r="BO581" i="1"/>
  <c r="DE581" i="1" s="1"/>
  <c r="BP581" i="1"/>
  <c r="DF581" i="1" s="1"/>
  <c r="BQ581" i="1"/>
  <c r="DG581" i="1" s="1"/>
  <c r="BR581" i="1"/>
  <c r="DH581" i="1" s="1"/>
  <c r="BS581" i="1"/>
  <c r="DI581" i="1" s="1"/>
  <c r="BT581" i="1"/>
  <c r="BU581" i="1"/>
  <c r="BV581" i="1"/>
  <c r="BW581" i="1"/>
  <c r="DJ581" i="1" s="1"/>
  <c r="BX581" i="1"/>
  <c r="DK581" i="1" s="1"/>
  <c r="BY581" i="1"/>
  <c r="DL581" i="1" s="1"/>
  <c r="BZ581" i="1"/>
  <c r="CA581" i="1"/>
  <c r="CB581" i="1"/>
  <c r="CC581" i="1"/>
  <c r="CD581" i="1"/>
  <c r="CE581" i="1"/>
  <c r="CF581" i="1"/>
  <c r="CG581" i="1"/>
  <c r="CH581" i="1"/>
  <c r="CI581" i="1"/>
  <c r="CJ581" i="1"/>
  <c r="A582" i="1"/>
  <c r="B582" i="1"/>
  <c r="C582" i="1"/>
  <c r="D582" i="1"/>
  <c r="E582" i="1"/>
  <c r="F582" i="1"/>
  <c r="G582" i="1"/>
  <c r="H582" i="1"/>
  <c r="I582" i="1"/>
  <c r="J582" i="1"/>
  <c r="K582" i="1"/>
  <c r="L582" i="1"/>
  <c r="M582" i="1"/>
  <c r="N582" i="1"/>
  <c r="O582" i="1"/>
  <c r="P582" i="1"/>
  <c r="Q582" i="1"/>
  <c r="R582" i="1"/>
  <c r="S582" i="1"/>
  <c r="T582" i="1"/>
  <c r="U582" i="1"/>
  <c r="V582" i="1"/>
  <c r="W582" i="1"/>
  <c r="X582" i="1"/>
  <c r="Y582" i="1"/>
  <c r="Z582" i="1"/>
  <c r="AA582" i="1"/>
  <c r="AB582" i="1"/>
  <c r="AC582" i="1"/>
  <c r="AD582" i="1"/>
  <c r="AE582" i="1"/>
  <c r="AF582" i="1"/>
  <c r="CN582" i="1" s="1"/>
  <c r="AG582" i="1"/>
  <c r="CO582" i="1" s="1"/>
  <c r="AH582" i="1"/>
  <c r="CP582" i="1" s="1"/>
  <c r="AI582" i="1"/>
  <c r="CQ582" i="1" s="1"/>
  <c r="AJ582" i="1"/>
  <c r="CR582" i="1" s="1"/>
  <c r="AK582" i="1"/>
  <c r="AL582" i="1"/>
  <c r="AM582" i="1"/>
  <c r="AN582" i="1"/>
  <c r="AO582" i="1"/>
  <c r="AP582" i="1"/>
  <c r="AQ582" i="1"/>
  <c r="AR582" i="1"/>
  <c r="AS582" i="1"/>
  <c r="AT582" i="1"/>
  <c r="AU582" i="1"/>
  <c r="CS582" i="1" s="1"/>
  <c r="AV582" i="1"/>
  <c r="CT582" i="1" s="1"/>
  <c r="AW582" i="1"/>
  <c r="CU582" i="1" s="1"/>
  <c r="AX582" i="1"/>
  <c r="CV582" i="1" s="1"/>
  <c r="AY582" i="1"/>
  <c r="CW582" i="1" s="1"/>
  <c r="AZ582" i="1"/>
  <c r="CX582" i="1" s="1"/>
  <c r="BA582" i="1"/>
  <c r="CY582" i="1" s="1"/>
  <c r="BB582" i="1"/>
  <c r="CZ582" i="1" s="1"/>
  <c r="BC582" i="1"/>
  <c r="DA582" i="1" s="1"/>
  <c r="BD582" i="1"/>
  <c r="DB582" i="1" s="1"/>
  <c r="BE582" i="1"/>
  <c r="BF582" i="1"/>
  <c r="BG582" i="1"/>
  <c r="BH582" i="1"/>
  <c r="BI582" i="1"/>
  <c r="BJ582" i="1"/>
  <c r="BK582" i="1"/>
  <c r="BL582" i="1"/>
  <c r="BM582" i="1"/>
  <c r="DC582" i="1" s="1"/>
  <c r="BN582" i="1"/>
  <c r="DD582" i="1" s="1"/>
  <c r="BO582" i="1"/>
  <c r="DE582" i="1" s="1"/>
  <c r="BP582" i="1"/>
  <c r="DF582" i="1" s="1"/>
  <c r="BQ582" i="1"/>
  <c r="DG582" i="1" s="1"/>
  <c r="BR582" i="1"/>
  <c r="DH582" i="1" s="1"/>
  <c r="BS582" i="1"/>
  <c r="DI582" i="1" s="1"/>
  <c r="BT582" i="1"/>
  <c r="BU582" i="1"/>
  <c r="BV582" i="1"/>
  <c r="BW582" i="1"/>
  <c r="DJ582" i="1" s="1"/>
  <c r="BX582" i="1"/>
  <c r="DK582" i="1" s="1"/>
  <c r="BY582" i="1"/>
  <c r="DL582" i="1" s="1"/>
  <c r="BZ582" i="1"/>
  <c r="CA582" i="1"/>
  <c r="CB582" i="1"/>
  <c r="CC582" i="1"/>
  <c r="CD582" i="1"/>
  <c r="CE582" i="1"/>
  <c r="CF582" i="1"/>
  <c r="CG582" i="1"/>
  <c r="CH582" i="1"/>
  <c r="CI582" i="1"/>
  <c r="CJ582" i="1"/>
  <c r="A583" i="1"/>
  <c r="B583" i="1"/>
  <c r="C583" i="1"/>
  <c r="D583" i="1"/>
  <c r="E583" i="1"/>
  <c r="F583" i="1"/>
  <c r="G583" i="1"/>
  <c r="H583" i="1"/>
  <c r="I583" i="1"/>
  <c r="J583" i="1"/>
  <c r="K583" i="1"/>
  <c r="L583" i="1"/>
  <c r="M583" i="1"/>
  <c r="N583" i="1"/>
  <c r="O583" i="1"/>
  <c r="P583" i="1"/>
  <c r="Q583" i="1"/>
  <c r="R583" i="1"/>
  <c r="S583" i="1"/>
  <c r="T583" i="1"/>
  <c r="U583" i="1"/>
  <c r="V583" i="1"/>
  <c r="W583" i="1"/>
  <c r="X583" i="1"/>
  <c r="Y583" i="1"/>
  <c r="Z583" i="1"/>
  <c r="AA583" i="1"/>
  <c r="AB583" i="1"/>
  <c r="AC583" i="1"/>
  <c r="AD583" i="1"/>
  <c r="AE583" i="1"/>
  <c r="AF583" i="1"/>
  <c r="CN583" i="1" s="1"/>
  <c r="AG583" i="1"/>
  <c r="CO583" i="1" s="1"/>
  <c r="AH583" i="1"/>
  <c r="CP583" i="1" s="1"/>
  <c r="AI583" i="1"/>
  <c r="CQ583" i="1" s="1"/>
  <c r="AJ583" i="1"/>
  <c r="CR583" i="1" s="1"/>
  <c r="AK583" i="1"/>
  <c r="AL583" i="1"/>
  <c r="AM583" i="1"/>
  <c r="AN583" i="1"/>
  <c r="AO583" i="1"/>
  <c r="AP583" i="1"/>
  <c r="AQ583" i="1"/>
  <c r="AR583" i="1"/>
  <c r="AS583" i="1"/>
  <c r="AT583" i="1"/>
  <c r="AU583" i="1"/>
  <c r="CS583" i="1" s="1"/>
  <c r="AV583" i="1"/>
  <c r="CT583" i="1" s="1"/>
  <c r="AW583" i="1"/>
  <c r="CU583" i="1" s="1"/>
  <c r="AX583" i="1"/>
  <c r="CV583" i="1" s="1"/>
  <c r="AY583" i="1"/>
  <c r="CW583" i="1" s="1"/>
  <c r="AZ583" i="1"/>
  <c r="CX583" i="1" s="1"/>
  <c r="BA583" i="1"/>
  <c r="CY583" i="1" s="1"/>
  <c r="BB583" i="1"/>
  <c r="CZ583" i="1" s="1"/>
  <c r="BC583" i="1"/>
  <c r="DA583" i="1" s="1"/>
  <c r="BD583" i="1"/>
  <c r="DB583" i="1" s="1"/>
  <c r="BE583" i="1"/>
  <c r="BF583" i="1"/>
  <c r="BG583" i="1"/>
  <c r="BH583" i="1"/>
  <c r="BI583" i="1"/>
  <c r="BJ583" i="1"/>
  <c r="BK583" i="1"/>
  <c r="BL583" i="1"/>
  <c r="BM583" i="1"/>
  <c r="DC583" i="1" s="1"/>
  <c r="BN583" i="1"/>
  <c r="DD583" i="1" s="1"/>
  <c r="BO583" i="1"/>
  <c r="DE583" i="1" s="1"/>
  <c r="BP583" i="1"/>
  <c r="DF583" i="1" s="1"/>
  <c r="BQ583" i="1"/>
  <c r="DG583" i="1" s="1"/>
  <c r="BR583" i="1"/>
  <c r="DH583" i="1" s="1"/>
  <c r="BS583" i="1"/>
  <c r="DI583" i="1" s="1"/>
  <c r="BT583" i="1"/>
  <c r="BU583" i="1"/>
  <c r="BV583" i="1"/>
  <c r="BW583" i="1"/>
  <c r="DJ583" i="1" s="1"/>
  <c r="BX583" i="1"/>
  <c r="DK583" i="1" s="1"/>
  <c r="BY583" i="1"/>
  <c r="DL583" i="1" s="1"/>
  <c r="BZ583" i="1"/>
  <c r="CA583" i="1"/>
  <c r="CB583" i="1"/>
  <c r="CC583" i="1"/>
  <c r="CD583" i="1"/>
  <c r="CE583" i="1"/>
  <c r="CF583" i="1"/>
  <c r="CG583" i="1"/>
  <c r="CH583" i="1"/>
  <c r="CI583" i="1"/>
  <c r="CJ583" i="1"/>
  <c r="A584" i="1"/>
  <c r="B584" i="1"/>
  <c r="C584" i="1"/>
  <c r="D584" i="1"/>
  <c r="E584" i="1"/>
  <c r="F584" i="1"/>
  <c r="G584" i="1"/>
  <c r="H584" i="1"/>
  <c r="I584" i="1"/>
  <c r="J584" i="1"/>
  <c r="K584" i="1"/>
  <c r="L584" i="1"/>
  <c r="M584" i="1"/>
  <c r="N584" i="1"/>
  <c r="O584" i="1"/>
  <c r="P584" i="1"/>
  <c r="Q584" i="1"/>
  <c r="R584" i="1"/>
  <c r="S584" i="1"/>
  <c r="T584" i="1"/>
  <c r="U584" i="1"/>
  <c r="V584" i="1"/>
  <c r="W584" i="1"/>
  <c r="X584" i="1"/>
  <c r="Y584" i="1"/>
  <c r="Z584" i="1"/>
  <c r="AA584" i="1"/>
  <c r="AB584" i="1"/>
  <c r="AC584" i="1"/>
  <c r="AD584" i="1"/>
  <c r="AE584" i="1"/>
  <c r="AF584" i="1"/>
  <c r="CN584" i="1" s="1"/>
  <c r="AG584" i="1"/>
  <c r="CO584" i="1" s="1"/>
  <c r="AH584" i="1"/>
  <c r="CP584" i="1" s="1"/>
  <c r="AI584" i="1"/>
  <c r="CQ584" i="1" s="1"/>
  <c r="AJ584" i="1"/>
  <c r="CR584" i="1" s="1"/>
  <c r="AK584" i="1"/>
  <c r="AL584" i="1"/>
  <c r="AM584" i="1"/>
  <c r="AN584" i="1"/>
  <c r="AO584" i="1"/>
  <c r="AP584" i="1"/>
  <c r="AQ584" i="1"/>
  <c r="AR584" i="1"/>
  <c r="AS584" i="1"/>
  <c r="AT584" i="1"/>
  <c r="AU584" i="1"/>
  <c r="CS584" i="1" s="1"/>
  <c r="AV584" i="1"/>
  <c r="CT584" i="1" s="1"/>
  <c r="AW584" i="1"/>
  <c r="CU584" i="1" s="1"/>
  <c r="AX584" i="1"/>
  <c r="CV584" i="1" s="1"/>
  <c r="AY584" i="1"/>
  <c r="CW584" i="1" s="1"/>
  <c r="AZ584" i="1"/>
  <c r="CX584" i="1" s="1"/>
  <c r="BA584" i="1"/>
  <c r="CY584" i="1" s="1"/>
  <c r="BB584" i="1"/>
  <c r="CZ584" i="1" s="1"/>
  <c r="BC584" i="1"/>
  <c r="DA584" i="1" s="1"/>
  <c r="BD584" i="1"/>
  <c r="DB584" i="1" s="1"/>
  <c r="BE584" i="1"/>
  <c r="BF584" i="1"/>
  <c r="BG584" i="1"/>
  <c r="BH584" i="1"/>
  <c r="BI584" i="1"/>
  <c r="BJ584" i="1"/>
  <c r="BK584" i="1"/>
  <c r="BL584" i="1"/>
  <c r="BM584" i="1"/>
  <c r="DC584" i="1" s="1"/>
  <c r="BN584" i="1"/>
  <c r="DD584" i="1" s="1"/>
  <c r="BO584" i="1"/>
  <c r="DE584" i="1" s="1"/>
  <c r="BP584" i="1"/>
  <c r="DF584" i="1" s="1"/>
  <c r="BQ584" i="1"/>
  <c r="DG584" i="1" s="1"/>
  <c r="BR584" i="1"/>
  <c r="DH584" i="1" s="1"/>
  <c r="BS584" i="1"/>
  <c r="DI584" i="1" s="1"/>
  <c r="BT584" i="1"/>
  <c r="BU584" i="1"/>
  <c r="BV584" i="1"/>
  <c r="BW584" i="1"/>
  <c r="DJ584" i="1" s="1"/>
  <c r="BX584" i="1"/>
  <c r="DK584" i="1" s="1"/>
  <c r="BY584" i="1"/>
  <c r="DL584" i="1" s="1"/>
  <c r="BZ584" i="1"/>
  <c r="CA584" i="1"/>
  <c r="CB584" i="1"/>
  <c r="CC584" i="1"/>
  <c r="CD584" i="1"/>
  <c r="CE584" i="1"/>
  <c r="CF584" i="1"/>
  <c r="CG584" i="1"/>
  <c r="CH584" i="1"/>
  <c r="CI584" i="1"/>
  <c r="CJ584" i="1"/>
  <c r="A585" i="1"/>
  <c r="B585" i="1"/>
  <c r="C585" i="1"/>
  <c r="D585" i="1"/>
  <c r="E585" i="1"/>
  <c r="F585" i="1"/>
  <c r="G585" i="1"/>
  <c r="H585" i="1"/>
  <c r="I585" i="1"/>
  <c r="J585" i="1"/>
  <c r="K585" i="1"/>
  <c r="L585" i="1"/>
  <c r="M585" i="1"/>
  <c r="N585" i="1"/>
  <c r="O585" i="1"/>
  <c r="P585" i="1"/>
  <c r="Q585" i="1"/>
  <c r="R585" i="1"/>
  <c r="S585" i="1"/>
  <c r="T585" i="1"/>
  <c r="U585" i="1"/>
  <c r="V585" i="1"/>
  <c r="W585" i="1"/>
  <c r="X585" i="1"/>
  <c r="Y585" i="1"/>
  <c r="Z585" i="1"/>
  <c r="AA585" i="1"/>
  <c r="AB585" i="1"/>
  <c r="AC585" i="1"/>
  <c r="AD585" i="1"/>
  <c r="AE585" i="1"/>
  <c r="AF585" i="1"/>
  <c r="CN585" i="1" s="1"/>
  <c r="AG585" i="1"/>
  <c r="CO585" i="1" s="1"/>
  <c r="AH585" i="1"/>
  <c r="CP585" i="1" s="1"/>
  <c r="AI585" i="1"/>
  <c r="CQ585" i="1" s="1"/>
  <c r="AJ585" i="1"/>
  <c r="CR585" i="1" s="1"/>
  <c r="AK585" i="1"/>
  <c r="AL585" i="1"/>
  <c r="AM585" i="1"/>
  <c r="AN585" i="1"/>
  <c r="AO585" i="1"/>
  <c r="AP585" i="1"/>
  <c r="AQ585" i="1"/>
  <c r="AR585" i="1"/>
  <c r="AS585" i="1"/>
  <c r="AT585" i="1"/>
  <c r="AU585" i="1"/>
  <c r="CS585" i="1" s="1"/>
  <c r="AV585" i="1"/>
  <c r="CT585" i="1" s="1"/>
  <c r="AW585" i="1"/>
  <c r="CU585" i="1" s="1"/>
  <c r="AX585" i="1"/>
  <c r="CV585" i="1" s="1"/>
  <c r="AY585" i="1"/>
  <c r="CW585" i="1" s="1"/>
  <c r="AZ585" i="1"/>
  <c r="CX585" i="1" s="1"/>
  <c r="BA585" i="1"/>
  <c r="CY585" i="1" s="1"/>
  <c r="BB585" i="1"/>
  <c r="CZ585" i="1" s="1"/>
  <c r="BC585" i="1"/>
  <c r="DA585" i="1" s="1"/>
  <c r="BD585" i="1"/>
  <c r="DB585" i="1" s="1"/>
  <c r="BE585" i="1"/>
  <c r="BF585" i="1"/>
  <c r="BG585" i="1"/>
  <c r="BH585" i="1"/>
  <c r="BI585" i="1"/>
  <c r="BJ585" i="1"/>
  <c r="BK585" i="1"/>
  <c r="BL585" i="1"/>
  <c r="BM585" i="1"/>
  <c r="DC585" i="1" s="1"/>
  <c r="BN585" i="1"/>
  <c r="DD585" i="1" s="1"/>
  <c r="BO585" i="1"/>
  <c r="DE585" i="1" s="1"/>
  <c r="BP585" i="1"/>
  <c r="DF585" i="1" s="1"/>
  <c r="BQ585" i="1"/>
  <c r="DG585" i="1" s="1"/>
  <c r="BR585" i="1"/>
  <c r="DH585" i="1" s="1"/>
  <c r="BS585" i="1"/>
  <c r="DI585" i="1" s="1"/>
  <c r="BT585" i="1"/>
  <c r="BU585" i="1"/>
  <c r="BV585" i="1"/>
  <c r="BW585" i="1"/>
  <c r="DJ585" i="1" s="1"/>
  <c r="BX585" i="1"/>
  <c r="DK585" i="1" s="1"/>
  <c r="BY585" i="1"/>
  <c r="DL585" i="1" s="1"/>
  <c r="BZ585" i="1"/>
  <c r="CA585" i="1"/>
  <c r="CB585" i="1"/>
  <c r="CC585" i="1"/>
  <c r="CD585" i="1"/>
  <c r="CE585" i="1"/>
  <c r="CF585" i="1"/>
  <c r="CG585" i="1"/>
  <c r="CH585" i="1"/>
  <c r="CI585" i="1"/>
  <c r="CJ585" i="1"/>
  <c r="A586" i="1"/>
  <c r="B586" i="1"/>
  <c r="C586" i="1"/>
  <c r="D586" i="1"/>
  <c r="E586" i="1"/>
  <c r="F586" i="1"/>
  <c r="G586" i="1"/>
  <c r="H586" i="1"/>
  <c r="I586" i="1"/>
  <c r="J586" i="1"/>
  <c r="K586" i="1"/>
  <c r="L586" i="1"/>
  <c r="M586" i="1"/>
  <c r="N586" i="1"/>
  <c r="O586" i="1"/>
  <c r="P586" i="1"/>
  <c r="Q586" i="1"/>
  <c r="R586" i="1"/>
  <c r="S586" i="1"/>
  <c r="T586" i="1"/>
  <c r="U586" i="1"/>
  <c r="V586" i="1"/>
  <c r="W586" i="1"/>
  <c r="X586" i="1"/>
  <c r="Y586" i="1"/>
  <c r="Z586" i="1"/>
  <c r="AA586" i="1"/>
  <c r="AB586" i="1"/>
  <c r="AC586" i="1"/>
  <c r="AD586" i="1"/>
  <c r="AE586" i="1"/>
  <c r="AF586" i="1"/>
  <c r="CN586" i="1" s="1"/>
  <c r="AG586" i="1"/>
  <c r="CO586" i="1" s="1"/>
  <c r="AH586" i="1"/>
  <c r="CP586" i="1" s="1"/>
  <c r="AI586" i="1"/>
  <c r="CQ586" i="1" s="1"/>
  <c r="AJ586" i="1"/>
  <c r="CR586" i="1" s="1"/>
  <c r="AK586" i="1"/>
  <c r="AL586" i="1"/>
  <c r="AM586" i="1"/>
  <c r="AN586" i="1"/>
  <c r="AO586" i="1"/>
  <c r="AP586" i="1"/>
  <c r="AQ586" i="1"/>
  <c r="AR586" i="1"/>
  <c r="AS586" i="1"/>
  <c r="AT586" i="1"/>
  <c r="AU586" i="1"/>
  <c r="CS586" i="1" s="1"/>
  <c r="AV586" i="1"/>
  <c r="CT586" i="1" s="1"/>
  <c r="AW586" i="1"/>
  <c r="CU586" i="1" s="1"/>
  <c r="AX586" i="1"/>
  <c r="CV586" i="1" s="1"/>
  <c r="AY586" i="1"/>
  <c r="CW586" i="1" s="1"/>
  <c r="AZ586" i="1"/>
  <c r="CX586" i="1" s="1"/>
  <c r="BA586" i="1"/>
  <c r="CY586" i="1" s="1"/>
  <c r="BB586" i="1"/>
  <c r="CZ586" i="1" s="1"/>
  <c r="BC586" i="1"/>
  <c r="DA586" i="1" s="1"/>
  <c r="BD586" i="1"/>
  <c r="DB586" i="1" s="1"/>
  <c r="BE586" i="1"/>
  <c r="BF586" i="1"/>
  <c r="BG586" i="1"/>
  <c r="BH586" i="1"/>
  <c r="BI586" i="1"/>
  <c r="BJ586" i="1"/>
  <c r="BK586" i="1"/>
  <c r="BL586" i="1"/>
  <c r="BM586" i="1"/>
  <c r="DC586" i="1" s="1"/>
  <c r="BN586" i="1"/>
  <c r="DD586" i="1" s="1"/>
  <c r="BO586" i="1"/>
  <c r="DE586" i="1" s="1"/>
  <c r="BP586" i="1"/>
  <c r="DF586" i="1" s="1"/>
  <c r="BQ586" i="1"/>
  <c r="DG586" i="1" s="1"/>
  <c r="BR586" i="1"/>
  <c r="DH586" i="1" s="1"/>
  <c r="BS586" i="1"/>
  <c r="DI586" i="1" s="1"/>
  <c r="BT586" i="1"/>
  <c r="BU586" i="1"/>
  <c r="BV586" i="1"/>
  <c r="BW586" i="1"/>
  <c r="DJ586" i="1" s="1"/>
  <c r="BX586" i="1"/>
  <c r="DK586" i="1" s="1"/>
  <c r="BY586" i="1"/>
  <c r="DL586" i="1" s="1"/>
  <c r="BZ586" i="1"/>
  <c r="CA586" i="1"/>
  <c r="CB586" i="1"/>
  <c r="CC586" i="1"/>
  <c r="CD586" i="1"/>
  <c r="CE586" i="1"/>
  <c r="CF586" i="1"/>
  <c r="CG586" i="1"/>
  <c r="CH586" i="1"/>
  <c r="CI586" i="1"/>
  <c r="CJ586" i="1"/>
  <c r="A587" i="1"/>
  <c r="B587" i="1"/>
  <c r="C587" i="1"/>
  <c r="D587" i="1"/>
  <c r="E587" i="1"/>
  <c r="F587" i="1"/>
  <c r="G587" i="1"/>
  <c r="H587" i="1"/>
  <c r="I587" i="1"/>
  <c r="J587" i="1"/>
  <c r="K587" i="1"/>
  <c r="L587" i="1"/>
  <c r="M587" i="1"/>
  <c r="N587" i="1"/>
  <c r="O587" i="1"/>
  <c r="P587" i="1"/>
  <c r="Q587" i="1"/>
  <c r="R587" i="1"/>
  <c r="S587" i="1"/>
  <c r="T587" i="1"/>
  <c r="U587" i="1"/>
  <c r="V587" i="1"/>
  <c r="W587" i="1"/>
  <c r="X587" i="1"/>
  <c r="Y587" i="1"/>
  <c r="Z587" i="1"/>
  <c r="AA587" i="1"/>
  <c r="AB587" i="1"/>
  <c r="AC587" i="1"/>
  <c r="AD587" i="1"/>
  <c r="AE587" i="1"/>
  <c r="AF587" i="1"/>
  <c r="CN587" i="1" s="1"/>
  <c r="AG587" i="1"/>
  <c r="CO587" i="1" s="1"/>
  <c r="AH587" i="1"/>
  <c r="CP587" i="1" s="1"/>
  <c r="AI587" i="1"/>
  <c r="CQ587" i="1" s="1"/>
  <c r="AJ587" i="1"/>
  <c r="CR587" i="1" s="1"/>
  <c r="AK587" i="1"/>
  <c r="AL587" i="1"/>
  <c r="AM587" i="1"/>
  <c r="AN587" i="1"/>
  <c r="AO587" i="1"/>
  <c r="AP587" i="1"/>
  <c r="AQ587" i="1"/>
  <c r="AR587" i="1"/>
  <c r="AS587" i="1"/>
  <c r="AT587" i="1"/>
  <c r="AU587" i="1"/>
  <c r="CS587" i="1" s="1"/>
  <c r="AV587" i="1"/>
  <c r="CT587" i="1" s="1"/>
  <c r="AW587" i="1"/>
  <c r="CU587" i="1" s="1"/>
  <c r="AX587" i="1"/>
  <c r="CV587" i="1" s="1"/>
  <c r="AY587" i="1"/>
  <c r="CW587" i="1" s="1"/>
  <c r="AZ587" i="1"/>
  <c r="CX587" i="1" s="1"/>
  <c r="BA587" i="1"/>
  <c r="CY587" i="1" s="1"/>
  <c r="BB587" i="1"/>
  <c r="CZ587" i="1" s="1"/>
  <c r="BC587" i="1"/>
  <c r="DA587" i="1" s="1"/>
  <c r="BD587" i="1"/>
  <c r="DB587" i="1" s="1"/>
  <c r="BE587" i="1"/>
  <c r="BF587" i="1"/>
  <c r="BG587" i="1"/>
  <c r="BH587" i="1"/>
  <c r="BI587" i="1"/>
  <c r="BJ587" i="1"/>
  <c r="BK587" i="1"/>
  <c r="BL587" i="1"/>
  <c r="BM587" i="1"/>
  <c r="DC587" i="1" s="1"/>
  <c r="BN587" i="1"/>
  <c r="DD587" i="1" s="1"/>
  <c r="BO587" i="1"/>
  <c r="DE587" i="1" s="1"/>
  <c r="BP587" i="1"/>
  <c r="DF587" i="1" s="1"/>
  <c r="BQ587" i="1"/>
  <c r="DG587" i="1" s="1"/>
  <c r="BR587" i="1"/>
  <c r="DH587" i="1" s="1"/>
  <c r="BS587" i="1"/>
  <c r="DI587" i="1" s="1"/>
  <c r="BT587" i="1"/>
  <c r="BU587" i="1"/>
  <c r="BV587" i="1"/>
  <c r="BW587" i="1"/>
  <c r="DJ587" i="1" s="1"/>
  <c r="BX587" i="1"/>
  <c r="DK587" i="1" s="1"/>
  <c r="BY587" i="1"/>
  <c r="DL587" i="1" s="1"/>
  <c r="BZ587" i="1"/>
  <c r="CA587" i="1"/>
  <c r="CB587" i="1"/>
  <c r="CC587" i="1"/>
  <c r="CD587" i="1"/>
  <c r="CE587" i="1"/>
  <c r="CF587" i="1"/>
  <c r="CG587" i="1"/>
  <c r="CH587" i="1"/>
  <c r="CI587" i="1"/>
  <c r="CJ587" i="1"/>
  <c r="A588" i="1"/>
  <c r="B588" i="1"/>
  <c r="C588" i="1"/>
  <c r="D588" i="1"/>
  <c r="E588" i="1"/>
  <c r="F588" i="1"/>
  <c r="G588" i="1"/>
  <c r="H588" i="1"/>
  <c r="I588" i="1"/>
  <c r="J588" i="1"/>
  <c r="K588" i="1"/>
  <c r="L588" i="1"/>
  <c r="M588" i="1"/>
  <c r="N588" i="1"/>
  <c r="O588" i="1"/>
  <c r="P588" i="1"/>
  <c r="Q588" i="1"/>
  <c r="R588" i="1"/>
  <c r="S588" i="1"/>
  <c r="T588" i="1"/>
  <c r="U588" i="1"/>
  <c r="V588" i="1"/>
  <c r="W588" i="1"/>
  <c r="X588" i="1"/>
  <c r="Y588" i="1"/>
  <c r="Z588" i="1"/>
  <c r="AA588" i="1"/>
  <c r="AB588" i="1"/>
  <c r="AC588" i="1"/>
  <c r="AD588" i="1"/>
  <c r="AE588" i="1"/>
  <c r="AF588" i="1"/>
  <c r="CN588" i="1" s="1"/>
  <c r="AG588" i="1"/>
  <c r="CO588" i="1" s="1"/>
  <c r="AH588" i="1"/>
  <c r="CP588" i="1" s="1"/>
  <c r="AI588" i="1"/>
  <c r="CQ588" i="1" s="1"/>
  <c r="AJ588" i="1"/>
  <c r="CR588" i="1" s="1"/>
  <c r="AK588" i="1"/>
  <c r="AL588" i="1"/>
  <c r="AM588" i="1"/>
  <c r="AN588" i="1"/>
  <c r="AO588" i="1"/>
  <c r="AP588" i="1"/>
  <c r="AQ588" i="1"/>
  <c r="AR588" i="1"/>
  <c r="AS588" i="1"/>
  <c r="AT588" i="1"/>
  <c r="AU588" i="1"/>
  <c r="CS588" i="1" s="1"/>
  <c r="AV588" i="1"/>
  <c r="CT588" i="1" s="1"/>
  <c r="AW588" i="1"/>
  <c r="CU588" i="1" s="1"/>
  <c r="AX588" i="1"/>
  <c r="CV588" i="1" s="1"/>
  <c r="AY588" i="1"/>
  <c r="CW588" i="1" s="1"/>
  <c r="AZ588" i="1"/>
  <c r="CX588" i="1" s="1"/>
  <c r="BA588" i="1"/>
  <c r="CY588" i="1" s="1"/>
  <c r="BB588" i="1"/>
  <c r="CZ588" i="1" s="1"/>
  <c r="BC588" i="1"/>
  <c r="DA588" i="1" s="1"/>
  <c r="BD588" i="1"/>
  <c r="DB588" i="1" s="1"/>
  <c r="BE588" i="1"/>
  <c r="BF588" i="1"/>
  <c r="BG588" i="1"/>
  <c r="BH588" i="1"/>
  <c r="BI588" i="1"/>
  <c r="BJ588" i="1"/>
  <c r="BK588" i="1"/>
  <c r="BL588" i="1"/>
  <c r="BM588" i="1"/>
  <c r="DC588" i="1" s="1"/>
  <c r="BN588" i="1"/>
  <c r="DD588" i="1" s="1"/>
  <c r="BO588" i="1"/>
  <c r="DE588" i="1" s="1"/>
  <c r="BP588" i="1"/>
  <c r="DF588" i="1" s="1"/>
  <c r="BQ588" i="1"/>
  <c r="DG588" i="1" s="1"/>
  <c r="BR588" i="1"/>
  <c r="DH588" i="1" s="1"/>
  <c r="BS588" i="1"/>
  <c r="DI588" i="1" s="1"/>
  <c r="BT588" i="1"/>
  <c r="BU588" i="1"/>
  <c r="BV588" i="1"/>
  <c r="BW588" i="1"/>
  <c r="DJ588" i="1" s="1"/>
  <c r="BX588" i="1"/>
  <c r="DK588" i="1" s="1"/>
  <c r="BY588" i="1"/>
  <c r="DL588" i="1" s="1"/>
  <c r="BZ588" i="1"/>
  <c r="CA588" i="1"/>
  <c r="CB588" i="1"/>
  <c r="CC588" i="1"/>
  <c r="CD588" i="1"/>
  <c r="CE588" i="1"/>
  <c r="CF588" i="1"/>
  <c r="CG588" i="1"/>
  <c r="CH588" i="1"/>
  <c r="CI588" i="1"/>
  <c r="CJ588" i="1"/>
  <c r="A589" i="1"/>
  <c r="B589" i="1"/>
  <c r="C589" i="1"/>
  <c r="D589" i="1"/>
  <c r="E589" i="1"/>
  <c r="F589" i="1"/>
  <c r="G589" i="1"/>
  <c r="H589" i="1"/>
  <c r="I589" i="1"/>
  <c r="J589" i="1"/>
  <c r="K589" i="1"/>
  <c r="L589" i="1"/>
  <c r="M589" i="1"/>
  <c r="N589" i="1"/>
  <c r="O589" i="1"/>
  <c r="P589" i="1"/>
  <c r="Q589" i="1"/>
  <c r="R589" i="1"/>
  <c r="S589" i="1"/>
  <c r="T589" i="1"/>
  <c r="U589" i="1"/>
  <c r="V589" i="1"/>
  <c r="W589" i="1"/>
  <c r="X589" i="1"/>
  <c r="Y589" i="1"/>
  <c r="Z589" i="1"/>
  <c r="AA589" i="1"/>
  <c r="AB589" i="1"/>
  <c r="AC589" i="1"/>
  <c r="AD589" i="1"/>
  <c r="AE589" i="1"/>
  <c r="AF589" i="1"/>
  <c r="CN589" i="1" s="1"/>
  <c r="AG589" i="1"/>
  <c r="CO589" i="1" s="1"/>
  <c r="AH589" i="1"/>
  <c r="CP589" i="1" s="1"/>
  <c r="AI589" i="1"/>
  <c r="CQ589" i="1" s="1"/>
  <c r="AJ589" i="1"/>
  <c r="CR589" i="1" s="1"/>
  <c r="AK589" i="1"/>
  <c r="AL589" i="1"/>
  <c r="AM589" i="1"/>
  <c r="AN589" i="1"/>
  <c r="AO589" i="1"/>
  <c r="AP589" i="1"/>
  <c r="AQ589" i="1"/>
  <c r="AR589" i="1"/>
  <c r="AS589" i="1"/>
  <c r="AT589" i="1"/>
  <c r="AU589" i="1"/>
  <c r="CS589" i="1" s="1"/>
  <c r="AV589" i="1"/>
  <c r="CT589" i="1" s="1"/>
  <c r="AW589" i="1"/>
  <c r="CU589" i="1" s="1"/>
  <c r="AX589" i="1"/>
  <c r="CV589" i="1" s="1"/>
  <c r="AY589" i="1"/>
  <c r="CW589" i="1" s="1"/>
  <c r="AZ589" i="1"/>
  <c r="CX589" i="1" s="1"/>
  <c r="BA589" i="1"/>
  <c r="CY589" i="1" s="1"/>
  <c r="BB589" i="1"/>
  <c r="CZ589" i="1" s="1"/>
  <c r="BC589" i="1"/>
  <c r="DA589" i="1" s="1"/>
  <c r="BD589" i="1"/>
  <c r="DB589" i="1" s="1"/>
  <c r="BE589" i="1"/>
  <c r="BF589" i="1"/>
  <c r="BG589" i="1"/>
  <c r="BH589" i="1"/>
  <c r="BI589" i="1"/>
  <c r="BJ589" i="1"/>
  <c r="BK589" i="1"/>
  <c r="BL589" i="1"/>
  <c r="BM589" i="1"/>
  <c r="DC589" i="1" s="1"/>
  <c r="BN589" i="1"/>
  <c r="DD589" i="1" s="1"/>
  <c r="BO589" i="1"/>
  <c r="DE589" i="1" s="1"/>
  <c r="BP589" i="1"/>
  <c r="DF589" i="1" s="1"/>
  <c r="BQ589" i="1"/>
  <c r="DG589" i="1" s="1"/>
  <c r="BR589" i="1"/>
  <c r="DH589" i="1" s="1"/>
  <c r="BS589" i="1"/>
  <c r="DI589" i="1" s="1"/>
  <c r="BT589" i="1"/>
  <c r="BU589" i="1"/>
  <c r="BV589" i="1"/>
  <c r="BW589" i="1"/>
  <c r="DJ589" i="1" s="1"/>
  <c r="BX589" i="1"/>
  <c r="DK589" i="1" s="1"/>
  <c r="BY589" i="1"/>
  <c r="DL589" i="1" s="1"/>
  <c r="BZ589" i="1"/>
  <c r="CA589" i="1"/>
  <c r="CB589" i="1"/>
  <c r="CC589" i="1"/>
  <c r="CD589" i="1"/>
  <c r="CE589" i="1"/>
  <c r="CF589" i="1"/>
  <c r="CG589" i="1"/>
  <c r="CH589" i="1"/>
  <c r="CI589" i="1"/>
  <c r="CJ589" i="1"/>
  <c r="A590" i="1"/>
  <c r="B590" i="1"/>
  <c r="C590" i="1"/>
  <c r="D590" i="1"/>
  <c r="E590" i="1"/>
  <c r="F590" i="1"/>
  <c r="G590" i="1"/>
  <c r="H590" i="1"/>
  <c r="I590" i="1"/>
  <c r="J590" i="1"/>
  <c r="K590" i="1"/>
  <c r="L590" i="1"/>
  <c r="M590" i="1"/>
  <c r="N590" i="1"/>
  <c r="O590" i="1"/>
  <c r="P590" i="1"/>
  <c r="Q590" i="1"/>
  <c r="R590" i="1"/>
  <c r="S590" i="1"/>
  <c r="T590" i="1"/>
  <c r="U590" i="1"/>
  <c r="V590" i="1"/>
  <c r="W590" i="1"/>
  <c r="X590" i="1"/>
  <c r="Y590" i="1"/>
  <c r="Z590" i="1"/>
  <c r="AA590" i="1"/>
  <c r="AB590" i="1"/>
  <c r="AC590" i="1"/>
  <c r="AD590" i="1"/>
  <c r="AE590" i="1"/>
  <c r="AF590" i="1"/>
  <c r="CN590" i="1" s="1"/>
  <c r="AG590" i="1"/>
  <c r="CO590" i="1" s="1"/>
  <c r="AH590" i="1"/>
  <c r="CP590" i="1" s="1"/>
  <c r="AI590" i="1"/>
  <c r="CQ590" i="1" s="1"/>
  <c r="AJ590" i="1"/>
  <c r="CR590" i="1" s="1"/>
  <c r="AK590" i="1"/>
  <c r="AL590" i="1"/>
  <c r="AM590" i="1"/>
  <c r="AN590" i="1"/>
  <c r="AO590" i="1"/>
  <c r="AP590" i="1"/>
  <c r="AQ590" i="1"/>
  <c r="AR590" i="1"/>
  <c r="AS590" i="1"/>
  <c r="AT590" i="1"/>
  <c r="AU590" i="1"/>
  <c r="CS590" i="1" s="1"/>
  <c r="AV590" i="1"/>
  <c r="CT590" i="1" s="1"/>
  <c r="AW590" i="1"/>
  <c r="CU590" i="1" s="1"/>
  <c r="AX590" i="1"/>
  <c r="CV590" i="1" s="1"/>
  <c r="AY590" i="1"/>
  <c r="CW590" i="1" s="1"/>
  <c r="AZ590" i="1"/>
  <c r="CX590" i="1" s="1"/>
  <c r="BA590" i="1"/>
  <c r="CY590" i="1" s="1"/>
  <c r="BB590" i="1"/>
  <c r="CZ590" i="1" s="1"/>
  <c r="BC590" i="1"/>
  <c r="DA590" i="1" s="1"/>
  <c r="BD590" i="1"/>
  <c r="DB590" i="1" s="1"/>
  <c r="BE590" i="1"/>
  <c r="BF590" i="1"/>
  <c r="BG590" i="1"/>
  <c r="BH590" i="1"/>
  <c r="BI590" i="1"/>
  <c r="BJ590" i="1"/>
  <c r="BK590" i="1"/>
  <c r="BL590" i="1"/>
  <c r="BM590" i="1"/>
  <c r="DC590" i="1" s="1"/>
  <c r="BN590" i="1"/>
  <c r="DD590" i="1" s="1"/>
  <c r="BO590" i="1"/>
  <c r="DE590" i="1" s="1"/>
  <c r="BP590" i="1"/>
  <c r="DF590" i="1" s="1"/>
  <c r="BQ590" i="1"/>
  <c r="DG590" i="1" s="1"/>
  <c r="BR590" i="1"/>
  <c r="DH590" i="1" s="1"/>
  <c r="BS590" i="1"/>
  <c r="DI590" i="1" s="1"/>
  <c r="BT590" i="1"/>
  <c r="BU590" i="1"/>
  <c r="BV590" i="1"/>
  <c r="BW590" i="1"/>
  <c r="DJ590" i="1" s="1"/>
  <c r="BX590" i="1"/>
  <c r="DK590" i="1" s="1"/>
  <c r="BY590" i="1"/>
  <c r="DL590" i="1" s="1"/>
  <c r="BZ590" i="1"/>
  <c r="CA590" i="1"/>
  <c r="CB590" i="1"/>
  <c r="CC590" i="1"/>
  <c r="CD590" i="1"/>
  <c r="CE590" i="1"/>
  <c r="CF590" i="1"/>
  <c r="CG590" i="1"/>
  <c r="CH590" i="1"/>
  <c r="CI590" i="1"/>
  <c r="CJ590" i="1"/>
  <c r="A591" i="1"/>
  <c r="B591" i="1"/>
  <c r="C591" i="1"/>
  <c r="D591" i="1"/>
  <c r="E591" i="1"/>
  <c r="F591" i="1"/>
  <c r="G591" i="1"/>
  <c r="H591" i="1"/>
  <c r="I591" i="1"/>
  <c r="J591" i="1"/>
  <c r="K591" i="1"/>
  <c r="L591" i="1"/>
  <c r="M591" i="1"/>
  <c r="N591" i="1"/>
  <c r="O591" i="1"/>
  <c r="P591" i="1"/>
  <c r="Q591" i="1"/>
  <c r="R591" i="1"/>
  <c r="S591" i="1"/>
  <c r="T591" i="1"/>
  <c r="U591" i="1"/>
  <c r="V591" i="1"/>
  <c r="W591" i="1"/>
  <c r="X591" i="1"/>
  <c r="Y591" i="1"/>
  <c r="Z591" i="1"/>
  <c r="AA591" i="1"/>
  <c r="AB591" i="1"/>
  <c r="AC591" i="1"/>
  <c r="AD591" i="1"/>
  <c r="AE591" i="1"/>
  <c r="AF591" i="1"/>
  <c r="CN591" i="1" s="1"/>
  <c r="AG591" i="1"/>
  <c r="CO591" i="1" s="1"/>
  <c r="AH591" i="1"/>
  <c r="CP591" i="1" s="1"/>
  <c r="AI591" i="1"/>
  <c r="CQ591" i="1" s="1"/>
  <c r="AJ591" i="1"/>
  <c r="CR591" i="1" s="1"/>
  <c r="AK591" i="1"/>
  <c r="AL591" i="1"/>
  <c r="AM591" i="1"/>
  <c r="AN591" i="1"/>
  <c r="AO591" i="1"/>
  <c r="AP591" i="1"/>
  <c r="AQ591" i="1"/>
  <c r="AR591" i="1"/>
  <c r="AS591" i="1"/>
  <c r="AT591" i="1"/>
  <c r="AU591" i="1"/>
  <c r="CS591" i="1" s="1"/>
  <c r="AV591" i="1"/>
  <c r="CT591" i="1" s="1"/>
  <c r="AW591" i="1"/>
  <c r="CU591" i="1" s="1"/>
  <c r="AX591" i="1"/>
  <c r="CV591" i="1" s="1"/>
  <c r="AY591" i="1"/>
  <c r="CW591" i="1" s="1"/>
  <c r="AZ591" i="1"/>
  <c r="CX591" i="1" s="1"/>
  <c r="BA591" i="1"/>
  <c r="CY591" i="1" s="1"/>
  <c r="BB591" i="1"/>
  <c r="CZ591" i="1" s="1"/>
  <c r="BC591" i="1"/>
  <c r="DA591" i="1" s="1"/>
  <c r="BD591" i="1"/>
  <c r="DB591" i="1" s="1"/>
  <c r="BE591" i="1"/>
  <c r="BF591" i="1"/>
  <c r="BG591" i="1"/>
  <c r="BH591" i="1"/>
  <c r="BI591" i="1"/>
  <c r="BJ591" i="1"/>
  <c r="BK591" i="1"/>
  <c r="BL591" i="1"/>
  <c r="BM591" i="1"/>
  <c r="DC591" i="1" s="1"/>
  <c r="BN591" i="1"/>
  <c r="DD591" i="1" s="1"/>
  <c r="BO591" i="1"/>
  <c r="DE591" i="1" s="1"/>
  <c r="BP591" i="1"/>
  <c r="DF591" i="1" s="1"/>
  <c r="BQ591" i="1"/>
  <c r="DG591" i="1" s="1"/>
  <c r="BR591" i="1"/>
  <c r="DH591" i="1" s="1"/>
  <c r="BS591" i="1"/>
  <c r="DI591" i="1" s="1"/>
  <c r="BT591" i="1"/>
  <c r="BU591" i="1"/>
  <c r="BV591" i="1"/>
  <c r="BW591" i="1"/>
  <c r="DJ591" i="1" s="1"/>
  <c r="BX591" i="1"/>
  <c r="DK591" i="1" s="1"/>
  <c r="BY591" i="1"/>
  <c r="DL591" i="1" s="1"/>
  <c r="BZ591" i="1"/>
  <c r="CA591" i="1"/>
  <c r="CB591" i="1"/>
  <c r="CC591" i="1"/>
  <c r="CD591" i="1"/>
  <c r="CE591" i="1"/>
  <c r="CF591" i="1"/>
  <c r="CG591" i="1"/>
  <c r="CH591" i="1"/>
  <c r="CI591" i="1"/>
  <c r="CJ591" i="1"/>
  <c r="A592" i="1"/>
  <c r="B592" i="1"/>
  <c r="C592" i="1"/>
  <c r="D592" i="1"/>
  <c r="E592" i="1"/>
  <c r="F592" i="1"/>
  <c r="G592" i="1"/>
  <c r="H592" i="1"/>
  <c r="I592" i="1"/>
  <c r="J592" i="1"/>
  <c r="K592" i="1"/>
  <c r="L592" i="1"/>
  <c r="M592" i="1"/>
  <c r="N592" i="1"/>
  <c r="O592" i="1"/>
  <c r="P592" i="1"/>
  <c r="Q592" i="1"/>
  <c r="R592" i="1"/>
  <c r="S592" i="1"/>
  <c r="T592" i="1"/>
  <c r="U592" i="1"/>
  <c r="V592" i="1"/>
  <c r="W592" i="1"/>
  <c r="X592" i="1"/>
  <c r="Y592" i="1"/>
  <c r="Z592" i="1"/>
  <c r="AA592" i="1"/>
  <c r="AB592" i="1"/>
  <c r="AC592" i="1"/>
  <c r="AD592" i="1"/>
  <c r="AE592" i="1"/>
  <c r="AF592" i="1"/>
  <c r="CN592" i="1" s="1"/>
  <c r="AG592" i="1"/>
  <c r="CO592" i="1" s="1"/>
  <c r="AH592" i="1"/>
  <c r="CP592" i="1" s="1"/>
  <c r="AI592" i="1"/>
  <c r="CQ592" i="1" s="1"/>
  <c r="AJ592" i="1"/>
  <c r="CR592" i="1" s="1"/>
  <c r="AK592" i="1"/>
  <c r="AL592" i="1"/>
  <c r="AM592" i="1"/>
  <c r="AN592" i="1"/>
  <c r="AO592" i="1"/>
  <c r="AP592" i="1"/>
  <c r="AQ592" i="1"/>
  <c r="AR592" i="1"/>
  <c r="AS592" i="1"/>
  <c r="AT592" i="1"/>
  <c r="AU592" i="1"/>
  <c r="CS592" i="1" s="1"/>
  <c r="AV592" i="1"/>
  <c r="CT592" i="1" s="1"/>
  <c r="AW592" i="1"/>
  <c r="CU592" i="1" s="1"/>
  <c r="AX592" i="1"/>
  <c r="CV592" i="1" s="1"/>
  <c r="AY592" i="1"/>
  <c r="CW592" i="1" s="1"/>
  <c r="AZ592" i="1"/>
  <c r="CX592" i="1" s="1"/>
  <c r="BA592" i="1"/>
  <c r="CY592" i="1" s="1"/>
  <c r="BB592" i="1"/>
  <c r="CZ592" i="1" s="1"/>
  <c r="BC592" i="1"/>
  <c r="DA592" i="1" s="1"/>
  <c r="BD592" i="1"/>
  <c r="DB592" i="1" s="1"/>
  <c r="BE592" i="1"/>
  <c r="BF592" i="1"/>
  <c r="BG592" i="1"/>
  <c r="BH592" i="1"/>
  <c r="BI592" i="1"/>
  <c r="BJ592" i="1"/>
  <c r="BK592" i="1"/>
  <c r="BL592" i="1"/>
  <c r="BM592" i="1"/>
  <c r="DC592" i="1" s="1"/>
  <c r="BN592" i="1"/>
  <c r="DD592" i="1" s="1"/>
  <c r="BO592" i="1"/>
  <c r="DE592" i="1" s="1"/>
  <c r="BP592" i="1"/>
  <c r="DF592" i="1" s="1"/>
  <c r="BQ592" i="1"/>
  <c r="DG592" i="1" s="1"/>
  <c r="BR592" i="1"/>
  <c r="DH592" i="1" s="1"/>
  <c r="BS592" i="1"/>
  <c r="DI592" i="1" s="1"/>
  <c r="BT592" i="1"/>
  <c r="BU592" i="1"/>
  <c r="BV592" i="1"/>
  <c r="BW592" i="1"/>
  <c r="DJ592" i="1" s="1"/>
  <c r="BX592" i="1"/>
  <c r="DK592" i="1" s="1"/>
  <c r="BY592" i="1"/>
  <c r="DL592" i="1" s="1"/>
  <c r="BZ592" i="1"/>
  <c r="CA592" i="1"/>
  <c r="CB592" i="1"/>
  <c r="CC592" i="1"/>
  <c r="CD592" i="1"/>
  <c r="CE592" i="1"/>
  <c r="CF592" i="1"/>
  <c r="CG592" i="1"/>
  <c r="CH592" i="1"/>
  <c r="CI592" i="1"/>
  <c r="CJ592" i="1"/>
  <c r="A593" i="1"/>
  <c r="B593" i="1"/>
  <c r="C593" i="1"/>
  <c r="D593" i="1"/>
  <c r="E593" i="1"/>
  <c r="F593" i="1"/>
  <c r="G593" i="1"/>
  <c r="H593" i="1"/>
  <c r="I593" i="1"/>
  <c r="J593" i="1"/>
  <c r="K593" i="1"/>
  <c r="L593" i="1"/>
  <c r="M593" i="1"/>
  <c r="N593" i="1"/>
  <c r="O593" i="1"/>
  <c r="P593" i="1"/>
  <c r="Q593" i="1"/>
  <c r="R593" i="1"/>
  <c r="S593" i="1"/>
  <c r="T593" i="1"/>
  <c r="U593" i="1"/>
  <c r="V593" i="1"/>
  <c r="W593" i="1"/>
  <c r="X593" i="1"/>
  <c r="Y593" i="1"/>
  <c r="Z593" i="1"/>
  <c r="AA593" i="1"/>
  <c r="AB593" i="1"/>
  <c r="AC593" i="1"/>
  <c r="AD593" i="1"/>
  <c r="AE593" i="1"/>
  <c r="AF593" i="1"/>
  <c r="CN593" i="1" s="1"/>
  <c r="AG593" i="1"/>
  <c r="CO593" i="1" s="1"/>
  <c r="AH593" i="1"/>
  <c r="CP593" i="1" s="1"/>
  <c r="AI593" i="1"/>
  <c r="CQ593" i="1" s="1"/>
  <c r="AJ593" i="1"/>
  <c r="CR593" i="1" s="1"/>
  <c r="AK593" i="1"/>
  <c r="AL593" i="1"/>
  <c r="AM593" i="1"/>
  <c r="AN593" i="1"/>
  <c r="AO593" i="1"/>
  <c r="AP593" i="1"/>
  <c r="AQ593" i="1"/>
  <c r="AR593" i="1"/>
  <c r="AS593" i="1"/>
  <c r="AT593" i="1"/>
  <c r="AU593" i="1"/>
  <c r="CS593" i="1" s="1"/>
  <c r="AV593" i="1"/>
  <c r="CT593" i="1" s="1"/>
  <c r="AW593" i="1"/>
  <c r="CU593" i="1" s="1"/>
  <c r="AX593" i="1"/>
  <c r="CV593" i="1" s="1"/>
  <c r="AY593" i="1"/>
  <c r="CW593" i="1" s="1"/>
  <c r="AZ593" i="1"/>
  <c r="CX593" i="1" s="1"/>
  <c r="BA593" i="1"/>
  <c r="CY593" i="1" s="1"/>
  <c r="BB593" i="1"/>
  <c r="CZ593" i="1" s="1"/>
  <c r="BC593" i="1"/>
  <c r="DA593" i="1" s="1"/>
  <c r="BD593" i="1"/>
  <c r="DB593" i="1" s="1"/>
  <c r="BE593" i="1"/>
  <c r="BF593" i="1"/>
  <c r="BG593" i="1"/>
  <c r="BH593" i="1"/>
  <c r="BI593" i="1"/>
  <c r="BJ593" i="1"/>
  <c r="BK593" i="1"/>
  <c r="BL593" i="1"/>
  <c r="BM593" i="1"/>
  <c r="DC593" i="1" s="1"/>
  <c r="BN593" i="1"/>
  <c r="DD593" i="1" s="1"/>
  <c r="BO593" i="1"/>
  <c r="DE593" i="1" s="1"/>
  <c r="BP593" i="1"/>
  <c r="DF593" i="1" s="1"/>
  <c r="BQ593" i="1"/>
  <c r="DG593" i="1" s="1"/>
  <c r="BR593" i="1"/>
  <c r="DH593" i="1" s="1"/>
  <c r="BS593" i="1"/>
  <c r="DI593" i="1" s="1"/>
  <c r="BT593" i="1"/>
  <c r="BU593" i="1"/>
  <c r="BV593" i="1"/>
  <c r="BW593" i="1"/>
  <c r="DJ593" i="1" s="1"/>
  <c r="BX593" i="1"/>
  <c r="DK593" i="1" s="1"/>
  <c r="BY593" i="1"/>
  <c r="DL593" i="1" s="1"/>
  <c r="BZ593" i="1"/>
  <c r="CA593" i="1"/>
  <c r="CB593" i="1"/>
  <c r="CC593" i="1"/>
  <c r="CD593" i="1"/>
  <c r="CE593" i="1"/>
  <c r="CF593" i="1"/>
  <c r="CG593" i="1"/>
  <c r="CH593" i="1"/>
  <c r="CI593" i="1"/>
  <c r="CJ593" i="1"/>
  <c r="A594" i="1"/>
  <c r="B594" i="1"/>
  <c r="C594" i="1"/>
  <c r="D594" i="1"/>
  <c r="E594" i="1"/>
  <c r="F594" i="1"/>
  <c r="G594" i="1"/>
  <c r="H594" i="1"/>
  <c r="I594" i="1"/>
  <c r="J594" i="1"/>
  <c r="K594" i="1"/>
  <c r="L594" i="1"/>
  <c r="M594" i="1"/>
  <c r="N594" i="1"/>
  <c r="O594" i="1"/>
  <c r="P594" i="1"/>
  <c r="Q594" i="1"/>
  <c r="R594" i="1"/>
  <c r="S594" i="1"/>
  <c r="T594" i="1"/>
  <c r="U594" i="1"/>
  <c r="V594" i="1"/>
  <c r="W594" i="1"/>
  <c r="X594" i="1"/>
  <c r="Y594" i="1"/>
  <c r="Z594" i="1"/>
  <c r="AA594" i="1"/>
  <c r="AB594" i="1"/>
  <c r="AC594" i="1"/>
  <c r="AD594" i="1"/>
  <c r="AE594" i="1"/>
  <c r="AF594" i="1"/>
  <c r="CN594" i="1" s="1"/>
  <c r="AG594" i="1"/>
  <c r="CO594" i="1" s="1"/>
  <c r="AH594" i="1"/>
  <c r="CP594" i="1" s="1"/>
  <c r="AI594" i="1"/>
  <c r="CQ594" i="1" s="1"/>
  <c r="AJ594" i="1"/>
  <c r="CR594" i="1" s="1"/>
  <c r="AK594" i="1"/>
  <c r="AL594" i="1"/>
  <c r="AM594" i="1"/>
  <c r="AN594" i="1"/>
  <c r="AO594" i="1"/>
  <c r="AP594" i="1"/>
  <c r="AQ594" i="1"/>
  <c r="AR594" i="1"/>
  <c r="AS594" i="1"/>
  <c r="AT594" i="1"/>
  <c r="AU594" i="1"/>
  <c r="CS594" i="1" s="1"/>
  <c r="AV594" i="1"/>
  <c r="CT594" i="1" s="1"/>
  <c r="AW594" i="1"/>
  <c r="CU594" i="1" s="1"/>
  <c r="AX594" i="1"/>
  <c r="CV594" i="1" s="1"/>
  <c r="AY594" i="1"/>
  <c r="CW594" i="1" s="1"/>
  <c r="AZ594" i="1"/>
  <c r="CX594" i="1" s="1"/>
  <c r="BA594" i="1"/>
  <c r="CY594" i="1" s="1"/>
  <c r="BB594" i="1"/>
  <c r="CZ594" i="1" s="1"/>
  <c r="BC594" i="1"/>
  <c r="DA594" i="1" s="1"/>
  <c r="BD594" i="1"/>
  <c r="DB594" i="1" s="1"/>
  <c r="BE594" i="1"/>
  <c r="BF594" i="1"/>
  <c r="BG594" i="1"/>
  <c r="BH594" i="1"/>
  <c r="BI594" i="1"/>
  <c r="BJ594" i="1"/>
  <c r="BK594" i="1"/>
  <c r="BL594" i="1"/>
  <c r="BM594" i="1"/>
  <c r="DC594" i="1" s="1"/>
  <c r="BN594" i="1"/>
  <c r="DD594" i="1" s="1"/>
  <c r="BO594" i="1"/>
  <c r="DE594" i="1" s="1"/>
  <c r="BP594" i="1"/>
  <c r="DF594" i="1" s="1"/>
  <c r="BQ594" i="1"/>
  <c r="DG594" i="1" s="1"/>
  <c r="BR594" i="1"/>
  <c r="DH594" i="1" s="1"/>
  <c r="BS594" i="1"/>
  <c r="DI594" i="1" s="1"/>
  <c r="BT594" i="1"/>
  <c r="BU594" i="1"/>
  <c r="BV594" i="1"/>
  <c r="BW594" i="1"/>
  <c r="DJ594" i="1" s="1"/>
  <c r="BX594" i="1"/>
  <c r="DK594" i="1" s="1"/>
  <c r="BY594" i="1"/>
  <c r="DL594" i="1" s="1"/>
  <c r="BZ594" i="1"/>
  <c r="CA594" i="1"/>
  <c r="CB594" i="1"/>
  <c r="CC594" i="1"/>
  <c r="CD594" i="1"/>
  <c r="CE594" i="1"/>
  <c r="CF594" i="1"/>
  <c r="CG594" i="1"/>
  <c r="CH594" i="1"/>
  <c r="CI594" i="1"/>
  <c r="CJ594" i="1"/>
  <c r="A595" i="1"/>
  <c r="B595" i="1"/>
  <c r="C595" i="1"/>
  <c r="D595" i="1"/>
  <c r="E595" i="1"/>
  <c r="F595" i="1"/>
  <c r="G595" i="1"/>
  <c r="H595" i="1"/>
  <c r="I595" i="1"/>
  <c r="J595" i="1"/>
  <c r="K595" i="1"/>
  <c r="L595" i="1"/>
  <c r="M595" i="1"/>
  <c r="N595" i="1"/>
  <c r="O595" i="1"/>
  <c r="P595" i="1"/>
  <c r="Q595" i="1"/>
  <c r="R595" i="1"/>
  <c r="S595" i="1"/>
  <c r="T595" i="1"/>
  <c r="U595" i="1"/>
  <c r="V595" i="1"/>
  <c r="W595" i="1"/>
  <c r="X595" i="1"/>
  <c r="Y595" i="1"/>
  <c r="Z595" i="1"/>
  <c r="AA595" i="1"/>
  <c r="AB595" i="1"/>
  <c r="AC595" i="1"/>
  <c r="AD595" i="1"/>
  <c r="AE595" i="1"/>
  <c r="AF595" i="1"/>
  <c r="CN595" i="1" s="1"/>
  <c r="AG595" i="1"/>
  <c r="CO595" i="1" s="1"/>
  <c r="AH595" i="1"/>
  <c r="CP595" i="1" s="1"/>
  <c r="AI595" i="1"/>
  <c r="CQ595" i="1" s="1"/>
  <c r="AJ595" i="1"/>
  <c r="CR595" i="1" s="1"/>
  <c r="AK595" i="1"/>
  <c r="AL595" i="1"/>
  <c r="AM595" i="1"/>
  <c r="AN595" i="1"/>
  <c r="AO595" i="1"/>
  <c r="AP595" i="1"/>
  <c r="AQ595" i="1"/>
  <c r="AR595" i="1"/>
  <c r="AS595" i="1"/>
  <c r="AT595" i="1"/>
  <c r="AU595" i="1"/>
  <c r="CS595" i="1" s="1"/>
  <c r="AV595" i="1"/>
  <c r="CT595" i="1" s="1"/>
  <c r="AW595" i="1"/>
  <c r="CU595" i="1" s="1"/>
  <c r="AX595" i="1"/>
  <c r="CV595" i="1" s="1"/>
  <c r="AY595" i="1"/>
  <c r="CW595" i="1" s="1"/>
  <c r="AZ595" i="1"/>
  <c r="CX595" i="1" s="1"/>
  <c r="BA595" i="1"/>
  <c r="CY595" i="1" s="1"/>
  <c r="BB595" i="1"/>
  <c r="CZ595" i="1" s="1"/>
  <c r="BC595" i="1"/>
  <c r="DA595" i="1" s="1"/>
  <c r="BD595" i="1"/>
  <c r="DB595" i="1" s="1"/>
  <c r="BE595" i="1"/>
  <c r="BF595" i="1"/>
  <c r="BG595" i="1"/>
  <c r="BH595" i="1"/>
  <c r="BI595" i="1"/>
  <c r="BJ595" i="1"/>
  <c r="BK595" i="1"/>
  <c r="BL595" i="1"/>
  <c r="BM595" i="1"/>
  <c r="DC595" i="1" s="1"/>
  <c r="BN595" i="1"/>
  <c r="DD595" i="1" s="1"/>
  <c r="BO595" i="1"/>
  <c r="DE595" i="1" s="1"/>
  <c r="BP595" i="1"/>
  <c r="DF595" i="1" s="1"/>
  <c r="BQ595" i="1"/>
  <c r="DG595" i="1" s="1"/>
  <c r="BR595" i="1"/>
  <c r="DH595" i="1" s="1"/>
  <c r="BS595" i="1"/>
  <c r="DI595" i="1" s="1"/>
  <c r="BT595" i="1"/>
  <c r="BU595" i="1"/>
  <c r="BV595" i="1"/>
  <c r="BW595" i="1"/>
  <c r="DJ595" i="1" s="1"/>
  <c r="BX595" i="1"/>
  <c r="DK595" i="1" s="1"/>
  <c r="BY595" i="1"/>
  <c r="DL595" i="1" s="1"/>
  <c r="BZ595" i="1"/>
  <c r="CA595" i="1"/>
  <c r="CB595" i="1"/>
  <c r="CC595" i="1"/>
  <c r="CD595" i="1"/>
  <c r="CE595" i="1"/>
  <c r="CF595" i="1"/>
  <c r="CG595" i="1"/>
  <c r="CH595" i="1"/>
  <c r="CI595" i="1"/>
  <c r="CJ595" i="1"/>
  <c r="A596" i="1"/>
  <c r="B596" i="1"/>
  <c r="C596" i="1"/>
  <c r="D596" i="1"/>
  <c r="E596" i="1"/>
  <c r="F596" i="1"/>
  <c r="G596" i="1"/>
  <c r="H596" i="1"/>
  <c r="I596" i="1"/>
  <c r="J596" i="1"/>
  <c r="K596" i="1"/>
  <c r="L596" i="1"/>
  <c r="M596" i="1"/>
  <c r="N596" i="1"/>
  <c r="O596" i="1"/>
  <c r="P596" i="1"/>
  <c r="Q596" i="1"/>
  <c r="R596" i="1"/>
  <c r="S596" i="1"/>
  <c r="T596" i="1"/>
  <c r="U596" i="1"/>
  <c r="V596" i="1"/>
  <c r="W596" i="1"/>
  <c r="X596" i="1"/>
  <c r="Y596" i="1"/>
  <c r="Z596" i="1"/>
  <c r="AA596" i="1"/>
  <c r="AB596" i="1"/>
  <c r="AC596" i="1"/>
  <c r="AD596" i="1"/>
  <c r="AE596" i="1"/>
  <c r="AF596" i="1"/>
  <c r="CN596" i="1" s="1"/>
  <c r="AG596" i="1"/>
  <c r="CO596" i="1" s="1"/>
  <c r="AH596" i="1"/>
  <c r="CP596" i="1" s="1"/>
  <c r="AI596" i="1"/>
  <c r="CQ596" i="1" s="1"/>
  <c r="AJ596" i="1"/>
  <c r="CR596" i="1" s="1"/>
  <c r="AK596" i="1"/>
  <c r="AL596" i="1"/>
  <c r="AM596" i="1"/>
  <c r="AN596" i="1"/>
  <c r="AO596" i="1"/>
  <c r="AP596" i="1"/>
  <c r="AQ596" i="1"/>
  <c r="AR596" i="1"/>
  <c r="AS596" i="1"/>
  <c r="AT596" i="1"/>
  <c r="AU596" i="1"/>
  <c r="CS596" i="1" s="1"/>
  <c r="AV596" i="1"/>
  <c r="CT596" i="1" s="1"/>
  <c r="AW596" i="1"/>
  <c r="CU596" i="1" s="1"/>
  <c r="AX596" i="1"/>
  <c r="CV596" i="1" s="1"/>
  <c r="AY596" i="1"/>
  <c r="CW596" i="1" s="1"/>
  <c r="AZ596" i="1"/>
  <c r="CX596" i="1" s="1"/>
  <c r="BA596" i="1"/>
  <c r="CY596" i="1" s="1"/>
  <c r="BB596" i="1"/>
  <c r="CZ596" i="1" s="1"/>
  <c r="BC596" i="1"/>
  <c r="DA596" i="1" s="1"/>
  <c r="BD596" i="1"/>
  <c r="DB596" i="1" s="1"/>
  <c r="BE596" i="1"/>
  <c r="BF596" i="1"/>
  <c r="BG596" i="1"/>
  <c r="BH596" i="1"/>
  <c r="BI596" i="1"/>
  <c r="BJ596" i="1"/>
  <c r="BK596" i="1"/>
  <c r="BL596" i="1"/>
  <c r="BM596" i="1"/>
  <c r="DC596" i="1" s="1"/>
  <c r="BN596" i="1"/>
  <c r="DD596" i="1" s="1"/>
  <c r="BO596" i="1"/>
  <c r="DE596" i="1" s="1"/>
  <c r="BP596" i="1"/>
  <c r="DF596" i="1" s="1"/>
  <c r="BQ596" i="1"/>
  <c r="DG596" i="1" s="1"/>
  <c r="BR596" i="1"/>
  <c r="DH596" i="1" s="1"/>
  <c r="BS596" i="1"/>
  <c r="DI596" i="1" s="1"/>
  <c r="BT596" i="1"/>
  <c r="BU596" i="1"/>
  <c r="BV596" i="1"/>
  <c r="BW596" i="1"/>
  <c r="DJ596" i="1" s="1"/>
  <c r="BX596" i="1"/>
  <c r="DK596" i="1" s="1"/>
  <c r="BY596" i="1"/>
  <c r="DL596" i="1" s="1"/>
  <c r="BZ596" i="1"/>
  <c r="CA596" i="1"/>
  <c r="CB596" i="1"/>
  <c r="CC596" i="1"/>
  <c r="CD596" i="1"/>
  <c r="CE596" i="1"/>
  <c r="CF596" i="1"/>
  <c r="CG596" i="1"/>
  <c r="CH596" i="1"/>
  <c r="CI596" i="1"/>
  <c r="CJ596" i="1"/>
  <c r="A597" i="1"/>
  <c r="B597" i="1"/>
  <c r="C597" i="1"/>
  <c r="D597" i="1"/>
  <c r="E597" i="1"/>
  <c r="F597" i="1"/>
  <c r="G597" i="1"/>
  <c r="H597" i="1"/>
  <c r="I597" i="1"/>
  <c r="J597" i="1"/>
  <c r="K597" i="1"/>
  <c r="L597" i="1"/>
  <c r="M597" i="1"/>
  <c r="N597" i="1"/>
  <c r="O597" i="1"/>
  <c r="P597" i="1"/>
  <c r="Q597" i="1"/>
  <c r="R597" i="1"/>
  <c r="S597" i="1"/>
  <c r="T597" i="1"/>
  <c r="U597" i="1"/>
  <c r="V597" i="1"/>
  <c r="W597" i="1"/>
  <c r="X597" i="1"/>
  <c r="Y597" i="1"/>
  <c r="Z597" i="1"/>
  <c r="AA597" i="1"/>
  <c r="AB597" i="1"/>
  <c r="AC597" i="1"/>
  <c r="AD597" i="1"/>
  <c r="AE597" i="1"/>
  <c r="AF597" i="1"/>
  <c r="CN597" i="1" s="1"/>
  <c r="AG597" i="1"/>
  <c r="CO597" i="1" s="1"/>
  <c r="AH597" i="1"/>
  <c r="CP597" i="1" s="1"/>
  <c r="AI597" i="1"/>
  <c r="CQ597" i="1" s="1"/>
  <c r="AJ597" i="1"/>
  <c r="CR597" i="1" s="1"/>
  <c r="AK597" i="1"/>
  <c r="AL597" i="1"/>
  <c r="AM597" i="1"/>
  <c r="AN597" i="1"/>
  <c r="AO597" i="1"/>
  <c r="AP597" i="1"/>
  <c r="AQ597" i="1"/>
  <c r="AR597" i="1"/>
  <c r="AS597" i="1"/>
  <c r="AT597" i="1"/>
  <c r="AU597" i="1"/>
  <c r="CS597" i="1" s="1"/>
  <c r="AV597" i="1"/>
  <c r="CT597" i="1" s="1"/>
  <c r="AW597" i="1"/>
  <c r="CU597" i="1" s="1"/>
  <c r="AX597" i="1"/>
  <c r="CV597" i="1" s="1"/>
  <c r="AY597" i="1"/>
  <c r="CW597" i="1" s="1"/>
  <c r="AZ597" i="1"/>
  <c r="CX597" i="1" s="1"/>
  <c r="BA597" i="1"/>
  <c r="CY597" i="1" s="1"/>
  <c r="BB597" i="1"/>
  <c r="CZ597" i="1" s="1"/>
  <c r="BC597" i="1"/>
  <c r="DA597" i="1" s="1"/>
  <c r="BD597" i="1"/>
  <c r="DB597" i="1" s="1"/>
  <c r="BE597" i="1"/>
  <c r="BF597" i="1"/>
  <c r="BG597" i="1"/>
  <c r="BH597" i="1"/>
  <c r="BI597" i="1"/>
  <c r="BJ597" i="1"/>
  <c r="BK597" i="1"/>
  <c r="BL597" i="1"/>
  <c r="BM597" i="1"/>
  <c r="DC597" i="1" s="1"/>
  <c r="BN597" i="1"/>
  <c r="DD597" i="1" s="1"/>
  <c r="BO597" i="1"/>
  <c r="DE597" i="1" s="1"/>
  <c r="BP597" i="1"/>
  <c r="DF597" i="1" s="1"/>
  <c r="BQ597" i="1"/>
  <c r="DG597" i="1" s="1"/>
  <c r="BR597" i="1"/>
  <c r="DH597" i="1" s="1"/>
  <c r="BS597" i="1"/>
  <c r="DI597" i="1" s="1"/>
  <c r="BT597" i="1"/>
  <c r="BU597" i="1"/>
  <c r="BV597" i="1"/>
  <c r="BW597" i="1"/>
  <c r="DJ597" i="1" s="1"/>
  <c r="BX597" i="1"/>
  <c r="DK597" i="1" s="1"/>
  <c r="BY597" i="1"/>
  <c r="DL597" i="1" s="1"/>
  <c r="BZ597" i="1"/>
  <c r="CA597" i="1"/>
  <c r="CB597" i="1"/>
  <c r="CC597" i="1"/>
  <c r="CD597" i="1"/>
  <c r="CE597" i="1"/>
  <c r="CF597" i="1"/>
  <c r="CG597" i="1"/>
  <c r="CH597" i="1"/>
  <c r="CI597" i="1"/>
  <c r="CJ597" i="1"/>
  <c r="A598" i="1"/>
  <c r="B598" i="1"/>
  <c r="C598" i="1"/>
  <c r="D598" i="1"/>
  <c r="E598" i="1"/>
  <c r="F598" i="1"/>
  <c r="G598" i="1"/>
  <c r="H598" i="1"/>
  <c r="I598" i="1"/>
  <c r="J598" i="1"/>
  <c r="K598" i="1"/>
  <c r="L598" i="1"/>
  <c r="M598" i="1"/>
  <c r="N598" i="1"/>
  <c r="O598" i="1"/>
  <c r="P598" i="1"/>
  <c r="Q598" i="1"/>
  <c r="R598" i="1"/>
  <c r="S598" i="1"/>
  <c r="T598" i="1"/>
  <c r="U598" i="1"/>
  <c r="V598" i="1"/>
  <c r="W598" i="1"/>
  <c r="X598" i="1"/>
  <c r="Y598" i="1"/>
  <c r="Z598" i="1"/>
  <c r="AA598" i="1"/>
  <c r="AB598" i="1"/>
  <c r="AC598" i="1"/>
  <c r="AD598" i="1"/>
  <c r="AE598" i="1"/>
  <c r="AF598" i="1"/>
  <c r="CN598" i="1" s="1"/>
  <c r="AG598" i="1"/>
  <c r="CO598" i="1" s="1"/>
  <c r="AH598" i="1"/>
  <c r="CP598" i="1" s="1"/>
  <c r="AI598" i="1"/>
  <c r="CQ598" i="1" s="1"/>
  <c r="AJ598" i="1"/>
  <c r="CR598" i="1" s="1"/>
  <c r="AK598" i="1"/>
  <c r="AL598" i="1"/>
  <c r="AM598" i="1"/>
  <c r="AN598" i="1"/>
  <c r="AO598" i="1"/>
  <c r="AP598" i="1"/>
  <c r="AQ598" i="1"/>
  <c r="AR598" i="1"/>
  <c r="AS598" i="1"/>
  <c r="AT598" i="1"/>
  <c r="AU598" i="1"/>
  <c r="CS598" i="1" s="1"/>
  <c r="AV598" i="1"/>
  <c r="CT598" i="1" s="1"/>
  <c r="AW598" i="1"/>
  <c r="CU598" i="1" s="1"/>
  <c r="AX598" i="1"/>
  <c r="CV598" i="1" s="1"/>
  <c r="AY598" i="1"/>
  <c r="CW598" i="1" s="1"/>
  <c r="AZ598" i="1"/>
  <c r="CX598" i="1" s="1"/>
  <c r="BA598" i="1"/>
  <c r="CY598" i="1" s="1"/>
  <c r="BB598" i="1"/>
  <c r="CZ598" i="1" s="1"/>
  <c r="BC598" i="1"/>
  <c r="DA598" i="1" s="1"/>
  <c r="BD598" i="1"/>
  <c r="DB598" i="1" s="1"/>
  <c r="BE598" i="1"/>
  <c r="BF598" i="1"/>
  <c r="BG598" i="1"/>
  <c r="BH598" i="1"/>
  <c r="BI598" i="1"/>
  <c r="BJ598" i="1"/>
  <c r="BK598" i="1"/>
  <c r="BL598" i="1"/>
  <c r="BM598" i="1"/>
  <c r="DC598" i="1" s="1"/>
  <c r="BN598" i="1"/>
  <c r="DD598" i="1" s="1"/>
  <c r="BO598" i="1"/>
  <c r="DE598" i="1" s="1"/>
  <c r="BP598" i="1"/>
  <c r="DF598" i="1" s="1"/>
  <c r="BQ598" i="1"/>
  <c r="DG598" i="1" s="1"/>
  <c r="BR598" i="1"/>
  <c r="DH598" i="1" s="1"/>
  <c r="BS598" i="1"/>
  <c r="DI598" i="1" s="1"/>
  <c r="BT598" i="1"/>
  <c r="BU598" i="1"/>
  <c r="BV598" i="1"/>
  <c r="BW598" i="1"/>
  <c r="DJ598" i="1" s="1"/>
  <c r="BX598" i="1"/>
  <c r="DK598" i="1" s="1"/>
  <c r="BY598" i="1"/>
  <c r="DL598" i="1" s="1"/>
  <c r="BZ598" i="1"/>
  <c r="CA598" i="1"/>
  <c r="CB598" i="1"/>
  <c r="CC598" i="1"/>
  <c r="CD598" i="1"/>
  <c r="CE598" i="1"/>
  <c r="CF598" i="1"/>
  <c r="CG598" i="1"/>
  <c r="CH598" i="1"/>
  <c r="CI598" i="1"/>
  <c r="CJ598" i="1"/>
  <c r="A599" i="1"/>
  <c r="B599" i="1"/>
  <c r="C599" i="1"/>
  <c r="D599" i="1"/>
  <c r="E599" i="1"/>
  <c r="F599" i="1"/>
  <c r="G599" i="1"/>
  <c r="H599" i="1"/>
  <c r="I599" i="1"/>
  <c r="J599" i="1"/>
  <c r="K599" i="1"/>
  <c r="L599" i="1"/>
  <c r="M599" i="1"/>
  <c r="N599" i="1"/>
  <c r="O599" i="1"/>
  <c r="P599" i="1"/>
  <c r="Q599" i="1"/>
  <c r="R599" i="1"/>
  <c r="S599" i="1"/>
  <c r="T599" i="1"/>
  <c r="U599" i="1"/>
  <c r="V599" i="1"/>
  <c r="W599" i="1"/>
  <c r="X599" i="1"/>
  <c r="Y599" i="1"/>
  <c r="Z599" i="1"/>
  <c r="AA599" i="1"/>
  <c r="AB599" i="1"/>
  <c r="AC599" i="1"/>
  <c r="AD599" i="1"/>
  <c r="AE599" i="1"/>
  <c r="AF599" i="1"/>
  <c r="CN599" i="1" s="1"/>
  <c r="AG599" i="1"/>
  <c r="CO599" i="1" s="1"/>
  <c r="AH599" i="1"/>
  <c r="CP599" i="1" s="1"/>
  <c r="AI599" i="1"/>
  <c r="CQ599" i="1" s="1"/>
  <c r="AJ599" i="1"/>
  <c r="CR599" i="1" s="1"/>
  <c r="AK599" i="1"/>
  <c r="AL599" i="1"/>
  <c r="AM599" i="1"/>
  <c r="AN599" i="1"/>
  <c r="AO599" i="1"/>
  <c r="AP599" i="1"/>
  <c r="AQ599" i="1"/>
  <c r="AR599" i="1"/>
  <c r="AS599" i="1"/>
  <c r="AT599" i="1"/>
  <c r="AU599" i="1"/>
  <c r="CS599" i="1" s="1"/>
  <c r="AV599" i="1"/>
  <c r="CT599" i="1" s="1"/>
  <c r="AW599" i="1"/>
  <c r="CU599" i="1" s="1"/>
  <c r="AX599" i="1"/>
  <c r="CV599" i="1" s="1"/>
  <c r="AY599" i="1"/>
  <c r="CW599" i="1" s="1"/>
  <c r="AZ599" i="1"/>
  <c r="CX599" i="1" s="1"/>
  <c r="BA599" i="1"/>
  <c r="CY599" i="1" s="1"/>
  <c r="BB599" i="1"/>
  <c r="CZ599" i="1" s="1"/>
  <c r="BC599" i="1"/>
  <c r="DA599" i="1" s="1"/>
  <c r="BD599" i="1"/>
  <c r="DB599" i="1" s="1"/>
  <c r="BE599" i="1"/>
  <c r="BF599" i="1"/>
  <c r="BG599" i="1"/>
  <c r="BH599" i="1"/>
  <c r="BI599" i="1"/>
  <c r="BJ599" i="1"/>
  <c r="BK599" i="1"/>
  <c r="BL599" i="1"/>
  <c r="BM599" i="1"/>
  <c r="DC599" i="1" s="1"/>
  <c r="BN599" i="1"/>
  <c r="DD599" i="1" s="1"/>
  <c r="BO599" i="1"/>
  <c r="DE599" i="1" s="1"/>
  <c r="BP599" i="1"/>
  <c r="DF599" i="1" s="1"/>
  <c r="BQ599" i="1"/>
  <c r="DG599" i="1" s="1"/>
  <c r="BR599" i="1"/>
  <c r="DH599" i="1" s="1"/>
  <c r="BS599" i="1"/>
  <c r="DI599" i="1" s="1"/>
  <c r="BT599" i="1"/>
  <c r="BU599" i="1"/>
  <c r="BV599" i="1"/>
  <c r="BW599" i="1"/>
  <c r="DJ599" i="1" s="1"/>
  <c r="BX599" i="1"/>
  <c r="DK599" i="1" s="1"/>
  <c r="BY599" i="1"/>
  <c r="DL599" i="1" s="1"/>
  <c r="BZ599" i="1"/>
  <c r="CA599" i="1"/>
  <c r="CB599" i="1"/>
  <c r="CC599" i="1"/>
  <c r="CD599" i="1"/>
  <c r="CE599" i="1"/>
  <c r="CF599" i="1"/>
  <c r="CG599" i="1"/>
  <c r="CH599" i="1"/>
  <c r="CI599" i="1"/>
  <c r="CJ599" i="1"/>
  <c r="A600" i="1"/>
  <c r="B600" i="1"/>
  <c r="C600" i="1"/>
  <c r="D600" i="1"/>
  <c r="E600" i="1"/>
  <c r="F600" i="1"/>
  <c r="G600" i="1"/>
  <c r="H600" i="1"/>
  <c r="I600" i="1"/>
  <c r="J600" i="1"/>
  <c r="K600" i="1"/>
  <c r="L600" i="1"/>
  <c r="M600" i="1"/>
  <c r="N600" i="1"/>
  <c r="O600" i="1"/>
  <c r="P600" i="1"/>
  <c r="Q600" i="1"/>
  <c r="R600" i="1"/>
  <c r="S600" i="1"/>
  <c r="T600" i="1"/>
  <c r="U600" i="1"/>
  <c r="V600" i="1"/>
  <c r="W600" i="1"/>
  <c r="X600" i="1"/>
  <c r="Y600" i="1"/>
  <c r="Z600" i="1"/>
  <c r="AA600" i="1"/>
  <c r="AB600" i="1"/>
  <c r="AC600" i="1"/>
  <c r="AD600" i="1"/>
  <c r="AE600" i="1"/>
  <c r="AF600" i="1"/>
  <c r="CN600" i="1" s="1"/>
  <c r="AG600" i="1"/>
  <c r="CO600" i="1" s="1"/>
  <c r="AH600" i="1"/>
  <c r="CP600" i="1" s="1"/>
  <c r="AI600" i="1"/>
  <c r="CQ600" i="1" s="1"/>
  <c r="AJ600" i="1"/>
  <c r="CR600" i="1" s="1"/>
  <c r="AK600" i="1"/>
  <c r="AL600" i="1"/>
  <c r="AM600" i="1"/>
  <c r="AN600" i="1"/>
  <c r="AO600" i="1"/>
  <c r="AP600" i="1"/>
  <c r="AQ600" i="1"/>
  <c r="AR600" i="1"/>
  <c r="AS600" i="1"/>
  <c r="AT600" i="1"/>
  <c r="AU600" i="1"/>
  <c r="CS600" i="1" s="1"/>
  <c r="AV600" i="1"/>
  <c r="CT600" i="1" s="1"/>
  <c r="AW600" i="1"/>
  <c r="CU600" i="1" s="1"/>
  <c r="AX600" i="1"/>
  <c r="CV600" i="1" s="1"/>
  <c r="AY600" i="1"/>
  <c r="CW600" i="1" s="1"/>
  <c r="AZ600" i="1"/>
  <c r="CX600" i="1" s="1"/>
  <c r="BA600" i="1"/>
  <c r="CY600" i="1" s="1"/>
  <c r="BB600" i="1"/>
  <c r="CZ600" i="1" s="1"/>
  <c r="BC600" i="1"/>
  <c r="DA600" i="1" s="1"/>
  <c r="BD600" i="1"/>
  <c r="DB600" i="1" s="1"/>
  <c r="BE600" i="1"/>
  <c r="BF600" i="1"/>
  <c r="BG600" i="1"/>
  <c r="BH600" i="1"/>
  <c r="BI600" i="1"/>
  <c r="BJ600" i="1"/>
  <c r="BK600" i="1"/>
  <c r="BL600" i="1"/>
  <c r="BM600" i="1"/>
  <c r="DC600" i="1" s="1"/>
  <c r="BN600" i="1"/>
  <c r="DD600" i="1" s="1"/>
  <c r="BO600" i="1"/>
  <c r="DE600" i="1" s="1"/>
  <c r="BP600" i="1"/>
  <c r="DF600" i="1" s="1"/>
  <c r="BQ600" i="1"/>
  <c r="DG600" i="1" s="1"/>
  <c r="BR600" i="1"/>
  <c r="DH600" i="1" s="1"/>
  <c r="BS600" i="1"/>
  <c r="DI600" i="1" s="1"/>
  <c r="BT600" i="1"/>
  <c r="BU600" i="1"/>
  <c r="BV600" i="1"/>
  <c r="BW600" i="1"/>
  <c r="DJ600" i="1" s="1"/>
  <c r="BX600" i="1"/>
  <c r="DK600" i="1" s="1"/>
  <c r="BY600" i="1"/>
  <c r="DL600" i="1" s="1"/>
  <c r="BZ600" i="1"/>
  <c r="CA600" i="1"/>
  <c r="CB600" i="1"/>
  <c r="CC600" i="1"/>
  <c r="CD600" i="1"/>
  <c r="CE600" i="1"/>
  <c r="CF600" i="1"/>
  <c r="CG600" i="1"/>
  <c r="CH600" i="1"/>
  <c r="CI600" i="1"/>
  <c r="CJ600" i="1"/>
  <c r="A601" i="1"/>
  <c r="B601" i="1"/>
  <c r="C601" i="1"/>
  <c r="D601" i="1"/>
  <c r="E601" i="1"/>
  <c r="F601" i="1"/>
  <c r="G601" i="1"/>
  <c r="H601" i="1"/>
  <c r="I601" i="1"/>
  <c r="J601" i="1"/>
  <c r="K601" i="1"/>
  <c r="L601" i="1"/>
  <c r="M601" i="1"/>
  <c r="N601" i="1"/>
  <c r="O601" i="1"/>
  <c r="P601" i="1"/>
  <c r="Q601" i="1"/>
  <c r="R601" i="1"/>
  <c r="S601" i="1"/>
  <c r="T601" i="1"/>
  <c r="U601" i="1"/>
  <c r="V601" i="1"/>
  <c r="W601" i="1"/>
  <c r="X601" i="1"/>
  <c r="Y601" i="1"/>
  <c r="Z601" i="1"/>
  <c r="AA601" i="1"/>
  <c r="AB601" i="1"/>
  <c r="AC601" i="1"/>
  <c r="AD601" i="1"/>
  <c r="AE601" i="1"/>
  <c r="AF601" i="1"/>
  <c r="CN601" i="1" s="1"/>
  <c r="AG601" i="1"/>
  <c r="CO601" i="1" s="1"/>
  <c r="AH601" i="1"/>
  <c r="CP601" i="1" s="1"/>
  <c r="AI601" i="1"/>
  <c r="CQ601" i="1" s="1"/>
  <c r="AJ601" i="1"/>
  <c r="CR601" i="1" s="1"/>
  <c r="AK601" i="1"/>
  <c r="AL601" i="1"/>
  <c r="AM601" i="1"/>
  <c r="AN601" i="1"/>
  <c r="AO601" i="1"/>
  <c r="AP601" i="1"/>
  <c r="AQ601" i="1"/>
  <c r="AR601" i="1"/>
  <c r="AS601" i="1"/>
  <c r="AT601" i="1"/>
  <c r="AU601" i="1"/>
  <c r="CS601" i="1" s="1"/>
  <c r="AV601" i="1"/>
  <c r="CT601" i="1" s="1"/>
  <c r="AW601" i="1"/>
  <c r="CU601" i="1" s="1"/>
  <c r="AX601" i="1"/>
  <c r="CV601" i="1" s="1"/>
  <c r="AY601" i="1"/>
  <c r="CW601" i="1" s="1"/>
  <c r="AZ601" i="1"/>
  <c r="CX601" i="1" s="1"/>
  <c r="BA601" i="1"/>
  <c r="CY601" i="1" s="1"/>
  <c r="BB601" i="1"/>
  <c r="CZ601" i="1" s="1"/>
  <c r="BC601" i="1"/>
  <c r="DA601" i="1" s="1"/>
  <c r="BD601" i="1"/>
  <c r="DB601" i="1" s="1"/>
  <c r="BE601" i="1"/>
  <c r="BF601" i="1"/>
  <c r="BG601" i="1"/>
  <c r="BH601" i="1"/>
  <c r="BI601" i="1"/>
  <c r="BJ601" i="1"/>
  <c r="BK601" i="1"/>
  <c r="BL601" i="1"/>
  <c r="BM601" i="1"/>
  <c r="DC601" i="1" s="1"/>
  <c r="BN601" i="1"/>
  <c r="DD601" i="1" s="1"/>
  <c r="BO601" i="1"/>
  <c r="DE601" i="1" s="1"/>
  <c r="BP601" i="1"/>
  <c r="DF601" i="1" s="1"/>
  <c r="BQ601" i="1"/>
  <c r="DG601" i="1" s="1"/>
  <c r="BR601" i="1"/>
  <c r="DH601" i="1" s="1"/>
  <c r="BS601" i="1"/>
  <c r="DI601" i="1" s="1"/>
  <c r="BT601" i="1"/>
  <c r="BU601" i="1"/>
  <c r="BV601" i="1"/>
  <c r="BW601" i="1"/>
  <c r="DJ601" i="1" s="1"/>
  <c r="BX601" i="1"/>
  <c r="DK601" i="1" s="1"/>
  <c r="BY601" i="1"/>
  <c r="DL601" i="1" s="1"/>
  <c r="BZ601" i="1"/>
  <c r="CA601" i="1"/>
  <c r="CB601" i="1"/>
  <c r="CC601" i="1"/>
  <c r="CD601" i="1"/>
  <c r="CE601" i="1"/>
  <c r="CF601" i="1"/>
  <c r="CG601" i="1"/>
  <c r="CH601" i="1"/>
  <c r="CI601" i="1"/>
  <c r="CJ601" i="1"/>
  <c r="A602" i="1"/>
  <c r="B602" i="1"/>
  <c r="C602" i="1"/>
  <c r="D602" i="1"/>
  <c r="E602" i="1"/>
  <c r="F602" i="1"/>
  <c r="G602" i="1"/>
  <c r="H602" i="1"/>
  <c r="I602" i="1"/>
  <c r="J602" i="1"/>
  <c r="K602" i="1"/>
  <c r="L602" i="1"/>
  <c r="M602" i="1"/>
  <c r="N602" i="1"/>
  <c r="O602" i="1"/>
  <c r="P602" i="1"/>
  <c r="Q602" i="1"/>
  <c r="R602" i="1"/>
  <c r="S602" i="1"/>
  <c r="T602" i="1"/>
  <c r="U602" i="1"/>
  <c r="V602" i="1"/>
  <c r="W602" i="1"/>
  <c r="X602" i="1"/>
  <c r="Y602" i="1"/>
  <c r="Z602" i="1"/>
  <c r="AA602" i="1"/>
  <c r="AB602" i="1"/>
  <c r="AC602" i="1"/>
  <c r="AD602" i="1"/>
  <c r="AE602" i="1"/>
  <c r="AF602" i="1"/>
  <c r="CN602" i="1" s="1"/>
  <c r="AG602" i="1"/>
  <c r="CO602" i="1" s="1"/>
  <c r="AH602" i="1"/>
  <c r="CP602" i="1" s="1"/>
  <c r="AI602" i="1"/>
  <c r="CQ602" i="1" s="1"/>
  <c r="AJ602" i="1"/>
  <c r="CR602" i="1" s="1"/>
  <c r="AK602" i="1"/>
  <c r="AL602" i="1"/>
  <c r="AM602" i="1"/>
  <c r="AN602" i="1"/>
  <c r="AO602" i="1"/>
  <c r="AP602" i="1"/>
  <c r="AQ602" i="1"/>
  <c r="AR602" i="1"/>
  <c r="AS602" i="1"/>
  <c r="AT602" i="1"/>
  <c r="AU602" i="1"/>
  <c r="CS602" i="1" s="1"/>
  <c r="AV602" i="1"/>
  <c r="CT602" i="1" s="1"/>
  <c r="AW602" i="1"/>
  <c r="CU602" i="1" s="1"/>
  <c r="AX602" i="1"/>
  <c r="CV602" i="1" s="1"/>
  <c r="AY602" i="1"/>
  <c r="CW602" i="1" s="1"/>
  <c r="AZ602" i="1"/>
  <c r="CX602" i="1" s="1"/>
  <c r="BA602" i="1"/>
  <c r="CY602" i="1" s="1"/>
  <c r="BB602" i="1"/>
  <c r="CZ602" i="1" s="1"/>
  <c r="BC602" i="1"/>
  <c r="DA602" i="1" s="1"/>
  <c r="BD602" i="1"/>
  <c r="DB602" i="1" s="1"/>
  <c r="BE602" i="1"/>
  <c r="BF602" i="1"/>
  <c r="BG602" i="1"/>
  <c r="BH602" i="1"/>
  <c r="BI602" i="1"/>
  <c r="BJ602" i="1"/>
  <c r="BK602" i="1"/>
  <c r="BL602" i="1"/>
  <c r="BM602" i="1"/>
  <c r="DC602" i="1" s="1"/>
  <c r="BN602" i="1"/>
  <c r="DD602" i="1" s="1"/>
  <c r="BO602" i="1"/>
  <c r="DE602" i="1" s="1"/>
  <c r="BP602" i="1"/>
  <c r="DF602" i="1" s="1"/>
  <c r="BQ602" i="1"/>
  <c r="DG602" i="1" s="1"/>
  <c r="BR602" i="1"/>
  <c r="DH602" i="1" s="1"/>
  <c r="BS602" i="1"/>
  <c r="DI602" i="1" s="1"/>
  <c r="BT602" i="1"/>
  <c r="BU602" i="1"/>
  <c r="BV602" i="1"/>
  <c r="BW602" i="1"/>
  <c r="DJ602" i="1" s="1"/>
  <c r="BX602" i="1"/>
  <c r="DK602" i="1" s="1"/>
  <c r="BY602" i="1"/>
  <c r="DL602" i="1" s="1"/>
  <c r="BZ602" i="1"/>
  <c r="CA602" i="1"/>
  <c r="CB602" i="1"/>
  <c r="CC602" i="1"/>
  <c r="CD602" i="1"/>
  <c r="CE602" i="1"/>
  <c r="CF602" i="1"/>
  <c r="CG602" i="1"/>
  <c r="CH602" i="1"/>
  <c r="CI602" i="1"/>
  <c r="CJ602" i="1"/>
  <c r="A603" i="1"/>
  <c r="B603" i="1"/>
  <c r="C603" i="1"/>
  <c r="D603" i="1"/>
  <c r="E603" i="1"/>
  <c r="F603" i="1"/>
  <c r="G603" i="1"/>
  <c r="H603" i="1"/>
  <c r="I603" i="1"/>
  <c r="J603" i="1"/>
  <c r="K603" i="1"/>
  <c r="L603" i="1"/>
  <c r="M603" i="1"/>
  <c r="N603" i="1"/>
  <c r="O603" i="1"/>
  <c r="P603" i="1"/>
  <c r="Q603" i="1"/>
  <c r="R603" i="1"/>
  <c r="S603" i="1"/>
  <c r="T603" i="1"/>
  <c r="U603" i="1"/>
  <c r="V603" i="1"/>
  <c r="W603" i="1"/>
  <c r="X603" i="1"/>
  <c r="Y603" i="1"/>
  <c r="Z603" i="1"/>
  <c r="AA603" i="1"/>
  <c r="AB603" i="1"/>
  <c r="AC603" i="1"/>
  <c r="AD603" i="1"/>
  <c r="AE603" i="1"/>
  <c r="AF603" i="1"/>
  <c r="CN603" i="1" s="1"/>
  <c r="AG603" i="1"/>
  <c r="CO603" i="1" s="1"/>
  <c r="AH603" i="1"/>
  <c r="CP603" i="1" s="1"/>
  <c r="AI603" i="1"/>
  <c r="CQ603" i="1" s="1"/>
  <c r="AJ603" i="1"/>
  <c r="CR603" i="1" s="1"/>
  <c r="AK603" i="1"/>
  <c r="AL603" i="1"/>
  <c r="AM603" i="1"/>
  <c r="AN603" i="1"/>
  <c r="AO603" i="1"/>
  <c r="AP603" i="1"/>
  <c r="AQ603" i="1"/>
  <c r="AR603" i="1"/>
  <c r="AS603" i="1"/>
  <c r="AT603" i="1"/>
  <c r="AU603" i="1"/>
  <c r="CS603" i="1" s="1"/>
  <c r="AV603" i="1"/>
  <c r="CT603" i="1" s="1"/>
  <c r="AW603" i="1"/>
  <c r="CU603" i="1" s="1"/>
  <c r="AX603" i="1"/>
  <c r="CV603" i="1" s="1"/>
  <c r="AY603" i="1"/>
  <c r="CW603" i="1" s="1"/>
  <c r="AZ603" i="1"/>
  <c r="CX603" i="1" s="1"/>
  <c r="BA603" i="1"/>
  <c r="CY603" i="1" s="1"/>
  <c r="BB603" i="1"/>
  <c r="CZ603" i="1" s="1"/>
  <c r="BC603" i="1"/>
  <c r="DA603" i="1" s="1"/>
  <c r="BD603" i="1"/>
  <c r="DB603" i="1" s="1"/>
  <c r="BE603" i="1"/>
  <c r="BF603" i="1"/>
  <c r="BG603" i="1"/>
  <c r="BH603" i="1"/>
  <c r="BI603" i="1"/>
  <c r="BJ603" i="1"/>
  <c r="BK603" i="1"/>
  <c r="BL603" i="1"/>
  <c r="BM603" i="1"/>
  <c r="DC603" i="1" s="1"/>
  <c r="BN603" i="1"/>
  <c r="DD603" i="1" s="1"/>
  <c r="BO603" i="1"/>
  <c r="DE603" i="1" s="1"/>
  <c r="BP603" i="1"/>
  <c r="DF603" i="1" s="1"/>
  <c r="BQ603" i="1"/>
  <c r="DG603" i="1" s="1"/>
  <c r="BR603" i="1"/>
  <c r="DH603" i="1" s="1"/>
  <c r="BS603" i="1"/>
  <c r="DI603" i="1" s="1"/>
  <c r="BT603" i="1"/>
  <c r="BU603" i="1"/>
  <c r="BV603" i="1"/>
  <c r="BW603" i="1"/>
  <c r="DJ603" i="1" s="1"/>
  <c r="BX603" i="1"/>
  <c r="DK603" i="1" s="1"/>
  <c r="BY603" i="1"/>
  <c r="DL603" i="1" s="1"/>
  <c r="BZ603" i="1"/>
  <c r="CA603" i="1"/>
  <c r="CB603" i="1"/>
  <c r="CC603" i="1"/>
  <c r="CD603" i="1"/>
  <c r="CE603" i="1"/>
  <c r="CF603" i="1"/>
  <c r="CG603" i="1"/>
  <c r="CH603" i="1"/>
  <c r="CI603" i="1"/>
  <c r="CJ603" i="1"/>
  <c r="A604" i="1"/>
  <c r="B604" i="1"/>
  <c r="C604" i="1"/>
  <c r="D604" i="1"/>
  <c r="E604" i="1"/>
  <c r="F604" i="1"/>
  <c r="G604" i="1"/>
  <c r="H604" i="1"/>
  <c r="I604" i="1"/>
  <c r="J604" i="1"/>
  <c r="K604" i="1"/>
  <c r="L604" i="1"/>
  <c r="M604" i="1"/>
  <c r="N604" i="1"/>
  <c r="O604" i="1"/>
  <c r="P604" i="1"/>
  <c r="Q604" i="1"/>
  <c r="R604" i="1"/>
  <c r="S604" i="1"/>
  <c r="T604" i="1"/>
  <c r="U604" i="1"/>
  <c r="V604" i="1"/>
  <c r="W604" i="1"/>
  <c r="X604" i="1"/>
  <c r="Y604" i="1"/>
  <c r="Z604" i="1"/>
  <c r="AA604" i="1"/>
  <c r="AB604" i="1"/>
  <c r="AC604" i="1"/>
  <c r="AD604" i="1"/>
  <c r="AE604" i="1"/>
  <c r="AF604" i="1"/>
  <c r="CN604" i="1" s="1"/>
  <c r="AG604" i="1"/>
  <c r="CO604" i="1" s="1"/>
  <c r="AH604" i="1"/>
  <c r="CP604" i="1" s="1"/>
  <c r="AI604" i="1"/>
  <c r="CQ604" i="1" s="1"/>
  <c r="AJ604" i="1"/>
  <c r="CR604" i="1" s="1"/>
  <c r="AK604" i="1"/>
  <c r="AL604" i="1"/>
  <c r="AM604" i="1"/>
  <c r="AN604" i="1"/>
  <c r="AO604" i="1"/>
  <c r="AP604" i="1"/>
  <c r="AQ604" i="1"/>
  <c r="AR604" i="1"/>
  <c r="AS604" i="1"/>
  <c r="AT604" i="1"/>
  <c r="AU604" i="1"/>
  <c r="CS604" i="1" s="1"/>
  <c r="AV604" i="1"/>
  <c r="CT604" i="1" s="1"/>
  <c r="AW604" i="1"/>
  <c r="CU604" i="1" s="1"/>
  <c r="AX604" i="1"/>
  <c r="CV604" i="1" s="1"/>
  <c r="AY604" i="1"/>
  <c r="CW604" i="1" s="1"/>
  <c r="AZ604" i="1"/>
  <c r="CX604" i="1" s="1"/>
  <c r="BA604" i="1"/>
  <c r="CY604" i="1" s="1"/>
  <c r="BB604" i="1"/>
  <c r="CZ604" i="1" s="1"/>
  <c r="BC604" i="1"/>
  <c r="DA604" i="1" s="1"/>
  <c r="BD604" i="1"/>
  <c r="DB604" i="1" s="1"/>
  <c r="BE604" i="1"/>
  <c r="BF604" i="1"/>
  <c r="BG604" i="1"/>
  <c r="BH604" i="1"/>
  <c r="BI604" i="1"/>
  <c r="BJ604" i="1"/>
  <c r="BK604" i="1"/>
  <c r="BL604" i="1"/>
  <c r="BM604" i="1"/>
  <c r="DC604" i="1" s="1"/>
  <c r="BN604" i="1"/>
  <c r="DD604" i="1" s="1"/>
  <c r="BO604" i="1"/>
  <c r="DE604" i="1" s="1"/>
  <c r="BP604" i="1"/>
  <c r="DF604" i="1" s="1"/>
  <c r="BQ604" i="1"/>
  <c r="DG604" i="1" s="1"/>
  <c r="BR604" i="1"/>
  <c r="DH604" i="1" s="1"/>
  <c r="BS604" i="1"/>
  <c r="DI604" i="1" s="1"/>
  <c r="BT604" i="1"/>
  <c r="BU604" i="1"/>
  <c r="BV604" i="1"/>
  <c r="BW604" i="1"/>
  <c r="DJ604" i="1" s="1"/>
  <c r="BX604" i="1"/>
  <c r="DK604" i="1" s="1"/>
  <c r="BY604" i="1"/>
  <c r="DL604" i="1" s="1"/>
  <c r="BZ604" i="1"/>
  <c r="CA604" i="1"/>
  <c r="CB604" i="1"/>
  <c r="CC604" i="1"/>
  <c r="CD604" i="1"/>
  <c r="CE604" i="1"/>
  <c r="CF604" i="1"/>
  <c r="CG604" i="1"/>
  <c r="CH604" i="1"/>
  <c r="CI604" i="1"/>
  <c r="CJ604" i="1"/>
  <c r="A605" i="1"/>
  <c r="B605" i="1"/>
  <c r="C605" i="1"/>
  <c r="D605" i="1"/>
  <c r="E605" i="1"/>
  <c r="F605" i="1"/>
  <c r="G605" i="1"/>
  <c r="H605" i="1"/>
  <c r="I605" i="1"/>
  <c r="J605" i="1"/>
  <c r="K605" i="1"/>
  <c r="L605" i="1"/>
  <c r="M605" i="1"/>
  <c r="N605" i="1"/>
  <c r="O605" i="1"/>
  <c r="P605" i="1"/>
  <c r="Q605" i="1"/>
  <c r="R605" i="1"/>
  <c r="S605" i="1"/>
  <c r="T605" i="1"/>
  <c r="U605" i="1"/>
  <c r="V605" i="1"/>
  <c r="W605" i="1"/>
  <c r="X605" i="1"/>
  <c r="Y605" i="1"/>
  <c r="Z605" i="1"/>
  <c r="AA605" i="1"/>
  <c r="AB605" i="1"/>
  <c r="AC605" i="1"/>
  <c r="AD605" i="1"/>
  <c r="AE605" i="1"/>
  <c r="AF605" i="1"/>
  <c r="CN605" i="1" s="1"/>
  <c r="AG605" i="1"/>
  <c r="CO605" i="1" s="1"/>
  <c r="AH605" i="1"/>
  <c r="CP605" i="1" s="1"/>
  <c r="AI605" i="1"/>
  <c r="CQ605" i="1" s="1"/>
  <c r="AJ605" i="1"/>
  <c r="CR605" i="1" s="1"/>
  <c r="AK605" i="1"/>
  <c r="AL605" i="1"/>
  <c r="AM605" i="1"/>
  <c r="AN605" i="1"/>
  <c r="AO605" i="1"/>
  <c r="AP605" i="1"/>
  <c r="AQ605" i="1"/>
  <c r="AR605" i="1"/>
  <c r="AS605" i="1"/>
  <c r="AT605" i="1"/>
  <c r="AU605" i="1"/>
  <c r="CS605" i="1" s="1"/>
  <c r="AV605" i="1"/>
  <c r="CT605" i="1" s="1"/>
  <c r="AW605" i="1"/>
  <c r="CU605" i="1" s="1"/>
  <c r="AX605" i="1"/>
  <c r="CV605" i="1" s="1"/>
  <c r="AY605" i="1"/>
  <c r="CW605" i="1" s="1"/>
  <c r="AZ605" i="1"/>
  <c r="CX605" i="1" s="1"/>
  <c r="BA605" i="1"/>
  <c r="CY605" i="1" s="1"/>
  <c r="BB605" i="1"/>
  <c r="CZ605" i="1" s="1"/>
  <c r="BC605" i="1"/>
  <c r="DA605" i="1" s="1"/>
  <c r="BD605" i="1"/>
  <c r="DB605" i="1" s="1"/>
  <c r="BE605" i="1"/>
  <c r="BF605" i="1"/>
  <c r="BG605" i="1"/>
  <c r="BH605" i="1"/>
  <c r="BI605" i="1"/>
  <c r="BJ605" i="1"/>
  <c r="BK605" i="1"/>
  <c r="BL605" i="1"/>
  <c r="BM605" i="1"/>
  <c r="DC605" i="1" s="1"/>
  <c r="BN605" i="1"/>
  <c r="DD605" i="1" s="1"/>
  <c r="BO605" i="1"/>
  <c r="DE605" i="1" s="1"/>
  <c r="BP605" i="1"/>
  <c r="DF605" i="1" s="1"/>
  <c r="BQ605" i="1"/>
  <c r="DG605" i="1" s="1"/>
  <c r="BR605" i="1"/>
  <c r="DH605" i="1" s="1"/>
  <c r="BS605" i="1"/>
  <c r="DI605" i="1" s="1"/>
  <c r="BT605" i="1"/>
  <c r="BU605" i="1"/>
  <c r="BV605" i="1"/>
  <c r="BW605" i="1"/>
  <c r="DJ605" i="1" s="1"/>
  <c r="BX605" i="1"/>
  <c r="DK605" i="1" s="1"/>
  <c r="BY605" i="1"/>
  <c r="DL605" i="1" s="1"/>
  <c r="BZ605" i="1"/>
  <c r="CA605" i="1"/>
  <c r="CB605" i="1"/>
  <c r="CC605" i="1"/>
  <c r="CD605" i="1"/>
  <c r="CE605" i="1"/>
  <c r="CF605" i="1"/>
  <c r="CG605" i="1"/>
  <c r="CH605" i="1"/>
  <c r="CI605" i="1"/>
  <c r="CJ605" i="1"/>
  <c r="A606" i="1"/>
  <c r="B606" i="1"/>
  <c r="C606" i="1"/>
  <c r="D606" i="1"/>
  <c r="E606" i="1"/>
  <c r="F606" i="1"/>
  <c r="G606" i="1"/>
  <c r="H606" i="1"/>
  <c r="I606" i="1"/>
  <c r="J606" i="1"/>
  <c r="K606" i="1"/>
  <c r="L606" i="1"/>
  <c r="M606" i="1"/>
  <c r="N606" i="1"/>
  <c r="O606" i="1"/>
  <c r="P606" i="1"/>
  <c r="Q606" i="1"/>
  <c r="R606" i="1"/>
  <c r="S606" i="1"/>
  <c r="T606" i="1"/>
  <c r="U606" i="1"/>
  <c r="V606" i="1"/>
  <c r="W606" i="1"/>
  <c r="X606" i="1"/>
  <c r="Y606" i="1"/>
  <c r="Z606" i="1"/>
  <c r="AA606" i="1"/>
  <c r="AB606" i="1"/>
  <c r="AC606" i="1"/>
  <c r="AD606" i="1"/>
  <c r="AE606" i="1"/>
  <c r="AF606" i="1"/>
  <c r="CN606" i="1" s="1"/>
  <c r="AG606" i="1"/>
  <c r="CO606" i="1" s="1"/>
  <c r="AH606" i="1"/>
  <c r="CP606" i="1" s="1"/>
  <c r="AI606" i="1"/>
  <c r="CQ606" i="1" s="1"/>
  <c r="AJ606" i="1"/>
  <c r="CR606" i="1" s="1"/>
  <c r="AK606" i="1"/>
  <c r="AL606" i="1"/>
  <c r="AM606" i="1"/>
  <c r="AN606" i="1"/>
  <c r="AO606" i="1"/>
  <c r="AP606" i="1"/>
  <c r="AQ606" i="1"/>
  <c r="AR606" i="1"/>
  <c r="AS606" i="1"/>
  <c r="AT606" i="1"/>
  <c r="AU606" i="1"/>
  <c r="CS606" i="1" s="1"/>
  <c r="AV606" i="1"/>
  <c r="CT606" i="1" s="1"/>
  <c r="AW606" i="1"/>
  <c r="CU606" i="1" s="1"/>
  <c r="AX606" i="1"/>
  <c r="CV606" i="1" s="1"/>
  <c r="AY606" i="1"/>
  <c r="CW606" i="1" s="1"/>
  <c r="AZ606" i="1"/>
  <c r="CX606" i="1" s="1"/>
  <c r="BA606" i="1"/>
  <c r="CY606" i="1" s="1"/>
  <c r="BB606" i="1"/>
  <c r="CZ606" i="1" s="1"/>
  <c r="BC606" i="1"/>
  <c r="DA606" i="1" s="1"/>
  <c r="BD606" i="1"/>
  <c r="DB606" i="1" s="1"/>
  <c r="BE606" i="1"/>
  <c r="BF606" i="1"/>
  <c r="BG606" i="1"/>
  <c r="BH606" i="1"/>
  <c r="BI606" i="1"/>
  <c r="BJ606" i="1"/>
  <c r="BK606" i="1"/>
  <c r="BL606" i="1"/>
  <c r="BM606" i="1"/>
  <c r="DC606" i="1" s="1"/>
  <c r="BN606" i="1"/>
  <c r="DD606" i="1" s="1"/>
  <c r="BO606" i="1"/>
  <c r="DE606" i="1" s="1"/>
  <c r="BP606" i="1"/>
  <c r="DF606" i="1" s="1"/>
  <c r="BQ606" i="1"/>
  <c r="DG606" i="1" s="1"/>
  <c r="BR606" i="1"/>
  <c r="DH606" i="1" s="1"/>
  <c r="BS606" i="1"/>
  <c r="DI606" i="1" s="1"/>
  <c r="BT606" i="1"/>
  <c r="BU606" i="1"/>
  <c r="BV606" i="1"/>
  <c r="BW606" i="1"/>
  <c r="DJ606" i="1" s="1"/>
  <c r="BX606" i="1"/>
  <c r="DK606" i="1" s="1"/>
  <c r="BY606" i="1"/>
  <c r="DL606" i="1" s="1"/>
  <c r="BZ606" i="1"/>
  <c r="CA606" i="1"/>
  <c r="CB606" i="1"/>
  <c r="CC606" i="1"/>
  <c r="CD606" i="1"/>
  <c r="CE606" i="1"/>
  <c r="CF606" i="1"/>
  <c r="CG606" i="1"/>
  <c r="CH606" i="1"/>
  <c r="CI606" i="1"/>
  <c r="CJ606" i="1"/>
  <c r="A607" i="1"/>
  <c r="B607" i="1"/>
  <c r="C607" i="1"/>
  <c r="D607" i="1"/>
  <c r="E607" i="1"/>
  <c r="F607" i="1"/>
  <c r="G607" i="1"/>
  <c r="H607" i="1"/>
  <c r="I607" i="1"/>
  <c r="J607" i="1"/>
  <c r="K607" i="1"/>
  <c r="L607" i="1"/>
  <c r="M607" i="1"/>
  <c r="N607" i="1"/>
  <c r="O607" i="1"/>
  <c r="P607" i="1"/>
  <c r="Q607" i="1"/>
  <c r="R607" i="1"/>
  <c r="S607" i="1"/>
  <c r="T607" i="1"/>
  <c r="U607" i="1"/>
  <c r="V607" i="1"/>
  <c r="W607" i="1"/>
  <c r="X607" i="1"/>
  <c r="Y607" i="1"/>
  <c r="Z607" i="1"/>
  <c r="AA607" i="1"/>
  <c r="AB607" i="1"/>
  <c r="AC607" i="1"/>
  <c r="AD607" i="1"/>
  <c r="AE607" i="1"/>
  <c r="AF607" i="1"/>
  <c r="CN607" i="1" s="1"/>
  <c r="AG607" i="1"/>
  <c r="CO607" i="1" s="1"/>
  <c r="AH607" i="1"/>
  <c r="CP607" i="1" s="1"/>
  <c r="AI607" i="1"/>
  <c r="CQ607" i="1" s="1"/>
  <c r="AJ607" i="1"/>
  <c r="CR607" i="1" s="1"/>
  <c r="AK607" i="1"/>
  <c r="AL607" i="1"/>
  <c r="AM607" i="1"/>
  <c r="AN607" i="1"/>
  <c r="AO607" i="1"/>
  <c r="AP607" i="1"/>
  <c r="AQ607" i="1"/>
  <c r="AR607" i="1"/>
  <c r="AS607" i="1"/>
  <c r="AT607" i="1"/>
  <c r="AU607" i="1"/>
  <c r="CS607" i="1" s="1"/>
  <c r="AV607" i="1"/>
  <c r="CT607" i="1" s="1"/>
  <c r="AW607" i="1"/>
  <c r="CU607" i="1" s="1"/>
  <c r="AX607" i="1"/>
  <c r="CV607" i="1" s="1"/>
  <c r="AY607" i="1"/>
  <c r="CW607" i="1" s="1"/>
  <c r="AZ607" i="1"/>
  <c r="CX607" i="1" s="1"/>
  <c r="BA607" i="1"/>
  <c r="CY607" i="1" s="1"/>
  <c r="BB607" i="1"/>
  <c r="CZ607" i="1" s="1"/>
  <c r="BC607" i="1"/>
  <c r="DA607" i="1" s="1"/>
  <c r="BD607" i="1"/>
  <c r="DB607" i="1" s="1"/>
  <c r="BE607" i="1"/>
  <c r="BF607" i="1"/>
  <c r="BG607" i="1"/>
  <c r="BH607" i="1"/>
  <c r="BI607" i="1"/>
  <c r="BJ607" i="1"/>
  <c r="BK607" i="1"/>
  <c r="BL607" i="1"/>
  <c r="BM607" i="1"/>
  <c r="DC607" i="1" s="1"/>
  <c r="BN607" i="1"/>
  <c r="DD607" i="1" s="1"/>
  <c r="BO607" i="1"/>
  <c r="DE607" i="1" s="1"/>
  <c r="BP607" i="1"/>
  <c r="DF607" i="1" s="1"/>
  <c r="BQ607" i="1"/>
  <c r="DG607" i="1" s="1"/>
  <c r="BR607" i="1"/>
  <c r="DH607" i="1" s="1"/>
  <c r="BS607" i="1"/>
  <c r="DI607" i="1" s="1"/>
  <c r="BT607" i="1"/>
  <c r="BU607" i="1"/>
  <c r="BV607" i="1"/>
  <c r="BW607" i="1"/>
  <c r="DJ607" i="1" s="1"/>
  <c r="BX607" i="1"/>
  <c r="DK607" i="1" s="1"/>
  <c r="BY607" i="1"/>
  <c r="DL607" i="1" s="1"/>
  <c r="BZ607" i="1"/>
  <c r="CA607" i="1"/>
  <c r="CB607" i="1"/>
  <c r="CC607" i="1"/>
  <c r="CD607" i="1"/>
  <c r="CE607" i="1"/>
  <c r="CF607" i="1"/>
  <c r="CG607" i="1"/>
  <c r="CH607" i="1"/>
  <c r="CI607" i="1"/>
  <c r="CJ607" i="1"/>
  <c r="A608" i="1"/>
  <c r="B608" i="1"/>
  <c r="C608" i="1"/>
  <c r="D608" i="1"/>
  <c r="E608" i="1"/>
  <c r="F608" i="1"/>
  <c r="G608" i="1"/>
  <c r="H608" i="1"/>
  <c r="I608" i="1"/>
  <c r="J608" i="1"/>
  <c r="K608" i="1"/>
  <c r="L608" i="1"/>
  <c r="M608" i="1"/>
  <c r="N608" i="1"/>
  <c r="O608" i="1"/>
  <c r="P608" i="1"/>
  <c r="Q608" i="1"/>
  <c r="R608" i="1"/>
  <c r="S608" i="1"/>
  <c r="T608" i="1"/>
  <c r="U608" i="1"/>
  <c r="V608" i="1"/>
  <c r="W608" i="1"/>
  <c r="X608" i="1"/>
  <c r="Y608" i="1"/>
  <c r="Z608" i="1"/>
  <c r="AA608" i="1"/>
  <c r="AB608" i="1"/>
  <c r="AC608" i="1"/>
  <c r="AD608" i="1"/>
  <c r="AE608" i="1"/>
  <c r="AF608" i="1"/>
  <c r="CN608" i="1" s="1"/>
  <c r="AG608" i="1"/>
  <c r="CO608" i="1" s="1"/>
  <c r="AH608" i="1"/>
  <c r="CP608" i="1" s="1"/>
  <c r="AI608" i="1"/>
  <c r="CQ608" i="1" s="1"/>
  <c r="AJ608" i="1"/>
  <c r="CR608" i="1" s="1"/>
  <c r="AK608" i="1"/>
  <c r="AL608" i="1"/>
  <c r="AM608" i="1"/>
  <c r="AN608" i="1"/>
  <c r="AO608" i="1"/>
  <c r="AP608" i="1"/>
  <c r="AQ608" i="1"/>
  <c r="AR608" i="1"/>
  <c r="AS608" i="1"/>
  <c r="AT608" i="1"/>
  <c r="AU608" i="1"/>
  <c r="CS608" i="1" s="1"/>
  <c r="AV608" i="1"/>
  <c r="CT608" i="1" s="1"/>
  <c r="AW608" i="1"/>
  <c r="CU608" i="1" s="1"/>
  <c r="AX608" i="1"/>
  <c r="CV608" i="1" s="1"/>
  <c r="AY608" i="1"/>
  <c r="CW608" i="1" s="1"/>
  <c r="AZ608" i="1"/>
  <c r="CX608" i="1" s="1"/>
  <c r="BA608" i="1"/>
  <c r="CY608" i="1" s="1"/>
  <c r="BB608" i="1"/>
  <c r="CZ608" i="1" s="1"/>
  <c r="BC608" i="1"/>
  <c r="DA608" i="1" s="1"/>
  <c r="BD608" i="1"/>
  <c r="DB608" i="1" s="1"/>
  <c r="BE608" i="1"/>
  <c r="BF608" i="1"/>
  <c r="BG608" i="1"/>
  <c r="BH608" i="1"/>
  <c r="BI608" i="1"/>
  <c r="BJ608" i="1"/>
  <c r="BK608" i="1"/>
  <c r="BL608" i="1"/>
  <c r="BM608" i="1"/>
  <c r="DC608" i="1" s="1"/>
  <c r="BN608" i="1"/>
  <c r="DD608" i="1" s="1"/>
  <c r="BO608" i="1"/>
  <c r="DE608" i="1" s="1"/>
  <c r="BP608" i="1"/>
  <c r="DF608" i="1" s="1"/>
  <c r="BQ608" i="1"/>
  <c r="DG608" i="1" s="1"/>
  <c r="BR608" i="1"/>
  <c r="DH608" i="1" s="1"/>
  <c r="BS608" i="1"/>
  <c r="DI608" i="1" s="1"/>
  <c r="BT608" i="1"/>
  <c r="BU608" i="1"/>
  <c r="BV608" i="1"/>
  <c r="BW608" i="1"/>
  <c r="DJ608" i="1" s="1"/>
  <c r="BX608" i="1"/>
  <c r="DK608" i="1" s="1"/>
  <c r="BY608" i="1"/>
  <c r="DL608" i="1" s="1"/>
  <c r="BZ608" i="1"/>
  <c r="CA608" i="1"/>
  <c r="CB608" i="1"/>
  <c r="CC608" i="1"/>
  <c r="CD608" i="1"/>
  <c r="CE608" i="1"/>
  <c r="CF608" i="1"/>
  <c r="CG608" i="1"/>
  <c r="CH608" i="1"/>
  <c r="CI608" i="1"/>
  <c r="CJ608" i="1"/>
  <c r="A609" i="1"/>
  <c r="B609" i="1"/>
  <c r="C609" i="1"/>
  <c r="D609" i="1"/>
  <c r="E609" i="1"/>
  <c r="F609" i="1"/>
  <c r="G609" i="1"/>
  <c r="H609" i="1"/>
  <c r="I609" i="1"/>
  <c r="J609" i="1"/>
  <c r="K609" i="1"/>
  <c r="L609" i="1"/>
  <c r="M609" i="1"/>
  <c r="N609" i="1"/>
  <c r="O609" i="1"/>
  <c r="P609" i="1"/>
  <c r="Q609" i="1"/>
  <c r="R609" i="1"/>
  <c r="S609" i="1"/>
  <c r="T609" i="1"/>
  <c r="U609" i="1"/>
  <c r="V609" i="1"/>
  <c r="W609" i="1"/>
  <c r="X609" i="1"/>
  <c r="Y609" i="1"/>
  <c r="Z609" i="1"/>
  <c r="AA609" i="1"/>
  <c r="AB609" i="1"/>
  <c r="AC609" i="1"/>
  <c r="AD609" i="1"/>
  <c r="AE609" i="1"/>
  <c r="AF609" i="1"/>
  <c r="CN609" i="1" s="1"/>
  <c r="AG609" i="1"/>
  <c r="CO609" i="1" s="1"/>
  <c r="AH609" i="1"/>
  <c r="CP609" i="1" s="1"/>
  <c r="AI609" i="1"/>
  <c r="CQ609" i="1" s="1"/>
  <c r="AJ609" i="1"/>
  <c r="CR609" i="1" s="1"/>
  <c r="AK609" i="1"/>
  <c r="AL609" i="1"/>
  <c r="AM609" i="1"/>
  <c r="AN609" i="1"/>
  <c r="AO609" i="1"/>
  <c r="AP609" i="1"/>
  <c r="AQ609" i="1"/>
  <c r="AR609" i="1"/>
  <c r="AS609" i="1"/>
  <c r="AT609" i="1"/>
  <c r="AU609" i="1"/>
  <c r="CS609" i="1" s="1"/>
  <c r="AV609" i="1"/>
  <c r="CT609" i="1" s="1"/>
  <c r="AW609" i="1"/>
  <c r="CU609" i="1" s="1"/>
  <c r="AX609" i="1"/>
  <c r="CV609" i="1" s="1"/>
  <c r="AY609" i="1"/>
  <c r="CW609" i="1" s="1"/>
  <c r="AZ609" i="1"/>
  <c r="CX609" i="1" s="1"/>
  <c r="BA609" i="1"/>
  <c r="CY609" i="1" s="1"/>
  <c r="BB609" i="1"/>
  <c r="CZ609" i="1" s="1"/>
  <c r="BC609" i="1"/>
  <c r="DA609" i="1" s="1"/>
  <c r="BD609" i="1"/>
  <c r="DB609" i="1" s="1"/>
  <c r="BE609" i="1"/>
  <c r="BF609" i="1"/>
  <c r="BG609" i="1"/>
  <c r="BH609" i="1"/>
  <c r="BI609" i="1"/>
  <c r="BJ609" i="1"/>
  <c r="BK609" i="1"/>
  <c r="BL609" i="1"/>
  <c r="BM609" i="1"/>
  <c r="DC609" i="1" s="1"/>
  <c r="BN609" i="1"/>
  <c r="DD609" i="1" s="1"/>
  <c r="BO609" i="1"/>
  <c r="DE609" i="1" s="1"/>
  <c r="BP609" i="1"/>
  <c r="DF609" i="1" s="1"/>
  <c r="BQ609" i="1"/>
  <c r="DG609" i="1" s="1"/>
  <c r="BR609" i="1"/>
  <c r="DH609" i="1" s="1"/>
  <c r="BS609" i="1"/>
  <c r="DI609" i="1" s="1"/>
  <c r="BT609" i="1"/>
  <c r="BU609" i="1"/>
  <c r="BV609" i="1"/>
  <c r="BW609" i="1"/>
  <c r="DJ609" i="1" s="1"/>
  <c r="BX609" i="1"/>
  <c r="DK609" i="1" s="1"/>
  <c r="BY609" i="1"/>
  <c r="DL609" i="1" s="1"/>
  <c r="BZ609" i="1"/>
  <c r="CA609" i="1"/>
  <c r="CB609" i="1"/>
  <c r="CC609" i="1"/>
  <c r="CD609" i="1"/>
  <c r="CE609" i="1"/>
  <c r="CF609" i="1"/>
  <c r="CG609" i="1"/>
  <c r="CH609" i="1"/>
  <c r="CI609" i="1"/>
  <c r="CJ609" i="1"/>
  <c r="A610" i="1"/>
  <c r="B610" i="1"/>
  <c r="C610" i="1"/>
  <c r="D610" i="1"/>
  <c r="E610" i="1"/>
  <c r="F610" i="1"/>
  <c r="G610" i="1"/>
  <c r="H610" i="1"/>
  <c r="I610" i="1"/>
  <c r="J610" i="1"/>
  <c r="K610" i="1"/>
  <c r="L610" i="1"/>
  <c r="M610" i="1"/>
  <c r="N610" i="1"/>
  <c r="O610" i="1"/>
  <c r="P610" i="1"/>
  <c r="Q610" i="1"/>
  <c r="R610" i="1"/>
  <c r="S610" i="1"/>
  <c r="T610" i="1"/>
  <c r="U610" i="1"/>
  <c r="V610" i="1"/>
  <c r="W610" i="1"/>
  <c r="X610" i="1"/>
  <c r="Y610" i="1"/>
  <c r="Z610" i="1"/>
  <c r="AA610" i="1"/>
  <c r="AB610" i="1"/>
  <c r="AC610" i="1"/>
  <c r="AD610" i="1"/>
  <c r="AE610" i="1"/>
  <c r="AF610" i="1"/>
  <c r="CN610" i="1" s="1"/>
  <c r="AG610" i="1"/>
  <c r="CO610" i="1" s="1"/>
  <c r="AH610" i="1"/>
  <c r="CP610" i="1" s="1"/>
  <c r="AI610" i="1"/>
  <c r="CQ610" i="1" s="1"/>
  <c r="AJ610" i="1"/>
  <c r="CR610" i="1" s="1"/>
  <c r="AK610" i="1"/>
  <c r="AL610" i="1"/>
  <c r="AM610" i="1"/>
  <c r="AN610" i="1"/>
  <c r="AO610" i="1"/>
  <c r="AP610" i="1"/>
  <c r="AQ610" i="1"/>
  <c r="AR610" i="1"/>
  <c r="AS610" i="1"/>
  <c r="AT610" i="1"/>
  <c r="AU610" i="1"/>
  <c r="CS610" i="1" s="1"/>
  <c r="AV610" i="1"/>
  <c r="CT610" i="1" s="1"/>
  <c r="AW610" i="1"/>
  <c r="CU610" i="1" s="1"/>
  <c r="AX610" i="1"/>
  <c r="CV610" i="1" s="1"/>
  <c r="AY610" i="1"/>
  <c r="CW610" i="1" s="1"/>
  <c r="AZ610" i="1"/>
  <c r="CX610" i="1" s="1"/>
  <c r="BA610" i="1"/>
  <c r="CY610" i="1" s="1"/>
  <c r="BB610" i="1"/>
  <c r="CZ610" i="1" s="1"/>
  <c r="BC610" i="1"/>
  <c r="DA610" i="1" s="1"/>
  <c r="BD610" i="1"/>
  <c r="DB610" i="1" s="1"/>
  <c r="BE610" i="1"/>
  <c r="BF610" i="1"/>
  <c r="BG610" i="1"/>
  <c r="BH610" i="1"/>
  <c r="BI610" i="1"/>
  <c r="BJ610" i="1"/>
  <c r="BK610" i="1"/>
  <c r="BL610" i="1"/>
  <c r="BM610" i="1"/>
  <c r="DC610" i="1" s="1"/>
  <c r="BN610" i="1"/>
  <c r="DD610" i="1" s="1"/>
  <c r="BO610" i="1"/>
  <c r="DE610" i="1" s="1"/>
  <c r="BP610" i="1"/>
  <c r="DF610" i="1" s="1"/>
  <c r="BQ610" i="1"/>
  <c r="DG610" i="1" s="1"/>
  <c r="BR610" i="1"/>
  <c r="DH610" i="1" s="1"/>
  <c r="BS610" i="1"/>
  <c r="DI610" i="1" s="1"/>
  <c r="BT610" i="1"/>
  <c r="BU610" i="1"/>
  <c r="BV610" i="1"/>
  <c r="BW610" i="1"/>
  <c r="DJ610" i="1" s="1"/>
  <c r="BX610" i="1"/>
  <c r="DK610" i="1" s="1"/>
  <c r="BY610" i="1"/>
  <c r="DL610" i="1" s="1"/>
  <c r="BZ610" i="1"/>
  <c r="CA610" i="1"/>
  <c r="CB610" i="1"/>
  <c r="CC610" i="1"/>
  <c r="CD610" i="1"/>
  <c r="CE610" i="1"/>
  <c r="CF610" i="1"/>
  <c r="CG610" i="1"/>
  <c r="CH610" i="1"/>
  <c r="CI610" i="1"/>
  <c r="CJ610" i="1"/>
  <c r="A611" i="1"/>
  <c r="B611" i="1"/>
  <c r="C611" i="1"/>
  <c r="D611" i="1"/>
  <c r="E611" i="1"/>
  <c r="F611" i="1"/>
  <c r="G611" i="1"/>
  <c r="H611" i="1"/>
  <c r="I611" i="1"/>
  <c r="J611" i="1"/>
  <c r="K611" i="1"/>
  <c r="L611" i="1"/>
  <c r="M611" i="1"/>
  <c r="N611" i="1"/>
  <c r="O611" i="1"/>
  <c r="P611" i="1"/>
  <c r="Q611" i="1"/>
  <c r="R611" i="1"/>
  <c r="S611" i="1"/>
  <c r="T611" i="1"/>
  <c r="U611" i="1"/>
  <c r="V611" i="1"/>
  <c r="W611" i="1"/>
  <c r="X611" i="1"/>
  <c r="Y611" i="1"/>
  <c r="Z611" i="1"/>
  <c r="AA611" i="1"/>
  <c r="AB611" i="1"/>
  <c r="AC611" i="1"/>
  <c r="AD611" i="1"/>
  <c r="AE611" i="1"/>
  <c r="AF611" i="1"/>
  <c r="CN611" i="1" s="1"/>
  <c r="AG611" i="1"/>
  <c r="CO611" i="1" s="1"/>
  <c r="AH611" i="1"/>
  <c r="CP611" i="1" s="1"/>
  <c r="AI611" i="1"/>
  <c r="CQ611" i="1" s="1"/>
  <c r="AJ611" i="1"/>
  <c r="CR611" i="1" s="1"/>
  <c r="AK611" i="1"/>
  <c r="AL611" i="1"/>
  <c r="AM611" i="1"/>
  <c r="AN611" i="1"/>
  <c r="AO611" i="1"/>
  <c r="AP611" i="1"/>
  <c r="AQ611" i="1"/>
  <c r="AR611" i="1"/>
  <c r="AS611" i="1"/>
  <c r="AT611" i="1"/>
  <c r="AU611" i="1"/>
  <c r="CS611" i="1" s="1"/>
  <c r="AV611" i="1"/>
  <c r="CT611" i="1" s="1"/>
  <c r="AW611" i="1"/>
  <c r="CU611" i="1" s="1"/>
  <c r="AX611" i="1"/>
  <c r="CV611" i="1" s="1"/>
  <c r="AY611" i="1"/>
  <c r="CW611" i="1" s="1"/>
  <c r="AZ611" i="1"/>
  <c r="CX611" i="1" s="1"/>
  <c r="BA611" i="1"/>
  <c r="CY611" i="1" s="1"/>
  <c r="BB611" i="1"/>
  <c r="CZ611" i="1" s="1"/>
  <c r="BC611" i="1"/>
  <c r="DA611" i="1" s="1"/>
  <c r="BD611" i="1"/>
  <c r="DB611" i="1" s="1"/>
  <c r="BE611" i="1"/>
  <c r="BF611" i="1"/>
  <c r="BG611" i="1"/>
  <c r="BH611" i="1"/>
  <c r="BI611" i="1"/>
  <c r="BJ611" i="1"/>
  <c r="BK611" i="1"/>
  <c r="BL611" i="1"/>
  <c r="BM611" i="1"/>
  <c r="DC611" i="1" s="1"/>
  <c r="BN611" i="1"/>
  <c r="DD611" i="1" s="1"/>
  <c r="BO611" i="1"/>
  <c r="DE611" i="1" s="1"/>
  <c r="BP611" i="1"/>
  <c r="DF611" i="1" s="1"/>
  <c r="BQ611" i="1"/>
  <c r="DG611" i="1" s="1"/>
  <c r="BR611" i="1"/>
  <c r="DH611" i="1" s="1"/>
  <c r="BS611" i="1"/>
  <c r="DI611" i="1" s="1"/>
  <c r="BT611" i="1"/>
  <c r="BU611" i="1"/>
  <c r="BV611" i="1"/>
  <c r="BW611" i="1"/>
  <c r="DJ611" i="1" s="1"/>
  <c r="BX611" i="1"/>
  <c r="DK611" i="1" s="1"/>
  <c r="BY611" i="1"/>
  <c r="DL611" i="1" s="1"/>
  <c r="BZ611" i="1"/>
  <c r="CA611" i="1"/>
  <c r="CB611" i="1"/>
  <c r="CC611" i="1"/>
  <c r="CD611" i="1"/>
  <c r="CE611" i="1"/>
  <c r="CF611" i="1"/>
  <c r="CG611" i="1"/>
  <c r="CH611" i="1"/>
  <c r="CI611" i="1"/>
  <c r="CJ611" i="1"/>
  <c r="A612" i="1"/>
  <c r="B612" i="1"/>
  <c r="C612" i="1"/>
  <c r="D612" i="1"/>
  <c r="E612" i="1"/>
  <c r="F612" i="1"/>
  <c r="G612" i="1"/>
  <c r="H612" i="1"/>
  <c r="I612" i="1"/>
  <c r="J612" i="1"/>
  <c r="K612" i="1"/>
  <c r="L612" i="1"/>
  <c r="M612" i="1"/>
  <c r="N612" i="1"/>
  <c r="O612" i="1"/>
  <c r="P612" i="1"/>
  <c r="Q612" i="1"/>
  <c r="R612" i="1"/>
  <c r="S612" i="1"/>
  <c r="T612" i="1"/>
  <c r="U612" i="1"/>
  <c r="V612" i="1"/>
  <c r="W612" i="1"/>
  <c r="X612" i="1"/>
  <c r="Y612" i="1"/>
  <c r="Z612" i="1"/>
  <c r="AA612" i="1"/>
  <c r="AB612" i="1"/>
  <c r="AC612" i="1"/>
  <c r="AD612" i="1"/>
  <c r="AE612" i="1"/>
  <c r="AF612" i="1"/>
  <c r="CN612" i="1" s="1"/>
  <c r="AG612" i="1"/>
  <c r="CO612" i="1" s="1"/>
  <c r="AH612" i="1"/>
  <c r="CP612" i="1" s="1"/>
  <c r="AI612" i="1"/>
  <c r="CQ612" i="1" s="1"/>
  <c r="AJ612" i="1"/>
  <c r="CR612" i="1" s="1"/>
  <c r="AK612" i="1"/>
  <c r="AL612" i="1"/>
  <c r="AM612" i="1"/>
  <c r="AN612" i="1"/>
  <c r="AO612" i="1"/>
  <c r="AP612" i="1"/>
  <c r="AQ612" i="1"/>
  <c r="AR612" i="1"/>
  <c r="AS612" i="1"/>
  <c r="AT612" i="1"/>
  <c r="AU612" i="1"/>
  <c r="CS612" i="1" s="1"/>
  <c r="AV612" i="1"/>
  <c r="CT612" i="1" s="1"/>
  <c r="AW612" i="1"/>
  <c r="CU612" i="1" s="1"/>
  <c r="AX612" i="1"/>
  <c r="CV612" i="1" s="1"/>
  <c r="AY612" i="1"/>
  <c r="CW612" i="1" s="1"/>
  <c r="AZ612" i="1"/>
  <c r="CX612" i="1" s="1"/>
  <c r="BA612" i="1"/>
  <c r="CY612" i="1" s="1"/>
  <c r="BB612" i="1"/>
  <c r="CZ612" i="1" s="1"/>
  <c r="BC612" i="1"/>
  <c r="DA612" i="1" s="1"/>
  <c r="BD612" i="1"/>
  <c r="DB612" i="1" s="1"/>
  <c r="BE612" i="1"/>
  <c r="BF612" i="1"/>
  <c r="BG612" i="1"/>
  <c r="BH612" i="1"/>
  <c r="BI612" i="1"/>
  <c r="BJ612" i="1"/>
  <c r="BK612" i="1"/>
  <c r="BL612" i="1"/>
  <c r="BM612" i="1"/>
  <c r="DC612" i="1" s="1"/>
  <c r="BN612" i="1"/>
  <c r="DD612" i="1" s="1"/>
  <c r="BO612" i="1"/>
  <c r="DE612" i="1" s="1"/>
  <c r="BP612" i="1"/>
  <c r="DF612" i="1" s="1"/>
  <c r="BQ612" i="1"/>
  <c r="DG612" i="1" s="1"/>
  <c r="BR612" i="1"/>
  <c r="DH612" i="1" s="1"/>
  <c r="BS612" i="1"/>
  <c r="DI612" i="1" s="1"/>
  <c r="BT612" i="1"/>
  <c r="BU612" i="1"/>
  <c r="BV612" i="1"/>
  <c r="BW612" i="1"/>
  <c r="DJ612" i="1" s="1"/>
  <c r="BX612" i="1"/>
  <c r="DK612" i="1" s="1"/>
  <c r="BY612" i="1"/>
  <c r="DL612" i="1" s="1"/>
  <c r="BZ612" i="1"/>
  <c r="CA612" i="1"/>
  <c r="CB612" i="1"/>
  <c r="CC612" i="1"/>
  <c r="CD612" i="1"/>
  <c r="CE612" i="1"/>
  <c r="CF612" i="1"/>
  <c r="CG612" i="1"/>
  <c r="CH612" i="1"/>
  <c r="CI612" i="1"/>
  <c r="CJ612" i="1"/>
  <c r="A613" i="1"/>
  <c r="B613" i="1"/>
  <c r="C613" i="1"/>
  <c r="D613" i="1"/>
  <c r="E613" i="1"/>
  <c r="F613" i="1"/>
  <c r="G613" i="1"/>
  <c r="H613" i="1"/>
  <c r="I613" i="1"/>
  <c r="J613" i="1"/>
  <c r="K613" i="1"/>
  <c r="L613" i="1"/>
  <c r="M613" i="1"/>
  <c r="N613" i="1"/>
  <c r="O613" i="1"/>
  <c r="P613" i="1"/>
  <c r="Q613" i="1"/>
  <c r="R613" i="1"/>
  <c r="S613" i="1"/>
  <c r="T613" i="1"/>
  <c r="U613" i="1"/>
  <c r="V613" i="1"/>
  <c r="W613" i="1"/>
  <c r="X613" i="1"/>
  <c r="Y613" i="1"/>
  <c r="Z613" i="1"/>
  <c r="AA613" i="1"/>
  <c r="AB613" i="1"/>
  <c r="AC613" i="1"/>
  <c r="AD613" i="1"/>
  <c r="AE613" i="1"/>
  <c r="AF613" i="1"/>
  <c r="CN613" i="1" s="1"/>
  <c r="AG613" i="1"/>
  <c r="CO613" i="1" s="1"/>
  <c r="AH613" i="1"/>
  <c r="CP613" i="1" s="1"/>
  <c r="AI613" i="1"/>
  <c r="CQ613" i="1" s="1"/>
  <c r="AJ613" i="1"/>
  <c r="CR613" i="1" s="1"/>
  <c r="AK613" i="1"/>
  <c r="AL613" i="1"/>
  <c r="AM613" i="1"/>
  <c r="AN613" i="1"/>
  <c r="AO613" i="1"/>
  <c r="AP613" i="1"/>
  <c r="AQ613" i="1"/>
  <c r="AR613" i="1"/>
  <c r="AS613" i="1"/>
  <c r="AT613" i="1"/>
  <c r="AU613" i="1"/>
  <c r="CS613" i="1" s="1"/>
  <c r="AV613" i="1"/>
  <c r="CT613" i="1" s="1"/>
  <c r="AW613" i="1"/>
  <c r="CU613" i="1" s="1"/>
  <c r="AX613" i="1"/>
  <c r="CV613" i="1" s="1"/>
  <c r="AY613" i="1"/>
  <c r="CW613" i="1" s="1"/>
  <c r="AZ613" i="1"/>
  <c r="CX613" i="1" s="1"/>
  <c r="BA613" i="1"/>
  <c r="CY613" i="1" s="1"/>
  <c r="BB613" i="1"/>
  <c r="CZ613" i="1" s="1"/>
  <c r="BC613" i="1"/>
  <c r="DA613" i="1" s="1"/>
  <c r="BD613" i="1"/>
  <c r="DB613" i="1" s="1"/>
  <c r="BE613" i="1"/>
  <c r="BF613" i="1"/>
  <c r="BG613" i="1"/>
  <c r="BH613" i="1"/>
  <c r="BI613" i="1"/>
  <c r="BJ613" i="1"/>
  <c r="BK613" i="1"/>
  <c r="BL613" i="1"/>
  <c r="BM613" i="1"/>
  <c r="DC613" i="1" s="1"/>
  <c r="BN613" i="1"/>
  <c r="DD613" i="1" s="1"/>
  <c r="BO613" i="1"/>
  <c r="DE613" i="1" s="1"/>
  <c r="BP613" i="1"/>
  <c r="DF613" i="1" s="1"/>
  <c r="BQ613" i="1"/>
  <c r="DG613" i="1" s="1"/>
  <c r="BR613" i="1"/>
  <c r="DH613" i="1" s="1"/>
  <c r="BS613" i="1"/>
  <c r="DI613" i="1" s="1"/>
  <c r="BT613" i="1"/>
  <c r="BU613" i="1"/>
  <c r="BV613" i="1"/>
  <c r="BW613" i="1"/>
  <c r="DJ613" i="1" s="1"/>
  <c r="BX613" i="1"/>
  <c r="DK613" i="1" s="1"/>
  <c r="BY613" i="1"/>
  <c r="DL613" i="1" s="1"/>
  <c r="BZ613" i="1"/>
  <c r="CA613" i="1"/>
  <c r="CB613" i="1"/>
  <c r="CC613" i="1"/>
  <c r="CD613" i="1"/>
  <c r="CE613" i="1"/>
  <c r="CF613" i="1"/>
  <c r="CG613" i="1"/>
  <c r="CH613" i="1"/>
  <c r="CI613" i="1"/>
  <c r="CJ613" i="1"/>
  <c r="A614" i="1"/>
  <c r="B614" i="1"/>
  <c r="C614" i="1"/>
  <c r="D614" i="1"/>
  <c r="E614" i="1"/>
  <c r="F614" i="1"/>
  <c r="G614" i="1"/>
  <c r="H614" i="1"/>
  <c r="I614" i="1"/>
  <c r="J614" i="1"/>
  <c r="K614" i="1"/>
  <c r="L614" i="1"/>
  <c r="M614" i="1"/>
  <c r="N614" i="1"/>
  <c r="O614" i="1"/>
  <c r="P614" i="1"/>
  <c r="Q614" i="1"/>
  <c r="R614" i="1"/>
  <c r="S614" i="1"/>
  <c r="T614" i="1"/>
  <c r="U614" i="1"/>
  <c r="V614" i="1"/>
  <c r="W614" i="1"/>
  <c r="X614" i="1"/>
  <c r="Y614" i="1"/>
  <c r="Z614" i="1"/>
  <c r="AA614" i="1"/>
  <c r="AB614" i="1"/>
  <c r="AC614" i="1"/>
  <c r="AD614" i="1"/>
  <c r="AE614" i="1"/>
  <c r="AF614" i="1"/>
  <c r="CN614" i="1" s="1"/>
  <c r="AG614" i="1"/>
  <c r="CO614" i="1" s="1"/>
  <c r="AH614" i="1"/>
  <c r="CP614" i="1" s="1"/>
  <c r="AI614" i="1"/>
  <c r="CQ614" i="1" s="1"/>
  <c r="AJ614" i="1"/>
  <c r="CR614" i="1" s="1"/>
  <c r="AK614" i="1"/>
  <c r="AL614" i="1"/>
  <c r="AM614" i="1"/>
  <c r="AN614" i="1"/>
  <c r="AO614" i="1"/>
  <c r="AP614" i="1"/>
  <c r="AQ614" i="1"/>
  <c r="AR614" i="1"/>
  <c r="AS614" i="1"/>
  <c r="AT614" i="1"/>
  <c r="AU614" i="1"/>
  <c r="CS614" i="1" s="1"/>
  <c r="AV614" i="1"/>
  <c r="CT614" i="1" s="1"/>
  <c r="AW614" i="1"/>
  <c r="CU614" i="1" s="1"/>
  <c r="AX614" i="1"/>
  <c r="CV614" i="1" s="1"/>
  <c r="AY614" i="1"/>
  <c r="CW614" i="1" s="1"/>
  <c r="AZ614" i="1"/>
  <c r="CX614" i="1" s="1"/>
  <c r="BA614" i="1"/>
  <c r="CY614" i="1" s="1"/>
  <c r="BB614" i="1"/>
  <c r="CZ614" i="1" s="1"/>
  <c r="BC614" i="1"/>
  <c r="DA614" i="1" s="1"/>
  <c r="BD614" i="1"/>
  <c r="DB614" i="1" s="1"/>
  <c r="BE614" i="1"/>
  <c r="BF614" i="1"/>
  <c r="BG614" i="1"/>
  <c r="BH614" i="1"/>
  <c r="BI614" i="1"/>
  <c r="BJ614" i="1"/>
  <c r="BK614" i="1"/>
  <c r="BL614" i="1"/>
  <c r="BM614" i="1"/>
  <c r="DC614" i="1" s="1"/>
  <c r="BN614" i="1"/>
  <c r="DD614" i="1" s="1"/>
  <c r="BO614" i="1"/>
  <c r="DE614" i="1" s="1"/>
  <c r="BP614" i="1"/>
  <c r="DF614" i="1" s="1"/>
  <c r="BQ614" i="1"/>
  <c r="DG614" i="1" s="1"/>
  <c r="BR614" i="1"/>
  <c r="DH614" i="1" s="1"/>
  <c r="BS614" i="1"/>
  <c r="DI614" i="1" s="1"/>
  <c r="BT614" i="1"/>
  <c r="BU614" i="1"/>
  <c r="BV614" i="1"/>
  <c r="BW614" i="1"/>
  <c r="DJ614" i="1" s="1"/>
  <c r="BX614" i="1"/>
  <c r="DK614" i="1" s="1"/>
  <c r="BY614" i="1"/>
  <c r="DL614" i="1" s="1"/>
  <c r="BZ614" i="1"/>
  <c r="CA614" i="1"/>
  <c r="CB614" i="1"/>
  <c r="CC614" i="1"/>
  <c r="CD614" i="1"/>
  <c r="CE614" i="1"/>
  <c r="CF614" i="1"/>
  <c r="CG614" i="1"/>
  <c r="CH614" i="1"/>
  <c r="CI614" i="1"/>
  <c r="CJ614" i="1"/>
  <c r="A615" i="1"/>
  <c r="B615" i="1"/>
  <c r="C615" i="1"/>
  <c r="D615" i="1"/>
  <c r="E615" i="1"/>
  <c r="F615" i="1"/>
  <c r="G615" i="1"/>
  <c r="H615" i="1"/>
  <c r="I615" i="1"/>
  <c r="J615" i="1"/>
  <c r="K615" i="1"/>
  <c r="L615" i="1"/>
  <c r="M615" i="1"/>
  <c r="N615" i="1"/>
  <c r="O615" i="1"/>
  <c r="P615" i="1"/>
  <c r="Q615" i="1"/>
  <c r="R615" i="1"/>
  <c r="S615" i="1"/>
  <c r="T615" i="1"/>
  <c r="U615" i="1"/>
  <c r="V615" i="1"/>
  <c r="W615" i="1"/>
  <c r="X615" i="1"/>
  <c r="Y615" i="1"/>
  <c r="Z615" i="1"/>
  <c r="AA615" i="1"/>
  <c r="AB615" i="1"/>
  <c r="AC615" i="1"/>
  <c r="AD615" i="1"/>
  <c r="AE615" i="1"/>
  <c r="AF615" i="1"/>
  <c r="CN615" i="1" s="1"/>
  <c r="AG615" i="1"/>
  <c r="CO615" i="1" s="1"/>
  <c r="AH615" i="1"/>
  <c r="CP615" i="1" s="1"/>
  <c r="AI615" i="1"/>
  <c r="CQ615" i="1" s="1"/>
  <c r="AJ615" i="1"/>
  <c r="CR615" i="1" s="1"/>
  <c r="AK615" i="1"/>
  <c r="AL615" i="1"/>
  <c r="AM615" i="1"/>
  <c r="AN615" i="1"/>
  <c r="AO615" i="1"/>
  <c r="AP615" i="1"/>
  <c r="AQ615" i="1"/>
  <c r="AR615" i="1"/>
  <c r="AS615" i="1"/>
  <c r="AT615" i="1"/>
  <c r="AU615" i="1"/>
  <c r="CS615" i="1" s="1"/>
  <c r="AV615" i="1"/>
  <c r="CT615" i="1" s="1"/>
  <c r="AW615" i="1"/>
  <c r="CU615" i="1" s="1"/>
  <c r="AX615" i="1"/>
  <c r="CV615" i="1" s="1"/>
  <c r="AY615" i="1"/>
  <c r="CW615" i="1" s="1"/>
  <c r="AZ615" i="1"/>
  <c r="CX615" i="1" s="1"/>
  <c r="BA615" i="1"/>
  <c r="CY615" i="1" s="1"/>
  <c r="BB615" i="1"/>
  <c r="CZ615" i="1" s="1"/>
  <c r="BC615" i="1"/>
  <c r="DA615" i="1" s="1"/>
  <c r="BD615" i="1"/>
  <c r="DB615" i="1" s="1"/>
  <c r="BE615" i="1"/>
  <c r="BF615" i="1"/>
  <c r="BG615" i="1"/>
  <c r="BH615" i="1"/>
  <c r="BI615" i="1"/>
  <c r="BJ615" i="1"/>
  <c r="BK615" i="1"/>
  <c r="BL615" i="1"/>
  <c r="BM615" i="1"/>
  <c r="DC615" i="1" s="1"/>
  <c r="BN615" i="1"/>
  <c r="DD615" i="1" s="1"/>
  <c r="BO615" i="1"/>
  <c r="DE615" i="1" s="1"/>
  <c r="BP615" i="1"/>
  <c r="DF615" i="1" s="1"/>
  <c r="BQ615" i="1"/>
  <c r="DG615" i="1" s="1"/>
  <c r="BR615" i="1"/>
  <c r="DH615" i="1" s="1"/>
  <c r="BS615" i="1"/>
  <c r="DI615" i="1" s="1"/>
  <c r="BT615" i="1"/>
  <c r="BU615" i="1"/>
  <c r="BV615" i="1"/>
  <c r="BW615" i="1"/>
  <c r="DJ615" i="1" s="1"/>
  <c r="BX615" i="1"/>
  <c r="DK615" i="1" s="1"/>
  <c r="BY615" i="1"/>
  <c r="DL615" i="1" s="1"/>
  <c r="BZ615" i="1"/>
  <c r="CA615" i="1"/>
  <c r="CB615" i="1"/>
  <c r="CC615" i="1"/>
  <c r="CD615" i="1"/>
  <c r="CE615" i="1"/>
  <c r="CF615" i="1"/>
  <c r="CG615" i="1"/>
  <c r="CH615" i="1"/>
  <c r="CI615" i="1"/>
  <c r="CJ615" i="1"/>
  <c r="A616" i="1"/>
  <c r="B616" i="1"/>
  <c r="C616" i="1"/>
  <c r="D616" i="1"/>
  <c r="E616" i="1"/>
  <c r="F616" i="1"/>
  <c r="G616" i="1"/>
  <c r="H616" i="1"/>
  <c r="I616" i="1"/>
  <c r="J616" i="1"/>
  <c r="K616" i="1"/>
  <c r="L616" i="1"/>
  <c r="M616" i="1"/>
  <c r="N616" i="1"/>
  <c r="O616" i="1"/>
  <c r="P616" i="1"/>
  <c r="Q616" i="1"/>
  <c r="R616" i="1"/>
  <c r="S616" i="1"/>
  <c r="T616" i="1"/>
  <c r="U616" i="1"/>
  <c r="V616" i="1"/>
  <c r="W616" i="1"/>
  <c r="X616" i="1"/>
  <c r="Y616" i="1"/>
  <c r="Z616" i="1"/>
  <c r="AA616" i="1"/>
  <c r="AB616" i="1"/>
  <c r="AC616" i="1"/>
  <c r="AD616" i="1"/>
  <c r="AE616" i="1"/>
  <c r="AF616" i="1"/>
  <c r="CN616" i="1" s="1"/>
  <c r="AG616" i="1"/>
  <c r="CO616" i="1" s="1"/>
  <c r="AH616" i="1"/>
  <c r="CP616" i="1" s="1"/>
  <c r="AI616" i="1"/>
  <c r="CQ616" i="1" s="1"/>
  <c r="AJ616" i="1"/>
  <c r="CR616" i="1" s="1"/>
  <c r="AK616" i="1"/>
  <c r="AL616" i="1"/>
  <c r="AM616" i="1"/>
  <c r="AN616" i="1"/>
  <c r="AO616" i="1"/>
  <c r="AP616" i="1"/>
  <c r="AQ616" i="1"/>
  <c r="AR616" i="1"/>
  <c r="AS616" i="1"/>
  <c r="AT616" i="1"/>
  <c r="AU616" i="1"/>
  <c r="CS616" i="1" s="1"/>
  <c r="AV616" i="1"/>
  <c r="CT616" i="1" s="1"/>
  <c r="AW616" i="1"/>
  <c r="CU616" i="1" s="1"/>
  <c r="AX616" i="1"/>
  <c r="CV616" i="1" s="1"/>
  <c r="AY616" i="1"/>
  <c r="CW616" i="1" s="1"/>
  <c r="AZ616" i="1"/>
  <c r="CX616" i="1" s="1"/>
  <c r="BA616" i="1"/>
  <c r="CY616" i="1" s="1"/>
  <c r="BB616" i="1"/>
  <c r="CZ616" i="1" s="1"/>
  <c r="BC616" i="1"/>
  <c r="DA616" i="1" s="1"/>
  <c r="BD616" i="1"/>
  <c r="DB616" i="1" s="1"/>
  <c r="BE616" i="1"/>
  <c r="BF616" i="1"/>
  <c r="BG616" i="1"/>
  <c r="BH616" i="1"/>
  <c r="BI616" i="1"/>
  <c r="BJ616" i="1"/>
  <c r="BK616" i="1"/>
  <c r="BL616" i="1"/>
  <c r="BM616" i="1"/>
  <c r="DC616" i="1" s="1"/>
  <c r="BN616" i="1"/>
  <c r="DD616" i="1" s="1"/>
  <c r="BO616" i="1"/>
  <c r="DE616" i="1" s="1"/>
  <c r="BP616" i="1"/>
  <c r="DF616" i="1" s="1"/>
  <c r="BQ616" i="1"/>
  <c r="DG616" i="1" s="1"/>
  <c r="BR616" i="1"/>
  <c r="DH616" i="1" s="1"/>
  <c r="BS616" i="1"/>
  <c r="DI616" i="1" s="1"/>
  <c r="BT616" i="1"/>
  <c r="BU616" i="1"/>
  <c r="BV616" i="1"/>
  <c r="BW616" i="1"/>
  <c r="DJ616" i="1" s="1"/>
  <c r="BX616" i="1"/>
  <c r="DK616" i="1" s="1"/>
  <c r="BY616" i="1"/>
  <c r="DL616" i="1" s="1"/>
  <c r="BZ616" i="1"/>
  <c r="CA616" i="1"/>
  <c r="CB616" i="1"/>
  <c r="CC616" i="1"/>
  <c r="CD616" i="1"/>
  <c r="CE616" i="1"/>
  <c r="CF616" i="1"/>
  <c r="CG616" i="1"/>
  <c r="CH616" i="1"/>
  <c r="CI616" i="1"/>
  <c r="CJ616" i="1"/>
  <c r="A617" i="1"/>
  <c r="B617" i="1"/>
  <c r="C617" i="1"/>
  <c r="D617" i="1"/>
  <c r="E617" i="1"/>
  <c r="F617" i="1"/>
  <c r="G617" i="1"/>
  <c r="H617" i="1"/>
  <c r="I617" i="1"/>
  <c r="J617" i="1"/>
  <c r="K617" i="1"/>
  <c r="L617" i="1"/>
  <c r="M617" i="1"/>
  <c r="N617" i="1"/>
  <c r="O617" i="1"/>
  <c r="P617" i="1"/>
  <c r="Q617" i="1"/>
  <c r="R617" i="1"/>
  <c r="S617" i="1"/>
  <c r="T617" i="1"/>
  <c r="U617" i="1"/>
  <c r="V617" i="1"/>
  <c r="W617" i="1"/>
  <c r="X617" i="1"/>
  <c r="Y617" i="1"/>
  <c r="Z617" i="1"/>
  <c r="AA617" i="1"/>
  <c r="AB617" i="1"/>
  <c r="AC617" i="1"/>
  <c r="AD617" i="1"/>
  <c r="AE617" i="1"/>
  <c r="AF617" i="1"/>
  <c r="CN617" i="1" s="1"/>
  <c r="AG617" i="1"/>
  <c r="CO617" i="1" s="1"/>
  <c r="AH617" i="1"/>
  <c r="CP617" i="1" s="1"/>
  <c r="AI617" i="1"/>
  <c r="CQ617" i="1" s="1"/>
  <c r="AJ617" i="1"/>
  <c r="CR617" i="1" s="1"/>
  <c r="AK617" i="1"/>
  <c r="AL617" i="1"/>
  <c r="AM617" i="1"/>
  <c r="AN617" i="1"/>
  <c r="AO617" i="1"/>
  <c r="AP617" i="1"/>
  <c r="AQ617" i="1"/>
  <c r="AR617" i="1"/>
  <c r="AS617" i="1"/>
  <c r="AT617" i="1"/>
  <c r="AU617" i="1"/>
  <c r="CS617" i="1" s="1"/>
  <c r="AV617" i="1"/>
  <c r="CT617" i="1" s="1"/>
  <c r="AW617" i="1"/>
  <c r="CU617" i="1" s="1"/>
  <c r="AX617" i="1"/>
  <c r="CV617" i="1" s="1"/>
  <c r="AY617" i="1"/>
  <c r="CW617" i="1" s="1"/>
  <c r="AZ617" i="1"/>
  <c r="CX617" i="1" s="1"/>
  <c r="BA617" i="1"/>
  <c r="CY617" i="1" s="1"/>
  <c r="BB617" i="1"/>
  <c r="CZ617" i="1" s="1"/>
  <c r="BC617" i="1"/>
  <c r="DA617" i="1" s="1"/>
  <c r="BD617" i="1"/>
  <c r="DB617" i="1" s="1"/>
  <c r="BE617" i="1"/>
  <c r="BF617" i="1"/>
  <c r="BG617" i="1"/>
  <c r="BH617" i="1"/>
  <c r="BI617" i="1"/>
  <c r="BJ617" i="1"/>
  <c r="BK617" i="1"/>
  <c r="BL617" i="1"/>
  <c r="BM617" i="1"/>
  <c r="DC617" i="1" s="1"/>
  <c r="BN617" i="1"/>
  <c r="DD617" i="1" s="1"/>
  <c r="BO617" i="1"/>
  <c r="DE617" i="1" s="1"/>
  <c r="BP617" i="1"/>
  <c r="DF617" i="1" s="1"/>
  <c r="BQ617" i="1"/>
  <c r="DG617" i="1" s="1"/>
  <c r="BR617" i="1"/>
  <c r="DH617" i="1" s="1"/>
  <c r="BS617" i="1"/>
  <c r="DI617" i="1" s="1"/>
  <c r="BT617" i="1"/>
  <c r="BU617" i="1"/>
  <c r="BV617" i="1"/>
  <c r="BW617" i="1"/>
  <c r="DJ617" i="1" s="1"/>
  <c r="BX617" i="1"/>
  <c r="DK617" i="1" s="1"/>
  <c r="BY617" i="1"/>
  <c r="DL617" i="1" s="1"/>
  <c r="BZ617" i="1"/>
  <c r="CA617" i="1"/>
  <c r="CB617" i="1"/>
  <c r="CC617" i="1"/>
  <c r="CD617" i="1"/>
  <c r="CE617" i="1"/>
  <c r="CF617" i="1"/>
  <c r="CG617" i="1"/>
  <c r="CH617" i="1"/>
  <c r="CI617" i="1"/>
  <c r="CJ617" i="1"/>
  <c r="A618" i="1"/>
  <c r="B618" i="1"/>
  <c r="C618" i="1"/>
  <c r="D618" i="1"/>
  <c r="E618" i="1"/>
  <c r="F618" i="1"/>
  <c r="G618" i="1"/>
  <c r="H618" i="1"/>
  <c r="I618" i="1"/>
  <c r="J618" i="1"/>
  <c r="K618" i="1"/>
  <c r="L618" i="1"/>
  <c r="M618" i="1"/>
  <c r="N618" i="1"/>
  <c r="O618" i="1"/>
  <c r="P618" i="1"/>
  <c r="Q618" i="1"/>
  <c r="R618" i="1"/>
  <c r="S618" i="1"/>
  <c r="T618" i="1"/>
  <c r="U618" i="1"/>
  <c r="V618" i="1"/>
  <c r="W618" i="1"/>
  <c r="X618" i="1"/>
  <c r="Y618" i="1"/>
  <c r="Z618" i="1"/>
  <c r="AA618" i="1"/>
  <c r="AB618" i="1"/>
  <c r="AC618" i="1"/>
  <c r="AD618" i="1"/>
  <c r="AE618" i="1"/>
  <c r="AF618" i="1"/>
  <c r="CN618" i="1" s="1"/>
  <c r="AG618" i="1"/>
  <c r="CO618" i="1" s="1"/>
  <c r="AH618" i="1"/>
  <c r="CP618" i="1" s="1"/>
  <c r="AI618" i="1"/>
  <c r="CQ618" i="1" s="1"/>
  <c r="AJ618" i="1"/>
  <c r="CR618" i="1" s="1"/>
  <c r="AK618" i="1"/>
  <c r="AL618" i="1"/>
  <c r="AM618" i="1"/>
  <c r="AN618" i="1"/>
  <c r="AO618" i="1"/>
  <c r="AP618" i="1"/>
  <c r="AQ618" i="1"/>
  <c r="AR618" i="1"/>
  <c r="AS618" i="1"/>
  <c r="AT618" i="1"/>
  <c r="AU618" i="1"/>
  <c r="CS618" i="1" s="1"/>
  <c r="AV618" i="1"/>
  <c r="CT618" i="1" s="1"/>
  <c r="AW618" i="1"/>
  <c r="CU618" i="1" s="1"/>
  <c r="AX618" i="1"/>
  <c r="CV618" i="1" s="1"/>
  <c r="AY618" i="1"/>
  <c r="CW618" i="1" s="1"/>
  <c r="AZ618" i="1"/>
  <c r="CX618" i="1" s="1"/>
  <c r="BA618" i="1"/>
  <c r="CY618" i="1" s="1"/>
  <c r="BB618" i="1"/>
  <c r="CZ618" i="1" s="1"/>
  <c r="BC618" i="1"/>
  <c r="DA618" i="1" s="1"/>
  <c r="BD618" i="1"/>
  <c r="DB618" i="1" s="1"/>
  <c r="BE618" i="1"/>
  <c r="BF618" i="1"/>
  <c r="BG618" i="1"/>
  <c r="BH618" i="1"/>
  <c r="BI618" i="1"/>
  <c r="BJ618" i="1"/>
  <c r="BK618" i="1"/>
  <c r="BL618" i="1"/>
  <c r="BM618" i="1"/>
  <c r="DC618" i="1" s="1"/>
  <c r="BN618" i="1"/>
  <c r="DD618" i="1" s="1"/>
  <c r="BO618" i="1"/>
  <c r="DE618" i="1" s="1"/>
  <c r="BP618" i="1"/>
  <c r="DF618" i="1" s="1"/>
  <c r="BQ618" i="1"/>
  <c r="DG618" i="1" s="1"/>
  <c r="BR618" i="1"/>
  <c r="DH618" i="1" s="1"/>
  <c r="BS618" i="1"/>
  <c r="DI618" i="1" s="1"/>
  <c r="BT618" i="1"/>
  <c r="BU618" i="1"/>
  <c r="BV618" i="1"/>
  <c r="BW618" i="1"/>
  <c r="DJ618" i="1" s="1"/>
  <c r="BX618" i="1"/>
  <c r="DK618" i="1" s="1"/>
  <c r="BY618" i="1"/>
  <c r="DL618" i="1" s="1"/>
  <c r="BZ618" i="1"/>
  <c r="CA618" i="1"/>
  <c r="CB618" i="1"/>
  <c r="CC618" i="1"/>
  <c r="CD618" i="1"/>
  <c r="CE618" i="1"/>
  <c r="CF618" i="1"/>
  <c r="CG618" i="1"/>
  <c r="CH618" i="1"/>
  <c r="CI618" i="1"/>
  <c r="CJ618" i="1"/>
  <c r="A619" i="1"/>
  <c r="B619" i="1"/>
  <c r="C619" i="1"/>
  <c r="D619" i="1"/>
  <c r="E619" i="1"/>
  <c r="F619" i="1"/>
  <c r="G619" i="1"/>
  <c r="H619" i="1"/>
  <c r="I619" i="1"/>
  <c r="J619" i="1"/>
  <c r="K619" i="1"/>
  <c r="L619" i="1"/>
  <c r="M619" i="1"/>
  <c r="N619" i="1"/>
  <c r="O619" i="1"/>
  <c r="P619" i="1"/>
  <c r="Q619" i="1"/>
  <c r="R619" i="1"/>
  <c r="S619" i="1"/>
  <c r="T619" i="1"/>
  <c r="U619" i="1"/>
  <c r="V619" i="1"/>
  <c r="W619" i="1"/>
  <c r="X619" i="1"/>
  <c r="Y619" i="1"/>
  <c r="Z619" i="1"/>
  <c r="AA619" i="1"/>
  <c r="AB619" i="1"/>
  <c r="AC619" i="1"/>
  <c r="AD619" i="1"/>
  <c r="AE619" i="1"/>
  <c r="AF619" i="1"/>
  <c r="CN619" i="1" s="1"/>
  <c r="AG619" i="1"/>
  <c r="CO619" i="1" s="1"/>
  <c r="AH619" i="1"/>
  <c r="CP619" i="1" s="1"/>
  <c r="AI619" i="1"/>
  <c r="CQ619" i="1" s="1"/>
  <c r="AJ619" i="1"/>
  <c r="CR619" i="1" s="1"/>
  <c r="AK619" i="1"/>
  <c r="AL619" i="1"/>
  <c r="AM619" i="1"/>
  <c r="AN619" i="1"/>
  <c r="AO619" i="1"/>
  <c r="AP619" i="1"/>
  <c r="AQ619" i="1"/>
  <c r="AR619" i="1"/>
  <c r="AS619" i="1"/>
  <c r="AT619" i="1"/>
  <c r="AU619" i="1"/>
  <c r="CS619" i="1" s="1"/>
  <c r="AV619" i="1"/>
  <c r="CT619" i="1" s="1"/>
  <c r="AW619" i="1"/>
  <c r="CU619" i="1" s="1"/>
  <c r="AX619" i="1"/>
  <c r="CV619" i="1" s="1"/>
  <c r="AY619" i="1"/>
  <c r="CW619" i="1" s="1"/>
  <c r="AZ619" i="1"/>
  <c r="CX619" i="1" s="1"/>
  <c r="BA619" i="1"/>
  <c r="CY619" i="1" s="1"/>
  <c r="BB619" i="1"/>
  <c r="CZ619" i="1" s="1"/>
  <c r="BC619" i="1"/>
  <c r="DA619" i="1" s="1"/>
  <c r="BD619" i="1"/>
  <c r="DB619" i="1" s="1"/>
  <c r="BE619" i="1"/>
  <c r="BF619" i="1"/>
  <c r="BG619" i="1"/>
  <c r="BH619" i="1"/>
  <c r="BI619" i="1"/>
  <c r="BJ619" i="1"/>
  <c r="BK619" i="1"/>
  <c r="BL619" i="1"/>
  <c r="BM619" i="1"/>
  <c r="DC619" i="1" s="1"/>
  <c r="BN619" i="1"/>
  <c r="DD619" i="1" s="1"/>
  <c r="BO619" i="1"/>
  <c r="DE619" i="1" s="1"/>
  <c r="BP619" i="1"/>
  <c r="DF619" i="1" s="1"/>
  <c r="BQ619" i="1"/>
  <c r="DG619" i="1" s="1"/>
  <c r="BR619" i="1"/>
  <c r="DH619" i="1" s="1"/>
  <c r="BS619" i="1"/>
  <c r="DI619" i="1" s="1"/>
  <c r="BT619" i="1"/>
  <c r="BU619" i="1"/>
  <c r="BV619" i="1"/>
  <c r="BW619" i="1"/>
  <c r="DJ619" i="1" s="1"/>
  <c r="BX619" i="1"/>
  <c r="DK619" i="1" s="1"/>
  <c r="BY619" i="1"/>
  <c r="DL619" i="1" s="1"/>
  <c r="BZ619" i="1"/>
  <c r="CA619" i="1"/>
  <c r="CB619" i="1"/>
  <c r="CC619" i="1"/>
  <c r="CD619" i="1"/>
  <c r="CE619" i="1"/>
  <c r="CF619" i="1"/>
  <c r="CG619" i="1"/>
  <c r="CH619" i="1"/>
  <c r="CI619" i="1"/>
  <c r="CJ619" i="1"/>
  <c r="A620" i="1"/>
  <c r="B620" i="1"/>
  <c r="C620" i="1"/>
  <c r="D620" i="1"/>
  <c r="E620" i="1"/>
  <c r="F620" i="1"/>
  <c r="G620" i="1"/>
  <c r="H620" i="1"/>
  <c r="I620" i="1"/>
  <c r="J620" i="1"/>
  <c r="K620" i="1"/>
  <c r="L620" i="1"/>
  <c r="M620" i="1"/>
  <c r="N620" i="1"/>
  <c r="O620" i="1"/>
  <c r="P620" i="1"/>
  <c r="Q620" i="1"/>
  <c r="R620" i="1"/>
  <c r="S620" i="1"/>
  <c r="T620" i="1"/>
  <c r="U620" i="1"/>
  <c r="V620" i="1"/>
  <c r="W620" i="1"/>
  <c r="X620" i="1"/>
  <c r="Y620" i="1"/>
  <c r="Z620" i="1"/>
  <c r="AA620" i="1"/>
  <c r="AB620" i="1"/>
  <c r="AC620" i="1"/>
  <c r="AD620" i="1"/>
  <c r="AE620" i="1"/>
  <c r="AF620" i="1"/>
  <c r="CN620" i="1" s="1"/>
  <c r="AG620" i="1"/>
  <c r="CO620" i="1" s="1"/>
  <c r="AH620" i="1"/>
  <c r="CP620" i="1" s="1"/>
  <c r="AI620" i="1"/>
  <c r="CQ620" i="1" s="1"/>
  <c r="AJ620" i="1"/>
  <c r="CR620" i="1" s="1"/>
  <c r="AK620" i="1"/>
  <c r="AL620" i="1"/>
  <c r="AM620" i="1"/>
  <c r="AN620" i="1"/>
  <c r="AO620" i="1"/>
  <c r="AP620" i="1"/>
  <c r="AQ620" i="1"/>
  <c r="AR620" i="1"/>
  <c r="AS620" i="1"/>
  <c r="AT620" i="1"/>
  <c r="AU620" i="1"/>
  <c r="CS620" i="1" s="1"/>
  <c r="AV620" i="1"/>
  <c r="CT620" i="1" s="1"/>
  <c r="AW620" i="1"/>
  <c r="CU620" i="1" s="1"/>
  <c r="AX620" i="1"/>
  <c r="CV620" i="1" s="1"/>
  <c r="AY620" i="1"/>
  <c r="CW620" i="1" s="1"/>
  <c r="AZ620" i="1"/>
  <c r="CX620" i="1" s="1"/>
  <c r="BA620" i="1"/>
  <c r="CY620" i="1" s="1"/>
  <c r="BB620" i="1"/>
  <c r="CZ620" i="1" s="1"/>
  <c r="BC620" i="1"/>
  <c r="DA620" i="1" s="1"/>
  <c r="BD620" i="1"/>
  <c r="DB620" i="1" s="1"/>
  <c r="BE620" i="1"/>
  <c r="BF620" i="1"/>
  <c r="BG620" i="1"/>
  <c r="BH620" i="1"/>
  <c r="BI620" i="1"/>
  <c r="BJ620" i="1"/>
  <c r="BK620" i="1"/>
  <c r="BL620" i="1"/>
  <c r="BM620" i="1"/>
  <c r="DC620" i="1" s="1"/>
  <c r="BN620" i="1"/>
  <c r="DD620" i="1" s="1"/>
  <c r="BO620" i="1"/>
  <c r="DE620" i="1" s="1"/>
  <c r="BP620" i="1"/>
  <c r="DF620" i="1" s="1"/>
  <c r="BQ620" i="1"/>
  <c r="DG620" i="1" s="1"/>
  <c r="BR620" i="1"/>
  <c r="DH620" i="1" s="1"/>
  <c r="BS620" i="1"/>
  <c r="DI620" i="1" s="1"/>
  <c r="BT620" i="1"/>
  <c r="BU620" i="1"/>
  <c r="BV620" i="1"/>
  <c r="BW620" i="1"/>
  <c r="DJ620" i="1" s="1"/>
  <c r="BX620" i="1"/>
  <c r="DK620" i="1" s="1"/>
  <c r="BY620" i="1"/>
  <c r="DL620" i="1" s="1"/>
  <c r="BZ620" i="1"/>
  <c r="CA620" i="1"/>
  <c r="CB620" i="1"/>
  <c r="CC620" i="1"/>
  <c r="CD620" i="1"/>
  <c r="CE620" i="1"/>
  <c r="CF620" i="1"/>
  <c r="CG620" i="1"/>
  <c r="CH620" i="1"/>
  <c r="CI620" i="1"/>
  <c r="CJ620" i="1"/>
  <c r="A621" i="1"/>
  <c r="B621" i="1"/>
  <c r="C621" i="1"/>
  <c r="D621" i="1"/>
  <c r="E621" i="1"/>
  <c r="F621" i="1"/>
  <c r="G621" i="1"/>
  <c r="H621" i="1"/>
  <c r="I621" i="1"/>
  <c r="J621" i="1"/>
  <c r="K621" i="1"/>
  <c r="L621" i="1"/>
  <c r="M621" i="1"/>
  <c r="N621" i="1"/>
  <c r="O621" i="1"/>
  <c r="P621" i="1"/>
  <c r="Q621" i="1"/>
  <c r="R621" i="1"/>
  <c r="S621" i="1"/>
  <c r="T621" i="1"/>
  <c r="U621" i="1"/>
  <c r="V621" i="1"/>
  <c r="W621" i="1"/>
  <c r="X621" i="1"/>
  <c r="Y621" i="1"/>
  <c r="Z621" i="1"/>
  <c r="AA621" i="1"/>
  <c r="AB621" i="1"/>
  <c r="AC621" i="1"/>
  <c r="AD621" i="1"/>
  <c r="AE621" i="1"/>
  <c r="AF621" i="1"/>
  <c r="CN621" i="1" s="1"/>
  <c r="AG621" i="1"/>
  <c r="CO621" i="1" s="1"/>
  <c r="AH621" i="1"/>
  <c r="CP621" i="1" s="1"/>
  <c r="AI621" i="1"/>
  <c r="CQ621" i="1" s="1"/>
  <c r="AJ621" i="1"/>
  <c r="CR621" i="1" s="1"/>
  <c r="AK621" i="1"/>
  <c r="AL621" i="1"/>
  <c r="AM621" i="1"/>
  <c r="AN621" i="1"/>
  <c r="AO621" i="1"/>
  <c r="AP621" i="1"/>
  <c r="AQ621" i="1"/>
  <c r="AR621" i="1"/>
  <c r="AS621" i="1"/>
  <c r="AT621" i="1"/>
  <c r="AU621" i="1"/>
  <c r="CS621" i="1" s="1"/>
  <c r="AV621" i="1"/>
  <c r="CT621" i="1" s="1"/>
  <c r="AW621" i="1"/>
  <c r="CU621" i="1" s="1"/>
  <c r="AX621" i="1"/>
  <c r="CV621" i="1" s="1"/>
  <c r="AY621" i="1"/>
  <c r="CW621" i="1" s="1"/>
  <c r="AZ621" i="1"/>
  <c r="CX621" i="1" s="1"/>
  <c r="BA621" i="1"/>
  <c r="CY621" i="1" s="1"/>
  <c r="BB621" i="1"/>
  <c r="CZ621" i="1" s="1"/>
  <c r="BC621" i="1"/>
  <c r="DA621" i="1" s="1"/>
  <c r="BD621" i="1"/>
  <c r="DB621" i="1" s="1"/>
  <c r="BE621" i="1"/>
  <c r="BF621" i="1"/>
  <c r="BG621" i="1"/>
  <c r="BH621" i="1"/>
  <c r="BI621" i="1"/>
  <c r="BJ621" i="1"/>
  <c r="BK621" i="1"/>
  <c r="BL621" i="1"/>
  <c r="BM621" i="1"/>
  <c r="DC621" i="1" s="1"/>
  <c r="BN621" i="1"/>
  <c r="DD621" i="1" s="1"/>
  <c r="BO621" i="1"/>
  <c r="DE621" i="1" s="1"/>
  <c r="BP621" i="1"/>
  <c r="DF621" i="1" s="1"/>
  <c r="BQ621" i="1"/>
  <c r="DG621" i="1" s="1"/>
  <c r="BR621" i="1"/>
  <c r="DH621" i="1" s="1"/>
  <c r="BS621" i="1"/>
  <c r="DI621" i="1" s="1"/>
  <c r="BT621" i="1"/>
  <c r="BU621" i="1"/>
  <c r="BV621" i="1"/>
  <c r="BW621" i="1"/>
  <c r="DJ621" i="1" s="1"/>
  <c r="BX621" i="1"/>
  <c r="DK621" i="1" s="1"/>
  <c r="BY621" i="1"/>
  <c r="DL621" i="1" s="1"/>
  <c r="BZ621" i="1"/>
  <c r="CA621" i="1"/>
  <c r="CB621" i="1"/>
  <c r="CC621" i="1"/>
  <c r="CD621" i="1"/>
  <c r="CE621" i="1"/>
  <c r="CF621" i="1"/>
  <c r="CG621" i="1"/>
  <c r="CH621" i="1"/>
  <c r="CI621" i="1"/>
  <c r="CJ621" i="1"/>
  <c r="A622" i="1"/>
  <c r="B622" i="1"/>
  <c r="C622" i="1"/>
  <c r="D622" i="1"/>
  <c r="E622" i="1"/>
  <c r="F622" i="1"/>
  <c r="G622" i="1"/>
  <c r="H622" i="1"/>
  <c r="I622" i="1"/>
  <c r="J622" i="1"/>
  <c r="K622" i="1"/>
  <c r="L622" i="1"/>
  <c r="M622" i="1"/>
  <c r="N622" i="1"/>
  <c r="O622" i="1"/>
  <c r="P622" i="1"/>
  <c r="Q622" i="1"/>
  <c r="R622" i="1"/>
  <c r="S622" i="1"/>
  <c r="T622" i="1"/>
  <c r="U622" i="1"/>
  <c r="V622" i="1"/>
  <c r="W622" i="1"/>
  <c r="X622" i="1"/>
  <c r="Y622" i="1"/>
  <c r="Z622" i="1"/>
  <c r="AA622" i="1"/>
  <c r="AB622" i="1"/>
  <c r="AC622" i="1"/>
  <c r="AD622" i="1"/>
  <c r="AE622" i="1"/>
  <c r="AF622" i="1"/>
  <c r="CN622" i="1" s="1"/>
  <c r="AG622" i="1"/>
  <c r="CO622" i="1" s="1"/>
  <c r="AH622" i="1"/>
  <c r="CP622" i="1" s="1"/>
  <c r="AI622" i="1"/>
  <c r="CQ622" i="1" s="1"/>
  <c r="AJ622" i="1"/>
  <c r="CR622" i="1" s="1"/>
  <c r="AK622" i="1"/>
  <c r="AL622" i="1"/>
  <c r="AM622" i="1"/>
  <c r="AN622" i="1"/>
  <c r="AO622" i="1"/>
  <c r="AP622" i="1"/>
  <c r="AQ622" i="1"/>
  <c r="AR622" i="1"/>
  <c r="AS622" i="1"/>
  <c r="AT622" i="1"/>
  <c r="AU622" i="1"/>
  <c r="CS622" i="1" s="1"/>
  <c r="AV622" i="1"/>
  <c r="CT622" i="1" s="1"/>
  <c r="AW622" i="1"/>
  <c r="CU622" i="1" s="1"/>
  <c r="AX622" i="1"/>
  <c r="CV622" i="1" s="1"/>
  <c r="AY622" i="1"/>
  <c r="CW622" i="1" s="1"/>
  <c r="AZ622" i="1"/>
  <c r="CX622" i="1" s="1"/>
  <c r="BA622" i="1"/>
  <c r="CY622" i="1" s="1"/>
  <c r="BB622" i="1"/>
  <c r="CZ622" i="1" s="1"/>
  <c r="BC622" i="1"/>
  <c r="DA622" i="1" s="1"/>
  <c r="BD622" i="1"/>
  <c r="DB622" i="1" s="1"/>
  <c r="BE622" i="1"/>
  <c r="BF622" i="1"/>
  <c r="BG622" i="1"/>
  <c r="BH622" i="1"/>
  <c r="BI622" i="1"/>
  <c r="BJ622" i="1"/>
  <c r="BK622" i="1"/>
  <c r="BL622" i="1"/>
  <c r="BM622" i="1"/>
  <c r="DC622" i="1" s="1"/>
  <c r="BN622" i="1"/>
  <c r="DD622" i="1" s="1"/>
  <c r="BO622" i="1"/>
  <c r="DE622" i="1" s="1"/>
  <c r="BP622" i="1"/>
  <c r="DF622" i="1" s="1"/>
  <c r="BQ622" i="1"/>
  <c r="DG622" i="1" s="1"/>
  <c r="BR622" i="1"/>
  <c r="DH622" i="1" s="1"/>
  <c r="BS622" i="1"/>
  <c r="DI622" i="1" s="1"/>
  <c r="BT622" i="1"/>
  <c r="BU622" i="1"/>
  <c r="BV622" i="1"/>
  <c r="BW622" i="1"/>
  <c r="DJ622" i="1" s="1"/>
  <c r="BX622" i="1"/>
  <c r="DK622" i="1" s="1"/>
  <c r="BY622" i="1"/>
  <c r="DL622" i="1" s="1"/>
  <c r="BZ622" i="1"/>
  <c r="CA622" i="1"/>
  <c r="CB622" i="1"/>
  <c r="CC622" i="1"/>
  <c r="CD622" i="1"/>
  <c r="CE622" i="1"/>
  <c r="CF622" i="1"/>
  <c r="CG622" i="1"/>
  <c r="CH622" i="1"/>
  <c r="CI622" i="1"/>
  <c r="CJ622" i="1"/>
  <c r="A623" i="1"/>
  <c r="B623" i="1"/>
  <c r="C623" i="1"/>
  <c r="D623" i="1"/>
  <c r="E623" i="1"/>
  <c r="F623" i="1"/>
  <c r="G623" i="1"/>
  <c r="H623" i="1"/>
  <c r="I623" i="1"/>
  <c r="J623" i="1"/>
  <c r="K623" i="1"/>
  <c r="L623" i="1"/>
  <c r="M623" i="1"/>
  <c r="N623" i="1"/>
  <c r="O623" i="1"/>
  <c r="P623" i="1"/>
  <c r="Q623" i="1"/>
  <c r="R623" i="1"/>
  <c r="S623" i="1"/>
  <c r="T623" i="1"/>
  <c r="U623" i="1"/>
  <c r="V623" i="1"/>
  <c r="W623" i="1"/>
  <c r="X623" i="1"/>
  <c r="Y623" i="1"/>
  <c r="Z623" i="1"/>
  <c r="AA623" i="1"/>
  <c r="AB623" i="1"/>
  <c r="AC623" i="1"/>
  <c r="AD623" i="1"/>
  <c r="AE623" i="1"/>
  <c r="AF623" i="1"/>
  <c r="CN623" i="1" s="1"/>
  <c r="AG623" i="1"/>
  <c r="CO623" i="1" s="1"/>
  <c r="AH623" i="1"/>
  <c r="CP623" i="1" s="1"/>
  <c r="AI623" i="1"/>
  <c r="CQ623" i="1" s="1"/>
  <c r="AJ623" i="1"/>
  <c r="CR623" i="1" s="1"/>
  <c r="AK623" i="1"/>
  <c r="AL623" i="1"/>
  <c r="AM623" i="1"/>
  <c r="AN623" i="1"/>
  <c r="AO623" i="1"/>
  <c r="AP623" i="1"/>
  <c r="AQ623" i="1"/>
  <c r="AR623" i="1"/>
  <c r="AS623" i="1"/>
  <c r="AT623" i="1"/>
  <c r="AU623" i="1"/>
  <c r="CS623" i="1" s="1"/>
  <c r="AV623" i="1"/>
  <c r="CT623" i="1" s="1"/>
  <c r="AW623" i="1"/>
  <c r="CU623" i="1" s="1"/>
  <c r="AX623" i="1"/>
  <c r="CV623" i="1" s="1"/>
  <c r="AY623" i="1"/>
  <c r="CW623" i="1" s="1"/>
  <c r="AZ623" i="1"/>
  <c r="CX623" i="1" s="1"/>
  <c r="BA623" i="1"/>
  <c r="CY623" i="1" s="1"/>
  <c r="BB623" i="1"/>
  <c r="CZ623" i="1" s="1"/>
  <c r="BC623" i="1"/>
  <c r="DA623" i="1" s="1"/>
  <c r="BD623" i="1"/>
  <c r="DB623" i="1" s="1"/>
  <c r="BE623" i="1"/>
  <c r="BF623" i="1"/>
  <c r="BG623" i="1"/>
  <c r="BH623" i="1"/>
  <c r="BI623" i="1"/>
  <c r="BJ623" i="1"/>
  <c r="BK623" i="1"/>
  <c r="BL623" i="1"/>
  <c r="BM623" i="1"/>
  <c r="DC623" i="1" s="1"/>
  <c r="BN623" i="1"/>
  <c r="DD623" i="1" s="1"/>
  <c r="BO623" i="1"/>
  <c r="DE623" i="1" s="1"/>
  <c r="BP623" i="1"/>
  <c r="DF623" i="1" s="1"/>
  <c r="BQ623" i="1"/>
  <c r="DG623" i="1" s="1"/>
  <c r="BR623" i="1"/>
  <c r="DH623" i="1" s="1"/>
  <c r="BS623" i="1"/>
  <c r="DI623" i="1" s="1"/>
  <c r="BT623" i="1"/>
  <c r="BU623" i="1"/>
  <c r="BV623" i="1"/>
  <c r="BW623" i="1"/>
  <c r="DJ623" i="1" s="1"/>
  <c r="BX623" i="1"/>
  <c r="DK623" i="1" s="1"/>
  <c r="BY623" i="1"/>
  <c r="DL623" i="1" s="1"/>
  <c r="BZ623" i="1"/>
  <c r="CA623" i="1"/>
  <c r="CB623" i="1"/>
  <c r="CC623" i="1"/>
  <c r="CD623" i="1"/>
  <c r="CE623" i="1"/>
  <c r="CF623" i="1"/>
  <c r="CG623" i="1"/>
  <c r="CH623" i="1"/>
  <c r="CI623" i="1"/>
  <c r="CJ623" i="1"/>
  <c r="A624" i="1"/>
  <c r="B624" i="1"/>
  <c r="C624" i="1"/>
  <c r="D624" i="1"/>
  <c r="E624" i="1"/>
  <c r="F624" i="1"/>
  <c r="G624" i="1"/>
  <c r="H624" i="1"/>
  <c r="I624" i="1"/>
  <c r="J624" i="1"/>
  <c r="K624" i="1"/>
  <c r="L624" i="1"/>
  <c r="M624" i="1"/>
  <c r="N624" i="1"/>
  <c r="O624" i="1"/>
  <c r="P624" i="1"/>
  <c r="Q624" i="1"/>
  <c r="R624" i="1"/>
  <c r="S624" i="1"/>
  <c r="T624" i="1"/>
  <c r="U624" i="1"/>
  <c r="V624" i="1"/>
  <c r="W624" i="1"/>
  <c r="X624" i="1"/>
  <c r="Y624" i="1"/>
  <c r="Z624" i="1"/>
  <c r="AA624" i="1"/>
  <c r="AB624" i="1"/>
  <c r="AC624" i="1"/>
  <c r="AD624" i="1"/>
  <c r="AE624" i="1"/>
  <c r="AF624" i="1"/>
  <c r="CN624" i="1" s="1"/>
  <c r="AG624" i="1"/>
  <c r="CO624" i="1" s="1"/>
  <c r="AH624" i="1"/>
  <c r="CP624" i="1" s="1"/>
  <c r="AI624" i="1"/>
  <c r="CQ624" i="1" s="1"/>
  <c r="AJ624" i="1"/>
  <c r="CR624" i="1" s="1"/>
  <c r="AK624" i="1"/>
  <c r="AL624" i="1"/>
  <c r="AM624" i="1"/>
  <c r="AN624" i="1"/>
  <c r="AO624" i="1"/>
  <c r="AP624" i="1"/>
  <c r="AQ624" i="1"/>
  <c r="AR624" i="1"/>
  <c r="AS624" i="1"/>
  <c r="AT624" i="1"/>
  <c r="AU624" i="1"/>
  <c r="CS624" i="1" s="1"/>
  <c r="AV624" i="1"/>
  <c r="CT624" i="1" s="1"/>
  <c r="AW624" i="1"/>
  <c r="CU624" i="1" s="1"/>
  <c r="AX624" i="1"/>
  <c r="CV624" i="1" s="1"/>
  <c r="AY624" i="1"/>
  <c r="CW624" i="1" s="1"/>
  <c r="AZ624" i="1"/>
  <c r="CX624" i="1" s="1"/>
  <c r="BA624" i="1"/>
  <c r="CY624" i="1" s="1"/>
  <c r="BB624" i="1"/>
  <c r="CZ624" i="1" s="1"/>
  <c r="BC624" i="1"/>
  <c r="DA624" i="1" s="1"/>
  <c r="BD624" i="1"/>
  <c r="DB624" i="1" s="1"/>
  <c r="BE624" i="1"/>
  <c r="BF624" i="1"/>
  <c r="BG624" i="1"/>
  <c r="BH624" i="1"/>
  <c r="BI624" i="1"/>
  <c r="BJ624" i="1"/>
  <c r="BK624" i="1"/>
  <c r="BL624" i="1"/>
  <c r="BM624" i="1"/>
  <c r="DC624" i="1" s="1"/>
  <c r="BN624" i="1"/>
  <c r="DD624" i="1" s="1"/>
  <c r="BO624" i="1"/>
  <c r="DE624" i="1" s="1"/>
  <c r="BP624" i="1"/>
  <c r="DF624" i="1" s="1"/>
  <c r="BQ624" i="1"/>
  <c r="DG624" i="1" s="1"/>
  <c r="BR624" i="1"/>
  <c r="DH624" i="1" s="1"/>
  <c r="BS624" i="1"/>
  <c r="DI624" i="1" s="1"/>
  <c r="BT624" i="1"/>
  <c r="BU624" i="1"/>
  <c r="BV624" i="1"/>
  <c r="BW624" i="1"/>
  <c r="DJ624" i="1" s="1"/>
  <c r="BX624" i="1"/>
  <c r="DK624" i="1" s="1"/>
  <c r="BY624" i="1"/>
  <c r="DL624" i="1" s="1"/>
  <c r="BZ624" i="1"/>
  <c r="CA624" i="1"/>
  <c r="CB624" i="1"/>
  <c r="CC624" i="1"/>
  <c r="CD624" i="1"/>
  <c r="CE624" i="1"/>
  <c r="CF624" i="1"/>
  <c r="CG624" i="1"/>
  <c r="CH624" i="1"/>
  <c r="CI624" i="1"/>
  <c r="CJ624" i="1"/>
  <c r="A625" i="1"/>
  <c r="B625" i="1"/>
  <c r="C625" i="1"/>
  <c r="D625" i="1"/>
  <c r="E625" i="1"/>
  <c r="F625" i="1"/>
  <c r="G625" i="1"/>
  <c r="H625" i="1"/>
  <c r="I625" i="1"/>
  <c r="J625" i="1"/>
  <c r="K625" i="1"/>
  <c r="L625" i="1"/>
  <c r="M625" i="1"/>
  <c r="N625" i="1"/>
  <c r="O625" i="1"/>
  <c r="P625" i="1"/>
  <c r="Q625" i="1"/>
  <c r="R625" i="1"/>
  <c r="S625" i="1"/>
  <c r="T625" i="1"/>
  <c r="U625" i="1"/>
  <c r="V625" i="1"/>
  <c r="W625" i="1"/>
  <c r="X625" i="1"/>
  <c r="Y625" i="1"/>
  <c r="Z625" i="1"/>
  <c r="AA625" i="1"/>
  <c r="AB625" i="1"/>
  <c r="AC625" i="1"/>
  <c r="AD625" i="1"/>
  <c r="AE625" i="1"/>
  <c r="AF625" i="1"/>
  <c r="CN625" i="1" s="1"/>
  <c r="AG625" i="1"/>
  <c r="CO625" i="1" s="1"/>
  <c r="AH625" i="1"/>
  <c r="CP625" i="1" s="1"/>
  <c r="AI625" i="1"/>
  <c r="CQ625" i="1" s="1"/>
  <c r="AJ625" i="1"/>
  <c r="CR625" i="1" s="1"/>
  <c r="AK625" i="1"/>
  <c r="AL625" i="1"/>
  <c r="AM625" i="1"/>
  <c r="AN625" i="1"/>
  <c r="AO625" i="1"/>
  <c r="AP625" i="1"/>
  <c r="AQ625" i="1"/>
  <c r="AR625" i="1"/>
  <c r="AS625" i="1"/>
  <c r="AT625" i="1"/>
  <c r="AU625" i="1"/>
  <c r="CS625" i="1" s="1"/>
  <c r="AV625" i="1"/>
  <c r="CT625" i="1" s="1"/>
  <c r="AW625" i="1"/>
  <c r="CU625" i="1" s="1"/>
  <c r="AX625" i="1"/>
  <c r="CV625" i="1" s="1"/>
  <c r="AY625" i="1"/>
  <c r="CW625" i="1" s="1"/>
  <c r="AZ625" i="1"/>
  <c r="CX625" i="1" s="1"/>
  <c r="BA625" i="1"/>
  <c r="CY625" i="1" s="1"/>
  <c r="BB625" i="1"/>
  <c r="CZ625" i="1" s="1"/>
  <c r="BC625" i="1"/>
  <c r="DA625" i="1" s="1"/>
  <c r="BD625" i="1"/>
  <c r="DB625" i="1" s="1"/>
  <c r="BE625" i="1"/>
  <c r="BF625" i="1"/>
  <c r="BG625" i="1"/>
  <c r="BH625" i="1"/>
  <c r="BI625" i="1"/>
  <c r="BJ625" i="1"/>
  <c r="BK625" i="1"/>
  <c r="BL625" i="1"/>
  <c r="BM625" i="1"/>
  <c r="DC625" i="1" s="1"/>
  <c r="BN625" i="1"/>
  <c r="DD625" i="1" s="1"/>
  <c r="BO625" i="1"/>
  <c r="DE625" i="1" s="1"/>
  <c r="BP625" i="1"/>
  <c r="DF625" i="1" s="1"/>
  <c r="BQ625" i="1"/>
  <c r="DG625" i="1" s="1"/>
  <c r="BR625" i="1"/>
  <c r="DH625" i="1" s="1"/>
  <c r="BS625" i="1"/>
  <c r="DI625" i="1" s="1"/>
  <c r="BT625" i="1"/>
  <c r="BU625" i="1"/>
  <c r="BV625" i="1"/>
  <c r="BW625" i="1"/>
  <c r="DJ625" i="1" s="1"/>
  <c r="BX625" i="1"/>
  <c r="DK625" i="1" s="1"/>
  <c r="BY625" i="1"/>
  <c r="DL625" i="1" s="1"/>
  <c r="BZ625" i="1"/>
  <c r="CA625" i="1"/>
  <c r="CB625" i="1"/>
  <c r="CC625" i="1"/>
  <c r="CD625" i="1"/>
  <c r="CE625" i="1"/>
  <c r="CF625" i="1"/>
  <c r="CG625" i="1"/>
  <c r="CH625" i="1"/>
  <c r="CI625" i="1"/>
  <c r="CJ625" i="1"/>
  <c r="A626" i="1"/>
  <c r="B626" i="1"/>
  <c r="C626" i="1"/>
  <c r="D626" i="1"/>
  <c r="E626" i="1"/>
  <c r="F626" i="1"/>
  <c r="G626" i="1"/>
  <c r="H626" i="1"/>
  <c r="I626" i="1"/>
  <c r="J626" i="1"/>
  <c r="K626" i="1"/>
  <c r="L626" i="1"/>
  <c r="M626" i="1"/>
  <c r="N626" i="1"/>
  <c r="O626" i="1"/>
  <c r="P626" i="1"/>
  <c r="Q626" i="1"/>
  <c r="R626" i="1"/>
  <c r="S626" i="1"/>
  <c r="T626" i="1"/>
  <c r="U626" i="1"/>
  <c r="V626" i="1"/>
  <c r="W626" i="1"/>
  <c r="X626" i="1"/>
  <c r="Y626" i="1"/>
  <c r="Z626" i="1"/>
  <c r="AA626" i="1"/>
  <c r="AB626" i="1"/>
  <c r="AC626" i="1"/>
  <c r="AD626" i="1"/>
  <c r="AE626" i="1"/>
  <c r="AF626" i="1"/>
  <c r="CN626" i="1" s="1"/>
  <c r="AG626" i="1"/>
  <c r="CO626" i="1" s="1"/>
  <c r="AH626" i="1"/>
  <c r="CP626" i="1" s="1"/>
  <c r="AI626" i="1"/>
  <c r="CQ626" i="1" s="1"/>
  <c r="AJ626" i="1"/>
  <c r="CR626" i="1" s="1"/>
  <c r="AK626" i="1"/>
  <c r="AL626" i="1"/>
  <c r="AM626" i="1"/>
  <c r="AN626" i="1"/>
  <c r="AO626" i="1"/>
  <c r="AP626" i="1"/>
  <c r="AQ626" i="1"/>
  <c r="AR626" i="1"/>
  <c r="AS626" i="1"/>
  <c r="AT626" i="1"/>
  <c r="AU626" i="1"/>
  <c r="CS626" i="1" s="1"/>
  <c r="AV626" i="1"/>
  <c r="CT626" i="1" s="1"/>
  <c r="AW626" i="1"/>
  <c r="CU626" i="1" s="1"/>
  <c r="AX626" i="1"/>
  <c r="CV626" i="1" s="1"/>
  <c r="AY626" i="1"/>
  <c r="CW626" i="1" s="1"/>
  <c r="AZ626" i="1"/>
  <c r="CX626" i="1" s="1"/>
  <c r="BA626" i="1"/>
  <c r="CY626" i="1" s="1"/>
  <c r="BB626" i="1"/>
  <c r="CZ626" i="1" s="1"/>
  <c r="BC626" i="1"/>
  <c r="DA626" i="1" s="1"/>
  <c r="BD626" i="1"/>
  <c r="DB626" i="1" s="1"/>
  <c r="BE626" i="1"/>
  <c r="BF626" i="1"/>
  <c r="BG626" i="1"/>
  <c r="BH626" i="1"/>
  <c r="BI626" i="1"/>
  <c r="BJ626" i="1"/>
  <c r="BK626" i="1"/>
  <c r="BL626" i="1"/>
  <c r="BM626" i="1"/>
  <c r="DC626" i="1" s="1"/>
  <c r="BN626" i="1"/>
  <c r="DD626" i="1" s="1"/>
  <c r="BO626" i="1"/>
  <c r="DE626" i="1" s="1"/>
  <c r="BP626" i="1"/>
  <c r="DF626" i="1" s="1"/>
  <c r="BQ626" i="1"/>
  <c r="DG626" i="1" s="1"/>
  <c r="BR626" i="1"/>
  <c r="DH626" i="1" s="1"/>
  <c r="BS626" i="1"/>
  <c r="DI626" i="1" s="1"/>
  <c r="BT626" i="1"/>
  <c r="BU626" i="1"/>
  <c r="BV626" i="1"/>
  <c r="BW626" i="1"/>
  <c r="DJ626" i="1" s="1"/>
  <c r="BX626" i="1"/>
  <c r="DK626" i="1" s="1"/>
  <c r="BY626" i="1"/>
  <c r="DL626" i="1" s="1"/>
  <c r="BZ626" i="1"/>
  <c r="CA626" i="1"/>
  <c r="CB626" i="1"/>
  <c r="CC626" i="1"/>
  <c r="CD626" i="1"/>
  <c r="CE626" i="1"/>
  <c r="CF626" i="1"/>
  <c r="CG626" i="1"/>
  <c r="CH626" i="1"/>
  <c r="CI626" i="1"/>
  <c r="CJ626" i="1"/>
  <c r="A627" i="1"/>
  <c r="B627" i="1"/>
  <c r="C627" i="1"/>
  <c r="D627" i="1"/>
  <c r="E627" i="1"/>
  <c r="F627" i="1"/>
  <c r="G627" i="1"/>
  <c r="H627" i="1"/>
  <c r="I627" i="1"/>
  <c r="J627" i="1"/>
  <c r="K627" i="1"/>
  <c r="L627" i="1"/>
  <c r="M627" i="1"/>
  <c r="N627" i="1"/>
  <c r="O627" i="1"/>
  <c r="P627" i="1"/>
  <c r="Q627" i="1"/>
  <c r="R627" i="1"/>
  <c r="S627" i="1"/>
  <c r="T627" i="1"/>
  <c r="U627" i="1"/>
  <c r="V627" i="1"/>
  <c r="W627" i="1"/>
  <c r="X627" i="1"/>
  <c r="Y627" i="1"/>
  <c r="Z627" i="1"/>
  <c r="AA627" i="1"/>
  <c r="AB627" i="1"/>
  <c r="AC627" i="1"/>
  <c r="AD627" i="1"/>
  <c r="AE627" i="1"/>
  <c r="AF627" i="1"/>
  <c r="CN627" i="1" s="1"/>
  <c r="AG627" i="1"/>
  <c r="CO627" i="1" s="1"/>
  <c r="AH627" i="1"/>
  <c r="CP627" i="1" s="1"/>
  <c r="AI627" i="1"/>
  <c r="CQ627" i="1" s="1"/>
  <c r="AJ627" i="1"/>
  <c r="CR627" i="1" s="1"/>
  <c r="AK627" i="1"/>
  <c r="AL627" i="1"/>
  <c r="AM627" i="1"/>
  <c r="AN627" i="1"/>
  <c r="AO627" i="1"/>
  <c r="AP627" i="1"/>
  <c r="AQ627" i="1"/>
  <c r="AR627" i="1"/>
  <c r="AS627" i="1"/>
  <c r="AT627" i="1"/>
  <c r="AU627" i="1"/>
  <c r="CS627" i="1" s="1"/>
  <c r="AV627" i="1"/>
  <c r="CT627" i="1" s="1"/>
  <c r="AW627" i="1"/>
  <c r="CU627" i="1" s="1"/>
  <c r="AX627" i="1"/>
  <c r="CV627" i="1" s="1"/>
  <c r="AY627" i="1"/>
  <c r="CW627" i="1" s="1"/>
  <c r="AZ627" i="1"/>
  <c r="CX627" i="1" s="1"/>
  <c r="BA627" i="1"/>
  <c r="CY627" i="1" s="1"/>
  <c r="BB627" i="1"/>
  <c r="CZ627" i="1" s="1"/>
  <c r="BC627" i="1"/>
  <c r="DA627" i="1" s="1"/>
  <c r="BD627" i="1"/>
  <c r="DB627" i="1" s="1"/>
  <c r="BE627" i="1"/>
  <c r="BF627" i="1"/>
  <c r="BG627" i="1"/>
  <c r="BH627" i="1"/>
  <c r="BI627" i="1"/>
  <c r="BJ627" i="1"/>
  <c r="BK627" i="1"/>
  <c r="BL627" i="1"/>
  <c r="BM627" i="1"/>
  <c r="DC627" i="1" s="1"/>
  <c r="BN627" i="1"/>
  <c r="DD627" i="1" s="1"/>
  <c r="BO627" i="1"/>
  <c r="DE627" i="1" s="1"/>
  <c r="BP627" i="1"/>
  <c r="DF627" i="1" s="1"/>
  <c r="BQ627" i="1"/>
  <c r="DG627" i="1" s="1"/>
  <c r="BR627" i="1"/>
  <c r="DH627" i="1" s="1"/>
  <c r="BS627" i="1"/>
  <c r="DI627" i="1" s="1"/>
  <c r="BT627" i="1"/>
  <c r="BU627" i="1"/>
  <c r="BV627" i="1"/>
  <c r="BW627" i="1"/>
  <c r="DJ627" i="1" s="1"/>
  <c r="BX627" i="1"/>
  <c r="DK627" i="1" s="1"/>
  <c r="BY627" i="1"/>
  <c r="DL627" i="1" s="1"/>
  <c r="BZ627" i="1"/>
  <c r="CA627" i="1"/>
  <c r="CB627" i="1"/>
  <c r="CC627" i="1"/>
  <c r="CD627" i="1"/>
  <c r="CE627" i="1"/>
  <c r="CF627" i="1"/>
  <c r="CG627" i="1"/>
  <c r="CH627" i="1"/>
  <c r="CI627" i="1"/>
  <c r="CJ627" i="1"/>
  <c r="A628" i="1"/>
  <c r="B628" i="1"/>
  <c r="C628" i="1"/>
  <c r="D628" i="1"/>
  <c r="E628" i="1"/>
  <c r="F628" i="1"/>
  <c r="G628" i="1"/>
  <c r="H628" i="1"/>
  <c r="I628" i="1"/>
  <c r="J628" i="1"/>
  <c r="K628" i="1"/>
  <c r="L628" i="1"/>
  <c r="M628" i="1"/>
  <c r="N628" i="1"/>
  <c r="O628" i="1"/>
  <c r="P628" i="1"/>
  <c r="Q628" i="1"/>
  <c r="R628" i="1"/>
  <c r="S628" i="1"/>
  <c r="T628" i="1"/>
  <c r="U628" i="1"/>
  <c r="V628" i="1"/>
  <c r="W628" i="1"/>
  <c r="X628" i="1"/>
  <c r="Y628" i="1"/>
  <c r="Z628" i="1"/>
  <c r="AA628" i="1"/>
  <c r="AB628" i="1"/>
  <c r="AC628" i="1"/>
  <c r="AD628" i="1"/>
  <c r="AE628" i="1"/>
  <c r="AF628" i="1"/>
  <c r="CN628" i="1" s="1"/>
  <c r="AG628" i="1"/>
  <c r="CO628" i="1" s="1"/>
  <c r="AH628" i="1"/>
  <c r="CP628" i="1" s="1"/>
  <c r="AI628" i="1"/>
  <c r="CQ628" i="1" s="1"/>
  <c r="AJ628" i="1"/>
  <c r="CR628" i="1" s="1"/>
  <c r="AK628" i="1"/>
  <c r="AL628" i="1"/>
  <c r="AM628" i="1"/>
  <c r="AN628" i="1"/>
  <c r="AO628" i="1"/>
  <c r="AP628" i="1"/>
  <c r="AQ628" i="1"/>
  <c r="AR628" i="1"/>
  <c r="AS628" i="1"/>
  <c r="AT628" i="1"/>
  <c r="AU628" i="1"/>
  <c r="CS628" i="1" s="1"/>
  <c r="AV628" i="1"/>
  <c r="CT628" i="1" s="1"/>
  <c r="AW628" i="1"/>
  <c r="CU628" i="1" s="1"/>
  <c r="AX628" i="1"/>
  <c r="CV628" i="1" s="1"/>
  <c r="AY628" i="1"/>
  <c r="CW628" i="1" s="1"/>
  <c r="AZ628" i="1"/>
  <c r="CX628" i="1" s="1"/>
  <c r="BA628" i="1"/>
  <c r="CY628" i="1" s="1"/>
  <c r="BB628" i="1"/>
  <c r="CZ628" i="1" s="1"/>
  <c r="BC628" i="1"/>
  <c r="DA628" i="1" s="1"/>
  <c r="BD628" i="1"/>
  <c r="DB628" i="1" s="1"/>
  <c r="BE628" i="1"/>
  <c r="BF628" i="1"/>
  <c r="BG628" i="1"/>
  <c r="BH628" i="1"/>
  <c r="BI628" i="1"/>
  <c r="BJ628" i="1"/>
  <c r="BK628" i="1"/>
  <c r="BL628" i="1"/>
  <c r="BM628" i="1"/>
  <c r="DC628" i="1" s="1"/>
  <c r="BN628" i="1"/>
  <c r="DD628" i="1" s="1"/>
  <c r="BO628" i="1"/>
  <c r="DE628" i="1" s="1"/>
  <c r="BP628" i="1"/>
  <c r="DF628" i="1" s="1"/>
  <c r="BQ628" i="1"/>
  <c r="DG628" i="1" s="1"/>
  <c r="BR628" i="1"/>
  <c r="DH628" i="1" s="1"/>
  <c r="BS628" i="1"/>
  <c r="DI628" i="1" s="1"/>
  <c r="BT628" i="1"/>
  <c r="BU628" i="1"/>
  <c r="BV628" i="1"/>
  <c r="BW628" i="1"/>
  <c r="DJ628" i="1" s="1"/>
  <c r="BX628" i="1"/>
  <c r="DK628" i="1" s="1"/>
  <c r="BY628" i="1"/>
  <c r="DL628" i="1" s="1"/>
  <c r="BZ628" i="1"/>
  <c r="CA628" i="1"/>
  <c r="CB628" i="1"/>
  <c r="CC628" i="1"/>
  <c r="CD628" i="1"/>
  <c r="CE628" i="1"/>
  <c r="CF628" i="1"/>
  <c r="CG628" i="1"/>
  <c r="CH628" i="1"/>
  <c r="CI628" i="1"/>
  <c r="CJ628" i="1"/>
  <c r="A629" i="1"/>
  <c r="B629" i="1"/>
  <c r="C629" i="1"/>
  <c r="D629" i="1"/>
  <c r="E629" i="1"/>
  <c r="F629" i="1"/>
  <c r="G629" i="1"/>
  <c r="H629" i="1"/>
  <c r="I629" i="1"/>
  <c r="J629" i="1"/>
  <c r="K629" i="1"/>
  <c r="L629" i="1"/>
  <c r="M629" i="1"/>
  <c r="N629" i="1"/>
  <c r="O629" i="1"/>
  <c r="P629" i="1"/>
  <c r="Q629" i="1"/>
  <c r="R629" i="1"/>
  <c r="S629" i="1"/>
  <c r="T629" i="1"/>
  <c r="U629" i="1"/>
  <c r="V629" i="1"/>
  <c r="W629" i="1"/>
  <c r="X629" i="1"/>
  <c r="Y629" i="1"/>
  <c r="Z629" i="1"/>
  <c r="AA629" i="1"/>
  <c r="AB629" i="1"/>
  <c r="AC629" i="1"/>
  <c r="AD629" i="1"/>
  <c r="AE629" i="1"/>
  <c r="AF629" i="1"/>
  <c r="CN629" i="1" s="1"/>
  <c r="AG629" i="1"/>
  <c r="CO629" i="1" s="1"/>
  <c r="AH629" i="1"/>
  <c r="CP629" i="1" s="1"/>
  <c r="AI629" i="1"/>
  <c r="CQ629" i="1" s="1"/>
  <c r="AJ629" i="1"/>
  <c r="CR629" i="1" s="1"/>
  <c r="AK629" i="1"/>
  <c r="AL629" i="1"/>
  <c r="AM629" i="1"/>
  <c r="AN629" i="1"/>
  <c r="AO629" i="1"/>
  <c r="AP629" i="1"/>
  <c r="AQ629" i="1"/>
  <c r="AR629" i="1"/>
  <c r="AS629" i="1"/>
  <c r="AT629" i="1"/>
  <c r="AU629" i="1"/>
  <c r="CS629" i="1" s="1"/>
  <c r="AV629" i="1"/>
  <c r="CT629" i="1" s="1"/>
  <c r="AW629" i="1"/>
  <c r="CU629" i="1" s="1"/>
  <c r="AX629" i="1"/>
  <c r="CV629" i="1" s="1"/>
  <c r="AY629" i="1"/>
  <c r="CW629" i="1" s="1"/>
  <c r="AZ629" i="1"/>
  <c r="CX629" i="1" s="1"/>
  <c r="BA629" i="1"/>
  <c r="CY629" i="1" s="1"/>
  <c r="BB629" i="1"/>
  <c r="CZ629" i="1" s="1"/>
  <c r="BC629" i="1"/>
  <c r="DA629" i="1" s="1"/>
  <c r="BD629" i="1"/>
  <c r="DB629" i="1" s="1"/>
  <c r="BE629" i="1"/>
  <c r="BF629" i="1"/>
  <c r="BG629" i="1"/>
  <c r="BH629" i="1"/>
  <c r="BI629" i="1"/>
  <c r="BJ629" i="1"/>
  <c r="BK629" i="1"/>
  <c r="BL629" i="1"/>
  <c r="BM629" i="1"/>
  <c r="DC629" i="1" s="1"/>
  <c r="BN629" i="1"/>
  <c r="DD629" i="1" s="1"/>
  <c r="BO629" i="1"/>
  <c r="DE629" i="1" s="1"/>
  <c r="BP629" i="1"/>
  <c r="DF629" i="1" s="1"/>
  <c r="BQ629" i="1"/>
  <c r="DG629" i="1" s="1"/>
  <c r="BR629" i="1"/>
  <c r="DH629" i="1" s="1"/>
  <c r="BS629" i="1"/>
  <c r="DI629" i="1" s="1"/>
  <c r="BT629" i="1"/>
  <c r="BU629" i="1"/>
  <c r="BV629" i="1"/>
  <c r="BW629" i="1"/>
  <c r="DJ629" i="1" s="1"/>
  <c r="BX629" i="1"/>
  <c r="DK629" i="1" s="1"/>
  <c r="BY629" i="1"/>
  <c r="DL629" i="1" s="1"/>
  <c r="BZ629" i="1"/>
  <c r="CA629" i="1"/>
  <c r="CB629" i="1"/>
  <c r="CC629" i="1"/>
  <c r="CD629" i="1"/>
  <c r="CE629" i="1"/>
  <c r="CF629" i="1"/>
  <c r="CG629" i="1"/>
  <c r="CH629" i="1"/>
  <c r="CI629" i="1"/>
  <c r="CJ629" i="1"/>
  <c r="A630" i="1"/>
  <c r="B630" i="1"/>
  <c r="C630" i="1"/>
  <c r="D630" i="1"/>
  <c r="E630" i="1"/>
  <c r="F630" i="1"/>
  <c r="G630" i="1"/>
  <c r="H630" i="1"/>
  <c r="I630" i="1"/>
  <c r="J630" i="1"/>
  <c r="K630" i="1"/>
  <c r="L630" i="1"/>
  <c r="M630" i="1"/>
  <c r="N630" i="1"/>
  <c r="O630" i="1"/>
  <c r="P630" i="1"/>
  <c r="Q630" i="1"/>
  <c r="R630" i="1"/>
  <c r="S630" i="1"/>
  <c r="T630" i="1"/>
  <c r="U630" i="1"/>
  <c r="V630" i="1"/>
  <c r="W630" i="1"/>
  <c r="X630" i="1"/>
  <c r="Y630" i="1"/>
  <c r="Z630" i="1"/>
  <c r="AA630" i="1"/>
  <c r="AB630" i="1"/>
  <c r="AC630" i="1"/>
  <c r="AD630" i="1"/>
  <c r="AE630" i="1"/>
  <c r="AF630" i="1"/>
  <c r="CN630" i="1" s="1"/>
  <c r="AG630" i="1"/>
  <c r="CO630" i="1" s="1"/>
  <c r="AH630" i="1"/>
  <c r="CP630" i="1" s="1"/>
  <c r="AI630" i="1"/>
  <c r="CQ630" i="1" s="1"/>
  <c r="AJ630" i="1"/>
  <c r="CR630" i="1" s="1"/>
  <c r="AK630" i="1"/>
  <c r="AL630" i="1"/>
  <c r="AM630" i="1"/>
  <c r="AN630" i="1"/>
  <c r="AO630" i="1"/>
  <c r="AP630" i="1"/>
  <c r="AQ630" i="1"/>
  <c r="AR630" i="1"/>
  <c r="AS630" i="1"/>
  <c r="AT630" i="1"/>
  <c r="AU630" i="1"/>
  <c r="CS630" i="1" s="1"/>
  <c r="AV630" i="1"/>
  <c r="CT630" i="1" s="1"/>
  <c r="AW630" i="1"/>
  <c r="CU630" i="1" s="1"/>
  <c r="AX630" i="1"/>
  <c r="CV630" i="1" s="1"/>
  <c r="AY630" i="1"/>
  <c r="CW630" i="1" s="1"/>
  <c r="AZ630" i="1"/>
  <c r="CX630" i="1" s="1"/>
  <c r="BA630" i="1"/>
  <c r="CY630" i="1" s="1"/>
  <c r="BB630" i="1"/>
  <c r="CZ630" i="1" s="1"/>
  <c r="BC630" i="1"/>
  <c r="DA630" i="1" s="1"/>
  <c r="BD630" i="1"/>
  <c r="DB630" i="1" s="1"/>
  <c r="BE630" i="1"/>
  <c r="BF630" i="1"/>
  <c r="BG630" i="1"/>
  <c r="BH630" i="1"/>
  <c r="BI630" i="1"/>
  <c r="BJ630" i="1"/>
  <c r="BK630" i="1"/>
  <c r="BL630" i="1"/>
  <c r="BM630" i="1"/>
  <c r="DC630" i="1" s="1"/>
  <c r="BN630" i="1"/>
  <c r="DD630" i="1" s="1"/>
  <c r="BO630" i="1"/>
  <c r="DE630" i="1" s="1"/>
  <c r="BP630" i="1"/>
  <c r="DF630" i="1" s="1"/>
  <c r="BQ630" i="1"/>
  <c r="DG630" i="1" s="1"/>
  <c r="BR630" i="1"/>
  <c r="DH630" i="1" s="1"/>
  <c r="BS630" i="1"/>
  <c r="DI630" i="1" s="1"/>
  <c r="BT630" i="1"/>
  <c r="BU630" i="1"/>
  <c r="BV630" i="1"/>
  <c r="BW630" i="1"/>
  <c r="DJ630" i="1" s="1"/>
  <c r="BX630" i="1"/>
  <c r="DK630" i="1" s="1"/>
  <c r="BY630" i="1"/>
  <c r="DL630" i="1" s="1"/>
  <c r="BZ630" i="1"/>
  <c r="CA630" i="1"/>
  <c r="CB630" i="1"/>
  <c r="CC630" i="1"/>
  <c r="CD630" i="1"/>
  <c r="CE630" i="1"/>
  <c r="CF630" i="1"/>
  <c r="CG630" i="1"/>
  <c r="CH630" i="1"/>
  <c r="CI630" i="1"/>
  <c r="CJ630" i="1"/>
  <c r="A631" i="1"/>
  <c r="B631" i="1"/>
  <c r="C631" i="1"/>
  <c r="D631" i="1"/>
  <c r="E631" i="1"/>
  <c r="F631" i="1"/>
  <c r="G631" i="1"/>
  <c r="H631" i="1"/>
  <c r="I631" i="1"/>
  <c r="J631" i="1"/>
  <c r="K631" i="1"/>
  <c r="L631" i="1"/>
  <c r="M631" i="1"/>
  <c r="N631" i="1"/>
  <c r="O631" i="1"/>
  <c r="P631" i="1"/>
  <c r="Q631" i="1"/>
  <c r="R631" i="1"/>
  <c r="S631" i="1"/>
  <c r="T631" i="1"/>
  <c r="U631" i="1"/>
  <c r="V631" i="1"/>
  <c r="W631" i="1"/>
  <c r="X631" i="1"/>
  <c r="Y631" i="1"/>
  <c r="Z631" i="1"/>
  <c r="AA631" i="1"/>
  <c r="AB631" i="1"/>
  <c r="AC631" i="1"/>
  <c r="AD631" i="1"/>
  <c r="AE631" i="1"/>
  <c r="AF631" i="1"/>
  <c r="CN631" i="1" s="1"/>
  <c r="AG631" i="1"/>
  <c r="CO631" i="1" s="1"/>
  <c r="AH631" i="1"/>
  <c r="CP631" i="1" s="1"/>
  <c r="AI631" i="1"/>
  <c r="CQ631" i="1" s="1"/>
  <c r="AJ631" i="1"/>
  <c r="CR631" i="1" s="1"/>
  <c r="AK631" i="1"/>
  <c r="AL631" i="1"/>
  <c r="AM631" i="1"/>
  <c r="AN631" i="1"/>
  <c r="AO631" i="1"/>
  <c r="AP631" i="1"/>
  <c r="AQ631" i="1"/>
  <c r="AR631" i="1"/>
  <c r="AS631" i="1"/>
  <c r="AT631" i="1"/>
  <c r="AU631" i="1"/>
  <c r="CS631" i="1" s="1"/>
  <c r="AV631" i="1"/>
  <c r="CT631" i="1" s="1"/>
  <c r="AW631" i="1"/>
  <c r="CU631" i="1" s="1"/>
  <c r="AX631" i="1"/>
  <c r="CV631" i="1" s="1"/>
  <c r="AY631" i="1"/>
  <c r="CW631" i="1" s="1"/>
  <c r="AZ631" i="1"/>
  <c r="CX631" i="1" s="1"/>
  <c r="BA631" i="1"/>
  <c r="CY631" i="1" s="1"/>
  <c r="BB631" i="1"/>
  <c r="CZ631" i="1" s="1"/>
  <c r="BC631" i="1"/>
  <c r="DA631" i="1" s="1"/>
  <c r="BD631" i="1"/>
  <c r="DB631" i="1" s="1"/>
  <c r="BE631" i="1"/>
  <c r="BF631" i="1"/>
  <c r="BG631" i="1"/>
  <c r="BH631" i="1"/>
  <c r="BI631" i="1"/>
  <c r="BJ631" i="1"/>
  <c r="BK631" i="1"/>
  <c r="BL631" i="1"/>
  <c r="BM631" i="1"/>
  <c r="DC631" i="1" s="1"/>
  <c r="BN631" i="1"/>
  <c r="DD631" i="1" s="1"/>
  <c r="BO631" i="1"/>
  <c r="DE631" i="1" s="1"/>
  <c r="BP631" i="1"/>
  <c r="DF631" i="1" s="1"/>
  <c r="BQ631" i="1"/>
  <c r="DG631" i="1" s="1"/>
  <c r="BR631" i="1"/>
  <c r="DH631" i="1" s="1"/>
  <c r="BS631" i="1"/>
  <c r="DI631" i="1" s="1"/>
  <c r="BT631" i="1"/>
  <c r="BU631" i="1"/>
  <c r="BV631" i="1"/>
  <c r="BW631" i="1"/>
  <c r="DJ631" i="1" s="1"/>
  <c r="BX631" i="1"/>
  <c r="DK631" i="1" s="1"/>
  <c r="BY631" i="1"/>
  <c r="DL631" i="1" s="1"/>
  <c r="BZ631" i="1"/>
  <c r="CA631" i="1"/>
  <c r="CB631" i="1"/>
  <c r="CC631" i="1"/>
  <c r="CD631" i="1"/>
  <c r="CE631" i="1"/>
  <c r="CF631" i="1"/>
  <c r="CG631" i="1"/>
  <c r="CH631" i="1"/>
  <c r="CI631" i="1"/>
  <c r="CJ631" i="1"/>
  <c r="A632" i="1"/>
  <c r="B632" i="1"/>
  <c r="C632" i="1"/>
  <c r="D632" i="1"/>
  <c r="E632" i="1"/>
  <c r="F632" i="1"/>
  <c r="G632" i="1"/>
  <c r="H632" i="1"/>
  <c r="I632" i="1"/>
  <c r="J632" i="1"/>
  <c r="K632" i="1"/>
  <c r="L632" i="1"/>
  <c r="M632" i="1"/>
  <c r="N632" i="1"/>
  <c r="O632" i="1"/>
  <c r="P632" i="1"/>
  <c r="Q632" i="1"/>
  <c r="R632" i="1"/>
  <c r="S632" i="1"/>
  <c r="T632" i="1"/>
  <c r="U632" i="1"/>
  <c r="V632" i="1"/>
  <c r="W632" i="1"/>
  <c r="X632" i="1"/>
  <c r="Y632" i="1"/>
  <c r="Z632" i="1"/>
  <c r="AA632" i="1"/>
  <c r="AB632" i="1"/>
  <c r="AC632" i="1"/>
  <c r="AD632" i="1"/>
  <c r="AE632" i="1"/>
  <c r="AF632" i="1"/>
  <c r="CN632" i="1" s="1"/>
  <c r="AG632" i="1"/>
  <c r="CO632" i="1" s="1"/>
  <c r="AH632" i="1"/>
  <c r="CP632" i="1" s="1"/>
  <c r="AI632" i="1"/>
  <c r="CQ632" i="1" s="1"/>
  <c r="AJ632" i="1"/>
  <c r="CR632" i="1" s="1"/>
  <c r="AK632" i="1"/>
  <c r="AL632" i="1"/>
  <c r="AM632" i="1"/>
  <c r="AN632" i="1"/>
  <c r="AO632" i="1"/>
  <c r="AP632" i="1"/>
  <c r="AQ632" i="1"/>
  <c r="AR632" i="1"/>
  <c r="AS632" i="1"/>
  <c r="AT632" i="1"/>
  <c r="AU632" i="1"/>
  <c r="CS632" i="1" s="1"/>
  <c r="AV632" i="1"/>
  <c r="CT632" i="1" s="1"/>
  <c r="AW632" i="1"/>
  <c r="CU632" i="1" s="1"/>
  <c r="AX632" i="1"/>
  <c r="CV632" i="1" s="1"/>
  <c r="AY632" i="1"/>
  <c r="CW632" i="1" s="1"/>
  <c r="AZ632" i="1"/>
  <c r="CX632" i="1" s="1"/>
  <c r="BA632" i="1"/>
  <c r="CY632" i="1" s="1"/>
  <c r="BB632" i="1"/>
  <c r="CZ632" i="1" s="1"/>
  <c r="BC632" i="1"/>
  <c r="DA632" i="1" s="1"/>
  <c r="BD632" i="1"/>
  <c r="DB632" i="1" s="1"/>
  <c r="BE632" i="1"/>
  <c r="BF632" i="1"/>
  <c r="BG632" i="1"/>
  <c r="BH632" i="1"/>
  <c r="BI632" i="1"/>
  <c r="BJ632" i="1"/>
  <c r="BK632" i="1"/>
  <c r="BL632" i="1"/>
  <c r="BM632" i="1"/>
  <c r="DC632" i="1" s="1"/>
  <c r="BN632" i="1"/>
  <c r="DD632" i="1" s="1"/>
  <c r="BO632" i="1"/>
  <c r="DE632" i="1" s="1"/>
  <c r="BP632" i="1"/>
  <c r="DF632" i="1" s="1"/>
  <c r="BQ632" i="1"/>
  <c r="DG632" i="1" s="1"/>
  <c r="BR632" i="1"/>
  <c r="DH632" i="1" s="1"/>
  <c r="BS632" i="1"/>
  <c r="DI632" i="1" s="1"/>
  <c r="BT632" i="1"/>
  <c r="BU632" i="1"/>
  <c r="BV632" i="1"/>
  <c r="BW632" i="1"/>
  <c r="DJ632" i="1" s="1"/>
  <c r="BX632" i="1"/>
  <c r="DK632" i="1" s="1"/>
  <c r="BY632" i="1"/>
  <c r="DL632" i="1" s="1"/>
  <c r="BZ632" i="1"/>
  <c r="CA632" i="1"/>
  <c r="CB632" i="1"/>
  <c r="CC632" i="1"/>
  <c r="CD632" i="1"/>
  <c r="CE632" i="1"/>
  <c r="CF632" i="1"/>
  <c r="CG632" i="1"/>
  <c r="CH632" i="1"/>
  <c r="CI632" i="1"/>
  <c r="CJ632" i="1"/>
  <c r="A633" i="1"/>
  <c r="B633" i="1"/>
  <c r="C633" i="1"/>
  <c r="D633" i="1"/>
  <c r="E633" i="1"/>
  <c r="F633" i="1"/>
  <c r="G633" i="1"/>
  <c r="H633" i="1"/>
  <c r="I633" i="1"/>
  <c r="J633" i="1"/>
  <c r="K633" i="1"/>
  <c r="L633" i="1"/>
  <c r="M633" i="1"/>
  <c r="N633" i="1"/>
  <c r="O633" i="1"/>
  <c r="P633" i="1"/>
  <c r="Q633" i="1"/>
  <c r="R633" i="1"/>
  <c r="S633" i="1"/>
  <c r="T633" i="1"/>
  <c r="U633" i="1"/>
  <c r="V633" i="1"/>
  <c r="W633" i="1"/>
  <c r="X633" i="1"/>
  <c r="Y633" i="1"/>
  <c r="Z633" i="1"/>
  <c r="AA633" i="1"/>
  <c r="AB633" i="1"/>
  <c r="AC633" i="1"/>
  <c r="AD633" i="1"/>
  <c r="AE633" i="1"/>
  <c r="AF633" i="1"/>
  <c r="CN633" i="1" s="1"/>
  <c r="AG633" i="1"/>
  <c r="CO633" i="1" s="1"/>
  <c r="AH633" i="1"/>
  <c r="CP633" i="1" s="1"/>
  <c r="AI633" i="1"/>
  <c r="CQ633" i="1" s="1"/>
  <c r="AJ633" i="1"/>
  <c r="CR633" i="1" s="1"/>
  <c r="AK633" i="1"/>
  <c r="AL633" i="1"/>
  <c r="AM633" i="1"/>
  <c r="AN633" i="1"/>
  <c r="AO633" i="1"/>
  <c r="AP633" i="1"/>
  <c r="AQ633" i="1"/>
  <c r="AR633" i="1"/>
  <c r="AS633" i="1"/>
  <c r="AT633" i="1"/>
  <c r="AU633" i="1"/>
  <c r="CS633" i="1" s="1"/>
  <c r="AV633" i="1"/>
  <c r="CT633" i="1" s="1"/>
  <c r="AW633" i="1"/>
  <c r="CU633" i="1" s="1"/>
  <c r="AX633" i="1"/>
  <c r="CV633" i="1" s="1"/>
  <c r="AY633" i="1"/>
  <c r="CW633" i="1" s="1"/>
  <c r="AZ633" i="1"/>
  <c r="CX633" i="1" s="1"/>
  <c r="BA633" i="1"/>
  <c r="CY633" i="1" s="1"/>
  <c r="BB633" i="1"/>
  <c r="CZ633" i="1" s="1"/>
  <c r="BC633" i="1"/>
  <c r="DA633" i="1" s="1"/>
  <c r="BD633" i="1"/>
  <c r="DB633" i="1" s="1"/>
  <c r="BE633" i="1"/>
  <c r="BF633" i="1"/>
  <c r="BG633" i="1"/>
  <c r="BH633" i="1"/>
  <c r="BI633" i="1"/>
  <c r="BJ633" i="1"/>
  <c r="BK633" i="1"/>
  <c r="BL633" i="1"/>
  <c r="BM633" i="1"/>
  <c r="DC633" i="1" s="1"/>
  <c r="BN633" i="1"/>
  <c r="DD633" i="1" s="1"/>
  <c r="BO633" i="1"/>
  <c r="DE633" i="1" s="1"/>
  <c r="BP633" i="1"/>
  <c r="DF633" i="1" s="1"/>
  <c r="BQ633" i="1"/>
  <c r="DG633" i="1" s="1"/>
  <c r="BR633" i="1"/>
  <c r="DH633" i="1" s="1"/>
  <c r="BS633" i="1"/>
  <c r="DI633" i="1" s="1"/>
  <c r="BT633" i="1"/>
  <c r="BU633" i="1"/>
  <c r="BV633" i="1"/>
  <c r="BW633" i="1"/>
  <c r="DJ633" i="1" s="1"/>
  <c r="BX633" i="1"/>
  <c r="DK633" i="1" s="1"/>
  <c r="BY633" i="1"/>
  <c r="DL633" i="1" s="1"/>
  <c r="BZ633" i="1"/>
  <c r="CA633" i="1"/>
  <c r="CB633" i="1"/>
  <c r="CC633" i="1"/>
  <c r="CD633" i="1"/>
  <c r="CE633" i="1"/>
  <c r="CF633" i="1"/>
  <c r="CG633" i="1"/>
  <c r="CH633" i="1"/>
  <c r="CI633" i="1"/>
  <c r="CJ633" i="1"/>
  <c r="A634" i="1"/>
  <c r="B634" i="1"/>
  <c r="C634" i="1"/>
  <c r="D634" i="1"/>
  <c r="E634" i="1"/>
  <c r="F634" i="1"/>
  <c r="G634" i="1"/>
  <c r="H634" i="1"/>
  <c r="I634" i="1"/>
  <c r="J634" i="1"/>
  <c r="K634" i="1"/>
  <c r="L634" i="1"/>
  <c r="M634" i="1"/>
  <c r="N634" i="1"/>
  <c r="O634" i="1"/>
  <c r="P634" i="1"/>
  <c r="Q634" i="1"/>
  <c r="R634" i="1"/>
  <c r="S634" i="1"/>
  <c r="T634" i="1"/>
  <c r="U634" i="1"/>
  <c r="V634" i="1"/>
  <c r="W634" i="1"/>
  <c r="X634" i="1"/>
  <c r="Y634" i="1"/>
  <c r="Z634" i="1"/>
  <c r="AA634" i="1"/>
  <c r="AB634" i="1"/>
  <c r="AC634" i="1"/>
  <c r="AD634" i="1"/>
  <c r="AE634" i="1"/>
  <c r="AF634" i="1"/>
  <c r="CN634" i="1" s="1"/>
  <c r="AG634" i="1"/>
  <c r="CO634" i="1" s="1"/>
  <c r="AH634" i="1"/>
  <c r="CP634" i="1" s="1"/>
  <c r="AI634" i="1"/>
  <c r="CQ634" i="1" s="1"/>
  <c r="AJ634" i="1"/>
  <c r="CR634" i="1" s="1"/>
  <c r="AK634" i="1"/>
  <c r="AL634" i="1"/>
  <c r="AM634" i="1"/>
  <c r="AN634" i="1"/>
  <c r="AO634" i="1"/>
  <c r="AP634" i="1"/>
  <c r="AQ634" i="1"/>
  <c r="AR634" i="1"/>
  <c r="AS634" i="1"/>
  <c r="AT634" i="1"/>
  <c r="AU634" i="1"/>
  <c r="CS634" i="1" s="1"/>
  <c r="AV634" i="1"/>
  <c r="CT634" i="1" s="1"/>
  <c r="AW634" i="1"/>
  <c r="CU634" i="1" s="1"/>
  <c r="AX634" i="1"/>
  <c r="CV634" i="1" s="1"/>
  <c r="AY634" i="1"/>
  <c r="CW634" i="1" s="1"/>
  <c r="AZ634" i="1"/>
  <c r="CX634" i="1" s="1"/>
  <c r="BA634" i="1"/>
  <c r="CY634" i="1" s="1"/>
  <c r="BB634" i="1"/>
  <c r="CZ634" i="1" s="1"/>
  <c r="BC634" i="1"/>
  <c r="DA634" i="1" s="1"/>
  <c r="BD634" i="1"/>
  <c r="DB634" i="1" s="1"/>
  <c r="BE634" i="1"/>
  <c r="BF634" i="1"/>
  <c r="BG634" i="1"/>
  <c r="BH634" i="1"/>
  <c r="BI634" i="1"/>
  <c r="BJ634" i="1"/>
  <c r="BK634" i="1"/>
  <c r="BL634" i="1"/>
  <c r="BM634" i="1"/>
  <c r="DC634" i="1" s="1"/>
  <c r="BN634" i="1"/>
  <c r="DD634" i="1" s="1"/>
  <c r="BO634" i="1"/>
  <c r="DE634" i="1" s="1"/>
  <c r="BP634" i="1"/>
  <c r="DF634" i="1" s="1"/>
  <c r="BQ634" i="1"/>
  <c r="DG634" i="1" s="1"/>
  <c r="BR634" i="1"/>
  <c r="DH634" i="1" s="1"/>
  <c r="BS634" i="1"/>
  <c r="DI634" i="1" s="1"/>
  <c r="BT634" i="1"/>
  <c r="BU634" i="1"/>
  <c r="BV634" i="1"/>
  <c r="BW634" i="1"/>
  <c r="DJ634" i="1" s="1"/>
  <c r="BX634" i="1"/>
  <c r="DK634" i="1" s="1"/>
  <c r="BY634" i="1"/>
  <c r="DL634" i="1" s="1"/>
  <c r="BZ634" i="1"/>
  <c r="CA634" i="1"/>
  <c r="CB634" i="1"/>
  <c r="CC634" i="1"/>
  <c r="CD634" i="1"/>
  <c r="CE634" i="1"/>
  <c r="CF634" i="1"/>
  <c r="CG634" i="1"/>
  <c r="CH634" i="1"/>
  <c r="CI634" i="1"/>
  <c r="CJ634" i="1"/>
  <c r="A635" i="1"/>
  <c r="B635" i="1"/>
  <c r="C635" i="1"/>
  <c r="D635" i="1"/>
  <c r="E635" i="1"/>
  <c r="F635" i="1"/>
  <c r="G635" i="1"/>
  <c r="H635" i="1"/>
  <c r="I635" i="1"/>
  <c r="J635" i="1"/>
  <c r="K635" i="1"/>
  <c r="L635" i="1"/>
  <c r="M635" i="1"/>
  <c r="N635" i="1"/>
  <c r="O635" i="1"/>
  <c r="P635" i="1"/>
  <c r="Q635" i="1"/>
  <c r="R635" i="1"/>
  <c r="S635" i="1"/>
  <c r="T635" i="1"/>
  <c r="U635" i="1"/>
  <c r="V635" i="1"/>
  <c r="W635" i="1"/>
  <c r="X635" i="1"/>
  <c r="Y635" i="1"/>
  <c r="Z635" i="1"/>
  <c r="AA635" i="1"/>
  <c r="AB635" i="1"/>
  <c r="AC635" i="1"/>
  <c r="AD635" i="1"/>
  <c r="AE635" i="1"/>
  <c r="AF635" i="1"/>
  <c r="CN635" i="1" s="1"/>
  <c r="AG635" i="1"/>
  <c r="CO635" i="1" s="1"/>
  <c r="AH635" i="1"/>
  <c r="CP635" i="1" s="1"/>
  <c r="AI635" i="1"/>
  <c r="CQ635" i="1" s="1"/>
  <c r="AJ635" i="1"/>
  <c r="CR635" i="1" s="1"/>
  <c r="AK635" i="1"/>
  <c r="AL635" i="1"/>
  <c r="AM635" i="1"/>
  <c r="AN635" i="1"/>
  <c r="AO635" i="1"/>
  <c r="AP635" i="1"/>
  <c r="AQ635" i="1"/>
  <c r="AR635" i="1"/>
  <c r="AS635" i="1"/>
  <c r="AT635" i="1"/>
  <c r="AU635" i="1"/>
  <c r="CS635" i="1" s="1"/>
  <c r="AV635" i="1"/>
  <c r="CT635" i="1" s="1"/>
  <c r="AW635" i="1"/>
  <c r="CU635" i="1" s="1"/>
  <c r="AX635" i="1"/>
  <c r="CV635" i="1" s="1"/>
  <c r="AY635" i="1"/>
  <c r="CW635" i="1" s="1"/>
  <c r="AZ635" i="1"/>
  <c r="CX635" i="1" s="1"/>
  <c r="BA635" i="1"/>
  <c r="CY635" i="1" s="1"/>
  <c r="BB635" i="1"/>
  <c r="CZ635" i="1" s="1"/>
  <c r="BC635" i="1"/>
  <c r="DA635" i="1" s="1"/>
  <c r="BD635" i="1"/>
  <c r="DB635" i="1" s="1"/>
  <c r="BE635" i="1"/>
  <c r="BF635" i="1"/>
  <c r="BG635" i="1"/>
  <c r="BH635" i="1"/>
  <c r="BI635" i="1"/>
  <c r="BJ635" i="1"/>
  <c r="BK635" i="1"/>
  <c r="BL635" i="1"/>
  <c r="BM635" i="1"/>
  <c r="DC635" i="1" s="1"/>
  <c r="BN635" i="1"/>
  <c r="DD635" i="1" s="1"/>
  <c r="BO635" i="1"/>
  <c r="DE635" i="1" s="1"/>
  <c r="BP635" i="1"/>
  <c r="DF635" i="1" s="1"/>
  <c r="BQ635" i="1"/>
  <c r="DG635" i="1" s="1"/>
  <c r="BR635" i="1"/>
  <c r="DH635" i="1" s="1"/>
  <c r="BS635" i="1"/>
  <c r="DI635" i="1" s="1"/>
  <c r="BT635" i="1"/>
  <c r="BU635" i="1"/>
  <c r="BV635" i="1"/>
  <c r="BW635" i="1"/>
  <c r="DJ635" i="1" s="1"/>
  <c r="BX635" i="1"/>
  <c r="DK635" i="1" s="1"/>
  <c r="BY635" i="1"/>
  <c r="DL635" i="1" s="1"/>
  <c r="BZ635" i="1"/>
  <c r="CA635" i="1"/>
  <c r="CB635" i="1"/>
  <c r="CC635" i="1"/>
  <c r="CD635" i="1"/>
  <c r="CE635" i="1"/>
  <c r="CF635" i="1"/>
  <c r="CG635" i="1"/>
  <c r="CH635" i="1"/>
  <c r="CI635" i="1"/>
  <c r="CJ635" i="1"/>
  <c r="A636" i="1"/>
  <c r="B636" i="1"/>
  <c r="C636" i="1"/>
  <c r="D636" i="1"/>
  <c r="E636" i="1"/>
  <c r="F636" i="1"/>
  <c r="G636" i="1"/>
  <c r="H636" i="1"/>
  <c r="I636" i="1"/>
  <c r="J636" i="1"/>
  <c r="K636" i="1"/>
  <c r="L636" i="1"/>
  <c r="M636" i="1"/>
  <c r="N636" i="1"/>
  <c r="O636" i="1"/>
  <c r="P636" i="1"/>
  <c r="Q636" i="1"/>
  <c r="R636" i="1"/>
  <c r="S636" i="1"/>
  <c r="T636" i="1"/>
  <c r="U636" i="1"/>
  <c r="V636" i="1"/>
  <c r="W636" i="1"/>
  <c r="X636" i="1"/>
  <c r="Y636" i="1"/>
  <c r="Z636" i="1"/>
  <c r="AA636" i="1"/>
  <c r="AB636" i="1"/>
  <c r="AC636" i="1"/>
  <c r="AD636" i="1"/>
  <c r="AE636" i="1"/>
  <c r="AF636" i="1"/>
  <c r="CN636" i="1" s="1"/>
  <c r="AG636" i="1"/>
  <c r="CO636" i="1" s="1"/>
  <c r="AH636" i="1"/>
  <c r="CP636" i="1" s="1"/>
  <c r="AI636" i="1"/>
  <c r="CQ636" i="1" s="1"/>
  <c r="AJ636" i="1"/>
  <c r="CR636" i="1" s="1"/>
  <c r="AK636" i="1"/>
  <c r="AL636" i="1"/>
  <c r="AM636" i="1"/>
  <c r="AN636" i="1"/>
  <c r="AO636" i="1"/>
  <c r="AP636" i="1"/>
  <c r="AQ636" i="1"/>
  <c r="AR636" i="1"/>
  <c r="AS636" i="1"/>
  <c r="AT636" i="1"/>
  <c r="AU636" i="1"/>
  <c r="CS636" i="1" s="1"/>
  <c r="AV636" i="1"/>
  <c r="CT636" i="1" s="1"/>
  <c r="AW636" i="1"/>
  <c r="CU636" i="1" s="1"/>
  <c r="AX636" i="1"/>
  <c r="CV636" i="1" s="1"/>
  <c r="AY636" i="1"/>
  <c r="CW636" i="1" s="1"/>
  <c r="AZ636" i="1"/>
  <c r="CX636" i="1" s="1"/>
  <c r="BA636" i="1"/>
  <c r="CY636" i="1" s="1"/>
  <c r="BB636" i="1"/>
  <c r="CZ636" i="1" s="1"/>
  <c r="BC636" i="1"/>
  <c r="DA636" i="1" s="1"/>
  <c r="BD636" i="1"/>
  <c r="DB636" i="1" s="1"/>
  <c r="BE636" i="1"/>
  <c r="BF636" i="1"/>
  <c r="BG636" i="1"/>
  <c r="BH636" i="1"/>
  <c r="BI636" i="1"/>
  <c r="BJ636" i="1"/>
  <c r="BK636" i="1"/>
  <c r="BL636" i="1"/>
  <c r="BM636" i="1"/>
  <c r="DC636" i="1" s="1"/>
  <c r="BN636" i="1"/>
  <c r="DD636" i="1" s="1"/>
  <c r="BO636" i="1"/>
  <c r="DE636" i="1" s="1"/>
  <c r="BP636" i="1"/>
  <c r="DF636" i="1" s="1"/>
  <c r="BQ636" i="1"/>
  <c r="DG636" i="1" s="1"/>
  <c r="BR636" i="1"/>
  <c r="DH636" i="1" s="1"/>
  <c r="BS636" i="1"/>
  <c r="DI636" i="1" s="1"/>
  <c r="BT636" i="1"/>
  <c r="BU636" i="1"/>
  <c r="BV636" i="1"/>
  <c r="BW636" i="1"/>
  <c r="DJ636" i="1" s="1"/>
  <c r="BX636" i="1"/>
  <c r="DK636" i="1" s="1"/>
  <c r="BY636" i="1"/>
  <c r="DL636" i="1" s="1"/>
  <c r="BZ636" i="1"/>
  <c r="CA636" i="1"/>
  <c r="CB636" i="1"/>
  <c r="CC636" i="1"/>
  <c r="CD636" i="1"/>
  <c r="CE636" i="1"/>
  <c r="CF636" i="1"/>
  <c r="CG636" i="1"/>
  <c r="CH636" i="1"/>
  <c r="CI636" i="1"/>
  <c r="CJ636" i="1"/>
  <c r="A637" i="1"/>
  <c r="B637" i="1"/>
  <c r="C637" i="1"/>
  <c r="D637" i="1"/>
  <c r="E637" i="1"/>
  <c r="F637" i="1"/>
  <c r="G637" i="1"/>
  <c r="H637" i="1"/>
  <c r="I637" i="1"/>
  <c r="J637" i="1"/>
  <c r="K637" i="1"/>
  <c r="L637" i="1"/>
  <c r="M637" i="1"/>
  <c r="N637" i="1"/>
  <c r="O637" i="1"/>
  <c r="P637" i="1"/>
  <c r="Q637" i="1"/>
  <c r="R637" i="1"/>
  <c r="S637" i="1"/>
  <c r="T637" i="1"/>
  <c r="U637" i="1"/>
  <c r="V637" i="1"/>
  <c r="W637" i="1"/>
  <c r="X637" i="1"/>
  <c r="Y637" i="1"/>
  <c r="Z637" i="1"/>
  <c r="AA637" i="1"/>
  <c r="AB637" i="1"/>
  <c r="AC637" i="1"/>
  <c r="AD637" i="1"/>
  <c r="AE637" i="1"/>
  <c r="AF637" i="1"/>
  <c r="CN637" i="1" s="1"/>
  <c r="AG637" i="1"/>
  <c r="CO637" i="1" s="1"/>
  <c r="AH637" i="1"/>
  <c r="CP637" i="1" s="1"/>
  <c r="AI637" i="1"/>
  <c r="CQ637" i="1" s="1"/>
  <c r="AJ637" i="1"/>
  <c r="CR637" i="1" s="1"/>
  <c r="AK637" i="1"/>
  <c r="AL637" i="1"/>
  <c r="AM637" i="1"/>
  <c r="AN637" i="1"/>
  <c r="AO637" i="1"/>
  <c r="AP637" i="1"/>
  <c r="AQ637" i="1"/>
  <c r="AR637" i="1"/>
  <c r="AS637" i="1"/>
  <c r="AT637" i="1"/>
  <c r="AU637" i="1"/>
  <c r="CS637" i="1" s="1"/>
  <c r="AV637" i="1"/>
  <c r="CT637" i="1" s="1"/>
  <c r="AW637" i="1"/>
  <c r="CU637" i="1" s="1"/>
  <c r="AX637" i="1"/>
  <c r="CV637" i="1" s="1"/>
  <c r="AY637" i="1"/>
  <c r="CW637" i="1" s="1"/>
  <c r="AZ637" i="1"/>
  <c r="CX637" i="1" s="1"/>
  <c r="BA637" i="1"/>
  <c r="CY637" i="1" s="1"/>
  <c r="BB637" i="1"/>
  <c r="CZ637" i="1" s="1"/>
  <c r="BC637" i="1"/>
  <c r="DA637" i="1" s="1"/>
  <c r="BD637" i="1"/>
  <c r="DB637" i="1" s="1"/>
  <c r="BE637" i="1"/>
  <c r="BF637" i="1"/>
  <c r="BG637" i="1"/>
  <c r="BH637" i="1"/>
  <c r="BI637" i="1"/>
  <c r="BJ637" i="1"/>
  <c r="BK637" i="1"/>
  <c r="BL637" i="1"/>
  <c r="BM637" i="1"/>
  <c r="DC637" i="1" s="1"/>
  <c r="BN637" i="1"/>
  <c r="DD637" i="1" s="1"/>
  <c r="BO637" i="1"/>
  <c r="DE637" i="1" s="1"/>
  <c r="BP637" i="1"/>
  <c r="DF637" i="1" s="1"/>
  <c r="BQ637" i="1"/>
  <c r="DG637" i="1" s="1"/>
  <c r="BR637" i="1"/>
  <c r="DH637" i="1" s="1"/>
  <c r="BS637" i="1"/>
  <c r="DI637" i="1" s="1"/>
  <c r="BT637" i="1"/>
  <c r="BU637" i="1"/>
  <c r="BV637" i="1"/>
  <c r="BW637" i="1"/>
  <c r="DJ637" i="1" s="1"/>
  <c r="BX637" i="1"/>
  <c r="DK637" i="1" s="1"/>
  <c r="BY637" i="1"/>
  <c r="DL637" i="1" s="1"/>
  <c r="BZ637" i="1"/>
  <c r="CA637" i="1"/>
  <c r="CB637" i="1"/>
  <c r="CC637" i="1"/>
  <c r="CD637" i="1"/>
  <c r="CE637" i="1"/>
  <c r="CF637" i="1"/>
  <c r="CG637" i="1"/>
  <c r="CH637" i="1"/>
  <c r="CI637" i="1"/>
  <c r="CJ637" i="1"/>
  <c r="A638" i="1"/>
  <c r="B638" i="1"/>
  <c r="C638" i="1"/>
  <c r="D638" i="1"/>
  <c r="E638" i="1"/>
  <c r="F638" i="1"/>
  <c r="G638" i="1"/>
  <c r="H638" i="1"/>
  <c r="I638" i="1"/>
  <c r="J638" i="1"/>
  <c r="K638" i="1"/>
  <c r="L638" i="1"/>
  <c r="M638" i="1"/>
  <c r="N638" i="1"/>
  <c r="O638" i="1"/>
  <c r="P638" i="1"/>
  <c r="Q638" i="1"/>
  <c r="R638" i="1"/>
  <c r="S638" i="1"/>
  <c r="T638" i="1"/>
  <c r="U638" i="1"/>
  <c r="V638" i="1"/>
  <c r="W638" i="1"/>
  <c r="X638" i="1"/>
  <c r="Y638" i="1"/>
  <c r="Z638" i="1"/>
  <c r="AA638" i="1"/>
  <c r="AB638" i="1"/>
  <c r="AC638" i="1"/>
  <c r="AD638" i="1"/>
  <c r="AE638" i="1"/>
  <c r="AF638" i="1"/>
  <c r="CN638" i="1" s="1"/>
  <c r="AG638" i="1"/>
  <c r="CO638" i="1" s="1"/>
  <c r="AH638" i="1"/>
  <c r="CP638" i="1" s="1"/>
  <c r="AI638" i="1"/>
  <c r="CQ638" i="1" s="1"/>
  <c r="AJ638" i="1"/>
  <c r="CR638" i="1" s="1"/>
  <c r="AK638" i="1"/>
  <c r="AL638" i="1"/>
  <c r="AM638" i="1"/>
  <c r="AN638" i="1"/>
  <c r="AO638" i="1"/>
  <c r="AP638" i="1"/>
  <c r="AQ638" i="1"/>
  <c r="AR638" i="1"/>
  <c r="AS638" i="1"/>
  <c r="AT638" i="1"/>
  <c r="AU638" i="1"/>
  <c r="CS638" i="1" s="1"/>
  <c r="AV638" i="1"/>
  <c r="CT638" i="1" s="1"/>
  <c r="AW638" i="1"/>
  <c r="CU638" i="1" s="1"/>
  <c r="AX638" i="1"/>
  <c r="CV638" i="1" s="1"/>
  <c r="AY638" i="1"/>
  <c r="CW638" i="1" s="1"/>
  <c r="AZ638" i="1"/>
  <c r="CX638" i="1" s="1"/>
  <c r="BA638" i="1"/>
  <c r="CY638" i="1" s="1"/>
  <c r="BB638" i="1"/>
  <c r="CZ638" i="1" s="1"/>
  <c r="BC638" i="1"/>
  <c r="DA638" i="1" s="1"/>
  <c r="BD638" i="1"/>
  <c r="DB638" i="1" s="1"/>
  <c r="BE638" i="1"/>
  <c r="BF638" i="1"/>
  <c r="BG638" i="1"/>
  <c r="BH638" i="1"/>
  <c r="BI638" i="1"/>
  <c r="BJ638" i="1"/>
  <c r="BK638" i="1"/>
  <c r="BL638" i="1"/>
  <c r="BM638" i="1"/>
  <c r="DC638" i="1" s="1"/>
  <c r="BN638" i="1"/>
  <c r="DD638" i="1" s="1"/>
  <c r="BO638" i="1"/>
  <c r="DE638" i="1" s="1"/>
  <c r="BP638" i="1"/>
  <c r="DF638" i="1" s="1"/>
  <c r="BQ638" i="1"/>
  <c r="DG638" i="1" s="1"/>
  <c r="BR638" i="1"/>
  <c r="DH638" i="1" s="1"/>
  <c r="BS638" i="1"/>
  <c r="DI638" i="1" s="1"/>
  <c r="BT638" i="1"/>
  <c r="BU638" i="1"/>
  <c r="BV638" i="1"/>
  <c r="BW638" i="1"/>
  <c r="DJ638" i="1" s="1"/>
  <c r="BX638" i="1"/>
  <c r="DK638" i="1" s="1"/>
  <c r="BY638" i="1"/>
  <c r="DL638" i="1" s="1"/>
  <c r="BZ638" i="1"/>
  <c r="CA638" i="1"/>
  <c r="CB638" i="1"/>
  <c r="CC638" i="1"/>
  <c r="CD638" i="1"/>
  <c r="CE638" i="1"/>
  <c r="CF638" i="1"/>
  <c r="CG638" i="1"/>
  <c r="CH638" i="1"/>
  <c r="CI638" i="1"/>
  <c r="CJ638" i="1"/>
  <c r="A639" i="1"/>
  <c r="B639" i="1"/>
  <c r="C639" i="1"/>
  <c r="D639" i="1"/>
  <c r="E639" i="1"/>
  <c r="F639" i="1"/>
  <c r="G639" i="1"/>
  <c r="H639" i="1"/>
  <c r="I639" i="1"/>
  <c r="J639" i="1"/>
  <c r="K639" i="1"/>
  <c r="L639" i="1"/>
  <c r="M639" i="1"/>
  <c r="N639" i="1"/>
  <c r="O639" i="1"/>
  <c r="P639" i="1"/>
  <c r="Q639" i="1"/>
  <c r="R639" i="1"/>
  <c r="S639" i="1"/>
  <c r="T639" i="1"/>
  <c r="U639" i="1"/>
  <c r="V639" i="1"/>
  <c r="W639" i="1"/>
  <c r="X639" i="1"/>
  <c r="Y639" i="1"/>
  <c r="Z639" i="1"/>
  <c r="AA639" i="1"/>
  <c r="AB639" i="1"/>
  <c r="AC639" i="1"/>
  <c r="AD639" i="1"/>
  <c r="AE639" i="1"/>
  <c r="AF639" i="1"/>
  <c r="CN639" i="1" s="1"/>
  <c r="AG639" i="1"/>
  <c r="CO639" i="1" s="1"/>
  <c r="AH639" i="1"/>
  <c r="CP639" i="1" s="1"/>
  <c r="AI639" i="1"/>
  <c r="CQ639" i="1" s="1"/>
  <c r="AJ639" i="1"/>
  <c r="CR639" i="1" s="1"/>
  <c r="AK639" i="1"/>
  <c r="AL639" i="1"/>
  <c r="AM639" i="1"/>
  <c r="AN639" i="1"/>
  <c r="AO639" i="1"/>
  <c r="AP639" i="1"/>
  <c r="AQ639" i="1"/>
  <c r="AR639" i="1"/>
  <c r="AS639" i="1"/>
  <c r="AT639" i="1"/>
  <c r="AU639" i="1"/>
  <c r="CS639" i="1" s="1"/>
  <c r="AV639" i="1"/>
  <c r="CT639" i="1" s="1"/>
  <c r="AW639" i="1"/>
  <c r="CU639" i="1" s="1"/>
  <c r="AX639" i="1"/>
  <c r="CV639" i="1" s="1"/>
  <c r="AY639" i="1"/>
  <c r="CW639" i="1" s="1"/>
  <c r="AZ639" i="1"/>
  <c r="CX639" i="1" s="1"/>
  <c r="BA639" i="1"/>
  <c r="CY639" i="1" s="1"/>
  <c r="BB639" i="1"/>
  <c r="CZ639" i="1" s="1"/>
  <c r="BC639" i="1"/>
  <c r="DA639" i="1" s="1"/>
  <c r="BD639" i="1"/>
  <c r="DB639" i="1" s="1"/>
  <c r="BE639" i="1"/>
  <c r="BF639" i="1"/>
  <c r="BG639" i="1"/>
  <c r="BH639" i="1"/>
  <c r="BI639" i="1"/>
  <c r="BJ639" i="1"/>
  <c r="BK639" i="1"/>
  <c r="BL639" i="1"/>
  <c r="BM639" i="1"/>
  <c r="DC639" i="1" s="1"/>
  <c r="BN639" i="1"/>
  <c r="DD639" i="1" s="1"/>
  <c r="BO639" i="1"/>
  <c r="DE639" i="1" s="1"/>
  <c r="BP639" i="1"/>
  <c r="DF639" i="1" s="1"/>
  <c r="BQ639" i="1"/>
  <c r="DG639" i="1" s="1"/>
  <c r="BR639" i="1"/>
  <c r="DH639" i="1" s="1"/>
  <c r="BS639" i="1"/>
  <c r="DI639" i="1" s="1"/>
  <c r="BT639" i="1"/>
  <c r="BU639" i="1"/>
  <c r="BV639" i="1"/>
  <c r="BW639" i="1"/>
  <c r="DJ639" i="1" s="1"/>
  <c r="BX639" i="1"/>
  <c r="DK639" i="1" s="1"/>
  <c r="BY639" i="1"/>
  <c r="DL639" i="1" s="1"/>
  <c r="BZ639" i="1"/>
  <c r="CA639" i="1"/>
  <c r="CB639" i="1"/>
  <c r="CC639" i="1"/>
  <c r="CD639" i="1"/>
  <c r="CE639" i="1"/>
  <c r="CF639" i="1"/>
  <c r="CG639" i="1"/>
  <c r="CH639" i="1"/>
  <c r="CI639" i="1"/>
  <c r="CJ639" i="1"/>
  <c r="A640" i="1"/>
  <c r="B640" i="1"/>
  <c r="C640" i="1"/>
  <c r="D640" i="1"/>
  <c r="E640" i="1"/>
  <c r="F640" i="1"/>
  <c r="G640" i="1"/>
  <c r="H640" i="1"/>
  <c r="I640" i="1"/>
  <c r="J640" i="1"/>
  <c r="K640" i="1"/>
  <c r="L640" i="1"/>
  <c r="M640" i="1"/>
  <c r="N640" i="1"/>
  <c r="O640" i="1"/>
  <c r="P640" i="1"/>
  <c r="Q640" i="1"/>
  <c r="R640" i="1"/>
  <c r="S640" i="1"/>
  <c r="T640" i="1"/>
  <c r="U640" i="1"/>
  <c r="V640" i="1"/>
  <c r="W640" i="1"/>
  <c r="X640" i="1"/>
  <c r="Y640" i="1"/>
  <c r="Z640" i="1"/>
  <c r="AA640" i="1"/>
  <c r="AB640" i="1"/>
  <c r="AC640" i="1"/>
  <c r="AD640" i="1"/>
  <c r="AE640" i="1"/>
  <c r="AF640" i="1"/>
  <c r="CN640" i="1" s="1"/>
  <c r="AG640" i="1"/>
  <c r="CO640" i="1" s="1"/>
  <c r="AH640" i="1"/>
  <c r="CP640" i="1" s="1"/>
  <c r="AI640" i="1"/>
  <c r="CQ640" i="1" s="1"/>
  <c r="AJ640" i="1"/>
  <c r="CR640" i="1" s="1"/>
  <c r="AK640" i="1"/>
  <c r="AL640" i="1"/>
  <c r="AM640" i="1"/>
  <c r="AN640" i="1"/>
  <c r="AO640" i="1"/>
  <c r="AP640" i="1"/>
  <c r="AQ640" i="1"/>
  <c r="AR640" i="1"/>
  <c r="AS640" i="1"/>
  <c r="AT640" i="1"/>
  <c r="AU640" i="1"/>
  <c r="CS640" i="1" s="1"/>
  <c r="AV640" i="1"/>
  <c r="CT640" i="1" s="1"/>
  <c r="AW640" i="1"/>
  <c r="CU640" i="1" s="1"/>
  <c r="AX640" i="1"/>
  <c r="CV640" i="1" s="1"/>
  <c r="AY640" i="1"/>
  <c r="CW640" i="1" s="1"/>
  <c r="AZ640" i="1"/>
  <c r="CX640" i="1" s="1"/>
  <c r="BA640" i="1"/>
  <c r="CY640" i="1" s="1"/>
  <c r="BB640" i="1"/>
  <c r="CZ640" i="1" s="1"/>
  <c r="BC640" i="1"/>
  <c r="DA640" i="1" s="1"/>
  <c r="BD640" i="1"/>
  <c r="DB640" i="1" s="1"/>
  <c r="BE640" i="1"/>
  <c r="BF640" i="1"/>
  <c r="BG640" i="1"/>
  <c r="BH640" i="1"/>
  <c r="BI640" i="1"/>
  <c r="BJ640" i="1"/>
  <c r="BK640" i="1"/>
  <c r="BL640" i="1"/>
  <c r="BM640" i="1"/>
  <c r="DC640" i="1" s="1"/>
  <c r="BN640" i="1"/>
  <c r="DD640" i="1" s="1"/>
  <c r="BO640" i="1"/>
  <c r="DE640" i="1" s="1"/>
  <c r="BP640" i="1"/>
  <c r="DF640" i="1" s="1"/>
  <c r="BQ640" i="1"/>
  <c r="DG640" i="1" s="1"/>
  <c r="BR640" i="1"/>
  <c r="DH640" i="1" s="1"/>
  <c r="BS640" i="1"/>
  <c r="DI640" i="1" s="1"/>
  <c r="BT640" i="1"/>
  <c r="BU640" i="1"/>
  <c r="BV640" i="1"/>
  <c r="BW640" i="1"/>
  <c r="DJ640" i="1" s="1"/>
  <c r="BX640" i="1"/>
  <c r="DK640" i="1" s="1"/>
  <c r="BY640" i="1"/>
  <c r="DL640" i="1" s="1"/>
  <c r="BZ640" i="1"/>
  <c r="CA640" i="1"/>
  <c r="CB640" i="1"/>
  <c r="CC640" i="1"/>
  <c r="CD640" i="1"/>
  <c r="CE640" i="1"/>
  <c r="CF640" i="1"/>
  <c r="CG640" i="1"/>
  <c r="CH640" i="1"/>
  <c r="CI640" i="1"/>
  <c r="CJ640" i="1"/>
  <c r="A641" i="1"/>
  <c r="B641" i="1"/>
  <c r="C641" i="1"/>
  <c r="D641" i="1"/>
  <c r="E641" i="1"/>
  <c r="F641" i="1"/>
  <c r="G641" i="1"/>
  <c r="H641" i="1"/>
  <c r="I641" i="1"/>
  <c r="J641" i="1"/>
  <c r="K641" i="1"/>
  <c r="L641" i="1"/>
  <c r="M641" i="1"/>
  <c r="N641" i="1"/>
  <c r="O641" i="1"/>
  <c r="P641" i="1"/>
  <c r="Q641" i="1"/>
  <c r="R641" i="1"/>
  <c r="S641" i="1"/>
  <c r="T641" i="1"/>
  <c r="U641" i="1"/>
  <c r="V641" i="1"/>
  <c r="W641" i="1"/>
  <c r="X641" i="1"/>
  <c r="Y641" i="1"/>
  <c r="Z641" i="1"/>
  <c r="AA641" i="1"/>
  <c r="AB641" i="1"/>
  <c r="AC641" i="1"/>
  <c r="AD641" i="1"/>
  <c r="AE641" i="1"/>
  <c r="AF641" i="1"/>
  <c r="CN641" i="1" s="1"/>
  <c r="AG641" i="1"/>
  <c r="CO641" i="1" s="1"/>
  <c r="AH641" i="1"/>
  <c r="CP641" i="1" s="1"/>
  <c r="AI641" i="1"/>
  <c r="CQ641" i="1" s="1"/>
  <c r="AJ641" i="1"/>
  <c r="CR641" i="1" s="1"/>
  <c r="AK641" i="1"/>
  <c r="AL641" i="1"/>
  <c r="AM641" i="1"/>
  <c r="AN641" i="1"/>
  <c r="AO641" i="1"/>
  <c r="AP641" i="1"/>
  <c r="AQ641" i="1"/>
  <c r="AR641" i="1"/>
  <c r="AS641" i="1"/>
  <c r="AT641" i="1"/>
  <c r="AU641" i="1"/>
  <c r="CS641" i="1" s="1"/>
  <c r="AV641" i="1"/>
  <c r="CT641" i="1" s="1"/>
  <c r="AW641" i="1"/>
  <c r="CU641" i="1" s="1"/>
  <c r="AX641" i="1"/>
  <c r="CV641" i="1" s="1"/>
  <c r="AY641" i="1"/>
  <c r="CW641" i="1" s="1"/>
  <c r="AZ641" i="1"/>
  <c r="CX641" i="1" s="1"/>
  <c r="BA641" i="1"/>
  <c r="CY641" i="1" s="1"/>
  <c r="BB641" i="1"/>
  <c r="CZ641" i="1" s="1"/>
  <c r="BC641" i="1"/>
  <c r="DA641" i="1" s="1"/>
  <c r="BD641" i="1"/>
  <c r="DB641" i="1" s="1"/>
  <c r="BE641" i="1"/>
  <c r="BF641" i="1"/>
  <c r="BG641" i="1"/>
  <c r="BH641" i="1"/>
  <c r="BI641" i="1"/>
  <c r="BJ641" i="1"/>
  <c r="BK641" i="1"/>
  <c r="BL641" i="1"/>
  <c r="BM641" i="1"/>
  <c r="DC641" i="1" s="1"/>
  <c r="BN641" i="1"/>
  <c r="DD641" i="1" s="1"/>
  <c r="BO641" i="1"/>
  <c r="DE641" i="1" s="1"/>
  <c r="BP641" i="1"/>
  <c r="DF641" i="1" s="1"/>
  <c r="BQ641" i="1"/>
  <c r="DG641" i="1" s="1"/>
  <c r="BR641" i="1"/>
  <c r="DH641" i="1" s="1"/>
  <c r="BS641" i="1"/>
  <c r="DI641" i="1" s="1"/>
  <c r="BT641" i="1"/>
  <c r="BU641" i="1"/>
  <c r="BV641" i="1"/>
  <c r="BW641" i="1"/>
  <c r="DJ641" i="1" s="1"/>
  <c r="BX641" i="1"/>
  <c r="DK641" i="1" s="1"/>
  <c r="BY641" i="1"/>
  <c r="DL641" i="1" s="1"/>
  <c r="BZ641" i="1"/>
  <c r="CA641" i="1"/>
  <c r="CB641" i="1"/>
  <c r="CC641" i="1"/>
  <c r="CD641" i="1"/>
  <c r="CE641" i="1"/>
  <c r="CF641" i="1"/>
  <c r="CG641" i="1"/>
  <c r="CH641" i="1"/>
  <c r="CI641" i="1"/>
  <c r="CJ641" i="1"/>
  <c r="A642" i="1"/>
  <c r="B642" i="1"/>
  <c r="C642" i="1"/>
  <c r="D642" i="1"/>
  <c r="E642" i="1"/>
  <c r="F642" i="1"/>
  <c r="G642" i="1"/>
  <c r="H642" i="1"/>
  <c r="I642" i="1"/>
  <c r="J642" i="1"/>
  <c r="K642" i="1"/>
  <c r="L642" i="1"/>
  <c r="M642" i="1"/>
  <c r="N642" i="1"/>
  <c r="O642" i="1"/>
  <c r="P642" i="1"/>
  <c r="Q642" i="1"/>
  <c r="R642" i="1"/>
  <c r="S642" i="1"/>
  <c r="T642" i="1"/>
  <c r="U642" i="1"/>
  <c r="V642" i="1"/>
  <c r="W642" i="1"/>
  <c r="X642" i="1"/>
  <c r="Y642" i="1"/>
  <c r="Z642" i="1"/>
  <c r="AA642" i="1"/>
  <c r="AB642" i="1"/>
  <c r="AC642" i="1"/>
  <c r="AD642" i="1"/>
  <c r="AE642" i="1"/>
  <c r="AF642" i="1"/>
  <c r="CN642" i="1" s="1"/>
  <c r="AG642" i="1"/>
  <c r="CO642" i="1" s="1"/>
  <c r="AH642" i="1"/>
  <c r="CP642" i="1" s="1"/>
  <c r="AI642" i="1"/>
  <c r="CQ642" i="1" s="1"/>
  <c r="AJ642" i="1"/>
  <c r="CR642" i="1" s="1"/>
  <c r="AK642" i="1"/>
  <c r="AL642" i="1"/>
  <c r="AM642" i="1"/>
  <c r="AN642" i="1"/>
  <c r="AO642" i="1"/>
  <c r="AP642" i="1"/>
  <c r="AQ642" i="1"/>
  <c r="AR642" i="1"/>
  <c r="AS642" i="1"/>
  <c r="AT642" i="1"/>
  <c r="AU642" i="1"/>
  <c r="CS642" i="1" s="1"/>
  <c r="AV642" i="1"/>
  <c r="CT642" i="1" s="1"/>
  <c r="AW642" i="1"/>
  <c r="CU642" i="1" s="1"/>
  <c r="AX642" i="1"/>
  <c r="CV642" i="1" s="1"/>
  <c r="AY642" i="1"/>
  <c r="CW642" i="1" s="1"/>
  <c r="AZ642" i="1"/>
  <c r="CX642" i="1" s="1"/>
  <c r="BA642" i="1"/>
  <c r="CY642" i="1" s="1"/>
  <c r="BB642" i="1"/>
  <c r="CZ642" i="1" s="1"/>
  <c r="BC642" i="1"/>
  <c r="DA642" i="1" s="1"/>
  <c r="BD642" i="1"/>
  <c r="DB642" i="1" s="1"/>
  <c r="BE642" i="1"/>
  <c r="BF642" i="1"/>
  <c r="BG642" i="1"/>
  <c r="BH642" i="1"/>
  <c r="BI642" i="1"/>
  <c r="BJ642" i="1"/>
  <c r="BK642" i="1"/>
  <c r="BL642" i="1"/>
  <c r="BM642" i="1"/>
  <c r="DC642" i="1" s="1"/>
  <c r="BN642" i="1"/>
  <c r="DD642" i="1" s="1"/>
  <c r="BO642" i="1"/>
  <c r="DE642" i="1" s="1"/>
  <c r="BP642" i="1"/>
  <c r="DF642" i="1" s="1"/>
  <c r="BQ642" i="1"/>
  <c r="DG642" i="1" s="1"/>
  <c r="BR642" i="1"/>
  <c r="DH642" i="1" s="1"/>
  <c r="BS642" i="1"/>
  <c r="DI642" i="1" s="1"/>
  <c r="BT642" i="1"/>
  <c r="BU642" i="1"/>
  <c r="BV642" i="1"/>
  <c r="BW642" i="1"/>
  <c r="DJ642" i="1" s="1"/>
  <c r="BX642" i="1"/>
  <c r="DK642" i="1" s="1"/>
  <c r="BY642" i="1"/>
  <c r="DL642" i="1" s="1"/>
  <c r="BZ642" i="1"/>
  <c r="CA642" i="1"/>
  <c r="CB642" i="1"/>
  <c r="CC642" i="1"/>
  <c r="CD642" i="1"/>
  <c r="CE642" i="1"/>
  <c r="CF642" i="1"/>
  <c r="CG642" i="1"/>
  <c r="CH642" i="1"/>
  <c r="CI642" i="1"/>
  <c r="CJ642" i="1"/>
  <c r="A643" i="1"/>
  <c r="B643" i="1"/>
  <c r="C643" i="1"/>
  <c r="D643" i="1"/>
  <c r="E643" i="1"/>
  <c r="F643" i="1"/>
  <c r="G643" i="1"/>
  <c r="H643" i="1"/>
  <c r="I643" i="1"/>
  <c r="J643" i="1"/>
  <c r="K643" i="1"/>
  <c r="L643" i="1"/>
  <c r="M643" i="1"/>
  <c r="N643" i="1"/>
  <c r="O643" i="1"/>
  <c r="P643" i="1"/>
  <c r="Q643" i="1"/>
  <c r="R643" i="1"/>
  <c r="S643" i="1"/>
  <c r="T643" i="1"/>
  <c r="U643" i="1"/>
  <c r="V643" i="1"/>
  <c r="W643" i="1"/>
  <c r="X643" i="1"/>
  <c r="Y643" i="1"/>
  <c r="Z643" i="1"/>
  <c r="AA643" i="1"/>
  <c r="AB643" i="1"/>
  <c r="AC643" i="1"/>
  <c r="AD643" i="1"/>
  <c r="AE643" i="1"/>
  <c r="AF643" i="1"/>
  <c r="CN643" i="1" s="1"/>
  <c r="AG643" i="1"/>
  <c r="CO643" i="1" s="1"/>
  <c r="AH643" i="1"/>
  <c r="CP643" i="1" s="1"/>
  <c r="AI643" i="1"/>
  <c r="CQ643" i="1" s="1"/>
  <c r="AJ643" i="1"/>
  <c r="CR643" i="1" s="1"/>
  <c r="AK643" i="1"/>
  <c r="AL643" i="1"/>
  <c r="AM643" i="1"/>
  <c r="AN643" i="1"/>
  <c r="AO643" i="1"/>
  <c r="AP643" i="1"/>
  <c r="AQ643" i="1"/>
  <c r="AR643" i="1"/>
  <c r="AS643" i="1"/>
  <c r="AT643" i="1"/>
  <c r="AU643" i="1"/>
  <c r="CS643" i="1" s="1"/>
  <c r="AV643" i="1"/>
  <c r="CT643" i="1" s="1"/>
  <c r="AW643" i="1"/>
  <c r="CU643" i="1" s="1"/>
  <c r="AX643" i="1"/>
  <c r="CV643" i="1" s="1"/>
  <c r="AY643" i="1"/>
  <c r="CW643" i="1" s="1"/>
  <c r="AZ643" i="1"/>
  <c r="CX643" i="1" s="1"/>
  <c r="BA643" i="1"/>
  <c r="CY643" i="1" s="1"/>
  <c r="BB643" i="1"/>
  <c r="CZ643" i="1" s="1"/>
  <c r="BC643" i="1"/>
  <c r="DA643" i="1" s="1"/>
  <c r="BD643" i="1"/>
  <c r="DB643" i="1" s="1"/>
  <c r="BE643" i="1"/>
  <c r="BF643" i="1"/>
  <c r="BG643" i="1"/>
  <c r="BH643" i="1"/>
  <c r="BI643" i="1"/>
  <c r="BJ643" i="1"/>
  <c r="BK643" i="1"/>
  <c r="BL643" i="1"/>
  <c r="BM643" i="1"/>
  <c r="DC643" i="1" s="1"/>
  <c r="BN643" i="1"/>
  <c r="DD643" i="1" s="1"/>
  <c r="BO643" i="1"/>
  <c r="DE643" i="1" s="1"/>
  <c r="BP643" i="1"/>
  <c r="DF643" i="1" s="1"/>
  <c r="BQ643" i="1"/>
  <c r="DG643" i="1" s="1"/>
  <c r="BR643" i="1"/>
  <c r="DH643" i="1" s="1"/>
  <c r="BS643" i="1"/>
  <c r="DI643" i="1" s="1"/>
  <c r="BT643" i="1"/>
  <c r="BU643" i="1"/>
  <c r="BV643" i="1"/>
  <c r="BW643" i="1"/>
  <c r="DJ643" i="1" s="1"/>
  <c r="BX643" i="1"/>
  <c r="DK643" i="1" s="1"/>
  <c r="BY643" i="1"/>
  <c r="DL643" i="1" s="1"/>
  <c r="BZ643" i="1"/>
  <c r="CA643" i="1"/>
  <c r="CB643" i="1"/>
  <c r="CC643" i="1"/>
  <c r="CD643" i="1"/>
  <c r="CE643" i="1"/>
  <c r="CF643" i="1"/>
  <c r="CG643" i="1"/>
  <c r="CH643" i="1"/>
  <c r="CI643" i="1"/>
  <c r="CJ643" i="1"/>
  <c r="A644" i="1"/>
  <c r="B644" i="1"/>
  <c r="C644" i="1"/>
  <c r="D644" i="1"/>
  <c r="E644" i="1"/>
  <c r="F644" i="1"/>
  <c r="G644" i="1"/>
  <c r="H644" i="1"/>
  <c r="I644" i="1"/>
  <c r="J644" i="1"/>
  <c r="K644" i="1"/>
  <c r="L644" i="1"/>
  <c r="M644" i="1"/>
  <c r="N644" i="1"/>
  <c r="O644" i="1"/>
  <c r="P644" i="1"/>
  <c r="Q644" i="1"/>
  <c r="R644" i="1"/>
  <c r="S644" i="1"/>
  <c r="T644" i="1"/>
  <c r="U644" i="1"/>
  <c r="V644" i="1"/>
  <c r="W644" i="1"/>
  <c r="X644" i="1"/>
  <c r="Y644" i="1"/>
  <c r="Z644" i="1"/>
  <c r="AA644" i="1"/>
  <c r="AB644" i="1"/>
  <c r="AC644" i="1"/>
  <c r="AD644" i="1"/>
  <c r="AE644" i="1"/>
  <c r="AF644" i="1"/>
  <c r="CN644" i="1" s="1"/>
  <c r="AG644" i="1"/>
  <c r="CO644" i="1" s="1"/>
  <c r="AH644" i="1"/>
  <c r="CP644" i="1" s="1"/>
  <c r="AI644" i="1"/>
  <c r="CQ644" i="1" s="1"/>
  <c r="AJ644" i="1"/>
  <c r="CR644" i="1" s="1"/>
  <c r="AK644" i="1"/>
  <c r="AL644" i="1"/>
  <c r="AM644" i="1"/>
  <c r="AN644" i="1"/>
  <c r="AO644" i="1"/>
  <c r="AP644" i="1"/>
  <c r="AQ644" i="1"/>
  <c r="AR644" i="1"/>
  <c r="AS644" i="1"/>
  <c r="AT644" i="1"/>
  <c r="AU644" i="1"/>
  <c r="CS644" i="1" s="1"/>
  <c r="AV644" i="1"/>
  <c r="CT644" i="1" s="1"/>
  <c r="AW644" i="1"/>
  <c r="CU644" i="1" s="1"/>
  <c r="AX644" i="1"/>
  <c r="CV644" i="1" s="1"/>
  <c r="AY644" i="1"/>
  <c r="CW644" i="1" s="1"/>
  <c r="AZ644" i="1"/>
  <c r="CX644" i="1" s="1"/>
  <c r="BA644" i="1"/>
  <c r="CY644" i="1" s="1"/>
  <c r="BB644" i="1"/>
  <c r="CZ644" i="1" s="1"/>
  <c r="BC644" i="1"/>
  <c r="DA644" i="1" s="1"/>
  <c r="BD644" i="1"/>
  <c r="DB644" i="1" s="1"/>
  <c r="BE644" i="1"/>
  <c r="BF644" i="1"/>
  <c r="BG644" i="1"/>
  <c r="BH644" i="1"/>
  <c r="BI644" i="1"/>
  <c r="BJ644" i="1"/>
  <c r="BK644" i="1"/>
  <c r="BL644" i="1"/>
  <c r="BM644" i="1"/>
  <c r="DC644" i="1" s="1"/>
  <c r="BN644" i="1"/>
  <c r="DD644" i="1" s="1"/>
  <c r="BO644" i="1"/>
  <c r="DE644" i="1" s="1"/>
  <c r="BP644" i="1"/>
  <c r="DF644" i="1" s="1"/>
  <c r="BQ644" i="1"/>
  <c r="DG644" i="1" s="1"/>
  <c r="BR644" i="1"/>
  <c r="DH644" i="1" s="1"/>
  <c r="BS644" i="1"/>
  <c r="DI644" i="1" s="1"/>
  <c r="BT644" i="1"/>
  <c r="BU644" i="1"/>
  <c r="BV644" i="1"/>
  <c r="BW644" i="1"/>
  <c r="DJ644" i="1" s="1"/>
  <c r="BX644" i="1"/>
  <c r="DK644" i="1" s="1"/>
  <c r="BY644" i="1"/>
  <c r="DL644" i="1" s="1"/>
  <c r="BZ644" i="1"/>
  <c r="CA644" i="1"/>
  <c r="CB644" i="1"/>
  <c r="CC644" i="1"/>
  <c r="CD644" i="1"/>
  <c r="CE644" i="1"/>
  <c r="CF644" i="1"/>
  <c r="CG644" i="1"/>
  <c r="CH644" i="1"/>
  <c r="CI644" i="1"/>
  <c r="CJ644" i="1"/>
  <c r="A645" i="1"/>
  <c r="B645" i="1"/>
  <c r="C645" i="1"/>
  <c r="D645" i="1"/>
  <c r="E645" i="1"/>
  <c r="F645" i="1"/>
  <c r="G645" i="1"/>
  <c r="H645" i="1"/>
  <c r="I645" i="1"/>
  <c r="J645" i="1"/>
  <c r="K645" i="1"/>
  <c r="L645" i="1"/>
  <c r="M645" i="1"/>
  <c r="N645" i="1"/>
  <c r="O645" i="1"/>
  <c r="P645" i="1"/>
  <c r="Q645" i="1"/>
  <c r="R645" i="1"/>
  <c r="S645" i="1"/>
  <c r="T645" i="1"/>
  <c r="U645" i="1"/>
  <c r="V645" i="1"/>
  <c r="W645" i="1"/>
  <c r="X645" i="1"/>
  <c r="Y645" i="1"/>
  <c r="Z645" i="1"/>
  <c r="AA645" i="1"/>
  <c r="AB645" i="1"/>
  <c r="AC645" i="1"/>
  <c r="AD645" i="1"/>
  <c r="AE645" i="1"/>
  <c r="AF645" i="1"/>
  <c r="CN645" i="1" s="1"/>
  <c r="AG645" i="1"/>
  <c r="CO645" i="1" s="1"/>
  <c r="AH645" i="1"/>
  <c r="CP645" i="1" s="1"/>
  <c r="AI645" i="1"/>
  <c r="CQ645" i="1" s="1"/>
  <c r="AJ645" i="1"/>
  <c r="CR645" i="1" s="1"/>
  <c r="AK645" i="1"/>
  <c r="AL645" i="1"/>
  <c r="AM645" i="1"/>
  <c r="AN645" i="1"/>
  <c r="AO645" i="1"/>
  <c r="AP645" i="1"/>
  <c r="AQ645" i="1"/>
  <c r="AR645" i="1"/>
  <c r="AS645" i="1"/>
  <c r="AT645" i="1"/>
  <c r="AU645" i="1"/>
  <c r="CS645" i="1" s="1"/>
  <c r="AV645" i="1"/>
  <c r="CT645" i="1" s="1"/>
  <c r="AW645" i="1"/>
  <c r="CU645" i="1" s="1"/>
  <c r="AX645" i="1"/>
  <c r="CV645" i="1" s="1"/>
  <c r="AY645" i="1"/>
  <c r="CW645" i="1" s="1"/>
  <c r="AZ645" i="1"/>
  <c r="CX645" i="1" s="1"/>
  <c r="BA645" i="1"/>
  <c r="CY645" i="1" s="1"/>
  <c r="BB645" i="1"/>
  <c r="CZ645" i="1" s="1"/>
  <c r="BC645" i="1"/>
  <c r="DA645" i="1" s="1"/>
  <c r="BD645" i="1"/>
  <c r="DB645" i="1" s="1"/>
  <c r="BE645" i="1"/>
  <c r="BF645" i="1"/>
  <c r="BG645" i="1"/>
  <c r="BH645" i="1"/>
  <c r="BI645" i="1"/>
  <c r="BJ645" i="1"/>
  <c r="BK645" i="1"/>
  <c r="BL645" i="1"/>
  <c r="BM645" i="1"/>
  <c r="DC645" i="1" s="1"/>
  <c r="BN645" i="1"/>
  <c r="DD645" i="1" s="1"/>
  <c r="BO645" i="1"/>
  <c r="DE645" i="1" s="1"/>
  <c r="BP645" i="1"/>
  <c r="DF645" i="1" s="1"/>
  <c r="BQ645" i="1"/>
  <c r="DG645" i="1" s="1"/>
  <c r="BR645" i="1"/>
  <c r="DH645" i="1" s="1"/>
  <c r="BS645" i="1"/>
  <c r="DI645" i="1" s="1"/>
  <c r="BT645" i="1"/>
  <c r="BU645" i="1"/>
  <c r="BV645" i="1"/>
  <c r="BW645" i="1"/>
  <c r="DJ645" i="1" s="1"/>
  <c r="BX645" i="1"/>
  <c r="DK645" i="1" s="1"/>
  <c r="BY645" i="1"/>
  <c r="DL645" i="1" s="1"/>
  <c r="BZ645" i="1"/>
  <c r="CA645" i="1"/>
  <c r="CB645" i="1"/>
  <c r="CC645" i="1"/>
  <c r="CD645" i="1"/>
  <c r="CE645" i="1"/>
  <c r="CF645" i="1"/>
  <c r="CG645" i="1"/>
  <c r="CH645" i="1"/>
  <c r="CI645" i="1"/>
  <c r="CJ645" i="1"/>
  <c r="A646" i="1"/>
  <c r="B646" i="1"/>
  <c r="C646" i="1"/>
  <c r="D646" i="1"/>
  <c r="E646" i="1"/>
  <c r="F646" i="1"/>
  <c r="G646" i="1"/>
  <c r="H646" i="1"/>
  <c r="I646" i="1"/>
  <c r="J646" i="1"/>
  <c r="K646" i="1"/>
  <c r="L646" i="1"/>
  <c r="M646" i="1"/>
  <c r="N646" i="1"/>
  <c r="O646" i="1"/>
  <c r="P646" i="1"/>
  <c r="Q646" i="1"/>
  <c r="R646" i="1"/>
  <c r="S646" i="1"/>
  <c r="T646" i="1"/>
  <c r="U646" i="1"/>
  <c r="V646" i="1"/>
  <c r="W646" i="1"/>
  <c r="X646" i="1"/>
  <c r="Y646" i="1"/>
  <c r="Z646" i="1"/>
  <c r="AA646" i="1"/>
  <c r="AB646" i="1"/>
  <c r="AC646" i="1"/>
  <c r="AD646" i="1"/>
  <c r="AE646" i="1"/>
  <c r="AF646" i="1"/>
  <c r="CN646" i="1" s="1"/>
  <c r="AG646" i="1"/>
  <c r="CO646" i="1" s="1"/>
  <c r="AH646" i="1"/>
  <c r="CP646" i="1" s="1"/>
  <c r="AI646" i="1"/>
  <c r="CQ646" i="1" s="1"/>
  <c r="AJ646" i="1"/>
  <c r="CR646" i="1" s="1"/>
  <c r="AK646" i="1"/>
  <c r="AL646" i="1"/>
  <c r="AM646" i="1"/>
  <c r="AN646" i="1"/>
  <c r="AO646" i="1"/>
  <c r="AP646" i="1"/>
  <c r="AQ646" i="1"/>
  <c r="AR646" i="1"/>
  <c r="AS646" i="1"/>
  <c r="AT646" i="1"/>
  <c r="AU646" i="1"/>
  <c r="CS646" i="1" s="1"/>
  <c r="AV646" i="1"/>
  <c r="CT646" i="1" s="1"/>
  <c r="AW646" i="1"/>
  <c r="CU646" i="1" s="1"/>
  <c r="AX646" i="1"/>
  <c r="CV646" i="1" s="1"/>
  <c r="AY646" i="1"/>
  <c r="CW646" i="1" s="1"/>
  <c r="AZ646" i="1"/>
  <c r="CX646" i="1" s="1"/>
  <c r="BA646" i="1"/>
  <c r="CY646" i="1" s="1"/>
  <c r="BB646" i="1"/>
  <c r="CZ646" i="1" s="1"/>
  <c r="BC646" i="1"/>
  <c r="DA646" i="1" s="1"/>
  <c r="BD646" i="1"/>
  <c r="DB646" i="1" s="1"/>
  <c r="BE646" i="1"/>
  <c r="BF646" i="1"/>
  <c r="BG646" i="1"/>
  <c r="BH646" i="1"/>
  <c r="BI646" i="1"/>
  <c r="BJ646" i="1"/>
  <c r="BK646" i="1"/>
  <c r="BL646" i="1"/>
  <c r="BM646" i="1"/>
  <c r="DC646" i="1" s="1"/>
  <c r="BN646" i="1"/>
  <c r="DD646" i="1" s="1"/>
  <c r="BO646" i="1"/>
  <c r="DE646" i="1" s="1"/>
  <c r="BP646" i="1"/>
  <c r="DF646" i="1" s="1"/>
  <c r="BQ646" i="1"/>
  <c r="DG646" i="1" s="1"/>
  <c r="BR646" i="1"/>
  <c r="DH646" i="1" s="1"/>
  <c r="BS646" i="1"/>
  <c r="DI646" i="1" s="1"/>
  <c r="BT646" i="1"/>
  <c r="BU646" i="1"/>
  <c r="BV646" i="1"/>
  <c r="BW646" i="1"/>
  <c r="DJ646" i="1" s="1"/>
  <c r="BX646" i="1"/>
  <c r="DK646" i="1" s="1"/>
  <c r="BY646" i="1"/>
  <c r="DL646" i="1" s="1"/>
  <c r="BZ646" i="1"/>
  <c r="CA646" i="1"/>
  <c r="CB646" i="1"/>
  <c r="CC646" i="1"/>
  <c r="CD646" i="1"/>
  <c r="CE646" i="1"/>
  <c r="CF646" i="1"/>
  <c r="CG646" i="1"/>
  <c r="CH646" i="1"/>
  <c r="CI646" i="1"/>
  <c r="CJ646" i="1"/>
  <c r="A647" i="1"/>
  <c r="B647" i="1"/>
  <c r="C647" i="1"/>
  <c r="D647" i="1"/>
  <c r="E647" i="1"/>
  <c r="F647" i="1"/>
  <c r="G647" i="1"/>
  <c r="H647" i="1"/>
  <c r="I647" i="1"/>
  <c r="J647" i="1"/>
  <c r="K647" i="1"/>
  <c r="L647" i="1"/>
  <c r="M647" i="1"/>
  <c r="N647" i="1"/>
  <c r="O647" i="1"/>
  <c r="P647" i="1"/>
  <c r="Q647" i="1"/>
  <c r="R647" i="1"/>
  <c r="S647" i="1"/>
  <c r="T647" i="1"/>
  <c r="U647" i="1"/>
  <c r="V647" i="1"/>
  <c r="W647" i="1"/>
  <c r="X647" i="1"/>
  <c r="Y647" i="1"/>
  <c r="Z647" i="1"/>
  <c r="AA647" i="1"/>
  <c r="AB647" i="1"/>
  <c r="AC647" i="1"/>
  <c r="AD647" i="1"/>
  <c r="AE647" i="1"/>
  <c r="AF647" i="1"/>
  <c r="CN647" i="1" s="1"/>
  <c r="AG647" i="1"/>
  <c r="CO647" i="1" s="1"/>
  <c r="AH647" i="1"/>
  <c r="CP647" i="1" s="1"/>
  <c r="AI647" i="1"/>
  <c r="CQ647" i="1" s="1"/>
  <c r="AJ647" i="1"/>
  <c r="CR647" i="1" s="1"/>
  <c r="AK647" i="1"/>
  <c r="AL647" i="1"/>
  <c r="AM647" i="1"/>
  <c r="AN647" i="1"/>
  <c r="AO647" i="1"/>
  <c r="AP647" i="1"/>
  <c r="AQ647" i="1"/>
  <c r="AR647" i="1"/>
  <c r="AS647" i="1"/>
  <c r="AT647" i="1"/>
  <c r="AU647" i="1"/>
  <c r="CS647" i="1" s="1"/>
  <c r="AV647" i="1"/>
  <c r="CT647" i="1" s="1"/>
  <c r="AW647" i="1"/>
  <c r="CU647" i="1" s="1"/>
  <c r="AX647" i="1"/>
  <c r="CV647" i="1" s="1"/>
  <c r="AY647" i="1"/>
  <c r="CW647" i="1" s="1"/>
  <c r="AZ647" i="1"/>
  <c r="CX647" i="1" s="1"/>
  <c r="BA647" i="1"/>
  <c r="CY647" i="1" s="1"/>
  <c r="BB647" i="1"/>
  <c r="CZ647" i="1" s="1"/>
  <c r="BC647" i="1"/>
  <c r="DA647" i="1" s="1"/>
  <c r="BD647" i="1"/>
  <c r="DB647" i="1" s="1"/>
  <c r="BE647" i="1"/>
  <c r="BF647" i="1"/>
  <c r="BG647" i="1"/>
  <c r="BH647" i="1"/>
  <c r="BI647" i="1"/>
  <c r="BJ647" i="1"/>
  <c r="BK647" i="1"/>
  <c r="BL647" i="1"/>
  <c r="BM647" i="1"/>
  <c r="DC647" i="1" s="1"/>
  <c r="BN647" i="1"/>
  <c r="DD647" i="1" s="1"/>
  <c r="BO647" i="1"/>
  <c r="DE647" i="1" s="1"/>
  <c r="BP647" i="1"/>
  <c r="DF647" i="1" s="1"/>
  <c r="BQ647" i="1"/>
  <c r="DG647" i="1" s="1"/>
  <c r="BR647" i="1"/>
  <c r="DH647" i="1" s="1"/>
  <c r="BS647" i="1"/>
  <c r="DI647" i="1" s="1"/>
  <c r="BT647" i="1"/>
  <c r="BU647" i="1"/>
  <c r="BV647" i="1"/>
  <c r="BW647" i="1"/>
  <c r="DJ647" i="1" s="1"/>
  <c r="BX647" i="1"/>
  <c r="DK647" i="1" s="1"/>
  <c r="BY647" i="1"/>
  <c r="DL647" i="1" s="1"/>
  <c r="BZ647" i="1"/>
  <c r="CA647" i="1"/>
  <c r="CB647" i="1"/>
  <c r="CC647" i="1"/>
  <c r="CD647" i="1"/>
  <c r="CE647" i="1"/>
  <c r="CF647" i="1"/>
  <c r="CG647" i="1"/>
  <c r="CH647" i="1"/>
  <c r="CI647" i="1"/>
  <c r="CJ647" i="1"/>
  <c r="A648" i="1"/>
  <c r="B648" i="1"/>
  <c r="C648" i="1"/>
  <c r="D648" i="1"/>
  <c r="E648" i="1"/>
  <c r="F648" i="1"/>
  <c r="G648" i="1"/>
  <c r="H648" i="1"/>
  <c r="I648" i="1"/>
  <c r="J648" i="1"/>
  <c r="K648" i="1"/>
  <c r="L648" i="1"/>
  <c r="M648" i="1"/>
  <c r="N648" i="1"/>
  <c r="O648" i="1"/>
  <c r="P648" i="1"/>
  <c r="Q648" i="1"/>
  <c r="R648" i="1"/>
  <c r="S648" i="1"/>
  <c r="T648" i="1"/>
  <c r="U648" i="1"/>
  <c r="V648" i="1"/>
  <c r="W648" i="1"/>
  <c r="X648" i="1"/>
  <c r="Y648" i="1"/>
  <c r="Z648" i="1"/>
  <c r="AA648" i="1"/>
  <c r="AB648" i="1"/>
  <c r="AC648" i="1"/>
  <c r="AD648" i="1"/>
  <c r="AE648" i="1"/>
  <c r="AF648" i="1"/>
  <c r="CN648" i="1" s="1"/>
  <c r="AG648" i="1"/>
  <c r="CO648" i="1" s="1"/>
  <c r="AH648" i="1"/>
  <c r="CP648" i="1" s="1"/>
  <c r="AI648" i="1"/>
  <c r="CQ648" i="1" s="1"/>
  <c r="AJ648" i="1"/>
  <c r="CR648" i="1" s="1"/>
  <c r="AK648" i="1"/>
  <c r="AL648" i="1"/>
  <c r="AM648" i="1"/>
  <c r="AN648" i="1"/>
  <c r="AO648" i="1"/>
  <c r="AP648" i="1"/>
  <c r="AQ648" i="1"/>
  <c r="AR648" i="1"/>
  <c r="AS648" i="1"/>
  <c r="AT648" i="1"/>
  <c r="AU648" i="1"/>
  <c r="CS648" i="1" s="1"/>
  <c r="AV648" i="1"/>
  <c r="CT648" i="1" s="1"/>
  <c r="AW648" i="1"/>
  <c r="CU648" i="1" s="1"/>
  <c r="AX648" i="1"/>
  <c r="CV648" i="1" s="1"/>
  <c r="AY648" i="1"/>
  <c r="CW648" i="1" s="1"/>
  <c r="AZ648" i="1"/>
  <c r="CX648" i="1" s="1"/>
  <c r="BA648" i="1"/>
  <c r="CY648" i="1" s="1"/>
  <c r="BB648" i="1"/>
  <c r="CZ648" i="1" s="1"/>
  <c r="BC648" i="1"/>
  <c r="DA648" i="1" s="1"/>
  <c r="BD648" i="1"/>
  <c r="DB648" i="1" s="1"/>
  <c r="BE648" i="1"/>
  <c r="BF648" i="1"/>
  <c r="BG648" i="1"/>
  <c r="BH648" i="1"/>
  <c r="BI648" i="1"/>
  <c r="BJ648" i="1"/>
  <c r="BK648" i="1"/>
  <c r="BL648" i="1"/>
  <c r="BM648" i="1"/>
  <c r="DC648" i="1" s="1"/>
  <c r="BN648" i="1"/>
  <c r="DD648" i="1" s="1"/>
  <c r="BO648" i="1"/>
  <c r="DE648" i="1" s="1"/>
  <c r="BP648" i="1"/>
  <c r="DF648" i="1" s="1"/>
  <c r="BQ648" i="1"/>
  <c r="DG648" i="1" s="1"/>
  <c r="BR648" i="1"/>
  <c r="DH648" i="1" s="1"/>
  <c r="BS648" i="1"/>
  <c r="DI648" i="1" s="1"/>
  <c r="BT648" i="1"/>
  <c r="BU648" i="1"/>
  <c r="BV648" i="1"/>
  <c r="BW648" i="1"/>
  <c r="DJ648" i="1" s="1"/>
  <c r="BX648" i="1"/>
  <c r="DK648" i="1" s="1"/>
  <c r="BY648" i="1"/>
  <c r="DL648" i="1" s="1"/>
  <c r="BZ648" i="1"/>
  <c r="CA648" i="1"/>
  <c r="CB648" i="1"/>
  <c r="CC648" i="1"/>
  <c r="CD648" i="1"/>
  <c r="CE648" i="1"/>
  <c r="CF648" i="1"/>
  <c r="CG648" i="1"/>
  <c r="CH648" i="1"/>
  <c r="CI648" i="1"/>
  <c r="CJ648" i="1"/>
  <c r="A649" i="1"/>
  <c r="B649" i="1"/>
  <c r="C649" i="1"/>
  <c r="D649" i="1"/>
  <c r="E649" i="1"/>
  <c r="F649" i="1"/>
  <c r="G649" i="1"/>
  <c r="H649" i="1"/>
  <c r="I649" i="1"/>
  <c r="J649" i="1"/>
  <c r="K649" i="1"/>
  <c r="L649" i="1"/>
  <c r="M649" i="1"/>
  <c r="N649" i="1"/>
  <c r="O649" i="1"/>
  <c r="P649" i="1"/>
  <c r="Q649" i="1"/>
  <c r="R649" i="1"/>
  <c r="S649" i="1"/>
  <c r="T649" i="1"/>
  <c r="U649" i="1"/>
  <c r="V649" i="1"/>
  <c r="W649" i="1"/>
  <c r="X649" i="1"/>
  <c r="Y649" i="1"/>
  <c r="Z649" i="1"/>
  <c r="AA649" i="1"/>
  <c r="AB649" i="1"/>
  <c r="AC649" i="1"/>
  <c r="AD649" i="1"/>
  <c r="AE649" i="1"/>
  <c r="AF649" i="1"/>
  <c r="CN649" i="1" s="1"/>
  <c r="AG649" i="1"/>
  <c r="CO649" i="1" s="1"/>
  <c r="AH649" i="1"/>
  <c r="CP649" i="1" s="1"/>
  <c r="AI649" i="1"/>
  <c r="CQ649" i="1" s="1"/>
  <c r="AJ649" i="1"/>
  <c r="CR649" i="1" s="1"/>
  <c r="AK649" i="1"/>
  <c r="AL649" i="1"/>
  <c r="AM649" i="1"/>
  <c r="AN649" i="1"/>
  <c r="AO649" i="1"/>
  <c r="AP649" i="1"/>
  <c r="AQ649" i="1"/>
  <c r="AR649" i="1"/>
  <c r="AS649" i="1"/>
  <c r="AT649" i="1"/>
  <c r="AU649" i="1"/>
  <c r="CS649" i="1" s="1"/>
  <c r="AV649" i="1"/>
  <c r="CT649" i="1" s="1"/>
  <c r="AW649" i="1"/>
  <c r="CU649" i="1" s="1"/>
  <c r="AX649" i="1"/>
  <c r="CV649" i="1" s="1"/>
  <c r="AY649" i="1"/>
  <c r="CW649" i="1" s="1"/>
  <c r="AZ649" i="1"/>
  <c r="CX649" i="1" s="1"/>
  <c r="BA649" i="1"/>
  <c r="CY649" i="1" s="1"/>
  <c r="BB649" i="1"/>
  <c r="CZ649" i="1" s="1"/>
  <c r="BC649" i="1"/>
  <c r="DA649" i="1" s="1"/>
  <c r="BD649" i="1"/>
  <c r="DB649" i="1" s="1"/>
  <c r="BE649" i="1"/>
  <c r="BF649" i="1"/>
  <c r="BG649" i="1"/>
  <c r="BH649" i="1"/>
  <c r="BI649" i="1"/>
  <c r="BJ649" i="1"/>
  <c r="BK649" i="1"/>
  <c r="BL649" i="1"/>
  <c r="BM649" i="1"/>
  <c r="DC649" i="1" s="1"/>
  <c r="BN649" i="1"/>
  <c r="DD649" i="1" s="1"/>
  <c r="BO649" i="1"/>
  <c r="DE649" i="1" s="1"/>
  <c r="BP649" i="1"/>
  <c r="DF649" i="1" s="1"/>
  <c r="BQ649" i="1"/>
  <c r="DG649" i="1" s="1"/>
  <c r="BR649" i="1"/>
  <c r="DH649" i="1" s="1"/>
  <c r="BS649" i="1"/>
  <c r="DI649" i="1" s="1"/>
  <c r="BT649" i="1"/>
  <c r="BU649" i="1"/>
  <c r="BV649" i="1"/>
  <c r="BW649" i="1"/>
  <c r="DJ649" i="1" s="1"/>
  <c r="BX649" i="1"/>
  <c r="DK649" i="1" s="1"/>
  <c r="BY649" i="1"/>
  <c r="DL649" i="1" s="1"/>
  <c r="BZ649" i="1"/>
  <c r="CA649" i="1"/>
  <c r="CB649" i="1"/>
  <c r="CC649" i="1"/>
  <c r="CD649" i="1"/>
  <c r="CE649" i="1"/>
  <c r="CF649" i="1"/>
  <c r="CG649" i="1"/>
  <c r="CH649" i="1"/>
  <c r="CI649" i="1"/>
  <c r="CJ649" i="1"/>
  <c r="A650" i="1"/>
  <c r="B650" i="1"/>
  <c r="C650" i="1"/>
  <c r="D650" i="1"/>
  <c r="E650" i="1"/>
  <c r="F650" i="1"/>
  <c r="G650" i="1"/>
  <c r="H650" i="1"/>
  <c r="I650" i="1"/>
  <c r="J650" i="1"/>
  <c r="K650" i="1"/>
  <c r="L650" i="1"/>
  <c r="M650" i="1"/>
  <c r="N650" i="1"/>
  <c r="O650" i="1"/>
  <c r="P650" i="1"/>
  <c r="Q650" i="1"/>
  <c r="R650" i="1"/>
  <c r="S650" i="1"/>
  <c r="T650" i="1"/>
  <c r="U650" i="1"/>
  <c r="V650" i="1"/>
  <c r="W650" i="1"/>
  <c r="X650" i="1"/>
  <c r="Y650" i="1"/>
  <c r="Z650" i="1"/>
  <c r="AA650" i="1"/>
  <c r="AB650" i="1"/>
  <c r="AC650" i="1"/>
  <c r="AD650" i="1"/>
  <c r="AE650" i="1"/>
  <c r="AF650" i="1"/>
  <c r="CN650" i="1" s="1"/>
  <c r="AG650" i="1"/>
  <c r="CO650" i="1" s="1"/>
  <c r="AH650" i="1"/>
  <c r="CP650" i="1" s="1"/>
  <c r="AI650" i="1"/>
  <c r="CQ650" i="1" s="1"/>
  <c r="AJ650" i="1"/>
  <c r="CR650" i="1" s="1"/>
  <c r="AK650" i="1"/>
  <c r="AL650" i="1"/>
  <c r="AM650" i="1"/>
  <c r="AN650" i="1"/>
  <c r="AO650" i="1"/>
  <c r="AP650" i="1"/>
  <c r="AQ650" i="1"/>
  <c r="AR650" i="1"/>
  <c r="AS650" i="1"/>
  <c r="AT650" i="1"/>
  <c r="AU650" i="1"/>
  <c r="CS650" i="1" s="1"/>
  <c r="AV650" i="1"/>
  <c r="CT650" i="1" s="1"/>
  <c r="AW650" i="1"/>
  <c r="CU650" i="1" s="1"/>
  <c r="AX650" i="1"/>
  <c r="CV650" i="1" s="1"/>
  <c r="AY650" i="1"/>
  <c r="CW650" i="1" s="1"/>
  <c r="AZ650" i="1"/>
  <c r="CX650" i="1" s="1"/>
  <c r="BA650" i="1"/>
  <c r="CY650" i="1" s="1"/>
  <c r="BB650" i="1"/>
  <c r="CZ650" i="1" s="1"/>
  <c r="BC650" i="1"/>
  <c r="DA650" i="1" s="1"/>
  <c r="BD650" i="1"/>
  <c r="DB650" i="1" s="1"/>
  <c r="BE650" i="1"/>
  <c r="BF650" i="1"/>
  <c r="BG650" i="1"/>
  <c r="BH650" i="1"/>
  <c r="BI650" i="1"/>
  <c r="BJ650" i="1"/>
  <c r="BK650" i="1"/>
  <c r="BL650" i="1"/>
  <c r="BM650" i="1"/>
  <c r="DC650" i="1" s="1"/>
  <c r="BN650" i="1"/>
  <c r="DD650" i="1" s="1"/>
  <c r="BO650" i="1"/>
  <c r="DE650" i="1" s="1"/>
  <c r="BP650" i="1"/>
  <c r="DF650" i="1" s="1"/>
  <c r="BQ650" i="1"/>
  <c r="DG650" i="1" s="1"/>
  <c r="BR650" i="1"/>
  <c r="DH650" i="1" s="1"/>
  <c r="BS650" i="1"/>
  <c r="DI650" i="1" s="1"/>
  <c r="BT650" i="1"/>
  <c r="BU650" i="1"/>
  <c r="BV650" i="1"/>
  <c r="BW650" i="1"/>
  <c r="DJ650" i="1" s="1"/>
  <c r="BX650" i="1"/>
  <c r="DK650" i="1" s="1"/>
  <c r="BY650" i="1"/>
  <c r="DL650" i="1" s="1"/>
  <c r="BZ650" i="1"/>
  <c r="CA650" i="1"/>
  <c r="CB650" i="1"/>
  <c r="CC650" i="1"/>
  <c r="CD650" i="1"/>
  <c r="CE650" i="1"/>
  <c r="CF650" i="1"/>
  <c r="CG650" i="1"/>
  <c r="CH650" i="1"/>
  <c r="CI650" i="1"/>
  <c r="CJ650" i="1"/>
  <c r="A651" i="1"/>
  <c r="B651" i="1"/>
  <c r="C651" i="1"/>
  <c r="D651" i="1"/>
  <c r="E651" i="1"/>
  <c r="F651" i="1"/>
  <c r="G651" i="1"/>
  <c r="H651" i="1"/>
  <c r="I651" i="1"/>
  <c r="J651" i="1"/>
  <c r="K651" i="1"/>
  <c r="L651" i="1"/>
  <c r="M651" i="1"/>
  <c r="N651" i="1"/>
  <c r="O651" i="1"/>
  <c r="P651" i="1"/>
  <c r="Q651" i="1"/>
  <c r="R651" i="1"/>
  <c r="S651" i="1"/>
  <c r="T651" i="1"/>
  <c r="U651" i="1"/>
  <c r="V651" i="1"/>
  <c r="W651" i="1"/>
  <c r="X651" i="1"/>
  <c r="Y651" i="1"/>
  <c r="Z651" i="1"/>
  <c r="AA651" i="1"/>
  <c r="AB651" i="1"/>
  <c r="AC651" i="1"/>
  <c r="AD651" i="1"/>
  <c r="AE651" i="1"/>
  <c r="AF651" i="1"/>
  <c r="CN651" i="1" s="1"/>
  <c r="AG651" i="1"/>
  <c r="CO651" i="1" s="1"/>
  <c r="AH651" i="1"/>
  <c r="CP651" i="1" s="1"/>
  <c r="AI651" i="1"/>
  <c r="CQ651" i="1" s="1"/>
  <c r="AJ651" i="1"/>
  <c r="CR651" i="1" s="1"/>
  <c r="AK651" i="1"/>
  <c r="AL651" i="1"/>
  <c r="AM651" i="1"/>
  <c r="AN651" i="1"/>
  <c r="AO651" i="1"/>
  <c r="AP651" i="1"/>
  <c r="AQ651" i="1"/>
  <c r="AR651" i="1"/>
  <c r="AS651" i="1"/>
  <c r="AT651" i="1"/>
  <c r="AU651" i="1"/>
  <c r="CS651" i="1" s="1"/>
  <c r="AV651" i="1"/>
  <c r="CT651" i="1" s="1"/>
  <c r="AW651" i="1"/>
  <c r="CU651" i="1" s="1"/>
  <c r="AX651" i="1"/>
  <c r="CV651" i="1" s="1"/>
  <c r="AY651" i="1"/>
  <c r="CW651" i="1" s="1"/>
  <c r="AZ651" i="1"/>
  <c r="CX651" i="1" s="1"/>
  <c r="BA651" i="1"/>
  <c r="CY651" i="1" s="1"/>
  <c r="BB651" i="1"/>
  <c r="CZ651" i="1" s="1"/>
  <c r="BC651" i="1"/>
  <c r="DA651" i="1" s="1"/>
  <c r="BD651" i="1"/>
  <c r="DB651" i="1" s="1"/>
  <c r="BE651" i="1"/>
  <c r="BF651" i="1"/>
  <c r="BG651" i="1"/>
  <c r="BH651" i="1"/>
  <c r="BI651" i="1"/>
  <c r="BJ651" i="1"/>
  <c r="BK651" i="1"/>
  <c r="BL651" i="1"/>
  <c r="BM651" i="1"/>
  <c r="DC651" i="1" s="1"/>
  <c r="BN651" i="1"/>
  <c r="DD651" i="1" s="1"/>
  <c r="BO651" i="1"/>
  <c r="DE651" i="1" s="1"/>
  <c r="BP651" i="1"/>
  <c r="DF651" i="1" s="1"/>
  <c r="BQ651" i="1"/>
  <c r="DG651" i="1" s="1"/>
  <c r="BR651" i="1"/>
  <c r="DH651" i="1" s="1"/>
  <c r="BS651" i="1"/>
  <c r="DI651" i="1" s="1"/>
  <c r="BT651" i="1"/>
  <c r="BU651" i="1"/>
  <c r="BV651" i="1"/>
  <c r="BW651" i="1"/>
  <c r="DJ651" i="1" s="1"/>
  <c r="BX651" i="1"/>
  <c r="DK651" i="1" s="1"/>
  <c r="BY651" i="1"/>
  <c r="DL651" i="1" s="1"/>
  <c r="BZ651" i="1"/>
  <c r="CA651" i="1"/>
  <c r="CB651" i="1"/>
  <c r="CC651" i="1"/>
  <c r="CD651" i="1"/>
  <c r="CE651" i="1"/>
  <c r="CF651" i="1"/>
  <c r="CG651" i="1"/>
  <c r="CH651" i="1"/>
  <c r="CI651" i="1"/>
  <c r="CJ651" i="1"/>
  <c r="A652" i="1"/>
  <c r="B652" i="1"/>
  <c r="C652" i="1"/>
  <c r="D652" i="1"/>
  <c r="E652" i="1"/>
  <c r="F652" i="1"/>
  <c r="G652" i="1"/>
  <c r="H652" i="1"/>
  <c r="I652" i="1"/>
  <c r="J652" i="1"/>
  <c r="K652" i="1"/>
  <c r="L652" i="1"/>
  <c r="M652" i="1"/>
  <c r="N652" i="1"/>
  <c r="O652" i="1"/>
  <c r="P652" i="1"/>
  <c r="Q652" i="1"/>
  <c r="R652" i="1"/>
  <c r="S652" i="1"/>
  <c r="T652" i="1"/>
  <c r="U652" i="1"/>
  <c r="V652" i="1"/>
  <c r="W652" i="1"/>
  <c r="X652" i="1"/>
  <c r="Y652" i="1"/>
  <c r="Z652" i="1"/>
  <c r="AA652" i="1"/>
  <c r="AB652" i="1"/>
  <c r="AC652" i="1"/>
  <c r="AD652" i="1"/>
  <c r="AE652" i="1"/>
  <c r="AF652" i="1"/>
  <c r="CN652" i="1" s="1"/>
  <c r="AG652" i="1"/>
  <c r="CO652" i="1" s="1"/>
  <c r="AH652" i="1"/>
  <c r="CP652" i="1" s="1"/>
  <c r="AI652" i="1"/>
  <c r="CQ652" i="1" s="1"/>
  <c r="AJ652" i="1"/>
  <c r="CR652" i="1" s="1"/>
  <c r="AK652" i="1"/>
  <c r="AL652" i="1"/>
  <c r="AM652" i="1"/>
  <c r="AN652" i="1"/>
  <c r="AO652" i="1"/>
  <c r="AP652" i="1"/>
  <c r="AQ652" i="1"/>
  <c r="AR652" i="1"/>
  <c r="AS652" i="1"/>
  <c r="AT652" i="1"/>
  <c r="AU652" i="1"/>
  <c r="CS652" i="1" s="1"/>
  <c r="AV652" i="1"/>
  <c r="CT652" i="1" s="1"/>
  <c r="AW652" i="1"/>
  <c r="CU652" i="1" s="1"/>
  <c r="AX652" i="1"/>
  <c r="CV652" i="1" s="1"/>
  <c r="AY652" i="1"/>
  <c r="CW652" i="1" s="1"/>
  <c r="AZ652" i="1"/>
  <c r="CX652" i="1" s="1"/>
  <c r="BA652" i="1"/>
  <c r="CY652" i="1" s="1"/>
  <c r="BB652" i="1"/>
  <c r="CZ652" i="1" s="1"/>
  <c r="BC652" i="1"/>
  <c r="DA652" i="1" s="1"/>
  <c r="BD652" i="1"/>
  <c r="DB652" i="1" s="1"/>
  <c r="BE652" i="1"/>
  <c r="BF652" i="1"/>
  <c r="BG652" i="1"/>
  <c r="BH652" i="1"/>
  <c r="BI652" i="1"/>
  <c r="BJ652" i="1"/>
  <c r="BK652" i="1"/>
  <c r="BL652" i="1"/>
  <c r="BM652" i="1"/>
  <c r="DC652" i="1" s="1"/>
  <c r="BN652" i="1"/>
  <c r="DD652" i="1" s="1"/>
  <c r="BO652" i="1"/>
  <c r="DE652" i="1" s="1"/>
  <c r="BP652" i="1"/>
  <c r="DF652" i="1" s="1"/>
  <c r="BQ652" i="1"/>
  <c r="DG652" i="1" s="1"/>
  <c r="BR652" i="1"/>
  <c r="DH652" i="1" s="1"/>
  <c r="BS652" i="1"/>
  <c r="DI652" i="1" s="1"/>
  <c r="BT652" i="1"/>
  <c r="BU652" i="1"/>
  <c r="BV652" i="1"/>
  <c r="BW652" i="1"/>
  <c r="DJ652" i="1" s="1"/>
  <c r="BX652" i="1"/>
  <c r="DK652" i="1" s="1"/>
  <c r="BY652" i="1"/>
  <c r="DL652" i="1" s="1"/>
  <c r="BZ652" i="1"/>
  <c r="CA652" i="1"/>
  <c r="CB652" i="1"/>
  <c r="CC652" i="1"/>
  <c r="CD652" i="1"/>
  <c r="CE652" i="1"/>
  <c r="CF652" i="1"/>
  <c r="CG652" i="1"/>
  <c r="CH652" i="1"/>
  <c r="CI652" i="1"/>
  <c r="CJ652" i="1"/>
  <c r="A653" i="1"/>
  <c r="B653" i="1"/>
  <c r="C653" i="1"/>
  <c r="D653" i="1"/>
  <c r="E653" i="1"/>
  <c r="F653" i="1"/>
  <c r="G653" i="1"/>
  <c r="H653" i="1"/>
  <c r="I653" i="1"/>
  <c r="J653" i="1"/>
  <c r="K653" i="1"/>
  <c r="L653" i="1"/>
  <c r="M653" i="1"/>
  <c r="N653" i="1"/>
  <c r="O653" i="1"/>
  <c r="P653" i="1"/>
  <c r="Q653" i="1"/>
  <c r="R653" i="1"/>
  <c r="S653" i="1"/>
  <c r="T653" i="1"/>
  <c r="U653" i="1"/>
  <c r="V653" i="1"/>
  <c r="W653" i="1"/>
  <c r="X653" i="1"/>
  <c r="Y653" i="1"/>
  <c r="Z653" i="1"/>
  <c r="AA653" i="1"/>
  <c r="AB653" i="1"/>
  <c r="AC653" i="1"/>
  <c r="AD653" i="1"/>
  <c r="AE653" i="1"/>
  <c r="AF653" i="1"/>
  <c r="CN653" i="1" s="1"/>
  <c r="AG653" i="1"/>
  <c r="CO653" i="1" s="1"/>
  <c r="AH653" i="1"/>
  <c r="CP653" i="1" s="1"/>
  <c r="AI653" i="1"/>
  <c r="CQ653" i="1" s="1"/>
  <c r="AJ653" i="1"/>
  <c r="CR653" i="1" s="1"/>
  <c r="AK653" i="1"/>
  <c r="AL653" i="1"/>
  <c r="AM653" i="1"/>
  <c r="AN653" i="1"/>
  <c r="AO653" i="1"/>
  <c r="AP653" i="1"/>
  <c r="AQ653" i="1"/>
  <c r="AR653" i="1"/>
  <c r="AS653" i="1"/>
  <c r="AT653" i="1"/>
  <c r="AU653" i="1"/>
  <c r="CS653" i="1" s="1"/>
  <c r="AV653" i="1"/>
  <c r="CT653" i="1" s="1"/>
  <c r="AW653" i="1"/>
  <c r="CU653" i="1" s="1"/>
  <c r="AX653" i="1"/>
  <c r="CV653" i="1" s="1"/>
  <c r="AY653" i="1"/>
  <c r="CW653" i="1" s="1"/>
  <c r="AZ653" i="1"/>
  <c r="CX653" i="1" s="1"/>
  <c r="BA653" i="1"/>
  <c r="CY653" i="1" s="1"/>
  <c r="BB653" i="1"/>
  <c r="CZ653" i="1" s="1"/>
  <c r="BC653" i="1"/>
  <c r="DA653" i="1" s="1"/>
  <c r="BD653" i="1"/>
  <c r="DB653" i="1" s="1"/>
  <c r="BE653" i="1"/>
  <c r="BF653" i="1"/>
  <c r="BG653" i="1"/>
  <c r="BH653" i="1"/>
  <c r="BI653" i="1"/>
  <c r="BJ653" i="1"/>
  <c r="BK653" i="1"/>
  <c r="BL653" i="1"/>
  <c r="BM653" i="1"/>
  <c r="DC653" i="1" s="1"/>
  <c r="BN653" i="1"/>
  <c r="DD653" i="1" s="1"/>
  <c r="BO653" i="1"/>
  <c r="DE653" i="1" s="1"/>
  <c r="BP653" i="1"/>
  <c r="DF653" i="1" s="1"/>
  <c r="BQ653" i="1"/>
  <c r="DG653" i="1" s="1"/>
  <c r="BR653" i="1"/>
  <c r="DH653" i="1" s="1"/>
  <c r="BS653" i="1"/>
  <c r="DI653" i="1" s="1"/>
  <c r="BT653" i="1"/>
  <c r="BU653" i="1"/>
  <c r="BV653" i="1"/>
  <c r="BW653" i="1"/>
  <c r="DJ653" i="1" s="1"/>
  <c r="BX653" i="1"/>
  <c r="DK653" i="1" s="1"/>
  <c r="BY653" i="1"/>
  <c r="DL653" i="1" s="1"/>
  <c r="BZ653" i="1"/>
  <c r="CA653" i="1"/>
  <c r="CB653" i="1"/>
  <c r="CC653" i="1"/>
  <c r="CD653" i="1"/>
  <c r="CE653" i="1"/>
  <c r="CF653" i="1"/>
  <c r="CG653" i="1"/>
  <c r="CH653" i="1"/>
  <c r="CI653" i="1"/>
  <c r="CJ653" i="1"/>
  <c r="A654" i="1"/>
  <c r="B654" i="1"/>
  <c r="C654" i="1"/>
  <c r="D654" i="1"/>
  <c r="E654" i="1"/>
  <c r="F654" i="1"/>
  <c r="G654" i="1"/>
  <c r="H654" i="1"/>
  <c r="I654" i="1"/>
  <c r="J654" i="1"/>
  <c r="K654" i="1"/>
  <c r="L654" i="1"/>
  <c r="M654" i="1"/>
  <c r="N654" i="1"/>
  <c r="O654" i="1"/>
  <c r="P654" i="1"/>
  <c r="Q654" i="1"/>
  <c r="R654" i="1"/>
  <c r="S654" i="1"/>
  <c r="T654" i="1"/>
  <c r="U654" i="1"/>
  <c r="V654" i="1"/>
  <c r="W654" i="1"/>
  <c r="X654" i="1"/>
  <c r="Y654" i="1"/>
  <c r="Z654" i="1"/>
  <c r="AA654" i="1"/>
  <c r="AB654" i="1"/>
  <c r="AC654" i="1"/>
  <c r="AD654" i="1"/>
  <c r="AE654" i="1"/>
  <c r="AF654" i="1"/>
  <c r="CN654" i="1" s="1"/>
  <c r="AG654" i="1"/>
  <c r="CO654" i="1" s="1"/>
  <c r="AH654" i="1"/>
  <c r="CP654" i="1" s="1"/>
  <c r="AI654" i="1"/>
  <c r="CQ654" i="1" s="1"/>
  <c r="AJ654" i="1"/>
  <c r="CR654" i="1" s="1"/>
  <c r="AK654" i="1"/>
  <c r="AL654" i="1"/>
  <c r="AM654" i="1"/>
  <c r="AN654" i="1"/>
  <c r="AO654" i="1"/>
  <c r="AP654" i="1"/>
  <c r="AQ654" i="1"/>
  <c r="AR654" i="1"/>
  <c r="AS654" i="1"/>
  <c r="AT654" i="1"/>
  <c r="AU654" i="1"/>
  <c r="CS654" i="1" s="1"/>
  <c r="AV654" i="1"/>
  <c r="CT654" i="1" s="1"/>
  <c r="AW654" i="1"/>
  <c r="CU654" i="1" s="1"/>
  <c r="AX654" i="1"/>
  <c r="CV654" i="1" s="1"/>
  <c r="AY654" i="1"/>
  <c r="CW654" i="1" s="1"/>
  <c r="AZ654" i="1"/>
  <c r="CX654" i="1" s="1"/>
  <c r="BA654" i="1"/>
  <c r="CY654" i="1" s="1"/>
  <c r="BB654" i="1"/>
  <c r="CZ654" i="1" s="1"/>
  <c r="BC654" i="1"/>
  <c r="DA654" i="1" s="1"/>
  <c r="BD654" i="1"/>
  <c r="DB654" i="1" s="1"/>
  <c r="BE654" i="1"/>
  <c r="BF654" i="1"/>
  <c r="BG654" i="1"/>
  <c r="BH654" i="1"/>
  <c r="BI654" i="1"/>
  <c r="BJ654" i="1"/>
  <c r="BK654" i="1"/>
  <c r="BL654" i="1"/>
  <c r="BM654" i="1"/>
  <c r="DC654" i="1" s="1"/>
  <c r="BN654" i="1"/>
  <c r="DD654" i="1" s="1"/>
  <c r="BO654" i="1"/>
  <c r="DE654" i="1" s="1"/>
  <c r="BP654" i="1"/>
  <c r="DF654" i="1" s="1"/>
  <c r="BQ654" i="1"/>
  <c r="DG654" i="1" s="1"/>
  <c r="BR654" i="1"/>
  <c r="DH654" i="1" s="1"/>
  <c r="BS654" i="1"/>
  <c r="DI654" i="1" s="1"/>
  <c r="BT654" i="1"/>
  <c r="BU654" i="1"/>
  <c r="BV654" i="1"/>
  <c r="BW654" i="1"/>
  <c r="DJ654" i="1" s="1"/>
  <c r="BX654" i="1"/>
  <c r="DK654" i="1" s="1"/>
  <c r="BY654" i="1"/>
  <c r="DL654" i="1" s="1"/>
  <c r="BZ654" i="1"/>
  <c r="CA654" i="1"/>
  <c r="CB654" i="1"/>
  <c r="CC654" i="1"/>
  <c r="CD654" i="1"/>
  <c r="CE654" i="1"/>
  <c r="CF654" i="1"/>
  <c r="CG654" i="1"/>
  <c r="CH654" i="1"/>
  <c r="CI654" i="1"/>
  <c r="CJ654" i="1"/>
  <c r="A655" i="1"/>
  <c r="B655" i="1"/>
  <c r="C655" i="1"/>
  <c r="D655" i="1"/>
  <c r="E655" i="1"/>
  <c r="F655" i="1"/>
  <c r="G655" i="1"/>
  <c r="H655" i="1"/>
  <c r="I655" i="1"/>
  <c r="J655" i="1"/>
  <c r="K655" i="1"/>
  <c r="L655" i="1"/>
  <c r="M655" i="1"/>
  <c r="N655" i="1"/>
  <c r="O655" i="1"/>
  <c r="P655" i="1"/>
  <c r="Q655" i="1"/>
  <c r="R655" i="1"/>
  <c r="S655" i="1"/>
  <c r="T655" i="1"/>
  <c r="U655" i="1"/>
  <c r="V655" i="1"/>
  <c r="W655" i="1"/>
  <c r="X655" i="1"/>
  <c r="Y655" i="1"/>
  <c r="Z655" i="1"/>
  <c r="AA655" i="1"/>
  <c r="AB655" i="1"/>
  <c r="AC655" i="1"/>
  <c r="AD655" i="1"/>
  <c r="AE655" i="1"/>
  <c r="AF655" i="1"/>
  <c r="CN655" i="1" s="1"/>
  <c r="AG655" i="1"/>
  <c r="CO655" i="1" s="1"/>
  <c r="AH655" i="1"/>
  <c r="CP655" i="1" s="1"/>
  <c r="AI655" i="1"/>
  <c r="CQ655" i="1" s="1"/>
  <c r="AJ655" i="1"/>
  <c r="CR655" i="1" s="1"/>
  <c r="AK655" i="1"/>
  <c r="AL655" i="1"/>
  <c r="AM655" i="1"/>
  <c r="AN655" i="1"/>
  <c r="AO655" i="1"/>
  <c r="AP655" i="1"/>
  <c r="AQ655" i="1"/>
  <c r="AR655" i="1"/>
  <c r="AS655" i="1"/>
  <c r="AT655" i="1"/>
  <c r="AU655" i="1"/>
  <c r="CS655" i="1" s="1"/>
  <c r="AV655" i="1"/>
  <c r="CT655" i="1" s="1"/>
  <c r="AW655" i="1"/>
  <c r="CU655" i="1" s="1"/>
  <c r="AX655" i="1"/>
  <c r="CV655" i="1" s="1"/>
  <c r="AY655" i="1"/>
  <c r="CW655" i="1" s="1"/>
  <c r="AZ655" i="1"/>
  <c r="CX655" i="1" s="1"/>
  <c r="BA655" i="1"/>
  <c r="CY655" i="1" s="1"/>
  <c r="BB655" i="1"/>
  <c r="CZ655" i="1" s="1"/>
  <c r="BC655" i="1"/>
  <c r="DA655" i="1" s="1"/>
  <c r="BD655" i="1"/>
  <c r="DB655" i="1" s="1"/>
  <c r="BE655" i="1"/>
  <c r="BF655" i="1"/>
  <c r="BG655" i="1"/>
  <c r="BH655" i="1"/>
  <c r="BI655" i="1"/>
  <c r="BJ655" i="1"/>
  <c r="BK655" i="1"/>
  <c r="BL655" i="1"/>
  <c r="BM655" i="1"/>
  <c r="DC655" i="1" s="1"/>
  <c r="BN655" i="1"/>
  <c r="DD655" i="1" s="1"/>
  <c r="BO655" i="1"/>
  <c r="DE655" i="1" s="1"/>
  <c r="BP655" i="1"/>
  <c r="DF655" i="1" s="1"/>
  <c r="BQ655" i="1"/>
  <c r="DG655" i="1" s="1"/>
  <c r="BR655" i="1"/>
  <c r="DH655" i="1" s="1"/>
  <c r="BS655" i="1"/>
  <c r="DI655" i="1" s="1"/>
  <c r="BT655" i="1"/>
  <c r="BU655" i="1"/>
  <c r="BV655" i="1"/>
  <c r="BW655" i="1"/>
  <c r="DJ655" i="1" s="1"/>
  <c r="BX655" i="1"/>
  <c r="DK655" i="1" s="1"/>
  <c r="BY655" i="1"/>
  <c r="DL655" i="1" s="1"/>
  <c r="BZ655" i="1"/>
  <c r="CA655" i="1"/>
  <c r="CB655" i="1"/>
  <c r="CC655" i="1"/>
  <c r="CD655" i="1"/>
  <c r="CE655" i="1"/>
  <c r="CF655" i="1"/>
  <c r="CG655" i="1"/>
  <c r="CH655" i="1"/>
  <c r="CI655" i="1"/>
  <c r="CJ655" i="1"/>
  <c r="A656" i="1"/>
  <c r="B656" i="1"/>
  <c r="C656" i="1"/>
  <c r="D656" i="1"/>
  <c r="E656" i="1"/>
  <c r="F656" i="1"/>
  <c r="G656" i="1"/>
  <c r="H656" i="1"/>
  <c r="I656" i="1"/>
  <c r="J656" i="1"/>
  <c r="K656" i="1"/>
  <c r="L656" i="1"/>
  <c r="M656" i="1"/>
  <c r="N656" i="1"/>
  <c r="O656" i="1"/>
  <c r="P656" i="1"/>
  <c r="Q656" i="1"/>
  <c r="R656" i="1"/>
  <c r="S656" i="1"/>
  <c r="T656" i="1"/>
  <c r="U656" i="1"/>
  <c r="V656" i="1"/>
  <c r="W656" i="1"/>
  <c r="X656" i="1"/>
  <c r="Y656" i="1"/>
  <c r="Z656" i="1"/>
  <c r="AA656" i="1"/>
  <c r="AB656" i="1"/>
  <c r="AC656" i="1"/>
  <c r="AD656" i="1"/>
  <c r="AE656" i="1"/>
  <c r="AF656" i="1"/>
  <c r="CN656" i="1" s="1"/>
  <c r="AG656" i="1"/>
  <c r="CO656" i="1" s="1"/>
  <c r="AH656" i="1"/>
  <c r="CP656" i="1" s="1"/>
  <c r="AI656" i="1"/>
  <c r="CQ656" i="1" s="1"/>
  <c r="AJ656" i="1"/>
  <c r="CR656" i="1" s="1"/>
  <c r="AK656" i="1"/>
  <c r="AL656" i="1"/>
  <c r="AM656" i="1"/>
  <c r="AN656" i="1"/>
  <c r="AO656" i="1"/>
  <c r="AP656" i="1"/>
  <c r="AQ656" i="1"/>
  <c r="AR656" i="1"/>
  <c r="AS656" i="1"/>
  <c r="AT656" i="1"/>
  <c r="AU656" i="1"/>
  <c r="CS656" i="1" s="1"/>
  <c r="AV656" i="1"/>
  <c r="CT656" i="1" s="1"/>
  <c r="AW656" i="1"/>
  <c r="CU656" i="1" s="1"/>
  <c r="AX656" i="1"/>
  <c r="CV656" i="1" s="1"/>
  <c r="AY656" i="1"/>
  <c r="CW656" i="1" s="1"/>
  <c r="AZ656" i="1"/>
  <c r="CX656" i="1" s="1"/>
  <c r="BA656" i="1"/>
  <c r="CY656" i="1" s="1"/>
  <c r="BB656" i="1"/>
  <c r="CZ656" i="1" s="1"/>
  <c r="BC656" i="1"/>
  <c r="DA656" i="1" s="1"/>
  <c r="BD656" i="1"/>
  <c r="DB656" i="1" s="1"/>
  <c r="BE656" i="1"/>
  <c r="BF656" i="1"/>
  <c r="BG656" i="1"/>
  <c r="BH656" i="1"/>
  <c r="BI656" i="1"/>
  <c r="BJ656" i="1"/>
  <c r="BK656" i="1"/>
  <c r="BL656" i="1"/>
  <c r="BM656" i="1"/>
  <c r="DC656" i="1" s="1"/>
  <c r="BN656" i="1"/>
  <c r="DD656" i="1" s="1"/>
  <c r="BO656" i="1"/>
  <c r="DE656" i="1" s="1"/>
  <c r="BP656" i="1"/>
  <c r="DF656" i="1" s="1"/>
  <c r="BQ656" i="1"/>
  <c r="DG656" i="1" s="1"/>
  <c r="BR656" i="1"/>
  <c r="DH656" i="1" s="1"/>
  <c r="BS656" i="1"/>
  <c r="DI656" i="1" s="1"/>
  <c r="BT656" i="1"/>
  <c r="BU656" i="1"/>
  <c r="BV656" i="1"/>
  <c r="BW656" i="1"/>
  <c r="DJ656" i="1" s="1"/>
  <c r="BX656" i="1"/>
  <c r="DK656" i="1" s="1"/>
  <c r="BY656" i="1"/>
  <c r="DL656" i="1" s="1"/>
  <c r="BZ656" i="1"/>
  <c r="CA656" i="1"/>
  <c r="CB656" i="1"/>
  <c r="CC656" i="1"/>
  <c r="CD656" i="1"/>
  <c r="CE656" i="1"/>
  <c r="CF656" i="1"/>
  <c r="CG656" i="1"/>
  <c r="CH656" i="1"/>
  <c r="CI656" i="1"/>
  <c r="CJ656" i="1"/>
  <c r="A657" i="1"/>
  <c r="B657" i="1"/>
  <c r="C657" i="1"/>
  <c r="D657" i="1"/>
  <c r="E657" i="1"/>
  <c r="F657" i="1"/>
  <c r="G657" i="1"/>
  <c r="H657" i="1"/>
  <c r="I657" i="1"/>
  <c r="J657" i="1"/>
  <c r="K657" i="1"/>
  <c r="L657" i="1"/>
  <c r="M657" i="1"/>
  <c r="N657" i="1"/>
  <c r="O657" i="1"/>
  <c r="P657" i="1"/>
  <c r="Q657" i="1"/>
  <c r="R657" i="1"/>
  <c r="S657" i="1"/>
  <c r="T657" i="1"/>
  <c r="U657" i="1"/>
  <c r="V657" i="1"/>
  <c r="W657" i="1"/>
  <c r="X657" i="1"/>
  <c r="Y657" i="1"/>
  <c r="Z657" i="1"/>
  <c r="AA657" i="1"/>
  <c r="AB657" i="1"/>
  <c r="AC657" i="1"/>
  <c r="AD657" i="1"/>
  <c r="AE657" i="1"/>
  <c r="AF657" i="1"/>
  <c r="CN657" i="1" s="1"/>
  <c r="AG657" i="1"/>
  <c r="CO657" i="1" s="1"/>
  <c r="AH657" i="1"/>
  <c r="CP657" i="1" s="1"/>
  <c r="AI657" i="1"/>
  <c r="CQ657" i="1" s="1"/>
  <c r="AJ657" i="1"/>
  <c r="CR657" i="1" s="1"/>
  <c r="AK657" i="1"/>
  <c r="AL657" i="1"/>
  <c r="AM657" i="1"/>
  <c r="AN657" i="1"/>
  <c r="AO657" i="1"/>
  <c r="AP657" i="1"/>
  <c r="AQ657" i="1"/>
  <c r="AR657" i="1"/>
  <c r="AS657" i="1"/>
  <c r="AT657" i="1"/>
  <c r="AU657" i="1"/>
  <c r="CS657" i="1" s="1"/>
  <c r="AV657" i="1"/>
  <c r="CT657" i="1" s="1"/>
  <c r="AW657" i="1"/>
  <c r="CU657" i="1" s="1"/>
  <c r="AX657" i="1"/>
  <c r="CV657" i="1" s="1"/>
  <c r="AY657" i="1"/>
  <c r="CW657" i="1" s="1"/>
  <c r="AZ657" i="1"/>
  <c r="CX657" i="1" s="1"/>
  <c r="BA657" i="1"/>
  <c r="CY657" i="1" s="1"/>
  <c r="BB657" i="1"/>
  <c r="CZ657" i="1" s="1"/>
  <c r="BC657" i="1"/>
  <c r="DA657" i="1" s="1"/>
  <c r="BD657" i="1"/>
  <c r="DB657" i="1" s="1"/>
  <c r="BE657" i="1"/>
  <c r="BF657" i="1"/>
  <c r="BG657" i="1"/>
  <c r="BH657" i="1"/>
  <c r="BI657" i="1"/>
  <c r="BJ657" i="1"/>
  <c r="BK657" i="1"/>
  <c r="BL657" i="1"/>
  <c r="BM657" i="1"/>
  <c r="DC657" i="1" s="1"/>
  <c r="BN657" i="1"/>
  <c r="DD657" i="1" s="1"/>
  <c r="BO657" i="1"/>
  <c r="DE657" i="1" s="1"/>
  <c r="BP657" i="1"/>
  <c r="DF657" i="1" s="1"/>
  <c r="BQ657" i="1"/>
  <c r="DG657" i="1" s="1"/>
  <c r="BR657" i="1"/>
  <c r="DH657" i="1" s="1"/>
  <c r="BS657" i="1"/>
  <c r="DI657" i="1" s="1"/>
  <c r="BT657" i="1"/>
  <c r="BU657" i="1"/>
  <c r="BV657" i="1"/>
  <c r="BW657" i="1"/>
  <c r="DJ657" i="1" s="1"/>
  <c r="BX657" i="1"/>
  <c r="DK657" i="1" s="1"/>
  <c r="BY657" i="1"/>
  <c r="DL657" i="1" s="1"/>
  <c r="BZ657" i="1"/>
  <c r="CA657" i="1"/>
  <c r="CB657" i="1"/>
  <c r="CC657" i="1"/>
  <c r="CD657" i="1"/>
  <c r="CE657" i="1"/>
  <c r="CF657" i="1"/>
  <c r="CG657" i="1"/>
  <c r="CH657" i="1"/>
  <c r="CI657" i="1"/>
  <c r="CJ657" i="1"/>
  <c r="A658" i="1"/>
  <c r="B658" i="1"/>
  <c r="C658" i="1"/>
  <c r="D658" i="1"/>
  <c r="E658" i="1"/>
  <c r="F658" i="1"/>
  <c r="G658" i="1"/>
  <c r="H658" i="1"/>
  <c r="I658" i="1"/>
  <c r="J658" i="1"/>
  <c r="K658" i="1"/>
  <c r="L658" i="1"/>
  <c r="M658" i="1"/>
  <c r="N658" i="1"/>
  <c r="O658" i="1"/>
  <c r="P658" i="1"/>
  <c r="Q658" i="1"/>
  <c r="R658" i="1"/>
  <c r="S658" i="1"/>
  <c r="T658" i="1"/>
  <c r="U658" i="1"/>
  <c r="V658" i="1"/>
  <c r="W658" i="1"/>
  <c r="X658" i="1"/>
  <c r="Y658" i="1"/>
  <c r="Z658" i="1"/>
  <c r="AA658" i="1"/>
  <c r="AB658" i="1"/>
  <c r="AC658" i="1"/>
  <c r="AD658" i="1"/>
  <c r="AE658" i="1"/>
  <c r="AF658" i="1"/>
  <c r="CN658" i="1" s="1"/>
  <c r="AG658" i="1"/>
  <c r="CO658" i="1" s="1"/>
  <c r="AH658" i="1"/>
  <c r="CP658" i="1" s="1"/>
  <c r="AI658" i="1"/>
  <c r="CQ658" i="1" s="1"/>
  <c r="AJ658" i="1"/>
  <c r="CR658" i="1" s="1"/>
  <c r="AK658" i="1"/>
  <c r="AL658" i="1"/>
  <c r="AM658" i="1"/>
  <c r="AN658" i="1"/>
  <c r="AO658" i="1"/>
  <c r="AP658" i="1"/>
  <c r="AQ658" i="1"/>
  <c r="AR658" i="1"/>
  <c r="AS658" i="1"/>
  <c r="AT658" i="1"/>
  <c r="AU658" i="1"/>
  <c r="CS658" i="1" s="1"/>
  <c r="AV658" i="1"/>
  <c r="CT658" i="1" s="1"/>
  <c r="AW658" i="1"/>
  <c r="CU658" i="1" s="1"/>
  <c r="AX658" i="1"/>
  <c r="CV658" i="1" s="1"/>
  <c r="AY658" i="1"/>
  <c r="CW658" i="1" s="1"/>
  <c r="AZ658" i="1"/>
  <c r="CX658" i="1" s="1"/>
  <c r="BA658" i="1"/>
  <c r="CY658" i="1" s="1"/>
  <c r="BB658" i="1"/>
  <c r="CZ658" i="1" s="1"/>
  <c r="BC658" i="1"/>
  <c r="DA658" i="1" s="1"/>
  <c r="BD658" i="1"/>
  <c r="DB658" i="1" s="1"/>
  <c r="BE658" i="1"/>
  <c r="BF658" i="1"/>
  <c r="BG658" i="1"/>
  <c r="BH658" i="1"/>
  <c r="BI658" i="1"/>
  <c r="BJ658" i="1"/>
  <c r="BK658" i="1"/>
  <c r="BL658" i="1"/>
  <c r="BM658" i="1"/>
  <c r="DC658" i="1" s="1"/>
  <c r="BN658" i="1"/>
  <c r="DD658" i="1" s="1"/>
  <c r="BO658" i="1"/>
  <c r="DE658" i="1" s="1"/>
  <c r="BP658" i="1"/>
  <c r="DF658" i="1" s="1"/>
  <c r="BQ658" i="1"/>
  <c r="DG658" i="1" s="1"/>
  <c r="BR658" i="1"/>
  <c r="DH658" i="1" s="1"/>
  <c r="BS658" i="1"/>
  <c r="DI658" i="1" s="1"/>
  <c r="BT658" i="1"/>
  <c r="BU658" i="1"/>
  <c r="BV658" i="1"/>
  <c r="BW658" i="1"/>
  <c r="DJ658" i="1" s="1"/>
  <c r="BX658" i="1"/>
  <c r="DK658" i="1" s="1"/>
  <c r="BY658" i="1"/>
  <c r="DL658" i="1" s="1"/>
  <c r="BZ658" i="1"/>
  <c r="CA658" i="1"/>
  <c r="CB658" i="1"/>
  <c r="CC658" i="1"/>
  <c r="CD658" i="1"/>
  <c r="CE658" i="1"/>
  <c r="CF658" i="1"/>
  <c r="CG658" i="1"/>
  <c r="CH658" i="1"/>
  <c r="CI658" i="1"/>
  <c r="CJ658" i="1"/>
  <c r="A659" i="1"/>
  <c r="B659" i="1"/>
  <c r="C659" i="1"/>
  <c r="D659" i="1"/>
  <c r="E659" i="1"/>
  <c r="F659" i="1"/>
  <c r="G659" i="1"/>
  <c r="H659" i="1"/>
  <c r="I659" i="1"/>
  <c r="J659" i="1"/>
  <c r="K659" i="1"/>
  <c r="L659" i="1"/>
  <c r="M659" i="1"/>
  <c r="N659" i="1"/>
  <c r="O659" i="1"/>
  <c r="P659" i="1"/>
  <c r="Q659" i="1"/>
  <c r="R659" i="1"/>
  <c r="S659" i="1"/>
  <c r="T659" i="1"/>
  <c r="U659" i="1"/>
  <c r="V659" i="1"/>
  <c r="W659" i="1"/>
  <c r="X659" i="1"/>
  <c r="Y659" i="1"/>
  <c r="Z659" i="1"/>
  <c r="AA659" i="1"/>
  <c r="AB659" i="1"/>
  <c r="AC659" i="1"/>
  <c r="AD659" i="1"/>
  <c r="AE659" i="1"/>
  <c r="AF659" i="1"/>
  <c r="CN659" i="1" s="1"/>
  <c r="AG659" i="1"/>
  <c r="CO659" i="1" s="1"/>
  <c r="AH659" i="1"/>
  <c r="CP659" i="1" s="1"/>
  <c r="AI659" i="1"/>
  <c r="CQ659" i="1" s="1"/>
  <c r="AJ659" i="1"/>
  <c r="CR659" i="1" s="1"/>
  <c r="AK659" i="1"/>
  <c r="AL659" i="1"/>
  <c r="AM659" i="1"/>
  <c r="AN659" i="1"/>
  <c r="AO659" i="1"/>
  <c r="AP659" i="1"/>
  <c r="AQ659" i="1"/>
  <c r="AR659" i="1"/>
  <c r="AS659" i="1"/>
  <c r="AT659" i="1"/>
  <c r="AU659" i="1"/>
  <c r="CS659" i="1" s="1"/>
  <c r="AV659" i="1"/>
  <c r="CT659" i="1" s="1"/>
  <c r="AW659" i="1"/>
  <c r="CU659" i="1" s="1"/>
  <c r="AX659" i="1"/>
  <c r="CV659" i="1" s="1"/>
  <c r="AY659" i="1"/>
  <c r="CW659" i="1" s="1"/>
  <c r="AZ659" i="1"/>
  <c r="CX659" i="1" s="1"/>
  <c r="BA659" i="1"/>
  <c r="CY659" i="1" s="1"/>
  <c r="BB659" i="1"/>
  <c r="CZ659" i="1" s="1"/>
  <c r="BC659" i="1"/>
  <c r="DA659" i="1" s="1"/>
  <c r="BD659" i="1"/>
  <c r="DB659" i="1" s="1"/>
  <c r="BE659" i="1"/>
  <c r="BF659" i="1"/>
  <c r="BG659" i="1"/>
  <c r="BH659" i="1"/>
  <c r="BI659" i="1"/>
  <c r="BJ659" i="1"/>
  <c r="BK659" i="1"/>
  <c r="BL659" i="1"/>
  <c r="BM659" i="1"/>
  <c r="DC659" i="1" s="1"/>
  <c r="BN659" i="1"/>
  <c r="DD659" i="1" s="1"/>
  <c r="BO659" i="1"/>
  <c r="DE659" i="1" s="1"/>
  <c r="BP659" i="1"/>
  <c r="DF659" i="1" s="1"/>
  <c r="BQ659" i="1"/>
  <c r="DG659" i="1" s="1"/>
  <c r="BR659" i="1"/>
  <c r="DH659" i="1" s="1"/>
  <c r="BS659" i="1"/>
  <c r="DI659" i="1" s="1"/>
  <c r="BT659" i="1"/>
  <c r="BU659" i="1"/>
  <c r="BV659" i="1"/>
  <c r="BW659" i="1"/>
  <c r="DJ659" i="1" s="1"/>
  <c r="BX659" i="1"/>
  <c r="DK659" i="1" s="1"/>
  <c r="BY659" i="1"/>
  <c r="DL659" i="1" s="1"/>
  <c r="BZ659" i="1"/>
  <c r="CA659" i="1"/>
  <c r="CB659" i="1"/>
  <c r="CC659" i="1"/>
  <c r="CD659" i="1"/>
  <c r="CE659" i="1"/>
  <c r="CF659" i="1"/>
  <c r="CG659" i="1"/>
  <c r="CH659" i="1"/>
  <c r="CI659" i="1"/>
  <c r="CJ659" i="1"/>
  <c r="A660" i="1"/>
  <c r="B660" i="1"/>
  <c r="C660" i="1"/>
  <c r="D660" i="1"/>
  <c r="E660" i="1"/>
  <c r="F660" i="1"/>
  <c r="G660" i="1"/>
  <c r="H660" i="1"/>
  <c r="I660" i="1"/>
  <c r="J660" i="1"/>
  <c r="K660" i="1"/>
  <c r="L660" i="1"/>
  <c r="M660" i="1"/>
  <c r="N660" i="1"/>
  <c r="O660" i="1"/>
  <c r="P660" i="1"/>
  <c r="Q660" i="1"/>
  <c r="R660" i="1"/>
  <c r="S660" i="1"/>
  <c r="T660" i="1"/>
  <c r="U660" i="1"/>
  <c r="V660" i="1"/>
  <c r="W660" i="1"/>
  <c r="X660" i="1"/>
  <c r="Y660" i="1"/>
  <c r="Z660" i="1"/>
  <c r="AA660" i="1"/>
  <c r="AB660" i="1"/>
  <c r="AC660" i="1"/>
  <c r="AD660" i="1"/>
  <c r="AE660" i="1"/>
  <c r="AF660" i="1"/>
  <c r="CN660" i="1" s="1"/>
  <c r="AG660" i="1"/>
  <c r="CO660" i="1" s="1"/>
  <c r="AH660" i="1"/>
  <c r="CP660" i="1" s="1"/>
  <c r="AI660" i="1"/>
  <c r="CQ660" i="1" s="1"/>
  <c r="AJ660" i="1"/>
  <c r="CR660" i="1" s="1"/>
  <c r="AK660" i="1"/>
  <c r="AL660" i="1"/>
  <c r="AM660" i="1"/>
  <c r="AN660" i="1"/>
  <c r="AO660" i="1"/>
  <c r="AP660" i="1"/>
  <c r="AQ660" i="1"/>
  <c r="AR660" i="1"/>
  <c r="AS660" i="1"/>
  <c r="AT660" i="1"/>
  <c r="AU660" i="1"/>
  <c r="CS660" i="1" s="1"/>
  <c r="AV660" i="1"/>
  <c r="CT660" i="1" s="1"/>
  <c r="AW660" i="1"/>
  <c r="CU660" i="1" s="1"/>
  <c r="AX660" i="1"/>
  <c r="CV660" i="1" s="1"/>
  <c r="AY660" i="1"/>
  <c r="CW660" i="1" s="1"/>
  <c r="AZ660" i="1"/>
  <c r="CX660" i="1" s="1"/>
  <c r="BA660" i="1"/>
  <c r="CY660" i="1" s="1"/>
  <c r="BB660" i="1"/>
  <c r="CZ660" i="1" s="1"/>
  <c r="BC660" i="1"/>
  <c r="DA660" i="1" s="1"/>
  <c r="BD660" i="1"/>
  <c r="DB660" i="1" s="1"/>
  <c r="BE660" i="1"/>
  <c r="BF660" i="1"/>
  <c r="BG660" i="1"/>
  <c r="BH660" i="1"/>
  <c r="BI660" i="1"/>
  <c r="BJ660" i="1"/>
  <c r="BK660" i="1"/>
  <c r="BL660" i="1"/>
  <c r="BM660" i="1"/>
  <c r="DC660" i="1" s="1"/>
  <c r="BN660" i="1"/>
  <c r="DD660" i="1" s="1"/>
  <c r="BO660" i="1"/>
  <c r="DE660" i="1" s="1"/>
  <c r="BP660" i="1"/>
  <c r="DF660" i="1" s="1"/>
  <c r="BQ660" i="1"/>
  <c r="DG660" i="1" s="1"/>
  <c r="BR660" i="1"/>
  <c r="DH660" i="1" s="1"/>
  <c r="BS660" i="1"/>
  <c r="DI660" i="1" s="1"/>
  <c r="BT660" i="1"/>
  <c r="BU660" i="1"/>
  <c r="BV660" i="1"/>
  <c r="BW660" i="1"/>
  <c r="DJ660" i="1" s="1"/>
  <c r="BX660" i="1"/>
  <c r="DK660" i="1" s="1"/>
  <c r="BY660" i="1"/>
  <c r="DL660" i="1" s="1"/>
  <c r="BZ660" i="1"/>
  <c r="CA660" i="1"/>
  <c r="CB660" i="1"/>
  <c r="CC660" i="1"/>
  <c r="CD660" i="1"/>
  <c r="CE660" i="1"/>
  <c r="CF660" i="1"/>
  <c r="CG660" i="1"/>
  <c r="CH660" i="1"/>
  <c r="CI660" i="1"/>
  <c r="CJ660" i="1"/>
  <c r="A661" i="1"/>
  <c r="B661" i="1"/>
  <c r="C661" i="1"/>
  <c r="D661" i="1"/>
  <c r="E661" i="1"/>
  <c r="F661" i="1"/>
  <c r="G661" i="1"/>
  <c r="H661" i="1"/>
  <c r="I661" i="1"/>
  <c r="J661" i="1"/>
  <c r="K661" i="1"/>
  <c r="L661" i="1"/>
  <c r="M661" i="1"/>
  <c r="N661" i="1"/>
  <c r="O661" i="1"/>
  <c r="P661" i="1"/>
  <c r="Q661" i="1"/>
  <c r="R661" i="1"/>
  <c r="S661" i="1"/>
  <c r="T661" i="1"/>
  <c r="U661" i="1"/>
  <c r="V661" i="1"/>
  <c r="W661" i="1"/>
  <c r="X661" i="1"/>
  <c r="Y661" i="1"/>
  <c r="Z661" i="1"/>
  <c r="AA661" i="1"/>
  <c r="AB661" i="1"/>
  <c r="AC661" i="1"/>
  <c r="AD661" i="1"/>
  <c r="AE661" i="1"/>
  <c r="AF661" i="1"/>
  <c r="CN661" i="1" s="1"/>
  <c r="AG661" i="1"/>
  <c r="CO661" i="1" s="1"/>
  <c r="AH661" i="1"/>
  <c r="CP661" i="1" s="1"/>
  <c r="AI661" i="1"/>
  <c r="CQ661" i="1" s="1"/>
  <c r="AJ661" i="1"/>
  <c r="CR661" i="1" s="1"/>
  <c r="AK661" i="1"/>
  <c r="AL661" i="1"/>
  <c r="AM661" i="1"/>
  <c r="AN661" i="1"/>
  <c r="AO661" i="1"/>
  <c r="AP661" i="1"/>
  <c r="AQ661" i="1"/>
  <c r="AR661" i="1"/>
  <c r="AS661" i="1"/>
  <c r="AT661" i="1"/>
  <c r="AU661" i="1"/>
  <c r="CS661" i="1" s="1"/>
  <c r="AV661" i="1"/>
  <c r="CT661" i="1" s="1"/>
  <c r="AW661" i="1"/>
  <c r="CU661" i="1" s="1"/>
  <c r="AX661" i="1"/>
  <c r="CV661" i="1" s="1"/>
  <c r="AY661" i="1"/>
  <c r="CW661" i="1" s="1"/>
  <c r="AZ661" i="1"/>
  <c r="CX661" i="1" s="1"/>
  <c r="BA661" i="1"/>
  <c r="CY661" i="1" s="1"/>
  <c r="BB661" i="1"/>
  <c r="CZ661" i="1" s="1"/>
  <c r="BC661" i="1"/>
  <c r="DA661" i="1" s="1"/>
  <c r="BD661" i="1"/>
  <c r="DB661" i="1" s="1"/>
  <c r="BE661" i="1"/>
  <c r="BF661" i="1"/>
  <c r="BG661" i="1"/>
  <c r="BH661" i="1"/>
  <c r="BI661" i="1"/>
  <c r="BJ661" i="1"/>
  <c r="BK661" i="1"/>
  <c r="BL661" i="1"/>
  <c r="BM661" i="1"/>
  <c r="DC661" i="1" s="1"/>
  <c r="BN661" i="1"/>
  <c r="DD661" i="1" s="1"/>
  <c r="BO661" i="1"/>
  <c r="DE661" i="1" s="1"/>
  <c r="BP661" i="1"/>
  <c r="DF661" i="1" s="1"/>
  <c r="BQ661" i="1"/>
  <c r="DG661" i="1" s="1"/>
  <c r="BR661" i="1"/>
  <c r="DH661" i="1" s="1"/>
  <c r="BS661" i="1"/>
  <c r="DI661" i="1" s="1"/>
  <c r="BT661" i="1"/>
  <c r="BU661" i="1"/>
  <c r="BV661" i="1"/>
  <c r="BW661" i="1"/>
  <c r="DJ661" i="1" s="1"/>
  <c r="BX661" i="1"/>
  <c r="DK661" i="1" s="1"/>
  <c r="BY661" i="1"/>
  <c r="DL661" i="1" s="1"/>
  <c r="BZ661" i="1"/>
  <c r="CA661" i="1"/>
  <c r="CB661" i="1"/>
  <c r="CC661" i="1"/>
  <c r="CD661" i="1"/>
  <c r="CE661" i="1"/>
  <c r="CF661" i="1"/>
  <c r="CG661" i="1"/>
  <c r="CH661" i="1"/>
  <c r="CI661" i="1"/>
  <c r="CJ661" i="1"/>
  <c r="A662" i="1"/>
  <c r="B662" i="1"/>
  <c r="C662" i="1"/>
  <c r="D662" i="1"/>
  <c r="E662" i="1"/>
  <c r="F662" i="1"/>
  <c r="G662" i="1"/>
  <c r="H662" i="1"/>
  <c r="I662" i="1"/>
  <c r="J662" i="1"/>
  <c r="K662" i="1"/>
  <c r="L662" i="1"/>
  <c r="M662" i="1"/>
  <c r="N662" i="1"/>
  <c r="O662" i="1"/>
  <c r="P662" i="1"/>
  <c r="Q662" i="1"/>
  <c r="R662" i="1"/>
  <c r="S662" i="1"/>
  <c r="T662" i="1"/>
  <c r="U662" i="1"/>
  <c r="V662" i="1"/>
  <c r="W662" i="1"/>
  <c r="X662" i="1"/>
  <c r="Y662" i="1"/>
  <c r="Z662" i="1"/>
  <c r="AA662" i="1"/>
  <c r="AB662" i="1"/>
  <c r="AC662" i="1"/>
  <c r="AD662" i="1"/>
  <c r="AE662" i="1"/>
  <c r="AF662" i="1"/>
  <c r="CN662" i="1" s="1"/>
  <c r="AG662" i="1"/>
  <c r="CO662" i="1" s="1"/>
  <c r="AH662" i="1"/>
  <c r="CP662" i="1" s="1"/>
  <c r="AI662" i="1"/>
  <c r="CQ662" i="1" s="1"/>
  <c r="AJ662" i="1"/>
  <c r="CR662" i="1" s="1"/>
  <c r="AK662" i="1"/>
  <c r="AL662" i="1"/>
  <c r="AM662" i="1"/>
  <c r="AN662" i="1"/>
  <c r="AO662" i="1"/>
  <c r="AP662" i="1"/>
  <c r="AQ662" i="1"/>
  <c r="AR662" i="1"/>
  <c r="AS662" i="1"/>
  <c r="AT662" i="1"/>
  <c r="AU662" i="1"/>
  <c r="CS662" i="1" s="1"/>
  <c r="AV662" i="1"/>
  <c r="CT662" i="1" s="1"/>
  <c r="AW662" i="1"/>
  <c r="CU662" i="1" s="1"/>
  <c r="AX662" i="1"/>
  <c r="CV662" i="1" s="1"/>
  <c r="AY662" i="1"/>
  <c r="CW662" i="1" s="1"/>
  <c r="AZ662" i="1"/>
  <c r="CX662" i="1" s="1"/>
  <c r="BA662" i="1"/>
  <c r="CY662" i="1" s="1"/>
  <c r="BB662" i="1"/>
  <c r="CZ662" i="1" s="1"/>
  <c r="BC662" i="1"/>
  <c r="DA662" i="1" s="1"/>
  <c r="BD662" i="1"/>
  <c r="DB662" i="1" s="1"/>
  <c r="BE662" i="1"/>
  <c r="BF662" i="1"/>
  <c r="BG662" i="1"/>
  <c r="BH662" i="1"/>
  <c r="BI662" i="1"/>
  <c r="BJ662" i="1"/>
  <c r="BK662" i="1"/>
  <c r="BL662" i="1"/>
  <c r="BM662" i="1"/>
  <c r="DC662" i="1" s="1"/>
  <c r="BN662" i="1"/>
  <c r="DD662" i="1" s="1"/>
  <c r="BO662" i="1"/>
  <c r="DE662" i="1" s="1"/>
  <c r="BP662" i="1"/>
  <c r="DF662" i="1" s="1"/>
  <c r="BQ662" i="1"/>
  <c r="DG662" i="1" s="1"/>
  <c r="BR662" i="1"/>
  <c r="DH662" i="1" s="1"/>
  <c r="BS662" i="1"/>
  <c r="DI662" i="1" s="1"/>
  <c r="BT662" i="1"/>
  <c r="BU662" i="1"/>
  <c r="BV662" i="1"/>
  <c r="BW662" i="1"/>
  <c r="DJ662" i="1" s="1"/>
  <c r="BX662" i="1"/>
  <c r="DK662" i="1" s="1"/>
  <c r="BY662" i="1"/>
  <c r="DL662" i="1" s="1"/>
  <c r="BZ662" i="1"/>
  <c r="CA662" i="1"/>
  <c r="CB662" i="1"/>
  <c r="CC662" i="1"/>
  <c r="CD662" i="1"/>
  <c r="CE662" i="1"/>
  <c r="CF662" i="1"/>
  <c r="CG662" i="1"/>
  <c r="CH662" i="1"/>
  <c r="CI662" i="1"/>
  <c r="CJ662" i="1"/>
  <c r="A663" i="1"/>
  <c r="B663" i="1"/>
  <c r="C663" i="1"/>
  <c r="D663" i="1"/>
  <c r="E663" i="1"/>
  <c r="F663" i="1"/>
  <c r="G663" i="1"/>
  <c r="H663" i="1"/>
  <c r="I663" i="1"/>
  <c r="J663" i="1"/>
  <c r="K663" i="1"/>
  <c r="L663" i="1"/>
  <c r="M663" i="1"/>
  <c r="N663" i="1"/>
  <c r="O663" i="1"/>
  <c r="P663" i="1"/>
  <c r="Q663" i="1"/>
  <c r="R663" i="1"/>
  <c r="S663" i="1"/>
  <c r="T663" i="1"/>
  <c r="U663" i="1"/>
  <c r="V663" i="1"/>
  <c r="W663" i="1"/>
  <c r="X663" i="1"/>
  <c r="Y663" i="1"/>
  <c r="Z663" i="1"/>
  <c r="AA663" i="1"/>
  <c r="AB663" i="1"/>
  <c r="AC663" i="1"/>
  <c r="AD663" i="1"/>
  <c r="AE663" i="1"/>
  <c r="AF663" i="1"/>
  <c r="CN663" i="1" s="1"/>
  <c r="AG663" i="1"/>
  <c r="CO663" i="1" s="1"/>
  <c r="AH663" i="1"/>
  <c r="CP663" i="1" s="1"/>
  <c r="AI663" i="1"/>
  <c r="CQ663" i="1" s="1"/>
  <c r="AJ663" i="1"/>
  <c r="CR663" i="1" s="1"/>
  <c r="AK663" i="1"/>
  <c r="AL663" i="1"/>
  <c r="AM663" i="1"/>
  <c r="AN663" i="1"/>
  <c r="AO663" i="1"/>
  <c r="AP663" i="1"/>
  <c r="AQ663" i="1"/>
  <c r="AR663" i="1"/>
  <c r="AS663" i="1"/>
  <c r="AT663" i="1"/>
  <c r="AU663" i="1"/>
  <c r="CS663" i="1" s="1"/>
  <c r="AV663" i="1"/>
  <c r="CT663" i="1" s="1"/>
  <c r="AW663" i="1"/>
  <c r="CU663" i="1" s="1"/>
  <c r="AX663" i="1"/>
  <c r="CV663" i="1" s="1"/>
  <c r="AY663" i="1"/>
  <c r="CW663" i="1" s="1"/>
  <c r="AZ663" i="1"/>
  <c r="CX663" i="1" s="1"/>
  <c r="BA663" i="1"/>
  <c r="CY663" i="1" s="1"/>
  <c r="BB663" i="1"/>
  <c r="CZ663" i="1" s="1"/>
  <c r="BC663" i="1"/>
  <c r="DA663" i="1" s="1"/>
  <c r="BD663" i="1"/>
  <c r="DB663" i="1" s="1"/>
  <c r="BE663" i="1"/>
  <c r="BF663" i="1"/>
  <c r="BG663" i="1"/>
  <c r="BH663" i="1"/>
  <c r="BI663" i="1"/>
  <c r="BJ663" i="1"/>
  <c r="BK663" i="1"/>
  <c r="BL663" i="1"/>
  <c r="BM663" i="1"/>
  <c r="DC663" i="1" s="1"/>
  <c r="BN663" i="1"/>
  <c r="DD663" i="1" s="1"/>
  <c r="BO663" i="1"/>
  <c r="DE663" i="1" s="1"/>
  <c r="BP663" i="1"/>
  <c r="DF663" i="1" s="1"/>
  <c r="BQ663" i="1"/>
  <c r="DG663" i="1" s="1"/>
  <c r="BR663" i="1"/>
  <c r="DH663" i="1" s="1"/>
  <c r="BS663" i="1"/>
  <c r="DI663" i="1" s="1"/>
  <c r="BT663" i="1"/>
  <c r="BU663" i="1"/>
  <c r="BV663" i="1"/>
  <c r="BW663" i="1"/>
  <c r="DJ663" i="1" s="1"/>
  <c r="BX663" i="1"/>
  <c r="DK663" i="1" s="1"/>
  <c r="BY663" i="1"/>
  <c r="DL663" i="1" s="1"/>
  <c r="BZ663" i="1"/>
  <c r="CA663" i="1"/>
  <c r="CB663" i="1"/>
  <c r="CC663" i="1"/>
  <c r="CD663" i="1"/>
  <c r="CE663" i="1"/>
  <c r="CF663" i="1"/>
  <c r="CG663" i="1"/>
  <c r="CH663" i="1"/>
  <c r="CI663" i="1"/>
  <c r="CJ663" i="1"/>
  <c r="A664" i="1"/>
  <c r="B664" i="1"/>
  <c r="C664" i="1"/>
  <c r="D664" i="1"/>
  <c r="E664" i="1"/>
  <c r="F664" i="1"/>
  <c r="G664" i="1"/>
  <c r="H664" i="1"/>
  <c r="I664" i="1"/>
  <c r="J664" i="1"/>
  <c r="K664" i="1"/>
  <c r="L664" i="1"/>
  <c r="M664" i="1"/>
  <c r="N664" i="1"/>
  <c r="O664" i="1"/>
  <c r="P664" i="1"/>
  <c r="Q664" i="1"/>
  <c r="R664" i="1"/>
  <c r="S664" i="1"/>
  <c r="T664" i="1"/>
  <c r="U664" i="1"/>
  <c r="V664" i="1"/>
  <c r="W664" i="1"/>
  <c r="X664" i="1"/>
  <c r="Y664" i="1"/>
  <c r="Z664" i="1"/>
  <c r="AA664" i="1"/>
  <c r="AB664" i="1"/>
  <c r="AC664" i="1"/>
  <c r="AD664" i="1"/>
  <c r="AE664" i="1"/>
  <c r="AF664" i="1"/>
  <c r="CN664" i="1" s="1"/>
  <c r="AG664" i="1"/>
  <c r="CO664" i="1" s="1"/>
  <c r="AH664" i="1"/>
  <c r="CP664" i="1" s="1"/>
  <c r="AI664" i="1"/>
  <c r="CQ664" i="1" s="1"/>
  <c r="AJ664" i="1"/>
  <c r="CR664" i="1" s="1"/>
  <c r="AK664" i="1"/>
  <c r="AL664" i="1"/>
  <c r="AM664" i="1"/>
  <c r="AN664" i="1"/>
  <c r="AO664" i="1"/>
  <c r="AP664" i="1"/>
  <c r="AQ664" i="1"/>
  <c r="AR664" i="1"/>
  <c r="AS664" i="1"/>
  <c r="AT664" i="1"/>
  <c r="AU664" i="1"/>
  <c r="CS664" i="1" s="1"/>
  <c r="AV664" i="1"/>
  <c r="CT664" i="1" s="1"/>
  <c r="AW664" i="1"/>
  <c r="CU664" i="1" s="1"/>
  <c r="AX664" i="1"/>
  <c r="CV664" i="1" s="1"/>
  <c r="AY664" i="1"/>
  <c r="CW664" i="1" s="1"/>
  <c r="AZ664" i="1"/>
  <c r="CX664" i="1" s="1"/>
  <c r="BA664" i="1"/>
  <c r="CY664" i="1" s="1"/>
  <c r="BB664" i="1"/>
  <c r="CZ664" i="1" s="1"/>
  <c r="BC664" i="1"/>
  <c r="DA664" i="1" s="1"/>
  <c r="BD664" i="1"/>
  <c r="DB664" i="1" s="1"/>
  <c r="BE664" i="1"/>
  <c r="BF664" i="1"/>
  <c r="BG664" i="1"/>
  <c r="BH664" i="1"/>
  <c r="BI664" i="1"/>
  <c r="BJ664" i="1"/>
  <c r="BK664" i="1"/>
  <c r="BL664" i="1"/>
  <c r="BM664" i="1"/>
  <c r="DC664" i="1" s="1"/>
  <c r="BN664" i="1"/>
  <c r="DD664" i="1" s="1"/>
  <c r="BO664" i="1"/>
  <c r="DE664" i="1" s="1"/>
  <c r="BP664" i="1"/>
  <c r="DF664" i="1" s="1"/>
  <c r="BQ664" i="1"/>
  <c r="DG664" i="1" s="1"/>
  <c r="BR664" i="1"/>
  <c r="DH664" i="1" s="1"/>
  <c r="BS664" i="1"/>
  <c r="DI664" i="1" s="1"/>
  <c r="BT664" i="1"/>
  <c r="BU664" i="1"/>
  <c r="BV664" i="1"/>
  <c r="BW664" i="1"/>
  <c r="DJ664" i="1" s="1"/>
  <c r="BX664" i="1"/>
  <c r="DK664" i="1" s="1"/>
  <c r="BY664" i="1"/>
  <c r="DL664" i="1" s="1"/>
  <c r="BZ664" i="1"/>
  <c r="CA664" i="1"/>
  <c r="CB664" i="1"/>
  <c r="CC664" i="1"/>
  <c r="CD664" i="1"/>
  <c r="CE664" i="1"/>
  <c r="CF664" i="1"/>
  <c r="CG664" i="1"/>
  <c r="CH664" i="1"/>
  <c r="CI664" i="1"/>
  <c r="CJ664" i="1"/>
  <c r="A665" i="1"/>
  <c r="B665" i="1"/>
  <c r="C665" i="1"/>
  <c r="D665" i="1"/>
  <c r="E665" i="1"/>
  <c r="F665" i="1"/>
  <c r="G665" i="1"/>
  <c r="H665" i="1"/>
  <c r="I665" i="1"/>
  <c r="J665" i="1"/>
  <c r="K665" i="1"/>
  <c r="L665" i="1"/>
  <c r="M665" i="1"/>
  <c r="N665" i="1"/>
  <c r="O665" i="1"/>
  <c r="P665" i="1"/>
  <c r="Q665" i="1"/>
  <c r="R665" i="1"/>
  <c r="S665" i="1"/>
  <c r="T665" i="1"/>
  <c r="U665" i="1"/>
  <c r="V665" i="1"/>
  <c r="W665" i="1"/>
  <c r="X665" i="1"/>
  <c r="Y665" i="1"/>
  <c r="Z665" i="1"/>
  <c r="AA665" i="1"/>
  <c r="AB665" i="1"/>
  <c r="AC665" i="1"/>
  <c r="AD665" i="1"/>
  <c r="AE665" i="1"/>
  <c r="AF665" i="1"/>
  <c r="CN665" i="1" s="1"/>
  <c r="AG665" i="1"/>
  <c r="CO665" i="1" s="1"/>
  <c r="AH665" i="1"/>
  <c r="CP665" i="1" s="1"/>
  <c r="AI665" i="1"/>
  <c r="CQ665" i="1" s="1"/>
  <c r="AJ665" i="1"/>
  <c r="CR665" i="1" s="1"/>
  <c r="AK665" i="1"/>
  <c r="AL665" i="1"/>
  <c r="AM665" i="1"/>
  <c r="AN665" i="1"/>
  <c r="AO665" i="1"/>
  <c r="AP665" i="1"/>
  <c r="AQ665" i="1"/>
  <c r="AR665" i="1"/>
  <c r="AS665" i="1"/>
  <c r="AT665" i="1"/>
  <c r="AU665" i="1"/>
  <c r="CS665" i="1" s="1"/>
  <c r="AV665" i="1"/>
  <c r="CT665" i="1" s="1"/>
  <c r="AW665" i="1"/>
  <c r="CU665" i="1" s="1"/>
  <c r="AX665" i="1"/>
  <c r="CV665" i="1" s="1"/>
  <c r="AY665" i="1"/>
  <c r="CW665" i="1" s="1"/>
  <c r="AZ665" i="1"/>
  <c r="CX665" i="1" s="1"/>
  <c r="BA665" i="1"/>
  <c r="CY665" i="1" s="1"/>
  <c r="BB665" i="1"/>
  <c r="CZ665" i="1" s="1"/>
  <c r="BC665" i="1"/>
  <c r="DA665" i="1" s="1"/>
  <c r="BD665" i="1"/>
  <c r="DB665" i="1" s="1"/>
  <c r="BE665" i="1"/>
  <c r="BF665" i="1"/>
  <c r="BG665" i="1"/>
  <c r="BH665" i="1"/>
  <c r="BI665" i="1"/>
  <c r="BJ665" i="1"/>
  <c r="BK665" i="1"/>
  <c r="BL665" i="1"/>
  <c r="BM665" i="1"/>
  <c r="DC665" i="1" s="1"/>
  <c r="BN665" i="1"/>
  <c r="DD665" i="1" s="1"/>
  <c r="BO665" i="1"/>
  <c r="DE665" i="1" s="1"/>
  <c r="BP665" i="1"/>
  <c r="DF665" i="1" s="1"/>
  <c r="BQ665" i="1"/>
  <c r="DG665" i="1" s="1"/>
  <c r="BR665" i="1"/>
  <c r="DH665" i="1" s="1"/>
  <c r="BS665" i="1"/>
  <c r="DI665" i="1" s="1"/>
  <c r="BT665" i="1"/>
  <c r="BU665" i="1"/>
  <c r="BV665" i="1"/>
  <c r="BW665" i="1"/>
  <c r="DJ665" i="1" s="1"/>
  <c r="BX665" i="1"/>
  <c r="DK665" i="1" s="1"/>
  <c r="BY665" i="1"/>
  <c r="DL665" i="1" s="1"/>
  <c r="BZ665" i="1"/>
  <c r="CA665" i="1"/>
  <c r="CB665" i="1"/>
  <c r="CC665" i="1"/>
  <c r="CD665" i="1"/>
  <c r="CE665" i="1"/>
  <c r="CF665" i="1"/>
  <c r="CG665" i="1"/>
  <c r="CH665" i="1"/>
  <c r="CI665" i="1"/>
  <c r="CJ665" i="1"/>
  <c r="A666" i="1"/>
  <c r="B666" i="1"/>
  <c r="C666" i="1"/>
  <c r="D666" i="1"/>
  <c r="E666" i="1"/>
  <c r="F666" i="1"/>
  <c r="G666" i="1"/>
  <c r="H666" i="1"/>
  <c r="I666" i="1"/>
  <c r="J666" i="1"/>
  <c r="K666" i="1"/>
  <c r="L666" i="1"/>
  <c r="M666" i="1"/>
  <c r="N666" i="1"/>
  <c r="O666" i="1"/>
  <c r="P666" i="1"/>
  <c r="Q666" i="1"/>
  <c r="R666" i="1"/>
  <c r="S666" i="1"/>
  <c r="T666" i="1"/>
  <c r="U666" i="1"/>
  <c r="V666" i="1"/>
  <c r="W666" i="1"/>
  <c r="X666" i="1"/>
  <c r="Y666" i="1"/>
  <c r="Z666" i="1"/>
  <c r="AA666" i="1"/>
  <c r="AB666" i="1"/>
  <c r="AC666" i="1"/>
  <c r="AD666" i="1"/>
  <c r="AE666" i="1"/>
  <c r="AF666" i="1"/>
  <c r="CN666" i="1" s="1"/>
  <c r="AG666" i="1"/>
  <c r="CO666" i="1" s="1"/>
  <c r="AH666" i="1"/>
  <c r="CP666" i="1" s="1"/>
  <c r="AI666" i="1"/>
  <c r="CQ666" i="1" s="1"/>
  <c r="AJ666" i="1"/>
  <c r="CR666" i="1" s="1"/>
  <c r="AK666" i="1"/>
  <c r="AL666" i="1"/>
  <c r="AM666" i="1"/>
  <c r="AN666" i="1"/>
  <c r="AO666" i="1"/>
  <c r="AP666" i="1"/>
  <c r="AQ666" i="1"/>
  <c r="AR666" i="1"/>
  <c r="AS666" i="1"/>
  <c r="AT666" i="1"/>
  <c r="AU666" i="1"/>
  <c r="CS666" i="1" s="1"/>
  <c r="AV666" i="1"/>
  <c r="CT666" i="1" s="1"/>
  <c r="AW666" i="1"/>
  <c r="CU666" i="1" s="1"/>
  <c r="AX666" i="1"/>
  <c r="CV666" i="1" s="1"/>
  <c r="AY666" i="1"/>
  <c r="CW666" i="1" s="1"/>
  <c r="AZ666" i="1"/>
  <c r="CX666" i="1" s="1"/>
  <c r="BA666" i="1"/>
  <c r="CY666" i="1" s="1"/>
  <c r="BB666" i="1"/>
  <c r="CZ666" i="1" s="1"/>
  <c r="BC666" i="1"/>
  <c r="DA666" i="1" s="1"/>
  <c r="BD666" i="1"/>
  <c r="DB666" i="1" s="1"/>
  <c r="BE666" i="1"/>
  <c r="BF666" i="1"/>
  <c r="BG666" i="1"/>
  <c r="BH666" i="1"/>
  <c r="BI666" i="1"/>
  <c r="BJ666" i="1"/>
  <c r="BK666" i="1"/>
  <c r="BL666" i="1"/>
  <c r="BM666" i="1"/>
  <c r="DC666" i="1" s="1"/>
  <c r="BN666" i="1"/>
  <c r="DD666" i="1" s="1"/>
  <c r="BO666" i="1"/>
  <c r="DE666" i="1" s="1"/>
  <c r="BP666" i="1"/>
  <c r="DF666" i="1" s="1"/>
  <c r="BQ666" i="1"/>
  <c r="DG666" i="1" s="1"/>
  <c r="BR666" i="1"/>
  <c r="DH666" i="1" s="1"/>
  <c r="BS666" i="1"/>
  <c r="DI666" i="1" s="1"/>
  <c r="BT666" i="1"/>
  <c r="BU666" i="1"/>
  <c r="BV666" i="1"/>
  <c r="BW666" i="1"/>
  <c r="DJ666" i="1" s="1"/>
  <c r="BX666" i="1"/>
  <c r="DK666" i="1" s="1"/>
  <c r="BY666" i="1"/>
  <c r="DL666" i="1" s="1"/>
  <c r="BZ666" i="1"/>
  <c r="CA666" i="1"/>
  <c r="CB666" i="1"/>
  <c r="CC666" i="1"/>
  <c r="CD666" i="1"/>
  <c r="CE666" i="1"/>
  <c r="CF666" i="1"/>
  <c r="CG666" i="1"/>
  <c r="CH666" i="1"/>
  <c r="CI666" i="1"/>
  <c r="CJ666" i="1"/>
  <c r="A667" i="1"/>
  <c r="B667" i="1"/>
  <c r="C667" i="1"/>
  <c r="D667" i="1"/>
  <c r="E667" i="1"/>
  <c r="F667" i="1"/>
  <c r="G667" i="1"/>
  <c r="H667" i="1"/>
  <c r="I667" i="1"/>
  <c r="J667" i="1"/>
  <c r="K667" i="1"/>
  <c r="L667" i="1"/>
  <c r="M667" i="1"/>
  <c r="N667" i="1"/>
  <c r="O667" i="1"/>
  <c r="P667" i="1"/>
  <c r="Q667" i="1"/>
  <c r="R667" i="1"/>
  <c r="S667" i="1"/>
  <c r="T667" i="1"/>
  <c r="U667" i="1"/>
  <c r="V667" i="1"/>
  <c r="W667" i="1"/>
  <c r="X667" i="1"/>
  <c r="Y667" i="1"/>
  <c r="Z667" i="1"/>
  <c r="AA667" i="1"/>
  <c r="AB667" i="1"/>
  <c r="AC667" i="1"/>
  <c r="AD667" i="1"/>
  <c r="AE667" i="1"/>
  <c r="AF667" i="1"/>
  <c r="CN667" i="1" s="1"/>
  <c r="AG667" i="1"/>
  <c r="CO667" i="1" s="1"/>
  <c r="AH667" i="1"/>
  <c r="CP667" i="1" s="1"/>
  <c r="AI667" i="1"/>
  <c r="CQ667" i="1" s="1"/>
  <c r="AJ667" i="1"/>
  <c r="CR667" i="1" s="1"/>
  <c r="AK667" i="1"/>
  <c r="AL667" i="1"/>
  <c r="AM667" i="1"/>
  <c r="AN667" i="1"/>
  <c r="AO667" i="1"/>
  <c r="AP667" i="1"/>
  <c r="AQ667" i="1"/>
  <c r="AR667" i="1"/>
  <c r="AS667" i="1"/>
  <c r="AT667" i="1"/>
  <c r="AU667" i="1"/>
  <c r="CS667" i="1" s="1"/>
  <c r="AV667" i="1"/>
  <c r="CT667" i="1" s="1"/>
  <c r="AW667" i="1"/>
  <c r="CU667" i="1" s="1"/>
  <c r="AX667" i="1"/>
  <c r="CV667" i="1" s="1"/>
  <c r="AY667" i="1"/>
  <c r="CW667" i="1" s="1"/>
  <c r="AZ667" i="1"/>
  <c r="CX667" i="1" s="1"/>
  <c r="BA667" i="1"/>
  <c r="CY667" i="1" s="1"/>
  <c r="BB667" i="1"/>
  <c r="CZ667" i="1" s="1"/>
  <c r="BC667" i="1"/>
  <c r="DA667" i="1" s="1"/>
  <c r="BD667" i="1"/>
  <c r="DB667" i="1" s="1"/>
  <c r="BE667" i="1"/>
  <c r="BF667" i="1"/>
  <c r="BG667" i="1"/>
  <c r="BH667" i="1"/>
  <c r="BI667" i="1"/>
  <c r="BJ667" i="1"/>
  <c r="BK667" i="1"/>
  <c r="BL667" i="1"/>
  <c r="BM667" i="1"/>
  <c r="DC667" i="1" s="1"/>
  <c r="BN667" i="1"/>
  <c r="DD667" i="1" s="1"/>
  <c r="BO667" i="1"/>
  <c r="DE667" i="1" s="1"/>
  <c r="BP667" i="1"/>
  <c r="DF667" i="1" s="1"/>
  <c r="BQ667" i="1"/>
  <c r="DG667" i="1" s="1"/>
  <c r="BR667" i="1"/>
  <c r="DH667" i="1" s="1"/>
  <c r="BS667" i="1"/>
  <c r="DI667" i="1" s="1"/>
  <c r="BT667" i="1"/>
  <c r="BU667" i="1"/>
  <c r="BV667" i="1"/>
  <c r="BW667" i="1"/>
  <c r="DJ667" i="1" s="1"/>
  <c r="BX667" i="1"/>
  <c r="DK667" i="1" s="1"/>
  <c r="BY667" i="1"/>
  <c r="DL667" i="1" s="1"/>
  <c r="BZ667" i="1"/>
  <c r="CA667" i="1"/>
  <c r="CB667" i="1"/>
  <c r="CC667" i="1"/>
  <c r="CD667" i="1"/>
  <c r="CE667" i="1"/>
  <c r="CF667" i="1"/>
  <c r="CG667" i="1"/>
  <c r="CH667" i="1"/>
  <c r="CI667" i="1"/>
  <c r="CJ667" i="1"/>
  <c r="A668" i="1"/>
  <c r="B668" i="1"/>
  <c r="C668" i="1"/>
  <c r="D668" i="1"/>
  <c r="E668" i="1"/>
  <c r="F668" i="1"/>
  <c r="G668" i="1"/>
  <c r="H668" i="1"/>
  <c r="I668" i="1"/>
  <c r="J668" i="1"/>
  <c r="K668" i="1"/>
  <c r="L668" i="1"/>
  <c r="M668" i="1"/>
  <c r="N668" i="1"/>
  <c r="O668" i="1"/>
  <c r="P668" i="1"/>
  <c r="Q668" i="1"/>
  <c r="R668" i="1"/>
  <c r="S668" i="1"/>
  <c r="T668" i="1"/>
  <c r="U668" i="1"/>
  <c r="V668" i="1"/>
  <c r="W668" i="1"/>
  <c r="X668" i="1"/>
  <c r="Y668" i="1"/>
  <c r="Z668" i="1"/>
  <c r="AA668" i="1"/>
  <c r="AB668" i="1"/>
  <c r="AC668" i="1"/>
  <c r="AD668" i="1"/>
  <c r="AE668" i="1"/>
  <c r="AF668" i="1"/>
  <c r="CN668" i="1" s="1"/>
  <c r="AG668" i="1"/>
  <c r="CO668" i="1" s="1"/>
  <c r="AH668" i="1"/>
  <c r="CP668" i="1" s="1"/>
  <c r="AI668" i="1"/>
  <c r="CQ668" i="1" s="1"/>
  <c r="AJ668" i="1"/>
  <c r="CR668" i="1" s="1"/>
  <c r="AK668" i="1"/>
  <c r="AL668" i="1"/>
  <c r="AM668" i="1"/>
  <c r="AN668" i="1"/>
  <c r="AO668" i="1"/>
  <c r="AP668" i="1"/>
  <c r="AQ668" i="1"/>
  <c r="AR668" i="1"/>
  <c r="AS668" i="1"/>
  <c r="AT668" i="1"/>
  <c r="AU668" i="1"/>
  <c r="CS668" i="1" s="1"/>
  <c r="AV668" i="1"/>
  <c r="CT668" i="1" s="1"/>
  <c r="AW668" i="1"/>
  <c r="CU668" i="1" s="1"/>
  <c r="AX668" i="1"/>
  <c r="CV668" i="1" s="1"/>
  <c r="AY668" i="1"/>
  <c r="CW668" i="1" s="1"/>
  <c r="AZ668" i="1"/>
  <c r="CX668" i="1" s="1"/>
  <c r="BA668" i="1"/>
  <c r="CY668" i="1" s="1"/>
  <c r="BB668" i="1"/>
  <c r="CZ668" i="1" s="1"/>
  <c r="BC668" i="1"/>
  <c r="DA668" i="1" s="1"/>
  <c r="BD668" i="1"/>
  <c r="DB668" i="1" s="1"/>
  <c r="BE668" i="1"/>
  <c r="BF668" i="1"/>
  <c r="BG668" i="1"/>
  <c r="BH668" i="1"/>
  <c r="BI668" i="1"/>
  <c r="BJ668" i="1"/>
  <c r="BK668" i="1"/>
  <c r="BL668" i="1"/>
  <c r="BM668" i="1"/>
  <c r="DC668" i="1" s="1"/>
  <c r="BN668" i="1"/>
  <c r="DD668" i="1" s="1"/>
  <c r="BO668" i="1"/>
  <c r="DE668" i="1" s="1"/>
  <c r="BP668" i="1"/>
  <c r="DF668" i="1" s="1"/>
  <c r="BQ668" i="1"/>
  <c r="DG668" i="1" s="1"/>
  <c r="BR668" i="1"/>
  <c r="DH668" i="1" s="1"/>
  <c r="BS668" i="1"/>
  <c r="DI668" i="1" s="1"/>
  <c r="BT668" i="1"/>
  <c r="BU668" i="1"/>
  <c r="BV668" i="1"/>
  <c r="BW668" i="1"/>
  <c r="DJ668" i="1" s="1"/>
  <c r="BX668" i="1"/>
  <c r="DK668" i="1" s="1"/>
  <c r="BY668" i="1"/>
  <c r="DL668" i="1" s="1"/>
  <c r="BZ668" i="1"/>
  <c r="CA668" i="1"/>
  <c r="CB668" i="1"/>
  <c r="CC668" i="1"/>
  <c r="CD668" i="1"/>
  <c r="CE668" i="1"/>
  <c r="CF668" i="1"/>
  <c r="CG668" i="1"/>
  <c r="CH668" i="1"/>
  <c r="CI668" i="1"/>
  <c r="CJ668" i="1"/>
  <c r="A669" i="1"/>
  <c r="B669" i="1"/>
  <c r="C669" i="1"/>
  <c r="D669" i="1"/>
  <c r="E669" i="1"/>
  <c r="F669" i="1"/>
  <c r="G669" i="1"/>
  <c r="H669" i="1"/>
  <c r="I669" i="1"/>
  <c r="J669" i="1"/>
  <c r="K669" i="1"/>
  <c r="L669" i="1"/>
  <c r="M669" i="1"/>
  <c r="N669" i="1"/>
  <c r="O669" i="1"/>
  <c r="P669" i="1"/>
  <c r="Q669" i="1"/>
  <c r="R669" i="1"/>
  <c r="S669" i="1"/>
  <c r="T669" i="1"/>
  <c r="U669" i="1"/>
  <c r="V669" i="1"/>
  <c r="W669" i="1"/>
  <c r="X669" i="1"/>
  <c r="Y669" i="1"/>
  <c r="Z669" i="1"/>
  <c r="AA669" i="1"/>
  <c r="AB669" i="1"/>
  <c r="AC669" i="1"/>
  <c r="AD669" i="1"/>
  <c r="AE669" i="1"/>
  <c r="AF669" i="1"/>
  <c r="CN669" i="1" s="1"/>
  <c r="AG669" i="1"/>
  <c r="CO669" i="1" s="1"/>
  <c r="AH669" i="1"/>
  <c r="CP669" i="1" s="1"/>
  <c r="AI669" i="1"/>
  <c r="CQ669" i="1" s="1"/>
  <c r="AJ669" i="1"/>
  <c r="CR669" i="1" s="1"/>
  <c r="AK669" i="1"/>
  <c r="AL669" i="1"/>
  <c r="AM669" i="1"/>
  <c r="AN669" i="1"/>
  <c r="AO669" i="1"/>
  <c r="AP669" i="1"/>
  <c r="AQ669" i="1"/>
  <c r="AR669" i="1"/>
  <c r="AS669" i="1"/>
  <c r="AT669" i="1"/>
  <c r="AU669" i="1"/>
  <c r="CS669" i="1" s="1"/>
  <c r="AV669" i="1"/>
  <c r="CT669" i="1" s="1"/>
  <c r="AW669" i="1"/>
  <c r="CU669" i="1" s="1"/>
  <c r="AX669" i="1"/>
  <c r="CV669" i="1" s="1"/>
  <c r="AY669" i="1"/>
  <c r="CW669" i="1" s="1"/>
  <c r="AZ669" i="1"/>
  <c r="CX669" i="1" s="1"/>
  <c r="BA669" i="1"/>
  <c r="CY669" i="1" s="1"/>
  <c r="BB669" i="1"/>
  <c r="CZ669" i="1" s="1"/>
  <c r="BC669" i="1"/>
  <c r="DA669" i="1" s="1"/>
  <c r="BD669" i="1"/>
  <c r="DB669" i="1" s="1"/>
  <c r="BE669" i="1"/>
  <c r="BF669" i="1"/>
  <c r="BG669" i="1"/>
  <c r="BH669" i="1"/>
  <c r="BI669" i="1"/>
  <c r="BJ669" i="1"/>
  <c r="BK669" i="1"/>
  <c r="BL669" i="1"/>
  <c r="BM669" i="1"/>
  <c r="DC669" i="1" s="1"/>
  <c r="BN669" i="1"/>
  <c r="DD669" i="1" s="1"/>
  <c r="BO669" i="1"/>
  <c r="DE669" i="1" s="1"/>
  <c r="BP669" i="1"/>
  <c r="DF669" i="1" s="1"/>
  <c r="BQ669" i="1"/>
  <c r="DG669" i="1" s="1"/>
  <c r="BR669" i="1"/>
  <c r="DH669" i="1" s="1"/>
  <c r="BS669" i="1"/>
  <c r="DI669" i="1" s="1"/>
  <c r="BT669" i="1"/>
  <c r="BU669" i="1"/>
  <c r="BV669" i="1"/>
  <c r="BW669" i="1"/>
  <c r="DJ669" i="1" s="1"/>
  <c r="BX669" i="1"/>
  <c r="DK669" i="1" s="1"/>
  <c r="BY669" i="1"/>
  <c r="DL669" i="1" s="1"/>
  <c r="BZ669" i="1"/>
  <c r="CA669" i="1"/>
  <c r="CB669" i="1"/>
  <c r="CC669" i="1"/>
  <c r="CD669" i="1"/>
  <c r="CE669" i="1"/>
  <c r="CF669" i="1"/>
  <c r="CG669" i="1"/>
  <c r="CH669" i="1"/>
  <c r="CI669" i="1"/>
  <c r="CJ669" i="1"/>
  <c r="A670" i="1"/>
  <c r="B670" i="1"/>
  <c r="C670" i="1"/>
  <c r="D670" i="1"/>
  <c r="E670" i="1"/>
  <c r="F670" i="1"/>
  <c r="G670" i="1"/>
  <c r="H670" i="1"/>
  <c r="I670" i="1"/>
  <c r="J670" i="1"/>
  <c r="K670" i="1"/>
  <c r="L670" i="1"/>
  <c r="M670" i="1"/>
  <c r="N670" i="1"/>
  <c r="O670" i="1"/>
  <c r="P670" i="1"/>
  <c r="Q670" i="1"/>
  <c r="R670" i="1"/>
  <c r="S670" i="1"/>
  <c r="T670" i="1"/>
  <c r="U670" i="1"/>
  <c r="V670" i="1"/>
  <c r="W670" i="1"/>
  <c r="X670" i="1"/>
  <c r="Y670" i="1"/>
  <c r="Z670" i="1"/>
  <c r="AA670" i="1"/>
  <c r="AB670" i="1"/>
  <c r="AC670" i="1"/>
  <c r="AD670" i="1"/>
  <c r="AE670" i="1"/>
  <c r="AF670" i="1"/>
  <c r="CN670" i="1" s="1"/>
  <c r="AG670" i="1"/>
  <c r="CO670" i="1" s="1"/>
  <c r="AH670" i="1"/>
  <c r="CP670" i="1" s="1"/>
  <c r="AI670" i="1"/>
  <c r="CQ670" i="1" s="1"/>
  <c r="AJ670" i="1"/>
  <c r="CR670" i="1" s="1"/>
  <c r="AK670" i="1"/>
  <c r="AL670" i="1"/>
  <c r="AM670" i="1"/>
  <c r="AN670" i="1"/>
  <c r="AO670" i="1"/>
  <c r="AP670" i="1"/>
  <c r="AQ670" i="1"/>
  <c r="AR670" i="1"/>
  <c r="AS670" i="1"/>
  <c r="AT670" i="1"/>
  <c r="AU670" i="1"/>
  <c r="CS670" i="1" s="1"/>
  <c r="AV670" i="1"/>
  <c r="CT670" i="1" s="1"/>
  <c r="AW670" i="1"/>
  <c r="CU670" i="1" s="1"/>
  <c r="AX670" i="1"/>
  <c r="CV670" i="1" s="1"/>
  <c r="AY670" i="1"/>
  <c r="CW670" i="1" s="1"/>
  <c r="AZ670" i="1"/>
  <c r="CX670" i="1" s="1"/>
  <c r="BA670" i="1"/>
  <c r="CY670" i="1" s="1"/>
  <c r="BB670" i="1"/>
  <c r="CZ670" i="1" s="1"/>
  <c r="BC670" i="1"/>
  <c r="DA670" i="1" s="1"/>
  <c r="BD670" i="1"/>
  <c r="DB670" i="1" s="1"/>
  <c r="BE670" i="1"/>
  <c r="BF670" i="1"/>
  <c r="BG670" i="1"/>
  <c r="BH670" i="1"/>
  <c r="BI670" i="1"/>
  <c r="BJ670" i="1"/>
  <c r="BK670" i="1"/>
  <c r="BL670" i="1"/>
  <c r="BM670" i="1"/>
  <c r="DC670" i="1" s="1"/>
  <c r="BN670" i="1"/>
  <c r="DD670" i="1" s="1"/>
  <c r="BO670" i="1"/>
  <c r="DE670" i="1" s="1"/>
  <c r="BP670" i="1"/>
  <c r="DF670" i="1" s="1"/>
  <c r="BQ670" i="1"/>
  <c r="DG670" i="1" s="1"/>
  <c r="BR670" i="1"/>
  <c r="DH670" i="1" s="1"/>
  <c r="BS670" i="1"/>
  <c r="DI670" i="1" s="1"/>
  <c r="BT670" i="1"/>
  <c r="BU670" i="1"/>
  <c r="BV670" i="1"/>
  <c r="BW670" i="1"/>
  <c r="DJ670" i="1" s="1"/>
  <c r="BX670" i="1"/>
  <c r="DK670" i="1" s="1"/>
  <c r="BY670" i="1"/>
  <c r="DL670" i="1" s="1"/>
  <c r="BZ670" i="1"/>
  <c r="CA670" i="1"/>
  <c r="CB670" i="1"/>
  <c r="CC670" i="1"/>
  <c r="CD670" i="1"/>
  <c r="CE670" i="1"/>
  <c r="CF670" i="1"/>
  <c r="CG670" i="1"/>
  <c r="CH670" i="1"/>
  <c r="CI670" i="1"/>
  <c r="CJ670" i="1"/>
  <c r="A671" i="1"/>
  <c r="B671" i="1"/>
  <c r="C671" i="1"/>
  <c r="D671" i="1"/>
  <c r="E671" i="1"/>
  <c r="F671" i="1"/>
  <c r="G671" i="1"/>
  <c r="H671" i="1"/>
  <c r="I671" i="1"/>
  <c r="J671" i="1"/>
  <c r="K671" i="1"/>
  <c r="L671" i="1"/>
  <c r="M671" i="1"/>
  <c r="N671" i="1"/>
  <c r="O671" i="1"/>
  <c r="P671" i="1"/>
  <c r="Q671" i="1"/>
  <c r="R671" i="1"/>
  <c r="S671" i="1"/>
  <c r="T671" i="1"/>
  <c r="U671" i="1"/>
  <c r="V671" i="1"/>
  <c r="W671" i="1"/>
  <c r="X671" i="1"/>
  <c r="Y671" i="1"/>
  <c r="Z671" i="1"/>
  <c r="AA671" i="1"/>
  <c r="AB671" i="1"/>
  <c r="AC671" i="1"/>
  <c r="AD671" i="1"/>
  <c r="AE671" i="1"/>
  <c r="AF671" i="1"/>
  <c r="CN671" i="1" s="1"/>
  <c r="AG671" i="1"/>
  <c r="CO671" i="1" s="1"/>
  <c r="AH671" i="1"/>
  <c r="CP671" i="1" s="1"/>
  <c r="AI671" i="1"/>
  <c r="CQ671" i="1" s="1"/>
  <c r="AJ671" i="1"/>
  <c r="CR671" i="1" s="1"/>
  <c r="AK671" i="1"/>
  <c r="AL671" i="1"/>
  <c r="AM671" i="1"/>
  <c r="AN671" i="1"/>
  <c r="AO671" i="1"/>
  <c r="AP671" i="1"/>
  <c r="AQ671" i="1"/>
  <c r="AR671" i="1"/>
  <c r="AS671" i="1"/>
  <c r="AT671" i="1"/>
  <c r="AU671" i="1"/>
  <c r="CS671" i="1" s="1"/>
  <c r="AV671" i="1"/>
  <c r="CT671" i="1" s="1"/>
  <c r="AW671" i="1"/>
  <c r="CU671" i="1" s="1"/>
  <c r="AX671" i="1"/>
  <c r="CV671" i="1" s="1"/>
  <c r="AY671" i="1"/>
  <c r="CW671" i="1" s="1"/>
  <c r="AZ671" i="1"/>
  <c r="CX671" i="1" s="1"/>
  <c r="BA671" i="1"/>
  <c r="CY671" i="1" s="1"/>
  <c r="BB671" i="1"/>
  <c r="CZ671" i="1" s="1"/>
  <c r="BC671" i="1"/>
  <c r="DA671" i="1" s="1"/>
  <c r="BD671" i="1"/>
  <c r="DB671" i="1" s="1"/>
  <c r="BE671" i="1"/>
  <c r="BF671" i="1"/>
  <c r="BG671" i="1"/>
  <c r="BH671" i="1"/>
  <c r="BI671" i="1"/>
  <c r="BJ671" i="1"/>
  <c r="BK671" i="1"/>
  <c r="BL671" i="1"/>
  <c r="BM671" i="1"/>
  <c r="DC671" i="1" s="1"/>
  <c r="BN671" i="1"/>
  <c r="DD671" i="1" s="1"/>
  <c r="BO671" i="1"/>
  <c r="DE671" i="1" s="1"/>
  <c r="BP671" i="1"/>
  <c r="DF671" i="1" s="1"/>
  <c r="BQ671" i="1"/>
  <c r="DG671" i="1" s="1"/>
  <c r="BR671" i="1"/>
  <c r="DH671" i="1" s="1"/>
  <c r="BS671" i="1"/>
  <c r="DI671" i="1" s="1"/>
  <c r="BT671" i="1"/>
  <c r="BU671" i="1"/>
  <c r="BV671" i="1"/>
  <c r="BW671" i="1"/>
  <c r="DJ671" i="1" s="1"/>
  <c r="BX671" i="1"/>
  <c r="DK671" i="1" s="1"/>
  <c r="BY671" i="1"/>
  <c r="DL671" i="1" s="1"/>
  <c r="BZ671" i="1"/>
  <c r="CA671" i="1"/>
  <c r="CB671" i="1"/>
  <c r="CC671" i="1"/>
  <c r="CD671" i="1"/>
  <c r="CE671" i="1"/>
  <c r="CF671" i="1"/>
  <c r="CG671" i="1"/>
  <c r="CH671" i="1"/>
  <c r="CI671" i="1"/>
  <c r="CJ671" i="1"/>
  <c r="A672" i="1"/>
  <c r="B672" i="1"/>
  <c r="C672" i="1"/>
  <c r="D672" i="1"/>
  <c r="E672" i="1"/>
  <c r="F672" i="1"/>
  <c r="G672" i="1"/>
  <c r="H672" i="1"/>
  <c r="I672" i="1"/>
  <c r="J672" i="1"/>
  <c r="K672" i="1"/>
  <c r="L672" i="1"/>
  <c r="M672" i="1"/>
  <c r="N672" i="1"/>
  <c r="O672" i="1"/>
  <c r="P672" i="1"/>
  <c r="Q672" i="1"/>
  <c r="R672" i="1"/>
  <c r="S672" i="1"/>
  <c r="T672" i="1"/>
  <c r="U672" i="1"/>
  <c r="V672" i="1"/>
  <c r="W672" i="1"/>
  <c r="X672" i="1"/>
  <c r="Y672" i="1"/>
  <c r="Z672" i="1"/>
  <c r="AA672" i="1"/>
  <c r="AB672" i="1"/>
  <c r="AC672" i="1"/>
  <c r="AD672" i="1"/>
  <c r="AE672" i="1"/>
  <c r="AF672" i="1"/>
  <c r="CN672" i="1" s="1"/>
  <c r="AG672" i="1"/>
  <c r="CO672" i="1" s="1"/>
  <c r="AH672" i="1"/>
  <c r="CP672" i="1" s="1"/>
  <c r="AI672" i="1"/>
  <c r="CQ672" i="1" s="1"/>
  <c r="AJ672" i="1"/>
  <c r="CR672" i="1" s="1"/>
  <c r="AK672" i="1"/>
  <c r="AL672" i="1"/>
  <c r="AM672" i="1"/>
  <c r="AN672" i="1"/>
  <c r="AO672" i="1"/>
  <c r="AP672" i="1"/>
  <c r="AQ672" i="1"/>
  <c r="AR672" i="1"/>
  <c r="AS672" i="1"/>
  <c r="AT672" i="1"/>
  <c r="AU672" i="1"/>
  <c r="CS672" i="1" s="1"/>
  <c r="AV672" i="1"/>
  <c r="CT672" i="1" s="1"/>
  <c r="AW672" i="1"/>
  <c r="CU672" i="1" s="1"/>
  <c r="AX672" i="1"/>
  <c r="CV672" i="1" s="1"/>
  <c r="AY672" i="1"/>
  <c r="CW672" i="1" s="1"/>
  <c r="AZ672" i="1"/>
  <c r="CX672" i="1" s="1"/>
  <c r="BA672" i="1"/>
  <c r="CY672" i="1" s="1"/>
  <c r="BB672" i="1"/>
  <c r="CZ672" i="1" s="1"/>
  <c r="BC672" i="1"/>
  <c r="DA672" i="1" s="1"/>
  <c r="BD672" i="1"/>
  <c r="DB672" i="1" s="1"/>
  <c r="BE672" i="1"/>
  <c r="BF672" i="1"/>
  <c r="BG672" i="1"/>
  <c r="BH672" i="1"/>
  <c r="BI672" i="1"/>
  <c r="BJ672" i="1"/>
  <c r="BK672" i="1"/>
  <c r="BL672" i="1"/>
  <c r="BM672" i="1"/>
  <c r="DC672" i="1" s="1"/>
  <c r="BN672" i="1"/>
  <c r="DD672" i="1" s="1"/>
  <c r="BO672" i="1"/>
  <c r="DE672" i="1" s="1"/>
  <c r="BP672" i="1"/>
  <c r="DF672" i="1" s="1"/>
  <c r="BQ672" i="1"/>
  <c r="DG672" i="1" s="1"/>
  <c r="BR672" i="1"/>
  <c r="DH672" i="1" s="1"/>
  <c r="BS672" i="1"/>
  <c r="DI672" i="1" s="1"/>
  <c r="BT672" i="1"/>
  <c r="BU672" i="1"/>
  <c r="BV672" i="1"/>
  <c r="BW672" i="1"/>
  <c r="DJ672" i="1" s="1"/>
  <c r="BX672" i="1"/>
  <c r="DK672" i="1" s="1"/>
  <c r="BY672" i="1"/>
  <c r="DL672" i="1" s="1"/>
  <c r="BZ672" i="1"/>
  <c r="CA672" i="1"/>
  <c r="CB672" i="1"/>
  <c r="CC672" i="1"/>
  <c r="CD672" i="1"/>
  <c r="CE672" i="1"/>
  <c r="CF672" i="1"/>
  <c r="CG672" i="1"/>
  <c r="CH672" i="1"/>
  <c r="CI672" i="1"/>
  <c r="CJ672" i="1"/>
  <c r="A673" i="1"/>
  <c r="B673" i="1"/>
  <c r="C673" i="1"/>
  <c r="D673" i="1"/>
  <c r="E673" i="1"/>
  <c r="F673" i="1"/>
  <c r="G673" i="1"/>
  <c r="H673" i="1"/>
  <c r="I673" i="1"/>
  <c r="J673" i="1"/>
  <c r="K673" i="1"/>
  <c r="L673" i="1"/>
  <c r="M673" i="1"/>
  <c r="N673" i="1"/>
  <c r="O673" i="1"/>
  <c r="P673" i="1"/>
  <c r="Q673" i="1"/>
  <c r="R673" i="1"/>
  <c r="S673" i="1"/>
  <c r="T673" i="1"/>
  <c r="U673" i="1"/>
  <c r="V673" i="1"/>
  <c r="W673" i="1"/>
  <c r="X673" i="1"/>
  <c r="Y673" i="1"/>
  <c r="Z673" i="1"/>
  <c r="AA673" i="1"/>
  <c r="AB673" i="1"/>
  <c r="AC673" i="1"/>
  <c r="AD673" i="1"/>
  <c r="AE673" i="1"/>
  <c r="AF673" i="1"/>
  <c r="CN673" i="1" s="1"/>
  <c r="AG673" i="1"/>
  <c r="CO673" i="1" s="1"/>
  <c r="AH673" i="1"/>
  <c r="CP673" i="1" s="1"/>
  <c r="AI673" i="1"/>
  <c r="CQ673" i="1" s="1"/>
  <c r="AJ673" i="1"/>
  <c r="CR673" i="1" s="1"/>
  <c r="AK673" i="1"/>
  <c r="AL673" i="1"/>
  <c r="AM673" i="1"/>
  <c r="AN673" i="1"/>
  <c r="AO673" i="1"/>
  <c r="AP673" i="1"/>
  <c r="AQ673" i="1"/>
  <c r="AR673" i="1"/>
  <c r="AS673" i="1"/>
  <c r="AT673" i="1"/>
  <c r="AU673" i="1"/>
  <c r="CS673" i="1" s="1"/>
  <c r="AV673" i="1"/>
  <c r="CT673" i="1" s="1"/>
  <c r="AW673" i="1"/>
  <c r="CU673" i="1" s="1"/>
  <c r="AX673" i="1"/>
  <c r="CV673" i="1" s="1"/>
  <c r="AY673" i="1"/>
  <c r="CW673" i="1" s="1"/>
  <c r="AZ673" i="1"/>
  <c r="CX673" i="1" s="1"/>
  <c r="BA673" i="1"/>
  <c r="CY673" i="1" s="1"/>
  <c r="BB673" i="1"/>
  <c r="CZ673" i="1" s="1"/>
  <c r="BC673" i="1"/>
  <c r="DA673" i="1" s="1"/>
  <c r="BD673" i="1"/>
  <c r="DB673" i="1" s="1"/>
  <c r="BE673" i="1"/>
  <c r="BF673" i="1"/>
  <c r="BG673" i="1"/>
  <c r="BH673" i="1"/>
  <c r="BI673" i="1"/>
  <c r="BJ673" i="1"/>
  <c r="BK673" i="1"/>
  <c r="BL673" i="1"/>
  <c r="BM673" i="1"/>
  <c r="DC673" i="1" s="1"/>
  <c r="BN673" i="1"/>
  <c r="DD673" i="1" s="1"/>
  <c r="BO673" i="1"/>
  <c r="DE673" i="1" s="1"/>
  <c r="BP673" i="1"/>
  <c r="DF673" i="1" s="1"/>
  <c r="BQ673" i="1"/>
  <c r="DG673" i="1" s="1"/>
  <c r="BR673" i="1"/>
  <c r="DH673" i="1" s="1"/>
  <c r="BS673" i="1"/>
  <c r="DI673" i="1" s="1"/>
  <c r="BT673" i="1"/>
  <c r="BU673" i="1"/>
  <c r="BV673" i="1"/>
  <c r="BW673" i="1"/>
  <c r="DJ673" i="1" s="1"/>
  <c r="BX673" i="1"/>
  <c r="DK673" i="1" s="1"/>
  <c r="BY673" i="1"/>
  <c r="DL673" i="1" s="1"/>
  <c r="BZ673" i="1"/>
  <c r="CA673" i="1"/>
  <c r="CB673" i="1"/>
  <c r="CC673" i="1"/>
  <c r="CD673" i="1"/>
  <c r="CE673" i="1"/>
  <c r="CF673" i="1"/>
  <c r="CG673" i="1"/>
  <c r="CH673" i="1"/>
  <c r="CI673" i="1"/>
  <c r="CJ673" i="1"/>
  <c r="A674" i="1"/>
  <c r="B674" i="1"/>
  <c r="C674" i="1"/>
  <c r="D674" i="1"/>
  <c r="E674" i="1"/>
  <c r="F674" i="1"/>
  <c r="G674" i="1"/>
  <c r="H674" i="1"/>
  <c r="I674" i="1"/>
  <c r="J674" i="1"/>
  <c r="K674" i="1"/>
  <c r="L674" i="1"/>
  <c r="M674" i="1"/>
  <c r="N674" i="1"/>
  <c r="O674" i="1"/>
  <c r="P674" i="1"/>
  <c r="Q674" i="1"/>
  <c r="R674" i="1"/>
  <c r="S674" i="1"/>
  <c r="T674" i="1"/>
  <c r="U674" i="1"/>
  <c r="V674" i="1"/>
  <c r="W674" i="1"/>
  <c r="X674" i="1"/>
  <c r="Y674" i="1"/>
  <c r="Z674" i="1"/>
  <c r="AA674" i="1"/>
  <c r="AB674" i="1"/>
  <c r="AC674" i="1"/>
  <c r="AD674" i="1"/>
  <c r="AE674" i="1"/>
  <c r="AF674" i="1"/>
  <c r="CN674" i="1" s="1"/>
  <c r="AG674" i="1"/>
  <c r="CO674" i="1" s="1"/>
  <c r="AH674" i="1"/>
  <c r="CP674" i="1" s="1"/>
  <c r="AI674" i="1"/>
  <c r="CQ674" i="1" s="1"/>
  <c r="AJ674" i="1"/>
  <c r="CR674" i="1" s="1"/>
  <c r="AK674" i="1"/>
  <c r="AL674" i="1"/>
  <c r="AM674" i="1"/>
  <c r="AN674" i="1"/>
  <c r="AO674" i="1"/>
  <c r="AP674" i="1"/>
  <c r="AQ674" i="1"/>
  <c r="AR674" i="1"/>
  <c r="AS674" i="1"/>
  <c r="AT674" i="1"/>
  <c r="AU674" i="1"/>
  <c r="CS674" i="1" s="1"/>
  <c r="AV674" i="1"/>
  <c r="CT674" i="1" s="1"/>
  <c r="AW674" i="1"/>
  <c r="CU674" i="1" s="1"/>
  <c r="AX674" i="1"/>
  <c r="CV674" i="1" s="1"/>
  <c r="AY674" i="1"/>
  <c r="CW674" i="1" s="1"/>
  <c r="AZ674" i="1"/>
  <c r="CX674" i="1" s="1"/>
  <c r="BA674" i="1"/>
  <c r="CY674" i="1" s="1"/>
  <c r="BB674" i="1"/>
  <c r="CZ674" i="1" s="1"/>
  <c r="BC674" i="1"/>
  <c r="DA674" i="1" s="1"/>
  <c r="BD674" i="1"/>
  <c r="DB674" i="1" s="1"/>
  <c r="BE674" i="1"/>
  <c r="BF674" i="1"/>
  <c r="BG674" i="1"/>
  <c r="BH674" i="1"/>
  <c r="BI674" i="1"/>
  <c r="BJ674" i="1"/>
  <c r="BK674" i="1"/>
  <c r="BL674" i="1"/>
  <c r="BM674" i="1"/>
  <c r="DC674" i="1" s="1"/>
  <c r="BN674" i="1"/>
  <c r="DD674" i="1" s="1"/>
  <c r="BO674" i="1"/>
  <c r="DE674" i="1" s="1"/>
  <c r="BP674" i="1"/>
  <c r="DF674" i="1" s="1"/>
  <c r="BQ674" i="1"/>
  <c r="DG674" i="1" s="1"/>
  <c r="BR674" i="1"/>
  <c r="DH674" i="1" s="1"/>
  <c r="BS674" i="1"/>
  <c r="DI674" i="1" s="1"/>
  <c r="BT674" i="1"/>
  <c r="BU674" i="1"/>
  <c r="BV674" i="1"/>
  <c r="BW674" i="1"/>
  <c r="DJ674" i="1" s="1"/>
  <c r="BX674" i="1"/>
  <c r="DK674" i="1" s="1"/>
  <c r="BY674" i="1"/>
  <c r="DL674" i="1" s="1"/>
  <c r="BZ674" i="1"/>
  <c r="CA674" i="1"/>
  <c r="CB674" i="1"/>
  <c r="CC674" i="1"/>
  <c r="CD674" i="1"/>
  <c r="CE674" i="1"/>
  <c r="CF674" i="1"/>
  <c r="CG674" i="1"/>
  <c r="CH674" i="1"/>
  <c r="CI674" i="1"/>
  <c r="CJ674" i="1"/>
  <c r="A675" i="1"/>
  <c r="B675" i="1"/>
  <c r="C675" i="1"/>
  <c r="D675" i="1"/>
  <c r="E675" i="1"/>
  <c r="F675" i="1"/>
  <c r="G675" i="1"/>
  <c r="H675" i="1"/>
  <c r="I675" i="1"/>
  <c r="J675" i="1"/>
  <c r="K675" i="1"/>
  <c r="L675" i="1"/>
  <c r="M675" i="1"/>
  <c r="N675" i="1"/>
  <c r="O675" i="1"/>
  <c r="P675" i="1"/>
  <c r="Q675" i="1"/>
  <c r="R675" i="1"/>
  <c r="S675" i="1"/>
  <c r="T675" i="1"/>
  <c r="U675" i="1"/>
  <c r="V675" i="1"/>
  <c r="W675" i="1"/>
  <c r="X675" i="1"/>
  <c r="Y675" i="1"/>
  <c r="Z675" i="1"/>
  <c r="AA675" i="1"/>
  <c r="AB675" i="1"/>
  <c r="AC675" i="1"/>
  <c r="AD675" i="1"/>
  <c r="AE675" i="1"/>
  <c r="AF675" i="1"/>
  <c r="CN675" i="1" s="1"/>
  <c r="AG675" i="1"/>
  <c r="CO675" i="1" s="1"/>
  <c r="AH675" i="1"/>
  <c r="CP675" i="1" s="1"/>
  <c r="AI675" i="1"/>
  <c r="CQ675" i="1" s="1"/>
  <c r="AJ675" i="1"/>
  <c r="CR675" i="1" s="1"/>
  <c r="AK675" i="1"/>
  <c r="AL675" i="1"/>
  <c r="AM675" i="1"/>
  <c r="AN675" i="1"/>
  <c r="AO675" i="1"/>
  <c r="AP675" i="1"/>
  <c r="AQ675" i="1"/>
  <c r="AR675" i="1"/>
  <c r="AS675" i="1"/>
  <c r="AT675" i="1"/>
  <c r="AU675" i="1"/>
  <c r="CS675" i="1" s="1"/>
  <c r="AV675" i="1"/>
  <c r="CT675" i="1" s="1"/>
  <c r="AW675" i="1"/>
  <c r="CU675" i="1" s="1"/>
  <c r="AX675" i="1"/>
  <c r="CV675" i="1" s="1"/>
  <c r="AY675" i="1"/>
  <c r="CW675" i="1" s="1"/>
  <c r="AZ675" i="1"/>
  <c r="CX675" i="1" s="1"/>
  <c r="BA675" i="1"/>
  <c r="CY675" i="1" s="1"/>
  <c r="BB675" i="1"/>
  <c r="CZ675" i="1" s="1"/>
  <c r="BC675" i="1"/>
  <c r="DA675" i="1" s="1"/>
  <c r="BD675" i="1"/>
  <c r="DB675" i="1" s="1"/>
  <c r="BE675" i="1"/>
  <c r="BF675" i="1"/>
  <c r="BG675" i="1"/>
  <c r="BH675" i="1"/>
  <c r="BI675" i="1"/>
  <c r="BJ675" i="1"/>
  <c r="BK675" i="1"/>
  <c r="BL675" i="1"/>
  <c r="BM675" i="1"/>
  <c r="DC675" i="1" s="1"/>
  <c r="BN675" i="1"/>
  <c r="DD675" i="1" s="1"/>
  <c r="BO675" i="1"/>
  <c r="DE675" i="1" s="1"/>
  <c r="BP675" i="1"/>
  <c r="DF675" i="1" s="1"/>
  <c r="BQ675" i="1"/>
  <c r="DG675" i="1" s="1"/>
  <c r="BR675" i="1"/>
  <c r="DH675" i="1" s="1"/>
  <c r="BS675" i="1"/>
  <c r="DI675" i="1" s="1"/>
  <c r="BT675" i="1"/>
  <c r="BU675" i="1"/>
  <c r="BV675" i="1"/>
  <c r="BW675" i="1"/>
  <c r="DJ675" i="1" s="1"/>
  <c r="BX675" i="1"/>
  <c r="DK675" i="1" s="1"/>
  <c r="BY675" i="1"/>
  <c r="DL675" i="1" s="1"/>
  <c r="BZ675" i="1"/>
  <c r="CA675" i="1"/>
  <c r="CB675" i="1"/>
  <c r="CC675" i="1"/>
  <c r="CD675" i="1"/>
  <c r="CE675" i="1"/>
  <c r="CF675" i="1"/>
  <c r="CG675" i="1"/>
  <c r="CH675" i="1"/>
  <c r="CI675" i="1"/>
  <c r="CJ675" i="1"/>
  <c r="A676" i="1"/>
  <c r="B676" i="1"/>
  <c r="C676" i="1"/>
  <c r="D676" i="1"/>
  <c r="E676" i="1"/>
  <c r="F676" i="1"/>
  <c r="G676" i="1"/>
  <c r="H676" i="1"/>
  <c r="I676" i="1"/>
  <c r="J676" i="1"/>
  <c r="K676" i="1"/>
  <c r="L676" i="1"/>
  <c r="M676" i="1"/>
  <c r="N676" i="1"/>
  <c r="O676" i="1"/>
  <c r="P676" i="1"/>
  <c r="Q676" i="1"/>
  <c r="R676" i="1"/>
  <c r="S676" i="1"/>
  <c r="T676" i="1"/>
  <c r="U676" i="1"/>
  <c r="V676" i="1"/>
  <c r="W676" i="1"/>
  <c r="X676" i="1"/>
  <c r="Y676" i="1"/>
  <c r="Z676" i="1"/>
  <c r="AA676" i="1"/>
  <c r="AB676" i="1"/>
  <c r="AC676" i="1"/>
  <c r="AD676" i="1"/>
  <c r="AE676" i="1"/>
  <c r="AF676" i="1"/>
  <c r="CN676" i="1" s="1"/>
  <c r="AG676" i="1"/>
  <c r="CO676" i="1" s="1"/>
  <c r="AH676" i="1"/>
  <c r="CP676" i="1" s="1"/>
  <c r="AI676" i="1"/>
  <c r="CQ676" i="1" s="1"/>
  <c r="AJ676" i="1"/>
  <c r="CR676" i="1" s="1"/>
  <c r="AK676" i="1"/>
  <c r="AL676" i="1"/>
  <c r="AM676" i="1"/>
  <c r="AN676" i="1"/>
  <c r="AO676" i="1"/>
  <c r="AP676" i="1"/>
  <c r="AQ676" i="1"/>
  <c r="AR676" i="1"/>
  <c r="AS676" i="1"/>
  <c r="AT676" i="1"/>
  <c r="AU676" i="1"/>
  <c r="CS676" i="1" s="1"/>
  <c r="AV676" i="1"/>
  <c r="CT676" i="1" s="1"/>
  <c r="AW676" i="1"/>
  <c r="CU676" i="1" s="1"/>
  <c r="AX676" i="1"/>
  <c r="CV676" i="1" s="1"/>
  <c r="AY676" i="1"/>
  <c r="CW676" i="1" s="1"/>
  <c r="AZ676" i="1"/>
  <c r="CX676" i="1" s="1"/>
  <c r="BA676" i="1"/>
  <c r="CY676" i="1" s="1"/>
  <c r="BB676" i="1"/>
  <c r="CZ676" i="1" s="1"/>
  <c r="BC676" i="1"/>
  <c r="DA676" i="1" s="1"/>
  <c r="BD676" i="1"/>
  <c r="DB676" i="1" s="1"/>
  <c r="BE676" i="1"/>
  <c r="BF676" i="1"/>
  <c r="BG676" i="1"/>
  <c r="BH676" i="1"/>
  <c r="BI676" i="1"/>
  <c r="BJ676" i="1"/>
  <c r="BK676" i="1"/>
  <c r="BL676" i="1"/>
  <c r="BM676" i="1"/>
  <c r="DC676" i="1" s="1"/>
  <c r="BN676" i="1"/>
  <c r="DD676" i="1" s="1"/>
  <c r="BO676" i="1"/>
  <c r="DE676" i="1" s="1"/>
  <c r="BP676" i="1"/>
  <c r="DF676" i="1" s="1"/>
  <c r="BQ676" i="1"/>
  <c r="DG676" i="1" s="1"/>
  <c r="BR676" i="1"/>
  <c r="DH676" i="1" s="1"/>
  <c r="BS676" i="1"/>
  <c r="DI676" i="1" s="1"/>
  <c r="BT676" i="1"/>
  <c r="BU676" i="1"/>
  <c r="BV676" i="1"/>
  <c r="BW676" i="1"/>
  <c r="DJ676" i="1" s="1"/>
  <c r="BX676" i="1"/>
  <c r="DK676" i="1" s="1"/>
  <c r="BY676" i="1"/>
  <c r="DL676" i="1" s="1"/>
  <c r="BZ676" i="1"/>
  <c r="CA676" i="1"/>
  <c r="CB676" i="1"/>
  <c r="CC676" i="1"/>
  <c r="CD676" i="1"/>
  <c r="CE676" i="1"/>
  <c r="CF676" i="1"/>
  <c r="CG676" i="1"/>
  <c r="CH676" i="1"/>
  <c r="CI676" i="1"/>
  <c r="CJ676" i="1"/>
  <c r="A677" i="1"/>
  <c r="B677" i="1"/>
  <c r="C677" i="1"/>
  <c r="D677" i="1"/>
  <c r="E677" i="1"/>
  <c r="F677" i="1"/>
  <c r="G677" i="1"/>
  <c r="H677" i="1"/>
  <c r="I677" i="1"/>
  <c r="J677" i="1"/>
  <c r="K677" i="1"/>
  <c r="L677" i="1"/>
  <c r="M677" i="1"/>
  <c r="N677" i="1"/>
  <c r="O677" i="1"/>
  <c r="P677" i="1"/>
  <c r="Q677" i="1"/>
  <c r="R677" i="1"/>
  <c r="S677" i="1"/>
  <c r="T677" i="1"/>
  <c r="U677" i="1"/>
  <c r="V677" i="1"/>
  <c r="W677" i="1"/>
  <c r="X677" i="1"/>
  <c r="Y677" i="1"/>
  <c r="Z677" i="1"/>
  <c r="AA677" i="1"/>
  <c r="AB677" i="1"/>
  <c r="AC677" i="1"/>
  <c r="AD677" i="1"/>
  <c r="AE677" i="1"/>
  <c r="AF677" i="1"/>
  <c r="CN677" i="1" s="1"/>
  <c r="AG677" i="1"/>
  <c r="CO677" i="1" s="1"/>
  <c r="AH677" i="1"/>
  <c r="CP677" i="1" s="1"/>
  <c r="AI677" i="1"/>
  <c r="CQ677" i="1" s="1"/>
  <c r="AJ677" i="1"/>
  <c r="CR677" i="1" s="1"/>
  <c r="AK677" i="1"/>
  <c r="AL677" i="1"/>
  <c r="AM677" i="1"/>
  <c r="AN677" i="1"/>
  <c r="AO677" i="1"/>
  <c r="AP677" i="1"/>
  <c r="AQ677" i="1"/>
  <c r="AR677" i="1"/>
  <c r="AS677" i="1"/>
  <c r="AT677" i="1"/>
  <c r="AU677" i="1"/>
  <c r="CS677" i="1" s="1"/>
  <c r="AV677" i="1"/>
  <c r="CT677" i="1" s="1"/>
  <c r="AW677" i="1"/>
  <c r="CU677" i="1" s="1"/>
  <c r="AX677" i="1"/>
  <c r="CV677" i="1" s="1"/>
  <c r="AY677" i="1"/>
  <c r="CW677" i="1" s="1"/>
  <c r="AZ677" i="1"/>
  <c r="CX677" i="1" s="1"/>
  <c r="BA677" i="1"/>
  <c r="CY677" i="1" s="1"/>
  <c r="BB677" i="1"/>
  <c r="CZ677" i="1" s="1"/>
  <c r="BC677" i="1"/>
  <c r="DA677" i="1" s="1"/>
  <c r="BD677" i="1"/>
  <c r="DB677" i="1" s="1"/>
  <c r="BE677" i="1"/>
  <c r="BF677" i="1"/>
  <c r="BG677" i="1"/>
  <c r="BH677" i="1"/>
  <c r="BI677" i="1"/>
  <c r="BJ677" i="1"/>
  <c r="BK677" i="1"/>
  <c r="BL677" i="1"/>
  <c r="BM677" i="1"/>
  <c r="DC677" i="1" s="1"/>
  <c r="BN677" i="1"/>
  <c r="DD677" i="1" s="1"/>
  <c r="BO677" i="1"/>
  <c r="DE677" i="1" s="1"/>
  <c r="BP677" i="1"/>
  <c r="DF677" i="1" s="1"/>
  <c r="BQ677" i="1"/>
  <c r="DG677" i="1" s="1"/>
  <c r="BR677" i="1"/>
  <c r="DH677" i="1" s="1"/>
  <c r="BS677" i="1"/>
  <c r="DI677" i="1" s="1"/>
  <c r="BT677" i="1"/>
  <c r="BU677" i="1"/>
  <c r="BV677" i="1"/>
  <c r="BW677" i="1"/>
  <c r="DJ677" i="1" s="1"/>
  <c r="BX677" i="1"/>
  <c r="DK677" i="1" s="1"/>
  <c r="BY677" i="1"/>
  <c r="DL677" i="1" s="1"/>
  <c r="BZ677" i="1"/>
  <c r="CA677" i="1"/>
  <c r="CB677" i="1"/>
  <c r="CC677" i="1"/>
  <c r="CD677" i="1"/>
  <c r="CE677" i="1"/>
  <c r="CF677" i="1"/>
  <c r="CG677" i="1"/>
  <c r="CH677" i="1"/>
  <c r="CI677" i="1"/>
  <c r="CJ677" i="1"/>
  <c r="A678" i="1"/>
  <c r="B678" i="1"/>
  <c r="C678" i="1"/>
  <c r="D678" i="1"/>
  <c r="E678" i="1"/>
  <c r="F678" i="1"/>
  <c r="G678" i="1"/>
  <c r="H678" i="1"/>
  <c r="I678" i="1"/>
  <c r="J678" i="1"/>
  <c r="K678" i="1"/>
  <c r="L678" i="1"/>
  <c r="M678" i="1"/>
  <c r="N678" i="1"/>
  <c r="O678" i="1"/>
  <c r="P678" i="1"/>
  <c r="Q678" i="1"/>
  <c r="R678" i="1"/>
  <c r="S678" i="1"/>
  <c r="T678" i="1"/>
  <c r="U678" i="1"/>
  <c r="V678" i="1"/>
  <c r="W678" i="1"/>
  <c r="X678" i="1"/>
  <c r="Y678" i="1"/>
  <c r="Z678" i="1"/>
  <c r="AA678" i="1"/>
  <c r="AB678" i="1"/>
  <c r="AC678" i="1"/>
  <c r="AD678" i="1"/>
  <c r="AE678" i="1"/>
  <c r="AF678" i="1"/>
  <c r="CN678" i="1" s="1"/>
  <c r="AG678" i="1"/>
  <c r="CO678" i="1" s="1"/>
  <c r="AH678" i="1"/>
  <c r="CP678" i="1" s="1"/>
  <c r="AI678" i="1"/>
  <c r="CQ678" i="1" s="1"/>
  <c r="AJ678" i="1"/>
  <c r="CR678" i="1" s="1"/>
  <c r="AK678" i="1"/>
  <c r="AL678" i="1"/>
  <c r="AM678" i="1"/>
  <c r="AN678" i="1"/>
  <c r="AO678" i="1"/>
  <c r="AP678" i="1"/>
  <c r="AQ678" i="1"/>
  <c r="AR678" i="1"/>
  <c r="AS678" i="1"/>
  <c r="AT678" i="1"/>
  <c r="AU678" i="1"/>
  <c r="CS678" i="1" s="1"/>
  <c r="AV678" i="1"/>
  <c r="CT678" i="1" s="1"/>
  <c r="AW678" i="1"/>
  <c r="CU678" i="1" s="1"/>
  <c r="AX678" i="1"/>
  <c r="CV678" i="1" s="1"/>
  <c r="AY678" i="1"/>
  <c r="CW678" i="1" s="1"/>
  <c r="AZ678" i="1"/>
  <c r="CX678" i="1" s="1"/>
  <c r="BA678" i="1"/>
  <c r="CY678" i="1" s="1"/>
  <c r="BB678" i="1"/>
  <c r="CZ678" i="1" s="1"/>
  <c r="BC678" i="1"/>
  <c r="DA678" i="1" s="1"/>
  <c r="BD678" i="1"/>
  <c r="DB678" i="1" s="1"/>
  <c r="BE678" i="1"/>
  <c r="BF678" i="1"/>
  <c r="BG678" i="1"/>
  <c r="BH678" i="1"/>
  <c r="BI678" i="1"/>
  <c r="BJ678" i="1"/>
  <c r="BK678" i="1"/>
  <c r="BL678" i="1"/>
  <c r="BM678" i="1"/>
  <c r="DC678" i="1" s="1"/>
  <c r="BN678" i="1"/>
  <c r="DD678" i="1" s="1"/>
  <c r="BO678" i="1"/>
  <c r="DE678" i="1" s="1"/>
  <c r="BP678" i="1"/>
  <c r="DF678" i="1" s="1"/>
  <c r="BQ678" i="1"/>
  <c r="DG678" i="1" s="1"/>
  <c r="BR678" i="1"/>
  <c r="DH678" i="1" s="1"/>
  <c r="BS678" i="1"/>
  <c r="DI678" i="1" s="1"/>
  <c r="BT678" i="1"/>
  <c r="BU678" i="1"/>
  <c r="BV678" i="1"/>
  <c r="BW678" i="1"/>
  <c r="DJ678" i="1" s="1"/>
  <c r="BX678" i="1"/>
  <c r="DK678" i="1" s="1"/>
  <c r="BY678" i="1"/>
  <c r="DL678" i="1" s="1"/>
  <c r="BZ678" i="1"/>
  <c r="CA678" i="1"/>
  <c r="CB678" i="1"/>
  <c r="CC678" i="1"/>
  <c r="CD678" i="1"/>
  <c r="CE678" i="1"/>
  <c r="CF678" i="1"/>
  <c r="CG678" i="1"/>
  <c r="CH678" i="1"/>
  <c r="CI678" i="1"/>
  <c r="CJ678" i="1"/>
  <c r="A679" i="1"/>
  <c r="B679" i="1"/>
  <c r="C679" i="1"/>
  <c r="D679" i="1"/>
  <c r="E679" i="1"/>
  <c r="F679" i="1"/>
  <c r="G679" i="1"/>
  <c r="H679" i="1"/>
  <c r="I679" i="1"/>
  <c r="J679" i="1"/>
  <c r="K679" i="1"/>
  <c r="L679" i="1"/>
  <c r="M679" i="1"/>
  <c r="N679" i="1"/>
  <c r="O679" i="1"/>
  <c r="P679" i="1"/>
  <c r="Q679" i="1"/>
  <c r="R679" i="1"/>
  <c r="S679" i="1"/>
  <c r="T679" i="1"/>
  <c r="U679" i="1"/>
  <c r="V679" i="1"/>
  <c r="W679" i="1"/>
  <c r="X679" i="1"/>
  <c r="Y679" i="1"/>
  <c r="Z679" i="1"/>
  <c r="AA679" i="1"/>
  <c r="AB679" i="1"/>
  <c r="AC679" i="1"/>
  <c r="AD679" i="1"/>
  <c r="AE679" i="1"/>
  <c r="AF679" i="1"/>
  <c r="CN679" i="1" s="1"/>
  <c r="AG679" i="1"/>
  <c r="CO679" i="1" s="1"/>
  <c r="AH679" i="1"/>
  <c r="CP679" i="1" s="1"/>
  <c r="AI679" i="1"/>
  <c r="CQ679" i="1" s="1"/>
  <c r="AJ679" i="1"/>
  <c r="CR679" i="1" s="1"/>
  <c r="AK679" i="1"/>
  <c r="AL679" i="1"/>
  <c r="AM679" i="1"/>
  <c r="AN679" i="1"/>
  <c r="AO679" i="1"/>
  <c r="AP679" i="1"/>
  <c r="AQ679" i="1"/>
  <c r="AR679" i="1"/>
  <c r="AS679" i="1"/>
  <c r="AT679" i="1"/>
  <c r="AU679" i="1"/>
  <c r="CS679" i="1" s="1"/>
  <c r="AV679" i="1"/>
  <c r="CT679" i="1" s="1"/>
  <c r="AW679" i="1"/>
  <c r="CU679" i="1" s="1"/>
  <c r="AX679" i="1"/>
  <c r="CV679" i="1" s="1"/>
  <c r="AY679" i="1"/>
  <c r="CW679" i="1" s="1"/>
  <c r="AZ679" i="1"/>
  <c r="CX679" i="1" s="1"/>
  <c r="BA679" i="1"/>
  <c r="CY679" i="1" s="1"/>
  <c r="BB679" i="1"/>
  <c r="CZ679" i="1" s="1"/>
  <c r="BC679" i="1"/>
  <c r="DA679" i="1" s="1"/>
  <c r="BD679" i="1"/>
  <c r="DB679" i="1" s="1"/>
  <c r="BE679" i="1"/>
  <c r="BF679" i="1"/>
  <c r="BG679" i="1"/>
  <c r="BH679" i="1"/>
  <c r="BI679" i="1"/>
  <c r="BJ679" i="1"/>
  <c r="BK679" i="1"/>
  <c r="BL679" i="1"/>
  <c r="BM679" i="1"/>
  <c r="DC679" i="1" s="1"/>
  <c r="BN679" i="1"/>
  <c r="DD679" i="1" s="1"/>
  <c r="BO679" i="1"/>
  <c r="DE679" i="1" s="1"/>
  <c r="BP679" i="1"/>
  <c r="DF679" i="1" s="1"/>
  <c r="BQ679" i="1"/>
  <c r="DG679" i="1" s="1"/>
  <c r="BR679" i="1"/>
  <c r="DH679" i="1" s="1"/>
  <c r="BS679" i="1"/>
  <c r="DI679" i="1" s="1"/>
  <c r="BT679" i="1"/>
  <c r="BU679" i="1"/>
  <c r="BV679" i="1"/>
  <c r="BW679" i="1"/>
  <c r="DJ679" i="1" s="1"/>
  <c r="BX679" i="1"/>
  <c r="DK679" i="1" s="1"/>
  <c r="BY679" i="1"/>
  <c r="DL679" i="1" s="1"/>
  <c r="BZ679" i="1"/>
  <c r="CA679" i="1"/>
  <c r="CB679" i="1"/>
  <c r="CC679" i="1"/>
  <c r="CD679" i="1"/>
  <c r="CE679" i="1"/>
  <c r="CF679" i="1"/>
  <c r="CG679" i="1"/>
  <c r="CH679" i="1"/>
  <c r="CI679" i="1"/>
  <c r="CJ679" i="1"/>
  <c r="A680" i="1"/>
  <c r="B680" i="1"/>
  <c r="C680" i="1"/>
  <c r="D680" i="1"/>
  <c r="E680" i="1"/>
  <c r="F680" i="1"/>
  <c r="G680" i="1"/>
  <c r="H680" i="1"/>
  <c r="I680" i="1"/>
  <c r="J680" i="1"/>
  <c r="K680" i="1"/>
  <c r="L680" i="1"/>
  <c r="M680" i="1"/>
  <c r="N680" i="1"/>
  <c r="O680" i="1"/>
  <c r="P680" i="1"/>
  <c r="Q680" i="1"/>
  <c r="R680" i="1"/>
  <c r="S680" i="1"/>
  <c r="T680" i="1"/>
  <c r="U680" i="1"/>
  <c r="V680" i="1"/>
  <c r="W680" i="1"/>
  <c r="X680" i="1"/>
  <c r="Y680" i="1"/>
  <c r="Z680" i="1"/>
  <c r="AA680" i="1"/>
  <c r="AB680" i="1"/>
  <c r="AC680" i="1"/>
  <c r="AD680" i="1"/>
  <c r="AE680" i="1"/>
  <c r="AF680" i="1"/>
  <c r="CN680" i="1" s="1"/>
  <c r="AG680" i="1"/>
  <c r="CO680" i="1" s="1"/>
  <c r="AH680" i="1"/>
  <c r="CP680" i="1" s="1"/>
  <c r="AI680" i="1"/>
  <c r="CQ680" i="1" s="1"/>
  <c r="AJ680" i="1"/>
  <c r="CR680" i="1" s="1"/>
  <c r="AK680" i="1"/>
  <c r="AL680" i="1"/>
  <c r="AM680" i="1"/>
  <c r="AN680" i="1"/>
  <c r="AO680" i="1"/>
  <c r="AP680" i="1"/>
  <c r="AQ680" i="1"/>
  <c r="AR680" i="1"/>
  <c r="AS680" i="1"/>
  <c r="AT680" i="1"/>
  <c r="AU680" i="1"/>
  <c r="CS680" i="1" s="1"/>
  <c r="AV680" i="1"/>
  <c r="CT680" i="1" s="1"/>
  <c r="AW680" i="1"/>
  <c r="CU680" i="1" s="1"/>
  <c r="AX680" i="1"/>
  <c r="CV680" i="1" s="1"/>
  <c r="AY680" i="1"/>
  <c r="CW680" i="1" s="1"/>
  <c r="AZ680" i="1"/>
  <c r="CX680" i="1" s="1"/>
  <c r="BA680" i="1"/>
  <c r="CY680" i="1" s="1"/>
  <c r="BB680" i="1"/>
  <c r="CZ680" i="1" s="1"/>
  <c r="BC680" i="1"/>
  <c r="DA680" i="1" s="1"/>
  <c r="BD680" i="1"/>
  <c r="DB680" i="1" s="1"/>
  <c r="BE680" i="1"/>
  <c r="BF680" i="1"/>
  <c r="BG680" i="1"/>
  <c r="BH680" i="1"/>
  <c r="BI680" i="1"/>
  <c r="BJ680" i="1"/>
  <c r="BK680" i="1"/>
  <c r="BL680" i="1"/>
  <c r="BM680" i="1"/>
  <c r="DC680" i="1" s="1"/>
  <c r="BN680" i="1"/>
  <c r="DD680" i="1" s="1"/>
  <c r="BO680" i="1"/>
  <c r="DE680" i="1" s="1"/>
  <c r="BP680" i="1"/>
  <c r="DF680" i="1" s="1"/>
  <c r="BQ680" i="1"/>
  <c r="DG680" i="1" s="1"/>
  <c r="BR680" i="1"/>
  <c r="DH680" i="1" s="1"/>
  <c r="BS680" i="1"/>
  <c r="DI680" i="1" s="1"/>
  <c r="BT680" i="1"/>
  <c r="BU680" i="1"/>
  <c r="BV680" i="1"/>
  <c r="BW680" i="1"/>
  <c r="DJ680" i="1" s="1"/>
  <c r="BX680" i="1"/>
  <c r="DK680" i="1" s="1"/>
  <c r="BY680" i="1"/>
  <c r="DL680" i="1" s="1"/>
  <c r="BZ680" i="1"/>
  <c r="CA680" i="1"/>
  <c r="CB680" i="1"/>
  <c r="CC680" i="1"/>
  <c r="CD680" i="1"/>
  <c r="CE680" i="1"/>
  <c r="CF680" i="1"/>
  <c r="CG680" i="1"/>
  <c r="CH680" i="1"/>
  <c r="CI680" i="1"/>
  <c r="CJ680" i="1"/>
  <c r="A681" i="1"/>
  <c r="B681" i="1"/>
  <c r="C681" i="1"/>
  <c r="D681" i="1"/>
  <c r="E681" i="1"/>
  <c r="F681" i="1"/>
  <c r="G681" i="1"/>
  <c r="H681" i="1"/>
  <c r="I681" i="1"/>
  <c r="J681" i="1"/>
  <c r="K681" i="1"/>
  <c r="L681" i="1"/>
  <c r="M681" i="1"/>
  <c r="N681" i="1"/>
  <c r="O681" i="1"/>
  <c r="P681" i="1"/>
  <c r="Q681" i="1"/>
  <c r="R681" i="1"/>
  <c r="S681" i="1"/>
  <c r="T681" i="1"/>
  <c r="U681" i="1"/>
  <c r="V681" i="1"/>
  <c r="W681" i="1"/>
  <c r="X681" i="1"/>
  <c r="Y681" i="1"/>
  <c r="Z681" i="1"/>
  <c r="AA681" i="1"/>
  <c r="AB681" i="1"/>
  <c r="AC681" i="1"/>
  <c r="AD681" i="1"/>
  <c r="AE681" i="1"/>
  <c r="AF681" i="1"/>
  <c r="CN681" i="1" s="1"/>
  <c r="AG681" i="1"/>
  <c r="CO681" i="1" s="1"/>
  <c r="AH681" i="1"/>
  <c r="CP681" i="1" s="1"/>
  <c r="AI681" i="1"/>
  <c r="CQ681" i="1" s="1"/>
  <c r="AJ681" i="1"/>
  <c r="CR681" i="1" s="1"/>
  <c r="AK681" i="1"/>
  <c r="AL681" i="1"/>
  <c r="AM681" i="1"/>
  <c r="AN681" i="1"/>
  <c r="AO681" i="1"/>
  <c r="AP681" i="1"/>
  <c r="AQ681" i="1"/>
  <c r="AR681" i="1"/>
  <c r="AS681" i="1"/>
  <c r="AT681" i="1"/>
  <c r="AU681" i="1"/>
  <c r="CS681" i="1" s="1"/>
  <c r="AV681" i="1"/>
  <c r="CT681" i="1" s="1"/>
  <c r="AW681" i="1"/>
  <c r="CU681" i="1" s="1"/>
  <c r="AX681" i="1"/>
  <c r="CV681" i="1" s="1"/>
  <c r="AY681" i="1"/>
  <c r="CW681" i="1" s="1"/>
  <c r="AZ681" i="1"/>
  <c r="CX681" i="1" s="1"/>
  <c r="BA681" i="1"/>
  <c r="CY681" i="1" s="1"/>
  <c r="BB681" i="1"/>
  <c r="CZ681" i="1" s="1"/>
  <c r="BC681" i="1"/>
  <c r="DA681" i="1" s="1"/>
  <c r="BD681" i="1"/>
  <c r="DB681" i="1" s="1"/>
  <c r="BE681" i="1"/>
  <c r="BF681" i="1"/>
  <c r="BG681" i="1"/>
  <c r="BH681" i="1"/>
  <c r="BI681" i="1"/>
  <c r="BJ681" i="1"/>
  <c r="BK681" i="1"/>
  <c r="BL681" i="1"/>
  <c r="BM681" i="1"/>
  <c r="DC681" i="1" s="1"/>
  <c r="BN681" i="1"/>
  <c r="DD681" i="1" s="1"/>
  <c r="BO681" i="1"/>
  <c r="DE681" i="1" s="1"/>
  <c r="BP681" i="1"/>
  <c r="DF681" i="1" s="1"/>
  <c r="BQ681" i="1"/>
  <c r="DG681" i="1" s="1"/>
  <c r="BR681" i="1"/>
  <c r="DH681" i="1" s="1"/>
  <c r="BS681" i="1"/>
  <c r="DI681" i="1" s="1"/>
  <c r="BT681" i="1"/>
  <c r="BU681" i="1"/>
  <c r="BV681" i="1"/>
  <c r="BW681" i="1"/>
  <c r="DJ681" i="1" s="1"/>
  <c r="BX681" i="1"/>
  <c r="DK681" i="1" s="1"/>
  <c r="BY681" i="1"/>
  <c r="DL681" i="1" s="1"/>
  <c r="BZ681" i="1"/>
  <c r="CA681" i="1"/>
  <c r="CB681" i="1"/>
  <c r="CC681" i="1"/>
  <c r="CD681" i="1"/>
  <c r="CE681" i="1"/>
  <c r="CF681" i="1"/>
  <c r="CG681" i="1"/>
  <c r="CH681" i="1"/>
  <c r="CI681" i="1"/>
  <c r="CJ681" i="1"/>
  <c r="A682" i="1"/>
  <c r="B682" i="1"/>
  <c r="C682" i="1"/>
  <c r="D682" i="1"/>
  <c r="E682" i="1"/>
  <c r="F682" i="1"/>
  <c r="G682" i="1"/>
  <c r="H682" i="1"/>
  <c r="I682" i="1"/>
  <c r="J682" i="1"/>
  <c r="K682" i="1"/>
  <c r="L682" i="1"/>
  <c r="M682" i="1"/>
  <c r="N682" i="1"/>
  <c r="O682" i="1"/>
  <c r="P682" i="1"/>
  <c r="Q682" i="1"/>
  <c r="R682" i="1"/>
  <c r="S682" i="1"/>
  <c r="T682" i="1"/>
  <c r="U682" i="1"/>
  <c r="V682" i="1"/>
  <c r="W682" i="1"/>
  <c r="X682" i="1"/>
  <c r="Y682" i="1"/>
  <c r="Z682" i="1"/>
  <c r="AA682" i="1"/>
  <c r="AB682" i="1"/>
  <c r="AC682" i="1"/>
  <c r="AD682" i="1"/>
  <c r="AE682" i="1"/>
  <c r="AF682" i="1"/>
  <c r="CN682" i="1" s="1"/>
  <c r="AG682" i="1"/>
  <c r="CO682" i="1" s="1"/>
  <c r="AH682" i="1"/>
  <c r="CP682" i="1" s="1"/>
  <c r="AI682" i="1"/>
  <c r="CQ682" i="1" s="1"/>
  <c r="AJ682" i="1"/>
  <c r="CR682" i="1" s="1"/>
  <c r="AK682" i="1"/>
  <c r="AL682" i="1"/>
  <c r="AM682" i="1"/>
  <c r="AN682" i="1"/>
  <c r="AO682" i="1"/>
  <c r="AP682" i="1"/>
  <c r="AQ682" i="1"/>
  <c r="AR682" i="1"/>
  <c r="AS682" i="1"/>
  <c r="AT682" i="1"/>
  <c r="AU682" i="1"/>
  <c r="CS682" i="1" s="1"/>
  <c r="AV682" i="1"/>
  <c r="CT682" i="1" s="1"/>
  <c r="AW682" i="1"/>
  <c r="CU682" i="1" s="1"/>
  <c r="AX682" i="1"/>
  <c r="CV682" i="1" s="1"/>
  <c r="AY682" i="1"/>
  <c r="CW682" i="1" s="1"/>
  <c r="AZ682" i="1"/>
  <c r="CX682" i="1" s="1"/>
  <c r="BA682" i="1"/>
  <c r="CY682" i="1" s="1"/>
  <c r="BB682" i="1"/>
  <c r="CZ682" i="1" s="1"/>
  <c r="BC682" i="1"/>
  <c r="DA682" i="1" s="1"/>
  <c r="BD682" i="1"/>
  <c r="DB682" i="1" s="1"/>
  <c r="BE682" i="1"/>
  <c r="BF682" i="1"/>
  <c r="BG682" i="1"/>
  <c r="BH682" i="1"/>
  <c r="BI682" i="1"/>
  <c r="BJ682" i="1"/>
  <c r="BK682" i="1"/>
  <c r="BL682" i="1"/>
  <c r="BM682" i="1"/>
  <c r="DC682" i="1" s="1"/>
  <c r="BN682" i="1"/>
  <c r="DD682" i="1" s="1"/>
  <c r="BO682" i="1"/>
  <c r="DE682" i="1" s="1"/>
  <c r="BP682" i="1"/>
  <c r="DF682" i="1" s="1"/>
  <c r="BQ682" i="1"/>
  <c r="DG682" i="1" s="1"/>
  <c r="BR682" i="1"/>
  <c r="DH682" i="1" s="1"/>
  <c r="BS682" i="1"/>
  <c r="DI682" i="1" s="1"/>
  <c r="BT682" i="1"/>
  <c r="BU682" i="1"/>
  <c r="BV682" i="1"/>
  <c r="BW682" i="1"/>
  <c r="DJ682" i="1" s="1"/>
  <c r="BX682" i="1"/>
  <c r="DK682" i="1" s="1"/>
  <c r="BY682" i="1"/>
  <c r="DL682" i="1" s="1"/>
  <c r="BZ682" i="1"/>
  <c r="CA682" i="1"/>
  <c r="CB682" i="1"/>
  <c r="CC682" i="1"/>
  <c r="CD682" i="1"/>
  <c r="CE682" i="1"/>
  <c r="CF682" i="1"/>
  <c r="CG682" i="1"/>
  <c r="CH682" i="1"/>
  <c r="CI682" i="1"/>
  <c r="CJ682" i="1"/>
  <c r="A683" i="1"/>
  <c r="B683" i="1"/>
  <c r="C683" i="1"/>
  <c r="D683" i="1"/>
  <c r="E683" i="1"/>
  <c r="F683" i="1"/>
  <c r="G683" i="1"/>
  <c r="H683" i="1"/>
  <c r="I683" i="1"/>
  <c r="J683" i="1"/>
  <c r="K683" i="1"/>
  <c r="L683" i="1"/>
  <c r="M683" i="1"/>
  <c r="N683" i="1"/>
  <c r="O683" i="1"/>
  <c r="P683" i="1"/>
  <c r="Q683" i="1"/>
  <c r="R683" i="1"/>
  <c r="S683" i="1"/>
  <c r="T683" i="1"/>
  <c r="U683" i="1"/>
  <c r="V683" i="1"/>
  <c r="W683" i="1"/>
  <c r="X683" i="1"/>
  <c r="Y683" i="1"/>
  <c r="Z683" i="1"/>
  <c r="AA683" i="1"/>
  <c r="AB683" i="1"/>
  <c r="AC683" i="1"/>
  <c r="AD683" i="1"/>
  <c r="AE683" i="1"/>
  <c r="AF683" i="1"/>
  <c r="CN683" i="1" s="1"/>
  <c r="AG683" i="1"/>
  <c r="CO683" i="1" s="1"/>
  <c r="AH683" i="1"/>
  <c r="CP683" i="1" s="1"/>
  <c r="AI683" i="1"/>
  <c r="CQ683" i="1" s="1"/>
  <c r="AJ683" i="1"/>
  <c r="CR683" i="1" s="1"/>
  <c r="AK683" i="1"/>
  <c r="AL683" i="1"/>
  <c r="AM683" i="1"/>
  <c r="AN683" i="1"/>
  <c r="AO683" i="1"/>
  <c r="AP683" i="1"/>
  <c r="AQ683" i="1"/>
  <c r="AR683" i="1"/>
  <c r="AS683" i="1"/>
  <c r="AT683" i="1"/>
  <c r="AU683" i="1"/>
  <c r="CS683" i="1" s="1"/>
  <c r="AV683" i="1"/>
  <c r="CT683" i="1" s="1"/>
  <c r="AW683" i="1"/>
  <c r="CU683" i="1" s="1"/>
  <c r="AX683" i="1"/>
  <c r="CV683" i="1" s="1"/>
  <c r="AY683" i="1"/>
  <c r="CW683" i="1" s="1"/>
  <c r="AZ683" i="1"/>
  <c r="CX683" i="1" s="1"/>
  <c r="BA683" i="1"/>
  <c r="CY683" i="1" s="1"/>
  <c r="BB683" i="1"/>
  <c r="CZ683" i="1" s="1"/>
  <c r="BC683" i="1"/>
  <c r="DA683" i="1" s="1"/>
  <c r="BD683" i="1"/>
  <c r="DB683" i="1" s="1"/>
  <c r="BE683" i="1"/>
  <c r="BF683" i="1"/>
  <c r="BG683" i="1"/>
  <c r="BH683" i="1"/>
  <c r="BI683" i="1"/>
  <c r="BJ683" i="1"/>
  <c r="BK683" i="1"/>
  <c r="BL683" i="1"/>
  <c r="BM683" i="1"/>
  <c r="DC683" i="1" s="1"/>
  <c r="BN683" i="1"/>
  <c r="DD683" i="1" s="1"/>
  <c r="BO683" i="1"/>
  <c r="DE683" i="1" s="1"/>
  <c r="BP683" i="1"/>
  <c r="DF683" i="1" s="1"/>
  <c r="BQ683" i="1"/>
  <c r="DG683" i="1" s="1"/>
  <c r="BR683" i="1"/>
  <c r="DH683" i="1" s="1"/>
  <c r="BS683" i="1"/>
  <c r="DI683" i="1" s="1"/>
  <c r="BT683" i="1"/>
  <c r="BU683" i="1"/>
  <c r="BV683" i="1"/>
  <c r="BW683" i="1"/>
  <c r="DJ683" i="1" s="1"/>
  <c r="BX683" i="1"/>
  <c r="DK683" i="1" s="1"/>
  <c r="BY683" i="1"/>
  <c r="DL683" i="1" s="1"/>
  <c r="BZ683" i="1"/>
  <c r="CA683" i="1"/>
  <c r="CB683" i="1"/>
  <c r="CC683" i="1"/>
  <c r="CD683" i="1"/>
  <c r="CE683" i="1"/>
  <c r="CF683" i="1"/>
  <c r="CG683" i="1"/>
  <c r="CH683" i="1"/>
  <c r="CI683" i="1"/>
  <c r="CJ683" i="1"/>
  <c r="A684" i="1"/>
  <c r="B684" i="1"/>
  <c r="C684" i="1"/>
  <c r="D684" i="1"/>
  <c r="E684" i="1"/>
  <c r="F684" i="1"/>
  <c r="G684" i="1"/>
  <c r="H684" i="1"/>
  <c r="I684" i="1"/>
  <c r="J684" i="1"/>
  <c r="K684" i="1"/>
  <c r="L684" i="1"/>
  <c r="M684" i="1"/>
  <c r="N684" i="1"/>
  <c r="O684" i="1"/>
  <c r="P684" i="1"/>
  <c r="Q684" i="1"/>
  <c r="R684" i="1"/>
  <c r="S684" i="1"/>
  <c r="T684" i="1"/>
  <c r="U684" i="1"/>
  <c r="V684" i="1"/>
  <c r="W684" i="1"/>
  <c r="X684" i="1"/>
  <c r="Y684" i="1"/>
  <c r="Z684" i="1"/>
  <c r="AA684" i="1"/>
  <c r="AB684" i="1"/>
  <c r="AC684" i="1"/>
  <c r="AD684" i="1"/>
  <c r="AE684" i="1"/>
  <c r="AF684" i="1"/>
  <c r="CN684" i="1" s="1"/>
  <c r="AG684" i="1"/>
  <c r="CO684" i="1" s="1"/>
  <c r="AH684" i="1"/>
  <c r="CP684" i="1" s="1"/>
  <c r="AI684" i="1"/>
  <c r="CQ684" i="1" s="1"/>
  <c r="AJ684" i="1"/>
  <c r="CR684" i="1" s="1"/>
  <c r="AK684" i="1"/>
  <c r="AL684" i="1"/>
  <c r="AM684" i="1"/>
  <c r="AN684" i="1"/>
  <c r="AO684" i="1"/>
  <c r="AP684" i="1"/>
  <c r="AQ684" i="1"/>
  <c r="AR684" i="1"/>
  <c r="AS684" i="1"/>
  <c r="AT684" i="1"/>
  <c r="AU684" i="1"/>
  <c r="CS684" i="1" s="1"/>
  <c r="AV684" i="1"/>
  <c r="CT684" i="1" s="1"/>
  <c r="AW684" i="1"/>
  <c r="CU684" i="1" s="1"/>
  <c r="AX684" i="1"/>
  <c r="CV684" i="1" s="1"/>
  <c r="AY684" i="1"/>
  <c r="CW684" i="1" s="1"/>
  <c r="AZ684" i="1"/>
  <c r="CX684" i="1" s="1"/>
  <c r="BA684" i="1"/>
  <c r="CY684" i="1" s="1"/>
  <c r="BB684" i="1"/>
  <c r="CZ684" i="1" s="1"/>
  <c r="BC684" i="1"/>
  <c r="DA684" i="1" s="1"/>
  <c r="BD684" i="1"/>
  <c r="DB684" i="1" s="1"/>
  <c r="BE684" i="1"/>
  <c r="BF684" i="1"/>
  <c r="BG684" i="1"/>
  <c r="BH684" i="1"/>
  <c r="BI684" i="1"/>
  <c r="BJ684" i="1"/>
  <c r="BK684" i="1"/>
  <c r="BL684" i="1"/>
  <c r="BM684" i="1"/>
  <c r="DC684" i="1" s="1"/>
  <c r="BN684" i="1"/>
  <c r="DD684" i="1" s="1"/>
  <c r="BO684" i="1"/>
  <c r="DE684" i="1" s="1"/>
  <c r="BP684" i="1"/>
  <c r="DF684" i="1" s="1"/>
  <c r="BQ684" i="1"/>
  <c r="DG684" i="1" s="1"/>
  <c r="BR684" i="1"/>
  <c r="DH684" i="1" s="1"/>
  <c r="BS684" i="1"/>
  <c r="DI684" i="1" s="1"/>
  <c r="BT684" i="1"/>
  <c r="BU684" i="1"/>
  <c r="BV684" i="1"/>
  <c r="BW684" i="1"/>
  <c r="DJ684" i="1" s="1"/>
  <c r="BX684" i="1"/>
  <c r="DK684" i="1" s="1"/>
  <c r="BY684" i="1"/>
  <c r="DL684" i="1" s="1"/>
  <c r="BZ684" i="1"/>
  <c r="CA684" i="1"/>
  <c r="CB684" i="1"/>
  <c r="CC684" i="1"/>
  <c r="CD684" i="1"/>
  <c r="CE684" i="1"/>
  <c r="CF684" i="1"/>
  <c r="CG684" i="1"/>
  <c r="CH684" i="1"/>
  <c r="CI684" i="1"/>
  <c r="CJ684" i="1"/>
  <c r="A685" i="1"/>
  <c r="B685" i="1"/>
  <c r="C685" i="1"/>
  <c r="D685" i="1"/>
  <c r="E685" i="1"/>
  <c r="F685" i="1"/>
  <c r="G685" i="1"/>
  <c r="H685" i="1"/>
  <c r="I685" i="1"/>
  <c r="J685" i="1"/>
  <c r="K685" i="1"/>
  <c r="L685" i="1"/>
  <c r="M685" i="1"/>
  <c r="N685" i="1"/>
  <c r="O685" i="1"/>
  <c r="P685" i="1"/>
  <c r="Q685" i="1"/>
  <c r="R685" i="1"/>
  <c r="S685" i="1"/>
  <c r="T685" i="1"/>
  <c r="U685" i="1"/>
  <c r="V685" i="1"/>
  <c r="W685" i="1"/>
  <c r="X685" i="1"/>
  <c r="Y685" i="1"/>
  <c r="Z685" i="1"/>
  <c r="AA685" i="1"/>
  <c r="AB685" i="1"/>
  <c r="AC685" i="1"/>
  <c r="AD685" i="1"/>
  <c r="AE685" i="1"/>
  <c r="AF685" i="1"/>
  <c r="CN685" i="1" s="1"/>
  <c r="AG685" i="1"/>
  <c r="CO685" i="1" s="1"/>
  <c r="AH685" i="1"/>
  <c r="CP685" i="1" s="1"/>
  <c r="AI685" i="1"/>
  <c r="CQ685" i="1" s="1"/>
  <c r="AJ685" i="1"/>
  <c r="CR685" i="1" s="1"/>
  <c r="AK685" i="1"/>
  <c r="AL685" i="1"/>
  <c r="AM685" i="1"/>
  <c r="AN685" i="1"/>
  <c r="AO685" i="1"/>
  <c r="AP685" i="1"/>
  <c r="AQ685" i="1"/>
  <c r="AR685" i="1"/>
  <c r="AS685" i="1"/>
  <c r="AT685" i="1"/>
  <c r="AU685" i="1"/>
  <c r="CS685" i="1" s="1"/>
  <c r="AV685" i="1"/>
  <c r="CT685" i="1" s="1"/>
  <c r="AW685" i="1"/>
  <c r="CU685" i="1" s="1"/>
  <c r="AX685" i="1"/>
  <c r="CV685" i="1" s="1"/>
  <c r="AY685" i="1"/>
  <c r="CW685" i="1" s="1"/>
  <c r="AZ685" i="1"/>
  <c r="CX685" i="1" s="1"/>
  <c r="BA685" i="1"/>
  <c r="CY685" i="1" s="1"/>
  <c r="BB685" i="1"/>
  <c r="CZ685" i="1" s="1"/>
  <c r="BC685" i="1"/>
  <c r="DA685" i="1" s="1"/>
  <c r="BD685" i="1"/>
  <c r="DB685" i="1" s="1"/>
  <c r="BE685" i="1"/>
  <c r="BF685" i="1"/>
  <c r="BG685" i="1"/>
  <c r="BH685" i="1"/>
  <c r="BI685" i="1"/>
  <c r="BJ685" i="1"/>
  <c r="BK685" i="1"/>
  <c r="BL685" i="1"/>
  <c r="BM685" i="1"/>
  <c r="DC685" i="1" s="1"/>
  <c r="BN685" i="1"/>
  <c r="DD685" i="1" s="1"/>
  <c r="BO685" i="1"/>
  <c r="DE685" i="1" s="1"/>
  <c r="BP685" i="1"/>
  <c r="DF685" i="1" s="1"/>
  <c r="BQ685" i="1"/>
  <c r="DG685" i="1" s="1"/>
  <c r="BR685" i="1"/>
  <c r="DH685" i="1" s="1"/>
  <c r="BS685" i="1"/>
  <c r="DI685" i="1" s="1"/>
  <c r="BT685" i="1"/>
  <c r="BU685" i="1"/>
  <c r="BV685" i="1"/>
  <c r="BW685" i="1"/>
  <c r="DJ685" i="1" s="1"/>
  <c r="BX685" i="1"/>
  <c r="DK685" i="1" s="1"/>
  <c r="BY685" i="1"/>
  <c r="DL685" i="1" s="1"/>
  <c r="BZ685" i="1"/>
  <c r="CA685" i="1"/>
  <c r="CB685" i="1"/>
  <c r="CC685" i="1"/>
  <c r="CD685" i="1"/>
  <c r="CE685" i="1"/>
  <c r="CF685" i="1"/>
  <c r="CG685" i="1"/>
  <c r="CH685" i="1"/>
  <c r="CI685" i="1"/>
  <c r="CJ685" i="1"/>
  <c r="A686" i="1"/>
  <c r="B686" i="1"/>
  <c r="C686" i="1"/>
  <c r="D686" i="1"/>
  <c r="E686" i="1"/>
  <c r="F686" i="1"/>
  <c r="G686" i="1"/>
  <c r="H686" i="1"/>
  <c r="I686" i="1"/>
  <c r="J686" i="1"/>
  <c r="K686" i="1"/>
  <c r="L686" i="1"/>
  <c r="M686" i="1"/>
  <c r="N686" i="1"/>
  <c r="O686" i="1"/>
  <c r="P686" i="1"/>
  <c r="Q686" i="1"/>
  <c r="R686" i="1"/>
  <c r="S686" i="1"/>
  <c r="T686" i="1"/>
  <c r="U686" i="1"/>
  <c r="V686" i="1"/>
  <c r="W686" i="1"/>
  <c r="X686" i="1"/>
  <c r="Y686" i="1"/>
  <c r="Z686" i="1"/>
  <c r="AA686" i="1"/>
  <c r="AB686" i="1"/>
  <c r="AC686" i="1"/>
  <c r="AD686" i="1"/>
  <c r="AE686" i="1"/>
  <c r="AF686" i="1"/>
  <c r="CN686" i="1" s="1"/>
  <c r="AG686" i="1"/>
  <c r="CO686" i="1" s="1"/>
  <c r="AH686" i="1"/>
  <c r="CP686" i="1" s="1"/>
  <c r="AI686" i="1"/>
  <c r="CQ686" i="1" s="1"/>
  <c r="AJ686" i="1"/>
  <c r="CR686" i="1" s="1"/>
  <c r="AK686" i="1"/>
  <c r="AL686" i="1"/>
  <c r="AM686" i="1"/>
  <c r="AN686" i="1"/>
  <c r="AO686" i="1"/>
  <c r="AP686" i="1"/>
  <c r="AQ686" i="1"/>
  <c r="AR686" i="1"/>
  <c r="AS686" i="1"/>
  <c r="AT686" i="1"/>
  <c r="AU686" i="1"/>
  <c r="CS686" i="1" s="1"/>
  <c r="AV686" i="1"/>
  <c r="CT686" i="1" s="1"/>
  <c r="AW686" i="1"/>
  <c r="CU686" i="1" s="1"/>
  <c r="AX686" i="1"/>
  <c r="CV686" i="1" s="1"/>
  <c r="AY686" i="1"/>
  <c r="CW686" i="1" s="1"/>
  <c r="AZ686" i="1"/>
  <c r="CX686" i="1" s="1"/>
  <c r="BA686" i="1"/>
  <c r="CY686" i="1" s="1"/>
  <c r="BB686" i="1"/>
  <c r="CZ686" i="1" s="1"/>
  <c r="BC686" i="1"/>
  <c r="DA686" i="1" s="1"/>
  <c r="BD686" i="1"/>
  <c r="DB686" i="1" s="1"/>
  <c r="BE686" i="1"/>
  <c r="BF686" i="1"/>
  <c r="BG686" i="1"/>
  <c r="BH686" i="1"/>
  <c r="BI686" i="1"/>
  <c r="BJ686" i="1"/>
  <c r="BK686" i="1"/>
  <c r="BL686" i="1"/>
  <c r="BM686" i="1"/>
  <c r="DC686" i="1" s="1"/>
  <c r="BN686" i="1"/>
  <c r="DD686" i="1" s="1"/>
  <c r="BO686" i="1"/>
  <c r="DE686" i="1" s="1"/>
  <c r="BP686" i="1"/>
  <c r="DF686" i="1" s="1"/>
  <c r="BQ686" i="1"/>
  <c r="DG686" i="1" s="1"/>
  <c r="BR686" i="1"/>
  <c r="DH686" i="1" s="1"/>
  <c r="BS686" i="1"/>
  <c r="DI686" i="1" s="1"/>
  <c r="BT686" i="1"/>
  <c r="BU686" i="1"/>
  <c r="BV686" i="1"/>
  <c r="BW686" i="1"/>
  <c r="DJ686" i="1" s="1"/>
  <c r="BX686" i="1"/>
  <c r="DK686" i="1" s="1"/>
  <c r="BY686" i="1"/>
  <c r="DL686" i="1" s="1"/>
  <c r="BZ686" i="1"/>
  <c r="CA686" i="1"/>
  <c r="CB686" i="1"/>
  <c r="CC686" i="1"/>
  <c r="CD686" i="1"/>
  <c r="CE686" i="1"/>
  <c r="CF686" i="1"/>
  <c r="CG686" i="1"/>
  <c r="CH686" i="1"/>
  <c r="CI686" i="1"/>
  <c r="CJ686" i="1"/>
  <c r="A687" i="1"/>
  <c r="B687" i="1"/>
  <c r="C687" i="1"/>
  <c r="D687" i="1"/>
  <c r="E687" i="1"/>
  <c r="F687" i="1"/>
  <c r="G687" i="1"/>
  <c r="H687" i="1"/>
  <c r="I687" i="1"/>
  <c r="J687" i="1"/>
  <c r="K687" i="1"/>
  <c r="L687" i="1"/>
  <c r="M687" i="1"/>
  <c r="N687" i="1"/>
  <c r="O687" i="1"/>
  <c r="P687" i="1"/>
  <c r="Q687" i="1"/>
  <c r="R687" i="1"/>
  <c r="S687" i="1"/>
  <c r="T687" i="1"/>
  <c r="U687" i="1"/>
  <c r="V687" i="1"/>
  <c r="W687" i="1"/>
  <c r="X687" i="1"/>
  <c r="Y687" i="1"/>
  <c r="Z687" i="1"/>
  <c r="AA687" i="1"/>
  <c r="AB687" i="1"/>
  <c r="AC687" i="1"/>
  <c r="AD687" i="1"/>
  <c r="AE687" i="1"/>
  <c r="AF687" i="1"/>
  <c r="CN687" i="1" s="1"/>
  <c r="AG687" i="1"/>
  <c r="CO687" i="1" s="1"/>
  <c r="AH687" i="1"/>
  <c r="CP687" i="1" s="1"/>
  <c r="AI687" i="1"/>
  <c r="CQ687" i="1" s="1"/>
  <c r="AJ687" i="1"/>
  <c r="CR687" i="1" s="1"/>
  <c r="AK687" i="1"/>
  <c r="AL687" i="1"/>
  <c r="AM687" i="1"/>
  <c r="AN687" i="1"/>
  <c r="AO687" i="1"/>
  <c r="AP687" i="1"/>
  <c r="AQ687" i="1"/>
  <c r="AR687" i="1"/>
  <c r="AS687" i="1"/>
  <c r="AT687" i="1"/>
  <c r="AU687" i="1"/>
  <c r="CS687" i="1" s="1"/>
  <c r="AV687" i="1"/>
  <c r="CT687" i="1" s="1"/>
  <c r="AW687" i="1"/>
  <c r="CU687" i="1" s="1"/>
  <c r="AX687" i="1"/>
  <c r="CV687" i="1" s="1"/>
  <c r="AY687" i="1"/>
  <c r="CW687" i="1" s="1"/>
  <c r="AZ687" i="1"/>
  <c r="CX687" i="1" s="1"/>
  <c r="BA687" i="1"/>
  <c r="CY687" i="1" s="1"/>
  <c r="BB687" i="1"/>
  <c r="CZ687" i="1" s="1"/>
  <c r="BC687" i="1"/>
  <c r="DA687" i="1" s="1"/>
  <c r="BD687" i="1"/>
  <c r="DB687" i="1" s="1"/>
  <c r="BE687" i="1"/>
  <c r="BF687" i="1"/>
  <c r="BG687" i="1"/>
  <c r="BH687" i="1"/>
  <c r="BI687" i="1"/>
  <c r="BJ687" i="1"/>
  <c r="BK687" i="1"/>
  <c r="BL687" i="1"/>
  <c r="BM687" i="1"/>
  <c r="DC687" i="1" s="1"/>
  <c r="BN687" i="1"/>
  <c r="DD687" i="1" s="1"/>
  <c r="BO687" i="1"/>
  <c r="DE687" i="1" s="1"/>
  <c r="BP687" i="1"/>
  <c r="DF687" i="1" s="1"/>
  <c r="BQ687" i="1"/>
  <c r="DG687" i="1" s="1"/>
  <c r="BR687" i="1"/>
  <c r="DH687" i="1" s="1"/>
  <c r="BS687" i="1"/>
  <c r="DI687" i="1" s="1"/>
  <c r="BT687" i="1"/>
  <c r="BU687" i="1"/>
  <c r="BV687" i="1"/>
  <c r="BW687" i="1"/>
  <c r="DJ687" i="1" s="1"/>
  <c r="BX687" i="1"/>
  <c r="DK687" i="1" s="1"/>
  <c r="BY687" i="1"/>
  <c r="DL687" i="1" s="1"/>
  <c r="BZ687" i="1"/>
  <c r="CA687" i="1"/>
  <c r="CB687" i="1"/>
  <c r="CC687" i="1"/>
  <c r="CD687" i="1"/>
  <c r="CE687" i="1"/>
  <c r="CF687" i="1"/>
  <c r="CG687" i="1"/>
  <c r="CH687" i="1"/>
  <c r="CI687" i="1"/>
  <c r="CJ687" i="1"/>
  <c r="A688" i="1"/>
  <c r="B688" i="1"/>
  <c r="C688" i="1"/>
  <c r="D688" i="1"/>
  <c r="E688" i="1"/>
  <c r="F688" i="1"/>
  <c r="G688" i="1"/>
  <c r="H688" i="1"/>
  <c r="I688" i="1"/>
  <c r="J688" i="1"/>
  <c r="K688" i="1"/>
  <c r="L688" i="1"/>
  <c r="M688" i="1"/>
  <c r="N688" i="1"/>
  <c r="O688" i="1"/>
  <c r="P688" i="1"/>
  <c r="Q688" i="1"/>
  <c r="R688" i="1"/>
  <c r="S688" i="1"/>
  <c r="T688" i="1"/>
  <c r="U688" i="1"/>
  <c r="V688" i="1"/>
  <c r="W688" i="1"/>
  <c r="X688" i="1"/>
  <c r="Y688" i="1"/>
  <c r="Z688" i="1"/>
  <c r="AA688" i="1"/>
  <c r="AB688" i="1"/>
  <c r="AC688" i="1"/>
  <c r="AD688" i="1"/>
  <c r="AE688" i="1"/>
  <c r="AF688" i="1"/>
  <c r="CN688" i="1" s="1"/>
  <c r="AG688" i="1"/>
  <c r="CO688" i="1" s="1"/>
  <c r="AH688" i="1"/>
  <c r="CP688" i="1" s="1"/>
  <c r="AI688" i="1"/>
  <c r="CQ688" i="1" s="1"/>
  <c r="AJ688" i="1"/>
  <c r="CR688" i="1" s="1"/>
  <c r="AK688" i="1"/>
  <c r="AL688" i="1"/>
  <c r="AM688" i="1"/>
  <c r="AN688" i="1"/>
  <c r="AO688" i="1"/>
  <c r="AP688" i="1"/>
  <c r="AQ688" i="1"/>
  <c r="AR688" i="1"/>
  <c r="AS688" i="1"/>
  <c r="AT688" i="1"/>
  <c r="AU688" i="1"/>
  <c r="CS688" i="1" s="1"/>
  <c r="AV688" i="1"/>
  <c r="CT688" i="1" s="1"/>
  <c r="AW688" i="1"/>
  <c r="CU688" i="1" s="1"/>
  <c r="AX688" i="1"/>
  <c r="CV688" i="1" s="1"/>
  <c r="AY688" i="1"/>
  <c r="CW688" i="1" s="1"/>
  <c r="AZ688" i="1"/>
  <c r="CX688" i="1" s="1"/>
  <c r="BA688" i="1"/>
  <c r="CY688" i="1" s="1"/>
  <c r="BB688" i="1"/>
  <c r="CZ688" i="1" s="1"/>
  <c r="BC688" i="1"/>
  <c r="DA688" i="1" s="1"/>
  <c r="BD688" i="1"/>
  <c r="DB688" i="1" s="1"/>
  <c r="BE688" i="1"/>
  <c r="BF688" i="1"/>
  <c r="BG688" i="1"/>
  <c r="BH688" i="1"/>
  <c r="BI688" i="1"/>
  <c r="BJ688" i="1"/>
  <c r="BK688" i="1"/>
  <c r="BL688" i="1"/>
  <c r="BM688" i="1"/>
  <c r="DC688" i="1" s="1"/>
  <c r="BN688" i="1"/>
  <c r="DD688" i="1" s="1"/>
  <c r="BO688" i="1"/>
  <c r="DE688" i="1" s="1"/>
  <c r="BP688" i="1"/>
  <c r="DF688" i="1" s="1"/>
  <c r="BQ688" i="1"/>
  <c r="DG688" i="1" s="1"/>
  <c r="BR688" i="1"/>
  <c r="DH688" i="1" s="1"/>
  <c r="BS688" i="1"/>
  <c r="DI688" i="1" s="1"/>
  <c r="BT688" i="1"/>
  <c r="BU688" i="1"/>
  <c r="BV688" i="1"/>
  <c r="BW688" i="1"/>
  <c r="DJ688" i="1" s="1"/>
  <c r="BX688" i="1"/>
  <c r="DK688" i="1" s="1"/>
  <c r="BY688" i="1"/>
  <c r="DL688" i="1" s="1"/>
  <c r="BZ688" i="1"/>
  <c r="CA688" i="1"/>
  <c r="CB688" i="1"/>
  <c r="CC688" i="1"/>
  <c r="CD688" i="1"/>
  <c r="CE688" i="1"/>
  <c r="CF688" i="1"/>
  <c r="CG688" i="1"/>
  <c r="CH688" i="1"/>
  <c r="CI688" i="1"/>
  <c r="CJ688" i="1"/>
  <c r="A689" i="1"/>
  <c r="B689" i="1"/>
  <c r="C689" i="1"/>
  <c r="D689" i="1"/>
  <c r="E689" i="1"/>
  <c r="F689" i="1"/>
  <c r="G689" i="1"/>
  <c r="H689" i="1"/>
  <c r="I689" i="1"/>
  <c r="J689" i="1"/>
  <c r="K689" i="1"/>
  <c r="L689" i="1"/>
  <c r="M689" i="1"/>
  <c r="N689" i="1"/>
  <c r="O689" i="1"/>
  <c r="P689" i="1"/>
  <c r="Q689" i="1"/>
  <c r="R689" i="1"/>
  <c r="S689" i="1"/>
  <c r="T689" i="1"/>
  <c r="U689" i="1"/>
  <c r="V689" i="1"/>
  <c r="W689" i="1"/>
  <c r="X689" i="1"/>
  <c r="Y689" i="1"/>
  <c r="Z689" i="1"/>
  <c r="AA689" i="1"/>
  <c r="AB689" i="1"/>
  <c r="AC689" i="1"/>
  <c r="AD689" i="1"/>
  <c r="AE689" i="1"/>
  <c r="AF689" i="1"/>
  <c r="CN689" i="1" s="1"/>
  <c r="AG689" i="1"/>
  <c r="CO689" i="1" s="1"/>
  <c r="AH689" i="1"/>
  <c r="CP689" i="1" s="1"/>
  <c r="AI689" i="1"/>
  <c r="CQ689" i="1" s="1"/>
  <c r="AJ689" i="1"/>
  <c r="CR689" i="1" s="1"/>
  <c r="AK689" i="1"/>
  <c r="AL689" i="1"/>
  <c r="AM689" i="1"/>
  <c r="AN689" i="1"/>
  <c r="AO689" i="1"/>
  <c r="AP689" i="1"/>
  <c r="AQ689" i="1"/>
  <c r="AR689" i="1"/>
  <c r="AS689" i="1"/>
  <c r="AT689" i="1"/>
  <c r="AU689" i="1"/>
  <c r="CS689" i="1" s="1"/>
  <c r="AV689" i="1"/>
  <c r="CT689" i="1" s="1"/>
  <c r="AW689" i="1"/>
  <c r="CU689" i="1" s="1"/>
  <c r="AX689" i="1"/>
  <c r="CV689" i="1" s="1"/>
  <c r="AY689" i="1"/>
  <c r="CW689" i="1" s="1"/>
  <c r="AZ689" i="1"/>
  <c r="CX689" i="1" s="1"/>
  <c r="BA689" i="1"/>
  <c r="CY689" i="1" s="1"/>
  <c r="BB689" i="1"/>
  <c r="CZ689" i="1" s="1"/>
  <c r="BC689" i="1"/>
  <c r="DA689" i="1" s="1"/>
  <c r="BD689" i="1"/>
  <c r="DB689" i="1" s="1"/>
  <c r="BE689" i="1"/>
  <c r="BF689" i="1"/>
  <c r="BG689" i="1"/>
  <c r="BH689" i="1"/>
  <c r="BI689" i="1"/>
  <c r="BJ689" i="1"/>
  <c r="BK689" i="1"/>
  <c r="BL689" i="1"/>
  <c r="BM689" i="1"/>
  <c r="DC689" i="1" s="1"/>
  <c r="BN689" i="1"/>
  <c r="DD689" i="1" s="1"/>
  <c r="BO689" i="1"/>
  <c r="DE689" i="1" s="1"/>
  <c r="BP689" i="1"/>
  <c r="DF689" i="1" s="1"/>
  <c r="BQ689" i="1"/>
  <c r="DG689" i="1" s="1"/>
  <c r="BR689" i="1"/>
  <c r="DH689" i="1" s="1"/>
  <c r="BS689" i="1"/>
  <c r="DI689" i="1" s="1"/>
  <c r="BT689" i="1"/>
  <c r="BU689" i="1"/>
  <c r="BV689" i="1"/>
  <c r="BW689" i="1"/>
  <c r="DJ689" i="1" s="1"/>
  <c r="BX689" i="1"/>
  <c r="DK689" i="1" s="1"/>
  <c r="BY689" i="1"/>
  <c r="DL689" i="1" s="1"/>
  <c r="BZ689" i="1"/>
  <c r="CA689" i="1"/>
  <c r="CB689" i="1"/>
  <c r="CC689" i="1"/>
  <c r="CD689" i="1"/>
  <c r="CE689" i="1"/>
  <c r="CF689" i="1"/>
  <c r="CG689" i="1"/>
  <c r="CH689" i="1"/>
  <c r="CI689" i="1"/>
  <c r="CJ689" i="1"/>
  <c r="A690" i="1"/>
  <c r="B690" i="1"/>
  <c r="C690" i="1"/>
  <c r="D690" i="1"/>
  <c r="E690" i="1"/>
  <c r="F690" i="1"/>
  <c r="G690" i="1"/>
  <c r="H690" i="1"/>
  <c r="I690" i="1"/>
  <c r="J690" i="1"/>
  <c r="K690" i="1"/>
  <c r="L690" i="1"/>
  <c r="M690" i="1"/>
  <c r="N690" i="1"/>
  <c r="O690" i="1"/>
  <c r="P690" i="1"/>
  <c r="Q690" i="1"/>
  <c r="R690" i="1"/>
  <c r="S690" i="1"/>
  <c r="T690" i="1"/>
  <c r="U690" i="1"/>
  <c r="V690" i="1"/>
  <c r="W690" i="1"/>
  <c r="X690" i="1"/>
  <c r="Y690" i="1"/>
  <c r="Z690" i="1"/>
  <c r="AA690" i="1"/>
  <c r="AB690" i="1"/>
  <c r="AC690" i="1"/>
  <c r="AD690" i="1"/>
  <c r="AE690" i="1"/>
  <c r="AF690" i="1"/>
  <c r="CN690" i="1" s="1"/>
  <c r="AG690" i="1"/>
  <c r="CO690" i="1" s="1"/>
  <c r="AH690" i="1"/>
  <c r="CP690" i="1" s="1"/>
  <c r="AI690" i="1"/>
  <c r="CQ690" i="1" s="1"/>
  <c r="AJ690" i="1"/>
  <c r="CR690" i="1" s="1"/>
  <c r="AK690" i="1"/>
  <c r="AL690" i="1"/>
  <c r="AM690" i="1"/>
  <c r="AN690" i="1"/>
  <c r="AO690" i="1"/>
  <c r="AP690" i="1"/>
  <c r="AQ690" i="1"/>
  <c r="AR690" i="1"/>
  <c r="AS690" i="1"/>
  <c r="AT690" i="1"/>
  <c r="AU690" i="1"/>
  <c r="CS690" i="1" s="1"/>
  <c r="AV690" i="1"/>
  <c r="CT690" i="1" s="1"/>
  <c r="AW690" i="1"/>
  <c r="CU690" i="1" s="1"/>
  <c r="AX690" i="1"/>
  <c r="CV690" i="1" s="1"/>
  <c r="AY690" i="1"/>
  <c r="CW690" i="1" s="1"/>
  <c r="AZ690" i="1"/>
  <c r="CX690" i="1" s="1"/>
  <c r="BA690" i="1"/>
  <c r="CY690" i="1" s="1"/>
  <c r="BB690" i="1"/>
  <c r="CZ690" i="1" s="1"/>
  <c r="BC690" i="1"/>
  <c r="DA690" i="1" s="1"/>
  <c r="BD690" i="1"/>
  <c r="DB690" i="1" s="1"/>
  <c r="BE690" i="1"/>
  <c r="BF690" i="1"/>
  <c r="BG690" i="1"/>
  <c r="BH690" i="1"/>
  <c r="BI690" i="1"/>
  <c r="BJ690" i="1"/>
  <c r="BK690" i="1"/>
  <c r="BL690" i="1"/>
  <c r="BM690" i="1"/>
  <c r="DC690" i="1" s="1"/>
  <c r="BN690" i="1"/>
  <c r="DD690" i="1" s="1"/>
  <c r="BO690" i="1"/>
  <c r="DE690" i="1" s="1"/>
  <c r="BP690" i="1"/>
  <c r="DF690" i="1" s="1"/>
  <c r="BQ690" i="1"/>
  <c r="DG690" i="1" s="1"/>
  <c r="BR690" i="1"/>
  <c r="DH690" i="1" s="1"/>
  <c r="BS690" i="1"/>
  <c r="DI690" i="1" s="1"/>
  <c r="BT690" i="1"/>
  <c r="BU690" i="1"/>
  <c r="BV690" i="1"/>
  <c r="BW690" i="1"/>
  <c r="DJ690" i="1" s="1"/>
  <c r="BX690" i="1"/>
  <c r="DK690" i="1" s="1"/>
  <c r="BY690" i="1"/>
  <c r="DL690" i="1" s="1"/>
  <c r="BZ690" i="1"/>
  <c r="CA690" i="1"/>
  <c r="CB690" i="1"/>
  <c r="CC690" i="1"/>
  <c r="CD690" i="1"/>
  <c r="CE690" i="1"/>
  <c r="CF690" i="1"/>
  <c r="CG690" i="1"/>
  <c r="CH690" i="1"/>
  <c r="CI690" i="1"/>
  <c r="CJ690" i="1"/>
  <c r="A691" i="1"/>
  <c r="B691" i="1"/>
  <c r="C691" i="1"/>
  <c r="D691" i="1"/>
  <c r="E691" i="1"/>
  <c r="F691" i="1"/>
  <c r="G691" i="1"/>
  <c r="H691" i="1"/>
  <c r="I691" i="1"/>
  <c r="J691" i="1"/>
  <c r="K691" i="1"/>
  <c r="L691" i="1"/>
  <c r="M691" i="1"/>
  <c r="N691" i="1"/>
  <c r="O691" i="1"/>
  <c r="P691" i="1"/>
  <c r="Q691" i="1"/>
  <c r="R691" i="1"/>
  <c r="S691" i="1"/>
  <c r="T691" i="1"/>
  <c r="U691" i="1"/>
  <c r="V691" i="1"/>
  <c r="W691" i="1"/>
  <c r="X691" i="1"/>
  <c r="Y691" i="1"/>
  <c r="Z691" i="1"/>
  <c r="AA691" i="1"/>
  <c r="AB691" i="1"/>
  <c r="AC691" i="1"/>
  <c r="AD691" i="1"/>
  <c r="AE691" i="1"/>
  <c r="AF691" i="1"/>
  <c r="CN691" i="1" s="1"/>
  <c r="AG691" i="1"/>
  <c r="CO691" i="1" s="1"/>
  <c r="AH691" i="1"/>
  <c r="CP691" i="1" s="1"/>
  <c r="AI691" i="1"/>
  <c r="CQ691" i="1" s="1"/>
  <c r="AJ691" i="1"/>
  <c r="CR691" i="1" s="1"/>
  <c r="AK691" i="1"/>
  <c r="AL691" i="1"/>
  <c r="AM691" i="1"/>
  <c r="AN691" i="1"/>
  <c r="AO691" i="1"/>
  <c r="AP691" i="1"/>
  <c r="AQ691" i="1"/>
  <c r="AR691" i="1"/>
  <c r="AS691" i="1"/>
  <c r="AT691" i="1"/>
  <c r="AU691" i="1"/>
  <c r="CS691" i="1" s="1"/>
  <c r="AV691" i="1"/>
  <c r="CT691" i="1" s="1"/>
  <c r="AW691" i="1"/>
  <c r="CU691" i="1" s="1"/>
  <c r="AX691" i="1"/>
  <c r="CV691" i="1" s="1"/>
  <c r="AY691" i="1"/>
  <c r="CW691" i="1" s="1"/>
  <c r="AZ691" i="1"/>
  <c r="CX691" i="1" s="1"/>
  <c r="BA691" i="1"/>
  <c r="CY691" i="1" s="1"/>
  <c r="BB691" i="1"/>
  <c r="CZ691" i="1" s="1"/>
  <c r="BC691" i="1"/>
  <c r="DA691" i="1" s="1"/>
  <c r="BD691" i="1"/>
  <c r="DB691" i="1" s="1"/>
  <c r="BE691" i="1"/>
  <c r="BF691" i="1"/>
  <c r="BG691" i="1"/>
  <c r="BH691" i="1"/>
  <c r="BI691" i="1"/>
  <c r="BJ691" i="1"/>
  <c r="BK691" i="1"/>
  <c r="BL691" i="1"/>
  <c r="BM691" i="1"/>
  <c r="DC691" i="1" s="1"/>
  <c r="BN691" i="1"/>
  <c r="DD691" i="1" s="1"/>
  <c r="BO691" i="1"/>
  <c r="DE691" i="1" s="1"/>
  <c r="BP691" i="1"/>
  <c r="DF691" i="1" s="1"/>
  <c r="BQ691" i="1"/>
  <c r="DG691" i="1" s="1"/>
  <c r="BR691" i="1"/>
  <c r="DH691" i="1" s="1"/>
  <c r="BS691" i="1"/>
  <c r="DI691" i="1" s="1"/>
  <c r="BT691" i="1"/>
  <c r="BU691" i="1"/>
  <c r="BV691" i="1"/>
  <c r="BW691" i="1"/>
  <c r="DJ691" i="1" s="1"/>
  <c r="BX691" i="1"/>
  <c r="DK691" i="1" s="1"/>
  <c r="BY691" i="1"/>
  <c r="DL691" i="1" s="1"/>
  <c r="BZ691" i="1"/>
  <c r="CA691" i="1"/>
  <c r="CB691" i="1"/>
  <c r="CC691" i="1"/>
  <c r="CD691" i="1"/>
  <c r="CE691" i="1"/>
  <c r="CF691" i="1"/>
  <c r="CG691" i="1"/>
  <c r="CH691" i="1"/>
  <c r="CI691" i="1"/>
  <c r="CJ691" i="1"/>
  <c r="A692" i="1"/>
  <c r="B692" i="1"/>
  <c r="C692" i="1"/>
  <c r="D692" i="1"/>
  <c r="E692" i="1"/>
  <c r="F692" i="1"/>
  <c r="G692" i="1"/>
  <c r="H692" i="1"/>
  <c r="I692" i="1"/>
  <c r="J692" i="1"/>
  <c r="K692" i="1"/>
  <c r="L692" i="1"/>
  <c r="M692" i="1"/>
  <c r="N692" i="1"/>
  <c r="O692" i="1"/>
  <c r="P692" i="1"/>
  <c r="Q692" i="1"/>
  <c r="R692" i="1"/>
  <c r="S692" i="1"/>
  <c r="T692" i="1"/>
  <c r="U692" i="1"/>
  <c r="V692" i="1"/>
  <c r="W692" i="1"/>
  <c r="X692" i="1"/>
  <c r="Y692" i="1"/>
  <c r="Z692" i="1"/>
  <c r="AA692" i="1"/>
  <c r="AB692" i="1"/>
  <c r="AC692" i="1"/>
  <c r="AD692" i="1"/>
  <c r="AE692" i="1"/>
  <c r="AF692" i="1"/>
  <c r="CN692" i="1" s="1"/>
  <c r="AG692" i="1"/>
  <c r="CO692" i="1" s="1"/>
  <c r="AH692" i="1"/>
  <c r="CP692" i="1" s="1"/>
  <c r="AI692" i="1"/>
  <c r="CQ692" i="1" s="1"/>
  <c r="AJ692" i="1"/>
  <c r="CR692" i="1" s="1"/>
  <c r="AK692" i="1"/>
  <c r="AL692" i="1"/>
  <c r="AM692" i="1"/>
  <c r="AN692" i="1"/>
  <c r="AO692" i="1"/>
  <c r="AP692" i="1"/>
  <c r="AQ692" i="1"/>
  <c r="AR692" i="1"/>
  <c r="AS692" i="1"/>
  <c r="AT692" i="1"/>
  <c r="AU692" i="1"/>
  <c r="CS692" i="1" s="1"/>
  <c r="AV692" i="1"/>
  <c r="CT692" i="1" s="1"/>
  <c r="AW692" i="1"/>
  <c r="CU692" i="1" s="1"/>
  <c r="AX692" i="1"/>
  <c r="CV692" i="1" s="1"/>
  <c r="AY692" i="1"/>
  <c r="CW692" i="1" s="1"/>
  <c r="AZ692" i="1"/>
  <c r="CX692" i="1" s="1"/>
  <c r="BA692" i="1"/>
  <c r="CY692" i="1" s="1"/>
  <c r="BB692" i="1"/>
  <c r="CZ692" i="1" s="1"/>
  <c r="BC692" i="1"/>
  <c r="DA692" i="1" s="1"/>
  <c r="BD692" i="1"/>
  <c r="DB692" i="1" s="1"/>
  <c r="BE692" i="1"/>
  <c r="BF692" i="1"/>
  <c r="BG692" i="1"/>
  <c r="BH692" i="1"/>
  <c r="BI692" i="1"/>
  <c r="BJ692" i="1"/>
  <c r="BK692" i="1"/>
  <c r="BL692" i="1"/>
  <c r="BM692" i="1"/>
  <c r="DC692" i="1" s="1"/>
  <c r="BN692" i="1"/>
  <c r="DD692" i="1" s="1"/>
  <c r="BO692" i="1"/>
  <c r="DE692" i="1" s="1"/>
  <c r="BP692" i="1"/>
  <c r="DF692" i="1" s="1"/>
  <c r="BQ692" i="1"/>
  <c r="DG692" i="1" s="1"/>
  <c r="BR692" i="1"/>
  <c r="DH692" i="1" s="1"/>
  <c r="BS692" i="1"/>
  <c r="DI692" i="1" s="1"/>
  <c r="BT692" i="1"/>
  <c r="BU692" i="1"/>
  <c r="BV692" i="1"/>
  <c r="BW692" i="1"/>
  <c r="DJ692" i="1" s="1"/>
  <c r="BX692" i="1"/>
  <c r="DK692" i="1" s="1"/>
  <c r="BY692" i="1"/>
  <c r="DL692" i="1" s="1"/>
  <c r="BZ692" i="1"/>
  <c r="CA692" i="1"/>
  <c r="CB692" i="1"/>
  <c r="CC692" i="1"/>
  <c r="CD692" i="1"/>
  <c r="CE692" i="1"/>
  <c r="CF692" i="1"/>
  <c r="CG692" i="1"/>
  <c r="CH692" i="1"/>
  <c r="CI692" i="1"/>
  <c r="CJ692" i="1"/>
  <c r="A693" i="1"/>
  <c r="B693" i="1"/>
  <c r="C693" i="1"/>
  <c r="D693" i="1"/>
  <c r="E693" i="1"/>
  <c r="F693" i="1"/>
  <c r="G693" i="1"/>
  <c r="H693" i="1"/>
  <c r="I693" i="1"/>
  <c r="J693" i="1"/>
  <c r="K693" i="1"/>
  <c r="L693" i="1"/>
  <c r="M693" i="1"/>
  <c r="N693" i="1"/>
  <c r="O693" i="1"/>
  <c r="P693" i="1"/>
  <c r="Q693" i="1"/>
  <c r="R693" i="1"/>
  <c r="S693" i="1"/>
  <c r="T693" i="1"/>
  <c r="U693" i="1"/>
  <c r="V693" i="1"/>
  <c r="W693" i="1"/>
  <c r="X693" i="1"/>
  <c r="Y693" i="1"/>
  <c r="Z693" i="1"/>
  <c r="AA693" i="1"/>
  <c r="AB693" i="1"/>
  <c r="AC693" i="1"/>
  <c r="AD693" i="1"/>
  <c r="AE693" i="1"/>
  <c r="AF693" i="1"/>
  <c r="CN693" i="1" s="1"/>
  <c r="AG693" i="1"/>
  <c r="CO693" i="1" s="1"/>
  <c r="AH693" i="1"/>
  <c r="CP693" i="1" s="1"/>
  <c r="AI693" i="1"/>
  <c r="CQ693" i="1" s="1"/>
  <c r="AJ693" i="1"/>
  <c r="CR693" i="1" s="1"/>
  <c r="AK693" i="1"/>
  <c r="AL693" i="1"/>
  <c r="AM693" i="1"/>
  <c r="AN693" i="1"/>
  <c r="AO693" i="1"/>
  <c r="AP693" i="1"/>
  <c r="AQ693" i="1"/>
  <c r="AR693" i="1"/>
  <c r="AS693" i="1"/>
  <c r="AT693" i="1"/>
  <c r="AU693" i="1"/>
  <c r="CS693" i="1" s="1"/>
  <c r="AV693" i="1"/>
  <c r="CT693" i="1" s="1"/>
  <c r="AW693" i="1"/>
  <c r="CU693" i="1" s="1"/>
  <c r="AX693" i="1"/>
  <c r="CV693" i="1" s="1"/>
  <c r="AY693" i="1"/>
  <c r="CW693" i="1" s="1"/>
  <c r="AZ693" i="1"/>
  <c r="CX693" i="1" s="1"/>
  <c r="BA693" i="1"/>
  <c r="CY693" i="1" s="1"/>
  <c r="BB693" i="1"/>
  <c r="CZ693" i="1" s="1"/>
  <c r="BC693" i="1"/>
  <c r="DA693" i="1" s="1"/>
  <c r="BD693" i="1"/>
  <c r="DB693" i="1" s="1"/>
  <c r="BE693" i="1"/>
  <c r="BF693" i="1"/>
  <c r="BG693" i="1"/>
  <c r="BH693" i="1"/>
  <c r="BI693" i="1"/>
  <c r="BJ693" i="1"/>
  <c r="BK693" i="1"/>
  <c r="BL693" i="1"/>
  <c r="BM693" i="1"/>
  <c r="DC693" i="1" s="1"/>
  <c r="BN693" i="1"/>
  <c r="DD693" i="1" s="1"/>
  <c r="BO693" i="1"/>
  <c r="DE693" i="1" s="1"/>
  <c r="BP693" i="1"/>
  <c r="DF693" i="1" s="1"/>
  <c r="BQ693" i="1"/>
  <c r="DG693" i="1" s="1"/>
  <c r="BR693" i="1"/>
  <c r="DH693" i="1" s="1"/>
  <c r="BS693" i="1"/>
  <c r="DI693" i="1" s="1"/>
  <c r="BT693" i="1"/>
  <c r="BU693" i="1"/>
  <c r="BV693" i="1"/>
  <c r="BW693" i="1"/>
  <c r="DJ693" i="1" s="1"/>
  <c r="BX693" i="1"/>
  <c r="DK693" i="1" s="1"/>
  <c r="BY693" i="1"/>
  <c r="DL693" i="1" s="1"/>
  <c r="BZ693" i="1"/>
  <c r="CA693" i="1"/>
  <c r="CB693" i="1"/>
  <c r="CC693" i="1"/>
  <c r="CD693" i="1"/>
  <c r="CE693" i="1"/>
  <c r="CF693" i="1"/>
  <c r="CG693" i="1"/>
  <c r="CH693" i="1"/>
  <c r="CI693" i="1"/>
  <c r="CJ693" i="1"/>
  <c r="A694" i="1"/>
  <c r="B694" i="1"/>
  <c r="C694" i="1"/>
  <c r="D694" i="1"/>
  <c r="E694" i="1"/>
  <c r="F694" i="1"/>
  <c r="G694" i="1"/>
  <c r="H694" i="1"/>
  <c r="I694" i="1"/>
  <c r="J694" i="1"/>
  <c r="K694" i="1"/>
  <c r="L694" i="1"/>
  <c r="M694" i="1"/>
  <c r="N694" i="1"/>
  <c r="O694" i="1"/>
  <c r="P694" i="1"/>
  <c r="Q694" i="1"/>
  <c r="R694" i="1"/>
  <c r="S694" i="1"/>
  <c r="T694" i="1"/>
  <c r="U694" i="1"/>
  <c r="V694" i="1"/>
  <c r="W694" i="1"/>
  <c r="X694" i="1"/>
  <c r="Y694" i="1"/>
  <c r="Z694" i="1"/>
  <c r="AA694" i="1"/>
  <c r="AB694" i="1"/>
  <c r="AC694" i="1"/>
  <c r="AD694" i="1"/>
  <c r="AE694" i="1"/>
  <c r="AF694" i="1"/>
  <c r="CN694" i="1" s="1"/>
  <c r="AG694" i="1"/>
  <c r="CO694" i="1" s="1"/>
  <c r="AH694" i="1"/>
  <c r="CP694" i="1" s="1"/>
  <c r="AI694" i="1"/>
  <c r="CQ694" i="1" s="1"/>
  <c r="AJ694" i="1"/>
  <c r="CR694" i="1" s="1"/>
  <c r="AK694" i="1"/>
  <c r="AL694" i="1"/>
  <c r="AM694" i="1"/>
  <c r="AN694" i="1"/>
  <c r="AO694" i="1"/>
  <c r="AP694" i="1"/>
  <c r="AQ694" i="1"/>
  <c r="AR694" i="1"/>
  <c r="AS694" i="1"/>
  <c r="AT694" i="1"/>
  <c r="AU694" i="1"/>
  <c r="CS694" i="1" s="1"/>
  <c r="AV694" i="1"/>
  <c r="CT694" i="1" s="1"/>
  <c r="AW694" i="1"/>
  <c r="CU694" i="1" s="1"/>
  <c r="AX694" i="1"/>
  <c r="CV694" i="1" s="1"/>
  <c r="AY694" i="1"/>
  <c r="CW694" i="1" s="1"/>
  <c r="AZ694" i="1"/>
  <c r="CX694" i="1" s="1"/>
  <c r="BA694" i="1"/>
  <c r="CY694" i="1" s="1"/>
  <c r="BB694" i="1"/>
  <c r="CZ694" i="1" s="1"/>
  <c r="BC694" i="1"/>
  <c r="DA694" i="1" s="1"/>
  <c r="BD694" i="1"/>
  <c r="DB694" i="1" s="1"/>
  <c r="BE694" i="1"/>
  <c r="BF694" i="1"/>
  <c r="BG694" i="1"/>
  <c r="BH694" i="1"/>
  <c r="BI694" i="1"/>
  <c r="BJ694" i="1"/>
  <c r="BK694" i="1"/>
  <c r="BL694" i="1"/>
  <c r="BM694" i="1"/>
  <c r="DC694" i="1" s="1"/>
  <c r="BN694" i="1"/>
  <c r="DD694" i="1" s="1"/>
  <c r="BO694" i="1"/>
  <c r="DE694" i="1" s="1"/>
  <c r="BP694" i="1"/>
  <c r="DF694" i="1" s="1"/>
  <c r="BQ694" i="1"/>
  <c r="DG694" i="1" s="1"/>
  <c r="BR694" i="1"/>
  <c r="DH694" i="1" s="1"/>
  <c r="BS694" i="1"/>
  <c r="DI694" i="1" s="1"/>
  <c r="BT694" i="1"/>
  <c r="BU694" i="1"/>
  <c r="BV694" i="1"/>
  <c r="BW694" i="1"/>
  <c r="DJ694" i="1" s="1"/>
  <c r="BX694" i="1"/>
  <c r="DK694" i="1" s="1"/>
  <c r="BY694" i="1"/>
  <c r="DL694" i="1" s="1"/>
  <c r="BZ694" i="1"/>
  <c r="CA694" i="1"/>
  <c r="CB694" i="1"/>
  <c r="CC694" i="1"/>
  <c r="CD694" i="1"/>
  <c r="CE694" i="1"/>
  <c r="CF694" i="1"/>
  <c r="CG694" i="1"/>
  <c r="CH694" i="1"/>
  <c r="CI694" i="1"/>
  <c r="CJ694" i="1"/>
  <c r="A695" i="1"/>
  <c r="B695" i="1"/>
  <c r="C695" i="1"/>
  <c r="D695" i="1"/>
  <c r="E695" i="1"/>
  <c r="F695" i="1"/>
  <c r="G695" i="1"/>
  <c r="H695" i="1"/>
  <c r="I695" i="1"/>
  <c r="J695" i="1"/>
  <c r="K695" i="1"/>
  <c r="L695" i="1"/>
  <c r="M695" i="1"/>
  <c r="N695" i="1"/>
  <c r="O695" i="1"/>
  <c r="P695" i="1"/>
  <c r="Q695" i="1"/>
  <c r="R695" i="1"/>
  <c r="S695" i="1"/>
  <c r="T695" i="1"/>
  <c r="U695" i="1"/>
  <c r="V695" i="1"/>
  <c r="W695" i="1"/>
  <c r="X695" i="1"/>
  <c r="Y695" i="1"/>
  <c r="Z695" i="1"/>
  <c r="AA695" i="1"/>
  <c r="AB695" i="1"/>
  <c r="AC695" i="1"/>
  <c r="AD695" i="1"/>
  <c r="AE695" i="1"/>
  <c r="AF695" i="1"/>
  <c r="CN695" i="1" s="1"/>
  <c r="AG695" i="1"/>
  <c r="CO695" i="1" s="1"/>
  <c r="AH695" i="1"/>
  <c r="CP695" i="1" s="1"/>
  <c r="AI695" i="1"/>
  <c r="CQ695" i="1" s="1"/>
  <c r="AJ695" i="1"/>
  <c r="CR695" i="1" s="1"/>
  <c r="AK695" i="1"/>
  <c r="AL695" i="1"/>
  <c r="AM695" i="1"/>
  <c r="AN695" i="1"/>
  <c r="AO695" i="1"/>
  <c r="AP695" i="1"/>
  <c r="AQ695" i="1"/>
  <c r="AR695" i="1"/>
  <c r="AS695" i="1"/>
  <c r="AT695" i="1"/>
  <c r="AU695" i="1"/>
  <c r="CS695" i="1" s="1"/>
  <c r="AV695" i="1"/>
  <c r="CT695" i="1" s="1"/>
  <c r="AW695" i="1"/>
  <c r="CU695" i="1" s="1"/>
  <c r="AX695" i="1"/>
  <c r="CV695" i="1" s="1"/>
  <c r="AY695" i="1"/>
  <c r="CW695" i="1" s="1"/>
  <c r="AZ695" i="1"/>
  <c r="CX695" i="1" s="1"/>
  <c r="BA695" i="1"/>
  <c r="CY695" i="1" s="1"/>
  <c r="BB695" i="1"/>
  <c r="CZ695" i="1" s="1"/>
  <c r="BC695" i="1"/>
  <c r="DA695" i="1" s="1"/>
  <c r="BD695" i="1"/>
  <c r="DB695" i="1" s="1"/>
  <c r="BE695" i="1"/>
  <c r="BF695" i="1"/>
  <c r="BG695" i="1"/>
  <c r="BH695" i="1"/>
  <c r="BI695" i="1"/>
  <c r="BJ695" i="1"/>
  <c r="BK695" i="1"/>
  <c r="BL695" i="1"/>
  <c r="BM695" i="1"/>
  <c r="DC695" i="1" s="1"/>
  <c r="BN695" i="1"/>
  <c r="DD695" i="1" s="1"/>
  <c r="BO695" i="1"/>
  <c r="DE695" i="1" s="1"/>
  <c r="BP695" i="1"/>
  <c r="DF695" i="1" s="1"/>
  <c r="BQ695" i="1"/>
  <c r="DG695" i="1" s="1"/>
  <c r="BR695" i="1"/>
  <c r="DH695" i="1" s="1"/>
  <c r="BS695" i="1"/>
  <c r="DI695" i="1" s="1"/>
  <c r="BT695" i="1"/>
  <c r="BU695" i="1"/>
  <c r="BV695" i="1"/>
  <c r="BW695" i="1"/>
  <c r="DJ695" i="1" s="1"/>
  <c r="BX695" i="1"/>
  <c r="DK695" i="1" s="1"/>
  <c r="BY695" i="1"/>
  <c r="DL695" i="1" s="1"/>
  <c r="BZ695" i="1"/>
  <c r="CA695" i="1"/>
  <c r="CB695" i="1"/>
  <c r="CC695" i="1"/>
  <c r="CD695" i="1"/>
  <c r="CE695" i="1"/>
  <c r="CF695" i="1"/>
  <c r="CG695" i="1"/>
  <c r="CH695" i="1"/>
  <c r="CI695" i="1"/>
  <c r="CJ695" i="1"/>
  <c r="A696" i="1"/>
  <c r="B696" i="1"/>
  <c r="C696" i="1"/>
  <c r="D696" i="1"/>
  <c r="E696" i="1"/>
  <c r="F696" i="1"/>
  <c r="G696" i="1"/>
  <c r="H696" i="1"/>
  <c r="I696" i="1"/>
  <c r="J696" i="1"/>
  <c r="K696" i="1"/>
  <c r="L696" i="1"/>
  <c r="M696" i="1"/>
  <c r="N696" i="1"/>
  <c r="O696" i="1"/>
  <c r="P696" i="1"/>
  <c r="Q696" i="1"/>
  <c r="R696" i="1"/>
  <c r="S696" i="1"/>
  <c r="T696" i="1"/>
  <c r="U696" i="1"/>
  <c r="V696" i="1"/>
  <c r="W696" i="1"/>
  <c r="X696" i="1"/>
  <c r="Y696" i="1"/>
  <c r="Z696" i="1"/>
  <c r="AA696" i="1"/>
  <c r="AB696" i="1"/>
  <c r="AC696" i="1"/>
  <c r="AD696" i="1"/>
  <c r="AE696" i="1"/>
  <c r="AF696" i="1"/>
  <c r="CN696" i="1" s="1"/>
  <c r="AG696" i="1"/>
  <c r="CO696" i="1" s="1"/>
  <c r="AH696" i="1"/>
  <c r="CP696" i="1" s="1"/>
  <c r="AI696" i="1"/>
  <c r="CQ696" i="1" s="1"/>
  <c r="AJ696" i="1"/>
  <c r="CR696" i="1" s="1"/>
  <c r="AK696" i="1"/>
  <c r="AL696" i="1"/>
  <c r="AM696" i="1"/>
  <c r="AN696" i="1"/>
  <c r="AO696" i="1"/>
  <c r="AP696" i="1"/>
  <c r="AQ696" i="1"/>
  <c r="AR696" i="1"/>
  <c r="AS696" i="1"/>
  <c r="AT696" i="1"/>
  <c r="AU696" i="1"/>
  <c r="CS696" i="1" s="1"/>
  <c r="AV696" i="1"/>
  <c r="CT696" i="1" s="1"/>
  <c r="AW696" i="1"/>
  <c r="CU696" i="1" s="1"/>
  <c r="AX696" i="1"/>
  <c r="CV696" i="1" s="1"/>
  <c r="AY696" i="1"/>
  <c r="CW696" i="1" s="1"/>
  <c r="AZ696" i="1"/>
  <c r="CX696" i="1" s="1"/>
  <c r="BA696" i="1"/>
  <c r="CY696" i="1" s="1"/>
  <c r="BB696" i="1"/>
  <c r="CZ696" i="1" s="1"/>
  <c r="BC696" i="1"/>
  <c r="DA696" i="1" s="1"/>
  <c r="BD696" i="1"/>
  <c r="DB696" i="1" s="1"/>
  <c r="BE696" i="1"/>
  <c r="BF696" i="1"/>
  <c r="BG696" i="1"/>
  <c r="BH696" i="1"/>
  <c r="BI696" i="1"/>
  <c r="BJ696" i="1"/>
  <c r="BK696" i="1"/>
  <c r="BL696" i="1"/>
  <c r="BM696" i="1"/>
  <c r="DC696" i="1" s="1"/>
  <c r="BN696" i="1"/>
  <c r="DD696" i="1" s="1"/>
  <c r="BO696" i="1"/>
  <c r="DE696" i="1" s="1"/>
  <c r="BP696" i="1"/>
  <c r="DF696" i="1" s="1"/>
  <c r="BQ696" i="1"/>
  <c r="DG696" i="1" s="1"/>
  <c r="BR696" i="1"/>
  <c r="DH696" i="1" s="1"/>
  <c r="BS696" i="1"/>
  <c r="DI696" i="1" s="1"/>
  <c r="BT696" i="1"/>
  <c r="BU696" i="1"/>
  <c r="BV696" i="1"/>
  <c r="BW696" i="1"/>
  <c r="DJ696" i="1" s="1"/>
  <c r="BX696" i="1"/>
  <c r="DK696" i="1" s="1"/>
  <c r="BY696" i="1"/>
  <c r="DL696" i="1" s="1"/>
  <c r="BZ696" i="1"/>
  <c r="CA696" i="1"/>
  <c r="CB696" i="1"/>
  <c r="CC696" i="1"/>
  <c r="CD696" i="1"/>
  <c r="CE696" i="1"/>
  <c r="CF696" i="1"/>
  <c r="CG696" i="1"/>
  <c r="CH696" i="1"/>
  <c r="CI696" i="1"/>
  <c r="CJ696" i="1"/>
  <c r="A697" i="1"/>
  <c r="B697" i="1"/>
  <c r="C697" i="1"/>
  <c r="D697" i="1"/>
  <c r="E697" i="1"/>
  <c r="F697" i="1"/>
  <c r="G697" i="1"/>
  <c r="H697" i="1"/>
  <c r="I697" i="1"/>
  <c r="J697" i="1"/>
  <c r="K697" i="1"/>
  <c r="L697" i="1"/>
  <c r="M697" i="1"/>
  <c r="N697" i="1"/>
  <c r="O697" i="1"/>
  <c r="P697" i="1"/>
  <c r="Q697" i="1"/>
  <c r="R697" i="1"/>
  <c r="S697" i="1"/>
  <c r="T697" i="1"/>
  <c r="U697" i="1"/>
  <c r="V697" i="1"/>
  <c r="W697" i="1"/>
  <c r="X697" i="1"/>
  <c r="Y697" i="1"/>
  <c r="Z697" i="1"/>
  <c r="AA697" i="1"/>
  <c r="AB697" i="1"/>
  <c r="AC697" i="1"/>
  <c r="AD697" i="1"/>
  <c r="AE697" i="1"/>
  <c r="AF697" i="1"/>
  <c r="CN697" i="1" s="1"/>
  <c r="AG697" i="1"/>
  <c r="CO697" i="1" s="1"/>
  <c r="AH697" i="1"/>
  <c r="CP697" i="1" s="1"/>
  <c r="AI697" i="1"/>
  <c r="CQ697" i="1" s="1"/>
  <c r="AJ697" i="1"/>
  <c r="CR697" i="1" s="1"/>
  <c r="AK697" i="1"/>
  <c r="AL697" i="1"/>
  <c r="AM697" i="1"/>
  <c r="AN697" i="1"/>
  <c r="AO697" i="1"/>
  <c r="AP697" i="1"/>
  <c r="AQ697" i="1"/>
  <c r="AR697" i="1"/>
  <c r="AS697" i="1"/>
  <c r="AT697" i="1"/>
  <c r="AU697" i="1"/>
  <c r="CS697" i="1" s="1"/>
  <c r="AV697" i="1"/>
  <c r="CT697" i="1" s="1"/>
  <c r="AW697" i="1"/>
  <c r="CU697" i="1" s="1"/>
  <c r="AX697" i="1"/>
  <c r="CV697" i="1" s="1"/>
  <c r="AY697" i="1"/>
  <c r="CW697" i="1" s="1"/>
  <c r="AZ697" i="1"/>
  <c r="CX697" i="1" s="1"/>
  <c r="BA697" i="1"/>
  <c r="CY697" i="1" s="1"/>
  <c r="BB697" i="1"/>
  <c r="CZ697" i="1" s="1"/>
  <c r="BC697" i="1"/>
  <c r="DA697" i="1" s="1"/>
  <c r="BD697" i="1"/>
  <c r="DB697" i="1" s="1"/>
  <c r="BE697" i="1"/>
  <c r="BF697" i="1"/>
  <c r="BG697" i="1"/>
  <c r="BH697" i="1"/>
  <c r="BI697" i="1"/>
  <c r="BJ697" i="1"/>
  <c r="BK697" i="1"/>
  <c r="BL697" i="1"/>
  <c r="BM697" i="1"/>
  <c r="DC697" i="1" s="1"/>
  <c r="BN697" i="1"/>
  <c r="DD697" i="1" s="1"/>
  <c r="BO697" i="1"/>
  <c r="DE697" i="1" s="1"/>
  <c r="BP697" i="1"/>
  <c r="DF697" i="1" s="1"/>
  <c r="BQ697" i="1"/>
  <c r="DG697" i="1" s="1"/>
  <c r="BR697" i="1"/>
  <c r="DH697" i="1" s="1"/>
  <c r="BS697" i="1"/>
  <c r="DI697" i="1" s="1"/>
  <c r="BT697" i="1"/>
  <c r="BU697" i="1"/>
  <c r="BV697" i="1"/>
  <c r="BW697" i="1"/>
  <c r="DJ697" i="1" s="1"/>
  <c r="BX697" i="1"/>
  <c r="DK697" i="1" s="1"/>
  <c r="BY697" i="1"/>
  <c r="DL697" i="1" s="1"/>
  <c r="BZ697" i="1"/>
  <c r="CA697" i="1"/>
  <c r="CB697" i="1"/>
  <c r="CC697" i="1"/>
  <c r="CD697" i="1"/>
  <c r="CE697" i="1"/>
  <c r="CF697" i="1"/>
  <c r="CG697" i="1"/>
  <c r="CH697" i="1"/>
  <c r="CI697" i="1"/>
  <c r="CJ697" i="1"/>
  <c r="A698" i="1"/>
  <c r="B698" i="1"/>
  <c r="C698" i="1"/>
  <c r="D698" i="1"/>
  <c r="E698" i="1"/>
  <c r="F698" i="1"/>
  <c r="G698" i="1"/>
  <c r="H698" i="1"/>
  <c r="I698" i="1"/>
  <c r="J698" i="1"/>
  <c r="K698" i="1"/>
  <c r="L698" i="1"/>
  <c r="M698" i="1"/>
  <c r="N698" i="1"/>
  <c r="O698" i="1"/>
  <c r="P698" i="1"/>
  <c r="Q698" i="1"/>
  <c r="R698" i="1"/>
  <c r="S698" i="1"/>
  <c r="T698" i="1"/>
  <c r="U698" i="1"/>
  <c r="V698" i="1"/>
  <c r="W698" i="1"/>
  <c r="X698" i="1"/>
  <c r="Y698" i="1"/>
  <c r="Z698" i="1"/>
  <c r="AA698" i="1"/>
  <c r="AB698" i="1"/>
  <c r="AC698" i="1"/>
  <c r="AD698" i="1"/>
  <c r="AE698" i="1"/>
  <c r="AF698" i="1"/>
  <c r="CN698" i="1" s="1"/>
  <c r="AG698" i="1"/>
  <c r="CO698" i="1" s="1"/>
  <c r="AH698" i="1"/>
  <c r="CP698" i="1" s="1"/>
  <c r="AI698" i="1"/>
  <c r="CQ698" i="1" s="1"/>
  <c r="AJ698" i="1"/>
  <c r="CR698" i="1" s="1"/>
  <c r="AK698" i="1"/>
  <c r="AL698" i="1"/>
  <c r="AM698" i="1"/>
  <c r="AN698" i="1"/>
  <c r="AO698" i="1"/>
  <c r="AP698" i="1"/>
  <c r="AQ698" i="1"/>
  <c r="AR698" i="1"/>
  <c r="AS698" i="1"/>
  <c r="AT698" i="1"/>
  <c r="AU698" i="1"/>
  <c r="CS698" i="1" s="1"/>
  <c r="AV698" i="1"/>
  <c r="CT698" i="1" s="1"/>
  <c r="AW698" i="1"/>
  <c r="CU698" i="1" s="1"/>
  <c r="AX698" i="1"/>
  <c r="CV698" i="1" s="1"/>
  <c r="AY698" i="1"/>
  <c r="CW698" i="1" s="1"/>
  <c r="AZ698" i="1"/>
  <c r="CX698" i="1" s="1"/>
  <c r="BA698" i="1"/>
  <c r="CY698" i="1" s="1"/>
  <c r="BB698" i="1"/>
  <c r="CZ698" i="1" s="1"/>
  <c r="BC698" i="1"/>
  <c r="DA698" i="1" s="1"/>
  <c r="BD698" i="1"/>
  <c r="DB698" i="1" s="1"/>
  <c r="BE698" i="1"/>
  <c r="BF698" i="1"/>
  <c r="BG698" i="1"/>
  <c r="BH698" i="1"/>
  <c r="BI698" i="1"/>
  <c r="BJ698" i="1"/>
  <c r="BK698" i="1"/>
  <c r="BL698" i="1"/>
  <c r="BM698" i="1"/>
  <c r="DC698" i="1" s="1"/>
  <c r="BN698" i="1"/>
  <c r="DD698" i="1" s="1"/>
  <c r="BO698" i="1"/>
  <c r="DE698" i="1" s="1"/>
  <c r="BP698" i="1"/>
  <c r="DF698" i="1" s="1"/>
  <c r="BQ698" i="1"/>
  <c r="DG698" i="1" s="1"/>
  <c r="BR698" i="1"/>
  <c r="DH698" i="1" s="1"/>
  <c r="BS698" i="1"/>
  <c r="DI698" i="1" s="1"/>
  <c r="BT698" i="1"/>
  <c r="BU698" i="1"/>
  <c r="BV698" i="1"/>
  <c r="BW698" i="1"/>
  <c r="DJ698" i="1" s="1"/>
  <c r="BX698" i="1"/>
  <c r="DK698" i="1" s="1"/>
  <c r="BY698" i="1"/>
  <c r="DL698" i="1" s="1"/>
  <c r="BZ698" i="1"/>
  <c r="CA698" i="1"/>
  <c r="CB698" i="1"/>
  <c r="CC698" i="1"/>
  <c r="CD698" i="1"/>
  <c r="CE698" i="1"/>
  <c r="CF698" i="1"/>
  <c r="CG698" i="1"/>
  <c r="CH698" i="1"/>
  <c r="CI698" i="1"/>
  <c r="CJ698" i="1"/>
  <c r="A699" i="1"/>
  <c r="B699" i="1"/>
  <c r="C699" i="1"/>
  <c r="D699" i="1"/>
  <c r="E699" i="1"/>
  <c r="F699" i="1"/>
  <c r="G699" i="1"/>
  <c r="H699" i="1"/>
  <c r="I699" i="1"/>
  <c r="J699" i="1"/>
  <c r="K699" i="1"/>
  <c r="L699" i="1"/>
  <c r="M699" i="1"/>
  <c r="N699" i="1"/>
  <c r="O699" i="1"/>
  <c r="P699" i="1"/>
  <c r="Q699" i="1"/>
  <c r="R699" i="1"/>
  <c r="S699" i="1"/>
  <c r="T699" i="1"/>
  <c r="U699" i="1"/>
  <c r="V699" i="1"/>
  <c r="W699" i="1"/>
  <c r="X699" i="1"/>
  <c r="Y699" i="1"/>
  <c r="Z699" i="1"/>
  <c r="AA699" i="1"/>
  <c r="AB699" i="1"/>
  <c r="AC699" i="1"/>
  <c r="AD699" i="1"/>
  <c r="AE699" i="1"/>
  <c r="AF699" i="1"/>
  <c r="CN699" i="1" s="1"/>
  <c r="AG699" i="1"/>
  <c r="CO699" i="1" s="1"/>
  <c r="AH699" i="1"/>
  <c r="CP699" i="1" s="1"/>
  <c r="AI699" i="1"/>
  <c r="CQ699" i="1" s="1"/>
  <c r="AJ699" i="1"/>
  <c r="CR699" i="1" s="1"/>
  <c r="AK699" i="1"/>
  <c r="AL699" i="1"/>
  <c r="AM699" i="1"/>
  <c r="AN699" i="1"/>
  <c r="AO699" i="1"/>
  <c r="AP699" i="1"/>
  <c r="AQ699" i="1"/>
  <c r="AR699" i="1"/>
  <c r="AS699" i="1"/>
  <c r="AT699" i="1"/>
  <c r="AU699" i="1"/>
  <c r="CS699" i="1" s="1"/>
  <c r="AV699" i="1"/>
  <c r="CT699" i="1" s="1"/>
  <c r="AW699" i="1"/>
  <c r="CU699" i="1" s="1"/>
  <c r="AX699" i="1"/>
  <c r="CV699" i="1" s="1"/>
  <c r="AY699" i="1"/>
  <c r="CW699" i="1" s="1"/>
  <c r="AZ699" i="1"/>
  <c r="CX699" i="1" s="1"/>
  <c r="BA699" i="1"/>
  <c r="CY699" i="1" s="1"/>
  <c r="BB699" i="1"/>
  <c r="CZ699" i="1" s="1"/>
  <c r="BC699" i="1"/>
  <c r="DA699" i="1" s="1"/>
  <c r="BD699" i="1"/>
  <c r="DB699" i="1" s="1"/>
  <c r="BE699" i="1"/>
  <c r="BF699" i="1"/>
  <c r="BG699" i="1"/>
  <c r="BH699" i="1"/>
  <c r="BI699" i="1"/>
  <c r="BJ699" i="1"/>
  <c r="BK699" i="1"/>
  <c r="BL699" i="1"/>
  <c r="BM699" i="1"/>
  <c r="DC699" i="1" s="1"/>
  <c r="BN699" i="1"/>
  <c r="DD699" i="1" s="1"/>
  <c r="BO699" i="1"/>
  <c r="DE699" i="1" s="1"/>
  <c r="BP699" i="1"/>
  <c r="DF699" i="1" s="1"/>
  <c r="BQ699" i="1"/>
  <c r="DG699" i="1" s="1"/>
  <c r="BR699" i="1"/>
  <c r="DH699" i="1" s="1"/>
  <c r="BS699" i="1"/>
  <c r="DI699" i="1" s="1"/>
  <c r="BT699" i="1"/>
  <c r="BU699" i="1"/>
  <c r="BV699" i="1"/>
  <c r="BW699" i="1"/>
  <c r="DJ699" i="1" s="1"/>
  <c r="BX699" i="1"/>
  <c r="DK699" i="1" s="1"/>
  <c r="BY699" i="1"/>
  <c r="DL699" i="1" s="1"/>
  <c r="BZ699" i="1"/>
  <c r="CA699" i="1"/>
  <c r="CB699" i="1"/>
  <c r="CC699" i="1"/>
  <c r="CD699" i="1"/>
  <c r="CE699" i="1"/>
  <c r="CF699" i="1"/>
  <c r="CG699" i="1"/>
  <c r="CH699" i="1"/>
  <c r="CI699" i="1"/>
  <c r="CJ699" i="1"/>
  <c r="A700" i="1"/>
  <c r="B700" i="1"/>
  <c r="C700" i="1"/>
  <c r="D700" i="1"/>
  <c r="E700" i="1"/>
  <c r="F700" i="1"/>
  <c r="G700" i="1"/>
  <c r="H700" i="1"/>
  <c r="I700" i="1"/>
  <c r="J700" i="1"/>
  <c r="K700" i="1"/>
  <c r="L700" i="1"/>
  <c r="M700" i="1"/>
  <c r="N700" i="1"/>
  <c r="O700" i="1"/>
  <c r="P700" i="1"/>
  <c r="Q700" i="1"/>
  <c r="R700" i="1"/>
  <c r="S700" i="1"/>
  <c r="T700" i="1"/>
  <c r="U700" i="1"/>
  <c r="V700" i="1"/>
  <c r="W700" i="1"/>
  <c r="X700" i="1"/>
  <c r="Y700" i="1"/>
  <c r="Z700" i="1"/>
  <c r="AA700" i="1"/>
  <c r="AB700" i="1"/>
  <c r="AC700" i="1"/>
  <c r="AD700" i="1"/>
  <c r="AE700" i="1"/>
  <c r="AF700" i="1"/>
  <c r="CN700" i="1" s="1"/>
  <c r="AG700" i="1"/>
  <c r="CO700" i="1" s="1"/>
  <c r="AH700" i="1"/>
  <c r="CP700" i="1" s="1"/>
  <c r="AI700" i="1"/>
  <c r="CQ700" i="1" s="1"/>
  <c r="AJ700" i="1"/>
  <c r="CR700" i="1" s="1"/>
  <c r="AK700" i="1"/>
  <c r="AL700" i="1"/>
  <c r="AM700" i="1"/>
  <c r="AN700" i="1"/>
  <c r="AO700" i="1"/>
  <c r="AP700" i="1"/>
  <c r="AQ700" i="1"/>
  <c r="AR700" i="1"/>
  <c r="AS700" i="1"/>
  <c r="AT700" i="1"/>
  <c r="AU700" i="1"/>
  <c r="CS700" i="1" s="1"/>
  <c r="AV700" i="1"/>
  <c r="CT700" i="1" s="1"/>
  <c r="AW700" i="1"/>
  <c r="CU700" i="1" s="1"/>
  <c r="AX700" i="1"/>
  <c r="CV700" i="1" s="1"/>
  <c r="AY700" i="1"/>
  <c r="CW700" i="1" s="1"/>
  <c r="AZ700" i="1"/>
  <c r="CX700" i="1" s="1"/>
  <c r="BA700" i="1"/>
  <c r="CY700" i="1" s="1"/>
  <c r="BB700" i="1"/>
  <c r="CZ700" i="1" s="1"/>
  <c r="BC700" i="1"/>
  <c r="DA700" i="1" s="1"/>
  <c r="BD700" i="1"/>
  <c r="DB700" i="1" s="1"/>
  <c r="BE700" i="1"/>
  <c r="BF700" i="1"/>
  <c r="BG700" i="1"/>
  <c r="BH700" i="1"/>
  <c r="BI700" i="1"/>
  <c r="BJ700" i="1"/>
  <c r="BK700" i="1"/>
  <c r="BL700" i="1"/>
  <c r="BM700" i="1"/>
  <c r="DC700" i="1" s="1"/>
  <c r="BN700" i="1"/>
  <c r="DD700" i="1" s="1"/>
  <c r="BO700" i="1"/>
  <c r="DE700" i="1" s="1"/>
  <c r="BP700" i="1"/>
  <c r="DF700" i="1" s="1"/>
  <c r="BQ700" i="1"/>
  <c r="DG700" i="1" s="1"/>
  <c r="BR700" i="1"/>
  <c r="DH700" i="1" s="1"/>
  <c r="BS700" i="1"/>
  <c r="DI700" i="1" s="1"/>
  <c r="BT700" i="1"/>
  <c r="BU700" i="1"/>
  <c r="BV700" i="1"/>
  <c r="BW700" i="1"/>
  <c r="DJ700" i="1" s="1"/>
  <c r="BX700" i="1"/>
  <c r="DK700" i="1" s="1"/>
  <c r="BY700" i="1"/>
  <c r="DL700" i="1" s="1"/>
  <c r="BZ700" i="1"/>
  <c r="CA700" i="1"/>
  <c r="CB700" i="1"/>
  <c r="CC700" i="1"/>
  <c r="CD700" i="1"/>
  <c r="CE700" i="1"/>
  <c r="CF700" i="1"/>
  <c r="CG700" i="1"/>
  <c r="CH700" i="1"/>
  <c r="CI700" i="1"/>
  <c r="CJ700" i="1"/>
  <c r="A701" i="1"/>
  <c r="B701" i="1"/>
  <c r="C701" i="1"/>
  <c r="D701" i="1"/>
  <c r="E701" i="1"/>
  <c r="F701" i="1"/>
  <c r="G701" i="1"/>
  <c r="H701" i="1"/>
  <c r="I701" i="1"/>
  <c r="J701" i="1"/>
  <c r="K701" i="1"/>
  <c r="L701" i="1"/>
  <c r="M701" i="1"/>
  <c r="N701" i="1"/>
  <c r="O701" i="1"/>
  <c r="P701" i="1"/>
  <c r="Q701" i="1"/>
  <c r="R701" i="1"/>
  <c r="S701" i="1"/>
  <c r="T701" i="1"/>
  <c r="U701" i="1"/>
  <c r="V701" i="1"/>
  <c r="W701" i="1"/>
  <c r="X701" i="1"/>
  <c r="Y701" i="1"/>
  <c r="Z701" i="1"/>
  <c r="AA701" i="1"/>
  <c r="AB701" i="1"/>
  <c r="AC701" i="1"/>
  <c r="AD701" i="1"/>
  <c r="AE701" i="1"/>
  <c r="AF701" i="1"/>
  <c r="CN701" i="1" s="1"/>
  <c r="AG701" i="1"/>
  <c r="CO701" i="1" s="1"/>
  <c r="AH701" i="1"/>
  <c r="CP701" i="1" s="1"/>
  <c r="AI701" i="1"/>
  <c r="CQ701" i="1" s="1"/>
  <c r="AJ701" i="1"/>
  <c r="CR701" i="1" s="1"/>
  <c r="AK701" i="1"/>
  <c r="AL701" i="1"/>
  <c r="AM701" i="1"/>
  <c r="AN701" i="1"/>
  <c r="AO701" i="1"/>
  <c r="AP701" i="1"/>
  <c r="AQ701" i="1"/>
  <c r="AR701" i="1"/>
  <c r="AS701" i="1"/>
  <c r="AT701" i="1"/>
  <c r="AU701" i="1"/>
  <c r="CS701" i="1" s="1"/>
  <c r="AV701" i="1"/>
  <c r="CT701" i="1" s="1"/>
  <c r="AW701" i="1"/>
  <c r="CU701" i="1" s="1"/>
  <c r="AX701" i="1"/>
  <c r="CV701" i="1" s="1"/>
  <c r="AY701" i="1"/>
  <c r="CW701" i="1" s="1"/>
  <c r="AZ701" i="1"/>
  <c r="CX701" i="1" s="1"/>
  <c r="BA701" i="1"/>
  <c r="CY701" i="1" s="1"/>
  <c r="BB701" i="1"/>
  <c r="CZ701" i="1" s="1"/>
  <c r="BC701" i="1"/>
  <c r="DA701" i="1" s="1"/>
  <c r="BD701" i="1"/>
  <c r="DB701" i="1" s="1"/>
  <c r="BE701" i="1"/>
  <c r="BF701" i="1"/>
  <c r="BG701" i="1"/>
  <c r="BH701" i="1"/>
  <c r="BI701" i="1"/>
  <c r="BJ701" i="1"/>
  <c r="BK701" i="1"/>
  <c r="BL701" i="1"/>
  <c r="BM701" i="1"/>
  <c r="DC701" i="1" s="1"/>
  <c r="BN701" i="1"/>
  <c r="DD701" i="1" s="1"/>
  <c r="BO701" i="1"/>
  <c r="DE701" i="1" s="1"/>
  <c r="BP701" i="1"/>
  <c r="DF701" i="1" s="1"/>
  <c r="BQ701" i="1"/>
  <c r="DG701" i="1" s="1"/>
  <c r="BR701" i="1"/>
  <c r="DH701" i="1" s="1"/>
  <c r="BS701" i="1"/>
  <c r="DI701" i="1" s="1"/>
  <c r="BT701" i="1"/>
  <c r="BU701" i="1"/>
  <c r="BV701" i="1"/>
  <c r="BW701" i="1"/>
  <c r="DJ701" i="1" s="1"/>
  <c r="BX701" i="1"/>
  <c r="DK701" i="1" s="1"/>
  <c r="BY701" i="1"/>
  <c r="DL701" i="1" s="1"/>
  <c r="BZ701" i="1"/>
  <c r="CA701" i="1"/>
  <c r="CB701" i="1"/>
  <c r="CC701" i="1"/>
  <c r="CD701" i="1"/>
  <c r="CE701" i="1"/>
  <c r="CF701" i="1"/>
  <c r="CG701" i="1"/>
  <c r="CH701" i="1"/>
  <c r="CI701" i="1"/>
  <c r="CJ701" i="1"/>
  <c r="A702" i="1"/>
  <c r="B702" i="1"/>
  <c r="C702" i="1"/>
  <c r="D702" i="1"/>
  <c r="E702" i="1"/>
  <c r="F702" i="1"/>
  <c r="G702" i="1"/>
  <c r="H702" i="1"/>
  <c r="I702" i="1"/>
  <c r="J702" i="1"/>
  <c r="K702" i="1"/>
  <c r="L702" i="1"/>
  <c r="M702" i="1"/>
  <c r="N702" i="1"/>
  <c r="O702" i="1"/>
  <c r="P702" i="1"/>
  <c r="Q702" i="1"/>
  <c r="R702" i="1"/>
  <c r="S702" i="1"/>
  <c r="T702" i="1"/>
  <c r="U702" i="1"/>
  <c r="V702" i="1"/>
  <c r="W702" i="1"/>
  <c r="X702" i="1"/>
  <c r="Y702" i="1"/>
  <c r="Z702" i="1"/>
  <c r="AA702" i="1"/>
  <c r="AB702" i="1"/>
  <c r="AC702" i="1"/>
  <c r="AD702" i="1"/>
  <c r="AE702" i="1"/>
  <c r="AF702" i="1"/>
  <c r="CN702" i="1" s="1"/>
  <c r="AG702" i="1"/>
  <c r="CO702" i="1" s="1"/>
  <c r="AH702" i="1"/>
  <c r="CP702" i="1" s="1"/>
  <c r="AI702" i="1"/>
  <c r="CQ702" i="1" s="1"/>
  <c r="AJ702" i="1"/>
  <c r="CR702" i="1" s="1"/>
  <c r="AK702" i="1"/>
  <c r="AL702" i="1"/>
  <c r="AM702" i="1"/>
  <c r="AN702" i="1"/>
  <c r="AO702" i="1"/>
  <c r="AP702" i="1"/>
  <c r="AQ702" i="1"/>
  <c r="AR702" i="1"/>
  <c r="AS702" i="1"/>
  <c r="AT702" i="1"/>
  <c r="AU702" i="1"/>
  <c r="CS702" i="1" s="1"/>
  <c r="AV702" i="1"/>
  <c r="CT702" i="1" s="1"/>
  <c r="AW702" i="1"/>
  <c r="CU702" i="1" s="1"/>
  <c r="AX702" i="1"/>
  <c r="CV702" i="1" s="1"/>
  <c r="AY702" i="1"/>
  <c r="CW702" i="1" s="1"/>
  <c r="AZ702" i="1"/>
  <c r="CX702" i="1" s="1"/>
  <c r="BA702" i="1"/>
  <c r="CY702" i="1" s="1"/>
  <c r="BB702" i="1"/>
  <c r="CZ702" i="1" s="1"/>
  <c r="BC702" i="1"/>
  <c r="DA702" i="1" s="1"/>
  <c r="BD702" i="1"/>
  <c r="DB702" i="1" s="1"/>
  <c r="BE702" i="1"/>
  <c r="BF702" i="1"/>
  <c r="BG702" i="1"/>
  <c r="BH702" i="1"/>
  <c r="BI702" i="1"/>
  <c r="BJ702" i="1"/>
  <c r="BK702" i="1"/>
  <c r="BL702" i="1"/>
  <c r="BM702" i="1"/>
  <c r="DC702" i="1" s="1"/>
  <c r="BN702" i="1"/>
  <c r="DD702" i="1" s="1"/>
  <c r="BO702" i="1"/>
  <c r="DE702" i="1" s="1"/>
  <c r="BP702" i="1"/>
  <c r="DF702" i="1" s="1"/>
  <c r="BQ702" i="1"/>
  <c r="DG702" i="1" s="1"/>
  <c r="BR702" i="1"/>
  <c r="DH702" i="1" s="1"/>
  <c r="BS702" i="1"/>
  <c r="DI702" i="1" s="1"/>
  <c r="BT702" i="1"/>
  <c r="BU702" i="1"/>
  <c r="BV702" i="1"/>
  <c r="BW702" i="1"/>
  <c r="DJ702" i="1" s="1"/>
  <c r="BX702" i="1"/>
  <c r="DK702" i="1" s="1"/>
  <c r="BY702" i="1"/>
  <c r="DL702" i="1" s="1"/>
  <c r="BZ702" i="1"/>
  <c r="CA702" i="1"/>
  <c r="CB702" i="1"/>
  <c r="CC702" i="1"/>
  <c r="CD702" i="1"/>
  <c r="CE702" i="1"/>
  <c r="CF702" i="1"/>
  <c r="CG702" i="1"/>
  <c r="CH702" i="1"/>
  <c r="CI702" i="1"/>
  <c r="CJ702" i="1"/>
  <c r="A703" i="1"/>
  <c r="B703" i="1"/>
  <c r="C703" i="1"/>
  <c r="D703" i="1"/>
  <c r="E703" i="1"/>
  <c r="F703" i="1"/>
  <c r="G703" i="1"/>
  <c r="H703" i="1"/>
  <c r="I703" i="1"/>
  <c r="J703" i="1"/>
  <c r="K703" i="1"/>
  <c r="L703" i="1"/>
  <c r="M703" i="1"/>
  <c r="N703" i="1"/>
  <c r="O703" i="1"/>
  <c r="P703" i="1"/>
  <c r="Q703" i="1"/>
  <c r="R703" i="1"/>
  <c r="S703" i="1"/>
  <c r="T703" i="1"/>
  <c r="U703" i="1"/>
  <c r="V703" i="1"/>
  <c r="W703" i="1"/>
  <c r="X703" i="1"/>
  <c r="Y703" i="1"/>
  <c r="Z703" i="1"/>
  <c r="AA703" i="1"/>
  <c r="AB703" i="1"/>
  <c r="AC703" i="1"/>
  <c r="AD703" i="1"/>
  <c r="AE703" i="1"/>
  <c r="AF703" i="1"/>
  <c r="CN703" i="1" s="1"/>
  <c r="AG703" i="1"/>
  <c r="CO703" i="1" s="1"/>
  <c r="AH703" i="1"/>
  <c r="CP703" i="1" s="1"/>
  <c r="AI703" i="1"/>
  <c r="CQ703" i="1" s="1"/>
  <c r="AJ703" i="1"/>
  <c r="CR703" i="1" s="1"/>
  <c r="AK703" i="1"/>
  <c r="AL703" i="1"/>
  <c r="AM703" i="1"/>
  <c r="AN703" i="1"/>
  <c r="AO703" i="1"/>
  <c r="AP703" i="1"/>
  <c r="AQ703" i="1"/>
  <c r="AR703" i="1"/>
  <c r="AS703" i="1"/>
  <c r="AT703" i="1"/>
  <c r="AU703" i="1"/>
  <c r="CS703" i="1" s="1"/>
  <c r="AV703" i="1"/>
  <c r="CT703" i="1" s="1"/>
  <c r="AW703" i="1"/>
  <c r="CU703" i="1" s="1"/>
  <c r="AX703" i="1"/>
  <c r="CV703" i="1" s="1"/>
  <c r="AY703" i="1"/>
  <c r="CW703" i="1" s="1"/>
  <c r="AZ703" i="1"/>
  <c r="CX703" i="1" s="1"/>
  <c r="BA703" i="1"/>
  <c r="CY703" i="1" s="1"/>
  <c r="BB703" i="1"/>
  <c r="CZ703" i="1" s="1"/>
  <c r="BC703" i="1"/>
  <c r="DA703" i="1" s="1"/>
  <c r="BD703" i="1"/>
  <c r="DB703" i="1" s="1"/>
  <c r="BE703" i="1"/>
  <c r="BF703" i="1"/>
  <c r="BG703" i="1"/>
  <c r="BH703" i="1"/>
  <c r="BI703" i="1"/>
  <c r="BJ703" i="1"/>
  <c r="BK703" i="1"/>
  <c r="BL703" i="1"/>
  <c r="BM703" i="1"/>
  <c r="DC703" i="1" s="1"/>
  <c r="BN703" i="1"/>
  <c r="DD703" i="1" s="1"/>
  <c r="BO703" i="1"/>
  <c r="DE703" i="1" s="1"/>
  <c r="BP703" i="1"/>
  <c r="DF703" i="1" s="1"/>
  <c r="BQ703" i="1"/>
  <c r="DG703" i="1" s="1"/>
  <c r="BR703" i="1"/>
  <c r="DH703" i="1" s="1"/>
  <c r="BS703" i="1"/>
  <c r="DI703" i="1" s="1"/>
  <c r="BT703" i="1"/>
  <c r="BU703" i="1"/>
  <c r="BV703" i="1"/>
  <c r="BW703" i="1"/>
  <c r="DJ703" i="1" s="1"/>
  <c r="BX703" i="1"/>
  <c r="DK703" i="1" s="1"/>
  <c r="BY703" i="1"/>
  <c r="DL703" i="1" s="1"/>
  <c r="BZ703" i="1"/>
  <c r="CA703" i="1"/>
  <c r="CB703" i="1"/>
  <c r="CC703" i="1"/>
  <c r="CD703" i="1"/>
  <c r="CE703" i="1"/>
  <c r="CF703" i="1"/>
  <c r="CG703" i="1"/>
  <c r="CH703" i="1"/>
  <c r="CI703" i="1"/>
  <c r="CJ703" i="1"/>
  <c r="A704" i="1"/>
  <c r="B704" i="1"/>
  <c r="C704" i="1"/>
  <c r="D704" i="1"/>
  <c r="E704" i="1"/>
  <c r="F704" i="1"/>
  <c r="G704" i="1"/>
  <c r="H704" i="1"/>
  <c r="I704" i="1"/>
  <c r="J704" i="1"/>
  <c r="K704" i="1"/>
  <c r="L704" i="1"/>
  <c r="M704" i="1"/>
  <c r="N704" i="1"/>
  <c r="O704" i="1"/>
  <c r="P704" i="1"/>
  <c r="Q704" i="1"/>
  <c r="R704" i="1"/>
  <c r="S704" i="1"/>
  <c r="T704" i="1"/>
  <c r="U704" i="1"/>
  <c r="V704" i="1"/>
  <c r="W704" i="1"/>
  <c r="X704" i="1"/>
  <c r="Y704" i="1"/>
  <c r="Z704" i="1"/>
  <c r="AA704" i="1"/>
  <c r="AB704" i="1"/>
  <c r="AC704" i="1"/>
  <c r="AD704" i="1"/>
  <c r="AE704" i="1"/>
  <c r="AF704" i="1"/>
  <c r="CN704" i="1" s="1"/>
  <c r="AG704" i="1"/>
  <c r="CO704" i="1" s="1"/>
  <c r="AH704" i="1"/>
  <c r="CP704" i="1" s="1"/>
  <c r="AI704" i="1"/>
  <c r="CQ704" i="1" s="1"/>
  <c r="AJ704" i="1"/>
  <c r="CR704" i="1" s="1"/>
  <c r="AK704" i="1"/>
  <c r="AL704" i="1"/>
  <c r="AM704" i="1"/>
  <c r="AN704" i="1"/>
  <c r="AO704" i="1"/>
  <c r="AP704" i="1"/>
  <c r="AQ704" i="1"/>
  <c r="AR704" i="1"/>
  <c r="AS704" i="1"/>
  <c r="AT704" i="1"/>
  <c r="AU704" i="1"/>
  <c r="CS704" i="1" s="1"/>
  <c r="AV704" i="1"/>
  <c r="CT704" i="1" s="1"/>
  <c r="AW704" i="1"/>
  <c r="CU704" i="1" s="1"/>
  <c r="AX704" i="1"/>
  <c r="CV704" i="1" s="1"/>
  <c r="AY704" i="1"/>
  <c r="CW704" i="1" s="1"/>
  <c r="AZ704" i="1"/>
  <c r="CX704" i="1" s="1"/>
  <c r="BA704" i="1"/>
  <c r="CY704" i="1" s="1"/>
  <c r="BB704" i="1"/>
  <c r="CZ704" i="1" s="1"/>
  <c r="BC704" i="1"/>
  <c r="DA704" i="1" s="1"/>
  <c r="BD704" i="1"/>
  <c r="DB704" i="1" s="1"/>
  <c r="BE704" i="1"/>
  <c r="BF704" i="1"/>
  <c r="BG704" i="1"/>
  <c r="BH704" i="1"/>
  <c r="BI704" i="1"/>
  <c r="BJ704" i="1"/>
  <c r="BK704" i="1"/>
  <c r="BL704" i="1"/>
  <c r="BM704" i="1"/>
  <c r="DC704" i="1" s="1"/>
  <c r="BN704" i="1"/>
  <c r="DD704" i="1" s="1"/>
  <c r="BO704" i="1"/>
  <c r="DE704" i="1" s="1"/>
  <c r="BP704" i="1"/>
  <c r="DF704" i="1" s="1"/>
  <c r="BQ704" i="1"/>
  <c r="DG704" i="1" s="1"/>
  <c r="BR704" i="1"/>
  <c r="DH704" i="1" s="1"/>
  <c r="BS704" i="1"/>
  <c r="DI704" i="1" s="1"/>
  <c r="BT704" i="1"/>
  <c r="BU704" i="1"/>
  <c r="BV704" i="1"/>
  <c r="BW704" i="1"/>
  <c r="DJ704" i="1" s="1"/>
  <c r="BX704" i="1"/>
  <c r="DK704" i="1" s="1"/>
  <c r="BY704" i="1"/>
  <c r="DL704" i="1" s="1"/>
  <c r="BZ704" i="1"/>
  <c r="CA704" i="1"/>
  <c r="CB704" i="1"/>
  <c r="CC704" i="1"/>
  <c r="CD704" i="1"/>
  <c r="CE704" i="1"/>
  <c r="CF704" i="1"/>
  <c r="CG704" i="1"/>
  <c r="CH704" i="1"/>
  <c r="CI704" i="1"/>
  <c r="CJ704" i="1"/>
  <c r="A705" i="1"/>
  <c r="B705" i="1"/>
  <c r="C705" i="1"/>
  <c r="D705" i="1"/>
  <c r="E705" i="1"/>
  <c r="F705" i="1"/>
  <c r="G705" i="1"/>
  <c r="H705" i="1"/>
  <c r="I705" i="1"/>
  <c r="J705" i="1"/>
  <c r="K705" i="1"/>
  <c r="L705" i="1"/>
  <c r="M705" i="1"/>
  <c r="N705" i="1"/>
  <c r="O705" i="1"/>
  <c r="P705" i="1"/>
  <c r="Q705" i="1"/>
  <c r="R705" i="1"/>
  <c r="S705" i="1"/>
  <c r="T705" i="1"/>
  <c r="U705" i="1"/>
  <c r="V705" i="1"/>
  <c r="W705" i="1"/>
  <c r="X705" i="1"/>
  <c r="Y705" i="1"/>
  <c r="Z705" i="1"/>
  <c r="AA705" i="1"/>
  <c r="AB705" i="1"/>
  <c r="AC705" i="1"/>
  <c r="AD705" i="1"/>
  <c r="AE705" i="1"/>
  <c r="AF705" i="1"/>
  <c r="CN705" i="1" s="1"/>
  <c r="AG705" i="1"/>
  <c r="CO705" i="1" s="1"/>
  <c r="AH705" i="1"/>
  <c r="CP705" i="1" s="1"/>
  <c r="AI705" i="1"/>
  <c r="CQ705" i="1" s="1"/>
  <c r="AJ705" i="1"/>
  <c r="CR705" i="1" s="1"/>
  <c r="AK705" i="1"/>
  <c r="AL705" i="1"/>
  <c r="AM705" i="1"/>
  <c r="AN705" i="1"/>
  <c r="AO705" i="1"/>
  <c r="AP705" i="1"/>
  <c r="AQ705" i="1"/>
  <c r="AR705" i="1"/>
  <c r="AS705" i="1"/>
  <c r="AT705" i="1"/>
  <c r="AU705" i="1"/>
  <c r="CS705" i="1" s="1"/>
  <c r="AV705" i="1"/>
  <c r="CT705" i="1" s="1"/>
  <c r="AW705" i="1"/>
  <c r="CU705" i="1" s="1"/>
  <c r="AX705" i="1"/>
  <c r="CV705" i="1" s="1"/>
  <c r="AY705" i="1"/>
  <c r="CW705" i="1" s="1"/>
  <c r="AZ705" i="1"/>
  <c r="CX705" i="1" s="1"/>
  <c r="BA705" i="1"/>
  <c r="CY705" i="1" s="1"/>
  <c r="BB705" i="1"/>
  <c r="CZ705" i="1" s="1"/>
  <c r="BC705" i="1"/>
  <c r="DA705" i="1" s="1"/>
  <c r="BD705" i="1"/>
  <c r="DB705" i="1" s="1"/>
  <c r="BE705" i="1"/>
  <c r="BF705" i="1"/>
  <c r="BG705" i="1"/>
  <c r="BH705" i="1"/>
  <c r="BI705" i="1"/>
  <c r="BJ705" i="1"/>
  <c r="BK705" i="1"/>
  <c r="BL705" i="1"/>
  <c r="BM705" i="1"/>
  <c r="DC705" i="1" s="1"/>
  <c r="BN705" i="1"/>
  <c r="DD705" i="1" s="1"/>
  <c r="BO705" i="1"/>
  <c r="DE705" i="1" s="1"/>
  <c r="BP705" i="1"/>
  <c r="DF705" i="1" s="1"/>
  <c r="BQ705" i="1"/>
  <c r="DG705" i="1" s="1"/>
  <c r="BR705" i="1"/>
  <c r="DH705" i="1" s="1"/>
  <c r="BS705" i="1"/>
  <c r="DI705" i="1" s="1"/>
  <c r="BT705" i="1"/>
  <c r="BU705" i="1"/>
  <c r="BV705" i="1"/>
  <c r="BW705" i="1"/>
  <c r="DJ705" i="1" s="1"/>
  <c r="BX705" i="1"/>
  <c r="DK705" i="1" s="1"/>
  <c r="BY705" i="1"/>
  <c r="DL705" i="1" s="1"/>
  <c r="BZ705" i="1"/>
  <c r="CA705" i="1"/>
  <c r="CB705" i="1"/>
  <c r="CC705" i="1"/>
  <c r="CD705" i="1"/>
  <c r="CE705" i="1"/>
  <c r="CF705" i="1"/>
  <c r="CG705" i="1"/>
  <c r="CH705" i="1"/>
  <c r="CI705" i="1"/>
  <c r="CJ705" i="1"/>
  <c r="A706" i="1"/>
  <c r="B706" i="1"/>
  <c r="C706" i="1"/>
  <c r="D706" i="1"/>
  <c r="E706" i="1"/>
  <c r="F706" i="1"/>
  <c r="G706" i="1"/>
  <c r="H706" i="1"/>
  <c r="I706" i="1"/>
  <c r="J706" i="1"/>
  <c r="K706" i="1"/>
  <c r="L706" i="1"/>
  <c r="M706" i="1"/>
  <c r="N706" i="1"/>
  <c r="O706" i="1"/>
  <c r="P706" i="1"/>
  <c r="Q706" i="1"/>
  <c r="R706" i="1"/>
  <c r="S706" i="1"/>
  <c r="T706" i="1"/>
  <c r="U706" i="1"/>
  <c r="V706" i="1"/>
  <c r="W706" i="1"/>
  <c r="X706" i="1"/>
  <c r="Y706" i="1"/>
  <c r="Z706" i="1"/>
  <c r="AA706" i="1"/>
  <c r="AB706" i="1"/>
  <c r="AC706" i="1"/>
  <c r="AD706" i="1"/>
  <c r="AE706" i="1"/>
  <c r="AF706" i="1"/>
  <c r="CN706" i="1" s="1"/>
  <c r="AG706" i="1"/>
  <c r="CO706" i="1" s="1"/>
  <c r="AH706" i="1"/>
  <c r="CP706" i="1" s="1"/>
  <c r="AI706" i="1"/>
  <c r="CQ706" i="1" s="1"/>
  <c r="AJ706" i="1"/>
  <c r="CR706" i="1" s="1"/>
  <c r="AK706" i="1"/>
  <c r="AL706" i="1"/>
  <c r="AM706" i="1"/>
  <c r="AN706" i="1"/>
  <c r="AO706" i="1"/>
  <c r="AP706" i="1"/>
  <c r="AQ706" i="1"/>
  <c r="AR706" i="1"/>
  <c r="AS706" i="1"/>
  <c r="AT706" i="1"/>
  <c r="AU706" i="1"/>
  <c r="CS706" i="1" s="1"/>
  <c r="AV706" i="1"/>
  <c r="CT706" i="1" s="1"/>
  <c r="AW706" i="1"/>
  <c r="CU706" i="1" s="1"/>
  <c r="AX706" i="1"/>
  <c r="CV706" i="1" s="1"/>
  <c r="AY706" i="1"/>
  <c r="CW706" i="1" s="1"/>
  <c r="AZ706" i="1"/>
  <c r="CX706" i="1" s="1"/>
  <c r="BA706" i="1"/>
  <c r="CY706" i="1" s="1"/>
  <c r="BB706" i="1"/>
  <c r="CZ706" i="1" s="1"/>
  <c r="BC706" i="1"/>
  <c r="DA706" i="1" s="1"/>
  <c r="BD706" i="1"/>
  <c r="DB706" i="1" s="1"/>
  <c r="BE706" i="1"/>
  <c r="BF706" i="1"/>
  <c r="BG706" i="1"/>
  <c r="BH706" i="1"/>
  <c r="BI706" i="1"/>
  <c r="BJ706" i="1"/>
  <c r="BK706" i="1"/>
  <c r="BL706" i="1"/>
  <c r="BM706" i="1"/>
  <c r="DC706" i="1" s="1"/>
  <c r="BN706" i="1"/>
  <c r="DD706" i="1" s="1"/>
  <c r="BO706" i="1"/>
  <c r="DE706" i="1" s="1"/>
  <c r="BP706" i="1"/>
  <c r="DF706" i="1" s="1"/>
  <c r="BQ706" i="1"/>
  <c r="DG706" i="1" s="1"/>
  <c r="BR706" i="1"/>
  <c r="DH706" i="1" s="1"/>
  <c r="BS706" i="1"/>
  <c r="DI706" i="1" s="1"/>
  <c r="BT706" i="1"/>
  <c r="BU706" i="1"/>
  <c r="BV706" i="1"/>
  <c r="BW706" i="1"/>
  <c r="DJ706" i="1" s="1"/>
  <c r="BX706" i="1"/>
  <c r="DK706" i="1" s="1"/>
  <c r="BY706" i="1"/>
  <c r="DL706" i="1" s="1"/>
  <c r="BZ706" i="1"/>
  <c r="CA706" i="1"/>
  <c r="CB706" i="1"/>
  <c r="CC706" i="1"/>
  <c r="CD706" i="1"/>
  <c r="CE706" i="1"/>
  <c r="CF706" i="1"/>
  <c r="CG706" i="1"/>
  <c r="CH706" i="1"/>
  <c r="CI706" i="1"/>
  <c r="CJ706" i="1"/>
  <c r="A707" i="1"/>
  <c r="B707" i="1"/>
  <c r="C707" i="1"/>
  <c r="D707" i="1"/>
  <c r="E707" i="1"/>
  <c r="F707" i="1"/>
  <c r="G707" i="1"/>
  <c r="H707" i="1"/>
  <c r="I707" i="1"/>
  <c r="J707" i="1"/>
  <c r="K707" i="1"/>
  <c r="L707" i="1"/>
  <c r="M707" i="1"/>
  <c r="N707" i="1"/>
  <c r="O707" i="1"/>
  <c r="P707" i="1"/>
  <c r="Q707" i="1"/>
  <c r="R707" i="1"/>
  <c r="S707" i="1"/>
  <c r="T707" i="1"/>
  <c r="U707" i="1"/>
  <c r="V707" i="1"/>
  <c r="W707" i="1"/>
  <c r="X707" i="1"/>
  <c r="Y707" i="1"/>
  <c r="Z707" i="1"/>
  <c r="AA707" i="1"/>
  <c r="AB707" i="1"/>
  <c r="AC707" i="1"/>
  <c r="AD707" i="1"/>
  <c r="AE707" i="1"/>
  <c r="AF707" i="1"/>
  <c r="CN707" i="1" s="1"/>
  <c r="AG707" i="1"/>
  <c r="CO707" i="1" s="1"/>
  <c r="AH707" i="1"/>
  <c r="CP707" i="1" s="1"/>
  <c r="AI707" i="1"/>
  <c r="CQ707" i="1" s="1"/>
  <c r="AJ707" i="1"/>
  <c r="CR707" i="1" s="1"/>
  <c r="AK707" i="1"/>
  <c r="AL707" i="1"/>
  <c r="AM707" i="1"/>
  <c r="AN707" i="1"/>
  <c r="AO707" i="1"/>
  <c r="AP707" i="1"/>
  <c r="AQ707" i="1"/>
  <c r="AR707" i="1"/>
  <c r="AS707" i="1"/>
  <c r="AT707" i="1"/>
  <c r="AU707" i="1"/>
  <c r="CS707" i="1" s="1"/>
  <c r="AV707" i="1"/>
  <c r="CT707" i="1" s="1"/>
  <c r="AW707" i="1"/>
  <c r="CU707" i="1" s="1"/>
  <c r="AX707" i="1"/>
  <c r="CV707" i="1" s="1"/>
  <c r="AY707" i="1"/>
  <c r="CW707" i="1" s="1"/>
  <c r="AZ707" i="1"/>
  <c r="CX707" i="1" s="1"/>
  <c r="BA707" i="1"/>
  <c r="CY707" i="1" s="1"/>
  <c r="BB707" i="1"/>
  <c r="CZ707" i="1" s="1"/>
  <c r="BC707" i="1"/>
  <c r="DA707" i="1" s="1"/>
  <c r="BD707" i="1"/>
  <c r="DB707" i="1" s="1"/>
  <c r="BE707" i="1"/>
  <c r="BF707" i="1"/>
  <c r="BG707" i="1"/>
  <c r="BH707" i="1"/>
  <c r="BI707" i="1"/>
  <c r="BJ707" i="1"/>
  <c r="BK707" i="1"/>
  <c r="BL707" i="1"/>
  <c r="BM707" i="1"/>
  <c r="DC707" i="1" s="1"/>
  <c r="BN707" i="1"/>
  <c r="DD707" i="1" s="1"/>
  <c r="BO707" i="1"/>
  <c r="DE707" i="1" s="1"/>
  <c r="BP707" i="1"/>
  <c r="DF707" i="1" s="1"/>
  <c r="BQ707" i="1"/>
  <c r="DG707" i="1" s="1"/>
  <c r="BR707" i="1"/>
  <c r="DH707" i="1" s="1"/>
  <c r="BS707" i="1"/>
  <c r="DI707" i="1" s="1"/>
  <c r="BT707" i="1"/>
  <c r="BU707" i="1"/>
  <c r="BV707" i="1"/>
  <c r="BW707" i="1"/>
  <c r="DJ707" i="1" s="1"/>
  <c r="BX707" i="1"/>
  <c r="DK707" i="1" s="1"/>
  <c r="BY707" i="1"/>
  <c r="DL707" i="1" s="1"/>
  <c r="BZ707" i="1"/>
  <c r="CA707" i="1"/>
  <c r="CB707" i="1"/>
  <c r="CC707" i="1"/>
  <c r="CD707" i="1"/>
  <c r="CE707" i="1"/>
  <c r="CF707" i="1"/>
  <c r="CG707" i="1"/>
  <c r="CH707" i="1"/>
  <c r="CI707" i="1"/>
  <c r="CJ707" i="1"/>
  <c r="A708" i="1"/>
  <c r="B708" i="1"/>
  <c r="C708" i="1"/>
  <c r="D708" i="1"/>
  <c r="E708" i="1"/>
  <c r="F708" i="1"/>
  <c r="G708" i="1"/>
  <c r="H708" i="1"/>
  <c r="I708" i="1"/>
  <c r="J708" i="1"/>
  <c r="K708" i="1"/>
  <c r="L708" i="1"/>
  <c r="M708" i="1"/>
  <c r="N708" i="1"/>
  <c r="O708" i="1"/>
  <c r="P708" i="1"/>
  <c r="Q708" i="1"/>
  <c r="R708" i="1"/>
  <c r="S708" i="1"/>
  <c r="T708" i="1"/>
  <c r="U708" i="1"/>
  <c r="V708" i="1"/>
  <c r="W708" i="1"/>
  <c r="X708" i="1"/>
  <c r="Y708" i="1"/>
  <c r="Z708" i="1"/>
  <c r="AA708" i="1"/>
  <c r="AB708" i="1"/>
  <c r="AC708" i="1"/>
  <c r="AD708" i="1"/>
  <c r="AE708" i="1"/>
  <c r="AF708" i="1"/>
  <c r="CN708" i="1" s="1"/>
  <c r="AG708" i="1"/>
  <c r="CO708" i="1" s="1"/>
  <c r="AH708" i="1"/>
  <c r="CP708" i="1" s="1"/>
  <c r="AI708" i="1"/>
  <c r="CQ708" i="1" s="1"/>
  <c r="AJ708" i="1"/>
  <c r="CR708" i="1" s="1"/>
  <c r="AK708" i="1"/>
  <c r="AL708" i="1"/>
  <c r="AM708" i="1"/>
  <c r="AN708" i="1"/>
  <c r="AO708" i="1"/>
  <c r="AP708" i="1"/>
  <c r="AQ708" i="1"/>
  <c r="AR708" i="1"/>
  <c r="AS708" i="1"/>
  <c r="AT708" i="1"/>
  <c r="AU708" i="1"/>
  <c r="CS708" i="1" s="1"/>
  <c r="AV708" i="1"/>
  <c r="CT708" i="1" s="1"/>
  <c r="AW708" i="1"/>
  <c r="CU708" i="1" s="1"/>
  <c r="AX708" i="1"/>
  <c r="CV708" i="1" s="1"/>
  <c r="AY708" i="1"/>
  <c r="CW708" i="1" s="1"/>
  <c r="AZ708" i="1"/>
  <c r="CX708" i="1" s="1"/>
  <c r="BA708" i="1"/>
  <c r="CY708" i="1" s="1"/>
  <c r="BB708" i="1"/>
  <c r="CZ708" i="1" s="1"/>
  <c r="BC708" i="1"/>
  <c r="DA708" i="1" s="1"/>
  <c r="BD708" i="1"/>
  <c r="DB708" i="1" s="1"/>
  <c r="BE708" i="1"/>
  <c r="BF708" i="1"/>
  <c r="BG708" i="1"/>
  <c r="BH708" i="1"/>
  <c r="BI708" i="1"/>
  <c r="BJ708" i="1"/>
  <c r="BK708" i="1"/>
  <c r="BL708" i="1"/>
  <c r="BM708" i="1"/>
  <c r="DC708" i="1" s="1"/>
  <c r="BN708" i="1"/>
  <c r="DD708" i="1" s="1"/>
  <c r="BO708" i="1"/>
  <c r="DE708" i="1" s="1"/>
  <c r="BP708" i="1"/>
  <c r="DF708" i="1" s="1"/>
  <c r="BQ708" i="1"/>
  <c r="DG708" i="1" s="1"/>
  <c r="BR708" i="1"/>
  <c r="DH708" i="1" s="1"/>
  <c r="BS708" i="1"/>
  <c r="DI708" i="1" s="1"/>
  <c r="BT708" i="1"/>
  <c r="BU708" i="1"/>
  <c r="BV708" i="1"/>
  <c r="BW708" i="1"/>
  <c r="DJ708" i="1" s="1"/>
  <c r="BX708" i="1"/>
  <c r="DK708" i="1" s="1"/>
  <c r="BY708" i="1"/>
  <c r="DL708" i="1" s="1"/>
  <c r="BZ708" i="1"/>
  <c r="CA708" i="1"/>
  <c r="CB708" i="1"/>
  <c r="CC708" i="1"/>
  <c r="CD708" i="1"/>
  <c r="CE708" i="1"/>
  <c r="CF708" i="1"/>
  <c r="CG708" i="1"/>
  <c r="CH708" i="1"/>
  <c r="CI708" i="1"/>
  <c r="CJ708" i="1"/>
  <c r="A709" i="1"/>
  <c r="B709" i="1"/>
  <c r="C709" i="1"/>
  <c r="D709" i="1"/>
  <c r="E709" i="1"/>
  <c r="F709" i="1"/>
  <c r="G709" i="1"/>
  <c r="H709" i="1"/>
  <c r="I709" i="1"/>
  <c r="J709" i="1"/>
  <c r="K709" i="1"/>
  <c r="L709" i="1"/>
  <c r="M709" i="1"/>
  <c r="N709" i="1"/>
  <c r="O709" i="1"/>
  <c r="P709" i="1"/>
  <c r="Q709" i="1"/>
  <c r="R709" i="1"/>
  <c r="S709" i="1"/>
  <c r="T709" i="1"/>
  <c r="U709" i="1"/>
  <c r="V709" i="1"/>
  <c r="W709" i="1"/>
  <c r="X709" i="1"/>
  <c r="Y709" i="1"/>
  <c r="Z709" i="1"/>
  <c r="AA709" i="1"/>
  <c r="AB709" i="1"/>
  <c r="AC709" i="1"/>
  <c r="AD709" i="1"/>
  <c r="AE709" i="1"/>
  <c r="AF709" i="1"/>
  <c r="CN709" i="1" s="1"/>
  <c r="AG709" i="1"/>
  <c r="CO709" i="1" s="1"/>
  <c r="AH709" i="1"/>
  <c r="CP709" i="1" s="1"/>
  <c r="AI709" i="1"/>
  <c r="CQ709" i="1" s="1"/>
  <c r="AJ709" i="1"/>
  <c r="CR709" i="1" s="1"/>
  <c r="AK709" i="1"/>
  <c r="AL709" i="1"/>
  <c r="AM709" i="1"/>
  <c r="AN709" i="1"/>
  <c r="AO709" i="1"/>
  <c r="AP709" i="1"/>
  <c r="AQ709" i="1"/>
  <c r="AR709" i="1"/>
  <c r="AS709" i="1"/>
  <c r="AT709" i="1"/>
  <c r="AU709" i="1"/>
  <c r="CS709" i="1" s="1"/>
  <c r="AV709" i="1"/>
  <c r="CT709" i="1" s="1"/>
  <c r="AW709" i="1"/>
  <c r="CU709" i="1" s="1"/>
  <c r="AX709" i="1"/>
  <c r="CV709" i="1" s="1"/>
  <c r="AY709" i="1"/>
  <c r="CW709" i="1" s="1"/>
  <c r="AZ709" i="1"/>
  <c r="CX709" i="1" s="1"/>
  <c r="BA709" i="1"/>
  <c r="CY709" i="1" s="1"/>
  <c r="BB709" i="1"/>
  <c r="CZ709" i="1" s="1"/>
  <c r="BC709" i="1"/>
  <c r="DA709" i="1" s="1"/>
  <c r="BD709" i="1"/>
  <c r="DB709" i="1" s="1"/>
  <c r="BE709" i="1"/>
  <c r="BF709" i="1"/>
  <c r="BG709" i="1"/>
  <c r="BH709" i="1"/>
  <c r="BI709" i="1"/>
  <c r="BJ709" i="1"/>
  <c r="BK709" i="1"/>
  <c r="BL709" i="1"/>
  <c r="BM709" i="1"/>
  <c r="DC709" i="1" s="1"/>
  <c r="BN709" i="1"/>
  <c r="DD709" i="1" s="1"/>
  <c r="BO709" i="1"/>
  <c r="DE709" i="1" s="1"/>
  <c r="BP709" i="1"/>
  <c r="DF709" i="1" s="1"/>
  <c r="BQ709" i="1"/>
  <c r="DG709" i="1" s="1"/>
  <c r="BR709" i="1"/>
  <c r="DH709" i="1" s="1"/>
  <c r="BS709" i="1"/>
  <c r="DI709" i="1" s="1"/>
  <c r="BT709" i="1"/>
  <c r="BU709" i="1"/>
  <c r="BV709" i="1"/>
  <c r="BW709" i="1"/>
  <c r="DJ709" i="1" s="1"/>
  <c r="BX709" i="1"/>
  <c r="DK709" i="1" s="1"/>
  <c r="BY709" i="1"/>
  <c r="DL709" i="1" s="1"/>
  <c r="BZ709" i="1"/>
  <c r="CA709" i="1"/>
  <c r="CB709" i="1"/>
  <c r="CC709" i="1"/>
  <c r="CD709" i="1"/>
  <c r="CE709" i="1"/>
  <c r="CF709" i="1"/>
  <c r="CG709" i="1"/>
  <c r="CH709" i="1"/>
  <c r="CI709" i="1"/>
  <c r="CJ709" i="1"/>
  <c r="A710" i="1"/>
  <c r="B710" i="1"/>
  <c r="C710" i="1"/>
  <c r="D710" i="1"/>
  <c r="E710" i="1"/>
  <c r="F710" i="1"/>
  <c r="G710" i="1"/>
  <c r="H710" i="1"/>
  <c r="I710" i="1"/>
  <c r="J710" i="1"/>
  <c r="K710" i="1"/>
  <c r="L710" i="1"/>
  <c r="M710" i="1"/>
  <c r="N710" i="1"/>
  <c r="O710" i="1"/>
  <c r="P710" i="1"/>
  <c r="Q710" i="1"/>
  <c r="R710" i="1"/>
  <c r="S710" i="1"/>
  <c r="T710" i="1"/>
  <c r="U710" i="1"/>
  <c r="V710" i="1"/>
  <c r="W710" i="1"/>
  <c r="X710" i="1"/>
  <c r="Y710" i="1"/>
  <c r="Z710" i="1"/>
  <c r="AA710" i="1"/>
  <c r="AB710" i="1"/>
  <c r="AC710" i="1"/>
  <c r="AD710" i="1"/>
  <c r="AE710" i="1"/>
  <c r="AF710" i="1"/>
  <c r="CN710" i="1" s="1"/>
  <c r="AG710" i="1"/>
  <c r="CO710" i="1" s="1"/>
  <c r="AH710" i="1"/>
  <c r="CP710" i="1" s="1"/>
  <c r="AI710" i="1"/>
  <c r="CQ710" i="1" s="1"/>
  <c r="AJ710" i="1"/>
  <c r="CR710" i="1" s="1"/>
  <c r="AK710" i="1"/>
  <c r="AL710" i="1"/>
  <c r="AM710" i="1"/>
  <c r="AN710" i="1"/>
  <c r="AO710" i="1"/>
  <c r="AP710" i="1"/>
  <c r="AQ710" i="1"/>
  <c r="AR710" i="1"/>
  <c r="AS710" i="1"/>
  <c r="AT710" i="1"/>
  <c r="AU710" i="1"/>
  <c r="CS710" i="1" s="1"/>
  <c r="AV710" i="1"/>
  <c r="CT710" i="1" s="1"/>
  <c r="AW710" i="1"/>
  <c r="CU710" i="1" s="1"/>
  <c r="AX710" i="1"/>
  <c r="CV710" i="1" s="1"/>
  <c r="AY710" i="1"/>
  <c r="CW710" i="1" s="1"/>
  <c r="AZ710" i="1"/>
  <c r="CX710" i="1" s="1"/>
  <c r="BA710" i="1"/>
  <c r="CY710" i="1" s="1"/>
  <c r="BB710" i="1"/>
  <c r="CZ710" i="1" s="1"/>
  <c r="BC710" i="1"/>
  <c r="DA710" i="1" s="1"/>
  <c r="BD710" i="1"/>
  <c r="DB710" i="1" s="1"/>
  <c r="BE710" i="1"/>
  <c r="BF710" i="1"/>
  <c r="BG710" i="1"/>
  <c r="BH710" i="1"/>
  <c r="BI710" i="1"/>
  <c r="BJ710" i="1"/>
  <c r="BK710" i="1"/>
  <c r="BL710" i="1"/>
  <c r="BM710" i="1"/>
  <c r="DC710" i="1" s="1"/>
  <c r="BN710" i="1"/>
  <c r="DD710" i="1" s="1"/>
  <c r="BO710" i="1"/>
  <c r="DE710" i="1" s="1"/>
  <c r="BP710" i="1"/>
  <c r="DF710" i="1" s="1"/>
  <c r="BQ710" i="1"/>
  <c r="DG710" i="1" s="1"/>
  <c r="BR710" i="1"/>
  <c r="DH710" i="1" s="1"/>
  <c r="BS710" i="1"/>
  <c r="DI710" i="1" s="1"/>
  <c r="BT710" i="1"/>
  <c r="BU710" i="1"/>
  <c r="BV710" i="1"/>
  <c r="BW710" i="1"/>
  <c r="DJ710" i="1" s="1"/>
  <c r="BX710" i="1"/>
  <c r="DK710" i="1" s="1"/>
  <c r="BY710" i="1"/>
  <c r="DL710" i="1" s="1"/>
  <c r="BZ710" i="1"/>
  <c r="CA710" i="1"/>
  <c r="CB710" i="1"/>
  <c r="CC710" i="1"/>
  <c r="CD710" i="1"/>
  <c r="CE710" i="1"/>
  <c r="CF710" i="1"/>
  <c r="CG710" i="1"/>
  <c r="CH710" i="1"/>
  <c r="CI710" i="1"/>
  <c r="CJ710" i="1"/>
  <c r="A711" i="1"/>
  <c r="B711" i="1"/>
  <c r="C711" i="1"/>
  <c r="D711" i="1"/>
  <c r="E711" i="1"/>
  <c r="F711" i="1"/>
  <c r="G711" i="1"/>
  <c r="H711" i="1"/>
  <c r="I711" i="1"/>
  <c r="J711" i="1"/>
  <c r="K711" i="1"/>
  <c r="L711" i="1"/>
  <c r="M711" i="1"/>
  <c r="N711" i="1"/>
  <c r="O711" i="1"/>
  <c r="P711" i="1"/>
  <c r="Q711" i="1"/>
  <c r="R711" i="1"/>
  <c r="S711" i="1"/>
  <c r="T711" i="1"/>
  <c r="U711" i="1"/>
  <c r="V711" i="1"/>
  <c r="W711" i="1"/>
  <c r="X711" i="1"/>
  <c r="Y711" i="1"/>
  <c r="Z711" i="1"/>
  <c r="AA711" i="1"/>
  <c r="AB711" i="1"/>
  <c r="AC711" i="1"/>
  <c r="AD711" i="1"/>
  <c r="AE711" i="1"/>
  <c r="AF711" i="1"/>
  <c r="CN711" i="1" s="1"/>
  <c r="AG711" i="1"/>
  <c r="CO711" i="1" s="1"/>
  <c r="AH711" i="1"/>
  <c r="CP711" i="1" s="1"/>
  <c r="AI711" i="1"/>
  <c r="CQ711" i="1" s="1"/>
  <c r="AJ711" i="1"/>
  <c r="CR711" i="1" s="1"/>
  <c r="AK711" i="1"/>
  <c r="AL711" i="1"/>
  <c r="AM711" i="1"/>
  <c r="AN711" i="1"/>
  <c r="AO711" i="1"/>
  <c r="AP711" i="1"/>
  <c r="AQ711" i="1"/>
  <c r="AR711" i="1"/>
  <c r="AS711" i="1"/>
  <c r="AT711" i="1"/>
  <c r="AU711" i="1"/>
  <c r="CS711" i="1" s="1"/>
  <c r="AV711" i="1"/>
  <c r="CT711" i="1" s="1"/>
  <c r="AW711" i="1"/>
  <c r="CU711" i="1" s="1"/>
  <c r="AX711" i="1"/>
  <c r="CV711" i="1" s="1"/>
  <c r="AY711" i="1"/>
  <c r="CW711" i="1" s="1"/>
  <c r="AZ711" i="1"/>
  <c r="CX711" i="1" s="1"/>
  <c r="BA711" i="1"/>
  <c r="CY711" i="1" s="1"/>
  <c r="BB711" i="1"/>
  <c r="CZ711" i="1" s="1"/>
  <c r="BC711" i="1"/>
  <c r="DA711" i="1" s="1"/>
  <c r="BD711" i="1"/>
  <c r="DB711" i="1" s="1"/>
  <c r="BE711" i="1"/>
  <c r="BF711" i="1"/>
  <c r="BG711" i="1"/>
  <c r="BH711" i="1"/>
  <c r="BI711" i="1"/>
  <c r="BJ711" i="1"/>
  <c r="BK711" i="1"/>
  <c r="BL711" i="1"/>
  <c r="BM711" i="1"/>
  <c r="DC711" i="1" s="1"/>
  <c r="BN711" i="1"/>
  <c r="DD711" i="1" s="1"/>
  <c r="BO711" i="1"/>
  <c r="DE711" i="1" s="1"/>
  <c r="BP711" i="1"/>
  <c r="DF711" i="1" s="1"/>
  <c r="BQ711" i="1"/>
  <c r="DG711" i="1" s="1"/>
  <c r="BR711" i="1"/>
  <c r="DH711" i="1" s="1"/>
  <c r="BS711" i="1"/>
  <c r="DI711" i="1" s="1"/>
  <c r="BT711" i="1"/>
  <c r="BU711" i="1"/>
  <c r="BV711" i="1"/>
  <c r="BW711" i="1"/>
  <c r="DJ711" i="1" s="1"/>
  <c r="BX711" i="1"/>
  <c r="DK711" i="1" s="1"/>
  <c r="BY711" i="1"/>
  <c r="DL711" i="1" s="1"/>
  <c r="BZ711" i="1"/>
  <c r="CA711" i="1"/>
  <c r="CB711" i="1"/>
  <c r="CC711" i="1"/>
  <c r="CD711" i="1"/>
  <c r="CE711" i="1"/>
  <c r="CF711" i="1"/>
  <c r="CG711" i="1"/>
  <c r="CH711" i="1"/>
  <c r="CI711" i="1"/>
  <c r="CJ711" i="1"/>
  <c r="A712" i="1"/>
  <c r="B712" i="1"/>
  <c r="C712" i="1"/>
  <c r="D712" i="1"/>
  <c r="E712" i="1"/>
  <c r="F712" i="1"/>
  <c r="G712" i="1"/>
  <c r="H712" i="1"/>
  <c r="I712" i="1"/>
  <c r="J712" i="1"/>
  <c r="K712" i="1"/>
  <c r="L712" i="1"/>
  <c r="M712" i="1"/>
  <c r="N712" i="1"/>
  <c r="O712" i="1"/>
  <c r="P712" i="1"/>
  <c r="Q712" i="1"/>
  <c r="R712" i="1"/>
  <c r="S712" i="1"/>
  <c r="T712" i="1"/>
  <c r="U712" i="1"/>
  <c r="V712" i="1"/>
  <c r="W712" i="1"/>
  <c r="X712" i="1"/>
  <c r="Y712" i="1"/>
  <c r="Z712" i="1"/>
  <c r="AA712" i="1"/>
  <c r="AB712" i="1"/>
  <c r="AC712" i="1"/>
  <c r="AD712" i="1"/>
  <c r="AE712" i="1"/>
  <c r="AF712" i="1"/>
  <c r="CN712" i="1" s="1"/>
  <c r="AG712" i="1"/>
  <c r="CO712" i="1" s="1"/>
  <c r="AH712" i="1"/>
  <c r="CP712" i="1" s="1"/>
  <c r="AI712" i="1"/>
  <c r="CQ712" i="1" s="1"/>
  <c r="AJ712" i="1"/>
  <c r="CR712" i="1" s="1"/>
  <c r="AK712" i="1"/>
  <c r="AL712" i="1"/>
  <c r="AM712" i="1"/>
  <c r="AN712" i="1"/>
  <c r="AO712" i="1"/>
  <c r="AP712" i="1"/>
  <c r="AQ712" i="1"/>
  <c r="AR712" i="1"/>
  <c r="AS712" i="1"/>
  <c r="AT712" i="1"/>
  <c r="AU712" i="1"/>
  <c r="CS712" i="1" s="1"/>
  <c r="AV712" i="1"/>
  <c r="CT712" i="1" s="1"/>
  <c r="AW712" i="1"/>
  <c r="CU712" i="1" s="1"/>
  <c r="AX712" i="1"/>
  <c r="CV712" i="1" s="1"/>
  <c r="AY712" i="1"/>
  <c r="CW712" i="1" s="1"/>
  <c r="AZ712" i="1"/>
  <c r="CX712" i="1" s="1"/>
  <c r="BA712" i="1"/>
  <c r="CY712" i="1" s="1"/>
  <c r="BB712" i="1"/>
  <c r="CZ712" i="1" s="1"/>
  <c r="BC712" i="1"/>
  <c r="DA712" i="1" s="1"/>
  <c r="BD712" i="1"/>
  <c r="DB712" i="1" s="1"/>
  <c r="BE712" i="1"/>
  <c r="BF712" i="1"/>
  <c r="BG712" i="1"/>
  <c r="BH712" i="1"/>
  <c r="BI712" i="1"/>
  <c r="BJ712" i="1"/>
  <c r="BK712" i="1"/>
  <c r="BL712" i="1"/>
  <c r="BM712" i="1"/>
  <c r="DC712" i="1" s="1"/>
  <c r="BN712" i="1"/>
  <c r="DD712" i="1" s="1"/>
  <c r="BO712" i="1"/>
  <c r="DE712" i="1" s="1"/>
  <c r="BP712" i="1"/>
  <c r="DF712" i="1" s="1"/>
  <c r="BQ712" i="1"/>
  <c r="DG712" i="1" s="1"/>
  <c r="BR712" i="1"/>
  <c r="DH712" i="1" s="1"/>
  <c r="BS712" i="1"/>
  <c r="DI712" i="1" s="1"/>
  <c r="BT712" i="1"/>
  <c r="BU712" i="1"/>
  <c r="BV712" i="1"/>
  <c r="BW712" i="1"/>
  <c r="DJ712" i="1" s="1"/>
  <c r="BX712" i="1"/>
  <c r="DK712" i="1" s="1"/>
  <c r="BY712" i="1"/>
  <c r="DL712" i="1" s="1"/>
  <c r="BZ712" i="1"/>
  <c r="CA712" i="1"/>
  <c r="CB712" i="1"/>
  <c r="CC712" i="1"/>
  <c r="CD712" i="1"/>
  <c r="CE712" i="1"/>
  <c r="CF712" i="1"/>
  <c r="CG712" i="1"/>
  <c r="CH712" i="1"/>
  <c r="CI712" i="1"/>
  <c r="CJ712" i="1"/>
  <c r="A713" i="1"/>
  <c r="B713" i="1"/>
  <c r="C713" i="1"/>
  <c r="D713" i="1"/>
  <c r="E713" i="1"/>
  <c r="F713" i="1"/>
  <c r="G713" i="1"/>
  <c r="H713" i="1"/>
  <c r="I713" i="1"/>
  <c r="J713" i="1"/>
  <c r="K713" i="1"/>
  <c r="L713" i="1"/>
  <c r="M713" i="1"/>
  <c r="N713" i="1"/>
  <c r="O713" i="1"/>
  <c r="P713" i="1"/>
  <c r="Q713" i="1"/>
  <c r="R713" i="1"/>
  <c r="S713" i="1"/>
  <c r="T713" i="1"/>
  <c r="U713" i="1"/>
  <c r="V713" i="1"/>
  <c r="W713" i="1"/>
  <c r="X713" i="1"/>
  <c r="Y713" i="1"/>
  <c r="Z713" i="1"/>
  <c r="AA713" i="1"/>
  <c r="AB713" i="1"/>
  <c r="AC713" i="1"/>
  <c r="AD713" i="1"/>
  <c r="AE713" i="1"/>
  <c r="AF713" i="1"/>
  <c r="CN713" i="1" s="1"/>
  <c r="AG713" i="1"/>
  <c r="CO713" i="1" s="1"/>
  <c r="AH713" i="1"/>
  <c r="CP713" i="1" s="1"/>
  <c r="AI713" i="1"/>
  <c r="CQ713" i="1" s="1"/>
  <c r="AJ713" i="1"/>
  <c r="CR713" i="1" s="1"/>
  <c r="AK713" i="1"/>
  <c r="AL713" i="1"/>
  <c r="AM713" i="1"/>
  <c r="AN713" i="1"/>
  <c r="AO713" i="1"/>
  <c r="AP713" i="1"/>
  <c r="AQ713" i="1"/>
  <c r="AR713" i="1"/>
  <c r="AS713" i="1"/>
  <c r="AT713" i="1"/>
  <c r="AU713" i="1"/>
  <c r="CS713" i="1" s="1"/>
  <c r="AV713" i="1"/>
  <c r="CT713" i="1" s="1"/>
  <c r="AW713" i="1"/>
  <c r="CU713" i="1" s="1"/>
  <c r="AX713" i="1"/>
  <c r="CV713" i="1" s="1"/>
  <c r="AY713" i="1"/>
  <c r="CW713" i="1" s="1"/>
  <c r="AZ713" i="1"/>
  <c r="CX713" i="1" s="1"/>
  <c r="BA713" i="1"/>
  <c r="CY713" i="1" s="1"/>
  <c r="BB713" i="1"/>
  <c r="CZ713" i="1" s="1"/>
  <c r="BC713" i="1"/>
  <c r="DA713" i="1" s="1"/>
  <c r="BD713" i="1"/>
  <c r="DB713" i="1" s="1"/>
  <c r="BE713" i="1"/>
  <c r="BF713" i="1"/>
  <c r="BG713" i="1"/>
  <c r="BH713" i="1"/>
  <c r="BI713" i="1"/>
  <c r="BJ713" i="1"/>
  <c r="BK713" i="1"/>
  <c r="BL713" i="1"/>
  <c r="BM713" i="1"/>
  <c r="DC713" i="1" s="1"/>
  <c r="BN713" i="1"/>
  <c r="DD713" i="1" s="1"/>
  <c r="BO713" i="1"/>
  <c r="DE713" i="1" s="1"/>
  <c r="BP713" i="1"/>
  <c r="DF713" i="1" s="1"/>
  <c r="BQ713" i="1"/>
  <c r="DG713" i="1" s="1"/>
  <c r="BR713" i="1"/>
  <c r="DH713" i="1" s="1"/>
  <c r="BS713" i="1"/>
  <c r="DI713" i="1" s="1"/>
  <c r="BT713" i="1"/>
  <c r="BU713" i="1"/>
  <c r="BV713" i="1"/>
  <c r="BW713" i="1"/>
  <c r="DJ713" i="1" s="1"/>
  <c r="BX713" i="1"/>
  <c r="DK713" i="1" s="1"/>
  <c r="BY713" i="1"/>
  <c r="DL713" i="1" s="1"/>
  <c r="BZ713" i="1"/>
  <c r="CA713" i="1"/>
  <c r="CB713" i="1"/>
  <c r="CC713" i="1"/>
  <c r="CD713" i="1"/>
  <c r="CE713" i="1"/>
  <c r="CF713" i="1"/>
  <c r="CG713" i="1"/>
  <c r="CH713" i="1"/>
  <c r="CI713" i="1"/>
  <c r="CJ713" i="1"/>
  <c r="A714" i="1"/>
  <c r="B714" i="1"/>
  <c r="C714" i="1"/>
  <c r="D714" i="1"/>
  <c r="E714" i="1"/>
  <c r="F714" i="1"/>
  <c r="G714" i="1"/>
  <c r="H714" i="1"/>
  <c r="I714" i="1"/>
  <c r="J714" i="1"/>
  <c r="K714" i="1"/>
  <c r="L714" i="1"/>
  <c r="M714" i="1"/>
  <c r="N714" i="1"/>
  <c r="O714" i="1"/>
  <c r="P714" i="1"/>
  <c r="Q714" i="1"/>
  <c r="R714" i="1"/>
  <c r="S714" i="1"/>
  <c r="T714" i="1"/>
  <c r="U714" i="1"/>
  <c r="V714" i="1"/>
  <c r="W714" i="1"/>
  <c r="X714" i="1"/>
  <c r="Y714" i="1"/>
  <c r="Z714" i="1"/>
  <c r="AA714" i="1"/>
  <c r="AB714" i="1"/>
  <c r="AC714" i="1"/>
  <c r="AD714" i="1"/>
  <c r="AE714" i="1"/>
  <c r="AF714" i="1"/>
  <c r="CN714" i="1" s="1"/>
  <c r="AG714" i="1"/>
  <c r="CO714" i="1" s="1"/>
  <c r="AH714" i="1"/>
  <c r="CP714" i="1" s="1"/>
  <c r="AI714" i="1"/>
  <c r="CQ714" i="1" s="1"/>
  <c r="AJ714" i="1"/>
  <c r="CR714" i="1" s="1"/>
  <c r="AK714" i="1"/>
  <c r="AL714" i="1"/>
  <c r="AM714" i="1"/>
  <c r="AN714" i="1"/>
  <c r="AO714" i="1"/>
  <c r="AP714" i="1"/>
  <c r="AQ714" i="1"/>
  <c r="AR714" i="1"/>
  <c r="AS714" i="1"/>
  <c r="AT714" i="1"/>
  <c r="AU714" i="1"/>
  <c r="CS714" i="1" s="1"/>
  <c r="AV714" i="1"/>
  <c r="CT714" i="1" s="1"/>
  <c r="AW714" i="1"/>
  <c r="CU714" i="1" s="1"/>
  <c r="AX714" i="1"/>
  <c r="CV714" i="1" s="1"/>
  <c r="AY714" i="1"/>
  <c r="CW714" i="1" s="1"/>
  <c r="AZ714" i="1"/>
  <c r="CX714" i="1" s="1"/>
  <c r="BA714" i="1"/>
  <c r="CY714" i="1" s="1"/>
  <c r="BB714" i="1"/>
  <c r="CZ714" i="1" s="1"/>
  <c r="BC714" i="1"/>
  <c r="DA714" i="1" s="1"/>
  <c r="BD714" i="1"/>
  <c r="DB714" i="1" s="1"/>
  <c r="BE714" i="1"/>
  <c r="BF714" i="1"/>
  <c r="BG714" i="1"/>
  <c r="BH714" i="1"/>
  <c r="BI714" i="1"/>
  <c r="BJ714" i="1"/>
  <c r="BK714" i="1"/>
  <c r="BL714" i="1"/>
  <c r="BM714" i="1"/>
  <c r="DC714" i="1" s="1"/>
  <c r="BN714" i="1"/>
  <c r="DD714" i="1" s="1"/>
  <c r="BO714" i="1"/>
  <c r="DE714" i="1" s="1"/>
  <c r="BP714" i="1"/>
  <c r="DF714" i="1" s="1"/>
  <c r="BQ714" i="1"/>
  <c r="DG714" i="1" s="1"/>
  <c r="BR714" i="1"/>
  <c r="DH714" i="1" s="1"/>
  <c r="BS714" i="1"/>
  <c r="DI714" i="1" s="1"/>
  <c r="BT714" i="1"/>
  <c r="BU714" i="1"/>
  <c r="BV714" i="1"/>
  <c r="BW714" i="1"/>
  <c r="DJ714" i="1" s="1"/>
  <c r="BX714" i="1"/>
  <c r="DK714" i="1" s="1"/>
  <c r="BY714" i="1"/>
  <c r="DL714" i="1" s="1"/>
  <c r="BZ714" i="1"/>
  <c r="CA714" i="1"/>
  <c r="CB714" i="1"/>
  <c r="CC714" i="1"/>
  <c r="CD714" i="1"/>
  <c r="CE714" i="1"/>
  <c r="CF714" i="1"/>
  <c r="CG714" i="1"/>
  <c r="CH714" i="1"/>
  <c r="CI714" i="1"/>
  <c r="CJ714" i="1"/>
  <c r="A715" i="1"/>
  <c r="B715" i="1"/>
  <c r="C715" i="1"/>
  <c r="D715" i="1"/>
  <c r="E715" i="1"/>
  <c r="F715" i="1"/>
  <c r="G715" i="1"/>
  <c r="H715" i="1"/>
  <c r="I715" i="1"/>
  <c r="J715" i="1"/>
  <c r="K715" i="1"/>
  <c r="L715" i="1"/>
  <c r="M715" i="1"/>
  <c r="N715" i="1"/>
  <c r="O715" i="1"/>
  <c r="P715" i="1"/>
  <c r="Q715" i="1"/>
  <c r="R715" i="1"/>
  <c r="S715" i="1"/>
  <c r="T715" i="1"/>
  <c r="U715" i="1"/>
  <c r="V715" i="1"/>
  <c r="W715" i="1"/>
  <c r="X715" i="1"/>
  <c r="Y715" i="1"/>
  <c r="Z715" i="1"/>
  <c r="AA715" i="1"/>
  <c r="AB715" i="1"/>
  <c r="AC715" i="1"/>
  <c r="AD715" i="1"/>
  <c r="AE715" i="1"/>
  <c r="AF715" i="1"/>
  <c r="CN715" i="1" s="1"/>
  <c r="AG715" i="1"/>
  <c r="CO715" i="1" s="1"/>
  <c r="AH715" i="1"/>
  <c r="CP715" i="1" s="1"/>
  <c r="AI715" i="1"/>
  <c r="CQ715" i="1" s="1"/>
  <c r="AJ715" i="1"/>
  <c r="CR715" i="1" s="1"/>
  <c r="AK715" i="1"/>
  <c r="AL715" i="1"/>
  <c r="AM715" i="1"/>
  <c r="AN715" i="1"/>
  <c r="AO715" i="1"/>
  <c r="AP715" i="1"/>
  <c r="AQ715" i="1"/>
  <c r="AR715" i="1"/>
  <c r="AS715" i="1"/>
  <c r="AT715" i="1"/>
  <c r="AU715" i="1"/>
  <c r="CS715" i="1" s="1"/>
  <c r="AV715" i="1"/>
  <c r="CT715" i="1" s="1"/>
  <c r="AW715" i="1"/>
  <c r="CU715" i="1" s="1"/>
  <c r="AX715" i="1"/>
  <c r="CV715" i="1" s="1"/>
  <c r="AY715" i="1"/>
  <c r="CW715" i="1" s="1"/>
  <c r="AZ715" i="1"/>
  <c r="CX715" i="1" s="1"/>
  <c r="BA715" i="1"/>
  <c r="CY715" i="1" s="1"/>
  <c r="BB715" i="1"/>
  <c r="CZ715" i="1" s="1"/>
  <c r="BC715" i="1"/>
  <c r="DA715" i="1" s="1"/>
  <c r="BD715" i="1"/>
  <c r="DB715" i="1" s="1"/>
  <c r="BE715" i="1"/>
  <c r="BF715" i="1"/>
  <c r="BG715" i="1"/>
  <c r="BH715" i="1"/>
  <c r="BI715" i="1"/>
  <c r="BJ715" i="1"/>
  <c r="BK715" i="1"/>
  <c r="BL715" i="1"/>
  <c r="BM715" i="1"/>
  <c r="DC715" i="1" s="1"/>
  <c r="BN715" i="1"/>
  <c r="DD715" i="1" s="1"/>
  <c r="BO715" i="1"/>
  <c r="DE715" i="1" s="1"/>
  <c r="BP715" i="1"/>
  <c r="DF715" i="1" s="1"/>
  <c r="BQ715" i="1"/>
  <c r="DG715" i="1" s="1"/>
  <c r="BR715" i="1"/>
  <c r="DH715" i="1" s="1"/>
  <c r="BS715" i="1"/>
  <c r="DI715" i="1" s="1"/>
  <c r="BT715" i="1"/>
  <c r="BU715" i="1"/>
  <c r="BV715" i="1"/>
  <c r="BW715" i="1"/>
  <c r="DJ715" i="1" s="1"/>
  <c r="BX715" i="1"/>
  <c r="DK715" i="1" s="1"/>
  <c r="BY715" i="1"/>
  <c r="DL715" i="1" s="1"/>
  <c r="BZ715" i="1"/>
  <c r="CA715" i="1"/>
  <c r="CB715" i="1"/>
  <c r="CC715" i="1"/>
  <c r="CD715" i="1"/>
  <c r="CE715" i="1"/>
  <c r="CF715" i="1"/>
  <c r="CG715" i="1"/>
  <c r="CH715" i="1"/>
  <c r="CI715" i="1"/>
  <c r="CJ715" i="1"/>
  <c r="A716" i="1"/>
  <c r="B716" i="1"/>
  <c r="C716" i="1"/>
  <c r="D716" i="1"/>
  <c r="E716" i="1"/>
  <c r="F716" i="1"/>
  <c r="G716" i="1"/>
  <c r="H716" i="1"/>
  <c r="I716" i="1"/>
  <c r="J716" i="1"/>
  <c r="K716" i="1"/>
  <c r="L716" i="1"/>
  <c r="M716" i="1"/>
  <c r="N716" i="1"/>
  <c r="O716" i="1"/>
  <c r="P716" i="1"/>
  <c r="Q716" i="1"/>
  <c r="R716" i="1"/>
  <c r="S716" i="1"/>
  <c r="T716" i="1"/>
  <c r="U716" i="1"/>
  <c r="V716" i="1"/>
  <c r="W716" i="1"/>
  <c r="X716" i="1"/>
  <c r="Y716" i="1"/>
  <c r="Z716" i="1"/>
  <c r="AA716" i="1"/>
  <c r="AB716" i="1"/>
  <c r="AC716" i="1"/>
  <c r="AD716" i="1"/>
  <c r="AE716" i="1"/>
  <c r="AF716" i="1"/>
  <c r="CN716" i="1" s="1"/>
  <c r="AG716" i="1"/>
  <c r="CO716" i="1" s="1"/>
  <c r="AH716" i="1"/>
  <c r="CP716" i="1" s="1"/>
  <c r="AI716" i="1"/>
  <c r="CQ716" i="1" s="1"/>
  <c r="AJ716" i="1"/>
  <c r="CR716" i="1" s="1"/>
  <c r="AK716" i="1"/>
  <c r="AL716" i="1"/>
  <c r="AM716" i="1"/>
  <c r="AN716" i="1"/>
  <c r="AO716" i="1"/>
  <c r="AP716" i="1"/>
  <c r="AQ716" i="1"/>
  <c r="AR716" i="1"/>
  <c r="AS716" i="1"/>
  <c r="AT716" i="1"/>
  <c r="AU716" i="1"/>
  <c r="CS716" i="1" s="1"/>
  <c r="AV716" i="1"/>
  <c r="CT716" i="1" s="1"/>
  <c r="AW716" i="1"/>
  <c r="CU716" i="1" s="1"/>
  <c r="AX716" i="1"/>
  <c r="CV716" i="1" s="1"/>
  <c r="AY716" i="1"/>
  <c r="CW716" i="1" s="1"/>
  <c r="AZ716" i="1"/>
  <c r="CX716" i="1" s="1"/>
  <c r="BA716" i="1"/>
  <c r="CY716" i="1" s="1"/>
  <c r="BB716" i="1"/>
  <c r="CZ716" i="1" s="1"/>
  <c r="BC716" i="1"/>
  <c r="DA716" i="1" s="1"/>
  <c r="BD716" i="1"/>
  <c r="DB716" i="1" s="1"/>
  <c r="BE716" i="1"/>
  <c r="BF716" i="1"/>
  <c r="BG716" i="1"/>
  <c r="BH716" i="1"/>
  <c r="BI716" i="1"/>
  <c r="BJ716" i="1"/>
  <c r="BK716" i="1"/>
  <c r="BL716" i="1"/>
  <c r="BM716" i="1"/>
  <c r="DC716" i="1" s="1"/>
  <c r="BN716" i="1"/>
  <c r="DD716" i="1" s="1"/>
  <c r="BO716" i="1"/>
  <c r="DE716" i="1" s="1"/>
  <c r="BP716" i="1"/>
  <c r="DF716" i="1" s="1"/>
  <c r="BQ716" i="1"/>
  <c r="DG716" i="1" s="1"/>
  <c r="BR716" i="1"/>
  <c r="DH716" i="1" s="1"/>
  <c r="BS716" i="1"/>
  <c r="DI716" i="1" s="1"/>
  <c r="BT716" i="1"/>
  <c r="BU716" i="1"/>
  <c r="BV716" i="1"/>
  <c r="BW716" i="1"/>
  <c r="DJ716" i="1" s="1"/>
  <c r="BX716" i="1"/>
  <c r="DK716" i="1" s="1"/>
  <c r="BY716" i="1"/>
  <c r="DL716" i="1" s="1"/>
  <c r="BZ716" i="1"/>
  <c r="CA716" i="1"/>
  <c r="CB716" i="1"/>
  <c r="CC716" i="1"/>
  <c r="CD716" i="1"/>
  <c r="CE716" i="1"/>
  <c r="CF716" i="1"/>
  <c r="CG716" i="1"/>
  <c r="CH716" i="1"/>
  <c r="CI716" i="1"/>
  <c r="CJ716" i="1"/>
  <c r="A717" i="1"/>
  <c r="B717" i="1"/>
  <c r="C717" i="1"/>
  <c r="D717" i="1"/>
  <c r="E717" i="1"/>
  <c r="F717" i="1"/>
  <c r="G717" i="1"/>
  <c r="H717" i="1"/>
  <c r="I717" i="1"/>
  <c r="J717" i="1"/>
  <c r="K717" i="1"/>
  <c r="L717" i="1"/>
  <c r="M717" i="1"/>
  <c r="N717" i="1"/>
  <c r="O717" i="1"/>
  <c r="P717" i="1"/>
  <c r="Q717" i="1"/>
  <c r="R717" i="1"/>
  <c r="S717" i="1"/>
  <c r="T717" i="1"/>
  <c r="U717" i="1"/>
  <c r="V717" i="1"/>
  <c r="W717" i="1"/>
  <c r="X717" i="1"/>
  <c r="Y717" i="1"/>
  <c r="Z717" i="1"/>
  <c r="AA717" i="1"/>
  <c r="AB717" i="1"/>
  <c r="AC717" i="1"/>
  <c r="AD717" i="1"/>
  <c r="AE717" i="1"/>
  <c r="AF717" i="1"/>
  <c r="CN717" i="1" s="1"/>
  <c r="AG717" i="1"/>
  <c r="CO717" i="1" s="1"/>
  <c r="AH717" i="1"/>
  <c r="CP717" i="1" s="1"/>
  <c r="AI717" i="1"/>
  <c r="CQ717" i="1" s="1"/>
  <c r="AJ717" i="1"/>
  <c r="CR717" i="1" s="1"/>
  <c r="AK717" i="1"/>
  <c r="AL717" i="1"/>
  <c r="AM717" i="1"/>
  <c r="AN717" i="1"/>
  <c r="AO717" i="1"/>
  <c r="AP717" i="1"/>
  <c r="AQ717" i="1"/>
  <c r="AR717" i="1"/>
  <c r="AS717" i="1"/>
  <c r="AT717" i="1"/>
  <c r="AU717" i="1"/>
  <c r="CS717" i="1" s="1"/>
  <c r="AV717" i="1"/>
  <c r="CT717" i="1" s="1"/>
  <c r="AW717" i="1"/>
  <c r="CU717" i="1" s="1"/>
  <c r="AX717" i="1"/>
  <c r="CV717" i="1" s="1"/>
  <c r="AY717" i="1"/>
  <c r="CW717" i="1" s="1"/>
  <c r="AZ717" i="1"/>
  <c r="CX717" i="1" s="1"/>
  <c r="BA717" i="1"/>
  <c r="CY717" i="1" s="1"/>
  <c r="BB717" i="1"/>
  <c r="CZ717" i="1" s="1"/>
  <c r="BC717" i="1"/>
  <c r="DA717" i="1" s="1"/>
  <c r="BD717" i="1"/>
  <c r="DB717" i="1" s="1"/>
  <c r="BE717" i="1"/>
  <c r="BF717" i="1"/>
  <c r="BG717" i="1"/>
  <c r="BH717" i="1"/>
  <c r="BI717" i="1"/>
  <c r="BJ717" i="1"/>
  <c r="BK717" i="1"/>
  <c r="BL717" i="1"/>
  <c r="BM717" i="1"/>
  <c r="DC717" i="1" s="1"/>
  <c r="BN717" i="1"/>
  <c r="DD717" i="1" s="1"/>
  <c r="BO717" i="1"/>
  <c r="DE717" i="1" s="1"/>
  <c r="BP717" i="1"/>
  <c r="DF717" i="1" s="1"/>
  <c r="BQ717" i="1"/>
  <c r="DG717" i="1" s="1"/>
  <c r="BR717" i="1"/>
  <c r="DH717" i="1" s="1"/>
  <c r="BS717" i="1"/>
  <c r="DI717" i="1" s="1"/>
  <c r="BT717" i="1"/>
  <c r="BU717" i="1"/>
  <c r="BV717" i="1"/>
  <c r="BW717" i="1"/>
  <c r="DJ717" i="1" s="1"/>
  <c r="BX717" i="1"/>
  <c r="DK717" i="1" s="1"/>
  <c r="BY717" i="1"/>
  <c r="DL717" i="1" s="1"/>
  <c r="BZ717" i="1"/>
  <c r="CA717" i="1"/>
  <c r="CB717" i="1"/>
  <c r="CC717" i="1"/>
  <c r="CD717" i="1"/>
  <c r="CE717" i="1"/>
  <c r="CF717" i="1"/>
  <c r="CG717" i="1"/>
  <c r="CH717" i="1"/>
  <c r="CI717" i="1"/>
  <c r="CJ717" i="1"/>
  <c r="A718" i="1"/>
  <c r="B718" i="1"/>
  <c r="C718" i="1"/>
  <c r="D718" i="1"/>
  <c r="E718" i="1"/>
  <c r="F718" i="1"/>
  <c r="G718" i="1"/>
  <c r="H718" i="1"/>
  <c r="I718" i="1"/>
  <c r="J718" i="1"/>
  <c r="K718" i="1"/>
  <c r="L718" i="1"/>
  <c r="M718" i="1"/>
  <c r="N718" i="1"/>
  <c r="O718" i="1"/>
  <c r="P718" i="1"/>
  <c r="Q718" i="1"/>
  <c r="R718" i="1"/>
  <c r="S718" i="1"/>
  <c r="T718" i="1"/>
  <c r="U718" i="1"/>
  <c r="V718" i="1"/>
  <c r="W718" i="1"/>
  <c r="X718" i="1"/>
  <c r="Y718" i="1"/>
  <c r="Z718" i="1"/>
  <c r="AA718" i="1"/>
  <c r="AB718" i="1"/>
  <c r="AC718" i="1"/>
  <c r="AD718" i="1"/>
  <c r="AE718" i="1"/>
  <c r="AF718" i="1"/>
  <c r="CN718" i="1" s="1"/>
  <c r="AG718" i="1"/>
  <c r="CO718" i="1" s="1"/>
  <c r="AH718" i="1"/>
  <c r="CP718" i="1" s="1"/>
  <c r="AI718" i="1"/>
  <c r="CQ718" i="1" s="1"/>
  <c r="AJ718" i="1"/>
  <c r="CR718" i="1" s="1"/>
  <c r="AK718" i="1"/>
  <c r="AL718" i="1"/>
  <c r="AM718" i="1"/>
  <c r="AN718" i="1"/>
  <c r="AO718" i="1"/>
  <c r="AP718" i="1"/>
  <c r="AQ718" i="1"/>
  <c r="AR718" i="1"/>
  <c r="AS718" i="1"/>
  <c r="AT718" i="1"/>
  <c r="AU718" i="1"/>
  <c r="CS718" i="1" s="1"/>
  <c r="AV718" i="1"/>
  <c r="CT718" i="1" s="1"/>
  <c r="AW718" i="1"/>
  <c r="CU718" i="1" s="1"/>
  <c r="AX718" i="1"/>
  <c r="CV718" i="1" s="1"/>
  <c r="AY718" i="1"/>
  <c r="CW718" i="1" s="1"/>
  <c r="AZ718" i="1"/>
  <c r="CX718" i="1" s="1"/>
  <c r="BA718" i="1"/>
  <c r="CY718" i="1" s="1"/>
  <c r="BB718" i="1"/>
  <c r="CZ718" i="1" s="1"/>
  <c r="BC718" i="1"/>
  <c r="DA718" i="1" s="1"/>
  <c r="BD718" i="1"/>
  <c r="DB718" i="1" s="1"/>
  <c r="BE718" i="1"/>
  <c r="BF718" i="1"/>
  <c r="BG718" i="1"/>
  <c r="BH718" i="1"/>
  <c r="BI718" i="1"/>
  <c r="BJ718" i="1"/>
  <c r="BK718" i="1"/>
  <c r="BL718" i="1"/>
  <c r="BM718" i="1"/>
  <c r="DC718" i="1" s="1"/>
  <c r="BN718" i="1"/>
  <c r="DD718" i="1" s="1"/>
  <c r="BO718" i="1"/>
  <c r="DE718" i="1" s="1"/>
  <c r="BP718" i="1"/>
  <c r="DF718" i="1" s="1"/>
  <c r="BQ718" i="1"/>
  <c r="DG718" i="1" s="1"/>
  <c r="BR718" i="1"/>
  <c r="DH718" i="1" s="1"/>
  <c r="BS718" i="1"/>
  <c r="DI718" i="1" s="1"/>
  <c r="BT718" i="1"/>
  <c r="BU718" i="1"/>
  <c r="BV718" i="1"/>
  <c r="BW718" i="1"/>
  <c r="DJ718" i="1" s="1"/>
  <c r="BX718" i="1"/>
  <c r="DK718" i="1" s="1"/>
  <c r="BY718" i="1"/>
  <c r="DL718" i="1" s="1"/>
  <c r="BZ718" i="1"/>
  <c r="CA718" i="1"/>
  <c r="CB718" i="1"/>
  <c r="CC718" i="1"/>
  <c r="CD718" i="1"/>
  <c r="CE718" i="1"/>
  <c r="CF718" i="1"/>
  <c r="CG718" i="1"/>
  <c r="CH718" i="1"/>
  <c r="CI718" i="1"/>
  <c r="CJ718" i="1"/>
  <c r="A719" i="1"/>
  <c r="B719" i="1"/>
  <c r="C719" i="1"/>
  <c r="D719" i="1"/>
  <c r="E719" i="1"/>
  <c r="F719" i="1"/>
  <c r="G719" i="1"/>
  <c r="H719" i="1"/>
  <c r="I719" i="1"/>
  <c r="J719" i="1"/>
  <c r="K719" i="1"/>
  <c r="L719" i="1"/>
  <c r="M719" i="1"/>
  <c r="N719" i="1"/>
  <c r="O719" i="1"/>
  <c r="P719" i="1"/>
  <c r="Q719" i="1"/>
  <c r="R719" i="1"/>
  <c r="S719" i="1"/>
  <c r="T719" i="1"/>
  <c r="U719" i="1"/>
  <c r="V719" i="1"/>
  <c r="W719" i="1"/>
  <c r="X719" i="1"/>
  <c r="Y719" i="1"/>
  <c r="Z719" i="1"/>
  <c r="AA719" i="1"/>
  <c r="AB719" i="1"/>
  <c r="AC719" i="1"/>
  <c r="AD719" i="1"/>
  <c r="AE719" i="1"/>
  <c r="AF719" i="1"/>
  <c r="CN719" i="1" s="1"/>
  <c r="AG719" i="1"/>
  <c r="CO719" i="1" s="1"/>
  <c r="AH719" i="1"/>
  <c r="CP719" i="1" s="1"/>
  <c r="AI719" i="1"/>
  <c r="CQ719" i="1" s="1"/>
  <c r="AJ719" i="1"/>
  <c r="CR719" i="1" s="1"/>
  <c r="AK719" i="1"/>
  <c r="AL719" i="1"/>
  <c r="AM719" i="1"/>
  <c r="AN719" i="1"/>
  <c r="AO719" i="1"/>
  <c r="AP719" i="1"/>
  <c r="AQ719" i="1"/>
  <c r="AR719" i="1"/>
  <c r="AS719" i="1"/>
  <c r="AT719" i="1"/>
  <c r="AU719" i="1"/>
  <c r="CS719" i="1" s="1"/>
  <c r="AV719" i="1"/>
  <c r="CT719" i="1" s="1"/>
  <c r="AW719" i="1"/>
  <c r="CU719" i="1" s="1"/>
  <c r="AX719" i="1"/>
  <c r="CV719" i="1" s="1"/>
  <c r="AY719" i="1"/>
  <c r="CW719" i="1" s="1"/>
  <c r="AZ719" i="1"/>
  <c r="CX719" i="1" s="1"/>
  <c r="BA719" i="1"/>
  <c r="CY719" i="1" s="1"/>
  <c r="BB719" i="1"/>
  <c r="CZ719" i="1" s="1"/>
  <c r="BC719" i="1"/>
  <c r="DA719" i="1" s="1"/>
  <c r="BD719" i="1"/>
  <c r="DB719" i="1" s="1"/>
  <c r="BE719" i="1"/>
  <c r="BF719" i="1"/>
  <c r="BG719" i="1"/>
  <c r="BH719" i="1"/>
  <c r="BI719" i="1"/>
  <c r="BJ719" i="1"/>
  <c r="BK719" i="1"/>
  <c r="BL719" i="1"/>
  <c r="BM719" i="1"/>
  <c r="DC719" i="1" s="1"/>
  <c r="BN719" i="1"/>
  <c r="DD719" i="1" s="1"/>
  <c r="BO719" i="1"/>
  <c r="DE719" i="1" s="1"/>
  <c r="BP719" i="1"/>
  <c r="DF719" i="1" s="1"/>
  <c r="BQ719" i="1"/>
  <c r="DG719" i="1" s="1"/>
  <c r="BR719" i="1"/>
  <c r="DH719" i="1" s="1"/>
  <c r="BS719" i="1"/>
  <c r="DI719" i="1" s="1"/>
  <c r="BT719" i="1"/>
  <c r="BU719" i="1"/>
  <c r="BV719" i="1"/>
  <c r="BW719" i="1"/>
  <c r="DJ719" i="1" s="1"/>
  <c r="BX719" i="1"/>
  <c r="DK719" i="1" s="1"/>
  <c r="BY719" i="1"/>
  <c r="DL719" i="1" s="1"/>
  <c r="BZ719" i="1"/>
  <c r="CA719" i="1"/>
  <c r="CB719" i="1"/>
  <c r="CC719" i="1"/>
  <c r="CD719" i="1"/>
  <c r="CE719" i="1"/>
  <c r="CF719" i="1"/>
  <c r="CG719" i="1"/>
  <c r="CH719" i="1"/>
  <c r="CI719" i="1"/>
  <c r="CJ719" i="1"/>
  <c r="A720" i="1"/>
  <c r="B720" i="1"/>
  <c r="C720" i="1"/>
  <c r="D720" i="1"/>
  <c r="E720" i="1"/>
  <c r="F720" i="1"/>
  <c r="G720" i="1"/>
  <c r="H720" i="1"/>
  <c r="I720" i="1"/>
  <c r="J720" i="1"/>
  <c r="K720" i="1"/>
  <c r="L720" i="1"/>
  <c r="M720" i="1"/>
  <c r="N720" i="1"/>
  <c r="O720" i="1"/>
  <c r="P720" i="1"/>
  <c r="Q720" i="1"/>
  <c r="R720" i="1"/>
  <c r="S720" i="1"/>
  <c r="T720" i="1"/>
  <c r="U720" i="1"/>
  <c r="V720" i="1"/>
  <c r="W720" i="1"/>
  <c r="X720" i="1"/>
  <c r="Y720" i="1"/>
  <c r="Z720" i="1"/>
  <c r="AA720" i="1"/>
  <c r="AB720" i="1"/>
  <c r="AC720" i="1"/>
  <c r="AD720" i="1"/>
  <c r="AE720" i="1"/>
  <c r="AF720" i="1"/>
  <c r="CN720" i="1" s="1"/>
  <c r="AG720" i="1"/>
  <c r="CO720" i="1" s="1"/>
  <c r="AH720" i="1"/>
  <c r="CP720" i="1" s="1"/>
  <c r="AI720" i="1"/>
  <c r="CQ720" i="1" s="1"/>
  <c r="AJ720" i="1"/>
  <c r="CR720" i="1" s="1"/>
  <c r="AK720" i="1"/>
  <c r="AL720" i="1"/>
  <c r="AM720" i="1"/>
  <c r="AN720" i="1"/>
  <c r="AO720" i="1"/>
  <c r="AP720" i="1"/>
  <c r="AQ720" i="1"/>
  <c r="AR720" i="1"/>
  <c r="AS720" i="1"/>
  <c r="AT720" i="1"/>
  <c r="AU720" i="1"/>
  <c r="CS720" i="1" s="1"/>
  <c r="AV720" i="1"/>
  <c r="CT720" i="1" s="1"/>
  <c r="AW720" i="1"/>
  <c r="CU720" i="1" s="1"/>
  <c r="AX720" i="1"/>
  <c r="CV720" i="1" s="1"/>
  <c r="AY720" i="1"/>
  <c r="CW720" i="1" s="1"/>
  <c r="AZ720" i="1"/>
  <c r="CX720" i="1" s="1"/>
  <c r="BA720" i="1"/>
  <c r="CY720" i="1" s="1"/>
  <c r="BB720" i="1"/>
  <c r="CZ720" i="1" s="1"/>
  <c r="BC720" i="1"/>
  <c r="DA720" i="1" s="1"/>
  <c r="BD720" i="1"/>
  <c r="DB720" i="1" s="1"/>
  <c r="BE720" i="1"/>
  <c r="BF720" i="1"/>
  <c r="BG720" i="1"/>
  <c r="BH720" i="1"/>
  <c r="BI720" i="1"/>
  <c r="BJ720" i="1"/>
  <c r="BK720" i="1"/>
  <c r="BL720" i="1"/>
  <c r="BM720" i="1"/>
  <c r="DC720" i="1" s="1"/>
  <c r="BN720" i="1"/>
  <c r="DD720" i="1" s="1"/>
  <c r="BO720" i="1"/>
  <c r="DE720" i="1" s="1"/>
  <c r="BP720" i="1"/>
  <c r="DF720" i="1" s="1"/>
  <c r="BQ720" i="1"/>
  <c r="DG720" i="1" s="1"/>
  <c r="BR720" i="1"/>
  <c r="DH720" i="1" s="1"/>
  <c r="BS720" i="1"/>
  <c r="DI720" i="1" s="1"/>
  <c r="BT720" i="1"/>
  <c r="BU720" i="1"/>
  <c r="BV720" i="1"/>
  <c r="BW720" i="1"/>
  <c r="DJ720" i="1" s="1"/>
  <c r="BX720" i="1"/>
  <c r="DK720" i="1" s="1"/>
  <c r="BY720" i="1"/>
  <c r="DL720" i="1" s="1"/>
  <c r="BZ720" i="1"/>
  <c r="CA720" i="1"/>
  <c r="CB720" i="1"/>
  <c r="CC720" i="1"/>
  <c r="CD720" i="1"/>
  <c r="CE720" i="1"/>
  <c r="CF720" i="1"/>
  <c r="CG720" i="1"/>
  <c r="CH720" i="1"/>
  <c r="CI720" i="1"/>
  <c r="CJ720" i="1"/>
  <c r="A721" i="1"/>
  <c r="B721" i="1"/>
  <c r="C721" i="1"/>
  <c r="D721" i="1"/>
  <c r="E721" i="1"/>
  <c r="F721" i="1"/>
  <c r="G721" i="1"/>
  <c r="H721" i="1"/>
  <c r="I721" i="1"/>
  <c r="J721" i="1"/>
  <c r="K721" i="1"/>
  <c r="L721" i="1"/>
  <c r="M721" i="1"/>
  <c r="N721" i="1"/>
  <c r="O721" i="1"/>
  <c r="P721" i="1"/>
  <c r="Q721" i="1"/>
  <c r="R721" i="1"/>
  <c r="S721" i="1"/>
  <c r="T721" i="1"/>
  <c r="U721" i="1"/>
  <c r="V721" i="1"/>
  <c r="W721" i="1"/>
  <c r="X721" i="1"/>
  <c r="Y721" i="1"/>
  <c r="Z721" i="1"/>
  <c r="AA721" i="1"/>
  <c r="AB721" i="1"/>
  <c r="AC721" i="1"/>
  <c r="AD721" i="1"/>
  <c r="AE721" i="1"/>
  <c r="AF721" i="1"/>
  <c r="CN721" i="1" s="1"/>
  <c r="AG721" i="1"/>
  <c r="CO721" i="1" s="1"/>
  <c r="AH721" i="1"/>
  <c r="CP721" i="1" s="1"/>
  <c r="AI721" i="1"/>
  <c r="CQ721" i="1" s="1"/>
  <c r="AJ721" i="1"/>
  <c r="CR721" i="1" s="1"/>
  <c r="AK721" i="1"/>
  <c r="AL721" i="1"/>
  <c r="AM721" i="1"/>
  <c r="AN721" i="1"/>
  <c r="AO721" i="1"/>
  <c r="AP721" i="1"/>
  <c r="AQ721" i="1"/>
  <c r="AR721" i="1"/>
  <c r="AS721" i="1"/>
  <c r="AT721" i="1"/>
  <c r="AU721" i="1"/>
  <c r="CS721" i="1" s="1"/>
  <c r="AV721" i="1"/>
  <c r="CT721" i="1" s="1"/>
  <c r="AW721" i="1"/>
  <c r="CU721" i="1" s="1"/>
  <c r="AX721" i="1"/>
  <c r="CV721" i="1" s="1"/>
  <c r="AY721" i="1"/>
  <c r="CW721" i="1" s="1"/>
  <c r="AZ721" i="1"/>
  <c r="CX721" i="1" s="1"/>
  <c r="BA721" i="1"/>
  <c r="CY721" i="1" s="1"/>
  <c r="BB721" i="1"/>
  <c r="CZ721" i="1" s="1"/>
  <c r="BC721" i="1"/>
  <c r="DA721" i="1" s="1"/>
  <c r="BD721" i="1"/>
  <c r="DB721" i="1" s="1"/>
  <c r="BE721" i="1"/>
  <c r="BF721" i="1"/>
  <c r="BG721" i="1"/>
  <c r="BH721" i="1"/>
  <c r="BI721" i="1"/>
  <c r="BJ721" i="1"/>
  <c r="BK721" i="1"/>
  <c r="BL721" i="1"/>
  <c r="BM721" i="1"/>
  <c r="DC721" i="1" s="1"/>
  <c r="BN721" i="1"/>
  <c r="DD721" i="1" s="1"/>
  <c r="BO721" i="1"/>
  <c r="DE721" i="1" s="1"/>
  <c r="BP721" i="1"/>
  <c r="DF721" i="1" s="1"/>
  <c r="BQ721" i="1"/>
  <c r="DG721" i="1" s="1"/>
  <c r="BR721" i="1"/>
  <c r="DH721" i="1" s="1"/>
  <c r="BS721" i="1"/>
  <c r="DI721" i="1" s="1"/>
  <c r="BT721" i="1"/>
  <c r="BU721" i="1"/>
  <c r="BV721" i="1"/>
  <c r="BW721" i="1"/>
  <c r="DJ721" i="1" s="1"/>
  <c r="BX721" i="1"/>
  <c r="DK721" i="1" s="1"/>
  <c r="BY721" i="1"/>
  <c r="DL721" i="1" s="1"/>
  <c r="BZ721" i="1"/>
  <c r="CA721" i="1"/>
  <c r="CB721" i="1"/>
  <c r="CC721" i="1"/>
  <c r="CD721" i="1"/>
  <c r="CE721" i="1"/>
  <c r="CF721" i="1"/>
  <c r="CG721" i="1"/>
  <c r="CH721" i="1"/>
  <c r="CI721" i="1"/>
  <c r="CJ721" i="1"/>
  <c r="A722" i="1"/>
  <c r="B722" i="1"/>
  <c r="C722" i="1"/>
  <c r="D722" i="1"/>
  <c r="E722" i="1"/>
  <c r="F722" i="1"/>
  <c r="G722" i="1"/>
  <c r="H722" i="1"/>
  <c r="I722" i="1"/>
  <c r="J722" i="1"/>
  <c r="K722" i="1"/>
  <c r="L722" i="1"/>
  <c r="M722" i="1"/>
  <c r="N722" i="1"/>
  <c r="O722" i="1"/>
  <c r="P722" i="1"/>
  <c r="Q722" i="1"/>
  <c r="R722" i="1"/>
  <c r="S722" i="1"/>
  <c r="T722" i="1"/>
  <c r="U722" i="1"/>
  <c r="V722" i="1"/>
  <c r="W722" i="1"/>
  <c r="X722" i="1"/>
  <c r="Y722" i="1"/>
  <c r="Z722" i="1"/>
  <c r="AA722" i="1"/>
  <c r="AB722" i="1"/>
  <c r="AC722" i="1"/>
  <c r="AD722" i="1"/>
  <c r="AE722" i="1"/>
  <c r="AF722" i="1"/>
  <c r="CN722" i="1" s="1"/>
  <c r="AG722" i="1"/>
  <c r="CO722" i="1" s="1"/>
  <c r="AH722" i="1"/>
  <c r="CP722" i="1" s="1"/>
  <c r="AI722" i="1"/>
  <c r="CQ722" i="1" s="1"/>
  <c r="AJ722" i="1"/>
  <c r="CR722" i="1" s="1"/>
  <c r="AK722" i="1"/>
  <c r="AL722" i="1"/>
  <c r="AM722" i="1"/>
  <c r="AN722" i="1"/>
  <c r="AO722" i="1"/>
  <c r="AP722" i="1"/>
  <c r="AQ722" i="1"/>
  <c r="AR722" i="1"/>
  <c r="AS722" i="1"/>
  <c r="AT722" i="1"/>
  <c r="AU722" i="1"/>
  <c r="CS722" i="1" s="1"/>
  <c r="AV722" i="1"/>
  <c r="CT722" i="1" s="1"/>
  <c r="AW722" i="1"/>
  <c r="CU722" i="1" s="1"/>
  <c r="AX722" i="1"/>
  <c r="CV722" i="1" s="1"/>
  <c r="AY722" i="1"/>
  <c r="CW722" i="1" s="1"/>
  <c r="AZ722" i="1"/>
  <c r="CX722" i="1" s="1"/>
  <c r="BA722" i="1"/>
  <c r="CY722" i="1" s="1"/>
  <c r="BB722" i="1"/>
  <c r="CZ722" i="1" s="1"/>
  <c r="BC722" i="1"/>
  <c r="DA722" i="1" s="1"/>
  <c r="BD722" i="1"/>
  <c r="DB722" i="1" s="1"/>
  <c r="BE722" i="1"/>
  <c r="BF722" i="1"/>
  <c r="BG722" i="1"/>
  <c r="BH722" i="1"/>
  <c r="BI722" i="1"/>
  <c r="BJ722" i="1"/>
  <c r="BK722" i="1"/>
  <c r="BL722" i="1"/>
  <c r="BM722" i="1"/>
  <c r="DC722" i="1" s="1"/>
  <c r="BN722" i="1"/>
  <c r="DD722" i="1" s="1"/>
  <c r="BO722" i="1"/>
  <c r="DE722" i="1" s="1"/>
  <c r="BP722" i="1"/>
  <c r="DF722" i="1" s="1"/>
  <c r="BQ722" i="1"/>
  <c r="DG722" i="1" s="1"/>
  <c r="BR722" i="1"/>
  <c r="DH722" i="1" s="1"/>
  <c r="BS722" i="1"/>
  <c r="DI722" i="1" s="1"/>
  <c r="BT722" i="1"/>
  <c r="BU722" i="1"/>
  <c r="BV722" i="1"/>
  <c r="BW722" i="1"/>
  <c r="DJ722" i="1" s="1"/>
  <c r="BX722" i="1"/>
  <c r="DK722" i="1" s="1"/>
  <c r="BY722" i="1"/>
  <c r="DL722" i="1" s="1"/>
  <c r="BZ722" i="1"/>
  <c r="CA722" i="1"/>
  <c r="CB722" i="1"/>
  <c r="CC722" i="1"/>
  <c r="CD722" i="1"/>
  <c r="CE722" i="1"/>
  <c r="CF722" i="1"/>
  <c r="CG722" i="1"/>
  <c r="CH722" i="1"/>
  <c r="CI722" i="1"/>
  <c r="CJ722" i="1"/>
  <c r="A723" i="1"/>
  <c r="B723" i="1"/>
  <c r="C723" i="1"/>
  <c r="D723" i="1"/>
  <c r="E723" i="1"/>
  <c r="F723" i="1"/>
  <c r="G723" i="1"/>
  <c r="H723" i="1"/>
  <c r="I723" i="1"/>
  <c r="J723" i="1"/>
  <c r="K723" i="1"/>
  <c r="L723" i="1"/>
  <c r="M723" i="1"/>
  <c r="N723" i="1"/>
  <c r="O723" i="1"/>
  <c r="P723" i="1"/>
  <c r="Q723" i="1"/>
  <c r="R723" i="1"/>
  <c r="S723" i="1"/>
  <c r="T723" i="1"/>
  <c r="U723" i="1"/>
  <c r="V723" i="1"/>
  <c r="W723" i="1"/>
  <c r="X723" i="1"/>
  <c r="Y723" i="1"/>
  <c r="Z723" i="1"/>
  <c r="AA723" i="1"/>
  <c r="AB723" i="1"/>
  <c r="AC723" i="1"/>
  <c r="AD723" i="1"/>
  <c r="AE723" i="1"/>
  <c r="AF723" i="1"/>
  <c r="CN723" i="1" s="1"/>
  <c r="AG723" i="1"/>
  <c r="CO723" i="1" s="1"/>
  <c r="AH723" i="1"/>
  <c r="CP723" i="1" s="1"/>
  <c r="AI723" i="1"/>
  <c r="CQ723" i="1" s="1"/>
  <c r="AJ723" i="1"/>
  <c r="CR723" i="1" s="1"/>
  <c r="AK723" i="1"/>
  <c r="AL723" i="1"/>
  <c r="AM723" i="1"/>
  <c r="AN723" i="1"/>
  <c r="AO723" i="1"/>
  <c r="AP723" i="1"/>
  <c r="AQ723" i="1"/>
  <c r="AR723" i="1"/>
  <c r="AS723" i="1"/>
  <c r="AT723" i="1"/>
  <c r="AU723" i="1"/>
  <c r="CS723" i="1" s="1"/>
  <c r="AV723" i="1"/>
  <c r="CT723" i="1" s="1"/>
  <c r="AW723" i="1"/>
  <c r="CU723" i="1" s="1"/>
  <c r="AX723" i="1"/>
  <c r="CV723" i="1" s="1"/>
  <c r="AY723" i="1"/>
  <c r="CW723" i="1" s="1"/>
  <c r="AZ723" i="1"/>
  <c r="CX723" i="1" s="1"/>
  <c r="BA723" i="1"/>
  <c r="CY723" i="1" s="1"/>
  <c r="BB723" i="1"/>
  <c r="CZ723" i="1" s="1"/>
  <c r="BC723" i="1"/>
  <c r="DA723" i="1" s="1"/>
  <c r="BD723" i="1"/>
  <c r="DB723" i="1" s="1"/>
  <c r="BE723" i="1"/>
  <c r="BF723" i="1"/>
  <c r="BG723" i="1"/>
  <c r="BH723" i="1"/>
  <c r="BI723" i="1"/>
  <c r="BJ723" i="1"/>
  <c r="BK723" i="1"/>
  <c r="BL723" i="1"/>
  <c r="BM723" i="1"/>
  <c r="DC723" i="1" s="1"/>
  <c r="BN723" i="1"/>
  <c r="DD723" i="1" s="1"/>
  <c r="BO723" i="1"/>
  <c r="DE723" i="1" s="1"/>
  <c r="BP723" i="1"/>
  <c r="DF723" i="1" s="1"/>
  <c r="BQ723" i="1"/>
  <c r="DG723" i="1" s="1"/>
  <c r="BR723" i="1"/>
  <c r="DH723" i="1" s="1"/>
  <c r="BS723" i="1"/>
  <c r="DI723" i="1" s="1"/>
  <c r="BT723" i="1"/>
  <c r="BU723" i="1"/>
  <c r="BV723" i="1"/>
  <c r="BW723" i="1"/>
  <c r="DJ723" i="1" s="1"/>
  <c r="BX723" i="1"/>
  <c r="DK723" i="1" s="1"/>
  <c r="BY723" i="1"/>
  <c r="DL723" i="1" s="1"/>
  <c r="BZ723" i="1"/>
  <c r="CA723" i="1"/>
  <c r="CB723" i="1"/>
  <c r="CC723" i="1"/>
  <c r="CD723" i="1"/>
  <c r="CE723" i="1"/>
  <c r="CF723" i="1"/>
  <c r="CG723" i="1"/>
  <c r="CH723" i="1"/>
  <c r="CI723" i="1"/>
  <c r="CJ723" i="1"/>
  <c r="A724" i="1"/>
  <c r="B724" i="1"/>
  <c r="C724" i="1"/>
  <c r="D724" i="1"/>
  <c r="E724" i="1"/>
  <c r="F724" i="1"/>
  <c r="G724" i="1"/>
  <c r="H724" i="1"/>
  <c r="I724" i="1"/>
  <c r="J724" i="1"/>
  <c r="K724" i="1"/>
  <c r="L724" i="1"/>
  <c r="M724" i="1"/>
  <c r="N724" i="1"/>
  <c r="O724" i="1"/>
  <c r="P724" i="1"/>
  <c r="Q724" i="1"/>
  <c r="R724" i="1"/>
  <c r="S724" i="1"/>
  <c r="T724" i="1"/>
  <c r="U724" i="1"/>
  <c r="V724" i="1"/>
  <c r="W724" i="1"/>
  <c r="X724" i="1"/>
  <c r="Y724" i="1"/>
  <c r="Z724" i="1"/>
  <c r="AA724" i="1"/>
  <c r="AB724" i="1"/>
  <c r="AC724" i="1"/>
  <c r="AD724" i="1"/>
  <c r="AE724" i="1"/>
  <c r="AF724" i="1"/>
  <c r="CN724" i="1" s="1"/>
  <c r="AG724" i="1"/>
  <c r="CO724" i="1" s="1"/>
  <c r="AH724" i="1"/>
  <c r="CP724" i="1" s="1"/>
  <c r="AI724" i="1"/>
  <c r="CQ724" i="1" s="1"/>
  <c r="AJ724" i="1"/>
  <c r="CR724" i="1" s="1"/>
  <c r="AK724" i="1"/>
  <c r="AL724" i="1"/>
  <c r="AM724" i="1"/>
  <c r="AN724" i="1"/>
  <c r="AO724" i="1"/>
  <c r="AP724" i="1"/>
  <c r="AQ724" i="1"/>
  <c r="AR724" i="1"/>
  <c r="AS724" i="1"/>
  <c r="AT724" i="1"/>
  <c r="AU724" i="1"/>
  <c r="CS724" i="1" s="1"/>
  <c r="AV724" i="1"/>
  <c r="CT724" i="1" s="1"/>
  <c r="AW724" i="1"/>
  <c r="CU724" i="1" s="1"/>
  <c r="AX724" i="1"/>
  <c r="CV724" i="1" s="1"/>
  <c r="AY724" i="1"/>
  <c r="CW724" i="1" s="1"/>
  <c r="AZ724" i="1"/>
  <c r="CX724" i="1" s="1"/>
  <c r="BA724" i="1"/>
  <c r="CY724" i="1" s="1"/>
  <c r="BB724" i="1"/>
  <c r="CZ724" i="1" s="1"/>
  <c r="BC724" i="1"/>
  <c r="DA724" i="1" s="1"/>
  <c r="BD724" i="1"/>
  <c r="DB724" i="1" s="1"/>
  <c r="BE724" i="1"/>
  <c r="BF724" i="1"/>
  <c r="BG724" i="1"/>
  <c r="BH724" i="1"/>
  <c r="BI724" i="1"/>
  <c r="BJ724" i="1"/>
  <c r="BK724" i="1"/>
  <c r="BL724" i="1"/>
  <c r="BM724" i="1"/>
  <c r="DC724" i="1" s="1"/>
  <c r="BN724" i="1"/>
  <c r="DD724" i="1" s="1"/>
  <c r="BO724" i="1"/>
  <c r="DE724" i="1" s="1"/>
  <c r="BP724" i="1"/>
  <c r="DF724" i="1" s="1"/>
  <c r="BQ724" i="1"/>
  <c r="DG724" i="1" s="1"/>
  <c r="BR724" i="1"/>
  <c r="DH724" i="1" s="1"/>
  <c r="BS724" i="1"/>
  <c r="DI724" i="1" s="1"/>
  <c r="BT724" i="1"/>
  <c r="BU724" i="1"/>
  <c r="BV724" i="1"/>
  <c r="BW724" i="1"/>
  <c r="DJ724" i="1" s="1"/>
  <c r="BX724" i="1"/>
  <c r="DK724" i="1" s="1"/>
  <c r="BY724" i="1"/>
  <c r="DL724" i="1" s="1"/>
  <c r="BZ724" i="1"/>
  <c r="CA724" i="1"/>
  <c r="CB724" i="1"/>
  <c r="CC724" i="1"/>
  <c r="CD724" i="1"/>
  <c r="CE724" i="1"/>
  <c r="CF724" i="1"/>
  <c r="CG724" i="1"/>
  <c r="CH724" i="1"/>
  <c r="CI724" i="1"/>
  <c r="CJ724" i="1"/>
  <c r="A725" i="1"/>
  <c r="B725" i="1"/>
  <c r="C725" i="1"/>
  <c r="D725" i="1"/>
  <c r="E725" i="1"/>
  <c r="F725" i="1"/>
  <c r="G725" i="1"/>
  <c r="H725" i="1"/>
  <c r="I725" i="1"/>
  <c r="J725" i="1"/>
  <c r="K725" i="1"/>
  <c r="L725" i="1"/>
  <c r="M725" i="1"/>
  <c r="N725" i="1"/>
  <c r="O725" i="1"/>
  <c r="P725" i="1"/>
  <c r="Q725" i="1"/>
  <c r="R725" i="1"/>
  <c r="S725" i="1"/>
  <c r="T725" i="1"/>
  <c r="U725" i="1"/>
  <c r="V725" i="1"/>
  <c r="W725" i="1"/>
  <c r="X725" i="1"/>
  <c r="Y725" i="1"/>
  <c r="Z725" i="1"/>
  <c r="AA725" i="1"/>
  <c r="AB725" i="1"/>
  <c r="AC725" i="1"/>
  <c r="AD725" i="1"/>
  <c r="AE725" i="1"/>
  <c r="AF725" i="1"/>
  <c r="CN725" i="1" s="1"/>
  <c r="AG725" i="1"/>
  <c r="CO725" i="1" s="1"/>
  <c r="AH725" i="1"/>
  <c r="CP725" i="1" s="1"/>
  <c r="AI725" i="1"/>
  <c r="CQ725" i="1" s="1"/>
  <c r="AJ725" i="1"/>
  <c r="CR725" i="1" s="1"/>
  <c r="AK725" i="1"/>
  <c r="AL725" i="1"/>
  <c r="AM725" i="1"/>
  <c r="AN725" i="1"/>
  <c r="AO725" i="1"/>
  <c r="AP725" i="1"/>
  <c r="AQ725" i="1"/>
  <c r="AR725" i="1"/>
  <c r="AS725" i="1"/>
  <c r="AT725" i="1"/>
  <c r="AU725" i="1"/>
  <c r="CS725" i="1" s="1"/>
  <c r="AV725" i="1"/>
  <c r="CT725" i="1" s="1"/>
  <c r="AW725" i="1"/>
  <c r="CU725" i="1" s="1"/>
  <c r="AX725" i="1"/>
  <c r="CV725" i="1" s="1"/>
  <c r="AY725" i="1"/>
  <c r="CW725" i="1" s="1"/>
  <c r="AZ725" i="1"/>
  <c r="CX725" i="1" s="1"/>
  <c r="BA725" i="1"/>
  <c r="CY725" i="1" s="1"/>
  <c r="BB725" i="1"/>
  <c r="CZ725" i="1" s="1"/>
  <c r="BC725" i="1"/>
  <c r="DA725" i="1" s="1"/>
  <c r="BD725" i="1"/>
  <c r="DB725" i="1" s="1"/>
  <c r="BE725" i="1"/>
  <c r="BF725" i="1"/>
  <c r="BG725" i="1"/>
  <c r="BH725" i="1"/>
  <c r="BI725" i="1"/>
  <c r="BJ725" i="1"/>
  <c r="BK725" i="1"/>
  <c r="BL725" i="1"/>
  <c r="BM725" i="1"/>
  <c r="DC725" i="1" s="1"/>
  <c r="BN725" i="1"/>
  <c r="DD725" i="1" s="1"/>
  <c r="BO725" i="1"/>
  <c r="DE725" i="1" s="1"/>
  <c r="BP725" i="1"/>
  <c r="DF725" i="1" s="1"/>
  <c r="BQ725" i="1"/>
  <c r="DG725" i="1" s="1"/>
  <c r="BR725" i="1"/>
  <c r="DH725" i="1" s="1"/>
  <c r="BS725" i="1"/>
  <c r="DI725" i="1" s="1"/>
  <c r="BT725" i="1"/>
  <c r="BU725" i="1"/>
  <c r="BV725" i="1"/>
  <c r="BW725" i="1"/>
  <c r="DJ725" i="1" s="1"/>
  <c r="BX725" i="1"/>
  <c r="DK725" i="1" s="1"/>
  <c r="BY725" i="1"/>
  <c r="DL725" i="1" s="1"/>
  <c r="BZ725" i="1"/>
  <c r="CA725" i="1"/>
  <c r="CB725" i="1"/>
  <c r="CC725" i="1"/>
  <c r="CD725" i="1"/>
  <c r="CE725" i="1"/>
  <c r="CF725" i="1"/>
  <c r="CG725" i="1"/>
  <c r="CH725" i="1"/>
  <c r="CI725" i="1"/>
  <c r="CJ725" i="1"/>
  <c r="A726" i="1"/>
  <c r="B726" i="1"/>
  <c r="C726" i="1"/>
  <c r="D726" i="1"/>
  <c r="E726" i="1"/>
  <c r="F726" i="1"/>
  <c r="G726" i="1"/>
  <c r="H726" i="1"/>
  <c r="I726" i="1"/>
  <c r="J726" i="1"/>
  <c r="K726" i="1"/>
  <c r="L726" i="1"/>
  <c r="M726" i="1"/>
  <c r="N726" i="1"/>
  <c r="O726" i="1"/>
  <c r="P726" i="1"/>
  <c r="Q726" i="1"/>
  <c r="R726" i="1"/>
  <c r="S726" i="1"/>
  <c r="T726" i="1"/>
  <c r="U726" i="1"/>
  <c r="V726" i="1"/>
  <c r="W726" i="1"/>
  <c r="X726" i="1"/>
  <c r="Y726" i="1"/>
  <c r="Z726" i="1"/>
  <c r="AA726" i="1"/>
  <c r="AB726" i="1"/>
  <c r="AC726" i="1"/>
  <c r="AD726" i="1"/>
  <c r="AE726" i="1"/>
  <c r="AF726" i="1"/>
  <c r="CN726" i="1" s="1"/>
  <c r="AG726" i="1"/>
  <c r="CO726" i="1" s="1"/>
  <c r="AH726" i="1"/>
  <c r="CP726" i="1" s="1"/>
  <c r="AI726" i="1"/>
  <c r="CQ726" i="1" s="1"/>
  <c r="AJ726" i="1"/>
  <c r="CR726" i="1" s="1"/>
  <c r="AK726" i="1"/>
  <c r="AL726" i="1"/>
  <c r="AM726" i="1"/>
  <c r="AN726" i="1"/>
  <c r="AO726" i="1"/>
  <c r="AP726" i="1"/>
  <c r="AQ726" i="1"/>
  <c r="AR726" i="1"/>
  <c r="AS726" i="1"/>
  <c r="AT726" i="1"/>
  <c r="AU726" i="1"/>
  <c r="CS726" i="1" s="1"/>
  <c r="AV726" i="1"/>
  <c r="CT726" i="1" s="1"/>
  <c r="AW726" i="1"/>
  <c r="CU726" i="1" s="1"/>
  <c r="AX726" i="1"/>
  <c r="CV726" i="1" s="1"/>
  <c r="AY726" i="1"/>
  <c r="CW726" i="1" s="1"/>
  <c r="AZ726" i="1"/>
  <c r="CX726" i="1" s="1"/>
  <c r="BA726" i="1"/>
  <c r="CY726" i="1" s="1"/>
  <c r="BB726" i="1"/>
  <c r="CZ726" i="1" s="1"/>
  <c r="BC726" i="1"/>
  <c r="DA726" i="1" s="1"/>
  <c r="BD726" i="1"/>
  <c r="DB726" i="1" s="1"/>
  <c r="BE726" i="1"/>
  <c r="BF726" i="1"/>
  <c r="BG726" i="1"/>
  <c r="BH726" i="1"/>
  <c r="BI726" i="1"/>
  <c r="BJ726" i="1"/>
  <c r="BK726" i="1"/>
  <c r="BL726" i="1"/>
  <c r="BM726" i="1"/>
  <c r="DC726" i="1" s="1"/>
  <c r="BN726" i="1"/>
  <c r="DD726" i="1" s="1"/>
  <c r="BO726" i="1"/>
  <c r="DE726" i="1" s="1"/>
  <c r="BP726" i="1"/>
  <c r="DF726" i="1" s="1"/>
  <c r="BQ726" i="1"/>
  <c r="DG726" i="1" s="1"/>
  <c r="BR726" i="1"/>
  <c r="DH726" i="1" s="1"/>
  <c r="BS726" i="1"/>
  <c r="DI726" i="1" s="1"/>
  <c r="BT726" i="1"/>
  <c r="BU726" i="1"/>
  <c r="BV726" i="1"/>
  <c r="BW726" i="1"/>
  <c r="DJ726" i="1" s="1"/>
  <c r="BX726" i="1"/>
  <c r="DK726" i="1" s="1"/>
  <c r="BY726" i="1"/>
  <c r="DL726" i="1" s="1"/>
  <c r="BZ726" i="1"/>
  <c r="CA726" i="1"/>
  <c r="CB726" i="1"/>
  <c r="CC726" i="1"/>
  <c r="CD726" i="1"/>
  <c r="CE726" i="1"/>
  <c r="CF726" i="1"/>
  <c r="CG726" i="1"/>
  <c r="CH726" i="1"/>
  <c r="CI726" i="1"/>
  <c r="CJ726" i="1"/>
  <c r="A727" i="1"/>
  <c r="B727" i="1"/>
  <c r="C727" i="1"/>
  <c r="D727" i="1"/>
  <c r="E727" i="1"/>
  <c r="F727" i="1"/>
  <c r="G727" i="1"/>
  <c r="H727" i="1"/>
  <c r="I727" i="1"/>
  <c r="J727" i="1"/>
  <c r="K727" i="1"/>
  <c r="L727" i="1"/>
  <c r="M727" i="1"/>
  <c r="N727" i="1"/>
  <c r="O727" i="1"/>
  <c r="P727" i="1"/>
  <c r="Q727" i="1"/>
  <c r="R727" i="1"/>
  <c r="S727" i="1"/>
  <c r="T727" i="1"/>
  <c r="U727" i="1"/>
  <c r="V727" i="1"/>
  <c r="W727" i="1"/>
  <c r="X727" i="1"/>
  <c r="Y727" i="1"/>
  <c r="Z727" i="1"/>
  <c r="AA727" i="1"/>
  <c r="AB727" i="1"/>
  <c r="AC727" i="1"/>
  <c r="AD727" i="1"/>
  <c r="AE727" i="1"/>
  <c r="AF727" i="1"/>
  <c r="CN727" i="1" s="1"/>
  <c r="AG727" i="1"/>
  <c r="CO727" i="1" s="1"/>
  <c r="AH727" i="1"/>
  <c r="CP727" i="1" s="1"/>
  <c r="AI727" i="1"/>
  <c r="CQ727" i="1" s="1"/>
  <c r="AJ727" i="1"/>
  <c r="CR727" i="1" s="1"/>
  <c r="AK727" i="1"/>
  <c r="AL727" i="1"/>
  <c r="AM727" i="1"/>
  <c r="AN727" i="1"/>
  <c r="AO727" i="1"/>
  <c r="AP727" i="1"/>
  <c r="AQ727" i="1"/>
  <c r="AR727" i="1"/>
  <c r="AS727" i="1"/>
  <c r="AT727" i="1"/>
  <c r="AU727" i="1"/>
  <c r="CS727" i="1" s="1"/>
  <c r="AV727" i="1"/>
  <c r="CT727" i="1" s="1"/>
  <c r="AW727" i="1"/>
  <c r="CU727" i="1" s="1"/>
  <c r="AX727" i="1"/>
  <c r="CV727" i="1" s="1"/>
  <c r="AY727" i="1"/>
  <c r="CW727" i="1" s="1"/>
  <c r="AZ727" i="1"/>
  <c r="CX727" i="1" s="1"/>
  <c r="BA727" i="1"/>
  <c r="CY727" i="1" s="1"/>
  <c r="BB727" i="1"/>
  <c r="CZ727" i="1" s="1"/>
  <c r="BC727" i="1"/>
  <c r="DA727" i="1" s="1"/>
  <c r="BD727" i="1"/>
  <c r="DB727" i="1" s="1"/>
  <c r="BE727" i="1"/>
  <c r="BF727" i="1"/>
  <c r="BG727" i="1"/>
  <c r="BH727" i="1"/>
  <c r="BI727" i="1"/>
  <c r="BJ727" i="1"/>
  <c r="BK727" i="1"/>
  <c r="BL727" i="1"/>
  <c r="BM727" i="1"/>
  <c r="DC727" i="1" s="1"/>
  <c r="BN727" i="1"/>
  <c r="DD727" i="1" s="1"/>
  <c r="BO727" i="1"/>
  <c r="DE727" i="1" s="1"/>
  <c r="BP727" i="1"/>
  <c r="DF727" i="1" s="1"/>
  <c r="BQ727" i="1"/>
  <c r="DG727" i="1" s="1"/>
  <c r="BR727" i="1"/>
  <c r="DH727" i="1" s="1"/>
  <c r="BS727" i="1"/>
  <c r="DI727" i="1" s="1"/>
  <c r="BT727" i="1"/>
  <c r="BU727" i="1"/>
  <c r="BV727" i="1"/>
  <c r="BW727" i="1"/>
  <c r="DJ727" i="1" s="1"/>
  <c r="BX727" i="1"/>
  <c r="DK727" i="1" s="1"/>
  <c r="BY727" i="1"/>
  <c r="DL727" i="1" s="1"/>
  <c r="BZ727" i="1"/>
  <c r="CA727" i="1"/>
  <c r="CB727" i="1"/>
  <c r="CC727" i="1"/>
  <c r="CD727" i="1"/>
  <c r="CE727" i="1"/>
  <c r="CF727" i="1"/>
  <c r="CG727" i="1"/>
  <c r="CH727" i="1"/>
  <c r="CI727" i="1"/>
  <c r="CJ727" i="1"/>
  <c r="A728" i="1"/>
  <c r="B728" i="1"/>
  <c r="C728" i="1"/>
  <c r="D728" i="1"/>
  <c r="E728" i="1"/>
  <c r="F728" i="1"/>
  <c r="G728" i="1"/>
  <c r="H728" i="1"/>
  <c r="I728" i="1"/>
  <c r="J728" i="1"/>
  <c r="K728" i="1"/>
  <c r="L728" i="1"/>
  <c r="M728" i="1"/>
  <c r="N728" i="1"/>
  <c r="O728" i="1"/>
  <c r="P728" i="1"/>
  <c r="Q728" i="1"/>
  <c r="R728" i="1"/>
  <c r="S728" i="1"/>
  <c r="T728" i="1"/>
  <c r="U728" i="1"/>
  <c r="V728" i="1"/>
  <c r="W728" i="1"/>
  <c r="X728" i="1"/>
  <c r="Y728" i="1"/>
  <c r="Z728" i="1"/>
  <c r="AA728" i="1"/>
  <c r="AB728" i="1"/>
  <c r="AC728" i="1"/>
  <c r="AD728" i="1"/>
  <c r="AE728" i="1"/>
  <c r="AF728" i="1"/>
  <c r="CN728" i="1" s="1"/>
  <c r="AG728" i="1"/>
  <c r="CO728" i="1" s="1"/>
  <c r="AH728" i="1"/>
  <c r="CP728" i="1" s="1"/>
  <c r="AI728" i="1"/>
  <c r="CQ728" i="1" s="1"/>
  <c r="AJ728" i="1"/>
  <c r="CR728" i="1" s="1"/>
  <c r="AK728" i="1"/>
  <c r="AL728" i="1"/>
  <c r="AM728" i="1"/>
  <c r="AN728" i="1"/>
  <c r="AO728" i="1"/>
  <c r="AP728" i="1"/>
  <c r="AQ728" i="1"/>
  <c r="AR728" i="1"/>
  <c r="AS728" i="1"/>
  <c r="AT728" i="1"/>
  <c r="AU728" i="1"/>
  <c r="CS728" i="1" s="1"/>
  <c r="AV728" i="1"/>
  <c r="CT728" i="1" s="1"/>
  <c r="AW728" i="1"/>
  <c r="CU728" i="1" s="1"/>
  <c r="AX728" i="1"/>
  <c r="CV728" i="1" s="1"/>
  <c r="AY728" i="1"/>
  <c r="CW728" i="1" s="1"/>
  <c r="AZ728" i="1"/>
  <c r="CX728" i="1" s="1"/>
  <c r="BA728" i="1"/>
  <c r="CY728" i="1" s="1"/>
  <c r="BB728" i="1"/>
  <c r="CZ728" i="1" s="1"/>
  <c r="BC728" i="1"/>
  <c r="DA728" i="1" s="1"/>
  <c r="BD728" i="1"/>
  <c r="DB728" i="1" s="1"/>
  <c r="BE728" i="1"/>
  <c r="BF728" i="1"/>
  <c r="BG728" i="1"/>
  <c r="BH728" i="1"/>
  <c r="BI728" i="1"/>
  <c r="BJ728" i="1"/>
  <c r="BK728" i="1"/>
  <c r="BL728" i="1"/>
  <c r="BM728" i="1"/>
  <c r="DC728" i="1" s="1"/>
  <c r="BN728" i="1"/>
  <c r="DD728" i="1" s="1"/>
  <c r="BO728" i="1"/>
  <c r="DE728" i="1" s="1"/>
  <c r="BP728" i="1"/>
  <c r="DF728" i="1" s="1"/>
  <c r="BQ728" i="1"/>
  <c r="DG728" i="1" s="1"/>
  <c r="BR728" i="1"/>
  <c r="DH728" i="1" s="1"/>
  <c r="BS728" i="1"/>
  <c r="DI728" i="1" s="1"/>
  <c r="BT728" i="1"/>
  <c r="BU728" i="1"/>
  <c r="BV728" i="1"/>
  <c r="BW728" i="1"/>
  <c r="DJ728" i="1" s="1"/>
  <c r="BX728" i="1"/>
  <c r="DK728" i="1" s="1"/>
  <c r="BY728" i="1"/>
  <c r="DL728" i="1" s="1"/>
  <c r="BZ728" i="1"/>
  <c r="CA728" i="1"/>
  <c r="CB728" i="1"/>
  <c r="CC728" i="1"/>
  <c r="CD728" i="1"/>
  <c r="CE728" i="1"/>
  <c r="CF728" i="1"/>
  <c r="CG728" i="1"/>
  <c r="CH728" i="1"/>
  <c r="CI728" i="1"/>
  <c r="CJ728" i="1"/>
  <c r="A729" i="1"/>
  <c r="B729" i="1"/>
  <c r="C729" i="1"/>
  <c r="D729" i="1"/>
  <c r="E729" i="1"/>
  <c r="F729" i="1"/>
  <c r="G729" i="1"/>
  <c r="H729" i="1"/>
  <c r="I729" i="1"/>
  <c r="J729" i="1"/>
  <c r="K729" i="1"/>
  <c r="L729" i="1"/>
  <c r="M729" i="1"/>
  <c r="N729" i="1"/>
  <c r="O729" i="1"/>
  <c r="P729" i="1"/>
  <c r="Q729" i="1"/>
  <c r="R729" i="1"/>
  <c r="S729" i="1"/>
  <c r="T729" i="1"/>
  <c r="U729" i="1"/>
  <c r="V729" i="1"/>
  <c r="W729" i="1"/>
  <c r="X729" i="1"/>
  <c r="Y729" i="1"/>
  <c r="Z729" i="1"/>
  <c r="AA729" i="1"/>
  <c r="AB729" i="1"/>
  <c r="AC729" i="1"/>
  <c r="AD729" i="1"/>
  <c r="AE729" i="1"/>
  <c r="AF729" i="1"/>
  <c r="CN729" i="1" s="1"/>
  <c r="AG729" i="1"/>
  <c r="CO729" i="1" s="1"/>
  <c r="AH729" i="1"/>
  <c r="CP729" i="1" s="1"/>
  <c r="AI729" i="1"/>
  <c r="CQ729" i="1" s="1"/>
  <c r="AJ729" i="1"/>
  <c r="CR729" i="1" s="1"/>
  <c r="AK729" i="1"/>
  <c r="AL729" i="1"/>
  <c r="AM729" i="1"/>
  <c r="AN729" i="1"/>
  <c r="AO729" i="1"/>
  <c r="AP729" i="1"/>
  <c r="AQ729" i="1"/>
  <c r="AR729" i="1"/>
  <c r="AS729" i="1"/>
  <c r="AT729" i="1"/>
  <c r="AU729" i="1"/>
  <c r="CS729" i="1" s="1"/>
  <c r="AV729" i="1"/>
  <c r="CT729" i="1" s="1"/>
  <c r="AW729" i="1"/>
  <c r="CU729" i="1" s="1"/>
  <c r="AX729" i="1"/>
  <c r="CV729" i="1" s="1"/>
  <c r="AY729" i="1"/>
  <c r="CW729" i="1" s="1"/>
  <c r="AZ729" i="1"/>
  <c r="CX729" i="1" s="1"/>
  <c r="BA729" i="1"/>
  <c r="CY729" i="1" s="1"/>
  <c r="BB729" i="1"/>
  <c r="CZ729" i="1" s="1"/>
  <c r="BC729" i="1"/>
  <c r="DA729" i="1" s="1"/>
  <c r="BD729" i="1"/>
  <c r="DB729" i="1" s="1"/>
  <c r="BE729" i="1"/>
  <c r="BF729" i="1"/>
  <c r="BG729" i="1"/>
  <c r="BH729" i="1"/>
  <c r="BI729" i="1"/>
  <c r="BJ729" i="1"/>
  <c r="BK729" i="1"/>
  <c r="BL729" i="1"/>
  <c r="BM729" i="1"/>
  <c r="DC729" i="1" s="1"/>
  <c r="BN729" i="1"/>
  <c r="DD729" i="1" s="1"/>
  <c r="BO729" i="1"/>
  <c r="DE729" i="1" s="1"/>
  <c r="BP729" i="1"/>
  <c r="DF729" i="1" s="1"/>
  <c r="BQ729" i="1"/>
  <c r="DG729" i="1" s="1"/>
  <c r="BR729" i="1"/>
  <c r="DH729" i="1" s="1"/>
  <c r="BS729" i="1"/>
  <c r="DI729" i="1" s="1"/>
  <c r="BT729" i="1"/>
  <c r="BU729" i="1"/>
  <c r="BV729" i="1"/>
  <c r="BW729" i="1"/>
  <c r="DJ729" i="1" s="1"/>
  <c r="BX729" i="1"/>
  <c r="DK729" i="1" s="1"/>
  <c r="BY729" i="1"/>
  <c r="DL729" i="1" s="1"/>
  <c r="BZ729" i="1"/>
  <c r="CA729" i="1"/>
  <c r="CB729" i="1"/>
  <c r="CC729" i="1"/>
  <c r="CD729" i="1"/>
  <c r="CE729" i="1"/>
  <c r="CF729" i="1"/>
  <c r="CG729" i="1"/>
  <c r="CH729" i="1"/>
  <c r="CI729" i="1"/>
  <c r="CJ729" i="1"/>
  <c r="A730" i="1"/>
  <c r="B730" i="1"/>
  <c r="C730" i="1"/>
  <c r="D730" i="1"/>
  <c r="E730" i="1"/>
  <c r="F730" i="1"/>
  <c r="G730" i="1"/>
  <c r="H730" i="1"/>
  <c r="I730" i="1"/>
  <c r="J730" i="1"/>
  <c r="K730" i="1"/>
  <c r="L730" i="1"/>
  <c r="M730" i="1"/>
  <c r="N730" i="1"/>
  <c r="O730" i="1"/>
  <c r="P730" i="1"/>
  <c r="Q730" i="1"/>
  <c r="R730" i="1"/>
  <c r="S730" i="1"/>
  <c r="T730" i="1"/>
  <c r="U730" i="1"/>
  <c r="V730" i="1"/>
  <c r="W730" i="1"/>
  <c r="X730" i="1"/>
  <c r="Y730" i="1"/>
  <c r="Z730" i="1"/>
  <c r="AA730" i="1"/>
  <c r="AB730" i="1"/>
  <c r="AC730" i="1"/>
  <c r="AD730" i="1"/>
  <c r="AE730" i="1"/>
  <c r="AF730" i="1"/>
  <c r="CN730" i="1" s="1"/>
  <c r="AG730" i="1"/>
  <c r="CO730" i="1" s="1"/>
  <c r="AH730" i="1"/>
  <c r="CP730" i="1" s="1"/>
  <c r="AI730" i="1"/>
  <c r="CQ730" i="1" s="1"/>
  <c r="AJ730" i="1"/>
  <c r="CR730" i="1" s="1"/>
  <c r="AK730" i="1"/>
  <c r="AL730" i="1"/>
  <c r="AM730" i="1"/>
  <c r="AN730" i="1"/>
  <c r="AO730" i="1"/>
  <c r="AP730" i="1"/>
  <c r="AQ730" i="1"/>
  <c r="AR730" i="1"/>
  <c r="AS730" i="1"/>
  <c r="AT730" i="1"/>
  <c r="AU730" i="1"/>
  <c r="CS730" i="1" s="1"/>
  <c r="AV730" i="1"/>
  <c r="CT730" i="1" s="1"/>
  <c r="AW730" i="1"/>
  <c r="CU730" i="1" s="1"/>
  <c r="AX730" i="1"/>
  <c r="CV730" i="1" s="1"/>
  <c r="AY730" i="1"/>
  <c r="CW730" i="1" s="1"/>
  <c r="AZ730" i="1"/>
  <c r="CX730" i="1" s="1"/>
  <c r="BA730" i="1"/>
  <c r="CY730" i="1" s="1"/>
  <c r="BB730" i="1"/>
  <c r="CZ730" i="1" s="1"/>
  <c r="BC730" i="1"/>
  <c r="DA730" i="1" s="1"/>
  <c r="BD730" i="1"/>
  <c r="DB730" i="1" s="1"/>
  <c r="BE730" i="1"/>
  <c r="BF730" i="1"/>
  <c r="BG730" i="1"/>
  <c r="BH730" i="1"/>
  <c r="BI730" i="1"/>
  <c r="BJ730" i="1"/>
  <c r="BK730" i="1"/>
  <c r="BL730" i="1"/>
  <c r="BM730" i="1"/>
  <c r="DC730" i="1" s="1"/>
  <c r="BN730" i="1"/>
  <c r="DD730" i="1" s="1"/>
  <c r="BO730" i="1"/>
  <c r="DE730" i="1" s="1"/>
  <c r="BP730" i="1"/>
  <c r="DF730" i="1" s="1"/>
  <c r="BQ730" i="1"/>
  <c r="DG730" i="1" s="1"/>
  <c r="BR730" i="1"/>
  <c r="DH730" i="1" s="1"/>
  <c r="BS730" i="1"/>
  <c r="DI730" i="1" s="1"/>
  <c r="BT730" i="1"/>
  <c r="BU730" i="1"/>
  <c r="BV730" i="1"/>
  <c r="BW730" i="1"/>
  <c r="DJ730" i="1" s="1"/>
  <c r="BX730" i="1"/>
  <c r="DK730" i="1" s="1"/>
  <c r="BY730" i="1"/>
  <c r="DL730" i="1" s="1"/>
  <c r="BZ730" i="1"/>
  <c r="CA730" i="1"/>
  <c r="CB730" i="1"/>
  <c r="CC730" i="1"/>
  <c r="CD730" i="1"/>
  <c r="CE730" i="1"/>
  <c r="CF730" i="1"/>
  <c r="CG730" i="1"/>
  <c r="CH730" i="1"/>
  <c r="CI730" i="1"/>
  <c r="CJ730" i="1"/>
  <c r="A731" i="1"/>
  <c r="B731" i="1"/>
  <c r="C731" i="1"/>
  <c r="D731" i="1"/>
  <c r="E731" i="1"/>
  <c r="F731" i="1"/>
  <c r="G731" i="1"/>
  <c r="H731" i="1"/>
  <c r="I731" i="1"/>
  <c r="J731" i="1"/>
  <c r="K731" i="1"/>
  <c r="L731" i="1"/>
  <c r="M731" i="1"/>
  <c r="N731" i="1"/>
  <c r="O731" i="1"/>
  <c r="P731" i="1"/>
  <c r="Q731" i="1"/>
  <c r="R731" i="1"/>
  <c r="S731" i="1"/>
  <c r="T731" i="1"/>
  <c r="U731" i="1"/>
  <c r="V731" i="1"/>
  <c r="W731" i="1"/>
  <c r="X731" i="1"/>
  <c r="Y731" i="1"/>
  <c r="Z731" i="1"/>
  <c r="AA731" i="1"/>
  <c r="AB731" i="1"/>
  <c r="AC731" i="1"/>
  <c r="AD731" i="1"/>
  <c r="AE731" i="1"/>
  <c r="AF731" i="1"/>
  <c r="CN731" i="1" s="1"/>
  <c r="AG731" i="1"/>
  <c r="CO731" i="1" s="1"/>
  <c r="AH731" i="1"/>
  <c r="CP731" i="1" s="1"/>
  <c r="AI731" i="1"/>
  <c r="CQ731" i="1" s="1"/>
  <c r="AJ731" i="1"/>
  <c r="CR731" i="1" s="1"/>
  <c r="AK731" i="1"/>
  <c r="AL731" i="1"/>
  <c r="AM731" i="1"/>
  <c r="AN731" i="1"/>
  <c r="AO731" i="1"/>
  <c r="AP731" i="1"/>
  <c r="AQ731" i="1"/>
  <c r="AR731" i="1"/>
  <c r="AS731" i="1"/>
  <c r="AT731" i="1"/>
  <c r="AU731" i="1"/>
  <c r="CS731" i="1" s="1"/>
  <c r="AV731" i="1"/>
  <c r="CT731" i="1" s="1"/>
  <c r="AW731" i="1"/>
  <c r="CU731" i="1" s="1"/>
  <c r="AX731" i="1"/>
  <c r="CV731" i="1" s="1"/>
  <c r="AY731" i="1"/>
  <c r="CW731" i="1" s="1"/>
  <c r="AZ731" i="1"/>
  <c r="CX731" i="1" s="1"/>
  <c r="BA731" i="1"/>
  <c r="CY731" i="1" s="1"/>
  <c r="BB731" i="1"/>
  <c r="CZ731" i="1" s="1"/>
  <c r="BC731" i="1"/>
  <c r="DA731" i="1" s="1"/>
  <c r="BD731" i="1"/>
  <c r="DB731" i="1" s="1"/>
  <c r="BE731" i="1"/>
  <c r="BF731" i="1"/>
  <c r="BG731" i="1"/>
  <c r="BH731" i="1"/>
  <c r="BI731" i="1"/>
  <c r="BJ731" i="1"/>
  <c r="BK731" i="1"/>
  <c r="BL731" i="1"/>
  <c r="BM731" i="1"/>
  <c r="DC731" i="1" s="1"/>
  <c r="BN731" i="1"/>
  <c r="DD731" i="1" s="1"/>
  <c r="BO731" i="1"/>
  <c r="DE731" i="1" s="1"/>
  <c r="BP731" i="1"/>
  <c r="DF731" i="1" s="1"/>
  <c r="BQ731" i="1"/>
  <c r="DG731" i="1" s="1"/>
  <c r="BR731" i="1"/>
  <c r="DH731" i="1" s="1"/>
  <c r="BS731" i="1"/>
  <c r="DI731" i="1" s="1"/>
  <c r="BT731" i="1"/>
  <c r="BU731" i="1"/>
  <c r="BV731" i="1"/>
  <c r="BW731" i="1"/>
  <c r="DJ731" i="1" s="1"/>
  <c r="BX731" i="1"/>
  <c r="DK731" i="1" s="1"/>
  <c r="BY731" i="1"/>
  <c r="DL731" i="1" s="1"/>
  <c r="BZ731" i="1"/>
  <c r="CA731" i="1"/>
  <c r="CB731" i="1"/>
  <c r="CC731" i="1"/>
  <c r="CD731" i="1"/>
  <c r="CE731" i="1"/>
  <c r="CF731" i="1"/>
  <c r="CG731" i="1"/>
  <c r="CH731" i="1"/>
  <c r="CI731" i="1"/>
  <c r="CJ731" i="1"/>
  <c r="A732" i="1"/>
  <c r="B732" i="1"/>
  <c r="C732" i="1"/>
  <c r="D732" i="1"/>
  <c r="E732" i="1"/>
  <c r="F732" i="1"/>
  <c r="G732" i="1"/>
  <c r="H732" i="1"/>
  <c r="I732" i="1"/>
  <c r="J732" i="1"/>
  <c r="K732" i="1"/>
  <c r="L732" i="1"/>
  <c r="M732" i="1"/>
  <c r="N732" i="1"/>
  <c r="O732" i="1"/>
  <c r="P732" i="1"/>
  <c r="Q732" i="1"/>
  <c r="R732" i="1"/>
  <c r="S732" i="1"/>
  <c r="T732" i="1"/>
  <c r="U732" i="1"/>
  <c r="V732" i="1"/>
  <c r="W732" i="1"/>
  <c r="X732" i="1"/>
  <c r="Y732" i="1"/>
  <c r="Z732" i="1"/>
  <c r="AA732" i="1"/>
  <c r="AB732" i="1"/>
  <c r="AC732" i="1"/>
  <c r="AD732" i="1"/>
  <c r="AE732" i="1"/>
  <c r="AF732" i="1"/>
  <c r="CN732" i="1" s="1"/>
  <c r="AG732" i="1"/>
  <c r="CO732" i="1" s="1"/>
  <c r="AH732" i="1"/>
  <c r="CP732" i="1" s="1"/>
  <c r="AI732" i="1"/>
  <c r="CQ732" i="1" s="1"/>
  <c r="AJ732" i="1"/>
  <c r="CR732" i="1" s="1"/>
  <c r="AK732" i="1"/>
  <c r="AL732" i="1"/>
  <c r="AM732" i="1"/>
  <c r="AN732" i="1"/>
  <c r="AO732" i="1"/>
  <c r="AP732" i="1"/>
  <c r="AQ732" i="1"/>
  <c r="AR732" i="1"/>
  <c r="AS732" i="1"/>
  <c r="AT732" i="1"/>
  <c r="AU732" i="1"/>
  <c r="CS732" i="1" s="1"/>
  <c r="AV732" i="1"/>
  <c r="CT732" i="1" s="1"/>
  <c r="AW732" i="1"/>
  <c r="CU732" i="1" s="1"/>
  <c r="AX732" i="1"/>
  <c r="CV732" i="1" s="1"/>
  <c r="AY732" i="1"/>
  <c r="CW732" i="1" s="1"/>
  <c r="AZ732" i="1"/>
  <c r="CX732" i="1" s="1"/>
  <c r="BA732" i="1"/>
  <c r="CY732" i="1" s="1"/>
  <c r="BB732" i="1"/>
  <c r="CZ732" i="1" s="1"/>
  <c r="BC732" i="1"/>
  <c r="DA732" i="1" s="1"/>
  <c r="BD732" i="1"/>
  <c r="DB732" i="1" s="1"/>
  <c r="BE732" i="1"/>
  <c r="BF732" i="1"/>
  <c r="BG732" i="1"/>
  <c r="BH732" i="1"/>
  <c r="BI732" i="1"/>
  <c r="BJ732" i="1"/>
  <c r="BK732" i="1"/>
  <c r="BL732" i="1"/>
  <c r="BM732" i="1"/>
  <c r="DC732" i="1" s="1"/>
  <c r="BN732" i="1"/>
  <c r="DD732" i="1" s="1"/>
  <c r="BO732" i="1"/>
  <c r="DE732" i="1" s="1"/>
  <c r="BP732" i="1"/>
  <c r="DF732" i="1" s="1"/>
  <c r="BQ732" i="1"/>
  <c r="DG732" i="1" s="1"/>
  <c r="BR732" i="1"/>
  <c r="DH732" i="1" s="1"/>
  <c r="BS732" i="1"/>
  <c r="DI732" i="1" s="1"/>
  <c r="BT732" i="1"/>
  <c r="BU732" i="1"/>
  <c r="BV732" i="1"/>
  <c r="BW732" i="1"/>
  <c r="DJ732" i="1" s="1"/>
  <c r="BX732" i="1"/>
  <c r="DK732" i="1" s="1"/>
  <c r="BY732" i="1"/>
  <c r="DL732" i="1" s="1"/>
  <c r="BZ732" i="1"/>
  <c r="CA732" i="1"/>
  <c r="CB732" i="1"/>
  <c r="CC732" i="1"/>
  <c r="CD732" i="1"/>
  <c r="CE732" i="1"/>
  <c r="CF732" i="1"/>
  <c r="CG732" i="1"/>
  <c r="CH732" i="1"/>
  <c r="CI732" i="1"/>
  <c r="CJ732" i="1"/>
  <c r="A733" i="1"/>
  <c r="B733" i="1"/>
  <c r="C733" i="1"/>
  <c r="D733" i="1"/>
  <c r="E733" i="1"/>
  <c r="F733" i="1"/>
  <c r="G733" i="1"/>
  <c r="H733" i="1"/>
  <c r="I733" i="1"/>
  <c r="J733" i="1"/>
  <c r="K733" i="1"/>
  <c r="L733" i="1"/>
  <c r="M733" i="1"/>
  <c r="N733" i="1"/>
  <c r="O733" i="1"/>
  <c r="P733" i="1"/>
  <c r="Q733" i="1"/>
  <c r="R733" i="1"/>
  <c r="S733" i="1"/>
  <c r="T733" i="1"/>
  <c r="U733" i="1"/>
  <c r="V733" i="1"/>
  <c r="W733" i="1"/>
  <c r="X733" i="1"/>
  <c r="Y733" i="1"/>
  <c r="Z733" i="1"/>
  <c r="AA733" i="1"/>
  <c r="AB733" i="1"/>
  <c r="AC733" i="1"/>
  <c r="AD733" i="1"/>
  <c r="AE733" i="1"/>
  <c r="AF733" i="1"/>
  <c r="CN733" i="1" s="1"/>
  <c r="AG733" i="1"/>
  <c r="CO733" i="1" s="1"/>
  <c r="AH733" i="1"/>
  <c r="CP733" i="1" s="1"/>
  <c r="AI733" i="1"/>
  <c r="CQ733" i="1" s="1"/>
  <c r="AJ733" i="1"/>
  <c r="CR733" i="1" s="1"/>
  <c r="AK733" i="1"/>
  <c r="AL733" i="1"/>
  <c r="AM733" i="1"/>
  <c r="AN733" i="1"/>
  <c r="AO733" i="1"/>
  <c r="AP733" i="1"/>
  <c r="AQ733" i="1"/>
  <c r="AR733" i="1"/>
  <c r="AS733" i="1"/>
  <c r="AT733" i="1"/>
  <c r="AU733" i="1"/>
  <c r="CS733" i="1" s="1"/>
  <c r="AV733" i="1"/>
  <c r="CT733" i="1" s="1"/>
  <c r="AW733" i="1"/>
  <c r="CU733" i="1" s="1"/>
  <c r="AX733" i="1"/>
  <c r="CV733" i="1" s="1"/>
  <c r="AY733" i="1"/>
  <c r="CW733" i="1" s="1"/>
  <c r="AZ733" i="1"/>
  <c r="CX733" i="1" s="1"/>
  <c r="BA733" i="1"/>
  <c r="CY733" i="1" s="1"/>
  <c r="BB733" i="1"/>
  <c r="CZ733" i="1" s="1"/>
  <c r="BC733" i="1"/>
  <c r="DA733" i="1" s="1"/>
  <c r="BD733" i="1"/>
  <c r="DB733" i="1" s="1"/>
  <c r="BE733" i="1"/>
  <c r="BF733" i="1"/>
  <c r="BG733" i="1"/>
  <c r="BH733" i="1"/>
  <c r="BI733" i="1"/>
  <c r="BJ733" i="1"/>
  <c r="BK733" i="1"/>
  <c r="BL733" i="1"/>
  <c r="BM733" i="1"/>
  <c r="DC733" i="1" s="1"/>
  <c r="BN733" i="1"/>
  <c r="DD733" i="1" s="1"/>
  <c r="BO733" i="1"/>
  <c r="DE733" i="1" s="1"/>
  <c r="BP733" i="1"/>
  <c r="DF733" i="1" s="1"/>
  <c r="BQ733" i="1"/>
  <c r="DG733" i="1" s="1"/>
  <c r="BR733" i="1"/>
  <c r="DH733" i="1" s="1"/>
  <c r="BS733" i="1"/>
  <c r="DI733" i="1" s="1"/>
  <c r="BT733" i="1"/>
  <c r="BU733" i="1"/>
  <c r="BV733" i="1"/>
  <c r="BW733" i="1"/>
  <c r="DJ733" i="1" s="1"/>
  <c r="BX733" i="1"/>
  <c r="DK733" i="1" s="1"/>
  <c r="BY733" i="1"/>
  <c r="DL733" i="1" s="1"/>
  <c r="BZ733" i="1"/>
  <c r="CA733" i="1"/>
  <c r="CB733" i="1"/>
  <c r="CC733" i="1"/>
  <c r="CD733" i="1"/>
  <c r="CE733" i="1"/>
  <c r="CF733" i="1"/>
  <c r="CG733" i="1"/>
  <c r="CH733" i="1"/>
  <c r="CI733" i="1"/>
  <c r="CJ733" i="1"/>
  <c r="A734" i="1"/>
  <c r="B734" i="1"/>
  <c r="C734" i="1"/>
  <c r="D734" i="1"/>
  <c r="E734" i="1"/>
  <c r="F734" i="1"/>
  <c r="G734" i="1"/>
  <c r="H734" i="1"/>
  <c r="I734" i="1"/>
  <c r="J734" i="1"/>
  <c r="K734" i="1"/>
  <c r="L734" i="1"/>
  <c r="M734" i="1"/>
  <c r="N734" i="1"/>
  <c r="O734" i="1"/>
  <c r="P734" i="1"/>
  <c r="Q734" i="1"/>
  <c r="R734" i="1"/>
  <c r="S734" i="1"/>
  <c r="T734" i="1"/>
  <c r="U734" i="1"/>
  <c r="V734" i="1"/>
  <c r="W734" i="1"/>
  <c r="X734" i="1"/>
  <c r="Y734" i="1"/>
  <c r="Z734" i="1"/>
  <c r="AA734" i="1"/>
  <c r="AB734" i="1"/>
  <c r="AC734" i="1"/>
  <c r="AD734" i="1"/>
  <c r="AE734" i="1"/>
  <c r="AF734" i="1"/>
  <c r="CN734" i="1" s="1"/>
  <c r="AG734" i="1"/>
  <c r="CO734" i="1" s="1"/>
  <c r="AH734" i="1"/>
  <c r="CP734" i="1" s="1"/>
  <c r="AI734" i="1"/>
  <c r="CQ734" i="1" s="1"/>
  <c r="AJ734" i="1"/>
  <c r="CR734" i="1" s="1"/>
  <c r="AK734" i="1"/>
  <c r="AL734" i="1"/>
  <c r="AM734" i="1"/>
  <c r="AN734" i="1"/>
  <c r="AO734" i="1"/>
  <c r="AP734" i="1"/>
  <c r="AQ734" i="1"/>
  <c r="AR734" i="1"/>
  <c r="AS734" i="1"/>
  <c r="AT734" i="1"/>
  <c r="AU734" i="1"/>
  <c r="CS734" i="1" s="1"/>
  <c r="AV734" i="1"/>
  <c r="CT734" i="1" s="1"/>
  <c r="AW734" i="1"/>
  <c r="CU734" i="1" s="1"/>
  <c r="AX734" i="1"/>
  <c r="CV734" i="1" s="1"/>
  <c r="AY734" i="1"/>
  <c r="CW734" i="1" s="1"/>
  <c r="AZ734" i="1"/>
  <c r="CX734" i="1" s="1"/>
  <c r="BA734" i="1"/>
  <c r="CY734" i="1" s="1"/>
  <c r="BB734" i="1"/>
  <c r="CZ734" i="1" s="1"/>
  <c r="BC734" i="1"/>
  <c r="DA734" i="1" s="1"/>
  <c r="BD734" i="1"/>
  <c r="DB734" i="1" s="1"/>
  <c r="BE734" i="1"/>
  <c r="BF734" i="1"/>
  <c r="BG734" i="1"/>
  <c r="BH734" i="1"/>
  <c r="BI734" i="1"/>
  <c r="BJ734" i="1"/>
  <c r="BK734" i="1"/>
  <c r="BL734" i="1"/>
  <c r="BM734" i="1"/>
  <c r="DC734" i="1" s="1"/>
  <c r="BN734" i="1"/>
  <c r="DD734" i="1" s="1"/>
  <c r="BO734" i="1"/>
  <c r="DE734" i="1" s="1"/>
  <c r="BP734" i="1"/>
  <c r="DF734" i="1" s="1"/>
  <c r="BQ734" i="1"/>
  <c r="DG734" i="1" s="1"/>
  <c r="BR734" i="1"/>
  <c r="DH734" i="1" s="1"/>
  <c r="BS734" i="1"/>
  <c r="DI734" i="1" s="1"/>
  <c r="BT734" i="1"/>
  <c r="BU734" i="1"/>
  <c r="BV734" i="1"/>
  <c r="BW734" i="1"/>
  <c r="DJ734" i="1" s="1"/>
  <c r="BX734" i="1"/>
  <c r="DK734" i="1" s="1"/>
  <c r="BY734" i="1"/>
  <c r="DL734" i="1" s="1"/>
  <c r="BZ734" i="1"/>
  <c r="CA734" i="1"/>
  <c r="CB734" i="1"/>
  <c r="CC734" i="1"/>
  <c r="CD734" i="1"/>
  <c r="CE734" i="1"/>
  <c r="CF734" i="1"/>
  <c r="CG734" i="1"/>
  <c r="CH734" i="1"/>
  <c r="CI734" i="1"/>
  <c r="CJ734" i="1"/>
  <c r="A735" i="1"/>
  <c r="B735" i="1"/>
  <c r="C735" i="1"/>
  <c r="D735" i="1"/>
  <c r="E735" i="1"/>
  <c r="F735" i="1"/>
  <c r="G735" i="1"/>
  <c r="H735" i="1"/>
  <c r="I735" i="1"/>
  <c r="J735" i="1"/>
  <c r="K735" i="1"/>
  <c r="L735" i="1"/>
  <c r="M735" i="1"/>
  <c r="N735" i="1"/>
  <c r="O735" i="1"/>
  <c r="P735" i="1"/>
  <c r="Q735" i="1"/>
  <c r="R735" i="1"/>
  <c r="S735" i="1"/>
  <c r="T735" i="1"/>
  <c r="U735" i="1"/>
  <c r="V735" i="1"/>
  <c r="W735" i="1"/>
  <c r="X735" i="1"/>
  <c r="Y735" i="1"/>
  <c r="Z735" i="1"/>
  <c r="AA735" i="1"/>
  <c r="AB735" i="1"/>
  <c r="AC735" i="1"/>
  <c r="AD735" i="1"/>
  <c r="AE735" i="1"/>
  <c r="AF735" i="1"/>
  <c r="CN735" i="1" s="1"/>
  <c r="AG735" i="1"/>
  <c r="CO735" i="1" s="1"/>
  <c r="AH735" i="1"/>
  <c r="CP735" i="1" s="1"/>
  <c r="AI735" i="1"/>
  <c r="CQ735" i="1" s="1"/>
  <c r="AJ735" i="1"/>
  <c r="CR735" i="1" s="1"/>
  <c r="AK735" i="1"/>
  <c r="AL735" i="1"/>
  <c r="AM735" i="1"/>
  <c r="AN735" i="1"/>
  <c r="AO735" i="1"/>
  <c r="AP735" i="1"/>
  <c r="AQ735" i="1"/>
  <c r="AR735" i="1"/>
  <c r="AS735" i="1"/>
  <c r="AT735" i="1"/>
  <c r="AU735" i="1"/>
  <c r="CS735" i="1" s="1"/>
  <c r="AV735" i="1"/>
  <c r="CT735" i="1" s="1"/>
  <c r="AW735" i="1"/>
  <c r="CU735" i="1" s="1"/>
  <c r="AX735" i="1"/>
  <c r="CV735" i="1" s="1"/>
  <c r="AY735" i="1"/>
  <c r="CW735" i="1" s="1"/>
  <c r="AZ735" i="1"/>
  <c r="CX735" i="1" s="1"/>
  <c r="BA735" i="1"/>
  <c r="CY735" i="1" s="1"/>
  <c r="BB735" i="1"/>
  <c r="CZ735" i="1" s="1"/>
  <c r="BC735" i="1"/>
  <c r="DA735" i="1" s="1"/>
  <c r="BD735" i="1"/>
  <c r="DB735" i="1" s="1"/>
  <c r="BE735" i="1"/>
  <c r="BF735" i="1"/>
  <c r="BG735" i="1"/>
  <c r="BH735" i="1"/>
  <c r="BI735" i="1"/>
  <c r="BJ735" i="1"/>
  <c r="BK735" i="1"/>
  <c r="BL735" i="1"/>
  <c r="BM735" i="1"/>
  <c r="DC735" i="1" s="1"/>
  <c r="BN735" i="1"/>
  <c r="DD735" i="1" s="1"/>
  <c r="BO735" i="1"/>
  <c r="DE735" i="1" s="1"/>
  <c r="BP735" i="1"/>
  <c r="DF735" i="1" s="1"/>
  <c r="BQ735" i="1"/>
  <c r="DG735" i="1" s="1"/>
  <c r="BR735" i="1"/>
  <c r="DH735" i="1" s="1"/>
  <c r="BS735" i="1"/>
  <c r="DI735" i="1" s="1"/>
  <c r="BT735" i="1"/>
  <c r="BU735" i="1"/>
  <c r="BV735" i="1"/>
  <c r="BW735" i="1"/>
  <c r="DJ735" i="1" s="1"/>
  <c r="BX735" i="1"/>
  <c r="DK735" i="1" s="1"/>
  <c r="BY735" i="1"/>
  <c r="DL735" i="1" s="1"/>
  <c r="BZ735" i="1"/>
  <c r="CA735" i="1"/>
  <c r="CB735" i="1"/>
  <c r="CC735" i="1"/>
  <c r="CD735" i="1"/>
  <c r="CE735" i="1"/>
  <c r="CF735" i="1"/>
  <c r="CG735" i="1"/>
  <c r="CH735" i="1"/>
  <c r="CI735" i="1"/>
  <c r="CJ735" i="1"/>
  <c r="A736" i="1"/>
  <c r="B736" i="1"/>
  <c r="C736" i="1"/>
  <c r="D736" i="1"/>
  <c r="E736" i="1"/>
  <c r="F736" i="1"/>
  <c r="G736" i="1"/>
  <c r="H736" i="1"/>
  <c r="I736" i="1"/>
  <c r="J736" i="1"/>
  <c r="K736" i="1"/>
  <c r="L736" i="1"/>
  <c r="M736" i="1"/>
  <c r="N736" i="1"/>
  <c r="O736" i="1"/>
  <c r="P736" i="1"/>
  <c r="Q736" i="1"/>
  <c r="R736" i="1"/>
  <c r="S736" i="1"/>
  <c r="T736" i="1"/>
  <c r="U736" i="1"/>
  <c r="V736" i="1"/>
  <c r="W736" i="1"/>
  <c r="X736" i="1"/>
  <c r="Y736" i="1"/>
  <c r="Z736" i="1"/>
  <c r="AA736" i="1"/>
  <c r="AB736" i="1"/>
  <c r="AC736" i="1"/>
  <c r="AD736" i="1"/>
  <c r="AE736" i="1"/>
  <c r="AF736" i="1"/>
  <c r="CN736" i="1" s="1"/>
  <c r="AG736" i="1"/>
  <c r="CO736" i="1" s="1"/>
  <c r="AH736" i="1"/>
  <c r="CP736" i="1" s="1"/>
  <c r="AI736" i="1"/>
  <c r="CQ736" i="1" s="1"/>
  <c r="AJ736" i="1"/>
  <c r="CR736" i="1" s="1"/>
  <c r="AK736" i="1"/>
  <c r="AL736" i="1"/>
  <c r="AM736" i="1"/>
  <c r="AN736" i="1"/>
  <c r="AO736" i="1"/>
  <c r="AP736" i="1"/>
  <c r="AQ736" i="1"/>
  <c r="AR736" i="1"/>
  <c r="AS736" i="1"/>
  <c r="AT736" i="1"/>
  <c r="AU736" i="1"/>
  <c r="CS736" i="1" s="1"/>
  <c r="AV736" i="1"/>
  <c r="CT736" i="1" s="1"/>
  <c r="AW736" i="1"/>
  <c r="CU736" i="1" s="1"/>
  <c r="AX736" i="1"/>
  <c r="CV736" i="1" s="1"/>
  <c r="AY736" i="1"/>
  <c r="CW736" i="1" s="1"/>
  <c r="AZ736" i="1"/>
  <c r="CX736" i="1" s="1"/>
  <c r="BA736" i="1"/>
  <c r="CY736" i="1" s="1"/>
  <c r="BB736" i="1"/>
  <c r="CZ736" i="1" s="1"/>
  <c r="BC736" i="1"/>
  <c r="DA736" i="1" s="1"/>
  <c r="BD736" i="1"/>
  <c r="DB736" i="1" s="1"/>
  <c r="BE736" i="1"/>
  <c r="BF736" i="1"/>
  <c r="BG736" i="1"/>
  <c r="BH736" i="1"/>
  <c r="BI736" i="1"/>
  <c r="BJ736" i="1"/>
  <c r="BK736" i="1"/>
  <c r="BL736" i="1"/>
  <c r="BM736" i="1"/>
  <c r="DC736" i="1" s="1"/>
  <c r="BN736" i="1"/>
  <c r="DD736" i="1" s="1"/>
  <c r="BO736" i="1"/>
  <c r="DE736" i="1" s="1"/>
  <c r="BP736" i="1"/>
  <c r="DF736" i="1" s="1"/>
  <c r="BQ736" i="1"/>
  <c r="DG736" i="1" s="1"/>
  <c r="BR736" i="1"/>
  <c r="DH736" i="1" s="1"/>
  <c r="BS736" i="1"/>
  <c r="DI736" i="1" s="1"/>
  <c r="BT736" i="1"/>
  <c r="BU736" i="1"/>
  <c r="BV736" i="1"/>
  <c r="BW736" i="1"/>
  <c r="DJ736" i="1" s="1"/>
  <c r="BX736" i="1"/>
  <c r="DK736" i="1" s="1"/>
  <c r="BY736" i="1"/>
  <c r="DL736" i="1" s="1"/>
  <c r="BZ736" i="1"/>
  <c r="CA736" i="1"/>
  <c r="CB736" i="1"/>
  <c r="CC736" i="1"/>
  <c r="CD736" i="1"/>
  <c r="CE736" i="1"/>
  <c r="CF736" i="1"/>
  <c r="CG736" i="1"/>
  <c r="CH736" i="1"/>
  <c r="CI736" i="1"/>
  <c r="CJ736" i="1"/>
  <c r="A737" i="1"/>
  <c r="B737" i="1"/>
  <c r="C737" i="1"/>
  <c r="D737" i="1"/>
  <c r="E737" i="1"/>
  <c r="F737" i="1"/>
  <c r="G737" i="1"/>
  <c r="H737" i="1"/>
  <c r="I737" i="1"/>
  <c r="J737" i="1"/>
  <c r="K737" i="1"/>
  <c r="L737" i="1"/>
  <c r="M737" i="1"/>
  <c r="N737" i="1"/>
  <c r="O737" i="1"/>
  <c r="P737" i="1"/>
  <c r="Q737" i="1"/>
  <c r="R737" i="1"/>
  <c r="S737" i="1"/>
  <c r="T737" i="1"/>
  <c r="U737" i="1"/>
  <c r="V737" i="1"/>
  <c r="W737" i="1"/>
  <c r="X737" i="1"/>
  <c r="Y737" i="1"/>
  <c r="Z737" i="1"/>
  <c r="AA737" i="1"/>
  <c r="AB737" i="1"/>
  <c r="AC737" i="1"/>
  <c r="AD737" i="1"/>
  <c r="AE737" i="1"/>
  <c r="AF737" i="1"/>
  <c r="CN737" i="1" s="1"/>
  <c r="AG737" i="1"/>
  <c r="CO737" i="1" s="1"/>
  <c r="AH737" i="1"/>
  <c r="CP737" i="1" s="1"/>
  <c r="AI737" i="1"/>
  <c r="CQ737" i="1" s="1"/>
  <c r="AJ737" i="1"/>
  <c r="CR737" i="1" s="1"/>
  <c r="AK737" i="1"/>
  <c r="AL737" i="1"/>
  <c r="AM737" i="1"/>
  <c r="AN737" i="1"/>
  <c r="AO737" i="1"/>
  <c r="AP737" i="1"/>
  <c r="AQ737" i="1"/>
  <c r="AR737" i="1"/>
  <c r="AS737" i="1"/>
  <c r="AT737" i="1"/>
  <c r="AU737" i="1"/>
  <c r="CS737" i="1" s="1"/>
  <c r="AV737" i="1"/>
  <c r="CT737" i="1" s="1"/>
  <c r="AW737" i="1"/>
  <c r="CU737" i="1" s="1"/>
  <c r="AX737" i="1"/>
  <c r="CV737" i="1" s="1"/>
  <c r="AY737" i="1"/>
  <c r="CW737" i="1" s="1"/>
  <c r="AZ737" i="1"/>
  <c r="CX737" i="1" s="1"/>
  <c r="BA737" i="1"/>
  <c r="CY737" i="1" s="1"/>
  <c r="BB737" i="1"/>
  <c r="CZ737" i="1" s="1"/>
  <c r="BC737" i="1"/>
  <c r="DA737" i="1" s="1"/>
  <c r="BD737" i="1"/>
  <c r="DB737" i="1" s="1"/>
  <c r="BE737" i="1"/>
  <c r="BF737" i="1"/>
  <c r="BG737" i="1"/>
  <c r="BH737" i="1"/>
  <c r="BI737" i="1"/>
  <c r="BJ737" i="1"/>
  <c r="BK737" i="1"/>
  <c r="BL737" i="1"/>
  <c r="BM737" i="1"/>
  <c r="DC737" i="1" s="1"/>
  <c r="BN737" i="1"/>
  <c r="DD737" i="1" s="1"/>
  <c r="BO737" i="1"/>
  <c r="DE737" i="1" s="1"/>
  <c r="BP737" i="1"/>
  <c r="DF737" i="1" s="1"/>
  <c r="BQ737" i="1"/>
  <c r="DG737" i="1" s="1"/>
  <c r="BR737" i="1"/>
  <c r="DH737" i="1" s="1"/>
  <c r="BS737" i="1"/>
  <c r="DI737" i="1" s="1"/>
  <c r="BT737" i="1"/>
  <c r="BU737" i="1"/>
  <c r="BV737" i="1"/>
  <c r="BW737" i="1"/>
  <c r="DJ737" i="1" s="1"/>
  <c r="BX737" i="1"/>
  <c r="DK737" i="1" s="1"/>
  <c r="BY737" i="1"/>
  <c r="DL737" i="1" s="1"/>
  <c r="BZ737" i="1"/>
  <c r="CA737" i="1"/>
  <c r="CB737" i="1"/>
  <c r="CC737" i="1"/>
  <c r="CD737" i="1"/>
  <c r="CE737" i="1"/>
  <c r="CF737" i="1"/>
  <c r="CG737" i="1"/>
  <c r="CH737" i="1"/>
  <c r="CI737" i="1"/>
  <c r="CJ737" i="1"/>
  <c r="A738" i="1"/>
  <c r="B738" i="1"/>
  <c r="C738" i="1"/>
  <c r="D738" i="1"/>
  <c r="E738" i="1"/>
  <c r="F738" i="1"/>
  <c r="G738" i="1"/>
  <c r="H738" i="1"/>
  <c r="I738" i="1"/>
  <c r="J738" i="1"/>
  <c r="K738" i="1"/>
  <c r="L738" i="1"/>
  <c r="M738" i="1"/>
  <c r="N738" i="1"/>
  <c r="O738" i="1"/>
  <c r="P738" i="1"/>
  <c r="Q738" i="1"/>
  <c r="R738" i="1"/>
  <c r="S738" i="1"/>
  <c r="T738" i="1"/>
  <c r="U738" i="1"/>
  <c r="V738" i="1"/>
  <c r="W738" i="1"/>
  <c r="X738" i="1"/>
  <c r="Y738" i="1"/>
  <c r="Z738" i="1"/>
  <c r="AA738" i="1"/>
  <c r="AB738" i="1"/>
  <c r="AC738" i="1"/>
  <c r="AD738" i="1"/>
  <c r="AE738" i="1"/>
  <c r="AF738" i="1"/>
  <c r="CN738" i="1" s="1"/>
  <c r="AG738" i="1"/>
  <c r="CO738" i="1" s="1"/>
  <c r="AH738" i="1"/>
  <c r="CP738" i="1" s="1"/>
  <c r="AI738" i="1"/>
  <c r="CQ738" i="1" s="1"/>
  <c r="AJ738" i="1"/>
  <c r="CR738" i="1" s="1"/>
  <c r="AK738" i="1"/>
  <c r="AL738" i="1"/>
  <c r="AM738" i="1"/>
  <c r="AN738" i="1"/>
  <c r="AO738" i="1"/>
  <c r="AP738" i="1"/>
  <c r="AQ738" i="1"/>
  <c r="AR738" i="1"/>
  <c r="AS738" i="1"/>
  <c r="AT738" i="1"/>
  <c r="AU738" i="1"/>
  <c r="CS738" i="1" s="1"/>
  <c r="AV738" i="1"/>
  <c r="CT738" i="1" s="1"/>
  <c r="AW738" i="1"/>
  <c r="CU738" i="1" s="1"/>
  <c r="AX738" i="1"/>
  <c r="CV738" i="1" s="1"/>
  <c r="AY738" i="1"/>
  <c r="CW738" i="1" s="1"/>
  <c r="AZ738" i="1"/>
  <c r="CX738" i="1" s="1"/>
  <c r="BA738" i="1"/>
  <c r="CY738" i="1" s="1"/>
  <c r="BB738" i="1"/>
  <c r="CZ738" i="1" s="1"/>
  <c r="BC738" i="1"/>
  <c r="DA738" i="1" s="1"/>
  <c r="BD738" i="1"/>
  <c r="DB738" i="1" s="1"/>
  <c r="BE738" i="1"/>
  <c r="BF738" i="1"/>
  <c r="BG738" i="1"/>
  <c r="BH738" i="1"/>
  <c r="BI738" i="1"/>
  <c r="BJ738" i="1"/>
  <c r="BK738" i="1"/>
  <c r="BL738" i="1"/>
  <c r="BM738" i="1"/>
  <c r="DC738" i="1" s="1"/>
  <c r="BN738" i="1"/>
  <c r="DD738" i="1" s="1"/>
  <c r="BO738" i="1"/>
  <c r="DE738" i="1" s="1"/>
  <c r="BP738" i="1"/>
  <c r="DF738" i="1" s="1"/>
  <c r="BQ738" i="1"/>
  <c r="DG738" i="1" s="1"/>
  <c r="BR738" i="1"/>
  <c r="DH738" i="1" s="1"/>
  <c r="BS738" i="1"/>
  <c r="DI738" i="1" s="1"/>
  <c r="BT738" i="1"/>
  <c r="BU738" i="1"/>
  <c r="BV738" i="1"/>
  <c r="BW738" i="1"/>
  <c r="DJ738" i="1" s="1"/>
  <c r="BX738" i="1"/>
  <c r="DK738" i="1" s="1"/>
  <c r="BY738" i="1"/>
  <c r="DL738" i="1" s="1"/>
  <c r="BZ738" i="1"/>
  <c r="CA738" i="1"/>
  <c r="CB738" i="1"/>
  <c r="CC738" i="1"/>
  <c r="CD738" i="1"/>
  <c r="CE738" i="1"/>
  <c r="CF738" i="1"/>
  <c r="CG738" i="1"/>
  <c r="CH738" i="1"/>
  <c r="CI738" i="1"/>
  <c r="CJ738" i="1"/>
  <c r="A739" i="1"/>
  <c r="B739" i="1"/>
  <c r="C739" i="1"/>
  <c r="D739" i="1"/>
  <c r="E739" i="1"/>
  <c r="F739" i="1"/>
  <c r="G739" i="1"/>
  <c r="H739" i="1"/>
  <c r="I739" i="1"/>
  <c r="J739" i="1"/>
  <c r="K739" i="1"/>
  <c r="L739" i="1"/>
  <c r="M739" i="1"/>
  <c r="N739" i="1"/>
  <c r="O739" i="1"/>
  <c r="P739" i="1"/>
  <c r="Q739" i="1"/>
  <c r="R739" i="1"/>
  <c r="S739" i="1"/>
  <c r="T739" i="1"/>
  <c r="U739" i="1"/>
  <c r="V739" i="1"/>
  <c r="W739" i="1"/>
  <c r="X739" i="1"/>
  <c r="Y739" i="1"/>
  <c r="Z739" i="1"/>
  <c r="AA739" i="1"/>
  <c r="AB739" i="1"/>
  <c r="AC739" i="1"/>
  <c r="AD739" i="1"/>
  <c r="AE739" i="1"/>
  <c r="AF739" i="1"/>
  <c r="CN739" i="1" s="1"/>
  <c r="AG739" i="1"/>
  <c r="CO739" i="1" s="1"/>
  <c r="AH739" i="1"/>
  <c r="CP739" i="1" s="1"/>
  <c r="AI739" i="1"/>
  <c r="CQ739" i="1" s="1"/>
  <c r="AJ739" i="1"/>
  <c r="CR739" i="1" s="1"/>
  <c r="AK739" i="1"/>
  <c r="AL739" i="1"/>
  <c r="AM739" i="1"/>
  <c r="AN739" i="1"/>
  <c r="AO739" i="1"/>
  <c r="AP739" i="1"/>
  <c r="AQ739" i="1"/>
  <c r="AR739" i="1"/>
  <c r="AS739" i="1"/>
  <c r="AT739" i="1"/>
  <c r="AU739" i="1"/>
  <c r="CS739" i="1" s="1"/>
  <c r="AV739" i="1"/>
  <c r="CT739" i="1" s="1"/>
  <c r="AW739" i="1"/>
  <c r="CU739" i="1" s="1"/>
  <c r="AX739" i="1"/>
  <c r="CV739" i="1" s="1"/>
  <c r="AY739" i="1"/>
  <c r="CW739" i="1" s="1"/>
  <c r="AZ739" i="1"/>
  <c r="CX739" i="1" s="1"/>
  <c r="BA739" i="1"/>
  <c r="CY739" i="1" s="1"/>
  <c r="BB739" i="1"/>
  <c r="CZ739" i="1" s="1"/>
  <c r="BC739" i="1"/>
  <c r="DA739" i="1" s="1"/>
  <c r="BD739" i="1"/>
  <c r="DB739" i="1" s="1"/>
  <c r="BE739" i="1"/>
  <c r="BF739" i="1"/>
  <c r="BG739" i="1"/>
  <c r="BH739" i="1"/>
  <c r="BI739" i="1"/>
  <c r="BJ739" i="1"/>
  <c r="BK739" i="1"/>
  <c r="BL739" i="1"/>
  <c r="BM739" i="1"/>
  <c r="DC739" i="1" s="1"/>
  <c r="BN739" i="1"/>
  <c r="DD739" i="1" s="1"/>
  <c r="BO739" i="1"/>
  <c r="DE739" i="1" s="1"/>
  <c r="BP739" i="1"/>
  <c r="DF739" i="1" s="1"/>
  <c r="BQ739" i="1"/>
  <c r="DG739" i="1" s="1"/>
  <c r="BR739" i="1"/>
  <c r="DH739" i="1" s="1"/>
  <c r="BS739" i="1"/>
  <c r="DI739" i="1" s="1"/>
  <c r="BT739" i="1"/>
  <c r="BU739" i="1"/>
  <c r="BV739" i="1"/>
  <c r="BW739" i="1"/>
  <c r="DJ739" i="1" s="1"/>
  <c r="BX739" i="1"/>
  <c r="DK739" i="1" s="1"/>
  <c r="BY739" i="1"/>
  <c r="DL739" i="1" s="1"/>
  <c r="BZ739" i="1"/>
  <c r="CA739" i="1"/>
  <c r="CB739" i="1"/>
  <c r="CC739" i="1"/>
  <c r="CD739" i="1"/>
  <c r="CE739" i="1"/>
  <c r="CF739" i="1"/>
  <c r="CG739" i="1"/>
  <c r="CH739" i="1"/>
  <c r="CI739" i="1"/>
  <c r="CJ739" i="1"/>
  <c r="A740" i="1"/>
  <c r="B740" i="1"/>
  <c r="C740" i="1"/>
  <c r="D740" i="1"/>
  <c r="E740" i="1"/>
  <c r="F740" i="1"/>
  <c r="G740" i="1"/>
  <c r="H740" i="1"/>
  <c r="I740" i="1"/>
  <c r="J740" i="1"/>
  <c r="K740" i="1"/>
  <c r="L740" i="1"/>
  <c r="M740" i="1"/>
  <c r="N740" i="1"/>
  <c r="O740" i="1"/>
  <c r="P740" i="1"/>
  <c r="Q740" i="1"/>
  <c r="R740" i="1"/>
  <c r="S740" i="1"/>
  <c r="T740" i="1"/>
  <c r="U740" i="1"/>
  <c r="V740" i="1"/>
  <c r="W740" i="1"/>
  <c r="X740" i="1"/>
  <c r="Y740" i="1"/>
  <c r="Z740" i="1"/>
  <c r="AA740" i="1"/>
  <c r="AB740" i="1"/>
  <c r="AC740" i="1"/>
  <c r="AD740" i="1"/>
  <c r="AE740" i="1"/>
  <c r="AF740" i="1"/>
  <c r="CN740" i="1" s="1"/>
  <c r="AG740" i="1"/>
  <c r="CO740" i="1" s="1"/>
  <c r="AH740" i="1"/>
  <c r="CP740" i="1" s="1"/>
  <c r="AI740" i="1"/>
  <c r="CQ740" i="1" s="1"/>
  <c r="AJ740" i="1"/>
  <c r="CR740" i="1" s="1"/>
  <c r="AK740" i="1"/>
  <c r="AL740" i="1"/>
  <c r="AM740" i="1"/>
  <c r="AN740" i="1"/>
  <c r="AO740" i="1"/>
  <c r="AP740" i="1"/>
  <c r="AQ740" i="1"/>
  <c r="AR740" i="1"/>
  <c r="AS740" i="1"/>
  <c r="AT740" i="1"/>
  <c r="AU740" i="1"/>
  <c r="CS740" i="1" s="1"/>
  <c r="AV740" i="1"/>
  <c r="CT740" i="1" s="1"/>
  <c r="AW740" i="1"/>
  <c r="CU740" i="1" s="1"/>
  <c r="AX740" i="1"/>
  <c r="CV740" i="1" s="1"/>
  <c r="AY740" i="1"/>
  <c r="CW740" i="1" s="1"/>
  <c r="AZ740" i="1"/>
  <c r="CX740" i="1" s="1"/>
  <c r="BA740" i="1"/>
  <c r="CY740" i="1" s="1"/>
  <c r="BB740" i="1"/>
  <c r="CZ740" i="1" s="1"/>
  <c r="BC740" i="1"/>
  <c r="DA740" i="1" s="1"/>
  <c r="BD740" i="1"/>
  <c r="DB740" i="1" s="1"/>
  <c r="BE740" i="1"/>
  <c r="BF740" i="1"/>
  <c r="BG740" i="1"/>
  <c r="BH740" i="1"/>
  <c r="BI740" i="1"/>
  <c r="BJ740" i="1"/>
  <c r="BK740" i="1"/>
  <c r="BL740" i="1"/>
  <c r="BM740" i="1"/>
  <c r="DC740" i="1" s="1"/>
  <c r="BN740" i="1"/>
  <c r="DD740" i="1" s="1"/>
  <c r="BO740" i="1"/>
  <c r="DE740" i="1" s="1"/>
  <c r="BP740" i="1"/>
  <c r="DF740" i="1" s="1"/>
  <c r="BQ740" i="1"/>
  <c r="DG740" i="1" s="1"/>
  <c r="BR740" i="1"/>
  <c r="DH740" i="1" s="1"/>
  <c r="BS740" i="1"/>
  <c r="DI740" i="1" s="1"/>
  <c r="BT740" i="1"/>
  <c r="BU740" i="1"/>
  <c r="BV740" i="1"/>
  <c r="BW740" i="1"/>
  <c r="DJ740" i="1" s="1"/>
  <c r="BX740" i="1"/>
  <c r="DK740" i="1" s="1"/>
  <c r="BY740" i="1"/>
  <c r="DL740" i="1" s="1"/>
  <c r="BZ740" i="1"/>
  <c r="CA740" i="1"/>
  <c r="CB740" i="1"/>
  <c r="CC740" i="1"/>
  <c r="CD740" i="1"/>
  <c r="CE740" i="1"/>
  <c r="CF740" i="1"/>
  <c r="CG740" i="1"/>
  <c r="CH740" i="1"/>
  <c r="CI740" i="1"/>
  <c r="CJ740" i="1"/>
  <c r="A741" i="1"/>
  <c r="B741" i="1"/>
  <c r="C741" i="1"/>
  <c r="D741" i="1"/>
  <c r="E741" i="1"/>
  <c r="F741" i="1"/>
  <c r="G741" i="1"/>
  <c r="H741" i="1"/>
  <c r="I741" i="1"/>
  <c r="J741" i="1"/>
  <c r="K741" i="1"/>
  <c r="L741" i="1"/>
  <c r="M741" i="1"/>
  <c r="N741" i="1"/>
  <c r="O741" i="1"/>
  <c r="P741" i="1"/>
  <c r="Q741" i="1"/>
  <c r="R741" i="1"/>
  <c r="S741" i="1"/>
  <c r="T741" i="1"/>
  <c r="U741" i="1"/>
  <c r="V741" i="1"/>
  <c r="W741" i="1"/>
  <c r="X741" i="1"/>
  <c r="Y741" i="1"/>
  <c r="Z741" i="1"/>
  <c r="AA741" i="1"/>
  <c r="AB741" i="1"/>
  <c r="AC741" i="1"/>
  <c r="AD741" i="1"/>
  <c r="AE741" i="1"/>
  <c r="AF741" i="1"/>
  <c r="CN741" i="1" s="1"/>
  <c r="AG741" i="1"/>
  <c r="CO741" i="1" s="1"/>
  <c r="AH741" i="1"/>
  <c r="CP741" i="1" s="1"/>
  <c r="AI741" i="1"/>
  <c r="CQ741" i="1" s="1"/>
  <c r="AJ741" i="1"/>
  <c r="CR741" i="1" s="1"/>
  <c r="AK741" i="1"/>
  <c r="AL741" i="1"/>
  <c r="AM741" i="1"/>
  <c r="AN741" i="1"/>
  <c r="AO741" i="1"/>
  <c r="AP741" i="1"/>
  <c r="AQ741" i="1"/>
  <c r="AR741" i="1"/>
  <c r="AS741" i="1"/>
  <c r="AT741" i="1"/>
  <c r="AU741" i="1"/>
  <c r="CS741" i="1" s="1"/>
  <c r="AV741" i="1"/>
  <c r="CT741" i="1" s="1"/>
  <c r="AW741" i="1"/>
  <c r="CU741" i="1" s="1"/>
  <c r="AX741" i="1"/>
  <c r="CV741" i="1" s="1"/>
  <c r="AY741" i="1"/>
  <c r="CW741" i="1" s="1"/>
  <c r="AZ741" i="1"/>
  <c r="CX741" i="1" s="1"/>
  <c r="BA741" i="1"/>
  <c r="CY741" i="1" s="1"/>
  <c r="BB741" i="1"/>
  <c r="CZ741" i="1" s="1"/>
  <c r="BC741" i="1"/>
  <c r="DA741" i="1" s="1"/>
  <c r="BD741" i="1"/>
  <c r="DB741" i="1" s="1"/>
  <c r="BE741" i="1"/>
  <c r="BF741" i="1"/>
  <c r="BG741" i="1"/>
  <c r="BH741" i="1"/>
  <c r="BI741" i="1"/>
  <c r="BJ741" i="1"/>
  <c r="BK741" i="1"/>
  <c r="BL741" i="1"/>
  <c r="BM741" i="1"/>
  <c r="DC741" i="1" s="1"/>
  <c r="BN741" i="1"/>
  <c r="DD741" i="1" s="1"/>
  <c r="BO741" i="1"/>
  <c r="DE741" i="1" s="1"/>
  <c r="BP741" i="1"/>
  <c r="DF741" i="1" s="1"/>
  <c r="BQ741" i="1"/>
  <c r="DG741" i="1" s="1"/>
  <c r="BR741" i="1"/>
  <c r="DH741" i="1" s="1"/>
  <c r="BS741" i="1"/>
  <c r="DI741" i="1" s="1"/>
  <c r="BT741" i="1"/>
  <c r="BU741" i="1"/>
  <c r="BV741" i="1"/>
  <c r="BW741" i="1"/>
  <c r="DJ741" i="1" s="1"/>
  <c r="BX741" i="1"/>
  <c r="DK741" i="1" s="1"/>
  <c r="BY741" i="1"/>
  <c r="DL741" i="1" s="1"/>
  <c r="BZ741" i="1"/>
  <c r="CA741" i="1"/>
  <c r="CB741" i="1"/>
  <c r="CC741" i="1"/>
  <c r="CD741" i="1"/>
  <c r="CE741" i="1"/>
  <c r="CF741" i="1"/>
  <c r="CG741" i="1"/>
  <c r="CH741" i="1"/>
  <c r="CI741" i="1"/>
  <c r="CJ741" i="1"/>
  <c r="A742" i="1"/>
  <c r="B742" i="1"/>
  <c r="C742" i="1"/>
  <c r="D742" i="1"/>
  <c r="E742" i="1"/>
  <c r="F742" i="1"/>
  <c r="G742" i="1"/>
  <c r="H742" i="1"/>
  <c r="I742" i="1"/>
  <c r="J742" i="1"/>
  <c r="K742" i="1"/>
  <c r="L742" i="1"/>
  <c r="M742" i="1"/>
  <c r="N742" i="1"/>
  <c r="O742" i="1"/>
  <c r="P742" i="1"/>
  <c r="Q742" i="1"/>
  <c r="R742" i="1"/>
  <c r="S742" i="1"/>
  <c r="T742" i="1"/>
  <c r="U742" i="1"/>
  <c r="V742" i="1"/>
  <c r="W742" i="1"/>
  <c r="X742" i="1"/>
  <c r="Y742" i="1"/>
  <c r="Z742" i="1"/>
  <c r="AA742" i="1"/>
  <c r="AB742" i="1"/>
  <c r="AC742" i="1"/>
  <c r="AD742" i="1"/>
  <c r="AE742" i="1"/>
  <c r="AF742" i="1"/>
  <c r="CN742" i="1" s="1"/>
  <c r="AG742" i="1"/>
  <c r="CO742" i="1" s="1"/>
  <c r="AH742" i="1"/>
  <c r="CP742" i="1" s="1"/>
  <c r="AI742" i="1"/>
  <c r="CQ742" i="1" s="1"/>
  <c r="AJ742" i="1"/>
  <c r="CR742" i="1" s="1"/>
  <c r="AK742" i="1"/>
  <c r="AL742" i="1"/>
  <c r="AM742" i="1"/>
  <c r="AN742" i="1"/>
  <c r="AO742" i="1"/>
  <c r="AP742" i="1"/>
  <c r="AQ742" i="1"/>
  <c r="AR742" i="1"/>
  <c r="AS742" i="1"/>
  <c r="AT742" i="1"/>
  <c r="AU742" i="1"/>
  <c r="CS742" i="1" s="1"/>
  <c r="AV742" i="1"/>
  <c r="CT742" i="1" s="1"/>
  <c r="AW742" i="1"/>
  <c r="CU742" i="1" s="1"/>
  <c r="AX742" i="1"/>
  <c r="CV742" i="1" s="1"/>
  <c r="AY742" i="1"/>
  <c r="CW742" i="1" s="1"/>
  <c r="AZ742" i="1"/>
  <c r="CX742" i="1" s="1"/>
  <c r="BA742" i="1"/>
  <c r="CY742" i="1" s="1"/>
  <c r="BB742" i="1"/>
  <c r="CZ742" i="1" s="1"/>
  <c r="BC742" i="1"/>
  <c r="DA742" i="1" s="1"/>
  <c r="BD742" i="1"/>
  <c r="DB742" i="1" s="1"/>
  <c r="BE742" i="1"/>
  <c r="BF742" i="1"/>
  <c r="BG742" i="1"/>
  <c r="BH742" i="1"/>
  <c r="BI742" i="1"/>
  <c r="BJ742" i="1"/>
  <c r="BK742" i="1"/>
  <c r="BL742" i="1"/>
  <c r="BM742" i="1"/>
  <c r="DC742" i="1" s="1"/>
  <c r="BN742" i="1"/>
  <c r="DD742" i="1" s="1"/>
  <c r="BO742" i="1"/>
  <c r="DE742" i="1" s="1"/>
  <c r="BP742" i="1"/>
  <c r="DF742" i="1" s="1"/>
  <c r="BQ742" i="1"/>
  <c r="DG742" i="1" s="1"/>
  <c r="BR742" i="1"/>
  <c r="DH742" i="1" s="1"/>
  <c r="BS742" i="1"/>
  <c r="DI742" i="1" s="1"/>
  <c r="BT742" i="1"/>
  <c r="BU742" i="1"/>
  <c r="BV742" i="1"/>
  <c r="BW742" i="1"/>
  <c r="DJ742" i="1" s="1"/>
  <c r="BX742" i="1"/>
  <c r="DK742" i="1" s="1"/>
  <c r="BY742" i="1"/>
  <c r="DL742" i="1" s="1"/>
  <c r="BZ742" i="1"/>
  <c r="CA742" i="1"/>
  <c r="CB742" i="1"/>
  <c r="CC742" i="1"/>
  <c r="CD742" i="1"/>
  <c r="CE742" i="1"/>
  <c r="CF742" i="1"/>
  <c r="CG742" i="1"/>
  <c r="CH742" i="1"/>
  <c r="CI742" i="1"/>
  <c r="CJ742" i="1"/>
  <c r="A743" i="1"/>
  <c r="B743" i="1"/>
  <c r="C743" i="1"/>
  <c r="D743" i="1"/>
  <c r="E743" i="1"/>
  <c r="F743" i="1"/>
  <c r="G743" i="1"/>
  <c r="H743" i="1"/>
  <c r="I743" i="1"/>
  <c r="J743" i="1"/>
  <c r="K743" i="1"/>
  <c r="L743" i="1"/>
  <c r="M743" i="1"/>
  <c r="N743" i="1"/>
  <c r="O743" i="1"/>
  <c r="P743" i="1"/>
  <c r="Q743" i="1"/>
  <c r="R743" i="1"/>
  <c r="S743" i="1"/>
  <c r="T743" i="1"/>
  <c r="U743" i="1"/>
  <c r="V743" i="1"/>
  <c r="W743" i="1"/>
  <c r="X743" i="1"/>
  <c r="Y743" i="1"/>
  <c r="Z743" i="1"/>
  <c r="AA743" i="1"/>
  <c r="AB743" i="1"/>
  <c r="AC743" i="1"/>
  <c r="AD743" i="1"/>
  <c r="AE743" i="1"/>
  <c r="AF743" i="1"/>
  <c r="CN743" i="1" s="1"/>
  <c r="AG743" i="1"/>
  <c r="CO743" i="1" s="1"/>
  <c r="AH743" i="1"/>
  <c r="CP743" i="1" s="1"/>
  <c r="AI743" i="1"/>
  <c r="CQ743" i="1" s="1"/>
  <c r="AJ743" i="1"/>
  <c r="CR743" i="1" s="1"/>
  <c r="AK743" i="1"/>
  <c r="AL743" i="1"/>
  <c r="AM743" i="1"/>
  <c r="AN743" i="1"/>
  <c r="AO743" i="1"/>
  <c r="AP743" i="1"/>
  <c r="AQ743" i="1"/>
  <c r="AR743" i="1"/>
  <c r="AS743" i="1"/>
  <c r="AT743" i="1"/>
  <c r="AU743" i="1"/>
  <c r="CS743" i="1" s="1"/>
  <c r="AV743" i="1"/>
  <c r="CT743" i="1" s="1"/>
  <c r="AW743" i="1"/>
  <c r="CU743" i="1" s="1"/>
  <c r="AX743" i="1"/>
  <c r="CV743" i="1" s="1"/>
  <c r="AY743" i="1"/>
  <c r="CW743" i="1" s="1"/>
  <c r="AZ743" i="1"/>
  <c r="CX743" i="1" s="1"/>
  <c r="BA743" i="1"/>
  <c r="CY743" i="1" s="1"/>
  <c r="BB743" i="1"/>
  <c r="CZ743" i="1" s="1"/>
  <c r="BC743" i="1"/>
  <c r="DA743" i="1" s="1"/>
  <c r="BD743" i="1"/>
  <c r="DB743" i="1" s="1"/>
  <c r="BE743" i="1"/>
  <c r="BF743" i="1"/>
  <c r="BG743" i="1"/>
  <c r="BH743" i="1"/>
  <c r="BI743" i="1"/>
  <c r="BJ743" i="1"/>
  <c r="BK743" i="1"/>
  <c r="BL743" i="1"/>
  <c r="BM743" i="1"/>
  <c r="DC743" i="1" s="1"/>
  <c r="BN743" i="1"/>
  <c r="DD743" i="1" s="1"/>
  <c r="BO743" i="1"/>
  <c r="DE743" i="1" s="1"/>
  <c r="BP743" i="1"/>
  <c r="DF743" i="1" s="1"/>
  <c r="BQ743" i="1"/>
  <c r="DG743" i="1" s="1"/>
  <c r="BR743" i="1"/>
  <c r="DH743" i="1" s="1"/>
  <c r="BS743" i="1"/>
  <c r="DI743" i="1" s="1"/>
  <c r="BT743" i="1"/>
  <c r="BU743" i="1"/>
  <c r="BV743" i="1"/>
  <c r="BW743" i="1"/>
  <c r="DJ743" i="1" s="1"/>
  <c r="BX743" i="1"/>
  <c r="DK743" i="1" s="1"/>
  <c r="BY743" i="1"/>
  <c r="DL743" i="1" s="1"/>
  <c r="BZ743" i="1"/>
  <c r="CA743" i="1"/>
  <c r="CB743" i="1"/>
  <c r="CC743" i="1"/>
  <c r="CD743" i="1"/>
  <c r="CE743" i="1"/>
  <c r="CF743" i="1"/>
  <c r="CG743" i="1"/>
  <c r="CH743" i="1"/>
  <c r="CI743" i="1"/>
  <c r="CJ743" i="1"/>
  <c r="A744" i="1"/>
  <c r="B744" i="1"/>
  <c r="C744" i="1"/>
  <c r="D744" i="1"/>
  <c r="E744" i="1"/>
  <c r="F744" i="1"/>
  <c r="G744" i="1"/>
  <c r="H744" i="1"/>
  <c r="I744" i="1"/>
  <c r="J744" i="1"/>
  <c r="K744" i="1"/>
  <c r="L744" i="1"/>
  <c r="M744" i="1"/>
  <c r="N744" i="1"/>
  <c r="O744" i="1"/>
  <c r="P744" i="1"/>
  <c r="Q744" i="1"/>
  <c r="R744" i="1"/>
  <c r="S744" i="1"/>
  <c r="T744" i="1"/>
  <c r="U744" i="1"/>
  <c r="V744" i="1"/>
  <c r="W744" i="1"/>
  <c r="X744" i="1"/>
  <c r="Y744" i="1"/>
  <c r="Z744" i="1"/>
  <c r="AA744" i="1"/>
  <c r="AB744" i="1"/>
  <c r="AC744" i="1"/>
  <c r="AD744" i="1"/>
  <c r="AE744" i="1"/>
  <c r="AF744" i="1"/>
  <c r="CN744" i="1" s="1"/>
  <c r="AG744" i="1"/>
  <c r="CO744" i="1" s="1"/>
  <c r="AH744" i="1"/>
  <c r="CP744" i="1" s="1"/>
  <c r="AI744" i="1"/>
  <c r="CQ744" i="1" s="1"/>
  <c r="AJ744" i="1"/>
  <c r="CR744" i="1" s="1"/>
  <c r="AK744" i="1"/>
  <c r="AL744" i="1"/>
  <c r="AM744" i="1"/>
  <c r="AN744" i="1"/>
  <c r="AO744" i="1"/>
  <c r="AP744" i="1"/>
  <c r="AQ744" i="1"/>
  <c r="AR744" i="1"/>
  <c r="AS744" i="1"/>
  <c r="AT744" i="1"/>
  <c r="AU744" i="1"/>
  <c r="CS744" i="1" s="1"/>
  <c r="AV744" i="1"/>
  <c r="CT744" i="1" s="1"/>
  <c r="AW744" i="1"/>
  <c r="CU744" i="1" s="1"/>
  <c r="AX744" i="1"/>
  <c r="CV744" i="1" s="1"/>
  <c r="AY744" i="1"/>
  <c r="CW744" i="1" s="1"/>
  <c r="AZ744" i="1"/>
  <c r="CX744" i="1" s="1"/>
  <c r="BA744" i="1"/>
  <c r="CY744" i="1" s="1"/>
  <c r="BB744" i="1"/>
  <c r="CZ744" i="1" s="1"/>
  <c r="BC744" i="1"/>
  <c r="DA744" i="1" s="1"/>
  <c r="BD744" i="1"/>
  <c r="DB744" i="1" s="1"/>
  <c r="BE744" i="1"/>
  <c r="BF744" i="1"/>
  <c r="BG744" i="1"/>
  <c r="BH744" i="1"/>
  <c r="BI744" i="1"/>
  <c r="BJ744" i="1"/>
  <c r="BK744" i="1"/>
  <c r="BL744" i="1"/>
  <c r="BM744" i="1"/>
  <c r="DC744" i="1" s="1"/>
  <c r="BN744" i="1"/>
  <c r="DD744" i="1" s="1"/>
  <c r="BO744" i="1"/>
  <c r="DE744" i="1" s="1"/>
  <c r="BP744" i="1"/>
  <c r="DF744" i="1" s="1"/>
  <c r="BQ744" i="1"/>
  <c r="DG744" i="1" s="1"/>
  <c r="BR744" i="1"/>
  <c r="DH744" i="1" s="1"/>
  <c r="BS744" i="1"/>
  <c r="DI744" i="1" s="1"/>
  <c r="BT744" i="1"/>
  <c r="BU744" i="1"/>
  <c r="BV744" i="1"/>
  <c r="BW744" i="1"/>
  <c r="DJ744" i="1" s="1"/>
  <c r="BX744" i="1"/>
  <c r="DK744" i="1" s="1"/>
  <c r="BY744" i="1"/>
  <c r="DL744" i="1" s="1"/>
  <c r="BZ744" i="1"/>
  <c r="CA744" i="1"/>
  <c r="CB744" i="1"/>
  <c r="CC744" i="1"/>
  <c r="CD744" i="1"/>
  <c r="CE744" i="1"/>
  <c r="CF744" i="1"/>
  <c r="CG744" i="1"/>
  <c r="CH744" i="1"/>
  <c r="CI744" i="1"/>
  <c r="CJ744" i="1"/>
  <c r="A745" i="1"/>
  <c r="B745" i="1"/>
  <c r="C745" i="1"/>
  <c r="D745" i="1"/>
  <c r="E745" i="1"/>
  <c r="F745" i="1"/>
  <c r="G745" i="1"/>
  <c r="H745" i="1"/>
  <c r="I745" i="1"/>
  <c r="J745" i="1"/>
  <c r="K745" i="1"/>
  <c r="L745" i="1"/>
  <c r="M745" i="1"/>
  <c r="N745" i="1"/>
  <c r="O745" i="1"/>
  <c r="P745" i="1"/>
  <c r="Q745" i="1"/>
  <c r="R745" i="1"/>
  <c r="S745" i="1"/>
  <c r="T745" i="1"/>
  <c r="U745" i="1"/>
  <c r="V745" i="1"/>
  <c r="W745" i="1"/>
  <c r="X745" i="1"/>
  <c r="Y745" i="1"/>
  <c r="Z745" i="1"/>
  <c r="AA745" i="1"/>
  <c r="AB745" i="1"/>
  <c r="AC745" i="1"/>
  <c r="AD745" i="1"/>
  <c r="AE745" i="1"/>
  <c r="AF745" i="1"/>
  <c r="CN745" i="1" s="1"/>
  <c r="AG745" i="1"/>
  <c r="CO745" i="1" s="1"/>
  <c r="AH745" i="1"/>
  <c r="CP745" i="1" s="1"/>
  <c r="AI745" i="1"/>
  <c r="CQ745" i="1" s="1"/>
  <c r="AJ745" i="1"/>
  <c r="CR745" i="1" s="1"/>
  <c r="AK745" i="1"/>
  <c r="AL745" i="1"/>
  <c r="AM745" i="1"/>
  <c r="AN745" i="1"/>
  <c r="AO745" i="1"/>
  <c r="AP745" i="1"/>
  <c r="AQ745" i="1"/>
  <c r="AR745" i="1"/>
  <c r="AS745" i="1"/>
  <c r="AT745" i="1"/>
  <c r="AU745" i="1"/>
  <c r="CS745" i="1" s="1"/>
  <c r="AV745" i="1"/>
  <c r="CT745" i="1" s="1"/>
  <c r="AW745" i="1"/>
  <c r="CU745" i="1" s="1"/>
  <c r="AX745" i="1"/>
  <c r="CV745" i="1" s="1"/>
  <c r="AY745" i="1"/>
  <c r="CW745" i="1" s="1"/>
  <c r="AZ745" i="1"/>
  <c r="CX745" i="1" s="1"/>
  <c r="BA745" i="1"/>
  <c r="CY745" i="1" s="1"/>
  <c r="BB745" i="1"/>
  <c r="CZ745" i="1" s="1"/>
  <c r="BC745" i="1"/>
  <c r="DA745" i="1" s="1"/>
  <c r="BD745" i="1"/>
  <c r="DB745" i="1" s="1"/>
  <c r="BE745" i="1"/>
  <c r="BF745" i="1"/>
  <c r="BG745" i="1"/>
  <c r="BH745" i="1"/>
  <c r="BI745" i="1"/>
  <c r="BJ745" i="1"/>
  <c r="BK745" i="1"/>
  <c r="BL745" i="1"/>
  <c r="BM745" i="1"/>
  <c r="DC745" i="1" s="1"/>
  <c r="BN745" i="1"/>
  <c r="DD745" i="1" s="1"/>
  <c r="BO745" i="1"/>
  <c r="DE745" i="1" s="1"/>
  <c r="BP745" i="1"/>
  <c r="DF745" i="1" s="1"/>
  <c r="BQ745" i="1"/>
  <c r="DG745" i="1" s="1"/>
  <c r="BR745" i="1"/>
  <c r="DH745" i="1" s="1"/>
  <c r="BS745" i="1"/>
  <c r="DI745" i="1" s="1"/>
  <c r="BT745" i="1"/>
  <c r="BU745" i="1"/>
  <c r="BV745" i="1"/>
  <c r="BW745" i="1"/>
  <c r="DJ745" i="1" s="1"/>
  <c r="BX745" i="1"/>
  <c r="DK745" i="1" s="1"/>
  <c r="BY745" i="1"/>
  <c r="DL745" i="1" s="1"/>
  <c r="BZ745" i="1"/>
  <c r="CA745" i="1"/>
  <c r="CB745" i="1"/>
  <c r="CC745" i="1"/>
  <c r="CD745" i="1"/>
  <c r="CE745" i="1"/>
  <c r="CF745" i="1"/>
  <c r="CG745" i="1"/>
  <c r="CH745" i="1"/>
  <c r="CI745" i="1"/>
  <c r="CJ745" i="1"/>
  <c r="A746" i="1"/>
  <c r="B746" i="1"/>
  <c r="C746" i="1"/>
  <c r="D746" i="1"/>
  <c r="E746" i="1"/>
  <c r="F746" i="1"/>
  <c r="G746" i="1"/>
  <c r="H746" i="1"/>
  <c r="I746" i="1"/>
  <c r="J746" i="1"/>
  <c r="K746" i="1"/>
  <c r="L746" i="1"/>
  <c r="M746" i="1"/>
  <c r="N746" i="1"/>
  <c r="O746" i="1"/>
  <c r="P746" i="1"/>
  <c r="Q746" i="1"/>
  <c r="R746" i="1"/>
  <c r="S746" i="1"/>
  <c r="T746" i="1"/>
  <c r="U746" i="1"/>
  <c r="V746" i="1"/>
  <c r="W746" i="1"/>
  <c r="X746" i="1"/>
  <c r="Y746" i="1"/>
  <c r="Z746" i="1"/>
  <c r="AA746" i="1"/>
  <c r="AB746" i="1"/>
  <c r="AC746" i="1"/>
  <c r="AD746" i="1"/>
  <c r="AE746" i="1"/>
  <c r="AF746" i="1"/>
  <c r="CN746" i="1" s="1"/>
  <c r="AG746" i="1"/>
  <c r="CO746" i="1" s="1"/>
  <c r="AH746" i="1"/>
  <c r="CP746" i="1" s="1"/>
  <c r="AI746" i="1"/>
  <c r="CQ746" i="1" s="1"/>
  <c r="AJ746" i="1"/>
  <c r="CR746" i="1" s="1"/>
  <c r="AK746" i="1"/>
  <c r="AL746" i="1"/>
  <c r="AM746" i="1"/>
  <c r="AN746" i="1"/>
  <c r="AO746" i="1"/>
  <c r="AP746" i="1"/>
  <c r="AQ746" i="1"/>
  <c r="AR746" i="1"/>
  <c r="AS746" i="1"/>
  <c r="AT746" i="1"/>
  <c r="AU746" i="1"/>
  <c r="CS746" i="1" s="1"/>
  <c r="AV746" i="1"/>
  <c r="CT746" i="1" s="1"/>
  <c r="AW746" i="1"/>
  <c r="CU746" i="1" s="1"/>
  <c r="AX746" i="1"/>
  <c r="CV746" i="1" s="1"/>
  <c r="AY746" i="1"/>
  <c r="CW746" i="1" s="1"/>
  <c r="AZ746" i="1"/>
  <c r="CX746" i="1" s="1"/>
  <c r="BA746" i="1"/>
  <c r="CY746" i="1" s="1"/>
  <c r="BB746" i="1"/>
  <c r="CZ746" i="1" s="1"/>
  <c r="BC746" i="1"/>
  <c r="DA746" i="1" s="1"/>
  <c r="BD746" i="1"/>
  <c r="DB746" i="1" s="1"/>
  <c r="BE746" i="1"/>
  <c r="BF746" i="1"/>
  <c r="BG746" i="1"/>
  <c r="BH746" i="1"/>
  <c r="BI746" i="1"/>
  <c r="BJ746" i="1"/>
  <c r="BK746" i="1"/>
  <c r="BL746" i="1"/>
  <c r="BM746" i="1"/>
  <c r="DC746" i="1" s="1"/>
  <c r="BN746" i="1"/>
  <c r="DD746" i="1" s="1"/>
  <c r="BO746" i="1"/>
  <c r="DE746" i="1" s="1"/>
  <c r="BP746" i="1"/>
  <c r="DF746" i="1" s="1"/>
  <c r="BQ746" i="1"/>
  <c r="DG746" i="1" s="1"/>
  <c r="BR746" i="1"/>
  <c r="DH746" i="1" s="1"/>
  <c r="BS746" i="1"/>
  <c r="DI746" i="1" s="1"/>
  <c r="BT746" i="1"/>
  <c r="BU746" i="1"/>
  <c r="BV746" i="1"/>
  <c r="BW746" i="1"/>
  <c r="DJ746" i="1" s="1"/>
  <c r="BX746" i="1"/>
  <c r="DK746" i="1" s="1"/>
  <c r="BY746" i="1"/>
  <c r="DL746" i="1" s="1"/>
  <c r="BZ746" i="1"/>
  <c r="CA746" i="1"/>
  <c r="CB746" i="1"/>
  <c r="CC746" i="1"/>
  <c r="CD746" i="1"/>
  <c r="CE746" i="1"/>
  <c r="CF746" i="1"/>
  <c r="CG746" i="1"/>
  <c r="CH746" i="1"/>
  <c r="CI746" i="1"/>
  <c r="CJ746" i="1"/>
  <c r="A747" i="1"/>
  <c r="B747" i="1"/>
  <c r="C747" i="1"/>
  <c r="D747" i="1"/>
  <c r="E747" i="1"/>
  <c r="F747" i="1"/>
  <c r="G747" i="1"/>
  <c r="H747" i="1"/>
  <c r="I747" i="1"/>
  <c r="J747" i="1"/>
  <c r="K747" i="1"/>
  <c r="L747" i="1"/>
  <c r="M747" i="1"/>
  <c r="N747" i="1"/>
  <c r="O747" i="1"/>
  <c r="P747" i="1"/>
  <c r="Q747" i="1"/>
  <c r="R747" i="1"/>
  <c r="S747" i="1"/>
  <c r="T747" i="1"/>
  <c r="U747" i="1"/>
  <c r="V747" i="1"/>
  <c r="W747" i="1"/>
  <c r="X747" i="1"/>
  <c r="Y747" i="1"/>
  <c r="Z747" i="1"/>
  <c r="AA747" i="1"/>
  <c r="AB747" i="1"/>
  <c r="AC747" i="1"/>
  <c r="AD747" i="1"/>
  <c r="AE747" i="1"/>
  <c r="AF747" i="1"/>
  <c r="CN747" i="1" s="1"/>
  <c r="AG747" i="1"/>
  <c r="CO747" i="1" s="1"/>
  <c r="AH747" i="1"/>
  <c r="CP747" i="1" s="1"/>
  <c r="AI747" i="1"/>
  <c r="CQ747" i="1" s="1"/>
  <c r="AJ747" i="1"/>
  <c r="CR747" i="1" s="1"/>
  <c r="AK747" i="1"/>
  <c r="AL747" i="1"/>
  <c r="AM747" i="1"/>
  <c r="AN747" i="1"/>
  <c r="AO747" i="1"/>
  <c r="AP747" i="1"/>
  <c r="AQ747" i="1"/>
  <c r="AR747" i="1"/>
  <c r="AS747" i="1"/>
  <c r="AT747" i="1"/>
  <c r="AU747" i="1"/>
  <c r="CS747" i="1" s="1"/>
  <c r="AV747" i="1"/>
  <c r="CT747" i="1" s="1"/>
  <c r="AW747" i="1"/>
  <c r="CU747" i="1" s="1"/>
  <c r="AX747" i="1"/>
  <c r="CV747" i="1" s="1"/>
  <c r="AY747" i="1"/>
  <c r="CW747" i="1" s="1"/>
  <c r="AZ747" i="1"/>
  <c r="CX747" i="1" s="1"/>
  <c r="BA747" i="1"/>
  <c r="CY747" i="1" s="1"/>
  <c r="BB747" i="1"/>
  <c r="CZ747" i="1" s="1"/>
  <c r="BC747" i="1"/>
  <c r="DA747" i="1" s="1"/>
  <c r="BD747" i="1"/>
  <c r="DB747" i="1" s="1"/>
  <c r="BE747" i="1"/>
  <c r="BF747" i="1"/>
  <c r="BG747" i="1"/>
  <c r="BH747" i="1"/>
  <c r="BI747" i="1"/>
  <c r="BJ747" i="1"/>
  <c r="BK747" i="1"/>
  <c r="BL747" i="1"/>
  <c r="BM747" i="1"/>
  <c r="DC747" i="1" s="1"/>
  <c r="BN747" i="1"/>
  <c r="DD747" i="1" s="1"/>
  <c r="BO747" i="1"/>
  <c r="DE747" i="1" s="1"/>
  <c r="BP747" i="1"/>
  <c r="DF747" i="1" s="1"/>
  <c r="BQ747" i="1"/>
  <c r="DG747" i="1" s="1"/>
  <c r="BR747" i="1"/>
  <c r="DH747" i="1" s="1"/>
  <c r="BS747" i="1"/>
  <c r="DI747" i="1" s="1"/>
  <c r="BT747" i="1"/>
  <c r="BU747" i="1"/>
  <c r="BV747" i="1"/>
  <c r="BW747" i="1"/>
  <c r="DJ747" i="1" s="1"/>
  <c r="BX747" i="1"/>
  <c r="DK747" i="1" s="1"/>
  <c r="BY747" i="1"/>
  <c r="DL747" i="1" s="1"/>
  <c r="BZ747" i="1"/>
  <c r="CA747" i="1"/>
  <c r="CB747" i="1"/>
  <c r="CC747" i="1"/>
  <c r="CD747" i="1"/>
  <c r="CE747" i="1"/>
  <c r="CF747" i="1"/>
  <c r="CG747" i="1"/>
  <c r="CH747" i="1"/>
  <c r="CI747" i="1"/>
  <c r="CJ747" i="1"/>
  <c r="A748" i="1"/>
  <c r="B748" i="1"/>
  <c r="C748" i="1"/>
  <c r="D748" i="1"/>
  <c r="E748" i="1"/>
  <c r="F748" i="1"/>
  <c r="G748" i="1"/>
  <c r="H748" i="1"/>
  <c r="I748" i="1"/>
  <c r="J748" i="1"/>
  <c r="K748" i="1"/>
  <c r="L748" i="1"/>
  <c r="M748" i="1"/>
  <c r="N748" i="1"/>
  <c r="O748" i="1"/>
  <c r="P748" i="1"/>
  <c r="Q748" i="1"/>
  <c r="R748" i="1"/>
  <c r="S748" i="1"/>
  <c r="T748" i="1"/>
  <c r="U748" i="1"/>
  <c r="V748" i="1"/>
  <c r="W748" i="1"/>
  <c r="X748" i="1"/>
  <c r="Y748" i="1"/>
  <c r="Z748" i="1"/>
  <c r="AA748" i="1"/>
  <c r="AB748" i="1"/>
  <c r="AC748" i="1"/>
  <c r="AD748" i="1"/>
  <c r="AE748" i="1"/>
  <c r="AF748" i="1"/>
  <c r="CN748" i="1" s="1"/>
  <c r="AG748" i="1"/>
  <c r="CO748" i="1" s="1"/>
  <c r="AH748" i="1"/>
  <c r="CP748" i="1" s="1"/>
  <c r="AI748" i="1"/>
  <c r="CQ748" i="1" s="1"/>
  <c r="AJ748" i="1"/>
  <c r="CR748" i="1" s="1"/>
  <c r="AK748" i="1"/>
  <c r="AL748" i="1"/>
  <c r="AM748" i="1"/>
  <c r="AN748" i="1"/>
  <c r="AO748" i="1"/>
  <c r="AP748" i="1"/>
  <c r="AQ748" i="1"/>
  <c r="AR748" i="1"/>
  <c r="AS748" i="1"/>
  <c r="AT748" i="1"/>
  <c r="AU748" i="1"/>
  <c r="CS748" i="1" s="1"/>
  <c r="AV748" i="1"/>
  <c r="CT748" i="1" s="1"/>
  <c r="AW748" i="1"/>
  <c r="CU748" i="1" s="1"/>
  <c r="AX748" i="1"/>
  <c r="CV748" i="1" s="1"/>
  <c r="AY748" i="1"/>
  <c r="CW748" i="1" s="1"/>
  <c r="AZ748" i="1"/>
  <c r="CX748" i="1" s="1"/>
  <c r="BA748" i="1"/>
  <c r="CY748" i="1" s="1"/>
  <c r="BB748" i="1"/>
  <c r="CZ748" i="1" s="1"/>
  <c r="BC748" i="1"/>
  <c r="DA748" i="1" s="1"/>
  <c r="BD748" i="1"/>
  <c r="DB748" i="1" s="1"/>
  <c r="BE748" i="1"/>
  <c r="BF748" i="1"/>
  <c r="BG748" i="1"/>
  <c r="BH748" i="1"/>
  <c r="BI748" i="1"/>
  <c r="BJ748" i="1"/>
  <c r="BK748" i="1"/>
  <c r="BL748" i="1"/>
  <c r="BM748" i="1"/>
  <c r="DC748" i="1" s="1"/>
  <c r="BN748" i="1"/>
  <c r="DD748" i="1" s="1"/>
  <c r="BO748" i="1"/>
  <c r="DE748" i="1" s="1"/>
  <c r="BP748" i="1"/>
  <c r="DF748" i="1" s="1"/>
  <c r="BQ748" i="1"/>
  <c r="DG748" i="1" s="1"/>
  <c r="BR748" i="1"/>
  <c r="DH748" i="1" s="1"/>
  <c r="BS748" i="1"/>
  <c r="DI748" i="1" s="1"/>
  <c r="BT748" i="1"/>
  <c r="BU748" i="1"/>
  <c r="BV748" i="1"/>
  <c r="BW748" i="1"/>
  <c r="DJ748" i="1" s="1"/>
  <c r="BX748" i="1"/>
  <c r="DK748" i="1" s="1"/>
  <c r="BY748" i="1"/>
  <c r="DL748" i="1" s="1"/>
  <c r="BZ748" i="1"/>
  <c r="CA748" i="1"/>
  <c r="CB748" i="1"/>
  <c r="CC748" i="1"/>
  <c r="CD748" i="1"/>
  <c r="CE748" i="1"/>
  <c r="CF748" i="1"/>
  <c r="CG748" i="1"/>
  <c r="CH748" i="1"/>
  <c r="CI748" i="1"/>
  <c r="CJ748" i="1"/>
  <c r="A749" i="1"/>
  <c r="B749" i="1"/>
  <c r="C749" i="1"/>
  <c r="D749" i="1"/>
  <c r="E749" i="1"/>
  <c r="F749" i="1"/>
  <c r="G749" i="1"/>
  <c r="H749" i="1"/>
  <c r="I749" i="1"/>
  <c r="J749" i="1"/>
  <c r="K749" i="1"/>
  <c r="L749" i="1"/>
  <c r="M749" i="1"/>
  <c r="N749" i="1"/>
  <c r="O749" i="1"/>
  <c r="P749" i="1"/>
  <c r="Q749" i="1"/>
  <c r="R749" i="1"/>
  <c r="S749" i="1"/>
  <c r="T749" i="1"/>
  <c r="U749" i="1"/>
  <c r="V749" i="1"/>
  <c r="W749" i="1"/>
  <c r="X749" i="1"/>
  <c r="Y749" i="1"/>
  <c r="Z749" i="1"/>
  <c r="AA749" i="1"/>
  <c r="AB749" i="1"/>
  <c r="AC749" i="1"/>
  <c r="AD749" i="1"/>
  <c r="AE749" i="1"/>
  <c r="AF749" i="1"/>
  <c r="CN749" i="1" s="1"/>
  <c r="AG749" i="1"/>
  <c r="CO749" i="1" s="1"/>
  <c r="AH749" i="1"/>
  <c r="CP749" i="1" s="1"/>
  <c r="AI749" i="1"/>
  <c r="CQ749" i="1" s="1"/>
  <c r="AJ749" i="1"/>
  <c r="CR749" i="1" s="1"/>
  <c r="AK749" i="1"/>
  <c r="AL749" i="1"/>
  <c r="AM749" i="1"/>
  <c r="AN749" i="1"/>
  <c r="AO749" i="1"/>
  <c r="AP749" i="1"/>
  <c r="AQ749" i="1"/>
  <c r="AR749" i="1"/>
  <c r="AS749" i="1"/>
  <c r="AT749" i="1"/>
  <c r="AU749" i="1"/>
  <c r="CS749" i="1" s="1"/>
  <c r="AV749" i="1"/>
  <c r="CT749" i="1" s="1"/>
  <c r="AW749" i="1"/>
  <c r="CU749" i="1" s="1"/>
  <c r="AX749" i="1"/>
  <c r="CV749" i="1" s="1"/>
  <c r="AY749" i="1"/>
  <c r="CW749" i="1" s="1"/>
  <c r="AZ749" i="1"/>
  <c r="CX749" i="1" s="1"/>
  <c r="BA749" i="1"/>
  <c r="CY749" i="1" s="1"/>
  <c r="BB749" i="1"/>
  <c r="CZ749" i="1" s="1"/>
  <c r="BC749" i="1"/>
  <c r="DA749" i="1" s="1"/>
  <c r="BD749" i="1"/>
  <c r="DB749" i="1" s="1"/>
  <c r="BE749" i="1"/>
  <c r="BF749" i="1"/>
  <c r="BG749" i="1"/>
  <c r="BH749" i="1"/>
  <c r="BI749" i="1"/>
  <c r="BJ749" i="1"/>
  <c r="BK749" i="1"/>
  <c r="BL749" i="1"/>
  <c r="BM749" i="1"/>
  <c r="DC749" i="1" s="1"/>
  <c r="BN749" i="1"/>
  <c r="DD749" i="1" s="1"/>
  <c r="BO749" i="1"/>
  <c r="DE749" i="1" s="1"/>
  <c r="BP749" i="1"/>
  <c r="DF749" i="1" s="1"/>
  <c r="BQ749" i="1"/>
  <c r="DG749" i="1" s="1"/>
  <c r="BR749" i="1"/>
  <c r="DH749" i="1" s="1"/>
  <c r="BS749" i="1"/>
  <c r="DI749" i="1" s="1"/>
  <c r="BT749" i="1"/>
  <c r="BU749" i="1"/>
  <c r="BV749" i="1"/>
  <c r="BW749" i="1"/>
  <c r="DJ749" i="1" s="1"/>
  <c r="BX749" i="1"/>
  <c r="DK749" i="1" s="1"/>
  <c r="BY749" i="1"/>
  <c r="DL749" i="1" s="1"/>
  <c r="BZ749" i="1"/>
  <c r="CA749" i="1"/>
  <c r="CB749" i="1"/>
  <c r="CC749" i="1"/>
  <c r="CD749" i="1"/>
  <c r="CE749" i="1"/>
  <c r="CF749" i="1"/>
  <c r="CG749" i="1"/>
  <c r="CH749" i="1"/>
  <c r="CI749" i="1"/>
  <c r="CJ749" i="1"/>
  <c r="A750" i="1"/>
  <c r="B750" i="1"/>
  <c r="C750" i="1"/>
  <c r="D750" i="1"/>
  <c r="E750" i="1"/>
  <c r="F750" i="1"/>
  <c r="G750" i="1"/>
  <c r="H750" i="1"/>
  <c r="I750" i="1"/>
  <c r="J750" i="1"/>
  <c r="K750" i="1"/>
  <c r="L750" i="1"/>
  <c r="M750" i="1"/>
  <c r="N750" i="1"/>
  <c r="O750" i="1"/>
  <c r="P750" i="1"/>
  <c r="Q750" i="1"/>
  <c r="R750" i="1"/>
  <c r="S750" i="1"/>
  <c r="T750" i="1"/>
  <c r="U750" i="1"/>
  <c r="V750" i="1"/>
  <c r="W750" i="1"/>
  <c r="X750" i="1"/>
  <c r="Y750" i="1"/>
  <c r="Z750" i="1"/>
  <c r="AA750" i="1"/>
  <c r="AB750" i="1"/>
  <c r="AC750" i="1"/>
  <c r="AD750" i="1"/>
  <c r="AE750" i="1"/>
  <c r="AF750" i="1"/>
  <c r="CN750" i="1" s="1"/>
  <c r="AG750" i="1"/>
  <c r="CO750" i="1" s="1"/>
  <c r="AH750" i="1"/>
  <c r="CP750" i="1" s="1"/>
  <c r="AI750" i="1"/>
  <c r="CQ750" i="1" s="1"/>
  <c r="AJ750" i="1"/>
  <c r="CR750" i="1" s="1"/>
  <c r="AK750" i="1"/>
  <c r="AL750" i="1"/>
  <c r="AM750" i="1"/>
  <c r="AN750" i="1"/>
  <c r="AO750" i="1"/>
  <c r="AP750" i="1"/>
  <c r="AQ750" i="1"/>
  <c r="AR750" i="1"/>
  <c r="AS750" i="1"/>
  <c r="AT750" i="1"/>
  <c r="AU750" i="1"/>
  <c r="CS750" i="1" s="1"/>
  <c r="AV750" i="1"/>
  <c r="CT750" i="1" s="1"/>
  <c r="AW750" i="1"/>
  <c r="CU750" i="1" s="1"/>
  <c r="AX750" i="1"/>
  <c r="CV750" i="1" s="1"/>
  <c r="AY750" i="1"/>
  <c r="CW750" i="1" s="1"/>
  <c r="AZ750" i="1"/>
  <c r="CX750" i="1" s="1"/>
  <c r="BA750" i="1"/>
  <c r="CY750" i="1" s="1"/>
  <c r="BB750" i="1"/>
  <c r="CZ750" i="1" s="1"/>
  <c r="BC750" i="1"/>
  <c r="DA750" i="1" s="1"/>
  <c r="BD750" i="1"/>
  <c r="DB750" i="1" s="1"/>
  <c r="BE750" i="1"/>
  <c r="BF750" i="1"/>
  <c r="BG750" i="1"/>
  <c r="BH750" i="1"/>
  <c r="BI750" i="1"/>
  <c r="BJ750" i="1"/>
  <c r="BK750" i="1"/>
  <c r="BL750" i="1"/>
  <c r="BM750" i="1"/>
  <c r="DC750" i="1" s="1"/>
  <c r="BN750" i="1"/>
  <c r="DD750" i="1" s="1"/>
  <c r="BO750" i="1"/>
  <c r="DE750" i="1" s="1"/>
  <c r="BP750" i="1"/>
  <c r="DF750" i="1" s="1"/>
  <c r="BQ750" i="1"/>
  <c r="DG750" i="1" s="1"/>
  <c r="BR750" i="1"/>
  <c r="DH750" i="1" s="1"/>
  <c r="BS750" i="1"/>
  <c r="DI750" i="1" s="1"/>
  <c r="BT750" i="1"/>
  <c r="BU750" i="1"/>
  <c r="BV750" i="1"/>
  <c r="BW750" i="1"/>
  <c r="DJ750" i="1" s="1"/>
  <c r="BX750" i="1"/>
  <c r="DK750" i="1" s="1"/>
  <c r="BY750" i="1"/>
  <c r="DL750" i="1" s="1"/>
  <c r="BZ750" i="1"/>
  <c r="CA750" i="1"/>
  <c r="CB750" i="1"/>
  <c r="CC750" i="1"/>
  <c r="CD750" i="1"/>
  <c r="CE750" i="1"/>
  <c r="CF750" i="1"/>
  <c r="CG750" i="1"/>
  <c r="CH750" i="1"/>
  <c r="CI750" i="1"/>
  <c r="CJ750" i="1"/>
  <c r="A751" i="1"/>
  <c r="B751" i="1"/>
  <c r="C751" i="1"/>
  <c r="D751" i="1"/>
  <c r="E751" i="1"/>
  <c r="F751" i="1"/>
  <c r="G751" i="1"/>
  <c r="H751" i="1"/>
  <c r="I751" i="1"/>
  <c r="J751" i="1"/>
  <c r="K751" i="1"/>
  <c r="L751" i="1"/>
  <c r="M751" i="1"/>
  <c r="N751" i="1"/>
  <c r="O751" i="1"/>
  <c r="P751" i="1"/>
  <c r="Q751" i="1"/>
  <c r="R751" i="1"/>
  <c r="S751" i="1"/>
  <c r="T751" i="1"/>
  <c r="U751" i="1"/>
  <c r="V751" i="1"/>
  <c r="W751" i="1"/>
  <c r="X751" i="1"/>
  <c r="Y751" i="1"/>
  <c r="Z751" i="1"/>
  <c r="AA751" i="1"/>
  <c r="AB751" i="1"/>
  <c r="AC751" i="1"/>
  <c r="AD751" i="1"/>
  <c r="AE751" i="1"/>
  <c r="AF751" i="1"/>
  <c r="CN751" i="1" s="1"/>
  <c r="AG751" i="1"/>
  <c r="CO751" i="1" s="1"/>
  <c r="AH751" i="1"/>
  <c r="CP751" i="1" s="1"/>
  <c r="AI751" i="1"/>
  <c r="CQ751" i="1" s="1"/>
  <c r="AJ751" i="1"/>
  <c r="CR751" i="1" s="1"/>
  <c r="AK751" i="1"/>
  <c r="AL751" i="1"/>
  <c r="AM751" i="1"/>
  <c r="AN751" i="1"/>
  <c r="AO751" i="1"/>
  <c r="AP751" i="1"/>
  <c r="AQ751" i="1"/>
  <c r="AR751" i="1"/>
  <c r="AS751" i="1"/>
  <c r="AT751" i="1"/>
  <c r="AU751" i="1"/>
  <c r="CS751" i="1" s="1"/>
  <c r="AV751" i="1"/>
  <c r="CT751" i="1" s="1"/>
  <c r="AW751" i="1"/>
  <c r="CU751" i="1" s="1"/>
  <c r="AX751" i="1"/>
  <c r="CV751" i="1" s="1"/>
  <c r="AY751" i="1"/>
  <c r="CW751" i="1" s="1"/>
  <c r="AZ751" i="1"/>
  <c r="CX751" i="1" s="1"/>
  <c r="BA751" i="1"/>
  <c r="CY751" i="1" s="1"/>
  <c r="BB751" i="1"/>
  <c r="CZ751" i="1" s="1"/>
  <c r="BC751" i="1"/>
  <c r="DA751" i="1" s="1"/>
  <c r="BD751" i="1"/>
  <c r="DB751" i="1" s="1"/>
  <c r="BE751" i="1"/>
  <c r="BF751" i="1"/>
  <c r="BG751" i="1"/>
  <c r="BH751" i="1"/>
  <c r="BI751" i="1"/>
  <c r="BJ751" i="1"/>
  <c r="BK751" i="1"/>
  <c r="BL751" i="1"/>
  <c r="BM751" i="1"/>
  <c r="DC751" i="1" s="1"/>
  <c r="BN751" i="1"/>
  <c r="DD751" i="1" s="1"/>
  <c r="BO751" i="1"/>
  <c r="DE751" i="1" s="1"/>
  <c r="BP751" i="1"/>
  <c r="DF751" i="1" s="1"/>
  <c r="BQ751" i="1"/>
  <c r="DG751" i="1" s="1"/>
  <c r="BR751" i="1"/>
  <c r="DH751" i="1" s="1"/>
  <c r="BS751" i="1"/>
  <c r="DI751" i="1" s="1"/>
  <c r="BT751" i="1"/>
  <c r="BU751" i="1"/>
  <c r="BV751" i="1"/>
  <c r="BW751" i="1"/>
  <c r="DJ751" i="1" s="1"/>
  <c r="BX751" i="1"/>
  <c r="DK751" i="1" s="1"/>
  <c r="BY751" i="1"/>
  <c r="DL751" i="1" s="1"/>
  <c r="BZ751" i="1"/>
  <c r="CA751" i="1"/>
  <c r="CB751" i="1"/>
  <c r="CC751" i="1"/>
  <c r="CD751" i="1"/>
  <c r="CE751" i="1"/>
  <c r="CF751" i="1"/>
  <c r="CG751" i="1"/>
  <c r="CH751" i="1"/>
  <c r="CI751" i="1"/>
  <c r="CJ751" i="1"/>
  <c r="A752" i="1"/>
  <c r="B752" i="1"/>
  <c r="C752" i="1"/>
  <c r="D752" i="1"/>
  <c r="E752" i="1"/>
  <c r="F752" i="1"/>
  <c r="G752" i="1"/>
  <c r="H752" i="1"/>
  <c r="I752" i="1"/>
  <c r="J752" i="1"/>
  <c r="K752" i="1"/>
  <c r="L752" i="1"/>
  <c r="M752" i="1"/>
  <c r="N752" i="1"/>
  <c r="O752" i="1"/>
  <c r="P752" i="1"/>
  <c r="Q752" i="1"/>
  <c r="R752" i="1"/>
  <c r="S752" i="1"/>
  <c r="T752" i="1"/>
  <c r="U752" i="1"/>
  <c r="V752" i="1"/>
  <c r="W752" i="1"/>
  <c r="X752" i="1"/>
  <c r="Y752" i="1"/>
  <c r="Z752" i="1"/>
  <c r="AA752" i="1"/>
  <c r="AB752" i="1"/>
  <c r="AC752" i="1"/>
  <c r="AD752" i="1"/>
  <c r="AE752" i="1"/>
  <c r="AF752" i="1"/>
  <c r="CN752" i="1" s="1"/>
  <c r="AG752" i="1"/>
  <c r="CO752" i="1" s="1"/>
  <c r="AH752" i="1"/>
  <c r="CP752" i="1" s="1"/>
  <c r="AI752" i="1"/>
  <c r="CQ752" i="1" s="1"/>
  <c r="AJ752" i="1"/>
  <c r="CR752" i="1" s="1"/>
  <c r="AK752" i="1"/>
  <c r="AL752" i="1"/>
  <c r="AM752" i="1"/>
  <c r="AN752" i="1"/>
  <c r="AO752" i="1"/>
  <c r="AP752" i="1"/>
  <c r="AQ752" i="1"/>
  <c r="AR752" i="1"/>
  <c r="AS752" i="1"/>
  <c r="AT752" i="1"/>
  <c r="AU752" i="1"/>
  <c r="CS752" i="1" s="1"/>
  <c r="AV752" i="1"/>
  <c r="CT752" i="1" s="1"/>
  <c r="AW752" i="1"/>
  <c r="CU752" i="1" s="1"/>
  <c r="AX752" i="1"/>
  <c r="CV752" i="1" s="1"/>
  <c r="AY752" i="1"/>
  <c r="CW752" i="1" s="1"/>
  <c r="AZ752" i="1"/>
  <c r="CX752" i="1" s="1"/>
  <c r="BA752" i="1"/>
  <c r="CY752" i="1" s="1"/>
  <c r="BB752" i="1"/>
  <c r="CZ752" i="1" s="1"/>
  <c r="BC752" i="1"/>
  <c r="DA752" i="1" s="1"/>
  <c r="BD752" i="1"/>
  <c r="DB752" i="1" s="1"/>
  <c r="BE752" i="1"/>
  <c r="BF752" i="1"/>
  <c r="BG752" i="1"/>
  <c r="BH752" i="1"/>
  <c r="BI752" i="1"/>
  <c r="BJ752" i="1"/>
  <c r="BK752" i="1"/>
  <c r="BL752" i="1"/>
  <c r="BM752" i="1"/>
  <c r="DC752" i="1" s="1"/>
  <c r="BN752" i="1"/>
  <c r="DD752" i="1" s="1"/>
  <c r="BO752" i="1"/>
  <c r="DE752" i="1" s="1"/>
  <c r="BP752" i="1"/>
  <c r="DF752" i="1" s="1"/>
  <c r="BQ752" i="1"/>
  <c r="DG752" i="1" s="1"/>
  <c r="BR752" i="1"/>
  <c r="DH752" i="1" s="1"/>
  <c r="BS752" i="1"/>
  <c r="DI752" i="1" s="1"/>
  <c r="BT752" i="1"/>
  <c r="BU752" i="1"/>
  <c r="BV752" i="1"/>
  <c r="BW752" i="1"/>
  <c r="DJ752" i="1" s="1"/>
  <c r="BX752" i="1"/>
  <c r="DK752" i="1" s="1"/>
  <c r="BY752" i="1"/>
  <c r="DL752" i="1" s="1"/>
  <c r="BZ752" i="1"/>
  <c r="CA752" i="1"/>
  <c r="CB752" i="1"/>
  <c r="CC752" i="1"/>
  <c r="CD752" i="1"/>
  <c r="CE752" i="1"/>
  <c r="CF752" i="1"/>
  <c r="CG752" i="1"/>
  <c r="CH752" i="1"/>
  <c r="CI752" i="1"/>
  <c r="CJ752" i="1"/>
  <c r="A753" i="1"/>
  <c r="B753" i="1"/>
  <c r="C753" i="1"/>
  <c r="D753" i="1"/>
  <c r="E753" i="1"/>
  <c r="F753" i="1"/>
  <c r="G753" i="1"/>
  <c r="H753" i="1"/>
  <c r="I753" i="1"/>
  <c r="J753" i="1"/>
  <c r="K753" i="1"/>
  <c r="L753" i="1"/>
  <c r="M753" i="1"/>
  <c r="N753" i="1"/>
  <c r="O753" i="1"/>
  <c r="P753" i="1"/>
  <c r="Q753" i="1"/>
  <c r="R753" i="1"/>
  <c r="S753" i="1"/>
  <c r="T753" i="1"/>
  <c r="U753" i="1"/>
  <c r="V753" i="1"/>
  <c r="W753" i="1"/>
  <c r="X753" i="1"/>
  <c r="Y753" i="1"/>
  <c r="Z753" i="1"/>
  <c r="AA753" i="1"/>
  <c r="AB753" i="1"/>
  <c r="AC753" i="1"/>
  <c r="AD753" i="1"/>
  <c r="AE753" i="1"/>
  <c r="AF753" i="1"/>
  <c r="CN753" i="1" s="1"/>
  <c r="AG753" i="1"/>
  <c r="CO753" i="1" s="1"/>
  <c r="AH753" i="1"/>
  <c r="CP753" i="1" s="1"/>
  <c r="AI753" i="1"/>
  <c r="CQ753" i="1" s="1"/>
  <c r="AJ753" i="1"/>
  <c r="CR753" i="1" s="1"/>
  <c r="AK753" i="1"/>
  <c r="AL753" i="1"/>
  <c r="AM753" i="1"/>
  <c r="AN753" i="1"/>
  <c r="AO753" i="1"/>
  <c r="AP753" i="1"/>
  <c r="AQ753" i="1"/>
  <c r="AR753" i="1"/>
  <c r="AS753" i="1"/>
  <c r="AT753" i="1"/>
  <c r="AU753" i="1"/>
  <c r="CS753" i="1" s="1"/>
  <c r="AV753" i="1"/>
  <c r="CT753" i="1" s="1"/>
  <c r="AW753" i="1"/>
  <c r="CU753" i="1" s="1"/>
  <c r="AX753" i="1"/>
  <c r="CV753" i="1" s="1"/>
  <c r="AY753" i="1"/>
  <c r="CW753" i="1" s="1"/>
  <c r="AZ753" i="1"/>
  <c r="CX753" i="1" s="1"/>
  <c r="BA753" i="1"/>
  <c r="CY753" i="1" s="1"/>
  <c r="BB753" i="1"/>
  <c r="CZ753" i="1" s="1"/>
  <c r="BC753" i="1"/>
  <c r="DA753" i="1" s="1"/>
  <c r="BD753" i="1"/>
  <c r="DB753" i="1" s="1"/>
  <c r="BE753" i="1"/>
  <c r="BF753" i="1"/>
  <c r="BG753" i="1"/>
  <c r="BH753" i="1"/>
  <c r="BI753" i="1"/>
  <c r="BJ753" i="1"/>
  <c r="BK753" i="1"/>
  <c r="BL753" i="1"/>
  <c r="BM753" i="1"/>
  <c r="DC753" i="1" s="1"/>
  <c r="BN753" i="1"/>
  <c r="DD753" i="1" s="1"/>
  <c r="BO753" i="1"/>
  <c r="DE753" i="1" s="1"/>
  <c r="BP753" i="1"/>
  <c r="DF753" i="1" s="1"/>
  <c r="BQ753" i="1"/>
  <c r="DG753" i="1" s="1"/>
  <c r="BR753" i="1"/>
  <c r="DH753" i="1" s="1"/>
  <c r="BS753" i="1"/>
  <c r="DI753" i="1" s="1"/>
  <c r="BT753" i="1"/>
  <c r="BU753" i="1"/>
  <c r="BV753" i="1"/>
  <c r="BW753" i="1"/>
  <c r="DJ753" i="1" s="1"/>
  <c r="BX753" i="1"/>
  <c r="DK753" i="1" s="1"/>
  <c r="BY753" i="1"/>
  <c r="DL753" i="1" s="1"/>
  <c r="BZ753" i="1"/>
  <c r="CA753" i="1"/>
  <c r="CB753" i="1"/>
  <c r="CC753" i="1"/>
  <c r="CD753" i="1"/>
  <c r="CE753" i="1"/>
  <c r="CF753" i="1"/>
  <c r="CG753" i="1"/>
  <c r="CH753" i="1"/>
  <c r="CI753" i="1"/>
  <c r="CJ753" i="1"/>
  <c r="B3" i="1"/>
  <c r="C3" i="1"/>
  <c r="D3" i="1"/>
  <c r="E3" i="1"/>
  <c r="F3" i="1"/>
  <c r="G3" i="1"/>
  <c r="H3" i="1"/>
  <c r="I3" i="1"/>
  <c r="J3" i="1"/>
  <c r="K3" i="1"/>
  <c r="L3" i="1"/>
  <c r="M3" i="1"/>
  <c r="N3" i="1"/>
  <c r="O3" i="1"/>
  <c r="P3" i="1"/>
  <c r="Q3" i="1"/>
  <c r="R3" i="1"/>
  <c r="S3" i="1"/>
  <c r="T3" i="1"/>
  <c r="U3" i="1"/>
  <c r="V3" i="1"/>
  <c r="W3" i="1"/>
  <c r="X3" i="1"/>
  <c r="Y3" i="1"/>
  <c r="Z3" i="1"/>
  <c r="AA3" i="1"/>
  <c r="AB3" i="1"/>
  <c r="AC3" i="1"/>
  <c r="AD3" i="1"/>
  <c r="AE3" i="1"/>
  <c r="AG3" i="1"/>
  <c r="CO3" i="1" s="1"/>
  <c r="AH3" i="1"/>
  <c r="CP3" i="1" s="1"/>
  <c r="AI3" i="1"/>
  <c r="CQ3" i="1" s="1"/>
  <c r="AJ3" i="1"/>
  <c r="CR3" i="1" s="1"/>
  <c r="AK3" i="1"/>
  <c r="AL3" i="1"/>
  <c r="AM3" i="1"/>
  <c r="AN3" i="1"/>
  <c r="AO3" i="1"/>
  <c r="AP3" i="1"/>
  <c r="AQ3" i="1"/>
  <c r="AR3" i="1"/>
  <c r="AS3" i="1"/>
  <c r="AT3" i="1"/>
  <c r="AU3" i="1"/>
  <c r="CS3" i="1" s="1"/>
  <c r="AV3" i="1"/>
  <c r="CT3" i="1" s="1"/>
  <c r="AW3" i="1"/>
  <c r="CU3" i="1" s="1"/>
  <c r="AX3" i="1"/>
  <c r="CV3" i="1" s="1"/>
  <c r="AY3" i="1"/>
  <c r="CW3" i="1" s="1"/>
  <c r="AZ3" i="1"/>
  <c r="CX3" i="1" s="1"/>
  <c r="BA3" i="1"/>
  <c r="CY3" i="1" s="1"/>
  <c r="BB3" i="1"/>
  <c r="CZ3" i="1" s="1"/>
  <c r="BC3" i="1"/>
  <c r="DA3" i="1" s="1"/>
  <c r="BD3" i="1"/>
  <c r="DB3" i="1" s="1"/>
  <c r="BE3" i="1"/>
  <c r="BF3" i="1"/>
  <c r="BG3" i="1"/>
  <c r="BH3" i="1"/>
  <c r="BI3" i="1"/>
  <c r="BJ3" i="1"/>
  <c r="BK3" i="1"/>
  <c r="BL3" i="1"/>
  <c r="BM3" i="1"/>
  <c r="DC3" i="1" s="1"/>
  <c r="BN3" i="1"/>
  <c r="DD3" i="1" s="1"/>
  <c r="BO3" i="1"/>
  <c r="DE3" i="1" s="1"/>
  <c r="BP3" i="1"/>
  <c r="DF3" i="1" s="1"/>
  <c r="BQ3" i="1"/>
  <c r="DG3" i="1" s="1"/>
  <c r="BR3" i="1"/>
  <c r="DH3" i="1" s="1"/>
  <c r="BS3" i="1"/>
  <c r="DI3" i="1" s="1"/>
  <c r="BT3" i="1"/>
  <c r="BU3" i="1"/>
  <c r="BV3" i="1"/>
  <c r="BW3" i="1"/>
  <c r="DJ3" i="1" s="1"/>
  <c r="BX3" i="1"/>
  <c r="DK3" i="1" s="1"/>
  <c r="BY3" i="1"/>
  <c r="DL3" i="1" s="1"/>
  <c r="BZ3" i="1"/>
  <c r="CA3" i="1"/>
  <c r="CB3" i="1"/>
  <c r="CC3" i="1"/>
  <c r="CD3" i="1"/>
  <c r="CE3" i="1"/>
  <c r="CF3" i="1"/>
  <c r="CG3" i="1"/>
  <c r="CH3" i="1"/>
  <c r="CI3" i="1"/>
  <c r="CJ3" i="1"/>
  <c r="A3" i="1"/>
  <c r="B2" i="1"/>
  <c r="C2" i="1"/>
  <c r="D2" i="1"/>
  <c r="E2" i="1"/>
  <c r="F2" i="1"/>
  <c r="G2" i="1"/>
  <c r="H2" i="1"/>
  <c r="I2" i="1"/>
  <c r="J2" i="1"/>
  <c r="K2" i="1"/>
  <c r="L2" i="1"/>
  <c r="M2" i="1"/>
  <c r="N2" i="1"/>
  <c r="O2" i="1"/>
  <c r="P2" i="1"/>
  <c r="Q2" i="1"/>
  <c r="R2" i="1"/>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A2" i="1"/>
  <c r="CE3" i="6" l="1"/>
  <c r="BX4" i="6"/>
  <c r="BX7" i="6"/>
  <c r="BX5" i="6"/>
  <c r="BX3" i="6"/>
  <c r="BX6" i="6"/>
  <c r="BP4" i="6"/>
  <c r="BP5" i="6"/>
  <c r="BP6" i="6"/>
  <c r="BP7" i="6"/>
  <c r="BP3" i="6"/>
  <c r="BH4" i="6"/>
  <c r="BH3" i="6"/>
  <c r="AZ5" i="6"/>
  <c r="AZ6" i="6"/>
  <c r="AZ7" i="6"/>
  <c r="AZ3" i="6"/>
  <c r="AZ4" i="6"/>
  <c r="AR19" i="6"/>
  <c r="AR17" i="6"/>
  <c r="AR15" i="6"/>
  <c r="AR16" i="6"/>
  <c r="AR18" i="6"/>
  <c r="AJ7" i="6"/>
  <c r="AJ3" i="6"/>
  <c r="AJ6" i="6"/>
  <c r="AJ5" i="6"/>
  <c r="AJ4" i="6"/>
  <c r="D32" i="6"/>
  <c r="D48" i="6"/>
  <c r="D23" i="6"/>
  <c r="D27" i="6"/>
  <c r="D31" i="6"/>
  <c r="D49" i="6"/>
  <c r="D25" i="6"/>
  <c r="D33" i="6"/>
  <c r="D47" i="6"/>
  <c r="D28" i="6"/>
  <c r="D24" i="6"/>
  <c r="D29" i="6"/>
  <c r="D37" i="6"/>
  <c r="D30" i="6"/>
  <c r="D40" i="6"/>
  <c r="D42" i="6"/>
  <c r="D39" i="6"/>
  <c r="D46" i="6"/>
  <c r="D34" i="6"/>
  <c r="D43" i="6"/>
  <c r="D44" i="6"/>
  <c r="D41" i="6"/>
  <c r="D35" i="6"/>
  <c r="D45" i="6"/>
  <c r="D36" i="6"/>
  <c r="D38" i="6"/>
  <c r="D22" i="6"/>
  <c r="D26" i="6"/>
  <c r="C47" i="6"/>
  <c r="C49" i="6"/>
  <c r="C25" i="6"/>
  <c r="C36" i="6"/>
  <c r="C38" i="6"/>
  <c r="C37" i="6"/>
  <c r="C31" i="6"/>
  <c r="C29" i="6"/>
  <c r="C32" i="6"/>
  <c r="C40" i="6"/>
  <c r="C42" i="6"/>
  <c r="C27" i="6"/>
  <c r="C33" i="6"/>
  <c r="C43" i="6"/>
  <c r="C24" i="6"/>
  <c r="C34" i="6"/>
  <c r="C28" i="6"/>
  <c r="C41" i="6"/>
  <c r="C26" i="6"/>
  <c r="C44" i="6"/>
  <c r="C22" i="6"/>
  <c r="C23" i="6"/>
  <c r="C35" i="6"/>
  <c r="C45" i="6"/>
  <c r="C46" i="6"/>
  <c r="C39" i="6"/>
  <c r="C48" i="6"/>
  <c r="C30" i="6"/>
  <c r="BW5" i="6"/>
  <c r="BW3" i="6"/>
  <c r="BW6" i="6"/>
  <c r="BW7" i="6"/>
  <c r="BW4" i="6"/>
  <c r="AI4" i="6"/>
  <c r="AI3" i="6"/>
  <c r="AI5" i="6"/>
  <c r="AI7" i="6"/>
  <c r="AI6" i="6"/>
  <c r="CD6" i="6"/>
  <c r="CD4" i="6"/>
  <c r="CD3" i="6"/>
  <c r="CD5" i="6"/>
  <c r="BN3" i="6"/>
  <c r="BN4" i="6"/>
  <c r="BN5" i="6"/>
  <c r="BN7" i="6"/>
  <c r="BN6" i="6"/>
  <c r="BF3" i="6"/>
  <c r="BF4" i="6"/>
  <c r="AX5" i="6"/>
  <c r="AX6" i="6"/>
  <c r="AX3" i="6"/>
  <c r="AX4" i="6"/>
  <c r="AX7" i="6"/>
  <c r="AP16" i="6"/>
  <c r="AP18" i="6"/>
  <c r="AP17" i="6"/>
  <c r="AP15" i="6"/>
  <c r="AP19" i="6"/>
  <c r="AH6" i="6"/>
  <c r="AH4" i="6"/>
  <c r="AH3" i="6"/>
  <c r="AH5" i="6"/>
  <c r="AH7" i="6"/>
  <c r="B7" i="6"/>
  <c r="B6" i="6"/>
  <c r="B3" i="6"/>
  <c r="B5" i="6"/>
  <c r="B4" i="6"/>
  <c r="BG3" i="6"/>
  <c r="BG4" i="6"/>
  <c r="BV6" i="6"/>
  <c r="BV4" i="6"/>
  <c r="BV5" i="6"/>
  <c r="BV7" i="6"/>
  <c r="BV3" i="6"/>
  <c r="A3" i="6"/>
  <c r="A4" i="6"/>
  <c r="A6" i="6"/>
  <c r="A5" i="6"/>
  <c r="A7" i="6"/>
  <c r="CC4" i="6"/>
  <c r="CB3" i="6"/>
  <c r="CC3" i="6"/>
  <c r="CB4" i="6"/>
  <c r="BU3" i="6"/>
  <c r="BU4" i="6"/>
  <c r="BM4" i="6"/>
  <c r="BM5" i="6"/>
  <c r="BM6" i="6"/>
  <c r="BM3" i="6"/>
  <c r="BM7" i="6"/>
  <c r="BE3" i="6"/>
  <c r="BE4" i="6"/>
  <c r="AW6" i="6"/>
  <c r="AW3" i="6"/>
  <c r="AW7" i="6"/>
  <c r="AW4" i="6"/>
  <c r="AW5" i="6"/>
  <c r="AO17" i="6"/>
  <c r="AO15" i="6"/>
  <c r="AO19" i="6"/>
  <c r="AO16" i="6"/>
  <c r="AO18" i="6"/>
  <c r="AG3" i="6"/>
  <c r="AG4" i="6"/>
  <c r="AG5" i="6"/>
  <c r="AG6" i="6"/>
  <c r="AG7" i="6"/>
  <c r="BO5" i="6"/>
  <c r="BO6" i="6"/>
  <c r="BO7" i="6"/>
  <c r="BO3" i="6"/>
  <c r="BO4" i="6"/>
  <c r="BD5" i="6"/>
  <c r="BD7" i="6"/>
  <c r="BD4" i="6"/>
  <c r="BD6" i="6"/>
  <c r="BD3" i="6"/>
  <c r="CK751" i="1"/>
  <c r="CL751" i="1"/>
  <c r="CK750" i="1"/>
  <c r="CL750" i="1"/>
  <c r="CK748" i="1"/>
  <c r="CL748" i="1"/>
  <c r="CK747" i="1"/>
  <c r="CL747" i="1"/>
  <c r="CK746" i="1"/>
  <c r="CL746" i="1"/>
  <c r="CK745" i="1"/>
  <c r="CL745" i="1"/>
  <c r="CK744" i="1"/>
  <c r="CL744" i="1"/>
  <c r="CK743" i="1"/>
  <c r="CL743" i="1"/>
  <c r="CK742" i="1"/>
  <c r="CL742" i="1"/>
  <c r="CK741" i="1"/>
  <c r="CL741" i="1"/>
  <c r="CK740" i="1"/>
  <c r="CL740" i="1"/>
  <c r="CK739" i="1"/>
  <c r="CL739" i="1"/>
  <c r="CK738" i="1"/>
  <c r="CL738" i="1"/>
  <c r="CK737" i="1"/>
  <c r="CL737" i="1"/>
  <c r="CK736" i="1"/>
  <c r="CL736" i="1"/>
  <c r="CK735" i="1"/>
  <c r="CL735" i="1"/>
  <c r="CK734" i="1"/>
  <c r="CL734" i="1"/>
  <c r="CK733" i="1"/>
  <c r="CL733" i="1"/>
  <c r="CK732" i="1"/>
  <c r="CL732" i="1"/>
  <c r="CK731" i="1"/>
  <c r="CL731" i="1"/>
  <c r="CK730" i="1"/>
  <c r="CL730" i="1"/>
  <c r="CK729" i="1"/>
  <c r="CL729" i="1"/>
  <c r="CK728" i="1"/>
  <c r="CL728" i="1"/>
  <c r="CK727" i="1"/>
  <c r="CL727" i="1"/>
  <c r="CK726" i="1"/>
  <c r="CL726" i="1"/>
  <c r="CK725" i="1"/>
  <c r="CL725" i="1"/>
  <c r="CK724" i="1"/>
  <c r="CL724" i="1"/>
  <c r="CK723" i="1"/>
  <c r="CL723" i="1"/>
  <c r="CK722" i="1"/>
  <c r="CL722" i="1"/>
  <c r="CK721" i="1"/>
  <c r="CL721" i="1"/>
  <c r="CK720" i="1"/>
  <c r="CL720" i="1"/>
  <c r="CK719" i="1"/>
  <c r="CL719" i="1"/>
  <c r="CK718" i="1"/>
  <c r="CL718" i="1"/>
  <c r="CK717" i="1"/>
  <c r="CL717" i="1"/>
  <c r="CK716" i="1"/>
  <c r="CL716" i="1"/>
  <c r="CK715" i="1"/>
  <c r="CL715" i="1"/>
  <c r="CK714" i="1"/>
  <c r="CL714" i="1"/>
  <c r="CK713" i="1"/>
  <c r="CL713" i="1"/>
  <c r="CK712" i="1"/>
  <c r="CL712" i="1"/>
  <c r="CK711" i="1"/>
  <c r="CL711" i="1"/>
  <c r="CK710" i="1"/>
  <c r="CL710" i="1"/>
  <c r="CK709" i="1"/>
  <c r="CL709" i="1"/>
  <c r="CK708" i="1"/>
  <c r="CL708" i="1"/>
  <c r="CK707" i="1"/>
  <c r="CL707" i="1"/>
  <c r="CK706" i="1"/>
  <c r="CL706" i="1"/>
  <c r="CK705" i="1"/>
  <c r="CL705" i="1"/>
  <c r="CK704" i="1"/>
  <c r="CL704" i="1"/>
  <c r="CK703" i="1"/>
  <c r="CL703" i="1"/>
  <c r="CK702" i="1"/>
  <c r="CL702" i="1"/>
  <c r="CK701" i="1"/>
  <c r="CL701" i="1"/>
  <c r="CK700" i="1"/>
  <c r="CL700" i="1"/>
  <c r="CK699" i="1"/>
  <c r="CL699" i="1"/>
  <c r="CK698" i="1"/>
  <c r="CL698" i="1"/>
  <c r="CK697" i="1"/>
  <c r="CL697" i="1"/>
  <c r="CK696" i="1"/>
  <c r="CL696" i="1"/>
  <c r="CK695" i="1"/>
  <c r="CL695" i="1"/>
  <c r="CK694" i="1"/>
  <c r="CL694" i="1"/>
  <c r="CK693" i="1"/>
  <c r="CL693" i="1"/>
  <c r="CK692" i="1"/>
  <c r="CL692" i="1"/>
  <c r="CK691" i="1"/>
  <c r="CL691" i="1"/>
  <c r="CK690" i="1"/>
  <c r="CL690" i="1"/>
  <c r="CK689" i="1"/>
  <c r="CL689" i="1"/>
  <c r="CK688" i="1"/>
  <c r="CL688" i="1"/>
  <c r="CK687" i="1"/>
  <c r="CL687" i="1"/>
  <c r="CK686" i="1"/>
  <c r="CL686" i="1"/>
  <c r="CK685" i="1"/>
  <c r="CL685" i="1"/>
  <c r="CK684" i="1"/>
  <c r="CL684" i="1"/>
  <c r="CK683" i="1"/>
  <c r="CL683" i="1"/>
  <c r="CK682" i="1"/>
  <c r="CL682" i="1"/>
  <c r="CK681" i="1"/>
  <c r="CL681" i="1"/>
  <c r="CK680" i="1"/>
  <c r="CL680" i="1"/>
  <c r="CK679" i="1"/>
  <c r="CL679" i="1"/>
  <c r="CK678" i="1"/>
  <c r="CL678" i="1"/>
  <c r="CK677" i="1"/>
  <c r="CL677" i="1"/>
  <c r="CK676" i="1"/>
  <c r="CL676" i="1"/>
  <c r="CK675" i="1"/>
  <c r="CL675" i="1"/>
  <c r="CK674" i="1"/>
  <c r="CL674" i="1"/>
  <c r="CK673" i="1"/>
  <c r="CL673" i="1"/>
  <c r="CK672" i="1"/>
  <c r="CL672" i="1"/>
  <c r="CK671" i="1"/>
  <c r="CL671" i="1"/>
  <c r="CK670" i="1"/>
  <c r="CL670" i="1"/>
  <c r="CK669" i="1"/>
  <c r="CL669" i="1"/>
  <c r="CK668" i="1"/>
  <c r="CL668" i="1"/>
  <c r="CK667" i="1"/>
  <c r="CL667" i="1"/>
  <c r="CK666" i="1"/>
  <c r="CL666" i="1"/>
  <c r="CK665" i="1"/>
  <c r="CL665" i="1"/>
  <c r="CK664" i="1"/>
  <c r="CL664" i="1"/>
  <c r="CK663" i="1"/>
  <c r="CL663" i="1"/>
  <c r="CK662" i="1"/>
  <c r="CL662" i="1"/>
  <c r="CK661" i="1"/>
  <c r="CL661" i="1"/>
  <c r="CK660" i="1"/>
  <c r="CL660" i="1"/>
  <c r="CK659" i="1"/>
  <c r="CL659" i="1"/>
  <c r="CK658" i="1"/>
  <c r="CL658" i="1"/>
  <c r="CK657" i="1"/>
  <c r="CL657" i="1"/>
  <c r="CK656" i="1"/>
  <c r="CL656" i="1"/>
  <c r="CK655" i="1"/>
  <c r="CL655" i="1"/>
  <c r="CK654" i="1"/>
  <c r="CL654" i="1"/>
  <c r="CK653" i="1"/>
  <c r="CL653" i="1"/>
  <c r="CK652" i="1"/>
  <c r="CL652" i="1"/>
  <c r="CK651" i="1"/>
  <c r="CL651" i="1"/>
  <c r="CK650" i="1"/>
  <c r="CL650" i="1"/>
  <c r="CK649" i="1"/>
  <c r="CL649" i="1"/>
  <c r="CK648" i="1"/>
  <c r="CL648" i="1"/>
  <c r="CK647" i="1"/>
  <c r="CL647" i="1"/>
  <c r="CK646" i="1"/>
  <c r="CL646" i="1"/>
  <c r="CK645" i="1"/>
  <c r="CL645" i="1"/>
  <c r="CK644" i="1"/>
  <c r="CL644" i="1"/>
  <c r="CK643" i="1"/>
  <c r="CL643" i="1"/>
  <c r="CK642" i="1"/>
  <c r="CL642" i="1"/>
  <c r="CK641" i="1"/>
  <c r="CL641" i="1"/>
  <c r="CK640" i="1"/>
  <c r="CL640" i="1"/>
  <c r="CK639" i="1"/>
  <c r="CL639" i="1"/>
  <c r="CK638" i="1"/>
  <c r="CL638" i="1"/>
  <c r="CK637" i="1"/>
  <c r="CL637" i="1"/>
  <c r="CK636" i="1"/>
  <c r="CL636" i="1"/>
  <c r="CK635" i="1"/>
  <c r="CL635" i="1"/>
  <c r="CK634" i="1"/>
  <c r="CL634" i="1"/>
  <c r="CK633" i="1"/>
  <c r="CL633" i="1"/>
  <c r="CK632" i="1"/>
  <c r="CL632" i="1"/>
  <c r="CK631" i="1"/>
  <c r="CL631" i="1"/>
  <c r="CK630" i="1"/>
  <c r="CL630" i="1"/>
  <c r="CK629" i="1"/>
  <c r="CL629" i="1"/>
  <c r="CK628" i="1"/>
  <c r="CL628" i="1"/>
  <c r="CK627" i="1"/>
  <c r="CL627" i="1"/>
  <c r="CK626" i="1"/>
  <c r="CL626" i="1"/>
  <c r="CK625" i="1"/>
  <c r="CL625" i="1"/>
  <c r="CK624" i="1"/>
  <c r="CL624" i="1"/>
  <c r="CK623" i="1"/>
  <c r="CL623" i="1"/>
  <c r="CK622" i="1"/>
  <c r="CL622" i="1"/>
  <c r="CK621" i="1"/>
  <c r="CL621" i="1"/>
  <c r="CK620" i="1"/>
  <c r="CL620" i="1"/>
  <c r="CK619" i="1"/>
  <c r="CL619" i="1"/>
  <c r="CK618" i="1"/>
  <c r="CL618" i="1"/>
  <c r="CK617" i="1"/>
  <c r="CL617" i="1"/>
  <c r="CK616" i="1"/>
  <c r="CL616" i="1"/>
  <c r="CK615" i="1"/>
  <c r="CL615" i="1"/>
  <c r="CK614" i="1"/>
  <c r="CL614" i="1"/>
  <c r="CK613" i="1"/>
  <c r="CL613" i="1"/>
  <c r="CK612" i="1"/>
  <c r="CL612" i="1"/>
  <c r="CK611" i="1"/>
  <c r="CL611" i="1"/>
  <c r="CK610" i="1"/>
  <c r="CL610" i="1"/>
  <c r="CK609" i="1"/>
  <c r="CL609" i="1"/>
  <c r="CK608" i="1"/>
  <c r="CL608" i="1"/>
  <c r="CK607" i="1"/>
  <c r="CL607" i="1"/>
  <c r="CK606" i="1"/>
  <c r="CL606" i="1"/>
  <c r="CK605" i="1"/>
  <c r="CL605" i="1"/>
  <c r="CK604" i="1"/>
  <c r="CL604" i="1"/>
  <c r="CK603" i="1"/>
  <c r="CL603" i="1"/>
  <c r="CK602" i="1"/>
  <c r="CL602" i="1"/>
  <c r="CK601" i="1"/>
  <c r="CL601" i="1"/>
  <c r="CK600" i="1"/>
  <c r="CL600" i="1"/>
  <c r="CK599" i="1"/>
  <c r="CL599" i="1"/>
  <c r="CK598" i="1"/>
  <c r="CL598" i="1"/>
  <c r="CK597" i="1"/>
  <c r="CL597" i="1"/>
  <c r="CK596" i="1"/>
  <c r="CL596" i="1"/>
  <c r="CK595" i="1"/>
  <c r="CL595" i="1"/>
  <c r="CK594" i="1"/>
  <c r="CL594" i="1"/>
  <c r="CK593" i="1"/>
  <c r="CL593" i="1"/>
  <c r="CK592" i="1"/>
  <c r="CL592" i="1"/>
  <c r="CK591" i="1"/>
  <c r="CL591" i="1"/>
  <c r="CK590" i="1"/>
  <c r="CL590" i="1"/>
  <c r="CK589" i="1"/>
  <c r="CL589" i="1"/>
  <c r="CK588" i="1"/>
  <c r="CL588" i="1"/>
  <c r="CK587" i="1"/>
  <c r="CL587" i="1"/>
  <c r="CK586" i="1"/>
  <c r="CL586" i="1"/>
  <c r="CK585" i="1"/>
  <c r="CL585" i="1"/>
  <c r="CK584" i="1"/>
  <c r="CL584" i="1"/>
  <c r="CK583" i="1"/>
  <c r="CL583" i="1"/>
  <c r="CK582" i="1"/>
  <c r="CL582" i="1"/>
  <c r="CK581" i="1"/>
  <c r="CL581" i="1"/>
  <c r="CK580" i="1"/>
  <c r="CL580" i="1"/>
  <c r="CK579" i="1"/>
  <c r="CL579" i="1"/>
  <c r="CK578" i="1"/>
  <c r="CL578" i="1"/>
  <c r="CK577" i="1"/>
  <c r="CL577" i="1"/>
  <c r="CK576" i="1"/>
  <c r="CL576" i="1"/>
  <c r="CK575" i="1"/>
  <c r="CL575" i="1"/>
  <c r="CK574" i="1"/>
  <c r="CL574" i="1"/>
  <c r="CK573" i="1"/>
  <c r="CL573" i="1"/>
  <c r="CK572" i="1"/>
  <c r="CL572" i="1"/>
  <c r="CK571" i="1"/>
  <c r="CL571" i="1"/>
  <c r="CK570" i="1"/>
  <c r="CL570" i="1"/>
  <c r="CK569" i="1"/>
  <c r="CL569" i="1"/>
  <c r="CK568" i="1"/>
  <c r="CL568" i="1"/>
  <c r="CK567" i="1"/>
  <c r="CL567" i="1"/>
  <c r="CK566" i="1"/>
  <c r="CL566" i="1"/>
  <c r="CK565" i="1"/>
  <c r="CL565" i="1"/>
  <c r="CK564" i="1"/>
  <c r="CL564" i="1"/>
  <c r="CK563" i="1"/>
  <c r="CL563" i="1"/>
  <c r="CK562" i="1"/>
  <c r="CL562" i="1"/>
  <c r="CK561" i="1"/>
  <c r="CL561" i="1"/>
  <c r="CK560" i="1"/>
  <c r="CL560" i="1"/>
  <c r="CK559" i="1"/>
  <c r="CL559" i="1"/>
  <c r="CK558" i="1"/>
  <c r="CL558" i="1"/>
  <c r="CK557" i="1"/>
  <c r="CL557" i="1"/>
  <c r="CK556" i="1"/>
  <c r="CL556" i="1"/>
  <c r="CK555" i="1"/>
  <c r="CL555" i="1"/>
  <c r="CK554" i="1"/>
  <c r="CL554" i="1"/>
  <c r="CK553" i="1"/>
  <c r="CL553" i="1"/>
  <c r="CK552" i="1"/>
  <c r="CL552" i="1"/>
  <c r="CK551" i="1"/>
  <c r="CL551" i="1"/>
  <c r="CK550" i="1"/>
  <c r="CL550" i="1"/>
  <c r="CK549" i="1"/>
  <c r="CL549" i="1"/>
  <c r="CK548" i="1"/>
  <c r="CL548" i="1"/>
  <c r="CK547" i="1"/>
  <c r="CL547" i="1"/>
  <c r="CK546" i="1"/>
  <c r="CL546" i="1"/>
  <c r="CK545" i="1"/>
  <c r="CL545" i="1"/>
  <c r="CK544" i="1"/>
  <c r="CL544" i="1"/>
  <c r="CK543" i="1"/>
  <c r="CL543" i="1"/>
  <c r="CK542" i="1"/>
  <c r="CL542" i="1"/>
  <c r="CK541" i="1"/>
  <c r="CL541" i="1"/>
  <c r="CK540" i="1"/>
  <c r="CL540" i="1"/>
  <c r="CK539" i="1"/>
  <c r="CL539" i="1"/>
  <c r="CK538" i="1"/>
  <c r="CL538" i="1"/>
  <c r="CK537" i="1"/>
  <c r="CL537" i="1"/>
  <c r="CK536" i="1"/>
  <c r="CL536" i="1"/>
  <c r="CK535" i="1"/>
  <c r="CL535" i="1"/>
  <c r="CK534" i="1"/>
  <c r="CL534" i="1"/>
  <c r="CK533" i="1"/>
  <c r="CL533" i="1"/>
  <c r="CK532" i="1"/>
  <c r="CL532" i="1"/>
  <c r="CK531" i="1"/>
  <c r="CL531" i="1"/>
  <c r="CK530" i="1"/>
  <c r="CL530" i="1"/>
  <c r="CK529" i="1"/>
  <c r="CL529" i="1"/>
  <c r="CK528" i="1"/>
  <c r="CL528" i="1"/>
  <c r="CK527" i="1"/>
  <c r="CL527" i="1"/>
  <c r="CK526" i="1"/>
  <c r="CL526" i="1"/>
  <c r="CK525" i="1"/>
  <c r="CL525" i="1"/>
  <c r="CK524" i="1"/>
  <c r="CL524" i="1"/>
  <c r="CK523" i="1"/>
  <c r="CL523" i="1"/>
  <c r="CK522" i="1"/>
  <c r="CL522" i="1"/>
  <c r="CK521" i="1"/>
  <c r="CL521" i="1"/>
  <c r="CK520" i="1"/>
  <c r="CL520" i="1"/>
  <c r="CK519" i="1"/>
  <c r="CL519" i="1"/>
  <c r="CK518" i="1"/>
  <c r="CL518" i="1"/>
  <c r="CK517" i="1"/>
  <c r="CL517" i="1"/>
  <c r="CK516" i="1"/>
  <c r="CL516" i="1"/>
  <c r="CK515" i="1"/>
  <c r="CL515" i="1"/>
  <c r="CK514" i="1"/>
  <c r="CL514" i="1"/>
  <c r="CK513" i="1"/>
  <c r="CL513" i="1"/>
  <c r="AQ15" i="6"/>
  <c r="AQ17" i="6"/>
  <c r="AQ18" i="6"/>
  <c r="AQ16" i="6"/>
  <c r="AQ19" i="6"/>
  <c r="BL4" i="6"/>
  <c r="BL3" i="6"/>
  <c r="AV3" i="6"/>
  <c r="AV5" i="6"/>
  <c r="AV4" i="6"/>
  <c r="AV6" i="6"/>
  <c r="AV7" i="6"/>
  <c r="AF7" i="6"/>
  <c r="AF5" i="6"/>
  <c r="AF6" i="6"/>
  <c r="AF3" i="6"/>
  <c r="AF4" i="6"/>
  <c r="CK753" i="1"/>
  <c r="CL753" i="1"/>
  <c r="CK752" i="1"/>
  <c r="CL752" i="1"/>
  <c r="CA4" i="6"/>
  <c r="CA3" i="6"/>
  <c r="BK4" i="6"/>
  <c r="BK3" i="6"/>
  <c r="AU5" i="6"/>
  <c r="AU7" i="6"/>
  <c r="AU6" i="6"/>
  <c r="AU3" i="6"/>
  <c r="AU4" i="6"/>
  <c r="D71" i="6"/>
  <c r="D55" i="6"/>
  <c r="D67" i="6"/>
  <c r="D56" i="6"/>
  <c r="D57" i="6"/>
  <c r="D59" i="6"/>
  <c r="D63" i="6"/>
  <c r="D65" i="6"/>
  <c r="D76" i="6"/>
  <c r="D70" i="6"/>
  <c r="D54" i="6"/>
  <c r="D78" i="6"/>
  <c r="D68" i="6"/>
  <c r="D72" i="6"/>
  <c r="D74" i="6"/>
  <c r="D73" i="6"/>
  <c r="D60" i="6"/>
  <c r="D66" i="6"/>
  <c r="D62" i="6"/>
  <c r="D79" i="6"/>
  <c r="D77" i="6"/>
  <c r="D58" i="6"/>
  <c r="D69" i="6"/>
  <c r="D64" i="6"/>
  <c r="D61" i="6"/>
  <c r="D75" i="6"/>
  <c r="BR6" i="6"/>
  <c r="BR7" i="6"/>
  <c r="BR5" i="6"/>
  <c r="BR4" i="6"/>
  <c r="BR3" i="6"/>
  <c r="BJ3" i="6"/>
  <c r="BJ4" i="6"/>
  <c r="BB3" i="6"/>
  <c r="BB4" i="6"/>
  <c r="BB5" i="6"/>
  <c r="BB6" i="6"/>
  <c r="BB7" i="6"/>
  <c r="AT16" i="6"/>
  <c r="AT15" i="6"/>
  <c r="AT19" i="6"/>
  <c r="AT17" i="6"/>
  <c r="AT18" i="6"/>
  <c r="AL3" i="6"/>
  <c r="AL4" i="6"/>
  <c r="CK3" i="1"/>
  <c r="CL3" i="1"/>
  <c r="AY3" i="6"/>
  <c r="AY7" i="6"/>
  <c r="AY4" i="6"/>
  <c r="AY5" i="6"/>
  <c r="AY6" i="6"/>
  <c r="BT3" i="6"/>
  <c r="BT4" i="6"/>
  <c r="AN17" i="6"/>
  <c r="AN19" i="6"/>
  <c r="AN15" i="6"/>
  <c r="AN16" i="6"/>
  <c r="AN18" i="6"/>
  <c r="CK749" i="1"/>
  <c r="CL749" i="1"/>
  <c r="BS7" i="6"/>
  <c r="BS3" i="6"/>
  <c r="BS4" i="6"/>
  <c r="BS5" i="6"/>
  <c r="BS6" i="6"/>
  <c r="BC5" i="6"/>
  <c r="BC6" i="6"/>
  <c r="BC7" i="6"/>
  <c r="BC4" i="6"/>
  <c r="BC3" i="6"/>
  <c r="AM16" i="6"/>
  <c r="AM17" i="6"/>
  <c r="AM19" i="6"/>
  <c r="AM18" i="6"/>
  <c r="AM15" i="6"/>
  <c r="BY4" i="6"/>
  <c r="BY7" i="6"/>
  <c r="BY3" i="6"/>
  <c r="BY5" i="6"/>
  <c r="BY6" i="6"/>
  <c r="BQ3" i="6"/>
  <c r="BQ4" i="6"/>
  <c r="BQ5" i="6"/>
  <c r="BQ6" i="6"/>
  <c r="BQ7" i="6"/>
  <c r="BI3" i="6"/>
  <c r="BI4" i="6"/>
  <c r="BA4" i="6"/>
  <c r="BA7" i="6"/>
  <c r="BA5" i="6"/>
  <c r="BA6" i="6"/>
  <c r="BA3" i="6"/>
  <c r="AS19" i="6"/>
  <c r="AS17" i="6"/>
  <c r="AS18" i="6"/>
  <c r="AS16" i="6"/>
  <c r="AS15" i="6"/>
  <c r="AK4" i="6"/>
  <c r="AK3" i="6"/>
  <c r="E33" i="6"/>
  <c r="E47" i="6"/>
  <c r="E36" i="6"/>
  <c r="E29" i="6"/>
  <c r="E35" i="6"/>
  <c r="E45" i="6"/>
  <c r="E38" i="6"/>
  <c r="E30" i="6"/>
  <c r="E37" i="6"/>
  <c r="E32" i="6"/>
  <c r="E31" i="6"/>
  <c r="E46" i="6"/>
  <c r="E28" i="6"/>
  <c r="E42" i="6"/>
  <c r="E25" i="6"/>
  <c r="E26" i="6"/>
  <c r="E44" i="6"/>
  <c r="E27" i="6"/>
  <c r="E34" i="6"/>
  <c r="E49" i="6"/>
  <c r="E48" i="6"/>
  <c r="E43" i="6"/>
  <c r="E24" i="6"/>
  <c r="E22" i="6"/>
  <c r="E39" i="6"/>
  <c r="E23" i="6"/>
  <c r="E40" i="6"/>
  <c r="E41" i="6"/>
  <c r="CK512" i="1"/>
  <c r="CL512" i="1"/>
  <c r="CK511" i="1"/>
  <c r="CL511" i="1"/>
  <c r="CK510" i="1"/>
  <c r="CL510" i="1"/>
  <c r="CK509" i="1"/>
  <c r="CL509" i="1"/>
  <c r="CK508" i="1"/>
  <c r="CL508" i="1"/>
  <c r="CK507" i="1"/>
  <c r="CL507" i="1"/>
  <c r="CK506" i="1"/>
  <c r="CL506" i="1"/>
  <c r="CK505" i="1"/>
  <c r="CL505" i="1"/>
  <c r="CK504" i="1"/>
  <c r="CL504" i="1"/>
  <c r="CK503" i="1"/>
  <c r="CL503" i="1"/>
  <c r="CK502" i="1"/>
  <c r="CL502" i="1"/>
  <c r="CK501" i="1"/>
  <c r="CL501" i="1"/>
  <c r="CK500" i="1"/>
  <c r="CL500" i="1"/>
  <c r="CK499" i="1"/>
  <c r="CL499" i="1"/>
  <c r="CK498" i="1"/>
  <c r="CL498" i="1"/>
  <c r="CK497" i="1"/>
  <c r="CL497" i="1"/>
  <c r="CK496" i="1"/>
  <c r="CL496" i="1"/>
  <c r="CK495" i="1"/>
  <c r="CL495" i="1"/>
  <c r="CK494" i="1"/>
  <c r="CL494" i="1"/>
  <c r="CK493" i="1"/>
  <c r="CL493" i="1"/>
  <c r="CK492" i="1"/>
  <c r="CL492" i="1"/>
  <c r="CK491" i="1"/>
  <c r="CL491" i="1"/>
  <c r="CK490" i="1"/>
  <c r="CL490" i="1"/>
  <c r="CK489" i="1"/>
  <c r="CL489" i="1"/>
  <c r="CK488" i="1"/>
  <c r="CL488" i="1"/>
  <c r="CK487" i="1"/>
  <c r="CL487" i="1"/>
  <c r="CK486" i="1"/>
  <c r="CL486" i="1"/>
  <c r="CK485" i="1"/>
  <c r="CL485" i="1"/>
  <c r="CK484" i="1"/>
  <c r="CL484" i="1"/>
  <c r="CK483" i="1"/>
  <c r="CL483" i="1"/>
  <c r="CK482" i="1"/>
  <c r="CL482" i="1"/>
  <c r="CK481" i="1"/>
  <c r="CL481" i="1"/>
  <c r="CK480" i="1"/>
  <c r="CL480" i="1"/>
  <c r="CK479" i="1"/>
  <c r="CL479" i="1"/>
  <c r="CK478" i="1"/>
  <c r="CL478" i="1"/>
  <c r="CK477" i="1"/>
  <c r="CL477" i="1"/>
  <c r="CK476" i="1"/>
  <c r="CL476" i="1"/>
  <c r="CK475" i="1"/>
  <c r="CL475" i="1"/>
  <c r="CK474" i="1"/>
  <c r="CL474" i="1"/>
  <c r="CK473" i="1"/>
  <c r="CL473" i="1"/>
  <c r="CK472" i="1"/>
  <c r="CL472" i="1"/>
  <c r="CK471" i="1"/>
  <c r="CL471" i="1"/>
  <c r="CK470" i="1"/>
  <c r="CL470" i="1"/>
  <c r="CK469" i="1"/>
  <c r="CL469" i="1"/>
  <c r="CK468" i="1"/>
  <c r="CL468" i="1"/>
  <c r="CK467" i="1"/>
  <c r="CL467" i="1"/>
  <c r="CK466" i="1"/>
  <c r="CL466" i="1"/>
  <c r="CK465" i="1"/>
  <c r="CL465" i="1"/>
  <c r="CK464" i="1"/>
  <c r="CL464" i="1"/>
  <c r="CK463" i="1"/>
  <c r="CL463" i="1"/>
  <c r="CK462" i="1"/>
  <c r="CL462" i="1"/>
  <c r="CK461" i="1"/>
  <c r="CL461" i="1"/>
  <c r="CK460" i="1"/>
  <c r="CL460" i="1"/>
  <c r="CK459" i="1"/>
  <c r="CL459" i="1"/>
  <c r="CK458" i="1"/>
  <c r="CL458" i="1"/>
  <c r="CK457" i="1"/>
  <c r="CL457" i="1"/>
  <c r="CK456" i="1"/>
  <c r="CL456" i="1"/>
  <c r="CK455" i="1"/>
  <c r="CL455" i="1"/>
  <c r="CK454" i="1"/>
  <c r="CL454" i="1"/>
  <c r="CK453" i="1"/>
  <c r="CL453" i="1"/>
  <c r="CK452" i="1"/>
  <c r="CL452" i="1"/>
  <c r="CK451" i="1"/>
  <c r="CL451" i="1"/>
  <c r="CK450" i="1"/>
  <c r="CL450" i="1"/>
  <c r="CK449" i="1"/>
  <c r="CL449" i="1"/>
  <c r="CK448" i="1"/>
  <c r="CL448" i="1"/>
  <c r="CK447" i="1"/>
  <c r="CL447" i="1"/>
  <c r="CK446" i="1"/>
  <c r="CL446" i="1"/>
  <c r="CK445" i="1"/>
  <c r="CL445" i="1"/>
  <c r="CK444" i="1"/>
  <c r="CL444" i="1"/>
  <c r="CK443" i="1"/>
  <c r="CL443" i="1"/>
  <c r="CK442" i="1"/>
  <c r="CL442" i="1"/>
  <c r="CK441" i="1"/>
  <c r="CL441" i="1"/>
  <c r="CK440" i="1"/>
  <c r="CL440" i="1"/>
  <c r="CK439" i="1"/>
  <c r="CL439" i="1"/>
  <c r="CK438" i="1"/>
  <c r="CL438" i="1"/>
  <c r="CK437" i="1"/>
  <c r="CL437" i="1"/>
  <c r="CK436" i="1"/>
  <c r="CL436" i="1"/>
  <c r="CK435" i="1"/>
  <c r="CL435" i="1"/>
  <c r="CK434" i="1"/>
  <c r="CL434" i="1"/>
  <c r="CK433" i="1"/>
  <c r="CL433" i="1"/>
  <c r="CK432" i="1"/>
  <c r="CL432" i="1"/>
  <c r="CK431" i="1"/>
  <c r="CL431" i="1"/>
  <c r="CK430" i="1"/>
  <c r="CL430" i="1"/>
  <c r="CK429" i="1"/>
  <c r="CL429" i="1"/>
  <c r="CK428" i="1"/>
  <c r="CL428" i="1"/>
  <c r="CK427" i="1"/>
  <c r="CL427" i="1"/>
  <c r="CK426" i="1"/>
  <c r="CL426" i="1"/>
  <c r="CK425" i="1"/>
  <c r="CL425" i="1"/>
  <c r="CK424" i="1"/>
  <c r="CL424" i="1"/>
  <c r="CK423" i="1"/>
  <c r="CL423" i="1"/>
  <c r="CK422" i="1"/>
  <c r="CL422" i="1"/>
  <c r="CK421" i="1"/>
  <c r="CL421" i="1"/>
  <c r="CK420" i="1"/>
  <c r="CL420" i="1"/>
  <c r="CK419" i="1"/>
  <c r="CL419" i="1"/>
  <c r="CK418" i="1"/>
  <c r="CL418" i="1"/>
  <c r="CK417" i="1"/>
  <c r="CL417" i="1"/>
  <c r="CK416" i="1"/>
  <c r="CL416" i="1"/>
  <c r="CK415" i="1"/>
  <c r="CL415" i="1"/>
  <c r="CK414" i="1"/>
  <c r="CL414" i="1"/>
  <c r="CK413" i="1"/>
  <c r="CL413" i="1"/>
  <c r="CK412" i="1"/>
  <c r="CL412" i="1"/>
  <c r="CK411" i="1"/>
  <c r="CL411" i="1"/>
  <c r="CK410" i="1"/>
  <c r="CL410" i="1"/>
  <c r="CK409" i="1"/>
  <c r="CL409" i="1"/>
  <c r="CK408" i="1"/>
  <c r="CL408" i="1"/>
  <c r="CK407" i="1"/>
  <c r="CL407" i="1"/>
  <c r="CK406" i="1"/>
  <c r="CL406" i="1"/>
  <c r="CK405" i="1"/>
  <c r="CL405" i="1"/>
  <c r="CK404" i="1"/>
  <c r="CL404" i="1"/>
  <c r="CK403" i="1"/>
  <c r="CL403" i="1"/>
  <c r="CK402" i="1"/>
  <c r="CL402" i="1"/>
  <c r="CK401" i="1"/>
  <c r="CL401" i="1"/>
  <c r="CK400" i="1"/>
  <c r="CL400" i="1"/>
  <c r="CK399" i="1"/>
  <c r="CL399" i="1"/>
  <c r="CK398" i="1"/>
  <c r="CL398" i="1"/>
  <c r="CK397" i="1"/>
  <c r="CL397" i="1"/>
  <c r="CK396" i="1"/>
  <c r="CL396" i="1"/>
  <c r="CK395" i="1"/>
  <c r="CL395" i="1"/>
  <c r="CK394" i="1"/>
  <c r="CL394" i="1"/>
  <c r="CK393" i="1"/>
  <c r="CL393" i="1"/>
  <c r="CK392" i="1"/>
  <c r="CL392" i="1"/>
  <c r="CK391" i="1"/>
  <c r="CL391" i="1"/>
  <c r="CK390" i="1"/>
  <c r="CL390" i="1"/>
  <c r="CK389" i="1"/>
  <c r="CL389" i="1"/>
  <c r="CK388" i="1"/>
  <c r="CL388" i="1"/>
  <c r="CK387" i="1"/>
  <c r="CL387" i="1"/>
  <c r="CK386" i="1"/>
  <c r="CL386" i="1"/>
  <c r="CK385" i="1"/>
  <c r="CL385" i="1"/>
  <c r="CK384" i="1"/>
  <c r="CL384" i="1"/>
  <c r="CK383" i="1"/>
  <c r="CL383" i="1"/>
  <c r="CK382" i="1"/>
  <c r="CL382" i="1"/>
  <c r="CK381" i="1"/>
  <c r="CL381" i="1"/>
  <c r="CK380" i="1"/>
  <c r="CL380" i="1"/>
  <c r="CK379" i="1"/>
  <c r="CL379" i="1"/>
  <c r="CK378" i="1"/>
  <c r="CL378" i="1"/>
  <c r="CK377" i="1"/>
  <c r="CL377" i="1"/>
  <c r="CK376" i="1"/>
  <c r="CL376" i="1"/>
  <c r="CK375" i="1"/>
  <c r="CL375" i="1"/>
  <c r="CK374" i="1"/>
  <c r="CL374" i="1"/>
  <c r="CK373" i="1"/>
  <c r="CL373" i="1"/>
  <c r="CK372" i="1"/>
  <c r="CL372" i="1"/>
  <c r="CK371" i="1"/>
  <c r="CL371" i="1"/>
  <c r="CK370" i="1"/>
  <c r="CL370" i="1"/>
  <c r="CK369" i="1"/>
  <c r="CL369" i="1"/>
  <c r="CK368" i="1"/>
  <c r="CL368" i="1"/>
  <c r="CK367" i="1"/>
  <c r="CL367" i="1"/>
  <c r="CK366" i="1"/>
  <c r="CL366" i="1"/>
  <c r="CK365" i="1"/>
  <c r="CL365" i="1"/>
  <c r="CK364" i="1"/>
  <c r="CL364" i="1"/>
  <c r="CK363" i="1"/>
  <c r="CL363" i="1"/>
  <c r="CK362" i="1"/>
  <c r="CL362" i="1"/>
  <c r="CK361" i="1"/>
  <c r="CL361" i="1"/>
  <c r="CK360" i="1"/>
  <c r="CL360" i="1"/>
  <c r="CK359" i="1"/>
  <c r="CL359" i="1"/>
  <c r="CK358" i="1"/>
  <c r="CL358" i="1"/>
  <c r="CK357" i="1"/>
  <c r="CL357" i="1"/>
  <c r="CK356" i="1"/>
  <c r="CL356" i="1"/>
  <c r="CK355" i="1"/>
  <c r="CL355" i="1"/>
  <c r="CK354" i="1"/>
  <c r="CL354" i="1"/>
  <c r="CK353" i="1"/>
  <c r="CL353" i="1"/>
  <c r="CK352" i="1"/>
  <c r="CL352" i="1"/>
  <c r="CK351" i="1"/>
  <c r="CL351" i="1"/>
  <c r="CK350" i="1"/>
  <c r="CL350" i="1"/>
  <c r="CK349" i="1"/>
  <c r="CL349" i="1"/>
  <c r="CK348" i="1"/>
  <c r="CL348" i="1"/>
  <c r="CK347" i="1"/>
  <c r="CL347" i="1"/>
  <c r="CK346" i="1"/>
  <c r="CL346" i="1"/>
  <c r="CK345" i="1"/>
  <c r="CL345" i="1"/>
  <c r="CK344" i="1"/>
  <c r="CL344" i="1"/>
  <c r="CK343" i="1"/>
  <c r="CL343" i="1"/>
  <c r="CK342" i="1"/>
  <c r="CL342" i="1"/>
  <c r="CK341" i="1"/>
  <c r="CL341" i="1"/>
  <c r="CK340" i="1"/>
  <c r="CL340" i="1"/>
  <c r="CK339" i="1"/>
  <c r="CL339" i="1"/>
  <c r="CK338" i="1"/>
  <c r="CL338" i="1"/>
  <c r="CK337" i="1"/>
  <c r="CL337" i="1"/>
  <c r="CK336" i="1"/>
  <c r="CL336" i="1"/>
  <c r="CK335" i="1"/>
  <c r="CL335" i="1"/>
  <c r="CK334" i="1"/>
  <c r="CL334" i="1"/>
  <c r="CK333" i="1"/>
  <c r="CL333" i="1"/>
  <c r="CK332" i="1"/>
  <c r="CL332" i="1"/>
  <c r="CK331" i="1"/>
  <c r="CL331" i="1"/>
  <c r="CK330" i="1"/>
  <c r="CL330" i="1"/>
  <c r="CK329" i="1"/>
  <c r="CL329" i="1"/>
  <c r="CK328" i="1"/>
  <c r="CL328" i="1"/>
  <c r="CK327" i="1"/>
  <c r="CL327" i="1"/>
  <c r="CK326" i="1"/>
  <c r="CL326" i="1"/>
  <c r="CK325" i="1"/>
  <c r="CL325" i="1"/>
  <c r="CK324" i="1"/>
  <c r="CL324" i="1"/>
  <c r="CK323" i="1"/>
  <c r="CL323" i="1"/>
  <c r="CK322" i="1"/>
  <c r="CL322" i="1"/>
  <c r="CK321" i="1"/>
  <c r="CL321" i="1"/>
  <c r="CK320" i="1"/>
  <c r="CL320" i="1"/>
  <c r="CK319" i="1"/>
  <c r="CL319" i="1"/>
  <c r="CK318" i="1"/>
  <c r="CL318" i="1"/>
  <c r="CK317" i="1"/>
  <c r="CL317" i="1"/>
  <c r="CK316" i="1"/>
  <c r="CL316" i="1"/>
  <c r="CK315" i="1"/>
  <c r="CL315" i="1"/>
  <c r="CK314" i="1"/>
  <c r="CL314" i="1"/>
  <c r="CK313" i="1"/>
  <c r="CL313" i="1"/>
  <c r="CK312" i="1"/>
  <c r="CL312" i="1"/>
  <c r="CK311" i="1"/>
  <c r="CL311" i="1"/>
  <c r="CK310" i="1"/>
  <c r="CL310" i="1"/>
  <c r="CK309" i="1"/>
  <c r="CL309" i="1"/>
  <c r="CK308" i="1"/>
  <c r="CL308" i="1"/>
  <c r="CK307" i="1"/>
  <c r="CL307" i="1"/>
  <c r="CK306" i="1"/>
  <c r="CL306" i="1"/>
  <c r="CK305" i="1"/>
  <c r="CL305" i="1"/>
  <c r="CK304" i="1"/>
  <c r="CL304" i="1"/>
  <c r="CK303" i="1"/>
  <c r="CL303" i="1"/>
  <c r="CK302" i="1"/>
  <c r="CL302" i="1"/>
  <c r="CK301" i="1"/>
  <c r="CL301" i="1"/>
  <c r="CK300" i="1"/>
  <c r="CL300" i="1"/>
  <c r="CK299" i="1"/>
  <c r="CL299" i="1"/>
  <c r="CK298" i="1"/>
  <c r="CL298" i="1"/>
  <c r="CK297" i="1"/>
  <c r="CL297" i="1"/>
  <c r="CK296" i="1"/>
  <c r="CL296" i="1"/>
  <c r="CK295" i="1"/>
  <c r="CL295" i="1"/>
  <c r="CK294" i="1"/>
  <c r="CL294" i="1"/>
  <c r="CK293" i="1"/>
  <c r="CL293" i="1"/>
  <c r="CK292" i="1"/>
  <c r="CL292" i="1"/>
  <c r="CK291" i="1"/>
  <c r="CL291" i="1"/>
  <c r="CK290" i="1"/>
  <c r="CL290" i="1"/>
  <c r="CK289" i="1"/>
  <c r="CL289" i="1"/>
  <c r="CK288" i="1"/>
  <c r="CL288" i="1"/>
  <c r="CK287" i="1"/>
  <c r="CL287" i="1"/>
  <c r="CK286" i="1"/>
  <c r="CL286" i="1"/>
  <c r="CK285" i="1"/>
  <c r="CL285" i="1"/>
  <c r="CK284" i="1"/>
  <c r="CL284" i="1"/>
  <c r="CK283" i="1"/>
  <c r="CL283" i="1"/>
  <c r="CK282" i="1"/>
  <c r="CL282" i="1"/>
  <c r="CK281" i="1"/>
  <c r="CL281" i="1"/>
  <c r="CK280" i="1"/>
  <c r="CL280" i="1"/>
  <c r="CK279" i="1"/>
  <c r="CL279" i="1"/>
  <c r="CK278" i="1"/>
  <c r="CL278" i="1"/>
  <c r="CK277" i="1"/>
  <c r="CL277" i="1"/>
  <c r="CK276" i="1"/>
  <c r="CL276" i="1"/>
  <c r="CK275" i="1"/>
  <c r="CL275" i="1"/>
  <c r="CK274" i="1"/>
  <c r="CL274" i="1"/>
  <c r="CK273" i="1"/>
  <c r="CL273" i="1"/>
  <c r="CK272" i="1"/>
  <c r="CL272" i="1"/>
  <c r="CK271" i="1"/>
  <c r="CL271" i="1"/>
  <c r="CK270" i="1"/>
  <c r="CL270" i="1"/>
  <c r="CK269" i="1"/>
  <c r="CL269" i="1"/>
  <c r="CK268" i="1"/>
  <c r="CL268" i="1"/>
  <c r="CK267" i="1"/>
  <c r="CL267" i="1"/>
  <c r="CK266" i="1"/>
  <c r="CL266" i="1"/>
  <c r="CK265" i="1"/>
  <c r="CL265" i="1"/>
  <c r="CK264" i="1"/>
  <c r="CL264" i="1"/>
  <c r="CK263" i="1"/>
  <c r="CL263" i="1"/>
  <c r="CK262" i="1"/>
  <c r="CL262" i="1"/>
  <c r="CK261" i="1"/>
  <c r="CL261" i="1"/>
  <c r="CK260" i="1"/>
  <c r="CL260" i="1"/>
  <c r="CK259" i="1"/>
  <c r="CL259" i="1"/>
  <c r="CK24" i="1"/>
  <c r="CK258" i="1"/>
  <c r="CL258" i="1"/>
  <c r="CK257" i="1"/>
  <c r="CL257" i="1"/>
  <c r="CK256" i="1"/>
  <c r="CL256" i="1"/>
  <c r="CK255" i="1"/>
  <c r="CL255" i="1"/>
  <c r="CK254" i="1"/>
  <c r="CL254" i="1"/>
  <c r="CK253" i="1"/>
  <c r="CL253" i="1"/>
  <c r="CK252" i="1"/>
  <c r="CL252" i="1"/>
  <c r="CK251" i="1"/>
  <c r="CL251" i="1"/>
  <c r="CK250" i="1"/>
  <c r="CL250" i="1"/>
  <c r="CK249" i="1"/>
  <c r="CL249" i="1"/>
  <c r="CK248" i="1"/>
  <c r="CL248" i="1"/>
  <c r="CK247" i="1"/>
  <c r="CL247" i="1"/>
  <c r="CK246" i="1"/>
  <c r="CL246" i="1"/>
  <c r="CK245" i="1"/>
  <c r="CL245" i="1"/>
  <c r="CK244" i="1"/>
  <c r="CL244" i="1"/>
  <c r="CK243" i="1"/>
  <c r="CL243" i="1"/>
  <c r="CK242" i="1"/>
  <c r="CL242" i="1"/>
  <c r="CK241" i="1"/>
  <c r="CL241" i="1"/>
  <c r="CK240" i="1"/>
  <c r="CL240" i="1"/>
  <c r="CK239" i="1"/>
  <c r="CL239" i="1"/>
  <c r="CK238" i="1"/>
  <c r="CL238" i="1"/>
  <c r="CK237" i="1"/>
  <c r="CL237" i="1"/>
  <c r="CK236" i="1"/>
  <c r="CL236" i="1"/>
  <c r="CK235" i="1"/>
  <c r="CL235" i="1"/>
  <c r="CK234" i="1"/>
  <c r="CL234" i="1"/>
  <c r="CK233" i="1"/>
  <c r="CL233" i="1"/>
  <c r="CK232" i="1"/>
  <c r="CL232" i="1"/>
  <c r="CK231" i="1"/>
  <c r="CL231" i="1"/>
  <c r="CK230" i="1"/>
  <c r="CL230" i="1"/>
  <c r="CK229" i="1"/>
  <c r="CL229" i="1"/>
  <c r="CK228" i="1"/>
  <c r="CL228" i="1"/>
  <c r="CK227" i="1"/>
  <c r="CL227" i="1"/>
  <c r="CK226" i="1"/>
  <c r="CL226" i="1"/>
  <c r="CK225" i="1"/>
  <c r="CL225" i="1"/>
  <c r="CK224" i="1"/>
  <c r="CL224" i="1"/>
  <c r="CK223" i="1"/>
  <c r="CL223" i="1"/>
  <c r="CK222" i="1"/>
  <c r="CL222" i="1"/>
  <c r="CK221" i="1"/>
  <c r="CL221" i="1"/>
  <c r="CK220" i="1"/>
  <c r="CL220" i="1"/>
  <c r="CK219" i="1"/>
  <c r="CL219" i="1"/>
  <c r="CK218" i="1"/>
  <c r="CL218" i="1"/>
  <c r="CK217" i="1"/>
  <c r="CL217" i="1"/>
  <c r="CK216" i="1"/>
  <c r="CL216" i="1"/>
  <c r="CK215" i="1"/>
  <c r="CL215" i="1"/>
  <c r="CK214" i="1"/>
  <c r="CL214" i="1"/>
  <c r="CK213" i="1"/>
  <c r="CL213" i="1"/>
  <c r="CK212" i="1"/>
  <c r="CL212" i="1"/>
  <c r="CK211" i="1"/>
  <c r="CL211" i="1"/>
  <c r="CK210" i="1"/>
  <c r="CL210" i="1"/>
  <c r="CK209" i="1"/>
  <c r="CL209" i="1"/>
  <c r="CK208" i="1"/>
  <c r="CL208" i="1"/>
  <c r="CK207" i="1"/>
  <c r="CL207" i="1"/>
  <c r="CK206" i="1"/>
  <c r="CL206" i="1"/>
  <c r="CK205" i="1"/>
  <c r="CL205" i="1"/>
  <c r="CK204" i="1"/>
  <c r="CL204" i="1"/>
  <c r="CK203" i="1"/>
  <c r="CL203" i="1"/>
  <c r="CK202" i="1"/>
  <c r="CL202" i="1"/>
  <c r="CK201" i="1"/>
  <c r="CL201" i="1"/>
  <c r="CK200" i="1"/>
  <c r="CL200" i="1"/>
  <c r="CK199" i="1"/>
  <c r="CL199" i="1"/>
  <c r="CK198" i="1"/>
  <c r="CL198" i="1"/>
  <c r="CK197" i="1"/>
  <c r="CL197" i="1"/>
  <c r="CK196" i="1"/>
  <c r="CL196" i="1"/>
  <c r="CK195" i="1"/>
  <c r="CL195" i="1"/>
  <c r="CK194" i="1"/>
  <c r="CL194" i="1"/>
  <c r="CK193" i="1"/>
  <c r="CL193" i="1"/>
  <c r="CK192" i="1"/>
  <c r="CL192" i="1"/>
  <c r="CK191" i="1"/>
  <c r="CL191" i="1"/>
  <c r="CK190" i="1"/>
  <c r="CL190" i="1"/>
  <c r="CK189" i="1"/>
  <c r="CL189" i="1"/>
  <c r="CK188" i="1"/>
  <c r="CL188" i="1"/>
  <c r="CK187" i="1"/>
  <c r="CL187" i="1"/>
  <c r="CK186" i="1"/>
  <c r="CL186" i="1"/>
  <c r="CK185" i="1"/>
  <c r="CL185" i="1"/>
  <c r="CK184" i="1"/>
  <c r="CL184" i="1"/>
  <c r="CK183" i="1"/>
  <c r="CL183" i="1"/>
  <c r="CK182" i="1"/>
  <c r="CL182" i="1"/>
  <c r="CK181" i="1"/>
  <c r="CL181" i="1"/>
  <c r="CK180" i="1"/>
  <c r="CL180" i="1"/>
  <c r="CK179" i="1"/>
  <c r="CL179" i="1"/>
  <c r="CK178" i="1"/>
  <c r="CL178" i="1"/>
  <c r="CK177" i="1"/>
  <c r="CL177" i="1"/>
  <c r="CK176" i="1"/>
  <c r="CL176" i="1"/>
  <c r="CK175" i="1"/>
  <c r="CL175" i="1"/>
  <c r="CK174" i="1"/>
  <c r="CL174" i="1"/>
  <c r="CK173" i="1"/>
  <c r="CL173" i="1"/>
  <c r="CK172" i="1"/>
  <c r="CL172" i="1"/>
  <c r="CK171" i="1"/>
  <c r="CL171" i="1"/>
  <c r="CK170" i="1"/>
  <c r="CL170" i="1"/>
  <c r="CK169" i="1"/>
  <c r="CL169" i="1"/>
  <c r="CK168" i="1"/>
  <c r="CL168" i="1"/>
  <c r="CK167" i="1"/>
  <c r="CL167" i="1"/>
  <c r="CK166" i="1"/>
  <c r="CL166" i="1"/>
  <c r="CK165" i="1"/>
  <c r="CL165" i="1"/>
  <c r="CK164" i="1"/>
  <c r="CL164" i="1"/>
  <c r="CK163" i="1"/>
  <c r="CL163" i="1"/>
  <c r="CK162" i="1"/>
  <c r="CL162" i="1"/>
  <c r="CK161" i="1"/>
  <c r="CL161" i="1"/>
  <c r="CK160" i="1"/>
  <c r="CL160" i="1"/>
  <c r="CK159" i="1"/>
  <c r="CL159" i="1"/>
  <c r="CK158" i="1"/>
  <c r="CL158" i="1"/>
  <c r="CK157" i="1"/>
  <c r="CL157" i="1"/>
  <c r="CK156" i="1"/>
  <c r="CL156" i="1"/>
  <c r="CK155" i="1"/>
  <c r="CL155" i="1"/>
  <c r="CK154" i="1"/>
  <c r="CL154" i="1"/>
  <c r="CK153" i="1"/>
  <c r="CL153" i="1"/>
  <c r="CK152" i="1"/>
  <c r="CL152" i="1"/>
  <c r="CK151" i="1"/>
  <c r="CL151" i="1"/>
  <c r="CK150" i="1"/>
  <c r="CL150" i="1"/>
  <c r="CK149" i="1"/>
  <c r="CL149" i="1"/>
  <c r="CK148" i="1"/>
  <c r="CL148" i="1"/>
  <c r="CK147" i="1"/>
  <c r="CL147" i="1"/>
  <c r="CK146" i="1"/>
  <c r="CL146" i="1"/>
  <c r="CK145" i="1"/>
  <c r="CL145" i="1"/>
  <c r="CK144" i="1"/>
  <c r="CL144" i="1"/>
  <c r="CK143" i="1"/>
  <c r="CL143" i="1"/>
  <c r="CK142" i="1"/>
  <c r="CL142" i="1"/>
  <c r="CK141" i="1"/>
  <c r="CL141" i="1"/>
  <c r="CK140" i="1"/>
  <c r="CL140" i="1"/>
  <c r="CK139" i="1"/>
  <c r="CL139" i="1"/>
  <c r="CK138" i="1"/>
  <c r="CL138" i="1"/>
  <c r="CK137" i="1"/>
  <c r="CL137" i="1"/>
  <c r="CK136" i="1"/>
  <c r="CL136" i="1"/>
  <c r="CK135" i="1"/>
  <c r="CL135" i="1"/>
  <c r="CK134" i="1"/>
  <c r="CL134" i="1"/>
  <c r="CK133" i="1"/>
  <c r="CL133" i="1"/>
  <c r="CK132" i="1"/>
  <c r="CL132" i="1"/>
  <c r="CK131" i="1"/>
  <c r="CL131" i="1"/>
  <c r="CK130" i="1"/>
  <c r="CL130" i="1"/>
  <c r="CK129" i="1"/>
  <c r="CL129" i="1"/>
  <c r="CK128" i="1"/>
  <c r="CL128" i="1"/>
  <c r="CK127" i="1"/>
  <c r="CL127" i="1"/>
  <c r="CK126" i="1"/>
  <c r="CL126" i="1"/>
  <c r="CK125" i="1"/>
  <c r="CL125" i="1"/>
  <c r="CK124" i="1"/>
  <c r="CL124" i="1"/>
  <c r="CK123" i="1"/>
  <c r="CL123" i="1"/>
  <c r="CK122" i="1"/>
  <c r="CL122" i="1"/>
  <c r="CK121" i="1"/>
  <c r="CL121" i="1"/>
  <c r="CK120" i="1"/>
  <c r="CL120" i="1"/>
  <c r="CK119" i="1"/>
  <c r="CL119" i="1"/>
  <c r="CK118" i="1"/>
  <c r="CL118" i="1"/>
  <c r="CK117" i="1"/>
  <c r="CL117" i="1"/>
  <c r="CK116" i="1"/>
  <c r="CL116" i="1"/>
  <c r="CK115" i="1"/>
  <c r="CL115" i="1"/>
  <c r="CK114" i="1"/>
  <c r="CL114" i="1"/>
  <c r="CK113" i="1"/>
  <c r="CL113" i="1"/>
  <c r="CK112" i="1"/>
  <c r="CL112" i="1"/>
  <c r="CK111" i="1"/>
  <c r="CL111" i="1"/>
  <c r="CK110" i="1"/>
  <c r="CL110" i="1"/>
  <c r="CK109" i="1"/>
  <c r="CL109" i="1"/>
  <c r="CK108" i="1"/>
  <c r="CL108" i="1"/>
  <c r="CK107" i="1"/>
  <c r="CL107" i="1"/>
  <c r="CK106" i="1"/>
  <c r="CL106" i="1"/>
  <c r="CK105" i="1"/>
  <c r="CL105" i="1"/>
  <c r="CK104" i="1"/>
  <c r="CL104" i="1"/>
  <c r="CK103" i="1"/>
  <c r="CL103" i="1"/>
  <c r="CK102" i="1"/>
  <c r="CL102" i="1"/>
  <c r="CK101" i="1"/>
  <c r="CL101" i="1"/>
  <c r="CK100" i="1"/>
  <c r="CL100" i="1"/>
  <c r="CK99" i="1"/>
  <c r="CL99" i="1"/>
  <c r="CK98" i="1"/>
  <c r="CL98" i="1"/>
  <c r="CK97" i="1"/>
  <c r="CL97" i="1"/>
  <c r="CK96" i="1"/>
  <c r="CL96" i="1"/>
  <c r="CK95" i="1"/>
  <c r="CL95" i="1"/>
  <c r="CK94" i="1"/>
  <c r="CL94" i="1"/>
  <c r="CK93" i="1"/>
  <c r="CL93" i="1"/>
  <c r="CK92" i="1"/>
  <c r="CL92" i="1"/>
  <c r="CK91" i="1"/>
  <c r="CL91" i="1"/>
  <c r="CK90" i="1"/>
  <c r="CL90" i="1"/>
  <c r="CK89" i="1"/>
  <c r="CL89" i="1"/>
  <c r="CK88" i="1"/>
  <c r="CL88" i="1"/>
  <c r="CK87" i="1"/>
  <c r="CL87" i="1"/>
  <c r="CK86" i="1"/>
  <c r="CL86" i="1"/>
  <c r="CK85" i="1"/>
  <c r="CL85" i="1"/>
  <c r="CK84" i="1"/>
  <c r="CL84" i="1"/>
  <c r="CK83" i="1"/>
  <c r="CL83" i="1"/>
  <c r="CK82" i="1"/>
  <c r="CL82" i="1"/>
  <c r="CK81" i="1"/>
  <c r="CL81" i="1"/>
  <c r="CK80" i="1"/>
  <c r="CL80" i="1"/>
  <c r="CK79" i="1"/>
  <c r="CL79" i="1"/>
  <c r="CK78" i="1"/>
  <c r="CL78" i="1"/>
  <c r="CK77" i="1"/>
  <c r="CL77" i="1"/>
  <c r="CK76" i="1"/>
  <c r="CL76" i="1"/>
  <c r="CK75" i="1"/>
  <c r="CL75" i="1"/>
  <c r="CK74" i="1"/>
  <c r="CL74" i="1"/>
  <c r="CK73" i="1"/>
  <c r="CL73" i="1"/>
  <c r="CK72" i="1"/>
  <c r="CL72" i="1"/>
  <c r="CK71" i="1"/>
  <c r="CL71" i="1"/>
  <c r="CK70" i="1"/>
  <c r="CL70" i="1"/>
  <c r="CK69" i="1"/>
  <c r="CL69" i="1"/>
  <c r="CK68" i="1"/>
  <c r="CL68" i="1"/>
  <c r="CK67" i="1"/>
  <c r="CL67" i="1"/>
  <c r="CK66" i="1"/>
  <c r="CL66" i="1"/>
  <c r="CK65" i="1"/>
  <c r="CL65" i="1"/>
  <c r="CK64" i="1"/>
  <c r="CL64" i="1"/>
  <c r="CK63" i="1"/>
  <c r="CL63" i="1"/>
  <c r="CK62" i="1"/>
  <c r="CL62" i="1"/>
  <c r="CK61" i="1"/>
  <c r="CL61" i="1"/>
  <c r="CK60" i="1"/>
  <c r="CL60" i="1"/>
  <c r="CK59" i="1"/>
  <c r="CL59" i="1"/>
  <c r="CK58" i="1"/>
  <c r="CL58" i="1"/>
  <c r="CK57" i="1"/>
  <c r="CL57" i="1"/>
  <c r="CK56" i="1"/>
  <c r="CL56" i="1"/>
  <c r="CK55" i="1"/>
  <c r="CL55" i="1"/>
  <c r="CK54" i="1"/>
  <c r="CL54" i="1"/>
  <c r="CK53" i="1"/>
  <c r="CL53" i="1"/>
  <c r="CK52" i="1"/>
  <c r="CL52" i="1"/>
  <c r="CK51" i="1"/>
  <c r="CL51" i="1"/>
  <c r="CK50" i="1"/>
  <c r="CL50" i="1"/>
  <c r="CK49" i="1"/>
  <c r="CL49" i="1"/>
  <c r="CK48" i="1"/>
  <c r="CL48" i="1"/>
  <c r="CK47" i="1"/>
  <c r="CL47" i="1"/>
  <c r="CK46" i="1"/>
  <c r="CL46" i="1"/>
  <c r="CK45" i="1"/>
  <c r="CL45" i="1"/>
  <c r="CK44" i="1"/>
  <c r="CL44" i="1"/>
  <c r="CK43" i="1"/>
  <c r="CL43" i="1"/>
  <c r="CK42" i="1"/>
  <c r="CL42" i="1"/>
  <c r="CK41" i="1"/>
  <c r="CL41" i="1"/>
  <c r="CK40" i="1"/>
  <c r="CL40" i="1"/>
  <c r="CK39" i="1"/>
  <c r="CL39" i="1"/>
  <c r="CK38" i="1"/>
  <c r="CL38" i="1"/>
  <c r="CK37" i="1"/>
  <c r="CL37" i="1"/>
  <c r="CK36" i="1"/>
  <c r="CL36" i="1"/>
  <c r="CK35" i="1"/>
  <c r="CL35" i="1"/>
  <c r="CK34" i="1"/>
  <c r="CL34" i="1"/>
  <c r="CK33" i="1"/>
  <c r="CL33" i="1"/>
  <c r="CK32" i="1"/>
  <c r="CL32" i="1"/>
  <c r="CK31" i="1"/>
  <c r="CL31" i="1"/>
  <c r="CK30" i="1"/>
  <c r="CL30" i="1"/>
  <c r="CK29" i="1"/>
  <c r="CL29" i="1"/>
  <c r="CK28" i="1"/>
  <c r="CL28" i="1"/>
  <c r="CK27" i="1"/>
  <c r="CL27" i="1"/>
  <c r="CK26" i="1"/>
  <c r="CL26" i="1"/>
  <c r="CK25" i="1"/>
  <c r="CL25" i="1"/>
  <c r="CK23" i="1"/>
  <c r="CL23" i="1"/>
  <c r="CK22" i="1"/>
  <c r="CL22" i="1"/>
  <c r="CK21" i="1"/>
  <c r="CL21" i="1"/>
  <c r="CK20" i="1"/>
  <c r="CL20" i="1"/>
  <c r="CK19" i="1"/>
  <c r="CL19" i="1"/>
  <c r="CK18" i="1"/>
  <c r="CL18" i="1"/>
  <c r="CK17" i="1"/>
  <c r="CL17" i="1"/>
  <c r="CK16" i="1"/>
  <c r="CL16" i="1"/>
  <c r="CK15" i="1"/>
  <c r="CL15" i="1"/>
  <c r="CK14" i="1"/>
  <c r="CL14" i="1"/>
  <c r="CK13" i="1"/>
  <c r="CL13" i="1"/>
  <c r="CK12" i="1"/>
  <c r="CL12" i="1"/>
  <c r="CK11" i="1"/>
  <c r="CL11" i="1"/>
  <c r="CK10" i="1"/>
  <c r="CL10" i="1"/>
  <c r="CK9" i="1"/>
  <c r="CL9" i="1"/>
  <c r="CK8" i="1"/>
  <c r="CL8" i="1"/>
  <c r="CK7" i="1"/>
  <c r="CL7" i="1"/>
  <c r="CK6" i="1"/>
  <c r="CL6" i="1"/>
  <c r="CK5" i="1"/>
  <c r="CL5" i="1"/>
  <c r="CK4" i="1"/>
  <c r="CL4" i="1"/>
  <c r="C250" i="9"/>
  <c r="C258" i="9"/>
  <c r="C266" i="9"/>
  <c r="C243" i="9"/>
  <c r="C251" i="9"/>
  <c r="C259" i="9"/>
  <c r="C267" i="9"/>
  <c r="C244" i="9"/>
  <c r="C252" i="9"/>
  <c r="C260" i="9"/>
  <c r="C245" i="9"/>
  <c r="C253" i="9"/>
  <c r="C261" i="9"/>
  <c r="C246" i="9"/>
  <c r="C254" i="9"/>
  <c r="C262" i="9"/>
  <c r="C247" i="9"/>
  <c r="C255" i="9"/>
  <c r="C263" i="9"/>
  <c r="C248" i="9"/>
  <c r="C256" i="9"/>
  <c r="C264" i="9"/>
  <c r="BX8" i="6"/>
  <c r="C265" i="9"/>
  <c r="C257" i="9"/>
  <c r="CA8" i="6"/>
  <c r="C249" i="9"/>
  <c r="A44" i="9"/>
  <c r="A51" i="9"/>
  <c r="A61" i="9"/>
  <c r="A64" i="9"/>
  <c r="A47" i="9"/>
  <c r="A54" i="9"/>
  <c r="A58" i="9"/>
  <c r="A60" i="9"/>
  <c r="A55" i="9"/>
  <c r="A50" i="9"/>
  <c r="A56" i="9"/>
  <c r="A69" i="9"/>
  <c r="A57" i="9"/>
  <c r="A52" i="9"/>
  <c r="A65" i="9"/>
  <c r="A71" i="9"/>
  <c r="A62" i="9"/>
  <c r="A46" i="9"/>
  <c r="A49" i="9"/>
  <c r="A45" i="9"/>
  <c r="A59" i="9"/>
  <c r="A48" i="9"/>
  <c r="A63" i="9"/>
  <c r="A70" i="9"/>
  <c r="A53" i="9"/>
  <c r="A67" i="9"/>
  <c r="A66" i="9"/>
  <c r="A68" i="9"/>
  <c r="AF8" i="6" l="1"/>
  <c r="AF9" i="6" s="1"/>
  <c r="BW8" i="6"/>
  <c r="BY8" i="6"/>
  <c r="BV8" i="6"/>
  <c r="BV9" i="6" s="1"/>
  <c r="D80" i="6"/>
  <c r="C242" i="9"/>
  <c r="C268" i="9" s="1"/>
  <c r="D71" i="9"/>
  <c r="D48" i="9"/>
  <c r="D50" i="9"/>
  <c r="D54" i="9"/>
  <c r="D62" i="9"/>
  <c r="D53" i="9"/>
  <c r="D57" i="9"/>
  <c r="D51" i="9"/>
  <c r="D49" i="9"/>
  <c r="D45" i="9"/>
  <c r="D60" i="9"/>
  <c r="D44" i="9"/>
  <c r="D64" i="9"/>
  <c r="D58" i="9"/>
  <c r="D46" i="9"/>
  <c r="D67" i="9"/>
  <c r="D52" i="9"/>
  <c r="D61" i="9"/>
  <c r="D63" i="9"/>
  <c r="D56" i="9"/>
  <c r="D59" i="9"/>
  <c r="D55" i="9"/>
  <c r="D47" i="9"/>
  <c r="D68" i="9"/>
  <c r="D70" i="9"/>
  <c r="D69" i="9"/>
  <c r="D66" i="9"/>
  <c r="D65" i="9"/>
  <c r="C49" i="9"/>
  <c r="C66" i="9"/>
  <c r="C62" i="9"/>
  <c r="C53" i="9"/>
  <c r="C57" i="9"/>
  <c r="C45" i="9"/>
  <c r="C60" i="9"/>
  <c r="C44" i="9"/>
  <c r="C64" i="9"/>
  <c r="C54" i="9"/>
  <c r="C63" i="9"/>
  <c r="C56" i="9"/>
  <c r="C58" i="9"/>
  <c r="C59" i="9"/>
  <c r="C55" i="9"/>
  <c r="C47" i="9"/>
  <c r="C68" i="9"/>
  <c r="C61" i="9"/>
  <c r="C50" i="9"/>
  <c r="C46" i="9"/>
  <c r="C67" i="9"/>
  <c r="C52" i="9"/>
  <c r="C51" i="9"/>
  <c r="C71" i="9"/>
  <c r="C70" i="9"/>
  <c r="C69" i="9"/>
  <c r="C65" i="9"/>
  <c r="C48" i="9"/>
  <c r="B51" i="9"/>
  <c r="B62" i="9"/>
  <c r="B45" i="9"/>
  <c r="B60" i="9"/>
  <c r="B44" i="9"/>
  <c r="B64" i="9"/>
  <c r="B63" i="9"/>
  <c r="B56" i="9"/>
  <c r="B58" i="9"/>
  <c r="B69" i="9"/>
  <c r="B57" i="9"/>
  <c r="B46" i="9"/>
  <c r="B67" i="9"/>
  <c r="B52" i="9"/>
  <c r="B68" i="9"/>
  <c r="B53" i="9"/>
  <c r="B59" i="9"/>
  <c r="B55" i="9"/>
  <c r="B47" i="9"/>
  <c r="B70" i="9"/>
  <c r="B71" i="9"/>
  <c r="B49" i="9"/>
  <c r="B66" i="9"/>
  <c r="B65" i="9"/>
  <c r="B61" i="9"/>
  <c r="B48" i="9"/>
  <c r="B50" i="9"/>
  <c r="B54" i="9"/>
  <c r="E45" i="9" l="1"/>
  <c r="E63" i="9"/>
  <c r="E66" i="9"/>
  <c r="E53" i="9"/>
  <c r="E54" i="9"/>
  <c r="E69" i="9"/>
  <c r="E61" i="9"/>
  <c r="E58" i="9"/>
  <c r="E60" i="9"/>
  <c r="E44" i="9"/>
  <c r="E55" i="9"/>
  <c r="E59" i="9"/>
  <c r="E56" i="9"/>
  <c r="E64" i="9"/>
  <c r="E47" i="9"/>
  <c r="E62" i="9"/>
  <c r="AQ20" i="6"/>
  <c r="AQ6" i="6" s="1"/>
  <c r="AR20" i="6"/>
  <c r="AR3" i="6" s="1"/>
  <c r="AS20" i="6"/>
  <c r="AS6" i="6" s="1"/>
  <c r="AN20" i="6"/>
  <c r="AN3" i="6" s="1"/>
  <c r="AM20" i="6"/>
  <c r="AM6" i="6" s="1"/>
  <c r="AP20" i="6"/>
  <c r="AP6" i="6" s="1"/>
  <c r="AT20" i="6"/>
  <c r="AT4" i="6" s="1"/>
  <c r="AO20" i="6"/>
  <c r="AO4" i="6" s="1"/>
  <c r="E65" i="9"/>
  <c r="E49" i="9"/>
  <c r="E52" i="9"/>
  <c r="E70" i="9"/>
  <c r="E50" i="9"/>
  <c r="E57" i="9"/>
  <c r="E71" i="9"/>
  <c r="E68" i="9"/>
  <c r="E67" i="9"/>
  <c r="E46" i="9"/>
  <c r="E48" i="9"/>
  <c r="E51" i="9"/>
  <c r="CB9" i="6"/>
  <c r="AM3" i="6" l="1"/>
  <c r="AQ5" i="6"/>
  <c r="AS5" i="6"/>
  <c r="AO7" i="6"/>
  <c r="AP4" i="6"/>
  <c r="AQ7" i="6"/>
  <c r="AM5" i="6"/>
  <c r="AQ4" i="6"/>
  <c r="AQ3" i="6"/>
  <c r="AT3" i="6"/>
  <c r="AM4" i="6"/>
  <c r="AT7" i="6"/>
  <c r="AM7" i="6"/>
  <c r="AO6" i="6"/>
  <c r="AN6" i="6"/>
  <c r="AN4" i="6"/>
  <c r="AR7" i="6"/>
  <c r="AN7" i="6"/>
  <c r="AO5" i="6"/>
  <c r="AR6" i="6"/>
  <c r="AT6" i="6"/>
  <c r="AS4" i="6"/>
  <c r="AT5" i="6"/>
  <c r="AP7" i="6"/>
  <c r="AN5" i="6"/>
  <c r="AS7" i="6"/>
  <c r="AO3" i="6"/>
  <c r="AR5" i="6"/>
  <c r="AP3" i="6"/>
  <c r="AP5" i="6"/>
  <c r="AS3" i="6"/>
  <c r="AR4" i="6"/>
  <c r="BT8" i="6"/>
  <c r="CF3" i="6"/>
  <c r="CG3" i="6"/>
  <c r="CE4" i="6"/>
  <c r="CF4" i="6"/>
  <c r="CG4" i="6"/>
  <c r="CE5" i="6"/>
  <c r="CF5" i="6"/>
  <c r="CG5" i="6"/>
  <c r="CE6" i="6"/>
  <c r="CF6" i="6"/>
  <c r="CG6" i="6"/>
  <c r="CD7" i="6"/>
  <c r="CE7" i="6"/>
  <c r="CF7" i="6"/>
  <c r="CG7" i="6"/>
  <c r="AM8" i="6" l="1"/>
  <c r="BU8" i="6"/>
  <c r="BS8" i="6"/>
  <c r="BS9" i="6" s="1"/>
  <c r="AP8" i="6"/>
  <c r="AQ8" i="6"/>
  <c r="AO8" i="6"/>
  <c r="BD8" i="6"/>
  <c r="BD9" i="6" s="1"/>
  <c r="AT8" i="6"/>
  <c r="AN8" i="6"/>
  <c r="AR8" i="6"/>
  <c r="AS8" i="6"/>
  <c r="BN8" i="6"/>
  <c r="BN9" i="6" s="1"/>
  <c r="BR8" i="6"/>
  <c r="BR9" i="6" s="1"/>
  <c r="BB8" i="6"/>
  <c r="BB9" i="6" s="1"/>
  <c r="BC8" i="6"/>
  <c r="BC9" i="6" s="1"/>
  <c r="BF8" i="6"/>
  <c r="BH8" i="6"/>
  <c r="BJ8" i="6"/>
  <c r="AU8" i="6"/>
  <c r="AU9" i="6" s="1"/>
  <c r="CC9" i="6"/>
  <c r="AK8" i="6"/>
  <c r="BW9" i="6"/>
  <c r="BA8" i="6"/>
  <c r="BA9" i="6" s="1"/>
  <c r="AW8" i="6"/>
  <c r="AW9" i="6" s="1"/>
  <c r="AZ8" i="6"/>
  <c r="AZ9" i="6" s="1"/>
  <c r="AI8" i="6"/>
  <c r="AI9" i="6" s="1"/>
  <c r="AY8" i="6"/>
  <c r="AY9" i="6" s="1"/>
  <c r="AV8" i="6"/>
  <c r="AV9" i="6" s="1"/>
  <c r="AH8" i="6"/>
  <c r="AH9" i="6" s="1"/>
  <c r="AG8" i="6"/>
  <c r="AG9" i="6" s="1"/>
  <c r="AJ8" i="6"/>
  <c r="AJ9" i="6" s="1"/>
  <c r="AX8" i="6"/>
  <c r="AX9" i="6" s="1"/>
  <c r="BP8" i="6"/>
  <c r="BP9" i="6" s="1"/>
  <c r="BO8" i="6"/>
  <c r="BO9" i="6" s="1"/>
  <c r="A8" i="6"/>
  <c r="B8" i="6"/>
  <c r="BL8" i="6"/>
  <c r="BE8" i="6"/>
  <c r="BG8" i="6"/>
  <c r="BI8" i="6"/>
  <c r="BK8" i="6"/>
  <c r="BQ8" i="6"/>
  <c r="BQ9" i="6" s="1"/>
  <c r="BM8" i="6"/>
  <c r="BM9" i="6" s="1"/>
  <c r="BY9" i="6"/>
  <c r="BX9" i="6"/>
  <c r="AL8" i="6"/>
  <c r="A1" i="8" l="1" a="1"/>
  <c r="B43" i="8" s="1"/>
  <c r="B102" i="9" s="1"/>
  <c r="B84" i="8" l="1"/>
  <c r="E64" i="8"/>
  <c r="G28" i="8"/>
  <c r="G37" i="9" s="1"/>
  <c r="B82" i="8"/>
  <c r="B222" i="9" s="1"/>
  <c r="D69" i="8"/>
  <c r="D182" i="9" s="1"/>
  <c r="H10" i="8"/>
  <c r="H19" i="9" s="1"/>
  <c r="G9" i="8"/>
  <c r="G18" i="9" s="1"/>
  <c r="F81" i="8"/>
  <c r="G25" i="8"/>
  <c r="G34" i="9" s="1"/>
  <c r="A51" i="8"/>
  <c r="A119" i="9" s="1"/>
  <c r="A120" i="9" s="1"/>
  <c r="G1" i="8"/>
  <c r="G5" i="9" s="1"/>
  <c r="G6" i="9" s="1"/>
  <c r="G4" i="8"/>
  <c r="G12" i="9" s="1"/>
  <c r="A2" i="8"/>
  <c r="A8" i="9" s="1"/>
  <c r="E90" i="8"/>
  <c r="G86" i="8"/>
  <c r="C83" i="8"/>
  <c r="F79" i="8"/>
  <c r="E72" i="8"/>
  <c r="A61" i="8"/>
  <c r="A145" i="9" s="1"/>
  <c r="F46" i="8"/>
  <c r="F105" i="9" s="1"/>
  <c r="G21" i="8"/>
  <c r="G30" i="9" s="1"/>
  <c r="C89" i="8"/>
  <c r="G85" i="8"/>
  <c r="C81" i="8"/>
  <c r="F66" i="8"/>
  <c r="F173" i="9" s="1"/>
  <c r="B89" i="8"/>
  <c r="E68" i="8"/>
  <c r="E179" i="9" s="1"/>
  <c r="G88" i="8"/>
  <c r="A68" i="8"/>
  <c r="A179" i="9" s="1"/>
  <c r="A180" i="9" s="1"/>
  <c r="B73" i="8"/>
  <c r="B196" i="9" s="1"/>
  <c r="F47" i="8"/>
  <c r="F107" i="9" s="1"/>
  <c r="F89" i="8"/>
  <c r="C78" i="8"/>
  <c r="H55" i="8"/>
  <c r="H131" i="9" s="1"/>
  <c r="D11" i="8"/>
  <c r="D20" i="9" s="1"/>
  <c r="A73" i="8"/>
  <c r="A196" i="9" s="1"/>
  <c r="F61" i="8"/>
  <c r="D47" i="8"/>
  <c r="D107" i="9" s="1"/>
  <c r="H22" i="8"/>
  <c r="H31" i="9" s="1"/>
  <c r="D89" i="8"/>
  <c r="B66" i="8"/>
  <c r="B173" i="9" s="1"/>
  <c r="G65" i="8"/>
  <c r="G170" i="9" s="1"/>
  <c r="G171" i="9" s="1"/>
  <c r="G54" i="8"/>
  <c r="G128" i="9" s="1"/>
  <c r="G129" i="9" s="1"/>
  <c r="B5" i="8"/>
  <c r="B14" i="9" s="1"/>
  <c r="A43" i="8"/>
  <c r="A102" i="9" s="1"/>
  <c r="F80" i="8"/>
  <c r="D50" i="8"/>
  <c r="D116" i="9" s="1"/>
  <c r="F86" i="8"/>
  <c r="F77" i="8"/>
  <c r="F213" i="9" s="1"/>
  <c r="F54" i="8"/>
  <c r="F128" i="9" s="1"/>
  <c r="E75" i="8"/>
  <c r="E207" i="9" s="1"/>
  <c r="G3" i="8"/>
  <c r="G11" i="9" s="1"/>
  <c r="E89" i="8"/>
  <c r="A86" i="8"/>
  <c r="E82" i="8"/>
  <c r="B78" i="8"/>
  <c r="H69" i="8"/>
  <c r="H182" i="9" s="1"/>
  <c r="D57" i="8"/>
  <c r="H42" i="8"/>
  <c r="G14" i="8"/>
  <c r="G23" i="9" s="1"/>
  <c r="E88" i="8"/>
  <c r="G84" i="8"/>
  <c r="G77" i="8"/>
  <c r="G213" i="9" s="1"/>
  <c r="G214" i="9" s="1"/>
  <c r="F56" i="8"/>
  <c r="F134" i="9" s="1"/>
  <c r="E85" i="8"/>
  <c r="F55" i="8"/>
  <c r="F131" i="9" s="1"/>
  <c r="C85" i="8"/>
  <c r="A55" i="8"/>
  <c r="A131" i="9" s="1"/>
  <c r="A132" i="9" s="1"/>
  <c r="H67" i="8"/>
  <c r="H176" i="9" s="1"/>
  <c r="G37" i="8"/>
  <c r="D90" i="9" s="1"/>
  <c r="A87" i="8"/>
  <c r="A74" i="8"/>
  <c r="A204" i="9" s="1"/>
  <c r="A205" i="9" s="1"/>
  <c r="F48" i="8"/>
  <c r="F110" i="9" s="1"/>
  <c r="E79" i="8"/>
  <c r="D70" i="8"/>
  <c r="A58" i="8"/>
  <c r="H43" i="8"/>
  <c r="H15" i="8"/>
  <c r="H24" i="9" s="1"/>
  <c r="D87" i="8"/>
  <c r="E52" i="8"/>
  <c r="E122" i="9" s="1"/>
  <c r="B52" i="8"/>
  <c r="B122" i="9" s="1"/>
  <c r="C44" i="8"/>
  <c r="C103" i="9" s="1"/>
  <c r="E3" i="8"/>
  <c r="E11" i="9" s="1"/>
  <c r="B42" i="8"/>
  <c r="B101" i="9" s="1"/>
  <c r="G87" i="8"/>
  <c r="B75" i="8"/>
  <c r="B207" i="9" s="1"/>
  <c r="B90" i="8"/>
  <c r="D13" i="8"/>
  <c r="D22" i="9" s="1"/>
  <c r="B77" i="8"/>
  <c r="B213" i="9" s="1"/>
  <c r="D9" i="8"/>
  <c r="D18" i="9" s="1"/>
  <c r="A63" i="8"/>
  <c r="A147" i="9" s="1"/>
  <c r="A65" i="8"/>
  <c r="A170" i="9" s="1"/>
  <c r="A171" i="9" s="1"/>
  <c r="H29" i="8"/>
  <c r="H38" i="9" s="1"/>
  <c r="D76" i="8"/>
  <c r="D210" i="9" s="1"/>
  <c r="C2" i="8"/>
  <c r="C8" i="9" s="1"/>
  <c r="F88" i="8"/>
  <c r="B85" i="8"/>
  <c r="E81" i="8"/>
  <c r="G76" i="8"/>
  <c r="G210" i="9" s="1"/>
  <c r="G211" i="9" s="1"/>
  <c r="B67" i="8"/>
  <c r="B176" i="9" s="1"/>
  <c r="H53" i="8"/>
  <c r="H125" i="9" s="1"/>
  <c r="H35" i="8"/>
  <c r="H83" i="9" s="1"/>
  <c r="D7" i="8"/>
  <c r="D16" i="9" s="1"/>
  <c r="E87" i="8"/>
  <c r="A84" i="8"/>
  <c r="F76" i="8"/>
  <c r="F210" i="9" s="1"/>
  <c r="G41" i="8"/>
  <c r="A82" i="8"/>
  <c r="A222" i="9" s="1"/>
  <c r="D39" i="8"/>
  <c r="D98" i="9" s="1"/>
  <c r="G81" i="8"/>
  <c r="H37" i="8"/>
  <c r="H61" i="8"/>
  <c r="D23" i="8"/>
  <c r="D32" i="9" s="1"/>
  <c r="C84" i="8"/>
  <c r="F68" i="8"/>
  <c r="F179" i="9" s="1"/>
  <c r="H39" i="8"/>
  <c r="E77" i="8"/>
  <c r="E213" i="9" s="1"/>
  <c r="F67" i="8"/>
  <c r="F176" i="9" s="1"/>
  <c r="E54" i="8"/>
  <c r="E128" i="9" s="1"/>
  <c r="D37" i="8"/>
  <c r="G8" i="8"/>
  <c r="G17" i="9" s="1"/>
  <c r="D84" i="8"/>
  <c r="D33" i="8"/>
  <c r="D77" i="9" s="1"/>
  <c r="H32" i="8"/>
  <c r="H74" i="9" s="1"/>
  <c r="C23" i="8"/>
  <c r="C32" i="9" s="1"/>
  <c r="E2" i="8"/>
  <c r="E8" i="9" s="1"/>
  <c r="E4" i="8"/>
  <c r="E12" i="9" s="1"/>
  <c r="B53" i="8"/>
  <c r="B125" i="9" s="1"/>
  <c r="G34" i="8"/>
  <c r="G80" i="9" s="1"/>
  <c r="G81" i="9" s="1"/>
  <c r="H5" i="8"/>
  <c r="H14" i="9" s="1"/>
  <c r="B88" i="8"/>
  <c r="F84" i="8"/>
  <c r="B81" i="8"/>
  <c r="B218" i="9" s="1"/>
  <c r="B76" i="8"/>
  <c r="B210" i="9" s="1"/>
  <c r="H65" i="8"/>
  <c r="H170" i="9" s="1"/>
  <c r="A52" i="8"/>
  <c r="A122" i="9" s="1"/>
  <c r="A123" i="9" s="1"/>
  <c r="D32" i="8"/>
  <c r="D74" i="9" s="1"/>
  <c r="H3" i="8"/>
  <c r="H11" i="9" s="1"/>
  <c r="A88" i="8"/>
  <c r="E84" i="8"/>
  <c r="G80" i="8"/>
  <c r="G75" i="8"/>
  <c r="G207" i="9" s="1"/>
  <c r="G208" i="9" s="1"/>
  <c r="D65" i="8"/>
  <c r="D170" i="9" s="1"/>
  <c r="D51" i="8"/>
  <c r="D119" i="9" s="1"/>
  <c r="H30" i="8"/>
  <c r="H39" i="9" s="1"/>
  <c r="G2" i="8"/>
  <c r="G8" i="9" s="1"/>
  <c r="G9" i="9" s="1"/>
  <c r="H71" i="8"/>
  <c r="H188" i="9" s="1"/>
  <c r="E66" i="8"/>
  <c r="E173" i="9" s="1"/>
  <c r="A60" i="8"/>
  <c r="A144" i="9" s="1"/>
  <c r="A53" i="8"/>
  <c r="A125" i="9" s="1"/>
  <c r="A126" i="9" s="1"/>
  <c r="H45" i="8"/>
  <c r="H33" i="8"/>
  <c r="H77" i="9" s="1"/>
  <c r="H19" i="8"/>
  <c r="H28" i="9" s="1"/>
  <c r="G5" i="8"/>
  <c r="G14" i="9" s="1"/>
  <c r="A89" i="8"/>
  <c r="C86" i="8"/>
  <c r="F83" i="8"/>
  <c r="A81" i="8"/>
  <c r="A218" i="9" s="1"/>
  <c r="C77" i="8"/>
  <c r="C213" i="9" s="1"/>
  <c r="F72" i="8"/>
  <c r="D67" i="8"/>
  <c r="D176" i="9" s="1"/>
  <c r="B61" i="8"/>
  <c r="B145" i="9" s="1"/>
  <c r="A54" i="8"/>
  <c r="A128" i="9" s="1"/>
  <c r="A129" i="9" s="1"/>
  <c r="A47" i="8"/>
  <c r="A107" i="9" s="1"/>
  <c r="A108" i="9" s="1"/>
  <c r="D36" i="8"/>
  <c r="D86" i="9" s="1"/>
  <c r="H21" i="8"/>
  <c r="H30" i="9" s="1"/>
  <c r="H7" i="8"/>
  <c r="H16" i="9" s="1"/>
  <c r="A79" i="8"/>
  <c r="A77" i="8"/>
  <c r="A213" i="9" s="1"/>
  <c r="A214" i="9" s="1"/>
  <c r="A75" i="8"/>
  <c r="A207" i="9" s="1"/>
  <c r="A208" i="9" s="1"/>
  <c r="D72" i="8"/>
  <c r="F69" i="8"/>
  <c r="F182" i="9" s="1"/>
  <c r="A67" i="8"/>
  <c r="A176" i="9" s="1"/>
  <c r="A177" i="9" s="1"/>
  <c r="D64" i="8"/>
  <c r="F60" i="8"/>
  <c r="B57" i="8"/>
  <c r="B138" i="9" s="1"/>
  <c r="F53" i="8"/>
  <c r="F125" i="9" s="1"/>
  <c r="A50" i="8"/>
  <c r="A116" i="9" s="1"/>
  <c r="A117" i="9" s="1"/>
  <c r="E46" i="8"/>
  <c r="E105" i="9" s="1"/>
  <c r="G42" i="8"/>
  <c r="D35" i="8"/>
  <c r="D83" i="9" s="1"/>
  <c r="D28" i="8"/>
  <c r="D37" i="9" s="1"/>
  <c r="D21" i="8"/>
  <c r="D30" i="9" s="1"/>
  <c r="H13" i="8"/>
  <c r="H22" i="9" s="1"/>
  <c r="H6" i="8"/>
  <c r="H15" i="9" s="1"/>
  <c r="H90" i="8"/>
  <c r="H88" i="8"/>
  <c r="H86" i="8"/>
  <c r="D82" i="8"/>
  <c r="D222" i="9" s="1"/>
  <c r="B74" i="8"/>
  <c r="B204" i="9" s="1"/>
  <c r="B63" i="8"/>
  <c r="B147" i="9" s="1"/>
  <c r="A49" i="8"/>
  <c r="A113" i="9" s="1"/>
  <c r="A114" i="9" s="1"/>
  <c r="H25" i="8"/>
  <c r="H34" i="9" s="1"/>
  <c r="G73" i="8"/>
  <c r="D196" i="9" s="1"/>
  <c r="H62" i="8"/>
  <c r="H48" i="8"/>
  <c r="H110" i="9" s="1"/>
  <c r="H24" i="8"/>
  <c r="H33" i="9" s="1"/>
  <c r="G62" i="8"/>
  <c r="D146" i="9" s="1"/>
  <c r="C52" i="8"/>
  <c r="C122" i="9" s="1"/>
  <c r="C39" i="8"/>
  <c r="C98" i="9" s="1"/>
  <c r="C18" i="8"/>
  <c r="C27" i="9" s="1"/>
  <c r="B37" i="8"/>
  <c r="E35" i="8"/>
  <c r="E83" i="9" s="1"/>
  <c r="B24" i="8"/>
  <c r="B33" i="9" s="1"/>
  <c r="F23" i="8"/>
  <c r="F32" i="9" s="1"/>
  <c r="F32" i="8"/>
  <c r="F74" i="9" s="1"/>
  <c r="A33" i="8"/>
  <c r="A77" i="9" s="1"/>
  <c r="A78" i="9" s="1"/>
  <c r="B26" i="8"/>
  <c r="B35" i="9" s="1"/>
  <c r="F21" i="8"/>
  <c r="F30" i="9" s="1"/>
  <c r="E80" i="8"/>
  <c r="F74" i="8"/>
  <c r="F204" i="9" s="1"/>
  <c r="H63" i="8"/>
  <c r="F49" i="8"/>
  <c r="F113" i="9" s="1"/>
  <c r="D27" i="8"/>
  <c r="D36" i="9" s="1"/>
  <c r="G90" i="8"/>
  <c r="C87" i="8"/>
  <c r="G83" i="8"/>
  <c r="B80" i="8"/>
  <c r="H73" i="8"/>
  <c r="F62" i="8"/>
  <c r="E48" i="8"/>
  <c r="E110" i="9" s="1"/>
  <c r="D25" i="8"/>
  <c r="D34" i="9" s="1"/>
  <c r="F90" i="8"/>
  <c r="B87" i="8"/>
  <c r="E83" i="8"/>
  <c r="G79" i="8"/>
  <c r="D73" i="8"/>
  <c r="A62" i="8"/>
  <c r="A146" i="9" s="1"/>
  <c r="H47" i="8"/>
  <c r="H107" i="9" s="1"/>
  <c r="H23" i="8"/>
  <c r="H32" i="9" s="1"/>
  <c r="F75" i="8"/>
  <c r="F207" i="9" s="1"/>
  <c r="E70" i="8"/>
  <c r="B65" i="8"/>
  <c r="B170" i="9" s="1"/>
  <c r="D58" i="8"/>
  <c r="B51" i="8"/>
  <c r="B119" i="9" s="1"/>
  <c r="A44" i="8"/>
  <c r="A103" i="9" s="1"/>
  <c r="G30" i="8"/>
  <c r="G39" i="9" s="1"/>
  <c r="D16" i="8"/>
  <c r="D25" i="9" s="1"/>
  <c r="H1" i="8"/>
  <c r="C88" i="8"/>
  <c r="F85" i="8"/>
  <c r="A83" i="8"/>
  <c r="C80" i="8"/>
  <c r="C76" i="8"/>
  <c r="C210" i="9" s="1"/>
  <c r="D71" i="8"/>
  <c r="D188" i="9" s="1"/>
  <c r="A66" i="8"/>
  <c r="A173" i="9" s="1"/>
  <c r="A174" i="9" s="1"/>
  <c r="D59" i="8"/>
  <c r="D52" i="8"/>
  <c r="D122" i="9" s="1"/>
  <c r="B45" i="8"/>
  <c r="B104" i="9" s="1"/>
  <c r="G32" i="8"/>
  <c r="G74" i="9" s="1"/>
  <c r="G75" i="9" s="1"/>
  <c r="G18" i="8"/>
  <c r="G27" i="9" s="1"/>
  <c r="D4" i="8"/>
  <c r="D12" i="9" s="1"/>
  <c r="E78" i="8"/>
  <c r="E76" i="8"/>
  <c r="E210" i="9" s="1"/>
  <c r="D74" i="8"/>
  <c r="D204" i="9" s="1"/>
  <c r="F71" i="8"/>
  <c r="F188" i="9" s="1"/>
  <c r="A69" i="8"/>
  <c r="A182" i="9" s="1"/>
  <c r="A183" i="9" s="1"/>
  <c r="D66" i="8"/>
  <c r="D173" i="9" s="1"/>
  <c r="D63" i="8"/>
  <c r="H59" i="8"/>
  <c r="D56" i="8"/>
  <c r="D134" i="9" s="1"/>
  <c r="F52" i="8"/>
  <c r="F122" i="9" s="1"/>
  <c r="B49" i="8"/>
  <c r="B113" i="9" s="1"/>
  <c r="F45" i="8"/>
  <c r="F104" i="9" s="1"/>
  <c r="G40" i="8"/>
  <c r="G33" i="8"/>
  <c r="G77" i="9" s="1"/>
  <c r="G78" i="9" s="1"/>
  <c r="G26" i="8"/>
  <c r="G35" i="9" s="1"/>
  <c r="D19" i="8"/>
  <c r="D28" i="9" s="1"/>
  <c r="D12" i="8"/>
  <c r="D21" i="9" s="1"/>
  <c r="D5" i="8"/>
  <c r="D14" i="9" s="1"/>
  <c r="D90" i="8"/>
  <c r="D88" i="8"/>
  <c r="D86" i="8"/>
  <c r="D80" i="8"/>
  <c r="E71" i="8"/>
  <c r="E188" i="9" s="1"/>
  <c r="F59" i="8"/>
  <c r="D45" i="8"/>
  <c r="D104" i="9" s="1"/>
  <c r="H18" i="8"/>
  <c r="H27" i="9" s="1"/>
  <c r="C71" i="8"/>
  <c r="C188" i="9" s="1"/>
  <c r="E59" i="8"/>
  <c r="H44" i="8"/>
  <c r="D18" i="8"/>
  <c r="D27" i="9" s="1"/>
  <c r="C60" i="8"/>
  <c r="C144" i="9" s="1"/>
  <c r="C49" i="8"/>
  <c r="C113" i="9" s="1"/>
  <c r="C34" i="8"/>
  <c r="C80" i="9" s="1"/>
  <c r="C13" i="8"/>
  <c r="C22" i="9" s="1"/>
  <c r="B25" i="8"/>
  <c r="B34" i="9" s="1"/>
  <c r="E25" i="8"/>
  <c r="E34" i="9" s="1"/>
  <c r="B4" i="8"/>
  <c r="B12" i="9" s="1"/>
  <c r="A42" i="8"/>
  <c r="A101" i="9" s="1"/>
  <c r="F22" i="8"/>
  <c r="F31" i="9" s="1"/>
  <c r="A23" i="8"/>
  <c r="A32" i="9" s="1"/>
  <c r="B2" i="8"/>
  <c r="B8" i="9" s="1"/>
  <c r="F1" i="8"/>
  <c r="F5" i="9" s="1"/>
  <c r="B83" i="8"/>
  <c r="B79" i="8"/>
  <c r="A72" i="8"/>
  <c r="A192" i="9" s="1"/>
  <c r="D60" i="8"/>
  <c r="A46" i="8"/>
  <c r="A105" i="9" s="1"/>
  <c r="D20" i="8"/>
  <c r="D29" i="9" s="1"/>
  <c r="A90" i="8"/>
  <c r="E86" i="8"/>
  <c r="G82" i="8"/>
  <c r="G78" i="8"/>
  <c r="B71" i="8"/>
  <c r="B188" i="9" s="1"/>
  <c r="B59" i="8"/>
  <c r="B143" i="9" s="1"/>
  <c r="A45" i="8"/>
  <c r="A104" i="9" s="1"/>
  <c r="H17" i="8"/>
  <c r="H26" i="9" s="1"/>
  <c r="G89" i="8"/>
  <c r="B86" i="8"/>
  <c r="F82" i="8"/>
  <c r="F78" i="8"/>
  <c r="F70" i="8"/>
  <c r="E58" i="8"/>
  <c r="D44" i="8"/>
  <c r="D103" i="9" s="1"/>
  <c r="G16" i="8"/>
  <c r="G25" i="9" s="1"/>
  <c r="E74" i="8"/>
  <c r="E204" i="9" s="1"/>
  <c r="B69" i="8"/>
  <c r="B182" i="9" s="1"/>
  <c r="F63" i="8"/>
  <c r="E56" i="8"/>
  <c r="E134" i="9" s="1"/>
  <c r="D49" i="8"/>
  <c r="D113" i="9" s="1"/>
  <c r="D41" i="8"/>
  <c r="D100" i="9" s="1"/>
  <c r="H26" i="8"/>
  <c r="H35" i="9" s="1"/>
  <c r="G12" i="8"/>
  <c r="G21" i="9" s="1"/>
  <c r="C90" i="8"/>
  <c r="F87" i="8"/>
  <c r="A85" i="8"/>
  <c r="C82" i="8"/>
  <c r="C222" i="9" s="1"/>
  <c r="C79" i="8"/>
  <c r="C75" i="8"/>
  <c r="C207" i="9" s="1"/>
  <c r="A70" i="8"/>
  <c r="F64" i="8"/>
  <c r="F57" i="8"/>
  <c r="E50" i="8"/>
  <c r="E116" i="9" s="1"/>
  <c r="D43" i="8"/>
  <c r="D102" i="9" s="1"/>
  <c r="D29" i="8"/>
  <c r="D38" i="9" s="1"/>
  <c r="H14" i="8"/>
  <c r="H23" i="9" s="1"/>
  <c r="A80" i="8"/>
  <c r="A78" i="8"/>
  <c r="A76" i="8"/>
  <c r="A210" i="9" s="1"/>
  <c r="A211" i="9" s="1"/>
  <c r="F73" i="8"/>
  <c r="A71" i="8"/>
  <c r="A188" i="9" s="1"/>
  <c r="A189" i="9" s="1"/>
  <c r="D68" i="8"/>
  <c r="D179" i="9" s="1"/>
  <c r="F65" i="8"/>
  <c r="F170" i="9" s="1"/>
  <c r="E62" i="8"/>
  <c r="A59" i="8"/>
  <c r="A143" i="9" s="1"/>
  <c r="D55" i="8"/>
  <c r="D131" i="9" s="1"/>
  <c r="H51" i="8"/>
  <c r="H119" i="9" s="1"/>
  <c r="D48" i="8"/>
  <c r="D110" i="9" s="1"/>
  <c r="F44" i="8"/>
  <c r="F103" i="9" s="1"/>
  <c r="H38" i="8"/>
  <c r="H31" i="8"/>
  <c r="H40" i="9" s="1"/>
  <c r="G24" i="8"/>
  <c r="G33" i="9" s="1"/>
  <c r="G17" i="8"/>
  <c r="G26" i="9" s="1"/>
  <c r="G10" i="8"/>
  <c r="G19" i="9" s="1"/>
  <c r="D3" i="8"/>
  <c r="D11" i="9" s="1"/>
  <c r="H89" i="8"/>
  <c r="H87" i="8"/>
  <c r="H85" i="8"/>
  <c r="D78" i="8"/>
  <c r="H68" i="8"/>
  <c r="H179" i="9" s="1"/>
  <c r="A56" i="8"/>
  <c r="A134" i="9" s="1"/>
  <c r="A135" i="9" s="1"/>
  <c r="D40" i="8"/>
  <c r="D99" i="9" s="1"/>
  <c r="H11" i="8"/>
  <c r="H20" i="9" s="1"/>
  <c r="G68" i="8"/>
  <c r="G179" i="9" s="1"/>
  <c r="G180" i="9" s="1"/>
  <c r="E55" i="8"/>
  <c r="E131" i="9" s="1"/>
  <c r="G39" i="8"/>
  <c r="G11" i="8"/>
  <c r="G20" i="9" s="1"/>
  <c r="C57" i="8"/>
  <c r="C138" i="9" s="1"/>
  <c r="G46" i="8"/>
  <c r="C29" i="8"/>
  <c r="C38" i="9" s="1"/>
  <c r="C7" i="8"/>
  <c r="C16" i="9" s="1"/>
  <c r="B15" i="8"/>
  <c r="B24" i="9" s="1"/>
  <c r="E15" i="8"/>
  <c r="E24" i="9" s="1"/>
  <c r="E22" i="8"/>
  <c r="E31" i="9" s="1"/>
  <c r="A22" i="8"/>
  <c r="A31" i="9" s="1"/>
  <c r="F12" i="8"/>
  <c r="F21" i="9" s="1"/>
  <c r="A11" i="8"/>
  <c r="A20" i="9" s="1"/>
  <c r="E24" i="8"/>
  <c r="E33" i="9" s="1"/>
  <c r="A24" i="8"/>
  <c r="A33" i="9" s="1"/>
  <c r="H83" i="8"/>
  <c r="H81" i="8"/>
  <c r="H79" i="8"/>
  <c r="H77" i="8"/>
  <c r="H213" i="9" s="1"/>
  <c r="H75" i="8"/>
  <c r="H207" i="9" s="1"/>
  <c r="E73" i="8"/>
  <c r="H70" i="8"/>
  <c r="B68" i="8"/>
  <c r="B179" i="9" s="1"/>
  <c r="E65" i="8"/>
  <c r="E170" i="9" s="1"/>
  <c r="D62" i="8"/>
  <c r="F58" i="8"/>
  <c r="B55" i="8"/>
  <c r="B131" i="9" s="1"/>
  <c r="F51" i="8"/>
  <c r="F119" i="9" s="1"/>
  <c r="A48" i="8"/>
  <c r="A110" i="9" s="1"/>
  <c r="A111" i="9" s="1"/>
  <c r="E44" i="8"/>
  <c r="E103" i="9" s="1"/>
  <c r="G38" i="8"/>
  <c r="D93" i="9" s="1"/>
  <c r="D31" i="8"/>
  <c r="D40" i="9" s="1"/>
  <c r="D24" i="8"/>
  <c r="D33" i="9" s="1"/>
  <c r="D17" i="8"/>
  <c r="D26" i="9" s="1"/>
  <c r="H9" i="8"/>
  <c r="H18" i="9" s="1"/>
  <c r="H2" i="8"/>
  <c r="C73" i="8"/>
  <c r="C196" i="9" s="1"/>
  <c r="C197" i="9" s="1"/>
  <c r="G70" i="8"/>
  <c r="G67" i="8"/>
  <c r="G176" i="9" s="1"/>
  <c r="G177" i="9" s="1"/>
  <c r="C65" i="8"/>
  <c r="C170" i="9" s="1"/>
  <c r="B62" i="8"/>
  <c r="B146" i="9" s="1"/>
  <c r="B58" i="8"/>
  <c r="B142" i="9" s="1"/>
  <c r="H54" i="8"/>
  <c r="H128" i="9" s="1"/>
  <c r="E51" i="8"/>
  <c r="E119" i="9" s="1"/>
  <c r="E47" i="8"/>
  <c r="E107" i="9" s="1"/>
  <c r="B44" i="8"/>
  <c r="B103" i="9" s="1"/>
  <c r="D38" i="8"/>
  <c r="D30" i="8"/>
  <c r="D39" i="9" s="1"/>
  <c r="G23" i="8"/>
  <c r="G32" i="9" s="1"/>
  <c r="H16" i="8"/>
  <c r="H25" i="9" s="1"/>
  <c r="H8" i="8"/>
  <c r="H17" i="9" s="1"/>
  <c r="D2" i="8"/>
  <c r="D8" i="9" s="1"/>
  <c r="C62" i="8"/>
  <c r="C146" i="9" s="1"/>
  <c r="C59" i="8"/>
  <c r="C143" i="9" s="1"/>
  <c r="G56" i="8"/>
  <c r="G134" i="9" s="1"/>
  <c r="G135" i="9" s="1"/>
  <c r="C54" i="8"/>
  <c r="C128" i="9" s="1"/>
  <c r="C51" i="8"/>
  <c r="C119" i="9" s="1"/>
  <c r="G48" i="8"/>
  <c r="G110" i="9" s="1"/>
  <c r="G111" i="9" s="1"/>
  <c r="C46" i="8"/>
  <c r="C105" i="9" s="1"/>
  <c r="C43" i="8"/>
  <c r="C102" i="9" s="1"/>
  <c r="C38" i="8"/>
  <c r="C33" i="8"/>
  <c r="C77" i="9" s="1"/>
  <c r="C27" i="8"/>
  <c r="C36" i="9" s="1"/>
  <c r="C22" i="8"/>
  <c r="C31" i="9" s="1"/>
  <c r="C17" i="8"/>
  <c r="C26" i="9" s="1"/>
  <c r="C11" i="8"/>
  <c r="C20" i="9" s="1"/>
  <c r="C6" i="8"/>
  <c r="C15" i="9" s="1"/>
  <c r="C1" i="8"/>
  <c r="C5" i="9" s="1"/>
  <c r="B33" i="8"/>
  <c r="B77" i="9" s="1"/>
  <c r="B78" i="9" s="1"/>
  <c r="B23" i="8"/>
  <c r="B32" i="9" s="1"/>
  <c r="B13" i="8"/>
  <c r="B22" i="9" s="1"/>
  <c r="B1" i="8"/>
  <c r="B5" i="9" s="1"/>
  <c r="E33" i="8"/>
  <c r="E77" i="9" s="1"/>
  <c r="E23" i="8"/>
  <c r="E32" i="9" s="1"/>
  <c r="E11" i="8"/>
  <c r="E20" i="9" s="1"/>
  <c r="E1" i="8"/>
  <c r="E5" i="9" s="1"/>
  <c r="B20" i="8"/>
  <c r="B29" i="9" s="1"/>
  <c r="E38" i="8"/>
  <c r="E18" i="8"/>
  <c r="E27" i="9" s="1"/>
  <c r="F39" i="8"/>
  <c r="F98" i="9" s="1"/>
  <c r="F15" i="8"/>
  <c r="F24" i="9" s="1"/>
  <c r="A38" i="8"/>
  <c r="A18" i="8"/>
  <c r="A27" i="9" s="1"/>
  <c r="F40" i="8"/>
  <c r="F99" i="9" s="1"/>
  <c r="F30" i="8"/>
  <c r="F39" i="9" s="1"/>
  <c r="F20" i="8"/>
  <c r="F29" i="9" s="1"/>
  <c r="F8" i="8"/>
  <c r="F17" i="9" s="1"/>
  <c r="A41" i="8"/>
  <c r="A100" i="9" s="1"/>
  <c r="A31" i="8"/>
  <c r="A40" i="9" s="1"/>
  <c r="A19" i="8"/>
  <c r="A28" i="9" s="1"/>
  <c r="A9" i="8"/>
  <c r="A18" i="9" s="1"/>
  <c r="B38" i="8"/>
  <c r="B18" i="8"/>
  <c r="B27" i="9" s="1"/>
  <c r="E40" i="8"/>
  <c r="E99" i="9" s="1"/>
  <c r="E20" i="8"/>
  <c r="E29" i="9" s="1"/>
  <c r="F37" i="8"/>
  <c r="F17" i="8"/>
  <c r="F26" i="9" s="1"/>
  <c r="A40" i="8"/>
  <c r="A99" i="9" s="1"/>
  <c r="A16" i="8"/>
  <c r="A25" i="9" s="1"/>
  <c r="D85" i="8"/>
  <c r="D83" i="8"/>
  <c r="D81" i="8"/>
  <c r="D79" i="8"/>
  <c r="D77" i="8"/>
  <c r="D213" i="9" s="1"/>
  <c r="D75" i="8"/>
  <c r="D207" i="9" s="1"/>
  <c r="D208" i="9" s="1"/>
  <c r="H72" i="8"/>
  <c r="B70" i="8"/>
  <c r="E67" i="8"/>
  <c r="E176" i="9" s="1"/>
  <c r="H64" i="8"/>
  <c r="D61" i="8"/>
  <c r="H57" i="8"/>
  <c r="D54" i="8"/>
  <c r="D128" i="9" s="1"/>
  <c r="F50" i="8"/>
  <c r="F116" i="9" s="1"/>
  <c r="B47" i="8"/>
  <c r="B107" i="9" s="1"/>
  <c r="F43" i="8"/>
  <c r="F102" i="9" s="1"/>
  <c r="G36" i="8"/>
  <c r="G86" i="9" s="1"/>
  <c r="G87" i="9" s="1"/>
  <c r="G29" i="8"/>
  <c r="G38" i="9" s="1"/>
  <c r="G22" i="8"/>
  <c r="G31" i="9" s="1"/>
  <c r="D15" i="8"/>
  <c r="D24" i="9" s="1"/>
  <c r="D8" i="8"/>
  <c r="D17" i="9" s="1"/>
  <c r="D1" i="8"/>
  <c r="D5" i="9" s="1"/>
  <c r="G72" i="8"/>
  <c r="D192" i="9" s="1"/>
  <c r="G69" i="8"/>
  <c r="G182" i="9" s="1"/>
  <c r="G183" i="9" s="1"/>
  <c r="C67" i="8"/>
  <c r="C176" i="9" s="1"/>
  <c r="G64" i="8"/>
  <c r="D148" i="9" s="1"/>
  <c r="H60" i="8"/>
  <c r="E57" i="8"/>
  <c r="B54" i="8"/>
  <c r="B128" i="9" s="1"/>
  <c r="B50" i="8"/>
  <c r="B116" i="9" s="1"/>
  <c r="H46" i="8"/>
  <c r="E43" i="8"/>
  <c r="E102" i="9" s="1"/>
  <c r="G35" i="8"/>
  <c r="G83" i="9" s="1"/>
  <c r="G84" i="9" s="1"/>
  <c r="H28" i="8"/>
  <c r="H37" i="9" s="1"/>
  <c r="D22" i="8"/>
  <c r="D31" i="9" s="1"/>
  <c r="D14" i="8"/>
  <c r="D23" i="9" s="1"/>
  <c r="G7" i="8"/>
  <c r="G16" i="9" s="1"/>
  <c r="C64" i="8"/>
  <c r="C148" i="9" s="1"/>
  <c r="C61" i="8"/>
  <c r="C145" i="9" s="1"/>
  <c r="G58" i="8"/>
  <c r="D142" i="9" s="1"/>
  <c r="C56" i="8"/>
  <c r="C134" i="9" s="1"/>
  <c r="C53" i="8"/>
  <c r="C125" i="9" s="1"/>
  <c r="G50" i="8"/>
  <c r="G116" i="9" s="1"/>
  <c r="G117" i="9" s="1"/>
  <c r="C48" i="8"/>
  <c r="C110" i="9" s="1"/>
  <c r="C45" i="8"/>
  <c r="C104" i="9" s="1"/>
  <c r="C42" i="8"/>
  <c r="C101" i="9" s="1"/>
  <c r="C37" i="8"/>
  <c r="C31" i="8"/>
  <c r="C40" i="9" s="1"/>
  <c r="C26" i="8"/>
  <c r="C35" i="9" s="1"/>
  <c r="C21" i="8"/>
  <c r="C30" i="9" s="1"/>
  <c r="C15" i="8"/>
  <c r="C24" i="9" s="1"/>
  <c r="C10" i="8"/>
  <c r="C19" i="9" s="1"/>
  <c r="C5" i="8"/>
  <c r="C14" i="9" s="1"/>
  <c r="B41" i="8"/>
  <c r="B100" i="9" s="1"/>
  <c r="B31" i="8"/>
  <c r="B40" i="9" s="1"/>
  <c r="B21" i="8"/>
  <c r="B30" i="9" s="1"/>
  <c r="B9" i="8"/>
  <c r="B18" i="9" s="1"/>
  <c r="E41" i="8"/>
  <c r="E100" i="9" s="1"/>
  <c r="E31" i="8"/>
  <c r="E40" i="9" s="1"/>
  <c r="E19" i="8"/>
  <c r="E28" i="9" s="1"/>
  <c r="E9" i="8"/>
  <c r="E18" i="9" s="1"/>
  <c r="B40" i="8"/>
  <c r="B99" i="9" s="1"/>
  <c r="B12" i="8"/>
  <c r="B21" i="9" s="1"/>
  <c r="E34" i="8"/>
  <c r="E80" i="9" s="1"/>
  <c r="E14" i="8"/>
  <c r="E23" i="9" s="1"/>
  <c r="F31" i="8"/>
  <c r="F40" i="9" s="1"/>
  <c r="F11" i="8"/>
  <c r="F20" i="9" s="1"/>
  <c r="A34" i="8"/>
  <c r="A80" i="9" s="1"/>
  <c r="A81" i="9" s="1"/>
  <c r="A10" i="8"/>
  <c r="A19" i="9" s="1"/>
  <c r="F38" i="8"/>
  <c r="F28" i="8"/>
  <c r="F37" i="9" s="1"/>
  <c r="F16" i="8"/>
  <c r="F25" i="9" s="1"/>
  <c r="F6" i="8"/>
  <c r="F15" i="9" s="1"/>
  <c r="A39" i="8"/>
  <c r="A27" i="8"/>
  <c r="A36" i="9" s="1"/>
  <c r="A17" i="8"/>
  <c r="A26" i="9" s="1"/>
  <c r="A7" i="8"/>
  <c r="A16" i="9" s="1"/>
  <c r="B34" i="8"/>
  <c r="B80" i="9" s="1"/>
  <c r="B81" i="9" s="1"/>
  <c r="B14" i="8"/>
  <c r="B23" i="9" s="1"/>
  <c r="E36" i="8"/>
  <c r="E86" i="9" s="1"/>
  <c r="E12" i="8"/>
  <c r="E21" i="9" s="1"/>
  <c r="F33" i="8"/>
  <c r="F77" i="9" s="1"/>
  <c r="F78" i="9" s="1"/>
  <c r="F13" i="8"/>
  <c r="F22" i="9" s="1"/>
  <c r="A32" i="8"/>
  <c r="A74" i="9" s="1"/>
  <c r="A75" i="9" s="1"/>
  <c r="A12" i="8"/>
  <c r="A21" i="9" s="1"/>
  <c r="H84" i="8"/>
  <c r="H82" i="8"/>
  <c r="H80" i="8"/>
  <c r="D218" i="9" s="1"/>
  <c r="H78" i="8"/>
  <c r="H76" i="8"/>
  <c r="H210" i="9" s="1"/>
  <c r="H74" i="8"/>
  <c r="H204" i="9" s="1"/>
  <c r="B72" i="8"/>
  <c r="B192" i="9" s="1"/>
  <c r="E69" i="8"/>
  <c r="E182" i="9" s="1"/>
  <c r="H66" i="8"/>
  <c r="H173" i="9" s="1"/>
  <c r="A64" i="8"/>
  <c r="A148" i="9" s="1"/>
  <c r="E60" i="8"/>
  <c r="A57" i="8"/>
  <c r="A138" i="9" s="1"/>
  <c r="D53" i="8"/>
  <c r="D125" i="9" s="1"/>
  <c r="H49" i="8"/>
  <c r="H113" i="9" s="1"/>
  <c r="D46" i="8"/>
  <c r="D105" i="9" s="1"/>
  <c r="H41" i="8"/>
  <c r="H34" i="8"/>
  <c r="H80" i="9" s="1"/>
  <c r="H27" i="8"/>
  <c r="H36" i="9" s="1"/>
  <c r="G20" i="8"/>
  <c r="G29" i="9" s="1"/>
  <c r="G13" i="8"/>
  <c r="G22" i="9" s="1"/>
  <c r="G6" i="8"/>
  <c r="G15" i="9" s="1"/>
  <c r="G74" i="8"/>
  <c r="G204" i="9" s="1"/>
  <c r="G205" i="9" s="1"/>
  <c r="G71" i="8"/>
  <c r="G188" i="9" s="1"/>
  <c r="G189" i="9" s="1"/>
  <c r="C69" i="8"/>
  <c r="C182" i="9" s="1"/>
  <c r="G66" i="8"/>
  <c r="G173" i="9" s="1"/>
  <c r="G174" i="9" s="1"/>
  <c r="E63" i="8"/>
  <c r="B60" i="8"/>
  <c r="B144" i="9" s="1"/>
  <c r="H56" i="8"/>
  <c r="H134" i="9" s="1"/>
  <c r="H52" i="8"/>
  <c r="H122" i="9" s="1"/>
  <c r="E49" i="8"/>
  <c r="E113" i="9" s="1"/>
  <c r="B46" i="8"/>
  <c r="B105" i="9" s="1"/>
  <c r="H40" i="8"/>
  <c r="D34" i="8"/>
  <c r="D80" i="9" s="1"/>
  <c r="D81" i="9" s="1"/>
  <c r="G27" i="8"/>
  <c r="G36" i="9" s="1"/>
  <c r="G19" i="8"/>
  <c r="G28" i="9" s="1"/>
  <c r="H12" i="8"/>
  <c r="H21" i="9" s="1"/>
  <c r="D6" i="8"/>
  <c r="D15" i="9" s="1"/>
  <c r="C63" i="8"/>
  <c r="C147" i="9" s="1"/>
  <c r="G60" i="8"/>
  <c r="D144" i="9" s="1"/>
  <c r="C58" i="8"/>
  <c r="C142" i="9" s="1"/>
  <c r="C55" i="8"/>
  <c r="C131" i="9" s="1"/>
  <c r="G52" i="8"/>
  <c r="G122" i="9" s="1"/>
  <c r="G123" i="9" s="1"/>
  <c r="C50" i="8"/>
  <c r="C116" i="9" s="1"/>
  <c r="C47" i="8"/>
  <c r="C107" i="9" s="1"/>
  <c r="G44" i="8"/>
  <c r="C41" i="8"/>
  <c r="C100" i="9" s="1"/>
  <c r="C35" i="8"/>
  <c r="C83" i="9" s="1"/>
  <c r="C30" i="8"/>
  <c r="C39" i="9" s="1"/>
  <c r="C25" i="8"/>
  <c r="C34" i="9" s="1"/>
  <c r="C19" i="8"/>
  <c r="C28" i="9" s="1"/>
  <c r="C14" i="8"/>
  <c r="C23" i="9" s="1"/>
  <c r="C9" i="8"/>
  <c r="C18" i="9" s="1"/>
  <c r="C3" i="8"/>
  <c r="C11" i="9" s="1"/>
  <c r="B39" i="8"/>
  <c r="B98" i="9" s="1"/>
  <c r="B29" i="8"/>
  <c r="B38" i="9" s="1"/>
  <c r="B17" i="8"/>
  <c r="B26" i="9" s="1"/>
  <c r="B7" i="8"/>
  <c r="B16" i="9" s="1"/>
  <c r="E39" i="8"/>
  <c r="E98" i="9" s="1"/>
  <c r="E27" i="8"/>
  <c r="E36" i="9" s="1"/>
  <c r="E17" i="8"/>
  <c r="E26" i="9" s="1"/>
  <c r="E7" i="8"/>
  <c r="E16" i="9" s="1"/>
  <c r="B28" i="8"/>
  <c r="B37" i="9" s="1"/>
  <c r="B8" i="8"/>
  <c r="B17" i="9" s="1"/>
  <c r="E30" i="8"/>
  <c r="E39" i="9" s="1"/>
  <c r="E6" i="8"/>
  <c r="E15" i="9" s="1"/>
  <c r="F27" i="8"/>
  <c r="F36" i="9" s="1"/>
  <c r="F7" i="8"/>
  <c r="F16" i="9" s="1"/>
  <c r="A26" i="8"/>
  <c r="A35" i="9" s="1"/>
  <c r="A6" i="8"/>
  <c r="A15" i="9" s="1"/>
  <c r="F36" i="8"/>
  <c r="F86" i="9" s="1"/>
  <c r="F24" i="8"/>
  <c r="F33" i="9" s="1"/>
  <c r="F14" i="8"/>
  <c r="F23" i="9" s="1"/>
  <c r="F4" i="8"/>
  <c r="F12" i="9" s="1"/>
  <c r="A35" i="8"/>
  <c r="A83" i="9" s="1"/>
  <c r="A84" i="9" s="1"/>
  <c r="A25" i="8"/>
  <c r="A34" i="9" s="1"/>
  <c r="A15" i="8"/>
  <c r="A24" i="9" s="1"/>
  <c r="A3" i="8"/>
  <c r="A11" i="9" s="1"/>
  <c r="B30" i="8"/>
  <c r="B39" i="9" s="1"/>
  <c r="B10" i="8"/>
  <c r="B19" i="9" s="1"/>
  <c r="E28" i="8"/>
  <c r="E37" i="9" s="1"/>
  <c r="E8" i="8"/>
  <c r="E17" i="9" s="1"/>
  <c r="F29" i="8"/>
  <c r="F38" i="9" s="1"/>
  <c r="F5" i="8"/>
  <c r="F14" i="9" s="1"/>
  <c r="A28" i="8"/>
  <c r="A37" i="9" s="1"/>
  <c r="A8" i="8"/>
  <c r="A17" i="9" s="1"/>
  <c r="C74" i="8"/>
  <c r="C204" i="9" s="1"/>
  <c r="C72" i="8"/>
  <c r="C192" i="9" s="1"/>
  <c r="C70" i="8"/>
  <c r="C68" i="8"/>
  <c r="C179" i="9" s="1"/>
  <c r="C66" i="8"/>
  <c r="C173" i="9" s="1"/>
  <c r="B64" i="8"/>
  <c r="B148" i="9" s="1"/>
  <c r="E61" i="8"/>
  <c r="H58" i="8"/>
  <c r="B56" i="8"/>
  <c r="B134" i="9" s="1"/>
  <c r="E53" i="8"/>
  <c r="E125" i="9" s="1"/>
  <c r="H50" i="8"/>
  <c r="H116" i="9" s="1"/>
  <c r="B48" i="8"/>
  <c r="B110" i="9" s="1"/>
  <c r="E45" i="8"/>
  <c r="E104" i="9" s="1"/>
  <c r="D42" i="8"/>
  <c r="D101" i="9" s="1"/>
  <c r="H36" i="8"/>
  <c r="H86" i="9" s="1"/>
  <c r="G31" i="8"/>
  <c r="G40" i="9" s="1"/>
  <c r="D26" i="8"/>
  <c r="D35" i="9" s="1"/>
  <c r="H20" i="8"/>
  <c r="H29" i="9" s="1"/>
  <c r="G15" i="8"/>
  <c r="G24" i="9" s="1"/>
  <c r="D10" i="8"/>
  <c r="D19" i="9" s="1"/>
  <c r="H4" i="8"/>
  <c r="H12" i="9" s="1"/>
  <c r="G63" i="8"/>
  <c r="D147" i="9" s="1"/>
  <c r="G61" i="8"/>
  <c r="D145" i="9" s="1"/>
  <c r="G59" i="8"/>
  <c r="D143" i="9" s="1"/>
  <c r="G57" i="8"/>
  <c r="D138" i="9" s="1"/>
  <c r="G55" i="8"/>
  <c r="G131" i="9" s="1"/>
  <c r="G132" i="9" s="1"/>
  <c r="G53" i="8"/>
  <c r="G125" i="9" s="1"/>
  <c r="G126" i="9" s="1"/>
  <c r="G51" i="8"/>
  <c r="G119" i="9" s="1"/>
  <c r="G120" i="9" s="1"/>
  <c r="G49" i="8"/>
  <c r="G113" i="9" s="1"/>
  <c r="G114" i="9" s="1"/>
  <c r="G47" i="8"/>
  <c r="G107" i="9" s="1"/>
  <c r="G108" i="9" s="1"/>
  <c r="G45" i="8"/>
  <c r="G43" i="8"/>
  <c r="C40" i="8"/>
  <c r="C99" i="9" s="1"/>
  <c r="C36" i="8"/>
  <c r="C86" i="9" s="1"/>
  <c r="C32" i="8"/>
  <c r="C74" i="9" s="1"/>
  <c r="C28" i="8"/>
  <c r="C37" i="9" s="1"/>
  <c r="C24" i="8"/>
  <c r="C33" i="9" s="1"/>
  <c r="C20" i="8"/>
  <c r="C29" i="9" s="1"/>
  <c r="C16" i="8"/>
  <c r="C25" i="9" s="1"/>
  <c r="C12" i="8"/>
  <c r="C21" i="9" s="1"/>
  <c r="C8" i="8"/>
  <c r="C17" i="9" s="1"/>
  <c r="C4" i="8"/>
  <c r="C12" i="9" s="1"/>
  <c r="A1" i="8"/>
  <c r="A5" i="9" s="1"/>
  <c r="B35" i="8"/>
  <c r="B83" i="9" s="1"/>
  <c r="B27" i="8"/>
  <c r="B36" i="9" s="1"/>
  <c r="B19" i="8"/>
  <c r="B28" i="9" s="1"/>
  <c r="B11" i="8"/>
  <c r="B20" i="9" s="1"/>
  <c r="B3" i="8"/>
  <c r="B11" i="9" s="1"/>
  <c r="E37" i="8"/>
  <c r="E29" i="8"/>
  <c r="E38" i="9" s="1"/>
  <c r="E21" i="8"/>
  <c r="E30" i="9" s="1"/>
  <c r="E13" i="8"/>
  <c r="E22" i="9" s="1"/>
  <c r="E5" i="8"/>
  <c r="E14" i="9" s="1"/>
  <c r="B32" i="8"/>
  <c r="B74" i="9" s="1"/>
  <c r="B16" i="8"/>
  <c r="B25" i="9" s="1"/>
  <c r="E42" i="8"/>
  <c r="E101" i="9" s="1"/>
  <c r="E26" i="8"/>
  <c r="E35" i="9" s="1"/>
  <c r="E10" i="8"/>
  <c r="E19" i="9" s="1"/>
  <c r="F35" i="8"/>
  <c r="F83" i="9" s="1"/>
  <c r="F19" i="8"/>
  <c r="F28" i="9" s="1"/>
  <c r="F3" i="8"/>
  <c r="F11" i="9" s="1"/>
  <c r="A30" i="8"/>
  <c r="A39" i="9" s="1"/>
  <c r="A14" i="8"/>
  <c r="A23" i="9" s="1"/>
  <c r="F42" i="8"/>
  <c r="F101" i="9" s="1"/>
  <c r="F34" i="8"/>
  <c r="F80" i="9" s="1"/>
  <c r="F26" i="8"/>
  <c r="F35" i="9" s="1"/>
  <c r="F18" i="8"/>
  <c r="F27" i="9" s="1"/>
  <c r="F10" i="8"/>
  <c r="F19" i="9" s="1"/>
  <c r="F2" i="8"/>
  <c r="F8" i="9" s="1"/>
  <c r="A37" i="8"/>
  <c r="A29" i="8"/>
  <c r="A38" i="9" s="1"/>
  <c r="A21" i="8"/>
  <c r="A30" i="9" s="1"/>
  <c r="A13" i="8"/>
  <c r="A22" i="9" s="1"/>
  <c r="A5" i="8"/>
  <c r="A14" i="9" s="1"/>
  <c r="B36" i="8"/>
  <c r="B86" i="9" s="1"/>
  <c r="B22" i="8"/>
  <c r="B31" i="9" s="1"/>
  <c r="B6" i="8"/>
  <c r="B15" i="9" s="1"/>
  <c r="E32" i="8"/>
  <c r="E74" i="9" s="1"/>
  <c r="E16" i="8"/>
  <c r="E25" i="9" s="1"/>
  <c r="F41" i="8"/>
  <c r="F100" i="9" s="1"/>
  <c r="F25" i="8"/>
  <c r="F34" i="9" s="1"/>
  <c r="F9" i="8"/>
  <c r="F18" i="9" s="1"/>
  <c r="A36" i="8"/>
  <c r="A86" i="9" s="1"/>
  <c r="A87" i="9" s="1"/>
  <c r="A20" i="8"/>
  <c r="A29" i="9" s="1"/>
  <c r="A4" i="8"/>
  <c r="A12" i="9" s="1"/>
  <c r="C205" i="9" l="1"/>
  <c r="A90" i="9"/>
  <c r="A151" i="9"/>
  <c r="C90" i="9"/>
  <c r="C91" i="9" s="1"/>
  <c r="C151" i="9"/>
  <c r="A93" i="9"/>
  <c r="A161" i="9"/>
  <c r="C93" i="9"/>
  <c r="C94" i="9" s="1"/>
  <c r="C161" i="9"/>
  <c r="B90" i="9"/>
  <c r="B91" i="9" s="1"/>
  <c r="B151" i="9"/>
  <c r="B93" i="9"/>
  <c r="B94" i="9" s="1"/>
  <c r="B161" i="9"/>
  <c r="C214" i="9"/>
  <c r="E222" i="9"/>
  <c r="D223" i="9" s="1"/>
  <c r="D205" i="9"/>
  <c r="B185" i="9"/>
  <c r="B199" i="9"/>
  <c r="E185" i="9"/>
  <c r="E199" i="9"/>
  <c r="C218" i="9"/>
  <c r="C219" i="9" s="1"/>
  <c r="B205" i="9"/>
  <c r="C185" i="9"/>
  <c r="C199" i="9"/>
  <c r="E205" i="9"/>
  <c r="B219" i="9"/>
  <c r="G185" i="9"/>
  <c r="G186" i="9" s="1"/>
  <c r="G199" i="9"/>
  <c r="G200" i="9" s="1"/>
  <c r="H185" i="9"/>
  <c r="H199" i="9"/>
  <c r="A185" i="9"/>
  <c r="A186" i="9" s="1"/>
  <c r="A199" i="9"/>
  <c r="A200" i="9" s="1"/>
  <c r="F205" i="9"/>
  <c r="D185" i="9"/>
  <c r="D199" i="9"/>
  <c r="F185" i="9"/>
  <c r="F199" i="9"/>
  <c r="B87" i="9"/>
  <c r="C81" i="9"/>
  <c r="F9" i="9"/>
  <c r="C208" i="9"/>
  <c r="F208" i="9"/>
  <c r="F84" i="9"/>
  <c r="F171" i="9"/>
  <c r="B75" i="9"/>
  <c r="E75" i="9"/>
  <c r="D171" i="9"/>
  <c r="E129" i="9"/>
  <c r="E78" i="9"/>
  <c r="E81" i="9"/>
  <c r="F81" i="9"/>
  <c r="C193" i="9"/>
  <c r="C84" i="9"/>
  <c r="C117" i="9"/>
  <c r="B193" i="9"/>
  <c r="C211" i="9"/>
  <c r="D180" i="9"/>
  <c r="B139" i="9"/>
  <c r="A142" i="9"/>
  <c r="A141" i="9"/>
  <c r="C139" i="9"/>
  <c r="E126" i="9"/>
  <c r="C111" i="9"/>
  <c r="B180" i="9"/>
  <c r="E174" i="9"/>
  <c r="E211" i="9"/>
  <c r="B211" i="9"/>
  <c r="F211" i="9"/>
  <c r="D211" i="9"/>
  <c r="D214" i="9"/>
  <c r="E214" i="9"/>
  <c r="B214" i="9"/>
  <c r="F214" i="9"/>
  <c r="E208" i="9"/>
  <c r="B208" i="9"/>
  <c r="B84" i="9"/>
  <c r="C180" i="9"/>
  <c r="B197" i="9"/>
  <c r="F189" i="9"/>
  <c r="C189" i="9"/>
  <c r="E189" i="9"/>
  <c r="B189" i="9"/>
  <c r="D189" i="9"/>
  <c r="F183" i="9"/>
  <c r="B183" i="9"/>
  <c r="C183" i="9"/>
  <c r="E183" i="9"/>
  <c r="D183" i="9"/>
  <c r="C174" i="9"/>
  <c r="F180" i="9"/>
  <c r="E180" i="9"/>
  <c r="B177" i="9"/>
  <c r="F177" i="9"/>
  <c r="C177" i="9"/>
  <c r="E177" i="9"/>
  <c r="D177" i="9"/>
  <c r="D174" i="9"/>
  <c r="C171" i="9"/>
  <c r="E171" i="9"/>
  <c r="B171" i="9"/>
  <c r="B174" i="9"/>
  <c r="F174" i="9"/>
  <c r="C114" i="9"/>
  <c r="D123" i="9"/>
  <c r="D120" i="9"/>
  <c r="B126" i="9"/>
  <c r="E123" i="9"/>
  <c r="E84" i="9"/>
  <c r="A97" i="9"/>
  <c r="A98" i="9"/>
  <c r="D84" i="9"/>
  <c r="F129" i="9"/>
  <c r="C75" i="9"/>
  <c r="B129" i="9"/>
  <c r="D129" i="9"/>
  <c r="C129" i="9"/>
  <c r="F135" i="9"/>
  <c r="B135" i="9"/>
  <c r="E135" i="9"/>
  <c r="C135" i="9"/>
  <c r="D135" i="9"/>
  <c r="D132" i="9"/>
  <c r="C132" i="9"/>
  <c r="D126" i="9"/>
  <c r="C126" i="9"/>
  <c r="E132" i="9"/>
  <c r="F132" i="9"/>
  <c r="B132" i="9"/>
  <c r="C78" i="9"/>
  <c r="F126" i="9"/>
  <c r="B123" i="9"/>
  <c r="C123" i="9"/>
  <c r="B117" i="9"/>
  <c r="F117" i="9"/>
  <c r="F123" i="9"/>
  <c r="B120" i="9"/>
  <c r="C120" i="9"/>
  <c r="E120" i="9"/>
  <c r="F120" i="9"/>
  <c r="D117" i="9"/>
  <c r="E117" i="9"/>
  <c r="E114" i="9"/>
  <c r="B114" i="9"/>
  <c r="D114" i="9"/>
  <c r="F114" i="9"/>
  <c r="B111" i="9"/>
  <c r="D111" i="9"/>
  <c r="E111" i="9"/>
  <c r="F111" i="9"/>
  <c r="B108" i="9"/>
  <c r="F108" i="9"/>
  <c r="E108" i="9"/>
  <c r="D108" i="9"/>
  <c r="C108" i="9"/>
  <c r="F87" i="9"/>
  <c r="C87" i="9"/>
  <c r="E87" i="9"/>
  <c r="D87" i="9"/>
  <c r="D78" i="9"/>
  <c r="D75" i="9"/>
  <c r="C9" i="9"/>
  <c r="F75" i="9"/>
  <c r="D6" i="9"/>
  <c r="F6" i="9"/>
  <c r="E9" i="9"/>
  <c r="E6" i="9"/>
  <c r="B6" i="9"/>
  <c r="C6" i="9"/>
  <c r="D9" i="9"/>
  <c r="B9" i="9"/>
  <c r="D151" i="9" l="1"/>
  <c r="B152" i="9" s="1"/>
  <c r="C223" i="9"/>
  <c r="D161" i="9"/>
  <c r="B162" i="9" s="1"/>
  <c r="B223" i="9"/>
  <c r="C186" i="9"/>
  <c r="E186" i="9"/>
  <c r="F186" i="9"/>
  <c r="F200" i="9"/>
  <c r="D186" i="9"/>
  <c r="C200" i="9"/>
  <c r="B186" i="9"/>
  <c r="D200" i="9"/>
  <c r="E200" i="9"/>
  <c r="B200" i="9"/>
  <c r="C152" i="9" l="1"/>
  <c r="C162" i="9"/>
</calcChain>
</file>

<file path=xl/sharedStrings.xml><?xml version="1.0" encoding="utf-8"?>
<sst xmlns="http://schemas.openxmlformats.org/spreadsheetml/2006/main" count="23543" uniqueCount="2071">
  <si>
    <t>¿Con qué frecuencia acudes personalmente a la Biblioteca (para un préstamo, utilizar un puesto de lectura, realizar una consulta, etc)?:</t>
  </si>
  <si>
    <t>¿Con qué frecuencia utilizas la Biblioteca de forma virtual (consultando el buscador, las revistas electrónicas o bases de datos, etc)?</t>
  </si>
  <si>
    <t>Si utilizas los servicios de la Biblioteca, elige, por orden de preferencia, hasta tres bibliotecas de centro de la Universidad Complutense a las que sueles acudir: [Ranking 1]</t>
  </si>
  <si>
    <t>Si utilizas los servicios de la Biblioteca, elige, por orden de preferencia, hasta tres bibliotecas de centro de la Universidad Complutense a las que sueles acudir: [Ranking 2]</t>
  </si>
  <si>
    <t>Si utilizas los servicios de la Biblioteca, elige, por orden de preferencia, hasta tres bibliotecas de centro de la Universidad Complutense a las que sueles acudir: [Ranking 3]</t>
  </si>
  <si>
    <t>Si utilizas los servicios de la Biblioteca, elige, por orden de preferencia, hasta tres bibliotecas de centro de la Universidad Complutense a las que sueles acudir: [Ranking 4]</t>
  </si>
  <si>
    <t>Si utilizas los servicios de la Biblioteca, elige, por orden de preferencia, hasta tres bibliotecas de centro de la Universidad Complutense a las que sueles acudir: [Ranking 5]</t>
  </si>
  <si>
    <t>Si utilizas los servicios de la Biblioteca, elige, por orden de preferencia, hasta tres bibliotecas de centro de la Universidad Complutense a las que sueles acudir: [Ranking 6]</t>
  </si>
  <si>
    <t>Si utilizas los servicios de la Biblioteca, elige, por orden de preferencia, hasta tres bibliotecas de centro de la Universidad Complutense a las que sueles acudir: [Ranking 7]</t>
  </si>
  <si>
    <t>Si utilizas los servicios de la Biblioteca, elige, por orden de preferencia, hasta tres bibliotecas de centro de la Universidad Complutense a las que sueles acudir: [Ranking 8]</t>
  </si>
  <si>
    <t>Si utilizas los servicios de la Biblioteca, elige, por orden de preferencia, hasta tres bibliotecas de centro de la Universidad Complutense a las que sueles acudir: [Ranking 9]</t>
  </si>
  <si>
    <t>Si utilizas los servicios de la Biblioteca, elige, por orden de preferencia, hasta tres bibliotecas de centro de la Universidad Complutense a las que sueles acudir: [Ranking 10]</t>
  </si>
  <si>
    <t>Si utilizas los servicios de la Biblioteca, elige, por orden de preferencia, hasta tres bibliotecas de centro de la Universidad Complutense a las que sueles acudir: [Ranking 11]</t>
  </si>
  <si>
    <t>Si utilizas los servicios de la Biblioteca, elige, por orden de preferencia, hasta tres bibliotecas de centro de la Universidad Complutense a las que sueles acudir: [Ranking 12]</t>
  </si>
  <si>
    <t>Si utilizas los servicios de la Biblioteca, elige, por orden de preferencia, hasta tres bibliotecas de centro de la Universidad Complutense a las que sueles acudir: [Ranking 13]</t>
  </si>
  <si>
    <t>Si utilizas los servicios de la Biblioteca, elige, por orden de preferencia, hasta tres bibliotecas de centro de la Universidad Complutense a las que sueles acudir: [Ranking 14]</t>
  </si>
  <si>
    <t>Si utilizas los servicios de la Biblioteca, elige, por orden de preferencia, hasta tres bibliotecas de centro de la Universidad Complutense a las que sueles acudir: [Ranking 15]</t>
  </si>
  <si>
    <t>Si utilizas los servicios de la Biblioteca, elige, por orden de preferencia, hasta tres bibliotecas de centro de la Universidad Complutense a las que sueles acudir: [Ranking 16]</t>
  </si>
  <si>
    <t>Si utilizas los servicios de la Biblioteca, elige, por orden de preferencia, hasta tres bibliotecas de centro de la Universidad Complutense a las que sueles acudir: [Ranking 17]</t>
  </si>
  <si>
    <t>Si utilizas los servicios de la Biblioteca, elige, por orden de preferencia, hasta tres bibliotecas de centro de la Universidad Complutense a las que sueles acudir: [Ranking 18]</t>
  </si>
  <si>
    <t>Si utilizas los servicios de la Biblioteca, elige, por orden de preferencia, hasta tres bibliotecas de centro de la Universidad Complutense a las que sueles acudir: [Ranking 19]</t>
  </si>
  <si>
    <t>Si utilizas los servicios de la Biblioteca, elige, por orden de preferencia, hasta tres bibliotecas de centro de la Universidad Complutense a las que sueles acudir: [Ranking 20]</t>
  </si>
  <si>
    <t>Si utilizas los servicios de la Biblioteca, elige, por orden de preferencia, hasta tres bibliotecas de centro de la Universidad Complutense a las que sueles acudir: [Ranking 21]</t>
  </si>
  <si>
    <t>Si utilizas los servicios de la Biblioteca, elige, por orden de preferencia, hasta tres bibliotecas de centro de la Universidad Complutense a las que sueles acudir: [Ranking 22]</t>
  </si>
  <si>
    <t>Si utilizas los servicios de la Biblioteca, elige, por orden de preferencia, hasta tres bibliotecas de centro de la Universidad Complutense a las que sueles acudir: [Ranking 23]</t>
  </si>
  <si>
    <t>Si utilizas los servicios de la Biblioteca, elige, por orden de preferencia, hasta tres bibliotecas de centro de la Universidad Complutense a las que sueles acudir: [Ranking 24]</t>
  </si>
  <si>
    <t>Si utilizas los servicios de la Biblioteca, elige, por orden de preferencia, hasta tres bibliotecas de centro de la Universidad Complutense a las que sueles acudir: [Ranking 25]</t>
  </si>
  <si>
    <t>Si utilizas los servicios de la Biblioteca, elige, por orden de preferencia, hasta tres bibliotecas de centro de la Universidad Complutense a las que sueles acudir: [Ranking 26]</t>
  </si>
  <si>
    <t>Si utilizas los servicios de la Biblioteca, elige, por orden de preferencia, hasta tres bibliotecas de centro de la Universidad Complutense a las que sueles acudir: [Ranking 27]</t>
  </si>
  <si>
    <t>Si utilizas los servicios de la Biblioteca, elige, por orden de preferencia, hasta tres bibliotecas de centro de la Universidad Complutense a las que sueles acudir: [Ranking 28]</t>
  </si>
  <si>
    <t>Si acudes a otras bibliotecas o centros de documentación fuera de la Universidad Complutense, indícanos cuáles:</t>
  </si>
  <si>
    <t>Indica tu mayor o menor grado de satisfacción en relación a los siguientes aspectos. [El horario de la biblioteca]</t>
  </si>
  <si>
    <t>Indica tu mayor o menor grado de satisfacción en relación a los siguientes aspectos. [El número de puestos de lectura]</t>
  </si>
  <si>
    <t>Indica tu mayor o menor grado de satisfacción en relación a los siguientes aspectos. [La comodidad de las instalaciones]</t>
  </si>
  <si>
    <t>Indica tu mayor o menor grado de satisfacción en relación a los siguientes aspectos. [El equipamiento informático]</t>
  </si>
  <si>
    <t>Indica tu mayor o menor grado de satisfacción en relación a los siguientes aspectos. [El horario de la Biblioteca María Zambrano durante todo el año (sábados y domingos y horario ampliado por exámenes)]</t>
  </si>
  <si>
    <t>¿Tienes en la actualidad algún libro o documento prestado de la biblioteca?</t>
  </si>
  <si>
    <t>¿Has realizado algún préstamo de libros durante lo que llevamos de curso?</t>
  </si>
  <si>
    <t>¿De dónde obtienes la mayor parte de la información que necesitas para tus estudios? [De los libros impresos y revistas impresas que hay o me proporciona la Biblioteca de la Universidad Complutense]</t>
  </si>
  <si>
    <t>¿De dónde obtienes la mayor parte de la información que necesitas para tus estudios? [De las revistas en línea suscritas por la biblioteca]</t>
  </si>
  <si>
    <t>¿De dónde obtienes la mayor parte de la información que necesitas para tus estudios? [De libros electrónicos suscritos por la biblioteca]</t>
  </si>
  <si>
    <t>¿De dónde obtienes la mayor parte de la información que necesitas para tus estudios? [De los libros que yo mismo me compro o que me presta alguien que los ha comprado]</t>
  </si>
  <si>
    <t>¿De dónde obtienes la mayor parte de la información que necesitas para tus estudios? [De los documentos colocados en el Campus Virtual UCM por los docentes]</t>
  </si>
  <si>
    <t>¿De dónde obtienes la mayor parte de la información que necesitas para tus estudios? [De los recursos libres y gratuitos que encuentro en internet]</t>
  </si>
  <si>
    <t>¿De dónde obtienes la mayor parte de la información que necesitas para tus estudios? [De los apuntes y fotocopias que se obtienen en las clases]</t>
  </si>
  <si>
    <t>¿De dónde obtienes la mayor parte de la información que necesitas para tus estudios? [De los documentos que encuentro en otros archivos o bibliotecas que no son de la Universidad Complutense]</t>
  </si>
  <si>
    <t>Valora también los siguientes aspectos relacionados con el acceso a la colección y herramientas de consulta. [Información básica que recibes de la propia biblioteca al inicio de tus estudios, virtual o presencialmente]</t>
  </si>
  <si>
    <t>Valora también los siguientes aspectos relacionados con el acceso a la colección y herramientas de consulta. [La adecuación de la colección a tus necesidades]</t>
  </si>
  <si>
    <t>Valora también los siguientes aspectos relacionados con el acceso a la colección y herramientas de consulta. [La facilidad para localizar los libros, revistas u otros documentos]</t>
  </si>
  <si>
    <t>Valora también los siguientes aspectos relacionados con el acceso a la colección y herramientas de consulta. [La facilidad para acceder a los recursos electrónicos que necesitas]</t>
  </si>
  <si>
    <t>Valora también los siguientes aspectos relacionados con el acceso a la colección y herramientas de consulta. [La facilidad para navegar en el buscador Cisne de la Biblioteca:]</t>
  </si>
  <si>
    <t>Valora también los siguientes aspectos relacionados con el acceso a la colección y herramientas de consulta. [La facilidad para hacer sugerencias y comentarios o peticiones para nuevas adquisiciones]</t>
  </si>
  <si>
    <t>Valora también los siguientes aspectos relacionados con el acceso a la colección y herramientas de consulta. [La facilidad para localizar las bibliografías recomendadas por el personal docente]</t>
  </si>
  <si>
    <t>Valora también los siguientes aspectos relacionados con el acceso a la colección y herramientas de consulta. [Los contenidos y la facilidad de uso de la web de la Biblioteca]</t>
  </si>
  <si>
    <t>Valora también los siguientes aspectos relacionados con el acceso a la colección y herramientas de consulta. [Valora la información que recibes de la Biblioteca a través de nuestras redes sociales]</t>
  </si>
  <si>
    <t>Señala las redes sociales que usas con frecuencia. [Twitter]</t>
  </si>
  <si>
    <t>Señala las redes sociales que usas con frecuencia. [Facebook]</t>
  </si>
  <si>
    <t>Señala las redes sociales que usas con frecuencia. [Youtube]</t>
  </si>
  <si>
    <t>Señala las redes sociales que usas con frecuencia. [Instagram]</t>
  </si>
  <si>
    <t>Señala las redes sociales que usas con frecuencia. [No uso ninguna red social]</t>
  </si>
  <si>
    <t>Señala las redes sociales que usas con frecuencia. [Otra]</t>
  </si>
  <si>
    <t>Por favor, valora ahora unos aspectos relacionados con el proceso de préstamo, indicando tu mayor o menor grado de satisfacción.     [La agilidad al ser atendido en el mostrador de préstamo]</t>
  </si>
  <si>
    <t>Por favor, valora ahora unos aspectos relacionados con el proceso de préstamo, indicando tu mayor o menor grado de satisfacción.     [La idoneidad de los plazos de préstamo]</t>
  </si>
  <si>
    <t>Por favor, valora ahora unos aspectos relacionados con el proceso de préstamo, indicando tu mayor o menor grado de satisfacción.     [El número de documentos que se pueden obtener en préstamo]</t>
  </si>
  <si>
    <t>Por favor, valora ahora unos aspectos relacionados con el proceso de préstamo, indicando tu mayor o menor grado de satisfacción.     [La sencillez para formalizar el préstamo]</t>
  </si>
  <si>
    <t>Por favor, valora ahora unos aspectos relacionados con el proceso de préstamo, indicando tu mayor o menor grado de satisfacción.     [La sencillez para reservar y renovar el préstamo de documentos]</t>
  </si>
  <si>
    <t>Por favor, valora ahora unos aspectos relacionados con el proceso de préstamo, indicando tu mayor o menor grado de satisfacción.     [La facilidad para conocer el estado de tus préstamos y reservas a través de "Mi Cuenta"]</t>
  </si>
  <si>
    <t>Por favor, valora ahora unos aspectos relacionados con el proceso de préstamo, indicando tu mayor o menor grado de satisfacción.     [La facilidad y rapidez con la que se puede obtener un documento que está en otra biblioteca, universidad o institución]</t>
  </si>
  <si>
    <t>¿Conoces la oferta de cursos de formación de usuarios de la biblioteca?</t>
  </si>
  <si>
    <t>¿Has asistido a algún curso de formación de usuarios de la Biblioteca?</t>
  </si>
  <si>
    <t>Indica tu mayor o menor grado de satisfacción con los siguientes aspectos relacionados con el personal de Biblioteca.  [La capacidad de gestión y resolución de las preguntas del personal de la Biblioteca, presencial o virtualmente]</t>
  </si>
  <si>
    <t>Indica tu mayor o menor grado de satisfacción con los siguientes aspectos relacionados con el personal de Biblioteca.  [La cordialidad y amabilidad en el trato del personal de la Biblioteca, presencial o virtualmente]</t>
  </si>
  <si>
    <t>¿Cuál es tu grado de satisfación global con el servicio de Biblioteca?</t>
  </si>
  <si>
    <t>Hemos reservado este espacio para que expongas brevemente aquellas sugerencias o propuestas que consideres que podrían mejorar el servicio de Biblioteca:</t>
  </si>
  <si>
    <t>Desde la Biblioteca queremos mejorar los servicios que ofrecemos, por lo que, si deseas participar en un grupo de debate para la mejora de los servicios de la Biblioteca Complutense, por favor, indícalo a continuación.</t>
  </si>
  <si>
    <t>SEXO</t>
  </si>
  <si>
    <t>TIPOESTUDIO</t>
  </si>
  <si>
    <t>ID_PLAN</t>
  </si>
  <si>
    <t>PLAN</t>
  </si>
  <si>
    <t>ID_CENTRO</t>
  </si>
  <si>
    <t>CENTRO</t>
  </si>
  <si>
    <t>De vez en cuando (1 o 2 veces al mes)</t>
  </si>
  <si>
    <t>F.  Derecho</t>
  </si>
  <si>
    <t>Biblioteca Histórica</t>
  </si>
  <si>
    <t>F.  Farmacia</t>
  </si>
  <si>
    <t>F.  Filosofía</t>
  </si>
  <si>
    <t>F.  Informática</t>
  </si>
  <si>
    <t>F.  Geografía e Historia</t>
  </si>
  <si>
    <t>F.  Filología</t>
  </si>
  <si>
    <t>F.  Enfermería, Fisioterapia y Podología</t>
  </si>
  <si>
    <t>F.  Ciencias Geológicas</t>
  </si>
  <si>
    <t>F.  Educación – Centro de Formación del Profesorado</t>
  </si>
  <si>
    <t>F.  Estudios Estadísticos</t>
  </si>
  <si>
    <t>F.  Ciencias Biológicas</t>
  </si>
  <si>
    <t>F.  Comercio y Turismo</t>
  </si>
  <si>
    <t>F.  Ciencias Políticas y Sociología</t>
  </si>
  <si>
    <t>F.  Ciencias Químicas</t>
  </si>
  <si>
    <t>F. Bellas Artes</t>
  </si>
  <si>
    <t>F.  Ciencias Matemáticas</t>
  </si>
  <si>
    <t>Biblioteca María Zambrano (Filología / Derecho)</t>
  </si>
  <si>
    <t>F.  Ciencias Físicas</t>
  </si>
  <si>
    <t>F.  Ciencias Económicas y Empresariales</t>
  </si>
  <si>
    <t>F.  Ciencias de la Documentación</t>
  </si>
  <si>
    <t>F.  Ciencias de la Información</t>
  </si>
  <si>
    <t>No</t>
  </si>
  <si>
    <t>Sí</t>
  </si>
  <si>
    <t>Insatisfecho</t>
  </si>
  <si>
    <t>Normal</t>
  </si>
  <si>
    <t>MUJER</t>
  </si>
  <si>
    <t>MÁSTER UNIVERSITARIO OFICIAL</t>
  </si>
  <si>
    <t>FACULTAD DE CIENCIAS DE LA INFORMACIÓN</t>
  </si>
  <si>
    <t>Muy insatisfecho</t>
  </si>
  <si>
    <t>GRADO</t>
  </si>
  <si>
    <t>DOBLE GRADO DERECHO - ADE</t>
  </si>
  <si>
    <t>FACULTAD DE DERECHO</t>
  </si>
  <si>
    <t>Muy frecuentemente (3 o más veces por semana)</t>
  </si>
  <si>
    <t>Satisfecho</t>
  </si>
  <si>
    <t>HOMBRE</t>
  </si>
  <si>
    <t>FACULTAD DE FILOLOGÍA</t>
  </si>
  <si>
    <t>Sólo en época de exámenes</t>
  </si>
  <si>
    <t>Solo en época de exámenes</t>
  </si>
  <si>
    <t>GRADO EN CIENCIAS POLÍTICAS</t>
  </si>
  <si>
    <t>FACULTAD DE CIENCIAS POLÍTICAS Y SOCIOLOGÍA</t>
  </si>
  <si>
    <t>Frecuentemente (1 o 2 veces por semana)</t>
  </si>
  <si>
    <t>GRADO EN BIOQUÍMICA</t>
  </si>
  <si>
    <t>FACULTAD DE CIENCIAS QUÍMICAS</t>
  </si>
  <si>
    <t>GRADO EN PUBLICIDAD Y RELACIONES PÚBLICAS</t>
  </si>
  <si>
    <t>GRADO EN MATEMÁTICAS</t>
  </si>
  <si>
    <t>FACULTAD DE CIENCIAS MATEMÁTICAS</t>
  </si>
  <si>
    <t>Muy satisfecho</t>
  </si>
  <si>
    <t>GRADO EN BELLAS ARTES</t>
  </si>
  <si>
    <t>FACULTAD DE BELLAS ARTES</t>
  </si>
  <si>
    <t>Nunca</t>
  </si>
  <si>
    <t>GRADO EN BIOLOGÍA (PLAN 2018)</t>
  </si>
  <si>
    <t>FACULTAD DE CIENCIAS BIOLÓGICAS</t>
  </si>
  <si>
    <t>GRADO EN ESTADÍSTICA APLICADA</t>
  </si>
  <si>
    <t>FACULTAD DE ESTUDIOS ESTADÍSTICOS</t>
  </si>
  <si>
    <t>GRADO EN ESTUDIOS INGLESES</t>
  </si>
  <si>
    <t>F.  Psicología</t>
  </si>
  <si>
    <t>GRADO EN PSICOLOGÍA (2020)</t>
  </si>
  <si>
    <t>FACULTAD DE PSICOLOGÍA</t>
  </si>
  <si>
    <t>DOBLE GRADO MAESTRO EDUCACIÓN PRIMARIA - PEDAGOGÍA</t>
  </si>
  <si>
    <t>FACULTAD DE EDUCACIÓN</t>
  </si>
  <si>
    <t>FACULTAD DE FARMACIA</t>
  </si>
  <si>
    <t>F.  Medicina</t>
  </si>
  <si>
    <t>GRADO EN HISTORIA</t>
  </si>
  <si>
    <t>FACULTAD DE GEOGRAFÍA E HISTORIA</t>
  </si>
  <si>
    <t>F.  Óptica y Optometría</t>
  </si>
  <si>
    <t>F.  Veterinaria</t>
  </si>
  <si>
    <t>F.  Trabajo Social</t>
  </si>
  <si>
    <t>F.  Odontología</t>
  </si>
  <si>
    <t>GRADO EN MAESTRO EN EDUCACIÓN PRIMARIA</t>
  </si>
  <si>
    <t>GRADO EN VETERINARIA</t>
  </si>
  <si>
    <t>FACULTAD DE VETERINARIA</t>
  </si>
  <si>
    <t>GRADO EN ÓPTICA Y OPTOMETRÍA</t>
  </si>
  <si>
    <t>FACULTAD DE ÓPTICA Y OPTOMETRÍA</t>
  </si>
  <si>
    <t>GRADO EN MEDICINA</t>
  </si>
  <si>
    <t>FACULTAD DE MEDICINA</t>
  </si>
  <si>
    <t>GRADO EN CONSERVACIÓN Y RESTAURACIÓN DEL PATRIMONIO CULTURAL</t>
  </si>
  <si>
    <t>GRADO EN MATEMÁTICAS Y ESTADÍSTICA (2019)</t>
  </si>
  <si>
    <t>GRADO EN GEOLOGÍA</t>
  </si>
  <si>
    <t>FACULTAD DE CIENCIAS GEOLÓGICAS</t>
  </si>
  <si>
    <t>GRADO EN GEOGRAFÍA Y ORDENACIÓN DEL TERRITORIO</t>
  </si>
  <si>
    <t>GRADO EN HISTORIA DEL ARTE</t>
  </si>
  <si>
    <t>GRADO EN FÍSICA</t>
  </si>
  <si>
    <t>FACULTAD DE CIENCIAS FÍSICAS</t>
  </si>
  <si>
    <t>GRADO EN LENGUAS MODERNAS Y SUS LITERATURAS</t>
  </si>
  <si>
    <t>DOBLE GRADO EN INGENIERÍA INFORMÁTICA - MATEMÁTICAS (2019)</t>
  </si>
  <si>
    <t>FACULTAD DE INFORMÁTICA</t>
  </si>
  <si>
    <t>GRADO EN COMERCIO</t>
  </si>
  <si>
    <t>FACULTAD DE COMERCIO Y TURISMO</t>
  </si>
  <si>
    <t>MÁSTER UNIVERSITARIO EN FINANZAS DE EMPRESA</t>
  </si>
  <si>
    <t>FACULTAD DE CIENCIAS ECONÓMICAS Y EMPRESARIALES</t>
  </si>
  <si>
    <t>GRADO EN NUTRICIÓN HUMANA Y DIETÉTICA</t>
  </si>
  <si>
    <t>Bibliotecas Municipales de Madrid</t>
  </si>
  <si>
    <t>GRADO EN RELACIONES LABORALES Y RECURSOS HUMANOS</t>
  </si>
  <si>
    <t>GRADO EN ESPAÑOL: LENGUA Y LITERATURA</t>
  </si>
  <si>
    <t>GRADO EN TRABAJO SOCIAL</t>
  </si>
  <si>
    <t>FACULTAD DE TRABAJO SOCIAL</t>
  </si>
  <si>
    <t>GRADO EN DERECHO (2020)</t>
  </si>
  <si>
    <t>GRADO EN FILOSOFÍA</t>
  </si>
  <si>
    <t>FACULTAD DE FILOSOFÍA</t>
  </si>
  <si>
    <t>FACULTAD DE CIENCIAS DE LA DOCUMENTACIÓN</t>
  </si>
  <si>
    <t>GRADO EN FARMACIA</t>
  </si>
  <si>
    <t>Biblioteca municipal</t>
  </si>
  <si>
    <t>GRADO EN PERIODISMO</t>
  </si>
  <si>
    <t>GRADO EN COMUNICACIÓN AUDIOVISUAL</t>
  </si>
  <si>
    <t>DOBLE GRADO QUÍMICA - BIOQUIMICA</t>
  </si>
  <si>
    <t>FACULTAD DE ENFERMERÍA, FISIOTERAPIA Y PODOLOGÍA</t>
  </si>
  <si>
    <t>GRADO EN INGENIERÍA QUÍMICA</t>
  </si>
  <si>
    <t>DOCTORADO</t>
  </si>
  <si>
    <t>DOCTORADO EN HISTORIA CONTEMPORÁNEA RD99</t>
  </si>
  <si>
    <t>Biblioteca pública Luis Rosales</t>
  </si>
  <si>
    <t>DOBLE GRADO EN DERECHO Y FILOSOFÍA</t>
  </si>
  <si>
    <t>GRADO EN ADMINISTRACIÓN Y DIRECCIÓN DE EMPRESAS</t>
  </si>
  <si>
    <t>GRADO EN DERECHO</t>
  </si>
  <si>
    <t>GRADO EN INGENIERÍA MATEMÁTICA</t>
  </si>
  <si>
    <t>DOCTORADO EN CIENCIAS DE LAS RELIGIONES RD99</t>
  </si>
  <si>
    <t>DOBLE GRADO EN GESTIÓN Y ADMINISTRACIÓN PÚBLICA - ECONOMÍA</t>
  </si>
  <si>
    <t>DOCTORADO EN ESTUDIOS DEL MUNDO ANTIGUO RD99</t>
  </si>
  <si>
    <t>GRADO EN RELACIONES INTERNACIONALES</t>
  </si>
  <si>
    <t>DOBLE GRADO TURISMO-COMERCIO</t>
  </si>
  <si>
    <t>DOBLE GRADO MAESTRO EN EDUCACIÓN INFANTIL - PEDAGOGÍA</t>
  </si>
  <si>
    <t>DOBLE GRADO EN DERECHO Y CIENCIAS POLÍTICAS</t>
  </si>
  <si>
    <t>GRADO EN CRIMINOLOGÍA</t>
  </si>
  <si>
    <t>DOCTORADO EN ESTUDIOS FRANCESES RD99</t>
  </si>
  <si>
    <t>MÁSTER UNIVERSITARIO EN ESTUDIOS NORTEAMERICANOS</t>
  </si>
  <si>
    <t>CIENCIAS POLÍTICAS Y DE LA ADMINISTRACIÓN Y RELACIONES INTERNACIONALES RD99</t>
  </si>
  <si>
    <t>Biblioteca Pública Luis Rosales</t>
  </si>
  <si>
    <t>GRADO EN QUÍMICA</t>
  </si>
  <si>
    <t>DOBLE GRADO DERECHO - RELACIONES LABORALES Y RECURSOS HUMANOS</t>
  </si>
  <si>
    <t>MÁSTER UNIVERSITARIO EN ESTUDIOS AVANZADOS EN COMUNICACIÓN POLÍTICA</t>
  </si>
  <si>
    <t>Todo bien</t>
  </si>
  <si>
    <t>DOCTORADO EN BELLAS ARTES RD99</t>
  </si>
  <si>
    <t>Biblioteca nacional</t>
  </si>
  <si>
    <t>GRADO EN TURISMO</t>
  </si>
  <si>
    <t>GRADO EN CIENCIA Y TECNOLOGÍA DE LOS ALIMENTOS</t>
  </si>
  <si>
    <t>GRADO EN INGENIERÍA DE COMPUTADORES (2019)</t>
  </si>
  <si>
    <t>GRADO EN GESTIÓN Y ADMINISTRACIÓN PÚBLICA (PLAN 2018)</t>
  </si>
  <si>
    <t>DOCT. EN COMUNICACIÓN AUDIOVISUAL, PUBLICIDAD Y RELACIONES PÚBLICAS RD99</t>
  </si>
  <si>
    <t>GRADO EN INFORMACIÓN Y DOCUMENTACIÓN (2019)</t>
  </si>
  <si>
    <t>GRADO EN PEDAGOGÍA</t>
  </si>
  <si>
    <t>GRADO EN FILOLOGÍA CLÁSICA</t>
  </si>
  <si>
    <t>DOCTORADO EN PERIODISMO RD99</t>
  </si>
  <si>
    <t>GRADO EN LINGÜÍSTICA Y LENGUAS APLICADAS (2019)</t>
  </si>
  <si>
    <t>DOBLE GRADO MAESTRO EN EDUCACIÓN INFANTIL - MAESTRO EN EDUCACIÓN PRIMARIA</t>
  </si>
  <si>
    <t>GRADO EN LOGOPEDIA (PLAN 2018)</t>
  </si>
  <si>
    <t>DOBLE GRADO PSICOLOGÍA-LOGOPEDIA (2020)</t>
  </si>
  <si>
    <t>GRADO EN TERAPIA OCUPACIONAL</t>
  </si>
  <si>
    <t>GRADO EN ENFERMERÍA</t>
  </si>
  <si>
    <t>GRADO EN INGENIERÍA ELECTRÓNICA DE COMUNICACIONES</t>
  </si>
  <si>
    <t>MÁSTER UNIVERSITARIO EN PSICOLOGÍA GENERAL SANITARIA</t>
  </si>
  <si>
    <t>GRADO EN MAESTRO EN EDUCACIÓN INFANTIL</t>
  </si>
  <si>
    <t>GRADO EN INGENIERÍA INFORMÁTICA (2019)</t>
  </si>
  <si>
    <t>DOCTORADO EN DERECHO RD99</t>
  </si>
  <si>
    <t>GRADO EN ARQUEOLOGÍA</t>
  </si>
  <si>
    <t>Bibliotecas públicas de la Comunidad de Madrid</t>
  </si>
  <si>
    <t>GRADO EN EDUCACIÓN SOCIAL</t>
  </si>
  <si>
    <t>DOCTORADO EN LINGÜÍSTICA TEÓRICA Y APLICADA RD99</t>
  </si>
  <si>
    <t>DOBLE GRADO FARMACIA - NUTRICIÓN HUMANA Y DIETÉTICA</t>
  </si>
  <si>
    <t>MÁSTER UNIVERSITARIO EN MATEMÁTICAS AVANZADAS</t>
  </si>
  <si>
    <t>DOCTORADO EN EDUCACIÓN RD99</t>
  </si>
  <si>
    <t>MÁSTER UNIVERSITARIO EN INVESTIGACIÓN EN ARTE Y CREACIÓN</t>
  </si>
  <si>
    <t>Biblioteca AECID</t>
  </si>
  <si>
    <t>no</t>
  </si>
  <si>
    <t>MÁSTER UNIVERSITARIO EN TECNOLOGÍAS ÓPTICAS Y DE LA IMAGEN</t>
  </si>
  <si>
    <t>DOCTORADO EN GEOLOGÍA E INGENIERÍA GEOLÓGICA RD99</t>
  </si>
  <si>
    <t>GRADO EN ENFERMERÍA (2020)</t>
  </si>
  <si>
    <t>GRADO EN LITERATURA GENERAL Y COMPARADA</t>
  </si>
  <si>
    <t>MÁSTER UNIVERSITARIO EN ESTUDIOS AVANZADOS EN HISTORIA DEL ARTE ESPAÑOL</t>
  </si>
  <si>
    <t>DOCTORADO EN HISTORIA Y ARQUEOLOGÍA RD99</t>
  </si>
  <si>
    <t>DOCTORADO EN ESTUDIOS FEMINISTAS Y DE GÉNERO RD99</t>
  </si>
  <si>
    <t>DOBLE GRADO ECONOMÍA - RELACIONES INTERNACIONALES</t>
  </si>
  <si>
    <t>DOCTORADO EN INVESTIGACIÓN EN CIENCIAS MÉDICO-QUIRÚRGICAS RD99</t>
  </si>
  <si>
    <t>GRADO EN ANTROPOLOGÍA SOCIAL Y CULTURAL</t>
  </si>
  <si>
    <t>GRADO EN SOCIOLOGÍA</t>
  </si>
  <si>
    <t>MÁSTER UNIVERSITARIO EN INGENIERÍA QUÍMICA: INGENIERÍA DE PROCESOS</t>
  </si>
  <si>
    <t>DOCTORADO EN LITERATURA HISPANOAMERICANA RD99</t>
  </si>
  <si>
    <t>Biblioteca Nacional</t>
  </si>
  <si>
    <t>DOCTORADO EN CIENCIAS DE LA DOCUMENTACIÓN RD99</t>
  </si>
  <si>
    <t>GRADO EN ODONTOLOGÍA</t>
  </si>
  <si>
    <t>Biblioteca de la AECID</t>
  </si>
  <si>
    <t>MÁSTER UNIVERSITARIO EN INVESTIGACIÓN EN LENGUA ESPAÑOLA</t>
  </si>
  <si>
    <t>MÁSTER UNIVERSITARIO EN HISTORIA Y ANTROPOLOGÍA DE AMÉRICA</t>
  </si>
  <si>
    <t>DOBLE GRADO ECONOMÍA - MATEMÁTICAS Y ESTADÍSTICA (2019)</t>
  </si>
  <si>
    <t>DOCTORADO EN ESTUDIOS LITERARIOS RD99</t>
  </si>
  <si>
    <t>DOCTORADO EN FILOSOFÍA RD99</t>
  </si>
  <si>
    <t>Biblioteca Francisco Umbral</t>
  </si>
  <si>
    <t>MÁSTER UNIVERSITARIO EN CIENCIAS ACTUARIALES Y FINANCIERAS</t>
  </si>
  <si>
    <t>DOCTORADO EN ESTUDIOS TEATRALES RD99</t>
  </si>
  <si>
    <t>Bibliotecas municipales</t>
  </si>
  <si>
    <t>Biblioteca Retiro</t>
  </si>
  <si>
    <t>DOCTORADO EN INVESTIGACIÓN BIOMÉDICA RD99</t>
  </si>
  <si>
    <t>MÁSTER UNIVERSITARIO EN BIOLOGÍA DE LA CONSERVACIÓN</t>
  </si>
  <si>
    <t>DOBLE GRADO EN HISTORIA Y FILOLOGÍA CLÁSICA</t>
  </si>
  <si>
    <t>DOBLE GRADO CC. POLÍTICAS - FILOSOFÍA</t>
  </si>
  <si>
    <t>MÁSTER UNIVERSITARIO EN METODOLOGÍA DE LA INVESTIGACIÓN EN CIENCIAS SOCIALE</t>
  </si>
  <si>
    <t>DOBLE MASTER EN LENGUA FRANCESA APLICADA Y FORMACIÓN DEL PROFESORADO</t>
  </si>
  <si>
    <t>DOCTORADO EN PSICOLOGÍA RD99</t>
  </si>
  <si>
    <t>GRADO EN DISEÑO</t>
  </si>
  <si>
    <t>La Casa Encendida</t>
  </si>
  <si>
    <t>MÁSTER UNIVERSITARIO EN CONSERVACIÓN DEL PATRIMONIO CULTURAL</t>
  </si>
  <si>
    <t>DOBLE GRADO ADMINISTRACIÓN Y DIRECCIÓN DE EMPRESAS - INGENIERÍA INFORMÁTICA</t>
  </si>
  <si>
    <t>GRADO EN MUSICOLOGÍA</t>
  </si>
  <si>
    <t>MÁSTER UNIVERSITARIO EN ANÁLISIS SANITARIOS</t>
  </si>
  <si>
    <t>GRADO EN FISIOTERAPIA</t>
  </si>
  <si>
    <t>AECID</t>
  </si>
  <si>
    <t>DOCTORADO EN HISTORIA DEL ARTE RD99</t>
  </si>
  <si>
    <t>DOCTORADO EN SOCIOLOGÍA Y ANTROPOLOGÍA RD99</t>
  </si>
  <si>
    <t>MÁSTER UNIVERSITARIO EN MINERÍA DE DATOS E INTELIGENCIA DE NEGOCIOS</t>
  </si>
  <si>
    <t>GRADO EN ECONOMÍA</t>
  </si>
  <si>
    <t>Biblioteca de Móstoles</t>
  </si>
  <si>
    <t>MÁSTER UNIVERSITARIO EN INVESTIGACIÓN EN CUIDADOS DE SALUD</t>
  </si>
  <si>
    <t>MÁSTER UNIVERSITARIO EN ACCESO A LA PROFESIÓN DE ABOGADO</t>
  </si>
  <si>
    <t>MÁSTER UNIVERSITARIO EN ESTUDIOS AVANZADOS DE MUSEOS Y PATRIMONIO HISTÓRICO</t>
  </si>
  <si>
    <t>DOCTORADO EN FÍSICA RD99</t>
  </si>
  <si>
    <t>Biblioteca María Moliner</t>
  </si>
  <si>
    <t>Biblioteca Nacional de España</t>
  </si>
  <si>
    <t>MÁSTER UNIVERSITARIO EN ARTETERAPIA Y EDUCACIÓN ARTÍSTICA PARA LA INCLUSIÓN</t>
  </si>
  <si>
    <t>Biblioteca del Campus de Colmenarejo. UC3M</t>
  </si>
  <si>
    <t>GRADO EN INGENIERÍA DE MATERIALES</t>
  </si>
  <si>
    <t>MÁSTER UNIVERSITARIO EN ESTUDIOS LITERARIOS</t>
  </si>
  <si>
    <t>DOCTORADO EN FARMACIA RD99</t>
  </si>
  <si>
    <t>MÁSTER UNIVERSITARIO EN ECONOMÍA INTERNACIONAL Y DESARROLLO</t>
  </si>
  <si>
    <t>MÁSTER UNIVERSITARIO EN NANOFÍSICA Y MATERIALES AVANZADOS</t>
  </si>
  <si>
    <t>GRADO EN INGENIERÍA DEL SOFTWARE (2019)</t>
  </si>
  <si>
    <t>MÁSTER UNIVERSITARIO EN PATRIMONIO AUDIOVISUAL: HISTORIA, RECUPERACIÓN Y GE</t>
  </si>
  <si>
    <t>DOCTORADO EN INVESTIGACIÓN MATEMÁTICA RD99</t>
  </si>
  <si>
    <t>MÁSTER UNIVERSITARIO EN PSICOANÁLISIS Y TEORÍA DE LA CULTURA</t>
  </si>
  <si>
    <t>Biblioteca Luis Rosales</t>
  </si>
  <si>
    <t>DOCTORADO EN ADMINISTRACIÓN Y DIRECCIÓN DE EMPRESAS RD99</t>
  </si>
  <si>
    <t>MÁSTER UNIVERSITARIO EN CIUDADES INTELIGENTES Y SOSTENIBLES (SMART CITIES)</t>
  </si>
  <si>
    <t>DOBLE GRADO SOCIOLOGÍA - RELACIONES INTERNACIONALES Y EXPERTO EN DESARROLLO</t>
  </si>
  <si>
    <t>GRADO EN INGENIERÍA GEOLÓGICA</t>
  </si>
  <si>
    <t>Ninguno</t>
  </si>
  <si>
    <t>MÁSTER UNIVERSITARIO EN FORMACIÓN DEL PROFESORADO DE EDUCACIÓN SECUNDARIA</t>
  </si>
  <si>
    <t>MÁSTER UNIVERSITARIO EN FÍSICA TEÓRICA</t>
  </si>
  <si>
    <t>Biblioteca José Hierro</t>
  </si>
  <si>
    <t>MÁSTER UNIVERSITARIO EN ASTROFÍSICA</t>
  </si>
  <si>
    <t>DOBLE GRADO ECONOMÍA - MATEMÁTICAS Y ESTADÍSTICA</t>
  </si>
  <si>
    <t>Biblioteca Antonio Mingote</t>
  </si>
  <si>
    <t>DOCTORADO EN LENGUA ESPAÑOLA Y SUS LITERATURAS RD99</t>
  </si>
  <si>
    <t>Bibliotecas municipales de Madrid</t>
  </si>
  <si>
    <t>Etiquetas de fila</t>
  </si>
  <si>
    <t>Total general</t>
  </si>
  <si>
    <t>Valor de 1 a 5</t>
  </si>
  <si>
    <t>S/N</t>
  </si>
  <si>
    <t>Valor</t>
  </si>
  <si>
    <t>Nota</t>
  </si>
  <si>
    <t>Poco</t>
  </si>
  <si>
    <t>Algo</t>
  </si>
  <si>
    <t>Bastante</t>
  </si>
  <si>
    <t>Mucho</t>
  </si>
  <si>
    <t>Nada</t>
  </si>
  <si>
    <t>CUESTIONARIO DE SATISFACCIÓN DE USUARIOS SOBRE LOS SERVICIOS BIBLIOTECARIOS.</t>
  </si>
  <si>
    <t>DOCTORADO EN BIOQUÍMICA, BIOLOGÍA MOLECULAR Y BIOMEDICINA RD99</t>
  </si>
  <si>
    <t>MÁSTER UNIVERSITARIO EN ANÁLISIS POLÍTICO</t>
  </si>
  <si>
    <t>MÁSTER UNIVERSITARIO EN BIOTECNOLOGÍA INDUSTRIAL Y AMBIENTAL</t>
  </si>
  <si>
    <t>Ninguna</t>
  </si>
  <si>
    <t>MÁSTER UNIVERSITARIO EN ESTUDIOS MEDIEVALES</t>
  </si>
  <si>
    <t>MÁSTER UNIVERSITARIO EN GESTIÓN DE LA DOCUMENTACIÓN, BIBLIOTECAS Y ARCHIVOS</t>
  </si>
  <si>
    <t>Biblioteca Pública Usera José Hierro</t>
  </si>
  <si>
    <t>-</t>
  </si>
  <si>
    <t>UNED</t>
  </si>
  <si>
    <t>DOCTORADO EN ÓPTICA, OPTOMETRÍA Y VISIÓN RD99</t>
  </si>
  <si>
    <t>Comunidad de Madrid</t>
  </si>
  <si>
    <t>.</t>
  </si>
  <si>
    <t>MÁSTER UNIVERSITARIO EN EDUCACIÓN ESPECIAL</t>
  </si>
  <si>
    <t>MÁSTER UNIVERSITARIO EN HISTORIA CONTEMPORÁNEA</t>
  </si>
  <si>
    <t>MÁSTER UNIVERSITARIO EN TRADUCCIÓN LITERARIA</t>
  </si>
  <si>
    <t>Biblioteca Pedro Salinas</t>
  </si>
  <si>
    <t>GRADO EN GESTIÓN Y ADMINISTRACIÓN PÚBLICA</t>
  </si>
  <si>
    <t>DOCTORADO EN LINGÜÍSTICA INGLESA RD99</t>
  </si>
  <si>
    <t>MÁSTER UNIVERSITARIO EN ESTADÍSTICAS OFICIALES E INDICADORES SOCIALES Y ECO</t>
  </si>
  <si>
    <t>Bibliotecas de la comunidad de Madrid</t>
  </si>
  <si>
    <t>DOCTORADO EN INGENIERÍA INFORMÁTICA RD99</t>
  </si>
  <si>
    <t>DOCTORADO EN CIENCIAS ODONTOLÓGICAS RD99</t>
  </si>
  <si>
    <t>Biblioteca de Fuenlabrada</t>
  </si>
  <si>
    <t>MÁSTER UNIVERSITARIO EN NEUROCIENCIA</t>
  </si>
  <si>
    <t>DOCTORADO EN GEOGRAFÍA RD99</t>
  </si>
  <si>
    <t>Biblioteca Iván de Vargas</t>
  </si>
  <si>
    <t>DOCTORADO EN ECONOMÍA RD99</t>
  </si>
  <si>
    <t>FLS</t>
  </si>
  <si>
    <t>PSI</t>
  </si>
  <si>
    <t>FLL</t>
  </si>
  <si>
    <t>GHI</t>
  </si>
  <si>
    <t>EDU</t>
  </si>
  <si>
    <t>QUI</t>
  </si>
  <si>
    <t>FIS</t>
  </si>
  <si>
    <t>MAT</t>
  </si>
  <si>
    <t>FDI</t>
  </si>
  <si>
    <t>BIO</t>
  </si>
  <si>
    <t>GEO</t>
  </si>
  <si>
    <t>FAR</t>
  </si>
  <si>
    <t>VET</t>
  </si>
  <si>
    <t>ODO</t>
  </si>
  <si>
    <t>DER</t>
  </si>
  <si>
    <t>CPS</t>
  </si>
  <si>
    <t>CEE</t>
  </si>
  <si>
    <t>INF</t>
  </si>
  <si>
    <t>BYD</t>
  </si>
  <si>
    <t>BBA</t>
  </si>
  <si>
    <t>EMP</t>
  </si>
  <si>
    <t>OPT</t>
  </si>
  <si>
    <t>EST</t>
  </si>
  <si>
    <t>ENF</t>
  </si>
  <si>
    <t>TRS</t>
  </si>
  <si>
    <t>MED</t>
  </si>
  <si>
    <t>siglas centro</t>
  </si>
  <si>
    <t>Si utilizas los servicios de la Biblioteca, elige, por orden de preferencia, hasta tres bibliotecas de centro de la Universidad Complutense a las que sueles acudir:</t>
  </si>
  <si>
    <t>1ª</t>
  </si>
  <si>
    <t>2ª</t>
  </si>
  <si>
    <t>3ª</t>
  </si>
  <si>
    <t>Valora también los siguientes aspectos relacionados con el acceso a la colección y herramientas de consulta. [La respuesta ofrecida por el personal al solicitar alguna información bibliográfica (consultas en el buscador Cisne, recursos electrónicos, gestores bibliográficos, etc)]</t>
  </si>
  <si>
    <t>¿Conoces el repositorio institucional E-Prints Complutense, en el que se deposita en acceso abierto la producción científica de nuestros docentes, investigadores y estudiantes?</t>
  </si>
  <si>
    <t>Señala las redes sociales que usas con frecuencia. [TikTok]</t>
  </si>
  <si>
    <t>En el curso de formación de usuarios de la Biblioteca, la información que has recibido te ha resultado...</t>
  </si>
  <si>
    <t>AÑOACADEMICO</t>
  </si>
  <si>
    <t>ID de respuesta</t>
  </si>
  <si>
    <t>Código de acceso</t>
  </si>
  <si>
    <t>xA2cvJu1w6lHnGx</t>
  </si>
  <si>
    <t>2021-22</t>
  </si>
  <si>
    <t>0825</t>
  </si>
  <si>
    <t>jDWr7FEm7g0TKdP</t>
  </si>
  <si>
    <t>Posibilidad del alumno de autónomamente renovar los préstamos desde la web</t>
  </si>
  <si>
    <t>0819</t>
  </si>
  <si>
    <t>KF29w3qMaSrwikn</t>
  </si>
  <si>
    <t>Buenas tardes! No hay que decir que en las bibliotecas hay que estar en silencio, pero a ciertas personas se les olvida. Quizá la opción de subir por las escaleras de caracol resulte molesta para el resto de compañeros por el ruido de la propia escalera y porque está en mitad de la sala. Quizá más espacios para esas personas que no saben trabajar en silencio. Gracias!</t>
  </si>
  <si>
    <t>0851</t>
  </si>
  <si>
    <t>HI5COYb8HyHRaWS</t>
  </si>
  <si>
    <t>Diversas bibliotecas públicas del Ayuntamiento: Pérez Galdós, José Luis Sampedro, etc.</t>
  </si>
  <si>
    <t>Útil</t>
  </si>
  <si>
    <t>D9AH</t>
  </si>
  <si>
    <t>cxAlx2f75HkpbmL</t>
  </si>
  <si>
    <t>D9AQ</t>
  </si>
  <si>
    <t>hdj40uAa0RPADpf</t>
  </si>
  <si>
    <t>0823</t>
  </si>
  <si>
    <t>mBbKue8TMCOXb2j</t>
  </si>
  <si>
    <t>Red bibliotecas comunidad de madrid</t>
  </si>
  <si>
    <t>N/A</t>
  </si>
  <si>
    <t>Mayor facilidad de uso de la página web cisne, prestamos Inter bibliotecario más fácil, necesidad de mayor número de artículos de revistas</t>
  </si>
  <si>
    <t>066M</t>
  </si>
  <si>
    <t>kQVoKHIJNpUAAVP</t>
  </si>
  <si>
    <t>Muy útil</t>
  </si>
  <si>
    <t>D9AV</t>
  </si>
  <si>
    <t>dF7KNhZyRXiY6Ei</t>
  </si>
  <si>
    <t>0655</t>
  </si>
  <si>
    <t>h3Lm4oQO6Ujqb7b</t>
  </si>
  <si>
    <t>En las preguntas de grado de satisfacción sería óptimo incluir Ns/Nc. En general muy buen servicio, aunque estoy un poco en contra de que todos los ejemplares de un libro sean de uso frecuente y para renovarlos haya que acudir al mostrador de la biblioteca cada mes.</t>
  </si>
  <si>
    <t>060K</t>
  </si>
  <si>
    <t>l7jKHXR7IlGn7fG</t>
  </si>
  <si>
    <t>Poned las renovaciones y las reservas telemáticas otra vez. Son muy cómodas.</t>
  </si>
  <si>
    <t>0879</t>
  </si>
  <si>
    <t>Ko1OLvOiyMTYeOq</t>
  </si>
  <si>
    <t>Poco útil</t>
  </si>
  <si>
    <t>0830</t>
  </si>
  <si>
    <t>8zhjNvQh4E1tyqH</t>
  </si>
  <si>
    <t>Creo que los cursos podrían anunciarse con mayor antelación porque a veces es muy poquito el tiempo que pasa desde que nos enteramos hasta que son los cursos.</t>
  </si>
  <si>
    <t>0834</t>
  </si>
  <si>
    <t>rvpl2M1Oy3e7Ztr</t>
  </si>
  <si>
    <t>Biblioteca Universidad San Dámaso
La Casa Encendida
Biblioteca HDOC y Pabellón Docente</t>
  </si>
  <si>
    <t>0805</t>
  </si>
  <si>
    <t>3R9u6WxIr1SJvTT</t>
  </si>
  <si>
    <t>Red de bibliotecas del Ayuntamiento de Fuenlabrada</t>
  </si>
  <si>
    <t>Hacer más cursos en horario de tarde.</t>
  </si>
  <si>
    <t>D9AS</t>
  </si>
  <si>
    <t>ME18KczVJ9ulrKE</t>
  </si>
  <si>
    <t>Nfz68c2pIV5MeC3</t>
  </si>
  <si>
    <t>D9BH</t>
  </si>
  <si>
    <t>aNq6OgUfEnS1BfI</t>
  </si>
  <si>
    <t>Ampliar el acceso a libros electrónicos online.</t>
  </si>
  <si>
    <t>D9AG</t>
  </si>
  <si>
    <t>u0nKdTjh65za0kV</t>
  </si>
  <si>
    <t>D9BA</t>
  </si>
  <si>
    <t>DOCTORADO EN BIOLOGÍA RD99</t>
  </si>
  <si>
    <t>tzW06sbgEprJAzK</t>
  </si>
  <si>
    <t>Biblioteca Pública Huerta de la Salud</t>
  </si>
  <si>
    <t>Seguir aumentando los fondos en cuanto a revistas científicas a las que está inscrita la universidad.</t>
  </si>
  <si>
    <t>0822</t>
  </si>
  <si>
    <t>FACULTAD DE ODONTOLOGÍA</t>
  </si>
  <si>
    <t>OGmobUasQ4PQqsK</t>
  </si>
  <si>
    <t>Bibliotecas públicas: Acuña, Pedro Salinas</t>
  </si>
  <si>
    <t>Que los libros de etiqueta verde se puedan reservar online, pues hasta ahora, al menos en la biblioteca de clásicas, hay que ir presencialmente a renovar estos libros</t>
  </si>
  <si>
    <t>0832</t>
  </si>
  <si>
    <t>0cnzy5SpiBk2DDZ</t>
  </si>
  <si>
    <t>Antes de la pandemia, los libros de depósito que solicitaba en la biblioteca de Geografía e Historia estaban disponibles en el mostrador de préstamo en el plazo de media hora o una hora como máximo. Ahora, si solicito un libro a las 9 de la mañana, no está disponible en el mostrador hasta las 3 de la tarde. Los bibliotecarios solo bajan al depósito una vez por turno, lo cual entorpece la investigación. Supongo que obedece a razones de plantilla y organización interna, pero resulta muy incómodo para el usuario y me ha llevado a veces a estar horas en la biblioteca sin nada que poder hacer, solo esperando a los libros.</t>
  </si>
  <si>
    <t>lxVkCi3mrsEq0Ch</t>
  </si>
  <si>
    <t>Los equipos informáticos que hay</t>
  </si>
  <si>
    <t>EBLRZP2t1UzV96h</t>
  </si>
  <si>
    <t>0848</t>
  </si>
  <si>
    <t>VQQvLMFgsCNj7Vu</t>
  </si>
  <si>
    <t>DT04</t>
  </si>
  <si>
    <t>fYbbE1PDm1M4jJD</t>
  </si>
  <si>
    <t>0838</t>
  </si>
  <si>
    <t>iKad72dlIwKNIfp</t>
  </si>
  <si>
    <t>Repositorios digitales como Internet Archive.</t>
  </si>
  <si>
    <t>El trato con el personal siempre es exquisito y de gran ayuda. También ha sido muy útil la adquisición de libros electrónicos. Sin embargo, aún es frecuente que la UCM no cubra el acceso a libros y revistas fundamentales en mi disciplina y que debo encontrar por otros medios, a menudo a costa de mi bolsillo.</t>
  </si>
  <si>
    <t>1P0cQQ4SbedGurQ</t>
  </si>
  <si>
    <t>Filología Clásicas</t>
  </si>
  <si>
    <t>D9AI</t>
  </si>
  <si>
    <t>vLpp2uJVJgEhPRl</t>
  </si>
  <si>
    <t>067F</t>
  </si>
  <si>
    <t>FRYZFKSWWOqS8vy</t>
  </si>
  <si>
    <t>CRAI (Biblioteca de la UAH) 
Bibliotecas municipales de Alcalá de Henares</t>
  </si>
  <si>
    <t>La renovación de los libros debería poder hacerse online</t>
  </si>
  <si>
    <t>XA46ELOq7wfTbeB</t>
  </si>
  <si>
    <t>D9AC</t>
  </si>
  <si>
    <t>q03kRGmA1ovzVZH</t>
  </si>
  <si>
    <t>BNE, archivos estatales y provinciales</t>
  </si>
  <si>
    <t>D9AP</t>
  </si>
  <si>
    <t>dBumKN6uMN8uwZc</t>
  </si>
  <si>
    <t>D9BK</t>
  </si>
  <si>
    <t>oVnNOeY832ZsqYI</t>
  </si>
  <si>
    <t>Renovar algunas colecciones que están en mal estado.</t>
  </si>
  <si>
    <t>0828</t>
  </si>
  <si>
    <t>BrQbRvOlGXqPnce</t>
  </si>
  <si>
    <t>RENOVAR LOS LIBROS A TRAVÉS DE INTERNET COMO SE PODÍA HACE UN AÑO. LXS BIBLIOTECARIXS SON MUUUUUUY MAJETES</t>
  </si>
  <si>
    <t>063A</t>
  </si>
  <si>
    <t>ZpIGGdNKJzKXUDp</t>
  </si>
  <si>
    <t>Municipales y la de la aecid</t>
  </si>
  <si>
    <t>Abrir las salas de estudio grupal, aunque entiendo las limitaciones.</t>
  </si>
  <si>
    <t>0RH3K55jCjVOhrA</t>
  </si>
  <si>
    <t>DT17</t>
  </si>
  <si>
    <t>mZCyxsMQyj1wUPb</t>
  </si>
  <si>
    <t>Antonio Mingote</t>
  </si>
  <si>
    <t>Todo muy correcto y contenta con la biblioteca de mi facultad.</t>
  </si>
  <si>
    <t>080S</t>
  </si>
  <si>
    <t>UGeIwaksztnmy9U</t>
  </si>
  <si>
    <t>Mejoras en la página web. Simplificar la página y que muestre lo útil y necesario</t>
  </si>
  <si>
    <t>062F</t>
  </si>
  <si>
    <t>hfQzWPd44cxd87M</t>
  </si>
  <si>
    <t>u30yWo88NXE4AYJ</t>
  </si>
  <si>
    <t>063J</t>
  </si>
  <si>
    <t>b8D4jylQvIf4WoV</t>
  </si>
  <si>
    <t>La Municipal de Moratalaz</t>
  </si>
  <si>
    <t>En la biblioteca de Ciencias Químicas, la gran mayoría de libros que he querido renovar no he podido, así que he tenido poco plazo de préstamo</t>
  </si>
  <si>
    <t>qD54QuVZlB9pJSq</t>
  </si>
  <si>
    <t>Biblioteca municipal (Collado Villalba)</t>
  </si>
  <si>
    <t>- Anunciar con mayor antelación la ampliación de horario en épocas de "vacaciones" (la ampliación de horario de Semana Santa se avisó con semana y poco de antelación).
- Ampliación de mesas con instalaciones adecuadas para uso de ordenadores y otros elementos tecnológicos. 
-Mejora de mesas con luz artificial.</t>
  </si>
  <si>
    <t>065H</t>
  </si>
  <si>
    <t>MÁSTER UNIVERSITARIO EN EL PATRIMONIO CULTURAL EN EL SIGLO XXI: GESTIÓN E</t>
  </si>
  <si>
    <t>4htcznliWLg14Lt</t>
  </si>
  <si>
    <t>Biblioteca Pedro Salinas, Eugenio Trías, Elena Fortún</t>
  </si>
  <si>
    <t>HyA45hwBhuJQua0</t>
  </si>
  <si>
    <t>Mejorar el buscador CISNE</t>
  </si>
  <si>
    <t>YG0CeICNz7uHNkG</t>
  </si>
  <si>
    <t>djpQdnzrIa3di2h</t>
  </si>
  <si>
    <t>Biblioteca de magistario UAH</t>
  </si>
  <si>
    <t>Hay mucho ruido sobretodo en los puestos de lectura de arriba. Gente que habla por telefono o entre ellos, etc... y faltan mas enchufes (arriba)</t>
  </si>
  <si>
    <t>0802</t>
  </si>
  <si>
    <t>ZQWz1aB3Qrs1r8w</t>
  </si>
  <si>
    <t>El servicio de Biblioteca de la UCM era excelente, hasta que excluyeron la posibilidad de reservas libros a través de la web, v.gr. para la Biblioteca María Zambrano o, renovar los mismos una vez los tienes. Hay compañeros que no se pueden permitir comprar los manuales de la carrera y, está prohibido fotocopiar los mismos, ergo el tiempo de préstamo no es suficiente. Valoro que se ha de volver a la forma de préstamo anterior a Covid-19.</t>
  </si>
  <si>
    <t>yTzBrh4sarW7ikB</t>
  </si>
  <si>
    <t>Biblioteca Municipal San Fermín</t>
  </si>
  <si>
    <t>Que vuelva la 3° planta en la biblioteca de la Facultad de Informática</t>
  </si>
  <si>
    <t>080G</t>
  </si>
  <si>
    <t>WkgsT5agBDz9zwu</t>
  </si>
  <si>
    <t>Hay algunos ejemplares que faltan porque los estudiantes no los devolvieron como Desayuno en Tiffany’s de Truma Capote (entre muchos otros). Y hay algunos libros escritos por docentes que son necesario de cara a exámenes con muy pocos ejemplares para tantos estudiantes.</t>
  </si>
  <si>
    <t>Jz9h5QPF8U3sFjz</t>
  </si>
  <si>
    <t>067Q</t>
  </si>
  <si>
    <t>MÁSTER UNIVERSITARIO EN ESTUDIOS CLÁSICOS</t>
  </si>
  <si>
    <t>NXRi0FYJQarl4ZX</t>
  </si>
  <si>
    <t>I9kzQLhlZWYghDH</t>
  </si>
  <si>
    <t>DT10</t>
  </si>
  <si>
    <t>EW66sVeMzfOAyGr</t>
  </si>
  <si>
    <t>D9A1</t>
  </si>
  <si>
    <t>OEEIqfiVKqyI3zQ</t>
  </si>
  <si>
    <t>066F</t>
  </si>
  <si>
    <t>zOQWlNg1z5pIhg3</t>
  </si>
  <si>
    <t>0809</t>
  </si>
  <si>
    <t>IGNVvndPtT87QNY</t>
  </si>
  <si>
    <t>Por favor aumentad el número de préstamos y renovaciones, sobre todo la facultad de Educación.</t>
  </si>
  <si>
    <t>0633</t>
  </si>
  <si>
    <t>IHdISG1d2fa5mtA</t>
  </si>
  <si>
    <t>CES Cardenal Cisneros</t>
  </si>
  <si>
    <t>CDnyWgzzqqZ5Eec</t>
  </si>
  <si>
    <t>Integración del catálogo con el resto de las bibliotecas públicas y universitarias de Madrid (p. ej. Consorcio Madroño)</t>
  </si>
  <si>
    <t>D9BU</t>
  </si>
  <si>
    <t>cfol63MCGgpUkXb</t>
  </si>
  <si>
    <t>not applicable</t>
  </si>
  <si>
    <t>1. Reference manager software access should be free for all the students and also should be easily accessible.
2. Please subscribe other journals</t>
  </si>
  <si>
    <t>D9BI</t>
  </si>
  <si>
    <t>6YBB9epmQA6OSNF</t>
  </si>
  <si>
    <t>Bibliotecas de la UC3M en Getafe.</t>
  </si>
  <si>
    <t>Las maquinas de auto-préstamo, desconozco el nombre real - disculpad, son muy prácticos y necesarios. Se podría colocar alguna en Ciencias Políticas y Sociología también. Gracias.</t>
  </si>
  <si>
    <t>2e0zU0e1MMKcnpS</t>
  </si>
  <si>
    <t>D9A5</t>
  </si>
  <si>
    <t>sdAg3yI3B5OGzmA</t>
  </si>
  <si>
    <t>CSiC, aecic</t>
  </si>
  <si>
    <t>MlyM8k1bUPp4uaQ</t>
  </si>
  <si>
    <t>A la biblioteca Federico García Lorca</t>
  </si>
  <si>
    <t>066S</t>
  </si>
  <si>
    <t>MÁSTER UNIVERSITARIO EN DOCUMENTACIÓN FOTOGRÁFICA. RECUPERACIÓN, TRATAMIENT</t>
  </si>
  <si>
    <t>kuqVUp4kfldqwW5</t>
  </si>
  <si>
    <t>zcXihSR11QH7axZ</t>
  </si>
  <si>
    <t>Universidad Politécnica de Madrid</t>
  </si>
  <si>
    <t>Durante este curso ha hecho demasiado frío en la biblioteca, prácticamente no se podía estar. Sugiero que se abran las ventanas cada cierto tiempo, pero no que estén todo el rato abiertas, es un gasto de calefacción enorme y hace frío.</t>
  </si>
  <si>
    <t>LkwCd3fgX6myYqy</t>
  </si>
  <si>
    <t>pIQU5QzQWz3TQV1</t>
  </si>
  <si>
    <t>Todavía en la biblioteca de Ciencias Geológicas no han abierto todos los puestos, que son necesarios. A parte, bastantes ordenadores no funcionan o tardan mucho en arrancar.</t>
  </si>
  <si>
    <t>NrG5nMkzZXz1CAe</t>
  </si>
  <si>
    <t>A ninguna otra</t>
  </si>
  <si>
    <t>063U</t>
  </si>
  <si>
    <t>MÁSTER UNIVERSITARIO EN TRATAMIENTO ESTADÍSTICO COMPUTACIONAL DE LA INFORMA</t>
  </si>
  <si>
    <t>alzYz1WIwvnHlfY</t>
  </si>
  <si>
    <t>Cerrar las ventanas seria de gran utilidad, ya nos hemos vacunado y no es justo que ni siquiera pongan la calefacción (cuando los responsables de la biblioteca sí la tienen puesta) es de vergüenza. Otra sugerencia es la amabilidad, no es muy común en la biblioteca de ciencias químicas  y en un trabajo como bibliotecario, que es de cara al publico, es muy necesario.</t>
  </si>
  <si>
    <t>067D</t>
  </si>
  <si>
    <t>MÁSTER UNIVERSITARIO EN QUÍMICA ORGÁNICA</t>
  </si>
  <si>
    <t>2FtaK3VaYEzVS0I</t>
  </si>
  <si>
    <t>080M</t>
  </si>
  <si>
    <t>2WaObyuqBdqu0Lg</t>
  </si>
  <si>
    <t>Xuxu</t>
  </si>
  <si>
    <t>D9AN</t>
  </si>
  <si>
    <t>JWJ1GseBrhlcR4V</t>
  </si>
  <si>
    <t>D9AB</t>
  </si>
  <si>
    <t>nnajcQ0VVNPaOL9</t>
  </si>
  <si>
    <t>Acudo a otras bibliotecas públicas de la Comunidad de Madrid con frecuencia.</t>
  </si>
  <si>
    <t>0842</t>
  </si>
  <si>
    <t>3t7ZlqhzupVG1Rf</t>
  </si>
  <si>
    <t>D9AU</t>
  </si>
  <si>
    <t>uGqfH2KQyKwUood</t>
  </si>
  <si>
    <t>Maria Zambrano, pero a estudiar no a por libros</t>
  </si>
  <si>
    <t>En la Biblioteca de la Ucm de la facultad de psicología hay una mujer trabajando que es muy desagradable con los alumnos siempre. No importa el dia que vayas ni lo amable y respetuosa que seas.</t>
  </si>
  <si>
    <t>UU8k94i9OH536KJ</t>
  </si>
  <si>
    <t>Mayor numero de plazas para el estudio y que abra a las 8 am.</t>
  </si>
  <si>
    <t>0861</t>
  </si>
  <si>
    <t>Czfa8kJghGdhAmm</t>
  </si>
  <si>
    <t>0669</t>
  </si>
  <si>
    <t>MÁSTER UNIVERSITARIO EN CIENCIAS ODONTOLÓGICAS</t>
  </si>
  <si>
    <t>3rK34dzfEzkE9K1</t>
  </si>
  <si>
    <t>0852</t>
  </si>
  <si>
    <t>651E4txOVPrUooF</t>
  </si>
  <si>
    <t>Biblioteca Nacional de España
Biblioteca Tomás Navarro Tomás</t>
  </si>
  <si>
    <t>En ocasiones se listan recursos en línea pero bajo ciertas búsquedas, pero los enlaces (que pueden ser fácilmente reportados) llevan a elementos que no coinciden con precisión con el documento listado (editorial distinta u otro año de edición, por ejemplo).</t>
  </si>
  <si>
    <t>DT07</t>
  </si>
  <si>
    <t>Q55ZjeaQOzTL1hB</t>
  </si>
  <si>
    <t>Biblioteca del Centro de Estudios políticos y Constitucionales</t>
  </si>
  <si>
    <t>Cuando se reserva un libro en una biblioteca de la ucm diferente a la que designa para recogerlo, el servicio no funciona bien. Unas veces tarda demasiado tiempo en atenderse, y en otras ocasiones se queda la reserva sin atender de manera indefinida. Es un servicio muy útil para quienes no disponen de tiempo para desplazarse a otro campus a por un libro que necesita, y sería positivo que se pudiera mejorar.</t>
  </si>
  <si>
    <t>7uCOJOQWuaboXz8</t>
  </si>
  <si>
    <t>Sería genial que la universidad comprase la suscripción on-line a Brill, porque mucha de la bibliografía resulta inaccesible de cualquier otra forma.</t>
  </si>
  <si>
    <t>xl67ty3F6MIh97E</t>
  </si>
  <si>
    <t>La mejora del buscador CISNE, que en ocasiones resulta algo complejo. Especialmente a la hora de encontrar algunos volúmenes, así como para seleccionar la biblioteca de reserva, por ejemplo.</t>
  </si>
  <si>
    <t>D9AF</t>
  </si>
  <si>
    <t>2zKhz06i5wK6Cn8</t>
  </si>
  <si>
    <t>dFZGC3N9U7yhWaY</t>
  </si>
  <si>
    <t>0826</t>
  </si>
  <si>
    <t>obeRbvdKYfmVPHF</t>
  </si>
  <si>
    <t>Geológicas:puestos con ordenador insuficientes, ordenadores inservibles, mala iluminación, etc</t>
  </si>
  <si>
    <t>hpy8n1cIDrWVF8y</t>
  </si>
  <si>
    <t>Mayor iluminación en algunas áreas de la biblioteca María Zambrano; en algunos puestos de lectura no existe ningún tipo de fuente de luz, ni siquiera artificial.</t>
  </si>
  <si>
    <t>tjdkseh2VwdCVvC</t>
  </si>
  <si>
    <t>icpoyUC4DIBAT2p</t>
  </si>
  <si>
    <t>Folios disponibles para los estudiantes.</t>
  </si>
  <si>
    <t>DT31</t>
  </si>
  <si>
    <t>Je28J2Rj49IiEta</t>
  </si>
  <si>
    <t>066P</t>
  </si>
  <si>
    <t>MÁSTER UNIVERSITARIO EN PRODUCCIÓN Y SANIDAD ANIMAL</t>
  </si>
  <si>
    <t>gNia8fRvDn7Onl3</t>
  </si>
  <si>
    <t>xNIs0g0LDqKc9ni</t>
  </si>
  <si>
    <t>Biblioteca pública Chamberi</t>
  </si>
  <si>
    <t>vTuvFMACzOzldli</t>
  </si>
  <si>
    <t>Biblioteca Zambrano</t>
  </si>
  <si>
    <t>0837</t>
  </si>
  <si>
    <t>NEreuAkCNSuaao1</t>
  </si>
  <si>
    <t>Biblioteca Hans Andersen (Mejorada del campo)</t>
  </si>
  <si>
    <t>0827</t>
  </si>
  <si>
    <t>2hsgA4VIIF9EPzq</t>
  </si>
  <si>
    <t>066A</t>
  </si>
  <si>
    <t>I3HuoxShpbN6LgV</t>
  </si>
  <si>
    <t>Más claridad a la hora de encontrar un determinado libro o sección en la biblioteca física, sobre todo, de cara a un ulterior préstamo.
En cuanto a la biblioteca virtual, aunque mi experiencia es bastante satisfactoria, si que en el área de derecho creo que podría haber una sección dedicada únicamente a los recursos electrónicos contenedores de ciertas plataformas que ofrecen bases de datos, jurisprudencia, formularios etc. que no son libros electrónicos, pues creo que son bastante utilizados y útiles y a veces no son fáciles encontrarlos en el catálogo. Y también, y a colación de ello, creo que se le deberían dar más difusión a la existencia de estos recursos, suscritos por la universidad, pues no todo el mundo sabe usarlo, de su existencia o acceder a ellos.</t>
  </si>
  <si>
    <t>061G</t>
  </si>
  <si>
    <t>jPnP3sAg9ite3US</t>
  </si>
  <si>
    <t>El catálogo cisne deja mucho que desear. Los fondos de la universidad son ciertamente insuficientes para un doctorando.</t>
  </si>
  <si>
    <t>Dm125ieMDoUs3oT</t>
  </si>
  <si>
    <t>DM00</t>
  </si>
  <si>
    <t>VFBoNb0EGxOWgfn</t>
  </si>
  <si>
    <t>BcuRcv6nx2RzuY9</t>
  </si>
  <si>
    <t>4vWpFCH5pLwl6z7</t>
  </si>
  <si>
    <t>0885</t>
  </si>
  <si>
    <t>eEGZD80pbXh4yO9</t>
  </si>
  <si>
    <t>Biblioteca municipal de las Rozas y Biblioteca municipal de Majadahonda</t>
  </si>
  <si>
    <t>Mejora de las instalaciones sin que pierda esa magia de biblioteca antigua</t>
  </si>
  <si>
    <t>0862</t>
  </si>
  <si>
    <t>HtWA1oKxUe3Psyq</t>
  </si>
  <si>
    <t>0850</t>
  </si>
  <si>
    <t>tM0hGAl6Qa2Ehy9</t>
  </si>
  <si>
    <t>Biblioteca municipal de Aluche</t>
  </si>
  <si>
    <t>Estaría bien poder acceder a través de nuestra cuenta a nuestro historial de préstamos de libros anteriores. En muchas ocasiones quiero recordar cuáles eran los libros que saqué hace unos años (para citarlos o para lo que haga falta) y no hay manera de hacerlo a menos que los haya incluido manualmente en una lista.</t>
  </si>
  <si>
    <t>D9AO</t>
  </si>
  <si>
    <t>JzqvBsNfxBN3sNA</t>
  </si>
  <si>
    <t>biblioteca de centro cultural arganzuela</t>
  </si>
  <si>
    <t>-más actualidad en las bibliotecas de filosofía, filología y bellas artes
-más información sobre préstamos de cosas electrónicas (portátiles, sobre todo)</t>
  </si>
  <si>
    <t>065E</t>
  </si>
  <si>
    <t>FOwUi9SiDnj8WNU</t>
  </si>
  <si>
    <t>Esic Pozuelo, Moncloa</t>
  </si>
  <si>
    <t>Eliminar la limitación de aforo y cerrar las ventanas. Todo lo demás muy bien</t>
  </si>
  <si>
    <t>SqKUcE2k7CUlvHW</t>
  </si>
  <si>
    <t>Biblioteca Municipal de San Lorenzo de El Escorial</t>
  </si>
  <si>
    <t>0824</t>
  </si>
  <si>
    <t>VwTUB3a5olxfJZd</t>
  </si>
  <si>
    <t>YN6ETKaQ4adRKqr</t>
  </si>
  <si>
    <t>Uv0P0pKni8Zrzm8</t>
  </si>
  <si>
    <t>Biblioteca Antonio Mingote (Las Aguilas)</t>
  </si>
  <si>
    <t>sL37K89Sji0Oedk</t>
  </si>
  <si>
    <t>Proceso de compra de ejemplares más rápido, sobre todo cuando hay cero o uno disponibles.</t>
  </si>
  <si>
    <t>0835</t>
  </si>
  <si>
    <t>VCWbpUDiasLfa9t</t>
  </si>
  <si>
    <t>CqaFNaspm7FE6l9</t>
  </si>
  <si>
    <t>VPlCoeil9dC7byS</t>
  </si>
  <si>
    <t>sUNY10f6fbQzO0F</t>
  </si>
  <si>
    <t>asgjbdcyazNka1K</t>
  </si>
  <si>
    <t>UmjrsTuQNsPw4wa</t>
  </si>
  <si>
    <t>Biblioteca pública comunidad de madrid</t>
  </si>
  <si>
    <t>Lo que mejor funciona de la Universidad desde mi punto de vista</t>
  </si>
  <si>
    <t>065D</t>
  </si>
  <si>
    <t>NuNH4DaU0gcHbfH</t>
  </si>
  <si>
    <t>Universidad Europea de Madrid y Coliseo de la Cultura (Villaviciosa de Odón)</t>
  </si>
  <si>
    <t>IaluNnFBj1IPQiV</t>
  </si>
  <si>
    <t>Tener acceso a más revistas específicas</t>
  </si>
  <si>
    <t>sh1K3Ol8a0HaqR1</t>
  </si>
  <si>
    <t>José Hiero en talavera de la Reina</t>
  </si>
  <si>
    <t>Ofrecer servicios para el préstamo de libros si se puede facilitar mas</t>
  </si>
  <si>
    <t>D9AX</t>
  </si>
  <si>
    <t>YJqa19OmTXmhDFA</t>
  </si>
  <si>
    <t>080O</t>
  </si>
  <si>
    <t>2PzuM0s2yPmn0r4</t>
  </si>
  <si>
    <t>BIBLIOTECA CENTRO CULTURAL CARRIL DEL CONDE</t>
  </si>
  <si>
    <t>Hola buenas, como estudiante de Medicina el único recurso que hecho en falta en la biblioteca de la UCM es el acceso a "Up to Date", indispensable para el estudio de cualquier asignatura o trabajo que hay que hacer en esta carrera. Otras muchas universidades tienen acceso, no sé muy bien por qué esta universidad no...
Agradeceríamos mucho que se incluyera en el catálogo de servicios
Un saludo y gracias de antemano</t>
  </si>
  <si>
    <t>Vh5VozSE7pUceU6</t>
  </si>
  <si>
    <t>Creo que las búsquedas en la página web es una de las cosas más complejas y a veces poco intuitivas. Creo que se podría hacer un buscador algo más intuitivo.</t>
  </si>
  <si>
    <t>HC4sj72ky8oe13L</t>
  </si>
  <si>
    <t>0814</t>
  </si>
  <si>
    <t>LWdSQluazF7in4O</t>
  </si>
  <si>
    <t>0820</t>
  </si>
  <si>
    <t>QsDSji6VCMCL3iD</t>
  </si>
  <si>
    <t>Hay poca cobertura en la biblioteca y mucho frío</t>
  </si>
  <si>
    <t>TwXJ58MF5e8a6Xu</t>
  </si>
  <si>
    <t>Bibliotecas Ayuntamiento Madrid, CCHS CSIC Tomás Navarro Tomás</t>
  </si>
  <si>
    <t>Que se enseñe mejor a los nuevos alumnos en el uso y posibilidades de la biblioteca que son muchas!! Hay alumnos de primero que entran en septiembre y a finales del primer semestre (enero-febrero) aun no tienen ni idea de como usar la biblioteca ni presencialmente ni online, no se la conocen, apenas hacen alguna búsqueda en Cisne y poco más, y no todos tienen amigos "empollones", de cursos más avanzados o repetidores que les ayuden. Luego aprenden con el tiempo es cierto, pero llama mucho la atención que tarden meses en saber usar herramientas tan básicas, y creo que muchos abandonos de la carrera, o muchos estudiantes que hacen la carrera ya por trámite sacando asignaturas con 5, 6 etc y haciendo trabajos con los recursos más a mano que encuentran en google sin utilizar un criterio "académico" podrían mejorar sus prestaciones y tener más interés en la carrera (y de paso subir el nivel del alumnado que, no se en otros, pero en el Grado de Historia hay cada caso que te caes de culo, blogs de viajes, podcasts, como fuentes para trabajos EN SEGUNDO DE CARRERA O INCLUSO TERCERO Y CUERTO ALGUNA VEZ) si supiesen usar estos recursos de la biblioteca desde el principio. La culpa no es de la biblioteca, que bastante hace con todo lo que ofrece en su web y estanterías, y que te enseña a usarlo en su web, pero creo que no ha pasado a la práctica como debe, se dan unas pautas muy básicas en las aulas y muy pocos suelen ir más allá para aprender a usar estos recursos, es como tener un Lamborghini en el garaje pero sin neumáticos, y que te expliquen como corre con neumáticos pero nadie te enseñe a ponerlos. Aquí la facultad y la universidad deben hacer más, porque es un tesoro la biblioteca y sus funciones, y su vertiente online es la leche, además de su personal, pero algo falla cuando la gente de primero de carrera tarda meses en desenvolverse de manera aceptable en la biblioteca, hay que concienciar más, que no la vean como el sitio donde ir a estudiar a dos semanas del examen como muchos ven la biblioteca del barrio (y es normal, después de la EBAU, tenerle cierta manía a la biblioteca, en especial si has tenido que ir a septiembre), que lo vean como algo indisociable de la condición de estudiante universitario comprometido y exitoso, como una herramienta de saber y no de obligación.</t>
  </si>
  <si>
    <t>1jKaeDgoe00gv6K</t>
  </si>
  <si>
    <t>Puesto que a raíz del COVID se ha reducido el aforo y se han cerrado algunas instalaciones de las facultades, convendría poner más espacios para realizar trabajos en grupo.</t>
  </si>
  <si>
    <t>FhNZEyLiziOubOA</t>
  </si>
  <si>
    <t>tFsuhDXU7SEquN6</t>
  </si>
  <si>
    <t>4a36Su7Fao8DMUN</t>
  </si>
  <si>
    <t>Gracias a las personas que hacen posible el funcionamiento de la biblioteca y sus recursos</t>
  </si>
  <si>
    <t>0817</t>
  </si>
  <si>
    <t>StJj36MaEAbTReq</t>
  </si>
  <si>
    <t>SI</t>
  </si>
  <si>
    <t>95bu6tZw3pjd0KI</t>
  </si>
  <si>
    <t>Mejorar el número de ejemplares electrónicos para que vaya más acorde con la cantidad de alumnos matriculados. En el itinerario de computación en Matemáticas somos más de 100 alumnos con tan solo 10 ejemplares electrónicos, si bien hay ejemplares impresos en la Biblioteca de Informática.
MUY NECESARIO: Volver a habilitar las renovaciones de forma online
Gracias</t>
  </si>
  <si>
    <t>0803</t>
  </si>
  <si>
    <t>3btUWSOFWsyXDXQ</t>
  </si>
  <si>
    <t>!No¡</t>
  </si>
  <si>
    <t>Muchas gracias por tener un servicio excelente. Estoy satisfecho con toda intalación, y el personal excelente, paciente y pendiente de todos.
¡¡¡¡Mil gracias!!!!</t>
  </si>
  <si>
    <t>MEzO5SWWOdWSB6n</t>
  </si>
  <si>
    <t>Creo que el personal que trabaja en la biblioteca debería ser más amable por más que les suponga un esfuerzo, todos tenemos problemas. Me consta que no soy la única persona que piensa que suelen ser muy bordes e incluso a veces me he encontrado con personas irrespetuosas y algo así me parece intolerable. En cambio, jamás he visto que un alumno hablase mal a nadie en la biblioteca.</t>
  </si>
  <si>
    <t>yP1IwSc99M9tWyw</t>
  </si>
  <si>
    <t>0811</t>
  </si>
  <si>
    <t>8WR1teMMsaDljeP</t>
  </si>
  <si>
    <t>Comunidad de Madrid y Ayto. de Madrid</t>
  </si>
  <si>
    <t>0889</t>
  </si>
  <si>
    <t>ifDroKGa1ZdZIhM</t>
  </si>
  <si>
    <t>Biblioteca Maria Zambrano</t>
  </si>
  <si>
    <t>M26q4zmWGHHRk7g</t>
  </si>
  <si>
    <t>Biblioteca Pública Municipal Pablo Neruda (Ciudad Lineal)
Biblioteca Pública Municipal Ciudad Lineal</t>
  </si>
  <si>
    <t>Mayor facilidad en los prestamos sin necesidad de realizar reservas previas, ampliación de plazos en la docimoteca</t>
  </si>
  <si>
    <t>wCdKsYc4bnayAZu</t>
  </si>
  <si>
    <t>Faltan libros de la guía docente de ingeniería de materiales, se agradecería que hubieran más libros de esta carrera.</t>
  </si>
  <si>
    <t>0887</t>
  </si>
  <si>
    <t>jQ97A6K8n5SkBi7</t>
  </si>
  <si>
    <t>iZbm5jV1N5LrZxB</t>
  </si>
  <si>
    <t>1yWTfr3xx1ZDcaY</t>
  </si>
  <si>
    <t>Incomodidad de los asientos y el frío que hace al mantener la ventanas abiertas por el covid. También hay que sumarle la obligatoriedad de llevar las mascarillas. Se necesita una vuelta a la normalidad ya.</t>
  </si>
  <si>
    <t>l4Xalt9wN7YioAc</t>
  </si>
  <si>
    <t>Biblioteca Pública José Hierro (Usera)</t>
  </si>
  <si>
    <t>Más plazo para el préstamo de libres</t>
  </si>
  <si>
    <t>0853</t>
  </si>
  <si>
    <t>rvUjIPXLNM5X2cK</t>
  </si>
  <si>
    <t>Hay veces que la gente se pone a hablar en alto y molesta y estando en una biblioteca, donde la mayoría va a estudiar para los exámenes finales, no debería darse ese caso y deberían guardar silencio. Al igual que muchas veces el personal de la facultad se pone a hablar entre ellos y en voz alta y te desconcentrándome igual.</t>
  </si>
  <si>
    <t>MhfMdpHuXqOaOKo</t>
  </si>
  <si>
    <t>Centro del Opus Dei calle Vitruvio 3.</t>
  </si>
  <si>
    <t>Que abra a las 07.30 de la mañana, y que pueda tener un servicio adjunto de papelería y fotocopias.</t>
  </si>
  <si>
    <t>hSQAWL2OtXsanpG</t>
  </si>
  <si>
    <t>Biblioteca de la Universidad Pontificia de Comillas en CANTOBLANCO</t>
  </si>
  <si>
    <t>Estoy muy agradecida con el personal altamente cualificado y amable y eficiente. El n programa de búsqueda no me resulta práctico, creo que no es tan eficaz como el anterior. Quiero apuntarme a los cursos online para saber utilizar los recursos electrónicos. La respuesta de cuántas veces voy a la biblioteca no muestra la realidad porque no vivo en Madrid, por eso voy poco. Sin embargo el servicio recibido para mi doctorado a distancia ES EXCELENTE.</t>
  </si>
  <si>
    <t>D9A4</t>
  </si>
  <si>
    <t>uzCwdzA5HXDanDn</t>
  </si>
  <si>
    <t>No teniendo libros del Siglo III y teniendo versiones actualizadas.</t>
  </si>
  <si>
    <t>3tBeJaG9raxPElS</t>
  </si>
  <si>
    <t>y5xUGVLaBZUXEDb</t>
  </si>
  <si>
    <t>El acceso al catálogo online debería ser más intuitivo y la búsqueda debería facilitar saber de antemano la posibilidad de acceder al documento completo. En muchas ocasiones cuando el link dirige a servidores externos el contenido final no es accesible.</t>
  </si>
  <si>
    <t>D9AK</t>
  </si>
  <si>
    <t>lNy1vVzpiegEizU</t>
  </si>
  <si>
    <t>biblioteca nacional</t>
  </si>
  <si>
    <t>f3pkfm91imcCJe7</t>
  </si>
  <si>
    <t>Dar formación sobre el uso y las posibilidades de acceso a información que ofrece la biblioteca tanto de forma física como virtual a los alumnos al entrar a la universidad. Muchos alumnos no saben los estudios, documentos científicos, revistas académicas y demás recursos a los que tienen acceso solo por ser de la complutense hasta el último año, por lo que no pueden aprovecharlos.
La web es poco intuitiva y difícil de entender y usar. Salvo el área de la cuenta para ver y renovar préstamos de libros.</t>
  </si>
  <si>
    <t>DT12</t>
  </si>
  <si>
    <t>P7d9yG74zbpmhdl</t>
  </si>
  <si>
    <t>062J</t>
  </si>
  <si>
    <t>7LgPjmYvVoq1Eiw</t>
  </si>
  <si>
    <t>Biblioteca Miguel de Cervantes en Pozuelo de Alarcón</t>
  </si>
  <si>
    <t>0816</t>
  </si>
  <si>
    <t>zpVO4bZRZYU6Byr</t>
  </si>
  <si>
    <t>Almudena Grandes de Alcorcón, Móstoles central, Mediática del centro de Arte de Alcobendas</t>
  </si>
  <si>
    <t/>
  </si>
  <si>
    <t>QKcwdBhzednliu6</t>
  </si>
  <si>
    <t>Los horarios de la Zambrano en periodos de vacaciones como Semana Santa o Navidad son cortos (9-16) y podrían ampliarse dado que es la única biblioteca abierta de toda la UCM</t>
  </si>
  <si>
    <t>mDXQPfbaKd4Ub66</t>
  </si>
  <si>
    <t>6Htb0VjxQ9D5zdI</t>
  </si>
  <si>
    <t>Que todos los prestamos sean renovables si no están ya reservados para para la fecha de vencimiento del préstamo.</t>
  </si>
  <si>
    <t>0habdQj8PRYA7Mi</t>
  </si>
  <si>
    <t>Bibliotecas municipales de Rivas Vaciamadrid</t>
  </si>
  <si>
    <t>Me gustaría que hubiera una mayor disponibilidad de libros y artículos electrónicos, incluyendo ejemplares relativamente antiguos</t>
  </si>
  <si>
    <t>CuYFaJknHGfskvu</t>
  </si>
  <si>
    <t>Se debería poner de nuevo en funcionamiento el poder renovar un libro desde casa. Mi caso como el de muchos estudiantes es que estoy en mi último año de carrera, por lo que estoy haciendo prácticas y no tengo clases en la universidad y cada vez que tengo que renovar un libro (necesario para el tfg) tengo que acudir a posta a la universidad.</t>
  </si>
  <si>
    <t>0815</t>
  </si>
  <si>
    <t>KNoZ9UktrFr8MBr</t>
  </si>
  <si>
    <t>uETFZl1gczfuLx7</t>
  </si>
  <si>
    <t>Biblioteca Municipal José del Hierro y la Biblioteca Municipal Buero Vallejo</t>
  </si>
  <si>
    <t>Sería mejorable el tener más ordenadores disponibles y aumentar las plazas de uso para ordenadores portátiles en detrimento de las plazas de lectura que cada vez tiene, en mi opinión, menos uso.</t>
  </si>
  <si>
    <t>ARaF95JczfkShRr</t>
  </si>
  <si>
    <t>oRdrxX1wYsKOTGe</t>
  </si>
  <si>
    <t>Biblioteca municipal y/o biblioteca uc3m</t>
  </si>
  <si>
    <t>Temperatura de la sala. Es totalmente comprensible que las ventanas deban estar abiertas por protocolo COVID pero, no se está cómodo en la sala si hace 15 grados.
Al entrar en la biblioteca de químicas se pasa por la sala de los bibliotecarios y la diferencia de temperatura es muy grande.</t>
  </si>
  <si>
    <t>gCPTaPsD7kHmTow</t>
  </si>
  <si>
    <t>Este año se ha eliminado la posibilidad de hacer reservas y renovar los libros, obligando a devolver el libro prestado aún si lo sigo necesitando. Es un poco ridículo pues siempre puedo coger otro un rato después el mismo día, peroe obliga a cargar con el libro a la biblioteca sabiendo que volveré con el mismo libro más tarde</t>
  </si>
  <si>
    <t>1nsm2G4nqVbvfFC</t>
  </si>
  <si>
    <t>Biblioteca Municipal Pedro Salinas</t>
  </si>
  <si>
    <t>Ampliar horario Biblioreca F. Psicología hasta las 21.00h (o 20.45h como anteriormente)</t>
  </si>
  <si>
    <t>KgWZKrMGI7uqddL</t>
  </si>
  <si>
    <t>UI6x94EFRtsXk9d</t>
  </si>
  <si>
    <t>Las responsables de la Biblioteca de La Facultad de Ciencias fe la información, son muy desagradables a la hora de atender, no te prestan atención y te ignoran. Además no te explican nada pues dan por hecho que deberías saberlo todo por estar estudiando ahí tres cursos.</t>
  </si>
  <si>
    <t>YyTWDIdKg2Imrpb</t>
  </si>
  <si>
    <t>CaZezTjEryVg8Lj</t>
  </si>
  <si>
    <t>URJC alcorcón</t>
  </si>
  <si>
    <t>196Gg0zy7egDuac</t>
  </si>
  <si>
    <t>cDRRIxEczt4ecqn</t>
  </si>
  <si>
    <t>0833</t>
  </si>
  <si>
    <t>GRADO EN ESTUDIOS SEMÍTICOS E ISLÁMICOS</t>
  </si>
  <si>
    <t>WR90dv6a7e7TGzo</t>
  </si>
  <si>
    <t>Biblioteca CRAI UAH</t>
  </si>
  <si>
    <t>Mas Sitios con enchufe y luz 
Que se cuide mas el silencio</t>
  </si>
  <si>
    <t>LHVTmwldpAXIqtz</t>
  </si>
  <si>
    <t>Estaría bien que se pudieran renovar los préstamos como antes.</t>
  </si>
  <si>
    <t>J9oEZ8B1RelkgYx</t>
  </si>
  <si>
    <t>0800</t>
  </si>
  <si>
    <t>cnsXe25gvkg3vlH</t>
  </si>
  <si>
    <t>Universidad Carlos III DE LEGANÉS</t>
  </si>
  <si>
    <t>Menos depósito y más libros en sala. Es un horror ese aspecto. Otro sería que la biblioteca de geografía e historia abriera en periodo de exámenes porque la Zambrano no tiene especialización en historia. Por último , deberían abrir en horario lectivo, es decir, a las 8.30 puesto que las clases empiezan a esa hora y muchos de nosotros no disponemos de ordenadores portátiles y tenemos que pedirlos prestados. Es un sesgo de clase muy alto. Para finalizar, la biblioteca debería abrir hasta las 21.00 como muchas otras de la facultad.</t>
  </si>
  <si>
    <t>imDwWKwcUg1IfQM</t>
  </si>
  <si>
    <t>El buscador Cisne es incomodísimo, resulta impresionante la de veces que busco algo que en realidad está y no consigo encontrarlo hasta que no lo busco de una manera suuuper específica.
En general, el resto muy bien, pero si tenemos facultad de informática, usémosla para algo</t>
  </si>
  <si>
    <t>DT37</t>
  </si>
  <si>
    <t>392wZdHQTAWY0IM</t>
  </si>
  <si>
    <t>sA1k0Ebz6251mMa</t>
  </si>
  <si>
    <t>Sala de estudios fernando vizcaino casas</t>
  </si>
  <si>
    <t>OrBbPti4LXahkr5</t>
  </si>
  <si>
    <t>Y5sAz4xVzECch8K</t>
  </si>
  <si>
    <t>N8xMUI9C59myEqK</t>
  </si>
  <si>
    <t>La recuperacion de renovación online de prestamos, fin de restricciones/limitaciones covid.</t>
  </si>
  <si>
    <t>L80KJXHzdTfAzC0</t>
  </si>
  <si>
    <t>Biblioteca magisterio uah</t>
  </si>
  <si>
    <t>eG5v8Plbalidbow</t>
  </si>
  <si>
    <t>F04mB9alfIraOaI</t>
  </si>
  <si>
    <t>Hay semanas que si que se puede renovar un libro y semanas que no y también hay semanas que se puede pedir un libro de otra facultad y semanas que no,  de hecho desde hace un año que he intentado más de una vez utilizarlo para coger un libro de otra biblioteca y no se podía.</t>
  </si>
  <si>
    <t>080A</t>
  </si>
  <si>
    <t>UBOUAbqaecCC13s</t>
  </si>
  <si>
    <t>Biblioteca Ana María matute</t>
  </si>
  <si>
    <t>0831</t>
  </si>
  <si>
    <t>9ewWN2wkIBb3j7c</t>
  </si>
  <si>
    <t>La biblioteca de veterinaria tiene muy pocos puestos muchas veces no hay sitio</t>
  </si>
  <si>
    <t>JNbX7mnenzYvx8d</t>
  </si>
  <si>
    <t>Biblioteca Pública Municipal José Hierro</t>
  </si>
  <si>
    <t>Mi única sugerencia es que la hora de apertura de la biblioteca de mi facultad podría ser un poco antes.</t>
  </si>
  <si>
    <t>080E</t>
  </si>
  <si>
    <t>j9il0KGTODAfsFx</t>
  </si>
  <si>
    <t>Bibliotecas municipales de Fuenlabrada;  Biblioteca Nacional de España</t>
  </si>
  <si>
    <t>063P</t>
  </si>
  <si>
    <t>IDMotXz5RKCTFfR</t>
  </si>
  <si>
    <t>ACHm333a9shnTlU</t>
  </si>
  <si>
    <t>bfNOoqKanYYPzfU</t>
  </si>
  <si>
    <t>Algunos libros no se pueden renovar de forma electrónica. Esto me parece absurdo debido a que debes traerlo a la biblioteca para inmediatamente volver a sacarlo.</t>
  </si>
  <si>
    <t>DT32</t>
  </si>
  <si>
    <t>8z3lyAzv56q7uVy</t>
  </si>
  <si>
    <t>Debería poder reservarse y renovar libros online. Debería volver lo de solicitar que te traigan libros de otras bibliotecas de la complu a la tuya</t>
  </si>
  <si>
    <t>080I</t>
  </si>
  <si>
    <t>WOnoCLD2HbsCjQr</t>
  </si>
  <si>
    <t>D9AL</t>
  </si>
  <si>
    <t>JnL2DMu74emAdBX</t>
  </si>
  <si>
    <t>A estas alturas de la pandemia a los alumnos nos gustaría cerrar de vez en cuando las ventanas, tanto por el frío como por el ruido. Personal poco amable.</t>
  </si>
  <si>
    <t>0810</t>
  </si>
  <si>
    <t>Ji50jxsw5xPMQcx</t>
  </si>
  <si>
    <t>0801</t>
  </si>
  <si>
    <t>auqHQb8f0io7Sfs</t>
  </si>
  <si>
    <t>Biblioteca Rosalía de Castro de Pozuelo</t>
  </si>
  <si>
    <t>qYmy74Ci8qrmpkf</t>
  </si>
  <si>
    <t>No entiendo por qué la biblioteca de CLÁSICAS no figura como opción.
Trato exquisito, bibliotecarias EXCELENTES y un depósito ÚNICO en toda España.</t>
  </si>
  <si>
    <t>LBGI42WARoi2f5P</t>
  </si>
  <si>
    <t>065W</t>
  </si>
  <si>
    <t>MÁSTER UNIVERSITARIO EN PALEONTOLOGÍA AVANZADA</t>
  </si>
  <si>
    <t>B4AIZlnQOOzvpAB</t>
  </si>
  <si>
    <t>Que los préstamos virtuales puedan hacerse por varias personas a la vez</t>
  </si>
  <si>
    <t>QpgNua8Mycld7r4</t>
  </si>
  <si>
    <t>mROPuf2JmRpcPKx</t>
  </si>
  <si>
    <t>Está muy bien</t>
  </si>
  <si>
    <t>D9BF</t>
  </si>
  <si>
    <t>9izjZpGlObwKqat</t>
  </si>
  <si>
    <t>Nada que añadir</t>
  </si>
  <si>
    <t>0808</t>
  </si>
  <si>
    <t>xmz6wb8AAjz50cO</t>
  </si>
  <si>
    <t>Sería idóneo volver al sistema antiguo de búsqueda en la página web (el anterior, no recuerdo muy bien el nombre pero se cambió hace 3 años aproximadamente).
En cuanto a la biblioteca, da gusto el personal que tiene. Las y los bibliotecarios, concretamente de la facultad de matemáticas, son, sin duda alguna, lo mejor que hay en la universidad Complutense.</t>
  </si>
  <si>
    <t>D9BE</t>
  </si>
  <si>
    <t>uQVLnGnbQOOJdav</t>
  </si>
  <si>
    <t>Biblioteca publica</t>
  </si>
  <si>
    <t>CSHNHtZjqPG9PKh</t>
  </si>
  <si>
    <t>jqBKIqxTWJ5OB0t</t>
  </si>
  <si>
    <t>hBzleTO2oXvDGWI</t>
  </si>
  <si>
    <t>NerbpzDqXYjMR7C</t>
  </si>
  <si>
    <t>Biblioteca CRAI ALCALÁ HENARES</t>
  </si>
  <si>
    <t>Es necesario que implementen horarios intensivos en ecposas de semana santa y Navidades, puesto que muchos estudiantes no viajamos y requerimos tener un espacio para estudiar diariamente durante esos días que al final la Univeridad se lo toma como cerrado. Que la Bi lioteca sea un espacio linre y sin restricciones de días ..</t>
  </si>
  <si>
    <t>1Xgm6KvWm2absaA</t>
  </si>
  <si>
    <t>qcAfBsCkQsdGnfr</t>
  </si>
  <si>
    <t>HvcLykNWMbL6aPR</t>
  </si>
  <si>
    <t>Biblioteca pública María Zambrano</t>
  </si>
  <si>
    <t>jSPqnnxdM5QEiPb</t>
  </si>
  <si>
    <t>El buscador CISNE no funciona bien. No se pueden encontrar los títulos salvo con título exacto y ni eso. Estaba mucho mejor la versión anterior. La sala de estudios de Derecho debería tener un horario más amplio y poderse recoger libros ahí. El horario de la biblioteca de Derecho (criminología) es insuficiente y no siempre encuentran los libros. Debería poderse acceder a más libros directamente y no a través de depósito (que el servicio es muy lento y tarda días)</t>
  </si>
  <si>
    <t>Vu2054qO3AZ6J1d</t>
  </si>
  <si>
    <t>Casa Árabe</t>
  </si>
  <si>
    <t>7zRT7siVWLdbgSp</t>
  </si>
  <si>
    <t>Bibliotecas públicas del ayuntamiento de Madrid, sobre todo Ana Maria Matute y Pio Baroja</t>
  </si>
  <si>
    <t>La biblioteca de Politicas es de lo mejor de la facultad. Hace pensar que cuando no se externaliza lo público funciona y debería hacerse también en otros ámbitos (cafetería, retrógrados, etc,etc</t>
  </si>
  <si>
    <t>tSkb6IqjVKbm5Ne</t>
  </si>
  <si>
    <t>Más puestos de lectura.</t>
  </si>
  <si>
    <t>Yv2WD6TBjxsJ66D</t>
  </si>
  <si>
    <t>X3OMTIHaQW4OVu9</t>
  </si>
  <si>
    <t>Bibliotecas Públicas de Madrid</t>
  </si>
  <si>
    <t>Ampliar el espacio de renovación a más libros, independientemente de donde se encuentren.</t>
  </si>
  <si>
    <t>guAcf0Q47o0l70p</t>
  </si>
  <si>
    <t>cL6RVuH3pSzYz52</t>
  </si>
  <si>
    <t>DT08</t>
  </si>
  <si>
    <t>mOjVQW4kBr224zN</t>
  </si>
  <si>
    <t>Biblioteca escuela pías</t>
  </si>
  <si>
    <t>No hay enchufes en los puestos de estudio, haciendo inviable el uso de ordenador a la par que apuntes...</t>
  </si>
  <si>
    <t>ak9eAUzyq8VMt2F</t>
  </si>
  <si>
    <t>Fa45GzN2UPMROFz</t>
  </si>
  <si>
    <t>cgqyqAOI1e9B7fZ</t>
  </si>
  <si>
    <t>2o1XeG3ff9g3Qza</t>
  </si>
  <si>
    <t>Me parece un lujo los servicios que ofrece la biblioteca tanto físicamente como a nivel de accesos y recursos online</t>
  </si>
  <si>
    <t>HyqZC2XksaJaah6</t>
  </si>
  <si>
    <t>cYy4TpcVnJvs13I</t>
  </si>
  <si>
    <t>nada</t>
  </si>
  <si>
    <t>Hd9mpsdTMUTv4pI</t>
  </si>
  <si>
    <t>Bibliotecas Publicas Pio Baroja, Pedro Salinas, Iván de Vargas, Ana María Matute.</t>
  </si>
  <si>
    <t>Nada útil</t>
  </si>
  <si>
    <t>Se pasa muchisismo frio en la biblioteca, primero por que el sistema de calefacción dentro de las salas de estudio es inexistene. 
Tienen todo el día las ventanas abiertas, y se forman corrientes de viento, lo que genera aún más frio. Además, en ocasiones, tiene el sistema de ventilación encendido Una vez fui a preguntar, por qué salía aire frío del sistemaa de ventilación (en vez de caliente, como resultaría lógico al estar en epocas frías del año), y según me explicaron, estan introduciendo aire del exterior a la sala, para renovar el aire. Lo que, una vez más, se traduce en más frío. 
Creo que es momento de que se relaje alguna de las medidas anteriormente citadas. Insisto que llevamos mascarilla puesta, el aforo disponible  de la bibliteca no está al completo, y la biblioteca en sí es una espacio amplio.
Tengo más que entendido que la calefacción no es una responsabilidad de los bibliotecarios, soy consciente de que ellos no se encargan ni de encenderla ni de apagarla (según ellos excusan), pero ya es momento de que se hagan cargo, al menos, de asegurar que el espacio de la biblioteca sea un espacio adecuado para el estudio, y con las manos frias no se puede escribir.</t>
  </si>
  <si>
    <t>fzE4fwVUmcMUPcd</t>
  </si>
  <si>
    <t>0865</t>
  </si>
  <si>
    <t>QYBLUByIIZj4jHL</t>
  </si>
  <si>
    <t>Bibliotecas de la comunidad de Madrid, biblioteca nacional</t>
  </si>
  <si>
    <t>cyscrWqwhQZ4zwa</t>
  </si>
  <si>
    <t>Biblioteca blasco de garay</t>
  </si>
  <si>
    <t>Microondas</t>
  </si>
  <si>
    <t>XhMNxUQqDaJET9D</t>
  </si>
  <si>
    <t>bHwRRYi1YSOTe73</t>
  </si>
  <si>
    <t>No.acudo a ningún otro</t>
  </si>
  <si>
    <t>U8TqoYH6qaPToX9</t>
  </si>
  <si>
    <t>JMDGRN9fFc2eYH0</t>
  </si>
  <si>
    <t>K02azLzzaa81fvw</t>
  </si>
  <si>
    <t>0813</t>
  </si>
  <si>
    <t>XzFgeDWzPwbjwoV</t>
  </si>
  <si>
    <t>vLQ0sz7FCUALSof</t>
  </si>
  <si>
    <t>Biblioteca Pablo Neruda, Biblioteca Canillejas</t>
  </si>
  <si>
    <t>0866</t>
  </si>
  <si>
    <t>ckTYewBMZXTe0J2</t>
  </si>
  <si>
    <t>5prl2ZInxry7Qxm</t>
  </si>
  <si>
    <t>Los horarios deberían ser más amplios y vigilar más el ruido y guardar el sitio. También estaría bien un sistema de vigilancia para evitar robos mientras se hacen pausas, por ejemplo.</t>
  </si>
  <si>
    <t>065T</t>
  </si>
  <si>
    <t>MÁSTER UNIVERSITARIO EN INVESTIGACIÓN EN MEDICINA TRASLACIONAL</t>
  </si>
  <si>
    <t>5st4zg51IxHGzEg</t>
  </si>
  <si>
    <t>UHEQ3GF5zLzKhU2</t>
  </si>
  <si>
    <t>4qNDoRd7IzTylak</t>
  </si>
  <si>
    <t>29HGv38dYQEH6xU</t>
  </si>
  <si>
    <t>Biblioteca del Hospital Clínico San Carlos</t>
  </si>
  <si>
    <t>mPTzva6dDdXDLy7</t>
  </si>
  <si>
    <t>https://archive.org/</t>
  </si>
  <si>
    <t>0642</t>
  </si>
  <si>
    <t>VeqLKouOldLfIXE</t>
  </si>
  <si>
    <t>Centro Cultural Paco Rabal</t>
  </si>
  <si>
    <t>La mayoría de los y las trabajadoras de la biblioteca de la facultad de Psicología son estupendos y estupendas!</t>
  </si>
  <si>
    <t>v5EerxGLKSjoTpF</t>
  </si>
  <si>
    <t>oruFcBTNTtGv7RS</t>
  </si>
  <si>
    <t>KSTRzaKpiDEDIpZ</t>
  </si>
  <si>
    <t>0878</t>
  </si>
  <si>
    <t>yccZ4RxuaLbsL4K</t>
  </si>
  <si>
    <t>DT23</t>
  </si>
  <si>
    <t>Oc8hKTMsY2aavlB</t>
  </si>
  <si>
    <t>Biblioteca Jose Acuña</t>
  </si>
  <si>
    <t>Poder renovar automáticamente los libros tomados de las estanterías de la biblioteca</t>
  </si>
  <si>
    <t>EC90GOOiQaTtZTn</t>
  </si>
  <si>
    <t>El tiempo de préstamo de los manuales que se emplean en las asignaturas básicas y obligatorias es demasiado corto.</t>
  </si>
  <si>
    <t>061L</t>
  </si>
  <si>
    <t>oRVt4cQbq87JPjH</t>
  </si>
  <si>
    <t>6SXHAsqslnAgikn</t>
  </si>
  <si>
    <t>060P</t>
  </si>
  <si>
    <t>9awUM1diSGmEoNG</t>
  </si>
  <si>
    <t>RzrRBNimLzaa9AD</t>
  </si>
  <si>
    <t>PFerUludThs613r</t>
  </si>
  <si>
    <t>Biblioteca Pública Elena Fortún
Biblioteca Pública José Acuña</t>
  </si>
  <si>
    <t>En primer lugar que cierto es que hay un mejora sobre el  horario de la Biblioteca María Zambrano, a mi modo de ver deja de ser suficiente, debería ser mucho más extenso, porque no lo sé con seguridad pero si la complutense tiene un 70.000 alumnos es increíble que una universidad de este calibre no tenga una biblioteca abierta prácticamente siempre y si ponen exámenes en septiembre o TGS, TFMS, Tesis, deben ofrecer un amplio servicio en vacaciones, Navidad y Agosto porque la gente tiene que tener un sitio en la propia universidad para prepararse, no vale querer lo mejores alumnos, pero no darles lo mejor, es bastante cutre que abran los días finales de agosto y principios de spetiembre y no nos dejen preparar en las instalaciones de la complutenses con el tiempo debido este estudio. Entiendo que la mayoría de la población pueda estudiar en su casa, pero como una Universidad Pública que es tiene que alojar a sus alumnos con estas necesidades.
Por otro lado, han mantenido la renovación de algunos ejemplares poco usado de los libros, pero no entiendo que sobre libros que no tienen reserva no se pueda hacer ni una renovación seguida. Me parece bien el préstamo de días, pero me gustaría volver a las varias renovaciones de libros aunque sean libros que son prestados con asiduidad, si no hay nadie que los reclame, por favor este préstamo se queda bastante corto.
Para terminar tampoco entiendo como una única biblioteca, en este caso filosofía es la única que abre a las 08:30, debería haber más, y no estoy de acuerdo con el horario de la Biblioteca de Historia, es una biblioteca grande, importante y que cierre a las 20:00 me parece bastante mal. Espero que vuelvan a abrir en periodo de exámenes la bilbioteca de Historia y otras bibliotecas y no nos acinen en la Zambrano con los servicios atascados desde el minuto uno. Sería bueno que sean más precavidos en estas épocas y abran más espacios porque se van a llenar medianamente, 11.000 puestos de lectura para 70.000 alumnos, hay algo que no funciona.
También deberían revisar las luces de la Zambrano pues en la Sala de Filología hay varias que no van.
Y ya por úlitmo, el buscador del nuevo catálogo Cisne no entiendo bien por qué pero da bastantes problemas, considero y me haré alguno de sus cursillos, pero aunque es estéticamente más bonito y la parte de "Mi cuenta" está muy bien, el buscador se queda atrás.
Gracias por este apartado.
Perdonen las molestias.</t>
  </si>
  <si>
    <t>PiaK2YFzZdjJvHH</t>
  </si>
  <si>
    <t>Bibliotecas de la comunidad</t>
  </si>
  <si>
    <t>Por favor, que a la hora de comer dejen abierta la puerta que conecta la facultad de geografía con la biblioteca de geografía, nos ahorraría mucho tiempo y no le vemos el sentido</t>
  </si>
  <si>
    <t>dkXFa25tSBBB2db</t>
  </si>
  <si>
    <t>Biblioteca de la Universidad Autónoma de Madrid</t>
  </si>
  <si>
    <t>M7nNIQkeQFTxk8z</t>
  </si>
  <si>
    <t>Biblioteca municipal CC Antonio Machado</t>
  </si>
  <si>
    <t>Sería necesario habilitar la renovación de los libros de la biblioteca de ciencias geológicas a través de la página web. Actualmente hay que llevar los libros físicamente para renovarlos, lo que es bastante incómodo.</t>
  </si>
  <si>
    <t>DAG5eo5WK7rcpXp</t>
  </si>
  <si>
    <t>Biblioteca del Goethe Institut</t>
  </si>
  <si>
    <t>RV3Ch8ZA1n9e03w</t>
  </si>
  <si>
    <t>gN9fCRVtPm86Nk2</t>
  </si>
  <si>
    <t>zetwADJQzzXFxyB</t>
  </si>
  <si>
    <t>CRAI- Biblioteca (Centro de Recursos para el Aprendizaje y la Investigación) UAH</t>
  </si>
  <si>
    <t>0818</t>
  </si>
  <si>
    <t>SnLJ7277pWpNFwI</t>
  </si>
  <si>
    <t>ro5nJvvm6cHEwqm</t>
  </si>
  <si>
    <t>BelYBIDleitI4c9</t>
  </si>
  <si>
    <t>Bibliotecas de Alcorcón</t>
  </si>
  <si>
    <t>062K</t>
  </si>
  <si>
    <t>22CWUHb4CND7FXI</t>
  </si>
  <si>
    <t>Disponibilidad de más unidades de cada libro, ya que muchas veces, hay muchos alumnos que no pueden tomarlo en préstamo porque se agotan, y son libros recurrentes en asignaturas año tras año.  Muchas gracias.</t>
  </si>
  <si>
    <t>0836</t>
  </si>
  <si>
    <t>bUeNKL4viRwOt5b</t>
  </si>
  <si>
    <t>Biblioteca Rafael Alberti y Biblioteca José Saramago</t>
  </si>
  <si>
    <t>Que pongan la foto de la portada del libro para encontrar mejor los libros y reservarlos online</t>
  </si>
  <si>
    <t>dfVotTisTG7McN4</t>
  </si>
  <si>
    <t>hqQPtHvyI7KGMZv</t>
  </si>
  <si>
    <t>D9AJ</t>
  </si>
  <si>
    <t>6M0tcuSOJtqZfAH</t>
  </si>
  <si>
    <t>Biblioteca de diversos museos 
Biblioteca Rafael Alberti</t>
  </si>
  <si>
    <t>imtiQmsaAhvVETP</t>
  </si>
  <si>
    <t>9jF2OXdo1HW6QYV</t>
  </si>
  <si>
    <t>BNE; Ateneo de Madrid; Real Academia de Historia; Real Academia de Ciencias Morales y Políticas</t>
  </si>
  <si>
    <t>Hacen falta plantas en las bibliotecas, un poco de vida para hacer el espacio mas amable y agradable</t>
  </si>
  <si>
    <t>wHEMw9yOq1wrDUS</t>
  </si>
  <si>
    <t>Ucjc.</t>
  </si>
  <si>
    <t>zJH9d1tbPqdkWtM</t>
  </si>
  <si>
    <t>EFn62LY88H7p88Q</t>
  </si>
  <si>
    <t>rZR24noJoPuEMOb</t>
  </si>
  <si>
    <t>Todo correcto</t>
  </si>
  <si>
    <t>yNh82IiPKwn2cSg</t>
  </si>
  <si>
    <t>Y8bNcKf40isjxsU</t>
  </si>
  <si>
    <t>ksQk9fPZ2ca0wH9</t>
  </si>
  <si>
    <t>Bibliotecas públicas municipales de Madrid (normalmente a la Biblioteca Manuel Vázquez Montalbán)</t>
  </si>
  <si>
    <t>En el buscador de la biblioteca antes había un filtro bastante útil que permitía "mostrar solo los ejemplares disponibles"; desde hace tiempo no lo he vuelto a ver (no sé si no lo encuentro o es que ya no aparece en general). Por lo demás, el servicio de las bibliotecas me parece excelente; espero que sigan manteniendo la posibilidad de renovar online los libros muchas veces, siempre que no se hayan reservado.</t>
  </si>
  <si>
    <t>uK0TdjxxakBisht</t>
  </si>
  <si>
    <t>CqsempRP5sJgClt</t>
  </si>
  <si>
    <t>Bibliotecas de la Comunidad de Madrid y Ayuntamiento de Madrid</t>
  </si>
  <si>
    <t>mpFfVvMpVtLT1XT</t>
  </si>
  <si>
    <t>DWZFuPxap7u1S59</t>
  </si>
  <si>
    <t>Poder renovar de manera online los libros de cualquier facultad</t>
  </si>
  <si>
    <t>RYKeSqKRaGYkRjW</t>
  </si>
  <si>
    <t>GtqjBNK7htMEwWu</t>
  </si>
  <si>
    <t>0891</t>
  </si>
  <si>
    <t>7l47yJJ49a2MN0o</t>
  </si>
  <si>
    <t>Biblioteca de torres de la alameda y biblioteca crai en Alcalá de henares</t>
  </si>
  <si>
    <t>Soy una persona sorda y desde el principio, cuando he tenido que acceder a alguno de los servicios de la biblioteca, se han volcado con facilitarme el entendimiento.</t>
  </si>
  <si>
    <t>yv57vB337yssE98</t>
  </si>
  <si>
    <t>vNtcHUNnokdfsNV</t>
  </si>
  <si>
    <t>En general estoy satisfecha con el servicio. Sin embargo, la renovación de libros está suspendida y no tiene sentido tener que devolver el libro si nadie lo necesita. Esto es un GRAN IMPEDIMENTO.</t>
  </si>
  <si>
    <t>DT00</t>
  </si>
  <si>
    <t>LAJJ3eJ7QEwUldF</t>
  </si>
  <si>
    <t>Ninguna.</t>
  </si>
  <si>
    <t>Uri6x9YT0BG8Xja</t>
  </si>
  <si>
    <t>9Zzcp9LgMNlVAnA</t>
  </si>
  <si>
    <t>Uned escuelas pias, centro dotacional integrado arganzuela, biblioteca tomas y valiente</t>
  </si>
  <si>
    <t>En la biblioteca de biológicas, hay una empleada llamada teresa gomez que siempre esta faltando al respeto a los estudiantes. Siempre está gritando y nunca está en su puesto de trabajo cuando se la necesita. Los radiadores están permanentemente encendidos con todas las ventanas abiertas, con lo cual hace frío y hay un gasto energético innecesario. Las salas de estudio se pueden utilizar algunos días si y otros no, dependiendo de quien esté en el mostrador. En resumen, todo un desastre de biblioteca que hace que todos los estudiantes de biologicas estudiemos en geologicas, y la biblioteca esté siempre vacía.</t>
  </si>
  <si>
    <t>064H</t>
  </si>
  <si>
    <t>noke8llPumKIzn9</t>
  </si>
  <si>
    <t>OEQrSqwuUgqy965</t>
  </si>
  <si>
    <t>062X</t>
  </si>
  <si>
    <t>Olctp0nWnsde9Yv</t>
  </si>
  <si>
    <t>En invierno hace mucho frío</t>
  </si>
  <si>
    <t>RSmD3r1s66z3MVz</t>
  </si>
  <si>
    <t>rEpptPkicS0ywGv</t>
  </si>
  <si>
    <t>h4foSGNRekZCWPb</t>
  </si>
  <si>
    <t>Biblioteca municipal Joaquín vilumbrales</t>
  </si>
  <si>
    <t>La organización de los libros en las estanterías es muy difícil de encontrar porque no siguen un orden determinado. Puede que haya libros de la misma materia en estanterías muy alejadas entre sí.</t>
  </si>
  <si>
    <t>dWjNhULc5Q0T1kC</t>
  </si>
  <si>
    <t>En mi caso particular, dado que por las condiciones del covid se han cerrado las aulas de trabajo en grupo, los alumnos se reúnen en grupo en la biblioteca y generan ruido, con el inconveniente para el resto de usuarios que necesitan silencio.</t>
  </si>
  <si>
    <t>zEsKEbb9upUUqNh</t>
  </si>
  <si>
    <t>Biblioteca de mi barrio (Barajas)</t>
  </si>
  <si>
    <t>Es imposible estar en la biblioteca con el frío que hace. El personal no es nada agradable (hablo de la facultad de ciencias químicas)</t>
  </si>
  <si>
    <t>wvk6q3BSppHB9Ri</t>
  </si>
  <si>
    <t>Acceso a otros catálogos de bibliotecas</t>
  </si>
  <si>
    <t>ylJw1wvpQTPfJq0</t>
  </si>
  <si>
    <t>Biblioteca León Tolstói</t>
  </si>
  <si>
    <t>9HaSzg7UNJ595fr</t>
  </si>
  <si>
    <t>Bibliotecas de la red pública del Ayuntamiento de Madrid y Comunidad de Madrid</t>
  </si>
  <si>
    <t>Pido por favor que se permita la renovación de manera online. Actualmente hay que ir con el libro a la biblioteca para devolverlo y volverlo a sacar. Lo cual es muy incómodo cuando se necesita un libro de una biblioteca presente en otra Facultad y a veces inviable cuando es del otro campus. Se debería permitir la reserva online para que si al querer renovar está reservado, devolver el documento, pero muchas veces son documentos que no están solicitados y cada vez que se quiere renovar hay que ir presencialmente al mostrador cargando con los documentos desde casa. Tampoco el personal de bibliotecas con el que he podido hablar le ven ninguna ventaja al sistema actual de renovación.</t>
  </si>
  <si>
    <t>L3VKtiuG1LBYP5i</t>
  </si>
  <si>
    <t>Plaza de castilla</t>
  </si>
  <si>
    <t>Se podrían incluir tablets, ya que para hacer apuntes son muy útiles</t>
  </si>
  <si>
    <t>khHGEAjG5DMXVbT</t>
  </si>
  <si>
    <t>HhVzVftrAgsK08a</t>
  </si>
  <si>
    <t>pJYcJvGelC5smQo</t>
  </si>
  <si>
    <t>Biblioteca y Centro de Documentación del Museo Nacional Centro de Arte Reina Sofía
Ivan de Vargas</t>
  </si>
  <si>
    <t>uf279MvzyRKcbBA</t>
  </si>
  <si>
    <t>iGamda7yShe01n5</t>
  </si>
  <si>
    <t>080C</t>
  </si>
  <si>
    <t>Hx0LmpKY6ZLzpOn</t>
  </si>
  <si>
    <t>Bibliotecas de la red de la Comunidad de Madrid</t>
  </si>
  <si>
    <t>0893</t>
  </si>
  <si>
    <t>B0BaaC4QsQlamPk</t>
  </si>
  <si>
    <t>Hacer más intuitiva la página de la biblioteca, así como cuidar la amabilidad de algunos de los del personal de la biblioteca.</t>
  </si>
  <si>
    <t>Ya3pOfZ2p8Rt4jS</t>
  </si>
  <si>
    <t>Z9YQaVn6XtKY33I</t>
  </si>
  <si>
    <t>Bibliotecas Públicas de la Comunidad de Madrid y Bibliotecas Públicas del Ayuntamiento de Madrid</t>
  </si>
  <si>
    <t>VpTFJf7KDWhQkjJ</t>
  </si>
  <si>
    <t>Biblioteca municipal Ana María Matute (Valdemoro)</t>
  </si>
  <si>
    <t>S202zabhdnZKK0S</t>
  </si>
  <si>
    <t>Centro de Artes, Alcobendas</t>
  </si>
  <si>
    <t>En la biblioteca de la facultad de químicas el personal es bastante desagradable a excepción de un señor que es el único amable y atento.</t>
  </si>
  <si>
    <t>0hRdd5YEQUNGJFo</t>
  </si>
  <si>
    <t>ZxBpAGIOAiRq3WB</t>
  </si>
  <si>
    <t>Universidad la Salle</t>
  </si>
  <si>
    <t>066U</t>
  </si>
  <si>
    <t>jMac8R46lvMtPHI</t>
  </si>
  <si>
    <t>Biblioteca del Ateneo de Madrid y Bibliotecas de la Comunidad de Madrid</t>
  </si>
  <si>
    <t>PzvCEs0WB0cSCRp</t>
  </si>
  <si>
    <t>RiOI40jlHt5mCHC</t>
  </si>
  <si>
    <t>Simplemente quería decir que me estoy especialmente satisfecha con el servicio de préstamo interbibiotecario: tanto el personal como el servicio son excepcionales.</t>
  </si>
  <si>
    <t>6Psap657Do1BV6U</t>
  </si>
  <si>
    <t>Apreciaría correos de "Aviso de cortesía" más cercanos a la fecha en la que hace falta renovar, o que al renovar lo hagan a partir de los días que ya están reservados.</t>
  </si>
  <si>
    <t>p2CwFELRTL7IzPT</t>
  </si>
  <si>
    <t>Alguna sala de estudio.
Pero las consultas las hago siempre en las de la universidad</t>
  </si>
  <si>
    <t>La sala de Maria Zambrano en exámenes se utiliza por toda la universidad. Entiendo que la idea es facilitarnos un lugar de estudio y está fenomenal. Pero sería todavía mejor si tuviera algún libro más de referencia de ciencias de salud</t>
  </si>
  <si>
    <t>k21LjORL5DO4JzS</t>
  </si>
  <si>
    <t>0687</t>
  </si>
  <si>
    <t>MÁSTER UNIVERSITARIO EN FÍSICA NUCLEAR</t>
  </si>
  <si>
    <t>FoFSOgPLFEe5J07</t>
  </si>
  <si>
    <t>Mayor flexibilidad para el préstamo de todo aquello que se encuentra en del depósito.</t>
  </si>
  <si>
    <t>DGvgWvkbNqwA1IP</t>
  </si>
  <si>
    <t>o2djV7dciGbuWQF</t>
  </si>
  <si>
    <t>Posibilidad de incrementar los fondos bibliográficos, de por sí bastante buenos, yo encuentro casi todo lo que busco</t>
  </si>
  <si>
    <t>2hdjHadpUvnMolZ</t>
  </si>
  <si>
    <t>WaO5UUGaafE4Wnv</t>
  </si>
  <si>
    <t>Biblioteca municipal Mario Vargas Llosa, Biblioteca Benito Pérez Galdós</t>
  </si>
  <si>
    <t>La actualización de la web y el retorno a la normalidad en las bibliotecas de la facultad ha sido una transición difícil, pero que se agradece, ya que ha simplificado el disfrute de los servicios que se ofrecen. No obstante, queda pendiente adaptar el diseño de la web a la navegación desde teléfonos móviles; al menos en Chrome carga con una resolución de ordenador.</t>
  </si>
  <si>
    <t>0659</t>
  </si>
  <si>
    <t>OJbZ88vI16pYqs5</t>
  </si>
  <si>
    <t>Vl5w9Ifb8sbYZA2</t>
  </si>
  <si>
    <t>Por proximidad, acudo recurrentemente a la CRAI de Alcalá de Henares, que tiene horario nocturno.</t>
  </si>
  <si>
    <t>ryRvFC5qpmug0tR</t>
  </si>
  <si>
    <t>Biblioteca municipal La Elipa</t>
  </si>
  <si>
    <t>Agradecería la instalación de fuentes de agua en el interior de las bibliotecas, tal y como las hay (aunque inhabilitadas) en la de la facultad de Ciencias Económicas.
Agradecería también la reapertura de las salas de trabajo en grupo individuales</t>
  </si>
  <si>
    <t>DT24</t>
  </si>
  <si>
    <t>amncqN4dbb8oHQC</t>
  </si>
  <si>
    <t>Creo muy necesario habilitar más salas de trabajo grupal, ya que actualmente creo que solo existe una disponible. Entiendo que por motivos de Covid en su día se cerrasen las que estaban abiertas en 2018 (año en el que entré a la facultad por primera vez y año en el que había numerosas salas de trabajo en grupo), pero dado que el uso de mascarillas obligatorio ya se va a retirar y teniendo en cuenta que estamos literalmente todos vacunados veo un poco absurdo no abrir las otras salas.</t>
  </si>
  <si>
    <t>W5RsaBlDN6ywKnm</t>
  </si>
  <si>
    <t>A veces me he plantado ir a estudiar a la Biblio Maria Zambrano antes de los examenes , pero hacen pausa de comida y entonces me quedo en casa</t>
  </si>
  <si>
    <t>Slq836yxOxkcxI2</t>
  </si>
  <si>
    <t>Me incomoda hacer una primera reserva desde la web para tener que hacer un préstamo de libros. Preferiría buscarlo físicamente, ojearlo...aunque entiendo que es por tema de Covid</t>
  </si>
  <si>
    <t>wbNXcN84FxJCgkY</t>
  </si>
  <si>
    <t>Biblioteca de la USAL en Zamora
Biblioteca de la Yutera (Palencia) de la UVa</t>
  </si>
  <si>
    <t>6Z4O5PwLqG7z282</t>
  </si>
  <si>
    <t>Biblioteca Municipal Pedro Antonio de Alarcón</t>
  </si>
  <si>
    <t>Desde mi punto de vista, ampliaría los espacios de lectura. Ya que no tenemos separación en las aulas ni en la cafetería ¿por qué sigue habiendo tanta separación en la biblioteca?</t>
  </si>
  <si>
    <t>qTQAp3SZVIgdjos</t>
  </si>
  <si>
    <t>Las de mi ciudad (Leganés)</t>
  </si>
  <si>
    <t>063W</t>
  </si>
  <si>
    <t>MÁSTER UNIVERSITARIO EN INVESTIGACIÓN EN INMUNOLOGÍA</t>
  </si>
  <si>
    <t>lZa9ta09lnqPMnO</t>
  </si>
  <si>
    <t>Estaría bien que en educación no te pusieran pegas en la reserva de salas de trabajo</t>
  </si>
  <si>
    <t>P5PxzozOn6QB3s5</t>
  </si>
  <si>
    <t>5aRkYzVzNrpdx73</t>
  </si>
  <si>
    <t>Me parece que hay ciertos artículos científicos que no tiene acceso la Universidad Complutense de Madrid y hace que haya dificultades a la hora de encontrar la información adecuada y se tenga que acceder por otros medios.</t>
  </si>
  <si>
    <t>ZR6RfgSyS3AbC4H</t>
  </si>
  <si>
    <t>Biblioteca pública de la CAM José Luis Sampedro, Biblioteca municipal Conde Duque</t>
  </si>
  <si>
    <t>wDhoLZpAaOqifN3</t>
  </si>
  <si>
    <t>8EqI8o4u3CZzKdA</t>
  </si>
  <si>
    <t>0849</t>
  </si>
  <si>
    <t>tzBGzNJ7gVWNUQA</t>
  </si>
  <si>
    <t>Bk4NekzhSQgR2wE</t>
  </si>
  <si>
    <t>au5LZiz2efuTiMj</t>
  </si>
  <si>
    <t>SunNUgF1fhJBMoA</t>
  </si>
  <si>
    <t>DT43</t>
  </si>
  <si>
    <t>DOBLE GRADO MAESTRO EN EDUCACIÓN INFANTIL - PEDAGOGÍA (2021)</t>
  </si>
  <si>
    <t>QtlGg8QTyFp68a5</t>
  </si>
  <si>
    <t>sería necesario ampliar el horario de la biblioteca, principalmente por la mañana. Propongo que la hora de apertura fuera de las 8.00</t>
  </si>
  <si>
    <t>6vzIfct1ym97URq</t>
  </si>
  <si>
    <t>Sugiero que los fines de semana se pueda acceder a un mayor número de estanterías de libros. He querido leer libros de acceso en !a sala de lectura sin éxito
.un saludo.</t>
  </si>
  <si>
    <t>bI01uRBfFp4aAA8</t>
  </si>
  <si>
    <t>3Mr4PxRAtBPlueN</t>
  </si>
  <si>
    <t>9t4MgyTQw8oQ6jt</t>
  </si>
  <si>
    <t>hWtqHD39wMx6PEU</t>
  </si>
  <si>
    <t>Ua5y9XiMP40cGFT</t>
  </si>
  <si>
    <t>Me han atendido bien cada vez que voy.</t>
  </si>
  <si>
    <t>zq9Ou2eqzAmnyn9</t>
  </si>
  <si>
    <t>n6TeaZBJxkOaP3w</t>
  </si>
  <si>
    <t>Mayor contratación de revistas de alto  JCR en el ámbito de Logopedia internacional como la revista de la ASHA : American Speech and Hearing Association</t>
  </si>
  <si>
    <t>W6jzE3WtJK7wEV6</t>
  </si>
  <si>
    <t>BNE, Biblioteca María Moliner y algunas otras bibliotecas públicas de la comunidad de Madrid.</t>
  </si>
  <si>
    <t>Me vendría bien que en la página de préstamos de mi cuenta, en Cisne, pusiese junto a cada libro de qué biblioteca en concreto lo he sacado.</t>
  </si>
  <si>
    <t>067N</t>
  </si>
  <si>
    <t>MÁSTER EN INVESTIGACIÓN ARQUEOLÓGICA</t>
  </si>
  <si>
    <t>BVhNbkJuIpJJ2mZ</t>
  </si>
  <si>
    <t>Biblioteca pública municipal Ana María Matute</t>
  </si>
  <si>
    <t>Creo que sería algo mejor que el préstamo de los libros de libre acceso se pudiese renovar directamente desde internet</t>
  </si>
  <si>
    <t>nfSouaBaTxmUgrK</t>
  </si>
  <si>
    <t>P3OSk56kui8xZMZ</t>
  </si>
  <si>
    <t>cjEQ0rOFQ7aP6xQ</t>
  </si>
  <si>
    <t>WlpsPiQaX0NEJOg</t>
  </si>
  <si>
    <t>Sala de estudios del centro dotacional de palos de la frontera y biblioteca escuelas pías lavapies</t>
  </si>
  <si>
    <t>Que mantengan una conversación con el limpiador hombre de la biblioteca maría Zambrano para pedirle que deje de hacer tanto ruido porque a los que se lo pedimos allí no nos hace caso. Y que pongan microondas en la Zambrano para los fines de semana</t>
  </si>
  <si>
    <t>r0UgAbf6G4WJk45</t>
  </si>
  <si>
    <t>Buenas, justo hice esto para llegar a esta pregunta. Considero necesario que si tienes un libro en préstamo, y otra persona lo requiere y reserva de tal forma que ya no vas a poder renovarlo de modo virtual, te llegue un aviso previo para tenerlo en cuenta y así poder devolver el libro a su tiempo o leerlo con mayor rapidez y prioridad, sabiendo de antemano que otro lo precisa. No obstante, a mí sólo me saltó dicha alarma cuando intenté renovar virtualmente todos los libros que tenía, impidiéndome llevarlo a cabo.</t>
  </si>
  <si>
    <t>066B</t>
  </si>
  <si>
    <t>MÁSTER UNIVERSITARIO EN ÉTICA APLICADA</t>
  </si>
  <si>
    <t>Sn1SlNgf0HA2RVB</t>
  </si>
  <si>
    <t>Que continúe el sistema de reserva de libros en todas las bibliotecas, y que no sea independiente para cada facultad.</t>
  </si>
  <si>
    <t>DT06</t>
  </si>
  <si>
    <t>4F4Jv0aZ7fpdaef</t>
  </si>
  <si>
    <t>Poder devolver libros en otras bibliotecas que no sean la de origen del libro</t>
  </si>
  <si>
    <t>0OlUMCuadLf2LvG</t>
  </si>
  <si>
    <t>LWqyXSHaNAxqI1z</t>
  </si>
  <si>
    <t>0840</t>
  </si>
  <si>
    <t>cddAyQQQN1SIuUr</t>
  </si>
  <si>
    <t>Deberían de volver a dejar que los usuarios reserven y renueven los préstamos de los que disponen, así como ampliar el plazo de préstamo, ya que apenas son 20 días y no te da casi tiempo a revisar nada.</t>
  </si>
  <si>
    <t>9KZJiwjdBfw4q8F</t>
  </si>
  <si>
    <t>ob7dWxFD7SGmdve</t>
  </si>
  <si>
    <t>0671</t>
  </si>
  <si>
    <t>MÁSTER UNIVERSITARIO EN HISTORIA Y CIENCIAS DE LA ANTIGÜEDAD</t>
  </si>
  <si>
    <t>wxYRxdr9wI7pW8G</t>
  </si>
  <si>
    <t>ilD3svAiKFr4InR</t>
  </si>
  <si>
    <t>Que, por favor, den más avisos cuando un documento está a punto de caducar, aparte del que ya dan, quizás otro el día antes para recordar su devolución o renovación. A veces se nos olvida y nos bloquean la tarjeta.</t>
  </si>
  <si>
    <t>ZTztzLaIdBkatPA</t>
  </si>
  <si>
    <t>Biblioteca Municipal Francisco Umbral</t>
  </si>
  <si>
    <t>isyqFHzp2ilBaan</t>
  </si>
  <si>
    <t>6MZC0o5Wan0Rxdz</t>
  </si>
  <si>
    <t>D9AW</t>
  </si>
  <si>
    <t>bSNBbMJmnulFdS9</t>
  </si>
  <si>
    <t>Pedro salinas, dotacional arganzuela, clara campoamor, biblioteca del reina sofía, ETSIDI UPM</t>
  </si>
  <si>
    <t>En muchas bibliotecas hace mucho frío, no se puede estudiar bien con chaqueta. He ido a ver muchas facultades para poder estudiar en alguna que no haga frío sin tenerme que ir a casa y son muy pocas en las que se puede estudiar decente. Matemáticas es la peor. Imposible concentrarse con tanto frío. La ventilación no es una excusa. Hay algunas que mantienen la ventilación y hace bueno.</t>
  </si>
  <si>
    <t>SocOnKsOejXa0L7</t>
  </si>
  <si>
    <t>pwbjaOWa4bOBYFe</t>
  </si>
  <si>
    <t>Facultades de la Universidad Autónoma</t>
  </si>
  <si>
    <t>Entendemos el tema COVID, pero hace un frío excesivo en la biblioteca lo que hace que muchas veces no se pueda estar, yo he salido con los dedos morados y tampoco estuve mucho tiempo. La atención por otra parte es excelente y son super majos, especialmente en la biblioteca de geo donde te dan hasta caramelos en periodo de navidad. Muchas gracias por su trabajo</t>
  </si>
  <si>
    <t>sRlFzENmmFHtKgJ</t>
  </si>
  <si>
    <t>XmDeNzzYOyW9qrv</t>
  </si>
  <si>
    <t>El no poder renovar los libros afecta negativamente a los estudiantes.</t>
  </si>
  <si>
    <t>yRS6Cii9zlR6j2a</t>
  </si>
  <si>
    <t>Biblioteca Reina Sofía, Luis Rosales y La Chata.</t>
  </si>
  <si>
    <t>tPydqEnK9hGzBln</t>
  </si>
  <si>
    <t>MMM2b5nNZUp3kTl</t>
  </si>
  <si>
    <t>Poder renovar libros de libre acceso</t>
  </si>
  <si>
    <t>tmYWRLxd9V4U8mm</t>
  </si>
  <si>
    <t>9zJO9213cIrcF8h</t>
  </si>
  <si>
    <t>Biblioteca del pabellón docente del Hospital Doce de Octubre</t>
  </si>
  <si>
    <t>omx8L0WngC0YHcA</t>
  </si>
  <si>
    <t>Bibliotecas municipales de Pozuelo de Alarcón</t>
  </si>
  <si>
    <t>TwA7ecYuzcKzg6u</t>
  </si>
  <si>
    <t>DT15</t>
  </si>
  <si>
    <t>dDEKtHmVBjSBNZ3</t>
  </si>
  <si>
    <t>Bibliotecas Publicas Comunidad de Madrid</t>
  </si>
  <si>
    <t>Cuando se hace una petición de compra de materiales agradecería una respuesta o un seguimiento</t>
  </si>
  <si>
    <t>8a2bq0s29oFbrof</t>
  </si>
  <si>
    <t>Biblioteca municipal de Hoyo de Manzanares
Biblioteca municipal de Torrelodones</t>
  </si>
  <si>
    <t>Mayor divulgación de los cursos y los recursos que ofrecen a la hora de buscar conocimientos específicos y ligados a nuestras asignaturas. Creo que no se saben de los cursos y de saberlo creo que no nos damos cuenta de qué útiles son de verdad ya que damos por hecho que sabemos usar esas plataformas o nos creemos que son para cursos "más avanzados" porque pensamos que son muy técnicas y especificas.</t>
  </si>
  <si>
    <t>mWXMkXgPq8B9QIM</t>
  </si>
  <si>
    <t>D9BL</t>
  </si>
  <si>
    <t>DOCTORADO EN QUÍMICA AVANZADA RD99</t>
  </si>
  <si>
    <t>NaOjUZzNUKgAD35</t>
  </si>
  <si>
    <t>No acudo a otras bibliotecas</t>
  </si>
  <si>
    <t>La máquina para prestar libros donde pasas el código de barras me da muchos problemas, después de colocar el libro y pasar el código de barras siempre me indica que hay un error y que no consulte en el mostrador. Esto provoca que tarde mucho en sacar libros o a veces no lo haga</t>
  </si>
  <si>
    <t>zpW1AHx8RR3a8MF</t>
  </si>
  <si>
    <t>Biblioteca de la UNED (Ávenida Séneca)</t>
  </si>
  <si>
    <t>Que otras bibliotecas de la UCM amplíen su horario en época de exámenes para que no se acumule la gente en la María Zambrano.</t>
  </si>
  <si>
    <t>Jr95PCvU9oKaubt</t>
  </si>
  <si>
    <t>Biblioteca del Museo Reina Sofía</t>
  </si>
  <si>
    <t>Cuando buscas un libro online sería necesario que te diga en qué estantería está. Desde que cambiaron la web ya no lo pone.</t>
  </si>
  <si>
    <t>0tKzpEKvObxFPNy</t>
  </si>
  <si>
    <t>nSlTtmzOAasN2xA</t>
  </si>
  <si>
    <t>Centro Cultural de Sanchinarro</t>
  </si>
  <si>
    <t>Mejor servicio de préstamo, puesto que no se me permite reservar desde hace tiempo, y me encantaría que los horarios ampliados de examen durará más días</t>
  </si>
  <si>
    <t>8gWNq6Qd0bzntc1</t>
  </si>
  <si>
    <t>0864</t>
  </si>
  <si>
    <t>z8znZceeDuegZ2B</t>
  </si>
  <si>
    <t>Proponer sanciones (tipo no volver a prestar documentos) hasta que no se devuelvan documentos vencidos</t>
  </si>
  <si>
    <t>Yz6lwtnsfKbeXRB</t>
  </si>
  <si>
    <t>MtJP8BQ4blVJv62</t>
  </si>
  <si>
    <t>Se debería ampliar el plazo de préstamo.</t>
  </si>
  <si>
    <t>BqqGXtZYMoQxGVI</t>
  </si>
  <si>
    <t>El mobiliario de la biblioteca de la Facultad de Historia (sillas, lámparas de lectura, mesas...) necesitaría una renovación. La Sala de Estudio es un poco oscura.</t>
  </si>
  <si>
    <t>060M</t>
  </si>
  <si>
    <t>ZAKYn7KBEgJazWE</t>
  </si>
  <si>
    <t>OWSfN3Yarj4O6z1</t>
  </si>
  <si>
    <t>Biblioteca Pública Antonio Mingote</t>
  </si>
  <si>
    <t>Lo estáis haciendo fenomenal!</t>
  </si>
  <si>
    <t>6jRqoLzk0e2yJk7</t>
  </si>
  <si>
    <t>ii82kDbO9McmeQ8</t>
  </si>
  <si>
    <t>StmzxH1VtTzXZNP</t>
  </si>
  <si>
    <t>Más enchufes</t>
  </si>
  <si>
    <t>efnDnktZIkBjr3m</t>
  </si>
  <si>
    <t>Ampliar el horario de funcionamiento</t>
  </si>
  <si>
    <t>jlC9xlpas8Y7MBP</t>
  </si>
  <si>
    <t>Impedir la renovación de manuales de Derecho de la Biblioteca María Zambrano me parece una medida desproporcionada y que debería ser revisada y modificada. Es inadmisible tener que dejar un manual al mes y coger otro, dado que está prohibido la renovación. Lo peor de todo es que vas al estante y está lleno, es decir, que no se hace por las posibles reservas de otros usuarios, a saber por qué se hace.</t>
  </si>
  <si>
    <t>Td8urxEvvy5kt4v</t>
  </si>
  <si>
    <t>066I</t>
  </si>
  <si>
    <t>MÁSTER UNIVERSITARIO EN ESTRATEGIAS Y TECNOLOGÍAS PARA EL DESARROLLO: LA CO</t>
  </si>
  <si>
    <t>9yF08fPfVOLMxsA</t>
  </si>
  <si>
    <t>Esta mañana he ido a la biblioteca de la Facultad de Geografía e Historia para solicitar tres libros en el mostrador de préstamos (de los cuales había disponibilidad en la biblioteca) y las dos mujeres que se encontraban en el mostrador me han indicado que si no los reservo antes no los puedo retirar. Me parece muy triste que la esencia de una biblioteca, por no decir la disponibilidad de aquellos que la atiende, se haya perdido por completo. No entiendo por qué no puedo retirar libros que hay en la biblioteca sin necesidad de reservarlos, cuando hay varios ejemplares. Ellas me han indicado que si los reservaba los tendría listos por la tarde. Cuando lo único que había que hacer era buscarlos, como se ha hecho toda la vida.
Siempre he podido buscar y retirar yo misma los libros que necesitaba. No entiendo a qué se debe este cambio. Es lamentable que se haya llegado a esta situación.</t>
  </si>
  <si>
    <t>060Q</t>
  </si>
  <si>
    <t>Gs3EGVmi6GHIioJ</t>
  </si>
  <si>
    <t>Biblioteca de rivas</t>
  </si>
  <si>
    <t>1. Los horarios de navidades han sido lamentables.
2. Deberían dejar una zona para la gente con portátiles y ordenadores porque molestan mucho cuando estudiamos.
3. La gente no se pone la mascarilla y nadie les dice nada</t>
  </si>
  <si>
    <t>C98slyAf6rXpWek</t>
  </si>
  <si>
    <t>dFBiJGgT6uJKaPG</t>
  </si>
  <si>
    <t>Centro culturales que tengan salas de estudio</t>
  </si>
  <si>
    <t>Digitalización de materiales y la búsqueda o reposición de ejemplares perdidos</t>
  </si>
  <si>
    <t>D9A6</t>
  </si>
  <si>
    <t>BrgogjwhuAivgI0</t>
  </si>
  <si>
    <t>Bibliotecas Públicas de la Comunidad de Madrid</t>
  </si>
  <si>
    <t>Creo que se debería poder renovar el préstamo de todos los libros de forma telemática.</t>
  </si>
  <si>
    <t>9MCdvCfFaTjzmJ9</t>
  </si>
  <si>
    <t>dr4GweajNzS1G1i</t>
  </si>
  <si>
    <t>Centro cultural Julio Cortázar</t>
  </si>
  <si>
    <t>0W4uYXRbwqG4YjU</t>
  </si>
  <si>
    <t>QATEWsmw2zcWJIg</t>
  </si>
  <si>
    <t>cIYIghTPhXZdWMq</t>
  </si>
  <si>
    <t>HAY QUE POTENCIAR LOS RECURSOS ELECTRÓNICOS</t>
  </si>
  <si>
    <t>UdyTUE7xTe2BCc1</t>
  </si>
  <si>
    <t>Deberían centralizarse las bibliotecas y eliminarse las de los centros.</t>
  </si>
  <si>
    <t>zyZG4iQIwphDxM2</t>
  </si>
  <si>
    <t>Bibliotecas en Getafe, Leganés o Majadahonda</t>
  </si>
  <si>
    <t>La colección física del departamento de Ciencias Matemáticas esta un poco desactualizada. En particular la parte asociada a programación.
Seria interesante que se crearan convenios con Udacity y Coursera para acceder a contenido con licencias Premium a menor coste.</t>
  </si>
  <si>
    <t>0648</t>
  </si>
  <si>
    <t>MÁSTER UNIVERSITARIO EN INGENIERÍA MATEMÁTICA</t>
  </si>
  <si>
    <t>rvvAgTKZfMTzjvi</t>
  </si>
  <si>
    <t>Me gustaría que se abrieran de nuevo todas las salas de trabajo en grupo de la biblioteca de la facultad de óptica y Optometría, no sólo tres de ellas</t>
  </si>
  <si>
    <t>SQLoOggK2DPAI7e</t>
  </si>
  <si>
    <t>DyMoqv8vClLoivB</t>
  </si>
  <si>
    <t>Es un poco difícil encontrar los libros en las estanterías.</t>
  </si>
  <si>
    <t>44o4KZuhgPlMakp</t>
  </si>
  <si>
    <t>Biblioteca Municipal del barrio</t>
  </si>
  <si>
    <t>RSZGy57lIaIs68c</t>
  </si>
  <si>
    <t>JJiwJP38g1tXIpI</t>
  </si>
  <si>
    <t>22OKEAQh7zYZ7bH</t>
  </si>
  <si>
    <t>No tengo</t>
  </si>
  <si>
    <t>064T</t>
  </si>
  <si>
    <t>MÁSTER UNIVERSITARIO EN LETRAS DIGITALES: ESTUDIOS AVANZADOS EN TEXTUALIDAD</t>
  </si>
  <si>
    <t>isQ2GvtezNko21y</t>
  </si>
  <si>
    <t>Biblioteca  nacional</t>
  </si>
  <si>
    <t>Los buscadores en la web, necesitan renovarse, ser ágiles y sencillos, uso mucho bibliotecas virtuales, y es complicado encontrar información en biblioteca Complutense a comparación con otros.</t>
  </si>
  <si>
    <t>yA40krauiSCvtoQ</t>
  </si>
  <si>
    <t>NWarxYBgxm25Ww8</t>
  </si>
  <si>
    <t>El mecanismo de préstamo en la biblioteca de Filosofía ha cambiado a peor respecto a los últimos años. Era mucho más fácil e inmediato apuntar la referencia y que te sacasen el libro en el momento. Ahora la búsqueda en la web deja mucho que desear, y a veces no lo puedes tener disponible el mismo día en que lo pides.</t>
  </si>
  <si>
    <t>M3dUDHxocq2ZbWq</t>
  </si>
  <si>
    <t>zCtjezgO30O3mLM</t>
  </si>
  <si>
    <t>Biblioteca Pública Municipal Miguel Delibes</t>
  </si>
  <si>
    <t>Se deberían poder renovar los manuales, por lo menos 1 renovación más. Hay veces que no me da tiempo y ya tengo que entregarlo.</t>
  </si>
  <si>
    <t>1q03i8Y8eI3CDUI</t>
  </si>
  <si>
    <t>5r2qa0VBRyD0VXd</t>
  </si>
  <si>
    <t>Desde primero de carrera llevo reclamando esto y casi la voy a terminar y no ha servido de nada. 
Siendo Medicina una de las carreras que más uso hacen de su biblioteca no me entra en la cabeza como podemos tener una de las más pequeñas de todo Ciudad Universitaria. A poco que se junten ya tres cursos distintos con exámenes no se cabe. Y hay espacio para ampliarla, de hecho de sobra. Es un gasto que realmente va a servir de algo porque cada puesto de lectura de más que se consiga va a ser un puesto que se utilice y no tengamos que estar siempre buscándonos la vida en exámenes porque no entramos en la nuestra.</t>
  </si>
  <si>
    <t>znSNhtkTtafQHbG</t>
  </si>
  <si>
    <t>Bases de datos internacionales, bibliotecas universitarias en Turquía (donde resido)</t>
  </si>
  <si>
    <t>Me gustaría que se tuvieran coordinación con una mayor cantidad de bases de datos. También sería magnífico si hubieran formatos digitales de los recursos impresos, especialmente los de las revistas.</t>
  </si>
  <si>
    <t>BdLndhaXPSsGKBj</t>
  </si>
  <si>
    <t>Poner más enchufes</t>
  </si>
  <si>
    <t>T02ZwwlJI9f8FxD</t>
  </si>
  <si>
    <t>080K</t>
  </si>
  <si>
    <t>2enFXDf4K23XZVI</t>
  </si>
  <si>
    <t>B Municipal de Pozuelo Rosalía de Castro</t>
  </si>
  <si>
    <t>Los profesores podrían indicar al comienzo de su asignatura los libros recomendados de estudio y de lectura y la Biblioteca adquirir ejemplares de ellos. por ejemplo, Die RÄuber en alemán 2, la gramática o el libro de texto pedido, en alemán 2, etc.</t>
  </si>
  <si>
    <t>nUizHzXfd4oZB6V</t>
  </si>
  <si>
    <t>acff484LaiZKPM9</t>
  </si>
  <si>
    <t>A90N6gVvWhdLRCy</t>
  </si>
  <si>
    <t>3rkpfWsaa2glKzz</t>
  </si>
  <si>
    <t>RuXfiZzbnchhzR3</t>
  </si>
  <si>
    <t>yGehmV84IeqvO8W</t>
  </si>
  <si>
    <t>Es un rollo no poder renovar los libros de forma virtual y tener que ir a devolverlo en un periodo tan corto y tener que coger otro distinto.</t>
  </si>
  <si>
    <t>xR1OubCXiRmRXZT</t>
  </si>
  <si>
    <t>Biblioteca Municipal José Hierro</t>
  </si>
  <si>
    <t>hWSkrv0qY7cihqt</t>
  </si>
  <si>
    <t>Biblioteca Púbica Elena Fortún (Retiro)- Comunidad de Madrid
Biblioteca Nacional de España</t>
  </si>
  <si>
    <t>065F</t>
  </si>
  <si>
    <t>ui0rOjpBeV660L0</t>
  </si>
  <si>
    <t>Centro Cultural Luis Gonzalo, Auditorio Nacional.</t>
  </si>
  <si>
    <t>Muy agradecida por ampliar el horario de la biblioteca de psicología desde las 9:00 en vez de desde las 9:30. Muchas gracias!</t>
  </si>
  <si>
    <t>8XnT1NyFGulgnLS</t>
  </si>
  <si>
    <t>MARÍA ZAMBRANO</t>
  </si>
  <si>
    <t>El personal jóven de la Biblioteca María Zambrano debería ser más amable y aprender de los bibliotecarios que siempre son muy amables.</t>
  </si>
  <si>
    <t>caKHSeyRJcykD5c</t>
  </si>
  <si>
    <t>ESIC</t>
  </si>
  <si>
    <t>ENCONTRAR LOS ORDENADORES ENCENDIDOS CON LA PAGINA PRINCIPAL DE LA UNIVERSIDAD ESPECIALMENTE LOS QUE ESTAN ALADO DE LOS RADIADORES  Y QUE ENCIENDAN SIEMPRE LA CALEFACCION TANTO EN LAS AULAS COMO EN LA BIBLIOTECA Y QUE HAYA DISPONIBLE ALGÚN INFORMATICO PARA QUE NOS AYUDE A RESOLVER PROBLEMAS INHERENTES A LAS TECNICAS INFORMATICAS QUE HABECES NO SABEMOS COMO UTILIZARLAS</t>
  </si>
  <si>
    <t>0647</t>
  </si>
  <si>
    <t>MÁSTER UNIVERSITARIO EN COMUNICACIÓN SOCIAL</t>
  </si>
  <si>
    <t>NF6s1DyPF1oIpPC</t>
  </si>
  <si>
    <t>Biblioteca ciudad lineal y Rafael alberti-el pardo</t>
  </si>
  <si>
    <t>DUbaKHiL8FplrjT</t>
  </si>
  <si>
    <t>qe9isHfVUC4JVBb</t>
  </si>
  <si>
    <t>mjrOJwV3tQF81Zd</t>
  </si>
  <si>
    <t>MKAKz0RW6JtPY1J</t>
  </si>
  <si>
    <t>Realizar cursos enfocado también a los doctorandos, no sólo a estudiantes de Grado, Licenciatura...y Master.
Cuando llegué al doctorado me he encontrado con esta pequeña barrera frente a las oportunidades que hay para el 2ºciclo de nivel de estudios.
Gracias y Enhorabuena!!!</t>
  </si>
  <si>
    <t>D9BV</t>
  </si>
  <si>
    <t>DOCTORADO EN ANÁLISIS DE DATOS (DATA SCIENCE) RD99</t>
  </si>
  <si>
    <t>TBxZEfz7AE2OjVg</t>
  </si>
  <si>
    <t>El personal de la Biblioteca de la Facultad de Medicina es encantador y maravilloso. Solo tengo palabras de gratitud. Gracias por ayudarnos y entender cuando alguna vez retrasamos la entrega de alguno de los libros prestados. Gracias por su amabilidad y comprensión.</t>
  </si>
  <si>
    <t>gCiHj0B7qFvy4YP</t>
  </si>
  <si>
    <t>Biblioteca educación</t>
  </si>
  <si>
    <t>4lus4IAzrikFzNX</t>
  </si>
  <si>
    <t>Me parece un servicio excelente. La atención es fantástica.</t>
  </si>
  <si>
    <t>S7gawffwwRGgmJG</t>
  </si>
  <si>
    <t>Las de la Comunidad de Madrid</t>
  </si>
  <si>
    <t>9Zakw83rFzRjTTs</t>
  </si>
  <si>
    <t>oVCr3WItYJIn0Ni</t>
  </si>
  <si>
    <t>PBGtViAuB6hBGtI</t>
  </si>
  <si>
    <t>079ElDXjLBgOJ9g</t>
  </si>
  <si>
    <t>Hay títulos en sala que no se pueden renovar, habiendo varios ejemplares del mismo. Esto ocasiona cierta molestia si no puedes acudir a la biblioteca presencialmente a devolverlo y llevarte otro ejemplar.</t>
  </si>
  <si>
    <t>3LJDGMLrKMisMfJ</t>
  </si>
  <si>
    <t>7OazdzRk7aFxVUV</t>
  </si>
  <si>
    <t>Kcn44UbsemBEvi0</t>
  </si>
  <si>
    <t>tac5V4RMOPn7PsC</t>
  </si>
  <si>
    <t>Ampliar el tiempo de préstamos de libros, ampliar y actualizar el catálogo de libros, dar a conocer las diferentes opciones que existen dentro del catálogo de las bibliotecas, conocer que hay libros que pertenecen también a otras Facultades, posibilidad de tener más libros que sólo los tienen en los departamentos, poder sacar libros fuera de la Biblioteca y que sólamente se pueden consultar en Sala. Más ordenadores y más espacio entre los ordenadores.</t>
  </si>
  <si>
    <t>HM8meDJ1FriVJqx</t>
  </si>
  <si>
    <t>RuT8WnfcogAejAg</t>
  </si>
  <si>
    <t>0660</t>
  </si>
  <si>
    <t>MÁSTER UNIVERSITARIO EN ESPAÑOL COMO SEGUNDA LENGUA</t>
  </si>
  <si>
    <t>S39XCr6xszKsloF</t>
  </si>
  <si>
    <t>No acudo presencialmente</t>
  </si>
  <si>
    <t>0843</t>
  </si>
  <si>
    <t>6W4pSurUl7kHhM5</t>
  </si>
  <si>
    <t>No tener que devolver y volver a coger los libros presencialmente. Antes se renovaban los libros por Cisne y era mucho más cómodo, porque los libros pesan y la máquina lectora de códigos a veces falla.</t>
  </si>
  <si>
    <t>HhopSZmgNt0A92s</t>
  </si>
  <si>
    <t>OHpVQuSJaVOV5AI</t>
  </si>
  <si>
    <t>Biblioteca de Las Rozas. La mejor de las bibliotecas para estudiar; horario 10/10</t>
  </si>
  <si>
    <t>QUEREMOS USAR LOS ORDENADORES DE LA BIBLIOTECA. Es inaceptable que por el "motivo Covid" no se puedan acceder y estén todos con carteles de "prohibido usar" o en salas cerradas con llave, cuando en 20 días vamos a estar dentro de la biblioteca sin mascarillas.
También el tiempo de préstamo de libros es muy corto para determinado tipo de materiales como son los manuales, que normalmente necesitas el cuatrimestre porque son la guía del curso. O bien aumentan el tiempo de préstamo, o bien aumentan el número de ejemplares de manuales (lo veo más urgente), porque somos mucha gente para tan pocos libros -que a veces no están en formato digital-. Además, ni siquiera podemos renovar los libros telemáticamente como antes durante la pandemia (lo único bueno).</t>
  </si>
  <si>
    <t>LBGRPtGwBIlRvnG</t>
  </si>
  <si>
    <t>DT44</t>
  </si>
  <si>
    <t>DOBLE GRADO MAESTRO EDUCACIÓN PRIMARIA - PEDAGOGÍA (2021)</t>
  </si>
  <si>
    <t>tNEzxJfszL8EdBi</t>
  </si>
  <si>
    <t>D9AZ</t>
  </si>
  <si>
    <t>8QOVoJPEqmUezFs</t>
  </si>
  <si>
    <t>Estaría muy bien y sería necesario que en la biblioteca de la facultad de farmacia se pusiesen enchufes.</t>
  </si>
  <si>
    <t>3tosZxNTlaaeJPC</t>
  </si>
  <si>
    <t>Debería estar todo digitalizado y accesible a través de una App para tablet o iPad  más sencilla que Odilo</t>
  </si>
  <si>
    <t>FYxafdTw1Plc6Ub</t>
  </si>
  <si>
    <t>BANZuodfAAoj8HI</t>
  </si>
  <si>
    <t>no he ido a otras biblotecas</t>
  </si>
  <si>
    <t>ahaCAibKPF04InQ</t>
  </si>
  <si>
    <t>wbWjF7Du6Q1qgGG</t>
  </si>
  <si>
    <t>KOTaKaM4OJGSNtQ</t>
  </si>
  <si>
    <t>Involucrar más al alumnado en las asginaturas que cursa: prácticas, cursos de biblioteconomía...</t>
  </si>
  <si>
    <t>E64nK2uDwbZhUL4</t>
  </si>
  <si>
    <t>D9AR</t>
  </si>
  <si>
    <t>CURqek6MKDNGd9l</t>
  </si>
  <si>
    <t>DT16</t>
  </si>
  <si>
    <t>DZGZJ5y3KtD2V3B</t>
  </si>
  <si>
    <t>MpolPZyfSu3Mfvq</t>
  </si>
  <si>
    <t>Biblioteca pública municipal Francisco Ibáñez</t>
  </si>
  <si>
    <t>ZISlflzV7XvGWqI</t>
  </si>
  <si>
    <t>Siempre está en obras en exámenes.</t>
  </si>
  <si>
    <t>dEfxIntzqUBNoGm</t>
  </si>
  <si>
    <t>- Abrir la biblioteca de psicología a las 9:00 en vez de a las 9:30. 
- Que el personal de la biblioteca hable más bajito y/o cuando estén en sus espacios privados que cierren las puertas para que no pase el sonido. 
- En la biblioteca de psicología, ampliar el número de puestos con enchufe.</t>
  </si>
  <si>
    <t>6CLdOGHX0OrNadV</t>
  </si>
  <si>
    <t>Estaría muy bien información documental, mediante gráficos o texto, del contenido de algunos cursos, para poder acudir a ella una vez has realizado el curso. Hay aspectos que a uno se le pueden escapar o que no recuerda.</t>
  </si>
  <si>
    <t>D9AA</t>
  </si>
  <si>
    <t>OWUYXPQcEHa1XJc</t>
  </si>
  <si>
    <t>Bibliotecas de la UNED y de mi municipio.</t>
  </si>
  <si>
    <t>Es algo tedioso tener que reservar libros obligatoriamente en algunas bibliotecas. Te obliga a quedarte haciendo tiempo en el campus. Y, a veces, no avisan de cuando los libros están listos para recoger.</t>
  </si>
  <si>
    <t>HE9cSnJR2S3eQoc</t>
  </si>
  <si>
    <t>La biblioteca Zambrano está particularmente alejada. No solo porque está en ciudad universitaria, sino por su localización dentro del campus. En muchas asignaturas me mandan manuales sin los cuales es imposible aprobar. No puedo permitirme comprarme un manual por cada asignatura. En la biblioteca Zambrano NO dejan renovar manuales y se supone que en un mes te tiene que dar para estudiarte los 5 o 6 manuales que hayas cogido prestados para el cuatrimestre. Es demencial. En un mes no tengo ni para empezar. La solución que te dan es que vayas a devolverlos y si suena la flauta lo mismo tienes otro ejemplar del manual que vienes de devolver. O sea me hacen ir desde Getafe para devolver un manual y a ver si con suerte encuentro el que vengo de devolver, y sino, para mi casa sin el manual. ¿ De qué me sirve entonces a mí la biblioteca ?????. En época covid el horario era hiper reducido y no te dejaban leer ningún libro ( estaban las estanterias precintadas), en la práctica era cómo si estuviese cerrada. Soy cajera y en ningún momento he tenido ni horario reducido ni he dejado de trabajar por el covid. ¿Por qué el personal de la biblioteca tiene esta clase de privilegios?. Muchas gracias.</t>
  </si>
  <si>
    <t>8Xazw6abXa2mos9</t>
  </si>
  <si>
    <t>Biblioteca Municipal de Villaverde Alto, de Parla</t>
  </si>
  <si>
    <t>ssOMt91a3DaKqmy</t>
  </si>
  <si>
    <t>Yha6eZX5BaAgU3D</t>
  </si>
  <si>
    <t>zNt4S491uqIkQXC</t>
  </si>
  <si>
    <t>065O</t>
  </si>
  <si>
    <t>MÁSTER UNIVERSITARIO EN OPTOMETRÍA Y VISIÓN</t>
  </si>
  <si>
    <t>3ztmN5IW4ghPDvX</t>
  </si>
  <si>
    <t>DIgdl4iQFv4a51X</t>
  </si>
  <si>
    <t>Me gustaría que se incluyera un mayor número de artículos publicados en los últimos años y libros en formato digital, ya que esto facilita su consulta, sobre todo cuando solo se quiere revisar un capítulo.
Muchas gracias por el trabajo que realizáis!!</t>
  </si>
  <si>
    <t>hEYRBXLIL0WWN34</t>
  </si>
  <si>
    <t>FvxRgVZfe2VeXy9</t>
  </si>
  <si>
    <t>No he utilizado mucho el servicio de la Biblioteca, pero en todas las ocasiones que lo he hecho el personal ha sido agradable, cercano y nunca tuve ningún problema.</t>
  </si>
  <si>
    <t>H2FVxbkOa38fHpd</t>
  </si>
  <si>
    <t>063L</t>
  </si>
  <si>
    <t>LiOqGfe1aLrBCNg</t>
  </si>
  <si>
    <t>tc9n9yi2QAU4xhm</t>
  </si>
  <si>
    <t>V002</t>
  </si>
  <si>
    <t>VISITANTES</t>
  </si>
  <si>
    <t>Vlbit8v0fRP1xGI</t>
  </si>
  <si>
    <t>Lyg7cX3mBGwY2T1</t>
  </si>
  <si>
    <t>067R</t>
  </si>
  <si>
    <t>1bzRrdlrYzz8aYy</t>
  </si>
  <si>
    <t>Bibliotecas municipales y regionales</t>
  </si>
  <si>
    <t>Antes de la actualización del sistema, en "Mi cuenta" existía la sección "Historial de préstamos" donde se podía ver todos los libros que habías cogido. Era de bastante utilidad y no estaría mal que se recuperase</t>
  </si>
  <si>
    <t>DtHu2ci6zOdEuSz</t>
  </si>
  <si>
    <t>En los cursos se da rápidamente  mucha información teórica  y seria necesario emplear mas tiempo en  practicas  de búsquedas</t>
  </si>
  <si>
    <t>mKZmoZvNxGzbUjg</t>
  </si>
  <si>
    <t>fJgbABds9Uu7qtz</t>
  </si>
  <si>
    <t>El préstamo, renovación, u otra gestión realizada de forma electrónica debería cubrir las 24 horas del día natural  y no  el definido en el horario de apertura física</t>
  </si>
  <si>
    <t>YlOkDovOc0kTH6J</t>
  </si>
  <si>
    <t>080B</t>
  </si>
  <si>
    <t>UdA31VL7A9UXDmL</t>
  </si>
  <si>
    <t>0656</t>
  </si>
  <si>
    <t>cNRCRG1tIym8lVN</t>
  </si>
  <si>
    <t>IGmSccMyC9kNzma</t>
  </si>
  <si>
    <t>Biblioteca Pública Ángel González</t>
  </si>
  <si>
    <t>bzlhxg4i65GhBSr</t>
  </si>
  <si>
    <t>TDhS8IaJ2FOjBgY</t>
  </si>
  <si>
    <t>Filología Clásica</t>
  </si>
  <si>
    <t>LA Biblioteca de Filología Clásica es, posiblemente, la mejor biblioteca con la que cuenta la UCM. EL traslado de fondos de esta biblioteca a otras, como la de Filología general, es un disparate y un gravísimo error, especialmente si se tiene en cuenta cuán mal funciona el préstamo en estas bibliotecas más grandes, donde ha de ser, necesariamente, mediante reserva digital, en vez de entregar directamente la ficha del libro deseado en el momento, lo cual es infinitamente más cabal y cómodo para el usuario.</t>
  </si>
  <si>
    <t>8AtYvNIq1ZV5ZWD</t>
  </si>
  <si>
    <t>P1CMqxo4bjNoCFp</t>
  </si>
  <si>
    <t>Biblioteca Municipal Dámaso Alonso</t>
  </si>
  <si>
    <t>Es necesario disponer de más enchufes para cargar portátiles desde los puestos de lectura</t>
  </si>
  <si>
    <t>nfDVEom3fLdOcYD</t>
  </si>
  <si>
    <t>vyeYJptQ3OPkYPV</t>
  </si>
  <si>
    <t>D9AY</t>
  </si>
  <si>
    <t>kmIaxrC7vF7cdB1</t>
  </si>
  <si>
    <t>Biblioteca Ateneo de Madrid</t>
  </si>
  <si>
    <t>Quiero felicitar la excelente labor del personal de la Biblioteca de Filosofía para facilitar la localización de textos y de libros, que en la web son difíciles de encontrar por las características de su edición. También quiero destacar la amabilidad e interés con la que atienden las necesidades de préstamo, así como la información rigurosa que ofrecen sobre las referencias bibliográficas o para facilitar el uso de la web. Muchísimas gracias a todo el personal de la Biblioteca de Filosofía, porque su atención e información ha sido muy valiosa, diría incluso esencial, para la realización de mi tesis doctoral.</t>
  </si>
  <si>
    <t>gzrju8IBZaVY3ia</t>
  </si>
  <si>
    <t>0Z0xnEWArwiyrju</t>
  </si>
  <si>
    <t>0682</t>
  </si>
  <si>
    <t>MÁSTER UNIVERSITARIO EN CIENCIA Y TECNOLOGÍA QUÍMICAS</t>
  </si>
  <si>
    <t>FqP6SY7U3AqcI65</t>
  </si>
  <si>
    <t>ETSAM
UPM</t>
  </si>
  <si>
    <t>La renovación de libros es inexistente, no se puede reservar y si lo llevas y vuelves a sacar el libro... en Económicas salen del mostrador a veces y te lo quitan. Asi sólo van a conseguir que o se compre el libro o bien otras opciones... y dejemos de acudir a la biblioteca para prestamo de libros</t>
  </si>
  <si>
    <t>9xRvKaz3PA5Fe3H</t>
  </si>
  <si>
    <t>Research s Gate.
Elsevier</t>
  </si>
  <si>
    <t>El préstamo de ficheros hanawalt.</t>
  </si>
  <si>
    <t>EyRCw6E2tzdRtyM</t>
  </si>
  <si>
    <t>TOLfmiiWRvqUFRH</t>
  </si>
  <si>
    <t>Centro dotacional Arganzuela</t>
  </si>
  <si>
    <t>Los bibliotecarios y bibliotecarias de la facultad de psicología y logopedia son los mejores.</t>
  </si>
  <si>
    <t>EGE1oFA46SFnteE</t>
  </si>
  <si>
    <t>Hay muy pocos libros iguales para ofrecer en préstamo y es muy difícil conseguir algún libro de texto que proponen los profesores, prácticamente no hay casi ningún ejemplar, sería mucho más útil que hubiera más libros electrónicos.</t>
  </si>
  <si>
    <t>JNYQJa07DWAnbga</t>
  </si>
  <si>
    <t>BNE, Archivo Histórico Nacional, Archivos provinciales…</t>
  </si>
  <si>
    <t>Me gustaría que los libros en préstamo se pudieran renovar indefinidamente mientras que no haya una reserva de otra persona.
Me gustaría que los libros de sala que se sacan en préstamo se pudieran renovar siempre que haya otros ejemplares disponibles.</t>
  </si>
  <si>
    <t>l2WLmUU6V2nmqkq</t>
  </si>
  <si>
    <t>aPsEbbWcd5oxizF</t>
  </si>
  <si>
    <t>Biblioteca Nacional.</t>
  </si>
  <si>
    <t>XanvxugWNkLzERj</t>
  </si>
  <si>
    <t>Creo que se necesitan mejores equipos informáticos (ordenadores y escáneres) y más libros relacionados con la restauración y conservación de material fotográfico, sobre todo extranjeros.</t>
  </si>
  <si>
    <t>ME4ZZnEINxMbDn4</t>
  </si>
  <si>
    <t>5rWTbKGa8ztAFFt</t>
  </si>
  <si>
    <t>D9BM</t>
  </si>
  <si>
    <t>g34SyaXS8J4EkUi</t>
  </si>
  <si>
    <t>Casón del buen Retiro</t>
  </si>
  <si>
    <t>abiel03nRQlxWT0</t>
  </si>
  <si>
    <t>Centro cultural del barrio, biblioteca Rafael Alberti.</t>
  </si>
  <si>
    <t>rb2mXH3td2U8h8Y</t>
  </si>
  <si>
    <t>Academia de Bellas Artes de San Fernando; Biblioteca Nacional; Museo del Prado</t>
  </si>
  <si>
    <t>Considero que las bibliotecas de la UCM cierran demasiados días al año, en concreto el préstamo interbibliotecario. En verano y en Navidad son épocas en las que se investiga especialmente.</t>
  </si>
  <si>
    <t>PYYjEZjoaAkvynz</t>
  </si>
  <si>
    <t>aTifDxETDuxzyT9</t>
  </si>
  <si>
    <t>No acudo a otras distintas de las anteriores</t>
  </si>
  <si>
    <t>la biblioteca de ciencias químicas es a la que más asisto y no tengo queja. El personal es amable y accesible</t>
  </si>
  <si>
    <t>1vzOmJzKu8lQyOO</t>
  </si>
  <si>
    <t>Voy frecuentemente a la Facultad de Medicina y CRAI, ambas de la Universidad de Alcalá de Henares</t>
  </si>
  <si>
    <t>Actualmente cuesta mucho renovar o reservar un libro o documento. Antes se podia hacer facilmente desde casa.</t>
  </si>
  <si>
    <t>1Cb2tlzeft6PME2</t>
  </si>
  <si>
    <t>061P</t>
  </si>
  <si>
    <t>MÁSTER UNIVERSITARIO EN PSICOFARMACOLOGÍA Y DROGAS DE ABUSO</t>
  </si>
  <si>
    <t>qamwPULMs48EGmm</t>
  </si>
  <si>
    <t>060R</t>
  </si>
  <si>
    <t>MÁSTER UNIVERSITARIO EN DISEÑO</t>
  </si>
  <si>
    <t>FkZriKuWzwDWphO</t>
  </si>
  <si>
    <t>Biblioteca Pedro Salinas y biblioteca pío barojiano</t>
  </si>
  <si>
    <t>El horario extendido por exámenes empieza muy tarde, este año comienza el 7 de mayo y mucha gente ya tiene exámenes desde el día 1. Creo que el horario ampliado debería empezar el 1 de mayo.</t>
  </si>
  <si>
    <t>iz6S3RINhOhFvuO</t>
  </si>
  <si>
    <t>0Y2zMlpzzKtqIpE</t>
  </si>
  <si>
    <t>Luis Rosales</t>
  </si>
  <si>
    <t>0839</t>
  </si>
  <si>
    <t>YZpCwxVhvEngjPe</t>
  </si>
  <si>
    <t>Tiene un funcionamiento bueno</t>
  </si>
  <si>
    <t>jODirRpzb3E6a8V</t>
  </si>
  <si>
    <t>7J5aAsi0QBH0QlJ</t>
  </si>
  <si>
    <t>5xChAri4dErMkbB</t>
  </si>
  <si>
    <t>Los plazos de los préstamos sugiero que sean mayores y dispongan de más ejemplares.</t>
  </si>
  <si>
    <t>cHQeAxWxOwa6pE8</t>
  </si>
  <si>
    <t>LL7m0viDkza56z4</t>
  </si>
  <si>
    <t>El personal de la biblioteca de la Facultad de Ciencias Geológicas es muy eficaz y amable pero hablan muy alto entre ellos o con otras personas y ocurre con frecuencia, lo que dificulta el estudio en silencio.</t>
  </si>
  <si>
    <t>bk9608E0wgbdsTs</t>
  </si>
  <si>
    <t>oA8dToyp7Me7cBz</t>
  </si>
  <si>
    <t>If5dAzIgytsGSgr</t>
  </si>
  <si>
    <t>v2BMo7WLTC241pH</t>
  </si>
  <si>
    <t>ZCItx7JOnrzIUDk</t>
  </si>
  <si>
    <t>065A</t>
  </si>
  <si>
    <t>83XakjmaolCzuUy</t>
  </si>
  <si>
    <t>t05O8pIH6qPmYEf</t>
  </si>
  <si>
    <t>061D</t>
  </si>
  <si>
    <t>c8q6NJSg1BS60l3</t>
  </si>
  <si>
    <t>UcLPGA3gWSgvROa</t>
  </si>
  <si>
    <t>a8xKppZjWlCUKPY</t>
  </si>
  <si>
    <t>DT30</t>
  </si>
  <si>
    <t>fhMbXHsxZTMZPNs</t>
  </si>
  <si>
    <t>Reina Sofía</t>
  </si>
  <si>
    <t>Me gustaría que las personas que están en el mostrador hablasen más bajo porque a veces llega a ser incómodo para concentrarse.</t>
  </si>
  <si>
    <t>QHFHSioNd3uaz4M</t>
  </si>
  <si>
    <t>Demasiados volúmenes en el depósito, no se puede consultar algo con agilidad</t>
  </si>
  <si>
    <t>XQth21XzgRz2DOv</t>
  </si>
  <si>
    <t>No había plazas suficientes en la charla Prepárate para los exámenes. Me quedé en lista de espera y no me notificaron que podía asistir.</t>
  </si>
  <si>
    <t>khV8eqiFvwHIaiz</t>
  </si>
  <si>
    <t>Mejorar los ordenadores que hay</t>
  </si>
  <si>
    <t>jb5F6foYoSf5aYO</t>
  </si>
  <si>
    <t>Considero que algunos libros estan algo desordenados en cuanto a temática, dado que hay usuarios que los depositan en el lugar inadecuado. Quizá se podrían situar cartelas para hacer aun mayor hincapié en la colocación de los libroa en los carros en vez de en las estanterías una vez usados</t>
  </si>
  <si>
    <t>hSjKHnSKvntskFE</t>
  </si>
  <si>
    <t>Biblioteca de Medicina y Ciencias de la Salud, Universidad de Alcalá de Henares</t>
  </si>
  <si>
    <t>A raíz de la última ley por la que se establecía como no obligatorio el uso de la mascarilla la Biblioteca de la Facultad de Veterinaria decidió aumentar el número de puesto de lectura pero a la semana siguiente volvieron a retirarlos todos porque "se habían precipitado".
Otras bibliotecas ya habían aumentado el número de puestos de lectura cuando se determinó que no había restricción de aforos en las aulas, permitiendo que los estudiantes ocupasen todos, si no la mayoría, de puestos de lectura.
La facultad de Veterinaria tiene una biblioteca pequeña y que reduzcan el número de puestos de lectura actualmente, en pleno periodo de exámenes y cuando el Ministerio de Sanidad ha levantado las restricciones de aforo y de distancia interpersonal, supone que muchos estudiantes que contaban con esos asientos (que habían sido habilitados y de la nada retirados) tengan que recurrir a otras facultades y bibliotecas para estudiar.</t>
  </si>
  <si>
    <t>ufuohAgcV9Jwxz2</t>
  </si>
  <si>
    <t>Biblioteca Nacional, Biblioteca UNED y Biblioteca Reina Sofía</t>
  </si>
  <si>
    <t>jsqMUncin7ds6ab</t>
  </si>
  <si>
    <t>Museos y archivos</t>
  </si>
  <si>
    <t>Considero que la biblioteca de Bellas artes carece de contenido para conservación- restauración, siendo en muchas ocasiones necesario acudir a la facultad de historia para consultar libros más específicos.</t>
  </si>
  <si>
    <t>3ZIrIGfYnp4x0Lw</t>
  </si>
  <si>
    <t>Centro Cultural Julio Cortázar</t>
  </si>
  <si>
    <t>Idear un sistema en la Biblioteca María Zambrano que no obligue a pasar el carnet cada vez particular que se sale y se entra.</t>
  </si>
  <si>
    <t>SrwA9bALzkgUUDX</t>
  </si>
  <si>
    <t>SmeW4SNMjdaDfb4</t>
  </si>
  <si>
    <t>Algo más de control con la gente hablando ahora que en el periodo de exámenes se llenan más los puestos de lectura, y hay gente que entra a la sala de lectura simplemente a saludar a sus amigos</t>
  </si>
  <si>
    <t>0890</t>
  </si>
  <si>
    <t>ZzXDIl5keL99fC2</t>
  </si>
  <si>
    <t>CYhChwOVkWvC2Xf</t>
  </si>
  <si>
    <t>xTIeRopxlMhYGDf</t>
  </si>
  <si>
    <t>Bibliotecas públicas de la CAM.</t>
  </si>
  <si>
    <t>Podría ampliarse la oferta de revistas científicas a la que está suscrita la biblioteca.</t>
  </si>
  <si>
    <t>KEevPiEoAkOc0j8</t>
  </si>
  <si>
    <t>A bibliotecas públicas como la de Barceló o las dos del Retiro.</t>
  </si>
  <si>
    <t>Sugiero que se hagan cursos de formación sobre los recursos bibliotecarios al principio de cada curso, con la entrada de los alumnos. Llevo 7 meses en la Complutense y no sé todavía los recursos de los que dispongo.</t>
  </si>
  <si>
    <t>062V</t>
  </si>
  <si>
    <t>dquz5XLbh9T3NgC</t>
  </si>
  <si>
    <t>Ampliar los plazos de reserva y aumentar los libros Digitalizados</t>
  </si>
  <si>
    <t>CblVbFXiTxW8HsW</t>
  </si>
  <si>
    <t>tvb6fJoyakCDs3F</t>
  </si>
  <si>
    <t>lldb2Sz2wZcafGh</t>
  </si>
  <si>
    <t>gNFX17BGf70SnpX</t>
  </si>
  <si>
    <t>3xlg9R0XPqYXFkO</t>
  </si>
  <si>
    <t>pVPvrKd0vNSBI41</t>
  </si>
  <si>
    <t>Las bibliotecas en si son fantásticas, las instalaciones, los materiales y los préstamos. Frecuento desde hace hace bastantes años las bibliotecas de la complutense para las salas de estudio o lectura, y el trato de los bibliotecarios es lamentable. En estos años he recibido varías faltas de respeto gratuitas por parte de ello y me parece que deberían llamar la atención a estos bibliotecarios.</t>
  </si>
  <si>
    <t>DT21</t>
  </si>
  <si>
    <t>5YzgURMcYuCSBco</t>
  </si>
  <si>
    <t>Deberían volver a instaurar la renovación online de libros, para no tener obligatoriamente que hacer este trámite de forma presencial.
Por otra parte, a veces es complicado buscar un libro en el catálogo cisne, propongo que se insista a los profesores a utilizar enlaces al catálogo.</t>
  </si>
  <si>
    <t>kQIYg7tpnjaQHj5</t>
  </si>
  <si>
    <t>KH8FZZopw6lhik0</t>
  </si>
  <si>
    <t>Mantenerla, lo considero imprescindible</t>
  </si>
  <si>
    <t>SvHdGu8tOJa3jl6</t>
  </si>
  <si>
    <t>El formato de búsqueda es muy lento al cargar, la división de géneros y tipos de libros podría ser mejor, hay títulos de libros que a menos que no pongas el nombre exacto no sale, digamos que se quiere buscar algo general en un ámbito para ver qué hay, suelen salir cosas que no tienen nada que ver</t>
  </si>
  <si>
    <t>casBIa9OxIx9q0m</t>
  </si>
  <si>
    <t>Muy contento y agradecido con el servicio que se nos da en las bibliotecas. 
Las unicas pegas:
- Deberia poder haber una autorenovacion en caso de que los libros que tengamos no esten solicitados. Asi se hace en la UAM al menos y es muy comodo. En varias ocasiones he tenido que ir, devolver libros e ir a coger los mismos en estanterias en las que habia muchos otros ejemplares. 
- Hay una bibliotecaria en la biblioteca de la facultad de quimicas que es muy desagradable</t>
  </si>
  <si>
    <t>rRNPiMMtw6M0azp</t>
  </si>
  <si>
    <t>VLBmfumb2lVdRgJ</t>
  </si>
  <si>
    <t>2UlEGas7ERYPyA5</t>
  </si>
  <si>
    <t>Si se comete un error por parte del personal a la hora de registrar una devolución, no hay ningún tipo de solución más que bloquear la cuenta.</t>
  </si>
  <si>
    <t>iExcMsoLuoBHmG9</t>
  </si>
  <si>
    <t>Una cosa que de verdad se debería tener muy en cuenta (sobre todo de la biblioteca de veterinaria), entiendo que estamos en pandemia y que tiene que haber una ventilación, pero llega un punto en que es imposible estar en la biblioteca. 
Está todo abierto y entra mucho frío y llega un momento en el que estudiar se hace muy difícil del frío que hace en la biblioteca. Luego al estar todo abierto se escucha absolutamente todo y no es posible estudiar, varias veces ha pasado que al lado de la ventana están cortando el césped o están de obras haciendo que no haya silencio en la biblioteca y con mucho ruido.</t>
  </si>
  <si>
    <t>bwocHGSNrAsF13L</t>
  </si>
  <si>
    <t>Retiro(E Fortun y E Trias),Jose Luis Sampedro (Chamberi),VargasLlosa (Mrcado Barcelo),DGistau(Salam)</t>
  </si>
  <si>
    <t>La bibl de la F G e H es extraordinaria y no solo la biblioteca sino tambien fundamentalmente su personal,son encantadores,siempre queriendo ayudar, por tlf,por mail, etc..Lo mismo con el resto de bibliotecas, la Maria Zambrano, pero sobre todo uso la de G e H. Muchas gracias por toda su ayuda!BeaR</t>
  </si>
  <si>
    <t>sK47plyO7p0nelX</t>
  </si>
  <si>
    <t>Aluche</t>
  </si>
  <si>
    <t>gAajKSyBecVTFZC</t>
  </si>
  <si>
    <t>ninguno</t>
  </si>
  <si>
    <t>no se me ocurren</t>
  </si>
  <si>
    <t>FzWIUFSTx0B5EoO</t>
  </si>
  <si>
    <t>zA4P9Xi8d1mNpC0</t>
  </si>
  <si>
    <t>Podrían aumentar el número de puestos para esta época de exámenes, que seguimos con el mismo aforo desde hace 1 año y no tiene ningún sentido</t>
  </si>
  <si>
    <t>gPGPsR06HR3uzd5</t>
  </si>
  <si>
    <t>062B</t>
  </si>
  <si>
    <t>ypviMgM5SRoDZTh</t>
  </si>
  <si>
    <t>chyLGe9AK2Zy2mJ</t>
  </si>
  <si>
    <t>KmzKPlMsIZoUzCN</t>
  </si>
  <si>
    <t>Biblioteca Escritores del Alberche, Villa del Prado</t>
  </si>
  <si>
    <t>WXADzz5Di50ev3G</t>
  </si>
  <si>
    <t>El personal de la biblioteca debería de estar más atento a las personas que molestan hablando o haciendo ruido en la biblioteca, cada vez es más frecuente y cada vez es más imposible estudiar en la biblioteca. El acceso a los recursos electrónicos suscritos por la biblioteca es muy complicado y su búsqueda no es nada sencilla.</t>
  </si>
  <si>
    <t>zF4a2NPiWagpN4A</t>
  </si>
  <si>
    <t>kmJwZaatxz1zL9l</t>
  </si>
  <si>
    <t>Ninguna otra.</t>
  </si>
  <si>
    <t>Hasta ahora me siento muy cómodo y satisfecho con el servicio y la atención recibida.</t>
  </si>
  <si>
    <t>e9gQGoYTLffBgcm</t>
  </si>
  <si>
    <t>064J</t>
  </si>
  <si>
    <t>FfeiN6fV7aCWNhc</t>
  </si>
  <si>
    <t>c7MPDG0zHbO7T4e</t>
  </si>
  <si>
    <t>No acudo a otros</t>
  </si>
  <si>
    <t>Mejoraría el filtrado de documentos a la hora de buscar algo en cisne. Muchas veces, me gustaría depurar la búsuqeda a tipos de textos más específicos y no se puede.</t>
  </si>
  <si>
    <t>061A</t>
  </si>
  <si>
    <t>MÁSTER UNIVERSITARIO EN COMUNICACIÓN DE LAS ORGANIZACIONES</t>
  </si>
  <si>
    <t>S459cqT6Di3HhN6</t>
  </si>
  <si>
    <t>Políticas</t>
  </si>
  <si>
    <t>Considero que la solicitud de ejemplares del depósito podría agilizarse más; normalmente, las reservas se atienden una vez por la mañana y otra por la tarde. Pero ese proceso suele ser más lento y normalmente dura más de un día desde la reserva hasta que se notifica.
Estaría mejor, por tanto, que se realizara con mayor frecuencia y más rápido</t>
  </si>
  <si>
    <t>tsdkHMiW6dCawoL</t>
  </si>
  <si>
    <t>yAV8T2MIxmafr4r</t>
  </si>
  <si>
    <t>El de mi casa</t>
  </si>
  <si>
    <t>Mejor amabilidad personal y más resolutivos.
Pero Andrés el mejorrrr</t>
  </si>
  <si>
    <t>WSq4dT4IzLgibD3</t>
  </si>
  <si>
    <t>La temperatura no es óptima</t>
  </si>
  <si>
    <t>lL7BLOvNvnZ1Mdm</t>
  </si>
  <si>
    <t>normalmente compro los libros que necesito para el estudio porque me sirven posteriormente y me gusta tenerlos. Siempre que he acudido a la biblioteca el trato y la resolución han sido excelentes. La visito como libro prestado más en verano porque el plazo es mayor y yo tengo más tiempo. Gracias por todo.</t>
  </si>
  <si>
    <t>HlLFp0qK86MAdUU</t>
  </si>
  <si>
    <t>K2oACQrxoLmzwcP</t>
  </si>
  <si>
    <t>4DHWsavgIPzoQVi</t>
  </si>
  <si>
    <t>JpoCFJaJG4yQ7wY</t>
  </si>
  <si>
    <t>066G</t>
  </si>
  <si>
    <t>XdRCz8RfSsrK8Ls</t>
  </si>
  <si>
    <t>Más aulas de estudio en grupo, son realmente útiles y necesarias.
Mejor servicio de calefacción, en invierno es la biblioteca es una nevera.</t>
  </si>
  <si>
    <t>owGe4vf5ObeDO9m</t>
  </si>
  <si>
    <t>Biblioteca de la UNED</t>
  </si>
  <si>
    <t>A excepción de dos trabajadores, la amabilidad y cordialidad en la biblioteca de CC Físicas brilla por su ausencia</t>
  </si>
  <si>
    <t>D9AD</t>
  </si>
  <si>
    <t>QgI6C31uT5OdMiW</t>
  </si>
  <si>
    <t>No entiendo porque ya no se pueden renovar los préstamos de forma online</t>
  </si>
  <si>
    <t>X73FkV94anHtavv</t>
  </si>
  <si>
    <t>aVrtjDjrHVdtwqU</t>
  </si>
  <si>
    <t>o1lPSdpWBepPaiK</t>
  </si>
  <si>
    <t>Dar más libros gratis, que sobran palabras y faltan lectores</t>
  </si>
  <si>
    <t>QM830AkSRpIoGqc</t>
  </si>
  <si>
    <t>0g1LMZhujqLCrYA</t>
  </si>
  <si>
    <t>Es comprensible, en la época que estamos viviendo, el deseo de mantener todas las ventanas abiertas para ayudar a la ventilación. Sin embargo en muchas ocasiones esto actúa en detrimento de lxs estudiantes, ya sea por el frío que entra o la corriente que surge, que no solo es molesta si le llega a unx sino que además implica que las ventanas estén continuamente abriéndose y cerrándose, y dando portazos entre medias durante toda la tarde de estudio.
Quizás podrían (hablo desde la situación en la biblioteca de la facultad de Físicas) devolverse a las ventanas los pomos con que poder cerrarlas si fuera necesario, y no tener que recurrir a levantarse y buscar otro sitio lo más alejado posible o directamente tener que marcharse si la situación es insostenible. No estoy pidiendo cerrarlas completamente, sino únicamente DAR LA POSIBILIDAD AL ESTUDIANTADO de poder cerrar una cierta ventana molesta si la situación lo pide.
Podría asimismo establecerse una especie de "horario de apertura de ventanas", en el que durante algunos minutos todas estuvieran abiertas, y tal que una vez transcurrido ese tiempo lxs estudiantes pudieran de nuevo tener la capacidad de decidir si es necesario cerrar esa ventana que no deja de hacer que se vuelen sus apuntes, o que terminará resultándoles en un resfriado indeseado en época de exámenes.</t>
  </si>
  <si>
    <t>6NEUXhN7y8YjsGq</t>
  </si>
  <si>
    <t>Biblioteca del centro vecinal de Arganzuela.</t>
  </si>
  <si>
    <t>Por favor, amplíen más el horario de la Zambrano, no sólo en las semanas inmediatamente anteriores a exámenes.</t>
  </si>
  <si>
    <t>7ZU7f3eC8ZLYDGs</t>
  </si>
  <si>
    <t>En la biblioteca de la facultad de Educación y Formación del profesorado, hay un trabajador que es bastante antipático y no se muestra absolutamente nada proclive a ayudar. No se su nombre, se que suele estar por las tardes.</t>
  </si>
  <si>
    <t>flpkIkY1b5OMc9b</t>
  </si>
  <si>
    <t>DT25</t>
  </si>
  <si>
    <t>FwFnzZCfEeBXaP0</t>
  </si>
  <si>
    <t>hXxi86apIuhzoUt</t>
  </si>
  <si>
    <t>9dYkZErqkLYHjam</t>
  </si>
  <si>
    <t>q3ov75jEzNzY41t</t>
  </si>
  <si>
    <t>eK9aKItCrvAMSE1</t>
  </si>
  <si>
    <t>Me gustaría que apareciese el histórico de libros en préstamo en Mi Cuenta, ya que a veces quiero consultar la misma edición y saber qué fuente bibliográfica he utilizado con exactitud.</t>
  </si>
  <si>
    <t>MQVy7BnWbGe4YAk</t>
  </si>
  <si>
    <t>Bibliotecas de museos</t>
  </si>
  <si>
    <t>0665</t>
  </si>
  <si>
    <t>VYu3sEvsPhnXwa4</t>
  </si>
  <si>
    <t>9tSYTBJzsg8lsYx</t>
  </si>
  <si>
    <t>rowyabFvzzIYCXQ</t>
  </si>
  <si>
    <t>0663</t>
  </si>
  <si>
    <t>z74gQG1iMw8L7RX</t>
  </si>
  <si>
    <t>Biblioteca Municipal  "Pablo Neruda" Arganda del Rey</t>
  </si>
  <si>
    <t>g41TAxN7ts1AAG4</t>
  </si>
  <si>
    <t>CZ8GDsWOU3f4pFO</t>
  </si>
  <si>
    <t>Agradecería que el personal de biblioteca no estuviera hablando en un tono elevado o por lo menos audible durante todo el horario (cosa que sucede con mucha frecuencia en las biblios de la uni a las que he ido), sobretodo si van a llamar la atencion a estudiantes por hablar por menos de un minuto en tono bajo. Lo mismo para guardias de seguridad, que no solo da la sensación de que no están cuando roban (otro problema a parte que no me apetece juzgar pues se que no es tan facil) sino que se dedican interrumpir el estudio de cualquier estudiante porque alguien ha dejado el ordenador 3 segundos sin atención. O guardas en la zambrano que están en la sala de entrada donde siempre hay un poco mas de ruido que el resto de salas que se pasan todo el dia hablando pero te regañan si hablas mas bajo que ellos. No voy a comentar sobre cómo hace o mucho frio o mucho calor porque se que es dificil pero por mucho covid que haya lo de abrir las ventanas todo el santo rato que la gente este con abrigo dentro pues no se si es contraprpducente cogerme una neumonia por otro bicho la verdad. Tambien agradecería aumentar los puestos de lectura pero he visto que se está haciendo. No quiero parecer sobre-exigente porque en general estoy satisfecho y el personal es agradable por lo general y agradezco todo el esfuerzo puesto por proporcionarnos estos espacios.</t>
  </si>
  <si>
    <t>aVjmVkuDkWWT1rz</t>
  </si>
  <si>
    <t>Bibliotecas Públicas: Miguel Hernández, Casa de Fieras, Valdebernardo, Moratalaz</t>
  </si>
  <si>
    <t>fdANCNpYcfCS2jJ</t>
  </si>
  <si>
    <t>Cg4Rz6QvPAv44GR</t>
  </si>
  <si>
    <t>Ampliación horario María Zambrano en periodos vacacionales</t>
  </si>
  <si>
    <t>sPBGOTo2aoymtP7</t>
  </si>
  <si>
    <t>A veces el personal de la biblioteca te hace buscar tu mismo el libro que quieres, sin conocer como estan ordenados estos</t>
  </si>
  <si>
    <t>063V</t>
  </si>
  <si>
    <t>MÁSTER UNIVERSITARIO EN METODOLOGÍA DE LAS CIENCIAS DEL COMPORTAMIENTO Y DE</t>
  </si>
  <si>
    <t>PZ6g6hSm1awIfiS</t>
  </si>
  <si>
    <t>zsGhlBx5kLZMw1h</t>
  </si>
  <si>
    <t>Biblioteca y Archivo Fundación 1º de Mayo
Biblioteca Eugenio de Trías
BP María Moliner</t>
  </si>
  <si>
    <t>SZMHbHqqsPvUDM5</t>
  </si>
  <si>
    <t>Mas sitios en la biblioteca
Que habrán la biblioteca del HGUGM</t>
  </si>
  <si>
    <t>LCppYZa4rhX3KWZ</t>
  </si>
  <si>
    <t>Aumentar el número de puestos de lectura, así como ampliar los horarios de estudio.</t>
  </si>
  <si>
    <t>1P4BThiYmei0W0C</t>
  </si>
  <si>
    <t>Mejorar el acceso a publicaciones digitales, en ocasiones es complicado</t>
  </si>
  <si>
    <t>Vz6QhGjJtv4ZNzB</t>
  </si>
  <si>
    <t>Biblioteca León Tolstoi</t>
  </si>
  <si>
    <t>Simplemente destacar que en la Biblioteca de la Facultad de Informática no tiene ningún sentido mantener la retirada de puestos de lectura y estudio ya que en la gran mayoría de las bibliotecas ya hay un aforo del 100%, además creo que es una pena que hayan restringido el acceso a la planta 3 de la biblioteca ya que esta era muy cómoda y acogedora, y tenía un par de salas de reuniones que ya no se pueden usar.</t>
  </si>
  <si>
    <t>Aws9f4rH4nqTYbV</t>
  </si>
  <si>
    <t>BPE Guadalajara.</t>
  </si>
  <si>
    <t>34cWskryRkbzjE7</t>
  </si>
  <si>
    <t>Podrían ampliar el horario por la tarde (a las 20:00 ya no se pueden usar los ordenadores). 
Suele haber bastante ruido de la gente hablando de las salas de reuniones, que tienen la puerta abierta; o de los que están saliendo y entrando de la biblioteca o hablando en el mostrador. Lo ideal sería que el mostrador estuviera fuera del área de estudio, para evitar el ruido. 
Instalar el programa R en los ordenadores de la biblioteca.</t>
  </si>
  <si>
    <t>2NwRxY1TmfEv9rP</t>
  </si>
  <si>
    <t>Aula del Pabellón Docente del HGUGM</t>
  </si>
  <si>
    <t>tG5LNt7IWeRGXh3</t>
  </si>
  <si>
    <t>Biblioteca Municipal</t>
  </si>
  <si>
    <t>00oVGUsRyivnv5W</t>
  </si>
  <si>
    <t>No entiendo por qué tenemos las ventanas abiertas (concretamente en la biblioteca de farmacia) y mientras la gente sin mascarilla. De ser por eso, que se ponga la gente las mascarillas y se cierren las ventanas porque es para coger una pulmonía.
No estaría de más tampoco que renovarán la biblioteca porque solo cuenta con 7 enchufes aprox y para el uso de ordenador no es nada cómodo</t>
  </si>
  <si>
    <t>E5R6rj9NJqDetP5</t>
  </si>
  <si>
    <t>Biblioteca Pública de Segovia
Biblioteca Central UNED</t>
  </si>
  <si>
    <t>80zc5qBWax6UNL8</t>
  </si>
  <si>
    <t>D9BP</t>
  </si>
  <si>
    <t>7vvrSD4u6DMRcPG</t>
  </si>
  <si>
    <t>Biblioteca Central Comunidad de Madrid</t>
  </si>
  <si>
    <t>kQHGJU9LTVaqztB</t>
  </si>
  <si>
    <t>apHpaFrmao2H2De</t>
  </si>
  <si>
    <t>Biblioteca Pública Gerardo Diego</t>
  </si>
  <si>
    <t>080J</t>
  </si>
  <si>
    <t>Jw3nzLtpOABnQn3</t>
  </si>
  <si>
    <t>Puesto que soy estudiante de máster y es mi primer contacto con la UCM tengo pocos conocimientos del servicio de biblioteca aunque he recibido correos  informativos e invitando a tener un mayor conocimiento. No obstante, cuando he precisado ayuda, siempre de forma virtual o he requerido acceder a recursos, la experiencia ha sido muy buena.</t>
  </si>
  <si>
    <t>0Di5z1odQe9dw2m</t>
  </si>
  <si>
    <t>Agilizar los préstamos interbibliotecarios</t>
  </si>
  <si>
    <t>D9AT</t>
  </si>
  <si>
    <t>DOCTORADO EN CUIDADOS EN SALUD RD99</t>
  </si>
  <si>
    <t>PZlDX27zJsKHcJh</t>
  </si>
  <si>
    <t>VgbDM4kcGtzJHtu</t>
  </si>
  <si>
    <t>ejmIL2Xl3p65qzq</t>
  </si>
  <si>
    <t>Biblioteca Pública Pablo Neruda, Madrid</t>
  </si>
  <si>
    <t>I3iGPKdaiT87Xkl</t>
  </si>
  <si>
    <t>K7A8nI7Wd9iyzF7</t>
  </si>
  <si>
    <t>La página web de la biblioteca no es muy intuitiva</t>
  </si>
  <si>
    <t>zNYhNqz0OCe9eQS</t>
  </si>
  <si>
    <t>Creo que el proceso del prestamo interbibliotecario debería ser más sencillo. También creo que no debería haber número aparte para gestionar los prestamos bibliotecarios, sino que se debería poder hacer directamente con el correo institucional.</t>
  </si>
  <si>
    <t>Il7K0zlpuc5TMz2</t>
  </si>
  <si>
    <t>080F</t>
  </si>
  <si>
    <t>CiztfarxetmYue8</t>
  </si>
  <si>
    <t>Deberían eliminar las restricciones de aforo o aumentar el aforo, ya que en muchas ocasiones la biblioteca está completa.</t>
  </si>
  <si>
    <t>tmanBEw5oFKWfza</t>
  </si>
  <si>
    <t>xkM5y3DVDrvW8li</t>
  </si>
  <si>
    <t>al de archivística que está por encima de iglesia</t>
  </si>
  <si>
    <t>Nada bien en general sobretodo por los ordenadores de trabajo social que van rápido
y bueno se podrían hacer cosas como meter a gente en la cárcel que van a robar portátiles pero no sé
Los libros bien, pero la biblioteca de la zambrano está mejor en eso
un saludo</t>
  </si>
  <si>
    <t>adsVlNEFodHYaW0</t>
  </si>
  <si>
    <t>b1sjYvLpnRMKm0O</t>
  </si>
  <si>
    <t>Biblioteca Pública Ana María Matute, Biblioteca Pública Luis Rosales, Biblioteca La Chata.</t>
  </si>
  <si>
    <t>Estaría muy guay que la biblioteca pudiera abrir cuando se inician las clases (en torno a las 8:30) y que pudiera cerrarse un poco más tarde, como a las 20:00, para que a veces tuviéramos más margen para recoger los libros teniendo la compatibilidad con el horario de clases a veces un poco complicada. Se agradecería también un montón para los que tenemos horario de tarde, que la puerta del interior de la facultad estuviera abierta por las tardes y no que hay que dar toda la vuelta desde la puerta de abajo casi todos los días. En días de sol, pues quizá molesta un poco pero no es algo muy grave, pero es que en días de lluvia o de mucho frío tener que estar así, sí molesta bastante. También se agradecería que se fuera ampliando la colección de la biblioteca con libros de otros ámbitos de conocimiento como pueden ser Asia o África, de los cuales no abunda en exceso el contenido. Me gustaría comentar además el hecho que se agradecería muchísimo que a la hora de renovar un libro, cuando te salta el aviso por correo, directamente apareciera un botón para poder renovarlo, ahorrando el proceso de iniciar sesión en la página de la biblioteca, luego buscar la sección de préstamos y por último, darle a renovar. Facilitaría mucho la vida para los que renovamos a última hora o cuando tenemos la situación de necesitar el libro cuatrimestralmente y tenemos que andar renovándolo prácticamente cada mes. También estaría muy bien que para los casos en los que los libros llevan prestados años y no se han devuelto (como me ha pasado a mí este curso, que he solicitado libros que llevan en préstamo desde 2020), se pudiera poner algún tipo de sanción que hiciera que, en la medida de lo posible, la persona que lo tiene, devolviera el libro para que pudiéramos seguir disfrutándolo todos.</t>
  </si>
  <si>
    <t>IKzFqm8hzJeAsJe</t>
  </si>
  <si>
    <t>Los trabajadores son grandes profesionales, siempre eficaces con un trato cercano y amable.</t>
  </si>
  <si>
    <t>LpJv4exHMh69ffG</t>
  </si>
  <si>
    <t>aFmqGnAzfNghqJY</t>
  </si>
  <si>
    <t>OKKpiSyXZIRphlJ</t>
  </si>
  <si>
    <t>Biblioteca Musical Víctor Espinós
Biblioteca Pública Benito Pérez Galdós</t>
  </si>
  <si>
    <t>TaX8ucxaS0RN76X</t>
  </si>
  <si>
    <t>Biblioteca Tomás Navarro Tomás del CSIC, AECID en Avda. Reyes Católicos, 4, etc.</t>
  </si>
  <si>
    <t>nTtKhbErgAkZBMD</t>
  </si>
  <si>
    <t>Biblioteca de Fuenlabrada de la Universidad Rey Juan Carlos</t>
  </si>
  <si>
    <t>KyzrrqUZV4WbN1t</t>
  </si>
  <si>
    <t>REKszzzKVBMyNAW</t>
  </si>
  <si>
    <t>W2uml6FSKWmJF8Y</t>
  </si>
  <si>
    <t>Mayor número de cursos de formación para el manejo virtual de libros y documentación general.</t>
  </si>
  <si>
    <t>7KFzeRaCPlE5R3z</t>
  </si>
  <si>
    <t>Salas de estudio cerca de casa (Retiro, Ibiza, Californianas...)</t>
  </si>
  <si>
    <t>En la biblioteca de psicología se estropea muchas veces la calefacción</t>
  </si>
  <si>
    <t>BN0WyCBoynVUjRh</t>
  </si>
  <si>
    <t>ctcX1QFOF56zLFc</t>
  </si>
  <si>
    <t>Más cantidad de libros de las asignaturas que siempre están prestados y menos penalizaciones por retraso.</t>
  </si>
  <si>
    <t>HGC7iJxypjV9Cjn</t>
  </si>
  <si>
    <t>Universidad Rey Juan Carlos</t>
  </si>
  <si>
    <t>eMBQOLtqTcJz4zf</t>
  </si>
  <si>
    <t>9UnggCNEFtPKQOQ</t>
  </si>
  <si>
    <t>0EHHx0uKF72ntcN</t>
  </si>
  <si>
    <t>hMCMxaiQ2H80M1k</t>
  </si>
  <si>
    <t>gAWjQjwVGeGT6er</t>
  </si>
  <si>
    <t>Biblioteca Municipal Eugenio Trías</t>
  </si>
  <si>
    <t>Los correos de alerta sobre la caducidad de los préstamos llegan con demasiada antelación. Creo que sería más adecuado quizás mandar este recordatorio dos o tres días antes de que finalice el préstamo</t>
  </si>
  <si>
    <t>9BcKwCD8jnfA68d</t>
  </si>
  <si>
    <t>Biblioteca municipal de mostoles</t>
  </si>
  <si>
    <t>a376pCUb10NKmtX</t>
  </si>
  <si>
    <t>El personal de la Biblioteca de Físicas y Matemáticas es, en general, muy agradable y solícito. Muchas gracias por el servicio que ofrecen.</t>
  </si>
  <si>
    <t>7YW5ip3y2sZapnz</t>
  </si>
  <si>
    <t>Biblioteca de Boadilla, CAM
Alcorcon, Madrid Centro Pedro Salinas</t>
  </si>
  <si>
    <t>Debería mejorar la calidad en la atención del personal que ha empeorado mucho con las restricciones del Covid. Tardanza y demora en la gestión, poca ayuda, es difícil explicarles la situación de búsqueda,  el trato, etc.</t>
  </si>
  <si>
    <t>syIxXaKeYyBgkIu</t>
  </si>
  <si>
    <t>Este año por alguna razón había muchos libros que no podía renovar a través de la página de la biblioteca. Esto ha supuesto un problema importante para mí, puesto que no vivo cerca del campus y, además, tengo asignaturas multidisciplinares que me llevan a tener que ir a varias bibliotecas. Por lo tanto, algunas semanas he tenido que gastar mucho tiempo para ir a diferentes bibliotecas de diferentes facultades cuando no me convenía, solo para poder renovar un libro que necesitaba.</t>
  </si>
  <si>
    <t>skaJGp9aVPHEHJ1</t>
  </si>
  <si>
    <t>myzj9ZY8MmwUeaR</t>
  </si>
  <si>
    <t>02CYLOkGlg18NUl</t>
  </si>
  <si>
    <t>EqbnxlQXxpYFU89</t>
  </si>
  <si>
    <t>LHdYg35AwW3ZW8q</t>
  </si>
  <si>
    <t>Archivo Histórico Nacional</t>
  </si>
  <si>
    <t>D9BD</t>
  </si>
  <si>
    <t>zFURHzYiFLcczRv</t>
  </si>
  <si>
    <t>Normalmente acudo a la biblioteca de la Facultad de Odontología porque dispone de enchufes en cada puesto, mientras que la biblioteca de mi facultad, Farmacia, no, lo que me parece un gran problema ya que usamos el portátil casi todo el rato.
Además, recientemente he ido a la Biblioteca María Zambrano, donde se está muy bien, entre otras cosas por la calefacción (así como por la buena iluminación): en la biblioteca de Odontología siguen teniendo las ventanas abiertas por motivos del COVID y cuando se crea corriente es un poco desagradable.</t>
  </si>
  <si>
    <t>ZDGPmgKpyr28duC</t>
  </si>
  <si>
    <t>hg8EkCtiGiQMiE9</t>
  </si>
  <si>
    <t>Red de bibliotecas de la Comunidad de Madrid</t>
  </si>
  <si>
    <t>lUjyxNITjlAu9Ih</t>
  </si>
  <si>
    <t>9hd3TraJtvVBf0q</t>
  </si>
  <si>
    <t>ETSAM</t>
  </si>
  <si>
    <t>DT13</t>
  </si>
  <si>
    <t>EahDmgkDvS2lur8</t>
  </si>
  <si>
    <t>atLepszpN4BHkVX</t>
  </si>
  <si>
    <t>Biblioteca CRAI. Alcalá de Henares</t>
  </si>
  <si>
    <t>Poder alargar el periodo de préstamo. En algunos casos a la hora de reservar on-line los documentos he indicado, haciendo uso de la casilla que proporcionáis, que necesitaba el documento para un periodo más largo, pero aun así cuando he ido a recoger el documento en la biblioteca, no se me ha respetado esta opción. Por lo que me gustaría que ya que se da, se cumpliera una vez es solicitada</t>
  </si>
  <si>
    <t>PSNziBwb06pW8B0</t>
  </si>
  <si>
    <t>CS9riWObbaE4Txs</t>
  </si>
  <si>
    <t>Sala de estudio Pilares, Barajas</t>
  </si>
  <si>
    <t>Ampliar horarios y poner enchufes en la facultad de Farmacia</t>
  </si>
  <si>
    <t>6hFjBVnY3pkwcbH</t>
  </si>
  <si>
    <t>2OJm3ICBzzZzMUi</t>
  </si>
  <si>
    <t>En muchas de las fuentes que preciso consultar por mi ámbito de estudios aparecen como electrónicas, pero los enlaces a los que dirigen no son adecuados (a menudo no funcionan o mandan a una web que sólo presenta previews). Sería necesario una revisión generalizada de fuentes electrónicas para ver qué es lo que ocurre con esos enlaces.</t>
  </si>
  <si>
    <t>9LumByIYTEGzaTM</t>
  </si>
  <si>
    <t>mYuxvmodqDmvLpd</t>
  </si>
  <si>
    <t>wB2Vw5g8UNAcZMR</t>
  </si>
  <si>
    <t>Universidad de Granada</t>
  </si>
  <si>
    <t>Promover convenios con universidades latinoamericanas para el préstamo digital.</t>
  </si>
  <si>
    <t>OqKo0LtwhczJgFZ</t>
  </si>
  <si>
    <t>vXX6bbLtf31RlFJ</t>
  </si>
  <si>
    <t>Biblioteca Nacional, Biblioteca Centro de Arte Reina Sofía.</t>
  </si>
  <si>
    <t>0693</t>
  </si>
  <si>
    <t>hIr5PTJMXIBhrSf</t>
  </si>
  <si>
    <t>nQtbxul9qayo82y</t>
  </si>
  <si>
    <t>Hospital clínico San Carlos</t>
  </si>
  <si>
    <t>En la biblioteca de comercio y turismo hace un frío horrible en invierno porque no cierran las ventanas, es imposible estar sin un plumas y guantes. Por otra irte estaría bien que abrieran hasta más tarde.</t>
  </si>
  <si>
    <t>f79fknzbnFjNptg</t>
  </si>
  <si>
    <t>Se podría acordar con la EMT que los autobuses que recorren los campus lleguen hasta la Zambrano los días que no hay clases pero que la biblioteca sí está abierta porque sino la única manera que hay para ir es en coche o andando desde el metro.
Espacios más cómodos o más facilidades para trabajos en grupo.</t>
  </si>
  <si>
    <t>hzz9huEKRj6ppGm</t>
  </si>
  <si>
    <t>Rlqm9zkJyIbzDVt</t>
  </si>
  <si>
    <t>2EByyH9yxG0ubCm</t>
  </si>
  <si>
    <t>V1FPO8Y7e4CFNyi</t>
  </si>
  <si>
    <t>En la Zambrano no puede ser que durante todo el año no hayan sabido adaptar la temperatura de la biblioteca ya sea cuando fuera invierno sin poner calefacción y encima con ventanas abiertas o cuando hace calor que no ponen aire acondicionado ni ventilan las salas.
Lo mismo ocurre en la de Medicina que aún con restricciones eliminadas y haciendo frío, siguen con las ventanas abiertas haciendo pasar frío a los estudiantes y que enfermemos</t>
  </si>
  <si>
    <t>Z9KcJJijOFgSZEn</t>
  </si>
  <si>
    <t>La política de no poder renovar los libros de libre acceso es incómoda. Entiendo que es temporal. Por lo demás, con diferencia la biblioteca es lo que mejor funciona de la universidad.</t>
  </si>
  <si>
    <t>davwijmvkaRd4aX</t>
  </si>
  <si>
    <t>Biblioteca AECID y biblioteca de la Universidad Autónoma de Madrid</t>
  </si>
  <si>
    <t>RAmuUfqbjEHI9Jw</t>
  </si>
  <si>
    <t>No suelo acudir aunque tengo carnet de la biblioteca de la Casa Encendida. Fundación Caja Madrid</t>
  </si>
  <si>
    <t>En general estoy bastante contento y creo que se podrían realizar algunos cursos más para la realización de los trabajos de Fin de Grado</t>
  </si>
  <si>
    <t>2DY9ARHVosICXYN</t>
  </si>
  <si>
    <t>Bibliotecas municipales dentro de la Comunidad de Madrid y la biblioteca del CSIC</t>
  </si>
  <si>
    <t>- Creo que es necesario poder renovar los préstamos de libros de sala. Es algo esencial para el correcto aprovechamiento de los servicios de la biblioteca, siempre que no exista una reserva previa sobre los mismos. 
- Al acceder a una petición de compra se debe establecer el plazo previsto para el cumplimiento de la misma, ya que es fundamental conocer el tiempo en el que se podrá prestar. 
- Es prioritario adquirir más volúmenes de los libros más relevantes de los distintos Grados, no siendo entendible que de algunos solo exista un ejemplar para toda la comunidad universitaria. Esto se hace obligatorio en todos aquellos que son recomendados y exigidos por los docentes para el correcto desarrollo de las asignaturas. Los alumnos no deberían tener que comprar libros por su ausencia en la biblioteca cuando un profesor lo requiere. 
- El buscador cisne debe tratar de mejorarse, pues realizando búsquedas por el nombre del autor o autora no las visualiza (ocurre en numerosas ocasiones a pesar de existir más de un ejemplar vinculante). 
- Se debe aumentar el número de posibles libros prestados. Teniendo cinco asignaturas por cuatrimestre (siendo posible ser mayor el número y añadiendo el TFG) y exigiéndose diversos trabajos en muchas de ellas, 30 ejemplares en el Grado son insuficientes para carreras de Humanidades en las que la investigación se concibe como una destreza fundamental a desarrollar en los años de los estudios.</t>
  </si>
  <si>
    <t>i4TE9r0Z2XhHgpz</t>
  </si>
  <si>
    <t>Sabiendo el uso que se les dan a las nuevas tecnologías en la actualidad, en la Facultad de Farmacia siguen sin haber enchufes, y en Medicina solo unos pocos. Así no se puede estudiar durante horas.</t>
  </si>
  <si>
    <t>4eoP3TTIyq5XsNQ</t>
  </si>
  <si>
    <t>Centro de Documentación de las Artes Escénicas y la Música</t>
  </si>
  <si>
    <t>qN0Ddls0ydWsiv5</t>
  </si>
  <si>
    <t>El acceso al carné de la biblioteca no es fácil ya que no dispone de horarios o localizaciones adaptados  a la vida laboral o al uso de la universidad</t>
  </si>
  <si>
    <t>W4Yhi0KKm4maSb4</t>
  </si>
  <si>
    <t>Srura4J8hoHs3zJ</t>
  </si>
  <si>
    <t>GaSySG3TMucowAB</t>
  </si>
  <si>
    <t>Volver a instaurar la renovación del préstamo por la web.</t>
  </si>
  <si>
    <t>J3WozN7CmyrUyPY</t>
  </si>
  <si>
    <t>U7a4r9h9xnErSZU</t>
  </si>
  <si>
    <t>060Z</t>
  </si>
  <si>
    <t>CWDf7dGP0YAO4S5</t>
  </si>
  <si>
    <t>Biblioteca Mario VArgas Llosa</t>
  </si>
  <si>
    <t>QR6OYWz6TaS3Di0</t>
  </si>
  <si>
    <t>dnsBzuHGUzzpqbD</t>
  </si>
  <si>
    <t>qYVQOMG4zxyTFIH</t>
  </si>
  <si>
    <t>EGjGkWvAVGTZDBk</t>
  </si>
  <si>
    <t>Aviso vía mail o a través de alertas en la cuenta de la biblioteca de cursos disponibles en la biblioteca</t>
  </si>
  <si>
    <t>q9laxDVmYee3EPm</t>
  </si>
  <si>
    <t>La Biblioteca Tomás Navarro Tomás, en el CCHS del CSIC</t>
  </si>
  <si>
    <t>Me parece absurdo que, habiendo retirado la obligatoriedad de las mascarillas en interior, se sigan manteniendo distancias absurdas en las bibliotecas, lo cual limita su aforo a la mitad. Sería necesario disponer de más materiales específicos sobre Mesopotamia y otros temas similares, para no vernos obligados a acudir a bibliotecas específicas y más lejanas. Estaría bien poder disponer de más libros online que poder descargar (de Brill o Cambridge, por ejemplo) en vez de tener que acceder a ellos online o, directamente, no poder hacerlo y necesitar buscar otras vías. El problema son las editoriales académicas y sus precios prohibitivos, pero eso no es cosa vuestra.</t>
  </si>
  <si>
    <t>7K4LU3zaWQOawLr</t>
  </si>
  <si>
    <t>La primera vez que me matriculé en la Complutense fue hace más de 10 años, a día de hoy sigo sin haber obtenido el carné de la biblioteca. Siempre son excusas y problemas. Al final he desistido</t>
  </si>
  <si>
    <t>VcDS6pj4jdfVKy9</t>
  </si>
  <si>
    <t>Poner en la biblioteca de la facultad de políticas la maquina para hacer uno mismo el préstamo como el que existe en la biblioteca de trabajo social por favor</t>
  </si>
  <si>
    <t>8MIOGORsq1YNX5O</t>
  </si>
  <si>
    <t>UudNVyeFOLhKzPz</t>
  </si>
  <si>
    <t>El servicio de biblioteca online es muy bueno, pero sería bueno unificar el acceso a las distintas revistas online a las que está suscrita la universidad desde la VPN y la web de la biblioteca, es decir, sería bueno crear una página común para toda la universidad (no por facultad) con todos los accesos disponibles a todas las revistas, en lugar de accesos por cada facultad a algunas determinadas revistas.</t>
  </si>
  <si>
    <t>HQRf7zLBkGDbfFK</t>
  </si>
  <si>
    <t>DT09</t>
  </si>
  <si>
    <t>aTHCv9SFmyqZBjB</t>
  </si>
  <si>
    <t>I1w1tmoeWShqxPu</t>
  </si>
  <si>
    <t>bibliotecas online</t>
  </si>
  <si>
    <t>067B</t>
  </si>
  <si>
    <t>MÁSTER UNIVERSITARIO EN PSICOPEDAGOGÍA</t>
  </si>
  <si>
    <t>cndBff0apkRFji5</t>
  </si>
  <si>
    <t>Municipal Pozuelo de Alarcón
ESIC, Pozuelo</t>
  </si>
  <si>
    <t>Recuperar la oferta de terminales (PCs de mesa) disponibles
Monitores de mayores dimensiones</t>
  </si>
  <si>
    <t>nakHjaAGhyIRu5x</t>
  </si>
  <si>
    <t>NbDlAH7EBZepxdU</t>
  </si>
  <si>
    <t>las personas que no hemos podido volver a la actividad presencial estamos teniendo problemas para acceder a todo el catálogo, ya que hay libros de solo consulta en sala</t>
  </si>
  <si>
    <t>VDFLSJH3EIz2sd1</t>
  </si>
  <si>
    <t>Biblioteca de Humanidades de la Universidad Autónoma de Madrid</t>
  </si>
  <si>
    <t>Estoy satisfecho con el servicio en general. Me parece que realizan una buena labor. Quizá se podría aumentar el presupuesto destinado a nuevas adquisiciones para poder satisfacer más peticiones de compra.</t>
  </si>
  <si>
    <t>KALZ4FqpavdXhs7</t>
  </si>
  <si>
    <t>Biblioteca de la ETSIAAB (UPM).</t>
  </si>
  <si>
    <t>Nada últil</t>
  </si>
  <si>
    <t>Siglas</t>
  </si>
  <si>
    <t>Centro</t>
  </si>
  <si>
    <t>Total</t>
  </si>
  <si>
    <t>Estudiantes. Curso 2021-22</t>
  </si>
  <si>
    <t>Cuenta de AÑOACADEMICO</t>
  </si>
  <si>
    <t>Area</t>
  </si>
  <si>
    <t>Humanidades</t>
  </si>
  <si>
    <t>Ciencias Experimentales</t>
  </si>
  <si>
    <t>Ciencias de la Salud</t>
  </si>
  <si>
    <t>Ciencias Sociales</t>
  </si>
  <si>
    <t>[De los libros impresos y revistas impresas que hay o me proporciona la Biblioteca de la Universidad Complutense]</t>
  </si>
  <si>
    <t>[De las revistas en línea suscritas por la biblioteca]</t>
  </si>
  <si>
    <t>[De libros electrónicos suscritos por la biblioteca]</t>
  </si>
  <si>
    <t>[De los libros que yo mismo me compro o que me presta alguien que los ha comprado]</t>
  </si>
  <si>
    <t>[De los documentos colocados en el Campus Virtual UCM por los docentes]</t>
  </si>
  <si>
    <t>[De los recursos libres y gratuitos que encuentro en internet]</t>
  </si>
  <si>
    <t>[De los apuntes y fotocopias que se obtienen en las clases]</t>
  </si>
  <si>
    <t>[De los documentos que encuentro en otros archivos o bibliotecas que no son de la Universidad Complutense]</t>
  </si>
  <si>
    <t>Año</t>
  </si>
  <si>
    <t>prést</t>
  </si>
  <si>
    <t>reserv</t>
  </si>
  <si>
    <t>depart</t>
  </si>
  <si>
    <t>revist</t>
  </si>
  <si>
    <t>cata</t>
  </si>
  <si>
    <t>electr</t>
  </si>
  <si>
    <t>manua</t>
  </si>
  <si>
    <t>interbib</t>
  </si>
  <si>
    <t>adqui</t>
  </si>
  <si>
    <t>hora</t>
  </si>
  <si>
    <t>calor</t>
  </si>
  <si>
    <t>dep</t>
  </si>
  <si>
    <t>ruid</t>
  </si>
  <si>
    <t>fotoco</t>
  </si>
  <si>
    <t>seña</t>
  </si>
  <si>
    <t>puestos</t>
  </si>
  <si>
    <t>enchuf</t>
  </si>
  <si>
    <t>ordena</t>
  </si>
  <si>
    <t>ilumin</t>
  </si>
  <si>
    <t>limpie</t>
  </si>
  <si>
    <t>perso</t>
  </si>
  <si>
    <t>mi cuenta</t>
  </si>
  <si>
    <t>line</t>
  </si>
  <si>
    <t>carn</t>
  </si>
  <si>
    <t>cursos</t>
  </si>
  <si>
    <t>web</t>
  </si>
  <si>
    <t>correo</t>
  </si>
  <si>
    <t>PRESTAMO DEVOLUCION</t>
  </si>
  <si>
    <t>RENOVACION RESERVA</t>
  </si>
  <si>
    <t>DEPARTAMENTO</t>
  </si>
  <si>
    <t>REVISTAS HEMEROTECA</t>
  </si>
  <si>
    <t>CATALOGO</t>
  </si>
  <si>
    <t>RECURSOS ELECTRONICOS</t>
  </si>
  <si>
    <t>COLECCIÓN MANUALES</t>
  </si>
  <si>
    <t>PRESTAMO INTERBIBLIOTECARIO</t>
  </si>
  <si>
    <t>ADQUISICIONES</t>
  </si>
  <si>
    <t>SEGURIDAD ROBO VIGILAN</t>
  </si>
  <si>
    <t xml:space="preserve">APERTURA HORA EXAMEN </t>
  </si>
  <si>
    <t>CALOR FRIO TEMPERATURA</t>
  </si>
  <si>
    <t>DEPOSITO</t>
  </si>
  <si>
    <t>SILENCIO RUIDO</t>
  </si>
  <si>
    <t>FOTOCOPIA</t>
  </si>
  <si>
    <t>SEÑALIZACON ACCESO UBICACIÓN</t>
  </si>
  <si>
    <t>ESPACIO SITIO PUESTOS DE LECTURA</t>
  </si>
  <si>
    <t>INSTALACIONES MESAS SILLAS ENCHUFES</t>
  </si>
  <si>
    <t>ORDENADORES PORTATILES IMPRESORAS</t>
  </si>
  <si>
    <t>LUZ ILUMINACION</t>
  </si>
  <si>
    <t>LIMPEZA BAÑOS</t>
  </si>
  <si>
    <t>PERSONAL</t>
  </si>
  <si>
    <t>MI CUENTA</t>
  </si>
  <si>
    <t>ON-LINE DIGITAL</t>
  </si>
  <si>
    <t>CARNÉ</t>
  </si>
  <si>
    <t>CURSOS FORMACION INFORMACIÓN</t>
  </si>
  <si>
    <t>WEB INTERNET</t>
  </si>
  <si>
    <t>CORREO</t>
  </si>
  <si>
    <t>contar</t>
  </si>
  <si>
    <t>segur</t>
  </si>
  <si>
    <t>Selccionar Facultad de origen</t>
  </si>
  <si>
    <t>attribute_9</t>
  </si>
  <si>
    <t>P7_SQ001</t>
  </si>
  <si>
    <t>P7_SQ002</t>
  </si>
  <si>
    <t>P7_SQ003</t>
  </si>
  <si>
    <t>P7_SQ004</t>
  </si>
  <si>
    <t>P7_SQ005</t>
  </si>
  <si>
    <t>P11_SQ001</t>
  </si>
  <si>
    <t>P11_SQ002</t>
  </si>
  <si>
    <t>P11_SQ003</t>
  </si>
  <si>
    <t>P11_SQ004</t>
  </si>
  <si>
    <t>P11_SQ005</t>
  </si>
  <si>
    <t>P11_SQ006</t>
  </si>
  <si>
    <t>P11_SQ007</t>
  </si>
  <si>
    <t>P11_SQ008</t>
  </si>
  <si>
    <t>P11_SQ009</t>
  </si>
  <si>
    <t>P11_SQ010</t>
  </si>
  <si>
    <t>P14_SQ002</t>
  </si>
  <si>
    <t>P14_SQ003</t>
  </si>
  <si>
    <t>P14_SQ004</t>
  </si>
  <si>
    <t>P14_SQ005</t>
  </si>
  <si>
    <t>P14_SQ006</t>
  </si>
  <si>
    <t>P14_SQ007</t>
  </si>
  <si>
    <t>P17_SQ001</t>
  </si>
  <si>
    <t>P17_SQ002</t>
  </si>
  <si>
    <t>A</t>
  </si>
  <si>
    <t>Biblioteca de la UCM. Encuesta a estudiantes marzo 2021</t>
  </si>
  <si>
    <t>Valoración de 0 a 10)</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</si>
  <si>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</si>
  <si>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</si>
  <si>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</si>
  <si>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</si>
  <si>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</si>
  <si>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</si>
  <si>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</si>
  <si>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</si>
  <si>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</si>
  <si>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</si>
  <si>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</si>
  <si>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</si>
  <si>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</si>
  <si>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</si>
  <si>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</si>
  <si>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</si>
  <si>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</si>
  <si>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</si>
  <si>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</si>
  <si>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</si>
  <si>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</si>
  <si>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</si>
  <si>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</si>
  <si>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</si>
  <si>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</si>
  <si>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</si>
  <si>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</si>
  <si>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BIBIOTECA COMPLUTENSE</t>
  </si>
  <si>
    <t>BUC</t>
  </si>
  <si>
    <t>Biblioteca de la UCM. Encuesta a estudiantes abril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</si>
</sst>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0"/>
      <name val="Arial"/>
      <family val="2"/>
      <charset val="1"/>
    </font>
    <font>
      <sz val="10"/>
      <name val="Arial"/>
      <family val="2"/>
      <charset val="1"/>
    </font>
    <font>
      <b/>
      <sz val="14"/>
      <color theme="0"/>
      <name val="Arial"/>
      <family val="2"/>
    </font>
    <font>
      <sz val="8"/>
      <name val="Arial"/>
      <family val="2"/>
      <charset val="1"/>
    </font>
    <font>
      <sz val="24"/>
      <name val="Arial"/>
      <family val="2"/>
      <charset val="1"/>
    </font>
    <font>
      <sz val="12"/>
      <name val="Arial"/>
      <family val="2"/>
      <charset val="1"/>
    </font>
    <font>
      <sz val="10"/>
      <name val="Arial"/>
      <family val="2"/>
    </font>
    <font>
      <b/>
      <sz val="9"/>
      <name val="Arial"/>
      <family val="2"/>
    </font>
    <font>
      <sz val="14"/>
      <name val="Arial"/>
      <family val="2"/>
      <charset val="1"/>
    </font>
    <font>
      <sz val="18"/>
      <name val="Arial"/>
      <family val="2"/>
      <charset val="1"/>
    </font>
    <font>
      <sz val="20"/>
      <name val="Arial"/>
      <family val="2"/>
      <charset val="1"/>
    </font>
    <font>
      <b/>
      <sz val="10"/>
      <name val="Arial"/>
      <family val="2"/>
    </font>
    <font>
      <b/>
      <sz val="10"/>
      <name val="Arial"/>
      <family val="2"/>
      <charset val="1"/>
    </font>
  </fonts>
  <fills count="1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46"/>
        <bgColor indexed="64"/>
      </patternFill>
    </fill>
    <fill>
      <patternFill patternType="solid">
        <fgColor theme="0"/>
        <bgColor indexed="64"/>
      </patternFill>
    </fill>
    <fill>
      <patternFill patternType="solid">
        <fgColor theme="7" tint="0.39997558519241921"/>
        <bgColor indexed="64"/>
      </patternFill>
    </fill>
  </fills>
  <borders count="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2">
    <xf numFmtId="0" fontId="0" fillId="0" borderId="0"/>
    <xf numFmtId="9" fontId="1" fillId="0" borderId="0" applyFont="0" applyFill="0" applyBorder="0" applyAlignment="0" applyProtection="0"/>
  </cellStyleXfs>
  <cellXfs count="49">
    <xf numFmtId="0" fontId="0" fillId="0" borderId="0" xfId="0" applyFont="1"/>
    <xf numFmtId="0" fontId="0" fillId="0" borderId="0" xfId="0" pivotButton="1" applyFont="1"/>
    <xf numFmtId="0" fontId="0" fillId="0" borderId="0" xfId="0" applyFont="1" applyAlignment="1">
      <alignment horizontal="left"/>
    </xf>
    <xf numFmtId="0" fontId="0" fillId="0" borderId="0" xfId="0" applyNumberFormat="1" applyFont="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4" borderId="0" xfId="0" applyFont="1" applyFill="1" applyAlignment="1">
      <alignment wrapText="1"/>
    </xf>
    <xf numFmtId="2" fontId="0" fillId="0" borderId="0" xfId="0" applyNumberFormat="1" applyFont="1"/>
    <xf numFmtId="9" fontId="0" fillId="0" borderId="0" xfId="1" applyFont="1"/>
    <xf numFmtId="164" fontId="0" fillId="0" borderId="0" xfId="1" applyNumberFormat="1" applyFont="1"/>
    <xf numFmtId="1" fontId="0" fillId="0" borderId="0" xfId="0" applyNumberFormat="1" applyFont="1"/>
    <xf numFmtId="0" fontId="0" fillId="0" borderId="0" xfId="0" applyFont="1" applyAlignment="1">
      <alignment horizontal="center" wrapText="1"/>
    </xf>
    <xf numFmtId="2" fontId="2" fillId="0" borderId="0" xfId="0" applyNumberFormat="1" applyFont="1" applyAlignment="1">
      <alignment horizontal="center"/>
    </xf>
    <xf numFmtId="0" fontId="0" fillId="0" borderId="0" xfId="0" applyFont="1" applyAlignment="1">
      <alignment horizontal="center"/>
    </xf>
    <xf numFmtId="164" fontId="0" fillId="0" borderId="0" xfId="1" applyNumberFormat="1" applyFont="1" applyAlignment="1">
      <alignment horizontal="center"/>
    </xf>
    <xf numFmtId="0" fontId="0" fillId="0" borderId="0" xfId="0" applyFont="1" applyAlignment="1">
      <alignment vertical="center" wrapText="1"/>
    </xf>
    <xf numFmtId="0" fontId="3" fillId="0" borderId="0" xfId="0" applyFont="1" applyAlignment="1">
      <alignment horizontal="center" wrapText="1"/>
    </xf>
    <xf numFmtId="0" fontId="4" fillId="0" borderId="0" xfId="0" applyFont="1" applyAlignment="1">
      <alignment wrapText="1"/>
    </xf>
    <xf numFmtId="0" fontId="0" fillId="5" borderId="0" xfId="0" applyFont="1" applyFill="1"/>
    <xf numFmtId="1" fontId="0" fillId="0" borderId="0" xfId="1" applyNumberFormat="1" applyFont="1"/>
    <xf numFmtId="0" fontId="0" fillId="5" borderId="0" xfId="0" applyFont="1" applyFill="1" applyAlignment="1">
      <alignment wrapText="1"/>
    </xf>
    <xf numFmtId="0" fontId="0" fillId="6" borderId="0" xfId="0" applyFont="1" applyFill="1" applyAlignment="1">
      <alignment wrapText="1"/>
    </xf>
    <xf numFmtId="0" fontId="5" fillId="0" borderId="0" xfId="0" applyFont="1" applyAlignment="1">
      <alignment horizontal="center" vertical="center"/>
    </xf>
    <xf numFmtId="164" fontId="5" fillId="0" borderId="0" xfId="1" applyNumberFormat="1" applyFont="1" applyAlignment="1">
      <alignment horizontal="center" vertical="center"/>
    </xf>
    <xf numFmtId="0" fontId="4" fillId="0" borderId="0" xfId="0" applyFont="1" applyAlignment="1">
      <alignment horizontal="center" wrapText="1"/>
    </xf>
    <xf numFmtId="0" fontId="0" fillId="0" borderId="0" xfId="0"/>
    <xf numFmtId="0" fontId="6" fillId="0" borderId="0" xfId="0" applyFont="1"/>
    <xf numFmtId="0" fontId="7" fillId="7" borderId="1" xfId="0" applyFont="1" applyFill="1" applyBorder="1" applyAlignment="1">
      <alignment horizontal="center" vertical="center" textRotation="90" wrapText="1"/>
    </xf>
    <xf numFmtId="0" fontId="7" fillId="7" borderId="2" xfId="0" applyFont="1" applyFill="1" applyBorder="1" applyAlignment="1">
      <alignment horizontal="center" vertical="center" textRotation="90" wrapText="1"/>
    </xf>
    <xf numFmtId="0" fontId="7" fillId="8" borderId="2" xfId="0" applyFont="1" applyFill="1" applyBorder="1" applyAlignment="1">
      <alignment horizontal="center" vertical="center" textRotation="90" wrapText="1"/>
    </xf>
    <xf numFmtId="0" fontId="7" fillId="9" borderId="2" xfId="0" applyFont="1" applyFill="1" applyBorder="1" applyAlignment="1">
      <alignment horizontal="center" vertical="center" textRotation="90" wrapText="1"/>
    </xf>
    <xf numFmtId="0" fontId="7" fillId="10" borderId="2" xfId="0" applyFont="1" applyFill="1" applyBorder="1" applyAlignment="1">
      <alignment horizontal="center" vertical="center" textRotation="90" wrapText="1"/>
    </xf>
    <xf numFmtId="0" fontId="7" fillId="11" borderId="0" xfId="0" applyFont="1" applyFill="1" applyBorder="1" applyAlignment="1">
      <alignment horizontal="center" vertical="center" textRotation="90" wrapText="1"/>
    </xf>
    <xf numFmtId="0" fontId="9" fillId="0" borderId="0" xfId="0" applyFont="1" applyAlignment="1">
      <alignment horizontal="right" wrapText="1"/>
    </xf>
    <xf numFmtId="0" fontId="10" fillId="0" borderId="0" xfId="0" applyFont="1" applyAlignment="1">
      <alignment wrapText="1"/>
    </xf>
    <xf numFmtId="0" fontId="0" fillId="0" borderId="0" xfId="0" applyFont="1" applyAlignment="1">
      <alignment horizontal="center" textRotation="90" wrapText="1"/>
    </xf>
    <xf numFmtId="0" fontId="11" fillId="0" borderId="0" xfId="0" applyFont="1" applyAlignment="1">
      <alignment horizontal="center" textRotation="90" wrapText="1"/>
    </xf>
    <xf numFmtId="0" fontId="11" fillId="0" borderId="0" xfId="0" applyFont="1" applyAlignment="1">
      <alignment horizontal="center"/>
    </xf>
    <xf numFmtId="2" fontId="0" fillId="0" borderId="3" xfId="0" applyNumberFormat="1" applyFont="1" applyBorder="1" applyAlignment="1">
      <alignment horizontal="center" vertical="center"/>
    </xf>
    <xf numFmtId="2" fontId="11" fillId="0" borderId="3" xfId="0" applyNumberFormat="1" applyFont="1" applyBorder="1" applyAlignment="1">
      <alignment horizontal="center" vertical="center"/>
    </xf>
    <xf numFmtId="2" fontId="0" fillId="0" borderId="4" xfId="0" applyNumberFormat="1" applyFont="1" applyBorder="1" applyAlignment="1">
      <alignment horizontal="center" vertical="center"/>
    </xf>
    <xf numFmtId="2" fontId="11" fillId="0" borderId="4" xfId="0" applyNumberFormat="1" applyFont="1" applyBorder="1" applyAlignment="1">
      <alignment horizontal="center" vertical="center"/>
    </xf>
    <xf numFmtId="2" fontId="11" fillId="0" borderId="5" xfId="0" applyNumberFormat="1" applyFont="1" applyBorder="1" applyAlignment="1">
      <alignment horizontal="center" vertical="center"/>
    </xf>
    <xf numFmtId="0" fontId="0" fillId="0" borderId="3" xfId="0" applyFont="1" applyBorder="1" applyAlignment="1">
      <alignment vertical="center" wrapText="1"/>
    </xf>
    <xf numFmtId="0" fontId="0" fillId="0" borderId="4" xfId="0" applyFont="1" applyBorder="1" applyAlignment="1">
      <alignment vertical="center" wrapText="1"/>
    </xf>
    <xf numFmtId="0" fontId="12" fillId="0" borderId="5" xfId="0" applyFont="1" applyBorder="1" applyAlignment="1">
      <alignment vertical="center" wrapText="1"/>
    </xf>
    <xf numFmtId="0" fontId="4" fillId="0" borderId="0" xfId="0" applyFont="1" applyAlignment="1">
      <alignment horizontal="center" wrapText="1"/>
    </xf>
    <xf numFmtId="0" fontId="8" fillId="12" borderId="0" xfId="0" applyFont="1" applyFill="1" applyAlignment="1">
      <alignment horizontal="center" wrapText="1"/>
    </xf>
  </cellXfs>
  <cellStyles count="2">
    <cellStyle name="Normal" xfId="0" builtinId="0"/>
    <cellStyle name="Porcentaje" xfId="1" builtinId="5"/>
  </cellStyles>
  <dxfs count="2">
    <dxf>
      <font>
        <condense val="0"/>
        <extend val="0"/>
        <color rgb="FF9C0006"/>
      </font>
      <fill>
        <patternFill>
          <bgColor rgb="FFFFC7CE"/>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Principal!$A$6</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Principal!$B$4:$F$4</c:f>
              <c:strCache>
                <c:ptCount val="5"/>
                <c:pt idx="0">
                  <c:v>Muy frecuentemente (3 o más veces por semana)</c:v>
                </c:pt>
                <c:pt idx="1">
                  <c:v>Frecuentemente (1 o 2 veces por semana)</c:v>
                </c:pt>
                <c:pt idx="2">
                  <c:v>De vez en cuando (1 o 2 veces al mes)</c:v>
                </c:pt>
                <c:pt idx="3">
                  <c:v>Sólo en época de exámenes</c:v>
                </c:pt>
                <c:pt idx="4">
                  <c:v>Nunca</c:v>
                </c:pt>
              </c:strCache>
            </c:strRef>
          </c:cat>
          <c:val>
            <c:numRef>
              <c:f>Principal!$B$6:$F$6</c:f>
              <c:numCache>
                <c:formatCode>0.0%</c:formatCode>
                <c:ptCount val="5"/>
                <c:pt idx="0">
                  <c:v>0.15</c:v>
                </c:pt>
                <c:pt idx="1">
                  <c:v>0.22500000000000001</c:v>
                </c:pt>
                <c:pt idx="2">
                  <c:v>0.5625</c:v>
                </c:pt>
                <c:pt idx="3">
                  <c:v>3.7499999999999999E-2</c:v>
                </c:pt>
                <c:pt idx="4">
                  <c:v>2.5000000000000001E-2</c:v>
                </c:pt>
              </c:numCache>
            </c:numRef>
          </c:val>
          <c:extLst>
            <c:ext xmlns:c16="http://schemas.microsoft.com/office/drawing/2014/chart" uri="{C3380CC4-5D6E-409C-BE32-E72D297353CC}">
              <c16:uniqueId val="{00000000-E3CF-4E25-AB7A-CCE96F352714}"/>
            </c:ext>
          </c:extLst>
        </c:ser>
        <c:dLbls>
          <c:dLblPos val="outEnd"/>
          <c:showLegendKey val="0"/>
          <c:showVal val="1"/>
          <c:showCatName val="0"/>
          <c:showSerName val="0"/>
          <c:showPercent val="0"/>
          <c:showBubbleSize val="0"/>
        </c:dLbls>
        <c:gapWidth val="219"/>
        <c:overlap val="-27"/>
        <c:axId val="2062768368"/>
        <c:axId val="2062767280"/>
      </c:barChart>
      <c:catAx>
        <c:axId val="206276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7280"/>
        <c:crosses val="autoZero"/>
        <c:auto val="1"/>
        <c:lblAlgn val="ctr"/>
        <c:lblOffset val="100"/>
        <c:noMultiLvlLbl val="0"/>
      </c:catAx>
      <c:valAx>
        <c:axId val="20627672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Principal!$H$83</c:f>
              <c:numCache>
                <c:formatCode>0.00</c:formatCode>
                <c:ptCount val="1"/>
                <c:pt idx="0">
                  <c:v>6.5259740259740262</c:v>
                </c:pt>
              </c:numCache>
            </c:numRef>
          </c:val>
          <c:extLst>
            <c:ext xmlns:c16="http://schemas.microsoft.com/office/drawing/2014/chart" uri="{C3380CC4-5D6E-409C-BE32-E72D297353CC}">
              <c16:uniqueId val="{00000000-DC5F-4499-A01F-2798B9B99708}"/>
            </c:ext>
          </c:extLst>
        </c:ser>
        <c:dLbls>
          <c:showLegendKey val="0"/>
          <c:showVal val="0"/>
          <c:showCatName val="0"/>
          <c:showSerName val="0"/>
          <c:showPercent val="0"/>
          <c:showBubbleSize val="0"/>
        </c:dLbls>
        <c:gapWidth val="219"/>
        <c:overlap val="-27"/>
        <c:axId val="2062774896"/>
        <c:axId val="2062762384"/>
      </c:barChart>
      <c:catAx>
        <c:axId val="2062774896"/>
        <c:scaling>
          <c:orientation val="minMax"/>
        </c:scaling>
        <c:delete val="1"/>
        <c:axPos val="b"/>
        <c:majorTickMark val="none"/>
        <c:minorTickMark val="none"/>
        <c:tickLblPos val="nextTo"/>
        <c:crossAx val="2062762384"/>
        <c:crosses val="autoZero"/>
        <c:auto val="1"/>
        <c:lblAlgn val="ctr"/>
        <c:lblOffset val="100"/>
        <c:noMultiLvlLbl val="0"/>
      </c:catAx>
      <c:valAx>
        <c:axId val="206276238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4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Principal!$A$87</c:f>
              <c:strCache>
                <c:ptCount val="1"/>
                <c:pt idx="0">
                  <c:v>El horario de la Biblioteca María Zambrano durante todo el año (sábados y domingos y horario ampliado por exámenes)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Principal!$B$87:$F$87</c:f>
              <c:numCache>
                <c:formatCode>0.0%</c:formatCode>
                <c:ptCount val="5"/>
                <c:pt idx="0">
                  <c:v>0</c:v>
                </c:pt>
                <c:pt idx="1">
                  <c:v>1.282051282051282E-2</c:v>
                </c:pt>
                <c:pt idx="2">
                  <c:v>3.8461538461538464E-2</c:v>
                </c:pt>
                <c:pt idx="3">
                  <c:v>0.19230769230769232</c:v>
                </c:pt>
                <c:pt idx="4">
                  <c:v>0.75641025641025639</c:v>
                </c:pt>
              </c:numCache>
            </c:numRef>
          </c:val>
          <c:extLst>
            <c:ext xmlns:c16="http://schemas.microsoft.com/office/drawing/2014/chart" uri="{C3380CC4-5D6E-409C-BE32-E72D297353CC}">
              <c16:uniqueId val="{00000000-0C62-4E55-BE45-C820023E6C04}"/>
            </c:ext>
          </c:extLst>
        </c:ser>
        <c:dLbls>
          <c:dLblPos val="outEnd"/>
          <c:showLegendKey val="0"/>
          <c:showVal val="1"/>
          <c:showCatName val="0"/>
          <c:showSerName val="0"/>
          <c:showPercent val="0"/>
          <c:showBubbleSize val="0"/>
        </c:dLbls>
        <c:gapWidth val="219"/>
        <c:overlap val="-27"/>
        <c:axId val="2062775440"/>
        <c:axId val="2062761840"/>
      </c:barChart>
      <c:catAx>
        <c:axId val="206277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1840"/>
        <c:crosses val="autoZero"/>
        <c:auto val="1"/>
        <c:lblAlgn val="ctr"/>
        <c:lblOffset val="100"/>
        <c:noMultiLvlLbl val="0"/>
      </c:catAx>
      <c:valAx>
        <c:axId val="206276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Principal!$H$86</c:f>
              <c:numCache>
                <c:formatCode>0.00</c:formatCode>
                <c:ptCount val="1"/>
                <c:pt idx="0">
                  <c:v>9.2307692307692299</c:v>
                </c:pt>
              </c:numCache>
            </c:numRef>
          </c:val>
          <c:extLst>
            <c:ext xmlns:c16="http://schemas.microsoft.com/office/drawing/2014/chart" uri="{C3380CC4-5D6E-409C-BE32-E72D297353CC}">
              <c16:uniqueId val="{00000000-4B60-4E50-A7CB-F7F569F36BBB}"/>
            </c:ext>
          </c:extLst>
        </c:ser>
        <c:dLbls>
          <c:showLegendKey val="0"/>
          <c:showVal val="0"/>
          <c:showCatName val="0"/>
          <c:showSerName val="0"/>
          <c:showPercent val="0"/>
          <c:showBubbleSize val="0"/>
        </c:dLbls>
        <c:gapWidth val="219"/>
        <c:overlap val="-27"/>
        <c:axId val="2062762928"/>
        <c:axId val="2062763472"/>
      </c:barChart>
      <c:catAx>
        <c:axId val="2062762928"/>
        <c:scaling>
          <c:orientation val="minMax"/>
        </c:scaling>
        <c:delete val="1"/>
        <c:axPos val="b"/>
        <c:majorTickMark val="none"/>
        <c:minorTickMark val="none"/>
        <c:tickLblPos val="nextTo"/>
        <c:crossAx val="2062763472"/>
        <c:crosses val="autoZero"/>
        <c:auto val="1"/>
        <c:lblAlgn val="ctr"/>
        <c:lblOffset val="100"/>
        <c:noMultiLvlLbl val="0"/>
      </c:catAx>
      <c:valAx>
        <c:axId val="206276347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2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115091529589333E-2"/>
          <c:y val="5.1200000000000002E-2"/>
          <c:w val="0.87374326300815452"/>
          <c:h val="0.7811310866141731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Principal!$A$89:$C$89</c15:sqref>
                  </c15:fullRef>
                </c:ext>
              </c:extLst>
              <c:f>Principal!$B$89:$C$89</c:f>
              <c:strCache>
                <c:ptCount val="2"/>
                <c:pt idx="0">
                  <c:v>Sí</c:v>
                </c:pt>
                <c:pt idx="1">
                  <c:v>No</c:v>
                </c:pt>
              </c:strCache>
            </c:strRef>
          </c:cat>
          <c:val>
            <c:numRef>
              <c:extLst>
                <c:ext xmlns:c15="http://schemas.microsoft.com/office/drawing/2012/chart" uri="{02D57815-91ED-43cb-92C2-25804820EDAC}">
                  <c15:fullRef>
                    <c15:sqref>Principal!$A$91:$C$91</c15:sqref>
                  </c15:fullRef>
                </c:ext>
              </c:extLst>
              <c:f>Principal!$B$91:$C$91</c:f>
              <c:numCache>
                <c:formatCode>0%</c:formatCode>
                <c:ptCount val="2"/>
                <c:pt idx="0">
                  <c:v>0.60759493670886078</c:v>
                </c:pt>
                <c:pt idx="1">
                  <c:v>0.39240506329113922</c:v>
                </c:pt>
              </c:numCache>
            </c:numRef>
          </c:val>
          <c:extLst>
            <c:ext xmlns:c16="http://schemas.microsoft.com/office/drawing/2014/chart" uri="{C3380CC4-5D6E-409C-BE32-E72D297353CC}">
              <c16:uniqueId val="{00000000-36A1-4A54-9681-170B41FB8F2F}"/>
            </c:ext>
          </c:extLst>
        </c:ser>
        <c:dLbls>
          <c:dLblPos val="outEnd"/>
          <c:showLegendKey val="0"/>
          <c:showVal val="1"/>
          <c:showCatName val="0"/>
          <c:showSerName val="0"/>
          <c:showPercent val="0"/>
          <c:showBubbleSize val="0"/>
        </c:dLbls>
        <c:gapWidth val="219"/>
        <c:axId val="2062764016"/>
        <c:axId val="2062764560"/>
      </c:barChart>
      <c:catAx>
        <c:axId val="206276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4560"/>
        <c:crosses val="autoZero"/>
        <c:auto val="1"/>
        <c:lblAlgn val="ctr"/>
        <c:lblOffset val="100"/>
        <c:noMultiLvlLbl val="0"/>
      </c:catAx>
      <c:valAx>
        <c:axId val="2062764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4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Principal!$A$89:$C$89</c15:sqref>
                  </c15:fullRef>
                </c:ext>
              </c:extLst>
              <c:f>Principal!$B$89:$C$89</c:f>
              <c:strCache>
                <c:ptCount val="2"/>
                <c:pt idx="0">
                  <c:v>Sí</c:v>
                </c:pt>
                <c:pt idx="1">
                  <c:v>No</c:v>
                </c:pt>
              </c:strCache>
            </c:strRef>
          </c:cat>
          <c:val>
            <c:numRef>
              <c:extLst>
                <c:ext xmlns:c15="http://schemas.microsoft.com/office/drawing/2012/chart" uri="{02D57815-91ED-43cb-92C2-25804820EDAC}">
                  <c15:fullRef>
                    <c15:sqref>Principal!$A$94:$C$94</c15:sqref>
                  </c15:fullRef>
                </c:ext>
              </c:extLst>
              <c:f>Principal!$B$94:$C$94</c:f>
              <c:numCache>
                <c:formatCode>0%</c:formatCode>
                <c:ptCount val="2"/>
                <c:pt idx="0">
                  <c:v>0.91891891891891897</c:v>
                </c:pt>
                <c:pt idx="1">
                  <c:v>8.1081081081081086E-2</c:v>
                </c:pt>
              </c:numCache>
            </c:numRef>
          </c:val>
          <c:extLst>
            <c:ext xmlns:c16="http://schemas.microsoft.com/office/drawing/2014/chart" uri="{C3380CC4-5D6E-409C-BE32-E72D297353CC}">
              <c16:uniqueId val="{00000000-7D7A-4455-8C34-9D669532DEF3}"/>
            </c:ext>
          </c:extLst>
        </c:ser>
        <c:dLbls>
          <c:dLblPos val="outEnd"/>
          <c:showLegendKey val="0"/>
          <c:showVal val="1"/>
          <c:showCatName val="0"/>
          <c:showSerName val="0"/>
          <c:showPercent val="0"/>
          <c:showBubbleSize val="0"/>
        </c:dLbls>
        <c:gapWidth val="219"/>
        <c:axId val="1882829824"/>
        <c:axId val="2066641312"/>
      </c:barChart>
      <c:catAx>
        <c:axId val="188282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41312"/>
        <c:crosses val="autoZero"/>
        <c:auto val="1"/>
        <c:lblAlgn val="ctr"/>
        <c:lblOffset val="100"/>
        <c:noMultiLvlLbl val="0"/>
      </c:catAx>
      <c:valAx>
        <c:axId val="2066641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282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Principal!$A$108</c:f>
              <c:strCache>
                <c:ptCount val="1"/>
                <c:pt idx="0">
                  <c:v>Información básica que recibes de la propia biblioteca al inicio de tus estudios, virtual o presencialmente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Principal!$B$108:$F$108</c:f>
              <c:numCache>
                <c:formatCode>0.0%</c:formatCode>
                <c:ptCount val="5"/>
                <c:pt idx="0">
                  <c:v>2.5316455696202531E-2</c:v>
                </c:pt>
                <c:pt idx="1">
                  <c:v>0.11392405063291139</c:v>
                </c:pt>
                <c:pt idx="2">
                  <c:v>0.30379746835443039</c:v>
                </c:pt>
                <c:pt idx="3">
                  <c:v>0.30379746835443039</c:v>
                </c:pt>
                <c:pt idx="4">
                  <c:v>0.25316455696202533</c:v>
                </c:pt>
              </c:numCache>
            </c:numRef>
          </c:val>
          <c:extLst>
            <c:ext xmlns:c16="http://schemas.microsoft.com/office/drawing/2014/chart" uri="{C3380CC4-5D6E-409C-BE32-E72D297353CC}">
              <c16:uniqueId val="{00000000-8983-43B4-8C6C-6575A242806A}"/>
            </c:ext>
          </c:extLst>
        </c:ser>
        <c:dLbls>
          <c:dLblPos val="outEnd"/>
          <c:showLegendKey val="0"/>
          <c:showVal val="1"/>
          <c:showCatName val="0"/>
          <c:showSerName val="0"/>
          <c:showPercent val="0"/>
          <c:showBubbleSize val="0"/>
        </c:dLbls>
        <c:gapWidth val="219"/>
        <c:overlap val="-27"/>
        <c:axId val="2066630976"/>
        <c:axId val="2066629888"/>
      </c:barChart>
      <c:catAx>
        <c:axId val="206663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29888"/>
        <c:crosses val="autoZero"/>
        <c:auto val="1"/>
        <c:lblAlgn val="ctr"/>
        <c:lblOffset val="100"/>
        <c:noMultiLvlLbl val="0"/>
      </c:catAx>
      <c:valAx>
        <c:axId val="2066629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0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Principal!$H$107</c:f>
              <c:numCache>
                <c:formatCode>0.00</c:formatCode>
                <c:ptCount val="1"/>
                <c:pt idx="0">
                  <c:v>6.6139240506329111</c:v>
                </c:pt>
              </c:numCache>
            </c:numRef>
          </c:val>
          <c:extLst>
            <c:ext xmlns:c16="http://schemas.microsoft.com/office/drawing/2014/chart" uri="{C3380CC4-5D6E-409C-BE32-E72D297353CC}">
              <c16:uniqueId val="{00000000-104C-4092-999D-3F556A04215B}"/>
            </c:ext>
          </c:extLst>
        </c:ser>
        <c:dLbls>
          <c:showLegendKey val="0"/>
          <c:showVal val="0"/>
          <c:showCatName val="0"/>
          <c:showSerName val="0"/>
          <c:showPercent val="0"/>
          <c:showBubbleSize val="0"/>
        </c:dLbls>
        <c:gapWidth val="219"/>
        <c:overlap val="-27"/>
        <c:axId val="2066634784"/>
        <c:axId val="2066627712"/>
      </c:barChart>
      <c:catAx>
        <c:axId val="2066634784"/>
        <c:scaling>
          <c:orientation val="minMax"/>
        </c:scaling>
        <c:delete val="1"/>
        <c:axPos val="b"/>
        <c:majorTickMark val="none"/>
        <c:minorTickMark val="none"/>
        <c:tickLblPos val="nextTo"/>
        <c:crossAx val="2066627712"/>
        <c:crosses val="autoZero"/>
        <c:auto val="1"/>
        <c:lblAlgn val="ctr"/>
        <c:lblOffset val="100"/>
        <c:noMultiLvlLbl val="0"/>
      </c:catAx>
      <c:valAx>
        <c:axId val="206662771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Principal!$A$111</c:f>
              <c:strCache>
                <c:ptCount val="1"/>
                <c:pt idx="0">
                  <c:v>La adecuación de la colección a tus necesidades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Principal!$B$111:$F$111</c:f>
              <c:numCache>
                <c:formatCode>0.0%</c:formatCode>
                <c:ptCount val="5"/>
                <c:pt idx="0">
                  <c:v>1.2658227848101266E-2</c:v>
                </c:pt>
                <c:pt idx="1">
                  <c:v>5.0632911392405063E-2</c:v>
                </c:pt>
                <c:pt idx="2">
                  <c:v>0.21518987341772153</c:v>
                </c:pt>
                <c:pt idx="3">
                  <c:v>0.32911392405063289</c:v>
                </c:pt>
                <c:pt idx="4">
                  <c:v>0.39240506329113922</c:v>
                </c:pt>
              </c:numCache>
            </c:numRef>
          </c:val>
          <c:extLst>
            <c:ext xmlns:c16="http://schemas.microsoft.com/office/drawing/2014/chart" uri="{C3380CC4-5D6E-409C-BE32-E72D297353CC}">
              <c16:uniqueId val="{00000000-B81D-4310-90C0-376B367821B8}"/>
            </c:ext>
          </c:extLst>
        </c:ser>
        <c:dLbls>
          <c:dLblPos val="outEnd"/>
          <c:showLegendKey val="0"/>
          <c:showVal val="1"/>
          <c:showCatName val="0"/>
          <c:showSerName val="0"/>
          <c:showPercent val="0"/>
          <c:showBubbleSize val="0"/>
        </c:dLbls>
        <c:gapWidth val="219"/>
        <c:overlap val="-27"/>
        <c:axId val="2066640224"/>
        <c:axId val="2066638048"/>
      </c:barChart>
      <c:catAx>
        <c:axId val="206664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8048"/>
        <c:crosses val="autoZero"/>
        <c:auto val="1"/>
        <c:lblAlgn val="ctr"/>
        <c:lblOffset val="100"/>
        <c:noMultiLvlLbl val="0"/>
      </c:catAx>
      <c:valAx>
        <c:axId val="20666380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40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Principal!$H$110</c:f>
              <c:numCache>
                <c:formatCode>0.00</c:formatCode>
                <c:ptCount val="1"/>
                <c:pt idx="0">
                  <c:v>7.5949367088607591</c:v>
                </c:pt>
              </c:numCache>
            </c:numRef>
          </c:val>
          <c:extLst>
            <c:ext xmlns:c16="http://schemas.microsoft.com/office/drawing/2014/chart" uri="{C3380CC4-5D6E-409C-BE32-E72D297353CC}">
              <c16:uniqueId val="{00000000-D99F-4D84-9CA0-75EBD1EF902A}"/>
            </c:ext>
          </c:extLst>
        </c:ser>
        <c:dLbls>
          <c:showLegendKey val="0"/>
          <c:showVal val="0"/>
          <c:showCatName val="0"/>
          <c:showSerName val="0"/>
          <c:showPercent val="0"/>
          <c:showBubbleSize val="0"/>
        </c:dLbls>
        <c:gapWidth val="219"/>
        <c:overlap val="-27"/>
        <c:axId val="2066627168"/>
        <c:axId val="2066633152"/>
      </c:barChart>
      <c:catAx>
        <c:axId val="2066627168"/>
        <c:scaling>
          <c:orientation val="minMax"/>
        </c:scaling>
        <c:delete val="1"/>
        <c:axPos val="b"/>
        <c:majorTickMark val="none"/>
        <c:minorTickMark val="none"/>
        <c:tickLblPos val="nextTo"/>
        <c:crossAx val="2066633152"/>
        <c:crosses val="autoZero"/>
        <c:auto val="1"/>
        <c:lblAlgn val="ctr"/>
        <c:lblOffset val="100"/>
        <c:noMultiLvlLbl val="0"/>
      </c:catAx>
      <c:valAx>
        <c:axId val="206663315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27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Principal!$A$114</c:f>
              <c:strCache>
                <c:ptCount val="1"/>
                <c:pt idx="0">
                  <c:v>La facilidad para localizar los libros, revistas u otros documentos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Principal!$B$114:$F$114</c:f>
              <c:numCache>
                <c:formatCode>0.0%</c:formatCode>
                <c:ptCount val="5"/>
                <c:pt idx="0">
                  <c:v>0</c:v>
                </c:pt>
                <c:pt idx="1">
                  <c:v>7.5949367088607597E-2</c:v>
                </c:pt>
                <c:pt idx="2">
                  <c:v>0.13924050632911392</c:v>
                </c:pt>
                <c:pt idx="3">
                  <c:v>0.4050632911392405</c:v>
                </c:pt>
                <c:pt idx="4">
                  <c:v>0.379746835443038</c:v>
                </c:pt>
              </c:numCache>
            </c:numRef>
          </c:val>
          <c:extLst>
            <c:ext xmlns:c16="http://schemas.microsoft.com/office/drawing/2014/chart" uri="{C3380CC4-5D6E-409C-BE32-E72D297353CC}">
              <c16:uniqueId val="{00000000-55A7-4FB5-BA45-9EB7DA65E208}"/>
            </c:ext>
          </c:extLst>
        </c:ser>
        <c:dLbls>
          <c:dLblPos val="outEnd"/>
          <c:showLegendKey val="0"/>
          <c:showVal val="1"/>
          <c:showCatName val="0"/>
          <c:showSerName val="0"/>
          <c:showPercent val="0"/>
          <c:showBubbleSize val="0"/>
        </c:dLbls>
        <c:gapWidth val="219"/>
        <c:overlap val="-27"/>
        <c:axId val="2066638592"/>
        <c:axId val="2066635328"/>
      </c:barChart>
      <c:catAx>
        <c:axId val="206663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5328"/>
        <c:crosses val="autoZero"/>
        <c:auto val="1"/>
        <c:lblAlgn val="ctr"/>
        <c:lblOffset val="100"/>
        <c:noMultiLvlLbl val="0"/>
      </c:catAx>
      <c:valAx>
        <c:axId val="2066635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8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Principal!$A$9</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Principal!$B$4:$F$4</c:f>
              <c:strCache>
                <c:ptCount val="5"/>
                <c:pt idx="0">
                  <c:v>Muy frecuentemente (3 o más veces por semana)</c:v>
                </c:pt>
                <c:pt idx="1">
                  <c:v>Frecuentemente (1 o 2 veces por semana)</c:v>
                </c:pt>
                <c:pt idx="2">
                  <c:v>De vez en cuando (1 o 2 veces al mes)</c:v>
                </c:pt>
                <c:pt idx="3">
                  <c:v>Sólo en época de exámenes</c:v>
                </c:pt>
                <c:pt idx="4">
                  <c:v>Nunca</c:v>
                </c:pt>
              </c:strCache>
            </c:strRef>
          </c:cat>
          <c:val>
            <c:numRef>
              <c:f>Principal!$B$9:$F$9</c:f>
              <c:numCache>
                <c:formatCode>0.0%</c:formatCode>
                <c:ptCount val="5"/>
                <c:pt idx="0">
                  <c:v>0.29113924050632911</c:v>
                </c:pt>
                <c:pt idx="1">
                  <c:v>0.35443037974683544</c:v>
                </c:pt>
                <c:pt idx="2">
                  <c:v>0.29113924050632911</c:v>
                </c:pt>
                <c:pt idx="3">
                  <c:v>5.0632911392405063E-2</c:v>
                </c:pt>
                <c:pt idx="4">
                  <c:v>1.2658227848101266E-2</c:v>
                </c:pt>
              </c:numCache>
            </c:numRef>
          </c:val>
          <c:extLst>
            <c:ext xmlns:c16="http://schemas.microsoft.com/office/drawing/2014/chart" uri="{C3380CC4-5D6E-409C-BE32-E72D297353CC}">
              <c16:uniqueId val="{00000000-2690-412C-8504-D7CDE3C24A15}"/>
            </c:ext>
          </c:extLst>
        </c:ser>
        <c:dLbls>
          <c:dLblPos val="outEnd"/>
          <c:showLegendKey val="0"/>
          <c:showVal val="1"/>
          <c:showCatName val="0"/>
          <c:showSerName val="0"/>
          <c:showPercent val="0"/>
          <c:showBubbleSize val="0"/>
        </c:dLbls>
        <c:gapWidth val="219"/>
        <c:overlap val="-27"/>
        <c:axId val="2062773264"/>
        <c:axId val="2062770544"/>
      </c:barChart>
      <c:catAx>
        <c:axId val="206277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0544"/>
        <c:crosses val="autoZero"/>
        <c:auto val="1"/>
        <c:lblAlgn val="ctr"/>
        <c:lblOffset val="100"/>
        <c:noMultiLvlLbl val="0"/>
      </c:catAx>
      <c:valAx>
        <c:axId val="2062770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Principal!$H$113</c:f>
              <c:numCache>
                <c:formatCode>0.00</c:formatCode>
                <c:ptCount val="1"/>
                <c:pt idx="0">
                  <c:v>7.7215189873417724</c:v>
                </c:pt>
              </c:numCache>
            </c:numRef>
          </c:val>
          <c:extLst>
            <c:ext xmlns:c16="http://schemas.microsoft.com/office/drawing/2014/chart" uri="{C3380CC4-5D6E-409C-BE32-E72D297353CC}">
              <c16:uniqueId val="{00000000-86DF-407B-B72B-7FA951108383}"/>
            </c:ext>
          </c:extLst>
        </c:ser>
        <c:dLbls>
          <c:showLegendKey val="0"/>
          <c:showVal val="0"/>
          <c:showCatName val="0"/>
          <c:showSerName val="0"/>
          <c:showPercent val="0"/>
          <c:showBubbleSize val="0"/>
        </c:dLbls>
        <c:gapWidth val="219"/>
        <c:overlap val="-27"/>
        <c:axId val="2066628800"/>
        <c:axId val="2066632608"/>
      </c:barChart>
      <c:catAx>
        <c:axId val="2066628800"/>
        <c:scaling>
          <c:orientation val="minMax"/>
        </c:scaling>
        <c:delete val="1"/>
        <c:axPos val="b"/>
        <c:majorTickMark val="none"/>
        <c:minorTickMark val="none"/>
        <c:tickLblPos val="nextTo"/>
        <c:crossAx val="2066632608"/>
        <c:crosses val="autoZero"/>
        <c:auto val="1"/>
        <c:lblAlgn val="ctr"/>
        <c:lblOffset val="100"/>
        <c:noMultiLvlLbl val="0"/>
      </c:catAx>
      <c:valAx>
        <c:axId val="206663260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28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Principal!$A$117</c:f>
              <c:strCache>
                <c:ptCount val="1"/>
                <c:pt idx="0">
                  <c:v>La facilidad para acceder a los recursos electrónicos que necesitas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Principal!$B$117:$F$117</c:f>
              <c:numCache>
                <c:formatCode>0.0%</c:formatCode>
                <c:ptCount val="5"/>
                <c:pt idx="0">
                  <c:v>1.2500000000000001E-2</c:v>
                </c:pt>
                <c:pt idx="1">
                  <c:v>6.25E-2</c:v>
                </c:pt>
                <c:pt idx="2">
                  <c:v>0.16250000000000001</c:v>
                </c:pt>
                <c:pt idx="3">
                  <c:v>0.3125</c:v>
                </c:pt>
                <c:pt idx="4">
                  <c:v>0.45</c:v>
                </c:pt>
              </c:numCache>
            </c:numRef>
          </c:val>
          <c:extLst>
            <c:ext xmlns:c16="http://schemas.microsoft.com/office/drawing/2014/chart" uri="{C3380CC4-5D6E-409C-BE32-E72D297353CC}">
              <c16:uniqueId val="{00000000-7139-4306-8ECB-029BB296FC92}"/>
            </c:ext>
          </c:extLst>
        </c:ser>
        <c:dLbls>
          <c:dLblPos val="outEnd"/>
          <c:showLegendKey val="0"/>
          <c:showVal val="1"/>
          <c:showCatName val="0"/>
          <c:showSerName val="0"/>
          <c:showPercent val="0"/>
          <c:showBubbleSize val="0"/>
        </c:dLbls>
        <c:gapWidth val="219"/>
        <c:overlap val="-27"/>
        <c:axId val="2066640768"/>
        <c:axId val="2066632064"/>
      </c:barChart>
      <c:catAx>
        <c:axId val="206664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2064"/>
        <c:crosses val="autoZero"/>
        <c:auto val="1"/>
        <c:lblAlgn val="ctr"/>
        <c:lblOffset val="100"/>
        <c:noMultiLvlLbl val="0"/>
      </c:catAx>
      <c:valAx>
        <c:axId val="2066632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40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Principal!$H$116</c:f>
              <c:numCache>
                <c:formatCode>0.00</c:formatCode>
                <c:ptCount val="1"/>
                <c:pt idx="0">
                  <c:v>7.8125</c:v>
                </c:pt>
              </c:numCache>
            </c:numRef>
          </c:val>
          <c:extLst>
            <c:ext xmlns:c16="http://schemas.microsoft.com/office/drawing/2014/chart" uri="{C3380CC4-5D6E-409C-BE32-E72D297353CC}">
              <c16:uniqueId val="{00000000-8898-4CD9-904B-AAE1E4F69D5A}"/>
            </c:ext>
          </c:extLst>
        </c:ser>
        <c:dLbls>
          <c:showLegendKey val="0"/>
          <c:showVal val="0"/>
          <c:showCatName val="0"/>
          <c:showSerName val="0"/>
          <c:showPercent val="0"/>
          <c:showBubbleSize val="0"/>
        </c:dLbls>
        <c:gapWidth val="219"/>
        <c:overlap val="-27"/>
        <c:axId val="2066633696"/>
        <c:axId val="2066639136"/>
      </c:barChart>
      <c:catAx>
        <c:axId val="2066633696"/>
        <c:scaling>
          <c:orientation val="minMax"/>
        </c:scaling>
        <c:delete val="1"/>
        <c:axPos val="b"/>
        <c:majorTickMark val="none"/>
        <c:minorTickMark val="none"/>
        <c:tickLblPos val="nextTo"/>
        <c:crossAx val="2066639136"/>
        <c:crosses val="autoZero"/>
        <c:auto val="1"/>
        <c:lblAlgn val="ctr"/>
        <c:lblOffset val="100"/>
        <c:noMultiLvlLbl val="0"/>
      </c:catAx>
      <c:valAx>
        <c:axId val="2066639136"/>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Principal!$A$120</c:f>
              <c:strCache>
                <c:ptCount val="1"/>
                <c:pt idx="0">
                  <c:v>La respuesta ofrecida por el personal al solicitar alguna información bibliográfica (consultas en el buscador Cisne, recursos electrónicos, gestores bibliográficos, etc)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Principal!$B$120:$F$120</c:f>
              <c:numCache>
                <c:formatCode>0.0%</c:formatCode>
                <c:ptCount val="5"/>
                <c:pt idx="0">
                  <c:v>0</c:v>
                </c:pt>
                <c:pt idx="1">
                  <c:v>3.8461538461538464E-2</c:v>
                </c:pt>
                <c:pt idx="2">
                  <c:v>0.14102564102564102</c:v>
                </c:pt>
                <c:pt idx="3">
                  <c:v>0.25641025641025639</c:v>
                </c:pt>
                <c:pt idx="4">
                  <c:v>0.5641025641025641</c:v>
                </c:pt>
              </c:numCache>
            </c:numRef>
          </c:val>
          <c:extLst>
            <c:ext xmlns:c16="http://schemas.microsoft.com/office/drawing/2014/chart" uri="{C3380CC4-5D6E-409C-BE32-E72D297353CC}">
              <c16:uniqueId val="{00000000-12EC-4CFD-8253-AB5C1463DDE8}"/>
            </c:ext>
          </c:extLst>
        </c:ser>
        <c:dLbls>
          <c:dLblPos val="outEnd"/>
          <c:showLegendKey val="0"/>
          <c:showVal val="1"/>
          <c:showCatName val="0"/>
          <c:showSerName val="0"/>
          <c:showPercent val="0"/>
          <c:showBubbleSize val="0"/>
        </c:dLbls>
        <c:gapWidth val="219"/>
        <c:overlap val="-27"/>
        <c:axId val="2066641856"/>
        <c:axId val="2066636960"/>
      </c:barChart>
      <c:catAx>
        <c:axId val="206664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6960"/>
        <c:crosses val="autoZero"/>
        <c:auto val="1"/>
        <c:lblAlgn val="ctr"/>
        <c:lblOffset val="100"/>
        <c:noMultiLvlLbl val="0"/>
      </c:catAx>
      <c:valAx>
        <c:axId val="20666369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41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Principal!$H$119</c:f>
              <c:numCache>
                <c:formatCode>0.00</c:formatCode>
                <c:ptCount val="1"/>
                <c:pt idx="0">
                  <c:v>8.365384615384615</c:v>
                </c:pt>
              </c:numCache>
            </c:numRef>
          </c:val>
          <c:extLst>
            <c:ext xmlns:c16="http://schemas.microsoft.com/office/drawing/2014/chart" uri="{C3380CC4-5D6E-409C-BE32-E72D297353CC}">
              <c16:uniqueId val="{00000000-C048-4708-A743-8DCCCEC21F64}"/>
            </c:ext>
          </c:extLst>
        </c:ser>
        <c:dLbls>
          <c:showLegendKey val="0"/>
          <c:showVal val="0"/>
          <c:showCatName val="0"/>
          <c:showSerName val="0"/>
          <c:showPercent val="0"/>
          <c:showBubbleSize val="0"/>
        </c:dLbls>
        <c:gapWidth val="219"/>
        <c:overlap val="-27"/>
        <c:axId val="2066630432"/>
        <c:axId val="2066631520"/>
      </c:barChart>
      <c:catAx>
        <c:axId val="2066630432"/>
        <c:scaling>
          <c:orientation val="minMax"/>
        </c:scaling>
        <c:delete val="1"/>
        <c:axPos val="b"/>
        <c:majorTickMark val="none"/>
        <c:minorTickMark val="none"/>
        <c:tickLblPos val="nextTo"/>
        <c:crossAx val="2066631520"/>
        <c:crosses val="autoZero"/>
        <c:auto val="1"/>
        <c:lblAlgn val="ctr"/>
        <c:lblOffset val="100"/>
        <c:noMultiLvlLbl val="0"/>
      </c:catAx>
      <c:valAx>
        <c:axId val="2066631520"/>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0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Principal!$A$123</c:f>
              <c:strCache>
                <c:ptCount val="1"/>
                <c:pt idx="0">
                  <c:v>La facilidad para navegar en el buscador Cisne de la Biblioteca: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Principal!$B$123:$F$123</c:f>
              <c:numCache>
                <c:formatCode>0.0%</c:formatCode>
                <c:ptCount val="5"/>
                <c:pt idx="0">
                  <c:v>1.2500000000000001E-2</c:v>
                </c:pt>
                <c:pt idx="1">
                  <c:v>6.25E-2</c:v>
                </c:pt>
                <c:pt idx="2">
                  <c:v>0.21249999999999999</c:v>
                </c:pt>
                <c:pt idx="3">
                  <c:v>0.28749999999999998</c:v>
                </c:pt>
                <c:pt idx="4">
                  <c:v>0.42499999999999999</c:v>
                </c:pt>
              </c:numCache>
            </c:numRef>
          </c:val>
          <c:extLst>
            <c:ext xmlns:c16="http://schemas.microsoft.com/office/drawing/2014/chart" uri="{C3380CC4-5D6E-409C-BE32-E72D297353CC}">
              <c16:uniqueId val="{00000000-D4D0-4462-977A-2E66C15D2A68}"/>
            </c:ext>
          </c:extLst>
        </c:ser>
        <c:dLbls>
          <c:dLblPos val="outEnd"/>
          <c:showLegendKey val="0"/>
          <c:showVal val="1"/>
          <c:showCatName val="0"/>
          <c:showSerName val="0"/>
          <c:showPercent val="0"/>
          <c:showBubbleSize val="0"/>
        </c:dLbls>
        <c:gapWidth val="219"/>
        <c:overlap val="-27"/>
        <c:axId val="2066635872"/>
        <c:axId val="2066626624"/>
      </c:barChart>
      <c:catAx>
        <c:axId val="206663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26624"/>
        <c:crosses val="autoZero"/>
        <c:auto val="1"/>
        <c:lblAlgn val="ctr"/>
        <c:lblOffset val="100"/>
        <c:noMultiLvlLbl val="0"/>
      </c:catAx>
      <c:valAx>
        <c:axId val="2066626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5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Principal!$H$122</c:f>
              <c:numCache>
                <c:formatCode>0.00</c:formatCode>
                <c:ptCount val="1"/>
                <c:pt idx="0">
                  <c:v>7.625</c:v>
                </c:pt>
              </c:numCache>
            </c:numRef>
          </c:val>
          <c:extLst>
            <c:ext xmlns:c16="http://schemas.microsoft.com/office/drawing/2014/chart" uri="{C3380CC4-5D6E-409C-BE32-E72D297353CC}">
              <c16:uniqueId val="{00000000-1183-4134-A9F1-5B1C029B845D}"/>
            </c:ext>
          </c:extLst>
        </c:ser>
        <c:dLbls>
          <c:showLegendKey val="0"/>
          <c:showVal val="0"/>
          <c:showCatName val="0"/>
          <c:showSerName val="0"/>
          <c:showPercent val="0"/>
          <c:showBubbleSize val="0"/>
        </c:dLbls>
        <c:gapWidth val="219"/>
        <c:overlap val="-27"/>
        <c:axId val="2066634240"/>
        <c:axId val="2066636416"/>
      </c:barChart>
      <c:catAx>
        <c:axId val="2066634240"/>
        <c:scaling>
          <c:orientation val="minMax"/>
        </c:scaling>
        <c:delete val="1"/>
        <c:axPos val="b"/>
        <c:majorTickMark val="none"/>
        <c:minorTickMark val="none"/>
        <c:tickLblPos val="nextTo"/>
        <c:crossAx val="2066636416"/>
        <c:crosses val="autoZero"/>
        <c:auto val="1"/>
        <c:lblAlgn val="ctr"/>
        <c:lblOffset val="100"/>
        <c:noMultiLvlLbl val="0"/>
      </c:catAx>
      <c:valAx>
        <c:axId val="2066636416"/>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4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Principal!$A$126</c:f>
              <c:strCache>
                <c:ptCount val="1"/>
                <c:pt idx="0">
                  <c:v>La facilidad para hacer sugerencias y comentarios o peticiones para nuevas adquisiciones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Principal!$B$126:$F$126</c:f>
              <c:numCache>
                <c:formatCode>0.0%</c:formatCode>
                <c:ptCount val="5"/>
                <c:pt idx="0">
                  <c:v>6.4102564102564097E-2</c:v>
                </c:pt>
                <c:pt idx="1">
                  <c:v>7.6923076923076927E-2</c:v>
                </c:pt>
                <c:pt idx="2">
                  <c:v>0.33333333333333331</c:v>
                </c:pt>
                <c:pt idx="3">
                  <c:v>0.28205128205128205</c:v>
                </c:pt>
                <c:pt idx="4">
                  <c:v>0.24358974358974358</c:v>
                </c:pt>
              </c:numCache>
            </c:numRef>
          </c:val>
          <c:extLst>
            <c:ext xmlns:c16="http://schemas.microsoft.com/office/drawing/2014/chart" uri="{C3380CC4-5D6E-409C-BE32-E72D297353CC}">
              <c16:uniqueId val="{00000000-F462-43A8-8AF7-D49D6645EC6E}"/>
            </c:ext>
          </c:extLst>
        </c:ser>
        <c:dLbls>
          <c:dLblPos val="outEnd"/>
          <c:showLegendKey val="0"/>
          <c:showVal val="1"/>
          <c:showCatName val="0"/>
          <c:showSerName val="0"/>
          <c:showPercent val="0"/>
          <c:showBubbleSize val="0"/>
        </c:dLbls>
        <c:gapWidth val="219"/>
        <c:overlap val="-27"/>
        <c:axId val="2066639680"/>
        <c:axId val="2066628256"/>
      </c:barChart>
      <c:catAx>
        <c:axId val="206663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28256"/>
        <c:crosses val="autoZero"/>
        <c:auto val="1"/>
        <c:lblAlgn val="ctr"/>
        <c:lblOffset val="100"/>
        <c:noMultiLvlLbl val="0"/>
      </c:catAx>
      <c:valAx>
        <c:axId val="2066628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Principal!$H$125</c:f>
              <c:numCache>
                <c:formatCode>0.00</c:formatCode>
                <c:ptCount val="1"/>
                <c:pt idx="0">
                  <c:v>6.4102564102564106</c:v>
                </c:pt>
              </c:numCache>
            </c:numRef>
          </c:val>
          <c:extLst>
            <c:ext xmlns:c16="http://schemas.microsoft.com/office/drawing/2014/chart" uri="{C3380CC4-5D6E-409C-BE32-E72D297353CC}">
              <c16:uniqueId val="{00000000-4A66-49BE-9DC0-83D112B7B97D}"/>
            </c:ext>
          </c:extLst>
        </c:ser>
        <c:dLbls>
          <c:showLegendKey val="0"/>
          <c:showVal val="0"/>
          <c:showCatName val="0"/>
          <c:showSerName val="0"/>
          <c:showPercent val="0"/>
          <c:showBubbleSize val="0"/>
        </c:dLbls>
        <c:gapWidth val="219"/>
        <c:overlap val="-27"/>
        <c:axId val="2066637504"/>
        <c:axId val="2066629344"/>
      </c:barChart>
      <c:catAx>
        <c:axId val="2066637504"/>
        <c:scaling>
          <c:orientation val="minMax"/>
        </c:scaling>
        <c:delete val="1"/>
        <c:axPos val="b"/>
        <c:majorTickMark val="none"/>
        <c:minorTickMark val="none"/>
        <c:tickLblPos val="nextTo"/>
        <c:crossAx val="2066629344"/>
        <c:crosses val="autoZero"/>
        <c:auto val="1"/>
        <c:lblAlgn val="ctr"/>
        <c:lblOffset val="100"/>
        <c:noMultiLvlLbl val="0"/>
      </c:catAx>
      <c:valAx>
        <c:axId val="206662934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663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Principal!$A$129</c:f>
              <c:strCache>
                <c:ptCount val="1"/>
                <c:pt idx="0">
                  <c:v>La facilidad para localizar las bibliografías recomendadas por el personal docente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Principal!$B$129:$F$129</c:f>
              <c:numCache>
                <c:formatCode>0.0%</c:formatCode>
                <c:ptCount val="5"/>
                <c:pt idx="0">
                  <c:v>1.2658227848101266E-2</c:v>
                </c:pt>
                <c:pt idx="1">
                  <c:v>0.11392405063291139</c:v>
                </c:pt>
                <c:pt idx="2">
                  <c:v>0.16455696202531644</c:v>
                </c:pt>
                <c:pt idx="3">
                  <c:v>0.379746835443038</c:v>
                </c:pt>
                <c:pt idx="4">
                  <c:v>0.32911392405063289</c:v>
                </c:pt>
              </c:numCache>
            </c:numRef>
          </c:val>
          <c:extLst>
            <c:ext xmlns:c16="http://schemas.microsoft.com/office/drawing/2014/chart" uri="{C3380CC4-5D6E-409C-BE32-E72D297353CC}">
              <c16:uniqueId val="{00000000-F391-4030-B556-94F0AB28DDA4}"/>
            </c:ext>
          </c:extLst>
        </c:ser>
        <c:dLbls>
          <c:dLblPos val="outEnd"/>
          <c:showLegendKey val="0"/>
          <c:showVal val="1"/>
          <c:showCatName val="0"/>
          <c:showSerName val="0"/>
          <c:showPercent val="0"/>
          <c:showBubbleSize val="0"/>
        </c:dLbls>
        <c:gapWidth val="219"/>
        <c:overlap val="-27"/>
        <c:axId val="2067922352"/>
        <c:axId val="2067933232"/>
      </c:barChart>
      <c:catAx>
        <c:axId val="206792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33232"/>
        <c:crosses val="autoZero"/>
        <c:auto val="1"/>
        <c:lblAlgn val="ctr"/>
        <c:lblOffset val="100"/>
        <c:noMultiLvlLbl val="0"/>
      </c:catAx>
      <c:valAx>
        <c:axId val="2067933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Principal!$A$75</c:f>
              <c:strCache>
                <c:ptCount val="1"/>
                <c:pt idx="0">
                  <c:v>El horario de la biblioteca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Principal!$B$75:$F$75</c:f>
              <c:numCache>
                <c:formatCode>0.0%</c:formatCode>
                <c:ptCount val="5"/>
                <c:pt idx="0">
                  <c:v>0</c:v>
                </c:pt>
                <c:pt idx="1">
                  <c:v>3.7974683544303799E-2</c:v>
                </c:pt>
                <c:pt idx="2">
                  <c:v>7.5949367088607597E-2</c:v>
                </c:pt>
                <c:pt idx="3">
                  <c:v>0.31645569620253167</c:v>
                </c:pt>
                <c:pt idx="4">
                  <c:v>0.569620253164557</c:v>
                </c:pt>
              </c:numCache>
            </c:numRef>
          </c:val>
          <c:extLst>
            <c:ext xmlns:c16="http://schemas.microsoft.com/office/drawing/2014/chart" uri="{C3380CC4-5D6E-409C-BE32-E72D297353CC}">
              <c16:uniqueId val="{00000000-1124-4F89-89A0-118A4A42D1A0}"/>
            </c:ext>
          </c:extLst>
        </c:ser>
        <c:dLbls>
          <c:dLblPos val="outEnd"/>
          <c:showLegendKey val="0"/>
          <c:showVal val="1"/>
          <c:showCatName val="0"/>
          <c:showSerName val="0"/>
          <c:showPercent val="0"/>
          <c:showBubbleSize val="0"/>
        </c:dLbls>
        <c:gapWidth val="219"/>
        <c:overlap val="-27"/>
        <c:axId val="2062773808"/>
        <c:axId val="2062776528"/>
      </c:barChart>
      <c:catAx>
        <c:axId val="206277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6528"/>
        <c:crosses val="autoZero"/>
        <c:auto val="1"/>
        <c:lblAlgn val="ctr"/>
        <c:lblOffset val="100"/>
        <c:noMultiLvlLbl val="0"/>
      </c:catAx>
      <c:valAx>
        <c:axId val="2062776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Principal!$H$128</c:f>
              <c:numCache>
                <c:formatCode>0.00</c:formatCode>
                <c:ptCount val="1"/>
                <c:pt idx="0">
                  <c:v>7.2468354430379751</c:v>
                </c:pt>
              </c:numCache>
            </c:numRef>
          </c:val>
          <c:extLst>
            <c:ext xmlns:c16="http://schemas.microsoft.com/office/drawing/2014/chart" uri="{C3380CC4-5D6E-409C-BE32-E72D297353CC}">
              <c16:uniqueId val="{00000000-EECA-46D1-A4FE-F1CD0D62713C}"/>
            </c:ext>
          </c:extLst>
        </c:ser>
        <c:dLbls>
          <c:showLegendKey val="0"/>
          <c:showVal val="0"/>
          <c:showCatName val="0"/>
          <c:showSerName val="0"/>
          <c:showPercent val="0"/>
          <c:showBubbleSize val="0"/>
        </c:dLbls>
        <c:gapWidth val="219"/>
        <c:overlap val="-27"/>
        <c:axId val="2067933776"/>
        <c:axId val="2067927792"/>
      </c:barChart>
      <c:catAx>
        <c:axId val="2067933776"/>
        <c:scaling>
          <c:orientation val="minMax"/>
        </c:scaling>
        <c:delete val="1"/>
        <c:axPos val="b"/>
        <c:majorTickMark val="none"/>
        <c:minorTickMark val="none"/>
        <c:tickLblPos val="nextTo"/>
        <c:crossAx val="2067927792"/>
        <c:crosses val="autoZero"/>
        <c:auto val="1"/>
        <c:lblAlgn val="ctr"/>
        <c:lblOffset val="100"/>
        <c:noMultiLvlLbl val="0"/>
      </c:catAx>
      <c:valAx>
        <c:axId val="20679277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33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Principal!$A$132</c:f>
              <c:strCache>
                <c:ptCount val="1"/>
                <c:pt idx="0">
                  <c:v>Los contenidos y la facilidad de uso de la web de la Biblioteca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Principal!$B$132:$F$132</c:f>
              <c:numCache>
                <c:formatCode>0.0%</c:formatCode>
                <c:ptCount val="5"/>
                <c:pt idx="0">
                  <c:v>1.282051282051282E-2</c:v>
                </c:pt>
                <c:pt idx="1">
                  <c:v>7.6923076923076927E-2</c:v>
                </c:pt>
                <c:pt idx="2">
                  <c:v>0.16666666666666666</c:v>
                </c:pt>
                <c:pt idx="3">
                  <c:v>0.33333333333333331</c:v>
                </c:pt>
                <c:pt idx="4">
                  <c:v>0.41025641025641024</c:v>
                </c:pt>
              </c:numCache>
            </c:numRef>
          </c:val>
          <c:extLst>
            <c:ext xmlns:c16="http://schemas.microsoft.com/office/drawing/2014/chart" uri="{C3380CC4-5D6E-409C-BE32-E72D297353CC}">
              <c16:uniqueId val="{00000000-3541-4FFC-B3FB-8B9E3883F06A}"/>
            </c:ext>
          </c:extLst>
        </c:ser>
        <c:dLbls>
          <c:dLblPos val="outEnd"/>
          <c:showLegendKey val="0"/>
          <c:showVal val="1"/>
          <c:showCatName val="0"/>
          <c:showSerName val="0"/>
          <c:showPercent val="0"/>
          <c:showBubbleSize val="0"/>
        </c:dLbls>
        <c:gapWidth val="219"/>
        <c:overlap val="-27"/>
        <c:axId val="2067930512"/>
        <c:axId val="2067931056"/>
      </c:barChart>
      <c:catAx>
        <c:axId val="206793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31056"/>
        <c:crosses val="autoZero"/>
        <c:auto val="1"/>
        <c:lblAlgn val="ctr"/>
        <c:lblOffset val="100"/>
        <c:noMultiLvlLbl val="0"/>
      </c:catAx>
      <c:valAx>
        <c:axId val="2067931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3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Principal!$H$131</c:f>
              <c:numCache>
                <c:formatCode>0.00</c:formatCode>
                <c:ptCount val="1"/>
                <c:pt idx="0">
                  <c:v>7.6282051282051286</c:v>
                </c:pt>
              </c:numCache>
            </c:numRef>
          </c:val>
          <c:extLst>
            <c:ext xmlns:c16="http://schemas.microsoft.com/office/drawing/2014/chart" uri="{C3380CC4-5D6E-409C-BE32-E72D297353CC}">
              <c16:uniqueId val="{00000000-4C6B-4D13-99C1-C9FE3F816D9B}"/>
            </c:ext>
          </c:extLst>
        </c:ser>
        <c:dLbls>
          <c:showLegendKey val="0"/>
          <c:showVal val="0"/>
          <c:showCatName val="0"/>
          <c:showSerName val="0"/>
          <c:showPercent val="0"/>
          <c:showBubbleSize val="0"/>
        </c:dLbls>
        <c:gapWidth val="219"/>
        <c:overlap val="-27"/>
        <c:axId val="2067934320"/>
        <c:axId val="2067926704"/>
      </c:barChart>
      <c:catAx>
        <c:axId val="2067934320"/>
        <c:scaling>
          <c:orientation val="minMax"/>
        </c:scaling>
        <c:delete val="1"/>
        <c:axPos val="b"/>
        <c:majorTickMark val="none"/>
        <c:minorTickMark val="none"/>
        <c:tickLblPos val="nextTo"/>
        <c:crossAx val="2067926704"/>
        <c:crosses val="autoZero"/>
        <c:auto val="1"/>
        <c:lblAlgn val="ctr"/>
        <c:lblOffset val="100"/>
        <c:noMultiLvlLbl val="0"/>
      </c:catAx>
      <c:valAx>
        <c:axId val="206792670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34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Principal!$A$135</c:f>
              <c:strCache>
                <c:ptCount val="1"/>
                <c:pt idx="0">
                  <c:v>Valora la información que recibes de la Biblioteca a través de nuestras redes sociales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Principal!$B$135:$F$135</c:f>
              <c:numCache>
                <c:formatCode>0.0%</c:formatCode>
                <c:ptCount val="5"/>
                <c:pt idx="0">
                  <c:v>5.0632911392405063E-2</c:v>
                </c:pt>
                <c:pt idx="1">
                  <c:v>0.12658227848101267</c:v>
                </c:pt>
                <c:pt idx="2">
                  <c:v>0.32911392405063289</c:v>
                </c:pt>
                <c:pt idx="3">
                  <c:v>0.189873417721519</c:v>
                </c:pt>
                <c:pt idx="4">
                  <c:v>0.30379746835443039</c:v>
                </c:pt>
              </c:numCache>
            </c:numRef>
          </c:val>
          <c:extLst>
            <c:ext xmlns:c16="http://schemas.microsoft.com/office/drawing/2014/chart" uri="{C3380CC4-5D6E-409C-BE32-E72D297353CC}">
              <c16:uniqueId val="{00000000-DB81-411E-86C2-6ACBDDE0C547}"/>
            </c:ext>
          </c:extLst>
        </c:ser>
        <c:dLbls>
          <c:dLblPos val="outEnd"/>
          <c:showLegendKey val="0"/>
          <c:showVal val="1"/>
          <c:showCatName val="0"/>
          <c:showSerName val="0"/>
          <c:showPercent val="0"/>
          <c:showBubbleSize val="0"/>
        </c:dLbls>
        <c:gapWidth val="219"/>
        <c:overlap val="-27"/>
        <c:axId val="2067922896"/>
        <c:axId val="2067923440"/>
      </c:barChart>
      <c:catAx>
        <c:axId val="206792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3440"/>
        <c:crosses val="autoZero"/>
        <c:auto val="1"/>
        <c:lblAlgn val="ctr"/>
        <c:lblOffset val="100"/>
        <c:noMultiLvlLbl val="0"/>
      </c:catAx>
      <c:valAx>
        <c:axId val="2067923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Principal!$H$134</c:f>
              <c:numCache>
                <c:formatCode>0.00</c:formatCode>
                <c:ptCount val="1"/>
                <c:pt idx="0">
                  <c:v>6.424050632911392</c:v>
                </c:pt>
              </c:numCache>
            </c:numRef>
          </c:val>
          <c:extLst>
            <c:ext xmlns:c16="http://schemas.microsoft.com/office/drawing/2014/chart" uri="{C3380CC4-5D6E-409C-BE32-E72D297353CC}">
              <c16:uniqueId val="{00000000-1967-4BE0-B017-B831889A8E9E}"/>
            </c:ext>
          </c:extLst>
        </c:ser>
        <c:dLbls>
          <c:showLegendKey val="0"/>
          <c:showVal val="0"/>
          <c:showCatName val="0"/>
          <c:showSerName val="0"/>
          <c:showPercent val="0"/>
          <c:showBubbleSize val="0"/>
        </c:dLbls>
        <c:gapWidth val="219"/>
        <c:overlap val="-27"/>
        <c:axId val="2067925616"/>
        <c:axId val="2067923984"/>
      </c:barChart>
      <c:catAx>
        <c:axId val="2067925616"/>
        <c:scaling>
          <c:orientation val="minMax"/>
        </c:scaling>
        <c:delete val="1"/>
        <c:axPos val="b"/>
        <c:majorTickMark val="none"/>
        <c:minorTickMark val="none"/>
        <c:tickLblPos val="nextTo"/>
        <c:crossAx val="2067923984"/>
        <c:crosses val="autoZero"/>
        <c:auto val="1"/>
        <c:lblAlgn val="ctr"/>
        <c:lblOffset val="100"/>
        <c:noMultiLvlLbl val="0"/>
      </c:catAx>
      <c:valAx>
        <c:axId val="206792398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5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Principal!$A$171</c:f>
              <c:strCache>
                <c:ptCount val="1"/>
                <c:pt idx="0">
                  <c:v>La agilidad al ser atendido en el mostrador de préstamo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Principal!$B$171:$F$171</c:f>
              <c:numCache>
                <c:formatCode>0.0%</c:formatCode>
                <c:ptCount val="5"/>
                <c:pt idx="0">
                  <c:v>0</c:v>
                </c:pt>
                <c:pt idx="1">
                  <c:v>1.2500000000000001E-2</c:v>
                </c:pt>
                <c:pt idx="2">
                  <c:v>0.05</c:v>
                </c:pt>
                <c:pt idx="3">
                  <c:v>0.21249999999999999</c:v>
                </c:pt>
                <c:pt idx="4">
                  <c:v>0.72499999999999998</c:v>
                </c:pt>
              </c:numCache>
            </c:numRef>
          </c:val>
          <c:extLst>
            <c:ext xmlns:c16="http://schemas.microsoft.com/office/drawing/2014/chart" uri="{C3380CC4-5D6E-409C-BE32-E72D297353CC}">
              <c16:uniqueId val="{00000000-8FAA-42AD-A965-D6402802F930}"/>
            </c:ext>
          </c:extLst>
        </c:ser>
        <c:dLbls>
          <c:dLblPos val="outEnd"/>
          <c:showLegendKey val="0"/>
          <c:showVal val="1"/>
          <c:showCatName val="0"/>
          <c:showSerName val="0"/>
          <c:showPercent val="0"/>
          <c:showBubbleSize val="0"/>
        </c:dLbls>
        <c:gapWidth val="219"/>
        <c:overlap val="-27"/>
        <c:axId val="2067932144"/>
        <c:axId val="2067926160"/>
      </c:barChart>
      <c:catAx>
        <c:axId val="206793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6160"/>
        <c:crosses val="autoZero"/>
        <c:auto val="1"/>
        <c:lblAlgn val="ctr"/>
        <c:lblOffset val="100"/>
        <c:noMultiLvlLbl val="0"/>
      </c:catAx>
      <c:valAx>
        <c:axId val="2067926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32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Principal!$H$170</c:f>
              <c:numCache>
                <c:formatCode>0.00</c:formatCode>
                <c:ptCount val="1"/>
                <c:pt idx="0">
                  <c:v>9.125</c:v>
                </c:pt>
              </c:numCache>
            </c:numRef>
          </c:val>
          <c:extLst>
            <c:ext xmlns:c16="http://schemas.microsoft.com/office/drawing/2014/chart" uri="{C3380CC4-5D6E-409C-BE32-E72D297353CC}">
              <c16:uniqueId val="{00000000-1203-47EF-9889-0015021A4444}"/>
            </c:ext>
          </c:extLst>
        </c:ser>
        <c:dLbls>
          <c:showLegendKey val="0"/>
          <c:showVal val="0"/>
          <c:showCatName val="0"/>
          <c:showSerName val="0"/>
          <c:showPercent val="0"/>
          <c:showBubbleSize val="0"/>
        </c:dLbls>
        <c:gapWidth val="219"/>
        <c:overlap val="-27"/>
        <c:axId val="2067924528"/>
        <c:axId val="2067925072"/>
      </c:barChart>
      <c:catAx>
        <c:axId val="2067924528"/>
        <c:scaling>
          <c:orientation val="minMax"/>
        </c:scaling>
        <c:delete val="1"/>
        <c:axPos val="b"/>
        <c:majorTickMark val="none"/>
        <c:minorTickMark val="none"/>
        <c:tickLblPos val="nextTo"/>
        <c:crossAx val="2067925072"/>
        <c:crosses val="autoZero"/>
        <c:auto val="1"/>
        <c:lblAlgn val="ctr"/>
        <c:lblOffset val="100"/>
        <c:noMultiLvlLbl val="0"/>
      </c:catAx>
      <c:valAx>
        <c:axId val="206792507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4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Principal!$A$174</c:f>
              <c:strCache>
                <c:ptCount val="1"/>
                <c:pt idx="0">
                  <c:v>La idoneidad de los plazos de préstamo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Principal!$B$174:$F$174</c:f>
              <c:numCache>
                <c:formatCode>0.0%</c:formatCode>
                <c:ptCount val="5"/>
                <c:pt idx="0">
                  <c:v>0.05</c:v>
                </c:pt>
                <c:pt idx="1">
                  <c:v>3.7499999999999999E-2</c:v>
                </c:pt>
                <c:pt idx="2">
                  <c:v>0.16250000000000001</c:v>
                </c:pt>
                <c:pt idx="3">
                  <c:v>0.22500000000000001</c:v>
                </c:pt>
                <c:pt idx="4">
                  <c:v>0.52500000000000002</c:v>
                </c:pt>
              </c:numCache>
            </c:numRef>
          </c:val>
          <c:extLst>
            <c:ext xmlns:c16="http://schemas.microsoft.com/office/drawing/2014/chart" uri="{C3380CC4-5D6E-409C-BE32-E72D297353CC}">
              <c16:uniqueId val="{00000000-A04F-44CC-86CE-3AD593394429}"/>
            </c:ext>
          </c:extLst>
        </c:ser>
        <c:dLbls>
          <c:dLblPos val="outEnd"/>
          <c:showLegendKey val="0"/>
          <c:showVal val="1"/>
          <c:showCatName val="0"/>
          <c:showSerName val="0"/>
          <c:showPercent val="0"/>
          <c:showBubbleSize val="0"/>
        </c:dLbls>
        <c:gapWidth val="219"/>
        <c:overlap val="-27"/>
        <c:axId val="2067927248"/>
        <c:axId val="2067928336"/>
      </c:barChart>
      <c:catAx>
        <c:axId val="206792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8336"/>
        <c:crosses val="autoZero"/>
        <c:auto val="1"/>
        <c:lblAlgn val="ctr"/>
        <c:lblOffset val="100"/>
        <c:noMultiLvlLbl val="0"/>
      </c:catAx>
      <c:valAx>
        <c:axId val="2067928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7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Principal!$H$173</c:f>
              <c:numCache>
                <c:formatCode>0.00</c:formatCode>
                <c:ptCount val="1"/>
                <c:pt idx="0">
                  <c:v>7.84375</c:v>
                </c:pt>
              </c:numCache>
            </c:numRef>
          </c:val>
          <c:extLst>
            <c:ext xmlns:c16="http://schemas.microsoft.com/office/drawing/2014/chart" uri="{C3380CC4-5D6E-409C-BE32-E72D297353CC}">
              <c16:uniqueId val="{00000000-1BF9-4D64-A59F-D720F4FDACEA}"/>
            </c:ext>
          </c:extLst>
        </c:ser>
        <c:dLbls>
          <c:showLegendKey val="0"/>
          <c:showVal val="0"/>
          <c:showCatName val="0"/>
          <c:showSerName val="0"/>
          <c:showPercent val="0"/>
          <c:showBubbleSize val="0"/>
        </c:dLbls>
        <c:gapWidth val="219"/>
        <c:overlap val="-27"/>
        <c:axId val="2067921808"/>
        <c:axId val="2067928880"/>
      </c:barChart>
      <c:catAx>
        <c:axId val="2067921808"/>
        <c:scaling>
          <c:orientation val="minMax"/>
        </c:scaling>
        <c:delete val="1"/>
        <c:axPos val="b"/>
        <c:majorTickMark val="none"/>
        <c:minorTickMark val="none"/>
        <c:tickLblPos val="nextTo"/>
        <c:crossAx val="2067928880"/>
        <c:crosses val="autoZero"/>
        <c:auto val="1"/>
        <c:lblAlgn val="ctr"/>
        <c:lblOffset val="100"/>
        <c:noMultiLvlLbl val="0"/>
      </c:catAx>
      <c:valAx>
        <c:axId val="2067928880"/>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1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Principal!$A$177</c:f>
              <c:strCache>
                <c:ptCount val="1"/>
                <c:pt idx="0">
                  <c:v>El número de documentos que se pueden obtener en préstamo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Principal!$B$177:$F$177</c:f>
              <c:numCache>
                <c:formatCode>0.0%</c:formatCode>
                <c:ptCount val="5"/>
                <c:pt idx="0">
                  <c:v>0</c:v>
                </c:pt>
                <c:pt idx="1">
                  <c:v>2.5316455696202531E-2</c:v>
                </c:pt>
                <c:pt idx="2">
                  <c:v>0.12658227848101267</c:v>
                </c:pt>
                <c:pt idx="3">
                  <c:v>0.26582278481012656</c:v>
                </c:pt>
                <c:pt idx="4">
                  <c:v>0.58227848101265822</c:v>
                </c:pt>
              </c:numCache>
            </c:numRef>
          </c:val>
          <c:extLst>
            <c:ext xmlns:c16="http://schemas.microsoft.com/office/drawing/2014/chart" uri="{C3380CC4-5D6E-409C-BE32-E72D297353CC}">
              <c16:uniqueId val="{00000000-EE99-40E7-A402-25DADAD851EE}"/>
            </c:ext>
          </c:extLst>
        </c:ser>
        <c:dLbls>
          <c:dLblPos val="outEnd"/>
          <c:showLegendKey val="0"/>
          <c:showVal val="1"/>
          <c:showCatName val="0"/>
          <c:showSerName val="0"/>
          <c:showPercent val="0"/>
          <c:showBubbleSize val="0"/>
        </c:dLbls>
        <c:gapWidth val="219"/>
        <c:overlap val="-27"/>
        <c:axId val="2067929968"/>
        <c:axId val="2067919632"/>
      </c:barChart>
      <c:catAx>
        <c:axId val="206792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19632"/>
        <c:crosses val="autoZero"/>
        <c:auto val="1"/>
        <c:lblAlgn val="ctr"/>
        <c:lblOffset val="100"/>
        <c:noMultiLvlLbl val="0"/>
      </c:catAx>
      <c:valAx>
        <c:axId val="2067919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9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Principal!$H$74</c:f>
              <c:numCache>
                <c:formatCode>0.00</c:formatCode>
                <c:ptCount val="1"/>
                <c:pt idx="0">
                  <c:v>8.5443037974683538</c:v>
                </c:pt>
              </c:numCache>
            </c:numRef>
          </c:val>
          <c:extLst>
            <c:ext xmlns:c16="http://schemas.microsoft.com/office/drawing/2014/chart" uri="{C3380CC4-5D6E-409C-BE32-E72D297353CC}">
              <c16:uniqueId val="{00000000-4A2E-4F98-B6F2-A4BFBD8E0ABB}"/>
            </c:ext>
          </c:extLst>
        </c:ser>
        <c:dLbls>
          <c:showLegendKey val="0"/>
          <c:showVal val="0"/>
          <c:showCatName val="0"/>
          <c:showSerName val="0"/>
          <c:showPercent val="0"/>
          <c:showBubbleSize val="0"/>
        </c:dLbls>
        <c:gapWidth val="219"/>
        <c:overlap val="-27"/>
        <c:axId val="2062774352"/>
        <c:axId val="2062765648"/>
      </c:barChart>
      <c:catAx>
        <c:axId val="2062774352"/>
        <c:scaling>
          <c:orientation val="minMax"/>
        </c:scaling>
        <c:delete val="1"/>
        <c:axPos val="b"/>
        <c:majorTickMark val="none"/>
        <c:minorTickMark val="none"/>
        <c:tickLblPos val="nextTo"/>
        <c:crossAx val="2062765648"/>
        <c:crosses val="autoZero"/>
        <c:auto val="1"/>
        <c:lblAlgn val="ctr"/>
        <c:lblOffset val="100"/>
        <c:noMultiLvlLbl val="0"/>
      </c:catAx>
      <c:valAx>
        <c:axId val="206276564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Principal!$H$176</c:f>
              <c:numCache>
                <c:formatCode>0.00</c:formatCode>
                <c:ptCount val="1"/>
                <c:pt idx="0">
                  <c:v>8.5126582278481013</c:v>
                </c:pt>
              </c:numCache>
            </c:numRef>
          </c:val>
          <c:extLst>
            <c:ext xmlns:c16="http://schemas.microsoft.com/office/drawing/2014/chart" uri="{C3380CC4-5D6E-409C-BE32-E72D297353CC}">
              <c16:uniqueId val="{00000000-8B5F-49F6-ADD9-C4297BA82197}"/>
            </c:ext>
          </c:extLst>
        </c:ser>
        <c:dLbls>
          <c:showLegendKey val="0"/>
          <c:showVal val="0"/>
          <c:showCatName val="0"/>
          <c:showSerName val="0"/>
          <c:showPercent val="0"/>
          <c:showBubbleSize val="0"/>
        </c:dLbls>
        <c:gapWidth val="219"/>
        <c:overlap val="-27"/>
        <c:axId val="2067931600"/>
        <c:axId val="2067929424"/>
      </c:barChart>
      <c:catAx>
        <c:axId val="2067931600"/>
        <c:scaling>
          <c:orientation val="minMax"/>
        </c:scaling>
        <c:delete val="1"/>
        <c:axPos val="b"/>
        <c:majorTickMark val="none"/>
        <c:minorTickMark val="none"/>
        <c:tickLblPos val="nextTo"/>
        <c:crossAx val="2067929424"/>
        <c:crosses val="autoZero"/>
        <c:auto val="1"/>
        <c:lblAlgn val="ctr"/>
        <c:lblOffset val="100"/>
        <c:noMultiLvlLbl val="0"/>
      </c:catAx>
      <c:valAx>
        <c:axId val="206792942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31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Principal!$A$180</c:f>
              <c:strCache>
                <c:ptCount val="1"/>
                <c:pt idx="0">
                  <c:v>La sencillez para formalizar el préstamo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Principal!$B$180:$F$180</c:f>
              <c:numCache>
                <c:formatCode>0.0%</c:formatCode>
                <c:ptCount val="5"/>
                <c:pt idx="0">
                  <c:v>1.2500000000000001E-2</c:v>
                </c:pt>
                <c:pt idx="1">
                  <c:v>0</c:v>
                </c:pt>
                <c:pt idx="2">
                  <c:v>7.4999999999999997E-2</c:v>
                </c:pt>
                <c:pt idx="3">
                  <c:v>0.17499999999999999</c:v>
                </c:pt>
                <c:pt idx="4">
                  <c:v>0.73750000000000004</c:v>
                </c:pt>
              </c:numCache>
            </c:numRef>
          </c:val>
          <c:extLst>
            <c:ext xmlns:c16="http://schemas.microsoft.com/office/drawing/2014/chart" uri="{C3380CC4-5D6E-409C-BE32-E72D297353CC}">
              <c16:uniqueId val="{00000000-AB75-4975-8F0E-7A5CF2F6B336}"/>
            </c:ext>
          </c:extLst>
        </c:ser>
        <c:dLbls>
          <c:dLblPos val="outEnd"/>
          <c:showLegendKey val="0"/>
          <c:showVal val="1"/>
          <c:showCatName val="0"/>
          <c:showSerName val="0"/>
          <c:showPercent val="0"/>
          <c:showBubbleSize val="0"/>
        </c:dLbls>
        <c:gapWidth val="219"/>
        <c:overlap val="-27"/>
        <c:axId val="2067932688"/>
        <c:axId val="2067919088"/>
      </c:barChart>
      <c:catAx>
        <c:axId val="206793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19088"/>
        <c:crosses val="autoZero"/>
        <c:auto val="1"/>
        <c:lblAlgn val="ctr"/>
        <c:lblOffset val="100"/>
        <c:noMultiLvlLbl val="0"/>
      </c:catAx>
      <c:valAx>
        <c:axId val="206791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32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Principal!$H$179</c:f>
              <c:numCache>
                <c:formatCode>0.00</c:formatCode>
                <c:ptCount val="1"/>
                <c:pt idx="0">
                  <c:v>9.0625</c:v>
                </c:pt>
              </c:numCache>
            </c:numRef>
          </c:val>
          <c:extLst>
            <c:ext xmlns:c16="http://schemas.microsoft.com/office/drawing/2014/chart" uri="{C3380CC4-5D6E-409C-BE32-E72D297353CC}">
              <c16:uniqueId val="{00000000-775B-445C-98DE-8121848D94C7}"/>
            </c:ext>
          </c:extLst>
        </c:ser>
        <c:dLbls>
          <c:showLegendKey val="0"/>
          <c:showVal val="0"/>
          <c:showCatName val="0"/>
          <c:showSerName val="0"/>
          <c:showPercent val="0"/>
          <c:showBubbleSize val="0"/>
        </c:dLbls>
        <c:gapWidth val="219"/>
        <c:overlap val="-27"/>
        <c:axId val="2067920176"/>
        <c:axId val="2067920720"/>
      </c:barChart>
      <c:catAx>
        <c:axId val="2067920176"/>
        <c:scaling>
          <c:orientation val="minMax"/>
        </c:scaling>
        <c:delete val="1"/>
        <c:axPos val="b"/>
        <c:majorTickMark val="none"/>
        <c:minorTickMark val="none"/>
        <c:tickLblPos val="nextTo"/>
        <c:crossAx val="2067920720"/>
        <c:crosses val="autoZero"/>
        <c:auto val="1"/>
        <c:lblAlgn val="ctr"/>
        <c:lblOffset val="100"/>
        <c:noMultiLvlLbl val="0"/>
      </c:catAx>
      <c:valAx>
        <c:axId val="2067920720"/>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0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Principal!$A$183</c:f>
              <c:strCache>
                <c:ptCount val="1"/>
                <c:pt idx="0">
                  <c:v>La sencillez para reservar y renovar el préstamo de documentos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Principal!$B$183:$F$183</c:f>
              <c:numCache>
                <c:formatCode>0.0%</c:formatCode>
                <c:ptCount val="5"/>
                <c:pt idx="0">
                  <c:v>2.5000000000000001E-2</c:v>
                </c:pt>
                <c:pt idx="1">
                  <c:v>2.5000000000000001E-2</c:v>
                </c:pt>
                <c:pt idx="2">
                  <c:v>7.4999999999999997E-2</c:v>
                </c:pt>
                <c:pt idx="3">
                  <c:v>0.2</c:v>
                </c:pt>
                <c:pt idx="4">
                  <c:v>0.67500000000000004</c:v>
                </c:pt>
              </c:numCache>
            </c:numRef>
          </c:val>
          <c:extLst>
            <c:ext xmlns:c16="http://schemas.microsoft.com/office/drawing/2014/chart" uri="{C3380CC4-5D6E-409C-BE32-E72D297353CC}">
              <c16:uniqueId val="{00000000-9E49-4F03-B0ED-74C01EAF9AAF}"/>
            </c:ext>
          </c:extLst>
        </c:ser>
        <c:dLbls>
          <c:dLblPos val="outEnd"/>
          <c:showLegendKey val="0"/>
          <c:showVal val="1"/>
          <c:showCatName val="0"/>
          <c:showSerName val="0"/>
          <c:showPercent val="0"/>
          <c:showBubbleSize val="0"/>
        </c:dLbls>
        <c:gapWidth val="219"/>
        <c:overlap val="-27"/>
        <c:axId val="2067921264"/>
        <c:axId val="2068774768"/>
      </c:barChart>
      <c:catAx>
        <c:axId val="206792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4768"/>
        <c:crosses val="autoZero"/>
        <c:auto val="1"/>
        <c:lblAlgn val="ctr"/>
        <c:lblOffset val="100"/>
        <c:noMultiLvlLbl val="0"/>
      </c:catAx>
      <c:valAx>
        <c:axId val="20687747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7921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Principal!$H$182</c:f>
              <c:numCache>
                <c:formatCode>0.00</c:formatCode>
                <c:ptCount val="1"/>
                <c:pt idx="0">
                  <c:v>8.6875</c:v>
                </c:pt>
              </c:numCache>
            </c:numRef>
          </c:val>
          <c:extLst>
            <c:ext xmlns:c16="http://schemas.microsoft.com/office/drawing/2014/chart" uri="{C3380CC4-5D6E-409C-BE32-E72D297353CC}">
              <c16:uniqueId val="{00000000-0522-43D5-9126-C522DF25EE6D}"/>
            </c:ext>
          </c:extLst>
        </c:ser>
        <c:dLbls>
          <c:showLegendKey val="0"/>
          <c:showVal val="0"/>
          <c:showCatName val="0"/>
          <c:showSerName val="0"/>
          <c:showPercent val="0"/>
          <c:showBubbleSize val="0"/>
        </c:dLbls>
        <c:gapWidth val="219"/>
        <c:overlap val="-27"/>
        <c:axId val="2068774224"/>
        <c:axId val="2068769328"/>
      </c:barChart>
      <c:catAx>
        <c:axId val="2068774224"/>
        <c:scaling>
          <c:orientation val="minMax"/>
        </c:scaling>
        <c:delete val="1"/>
        <c:axPos val="b"/>
        <c:majorTickMark val="none"/>
        <c:minorTickMark val="none"/>
        <c:tickLblPos val="nextTo"/>
        <c:crossAx val="2068769328"/>
        <c:crosses val="autoZero"/>
        <c:auto val="1"/>
        <c:lblAlgn val="ctr"/>
        <c:lblOffset val="100"/>
        <c:noMultiLvlLbl val="0"/>
      </c:catAx>
      <c:valAx>
        <c:axId val="206876932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4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Principal!$A$186</c:f>
              <c:strCache>
                <c:ptCount val="1"/>
                <c:pt idx="0">
                  <c:v>La facilidad para conocer el estado de tus préstamos y reservas a través de "Mi Cuenta"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Principal!$B$186:$F$186</c:f>
              <c:numCache>
                <c:formatCode>0.0%</c:formatCode>
                <c:ptCount val="5"/>
                <c:pt idx="0">
                  <c:v>0</c:v>
                </c:pt>
                <c:pt idx="1">
                  <c:v>1.2500000000000001E-2</c:v>
                </c:pt>
                <c:pt idx="2">
                  <c:v>6.25E-2</c:v>
                </c:pt>
                <c:pt idx="3">
                  <c:v>0.2</c:v>
                </c:pt>
                <c:pt idx="4">
                  <c:v>0.72499999999999998</c:v>
                </c:pt>
              </c:numCache>
            </c:numRef>
          </c:val>
          <c:extLst>
            <c:ext xmlns:c16="http://schemas.microsoft.com/office/drawing/2014/chart" uri="{C3380CC4-5D6E-409C-BE32-E72D297353CC}">
              <c16:uniqueId val="{00000000-726B-4262-AD03-53E615936D1B}"/>
            </c:ext>
          </c:extLst>
        </c:ser>
        <c:dLbls>
          <c:dLblPos val="outEnd"/>
          <c:showLegendKey val="0"/>
          <c:showVal val="1"/>
          <c:showCatName val="0"/>
          <c:showSerName val="0"/>
          <c:showPercent val="0"/>
          <c:showBubbleSize val="0"/>
        </c:dLbls>
        <c:gapWidth val="219"/>
        <c:overlap val="-27"/>
        <c:axId val="2068764976"/>
        <c:axId val="2068776400"/>
      </c:barChart>
      <c:catAx>
        <c:axId val="206876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6400"/>
        <c:crosses val="autoZero"/>
        <c:auto val="1"/>
        <c:lblAlgn val="ctr"/>
        <c:lblOffset val="100"/>
        <c:noMultiLvlLbl val="0"/>
      </c:catAx>
      <c:valAx>
        <c:axId val="2068776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4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Principal!$H$185</c:f>
              <c:numCache>
                <c:formatCode>0.00</c:formatCode>
                <c:ptCount val="1"/>
                <c:pt idx="0">
                  <c:v>9.09375</c:v>
                </c:pt>
              </c:numCache>
            </c:numRef>
          </c:val>
          <c:extLst>
            <c:ext xmlns:c16="http://schemas.microsoft.com/office/drawing/2014/chart" uri="{C3380CC4-5D6E-409C-BE32-E72D297353CC}">
              <c16:uniqueId val="{00000000-7490-414A-A465-3E0C64620EDD}"/>
            </c:ext>
          </c:extLst>
        </c:ser>
        <c:dLbls>
          <c:showLegendKey val="0"/>
          <c:showVal val="0"/>
          <c:showCatName val="0"/>
          <c:showSerName val="0"/>
          <c:showPercent val="0"/>
          <c:showBubbleSize val="0"/>
        </c:dLbls>
        <c:gapWidth val="219"/>
        <c:overlap val="-27"/>
        <c:axId val="2068770416"/>
        <c:axId val="2068763344"/>
      </c:barChart>
      <c:catAx>
        <c:axId val="2068770416"/>
        <c:scaling>
          <c:orientation val="minMax"/>
        </c:scaling>
        <c:delete val="1"/>
        <c:axPos val="b"/>
        <c:majorTickMark val="none"/>
        <c:minorTickMark val="none"/>
        <c:tickLblPos val="nextTo"/>
        <c:crossAx val="2068763344"/>
        <c:crosses val="autoZero"/>
        <c:auto val="1"/>
        <c:lblAlgn val="ctr"/>
        <c:lblOffset val="100"/>
        <c:noMultiLvlLbl val="0"/>
      </c:catAx>
      <c:valAx>
        <c:axId val="206876334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Principal!$A$189</c:f>
              <c:strCache>
                <c:ptCount val="1"/>
                <c:pt idx="0">
                  <c:v>La facilidad y rapidez con la que se puede obtener un documento que está en otra biblioteca, universidad o institución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Principal!$B$189:$F$189</c:f>
              <c:numCache>
                <c:formatCode>0.0%</c:formatCode>
                <c:ptCount val="5"/>
                <c:pt idx="0">
                  <c:v>3.7974683544303799E-2</c:v>
                </c:pt>
                <c:pt idx="1">
                  <c:v>7.5949367088607597E-2</c:v>
                </c:pt>
                <c:pt idx="2">
                  <c:v>0.20253164556962025</c:v>
                </c:pt>
                <c:pt idx="3">
                  <c:v>0.189873417721519</c:v>
                </c:pt>
                <c:pt idx="4">
                  <c:v>0.49367088607594939</c:v>
                </c:pt>
              </c:numCache>
            </c:numRef>
          </c:val>
          <c:extLst>
            <c:ext xmlns:c16="http://schemas.microsoft.com/office/drawing/2014/chart" uri="{C3380CC4-5D6E-409C-BE32-E72D297353CC}">
              <c16:uniqueId val="{00000000-7E77-47E2-96A1-E6CC17DF59E8}"/>
            </c:ext>
          </c:extLst>
        </c:ser>
        <c:dLbls>
          <c:dLblPos val="outEnd"/>
          <c:showLegendKey val="0"/>
          <c:showVal val="1"/>
          <c:showCatName val="0"/>
          <c:showSerName val="0"/>
          <c:showPercent val="0"/>
          <c:showBubbleSize val="0"/>
        </c:dLbls>
        <c:gapWidth val="219"/>
        <c:overlap val="-27"/>
        <c:axId val="2068769872"/>
        <c:axId val="2068770960"/>
      </c:barChart>
      <c:catAx>
        <c:axId val="206876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0960"/>
        <c:crosses val="autoZero"/>
        <c:auto val="1"/>
        <c:lblAlgn val="ctr"/>
        <c:lblOffset val="100"/>
        <c:noMultiLvlLbl val="0"/>
      </c:catAx>
      <c:valAx>
        <c:axId val="20687709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9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Principal!$H$188</c:f>
              <c:numCache>
                <c:formatCode>0.00</c:formatCode>
                <c:ptCount val="1"/>
                <c:pt idx="0">
                  <c:v>7.5632911392405067</c:v>
                </c:pt>
              </c:numCache>
            </c:numRef>
          </c:val>
          <c:extLst>
            <c:ext xmlns:c16="http://schemas.microsoft.com/office/drawing/2014/chart" uri="{C3380CC4-5D6E-409C-BE32-E72D297353CC}">
              <c16:uniqueId val="{00000000-B5AC-401B-BC40-275479DD785D}"/>
            </c:ext>
          </c:extLst>
        </c:ser>
        <c:dLbls>
          <c:showLegendKey val="0"/>
          <c:showVal val="0"/>
          <c:showCatName val="0"/>
          <c:showSerName val="0"/>
          <c:showPercent val="0"/>
          <c:showBubbleSize val="0"/>
        </c:dLbls>
        <c:gapWidth val="219"/>
        <c:overlap val="-27"/>
        <c:axId val="2068768784"/>
        <c:axId val="2068763888"/>
      </c:barChart>
      <c:catAx>
        <c:axId val="2068768784"/>
        <c:scaling>
          <c:orientation val="minMax"/>
        </c:scaling>
        <c:delete val="1"/>
        <c:axPos val="b"/>
        <c:majorTickMark val="none"/>
        <c:minorTickMark val="none"/>
        <c:tickLblPos val="nextTo"/>
        <c:crossAx val="2068763888"/>
        <c:crosses val="autoZero"/>
        <c:auto val="1"/>
        <c:lblAlgn val="ctr"/>
        <c:lblOffset val="100"/>
        <c:noMultiLvlLbl val="0"/>
      </c:catAx>
      <c:valAx>
        <c:axId val="206876388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Principal!$A$192</c:f>
          <c:strCache>
            <c:ptCount val="1"/>
            <c:pt idx="0">
              <c:v>¿Conoces la oferta de cursos de formación de usuarios de la biblioteca?</c:v>
            </c:pt>
          </c:strCache>
        </c:strRef>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Principal!$A$193</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Principal!$B$191:$C$191</c:f>
              <c:strCache>
                <c:ptCount val="2"/>
                <c:pt idx="0">
                  <c:v>Sí</c:v>
                </c:pt>
                <c:pt idx="1">
                  <c:v>No</c:v>
                </c:pt>
              </c:strCache>
            </c:strRef>
          </c:cat>
          <c:val>
            <c:numRef>
              <c:f>Principal!$B$193:$C$193</c:f>
              <c:numCache>
                <c:formatCode>0.0%</c:formatCode>
                <c:ptCount val="2"/>
                <c:pt idx="0">
                  <c:v>0.75324675324675328</c:v>
                </c:pt>
                <c:pt idx="1">
                  <c:v>0.24675324675324675</c:v>
                </c:pt>
              </c:numCache>
            </c:numRef>
          </c:val>
          <c:extLst>
            <c:ext xmlns:c16="http://schemas.microsoft.com/office/drawing/2014/chart" uri="{C3380CC4-5D6E-409C-BE32-E72D297353CC}">
              <c16:uniqueId val="{00000000-2380-4C9F-94A2-75EE72A25FE1}"/>
            </c:ext>
          </c:extLst>
        </c:ser>
        <c:dLbls>
          <c:dLblPos val="outEnd"/>
          <c:showLegendKey val="0"/>
          <c:showVal val="1"/>
          <c:showCatName val="0"/>
          <c:showSerName val="0"/>
          <c:showPercent val="0"/>
          <c:showBubbleSize val="0"/>
        </c:dLbls>
        <c:gapWidth val="219"/>
        <c:overlap val="-27"/>
        <c:axId val="2068771504"/>
        <c:axId val="2068775312"/>
      </c:barChart>
      <c:catAx>
        <c:axId val="206877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5312"/>
        <c:crosses val="autoZero"/>
        <c:auto val="1"/>
        <c:lblAlgn val="ctr"/>
        <c:lblOffset val="100"/>
        <c:noMultiLvlLbl val="0"/>
      </c:catAx>
      <c:valAx>
        <c:axId val="20687753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1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Principal!$A$78</c:f>
              <c:strCache>
                <c:ptCount val="1"/>
                <c:pt idx="0">
                  <c:v>El número de puestos de lectura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Principal!$B$78:$F$78</c:f>
              <c:numCache>
                <c:formatCode>0.0%</c:formatCode>
                <c:ptCount val="5"/>
                <c:pt idx="0">
                  <c:v>0</c:v>
                </c:pt>
                <c:pt idx="1">
                  <c:v>2.5000000000000001E-2</c:v>
                </c:pt>
                <c:pt idx="2">
                  <c:v>0.1</c:v>
                </c:pt>
                <c:pt idx="3">
                  <c:v>0.35</c:v>
                </c:pt>
                <c:pt idx="4">
                  <c:v>0.52500000000000002</c:v>
                </c:pt>
              </c:numCache>
            </c:numRef>
          </c:val>
          <c:extLst>
            <c:ext xmlns:c16="http://schemas.microsoft.com/office/drawing/2014/chart" uri="{C3380CC4-5D6E-409C-BE32-E72D297353CC}">
              <c16:uniqueId val="{00000000-2A2B-4F8E-811B-3A5CA74C5405}"/>
            </c:ext>
          </c:extLst>
        </c:ser>
        <c:dLbls>
          <c:dLblPos val="outEnd"/>
          <c:showLegendKey val="0"/>
          <c:showVal val="1"/>
          <c:showCatName val="0"/>
          <c:showSerName val="0"/>
          <c:showPercent val="0"/>
          <c:showBubbleSize val="0"/>
        </c:dLbls>
        <c:gapWidth val="219"/>
        <c:overlap val="-27"/>
        <c:axId val="2062768912"/>
        <c:axId val="2062767824"/>
      </c:barChart>
      <c:catAx>
        <c:axId val="206276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7824"/>
        <c:crosses val="autoZero"/>
        <c:auto val="1"/>
        <c:lblAlgn val="ctr"/>
        <c:lblOffset val="100"/>
        <c:noMultiLvlLbl val="0"/>
      </c:catAx>
      <c:valAx>
        <c:axId val="2062767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8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Principal!$A$196</c:f>
          <c:strCache>
            <c:ptCount val="1"/>
            <c:pt idx="0">
              <c:v>¿Has asistido a algún curso de formación de usuarios de la Biblioteca?</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Principal!$A$197</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Principal!$B$191:$C$191</c:f>
              <c:strCache>
                <c:ptCount val="2"/>
                <c:pt idx="0">
                  <c:v>Sí</c:v>
                </c:pt>
                <c:pt idx="1">
                  <c:v>No</c:v>
                </c:pt>
              </c:strCache>
            </c:strRef>
          </c:cat>
          <c:val>
            <c:numRef>
              <c:f>Principal!$B$197:$C$197</c:f>
              <c:numCache>
                <c:formatCode>0.0%</c:formatCode>
                <c:ptCount val="2"/>
                <c:pt idx="0">
                  <c:v>0.35526315789473684</c:v>
                </c:pt>
                <c:pt idx="1">
                  <c:v>0.64473684210526316</c:v>
                </c:pt>
              </c:numCache>
            </c:numRef>
          </c:val>
          <c:extLst>
            <c:ext xmlns:c16="http://schemas.microsoft.com/office/drawing/2014/chart" uri="{C3380CC4-5D6E-409C-BE32-E72D297353CC}">
              <c16:uniqueId val="{00000000-3C99-4243-8B7D-745258F5C99C}"/>
            </c:ext>
          </c:extLst>
        </c:ser>
        <c:dLbls>
          <c:dLblPos val="outEnd"/>
          <c:showLegendKey val="0"/>
          <c:showVal val="1"/>
          <c:showCatName val="0"/>
          <c:showSerName val="0"/>
          <c:showPercent val="0"/>
          <c:showBubbleSize val="0"/>
        </c:dLbls>
        <c:gapWidth val="219"/>
        <c:overlap val="-27"/>
        <c:axId val="2068772048"/>
        <c:axId val="2068765520"/>
      </c:barChart>
      <c:catAx>
        <c:axId val="206877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5520"/>
        <c:crosses val="autoZero"/>
        <c:auto val="1"/>
        <c:lblAlgn val="ctr"/>
        <c:lblOffset val="100"/>
        <c:noMultiLvlLbl val="0"/>
      </c:catAx>
      <c:valAx>
        <c:axId val="2068765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Principal!$A$205</c:f>
              <c:strCache>
                <c:ptCount val="1"/>
                <c:pt idx="0">
                  <c:v>En el curso de formación de usuarios de la Biblioteca, la información que has recibido te ha resultado...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Principal!$B$205:$F$205</c:f>
              <c:numCache>
                <c:formatCode>0.0%</c:formatCode>
                <c:ptCount val="5"/>
                <c:pt idx="0">
                  <c:v>0</c:v>
                </c:pt>
                <c:pt idx="1">
                  <c:v>7.407407407407407E-2</c:v>
                </c:pt>
                <c:pt idx="2">
                  <c:v>7.407407407407407E-2</c:v>
                </c:pt>
                <c:pt idx="3">
                  <c:v>0.40740740740740738</c:v>
                </c:pt>
                <c:pt idx="4">
                  <c:v>0.44444444444444442</c:v>
                </c:pt>
              </c:numCache>
            </c:numRef>
          </c:val>
          <c:extLst>
            <c:ext xmlns:c16="http://schemas.microsoft.com/office/drawing/2014/chart" uri="{C3380CC4-5D6E-409C-BE32-E72D297353CC}">
              <c16:uniqueId val="{00000000-C3F2-4BA2-B8E4-B0B709C29148}"/>
            </c:ext>
          </c:extLst>
        </c:ser>
        <c:dLbls>
          <c:dLblPos val="outEnd"/>
          <c:showLegendKey val="0"/>
          <c:showVal val="1"/>
          <c:showCatName val="0"/>
          <c:showSerName val="0"/>
          <c:showPercent val="0"/>
          <c:showBubbleSize val="0"/>
        </c:dLbls>
        <c:gapWidth val="219"/>
        <c:overlap val="-27"/>
        <c:axId val="2068762800"/>
        <c:axId val="2068767696"/>
      </c:barChart>
      <c:catAx>
        <c:axId val="206876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7696"/>
        <c:crosses val="autoZero"/>
        <c:auto val="1"/>
        <c:lblAlgn val="ctr"/>
        <c:lblOffset val="100"/>
        <c:noMultiLvlLbl val="0"/>
      </c:catAx>
      <c:valAx>
        <c:axId val="2068767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2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Principal!$H$204</c:f>
              <c:numCache>
                <c:formatCode>0.00</c:formatCode>
                <c:ptCount val="1"/>
                <c:pt idx="0">
                  <c:v>8.0555555555555554</c:v>
                </c:pt>
              </c:numCache>
            </c:numRef>
          </c:val>
          <c:extLst>
            <c:ext xmlns:c16="http://schemas.microsoft.com/office/drawing/2014/chart" uri="{C3380CC4-5D6E-409C-BE32-E72D297353CC}">
              <c16:uniqueId val="{00000000-4170-4E98-A1B4-79FEE20A8FC1}"/>
            </c:ext>
          </c:extLst>
        </c:ser>
        <c:dLbls>
          <c:showLegendKey val="0"/>
          <c:showVal val="0"/>
          <c:showCatName val="0"/>
          <c:showSerName val="0"/>
          <c:showPercent val="0"/>
          <c:showBubbleSize val="0"/>
        </c:dLbls>
        <c:gapWidth val="219"/>
        <c:overlap val="-27"/>
        <c:axId val="2068772592"/>
        <c:axId val="2068766064"/>
      </c:barChart>
      <c:catAx>
        <c:axId val="2068772592"/>
        <c:scaling>
          <c:orientation val="minMax"/>
        </c:scaling>
        <c:delete val="1"/>
        <c:axPos val="b"/>
        <c:majorTickMark val="none"/>
        <c:minorTickMark val="none"/>
        <c:tickLblPos val="nextTo"/>
        <c:crossAx val="2068766064"/>
        <c:crosses val="autoZero"/>
        <c:auto val="1"/>
        <c:lblAlgn val="ctr"/>
        <c:lblOffset val="100"/>
        <c:noMultiLvlLbl val="0"/>
      </c:catAx>
      <c:valAx>
        <c:axId val="206876606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2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Principal!$A$208</c:f>
              <c:strCache>
                <c:ptCount val="1"/>
                <c:pt idx="0">
                  <c:v>La capacidad de gestión y resolución de las preguntas del personal de la Biblioteca, presencial o virtualmente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Principal!$B$208:$F$208</c:f>
              <c:numCache>
                <c:formatCode>0.0%</c:formatCode>
                <c:ptCount val="5"/>
                <c:pt idx="0">
                  <c:v>0</c:v>
                </c:pt>
                <c:pt idx="1">
                  <c:v>0</c:v>
                </c:pt>
                <c:pt idx="2">
                  <c:v>8.7499999999999994E-2</c:v>
                </c:pt>
                <c:pt idx="3">
                  <c:v>0.28749999999999998</c:v>
                </c:pt>
                <c:pt idx="4">
                  <c:v>0.625</c:v>
                </c:pt>
              </c:numCache>
            </c:numRef>
          </c:val>
          <c:extLst>
            <c:ext xmlns:c16="http://schemas.microsoft.com/office/drawing/2014/chart" uri="{C3380CC4-5D6E-409C-BE32-E72D297353CC}">
              <c16:uniqueId val="{00000000-FE6D-4BCB-9B18-9F1AF7554DC6}"/>
            </c:ext>
          </c:extLst>
        </c:ser>
        <c:dLbls>
          <c:dLblPos val="outEnd"/>
          <c:showLegendKey val="0"/>
          <c:showVal val="1"/>
          <c:showCatName val="0"/>
          <c:showSerName val="0"/>
          <c:showPercent val="0"/>
          <c:showBubbleSize val="0"/>
        </c:dLbls>
        <c:gapWidth val="219"/>
        <c:overlap val="-27"/>
        <c:axId val="2068773136"/>
        <c:axId val="2068776944"/>
      </c:barChart>
      <c:catAx>
        <c:axId val="206877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6944"/>
        <c:crosses val="autoZero"/>
        <c:auto val="1"/>
        <c:lblAlgn val="ctr"/>
        <c:lblOffset val="100"/>
        <c:noMultiLvlLbl val="0"/>
      </c:catAx>
      <c:valAx>
        <c:axId val="2068776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3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Principal!$H$207</c:f>
              <c:numCache>
                <c:formatCode>0.00</c:formatCode>
                <c:ptCount val="1"/>
                <c:pt idx="0">
                  <c:v>8.84375</c:v>
                </c:pt>
              </c:numCache>
            </c:numRef>
          </c:val>
          <c:extLst>
            <c:ext xmlns:c16="http://schemas.microsoft.com/office/drawing/2014/chart" uri="{C3380CC4-5D6E-409C-BE32-E72D297353CC}">
              <c16:uniqueId val="{00000000-AE34-43F2-B829-48475C1E4DB9}"/>
            </c:ext>
          </c:extLst>
        </c:ser>
        <c:dLbls>
          <c:showLegendKey val="0"/>
          <c:showVal val="0"/>
          <c:showCatName val="0"/>
          <c:showSerName val="0"/>
          <c:showPercent val="0"/>
          <c:showBubbleSize val="0"/>
        </c:dLbls>
        <c:gapWidth val="219"/>
        <c:overlap val="-27"/>
        <c:axId val="2068764432"/>
        <c:axId val="2068775856"/>
      </c:barChart>
      <c:catAx>
        <c:axId val="2068764432"/>
        <c:scaling>
          <c:orientation val="minMax"/>
        </c:scaling>
        <c:delete val="1"/>
        <c:axPos val="b"/>
        <c:majorTickMark val="none"/>
        <c:minorTickMark val="none"/>
        <c:tickLblPos val="nextTo"/>
        <c:crossAx val="2068775856"/>
        <c:crosses val="autoZero"/>
        <c:auto val="1"/>
        <c:lblAlgn val="ctr"/>
        <c:lblOffset val="100"/>
        <c:noMultiLvlLbl val="0"/>
      </c:catAx>
      <c:valAx>
        <c:axId val="2068775856"/>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4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Principal!$A$211</c:f>
              <c:strCache>
                <c:ptCount val="1"/>
                <c:pt idx="0">
                  <c:v>Indica tu mayor o menor grado de satisfacción con los siguientes aspectos relacionados con el personal de Biblioteca.  [La cordialidad y amabilidad en el trato del personal de la Biblioteca, presencial o virtualmente]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Principal!$B$211:$F$211</c:f>
              <c:numCache>
                <c:formatCode>0.0%</c:formatCode>
                <c:ptCount val="5"/>
                <c:pt idx="0">
                  <c:v>1.2500000000000001E-2</c:v>
                </c:pt>
                <c:pt idx="1">
                  <c:v>0</c:v>
                </c:pt>
                <c:pt idx="2">
                  <c:v>0.1125</c:v>
                </c:pt>
                <c:pt idx="3">
                  <c:v>0.17499999999999999</c:v>
                </c:pt>
                <c:pt idx="4">
                  <c:v>0.7</c:v>
                </c:pt>
              </c:numCache>
            </c:numRef>
          </c:val>
          <c:extLst>
            <c:ext xmlns:c16="http://schemas.microsoft.com/office/drawing/2014/chart" uri="{C3380CC4-5D6E-409C-BE32-E72D297353CC}">
              <c16:uniqueId val="{00000000-A431-4FA7-95F8-B946CF146C4F}"/>
            </c:ext>
          </c:extLst>
        </c:ser>
        <c:dLbls>
          <c:dLblPos val="outEnd"/>
          <c:showLegendKey val="0"/>
          <c:showVal val="1"/>
          <c:showCatName val="0"/>
          <c:showSerName val="0"/>
          <c:showPercent val="0"/>
          <c:showBubbleSize val="0"/>
        </c:dLbls>
        <c:gapWidth val="219"/>
        <c:overlap val="-27"/>
        <c:axId val="2068777488"/>
        <c:axId val="2068766608"/>
      </c:barChart>
      <c:catAx>
        <c:axId val="206877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6608"/>
        <c:crosses val="autoZero"/>
        <c:auto val="1"/>
        <c:lblAlgn val="ctr"/>
        <c:lblOffset val="100"/>
        <c:noMultiLvlLbl val="0"/>
      </c:catAx>
      <c:valAx>
        <c:axId val="206876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Principal!$H$210</c:f>
              <c:numCache>
                <c:formatCode>0.00</c:formatCode>
                <c:ptCount val="1"/>
                <c:pt idx="0">
                  <c:v>8.875</c:v>
                </c:pt>
              </c:numCache>
            </c:numRef>
          </c:val>
          <c:extLst>
            <c:ext xmlns:c16="http://schemas.microsoft.com/office/drawing/2014/chart" uri="{C3380CC4-5D6E-409C-BE32-E72D297353CC}">
              <c16:uniqueId val="{00000000-7448-4FFC-86AD-182ECA2CA5DA}"/>
            </c:ext>
          </c:extLst>
        </c:ser>
        <c:dLbls>
          <c:showLegendKey val="0"/>
          <c:showVal val="0"/>
          <c:showCatName val="0"/>
          <c:showSerName val="0"/>
          <c:showPercent val="0"/>
          <c:showBubbleSize val="0"/>
        </c:dLbls>
        <c:gapWidth val="219"/>
        <c:overlap val="-27"/>
        <c:axId val="2068778032"/>
        <c:axId val="2068773680"/>
      </c:barChart>
      <c:catAx>
        <c:axId val="2068778032"/>
        <c:scaling>
          <c:orientation val="minMax"/>
        </c:scaling>
        <c:delete val="1"/>
        <c:axPos val="b"/>
        <c:majorTickMark val="none"/>
        <c:minorTickMark val="none"/>
        <c:tickLblPos val="nextTo"/>
        <c:crossAx val="2068773680"/>
        <c:crosses val="autoZero"/>
        <c:auto val="1"/>
        <c:lblAlgn val="ctr"/>
        <c:lblOffset val="100"/>
        <c:noMultiLvlLbl val="0"/>
      </c:catAx>
      <c:valAx>
        <c:axId val="2068773680"/>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8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Principal!$A$214</c:f>
              <c:strCache>
                <c:ptCount val="1"/>
                <c:pt idx="0">
                  <c:v>¿Cuál es tu grado de satisfación global con el servicio de Biblioteca?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Principal!$B$214:$F$214</c:f>
              <c:numCache>
                <c:formatCode>0.0%</c:formatCode>
                <c:ptCount val="5"/>
                <c:pt idx="0">
                  <c:v>7.4999999999999997E-2</c:v>
                </c:pt>
                <c:pt idx="1">
                  <c:v>0</c:v>
                </c:pt>
                <c:pt idx="2">
                  <c:v>0.1125</c:v>
                </c:pt>
                <c:pt idx="3">
                  <c:v>0.27500000000000002</c:v>
                </c:pt>
                <c:pt idx="4">
                  <c:v>0.53749999999999998</c:v>
                </c:pt>
              </c:numCache>
            </c:numRef>
          </c:val>
          <c:extLst>
            <c:ext xmlns:c16="http://schemas.microsoft.com/office/drawing/2014/chart" uri="{C3380CC4-5D6E-409C-BE32-E72D297353CC}">
              <c16:uniqueId val="{00000000-6917-4828-8395-8A5536ED8F77}"/>
            </c:ext>
          </c:extLst>
        </c:ser>
        <c:dLbls>
          <c:dLblPos val="outEnd"/>
          <c:showLegendKey val="0"/>
          <c:showVal val="1"/>
          <c:showCatName val="0"/>
          <c:showSerName val="0"/>
          <c:showPercent val="0"/>
          <c:showBubbleSize val="0"/>
        </c:dLbls>
        <c:gapWidth val="219"/>
        <c:overlap val="-27"/>
        <c:axId val="2068767152"/>
        <c:axId val="2068768240"/>
      </c:barChart>
      <c:catAx>
        <c:axId val="206876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8240"/>
        <c:crosses val="autoZero"/>
        <c:auto val="1"/>
        <c:lblAlgn val="ctr"/>
        <c:lblOffset val="100"/>
        <c:noMultiLvlLbl val="0"/>
      </c:catAx>
      <c:valAx>
        <c:axId val="2068768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7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Principal!$H$213</c:f>
              <c:numCache>
                <c:formatCode>0.00</c:formatCode>
                <c:ptCount val="1"/>
                <c:pt idx="0">
                  <c:v>8</c:v>
                </c:pt>
              </c:numCache>
            </c:numRef>
          </c:val>
          <c:extLst>
            <c:ext xmlns:c16="http://schemas.microsoft.com/office/drawing/2014/chart" uri="{C3380CC4-5D6E-409C-BE32-E72D297353CC}">
              <c16:uniqueId val="{00000000-072A-411B-B4A8-1050A1B835B0}"/>
            </c:ext>
          </c:extLst>
        </c:ser>
        <c:dLbls>
          <c:showLegendKey val="0"/>
          <c:showVal val="0"/>
          <c:showCatName val="0"/>
          <c:showSerName val="0"/>
          <c:showPercent val="0"/>
          <c:showBubbleSize val="0"/>
        </c:dLbls>
        <c:gapWidth val="219"/>
        <c:overlap val="-27"/>
        <c:axId val="2078621952"/>
        <c:axId val="2078628480"/>
      </c:barChart>
      <c:catAx>
        <c:axId val="2078621952"/>
        <c:scaling>
          <c:orientation val="minMax"/>
        </c:scaling>
        <c:delete val="1"/>
        <c:axPos val="b"/>
        <c:majorTickMark val="none"/>
        <c:minorTickMark val="none"/>
        <c:tickLblPos val="nextTo"/>
        <c:crossAx val="2078628480"/>
        <c:crosses val="autoZero"/>
        <c:auto val="1"/>
        <c:lblAlgn val="ctr"/>
        <c:lblOffset val="100"/>
        <c:noMultiLvlLbl val="0"/>
      </c:catAx>
      <c:valAx>
        <c:axId val="2078628480"/>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21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Principal!$A$218</c:f>
          <c:strCache>
            <c:ptCount val="1"/>
            <c:pt idx="0">
              <c:v>SEXO</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Principal!$B$217:$C$217</c:f>
              <c:strCache>
                <c:ptCount val="2"/>
                <c:pt idx="0">
                  <c:v>MUJER</c:v>
                </c:pt>
                <c:pt idx="1">
                  <c:v>HOMBRE</c:v>
                </c:pt>
              </c:strCache>
            </c:strRef>
          </c:cat>
          <c:val>
            <c:numRef>
              <c:f>Principal!$B$219:$C$219</c:f>
              <c:numCache>
                <c:formatCode>0.0%</c:formatCode>
                <c:ptCount val="2"/>
                <c:pt idx="0">
                  <c:v>0.53749999999999998</c:v>
                </c:pt>
                <c:pt idx="1">
                  <c:v>0.46250000000000002</c:v>
                </c:pt>
              </c:numCache>
            </c:numRef>
          </c:val>
          <c:extLst>
            <c:ext xmlns:c16="http://schemas.microsoft.com/office/drawing/2014/chart" uri="{C3380CC4-5D6E-409C-BE32-E72D297353CC}">
              <c16:uniqueId val="{00000000-5306-492F-9AFE-FFBF719A2141}"/>
            </c:ext>
          </c:extLst>
        </c:ser>
        <c:dLbls>
          <c:dLblPos val="outEnd"/>
          <c:showLegendKey val="0"/>
          <c:showVal val="1"/>
          <c:showCatName val="0"/>
          <c:showSerName val="0"/>
          <c:showPercent val="0"/>
          <c:showBubbleSize val="0"/>
        </c:dLbls>
        <c:gapWidth val="150"/>
        <c:axId val="2078629568"/>
        <c:axId val="2078632832"/>
      </c:barChart>
      <c:catAx>
        <c:axId val="20786295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32832"/>
        <c:crosses val="autoZero"/>
        <c:auto val="1"/>
        <c:lblAlgn val="ctr"/>
        <c:lblOffset val="100"/>
        <c:noMultiLvlLbl val="0"/>
      </c:catAx>
      <c:valAx>
        <c:axId val="20786328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29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Principal!$H$77</c:f>
              <c:numCache>
                <c:formatCode>0.00</c:formatCode>
                <c:ptCount val="1"/>
                <c:pt idx="0">
                  <c:v>8.4375</c:v>
                </c:pt>
              </c:numCache>
            </c:numRef>
          </c:val>
          <c:extLst>
            <c:ext xmlns:c16="http://schemas.microsoft.com/office/drawing/2014/chart" uri="{C3380CC4-5D6E-409C-BE32-E72D297353CC}">
              <c16:uniqueId val="{00000000-EE0E-4C7E-89C5-45723B690EFC}"/>
            </c:ext>
          </c:extLst>
        </c:ser>
        <c:dLbls>
          <c:showLegendKey val="0"/>
          <c:showVal val="0"/>
          <c:showCatName val="0"/>
          <c:showSerName val="0"/>
          <c:showPercent val="0"/>
          <c:showBubbleSize val="0"/>
        </c:dLbls>
        <c:gapWidth val="219"/>
        <c:overlap val="-27"/>
        <c:axId val="2062769456"/>
        <c:axId val="2062766736"/>
      </c:barChart>
      <c:catAx>
        <c:axId val="2062769456"/>
        <c:scaling>
          <c:orientation val="minMax"/>
        </c:scaling>
        <c:delete val="1"/>
        <c:axPos val="b"/>
        <c:majorTickMark val="none"/>
        <c:minorTickMark val="none"/>
        <c:tickLblPos val="nextTo"/>
        <c:crossAx val="2062766736"/>
        <c:crosses val="autoZero"/>
        <c:auto val="1"/>
        <c:lblAlgn val="ctr"/>
        <c:lblOffset val="100"/>
        <c:noMultiLvlLbl val="0"/>
      </c:catAx>
      <c:valAx>
        <c:axId val="2062766736"/>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9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Principal!$A$222</c:f>
          <c:strCache>
            <c:ptCount val="1"/>
            <c:pt idx="0">
              <c:v>TIPOESTUDIO</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Principal!$B$221:$D$221</c:f>
              <c:strCache>
                <c:ptCount val="3"/>
                <c:pt idx="0">
                  <c:v>DOCTORADO</c:v>
                </c:pt>
                <c:pt idx="1">
                  <c:v>GRADO</c:v>
                </c:pt>
                <c:pt idx="2">
                  <c:v>MÁSTER UNIVERSITARIO OFICIAL</c:v>
                </c:pt>
              </c:strCache>
            </c:strRef>
          </c:cat>
          <c:val>
            <c:numRef>
              <c:f>Principal!$B$223:$D$223</c:f>
              <c:numCache>
                <c:formatCode>0.0%</c:formatCode>
                <c:ptCount val="3"/>
                <c:pt idx="0">
                  <c:v>0.35</c:v>
                </c:pt>
                <c:pt idx="1">
                  <c:v>0.47499999999999998</c:v>
                </c:pt>
                <c:pt idx="2">
                  <c:v>0.17499999999999999</c:v>
                </c:pt>
              </c:numCache>
            </c:numRef>
          </c:val>
          <c:extLst>
            <c:ext xmlns:c16="http://schemas.microsoft.com/office/drawing/2014/chart" uri="{C3380CC4-5D6E-409C-BE32-E72D297353CC}">
              <c16:uniqueId val="{00000000-ED23-487A-BDDD-7DC8D1A53CC6}"/>
            </c:ext>
          </c:extLst>
        </c:ser>
        <c:dLbls>
          <c:dLblPos val="outEnd"/>
          <c:showLegendKey val="0"/>
          <c:showVal val="1"/>
          <c:showCatName val="0"/>
          <c:showSerName val="0"/>
          <c:showPercent val="0"/>
          <c:showBubbleSize val="0"/>
        </c:dLbls>
        <c:gapWidth val="150"/>
        <c:axId val="2078633376"/>
        <c:axId val="2078622496"/>
      </c:barChart>
      <c:catAx>
        <c:axId val="2078633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22496"/>
        <c:crosses val="autoZero"/>
        <c:auto val="1"/>
        <c:lblAlgn val="ctr"/>
        <c:lblOffset val="100"/>
        <c:noMultiLvlLbl val="0"/>
      </c:catAx>
      <c:valAx>
        <c:axId val="2078622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3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Principal!$A$139</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Principal!$B$137:$C$137</c:f>
              <c:strCache>
                <c:ptCount val="2"/>
                <c:pt idx="0">
                  <c:v>Sí</c:v>
                </c:pt>
                <c:pt idx="1">
                  <c:v>No</c:v>
                </c:pt>
              </c:strCache>
            </c:strRef>
          </c:cat>
          <c:val>
            <c:numRef>
              <c:f>Principal!$B$139:$C$139</c:f>
              <c:numCache>
                <c:formatCode>0.0%</c:formatCode>
                <c:ptCount val="2"/>
                <c:pt idx="0">
                  <c:v>0.55844155844155841</c:v>
                </c:pt>
                <c:pt idx="1">
                  <c:v>0.44155844155844154</c:v>
                </c:pt>
              </c:numCache>
            </c:numRef>
          </c:val>
          <c:extLst>
            <c:ext xmlns:c16="http://schemas.microsoft.com/office/drawing/2014/chart" uri="{C3380CC4-5D6E-409C-BE32-E72D297353CC}">
              <c16:uniqueId val="{00000000-9C8F-489C-A9B5-1D5EC837A069}"/>
            </c:ext>
          </c:extLst>
        </c:ser>
        <c:dLbls>
          <c:dLblPos val="outEnd"/>
          <c:showLegendKey val="0"/>
          <c:showVal val="1"/>
          <c:showCatName val="0"/>
          <c:showSerName val="0"/>
          <c:showPercent val="0"/>
          <c:showBubbleSize val="0"/>
        </c:dLbls>
        <c:gapWidth val="219"/>
        <c:overlap val="-27"/>
        <c:axId val="2078635008"/>
        <c:axId val="2078631200"/>
      </c:barChart>
      <c:catAx>
        <c:axId val="207863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31200"/>
        <c:crosses val="autoZero"/>
        <c:auto val="1"/>
        <c:lblAlgn val="ctr"/>
        <c:lblOffset val="100"/>
        <c:noMultiLvlLbl val="0"/>
      </c:catAx>
      <c:valAx>
        <c:axId val="2078631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3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Bibliotecas a las que más acuden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45168904419392109"/>
          <c:y val="8.7204978739327518E-2"/>
          <c:w val="0.49842749066298681"/>
          <c:h val="0.85095879907083294"/>
        </c:manualLayout>
      </c:layout>
      <c:barChart>
        <c:barDir val="bar"/>
        <c:grouping val="stacked"/>
        <c:varyColors val="0"/>
        <c:ser>
          <c:idx val="0"/>
          <c:order val="0"/>
          <c:tx>
            <c:strRef>
              <c:f>Principal!$B$43</c:f>
              <c:strCache>
                <c:ptCount val="1"/>
                <c:pt idx="0">
                  <c:v>1ª</c:v>
                </c:pt>
              </c:strCache>
            </c:strRef>
          </c:tx>
          <c:spPr>
            <a:solidFill>
              <a:srgbClr val="FF0000"/>
            </a:solidFill>
            <a:ln>
              <a:noFill/>
            </a:ln>
            <a:effectLst/>
          </c:spPr>
          <c:invertIfNegative val="0"/>
          <c:cat>
            <c:strRef>
              <c:f>Principal!$A$44:$A$71</c:f>
              <c:strCache>
                <c:ptCount val="28"/>
                <c:pt idx="0">
                  <c:v>Biblioteca María Zambrano (Filología / Derecho)</c:v>
                </c:pt>
                <c:pt idx="1">
                  <c:v>F.  Geografía e Historia</c:v>
                </c:pt>
                <c:pt idx="2">
                  <c:v>F.  Filología</c:v>
                </c:pt>
                <c:pt idx="3">
                  <c:v>F.  Ciencias de la Información</c:v>
                </c:pt>
                <c:pt idx="4">
                  <c:v>F.  Medicina</c:v>
                </c:pt>
                <c:pt idx="5">
                  <c:v>F.  Filosofía</c:v>
                </c:pt>
                <c:pt idx="6">
                  <c:v>F.  Ciencias Políticas y Sociología</c:v>
                </c:pt>
                <c:pt idx="7">
                  <c:v>F. Bellas Artes</c:v>
                </c:pt>
                <c:pt idx="8">
                  <c:v>F.  Educación – Centro de Formación del Profesorado</c:v>
                </c:pt>
                <c:pt idx="9">
                  <c:v>F.  Psicología</c:v>
                </c:pt>
                <c:pt idx="10">
                  <c:v>F.  Ciencias Económicas y Empresariales</c:v>
                </c:pt>
                <c:pt idx="11">
                  <c:v>F.  Ciencias Matemáticas</c:v>
                </c:pt>
                <c:pt idx="12">
                  <c:v>F.  Ciencias Químicas</c:v>
                </c:pt>
                <c:pt idx="13">
                  <c:v>F.  Derecho</c:v>
                </c:pt>
                <c:pt idx="14">
                  <c:v>F.  Ciencias Físicas</c:v>
                </c:pt>
                <c:pt idx="15">
                  <c:v>F.  Informática</c:v>
                </c:pt>
                <c:pt idx="16">
                  <c:v>F.  Ciencias Geológicas</c:v>
                </c:pt>
                <c:pt idx="17">
                  <c:v>F.  Ciencias Biológicas</c:v>
                </c:pt>
                <c:pt idx="18">
                  <c:v>F.  Farmacia</c:v>
                </c:pt>
                <c:pt idx="19">
                  <c:v>F.  Odontología</c:v>
                </c:pt>
                <c:pt idx="20">
                  <c:v>F.  Ciencias de la Documentación</c:v>
                </c:pt>
                <c:pt idx="21">
                  <c:v>F.  Enfermería, Fisioterapia y Podología</c:v>
                </c:pt>
                <c:pt idx="22">
                  <c:v>F.  Veterinaria</c:v>
                </c:pt>
                <c:pt idx="23">
                  <c:v>F.  Trabajo Social</c:v>
                </c:pt>
                <c:pt idx="24">
                  <c:v>Biblioteca Histórica</c:v>
                </c:pt>
                <c:pt idx="25">
                  <c:v>F.  Comercio y Turismo</c:v>
                </c:pt>
                <c:pt idx="26">
                  <c:v>F.  Óptica y Optometría</c:v>
                </c:pt>
                <c:pt idx="27">
                  <c:v>F.  Estudios Estadísticos</c:v>
                </c:pt>
              </c:strCache>
            </c:strRef>
          </c:cat>
          <c:val>
            <c:numRef>
              <c:f>Principal!$B$44:$B$71</c:f>
              <c:numCache>
                <c:formatCode>General</c:formatCode>
                <c:ptCount val="28"/>
                <c:pt idx="0">
                  <c:v>47</c:v>
                </c:pt>
                <c:pt idx="1">
                  <c:v>1</c:v>
                </c:pt>
                <c:pt idx="2">
                  <c:v>24</c:v>
                </c:pt>
                <c:pt idx="3">
                  <c:v>1</c:v>
                </c:pt>
                <c:pt idx="4">
                  <c:v>0</c:v>
                </c:pt>
                <c:pt idx="5">
                  <c:v>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DD1-4C86-94AA-264D2B07D190}"/>
            </c:ext>
          </c:extLst>
        </c:ser>
        <c:ser>
          <c:idx val="1"/>
          <c:order val="1"/>
          <c:tx>
            <c:strRef>
              <c:f>Principal!$C$43</c:f>
              <c:strCache>
                <c:ptCount val="1"/>
                <c:pt idx="0">
                  <c:v>2ª</c:v>
                </c:pt>
              </c:strCache>
            </c:strRef>
          </c:tx>
          <c:spPr>
            <a:solidFill>
              <a:srgbClr val="FFC000"/>
            </a:solidFill>
            <a:ln>
              <a:noFill/>
            </a:ln>
            <a:effectLst/>
          </c:spPr>
          <c:invertIfNegative val="0"/>
          <c:cat>
            <c:strRef>
              <c:f>Principal!$A$44:$A$71</c:f>
              <c:strCache>
                <c:ptCount val="28"/>
                <c:pt idx="0">
                  <c:v>Biblioteca María Zambrano (Filología / Derecho)</c:v>
                </c:pt>
                <c:pt idx="1">
                  <c:v>F.  Geografía e Historia</c:v>
                </c:pt>
                <c:pt idx="2">
                  <c:v>F.  Filología</c:v>
                </c:pt>
                <c:pt idx="3">
                  <c:v>F.  Ciencias de la Información</c:v>
                </c:pt>
                <c:pt idx="4">
                  <c:v>F.  Medicina</c:v>
                </c:pt>
                <c:pt idx="5">
                  <c:v>F.  Filosofía</c:v>
                </c:pt>
                <c:pt idx="6">
                  <c:v>F.  Ciencias Políticas y Sociología</c:v>
                </c:pt>
                <c:pt idx="7">
                  <c:v>F. Bellas Artes</c:v>
                </c:pt>
                <c:pt idx="8">
                  <c:v>F.  Educación – Centro de Formación del Profesorado</c:v>
                </c:pt>
                <c:pt idx="9">
                  <c:v>F.  Psicología</c:v>
                </c:pt>
                <c:pt idx="10">
                  <c:v>F.  Ciencias Económicas y Empresariales</c:v>
                </c:pt>
                <c:pt idx="11">
                  <c:v>F.  Ciencias Matemáticas</c:v>
                </c:pt>
                <c:pt idx="12">
                  <c:v>F.  Ciencias Químicas</c:v>
                </c:pt>
                <c:pt idx="13">
                  <c:v>F.  Derecho</c:v>
                </c:pt>
                <c:pt idx="14">
                  <c:v>F.  Ciencias Físicas</c:v>
                </c:pt>
                <c:pt idx="15">
                  <c:v>F.  Informática</c:v>
                </c:pt>
                <c:pt idx="16">
                  <c:v>F.  Ciencias Geológicas</c:v>
                </c:pt>
                <c:pt idx="17">
                  <c:v>F.  Ciencias Biológicas</c:v>
                </c:pt>
                <c:pt idx="18">
                  <c:v>F.  Farmacia</c:v>
                </c:pt>
                <c:pt idx="19">
                  <c:v>F.  Odontología</c:v>
                </c:pt>
                <c:pt idx="20">
                  <c:v>F.  Ciencias de la Documentación</c:v>
                </c:pt>
                <c:pt idx="21">
                  <c:v>F.  Enfermería, Fisioterapia y Podología</c:v>
                </c:pt>
                <c:pt idx="22">
                  <c:v>F.  Veterinaria</c:v>
                </c:pt>
                <c:pt idx="23">
                  <c:v>F.  Trabajo Social</c:v>
                </c:pt>
                <c:pt idx="24">
                  <c:v>Biblioteca Histórica</c:v>
                </c:pt>
                <c:pt idx="25">
                  <c:v>F.  Comercio y Turismo</c:v>
                </c:pt>
                <c:pt idx="26">
                  <c:v>F.  Óptica y Optometría</c:v>
                </c:pt>
                <c:pt idx="27">
                  <c:v>F.  Estudios Estadísticos</c:v>
                </c:pt>
              </c:strCache>
            </c:strRef>
          </c:cat>
          <c:val>
            <c:numRef>
              <c:f>Principal!$C$44:$C$71</c:f>
              <c:numCache>
                <c:formatCode>General</c:formatCode>
                <c:ptCount val="28"/>
                <c:pt idx="0">
                  <c:v>14</c:v>
                </c:pt>
                <c:pt idx="1">
                  <c:v>6</c:v>
                </c:pt>
                <c:pt idx="2">
                  <c:v>42</c:v>
                </c:pt>
                <c:pt idx="3">
                  <c:v>1</c:v>
                </c:pt>
                <c:pt idx="4">
                  <c:v>0</c:v>
                </c:pt>
                <c:pt idx="5">
                  <c:v>4</c:v>
                </c:pt>
                <c:pt idx="6">
                  <c:v>0</c:v>
                </c:pt>
                <c:pt idx="7">
                  <c:v>0</c:v>
                </c:pt>
                <c:pt idx="8">
                  <c:v>1</c:v>
                </c:pt>
                <c:pt idx="9">
                  <c:v>0</c:v>
                </c:pt>
                <c:pt idx="10">
                  <c:v>0</c:v>
                </c:pt>
                <c:pt idx="11">
                  <c:v>0</c:v>
                </c:pt>
                <c:pt idx="12">
                  <c:v>0</c:v>
                </c:pt>
                <c:pt idx="13">
                  <c:v>0</c:v>
                </c:pt>
                <c:pt idx="14">
                  <c:v>0</c:v>
                </c:pt>
                <c:pt idx="15">
                  <c:v>1</c:v>
                </c:pt>
                <c:pt idx="16">
                  <c:v>0</c:v>
                </c:pt>
                <c:pt idx="17">
                  <c:v>0</c:v>
                </c:pt>
                <c:pt idx="18">
                  <c:v>0</c:v>
                </c:pt>
                <c:pt idx="19">
                  <c:v>0</c:v>
                </c:pt>
                <c:pt idx="20">
                  <c:v>1</c:v>
                </c:pt>
                <c:pt idx="21">
                  <c:v>0</c:v>
                </c:pt>
                <c:pt idx="22">
                  <c:v>0</c:v>
                </c:pt>
                <c:pt idx="23">
                  <c:v>0</c:v>
                </c:pt>
                <c:pt idx="24">
                  <c:v>1</c:v>
                </c:pt>
                <c:pt idx="25">
                  <c:v>0</c:v>
                </c:pt>
                <c:pt idx="26">
                  <c:v>0</c:v>
                </c:pt>
                <c:pt idx="27">
                  <c:v>0</c:v>
                </c:pt>
              </c:numCache>
            </c:numRef>
          </c:val>
          <c:extLst>
            <c:ext xmlns:c16="http://schemas.microsoft.com/office/drawing/2014/chart" uri="{C3380CC4-5D6E-409C-BE32-E72D297353CC}">
              <c16:uniqueId val="{00000001-8DD1-4C86-94AA-264D2B07D190}"/>
            </c:ext>
          </c:extLst>
        </c:ser>
        <c:ser>
          <c:idx val="2"/>
          <c:order val="2"/>
          <c:tx>
            <c:strRef>
              <c:f>Principal!$D$43</c:f>
              <c:strCache>
                <c:ptCount val="1"/>
                <c:pt idx="0">
                  <c:v>3ª</c:v>
                </c:pt>
              </c:strCache>
            </c:strRef>
          </c:tx>
          <c:spPr>
            <a:solidFill>
              <a:schemeClr val="accent1">
                <a:lumMod val="60000"/>
                <a:lumOff val="40000"/>
              </a:schemeClr>
            </a:solidFill>
            <a:ln>
              <a:noFill/>
            </a:ln>
            <a:effectLst/>
          </c:spPr>
          <c:invertIfNegative val="0"/>
          <c:cat>
            <c:strRef>
              <c:f>Principal!$A$44:$A$71</c:f>
              <c:strCache>
                <c:ptCount val="28"/>
                <c:pt idx="0">
                  <c:v>Biblioteca María Zambrano (Filología / Derecho)</c:v>
                </c:pt>
                <c:pt idx="1">
                  <c:v>F.  Geografía e Historia</c:v>
                </c:pt>
                <c:pt idx="2">
                  <c:v>F.  Filología</c:v>
                </c:pt>
                <c:pt idx="3">
                  <c:v>F.  Ciencias de la Información</c:v>
                </c:pt>
                <c:pt idx="4">
                  <c:v>F.  Medicina</c:v>
                </c:pt>
                <c:pt idx="5">
                  <c:v>F.  Filosofía</c:v>
                </c:pt>
                <c:pt idx="6">
                  <c:v>F.  Ciencias Políticas y Sociología</c:v>
                </c:pt>
                <c:pt idx="7">
                  <c:v>F. Bellas Artes</c:v>
                </c:pt>
                <c:pt idx="8">
                  <c:v>F.  Educación – Centro de Formación del Profesorado</c:v>
                </c:pt>
                <c:pt idx="9">
                  <c:v>F.  Psicología</c:v>
                </c:pt>
                <c:pt idx="10">
                  <c:v>F.  Ciencias Económicas y Empresariales</c:v>
                </c:pt>
                <c:pt idx="11">
                  <c:v>F.  Ciencias Matemáticas</c:v>
                </c:pt>
                <c:pt idx="12">
                  <c:v>F.  Ciencias Químicas</c:v>
                </c:pt>
                <c:pt idx="13">
                  <c:v>F.  Derecho</c:v>
                </c:pt>
                <c:pt idx="14">
                  <c:v>F.  Ciencias Físicas</c:v>
                </c:pt>
                <c:pt idx="15">
                  <c:v>F.  Informática</c:v>
                </c:pt>
                <c:pt idx="16">
                  <c:v>F.  Ciencias Geológicas</c:v>
                </c:pt>
                <c:pt idx="17">
                  <c:v>F.  Ciencias Biológicas</c:v>
                </c:pt>
                <c:pt idx="18">
                  <c:v>F.  Farmacia</c:v>
                </c:pt>
                <c:pt idx="19">
                  <c:v>F.  Odontología</c:v>
                </c:pt>
                <c:pt idx="20">
                  <c:v>F.  Ciencias de la Documentación</c:v>
                </c:pt>
                <c:pt idx="21">
                  <c:v>F.  Enfermería, Fisioterapia y Podología</c:v>
                </c:pt>
                <c:pt idx="22">
                  <c:v>F.  Veterinaria</c:v>
                </c:pt>
                <c:pt idx="23">
                  <c:v>F.  Trabajo Social</c:v>
                </c:pt>
                <c:pt idx="24">
                  <c:v>Biblioteca Histórica</c:v>
                </c:pt>
                <c:pt idx="25">
                  <c:v>F.  Comercio y Turismo</c:v>
                </c:pt>
                <c:pt idx="26">
                  <c:v>F.  Óptica y Optometría</c:v>
                </c:pt>
                <c:pt idx="27">
                  <c:v>F.  Estudios Estadísticos</c:v>
                </c:pt>
              </c:strCache>
            </c:strRef>
          </c:cat>
          <c:val>
            <c:numRef>
              <c:f>Principal!$D$44:$D$71</c:f>
              <c:numCache>
                <c:formatCode>General</c:formatCode>
                <c:ptCount val="28"/>
                <c:pt idx="0">
                  <c:v>7</c:v>
                </c:pt>
                <c:pt idx="1">
                  <c:v>12</c:v>
                </c:pt>
                <c:pt idx="2">
                  <c:v>6</c:v>
                </c:pt>
                <c:pt idx="3">
                  <c:v>3</c:v>
                </c:pt>
                <c:pt idx="4">
                  <c:v>0</c:v>
                </c:pt>
                <c:pt idx="5">
                  <c:v>14</c:v>
                </c:pt>
                <c:pt idx="6">
                  <c:v>1</c:v>
                </c:pt>
                <c:pt idx="7">
                  <c:v>0</c:v>
                </c:pt>
                <c:pt idx="8">
                  <c:v>2</c:v>
                </c:pt>
                <c:pt idx="9">
                  <c:v>0</c:v>
                </c:pt>
                <c:pt idx="10">
                  <c:v>0</c:v>
                </c:pt>
                <c:pt idx="11">
                  <c:v>0</c:v>
                </c:pt>
                <c:pt idx="12">
                  <c:v>0</c:v>
                </c:pt>
                <c:pt idx="13">
                  <c:v>0</c:v>
                </c:pt>
                <c:pt idx="14">
                  <c:v>0</c:v>
                </c:pt>
                <c:pt idx="15">
                  <c:v>0</c:v>
                </c:pt>
                <c:pt idx="16">
                  <c:v>0</c:v>
                </c:pt>
                <c:pt idx="17">
                  <c:v>0</c:v>
                </c:pt>
                <c:pt idx="18">
                  <c:v>0</c:v>
                </c:pt>
                <c:pt idx="19">
                  <c:v>0</c:v>
                </c:pt>
                <c:pt idx="20">
                  <c:v>2</c:v>
                </c:pt>
                <c:pt idx="21">
                  <c:v>0</c:v>
                </c:pt>
                <c:pt idx="22">
                  <c:v>0</c:v>
                </c:pt>
                <c:pt idx="23">
                  <c:v>0</c:v>
                </c:pt>
                <c:pt idx="24">
                  <c:v>1</c:v>
                </c:pt>
                <c:pt idx="25">
                  <c:v>0</c:v>
                </c:pt>
                <c:pt idx="26">
                  <c:v>0</c:v>
                </c:pt>
                <c:pt idx="27">
                  <c:v>0</c:v>
                </c:pt>
              </c:numCache>
            </c:numRef>
          </c:val>
          <c:extLst>
            <c:ext xmlns:c16="http://schemas.microsoft.com/office/drawing/2014/chart" uri="{C3380CC4-5D6E-409C-BE32-E72D297353CC}">
              <c16:uniqueId val="{00000002-8DD1-4C86-94AA-264D2B07D190}"/>
            </c:ext>
          </c:extLst>
        </c:ser>
        <c:dLbls>
          <c:showLegendKey val="0"/>
          <c:showVal val="0"/>
          <c:showCatName val="0"/>
          <c:showSerName val="0"/>
          <c:showPercent val="0"/>
          <c:showBubbleSize val="0"/>
        </c:dLbls>
        <c:gapWidth val="0"/>
        <c:overlap val="100"/>
        <c:axId val="992045632"/>
        <c:axId val="992046880"/>
      </c:barChart>
      <c:catAx>
        <c:axId val="9920456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92046880"/>
        <c:crosses val="autoZero"/>
        <c:auto val="1"/>
        <c:lblAlgn val="ctr"/>
        <c:lblOffset val="100"/>
        <c:noMultiLvlLbl val="0"/>
      </c:catAx>
      <c:valAx>
        <c:axId val="99204688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920456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Principal!$A$205</c:f>
              <c:strCache>
                <c:ptCount val="1"/>
                <c:pt idx="0">
                  <c:v>En el curso de formación de usuarios de la Biblioteca, la información que has recibido te ha resultado...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Principal!$B$205:$F$205</c:f>
              <c:numCache>
                <c:formatCode>0.0%</c:formatCode>
                <c:ptCount val="5"/>
                <c:pt idx="0">
                  <c:v>0</c:v>
                </c:pt>
                <c:pt idx="1">
                  <c:v>7.407407407407407E-2</c:v>
                </c:pt>
                <c:pt idx="2">
                  <c:v>7.407407407407407E-2</c:v>
                </c:pt>
                <c:pt idx="3">
                  <c:v>0.40740740740740738</c:v>
                </c:pt>
                <c:pt idx="4">
                  <c:v>0.44444444444444442</c:v>
                </c:pt>
              </c:numCache>
            </c:numRef>
          </c:val>
          <c:extLst>
            <c:ext xmlns:c16="http://schemas.microsoft.com/office/drawing/2014/chart" uri="{C3380CC4-5D6E-409C-BE32-E72D297353CC}">
              <c16:uniqueId val="{00000000-78CA-42D3-8A05-66FF69BCE823}"/>
            </c:ext>
          </c:extLst>
        </c:ser>
        <c:dLbls>
          <c:dLblPos val="outEnd"/>
          <c:showLegendKey val="0"/>
          <c:showVal val="1"/>
          <c:showCatName val="0"/>
          <c:showSerName val="0"/>
          <c:showPercent val="0"/>
          <c:showBubbleSize val="0"/>
        </c:dLbls>
        <c:gapWidth val="219"/>
        <c:overlap val="-27"/>
        <c:axId val="2068762800"/>
        <c:axId val="2068767696"/>
      </c:barChart>
      <c:catAx>
        <c:axId val="206876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7696"/>
        <c:crosses val="autoZero"/>
        <c:auto val="1"/>
        <c:lblAlgn val="ctr"/>
        <c:lblOffset val="100"/>
        <c:noMultiLvlLbl val="0"/>
      </c:catAx>
      <c:valAx>
        <c:axId val="2068767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62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Principal!$H$204</c:f>
              <c:numCache>
                <c:formatCode>0.00</c:formatCode>
                <c:ptCount val="1"/>
                <c:pt idx="0">
                  <c:v>8.0555555555555554</c:v>
                </c:pt>
              </c:numCache>
            </c:numRef>
          </c:val>
          <c:extLst>
            <c:ext xmlns:c16="http://schemas.microsoft.com/office/drawing/2014/chart" uri="{C3380CC4-5D6E-409C-BE32-E72D297353CC}">
              <c16:uniqueId val="{00000000-56B2-4683-B9F6-59091B0158B7}"/>
            </c:ext>
          </c:extLst>
        </c:ser>
        <c:dLbls>
          <c:showLegendKey val="0"/>
          <c:showVal val="0"/>
          <c:showCatName val="0"/>
          <c:showSerName val="0"/>
          <c:showPercent val="0"/>
          <c:showBubbleSize val="0"/>
        </c:dLbls>
        <c:gapWidth val="219"/>
        <c:overlap val="-27"/>
        <c:axId val="2068772592"/>
        <c:axId val="2068766064"/>
      </c:barChart>
      <c:catAx>
        <c:axId val="2068772592"/>
        <c:scaling>
          <c:orientation val="minMax"/>
        </c:scaling>
        <c:delete val="1"/>
        <c:axPos val="b"/>
        <c:majorTickMark val="none"/>
        <c:minorTickMark val="none"/>
        <c:tickLblPos val="nextTo"/>
        <c:crossAx val="2068766064"/>
        <c:crosses val="autoZero"/>
        <c:auto val="1"/>
        <c:lblAlgn val="ctr"/>
        <c:lblOffset val="100"/>
        <c:noMultiLvlLbl val="0"/>
      </c:catAx>
      <c:valAx>
        <c:axId val="206876606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8772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Principal!$C$241</c:f>
              <c:strCache>
                <c:ptCount val="1"/>
                <c:pt idx="0">
                  <c:v>Total</c:v>
                </c:pt>
              </c:strCache>
            </c:strRef>
          </c:tx>
          <c:spPr>
            <a:solidFill>
              <a:schemeClr val="accent1"/>
            </a:solidFill>
            <a:ln>
              <a:noFill/>
            </a:ln>
            <a:effectLst/>
          </c:spPr>
          <c:invertIfNegative val="0"/>
          <c:cat>
            <c:strRef>
              <c:f>Principal!$B$242:$B$267</c:f>
              <c:strCache>
                <c:ptCount val="26"/>
                <c:pt idx="0">
                  <c:v>BBA</c:v>
                </c:pt>
                <c:pt idx="1">
                  <c:v>BIO</c:v>
                </c:pt>
                <c:pt idx="2">
                  <c:v>BYD</c:v>
                </c:pt>
                <c:pt idx="3">
                  <c:v>INF</c:v>
                </c:pt>
                <c:pt idx="4">
                  <c:v>CEE</c:v>
                </c:pt>
                <c:pt idx="5">
                  <c:v>FIS</c:v>
                </c:pt>
                <c:pt idx="6">
                  <c:v>GEO</c:v>
                </c:pt>
                <c:pt idx="7">
                  <c:v>MAT</c:v>
                </c:pt>
                <c:pt idx="8">
                  <c:v>CPS</c:v>
                </c:pt>
                <c:pt idx="9">
                  <c:v>QUI</c:v>
                </c:pt>
                <c:pt idx="10">
                  <c:v>EMP</c:v>
                </c:pt>
                <c:pt idx="11">
                  <c:v>DER</c:v>
                </c:pt>
                <c:pt idx="12">
                  <c:v>EDU</c:v>
                </c:pt>
                <c:pt idx="13">
                  <c:v>ENF</c:v>
                </c:pt>
                <c:pt idx="14">
                  <c:v>EST</c:v>
                </c:pt>
                <c:pt idx="15">
                  <c:v>FAR</c:v>
                </c:pt>
                <c:pt idx="16">
                  <c:v>FLL</c:v>
                </c:pt>
                <c:pt idx="17">
                  <c:v>FLS</c:v>
                </c:pt>
                <c:pt idx="18">
                  <c:v>GHI</c:v>
                </c:pt>
                <c:pt idx="19">
                  <c:v>FDI</c:v>
                </c:pt>
                <c:pt idx="20">
                  <c:v>MED</c:v>
                </c:pt>
                <c:pt idx="21">
                  <c:v>ODO</c:v>
                </c:pt>
                <c:pt idx="22">
                  <c:v>OPT</c:v>
                </c:pt>
                <c:pt idx="23">
                  <c:v>PSI</c:v>
                </c:pt>
                <c:pt idx="24">
                  <c:v>TRS</c:v>
                </c:pt>
                <c:pt idx="25">
                  <c:v>VET</c:v>
                </c:pt>
              </c:strCache>
            </c:strRef>
          </c:cat>
          <c:val>
            <c:numRef>
              <c:f>Principal!$C$242:$C$267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3BAE-4D1D-9D63-7BA4611F4CCE}"/>
            </c:ext>
          </c:extLst>
        </c:ser>
        <c:dLbls>
          <c:showLegendKey val="0"/>
          <c:showVal val="0"/>
          <c:showCatName val="0"/>
          <c:showSerName val="0"/>
          <c:showPercent val="0"/>
          <c:showBubbleSize val="0"/>
        </c:dLbls>
        <c:gapWidth val="182"/>
        <c:axId val="351554096"/>
        <c:axId val="351556176"/>
      </c:barChart>
      <c:catAx>
        <c:axId val="3515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1556176"/>
        <c:crosses val="autoZero"/>
        <c:auto val="1"/>
        <c:lblAlgn val="ctr"/>
        <c:lblOffset val="100"/>
        <c:noMultiLvlLbl val="0"/>
      </c:catAx>
      <c:valAx>
        <c:axId val="351556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51554096"/>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Principal!$A$151</c:f>
          <c:strCache>
            <c:ptCount val="1"/>
            <c:pt idx="0">
              <c:v>¿Tienes en la actualidad algún libro o documento prestado de la biblioteca?</c:v>
            </c:pt>
          </c:strCache>
        </c:strRef>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Principal!$A$152</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Principal!$B$137:$C$137</c:f>
              <c:strCache>
                <c:ptCount val="2"/>
                <c:pt idx="0">
                  <c:v>Sí</c:v>
                </c:pt>
                <c:pt idx="1">
                  <c:v>No</c:v>
                </c:pt>
              </c:strCache>
            </c:strRef>
          </c:cat>
          <c:val>
            <c:numRef>
              <c:f>Principal!$B$152:$C$152</c:f>
              <c:numCache>
                <c:formatCode>0.0%</c:formatCode>
                <c:ptCount val="2"/>
                <c:pt idx="0">
                  <c:v>0.60759493670886078</c:v>
                </c:pt>
                <c:pt idx="1">
                  <c:v>0.39240506329113922</c:v>
                </c:pt>
              </c:numCache>
            </c:numRef>
          </c:val>
          <c:extLst>
            <c:ext xmlns:c16="http://schemas.microsoft.com/office/drawing/2014/chart" uri="{C3380CC4-5D6E-409C-BE32-E72D297353CC}">
              <c16:uniqueId val="{00000000-6971-4BB9-98E7-35A64FC37D68}"/>
            </c:ext>
          </c:extLst>
        </c:ser>
        <c:dLbls>
          <c:dLblPos val="outEnd"/>
          <c:showLegendKey val="0"/>
          <c:showVal val="1"/>
          <c:showCatName val="0"/>
          <c:showSerName val="0"/>
          <c:showPercent val="0"/>
          <c:showBubbleSize val="0"/>
        </c:dLbls>
        <c:gapWidth val="219"/>
        <c:overlap val="-27"/>
        <c:axId val="2078635008"/>
        <c:axId val="2078631200"/>
      </c:barChart>
      <c:catAx>
        <c:axId val="207863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31200"/>
        <c:crosses val="autoZero"/>
        <c:auto val="1"/>
        <c:lblAlgn val="ctr"/>
        <c:lblOffset val="100"/>
        <c:noMultiLvlLbl val="0"/>
      </c:catAx>
      <c:valAx>
        <c:axId val="2078631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3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Principal!$A$161</c:f>
          <c:strCache>
            <c:ptCount val="1"/>
            <c:pt idx="0">
              <c:v>¿Has realizado algún préstamo de libros durante lo que llevamos de curso?</c:v>
            </c:pt>
          </c:strCache>
        </c:strRef>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Principal!$A$162</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Principal!$B$137:$C$137</c:f>
              <c:strCache>
                <c:ptCount val="2"/>
                <c:pt idx="0">
                  <c:v>Sí</c:v>
                </c:pt>
                <c:pt idx="1">
                  <c:v>No</c:v>
                </c:pt>
              </c:strCache>
            </c:strRef>
          </c:cat>
          <c:val>
            <c:numRef>
              <c:f>Principal!$B$162:$C$162</c:f>
              <c:numCache>
                <c:formatCode>0.0%</c:formatCode>
                <c:ptCount val="2"/>
                <c:pt idx="0">
                  <c:v>0.91891891891891897</c:v>
                </c:pt>
                <c:pt idx="1">
                  <c:v>8.1081081081081086E-2</c:v>
                </c:pt>
              </c:numCache>
            </c:numRef>
          </c:val>
          <c:extLst>
            <c:ext xmlns:c16="http://schemas.microsoft.com/office/drawing/2014/chart" uri="{C3380CC4-5D6E-409C-BE32-E72D297353CC}">
              <c16:uniqueId val="{00000000-BA4F-421C-805A-33DB6F493A9D}"/>
            </c:ext>
          </c:extLst>
        </c:ser>
        <c:dLbls>
          <c:dLblPos val="outEnd"/>
          <c:showLegendKey val="0"/>
          <c:showVal val="1"/>
          <c:showCatName val="0"/>
          <c:showSerName val="0"/>
          <c:showPercent val="0"/>
          <c:showBubbleSize val="0"/>
        </c:dLbls>
        <c:gapWidth val="219"/>
        <c:overlap val="-27"/>
        <c:axId val="2078635008"/>
        <c:axId val="2078631200"/>
      </c:barChart>
      <c:catAx>
        <c:axId val="207863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31200"/>
        <c:crosses val="autoZero"/>
        <c:auto val="1"/>
        <c:lblAlgn val="ctr"/>
        <c:lblOffset val="100"/>
        <c:noMultiLvlLbl val="0"/>
      </c:catAx>
      <c:valAx>
        <c:axId val="2078631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7863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Principal!$A$81</c:f>
              <c:strCache>
                <c:ptCount val="1"/>
                <c:pt idx="0">
                  <c:v>La comodidad de las instalaciones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Principal!$B$81:$F$81</c:f>
              <c:numCache>
                <c:formatCode>0.0%</c:formatCode>
                <c:ptCount val="5"/>
                <c:pt idx="0">
                  <c:v>0</c:v>
                </c:pt>
                <c:pt idx="1">
                  <c:v>1.2658227848101266E-2</c:v>
                </c:pt>
                <c:pt idx="2">
                  <c:v>0.10126582278481013</c:v>
                </c:pt>
                <c:pt idx="3">
                  <c:v>0.44303797468354428</c:v>
                </c:pt>
                <c:pt idx="4">
                  <c:v>0.44303797468354428</c:v>
                </c:pt>
              </c:numCache>
            </c:numRef>
          </c:val>
          <c:extLst>
            <c:ext xmlns:c16="http://schemas.microsoft.com/office/drawing/2014/chart" uri="{C3380CC4-5D6E-409C-BE32-E72D297353CC}">
              <c16:uniqueId val="{00000000-E4BD-4609-B5DC-856C0947915A}"/>
            </c:ext>
          </c:extLst>
        </c:ser>
        <c:dLbls>
          <c:dLblPos val="outEnd"/>
          <c:showLegendKey val="0"/>
          <c:showVal val="1"/>
          <c:showCatName val="0"/>
          <c:showSerName val="0"/>
          <c:showPercent val="0"/>
          <c:showBubbleSize val="0"/>
        </c:dLbls>
        <c:gapWidth val="219"/>
        <c:overlap val="-27"/>
        <c:axId val="2062770000"/>
        <c:axId val="2062766192"/>
      </c:barChart>
      <c:catAx>
        <c:axId val="206277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66192"/>
        <c:crosses val="autoZero"/>
        <c:auto val="1"/>
        <c:lblAlgn val="ctr"/>
        <c:lblOffset val="100"/>
        <c:noMultiLvlLbl val="0"/>
      </c:catAx>
      <c:valAx>
        <c:axId val="2062766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0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Principal!$H$73</c:f>
              <c:strCache>
                <c:ptCount val="1"/>
                <c:pt idx="0">
                  <c:v>Nota</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Principal!$H$80</c:f>
              <c:numCache>
                <c:formatCode>0.00</c:formatCode>
                <c:ptCount val="1"/>
                <c:pt idx="0">
                  <c:v>8.2911392405063289</c:v>
                </c:pt>
              </c:numCache>
            </c:numRef>
          </c:val>
          <c:extLst>
            <c:ext xmlns:c16="http://schemas.microsoft.com/office/drawing/2014/chart" uri="{C3380CC4-5D6E-409C-BE32-E72D297353CC}">
              <c16:uniqueId val="{00000000-CBF4-46EB-AA48-336F6160E75A}"/>
            </c:ext>
          </c:extLst>
        </c:ser>
        <c:dLbls>
          <c:showLegendKey val="0"/>
          <c:showVal val="0"/>
          <c:showCatName val="0"/>
          <c:showSerName val="0"/>
          <c:showPercent val="0"/>
          <c:showBubbleSize val="0"/>
        </c:dLbls>
        <c:gapWidth val="219"/>
        <c:overlap val="-27"/>
        <c:axId val="2062771088"/>
        <c:axId val="2062775984"/>
      </c:barChart>
      <c:catAx>
        <c:axId val="2062771088"/>
        <c:scaling>
          <c:orientation val="minMax"/>
        </c:scaling>
        <c:delete val="1"/>
        <c:axPos val="b"/>
        <c:majorTickMark val="none"/>
        <c:minorTickMark val="none"/>
        <c:tickLblPos val="nextTo"/>
        <c:crossAx val="2062775984"/>
        <c:crosses val="autoZero"/>
        <c:auto val="1"/>
        <c:lblAlgn val="ctr"/>
        <c:lblOffset val="100"/>
        <c:noMultiLvlLbl val="0"/>
      </c:catAx>
      <c:valAx>
        <c:axId val="206277598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Principal!$A$84</c:f>
              <c:strCache>
                <c:ptCount val="1"/>
                <c:pt idx="0">
                  <c:v>El equipamiento informático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Principal!$B$73:$F$73</c:f>
              <c:strCache>
                <c:ptCount val="5"/>
                <c:pt idx="0">
                  <c:v>Muy insatisfecho</c:v>
                </c:pt>
                <c:pt idx="1">
                  <c:v>Insatisfecho</c:v>
                </c:pt>
                <c:pt idx="2">
                  <c:v>Normal</c:v>
                </c:pt>
                <c:pt idx="3">
                  <c:v>Satisfecho</c:v>
                </c:pt>
                <c:pt idx="4">
                  <c:v>Muy satisfecho</c:v>
                </c:pt>
              </c:strCache>
            </c:strRef>
          </c:cat>
          <c:val>
            <c:numRef>
              <c:f>Principal!$B$84:$F$84</c:f>
              <c:numCache>
                <c:formatCode>0.0%</c:formatCode>
                <c:ptCount val="5"/>
                <c:pt idx="0">
                  <c:v>0</c:v>
                </c:pt>
                <c:pt idx="1">
                  <c:v>0.15584415584415584</c:v>
                </c:pt>
                <c:pt idx="2">
                  <c:v>0.35064935064935066</c:v>
                </c:pt>
                <c:pt idx="3">
                  <c:v>0.22077922077922077</c:v>
                </c:pt>
                <c:pt idx="4">
                  <c:v>0.27272727272727271</c:v>
                </c:pt>
              </c:numCache>
            </c:numRef>
          </c:val>
          <c:extLst>
            <c:ext xmlns:c16="http://schemas.microsoft.com/office/drawing/2014/chart" uri="{C3380CC4-5D6E-409C-BE32-E72D297353CC}">
              <c16:uniqueId val="{00000000-8F5D-4E26-87F3-21FA3B10B5B4}"/>
            </c:ext>
          </c:extLst>
        </c:ser>
        <c:dLbls>
          <c:dLblPos val="outEnd"/>
          <c:showLegendKey val="0"/>
          <c:showVal val="1"/>
          <c:showCatName val="0"/>
          <c:showSerName val="0"/>
          <c:showPercent val="0"/>
          <c:showBubbleSize val="0"/>
        </c:dLbls>
        <c:gapWidth val="219"/>
        <c:overlap val="-27"/>
        <c:axId val="2062771632"/>
        <c:axId val="2062777072"/>
      </c:barChart>
      <c:catAx>
        <c:axId val="206277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7072"/>
        <c:crosses val="autoZero"/>
        <c:auto val="1"/>
        <c:lblAlgn val="ctr"/>
        <c:lblOffset val="100"/>
        <c:noMultiLvlLbl val="0"/>
      </c:catAx>
      <c:valAx>
        <c:axId val="2062777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2771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s>
</file>

<file path=xl/drawings/drawing1.xml><?xml version="1.0" encoding="utf-8"?>
<xdr:wsDr xmlns:xdr="http://schemas.openxmlformats.org/drawingml/2006/spreadsheetDrawing" xmlns:a="http://schemas.openxmlformats.org/drawingml/2006/main">
  <xdr:twoCellAnchor>
    <xdr:from>
      <xdr:col>0</xdr:col>
      <xdr:colOff>19049</xdr:colOff>
      <xdr:row>6</xdr:row>
      <xdr:rowOff>109537</xdr:rowOff>
    </xdr:from>
    <xdr:to>
      <xdr:col>5</xdr:col>
      <xdr:colOff>657225</xdr:colOff>
      <xdr:row>6</xdr:row>
      <xdr:rowOff>2852737</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9</xdr:row>
      <xdr:rowOff>9525</xdr:rowOff>
    </xdr:from>
    <xdr:to>
      <xdr:col>5</xdr:col>
      <xdr:colOff>742950</xdr:colOff>
      <xdr:row>9</xdr:row>
      <xdr:rowOff>2752725</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75</xdr:row>
      <xdr:rowOff>28575</xdr:rowOff>
    </xdr:from>
    <xdr:to>
      <xdr:col>5</xdr:col>
      <xdr:colOff>638175</xdr:colOff>
      <xdr:row>75</xdr:row>
      <xdr:rowOff>2771775</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752475</xdr:colOff>
      <xdr:row>75</xdr:row>
      <xdr:rowOff>23812</xdr:rowOff>
    </xdr:from>
    <xdr:to>
      <xdr:col>8</xdr:col>
      <xdr:colOff>38100</xdr:colOff>
      <xdr:row>75</xdr:row>
      <xdr:rowOff>2767012</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78</xdr:row>
      <xdr:rowOff>28575</xdr:rowOff>
    </xdr:from>
    <xdr:to>
      <xdr:col>5</xdr:col>
      <xdr:colOff>638175</xdr:colOff>
      <xdr:row>78</xdr:row>
      <xdr:rowOff>2771775</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725261</xdr:colOff>
      <xdr:row>78</xdr:row>
      <xdr:rowOff>51025</xdr:rowOff>
    </xdr:from>
    <xdr:to>
      <xdr:col>8</xdr:col>
      <xdr:colOff>10886</xdr:colOff>
      <xdr:row>78</xdr:row>
      <xdr:rowOff>2794225</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28575</xdr:rowOff>
    </xdr:from>
    <xdr:to>
      <xdr:col>5</xdr:col>
      <xdr:colOff>638175</xdr:colOff>
      <xdr:row>81</xdr:row>
      <xdr:rowOff>2771775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752475</xdr:colOff>
      <xdr:row>81</xdr:row>
      <xdr:rowOff>23812</xdr:rowOff>
    </xdr:from>
    <xdr:to>
      <xdr:col>8</xdr:col>
      <xdr:colOff>38100</xdr:colOff>
      <xdr:row>81</xdr:row>
      <xdr:rowOff>2767012</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84</xdr:row>
      <xdr:rowOff>28575</xdr:rowOff>
    </xdr:from>
    <xdr:to>
      <xdr:col>5</xdr:col>
      <xdr:colOff>638175</xdr:colOff>
      <xdr:row>84</xdr:row>
      <xdr:rowOff>2771775</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752475</xdr:colOff>
      <xdr:row>84</xdr:row>
      <xdr:rowOff>23812</xdr:rowOff>
    </xdr:from>
    <xdr:to>
      <xdr:col>8</xdr:col>
      <xdr:colOff>38100</xdr:colOff>
      <xdr:row>84</xdr:row>
      <xdr:rowOff>2767012</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87</xdr:row>
      <xdr:rowOff>28575</xdr:rowOff>
    </xdr:from>
    <xdr:to>
      <xdr:col>5</xdr:col>
      <xdr:colOff>638175</xdr:colOff>
      <xdr:row>87</xdr:row>
      <xdr:rowOff>2771775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752475</xdr:colOff>
      <xdr:row>87</xdr:row>
      <xdr:rowOff>23812</xdr:rowOff>
    </xdr:from>
    <xdr:to>
      <xdr:col>7</xdr:col>
      <xdr:colOff>762000</xdr:colOff>
      <xdr:row>87</xdr:row>
      <xdr:rowOff>2767012</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57150</xdr:colOff>
      <xdr:row>88</xdr:row>
      <xdr:rowOff>92076</xdr:rowOff>
    </xdr:from>
    <xdr:to>
      <xdr:col>7</xdr:col>
      <xdr:colOff>752475</xdr:colOff>
      <xdr:row>92</xdr:row>
      <xdr:rowOff>44451</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xdr:colOff>
      <xdr:row>91</xdr:row>
      <xdr:rowOff>771525</xdr:rowOff>
    </xdr:from>
    <xdr:to>
      <xdr:col>7</xdr:col>
      <xdr:colOff>752475</xdr:colOff>
      <xdr:row>94</xdr:row>
      <xdr:rowOff>1143000</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108</xdr:row>
      <xdr:rowOff>28575</xdr:rowOff>
    </xdr:from>
    <xdr:to>
      <xdr:col>5</xdr:col>
      <xdr:colOff>638175</xdr:colOff>
      <xdr:row>108</xdr:row>
      <xdr:rowOff>2771775</xdr:rowOff>
    </xdr:to>
    <xdr:graphicFrame macro="">
      <xdr:nvGraphicFramePr>
        <xdr:cNvPr id="25" name="Gráfico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752475</xdr:colOff>
      <xdr:row>108</xdr:row>
      <xdr:rowOff>23812</xdr:rowOff>
    </xdr:from>
    <xdr:to>
      <xdr:col>7</xdr:col>
      <xdr:colOff>723900</xdr:colOff>
      <xdr:row>108</xdr:row>
      <xdr:rowOff>2767012</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111</xdr:row>
      <xdr:rowOff>28575</xdr:rowOff>
    </xdr:from>
    <xdr:to>
      <xdr:col>5</xdr:col>
      <xdr:colOff>638175</xdr:colOff>
      <xdr:row>111</xdr:row>
      <xdr:rowOff>2771775</xdr:rowOff>
    </xdr:to>
    <xdr:graphicFrame macro="">
      <xdr:nvGraphicFramePr>
        <xdr:cNvPr id="27" name="Gráfico 26">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752475</xdr:colOff>
      <xdr:row>111</xdr:row>
      <xdr:rowOff>23812</xdr:rowOff>
    </xdr:from>
    <xdr:to>
      <xdr:col>7</xdr:col>
      <xdr:colOff>723900</xdr:colOff>
      <xdr:row>111</xdr:row>
      <xdr:rowOff>2767012</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114</xdr:row>
      <xdr:rowOff>28575</xdr:rowOff>
    </xdr:from>
    <xdr:to>
      <xdr:col>5</xdr:col>
      <xdr:colOff>638175</xdr:colOff>
      <xdr:row>114</xdr:row>
      <xdr:rowOff>2771775</xdr:rowOff>
    </xdr:to>
    <xdr:graphicFrame macro="">
      <xdr:nvGraphicFramePr>
        <xdr:cNvPr id="29" name="Gráfico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752475</xdr:colOff>
      <xdr:row>114</xdr:row>
      <xdr:rowOff>23812</xdr:rowOff>
    </xdr:from>
    <xdr:to>
      <xdr:col>7</xdr:col>
      <xdr:colOff>723900</xdr:colOff>
      <xdr:row>114</xdr:row>
      <xdr:rowOff>2767012</xdr:rowOff>
    </xdr:to>
    <xdr:graphicFrame macro="">
      <xdr:nvGraphicFramePr>
        <xdr:cNvPr id="30" name="Gráfico 29">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117</xdr:row>
      <xdr:rowOff>28575</xdr:rowOff>
    </xdr:from>
    <xdr:to>
      <xdr:col>5</xdr:col>
      <xdr:colOff>638175</xdr:colOff>
      <xdr:row>117</xdr:row>
      <xdr:rowOff>2771775</xdr:rowOff>
    </xdr:to>
    <xdr:graphicFrame macro="">
      <xdr:nvGraphicFramePr>
        <xdr:cNvPr id="31" name="Gráfico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752475</xdr:colOff>
      <xdr:row>117</xdr:row>
      <xdr:rowOff>23812</xdr:rowOff>
    </xdr:from>
    <xdr:to>
      <xdr:col>7</xdr:col>
      <xdr:colOff>723900</xdr:colOff>
      <xdr:row>117</xdr:row>
      <xdr:rowOff>2767012</xdr:rowOff>
    </xdr:to>
    <xdr:graphicFrame macro="">
      <xdr:nvGraphicFramePr>
        <xdr:cNvPr id="32" name="Gráfico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120</xdr:row>
      <xdr:rowOff>28575</xdr:rowOff>
    </xdr:from>
    <xdr:to>
      <xdr:col>5</xdr:col>
      <xdr:colOff>638175</xdr:colOff>
      <xdr:row>120</xdr:row>
      <xdr:rowOff>2771775</xdr:rowOff>
    </xdr:to>
    <xdr:graphicFrame macro="">
      <xdr:nvGraphicFramePr>
        <xdr:cNvPr id="33" name="Gráfico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752475</xdr:colOff>
      <xdr:row>120</xdr:row>
      <xdr:rowOff>23812</xdr:rowOff>
    </xdr:from>
    <xdr:to>
      <xdr:col>7</xdr:col>
      <xdr:colOff>861392</xdr:colOff>
      <xdr:row>120</xdr:row>
      <xdr:rowOff>2767012</xdr:rowOff>
    </xdr:to>
    <xdr:graphicFrame macro="">
      <xdr:nvGraphicFramePr>
        <xdr:cNvPr id="34" name="Gráfico 33">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123</xdr:row>
      <xdr:rowOff>28575</xdr:rowOff>
    </xdr:from>
    <xdr:to>
      <xdr:col>5</xdr:col>
      <xdr:colOff>638175</xdr:colOff>
      <xdr:row>123</xdr:row>
      <xdr:rowOff>2771775</xdr:rowOff>
    </xdr:to>
    <xdr:graphicFrame macro="">
      <xdr:nvGraphicFramePr>
        <xdr:cNvPr id="35" name="Gráfico 34">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752475</xdr:colOff>
      <xdr:row>123</xdr:row>
      <xdr:rowOff>23812</xdr:rowOff>
    </xdr:from>
    <xdr:to>
      <xdr:col>7</xdr:col>
      <xdr:colOff>525612</xdr:colOff>
      <xdr:row>123</xdr:row>
      <xdr:rowOff>2767012</xdr:rowOff>
    </xdr:to>
    <xdr:graphicFrame macro="">
      <xdr:nvGraphicFramePr>
        <xdr:cNvPr id="36" name="Gráfico 35">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126</xdr:row>
      <xdr:rowOff>28575</xdr:rowOff>
    </xdr:from>
    <xdr:to>
      <xdr:col>5</xdr:col>
      <xdr:colOff>638175</xdr:colOff>
      <xdr:row>126</xdr:row>
      <xdr:rowOff>2771775</xdr:rowOff>
    </xdr:to>
    <xdr:graphicFrame macro="">
      <xdr:nvGraphicFramePr>
        <xdr:cNvPr id="37" name="Gráfico 36">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752475</xdr:colOff>
      <xdr:row>126</xdr:row>
      <xdr:rowOff>23812</xdr:rowOff>
    </xdr:from>
    <xdr:to>
      <xdr:col>7</xdr:col>
      <xdr:colOff>786848</xdr:colOff>
      <xdr:row>126</xdr:row>
      <xdr:rowOff>2767012</xdr:rowOff>
    </xdr:to>
    <xdr:graphicFrame macro="">
      <xdr:nvGraphicFramePr>
        <xdr:cNvPr id="38" name="Gráfico 37">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129</xdr:row>
      <xdr:rowOff>28575</xdr:rowOff>
    </xdr:from>
    <xdr:to>
      <xdr:col>5</xdr:col>
      <xdr:colOff>638175</xdr:colOff>
      <xdr:row>129</xdr:row>
      <xdr:rowOff>2771775</xdr:rowOff>
    </xdr:to>
    <xdr:graphicFrame macro="">
      <xdr:nvGraphicFramePr>
        <xdr:cNvPr id="39" name="Gráfico 38">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752475</xdr:colOff>
      <xdr:row>129</xdr:row>
      <xdr:rowOff>23812</xdr:rowOff>
    </xdr:from>
    <xdr:to>
      <xdr:col>7</xdr:col>
      <xdr:colOff>723900</xdr:colOff>
      <xdr:row>129</xdr:row>
      <xdr:rowOff>2767012</xdr:rowOff>
    </xdr:to>
    <xdr:graphicFrame macro="">
      <xdr:nvGraphicFramePr>
        <xdr:cNvPr id="40" name="Gráfico 39">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132</xdr:row>
      <xdr:rowOff>28575</xdr:rowOff>
    </xdr:from>
    <xdr:to>
      <xdr:col>5</xdr:col>
      <xdr:colOff>638175</xdr:colOff>
      <xdr:row>132</xdr:row>
      <xdr:rowOff>2771775</xdr:rowOff>
    </xdr:to>
    <xdr:graphicFrame macro="">
      <xdr:nvGraphicFramePr>
        <xdr:cNvPr id="41" name="Gráfico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752475</xdr:colOff>
      <xdr:row>132</xdr:row>
      <xdr:rowOff>23812</xdr:rowOff>
    </xdr:from>
    <xdr:to>
      <xdr:col>7</xdr:col>
      <xdr:colOff>723900</xdr:colOff>
      <xdr:row>132</xdr:row>
      <xdr:rowOff>2767012</xdr:rowOff>
    </xdr:to>
    <xdr:graphicFrame macro="">
      <xdr:nvGraphicFramePr>
        <xdr:cNvPr id="42" name="Gráfico 41">
          <a:extLst>
            <a:ext uri="{FF2B5EF4-FFF2-40B4-BE49-F238E27FC236}">
              <a16:creationId xmlns:a16="http://schemas.microsoft.com/office/drawing/2014/main" id="{00000000-0008-0000-0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135</xdr:row>
      <xdr:rowOff>28575</xdr:rowOff>
    </xdr:from>
    <xdr:to>
      <xdr:col>5</xdr:col>
      <xdr:colOff>638175</xdr:colOff>
      <xdr:row>135</xdr:row>
      <xdr:rowOff>2771775</xdr:rowOff>
    </xdr:to>
    <xdr:graphicFrame macro="">
      <xdr:nvGraphicFramePr>
        <xdr:cNvPr id="43" name="Gráfico 42">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xdr:col>
      <xdr:colOff>752475</xdr:colOff>
      <xdr:row>135</xdr:row>
      <xdr:rowOff>23812</xdr:rowOff>
    </xdr:from>
    <xdr:to>
      <xdr:col>7</xdr:col>
      <xdr:colOff>853109</xdr:colOff>
      <xdr:row>135</xdr:row>
      <xdr:rowOff>2767012</xdr:rowOff>
    </xdr:to>
    <xdr:graphicFrame macro="">
      <xdr:nvGraphicFramePr>
        <xdr:cNvPr id="44" name="Gráfico 43">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171</xdr:row>
      <xdr:rowOff>28575</xdr:rowOff>
    </xdr:from>
    <xdr:to>
      <xdr:col>5</xdr:col>
      <xdr:colOff>638175</xdr:colOff>
      <xdr:row>171</xdr:row>
      <xdr:rowOff>2771775</xdr:rowOff>
    </xdr:to>
    <xdr:graphicFrame macro="">
      <xdr:nvGraphicFramePr>
        <xdr:cNvPr id="45" name="Gráfico 44">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xdr:col>
      <xdr:colOff>752475</xdr:colOff>
      <xdr:row>171</xdr:row>
      <xdr:rowOff>23812</xdr:rowOff>
    </xdr:from>
    <xdr:to>
      <xdr:col>7</xdr:col>
      <xdr:colOff>723900</xdr:colOff>
      <xdr:row>171</xdr:row>
      <xdr:rowOff>2767012</xdr:rowOff>
    </xdr:to>
    <xdr:graphicFrame macro="">
      <xdr:nvGraphicFramePr>
        <xdr:cNvPr id="46" name="Gráfico 45">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174</xdr:row>
      <xdr:rowOff>28575</xdr:rowOff>
    </xdr:from>
    <xdr:to>
      <xdr:col>5</xdr:col>
      <xdr:colOff>638175</xdr:colOff>
      <xdr:row>174</xdr:row>
      <xdr:rowOff>2771775</xdr:rowOff>
    </xdr:to>
    <xdr:graphicFrame macro="">
      <xdr:nvGraphicFramePr>
        <xdr:cNvPr id="47" name="Gráfico 46">
          <a:extLst>
            <a:ext uri="{FF2B5EF4-FFF2-40B4-BE49-F238E27FC236}">
              <a16:creationId xmlns:a16="http://schemas.microsoft.com/office/drawing/2014/main" id="{00000000-0008-0000-0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752475</xdr:colOff>
      <xdr:row>174</xdr:row>
      <xdr:rowOff>23812</xdr:rowOff>
    </xdr:from>
    <xdr:to>
      <xdr:col>7</xdr:col>
      <xdr:colOff>723900</xdr:colOff>
      <xdr:row>174</xdr:row>
      <xdr:rowOff>2767012</xdr:rowOff>
    </xdr:to>
    <xdr:graphicFrame macro="">
      <xdr:nvGraphicFramePr>
        <xdr:cNvPr id="48" name="Gráfico 47">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177</xdr:row>
      <xdr:rowOff>28575</xdr:rowOff>
    </xdr:from>
    <xdr:to>
      <xdr:col>5</xdr:col>
      <xdr:colOff>638175</xdr:colOff>
      <xdr:row>177</xdr:row>
      <xdr:rowOff>2771775</xdr:rowOff>
    </xdr:to>
    <xdr:graphicFrame macro="">
      <xdr:nvGraphicFramePr>
        <xdr:cNvPr id="49" name="Gráfico 48">
          <a:extLst>
            <a:ext uri="{FF2B5EF4-FFF2-40B4-BE49-F238E27FC236}">
              <a16:creationId xmlns:a16="http://schemas.microsoft.com/office/drawing/2014/main" id="{00000000-0008-0000-0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xdr:col>
      <xdr:colOff>752475</xdr:colOff>
      <xdr:row>177</xdr:row>
      <xdr:rowOff>23812</xdr:rowOff>
    </xdr:from>
    <xdr:to>
      <xdr:col>7</xdr:col>
      <xdr:colOff>723900</xdr:colOff>
      <xdr:row>177</xdr:row>
      <xdr:rowOff>2767012</xdr:rowOff>
    </xdr:to>
    <xdr:graphicFrame macro="">
      <xdr:nvGraphicFramePr>
        <xdr:cNvPr id="50" name="Gráfico 49">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180</xdr:row>
      <xdr:rowOff>28575</xdr:rowOff>
    </xdr:from>
    <xdr:to>
      <xdr:col>5</xdr:col>
      <xdr:colOff>638175</xdr:colOff>
      <xdr:row>180</xdr:row>
      <xdr:rowOff>2771775</xdr:rowOff>
    </xdr:to>
    <xdr:graphicFrame macro="">
      <xdr:nvGraphicFramePr>
        <xdr:cNvPr id="51" name="Gráfico 50">
          <a:extLst>
            <a:ext uri="{FF2B5EF4-FFF2-40B4-BE49-F238E27FC236}">
              <a16:creationId xmlns:a16="http://schemas.microsoft.com/office/drawing/2014/main" id="{00000000-0008-0000-0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xdr:col>
      <xdr:colOff>752475</xdr:colOff>
      <xdr:row>180</xdr:row>
      <xdr:rowOff>23812</xdr:rowOff>
    </xdr:from>
    <xdr:to>
      <xdr:col>7</xdr:col>
      <xdr:colOff>723900</xdr:colOff>
      <xdr:row>180</xdr:row>
      <xdr:rowOff>2767012</xdr:rowOff>
    </xdr:to>
    <xdr:graphicFrame macro="">
      <xdr:nvGraphicFramePr>
        <xdr:cNvPr id="52" name="Gráfico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183</xdr:row>
      <xdr:rowOff>28575</xdr:rowOff>
    </xdr:from>
    <xdr:to>
      <xdr:col>5</xdr:col>
      <xdr:colOff>638175</xdr:colOff>
      <xdr:row>183</xdr:row>
      <xdr:rowOff>2771775</xdr:rowOff>
    </xdr:to>
    <xdr:graphicFrame macro="">
      <xdr:nvGraphicFramePr>
        <xdr:cNvPr id="53" name="Gráfico 52">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xdr:col>
      <xdr:colOff>752475</xdr:colOff>
      <xdr:row>183</xdr:row>
      <xdr:rowOff>23812</xdr:rowOff>
    </xdr:from>
    <xdr:to>
      <xdr:col>7</xdr:col>
      <xdr:colOff>723900</xdr:colOff>
      <xdr:row>183</xdr:row>
      <xdr:rowOff>2767012</xdr:rowOff>
    </xdr:to>
    <xdr:graphicFrame macro="">
      <xdr:nvGraphicFramePr>
        <xdr:cNvPr id="54" name="Gráfico 53">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186</xdr:row>
      <xdr:rowOff>28575</xdr:rowOff>
    </xdr:from>
    <xdr:to>
      <xdr:col>5</xdr:col>
      <xdr:colOff>638175</xdr:colOff>
      <xdr:row>186</xdr:row>
      <xdr:rowOff>2771775</xdr:rowOff>
    </xdr:to>
    <xdr:graphicFrame macro="">
      <xdr:nvGraphicFramePr>
        <xdr:cNvPr id="55" name="Gráfico 54">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xdr:col>
      <xdr:colOff>752475</xdr:colOff>
      <xdr:row>186</xdr:row>
      <xdr:rowOff>23812</xdr:rowOff>
    </xdr:from>
    <xdr:to>
      <xdr:col>7</xdr:col>
      <xdr:colOff>723900</xdr:colOff>
      <xdr:row>186</xdr:row>
      <xdr:rowOff>2767012</xdr:rowOff>
    </xdr:to>
    <xdr:graphicFrame macro="">
      <xdr:nvGraphicFramePr>
        <xdr:cNvPr id="56" name="Gráfico 55">
          <a:extLst>
            <a:ext uri="{FF2B5EF4-FFF2-40B4-BE49-F238E27FC236}">
              <a16:creationId xmlns:a16="http://schemas.microsoft.com/office/drawing/2014/main"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189</xdr:row>
      <xdr:rowOff>28575</xdr:rowOff>
    </xdr:from>
    <xdr:to>
      <xdr:col>5</xdr:col>
      <xdr:colOff>638175</xdr:colOff>
      <xdr:row>189</xdr:row>
      <xdr:rowOff>2771775</xdr:rowOff>
    </xdr:to>
    <xdr:graphicFrame macro="">
      <xdr:nvGraphicFramePr>
        <xdr:cNvPr id="59" name="Gráfico 58">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xdr:col>
      <xdr:colOff>752475</xdr:colOff>
      <xdr:row>189</xdr:row>
      <xdr:rowOff>23812</xdr:rowOff>
    </xdr:from>
    <xdr:to>
      <xdr:col>7</xdr:col>
      <xdr:colOff>685800</xdr:colOff>
      <xdr:row>189</xdr:row>
      <xdr:rowOff>2767012</xdr:rowOff>
    </xdr:to>
    <xdr:graphicFrame macro="">
      <xdr:nvGraphicFramePr>
        <xdr:cNvPr id="60" name="Gráfico 59">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xdr:col>
      <xdr:colOff>82550</xdr:colOff>
      <xdr:row>190</xdr:row>
      <xdr:rowOff>136525</xdr:rowOff>
    </xdr:from>
    <xdr:to>
      <xdr:col>7</xdr:col>
      <xdr:colOff>663575</xdr:colOff>
      <xdr:row>194</xdr:row>
      <xdr:rowOff>85725</xdr:rowOff>
    </xdr:to>
    <xdr:graphicFrame macro="">
      <xdr:nvGraphicFramePr>
        <xdr:cNvPr id="63" name="Gráfico 62">
          <a:extLst>
            <a:ext uri="{FF2B5EF4-FFF2-40B4-BE49-F238E27FC236}">
              <a16:creationId xmlns:a16="http://schemas.microsoft.com/office/drawing/2014/main" id="{00000000-0008-0000-0000-00003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xdr:col>
      <xdr:colOff>88900</xdr:colOff>
      <xdr:row>194</xdr:row>
      <xdr:rowOff>149225</xdr:rowOff>
    </xdr:from>
    <xdr:to>
      <xdr:col>7</xdr:col>
      <xdr:colOff>669925</xdr:colOff>
      <xdr:row>197</xdr:row>
      <xdr:rowOff>1635125</xdr:rowOff>
    </xdr:to>
    <xdr:graphicFrame macro="">
      <xdr:nvGraphicFramePr>
        <xdr:cNvPr id="64" name="Gráfico 63">
          <a:extLst>
            <a:ext uri="{FF2B5EF4-FFF2-40B4-BE49-F238E27FC236}">
              <a16:creationId xmlns:a16="http://schemas.microsoft.com/office/drawing/2014/main" id="{00000000-0008-0000-0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205</xdr:row>
      <xdr:rowOff>28575</xdr:rowOff>
    </xdr:from>
    <xdr:to>
      <xdr:col>5</xdr:col>
      <xdr:colOff>638175</xdr:colOff>
      <xdr:row>205</xdr:row>
      <xdr:rowOff>2771775</xdr:rowOff>
    </xdr:to>
    <xdr:graphicFrame macro="">
      <xdr:nvGraphicFramePr>
        <xdr:cNvPr id="65" name="Gráfico 64">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752475</xdr:colOff>
      <xdr:row>205</xdr:row>
      <xdr:rowOff>23812</xdr:rowOff>
    </xdr:from>
    <xdr:to>
      <xdr:col>7</xdr:col>
      <xdr:colOff>685800</xdr:colOff>
      <xdr:row>205</xdr:row>
      <xdr:rowOff>2767012</xdr:rowOff>
    </xdr:to>
    <xdr:graphicFrame macro="">
      <xdr:nvGraphicFramePr>
        <xdr:cNvPr id="66" name="Gráfico 65">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208</xdr:row>
      <xdr:rowOff>28575</xdr:rowOff>
    </xdr:from>
    <xdr:to>
      <xdr:col>5</xdr:col>
      <xdr:colOff>638175</xdr:colOff>
      <xdr:row>208</xdr:row>
      <xdr:rowOff>2771775</xdr:rowOff>
    </xdr:to>
    <xdr:graphicFrame macro="">
      <xdr:nvGraphicFramePr>
        <xdr:cNvPr id="67" name="Gráfico 66">
          <a:extLst>
            <a:ext uri="{FF2B5EF4-FFF2-40B4-BE49-F238E27FC236}">
              <a16:creationId xmlns:a16="http://schemas.microsoft.com/office/drawing/2014/main" id="{00000000-0008-0000-0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752475</xdr:colOff>
      <xdr:row>208</xdr:row>
      <xdr:rowOff>23812</xdr:rowOff>
    </xdr:from>
    <xdr:to>
      <xdr:col>7</xdr:col>
      <xdr:colOff>685800</xdr:colOff>
      <xdr:row>208</xdr:row>
      <xdr:rowOff>2767012</xdr:rowOff>
    </xdr:to>
    <xdr:graphicFrame macro="">
      <xdr:nvGraphicFramePr>
        <xdr:cNvPr id="68" name="Gráfico 67">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211</xdr:row>
      <xdr:rowOff>28575</xdr:rowOff>
    </xdr:from>
    <xdr:to>
      <xdr:col>5</xdr:col>
      <xdr:colOff>638175</xdr:colOff>
      <xdr:row>211</xdr:row>
      <xdr:rowOff>2771775</xdr:rowOff>
    </xdr:to>
    <xdr:graphicFrame macro="">
      <xdr:nvGraphicFramePr>
        <xdr:cNvPr id="69" name="Gráfico 68">
          <a:extLst>
            <a:ext uri="{FF2B5EF4-FFF2-40B4-BE49-F238E27FC236}">
              <a16:creationId xmlns:a16="http://schemas.microsoft.com/office/drawing/2014/main" id="{00000000-0008-0000-0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5</xdr:col>
      <xdr:colOff>752475</xdr:colOff>
      <xdr:row>211</xdr:row>
      <xdr:rowOff>23812</xdr:rowOff>
    </xdr:from>
    <xdr:to>
      <xdr:col>7</xdr:col>
      <xdr:colOff>685800</xdr:colOff>
      <xdr:row>211</xdr:row>
      <xdr:rowOff>2767012</xdr:rowOff>
    </xdr:to>
    <xdr:graphicFrame macro="">
      <xdr:nvGraphicFramePr>
        <xdr:cNvPr id="70" name="Gráfico 69">
          <a:extLst>
            <a:ext uri="{FF2B5EF4-FFF2-40B4-BE49-F238E27FC236}">
              <a16:creationId xmlns:a16="http://schemas.microsoft.com/office/drawing/2014/main" id="{00000000-0008-0000-0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214</xdr:row>
      <xdr:rowOff>28575</xdr:rowOff>
    </xdr:from>
    <xdr:to>
      <xdr:col>5</xdr:col>
      <xdr:colOff>638175</xdr:colOff>
      <xdr:row>214</xdr:row>
      <xdr:rowOff>2771775</xdr:rowOff>
    </xdr:to>
    <xdr:graphicFrame macro="">
      <xdr:nvGraphicFramePr>
        <xdr:cNvPr id="71" name="Gráfico 70">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5</xdr:col>
      <xdr:colOff>752475</xdr:colOff>
      <xdr:row>214</xdr:row>
      <xdr:rowOff>23812</xdr:rowOff>
    </xdr:from>
    <xdr:to>
      <xdr:col>7</xdr:col>
      <xdr:colOff>685800</xdr:colOff>
      <xdr:row>214</xdr:row>
      <xdr:rowOff>2767012</xdr:rowOff>
    </xdr:to>
    <xdr:graphicFrame macro="">
      <xdr:nvGraphicFramePr>
        <xdr:cNvPr id="72" name="Gráfico 71">
          <a:extLst>
            <a:ext uri="{FF2B5EF4-FFF2-40B4-BE49-F238E27FC236}">
              <a16:creationId xmlns:a16="http://schemas.microsoft.com/office/drawing/2014/main" id="{00000000-0008-0000-00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xdr:col>
      <xdr:colOff>537882</xdr:colOff>
      <xdr:row>217</xdr:row>
      <xdr:rowOff>17929</xdr:rowOff>
    </xdr:from>
    <xdr:to>
      <xdr:col>7</xdr:col>
      <xdr:colOff>750793</xdr:colOff>
      <xdr:row>220</xdr:row>
      <xdr:rowOff>170329</xdr:rowOff>
    </xdr:to>
    <xdr:graphicFrame macro="">
      <xdr:nvGraphicFramePr>
        <xdr:cNvPr id="73" name="Gráfico 72">
          <a:extLst>
            <a:ext uri="{FF2B5EF4-FFF2-40B4-BE49-F238E27FC236}">
              <a16:creationId xmlns:a16="http://schemas.microsoft.com/office/drawing/2014/main" id="{00000000-0008-0000-0000-00004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1467970</xdr:colOff>
      <xdr:row>223</xdr:row>
      <xdr:rowOff>100852</xdr:rowOff>
    </xdr:from>
    <xdr:to>
      <xdr:col>4</xdr:col>
      <xdr:colOff>638735</xdr:colOff>
      <xdr:row>235</xdr:row>
      <xdr:rowOff>145676</xdr:rowOff>
    </xdr:to>
    <xdr:graphicFrame macro="">
      <xdr:nvGraphicFramePr>
        <xdr:cNvPr id="74" name="Gráfico 73">
          <a:extLst>
            <a:ext uri="{FF2B5EF4-FFF2-40B4-BE49-F238E27FC236}">
              <a16:creationId xmlns:a16="http://schemas.microsoft.com/office/drawing/2014/main" id="{00000000-0008-0000-00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5</xdr:col>
      <xdr:colOff>8284</xdr:colOff>
      <xdr:row>136</xdr:row>
      <xdr:rowOff>57976</xdr:rowOff>
    </xdr:from>
    <xdr:to>
      <xdr:col>7</xdr:col>
      <xdr:colOff>886239</xdr:colOff>
      <xdr:row>139</xdr:row>
      <xdr:rowOff>505238</xdr:rowOff>
    </xdr:to>
    <xdr:graphicFrame macro="">
      <xdr:nvGraphicFramePr>
        <xdr:cNvPr id="75" name="Gráfico 74">
          <a:extLst>
            <a:ext uri="{FF2B5EF4-FFF2-40B4-BE49-F238E27FC236}">
              <a16:creationId xmlns:a16="http://schemas.microsoft.com/office/drawing/2014/main" id="{00000000-0008-0000-00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xdr:col>
      <xdr:colOff>26353</xdr:colOff>
      <xdr:row>40</xdr:row>
      <xdr:rowOff>436211</xdr:rowOff>
    </xdr:from>
    <xdr:to>
      <xdr:col>8</xdr:col>
      <xdr:colOff>93812</xdr:colOff>
      <xdr:row>71</xdr:row>
      <xdr:rowOff>146302</xdr:rowOff>
    </xdr:to>
    <xdr:graphicFrame macro="">
      <xdr:nvGraphicFramePr>
        <xdr:cNvPr id="76" name="Gráfico 75">
          <a:extLst>
            <a:ext uri="{FF2B5EF4-FFF2-40B4-BE49-F238E27FC236}">
              <a16:creationId xmlns:a16="http://schemas.microsoft.com/office/drawing/2014/main" id="{EB1DFA1D-2414-4D4B-B0D8-0C6B4A606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0</xdr:col>
      <xdr:colOff>0</xdr:colOff>
      <xdr:row>200</xdr:row>
      <xdr:rowOff>28575</xdr:rowOff>
    </xdr:from>
    <xdr:to>
      <xdr:col>5</xdr:col>
      <xdr:colOff>638175</xdr:colOff>
      <xdr:row>200</xdr:row>
      <xdr:rowOff>2771775</xdr:rowOff>
    </xdr:to>
    <xdr:graphicFrame macro="">
      <xdr:nvGraphicFramePr>
        <xdr:cNvPr id="79" name="Gráfico 78">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5</xdr:col>
      <xdr:colOff>752475</xdr:colOff>
      <xdr:row>200</xdr:row>
      <xdr:rowOff>23812</xdr:rowOff>
    </xdr:from>
    <xdr:to>
      <xdr:col>7</xdr:col>
      <xdr:colOff>685800</xdr:colOff>
      <xdr:row>200</xdr:row>
      <xdr:rowOff>2767012</xdr:rowOff>
    </xdr:to>
    <xdr:graphicFrame macro="">
      <xdr:nvGraphicFramePr>
        <xdr:cNvPr id="80" name="Gráfico 7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22413</xdr:colOff>
      <xdr:row>236</xdr:row>
      <xdr:rowOff>100853</xdr:rowOff>
    </xdr:from>
    <xdr:to>
      <xdr:col>7</xdr:col>
      <xdr:colOff>840442</xdr:colOff>
      <xdr:row>269</xdr:row>
      <xdr:rowOff>44823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xdr:col>
      <xdr:colOff>389281</xdr:colOff>
      <xdr:row>148</xdr:row>
      <xdr:rowOff>107673</xdr:rowOff>
    </xdr:from>
    <xdr:to>
      <xdr:col>7</xdr:col>
      <xdr:colOff>811696</xdr:colOff>
      <xdr:row>157</xdr:row>
      <xdr:rowOff>140804</xdr:rowOff>
    </xdr:to>
    <xdr:graphicFrame macro="">
      <xdr:nvGraphicFramePr>
        <xdr:cNvPr id="77" name="Gráfico 76">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xdr:col>
      <xdr:colOff>389282</xdr:colOff>
      <xdr:row>157</xdr:row>
      <xdr:rowOff>149085</xdr:rowOff>
    </xdr:from>
    <xdr:to>
      <xdr:col>7</xdr:col>
      <xdr:colOff>811697</xdr:colOff>
      <xdr:row>168</xdr:row>
      <xdr:rowOff>107673</xdr:rowOff>
    </xdr:to>
    <xdr:graphicFrame macro="">
      <xdr:nvGraphicFramePr>
        <xdr:cNvPr id="78" name="Gráfico 77">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uario" refreshedDate="44693.423379629632" createdVersion="6" refreshedVersion="6" minRefreshableVersion="3" recordCount="751">
  <cacheSource type="worksheet">
    <worksheetSource ref="A2:CK753" sheet="Encuesta de Satisfacción de lo"/>
  </cacheSource>
  <cacheFields count="89">
    <cacheField name="¿Con qué frecuencia acudes personalmente a la Biblioteca (para un préstamo, utilizar un puesto de lectura, realizar una consulta, etc)?:" numFmtId="0">
      <sharedItems containsMixedTypes="1" containsNumber="1" containsInteger="1" minValue="0" maxValue="0" count="6">
        <s v="Sólo en época de exámenes"/>
        <s v="De vez en cuando (1 o 2 veces al mes)"/>
        <s v="Frecuentemente (1 o 2 veces por semana)"/>
        <s v="Muy frecuentemente (3 o más veces por semana)"/>
        <s v="Nunca"/>
        <n v="0" u="1"/>
      </sharedItems>
    </cacheField>
    <cacheField name="¿Con qué frecuencia utilizas la Biblioteca de forma virtual (consultando el buscador, las revistas electrónicas o bases de datos, etc)?" numFmtId="0">
      <sharedItems containsMixedTypes="1" containsNumber="1" containsInteger="1" minValue="0" maxValue="0" count="6">
        <s v="De vez en cuando (1 o 2 veces al mes)"/>
        <s v="Frecuentemente (1 o 2 veces por semana)"/>
        <s v="Muy frecuentemente (3 o más veces por semana)"/>
        <s v="Solo en época de exámenes"/>
        <n v="0"/>
        <s v="Nunca"/>
      </sharedItems>
    </cacheField>
    <cacheField name="Si utilizas los servicios de la Biblioteca, elige, por orden de preferencia, hasta tres bibliotecas de centro de la Universidad Complutense a las que sueles acudir: [Ranking 1]"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3]"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4]"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5]"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6]"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7]"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8]"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9]"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0]"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1]"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2]"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3]"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4]"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5]"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6]"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7]"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8]"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19]"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0]"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1]"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2]"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3]"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4]"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5]"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6]"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7]" numFmtId="0">
      <sharedItems containsMixedTypes="1" containsNumber="1" containsInteger="1" minValue="0" maxValue="0"/>
    </cacheField>
    <cacheField name="Si utilizas los servicios de la Biblioteca, elige, por orden de preferencia, hasta tres bibliotecas de centro de la Universidad Complutense a las que sueles acudir: [Ranking 28]" numFmtId="0">
      <sharedItems containsMixedTypes="1" containsNumber="1" containsInteger="1" minValue="0" maxValue="0"/>
    </cacheField>
    <cacheField name="Si acudes a otras bibliotecas o centros de documentación fuera de la Universidad Complutense, indícanos cuáles:" numFmtId="0">
      <sharedItems containsMixedTypes="1" containsNumber="1" containsInteger="1" minValue="0" maxValue="0"/>
    </cacheField>
    <cacheField name="Indica tu mayor o menor grado de satisfacción en relación a los siguientes aspectos. [El horario de la biblioteca]" numFmtId="0">
      <sharedItems containsSemiMixedTypes="0" containsString="0" containsNumber="1" containsInteger="1" minValue="0" maxValue="5" count="6">
        <n v="4"/>
        <n v="5"/>
        <n v="1"/>
        <n v="3"/>
        <n v="2"/>
        <n v="0"/>
      </sharedItems>
    </cacheField>
    <cacheField name="Indica tu mayor o menor grado de satisfacción en relación a los siguientes aspectos. [El número de puestos de lectura]" numFmtId="0">
      <sharedItems containsSemiMixedTypes="0" containsString="0" containsNumber="1" containsInteger="1" minValue="0" maxValue="5" count="6">
        <n v="4"/>
        <n v="5"/>
        <n v="3"/>
        <n v="2"/>
        <n v="1"/>
        <n v="0"/>
      </sharedItems>
    </cacheField>
    <cacheField name="Indica tu mayor o menor grado de satisfacción en relación a los siguientes aspectos. [La comodidad de las instalaciones]" numFmtId="0">
      <sharedItems containsSemiMixedTypes="0" containsString="0" containsNumber="1" containsInteger="1" minValue="0" maxValue="5"/>
    </cacheField>
    <cacheField name="Indica tu mayor o menor grado de satisfacción en relación a los siguientes aspectos. [El equipamiento informático]" numFmtId="0">
      <sharedItems containsSemiMixedTypes="0" containsString="0" containsNumber="1" containsInteger="1" minValue="0" maxValue="5"/>
    </cacheField>
    <cacheField name="Indica tu mayor o menor grado de satisfacción en relación a los siguientes aspectos. [El horario de la Biblioteca María Zambrano durante todo el año (sábados y domingos y horario ampliado por exámenes)]" numFmtId="0">
      <sharedItems containsSemiMixedTypes="0" containsString="0" containsNumber="1" containsInteger="1" minValue="0" maxValue="5" count="6">
        <n v="5"/>
        <n v="3"/>
        <n v="4"/>
        <n v="0"/>
        <n v="2"/>
        <n v="1"/>
      </sharedItems>
    </cacheField>
    <cacheField name="¿Tienes en la actualidad algún libro o documento prestado de la biblioteca?" numFmtId="0">
      <sharedItems/>
    </cacheField>
    <cacheField name="¿Has realizado algún préstamo de libros durante lo que llevamos de curso?" numFmtId="0">
      <sharedItems/>
    </cacheField>
    <cacheField name="¿De dónde obtienes la mayor parte de la información que necesitas para tus estudios? [De los libros impresos y revistas impresas que hay o me proporciona la Biblioteca de la Universidad Complutense]" numFmtId="0">
      <sharedItems containsSemiMixedTypes="0" containsString="0" containsNumber="1" containsInteger="1" minValue="0" maxValue="5"/>
    </cacheField>
    <cacheField name="¿De dónde obtienes la mayor parte de la información que necesitas para tus estudios? [De las revistas en línea suscritas por la biblioteca]" numFmtId="0">
      <sharedItems containsSemiMixedTypes="0" containsString="0" containsNumber="1" containsInteger="1" minValue="0" maxValue="5"/>
    </cacheField>
    <cacheField name="¿De dónde obtienes la mayor parte de la información que necesitas para tus estudios? [De libros electrónicos suscritos por la biblioteca]" numFmtId="0">
      <sharedItems containsSemiMixedTypes="0" containsString="0" containsNumber="1" containsInteger="1" minValue="0" maxValue="5"/>
    </cacheField>
    <cacheField name="¿De dónde obtienes la mayor parte de la información que necesitas para tus estudios? [De los libros que yo mismo me compro o que me presta alguien que los ha comprado]" numFmtId="0">
      <sharedItems containsSemiMixedTypes="0" containsString="0" containsNumber="1" containsInteger="1" minValue="0" maxValue="5"/>
    </cacheField>
    <cacheField name="¿De dónde obtienes la mayor parte de la información que necesitas para tus estudios? [De los documentos colocados en el Campus Virtual UCM por los docentes]" numFmtId="0">
      <sharedItems containsSemiMixedTypes="0" containsString="0" containsNumber="1" containsInteger="1" minValue="0" maxValue="5"/>
    </cacheField>
    <cacheField name="¿De dónde obtienes la mayor parte de la información que necesitas para tus estudios? [De los recursos libres y gratuitos que encuentro en internet]" numFmtId="0">
      <sharedItems containsSemiMixedTypes="0" containsString="0" containsNumber="1" containsInteger="1" minValue="0" maxValue="5"/>
    </cacheField>
    <cacheField name="¿De dónde obtienes la mayor parte de la información que necesitas para tus estudios? [De los apuntes y fotocopias que se obtienen en las clases]" numFmtId="0">
      <sharedItems containsSemiMixedTypes="0" containsString="0" containsNumber="1" containsInteger="1" minValue="0" maxValue="5"/>
    </cacheField>
    <cacheField name="¿De dónde obtienes la mayor parte de la información que necesitas para tus estudios? [De los documentos que encuentro en otros archivos o bibliotecas que no son de la Universidad Complutense]" numFmtId="0">
      <sharedItems containsSemiMixedTypes="0" containsString="0" containsNumber="1" containsInteger="1" minValue="0" maxValue="5"/>
    </cacheField>
    <cacheField name="Valora también los siguientes aspectos relacionados con el acceso a la colección y herramientas de consulta. [Información básica que recibes de la propia biblioteca al inicio de tus estudios, virtual o presencialmente]" numFmtId="0">
      <sharedItems containsSemiMixedTypes="0" containsString="0" containsNumber="1" containsInteger="1" minValue="0" maxValue="5"/>
    </cacheField>
    <cacheField name="Valora también los siguientes aspectos relacionados con el acceso a la colección y herramientas de consulta. [La adecuación de la colección a tus necesidades]" numFmtId="0">
      <sharedItems containsSemiMixedTypes="0" containsString="0" containsNumber="1" containsInteger="1" minValue="0" maxValue="5"/>
    </cacheField>
    <cacheField name="Valora también los siguientes aspectos relacionados con el acceso a la colección y herramientas de consulta. [La facilidad para localizar los libros, revistas u otros documentos]" numFmtId="0">
      <sharedItems containsSemiMixedTypes="0" containsString="0" containsNumber="1" containsInteger="1" minValue="0" maxValue="5"/>
    </cacheField>
    <cacheField name="Valora también los siguientes aspectos relacionados con el acceso a la colección y herramientas de consulta. [La facilidad para acceder a los recursos electrónicos que necesitas]" numFmtId="0">
      <sharedItems containsSemiMixedTypes="0" containsString="0" containsNumber="1" containsInteger="1" minValue="0" maxValue="5"/>
    </cacheField>
    <cacheField name="Valora también los siguientes aspectos relacionados con el acceso a la colección y herramientas de consulta. [La respuesta ofrecida por el personal al solicitar alguna información bibliográfica (consultas en el buscador Cisne, recursos electrónicos, gestores bibliográficos, etc)]" numFmtId="0">
      <sharedItems containsSemiMixedTypes="0" containsString="0" containsNumber="1" containsInteger="1" minValue="0" maxValue="5"/>
    </cacheField>
    <cacheField name="Valora también los siguientes aspectos relacionados con el acceso a la colección y herramientas de consulta. [La facilidad para navegar en el buscador Cisne de la Biblioteca:]" numFmtId="0">
      <sharedItems containsSemiMixedTypes="0" containsString="0" containsNumber="1" containsInteger="1" minValue="0" maxValue="5"/>
    </cacheField>
    <cacheField name="Valora también los siguientes aspectos relacionados con el acceso a la colección y herramientas de consulta. [La facilidad para hacer sugerencias y comentarios o peticiones para nuevas adquisiciones]" numFmtId="0">
      <sharedItems containsSemiMixedTypes="0" containsString="0" containsNumber="1" containsInteger="1" minValue="0" maxValue="5"/>
    </cacheField>
    <cacheField name="Valora también los siguientes aspectos relacionados con el acceso a la colección y herramientas de consulta. [La facilidad para localizar las bibliografías recomendadas por el personal docente]" numFmtId="0">
      <sharedItems containsSemiMixedTypes="0" containsString="0" containsNumber="1" containsInteger="1" minValue="0" maxValue="5"/>
    </cacheField>
    <cacheField name="Valora también los siguientes aspectos relacionados con el acceso a la colección y herramientas de consulta. [Los contenidos y la facilidad de uso de la web de la Biblioteca]" numFmtId="0">
      <sharedItems containsSemiMixedTypes="0" containsString="0" containsNumber="1" containsInteger="1" minValue="0" maxValue="5"/>
    </cacheField>
    <cacheField name="Valora también los siguientes aspectos relacionados con el acceso a la colección y herramientas de consulta. [Valora la información que recibes de la Biblioteca a través de nuestras redes sociales]" numFmtId="0">
      <sharedItems containsSemiMixedTypes="0" containsString="0" containsNumber="1" containsInteger="1" minValue="0" maxValue="5"/>
    </cacheField>
    <cacheField name="¿Conoces el repositorio institucional E-Prints Complutense, en el que se deposita en acceso abierto la producción científica de nuestros docentes, investigadores y estudiantes?" numFmtId="0">
      <sharedItems/>
    </cacheField>
    <cacheField name="Señala las redes sociales que usas con frecuencia. [Twitter]" numFmtId="0">
      <sharedItems/>
    </cacheField>
    <cacheField name="Señala las redes sociales que usas con frecuencia. [Facebook]" numFmtId="0">
      <sharedItems/>
    </cacheField>
    <cacheField name="Señala las redes sociales que usas con frecuencia. [Youtube]" numFmtId="0">
      <sharedItems/>
    </cacheField>
    <cacheField name="Señala las redes sociales que usas con frecuencia. [Instagram]" numFmtId="0">
      <sharedItems/>
    </cacheField>
    <cacheField name="Señala las redes sociales que usas con frecuencia. [TikTok]" numFmtId="0">
      <sharedItems/>
    </cacheField>
    <cacheField name="Señala las redes sociales que usas con frecuencia. [No uso ninguna red social]" numFmtId="0">
      <sharedItems/>
    </cacheField>
    <cacheField name="Señala las redes sociales que usas con frecuencia. [Otra]" numFmtId="0">
      <sharedItems/>
    </cacheField>
    <cacheField name="Por favor, valora ahora unos aspectos relacionados con el proceso de préstamo, indicando tu mayor o menor grado de satisfacción.     [La agilidad al ser atendido en el mostrador de préstamo]" numFmtId="0">
      <sharedItems containsSemiMixedTypes="0" containsString="0" containsNumber="1" containsInteger="1" minValue="0" maxValue="5"/>
    </cacheField>
    <cacheField name="Por favor, valora ahora unos aspectos relacionados con el proceso de préstamo, indicando tu mayor o menor grado de satisfacción.     [La idoneidad de los plazos de préstamo]" numFmtId="0">
      <sharedItems containsSemiMixedTypes="0" containsString="0" containsNumber="1" containsInteger="1" minValue="0" maxValue="5"/>
    </cacheField>
    <cacheField name="Por favor, valora ahora unos aspectos relacionados con el proceso de préstamo, indicando tu mayor o menor grado de satisfacción.     [El número de documentos que se pueden obtener en préstamo]" numFmtId="0">
      <sharedItems containsSemiMixedTypes="0" containsString="0" containsNumber="1" containsInteger="1" minValue="0" maxValue="5"/>
    </cacheField>
    <cacheField name="Por favor, valora ahora unos aspectos relacionados con el proceso de préstamo, indicando tu mayor o menor grado de satisfacción.     [La sencillez para formalizar el préstamo]" numFmtId="0">
      <sharedItems containsSemiMixedTypes="0" containsString="0" containsNumber="1" containsInteger="1" minValue="0" maxValue="5"/>
    </cacheField>
    <cacheField name="Por favor, valora ahora unos aspectos relacionados con el proceso de préstamo, indicando tu mayor o menor grado de satisfacción.     [La sencillez para reservar y renovar el préstamo de documentos]" numFmtId="0">
      <sharedItems containsSemiMixedTypes="0" containsString="0" containsNumber="1" containsInteger="1" minValue="0" maxValue="5"/>
    </cacheField>
    <cacheField name="Por favor, valora ahora unos aspectos relacionados con el proceso de préstamo, indicando tu mayor o menor grado de satisfacción.     [La facilidad para conocer el estado de tus préstamos y reservas a través de &quot;Mi Cuenta&quot;]" numFmtId="0">
      <sharedItems containsSemiMixedTypes="0" containsString="0" containsNumber="1" containsInteger="1" minValue="0" maxValue="5"/>
    </cacheField>
    <cacheField name="Por favor, valora ahora unos aspectos relacionados con el proceso de préstamo, indicando tu mayor o menor grado de satisfacción.     [La facilidad y rapidez con la que se puede obtener un documento que está en otra biblioteca, universidad o institución]" numFmtId="0">
      <sharedItems containsSemiMixedTypes="0" containsString="0" containsNumber="1" containsInteger="1" minValue="0" maxValue="5"/>
    </cacheField>
    <cacheField name="¿Conoces la oferta de cursos de formación de usuarios de la biblioteca?" numFmtId="0">
      <sharedItems/>
    </cacheField>
    <cacheField name="¿Has asistido a algún curso de formación de usuarios de la Biblioteca?" numFmtId="0">
      <sharedItems/>
    </cacheField>
    <cacheField name="En el curso de formación de usuarios de la Biblioteca, la información que has recibido te ha resultado..." numFmtId="0">
      <sharedItems containsMixedTypes="1" containsNumber="1" containsInteger="1" minValue="0" maxValue="0"/>
    </cacheField>
    <cacheField name="Indica tu mayor o menor grado de satisfacción con los siguientes aspectos relacionados con el personal de Biblioteca.  [La capacidad de gestión y resolución de las preguntas del personal de la Biblioteca, presencial o virtualmente]" numFmtId="0">
      <sharedItems containsSemiMixedTypes="0" containsString="0" containsNumber="1" containsInteger="1" minValue="0" maxValue="5"/>
    </cacheField>
    <cacheField name="Indica tu mayor o menor grado de satisfacción con los siguientes aspectos relacionados con el personal de Biblioteca.  [La cordialidad y amabilidad en el trato del personal de la Biblioteca, presencial o virtualmente]" numFmtId="0">
      <sharedItems containsSemiMixedTypes="0" containsString="0" containsNumber="1" containsInteger="1" minValue="0" maxValue="5"/>
    </cacheField>
    <cacheField name="¿Cuál es tu grado de satisfación global con el servicio de Biblioteca?" numFmtId="0">
      <sharedItems containsMixedTypes="1" containsNumber="1" containsInteger="1" minValue="0" maxValue="0" count="6">
        <s v="Muy satisfecho"/>
        <s v="Satisfecho"/>
        <s v="Muy insatisfecho"/>
        <s v="Normal"/>
        <s v="Insatisfecho"/>
        <n v="0"/>
      </sharedItems>
    </cacheField>
    <cacheField name="Hemos reservado este espacio para que expongas brevemente aquellas sugerencias o propuestas que consideres que podrían mejorar el servicio de Biblioteca:" numFmtId="0">
      <sharedItems containsMixedTypes="1" containsNumber="1" containsInteger="1" minValue="0" maxValue="0" longText="1"/>
    </cacheField>
    <cacheField name="Desde la Biblioteca queremos mejorar los servicios que ofrecemos, por lo que, si deseas participar en un grupo de debate para la mejora de los servicios de la Biblioteca Complutense, por favor, indícalo a continuación." numFmtId="0">
      <sharedItems/>
    </cacheField>
    <cacheField name="AÑOACADEMICO" numFmtId="0">
      <sharedItems/>
    </cacheField>
    <cacheField name="SEXO" numFmtId="0">
      <sharedItems/>
    </cacheField>
    <cacheField name="TIPOESTUDIO" numFmtId="0">
      <sharedItems/>
    </cacheField>
    <cacheField name="ID_PLAN" numFmtId="0">
      <sharedItems/>
    </cacheField>
    <cacheField name="PLAN" numFmtId="0">
      <sharedItems/>
    </cacheField>
    <cacheField name="ID_CENTRO" numFmtId="0">
      <sharedItems containsSemiMixedTypes="0" containsString="0" containsNumber="1" containsInteger="1" minValue="101" maxValue="246"/>
    </cacheField>
    <cacheField name="CENTRO" numFmtId="0">
      <sharedItems/>
    </cacheField>
    <cacheField name="0" numFmtId="0">
      <sharedItems containsSemiMixedTypes="0" containsString="0" containsNumber="1" containsInteger="1" minValue="0" maxValue="0"/>
    </cacheField>
    <cacheField name="02" numFmtId="0">
      <sharedItems containsSemiMixedTypes="0" containsString="0" containsNumber="1" containsInteger="1" minValue="0" maxValue="0"/>
    </cacheField>
    <cacheField name="siglas centr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51">
  <r>
    <x v="0"/>
    <x v="0"/>
    <s v="F.  Estudios Estadísticos"/>
    <s v="Biblioteca María Zambrano (Filología / Derecho)"/>
    <n v="0"/>
    <n v="0"/>
    <n v="0"/>
    <n v="0"/>
    <n v="0"/>
    <n v="0"/>
    <n v="0"/>
    <n v="0"/>
    <n v="0"/>
    <n v="0"/>
    <n v="0"/>
    <n v="0"/>
    <n v="0"/>
    <n v="0"/>
    <n v="0"/>
    <n v="0"/>
    <n v="0"/>
    <n v="0"/>
    <n v="0"/>
    <n v="0"/>
    <n v="0"/>
    <n v="0"/>
    <n v="0"/>
    <n v="0"/>
    <n v="0"/>
    <n v="0"/>
    <n v="0"/>
    <x v="0"/>
    <x v="0"/>
    <n v="4"/>
    <n v="2"/>
    <x v="0"/>
    <s v="No"/>
    <s v="No"/>
    <n v="1"/>
    <n v="1"/>
    <n v="1"/>
    <n v="1"/>
    <n v="5"/>
    <n v="3"/>
    <n v="2"/>
    <n v="1"/>
    <n v="5"/>
    <n v="5"/>
    <n v="4"/>
    <n v="4"/>
    <n v="5"/>
    <n v="5"/>
    <n v="5"/>
    <n v="5"/>
    <n v="5"/>
    <n v="3"/>
    <s v="No"/>
    <s v="Sí"/>
    <s v="No"/>
    <s v="Sí"/>
    <s v="Sí"/>
    <s v="No"/>
    <s v="No"/>
    <s v="No"/>
    <n v="5"/>
    <n v="4"/>
    <n v="5"/>
    <n v="5"/>
    <n v="5"/>
    <n v="5"/>
    <n v="5"/>
    <s v="Sí"/>
    <s v="No"/>
    <n v="0"/>
    <n v="5"/>
    <n v="4"/>
    <x v="0"/>
    <n v="0"/>
    <s v="No"/>
    <s v="2021-22"/>
    <s v="MUJER"/>
    <s v="GRADO"/>
    <s v="0825"/>
    <s v="GRADO EN ESTADÍSTICA APLICADA"/>
    <n v="243"/>
    <s v="FACULTAD DE ESTUDIOS ESTADÍSTICOS"/>
    <n v="0"/>
    <n v="0"/>
    <s v="EST"/>
  </r>
  <r>
    <x v="1"/>
    <x v="1"/>
    <s v="F.  Ciencias Políticas y Sociología"/>
    <s v="Biblioteca María Zambrano (Filología / Derecho)"/>
    <n v="0"/>
    <n v="0"/>
    <n v="0"/>
    <n v="0"/>
    <n v="0"/>
    <n v="0"/>
    <n v="0"/>
    <n v="0"/>
    <n v="0"/>
    <n v="0"/>
    <n v="0"/>
    <n v="0"/>
    <n v="0"/>
    <n v="0"/>
    <n v="0"/>
    <n v="0"/>
    <n v="0"/>
    <n v="0"/>
    <n v="0"/>
    <n v="0"/>
    <n v="0"/>
    <n v="0"/>
    <n v="0"/>
    <n v="0"/>
    <n v="0"/>
    <n v="0"/>
    <s v="Biblioteca Francisco Umbral"/>
    <x v="0"/>
    <x v="1"/>
    <n v="4"/>
    <n v="3"/>
    <x v="1"/>
    <s v="Sí"/>
    <s v="Sí"/>
    <n v="2"/>
    <n v="2"/>
    <n v="5"/>
    <n v="3"/>
    <n v="5"/>
    <n v="4"/>
    <n v="4"/>
    <n v="4"/>
    <n v="3"/>
    <n v="2"/>
    <n v="4"/>
    <n v="3"/>
    <n v="3"/>
    <n v="4"/>
    <n v="4"/>
    <n v="3"/>
    <n v="4"/>
    <n v="4"/>
    <s v="Sí"/>
    <s v="No"/>
    <s v="No"/>
    <s v="Sí"/>
    <s v="No"/>
    <s v="No"/>
    <s v="No"/>
    <s v="No"/>
    <n v="5"/>
    <n v="5"/>
    <n v="5"/>
    <n v="5"/>
    <n v="5"/>
    <n v="4"/>
    <n v="5"/>
    <s v="No"/>
    <s v="No"/>
    <n v="0"/>
    <n v="4"/>
    <n v="4"/>
    <x v="1"/>
    <s v="Posibilidad del alumno de autónomamente renovar los préstamos desde la web"/>
    <s v="No"/>
    <s v="2021-22"/>
    <s v="HOMBRE"/>
    <s v="GRADO"/>
    <s v="0819"/>
    <s v="GRADO EN SOCIOLOGÍA"/>
    <n v="153"/>
    <s v="FACULTAD DE CIENCIAS POLÍTICAS Y SOCIOLOGÍA"/>
    <n v="0"/>
    <n v="0"/>
    <s v="CPS"/>
  </r>
  <r>
    <x v="2"/>
    <x v="0"/>
    <s v="Biblioteca María Zambrano (Filología / Derecho)"/>
    <s v="F.  Ciencias de la Información"/>
    <s v="F.  Filología"/>
    <s v="F.  Derecho"/>
    <n v="0"/>
    <n v="0"/>
    <n v="0"/>
    <n v="0"/>
    <n v="0"/>
    <n v="0"/>
    <n v="0"/>
    <n v="0"/>
    <n v="0"/>
    <n v="0"/>
    <n v="0"/>
    <n v="0"/>
    <n v="0"/>
    <n v="0"/>
    <n v="0"/>
    <n v="0"/>
    <n v="0"/>
    <n v="0"/>
    <n v="0"/>
    <n v="0"/>
    <n v="0"/>
    <n v="0"/>
    <n v="0"/>
    <n v="0"/>
    <n v="0"/>
    <x v="1"/>
    <x v="1"/>
    <n v="4"/>
    <n v="2"/>
    <x v="0"/>
    <s v="No"/>
    <s v="Sí"/>
    <n v="3"/>
    <n v="2"/>
    <n v="3"/>
    <n v="3"/>
    <n v="4"/>
    <n v="4"/>
    <n v="4"/>
    <n v="1"/>
    <n v="5"/>
    <n v="4"/>
    <n v="3"/>
    <n v="5"/>
    <n v="5"/>
    <n v="5"/>
    <n v="4"/>
    <n v="3"/>
    <n v="5"/>
    <n v="3"/>
    <s v="No"/>
    <s v="Sí"/>
    <s v="No"/>
    <s v="Sí"/>
    <s v="Sí"/>
    <s v="No"/>
    <s v="No"/>
    <s v="No"/>
    <n v="5"/>
    <n v="5"/>
    <n v="4"/>
    <n v="5"/>
    <n v="4"/>
    <n v="5"/>
    <n v="2"/>
    <s v="Sí"/>
    <s v="No"/>
    <n v="0"/>
    <n v="5"/>
    <n v="5"/>
    <x v="1"/>
    <s v="Buenas tardes! No hay que decir que en las bibliotecas hay que estar en silencio, pero a ciertas personas se les olvida. Quizá la opción de subir por las escaleras de caracol resulte molesta para el resto de compañeros por el ruido de la propia escalera y porque está en mitad de la sala. Quizá más espacios para esas personas que no saben trabajar en silencio. Gracias!"/>
    <s v="Sí"/>
    <s v="2021-22"/>
    <s v="HOMBRE"/>
    <s v="GRADO"/>
    <s v="0851"/>
    <s v="GRADO EN PERIODISMO"/>
    <n v="157"/>
    <s v="FACULTAD DE CIENCIAS DE LA INFORMACIÓN"/>
    <n v="0"/>
    <n v="0"/>
    <s v="INF"/>
  </r>
  <r>
    <x v="2"/>
    <x v="2"/>
    <s v="F.  Comercio y Turismo"/>
    <s v="F.  Geografía e Historia"/>
    <s v="Biblioteca María Zambrano (Filología / Derecho)"/>
    <n v="0"/>
    <n v="0"/>
    <n v="0"/>
    <n v="0"/>
    <n v="0"/>
    <n v="0"/>
    <n v="0"/>
    <n v="0"/>
    <n v="0"/>
    <n v="0"/>
    <n v="0"/>
    <n v="0"/>
    <n v="0"/>
    <n v="0"/>
    <n v="0"/>
    <n v="0"/>
    <n v="0"/>
    <n v="0"/>
    <n v="0"/>
    <n v="0"/>
    <n v="0"/>
    <n v="0"/>
    <n v="0"/>
    <n v="0"/>
    <n v="0"/>
    <s v="Diversas bibliotecas públicas del Ayuntamiento: Pérez Galdós, José Luis Sampedro, etc."/>
    <x v="1"/>
    <x v="1"/>
    <n v="4"/>
    <n v="3"/>
    <x v="2"/>
    <s v="Sí"/>
    <s v="Sí"/>
    <n v="5"/>
    <n v="5"/>
    <n v="5"/>
    <n v="4"/>
    <n v="1"/>
    <n v="4"/>
    <n v="1"/>
    <n v="3"/>
    <n v="3"/>
    <n v="4"/>
    <n v="5"/>
    <n v="4"/>
    <n v="5"/>
    <n v="3"/>
    <n v="5"/>
    <n v="4"/>
    <n v="4"/>
    <n v="1"/>
    <s v="Sí"/>
    <s v="No"/>
    <s v="No"/>
    <s v="Sí"/>
    <s v="Sí"/>
    <s v="No"/>
    <s v="No"/>
    <s v="No"/>
    <n v="5"/>
    <n v="5"/>
    <n v="5"/>
    <n v="5"/>
    <n v="5"/>
    <n v="5"/>
    <n v="5"/>
    <s v="Sí"/>
    <s v="Sí"/>
    <s v="Útil"/>
    <n v="5"/>
    <n v="5"/>
    <x v="0"/>
    <n v="0"/>
    <s v="Sí"/>
    <s v="2021-22"/>
    <s v="HOMBRE"/>
    <s v="DOCTORADO"/>
    <s v="D9AH"/>
    <s v="DOCTORADO EN HISTORIA DEL ARTE RD99"/>
    <n v="107"/>
    <s v="FACULTAD DE GEOGRAFÍA E HISTORIA"/>
    <n v="0"/>
    <n v="0"/>
    <s v="GHI"/>
  </r>
  <r>
    <x v="1"/>
    <x v="2"/>
    <s v="F. Bellas Artes"/>
    <s v="F.  Geografía e Historia"/>
    <n v="0"/>
    <n v="0"/>
    <n v="0"/>
    <n v="0"/>
    <n v="0"/>
    <n v="0"/>
    <n v="0"/>
    <n v="0"/>
    <n v="0"/>
    <n v="0"/>
    <n v="0"/>
    <n v="0"/>
    <n v="0"/>
    <n v="0"/>
    <n v="0"/>
    <n v="0"/>
    <n v="0"/>
    <n v="0"/>
    <n v="0"/>
    <n v="0"/>
    <n v="0"/>
    <n v="0"/>
    <n v="0"/>
    <n v="0"/>
    <n v="0"/>
    <n v="0"/>
    <s v="Biblioteca Nacional"/>
    <x v="1"/>
    <x v="0"/>
    <n v="4"/>
    <n v="3"/>
    <x v="0"/>
    <s v="Sí"/>
    <s v="Sí"/>
    <n v="5"/>
    <n v="4"/>
    <n v="4"/>
    <n v="3"/>
    <n v="3"/>
    <n v="5"/>
    <n v="3"/>
    <n v="3"/>
    <n v="5"/>
    <n v="5"/>
    <n v="5"/>
    <n v="5"/>
    <n v="5"/>
    <n v="5"/>
    <n v="5"/>
    <n v="5"/>
    <n v="5"/>
    <n v="5"/>
    <s v="Sí"/>
    <s v="Sí"/>
    <s v="No"/>
    <s v="No"/>
    <s v="Sí"/>
    <s v="No"/>
    <s v="No"/>
    <s v="No"/>
    <n v="5"/>
    <n v="5"/>
    <n v="5"/>
    <n v="5"/>
    <n v="5"/>
    <n v="5"/>
    <n v="3"/>
    <s v="Sí"/>
    <s v="No"/>
    <n v="0"/>
    <n v="5"/>
    <n v="5"/>
    <x v="1"/>
    <n v="0"/>
    <s v="No"/>
    <s v="2021-22"/>
    <s v="MUJER"/>
    <s v="DOCTORADO"/>
    <s v="D9AQ"/>
    <s v="DOCTORADO EN BELLAS ARTES RD99"/>
    <n v="166"/>
    <s v="FACULTAD DE BELLAS ARTES"/>
    <n v="0"/>
    <n v="0"/>
    <s v="BBA"/>
  </r>
  <r>
    <x v="2"/>
    <x v="3"/>
    <s v="F.  Ciencias Químicas"/>
    <n v="0"/>
    <n v="0"/>
    <n v="0"/>
    <n v="0"/>
    <n v="0"/>
    <n v="0"/>
    <n v="0"/>
    <n v="0"/>
    <n v="0"/>
    <n v="0"/>
    <n v="0"/>
    <n v="0"/>
    <n v="0"/>
    <n v="0"/>
    <n v="0"/>
    <n v="0"/>
    <n v="0"/>
    <n v="0"/>
    <n v="0"/>
    <n v="0"/>
    <n v="0"/>
    <n v="0"/>
    <n v="0"/>
    <n v="0"/>
    <n v="0"/>
    <n v="0"/>
    <n v="0"/>
    <n v="0"/>
    <x v="2"/>
    <x v="2"/>
    <n v="1"/>
    <n v="3"/>
    <x v="3"/>
    <s v="No"/>
    <s v="No"/>
    <n v="1"/>
    <n v="1"/>
    <n v="1"/>
    <n v="1"/>
    <n v="3"/>
    <n v="4"/>
    <n v="5"/>
    <n v="1"/>
    <n v="1"/>
    <n v="1"/>
    <n v="1"/>
    <n v="1"/>
    <n v="1"/>
    <n v="1"/>
    <n v="1"/>
    <n v="1"/>
    <n v="1"/>
    <n v="1"/>
    <s v="No"/>
    <s v="Sí"/>
    <s v="No"/>
    <s v="No"/>
    <s v="Sí"/>
    <s v="Sí"/>
    <s v="No"/>
    <s v="No"/>
    <n v="1"/>
    <n v="1"/>
    <n v="1"/>
    <n v="3"/>
    <n v="1"/>
    <n v="3"/>
    <n v="1"/>
    <s v="No"/>
    <s v="No"/>
    <n v="0"/>
    <n v="1"/>
    <n v="1"/>
    <x v="2"/>
    <n v="0"/>
    <s v="No"/>
    <s v="2021-22"/>
    <s v="MUJER"/>
    <s v="GRADO"/>
    <s v="0823"/>
    <s v="GRADO EN QUÍMICA"/>
    <n v="112"/>
    <s v="FACULTAD DE CIENCIAS QUÍMICAS"/>
    <n v="0"/>
    <n v="0"/>
    <s v="QUI"/>
  </r>
  <r>
    <x v="1"/>
    <x v="2"/>
    <s v="F.  Filología"/>
    <s v="Biblioteca María Zambrano (Filología / Derecho)"/>
    <s v="F.  Ciencias de la Documentación"/>
    <s v="F.  Geografía e Historia"/>
    <n v="0"/>
    <n v="0"/>
    <n v="0"/>
    <n v="0"/>
    <n v="0"/>
    <n v="0"/>
    <n v="0"/>
    <n v="0"/>
    <n v="0"/>
    <n v="0"/>
    <n v="0"/>
    <n v="0"/>
    <n v="0"/>
    <n v="0"/>
    <n v="0"/>
    <n v="0"/>
    <n v="0"/>
    <n v="0"/>
    <n v="0"/>
    <n v="0"/>
    <n v="0"/>
    <n v="0"/>
    <n v="0"/>
    <n v="0"/>
    <s v="Red bibliotecas comunidad de madrid"/>
    <x v="0"/>
    <x v="2"/>
    <n v="3"/>
    <n v="3"/>
    <x v="0"/>
    <s v="Sí"/>
    <s v="Sí"/>
    <n v="4"/>
    <n v="1"/>
    <n v="1"/>
    <n v="5"/>
    <n v="5"/>
    <n v="3"/>
    <n v="4"/>
    <n v="3"/>
    <n v="3"/>
    <n v="3"/>
    <n v="2"/>
    <n v="2"/>
    <n v="2"/>
    <n v="1"/>
    <n v="3"/>
    <n v="1"/>
    <n v="1"/>
    <n v="1"/>
    <s v="Sí"/>
    <s v="N/A"/>
    <s v="N/A"/>
    <s v="N/A"/>
    <s v="N/A"/>
    <s v="N/A"/>
    <s v="Sí"/>
    <s v="N/A"/>
    <n v="4"/>
    <n v="3"/>
    <n v="3"/>
    <n v="4"/>
    <n v="3"/>
    <n v="5"/>
    <n v="1"/>
    <s v="Sí"/>
    <s v="No"/>
    <n v="0"/>
    <n v="2"/>
    <n v="3"/>
    <x v="1"/>
    <s v="Mayor facilidad de uso de la página web cisne, prestamos Inter bibliotecario más fácil, necesidad de mayor número de artículos de revistas"/>
    <s v="No"/>
    <s v="2021-22"/>
    <s v="MUJER"/>
    <s v="MÁSTER UNIVERSITARIO OFICIAL"/>
    <s v="066M"/>
    <s v="MÁSTER UNIVERSITARIO EN GESTIÓN DE LA DOCUMENTACIÓN, BIBLIOTECAS Y ARCHIVOS"/>
    <n v="159"/>
    <s v="FACULTAD DE CIENCIAS DE LA DOCUMENTACIÓN"/>
    <n v="0"/>
    <n v="0"/>
    <s v="BYD"/>
  </r>
  <r>
    <x v="1"/>
    <x v="0"/>
    <s v="Biblioteca María Zambrano (Filología / Derecho)"/>
    <s v="F.  Geografía e Historia"/>
    <s v="F.  Filología"/>
    <s v="F.  Filosofía"/>
    <n v="0"/>
    <n v="0"/>
    <n v="0"/>
    <n v="0"/>
    <n v="0"/>
    <n v="0"/>
    <n v="0"/>
    <n v="0"/>
    <n v="0"/>
    <n v="0"/>
    <n v="0"/>
    <n v="0"/>
    <n v="0"/>
    <n v="0"/>
    <n v="0"/>
    <n v="0"/>
    <n v="0"/>
    <n v="0"/>
    <n v="0"/>
    <n v="0"/>
    <n v="0"/>
    <n v="0"/>
    <n v="0"/>
    <n v="0"/>
    <s v="Biblioteca Nacional de España"/>
    <x v="1"/>
    <x v="1"/>
    <n v="5"/>
    <n v="5"/>
    <x v="0"/>
    <s v="No"/>
    <s v="Sí"/>
    <n v="3"/>
    <n v="3"/>
    <n v="3"/>
    <n v="3"/>
    <n v="2"/>
    <n v="5"/>
    <n v="3"/>
    <n v="5"/>
    <n v="5"/>
    <n v="5"/>
    <n v="5"/>
    <n v="5"/>
    <n v="5"/>
    <n v="5"/>
    <n v="5"/>
    <n v="5"/>
    <n v="5"/>
    <n v="5"/>
    <s v="Sí"/>
    <s v="Sí"/>
    <s v="No"/>
    <s v="No"/>
    <s v="No"/>
    <s v="No"/>
    <s v="No"/>
    <s v="No"/>
    <n v="5"/>
    <n v="5"/>
    <n v="5"/>
    <n v="5"/>
    <n v="5"/>
    <n v="5"/>
    <n v="5"/>
    <s v="Sí"/>
    <s v="Sí"/>
    <s v="Muy útil"/>
    <n v="5"/>
    <n v="5"/>
    <x v="0"/>
    <n v="0"/>
    <s v="No"/>
    <s v="2021-22"/>
    <s v="HOMBRE"/>
    <s v="DOCTORADO"/>
    <s v="D9AV"/>
    <s v="DOCTORADO EN ESTUDIOS LITERARIOS RD99"/>
    <n v="105"/>
    <s v="FACULTAD DE FILOLOGÍA"/>
    <n v="0"/>
    <n v="0"/>
    <s v="FLL"/>
  </r>
  <r>
    <x v="1"/>
    <x v="1"/>
    <s v="F.  Educación – Centro de Formación del Profesorado"/>
    <s v="F.  Filología"/>
    <s v="Biblioteca María Zambrano (Filología / Derecho)"/>
    <s v="F. Bellas Artes"/>
    <n v="0"/>
    <n v="0"/>
    <n v="0"/>
    <n v="0"/>
    <n v="0"/>
    <n v="0"/>
    <n v="0"/>
    <n v="0"/>
    <n v="0"/>
    <n v="0"/>
    <n v="0"/>
    <n v="0"/>
    <n v="0"/>
    <n v="0"/>
    <n v="0"/>
    <n v="0"/>
    <n v="0"/>
    <n v="0"/>
    <n v="0"/>
    <n v="0"/>
    <n v="0"/>
    <n v="0"/>
    <n v="0"/>
    <n v="0"/>
    <s v="Bibliotecas de la comunidad de Madrid"/>
    <x v="0"/>
    <x v="0"/>
    <n v="5"/>
    <n v="1"/>
    <x v="0"/>
    <s v="Sí"/>
    <s v="Sí"/>
    <n v="3"/>
    <n v="5"/>
    <n v="4"/>
    <n v="5"/>
    <n v="3"/>
    <n v="5"/>
    <n v="1"/>
    <n v="3"/>
    <n v="3"/>
    <n v="3"/>
    <n v="3"/>
    <n v="4"/>
    <n v="2"/>
    <n v="1"/>
    <n v="4"/>
    <n v="1"/>
    <n v="1"/>
    <n v="3"/>
    <s v="Sí"/>
    <s v="No"/>
    <s v="Sí"/>
    <s v="Sí"/>
    <s v="Sí"/>
    <s v="No"/>
    <s v="No"/>
    <s v="No"/>
    <n v="3"/>
    <n v="4"/>
    <n v="4"/>
    <n v="4"/>
    <n v="5"/>
    <n v="3"/>
    <n v="5"/>
    <s v="Sí"/>
    <s v="No"/>
    <n v="0"/>
    <n v="3"/>
    <n v="3"/>
    <x v="1"/>
    <n v="0"/>
    <s v="No"/>
    <s v="2021-22"/>
    <s v="MUJER"/>
    <s v="MÁSTER UNIVERSITARIO OFICIAL"/>
    <s v="0655"/>
    <s v="MÁSTER UNIVERSITARIO EN ARTETERAPIA Y EDUCACIÓN ARTÍSTICA PARA LA INCLUSIÓN"/>
    <n v="109"/>
    <s v="FACULTAD DE EDUCACIÓN"/>
    <n v="0"/>
    <n v="0"/>
    <s v="EDU"/>
  </r>
  <r>
    <x v="2"/>
    <x v="2"/>
    <s v="F.  Ciencias de la Información"/>
    <s v="Biblioteca María Zambrano (Filología / Derecho)"/>
    <s v="F.  Derecho"/>
    <n v="0"/>
    <n v="0"/>
    <n v="0"/>
    <n v="0"/>
    <n v="0"/>
    <n v="0"/>
    <n v="0"/>
    <n v="0"/>
    <n v="0"/>
    <n v="0"/>
    <n v="0"/>
    <n v="0"/>
    <n v="0"/>
    <n v="0"/>
    <n v="0"/>
    <n v="0"/>
    <n v="0"/>
    <n v="0"/>
    <n v="0"/>
    <n v="0"/>
    <n v="0"/>
    <n v="0"/>
    <n v="0"/>
    <n v="0"/>
    <n v="0"/>
    <s v="Biblioteca Histórica"/>
    <x v="1"/>
    <x v="0"/>
    <n v="3"/>
    <n v="1"/>
    <x v="0"/>
    <s v="Sí"/>
    <s v="Sí"/>
    <n v="5"/>
    <n v="5"/>
    <n v="5"/>
    <n v="5"/>
    <n v="2"/>
    <n v="2"/>
    <n v="1"/>
    <n v="2"/>
    <n v="5"/>
    <n v="5"/>
    <n v="5"/>
    <n v="5"/>
    <n v="5"/>
    <n v="5"/>
    <n v="5"/>
    <n v="5"/>
    <n v="5"/>
    <n v="5"/>
    <s v="Sí"/>
    <s v="Sí"/>
    <s v="Sí"/>
    <s v="No"/>
    <s v="Sí"/>
    <s v="No"/>
    <s v="No"/>
    <s v="No"/>
    <n v="5"/>
    <n v="3"/>
    <n v="3"/>
    <n v="5"/>
    <n v="2"/>
    <n v="4"/>
    <n v="5"/>
    <s v="Sí"/>
    <s v="Sí"/>
    <s v="Muy útil"/>
    <n v="5"/>
    <n v="5"/>
    <x v="0"/>
    <s v="En las preguntas de grado de satisfacción sería óptimo incluir Ns/Nc. En general muy buen servicio, aunque estoy un poco en contra de que todos los ejemplares de un libro sean de uso frecuente y para renovarlos haya que acudir al mostrador de la biblioteca cada mes."/>
    <s v="Sí"/>
    <s v="2021-22"/>
    <s v="HOMBRE"/>
    <s v="MÁSTER UNIVERSITARIO OFICIAL"/>
    <s v="060K"/>
    <s v="MÁSTER UNIVERSITARIO EN ESTUDIOS AVANZADOS EN COMUNICACIÓN POLÍTICA"/>
    <n v="157"/>
    <s v="FACULTAD DE CIENCIAS DE LA INFORMACIÓN"/>
    <n v="0"/>
    <n v="0"/>
    <s v="INF"/>
  </r>
  <r>
    <x v="1"/>
    <x v="3"/>
    <s v="F.  Ciencias Geológicas"/>
    <n v="0"/>
    <n v="0"/>
    <n v="0"/>
    <n v="0"/>
    <n v="0"/>
    <n v="0"/>
    <n v="0"/>
    <n v="0"/>
    <n v="0"/>
    <n v="0"/>
    <n v="0"/>
    <n v="0"/>
    <n v="0"/>
    <n v="0"/>
    <n v="0"/>
    <n v="0"/>
    <n v="0"/>
    <n v="0"/>
    <n v="0"/>
    <n v="0"/>
    <n v="0"/>
    <n v="0"/>
    <n v="0"/>
    <n v="0"/>
    <n v="0"/>
    <n v="0"/>
    <n v="0"/>
    <n v="0"/>
    <x v="1"/>
    <x v="1"/>
    <n v="5"/>
    <n v="5"/>
    <x v="1"/>
    <s v="Sí"/>
    <s v="N/A"/>
    <n v="4"/>
    <n v="1"/>
    <n v="1"/>
    <n v="4"/>
    <n v="5"/>
    <n v="5"/>
    <n v="5"/>
    <n v="3"/>
    <n v="5"/>
    <n v="5"/>
    <n v="5"/>
    <n v="5"/>
    <n v="5"/>
    <n v="5"/>
    <n v="5"/>
    <n v="5"/>
    <n v="5"/>
    <n v="5"/>
    <s v="Sí"/>
    <s v="Sí"/>
    <s v="No"/>
    <s v="No"/>
    <s v="No"/>
    <s v="No"/>
    <s v="No"/>
    <s v="No"/>
    <n v="5"/>
    <n v="1"/>
    <n v="5"/>
    <n v="1"/>
    <n v="1"/>
    <n v="5"/>
    <n v="5"/>
    <s v="No"/>
    <s v="No"/>
    <n v="0"/>
    <n v="5"/>
    <n v="5"/>
    <x v="0"/>
    <s v="Poned las renovaciones y las reservas telemáticas otra vez. Son muy cómodas."/>
    <s v="Sí"/>
    <s v="2021-22"/>
    <s v="MUJER"/>
    <s v="GRADO"/>
    <s v="0879"/>
    <s v="GRADO EN INGENIERÍA GEOLÓGICA"/>
    <n v="120"/>
    <s v="FACULTAD DE CIENCIAS GEOLÓGICAS"/>
    <n v="0"/>
    <n v="0"/>
    <s v="GEO"/>
  </r>
  <r>
    <x v="1"/>
    <x v="3"/>
    <s v="Biblioteca María Zambrano (Filología / Derecho)"/>
    <s v="F.  Ciencias Políticas y Sociología"/>
    <s v="F.  Trabajo Social"/>
    <n v="0"/>
    <n v="0"/>
    <n v="0"/>
    <n v="0"/>
    <n v="0"/>
    <n v="0"/>
    <n v="0"/>
    <n v="0"/>
    <n v="0"/>
    <n v="0"/>
    <n v="0"/>
    <n v="0"/>
    <n v="0"/>
    <n v="0"/>
    <n v="0"/>
    <n v="0"/>
    <n v="0"/>
    <n v="0"/>
    <n v="0"/>
    <n v="0"/>
    <n v="0"/>
    <n v="0"/>
    <n v="0"/>
    <n v="0"/>
    <n v="0"/>
    <s v="-"/>
    <x v="1"/>
    <x v="1"/>
    <n v="5"/>
    <n v="5"/>
    <x v="0"/>
    <s v="No"/>
    <s v="Sí"/>
    <n v="2"/>
    <n v="2"/>
    <n v="1"/>
    <n v="3"/>
    <n v="4"/>
    <n v="5"/>
    <n v="4"/>
    <n v="5"/>
    <n v="3"/>
    <n v="3"/>
    <n v="3"/>
    <n v="2"/>
    <n v="5"/>
    <n v="3"/>
    <n v="3"/>
    <n v="2"/>
    <n v="3"/>
    <n v="3"/>
    <s v="Sí"/>
    <s v="No"/>
    <s v="No"/>
    <s v="Sí"/>
    <s v="Sí"/>
    <s v="No"/>
    <s v="No"/>
    <s v="Sí"/>
    <n v="3"/>
    <n v="3"/>
    <n v="3"/>
    <n v="3"/>
    <n v="3"/>
    <n v="3"/>
    <n v="2"/>
    <s v="No"/>
    <s v="Sí"/>
    <s v="Poco útil"/>
    <n v="5"/>
    <n v="5"/>
    <x v="1"/>
    <n v="0"/>
    <s v="No"/>
    <s v="2021-22"/>
    <s v="MUJER"/>
    <s v="GRADO"/>
    <s v="0830"/>
    <s v="GRADO EN TRABAJO SOCIAL"/>
    <n v="246"/>
    <s v="FACULTAD DE TRABAJO SOCIAL"/>
    <n v="0"/>
    <n v="0"/>
    <s v="TRS"/>
  </r>
  <r>
    <x v="1"/>
    <x v="0"/>
    <s v="Biblioteca María Zambrano (Filología / Derecho)"/>
    <s v="F.  Filología"/>
    <s v="F.  Geografía e Historia"/>
    <s v="F.  Educación – Centro de Formación del Profesorado"/>
    <s v="F.  Filosofía"/>
    <n v="0"/>
    <n v="0"/>
    <n v="0"/>
    <n v="0"/>
    <n v="0"/>
    <n v="0"/>
    <n v="0"/>
    <n v="0"/>
    <n v="0"/>
    <n v="0"/>
    <n v="0"/>
    <n v="0"/>
    <n v="0"/>
    <n v="0"/>
    <n v="0"/>
    <n v="0"/>
    <n v="0"/>
    <n v="0"/>
    <n v="0"/>
    <n v="0"/>
    <n v="0"/>
    <n v="0"/>
    <n v="0"/>
    <n v="0"/>
    <x v="1"/>
    <x v="1"/>
    <n v="5"/>
    <n v="5"/>
    <x v="0"/>
    <s v="Sí"/>
    <s v="Sí"/>
    <n v="4"/>
    <n v="0"/>
    <n v="0"/>
    <n v="4"/>
    <n v="4"/>
    <n v="4"/>
    <n v="0"/>
    <n v="0"/>
    <n v="4"/>
    <n v="4"/>
    <n v="5"/>
    <n v="5"/>
    <n v="5"/>
    <n v="4"/>
    <n v="4"/>
    <n v="4"/>
    <n v="4"/>
    <n v="4"/>
    <s v="Sí"/>
    <s v="No"/>
    <s v="Sí"/>
    <s v="Sí"/>
    <s v="Sí"/>
    <s v="No"/>
    <s v="No"/>
    <s v="Sí"/>
    <n v="5"/>
    <n v="5"/>
    <n v="5"/>
    <n v="5"/>
    <n v="5"/>
    <n v="5"/>
    <n v="5"/>
    <s v="Sí"/>
    <s v="Sí"/>
    <s v="Muy útil"/>
    <n v="5"/>
    <n v="5"/>
    <x v="0"/>
    <s v="Creo que los cursos podrían anunciarse con mayor antelación porque a veces es muy poquito el tiempo que pasa desde que nos enteramos hasta que son los cursos."/>
    <s v="Sí"/>
    <s v="2021-22"/>
    <s v="MUJER"/>
    <s v="GRADO"/>
    <s v="0834"/>
    <s v="GRADO EN ESPAÑOL: LENGUA Y LITERATURA"/>
    <n v="105"/>
    <s v="FACULTAD DE FILOLOGÍA"/>
    <n v="0"/>
    <n v="0"/>
    <s v="FLL"/>
  </r>
  <r>
    <x v="0"/>
    <x v="0"/>
    <s v="F.  Ciencias Físicas"/>
    <s v="F.  Medicina"/>
    <n v="0"/>
    <n v="0"/>
    <n v="0"/>
    <n v="0"/>
    <n v="0"/>
    <n v="0"/>
    <n v="0"/>
    <n v="0"/>
    <n v="0"/>
    <n v="0"/>
    <n v="0"/>
    <n v="0"/>
    <n v="0"/>
    <n v="0"/>
    <n v="0"/>
    <n v="0"/>
    <n v="0"/>
    <n v="0"/>
    <n v="0"/>
    <n v="0"/>
    <n v="0"/>
    <n v="0"/>
    <n v="0"/>
    <n v="0"/>
    <n v="0"/>
    <n v="0"/>
    <s v="Biblioteca Universidad San Dámaso_x000a_La Casa Encendida_x000a_Biblioteca HDOC y Pabellón Docente"/>
    <x v="3"/>
    <x v="0"/>
    <n v="3"/>
    <n v="2"/>
    <x v="1"/>
    <s v="No"/>
    <s v="No"/>
    <n v="1"/>
    <n v="1"/>
    <n v="4"/>
    <n v="2"/>
    <n v="5"/>
    <n v="2"/>
    <n v="4"/>
    <n v="1"/>
    <n v="4"/>
    <n v="4"/>
    <n v="3"/>
    <n v="2"/>
    <n v="4"/>
    <n v="2"/>
    <n v="3"/>
    <n v="3"/>
    <n v="2"/>
    <n v="3"/>
    <s v="Sí"/>
    <s v="Sí"/>
    <s v="No"/>
    <s v="Sí"/>
    <s v="Sí"/>
    <s v="No"/>
    <s v="No"/>
    <s v="No"/>
    <n v="4"/>
    <n v="4"/>
    <n v="4"/>
    <n v="4"/>
    <n v="4"/>
    <n v="4"/>
    <n v="4"/>
    <s v="Sí"/>
    <s v="No"/>
    <n v="0"/>
    <n v="4"/>
    <n v="4"/>
    <x v="1"/>
    <n v="0"/>
    <s v="No"/>
    <s v="2021-22"/>
    <s v="MUJER"/>
    <s v="GRADO"/>
    <s v="0805"/>
    <s v="GRADO EN MEDICINA"/>
    <n v="126"/>
    <s v="FACULTAD DE MEDICINA"/>
    <n v="0"/>
    <n v="0"/>
    <s v="MED"/>
  </r>
  <r>
    <x v="1"/>
    <x v="0"/>
    <s v="F.  Educación – Centro de Formación del Profesorado"/>
    <s v="F.  Psicología"/>
    <s v="F.  Trabajo Social"/>
    <n v="0"/>
    <n v="0"/>
    <n v="0"/>
    <n v="0"/>
    <n v="0"/>
    <n v="0"/>
    <n v="0"/>
    <n v="0"/>
    <n v="0"/>
    <n v="0"/>
    <n v="0"/>
    <n v="0"/>
    <n v="0"/>
    <n v="0"/>
    <n v="0"/>
    <n v="0"/>
    <n v="0"/>
    <n v="0"/>
    <n v="0"/>
    <n v="0"/>
    <n v="0"/>
    <n v="0"/>
    <n v="0"/>
    <n v="0"/>
    <n v="0"/>
    <s v="Red de bibliotecas del Ayuntamiento de Fuenlabrada"/>
    <x v="1"/>
    <x v="1"/>
    <n v="4"/>
    <n v="5"/>
    <x v="0"/>
    <s v="Sí"/>
    <s v="Sí"/>
    <n v="5"/>
    <n v="3"/>
    <n v="5"/>
    <n v="4"/>
    <n v="5"/>
    <n v="5"/>
    <n v="5"/>
    <n v="5"/>
    <n v="5"/>
    <n v="5"/>
    <n v="5"/>
    <n v="5"/>
    <n v="5"/>
    <n v="5"/>
    <n v="5"/>
    <n v="4"/>
    <n v="5"/>
    <n v="3"/>
    <s v="Sí"/>
    <s v="N/A"/>
    <s v="N/A"/>
    <s v="N/A"/>
    <s v="N/A"/>
    <s v="N/A"/>
    <s v="Sí"/>
    <s v="N/A"/>
    <n v="5"/>
    <n v="5"/>
    <n v="5"/>
    <n v="5"/>
    <n v="5"/>
    <n v="5"/>
    <n v="5"/>
    <s v="Sí"/>
    <s v="Sí"/>
    <s v="Muy útil"/>
    <n v="5"/>
    <n v="4"/>
    <x v="0"/>
    <s v="Hacer más cursos en horario de tarde."/>
    <s v="No"/>
    <s v="2021-22"/>
    <s v="HOMBRE"/>
    <s v="DOCTORADO"/>
    <s v="D9AS"/>
    <s v="DOCTORADO EN EDUCACIÓN RD99"/>
    <n v="109"/>
    <s v="FACULTAD DE EDUCACIÓN"/>
    <n v="0"/>
    <n v="0"/>
    <s v="EDU"/>
  </r>
  <r>
    <x v="1"/>
    <x v="2"/>
    <s v="F.  Educación – Centro de Formación del Profesorado"/>
    <s v="F.  Ciencias Matemáticas"/>
    <n v="0"/>
    <n v="0"/>
    <n v="0"/>
    <n v="0"/>
    <n v="0"/>
    <n v="0"/>
    <n v="0"/>
    <n v="0"/>
    <n v="0"/>
    <n v="0"/>
    <n v="0"/>
    <n v="0"/>
    <n v="0"/>
    <n v="0"/>
    <n v="0"/>
    <n v="0"/>
    <n v="0"/>
    <n v="0"/>
    <n v="0"/>
    <n v="0"/>
    <n v="0"/>
    <n v="0"/>
    <n v="0"/>
    <n v="0"/>
    <n v="0"/>
    <n v="0"/>
    <n v="0"/>
    <x v="0"/>
    <x v="0"/>
    <n v="4"/>
    <n v="4"/>
    <x v="0"/>
    <s v="Sí"/>
    <s v="Sí"/>
    <n v="5"/>
    <n v="5"/>
    <n v="5"/>
    <n v="0"/>
    <n v="0"/>
    <n v="0"/>
    <n v="0"/>
    <n v="5"/>
    <n v="5"/>
    <n v="4"/>
    <n v="4"/>
    <n v="4"/>
    <n v="4"/>
    <n v="4"/>
    <n v="5"/>
    <n v="4"/>
    <n v="4"/>
    <n v="5"/>
    <s v="No"/>
    <s v="N/A"/>
    <s v="N/A"/>
    <s v="N/A"/>
    <s v="N/A"/>
    <s v="N/A"/>
    <s v="Sí"/>
    <s v="N/A"/>
    <n v="4"/>
    <n v="5"/>
    <n v="5"/>
    <n v="5"/>
    <n v="5"/>
    <n v="5"/>
    <n v="5"/>
    <s v="Sí"/>
    <s v="Sí"/>
    <s v="Normal"/>
    <n v="4"/>
    <n v="4"/>
    <x v="0"/>
    <n v="0"/>
    <s v="No"/>
    <s v="2021-22"/>
    <s v="MUJER"/>
    <s v="DOCTORADO"/>
    <s v="D9AS"/>
    <s v="DOCTORADO EN EDUCACIÓN RD99"/>
    <n v="109"/>
    <s v="FACULTAD DE EDUCACIÓN"/>
    <n v="0"/>
    <n v="0"/>
    <s v="EDU"/>
  </r>
  <r>
    <x v="1"/>
    <x v="1"/>
    <s v="Biblioteca María Zambrano (Filología / Derecho)"/>
    <s v="F.  Derecho"/>
    <n v="0"/>
    <n v="0"/>
    <n v="0"/>
    <n v="0"/>
    <n v="0"/>
    <n v="0"/>
    <n v="0"/>
    <n v="0"/>
    <n v="0"/>
    <n v="0"/>
    <n v="0"/>
    <n v="0"/>
    <n v="0"/>
    <n v="0"/>
    <n v="0"/>
    <n v="0"/>
    <n v="0"/>
    <n v="0"/>
    <n v="0"/>
    <n v="0"/>
    <n v="0"/>
    <n v="0"/>
    <n v="0"/>
    <n v="0"/>
    <n v="0"/>
    <n v="0"/>
    <n v="0"/>
    <x v="1"/>
    <x v="0"/>
    <n v="4"/>
    <n v="4"/>
    <x v="0"/>
    <s v="Sí"/>
    <s v="Sí"/>
    <n v="5"/>
    <n v="4"/>
    <n v="4"/>
    <n v="2"/>
    <n v="0"/>
    <n v="2"/>
    <n v="0"/>
    <n v="2"/>
    <n v="2"/>
    <n v="3"/>
    <n v="3"/>
    <n v="3"/>
    <n v="3"/>
    <n v="1"/>
    <n v="1"/>
    <n v="3"/>
    <n v="2"/>
    <n v="3"/>
    <s v="Sí"/>
    <s v="N/A"/>
    <s v="N/A"/>
    <s v="N/A"/>
    <s v="N/A"/>
    <s v="N/A"/>
    <s v="Sí"/>
    <s v="N/A"/>
    <n v="3"/>
    <n v="3"/>
    <n v="3"/>
    <n v="3"/>
    <n v="3"/>
    <n v="5"/>
    <n v="3"/>
    <s v="Sí"/>
    <s v="N/A"/>
    <n v="0"/>
    <n v="3"/>
    <n v="4"/>
    <x v="1"/>
    <n v="0"/>
    <s v="No"/>
    <s v="2021-22"/>
    <s v="HOMBRE"/>
    <s v="DOCTORADO"/>
    <s v="D9BH"/>
    <s v="DOCTORADO EN DERECHO RD99"/>
    <n v="151"/>
    <s v="FACULTAD DE DERECHO"/>
    <n v="0"/>
    <n v="0"/>
    <s v="DER"/>
  </r>
  <r>
    <x v="1"/>
    <x v="2"/>
    <s v="F.  Geografía e Historia"/>
    <s v="F.  Comercio y Turismo"/>
    <s v="F.  Ciencias Políticas y Sociología"/>
    <s v="F.  Ciencias Económicas y Empresariales"/>
    <s v="Biblioteca María Zambrano (Filología / Derecho)"/>
    <n v="0"/>
    <n v="0"/>
    <n v="0"/>
    <n v="0"/>
    <n v="0"/>
    <n v="0"/>
    <n v="0"/>
    <n v="0"/>
    <n v="0"/>
    <n v="0"/>
    <n v="0"/>
    <n v="0"/>
    <n v="0"/>
    <n v="0"/>
    <n v="0"/>
    <n v="0"/>
    <n v="0"/>
    <n v="0"/>
    <n v="0"/>
    <n v="0"/>
    <n v="0"/>
    <n v="0"/>
    <n v="0"/>
    <s v="Ninguno"/>
    <x v="0"/>
    <x v="2"/>
    <n v="4"/>
    <n v="4"/>
    <x v="1"/>
    <s v="Sí"/>
    <s v="Sí"/>
    <n v="3"/>
    <n v="2"/>
    <n v="2"/>
    <n v="2"/>
    <n v="1"/>
    <n v="5"/>
    <n v="1"/>
    <n v="2"/>
    <n v="4"/>
    <n v="3"/>
    <n v="4"/>
    <n v="4"/>
    <n v="4"/>
    <n v="4"/>
    <n v="4"/>
    <n v="3"/>
    <n v="4"/>
    <n v="3"/>
    <s v="Sí"/>
    <s v="Sí"/>
    <s v="No"/>
    <s v="Sí"/>
    <s v="No"/>
    <s v="No"/>
    <s v="No"/>
    <s v="No"/>
    <n v="5"/>
    <n v="4"/>
    <n v="4"/>
    <n v="5"/>
    <n v="5"/>
    <n v="5"/>
    <n v="5"/>
    <s v="Sí"/>
    <s v="No"/>
    <n v="0"/>
    <n v="5"/>
    <n v="5"/>
    <x v="0"/>
    <s v="Ampliar el acceso a libros electrónicos online."/>
    <s v="No"/>
    <s v="2021-22"/>
    <s v="HOMBRE"/>
    <s v="DOCTORADO"/>
    <s v="D9AG"/>
    <s v="DOCTORADO EN GEOGRAFÍA RD99"/>
    <n v="107"/>
    <s v="FACULTAD DE GEOGRAFÍA E HISTORIA"/>
    <n v="0"/>
    <n v="0"/>
    <s v="GHI"/>
  </r>
  <r>
    <x v="1"/>
    <x v="4"/>
    <s v="F.  Ciencias Biológicas"/>
    <s v="F.  Veterinaria"/>
    <n v="0"/>
    <n v="0"/>
    <n v="0"/>
    <n v="0"/>
    <n v="0"/>
    <n v="0"/>
    <n v="0"/>
    <n v="0"/>
    <n v="0"/>
    <n v="0"/>
    <n v="0"/>
    <n v="0"/>
    <n v="0"/>
    <n v="0"/>
    <n v="0"/>
    <n v="0"/>
    <n v="0"/>
    <n v="0"/>
    <n v="0"/>
    <n v="0"/>
    <n v="0"/>
    <n v="0"/>
    <n v="0"/>
    <n v="0"/>
    <n v="0"/>
    <n v="0"/>
    <n v="0"/>
    <x v="1"/>
    <x v="1"/>
    <n v="5"/>
    <n v="5"/>
    <x v="0"/>
    <s v="No"/>
    <s v="Sí"/>
    <n v="5"/>
    <n v="5"/>
    <n v="1"/>
    <n v="3"/>
    <n v="3"/>
    <n v="3"/>
    <n v="3"/>
    <n v="3"/>
    <n v="4"/>
    <n v="4"/>
    <n v="5"/>
    <n v="5"/>
    <n v="5"/>
    <n v="5"/>
    <n v="4"/>
    <n v="4"/>
    <n v="5"/>
    <n v="4"/>
    <s v="Sí"/>
    <s v="Sí"/>
    <s v="Sí"/>
    <s v="No"/>
    <s v="Sí"/>
    <s v="No"/>
    <s v="No"/>
    <s v="No"/>
    <n v="4"/>
    <n v="5"/>
    <n v="5"/>
    <n v="5"/>
    <n v="4"/>
    <n v="4"/>
    <n v="5"/>
    <s v="Sí"/>
    <s v="Sí"/>
    <s v="Útil"/>
    <n v="4"/>
    <n v="5"/>
    <x v="0"/>
    <n v="0"/>
    <s v="No"/>
    <s v="2021-22"/>
    <s v="MUJER"/>
    <s v="DOCTORADO"/>
    <s v="D9BA"/>
    <s v="DOCTORADO EN BIOLOGÍA RD99"/>
    <n v="118"/>
    <s v="FACULTAD DE CIENCIAS BIOLÓGICAS"/>
    <n v="0"/>
    <n v="0"/>
    <s v="BIO"/>
  </r>
  <r>
    <x v="1"/>
    <x v="0"/>
    <s v="F.  Odontología"/>
    <s v="F.  Farmacia"/>
    <s v="F.  Medicina"/>
    <n v="0"/>
    <n v="0"/>
    <n v="0"/>
    <n v="0"/>
    <n v="0"/>
    <n v="0"/>
    <n v="0"/>
    <n v="0"/>
    <n v="0"/>
    <n v="0"/>
    <n v="0"/>
    <n v="0"/>
    <n v="0"/>
    <n v="0"/>
    <n v="0"/>
    <n v="0"/>
    <n v="0"/>
    <n v="0"/>
    <n v="0"/>
    <n v="0"/>
    <n v="0"/>
    <n v="0"/>
    <n v="0"/>
    <n v="0"/>
    <n v="0"/>
    <s v="Biblioteca Pública Huerta de la Salud"/>
    <x v="0"/>
    <x v="0"/>
    <n v="4"/>
    <n v="4"/>
    <x v="2"/>
    <s v="Sí"/>
    <s v="Sí"/>
    <n v="4"/>
    <n v="4"/>
    <n v="3"/>
    <n v="4"/>
    <n v="4"/>
    <n v="2"/>
    <n v="2"/>
    <n v="2"/>
    <n v="4"/>
    <n v="4"/>
    <n v="4"/>
    <n v="4"/>
    <n v="4"/>
    <n v="4"/>
    <n v="4"/>
    <n v="4"/>
    <n v="4"/>
    <n v="4"/>
    <s v="No"/>
    <s v="No"/>
    <s v="No"/>
    <s v="Sí"/>
    <s v="No"/>
    <s v="No"/>
    <s v="No"/>
    <s v="No"/>
    <n v="4"/>
    <n v="4"/>
    <n v="4"/>
    <n v="4"/>
    <n v="4"/>
    <n v="4"/>
    <n v="4"/>
    <s v="Sí"/>
    <s v="Sí"/>
    <s v="Útil"/>
    <n v="4"/>
    <n v="4"/>
    <x v="1"/>
    <s v="Seguir aumentando los fondos en cuanto a revistas científicas a las que está inscrita la universidad."/>
    <s v="No"/>
    <s v="2021-22"/>
    <s v="HOMBRE"/>
    <s v="GRADO"/>
    <s v="0822"/>
    <s v="GRADO EN ODONTOLOGÍA"/>
    <n v="148"/>
    <s v="FACULTAD DE ODONTOLOGÍA"/>
    <n v="0"/>
    <n v="0"/>
    <s v="ODO"/>
  </r>
  <r>
    <x v="2"/>
    <x v="0"/>
    <s v="Biblioteca María Zambrano (Filología / Derecho)"/>
    <s v="F.  Filología"/>
    <s v="F.  Filosofía"/>
    <n v="0"/>
    <n v="0"/>
    <n v="0"/>
    <n v="0"/>
    <n v="0"/>
    <n v="0"/>
    <n v="0"/>
    <n v="0"/>
    <n v="0"/>
    <n v="0"/>
    <n v="0"/>
    <n v="0"/>
    <n v="0"/>
    <n v="0"/>
    <n v="0"/>
    <n v="0"/>
    <n v="0"/>
    <n v="0"/>
    <n v="0"/>
    <n v="0"/>
    <n v="0"/>
    <n v="0"/>
    <n v="0"/>
    <n v="0"/>
    <n v="0"/>
    <s v="Bibliotecas públicas: Acuña, Pedro Salinas"/>
    <x v="1"/>
    <x v="1"/>
    <n v="5"/>
    <n v="5"/>
    <x v="0"/>
    <s v="Sí"/>
    <s v="Sí"/>
    <n v="5"/>
    <n v="1"/>
    <n v="2"/>
    <n v="3"/>
    <n v="5"/>
    <n v="3"/>
    <n v="5"/>
    <n v="4"/>
    <n v="4"/>
    <n v="5"/>
    <n v="5"/>
    <n v="5"/>
    <n v="5"/>
    <n v="5"/>
    <n v="4"/>
    <n v="5"/>
    <n v="5"/>
    <n v="3"/>
    <s v="No"/>
    <s v="No"/>
    <s v="No"/>
    <s v="Sí"/>
    <s v="No"/>
    <s v="No"/>
    <s v="No"/>
    <s v="No"/>
    <n v="5"/>
    <n v="4"/>
    <n v="5"/>
    <n v="5"/>
    <n v="3"/>
    <n v="5"/>
    <n v="5"/>
    <s v="Sí"/>
    <s v="Sí"/>
    <s v="Normal"/>
    <n v="4"/>
    <n v="5"/>
    <x v="0"/>
    <s v="Que los libros de etiqueta verde se puedan reservar online, pues hasta ahora, al menos en la biblioteca de clásicas, hay que ir presencialmente a renovar estos libros"/>
    <s v="No"/>
    <s v="2021-22"/>
    <s v="HOMBRE"/>
    <s v="GRADO"/>
    <s v="0832"/>
    <s v="GRADO EN FILOLOGÍA CLÁSICA"/>
    <n v="105"/>
    <s v="FACULTAD DE FILOLOGÍA"/>
    <n v="0"/>
    <n v="0"/>
    <s v="FLL"/>
  </r>
  <r>
    <x v="3"/>
    <x v="2"/>
    <s v="F.  Geografía e Historia"/>
    <s v="Biblioteca María Zambrano (Filología / Derecho)"/>
    <n v="0"/>
    <n v="0"/>
    <n v="0"/>
    <n v="0"/>
    <n v="0"/>
    <n v="0"/>
    <n v="0"/>
    <n v="0"/>
    <n v="0"/>
    <n v="0"/>
    <n v="0"/>
    <n v="0"/>
    <n v="0"/>
    <n v="0"/>
    <n v="0"/>
    <n v="0"/>
    <n v="0"/>
    <n v="0"/>
    <n v="0"/>
    <n v="0"/>
    <n v="0"/>
    <n v="0"/>
    <n v="0"/>
    <n v="0"/>
    <n v="0"/>
    <n v="0"/>
    <n v="0"/>
    <x v="1"/>
    <x v="0"/>
    <n v="4"/>
    <n v="4"/>
    <x v="0"/>
    <s v="Sí"/>
    <s v="Sí"/>
    <n v="5"/>
    <n v="3"/>
    <n v="2"/>
    <n v="2"/>
    <n v="1"/>
    <n v="4"/>
    <n v="1"/>
    <n v="3"/>
    <n v="5"/>
    <n v="5"/>
    <n v="5"/>
    <n v="4"/>
    <n v="4"/>
    <n v="4"/>
    <n v="4"/>
    <n v="5"/>
    <n v="4"/>
    <n v="4"/>
    <s v="Sí"/>
    <s v="No"/>
    <s v="No"/>
    <s v="Sí"/>
    <s v="Sí"/>
    <s v="No"/>
    <s v="No"/>
    <s v="No"/>
    <n v="4"/>
    <n v="5"/>
    <n v="5"/>
    <n v="4"/>
    <n v="4"/>
    <n v="5"/>
    <n v="5"/>
    <s v="Sí"/>
    <s v="No"/>
    <n v="0"/>
    <n v="5"/>
    <n v="5"/>
    <x v="1"/>
    <s v="Antes de la pandemia, los libros de depósito que solicitaba en la biblioteca de Geografía e Historia estaban disponibles en el mostrador de préstamo en el plazo de media hora o una hora como máximo. Ahora, si solicito un libro a las 9 de la mañana, no está disponible en el mostrador hasta las 3 de la tarde. Los bibliotecarios solo bajan al depósito una vez por turno, lo cual entorpece la investigación. Supongo que obedece a razones de plantilla y organización interna, pero resulta muy incómodo para el usuario y me ha llevado a veces a estar horas en la biblioteca sin nada que poder hacer, solo esperando a los libros."/>
    <s v="No"/>
    <s v="2021-22"/>
    <s v="MUJER"/>
    <s v="DOCTORADO"/>
    <s v="D9AH"/>
    <s v="DOCTORADO EN HISTORIA DEL ARTE RD99"/>
    <n v="107"/>
    <s v="FACULTAD DE GEOGRAFÍA E HISTORIA"/>
    <n v="0"/>
    <n v="0"/>
    <s v="GHI"/>
  </r>
  <r>
    <x v="2"/>
    <x v="0"/>
    <s v="F.  Estudios Estadísticos"/>
    <n v="0"/>
    <n v="0"/>
    <n v="0"/>
    <n v="0"/>
    <n v="0"/>
    <n v="0"/>
    <n v="0"/>
    <n v="0"/>
    <n v="0"/>
    <n v="0"/>
    <n v="0"/>
    <n v="0"/>
    <n v="0"/>
    <n v="0"/>
    <n v="0"/>
    <n v="0"/>
    <n v="0"/>
    <n v="0"/>
    <n v="0"/>
    <n v="0"/>
    <n v="0"/>
    <n v="0"/>
    <n v="0"/>
    <n v="0"/>
    <n v="0"/>
    <n v="0"/>
    <n v="0"/>
    <n v="0"/>
    <x v="0"/>
    <x v="0"/>
    <n v="4"/>
    <n v="3"/>
    <x v="2"/>
    <s v="No"/>
    <s v="No"/>
    <n v="3"/>
    <n v="3"/>
    <n v="4"/>
    <n v="1"/>
    <n v="4"/>
    <n v="4"/>
    <n v="4"/>
    <n v="3"/>
    <n v="4"/>
    <n v="4"/>
    <n v="4"/>
    <n v="4"/>
    <n v="5"/>
    <n v="3"/>
    <n v="2"/>
    <n v="4"/>
    <n v="5"/>
    <n v="5"/>
    <s v="No"/>
    <s v="Sí"/>
    <s v="No"/>
    <s v="Sí"/>
    <s v="Sí"/>
    <s v="No"/>
    <s v="No"/>
    <s v="No"/>
    <n v="5"/>
    <n v="3"/>
    <n v="4"/>
    <n v="5"/>
    <n v="5"/>
    <n v="5"/>
    <n v="5"/>
    <s v="Sí"/>
    <s v="Sí"/>
    <s v="Útil"/>
    <n v="5"/>
    <n v="5"/>
    <x v="0"/>
    <s v="Los equipos informáticos que hay"/>
    <s v="No"/>
    <s v="2021-22"/>
    <s v="HOMBRE"/>
    <s v="GRADO"/>
    <s v="0825"/>
    <s v="GRADO EN ESTADÍSTICA APLICADA"/>
    <n v="243"/>
    <s v="FACULTAD DE ESTUDIOS ESTADÍSTICOS"/>
    <n v="0"/>
    <n v="0"/>
    <s v="EST"/>
  </r>
  <r>
    <x v="0"/>
    <x v="1"/>
    <s v="Biblioteca María Zambrano (Filología / Derecho)"/>
    <n v="0"/>
    <n v="0"/>
    <n v="0"/>
    <n v="0"/>
    <n v="0"/>
    <n v="0"/>
    <n v="0"/>
    <n v="0"/>
    <n v="0"/>
    <n v="0"/>
    <n v="0"/>
    <n v="0"/>
    <n v="0"/>
    <n v="0"/>
    <n v="0"/>
    <n v="0"/>
    <n v="0"/>
    <n v="0"/>
    <n v="0"/>
    <n v="0"/>
    <n v="0"/>
    <n v="0"/>
    <n v="0"/>
    <n v="0"/>
    <n v="0"/>
    <n v="0"/>
    <n v="0"/>
    <n v="0"/>
    <x v="1"/>
    <x v="1"/>
    <n v="5"/>
    <n v="5"/>
    <x v="0"/>
    <s v="No"/>
    <s v="Sí"/>
    <n v="5"/>
    <n v="5"/>
    <n v="5"/>
    <n v="5"/>
    <n v="0"/>
    <n v="5"/>
    <n v="5"/>
    <n v="5"/>
    <n v="5"/>
    <n v="5"/>
    <n v="5"/>
    <n v="5"/>
    <n v="5"/>
    <n v="5"/>
    <n v="5"/>
    <n v="5"/>
    <n v="5"/>
    <n v="5"/>
    <s v="Sí"/>
    <s v="Sí"/>
    <s v="No"/>
    <s v="Sí"/>
    <s v="Sí"/>
    <s v="No"/>
    <s v="No"/>
    <s v="Sí"/>
    <n v="5"/>
    <n v="5"/>
    <n v="5"/>
    <n v="5"/>
    <n v="5"/>
    <n v="5"/>
    <n v="5"/>
    <s v="Sí"/>
    <s v="No"/>
    <n v="0"/>
    <n v="5"/>
    <n v="5"/>
    <x v="0"/>
    <n v="0"/>
    <s v="No"/>
    <s v="2021-22"/>
    <s v="MUJER"/>
    <s v="GRADO"/>
    <s v="0848"/>
    <s v="GRADO EN DERECHO"/>
    <n v="151"/>
    <s v="FACULTAD DE DERECHO"/>
    <n v="0"/>
    <n v="0"/>
    <s v="DER"/>
  </r>
  <r>
    <x v="2"/>
    <x v="2"/>
    <s v="F.  Ciencias Políticas y Sociología"/>
    <s v="Biblioteca María Zambrano (Filología / Derecho)"/>
    <n v="0"/>
    <n v="0"/>
    <n v="0"/>
    <n v="0"/>
    <n v="0"/>
    <n v="0"/>
    <n v="0"/>
    <n v="0"/>
    <n v="0"/>
    <n v="0"/>
    <n v="0"/>
    <n v="0"/>
    <n v="0"/>
    <n v="0"/>
    <n v="0"/>
    <n v="0"/>
    <n v="0"/>
    <n v="0"/>
    <n v="0"/>
    <n v="0"/>
    <n v="0"/>
    <n v="0"/>
    <n v="0"/>
    <n v="0"/>
    <n v="0"/>
    <n v="0"/>
    <n v="0"/>
    <x v="1"/>
    <x v="1"/>
    <n v="5"/>
    <n v="5"/>
    <x v="0"/>
    <s v="Sí"/>
    <s v="Sí"/>
    <n v="5"/>
    <n v="2"/>
    <n v="4"/>
    <n v="1"/>
    <n v="4"/>
    <n v="4"/>
    <n v="4"/>
    <n v="1"/>
    <n v="5"/>
    <n v="5"/>
    <n v="4"/>
    <n v="5"/>
    <n v="5"/>
    <n v="3"/>
    <n v="5"/>
    <n v="5"/>
    <n v="5"/>
    <n v="5"/>
    <s v="Sí"/>
    <s v="N/A"/>
    <s v="N/A"/>
    <s v="N/A"/>
    <s v="N/A"/>
    <s v="N/A"/>
    <s v="Sí"/>
    <s v="N/A"/>
    <n v="5"/>
    <n v="2"/>
    <n v="2"/>
    <n v="5"/>
    <n v="5"/>
    <n v="5"/>
    <n v="5"/>
    <s v="Sí"/>
    <s v="Sí"/>
    <s v="Muy útil"/>
    <n v="5"/>
    <n v="5"/>
    <x v="0"/>
    <n v="0"/>
    <s v="No"/>
    <s v="2021-22"/>
    <s v="HOMBRE"/>
    <s v="GRADO"/>
    <s v="DT04"/>
    <s v="DOBLE GRADO EN DERECHO Y CIENCIAS POLÍTICAS"/>
    <n v="153"/>
    <s v="FACULTAD DE CIENCIAS POLÍTICAS Y SOCIOLOGÍA"/>
    <n v="0"/>
    <n v="0"/>
    <s v="CPS"/>
  </r>
  <r>
    <x v="2"/>
    <x v="1"/>
    <s v="F.  Ciencias Políticas y Sociología"/>
    <s v="F.  Trabajo Social"/>
    <n v="0"/>
    <n v="0"/>
    <n v="0"/>
    <n v="0"/>
    <n v="0"/>
    <n v="0"/>
    <n v="0"/>
    <n v="0"/>
    <n v="0"/>
    <n v="0"/>
    <n v="0"/>
    <n v="0"/>
    <n v="0"/>
    <n v="0"/>
    <n v="0"/>
    <n v="0"/>
    <n v="0"/>
    <n v="0"/>
    <n v="0"/>
    <n v="0"/>
    <n v="0"/>
    <n v="0"/>
    <n v="0"/>
    <n v="0"/>
    <n v="0"/>
    <n v="0"/>
    <n v="0"/>
    <x v="3"/>
    <x v="1"/>
    <n v="4"/>
    <n v="3"/>
    <x v="0"/>
    <s v="Sí"/>
    <s v="Sí"/>
    <n v="2"/>
    <n v="4"/>
    <n v="4"/>
    <n v="2"/>
    <n v="4"/>
    <n v="4"/>
    <n v="4"/>
    <n v="4"/>
    <n v="3"/>
    <n v="5"/>
    <n v="2"/>
    <n v="3"/>
    <n v="4"/>
    <n v="4"/>
    <n v="2"/>
    <n v="3"/>
    <n v="4"/>
    <n v="3"/>
    <s v="Sí"/>
    <s v="No"/>
    <s v="No"/>
    <s v="Sí"/>
    <s v="No"/>
    <s v="No"/>
    <s v="No"/>
    <s v="Sí"/>
    <n v="5"/>
    <n v="2"/>
    <n v="3"/>
    <n v="5"/>
    <n v="3"/>
    <n v="3"/>
    <n v="3"/>
    <s v="Sí"/>
    <s v="Sí"/>
    <s v="Útil"/>
    <n v="3"/>
    <n v="5"/>
    <x v="1"/>
    <n v="0"/>
    <s v="No"/>
    <s v="2021-22"/>
    <s v="HOMBRE"/>
    <s v="GRADO"/>
    <s v="0838"/>
    <s v="GRADO EN CIENCIAS POLÍTICAS"/>
    <n v="153"/>
    <s v="FACULTAD DE CIENCIAS POLÍTICAS Y SOCIOLOGÍA"/>
    <n v="0"/>
    <n v="0"/>
    <s v="CPS"/>
  </r>
  <r>
    <x v="1"/>
    <x v="2"/>
    <s v="Biblioteca María Zambrano (Filología / Derecho)"/>
    <s v="F.  Filología"/>
    <s v="F.  Ciencias de la Información"/>
    <n v="0"/>
    <n v="0"/>
    <n v="0"/>
    <n v="0"/>
    <n v="0"/>
    <n v="0"/>
    <n v="0"/>
    <n v="0"/>
    <n v="0"/>
    <n v="0"/>
    <n v="0"/>
    <n v="0"/>
    <n v="0"/>
    <n v="0"/>
    <n v="0"/>
    <n v="0"/>
    <n v="0"/>
    <n v="0"/>
    <n v="0"/>
    <n v="0"/>
    <n v="0"/>
    <n v="0"/>
    <n v="0"/>
    <n v="0"/>
    <n v="0"/>
    <s v="Repositorios digitales como Internet Archive."/>
    <x v="1"/>
    <x v="1"/>
    <n v="5"/>
    <n v="3"/>
    <x v="0"/>
    <s v="Sí"/>
    <s v="Sí"/>
    <n v="1"/>
    <n v="4"/>
    <n v="5"/>
    <n v="3"/>
    <n v="2"/>
    <n v="2"/>
    <n v="1"/>
    <n v="5"/>
    <n v="4"/>
    <n v="2"/>
    <n v="3"/>
    <n v="3"/>
    <n v="5"/>
    <n v="3"/>
    <n v="3"/>
    <n v="4"/>
    <n v="4"/>
    <n v="3"/>
    <s v="Sí"/>
    <s v="Sí"/>
    <s v="No"/>
    <s v="No"/>
    <s v="No"/>
    <s v="No"/>
    <s v="No"/>
    <s v="No"/>
    <n v="5"/>
    <n v="4"/>
    <n v="5"/>
    <n v="5"/>
    <n v="5"/>
    <n v="4"/>
    <n v="2"/>
    <s v="Sí"/>
    <s v="Sí"/>
    <s v="Útil"/>
    <n v="4"/>
    <n v="5"/>
    <x v="1"/>
    <s v="El trato con el personal siempre es exquisito y de gran ayuda. También ha sido muy útil la adquisición de libros electrónicos. Sin embargo, aún es frecuente que la UCM no cubra el acceso a libros y revistas fundamentales en mi disciplina y que debo encontrar por otros medios, a menudo a costa de mi bolsillo."/>
    <s v="No"/>
    <s v="2021-22"/>
    <s v="HOMBRE"/>
    <s v="DOCTORADO"/>
    <s v="D9AV"/>
    <s v="DOCTORADO EN ESTUDIOS LITERARIOS RD99"/>
    <n v="105"/>
    <s v="FACULTAD DE FILOLOGÍA"/>
    <n v="0"/>
    <n v="0"/>
    <s v="FLL"/>
  </r>
  <r>
    <x v="3"/>
    <x v="2"/>
    <n v="0"/>
    <n v="0"/>
    <n v="0"/>
    <n v="0"/>
    <n v="0"/>
    <n v="0"/>
    <n v="0"/>
    <n v="0"/>
    <n v="0"/>
    <n v="0"/>
    <n v="0"/>
    <n v="0"/>
    <n v="0"/>
    <n v="0"/>
    <n v="0"/>
    <n v="0"/>
    <n v="0"/>
    <n v="0"/>
    <n v="0"/>
    <n v="0"/>
    <n v="0"/>
    <n v="0"/>
    <n v="0"/>
    <n v="0"/>
    <n v="0"/>
    <n v="0"/>
    <n v="0"/>
    <n v="0"/>
    <s v="Filología Clásicas"/>
    <x v="0"/>
    <x v="1"/>
    <n v="5"/>
    <n v="2"/>
    <x v="3"/>
    <s v="Sí"/>
    <s v="Sí"/>
    <n v="5"/>
    <n v="0"/>
    <n v="5"/>
    <n v="0"/>
    <n v="0"/>
    <n v="3"/>
    <n v="0"/>
    <n v="0"/>
    <n v="2"/>
    <n v="3"/>
    <n v="5"/>
    <n v="4"/>
    <n v="0"/>
    <n v="3"/>
    <n v="1"/>
    <n v="1"/>
    <n v="3"/>
    <n v="2"/>
    <s v="No"/>
    <s v="N/A"/>
    <s v="N/A"/>
    <s v="N/A"/>
    <s v="N/A"/>
    <s v="N/A"/>
    <s v="Sí"/>
    <s v="N/A"/>
    <n v="5"/>
    <n v="5"/>
    <n v="5"/>
    <n v="5"/>
    <n v="5"/>
    <n v="5"/>
    <n v="5"/>
    <s v="Sí"/>
    <s v="Sí"/>
    <s v="Poco útil"/>
    <n v="5"/>
    <n v="5"/>
    <x v="1"/>
    <n v="0"/>
    <s v="No"/>
    <s v="2021-22"/>
    <s v="HOMBRE"/>
    <s v="DOCTORADO"/>
    <s v="D9AI"/>
    <s v="DOCTORADO EN ESTUDIOS DEL MUNDO ANTIGUO RD99"/>
    <n v="105"/>
    <s v="FACULTAD DE FILOLOGÍA"/>
    <n v="0"/>
    <n v="0"/>
    <s v="FLL"/>
  </r>
  <r>
    <x v="1"/>
    <x v="3"/>
    <s v="F.  Geografía e Historia"/>
    <s v="Biblioteca María Zambrano (Filología / Derecho)"/>
    <n v="0"/>
    <n v="0"/>
    <n v="0"/>
    <n v="0"/>
    <n v="0"/>
    <n v="0"/>
    <n v="0"/>
    <n v="0"/>
    <n v="0"/>
    <n v="0"/>
    <n v="0"/>
    <n v="0"/>
    <n v="0"/>
    <n v="0"/>
    <n v="0"/>
    <n v="0"/>
    <n v="0"/>
    <n v="0"/>
    <n v="0"/>
    <n v="0"/>
    <n v="0"/>
    <n v="0"/>
    <n v="0"/>
    <n v="0"/>
    <n v="0"/>
    <n v="0"/>
    <s v="Bibliotecas públicas de la Comunidad de Madrid"/>
    <x v="1"/>
    <x v="1"/>
    <n v="3"/>
    <n v="3"/>
    <x v="0"/>
    <s v="No"/>
    <s v="No"/>
    <n v="1"/>
    <n v="3"/>
    <n v="1"/>
    <n v="2"/>
    <n v="5"/>
    <n v="5"/>
    <n v="5"/>
    <n v="1"/>
    <n v="1"/>
    <n v="4"/>
    <n v="4"/>
    <n v="4"/>
    <n v="4"/>
    <n v="4"/>
    <n v="2"/>
    <n v="4"/>
    <n v="4"/>
    <n v="3"/>
    <s v="Sí"/>
    <s v="Sí"/>
    <s v="No"/>
    <s v="No"/>
    <s v="Sí"/>
    <s v="Sí"/>
    <s v="No"/>
    <s v="No"/>
    <n v="4"/>
    <n v="4"/>
    <n v="4"/>
    <n v="4"/>
    <n v="3"/>
    <n v="3"/>
    <n v="4"/>
    <s v="Sí"/>
    <s v="No"/>
    <n v="0"/>
    <n v="4"/>
    <n v="4"/>
    <x v="0"/>
    <n v="0"/>
    <s v="No"/>
    <s v="2021-22"/>
    <s v="HOMBRE"/>
    <s v="MÁSTER UNIVERSITARIO OFICIAL"/>
    <s v="067F"/>
    <s v="MÁSTER UNIVERSITARIO EN CIUDADES INTELIGENTES Y SOSTENIBLES (SMART CITIES)"/>
    <n v="107"/>
    <s v="FACULTAD DE GEOGRAFÍA E HISTORIA"/>
    <n v="0"/>
    <n v="0"/>
    <s v="GHI"/>
  </r>
  <r>
    <x v="3"/>
    <x v="1"/>
    <s v="F.  Ciencias Políticas y Sociología"/>
    <s v="Biblioteca María Zambrano (Filología / Derecho)"/>
    <n v="0"/>
    <n v="0"/>
    <n v="0"/>
    <n v="0"/>
    <n v="0"/>
    <n v="0"/>
    <n v="0"/>
    <n v="0"/>
    <n v="0"/>
    <n v="0"/>
    <n v="0"/>
    <n v="0"/>
    <n v="0"/>
    <n v="0"/>
    <n v="0"/>
    <n v="0"/>
    <n v="0"/>
    <n v="0"/>
    <n v="0"/>
    <n v="0"/>
    <n v="0"/>
    <n v="0"/>
    <n v="0"/>
    <n v="0"/>
    <n v="0"/>
    <n v="0"/>
    <s v="CRAI (Biblioteca de la UAH) _x000a_Bibliotecas municipales de Alcalá de Henares"/>
    <x v="0"/>
    <x v="0"/>
    <n v="4"/>
    <n v="4"/>
    <x v="0"/>
    <s v="Sí"/>
    <s v="Sí"/>
    <n v="5"/>
    <n v="3"/>
    <n v="3"/>
    <n v="5"/>
    <n v="4"/>
    <n v="3"/>
    <n v="1"/>
    <n v="1"/>
    <n v="5"/>
    <n v="5"/>
    <n v="4"/>
    <n v="4"/>
    <n v="5"/>
    <n v="4"/>
    <n v="4"/>
    <n v="4"/>
    <n v="4"/>
    <n v="2"/>
    <s v="Sí"/>
    <s v="Sí"/>
    <s v="No"/>
    <s v="Sí"/>
    <s v="Sí"/>
    <s v="No"/>
    <s v="No"/>
    <s v="No"/>
    <n v="5"/>
    <n v="1"/>
    <n v="5"/>
    <n v="4"/>
    <n v="1"/>
    <n v="4"/>
    <n v="2"/>
    <s v="Sí"/>
    <s v="Sí"/>
    <s v="Útil"/>
    <n v="5"/>
    <n v="5"/>
    <x v="1"/>
    <s v="La renovación de los libros debería poder hacerse online"/>
    <s v="No"/>
    <s v="2021-22"/>
    <s v="MUJER"/>
    <s v="GRADO"/>
    <s v="0838"/>
    <s v="GRADO EN CIENCIAS POLÍTICAS"/>
    <n v="153"/>
    <s v="FACULTAD DE CIENCIAS POLÍTICAS Y SOCIOLOGÍA"/>
    <n v="0"/>
    <n v="0"/>
    <s v="CPS"/>
  </r>
  <r>
    <x v="1"/>
    <x v="1"/>
    <s v="F.  Filología"/>
    <s v="F.  Filosofía"/>
    <s v="F.  Geografía e Historia"/>
    <n v="0"/>
    <n v="0"/>
    <n v="0"/>
    <n v="0"/>
    <n v="0"/>
    <n v="0"/>
    <n v="0"/>
    <n v="0"/>
    <n v="0"/>
    <n v="0"/>
    <n v="0"/>
    <n v="0"/>
    <n v="0"/>
    <n v="0"/>
    <n v="0"/>
    <n v="0"/>
    <n v="0"/>
    <n v="0"/>
    <n v="0"/>
    <n v="0"/>
    <n v="0"/>
    <n v="0"/>
    <n v="0"/>
    <n v="0"/>
    <n v="0"/>
    <n v="0"/>
    <x v="1"/>
    <x v="2"/>
    <n v="4"/>
    <n v="3"/>
    <x v="0"/>
    <s v="Sí"/>
    <s v="Sí"/>
    <n v="4"/>
    <n v="4"/>
    <n v="3"/>
    <n v="4"/>
    <n v="4"/>
    <n v="5"/>
    <n v="3"/>
    <n v="3"/>
    <n v="3"/>
    <n v="3"/>
    <n v="3"/>
    <n v="3"/>
    <n v="5"/>
    <n v="4"/>
    <n v="4"/>
    <n v="3"/>
    <n v="4"/>
    <n v="1"/>
    <s v="Sí"/>
    <s v="N/A"/>
    <s v="N/A"/>
    <s v="N/A"/>
    <s v="N/A"/>
    <s v="N/A"/>
    <s v="Sí"/>
    <s v="N/A"/>
    <n v="4"/>
    <n v="4"/>
    <n v="5"/>
    <n v="5"/>
    <n v="5"/>
    <n v="5"/>
    <n v="3"/>
    <s v="Sí"/>
    <s v="Sí"/>
    <s v="Útil"/>
    <n v="4"/>
    <n v="5"/>
    <x v="0"/>
    <n v="0"/>
    <s v="No"/>
    <s v="2021-22"/>
    <s v="MUJER"/>
    <s v="DOCTORADO"/>
    <s v="D9AC"/>
    <s v="DOCTORADO EN FILOSOFÍA RD99"/>
    <n v="101"/>
    <s v="FACULTAD DE FILOSOFÍA"/>
    <n v="0"/>
    <n v="0"/>
    <s v="FLS"/>
  </r>
  <r>
    <x v="2"/>
    <x v="2"/>
    <s v="F.  Geografía e Historia"/>
    <s v="F.  Ciencias de la Documentación"/>
    <n v="0"/>
    <n v="0"/>
    <n v="0"/>
    <n v="0"/>
    <n v="0"/>
    <n v="0"/>
    <n v="0"/>
    <n v="0"/>
    <n v="0"/>
    <n v="0"/>
    <n v="0"/>
    <n v="0"/>
    <n v="0"/>
    <n v="0"/>
    <n v="0"/>
    <n v="0"/>
    <n v="0"/>
    <n v="0"/>
    <n v="0"/>
    <n v="0"/>
    <n v="0"/>
    <n v="0"/>
    <n v="0"/>
    <n v="0"/>
    <n v="0"/>
    <n v="0"/>
    <s v="BNE, archivos estatales y provinciales"/>
    <x v="1"/>
    <x v="0"/>
    <n v="5"/>
    <n v="4"/>
    <x v="0"/>
    <s v="Sí"/>
    <s v="Sí"/>
    <n v="4"/>
    <n v="2"/>
    <n v="3"/>
    <n v="2"/>
    <n v="2"/>
    <n v="4"/>
    <n v="3"/>
    <n v="4"/>
    <n v="3"/>
    <n v="5"/>
    <n v="5"/>
    <n v="3"/>
    <n v="5"/>
    <n v="3"/>
    <n v="3"/>
    <n v="3"/>
    <n v="3"/>
    <n v="3"/>
    <s v="Sí"/>
    <s v="Sí"/>
    <s v="Sí"/>
    <s v="Sí"/>
    <s v="No"/>
    <s v="No"/>
    <s v="No"/>
    <s v="No"/>
    <n v="5"/>
    <n v="5"/>
    <n v="5"/>
    <n v="5"/>
    <n v="5"/>
    <n v="5"/>
    <n v="3"/>
    <s v="Sí"/>
    <s v="No"/>
    <n v="0"/>
    <n v="5"/>
    <n v="5"/>
    <x v="0"/>
    <n v="0"/>
    <s v="No"/>
    <s v="2021-22"/>
    <s v="MUJER"/>
    <s v="DOCTORADO"/>
    <s v="D9AP"/>
    <s v="DOCTORADO EN CIENCIAS DE LA DOCUMENTACIÓN RD99"/>
    <n v="159"/>
    <s v="FACULTAD DE CIENCIAS DE LA DOCUMENTACIÓN"/>
    <n v="0"/>
    <n v="0"/>
    <s v="BYD"/>
  </r>
  <r>
    <x v="1"/>
    <x v="1"/>
    <s v="F.  Informática"/>
    <s v="F.  Ciencias Matemáticas"/>
    <s v="Biblioteca María Zambrano (Filología / Derecho)"/>
    <n v="0"/>
    <n v="0"/>
    <n v="0"/>
    <n v="0"/>
    <n v="0"/>
    <n v="0"/>
    <n v="0"/>
    <n v="0"/>
    <n v="0"/>
    <n v="0"/>
    <n v="0"/>
    <n v="0"/>
    <n v="0"/>
    <n v="0"/>
    <n v="0"/>
    <n v="0"/>
    <n v="0"/>
    <n v="0"/>
    <n v="0"/>
    <n v="0"/>
    <n v="0"/>
    <n v="0"/>
    <n v="0"/>
    <n v="0"/>
    <n v="0"/>
    <s v="Biblioteca municipal"/>
    <x v="1"/>
    <x v="1"/>
    <n v="5"/>
    <n v="5"/>
    <x v="3"/>
    <s v="Sí"/>
    <s v="Sí"/>
    <n v="3"/>
    <n v="4"/>
    <n v="4"/>
    <n v="1"/>
    <n v="1"/>
    <n v="4"/>
    <n v="1"/>
    <n v="1"/>
    <n v="4"/>
    <n v="4"/>
    <n v="4"/>
    <n v="3"/>
    <n v="5"/>
    <n v="4"/>
    <n v="0"/>
    <n v="0"/>
    <n v="4"/>
    <n v="0"/>
    <s v="Sí"/>
    <s v="N/A"/>
    <s v="N/A"/>
    <s v="N/A"/>
    <s v="N/A"/>
    <s v="N/A"/>
    <s v="Sí"/>
    <s v="N/A"/>
    <n v="4"/>
    <n v="5"/>
    <n v="5"/>
    <n v="5"/>
    <n v="5"/>
    <n v="4"/>
    <n v="0"/>
    <s v="Sí"/>
    <s v="No"/>
    <n v="0"/>
    <n v="5"/>
    <n v="5"/>
    <x v="0"/>
    <n v="0"/>
    <s v="No"/>
    <s v="2021-22"/>
    <s v="HOMBRE"/>
    <s v="DOCTORADO"/>
    <s v="D9BK"/>
    <s v="DOCTORADO EN INGENIERÍA INFORMÁTICA RD99"/>
    <n v="117"/>
    <s v="FACULTAD DE INFORMÁTICA"/>
    <n v="0"/>
    <n v="0"/>
    <s v="FDI"/>
  </r>
  <r>
    <x v="2"/>
    <x v="1"/>
    <s v="Biblioteca María Zambrano (Filología / Derecho)"/>
    <s v="F.  Filosofía"/>
    <s v="F.  Geografía e Historia"/>
    <n v="0"/>
    <n v="0"/>
    <n v="0"/>
    <n v="0"/>
    <n v="0"/>
    <n v="0"/>
    <n v="0"/>
    <n v="0"/>
    <n v="0"/>
    <n v="0"/>
    <n v="0"/>
    <n v="0"/>
    <n v="0"/>
    <n v="0"/>
    <n v="0"/>
    <n v="0"/>
    <n v="0"/>
    <n v="0"/>
    <n v="0"/>
    <n v="0"/>
    <n v="0"/>
    <n v="0"/>
    <n v="0"/>
    <n v="0"/>
    <n v="0"/>
    <n v="0"/>
    <x v="0"/>
    <x v="0"/>
    <n v="4"/>
    <n v="3"/>
    <x v="2"/>
    <s v="Sí"/>
    <s v="Sí"/>
    <n v="4"/>
    <n v="4"/>
    <n v="5"/>
    <n v="1"/>
    <n v="3"/>
    <n v="3"/>
    <n v="3"/>
    <n v="1"/>
    <n v="4"/>
    <n v="4"/>
    <n v="4"/>
    <n v="4"/>
    <n v="4"/>
    <n v="4"/>
    <n v="4"/>
    <n v="4"/>
    <n v="4"/>
    <n v="4"/>
    <s v="Sí"/>
    <s v="Sí"/>
    <s v="Sí"/>
    <s v="Sí"/>
    <s v="Sí"/>
    <s v="Sí"/>
    <s v="No"/>
    <s v="Sí"/>
    <n v="4"/>
    <n v="4"/>
    <n v="4"/>
    <n v="4"/>
    <n v="4"/>
    <n v="4"/>
    <n v="4"/>
    <s v="Sí"/>
    <s v="No"/>
    <n v="0"/>
    <n v="4"/>
    <n v="4"/>
    <x v="1"/>
    <s v="Renovar algunas colecciones que están en mal estado."/>
    <s v="No"/>
    <s v="2021-22"/>
    <s v="HOMBRE"/>
    <s v="GRADO"/>
    <s v="0828"/>
    <s v="GRADO EN HISTORIA"/>
    <n v="107"/>
    <s v="FACULTAD DE GEOGRAFÍA E HISTORIA"/>
    <n v="0"/>
    <n v="0"/>
    <s v="GHI"/>
  </r>
  <r>
    <x v="2"/>
    <x v="1"/>
    <s v="F.  Ciencias Políticas y Sociología"/>
    <s v="F.  Psicología"/>
    <s v="F.  Ciencias Económicas y Empresariales"/>
    <s v="F.  Trabajo Social"/>
    <s v="Biblioteca María Zambrano (Filología / Derecho)"/>
    <n v="0"/>
    <n v="0"/>
    <n v="0"/>
    <n v="0"/>
    <n v="0"/>
    <n v="0"/>
    <n v="0"/>
    <n v="0"/>
    <n v="0"/>
    <n v="0"/>
    <n v="0"/>
    <n v="0"/>
    <n v="0"/>
    <n v="0"/>
    <n v="0"/>
    <n v="0"/>
    <n v="0"/>
    <n v="0"/>
    <n v="0"/>
    <n v="0"/>
    <n v="0"/>
    <n v="0"/>
    <n v="0"/>
    <n v="0"/>
    <x v="1"/>
    <x v="0"/>
    <n v="4"/>
    <n v="2"/>
    <x v="2"/>
    <s v="Sí"/>
    <s v="Sí"/>
    <n v="5"/>
    <n v="1"/>
    <n v="4"/>
    <n v="1"/>
    <n v="4"/>
    <n v="4"/>
    <n v="4"/>
    <n v="2"/>
    <n v="3"/>
    <n v="2"/>
    <n v="4"/>
    <n v="4"/>
    <n v="5"/>
    <n v="4"/>
    <n v="4"/>
    <n v="4"/>
    <n v="4"/>
    <n v="4"/>
    <s v="Sí"/>
    <s v="Sí"/>
    <s v="No"/>
    <s v="Sí"/>
    <s v="Sí"/>
    <s v="Sí"/>
    <s v="No"/>
    <s v="No"/>
    <n v="5"/>
    <n v="4"/>
    <n v="5"/>
    <n v="5"/>
    <n v="5"/>
    <n v="5"/>
    <n v="4"/>
    <s v="No"/>
    <s v="No"/>
    <n v="0"/>
    <n v="5"/>
    <n v="5"/>
    <x v="0"/>
    <s v="RENOVAR LOS LIBROS A TRAVÉS DE INTERNET COMO SE PODÍA HACE UN AÑO. LXS BIBLIOTECARIXS SON MUUUUUUY MAJETES"/>
    <s v="No"/>
    <s v="2021-22"/>
    <s v="HOMBRE"/>
    <s v="MÁSTER UNIVERSITARIO OFICIAL"/>
    <s v="063A"/>
    <s v="MÁSTER UNIVERSITARIO EN METODOLOGÍA DE LA INVESTIGACIÓN EN CIENCIAS SOCIALE"/>
    <n v="153"/>
    <s v="FACULTAD DE CIENCIAS POLÍTICAS Y SOCIOLOGÍA"/>
    <n v="0"/>
    <n v="0"/>
    <s v="CPS"/>
  </r>
  <r>
    <x v="3"/>
    <x v="2"/>
    <s v="F.  Ciencias Políticas y Sociología"/>
    <s v="F.  Trabajo Social"/>
    <s v="F.  Geografía e Historia"/>
    <s v="F.  Psicología"/>
    <s v="F.  Ciencias Económicas y Empresariales"/>
    <s v="Biblioteca María Zambrano (Filología / Derecho)"/>
    <n v="0"/>
    <n v="0"/>
    <n v="0"/>
    <n v="0"/>
    <n v="0"/>
    <n v="0"/>
    <n v="0"/>
    <n v="0"/>
    <n v="0"/>
    <n v="0"/>
    <n v="0"/>
    <n v="0"/>
    <n v="0"/>
    <n v="0"/>
    <n v="0"/>
    <n v="0"/>
    <n v="0"/>
    <n v="0"/>
    <n v="0"/>
    <n v="0"/>
    <n v="0"/>
    <n v="0"/>
    <s v="Municipales y la de la aecid"/>
    <x v="1"/>
    <x v="1"/>
    <n v="5"/>
    <n v="3"/>
    <x v="0"/>
    <s v="N/A"/>
    <s v="N/A"/>
    <n v="2"/>
    <n v="5"/>
    <n v="5"/>
    <n v="1"/>
    <n v="4"/>
    <n v="4"/>
    <n v="4"/>
    <n v="3"/>
    <n v="5"/>
    <n v="4"/>
    <n v="4"/>
    <n v="5"/>
    <n v="5"/>
    <n v="5"/>
    <n v="5"/>
    <n v="4"/>
    <n v="5"/>
    <n v="5"/>
    <s v="N/A"/>
    <s v="Sí"/>
    <s v="No"/>
    <s v="No"/>
    <s v="No"/>
    <s v="No"/>
    <s v="No"/>
    <s v="No"/>
    <n v="5"/>
    <n v="4"/>
    <n v="3"/>
    <n v="5"/>
    <n v="1"/>
    <n v="5"/>
    <n v="5"/>
    <s v="Sí"/>
    <s v="Sí"/>
    <s v="Muy útil"/>
    <n v="5"/>
    <n v="5"/>
    <x v="0"/>
    <s v="Abrir las salas de estudio grupal, aunque entiendo las limitaciones."/>
    <s v="Sí"/>
    <s v="2021-22"/>
    <s v="MUJER"/>
    <s v="GRADO"/>
    <s v="0819"/>
    <s v="GRADO EN SOCIOLOGÍA"/>
    <n v="153"/>
    <s v="FACULTAD DE CIENCIAS POLÍTICAS Y SOCIOLOGÍA"/>
    <n v="0"/>
    <n v="0"/>
    <s v="CPS"/>
  </r>
  <r>
    <x v="1"/>
    <x v="0"/>
    <s v="Biblioteca María Zambrano (Filología / Derecho)"/>
    <s v="F.  Educación – Centro de Formación del Profesorado"/>
    <n v="0"/>
    <n v="0"/>
    <n v="0"/>
    <n v="0"/>
    <n v="0"/>
    <n v="0"/>
    <n v="0"/>
    <n v="0"/>
    <n v="0"/>
    <n v="0"/>
    <n v="0"/>
    <n v="0"/>
    <n v="0"/>
    <n v="0"/>
    <n v="0"/>
    <n v="0"/>
    <n v="0"/>
    <n v="0"/>
    <n v="0"/>
    <n v="0"/>
    <n v="0"/>
    <n v="0"/>
    <n v="0"/>
    <n v="0"/>
    <n v="0"/>
    <n v="0"/>
    <n v="0"/>
    <x v="1"/>
    <x v="1"/>
    <n v="5"/>
    <n v="5"/>
    <x v="0"/>
    <s v="No"/>
    <s v="Sí"/>
    <n v="4"/>
    <n v="5"/>
    <n v="5"/>
    <n v="2"/>
    <n v="4"/>
    <n v="5"/>
    <n v="3"/>
    <n v="3"/>
    <n v="5"/>
    <n v="5"/>
    <n v="5"/>
    <n v="5"/>
    <n v="5"/>
    <n v="5"/>
    <n v="5"/>
    <n v="5"/>
    <n v="5"/>
    <n v="5"/>
    <s v="Sí"/>
    <s v="Sí"/>
    <s v="No"/>
    <s v="No"/>
    <s v="Sí"/>
    <s v="No"/>
    <s v="No"/>
    <s v="No"/>
    <n v="5"/>
    <n v="3"/>
    <n v="3"/>
    <n v="5"/>
    <n v="5"/>
    <n v="5"/>
    <n v="5"/>
    <s v="No"/>
    <s v="No"/>
    <n v="0"/>
    <n v="5"/>
    <n v="5"/>
    <x v="1"/>
    <n v="0"/>
    <s v="No"/>
    <s v="2021-22"/>
    <s v="MUJER"/>
    <s v="GRADO"/>
    <s v="DT17"/>
    <s v="DOBLE GRADO MAESTRO EDUCACIÓN PRIMARIA - PEDAGOGÍA"/>
    <n v="109"/>
    <s v="FACULTAD DE EDUCACIÓN"/>
    <n v="0"/>
    <n v="0"/>
    <s v="EDU"/>
  </r>
  <r>
    <x v="1"/>
    <x v="3"/>
    <s v="F.  Psicología"/>
    <n v="0"/>
    <n v="0"/>
    <n v="0"/>
    <n v="0"/>
    <n v="0"/>
    <n v="0"/>
    <n v="0"/>
    <n v="0"/>
    <n v="0"/>
    <n v="0"/>
    <n v="0"/>
    <n v="0"/>
    <n v="0"/>
    <n v="0"/>
    <n v="0"/>
    <n v="0"/>
    <n v="0"/>
    <n v="0"/>
    <n v="0"/>
    <n v="0"/>
    <n v="0"/>
    <n v="0"/>
    <n v="0"/>
    <n v="0"/>
    <n v="0"/>
    <n v="0"/>
    <n v="0"/>
    <s v="Antonio Mingote"/>
    <x v="1"/>
    <x v="0"/>
    <n v="4"/>
    <n v="4"/>
    <x v="0"/>
    <s v="No"/>
    <s v="Sí"/>
    <n v="4"/>
    <n v="1"/>
    <n v="4"/>
    <n v="4"/>
    <n v="4"/>
    <n v="4"/>
    <n v="4"/>
    <n v="3"/>
    <n v="4"/>
    <n v="4"/>
    <n v="4"/>
    <n v="4"/>
    <n v="5"/>
    <n v="5"/>
    <n v="5"/>
    <n v="4"/>
    <n v="5"/>
    <n v="5"/>
    <s v="No"/>
    <s v="No"/>
    <s v="Sí"/>
    <s v="Sí"/>
    <s v="No"/>
    <s v="No"/>
    <s v="No"/>
    <s v="No"/>
    <n v="5"/>
    <n v="5"/>
    <n v="5"/>
    <n v="5"/>
    <n v="5"/>
    <n v="5"/>
    <n v="5"/>
    <s v="Sí"/>
    <s v="Sí"/>
    <s v="Útil"/>
    <n v="5"/>
    <n v="5"/>
    <x v="1"/>
    <s v="Todo muy correcto y contenta con la biblioteca de mi facultad."/>
    <s v="No"/>
    <s v="2021-22"/>
    <s v="MUJER"/>
    <s v="GRADO"/>
    <s v="080S"/>
    <s v="GRADO EN PSICOLOGÍA (2020)"/>
    <n v="103"/>
    <s v="FACULTAD DE PSICOLOGÍA"/>
    <n v="0"/>
    <n v="0"/>
    <s v="PSI"/>
  </r>
  <r>
    <x v="1"/>
    <x v="5"/>
    <s v="F.  Ciencias Físicas"/>
    <s v="F.  Ciencias Matemáticas"/>
    <s v="F.  Ciencias Químicas"/>
    <n v="0"/>
    <n v="0"/>
    <n v="0"/>
    <n v="0"/>
    <n v="0"/>
    <n v="0"/>
    <n v="0"/>
    <n v="0"/>
    <n v="0"/>
    <n v="0"/>
    <n v="0"/>
    <n v="0"/>
    <n v="0"/>
    <n v="0"/>
    <n v="0"/>
    <n v="0"/>
    <n v="0"/>
    <n v="0"/>
    <n v="0"/>
    <n v="0"/>
    <n v="0"/>
    <n v="0"/>
    <n v="0"/>
    <n v="0"/>
    <n v="0"/>
    <s v="Comunidad de Madrid"/>
    <x v="1"/>
    <x v="0"/>
    <n v="4"/>
    <n v="2"/>
    <x v="1"/>
    <s v="No"/>
    <s v="Sí"/>
    <n v="5"/>
    <n v="1"/>
    <n v="1"/>
    <n v="4"/>
    <n v="5"/>
    <n v="5"/>
    <n v="4"/>
    <n v="3"/>
    <n v="5"/>
    <n v="4"/>
    <n v="4"/>
    <n v="1"/>
    <n v="3"/>
    <n v="2"/>
    <n v="3"/>
    <n v="4"/>
    <n v="2"/>
    <n v="3"/>
    <s v="Sí"/>
    <s v="No"/>
    <s v="No"/>
    <s v="Sí"/>
    <s v="No"/>
    <s v="No"/>
    <s v="No"/>
    <s v="No"/>
    <n v="5"/>
    <n v="5"/>
    <n v="5"/>
    <n v="5"/>
    <n v="5"/>
    <n v="5"/>
    <n v="5"/>
    <s v="Sí"/>
    <s v="No"/>
    <n v="0"/>
    <n v="5"/>
    <n v="5"/>
    <x v="0"/>
    <s v="Mejoras en la página web. Simplificar la página y que muestre lo útil y necesario"/>
    <s v="No"/>
    <s v="2021-22"/>
    <s v="MUJER"/>
    <s v="MÁSTER UNIVERSITARIO OFICIAL"/>
    <s v="062F"/>
    <s v="MÁSTER UNIVERSITARIO EN FÍSICA TEÓRICA"/>
    <n v="114"/>
    <s v="FACULTAD DE CIENCIAS FÍSICAS"/>
    <n v="0"/>
    <n v="0"/>
    <s v="FIS"/>
  </r>
  <r>
    <x v="1"/>
    <x v="1"/>
    <s v="Biblioteca María Zambrano (Filología / Derecho)"/>
    <n v="0"/>
    <n v="0"/>
    <n v="0"/>
    <n v="0"/>
    <n v="0"/>
    <n v="0"/>
    <n v="0"/>
    <n v="0"/>
    <n v="0"/>
    <n v="0"/>
    <n v="0"/>
    <n v="0"/>
    <n v="0"/>
    <n v="0"/>
    <n v="0"/>
    <n v="0"/>
    <n v="0"/>
    <n v="0"/>
    <n v="0"/>
    <n v="0"/>
    <n v="0"/>
    <n v="0"/>
    <n v="0"/>
    <n v="0"/>
    <n v="0"/>
    <n v="0"/>
    <n v="0"/>
    <n v="0"/>
    <x v="0"/>
    <x v="2"/>
    <n v="4"/>
    <n v="3"/>
    <x v="2"/>
    <s v="No"/>
    <s v="Sí"/>
    <n v="4"/>
    <n v="3"/>
    <n v="4"/>
    <n v="5"/>
    <n v="4"/>
    <n v="3"/>
    <n v="4"/>
    <n v="3"/>
    <n v="5"/>
    <n v="3"/>
    <n v="4"/>
    <n v="4"/>
    <n v="3"/>
    <n v="4"/>
    <n v="4"/>
    <n v="4"/>
    <n v="4"/>
    <n v="3"/>
    <s v="Sí"/>
    <s v="Sí"/>
    <s v="Sí"/>
    <s v="No"/>
    <s v="Sí"/>
    <s v="No"/>
    <s v="No"/>
    <s v="No"/>
    <n v="3"/>
    <n v="4"/>
    <n v="4"/>
    <n v="4"/>
    <n v="4"/>
    <n v="4"/>
    <n v="4"/>
    <s v="Sí"/>
    <s v="Sí"/>
    <s v="Muy útil"/>
    <n v="3"/>
    <n v="3"/>
    <x v="3"/>
    <n v="0"/>
    <s v="No"/>
    <s v="2021-22"/>
    <s v="MUJER"/>
    <s v="GRADO"/>
    <s v="0848"/>
    <s v="GRADO EN DERECHO"/>
    <n v="151"/>
    <s v="FACULTAD DE DERECHO"/>
    <n v="0"/>
    <n v="0"/>
    <s v="DER"/>
  </r>
  <r>
    <x v="1"/>
    <x v="1"/>
    <s v="F.  Psicología"/>
    <n v="0"/>
    <n v="0"/>
    <n v="0"/>
    <n v="0"/>
    <n v="0"/>
    <n v="0"/>
    <n v="0"/>
    <n v="0"/>
    <n v="0"/>
    <n v="0"/>
    <n v="0"/>
    <n v="0"/>
    <n v="0"/>
    <n v="0"/>
    <n v="0"/>
    <n v="0"/>
    <n v="0"/>
    <n v="0"/>
    <n v="0"/>
    <n v="0"/>
    <n v="0"/>
    <n v="0"/>
    <n v="0"/>
    <n v="0"/>
    <n v="0"/>
    <n v="0"/>
    <n v="0"/>
    <n v="0"/>
    <x v="0"/>
    <x v="1"/>
    <n v="5"/>
    <n v="5"/>
    <x v="2"/>
    <s v="No"/>
    <s v="Sí"/>
    <n v="3"/>
    <n v="5"/>
    <n v="5"/>
    <n v="2"/>
    <n v="5"/>
    <n v="5"/>
    <n v="5"/>
    <n v="4"/>
    <n v="4"/>
    <n v="4"/>
    <n v="4"/>
    <n v="5"/>
    <n v="5"/>
    <n v="5"/>
    <n v="5"/>
    <n v="3"/>
    <n v="4"/>
    <n v="5"/>
    <s v="Sí"/>
    <s v="Sí"/>
    <s v="Sí"/>
    <s v="Sí"/>
    <s v="Sí"/>
    <s v="Sí"/>
    <s v="No"/>
    <s v="No"/>
    <n v="5"/>
    <n v="5"/>
    <n v="5"/>
    <n v="5"/>
    <n v="5"/>
    <n v="5"/>
    <n v="4"/>
    <s v="Sí"/>
    <s v="No"/>
    <n v="0"/>
    <n v="5"/>
    <n v="5"/>
    <x v="0"/>
    <n v="0"/>
    <s v="No"/>
    <s v="2021-22"/>
    <s v="MUJER"/>
    <s v="MÁSTER UNIVERSITARIO OFICIAL"/>
    <s v="063J"/>
    <s v="MÁSTER UNIVERSITARIO EN PSICOLOGÍA GENERAL SANITARIA"/>
    <n v="103"/>
    <s v="FACULTAD DE PSICOLOGÍA"/>
    <n v="0"/>
    <n v="0"/>
    <s v="PSI"/>
  </r>
  <r>
    <x v="1"/>
    <x v="0"/>
    <s v="F.  Ciencias Químicas"/>
    <s v="F.  Ciencias Físicas"/>
    <s v="F.  Ciencias Matemáticas"/>
    <n v="0"/>
    <n v="0"/>
    <n v="0"/>
    <n v="0"/>
    <n v="0"/>
    <n v="0"/>
    <n v="0"/>
    <n v="0"/>
    <n v="0"/>
    <n v="0"/>
    <n v="0"/>
    <n v="0"/>
    <n v="0"/>
    <n v="0"/>
    <n v="0"/>
    <n v="0"/>
    <n v="0"/>
    <n v="0"/>
    <n v="0"/>
    <n v="0"/>
    <n v="0"/>
    <n v="0"/>
    <n v="0"/>
    <n v="0"/>
    <n v="0"/>
    <s v="La Municipal de Moratalaz"/>
    <x v="3"/>
    <x v="0"/>
    <n v="4"/>
    <n v="4"/>
    <x v="2"/>
    <s v="No"/>
    <s v="Sí"/>
    <n v="3"/>
    <n v="2"/>
    <n v="3"/>
    <n v="2"/>
    <n v="4"/>
    <n v="4"/>
    <n v="4"/>
    <n v="1"/>
    <n v="4"/>
    <n v="3"/>
    <n v="3"/>
    <n v="3"/>
    <n v="4"/>
    <n v="4"/>
    <n v="2"/>
    <n v="2"/>
    <n v="2"/>
    <n v="3"/>
    <s v="No"/>
    <s v="Sí"/>
    <s v="Sí"/>
    <s v="No"/>
    <s v="Sí"/>
    <s v="No"/>
    <s v="No"/>
    <s v="No"/>
    <n v="5"/>
    <n v="2"/>
    <n v="4"/>
    <n v="5"/>
    <n v="2"/>
    <n v="5"/>
    <n v="4"/>
    <s v="Sí"/>
    <s v="Sí"/>
    <s v="Útil"/>
    <n v="4"/>
    <n v="4"/>
    <x v="1"/>
    <s v="En la biblioteca de Ciencias Químicas, la gran mayoría de libros que he querido renovar no he podido, así que he tenido poco plazo de préstamo"/>
    <s v="No"/>
    <s v="2021-22"/>
    <s v="MUJER"/>
    <s v="GRADO"/>
    <s v="0823"/>
    <s v="GRADO EN QUÍMICA"/>
    <n v="112"/>
    <s v="FACULTAD DE CIENCIAS QUÍMICAS"/>
    <n v="0"/>
    <n v="0"/>
    <s v="QUI"/>
  </r>
  <r>
    <x v="3"/>
    <x v="1"/>
    <s v="Biblioteca María Zambrano (Filología / Derecho)"/>
    <s v="F.  Geografía e Historia"/>
    <n v="0"/>
    <n v="0"/>
    <n v="0"/>
    <n v="0"/>
    <n v="0"/>
    <n v="0"/>
    <n v="0"/>
    <n v="0"/>
    <n v="0"/>
    <n v="0"/>
    <n v="0"/>
    <n v="0"/>
    <n v="0"/>
    <n v="0"/>
    <n v="0"/>
    <n v="0"/>
    <n v="0"/>
    <n v="0"/>
    <n v="0"/>
    <n v="0"/>
    <n v="0"/>
    <n v="0"/>
    <n v="0"/>
    <n v="0"/>
    <n v="0"/>
    <n v="0"/>
    <s v="Biblioteca municipal (Collado Villalba)"/>
    <x v="0"/>
    <x v="2"/>
    <n v="4"/>
    <n v="3"/>
    <x v="2"/>
    <s v="Sí"/>
    <s v="Sí"/>
    <n v="4"/>
    <n v="0"/>
    <n v="4"/>
    <n v="3"/>
    <n v="1"/>
    <n v="5"/>
    <n v="1"/>
    <n v="4"/>
    <n v="2"/>
    <n v="3"/>
    <n v="2"/>
    <n v="2"/>
    <n v="4"/>
    <n v="3"/>
    <n v="1"/>
    <n v="2"/>
    <n v="2"/>
    <n v="3"/>
    <s v="Sí"/>
    <s v="Sí"/>
    <s v="Sí"/>
    <s v="Sí"/>
    <s v="Sí"/>
    <s v="Sí"/>
    <s v="No"/>
    <s v="Sí"/>
    <n v="3"/>
    <n v="5"/>
    <n v="4"/>
    <n v="3"/>
    <n v="4"/>
    <n v="5"/>
    <n v="2"/>
    <s v="Sí"/>
    <s v="No"/>
    <n v="0"/>
    <n v="3"/>
    <n v="4"/>
    <x v="1"/>
    <s v="- Anunciar con mayor antelación la ampliación de horario en épocas de &quot;vacaciones&quot; (la ampliación de horario de Semana Santa se avisó con semana y poco de antelación)._x000a__x000a_- Ampliación de mesas con instalaciones adecuadas para uso de ordenadores y otros elementos tecnológicos. _x000a_-Mejora de mesas con luz artificial."/>
    <s v="No"/>
    <s v="2021-22"/>
    <s v="MUJER"/>
    <s v="MÁSTER UNIVERSITARIO OFICIAL"/>
    <s v="065H"/>
    <s v="MÁSTER UNIVERSITARIO EN EL PATRIMONIO CULTURAL EN EL SIGLO XXI: GESTIÓN E"/>
    <n v="107"/>
    <s v="FACULTAD DE GEOGRAFÍA E HISTORIA"/>
    <n v="0"/>
    <n v="0"/>
    <s v="GHI"/>
  </r>
  <r>
    <x v="3"/>
    <x v="5"/>
    <s v="Biblioteca María Zambrano (Filología / Derecho)"/>
    <s v="F.  Geografía e Historia"/>
    <s v="F.  Medicina"/>
    <n v="0"/>
    <n v="0"/>
    <n v="0"/>
    <n v="0"/>
    <n v="0"/>
    <n v="0"/>
    <n v="0"/>
    <n v="0"/>
    <n v="0"/>
    <n v="0"/>
    <n v="0"/>
    <n v="0"/>
    <n v="0"/>
    <n v="0"/>
    <n v="0"/>
    <n v="0"/>
    <n v="0"/>
    <n v="0"/>
    <n v="0"/>
    <n v="0"/>
    <n v="0"/>
    <n v="0"/>
    <n v="0"/>
    <n v="0"/>
    <n v="0"/>
    <s v="Biblioteca Pedro Salinas, Eugenio Trías, Elena Fortún"/>
    <x v="0"/>
    <x v="0"/>
    <n v="4"/>
    <n v="4"/>
    <x v="0"/>
    <s v="No"/>
    <s v="No"/>
    <n v="3"/>
    <n v="1"/>
    <n v="1"/>
    <n v="2"/>
    <n v="5"/>
    <n v="4"/>
    <n v="5"/>
    <n v="1"/>
    <n v="3"/>
    <n v="5"/>
    <n v="5"/>
    <n v="4"/>
    <n v="5"/>
    <n v="4"/>
    <n v="4"/>
    <n v="3"/>
    <n v="4"/>
    <n v="4"/>
    <s v="No"/>
    <s v="N/A"/>
    <s v="N/A"/>
    <s v="N/A"/>
    <s v="N/A"/>
    <s v="N/A"/>
    <s v="Sí"/>
    <s v="N/A"/>
    <n v="4"/>
    <n v="3"/>
    <n v="4"/>
    <n v="5"/>
    <n v="5"/>
    <n v="5"/>
    <n v="5"/>
    <s v="Sí"/>
    <s v="No"/>
    <n v="0"/>
    <n v="4"/>
    <n v="4"/>
    <x v="1"/>
    <n v="0"/>
    <s v="No"/>
    <s v="2021-22"/>
    <s v="MUJER"/>
    <s v="GRADO"/>
    <s v="0805"/>
    <s v="GRADO EN MEDICINA"/>
    <n v="126"/>
    <s v="FACULTAD DE MEDICINA"/>
    <n v="0"/>
    <n v="0"/>
    <s v="MED"/>
  </r>
  <r>
    <x v="2"/>
    <x v="1"/>
    <s v="F.  Geografía e Historia"/>
    <s v="Biblioteca María Zambrano (Filología / Derecho)"/>
    <s v="Biblioteca Histórica"/>
    <s v="F.  Derecho"/>
    <s v="F.  Ciencias de la Documentación"/>
    <n v="0"/>
    <n v="0"/>
    <n v="0"/>
    <n v="0"/>
    <n v="0"/>
    <n v="0"/>
    <n v="0"/>
    <n v="0"/>
    <n v="0"/>
    <n v="0"/>
    <n v="0"/>
    <n v="0"/>
    <n v="0"/>
    <n v="0"/>
    <n v="0"/>
    <n v="0"/>
    <n v="0"/>
    <n v="0"/>
    <n v="0"/>
    <n v="0"/>
    <n v="0"/>
    <n v="0"/>
    <n v="0"/>
    <n v="0"/>
    <x v="0"/>
    <x v="0"/>
    <n v="4"/>
    <n v="4"/>
    <x v="2"/>
    <s v="Sí"/>
    <s v="Sí"/>
    <n v="5"/>
    <n v="5"/>
    <n v="5"/>
    <n v="2"/>
    <n v="1"/>
    <n v="4"/>
    <n v="2"/>
    <n v="5"/>
    <n v="5"/>
    <n v="5"/>
    <n v="4"/>
    <n v="5"/>
    <n v="5"/>
    <n v="2"/>
    <n v="5"/>
    <n v="5"/>
    <n v="5"/>
    <n v="4"/>
    <s v="Sí"/>
    <s v="Sí"/>
    <s v="Sí"/>
    <s v="Sí"/>
    <s v="Sí"/>
    <s v="No"/>
    <s v="No"/>
    <s v="No"/>
    <n v="5"/>
    <n v="5"/>
    <n v="5"/>
    <n v="5"/>
    <n v="5"/>
    <n v="5"/>
    <n v="5"/>
    <s v="Sí"/>
    <s v="Sí"/>
    <s v="Útil"/>
    <n v="5"/>
    <n v="5"/>
    <x v="0"/>
    <s v="Mejorar el buscador CISNE"/>
    <s v="N/A"/>
    <s v="2021-22"/>
    <s v="HOMBRE"/>
    <s v="DOCTORADO"/>
    <s v="D9AH"/>
    <s v="DOCTORADO EN HISTORIA DEL ARTE RD99"/>
    <n v="107"/>
    <s v="FACULTAD DE GEOGRAFÍA E HISTORIA"/>
    <n v="0"/>
    <n v="0"/>
    <s v="GHI"/>
  </r>
  <r>
    <x v="0"/>
    <x v="0"/>
    <s v="F. Bellas Artes"/>
    <s v="F.  Geografía e Historia"/>
    <s v="F.  Ciencias de la Documentación"/>
    <n v="0"/>
    <n v="0"/>
    <n v="0"/>
    <n v="0"/>
    <n v="0"/>
    <n v="0"/>
    <n v="0"/>
    <n v="0"/>
    <n v="0"/>
    <n v="0"/>
    <n v="0"/>
    <n v="0"/>
    <n v="0"/>
    <n v="0"/>
    <n v="0"/>
    <n v="0"/>
    <n v="0"/>
    <n v="0"/>
    <n v="0"/>
    <n v="0"/>
    <n v="0"/>
    <n v="0"/>
    <n v="0"/>
    <n v="0"/>
    <n v="0"/>
    <n v="0"/>
    <x v="1"/>
    <x v="1"/>
    <n v="5"/>
    <n v="5"/>
    <x v="3"/>
    <s v="Sí"/>
    <s v="Sí"/>
    <n v="4"/>
    <n v="3"/>
    <n v="3"/>
    <n v="4"/>
    <n v="3"/>
    <n v="5"/>
    <n v="3"/>
    <n v="5"/>
    <n v="5"/>
    <n v="3"/>
    <n v="5"/>
    <n v="5"/>
    <n v="5"/>
    <n v="5"/>
    <n v="5"/>
    <n v="4"/>
    <n v="5"/>
    <n v="5"/>
    <s v="Sí"/>
    <s v="No"/>
    <s v="Sí"/>
    <s v="Sí"/>
    <s v="No"/>
    <s v="No"/>
    <s v="No"/>
    <s v="No"/>
    <n v="5"/>
    <n v="5"/>
    <n v="5"/>
    <n v="5"/>
    <n v="5"/>
    <n v="5"/>
    <n v="5"/>
    <s v="Sí"/>
    <s v="Sí"/>
    <s v="Muy útil"/>
    <n v="4"/>
    <n v="5"/>
    <x v="0"/>
    <n v="0"/>
    <s v="No"/>
    <s v="2021-22"/>
    <s v="HOMBRE"/>
    <s v="DOCTORADO"/>
    <s v="D9AQ"/>
    <s v="DOCTORADO EN BELLAS ARTES RD99"/>
    <n v="166"/>
    <s v="FACULTAD DE BELLAS ARTES"/>
    <n v="0"/>
    <n v="0"/>
    <s v="BBA"/>
  </r>
  <r>
    <x v="3"/>
    <x v="5"/>
    <s v="F.  Ciencias Matemáticas"/>
    <s v="Biblioteca María Zambrano (Filología / Derecho)"/>
    <n v="0"/>
    <n v="0"/>
    <n v="0"/>
    <n v="0"/>
    <n v="0"/>
    <n v="0"/>
    <n v="0"/>
    <n v="0"/>
    <n v="0"/>
    <n v="0"/>
    <n v="0"/>
    <n v="0"/>
    <n v="0"/>
    <n v="0"/>
    <n v="0"/>
    <n v="0"/>
    <n v="0"/>
    <n v="0"/>
    <n v="0"/>
    <n v="0"/>
    <n v="0"/>
    <n v="0"/>
    <n v="0"/>
    <n v="0"/>
    <n v="0"/>
    <n v="0"/>
    <s v="Biblioteca de magistario UAH"/>
    <x v="4"/>
    <x v="3"/>
    <n v="3"/>
    <n v="2"/>
    <x v="4"/>
    <s v="No"/>
    <s v="No"/>
    <n v="1"/>
    <n v="1"/>
    <n v="1"/>
    <n v="1"/>
    <n v="5"/>
    <n v="5"/>
    <n v="5"/>
    <n v="1"/>
    <n v="1"/>
    <n v="1"/>
    <n v="4"/>
    <n v="4"/>
    <n v="3"/>
    <n v="4"/>
    <n v="1"/>
    <n v="2"/>
    <n v="3"/>
    <n v="3"/>
    <s v="No"/>
    <s v="No"/>
    <s v="Sí"/>
    <s v="No"/>
    <s v="Sí"/>
    <s v="No"/>
    <s v="No"/>
    <s v="No"/>
    <n v="4"/>
    <n v="2"/>
    <n v="2"/>
    <n v="4"/>
    <n v="4"/>
    <n v="4"/>
    <n v="4"/>
    <s v="Sí"/>
    <s v="No"/>
    <n v="0"/>
    <n v="4"/>
    <n v="2"/>
    <x v="4"/>
    <s v="Hay mucho ruido sobretodo en los puestos de lectura de arriba. Gente que habla por telefono o entre ellos, etc... y faltan mas enchufes (arriba)"/>
    <s v="No"/>
    <s v="2021-22"/>
    <s v="MUJER"/>
    <s v="GRADO"/>
    <s v="0802"/>
    <s v="GRADO EN INGENIERÍA MATEMÁTICA"/>
    <n v="116"/>
    <s v="FACULTAD DE CIENCIAS MATEMÁTICAS"/>
    <n v="0"/>
    <n v="0"/>
    <s v="MAT"/>
  </r>
  <r>
    <x v="3"/>
    <x v="2"/>
    <s v="Biblioteca María Zambrano (Filología / Derecho)"/>
    <s v="F.  Ciencias de la Información"/>
    <s v="F.  Ciencias Políticas y Sociología"/>
    <n v="0"/>
    <n v="0"/>
    <n v="0"/>
    <n v="0"/>
    <n v="0"/>
    <n v="0"/>
    <n v="0"/>
    <n v="0"/>
    <n v="0"/>
    <n v="0"/>
    <n v="0"/>
    <n v="0"/>
    <n v="0"/>
    <n v="0"/>
    <n v="0"/>
    <n v="0"/>
    <n v="0"/>
    <n v="0"/>
    <n v="0"/>
    <n v="0"/>
    <n v="0"/>
    <n v="0"/>
    <n v="0"/>
    <n v="0"/>
    <n v="0"/>
    <n v="0"/>
    <x v="1"/>
    <x v="1"/>
    <n v="5"/>
    <n v="5"/>
    <x v="0"/>
    <s v="No"/>
    <s v="Sí"/>
    <n v="5"/>
    <n v="1"/>
    <n v="5"/>
    <n v="5"/>
    <n v="5"/>
    <n v="1"/>
    <n v="5"/>
    <n v="1"/>
    <n v="5"/>
    <n v="5"/>
    <n v="5"/>
    <n v="5"/>
    <n v="5"/>
    <n v="5"/>
    <n v="5"/>
    <n v="1"/>
    <n v="5"/>
    <n v="1"/>
    <s v="No"/>
    <s v="Sí"/>
    <s v="Sí"/>
    <s v="Sí"/>
    <s v="No"/>
    <s v="No"/>
    <s v="No"/>
    <s v="No"/>
    <n v="5"/>
    <n v="1"/>
    <n v="5"/>
    <n v="1"/>
    <n v="1"/>
    <n v="1"/>
    <n v="1"/>
    <s v="Sí"/>
    <s v="Sí"/>
    <s v="Muy útil"/>
    <n v="5"/>
    <n v="5"/>
    <x v="1"/>
    <s v="El servicio de Biblioteca de la UCM era excelente, hasta que excluyeron la posibilidad de reservas libros a través de la web, v.gr. para la Biblioteca María Zambrano o, renovar los mismos una vez los tienes. Hay compañeros que no se pueden permitir comprar los manuales de la carrera y, está prohibido fotocopiar los mismos, ergo el tiempo de préstamo no es suficiente. Valoro que se ha de volver a la forma de préstamo anterior a Covid-19."/>
    <s v="Sí"/>
    <s v="2021-22"/>
    <s v="HOMBRE"/>
    <s v="GRADO"/>
    <s v="0848"/>
    <s v="GRADO EN DERECHO"/>
    <n v="151"/>
    <s v="FACULTAD DE DERECHO"/>
    <n v="0"/>
    <n v="0"/>
    <s v="DER"/>
  </r>
  <r>
    <x v="3"/>
    <x v="3"/>
    <s v="F.  Informática"/>
    <s v="Biblioteca María Zambrano (Filología / Derecho)"/>
    <n v="0"/>
    <n v="0"/>
    <n v="0"/>
    <n v="0"/>
    <n v="0"/>
    <n v="0"/>
    <n v="0"/>
    <n v="0"/>
    <n v="0"/>
    <n v="0"/>
    <n v="0"/>
    <n v="0"/>
    <n v="0"/>
    <n v="0"/>
    <n v="0"/>
    <n v="0"/>
    <n v="0"/>
    <n v="0"/>
    <n v="0"/>
    <n v="0"/>
    <n v="0"/>
    <n v="0"/>
    <n v="0"/>
    <n v="0"/>
    <n v="0"/>
    <n v="0"/>
    <s v="Biblioteca Municipal San Fermín"/>
    <x v="3"/>
    <x v="3"/>
    <n v="5"/>
    <n v="5"/>
    <x v="2"/>
    <s v="No"/>
    <s v="Sí"/>
    <n v="1"/>
    <n v="1"/>
    <n v="4"/>
    <n v="1"/>
    <n v="5"/>
    <n v="5"/>
    <n v="3"/>
    <n v="2"/>
    <n v="4"/>
    <n v="4"/>
    <n v="3"/>
    <n v="5"/>
    <n v="5"/>
    <n v="3"/>
    <n v="4"/>
    <n v="3"/>
    <n v="3"/>
    <n v="2"/>
    <s v="No"/>
    <s v="No"/>
    <s v="No"/>
    <s v="Sí"/>
    <s v="Sí"/>
    <s v="No"/>
    <s v="No"/>
    <s v="No"/>
    <n v="5"/>
    <n v="3"/>
    <n v="5"/>
    <n v="5"/>
    <n v="4"/>
    <n v="4"/>
    <n v="4"/>
    <s v="No"/>
    <s v="No"/>
    <n v="0"/>
    <n v="5"/>
    <n v="5"/>
    <x v="0"/>
    <s v="Que vuelva la 3° planta en la biblioteca de la Facultad de Informática"/>
    <s v="No"/>
    <s v="2021-22"/>
    <s v="HOMBRE"/>
    <s v="GRADO"/>
    <s v="080G"/>
    <s v="GRADO EN INGENIERÍA DEL SOFTWARE (2019)"/>
    <n v="117"/>
    <s v="FACULTAD DE INFORMÁTICA"/>
    <n v="0"/>
    <n v="0"/>
    <s v="FDI"/>
  </r>
  <r>
    <x v="1"/>
    <x v="0"/>
    <s v="F.  Ciencias de la Información"/>
    <s v="F.  Filosofía"/>
    <n v="0"/>
    <n v="0"/>
    <n v="0"/>
    <n v="0"/>
    <n v="0"/>
    <n v="0"/>
    <n v="0"/>
    <n v="0"/>
    <n v="0"/>
    <n v="0"/>
    <n v="0"/>
    <n v="0"/>
    <n v="0"/>
    <n v="0"/>
    <n v="0"/>
    <n v="0"/>
    <n v="0"/>
    <n v="0"/>
    <n v="0"/>
    <n v="0"/>
    <n v="0"/>
    <n v="0"/>
    <n v="0"/>
    <n v="0"/>
    <n v="0"/>
    <n v="0"/>
    <s v="Ninguna"/>
    <x v="0"/>
    <x v="0"/>
    <n v="4"/>
    <n v="4"/>
    <x v="2"/>
    <s v="Sí"/>
    <s v="Sí"/>
    <n v="1"/>
    <n v="1"/>
    <n v="1"/>
    <n v="4"/>
    <n v="4"/>
    <n v="4"/>
    <n v="4"/>
    <n v="1"/>
    <n v="4"/>
    <n v="3"/>
    <n v="4"/>
    <n v="4"/>
    <n v="5"/>
    <n v="5"/>
    <n v="3"/>
    <n v="2"/>
    <n v="4"/>
    <n v="4"/>
    <s v="No"/>
    <s v="No"/>
    <s v="Sí"/>
    <s v="Sí"/>
    <s v="No"/>
    <s v="No"/>
    <s v="No"/>
    <s v="No"/>
    <n v="5"/>
    <n v="5"/>
    <n v="5"/>
    <n v="5"/>
    <n v="5"/>
    <n v="5"/>
    <n v="4"/>
    <s v="No"/>
    <s v="No"/>
    <n v="0"/>
    <n v="5"/>
    <n v="4"/>
    <x v="1"/>
    <s v="Hay algunos ejemplares que faltan porque los estudiantes no los devolvieron como Desayuno en Tiffany’s de Truma Capote (entre muchos otros). Y hay algunos libros escritos por docentes que son necesario de cara a exámenes con muy pocos ejemplares para tantos estudiantes."/>
    <s v="No"/>
    <s v="2021-22"/>
    <s v="HOMBRE"/>
    <s v="GRADO"/>
    <s v="0851"/>
    <s v="GRADO EN PERIODISMO"/>
    <n v="157"/>
    <s v="FACULTAD DE CIENCIAS DE LA INFORMACIÓN"/>
    <n v="0"/>
    <n v="0"/>
    <s v="INF"/>
  </r>
  <r>
    <x v="3"/>
    <x v="0"/>
    <s v="F.  Filología"/>
    <s v="Biblioteca María Zambrano (Filología / Derecho)"/>
    <s v="F.  Filosofía"/>
    <n v="0"/>
    <n v="0"/>
    <n v="0"/>
    <n v="0"/>
    <n v="0"/>
    <n v="0"/>
    <n v="0"/>
    <n v="0"/>
    <n v="0"/>
    <n v="0"/>
    <n v="0"/>
    <n v="0"/>
    <n v="0"/>
    <n v="0"/>
    <n v="0"/>
    <n v="0"/>
    <n v="0"/>
    <n v="0"/>
    <n v="0"/>
    <n v="0"/>
    <n v="0"/>
    <n v="0"/>
    <n v="0"/>
    <n v="0"/>
    <n v="0"/>
    <n v="0"/>
    <x v="1"/>
    <x v="1"/>
    <n v="5"/>
    <n v="5"/>
    <x v="0"/>
    <s v="No"/>
    <s v="No"/>
    <n v="5"/>
    <n v="4"/>
    <n v="4"/>
    <n v="5"/>
    <n v="5"/>
    <n v="5"/>
    <n v="3"/>
    <n v="2"/>
    <n v="5"/>
    <n v="5"/>
    <n v="5"/>
    <n v="5"/>
    <n v="5"/>
    <n v="5"/>
    <n v="5"/>
    <n v="5"/>
    <n v="5"/>
    <n v="5"/>
    <s v="No"/>
    <s v="No"/>
    <s v="No"/>
    <s v="Sí"/>
    <s v="No"/>
    <s v="No"/>
    <s v="No"/>
    <s v="No"/>
    <n v="5"/>
    <n v="5"/>
    <n v="5"/>
    <n v="5"/>
    <n v="5"/>
    <n v="5"/>
    <n v="5"/>
    <s v="No"/>
    <s v="No"/>
    <n v="0"/>
    <n v="5"/>
    <n v="5"/>
    <x v="0"/>
    <n v="0"/>
    <s v="No"/>
    <s v="2021-22"/>
    <s v="HOMBRE"/>
    <s v="MÁSTER UNIVERSITARIO OFICIAL"/>
    <s v="067Q"/>
    <s v="MÁSTER UNIVERSITARIO EN ESTUDIOS CLÁSICOS"/>
    <n v="105"/>
    <s v="FACULTAD DE FILOLOGÍA"/>
    <n v="0"/>
    <n v="0"/>
    <s v="FLL"/>
  </r>
  <r>
    <x v="4"/>
    <x v="3"/>
    <s v="F.  Psicología"/>
    <s v="Biblioteca María Zambrano (Filología / Derecho)"/>
    <n v="0"/>
    <n v="0"/>
    <n v="0"/>
    <n v="0"/>
    <n v="0"/>
    <n v="0"/>
    <n v="0"/>
    <n v="0"/>
    <n v="0"/>
    <n v="0"/>
    <n v="0"/>
    <n v="0"/>
    <n v="0"/>
    <n v="0"/>
    <n v="0"/>
    <n v="0"/>
    <n v="0"/>
    <n v="0"/>
    <n v="0"/>
    <n v="0"/>
    <n v="0"/>
    <n v="0"/>
    <n v="0"/>
    <n v="0"/>
    <n v="0"/>
    <n v="0"/>
    <n v="0"/>
    <x v="1"/>
    <x v="2"/>
    <n v="3"/>
    <n v="3"/>
    <x v="0"/>
    <s v="No"/>
    <s v="Sí"/>
    <n v="2"/>
    <n v="1"/>
    <n v="1"/>
    <n v="2"/>
    <n v="5"/>
    <n v="4"/>
    <n v="3"/>
    <n v="1"/>
    <n v="4"/>
    <n v="5"/>
    <n v="4"/>
    <n v="4"/>
    <n v="4"/>
    <n v="4"/>
    <n v="3"/>
    <n v="4"/>
    <n v="4"/>
    <n v="3"/>
    <s v="No"/>
    <s v="Sí"/>
    <s v="No"/>
    <s v="Sí"/>
    <s v="Sí"/>
    <s v="Sí"/>
    <s v="No"/>
    <s v="No"/>
    <n v="4"/>
    <n v="5"/>
    <n v="4"/>
    <n v="4"/>
    <n v="5"/>
    <n v="5"/>
    <n v="3"/>
    <s v="No"/>
    <s v="No"/>
    <n v="0"/>
    <n v="4"/>
    <n v="5"/>
    <x v="1"/>
    <n v="0"/>
    <s v="No"/>
    <s v="2021-22"/>
    <s v="MUJER"/>
    <s v="GRADO"/>
    <s v="080S"/>
    <s v="GRADO EN PSICOLOGÍA (2020)"/>
    <n v="103"/>
    <s v="FACULTAD DE PSICOLOGÍA"/>
    <n v="0"/>
    <n v="0"/>
    <s v="PSI"/>
  </r>
  <r>
    <x v="3"/>
    <x v="1"/>
    <s v="F.  Ciencias Políticas y Sociología"/>
    <s v="Biblioteca María Zambrano (Filología / Derecho)"/>
    <s v="F.  Geografía e Historia"/>
    <n v="0"/>
    <n v="0"/>
    <n v="0"/>
    <n v="0"/>
    <n v="0"/>
    <n v="0"/>
    <n v="0"/>
    <n v="0"/>
    <n v="0"/>
    <n v="0"/>
    <n v="0"/>
    <n v="0"/>
    <n v="0"/>
    <n v="0"/>
    <n v="0"/>
    <n v="0"/>
    <n v="0"/>
    <n v="0"/>
    <n v="0"/>
    <n v="0"/>
    <n v="0"/>
    <n v="0"/>
    <n v="0"/>
    <n v="0"/>
    <n v="0"/>
    <n v="0"/>
    <x v="1"/>
    <x v="0"/>
    <n v="4"/>
    <n v="2"/>
    <x v="0"/>
    <s v="Sí"/>
    <s v="Sí"/>
    <n v="3"/>
    <n v="2"/>
    <n v="3"/>
    <n v="3"/>
    <n v="4"/>
    <n v="5"/>
    <n v="4"/>
    <n v="3"/>
    <n v="3"/>
    <n v="4"/>
    <n v="4"/>
    <n v="5"/>
    <n v="4"/>
    <n v="4"/>
    <n v="5"/>
    <n v="4"/>
    <n v="4"/>
    <n v="3"/>
    <s v="Sí"/>
    <s v="Sí"/>
    <s v="No"/>
    <s v="Sí"/>
    <s v="Sí"/>
    <s v="No"/>
    <s v="No"/>
    <s v="No"/>
    <n v="5"/>
    <n v="5"/>
    <n v="5"/>
    <n v="5"/>
    <n v="5"/>
    <n v="5"/>
    <n v="5"/>
    <s v="No"/>
    <s v="No"/>
    <n v="0"/>
    <n v="4"/>
    <n v="5"/>
    <x v="1"/>
    <n v="0"/>
    <s v="No"/>
    <s v="2021-22"/>
    <s v="MUJER"/>
    <s v="GRADO"/>
    <s v="DT10"/>
    <s v="DOBLE GRADO SOCIOLOGÍA - RELACIONES INTERNACIONALES Y EXPERTO EN DESARROLLO"/>
    <n v="153"/>
    <s v="FACULTAD DE CIENCIAS POLÍTICAS Y SOCIOLOGÍA"/>
    <n v="0"/>
    <n v="0"/>
    <s v="CPS"/>
  </r>
  <r>
    <x v="1"/>
    <x v="1"/>
    <s v="F.  Ciencias Políticas y Sociología"/>
    <n v="0"/>
    <n v="0"/>
    <n v="0"/>
    <n v="0"/>
    <n v="0"/>
    <n v="0"/>
    <n v="0"/>
    <n v="0"/>
    <n v="0"/>
    <n v="0"/>
    <n v="0"/>
    <n v="0"/>
    <n v="0"/>
    <n v="0"/>
    <n v="0"/>
    <n v="0"/>
    <n v="0"/>
    <n v="0"/>
    <n v="0"/>
    <n v="0"/>
    <n v="0"/>
    <n v="0"/>
    <n v="0"/>
    <n v="0"/>
    <n v="0"/>
    <n v="0"/>
    <n v="0"/>
    <n v="0"/>
    <x v="0"/>
    <x v="0"/>
    <n v="4"/>
    <n v="4"/>
    <x v="1"/>
    <s v="No"/>
    <s v="Sí"/>
    <n v="3"/>
    <n v="5"/>
    <n v="3"/>
    <n v="2"/>
    <n v="2"/>
    <n v="4"/>
    <n v="2"/>
    <n v="1"/>
    <n v="3"/>
    <n v="4"/>
    <n v="4"/>
    <n v="4"/>
    <n v="5"/>
    <n v="4"/>
    <n v="3"/>
    <n v="3"/>
    <n v="4"/>
    <n v="3"/>
    <s v="Sí"/>
    <s v="Sí"/>
    <s v="No"/>
    <s v="Sí"/>
    <s v="No"/>
    <s v="No"/>
    <s v="No"/>
    <s v="No"/>
    <n v="4"/>
    <n v="4"/>
    <n v="4"/>
    <n v="4"/>
    <n v="4"/>
    <n v="4"/>
    <n v="3"/>
    <s v="Sí"/>
    <s v="Sí"/>
    <s v="Muy útil"/>
    <n v="5"/>
    <n v="4"/>
    <x v="1"/>
    <n v="0"/>
    <s v="No"/>
    <s v="2021-22"/>
    <s v="HOMBRE"/>
    <s v="DOCTORADO"/>
    <s v="D9A1"/>
    <s v="DOCTORADO EN PSICOLOGÍA RD99"/>
    <n v="103"/>
    <s v="FACULTAD DE PSICOLOGÍA"/>
    <n v="0"/>
    <n v="0"/>
    <s v="PSI"/>
  </r>
  <r>
    <x v="1"/>
    <x v="1"/>
    <s v="Biblioteca María Zambrano (Filología / Derecho)"/>
    <s v="F.  Filología"/>
    <n v="0"/>
    <n v="0"/>
    <n v="0"/>
    <n v="0"/>
    <n v="0"/>
    <n v="0"/>
    <n v="0"/>
    <n v="0"/>
    <n v="0"/>
    <n v="0"/>
    <n v="0"/>
    <n v="0"/>
    <n v="0"/>
    <n v="0"/>
    <n v="0"/>
    <n v="0"/>
    <n v="0"/>
    <n v="0"/>
    <n v="0"/>
    <n v="0"/>
    <n v="0"/>
    <n v="0"/>
    <n v="0"/>
    <n v="0"/>
    <n v="0"/>
    <n v="0"/>
    <n v="0"/>
    <x v="0"/>
    <x v="0"/>
    <n v="4"/>
    <n v="4"/>
    <x v="2"/>
    <s v="Sí"/>
    <s v="Sí"/>
    <n v="4"/>
    <n v="5"/>
    <n v="5"/>
    <n v="2"/>
    <n v="5"/>
    <n v="3"/>
    <n v="4"/>
    <n v="1"/>
    <n v="4"/>
    <n v="4"/>
    <n v="4"/>
    <n v="5"/>
    <n v="5"/>
    <n v="5"/>
    <n v="4"/>
    <n v="5"/>
    <n v="5"/>
    <n v="3"/>
    <s v="Sí"/>
    <s v="Sí"/>
    <s v="No"/>
    <s v="No"/>
    <s v="No"/>
    <s v="No"/>
    <s v="No"/>
    <s v="No"/>
    <n v="5"/>
    <n v="5"/>
    <n v="5"/>
    <n v="5"/>
    <n v="5"/>
    <n v="5"/>
    <n v="5"/>
    <s v="Sí"/>
    <s v="No"/>
    <n v="0"/>
    <n v="4"/>
    <n v="4"/>
    <x v="0"/>
    <n v="0"/>
    <s v="No"/>
    <s v="2021-22"/>
    <s v="MUJER"/>
    <s v="MÁSTER UNIVERSITARIO OFICIAL"/>
    <s v="066F"/>
    <s v="MÁSTER UNIVERSITARIO EN TRADUCCIÓN LITERARIA"/>
    <n v="105"/>
    <s v="FACULTAD DE FILOLOGÍA"/>
    <n v="0"/>
    <n v="0"/>
    <s v="FLL"/>
  </r>
  <r>
    <x v="2"/>
    <x v="0"/>
    <s v="F.  Ciencias Geológicas"/>
    <s v="Biblioteca María Zambrano (Filología / Derecho)"/>
    <n v="0"/>
    <n v="0"/>
    <n v="0"/>
    <n v="0"/>
    <n v="0"/>
    <n v="0"/>
    <n v="0"/>
    <n v="0"/>
    <n v="0"/>
    <n v="0"/>
    <n v="0"/>
    <n v="0"/>
    <n v="0"/>
    <n v="0"/>
    <n v="0"/>
    <n v="0"/>
    <n v="0"/>
    <n v="0"/>
    <n v="0"/>
    <n v="0"/>
    <n v="0"/>
    <n v="0"/>
    <n v="0"/>
    <n v="0"/>
    <n v="0"/>
    <n v="0"/>
    <n v="0"/>
    <x v="0"/>
    <x v="2"/>
    <n v="2"/>
    <n v="1"/>
    <x v="0"/>
    <s v="Sí"/>
    <s v="Sí"/>
    <n v="3"/>
    <n v="4"/>
    <n v="4"/>
    <n v="3"/>
    <n v="5"/>
    <n v="4"/>
    <n v="1"/>
    <n v="5"/>
    <n v="3"/>
    <n v="4"/>
    <n v="2"/>
    <n v="3"/>
    <n v="3"/>
    <n v="3"/>
    <n v="3"/>
    <n v="4"/>
    <n v="2"/>
    <n v="1"/>
    <s v="Sí"/>
    <s v="No"/>
    <s v="No"/>
    <s v="Sí"/>
    <s v="Sí"/>
    <s v="No"/>
    <s v="No"/>
    <s v="No"/>
    <n v="5"/>
    <n v="0"/>
    <n v="5"/>
    <n v="3"/>
    <n v="2"/>
    <n v="3"/>
    <n v="3"/>
    <s v="Sí"/>
    <s v="No"/>
    <n v="0"/>
    <n v="4"/>
    <n v="2"/>
    <x v="3"/>
    <n v="0"/>
    <s v="No"/>
    <s v="2021-22"/>
    <s v="HOMBRE"/>
    <s v="GRADO"/>
    <s v="0809"/>
    <s v="GRADO EN GEOLOGÍA"/>
    <n v="120"/>
    <s v="FACULTAD DE CIENCIAS GEOLÓGICAS"/>
    <n v="0"/>
    <n v="0"/>
    <s v="GEO"/>
  </r>
  <r>
    <x v="1"/>
    <x v="0"/>
    <s v="F.  Geografía e Historia"/>
    <s v="Biblioteca María Zambrano (Filología / Derecho)"/>
    <s v="F.  Educación – Centro de Formación del Profesorado"/>
    <n v="0"/>
    <n v="0"/>
    <n v="0"/>
    <n v="0"/>
    <n v="0"/>
    <n v="0"/>
    <n v="0"/>
    <n v="0"/>
    <n v="0"/>
    <n v="0"/>
    <n v="0"/>
    <n v="0"/>
    <n v="0"/>
    <n v="0"/>
    <n v="0"/>
    <n v="0"/>
    <n v="0"/>
    <n v="0"/>
    <n v="0"/>
    <n v="0"/>
    <n v="0"/>
    <n v="0"/>
    <n v="0"/>
    <n v="0"/>
    <n v="0"/>
    <s v="Biblioteca municipal"/>
    <x v="2"/>
    <x v="2"/>
    <n v="3"/>
    <n v="2"/>
    <x v="0"/>
    <s v="Sí"/>
    <s v="Sí"/>
    <n v="4"/>
    <n v="4"/>
    <n v="4"/>
    <n v="1"/>
    <n v="4"/>
    <n v="3"/>
    <n v="5"/>
    <n v="1"/>
    <n v="1"/>
    <n v="3"/>
    <n v="4"/>
    <n v="5"/>
    <n v="3"/>
    <n v="3"/>
    <n v="1"/>
    <n v="3"/>
    <n v="3"/>
    <n v="2"/>
    <s v="Sí"/>
    <s v="Sí"/>
    <s v="No"/>
    <s v="No"/>
    <s v="Sí"/>
    <s v="No"/>
    <s v="No"/>
    <s v="No"/>
    <n v="3"/>
    <n v="1"/>
    <n v="1"/>
    <n v="4"/>
    <n v="1"/>
    <n v="5"/>
    <n v="4"/>
    <s v="Sí"/>
    <s v="No"/>
    <n v="0"/>
    <n v="3"/>
    <n v="1"/>
    <x v="3"/>
    <s v="Por favor aumentad el número de préstamos y renovaciones, sobre todo la facultad de Educación."/>
    <s v="No"/>
    <s v="2021-22"/>
    <s v="MUJER"/>
    <s v="MÁSTER UNIVERSITARIO OFICIAL"/>
    <s v="0633"/>
    <s v="MÁSTER UNIVERSITARIO EN FORMACIÓN DEL PROFESORADO DE EDUCACIÓN SECUNDARIA"/>
    <n v="109"/>
    <s v="FACULTAD DE EDUCACIÓN"/>
    <n v="0"/>
    <n v="0"/>
    <s v="EDU"/>
  </r>
  <r>
    <x v="1"/>
    <x v="1"/>
    <s v="Biblioteca María Zambrano (Filología / Derecho)"/>
    <s v="F.  Derecho"/>
    <n v="0"/>
    <n v="0"/>
    <n v="0"/>
    <n v="0"/>
    <n v="0"/>
    <n v="0"/>
    <n v="0"/>
    <n v="0"/>
    <n v="0"/>
    <n v="0"/>
    <n v="0"/>
    <n v="0"/>
    <n v="0"/>
    <n v="0"/>
    <n v="0"/>
    <n v="0"/>
    <n v="0"/>
    <n v="0"/>
    <n v="0"/>
    <n v="0"/>
    <n v="0"/>
    <n v="0"/>
    <n v="0"/>
    <n v="0"/>
    <n v="0"/>
    <n v="0"/>
    <s v="CES Cardenal Cisneros"/>
    <x v="1"/>
    <x v="1"/>
    <n v="5"/>
    <n v="5"/>
    <x v="0"/>
    <s v="Sí"/>
    <s v="Sí"/>
    <n v="5"/>
    <n v="4"/>
    <n v="4"/>
    <n v="3"/>
    <n v="2"/>
    <n v="2"/>
    <n v="1"/>
    <n v="3"/>
    <n v="5"/>
    <n v="5"/>
    <n v="5"/>
    <n v="5"/>
    <n v="5"/>
    <n v="4"/>
    <n v="4"/>
    <n v="4"/>
    <n v="5"/>
    <n v="4"/>
    <s v="Sí"/>
    <s v="No"/>
    <s v="Sí"/>
    <s v="Sí"/>
    <s v="No"/>
    <s v="No"/>
    <s v="No"/>
    <s v="No"/>
    <n v="5"/>
    <n v="5"/>
    <n v="5"/>
    <n v="5"/>
    <n v="5"/>
    <n v="5"/>
    <n v="5"/>
    <s v="Sí"/>
    <s v="Sí"/>
    <s v="Útil"/>
    <n v="5"/>
    <n v="5"/>
    <x v="0"/>
    <n v="0"/>
    <s v="No"/>
    <s v="2021-22"/>
    <s v="MUJER"/>
    <s v="DOCTORADO"/>
    <s v="D9BH"/>
    <s v="DOCTORADO EN DERECHO RD99"/>
    <n v="151"/>
    <s v="FACULTAD DE DERECHO"/>
    <n v="0"/>
    <n v="0"/>
    <s v="DER"/>
  </r>
  <r>
    <x v="1"/>
    <x v="1"/>
    <s v="F.  Filología"/>
    <s v="Biblioteca María Zambrano (Filología / Derecho)"/>
    <n v="0"/>
    <n v="0"/>
    <n v="0"/>
    <n v="0"/>
    <n v="0"/>
    <n v="0"/>
    <n v="0"/>
    <n v="0"/>
    <n v="0"/>
    <n v="0"/>
    <n v="0"/>
    <n v="0"/>
    <n v="0"/>
    <n v="0"/>
    <n v="0"/>
    <n v="0"/>
    <n v="0"/>
    <n v="0"/>
    <n v="0"/>
    <n v="0"/>
    <n v="0"/>
    <n v="0"/>
    <n v="0"/>
    <n v="0"/>
    <n v="0"/>
    <n v="0"/>
    <s v="UNED"/>
    <x v="1"/>
    <x v="2"/>
    <n v="3"/>
    <n v="3"/>
    <x v="2"/>
    <s v="No"/>
    <s v="Sí"/>
    <n v="4"/>
    <n v="3"/>
    <n v="2"/>
    <n v="3"/>
    <n v="1"/>
    <n v="5"/>
    <n v="2"/>
    <n v="5"/>
    <n v="2"/>
    <n v="5"/>
    <n v="5"/>
    <n v="4"/>
    <n v="5"/>
    <n v="4"/>
    <n v="5"/>
    <n v="3"/>
    <n v="4"/>
    <n v="3"/>
    <s v="Sí"/>
    <s v="Sí"/>
    <s v="No"/>
    <s v="Sí"/>
    <s v="No"/>
    <s v="No"/>
    <s v="No"/>
    <s v="No"/>
    <n v="4"/>
    <n v="5"/>
    <n v="5"/>
    <n v="5"/>
    <n v="5"/>
    <n v="5"/>
    <n v="4"/>
    <s v="Sí"/>
    <s v="No"/>
    <n v="0"/>
    <n v="4"/>
    <n v="5"/>
    <x v="0"/>
    <s v="Integración del catálogo con el resto de las bibliotecas públicas y universitarias de Madrid (p. ej. Consorcio Madroño)"/>
    <s v="No"/>
    <s v="2021-22"/>
    <s v="HOMBRE"/>
    <s v="DOCTORADO"/>
    <s v="D9BU"/>
    <s v="DOCTORADO EN LINGÜÍSTICA TEÓRICA Y APLICADA RD99"/>
    <n v="105"/>
    <s v="FACULTAD DE FILOLOGÍA"/>
    <n v="0"/>
    <n v="0"/>
    <s v="FLL"/>
  </r>
  <r>
    <x v="4"/>
    <x v="1"/>
    <s v="F.  Farmacia"/>
    <s v="F.  Ciencias Biológicas"/>
    <s v="F.  Medicina"/>
    <n v="0"/>
    <n v="0"/>
    <n v="0"/>
    <n v="0"/>
    <n v="0"/>
    <n v="0"/>
    <n v="0"/>
    <n v="0"/>
    <n v="0"/>
    <n v="0"/>
    <n v="0"/>
    <n v="0"/>
    <n v="0"/>
    <n v="0"/>
    <n v="0"/>
    <n v="0"/>
    <n v="0"/>
    <n v="0"/>
    <n v="0"/>
    <n v="0"/>
    <n v="0"/>
    <n v="0"/>
    <n v="0"/>
    <n v="0"/>
    <n v="0"/>
    <s v="not applicable"/>
    <x v="3"/>
    <x v="2"/>
    <n v="3"/>
    <n v="3"/>
    <x v="3"/>
    <s v="No"/>
    <s v="No"/>
    <n v="0"/>
    <n v="5"/>
    <n v="0"/>
    <n v="0"/>
    <n v="0"/>
    <n v="5"/>
    <n v="0"/>
    <n v="0"/>
    <n v="1"/>
    <n v="1"/>
    <n v="1"/>
    <n v="3"/>
    <n v="3"/>
    <n v="5"/>
    <n v="0"/>
    <n v="0"/>
    <n v="0"/>
    <n v="0"/>
    <s v="No"/>
    <s v="No"/>
    <s v="Sí"/>
    <s v="Sí"/>
    <s v="Sí"/>
    <s v="No"/>
    <s v="No"/>
    <s v="No"/>
    <n v="0"/>
    <n v="0"/>
    <n v="0"/>
    <n v="0"/>
    <n v="0"/>
    <n v="0"/>
    <n v="0"/>
    <s v="No"/>
    <s v="No"/>
    <n v="0"/>
    <n v="0"/>
    <n v="0"/>
    <x v="3"/>
    <s v="1. Reference manager software access should be free for all the students and also should be easily accessible._x000a_2. Please subscribe other journals"/>
    <s v="No"/>
    <s v="2021-22"/>
    <s v="MUJER"/>
    <s v="DOCTORADO"/>
    <s v="D9BI"/>
    <s v="DOCTORADO EN FARMACIA RD99"/>
    <n v="140"/>
    <s v="FACULTAD DE FARMACIA"/>
    <n v="0"/>
    <n v="0"/>
    <s v="FAR"/>
  </r>
  <r>
    <x v="2"/>
    <x v="2"/>
    <s v="F.  Ciencias Políticas y Sociología"/>
    <s v="F.  Trabajo Social"/>
    <n v="0"/>
    <n v="0"/>
    <n v="0"/>
    <n v="0"/>
    <n v="0"/>
    <n v="0"/>
    <n v="0"/>
    <n v="0"/>
    <n v="0"/>
    <n v="0"/>
    <n v="0"/>
    <n v="0"/>
    <n v="0"/>
    <n v="0"/>
    <n v="0"/>
    <n v="0"/>
    <n v="0"/>
    <n v="0"/>
    <n v="0"/>
    <n v="0"/>
    <n v="0"/>
    <n v="0"/>
    <n v="0"/>
    <n v="0"/>
    <n v="0"/>
    <n v="0"/>
    <s v="Bibliotecas de la UC3M en Getafe."/>
    <x v="1"/>
    <x v="1"/>
    <n v="5"/>
    <n v="2"/>
    <x v="0"/>
    <s v="Sí"/>
    <s v="Sí"/>
    <n v="5"/>
    <n v="2"/>
    <n v="4"/>
    <n v="5"/>
    <n v="3"/>
    <n v="5"/>
    <n v="2"/>
    <n v="3"/>
    <n v="3"/>
    <n v="5"/>
    <n v="2"/>
    <n v="4"/>
    <n v="1"/>
    <n v="5"/>
    <n v="2"/>
    <n v="4"/>
    <n v="4"/>
    <n v="1"/>
    <s v="Sí"/>
    <s v="Sí"/>
    <s v="Sí"/>
    <s v="Sí"/>
    <s v="Sí"/>
    <s v="Sí"/>
    <s v="No"/>
    <s v="Sí"/>
    <n v="1"/>
    <n v="4"/>
    <n v="5"/>
    <n v="4"/>
    <n v="5"/>
    <n v="5"/>
    <n v="3"/>
    <s v="No"/>
    <s v="Sí"/>
    <s v="Útil"/>
    <n v="1"/>
    <n v="1"/>
    <x v="1"/>
    <s v="Las maquinas de auto-préstamo, desconozco el nombre real - disculpad, son muy prácticos y necesarios. Se podría colocar alguna en Ciencias Políticas y Sociología también. Gracias."/>
    <s v="No"/>
    <s v="2021-22"/>
    <s v="MUJER"/>
    <s v="MÁSTER UNIVERSITARIO OFICIAL"/>
    <s v="063A"/>
    <s v="MÁSTER UNIVERSITARIO EN METODOLOGÍA DE LA INVESTIGACIÓN EN CIENCIAS SOCIALE"/>
    <n v="153"/>
    <s v="FACULTAD DE CIENCIAS POLÍTICAS Y SOCIOLOGÍA"/>
    <n v="0"/>
    <n v="0"/>
    <s v="CPS"/>
  </r>
  <r>
    <x v="1"/>
    <x v="1"/>
    <s v="Biblioteca María Zambrano (Filología / Derecho)"/>
    <s v="Biblioteca Histórica"/>
    <s v="F.  Ciencias Políticas y Sociología"/>
    <n v="0"/>
    <n v="0"/>
    <n v="0"/>
    <n v="0"/>
    <n v="0"/>
    <n v="0"/>
    <n v="0"/>
    <n v="0"/>
    <n v="0"/>
    <n v="0"/>
    <n v="0"/>
    <n v="0"/>
    <n v="0"/>
    <n v="0"/>
    <n v="0"/>
    <n v="0"/>
    <n v="0"/>
    <n v="0"/>
    <n v="0"/>
    <n v="0"/>
    <n v="0"/>
    <n v="0"/>
    <n v="0"/>
    <n v="0"/>
    <n v="0"/>
    <n v="0"/>
    <x v="1"/>
    <x v="0"/>
    <n v="4"/>
    <n v="5"/>
    <x v="0"/>
    <s v="No"/>
    <s v="Sí"/>
    <n v="5"/>
    <n v="0"/>
    <n v="0"/>
    <n v="5"/>
    <n v="5"/>
    <n v="5"/>
    <n v="0"/>
    <n v="0"/>
    <n v="5"/>
    <n v="5"/>
    <n v="4"/>
    <n v="5"/>
    <n v="5"/>
    <n v="4"/>
    <n v="4"/>
    <n v="5"/>
    <n v="5"/>
    <n v="5"/>
    <s v="Sí"/>
    <s v="Sí"/>
    <s v="Sí"/>
    <s v="Sí"/>
    <s v="Sí"/>
    <s v="No"/>
    <s v="No"/>
    <s v="No"/>
    <n v="5"/>
    <n v="5"/>
    <n v="5"/>
    <n v="5"/>
    <n v="5"/>
    <n v="5"/>
    <n v="5"/>
    <s v="No"/>
    <s v="No"/>
    <n v="0"/>
    <n v="5"/>
    <n v="5"/>
    <x v="2"/>
    <n v="0"/>
    <s v="No"/>
    <s v="2021-22"/>
    <s v="MUJER"/>
    <s v="DOCTORADO"/>
    <s v="D9A5"/>
    <s v="DOCTORADO EN ESTUDIOS FEMINISTAS Y DE GÉNERO RD99"/>
    <n v="153"/>
    <s v="FACULTAD DE CIENCIAS POLÍTICAS Y SOCIOLOGÍA"/>
    <n v="0"/>
    <n v="0"/>
    <s v="CPS"/>
  </r>
  <r>
    <x v="1"/>
    <x v="2"/>
    <s v="F.  Geografía e Historia"/>
    <s v="F. Bellas Artes"/>
    <s v="Biblioteca María Zambrano (Filología / Derecho)"/>
    <n v="0"/>
    <n v="0"/>
    <n v="0"/>
    <n v="0"/>
    <n v="0"/>
    <n v="0"/>
    <n v="0"/>
    <n v="0"/>
    <n v="0"/>
    <n v="0"/>
    <n v="0"/>
    <n v="0"/>
    <n v="0"/>
    <n v="0"/>
    <n v="0"/>
    <n v="0"/>
    <n v="0"/>
    <n v="0"/>
    <n v="0"/>
    <n v="0"/>
    <n v="0"/>
    <n v="0"/>
    <n v="0"/>
    <n v="0"/>
    <n v="0"/>
    <s v="CSiC, aecic"/>
    <x v="3"/>
    <x v="0"/>
    <n v="4"/>
    <n v="2"/>
    <x v="0"/>
    <s v="N/A"/>
    <s v="N/A"/>
    <n v="5"/>
    <n v="2"/>
    <n v="4"/>
    <n v="2"/>
    <n v="1"/>
    <n v="1"/>
    <n v="1"/>
    <n v="3"/>
    <n v="2"/>
    <n v="4"/>
    <n v="4"/>
    <n v="2"/>
    <n v="3"/>
    <n v="2"/>
    <n v="2"/>
    <n v="3"/>
    <n v="3"/>
    <n v="2"/>
    <s v="No"/>
    <s v="No"/>
    <s v="Sí"/>
    <s v="Sí"/>
    <s v="No"/>
    <s v="No"/>
    <s v="No"/>
    <s v="No"/>
    <n v="5"/>
    <n v="5"/>
    <n v="5"/>
    <n v="5"/>
    <n v="5"/>
    <n v="5"/>
    <n v="3"/>
    <s v="N/A"/>
    <s v="N/A"/>
    <n v="0"/>
    <n v="4"/>
    <n v="4"/>
    <x v="1"/>
    <n v="0"/>
    <s v="No"/>
    <s v="2021-22"/>
    <s v="HOMBRE"/>
    <s v="DOCTORADO"/>
    <s v="D9AH"/>
    <s v="DOCTORADO EN HISTORIA DEL ARTE RD99"/>
    <n v="107"/>
    <s v="FACULTAD DE GEOGRAFÍA E HISTORIA"/>
    <n v="0"/>
    <n v="0"/>
    <s v="GHI"/>
  </r>
  <r>
    <x v="2"/>
    <x v="2"/>
    <s v="F.  Medicina"/>
    <s v="F.  Ciencias de la Documentación"/>
    <n v="0"/>
    <n v="0"/>
    <n v="0"/>
    <n v="0"/>
    <n v="0"/>
    <n v="0"/>
    <n v="0"/>
    <n v="0"/>
    <n v="0"/>
    <n v="0"/>
    <n v="0"/>
    <n v="0"/>
    <n v="0"/>
    <n v="0"/>
    <n v="0"/>
    <n v="0"/>
    <n v="0"/>
    <n v="0"/>
    <n v="0"/>
    <n v="0"/>
    <n v="0"/>
    <n v="0"/>
    <n v="0"/>
    <n v="0"/>
    <n v="0"/>
    <n v="0"/>
    <s v="A la biblioteca Federico García Lorca"/>
    <x v="1"/>
    <x v="2"/>
    <n v="3"/>
    <n v="1"/>
    <x v="0"/>
    <s v="Sí"/>
    <s v="Sí"/>
    <n v="5"/>
    <n v="1"/>
    <n v="3"/>
    <n v="1"/>
    <n v="5"/>
    <n v="5"/>
    <n v="3"/>
    <n v="4"/>
    <n v="3"/>
    <n v="5"/>
    <n v="5"/>
    <n v="2"/>
    <n v="5"/>
    <n v="3"/>
    <n v="5"/>
    <n v="5"/>
    <n v="3"/>
    <n v="2"/>
    <s v="Sí"/>
    <s v="Sí"/>
    <s v="No"/>
    <s v="Sí"/>
    <s v="Sí"/>
    <s v="Sí"/>
    <s v="No"/>
    <s v="No"/>
    <n v="5"/>
    <n v="5"/>
    <n v="5"/>
    <n v="5"/>
    <n v="5"/>
    <n v="5"/>
    <n v="5"/>
    <s v="Sí"/>
    <s v="Sí"/>
    <s v="Muy útil"/>
    <n v="5"/>
    <n v="5"/>
    <x v="0"/>
    <n v="0"/>
    <s v="Sí"/>
    <s v="2021-22"/>
    <s v="MUJER"/>
    <s v="MÁSTER UNIVERSITARIO OFICIAL"/>
    <s v="066S"/>
    <s v="MÁSTER UNIVERSITARIO EN DOCUMENTACIÓN FOTOGRÁFICA. RECUPERACIÓN, TRATAMIENT"/>
    <n v="159"/>
    <s v="FACULTAD DE CIENCIAS DE LA DOCUMENTACIÓN"/>
    <n v="0"/>
    <n v="0"/>
    <s v="BYD"/>
  </r>
  <r>
    <x v="2"/>
    <x v="0"/>
    <s v="F.  Estudios Estadísticos"/>
    <s v="Biblioteca María Zambrano (Filología / Derecho)"/>
    <n v="0"/>
    <n v="0"/>
    <n v="0"/>
    <n v="0"/>
    <n v="0"/>
    <n v="0"/>
    <n v="0"/>
    <n v="0"/>
    <n v="0"/>
    <n v="0"/>
    <n v="0"/>
    <n v="0"/>
    <n v="0"/>
    <n v="0"/>
    <n v="0"/>
    <n v="0"/>
    <n v="0"/>
    <n v="0"/>
    <n v="0"/>
    <n v="0"/>
    <n v="0"/>
    <n v="0"/>
    <n v="0"/>
    <n v="0"/>
    <n v="0"/>
    <n v="0"/>
    <s v="Bibliotecas municipales"/>
    <x v="0"/>
    <x v="0"/>
    <n v="4"/>
    <n v="4"/>
    <x v="2"/>
    <s v="No"/>
    <s v="Sí"/>
    <n v="4"/>
    <n v="2"/>
    <n v="2"/>
    <n v="2"/>
    <n v="4"/>
    <n v="4"/>
    <n v="4"/>
    <n v="3"/>
    <n v="4"/>
    <n v="3"/>
    <n v="3"/>
    <n v="3"/>
    <n v="4"/>
    <n v="3"/>
    <n v="2"/>
    <n v="4"/>
    <n v="3"/>
    <n v="3"/>
    <s v="No"/>
    <s v="No"/>
    <s v="No"/>
    <s v="Sí"/>
    <s v="Sí"/>
    <s v="No"/>
    <s v="No"/>
    <s v="No"/>
    <n v="4"/>
    <n v="4"/>
    <n v="4"/>
    <n v="4"/>
    <n v="3"/>
    <n v="4"/>
    <n v="3"/>
    <s v="No"/>
    <s v="No"/>
    <n v="0"/>
    <n v="4"/>
    <n v="4"/>
    <x v="1"/>
    <n v="0"/>
    <s v="No"/>
    <s v="2021-22"/>
    <s v="HOMBRE"/>
    <s v="GRADO"/>
    <s v="0825"/>
    <s v="GRADO EN ESTADÍSTICA APLICADA"/>
    <n v="243"/>
    <s v="FACULTAD DE ESTUDIOS ESTADÍSTICOS"/>
    <n v="0"/>
    <n v="0"/>
    <s v="EST"/>
  </r>
  <r>
    <x v="0"/>
    <x v="0"/>
    <s v="F.  Medicina"/>
    <n v="0"/>
    <n v="0"/>
    <n v="0"/>
    <n v="0"/>
    <n v="0"/>
    <n v="0"/>
    <n v="0"/>
    <n v="0"/>
    <n v="0"/>
    <n v="0"/>
    <n v="0"/>
    <n v="0"/>
    <n v="0"/>
    <n v="0"/>
    <n v="0"/>
    <n v="0"/>
    <n v="0"/>
    <n v="0"/>
    <n v="0"/>
    <n v="0"/>
    <n v="0"/>
    <n v="0"/>
    <n v="0"/>
    <n v="0"/>
    <n v="0"/>
    <n v="0"/>
    <n v="0"/>
    <s v="Universidad Politécnica de Madrid"/>
    <x v="4"/>
    <x v="3"/>
    <n v="2"/>
    <n v="3"/>
    <x v="0"/>
    <s v="No"/>
    <s v="No"/>
    <n v="1"/>
    <n v="1"/>
    <n v="3"/>
    <n v="4"/>
    <n v="5"/>
    <n v="5"/>
    <n v="5"/>
    <n v="1"/>
    <n v="5"/>
    <n v="5"/>
    <n v="0"/>
    <n v="5"/>
    <n v="5"/>
    <n v="5"/>
    <n v="5"/>
    <n v="4"/>
    <n v="5"/>
    <n v="3"/>
    <s v="No"/>
    <s v="N/A"/>
    <s v="N/A"/>
    <s v="N/A"/>
    <s v="N/A"/>
    <s v="N/A"/>
    <s v="Sí"/>
    <s v="N/A"/>
    <n v="0"/>
    <n v="0"/>
    <n v="0"/>
    <n v="0"/>
    <n v="0"/>
    <n v="0"/>
    <n v="0"/>
    <s v="No"/>
    <s v="No"/>
    <n v="0"/>
    <n v="5"/>
    <n v="5"/>
    <x v="3"/>
    <s v="Durante este curso ha hecho demasiado frío en la biblioteca, prácticamente no se podía estar. Sugiero que se abran las ventanas cada cierto tiempo, pero no que estén todo el rato abiertas, es un gasto de calefacción enorme y hace frío."/>
    <s v="No"/>
    <s v="2021-22"/>
    <s v="MUJER"/>
    <s v="GRADO"/>
    <s v="0805"/>
    <s v="GRADO EN MEDICINA"/>
    <n v="126"/>
    <s v="FACULTAD DE MEDICINA"/>
    <n v="0"/>
    <n v="0"/>
    <s v="MED"/>
  </r>
  <r>
    <x v="1"/>
    <x v="2"/>
    <s v="F.  Medicina"/>
    <n v="0"/>
    <n v="0"/>
    <n v="0"/>
    <n v="0"/>
    <n v="0"/>
    <n v="0"/>
    <n v="0"/>
    <n v="0"/>
    <n v="0"/>
    <n v="0"/>
    <n v="0"/>
    <n v="0"/>
    <n v="0"/>
    <n v="0"/>
    <n v="0"/>
    <n v="0"/>
    <n v="0"/>
    <n v="0"/>
    <n v="0"/>
    <n v="0"/>
    <n v="0"/>
    <n v="0"/>
    <n v="0"/>
    <n v="0"/>
    <n v="0"/>
    <n v="0"/>
    <n v="0"/>
    <s v="No"/>
    <x v="0"/>
    <x v="0"/>
    <n v="3"/>
    <n v="3"/>
    <x v="0"/>
    <s v="Sí"/>
    <s v="Sí"/>
    <n v="3"/>
    <n v="3"/>
    <n v="4"/>
    <n v="3"/>
    <n v="5"/>
    <n v="1"/>
    <n v="5"/>
    <n v="1"/>
    <n v="4"/>
    <n v="5"/>
    <n v="5"/>
    <n v="5"/>
    <n v="5"/>
    <n v="5"/>
    <n v="5"/>
    <n v="5"/>
    <n v="5"/>
    <n v="5"/>
    <s v="No"/>
    <s v="N/A"/>
    <s v="N/A"/>
    <s v="N/A"/>
    <s v="N/A"/>
    <s v="N/A"/>
    <s v="Sí"/>
    <s v="N/A"/>
    <n v="5"/>
    <n v="5"/>
    <n v="5"/>
    <n v="5"/>
    <n v="5"/>
    <n v="5"/>
    <n v="5"/>
    <s v="No"/>
    <s v="No"/>
    <n v="0"/>
    <n v="5"/>
    <n v="5"/>
    <x v="0"/>
    <n v="0"/>
    <s v="No"/>
    <s v="2021-22"/>
    <s v="MUJER"/>
    <s v="GRADO"/>
    <s v="0805"/>
    <s v="GRADO EN MEDICINA"/>
    <n v="126"/>
    <s v="FACULTAD DE MEDICINA"/>
    <n v="0"/>
    <n v="0"/>
    <s v="MED"/>
  </r>
  <r>
    <x v="3"/>
    <x v="5"/>
    <s v="F.  Ciencias Geológicas"/>
    <n v="0"/>
    <n v="0"/>
    <n v="0"/>
    <n v="0"/>
    <n v="0"/>
    <n v="0"/>
    <n v="0"/>
    <n v="0"/>
    <n v="0"/>
    <n v="0"/>
    <n v="0"/>
    <n v="0"/>
    <n v="0"/>
    <n v="0"/>
    <n v="0"/>
    <n v="0"/>
    <n v="0"/>
    <n v="0"/>
    <n v="0"/>
    <n v="0"/>
    <n v="0"/>
    <n v="0"/>
    <n v="0"/>
    <n v="0"/>
    <n v="0"/>
    <n v="0"/>
    <n v="0"/>
    <n v="0"/>
    <x v="1"/>
    <x v="2"/>
    <n v="2"/>
    <n v="2"/>
    <x v="0"/>
    <s v="No"/>
    <s v="No"/>
    <n v="1"/>
    <n v="1"/>
    <n v="1"/>
    <n v="1"/>
    <n v="5"/>
    <n v="5"/>
    <n v="5"/>
    <n v="1"/>
    <n v="3"/>
    <n v="3"/>
    <n v="4"/>
    <n v="2"/>
    <n v="3"/>
    <n v="1"/>
    <n v="2"/>
    <n v="4"/>
    <n v="3"/>
    <n v="3"/>
    <s v="No"/>
    <s v="No"/>
    <s v="No"/>
    <s v="Sí"/>
    <s v="Sí"/>
    <s v="No"/>
    <s v="No"/>
    <s v="No"/>
    <n v="4"/>
    <n v="3"/>
    <n v="3"/>
    <n v="3"/>
    <n v="2"/>
    <n v="2"/>
    <n v="2"/>
    <s v="Sí"/>
    <s v="No"/>
    <n v="0"/>
    <n v="3"/>
    <n v="3"/>
    <x v="3"/>
    <s v="Todavía en la biblioteca de Ciencias Geológicas no han abierto todos los puestos, que son necesarios. A parte, bastantes ordenadores no funcionan o tardan mucho en arrancar."/>
    <s v="No"/>
    <s v="2021-22"/>
    <s v="MUJER"/>
    <s v="GRADO"/>
    <s v="0809"/>
    <s v="GRADO EN GEOLOGÍA"/>
    <n v="120"/>
    <s v="FACULTAD DE CIENCIAS GEOLÓGICAS"/>
    <n v="0"/>
    <n v="0"/>
    <s v="GEO"/>
  </r>
  <r>
    <x v="2"/>
    <x v="1"/>
    <s v="F.  Ciencias Matemáticas"/>
    <n v="0"/>
    <n v="0"/>
    <n v="0"/>
    <n v="0"/>
    <n v="0"/>
    <n v="0"/>
    <n v="0"/>
    <n v="0"/>
    <n v="0"/>
    <n v="0"/>
    <n v="0"/>
    <n v="0"/>
    <n v="0"/>
    <n v="0"/>
    <n v="0"/>
    <n v="0"/>
    <n v="0"/>
    <n v="0"/>
    <n v="0"/>
    <n v="0"/>
    <n v="0"/>
    <n v="0"/>
    <n v="0"/>
    <n v="0"/>
    <n v="0"/>
    <n v="0"/>
    <n v="0"/>
    <s v="A ninguna otra"/>
    <x v="0"/>
    <x v="0"/>
    <n v="4"/>
    <n v="3"/>
    <x v="2"/>
    <s v="No"/>
    <s v="No"/>
    <n v="3"/>
    <n v="4"/>
    <n v="4"/>
    <n v="3"/>
    <n v="5"/>
    <n v="4"/>
    <n v="4"/>
    <n v="2"/>
    <n v="4"/>
    <n v="4"/>
    <n v="4"/>
    <n v="5"/>
    <n v="4"/>
    <n v="4"/>
    <n v="3"/>
    <n v="4"/>
    <n v="4"/>
    <n v="3"/>
    <s v="Sí"/>
    <s v="Sí"/>
    <s v="No"/>
    <s v="Sí"/>
    <s v="No"/>
    <s v="No"/>
    <s v="No"/>
    <s v="No"/>
    <n v="4"/>
    <n v="4"/>
    <n v="4"/>
    <n v="4"/>
    <n v="5"/>
    <n v="3"/>
    <n v="3"/>
    <s v="Sí"/>
    <s v="Sí"/>
    <s v="Muy útil"/>
    <n v="4"/>
    <n v="5"/>
    <x v="1"/>
    <n v="0"/>
    <s v="No"/>
    <s v="2021-22"/>
    <s v="HOMBRE"/>
    <s v="MÁSTER UNIVERSITARIO OFICIAL"/>
    <s v="063U"/>
    <s v="MÁSTER UNIVERSITARIO EN TRATAMIENTO ESTADÍSTICO COMPUTACIONAL DE LA INFORMA"/>
    <n v="116"/>
    <s v="FACULTAD DE CIENCIAS MATEMÁTICAS"/>
    <n v="0"/>
    <n v="0"/>
    <s v="MAT"/>
  </r>
  <r>
    <x v="0"/>
    <x v="3"/>
    <n v="0"/>
    <n v="0"/>
    <n v="0"/>
    <n v="0"/>
    <n v="0"/>
    <n v="0"/>
    <n v="0"/>
    <n v="0"/>
    <n v="0"/>
    <n v="0"/>
    <n v="0"/>
    <n v="0"/>
    <n v="0"/>
    <n v="0"/>
    <n v="0"/>
    <n v="0"/>
    <n v="0"/>
    <n v="0"/>
    <n v="0"/>
    <n v="0"/>
    <n v="0"/>
    <n v="0"/>
    <n v="0"/>
    <n v="0"/>
    <n v="0"/>
    <n v="0"/>
    <n v="0"/>
    <n v="0"/>
    <n v="0"/>
    <x v="3"/>
    <x v="2"/>
    <n v="1"/>
    <n v="1"/>
    <x v="0"/>
    <s v="No"/>
    <s v="No"/>
    <n v="1"/>
    <n v="3"/>
    <n v="3"/>
    <n v="5"/>
    <n v="5"/>
    <n v="1"/>
    <n v="1"/>
    <n v="1"/>
    <n v="1"/>
    <n v="1"/>
    <n v="2"/>
    <n v="1"/>
    <n v="3"/>
    <n v="2"/>
    <n v="1"/>
    <n v="1"/>
    <n v="1"/>
    <n v="1"/>
    <s v="No"/>
    <s v="Sí"/>
    <s v="No"/>
    <s v="Sí"/>
    <s v="Sí"/>
    <s v="No"/>
    <s v="No"/>
    <s v="No"/>
    <n v="1"/>
    <n v="1"/>
    <n v="1"/>
    <n v="3"/>
    <n v="3"/>
    <n v="3"/>
    <n v="1"/>
    <s v="No"/>
    <s v="No"/>
    <n v="0"/>
    <n v="1"/>
    <n v="1"/>
    <x v="2"/>
    <s v="Cerrar las ventanas seria de gran utilidad, ya nos hemos vacunado y no es justo que ni siquiera pongan la calefacción (cuando los responsables de la biblioteca sí la tienen puesta) es de vergüenza. Otra sugerencia es la amabilidad, no es muy común en la biblioteca de ciencias químicas  y en un trabajo como bibliotecario, que es de cara al publico, es muy necesario."/>
    <s v="No"/>
    <s v="2021-22"/>
    <s v="MUJER"/>
    <s v="MÁSTER UNIVERSITARIO OFICIAL"/>
    <s v="067D"/>
    <s v="MÁSTER UNIVERSITARIO EN QUÍMICA ORGÁNICA"/>
    <n v="112"/>
    <s v="FACULTAD DE CIENCIAS QUÍMICAS"/>
    <n v="0"/>
    <n v="0"/>
    <s v="QUI"/>
  </r>
  <r>
    <x v="1"/>
    <x v="1"/>
    <s v="Biblioteca María Zambrano (Filología / Derecho)"/>
    <s v="F.  Derecho"/>
    <n v="0"/>
    <n v="0"/>
    <n v="0"/>
    <n v="0"/>
    <n v="0"/>
    <n v="0"/>
    <n v="0"/>
    <n v="0"/>
    <n v="0"/>
    <n v="0"/>
    <n v="0"/>
    <n v="0"/>
    <n v="0"/>
    <n v="0"/>
    <n v="0"/>
    <n v="0"/>
    <n v="0"/>
    <n v="0"/>
    <n v="0"/>
    <n v="0"/>
    <n v="0"/>
    <n v="0"/>
    <n v="0"/>
    <n v="0"/>
    <n v="0"/>
    <n v="0"/>
    <n v="0"/>
    <x v="2"/>
    <x v="0"/>
    <n v="5"/>
    <n v="4"/>
    <x v="4"/>
    <s v="No"/>
    <s v="No"/>
    <n v="3"/>
    <n v="2"/>
    <n v="4"/>
    <n v="4"/>
    <n v="5"/>
    <n v="1"/>
    <n v="5"/>
    <n v="1"/>
    <n v="2"/>
    <n v="3"/>
    <n v="3"/>
    <n v="4"/>
    <n v="3"/>
    <n v="5"/>
    <n v="2"/>
    <n v="4"/>
    <n v="4"/>
    <n v="2"/>
    <s v="No"/>
    <s v="No"/>
    <s v="No"/>
    <s v="No"/>
    <s v="Sí"/>
    <s v="No"/>
    <s v="No"/>
    <s v="No"/>
    <n v="3"/>
    <n v="3"/>
    <n v="2"/>
    <n v="4"/>
    <n v="1"/>
    <n v="5"/>
    <n v="1"/>
    <s v="Sí"/>
    <s v="Sí"/>
    <s v="Normal"/>
    <n v="3"/>
    <n v="4"/>
    <x v="3"/>
    <n v="0"/>
    <s v="No"/>
    <s v="2021-22"/>
    <s v="MUJER"/>
    <s v="GRADO"/>
    <s v="080M"/>
    <s v="GRADO EN DERECHO (2020)"/>
    <n v="151"/>
    <s v="FACULTAD DE DERECHO"/>
    <n v="0"/>
    <n v="0"/>
    <s v="DER"/>
  </r>
  <r>
    <x v="4"/>
    <x v="5"/>
    <s v="Biblioteca Histórica"/>
    <s v="F. Bellas Artes"/>
    <s v="F.  Educación – Centro de Formación del Profesorado"/>
    <n v="0"/>
    <n v="0"/>
    <n v="0"/>
    <n v="0"/>
    <n v="0"/>
    <n v="0"/>
    <n v="0"/>
    <n v="0"/>
    <n v="0"/>
    <n v="0"/>
    <n v="0"/>
    <n v="0"/>
    <n v="0"/>
    <n v="0"/>
    <n v="0"/>
    <n v="0"/>
    <n v="0"/>
    <n v="0"/>
    <n v="0"/>
    <n v="0"/>
    <n v="0"/>
    <n v="0"/>
    <n v="0"/>
    <n v="0"/>
    <n v="0"/>
    <s v="Xuxu"/>
    <x v="2"/>
    <x v="4"/>
    <n v="1"/>
    <n v="1"/>
    <x v="5"/>
    <s v="No"/>
    <s v="No"/>
    <n v="1"/>
    <n v="1"/>
    <n v="1"/>
    <n v="1"/>
    <n v="2"/>
    <n v="1"/>
    <n v="2"/>
    <n v="5"/>
    <n v="1"/>
    <n v="1"/>
    <n v="1"/>
    <n v="1"/>
    <n v="1"/>
    <n v="1"/>
    <n v="1"/>
    <n v="1"/>
    <n v="1"/>
    <n v="1"/>
    <s v="Sí"/>
    <s v="N/A"/>
    <s v="N/A"/>
    <s v="N/A"/>
    <s v="N/A"/>
    <s v="N/A"/>
    <s v="Sí"/>
    <s v="N/A"/>
    <n v="1"/>
    <n v="1"/>
    <n v="1"/>
    <n v="1"/>
    <n v="1"/>
    <n v="1"/>
    <n v="1"/>
    <s v="Sí"/>
    <s v="Sí"/>
    <s v="Poco útil"/>
    <n v="1"/>
    <n v="1"/>
    <x v="2"/>
    <n v="0"/>
    <s v="No"/>
    <s v="2021-22"/>
    <s v="HOMBRE"/>
    <s v="DOCTORADO"/>
    <s v="D9AN"/>
    <s v="DOCTORADO EN INVESTIGACIÓN BIOMÉDICA RD99"/>
    <n v="126"/>
    <s v="FACULTAD DE MEDICINA"/>
    <n v="0"/>
    <n v="0"/>
    <s v="MED"/>
  </r>
  <r>
    <x v="2"/>
    <x v="2"/>
    <s v="F.  Ciencias Políticas y Sociología"/>
    <n v="0"/>
    <n v="0"/>
    <n v="0"/>
    <n v="0"/>
    <n v="0"/>
    <n v="0"/>
    <n v="0"/>
    <n v="0"/>
    <n v="0"/>
    <n v="0"/>
    <n v="0"/>
    <n v="0"/>
    <n v="0"/>
    <n v="0"/>
    <n v="0"/>
    <n v="0"/>
    <n v="0"/>
    <n v="0"/>
    <n v="0"/>
    <n v="0"/>
    <n v="0"/>
    <n v="0"/>
    <n v="0"/>
    <n v="0"/>
    <n v="0"/>
    <n v="0"/>
    <n v="0"/>
    <n v="0"/>
    <x v="1"/>
    <x v="1"/>
    <n v="5"/>
    <n v="5"/>
    <x v="0"/>
    <s v="Sí"/>
    <s v="Sí"/>
    <n v="4"/>
    <n v="5"/>
    <n v="4"/>
    <n v="4"/>
    <n v="3"/>
    <n v="5"/>
    <n v="1"/>
    <n v="4"/>
    <n v="4"/>
    <n v="5"/>
    <n v="5"/>
    <n v="4"/>
    <n v="5"/>
    <n v="4"/>
    <n v="4"/>
    <n v="5"/>
    <n v="5"/>
    <n v="5"/>
    <s v="Sí"/>
    <s v="Sí"/>
    <s v="No"/>
    <s v="No"/>
    <s v="No"/>
    <s v="No"/>
    <s v="No"/>
    <s v="No"/>
    <n v="5"/>
    <n v="5"/>
    <n v="5"/>
    <n v="5"/>
    <n v="5"/>
    <n v="5"/>
    <n v="5"/>
    <s v="Sí"/>
    <s v="N/A"/>
    <n v="0"/>
    <n v="5"/>
    <n v="5"/>
    <x v="2"/>
    <n v="0"/>
    <s v="No"/>
    <s v="2021-22"/>
    <s v="HOMBRE"/>
    <s v="DOCTORADO"/>
    <s v="D9AB"/>
    <s v="CIENCIAS POLÍTICAS Y DE LA ADMINISTRACIÓN Y RELACIONES INTERNACIONALES RD99"/>
    <n v="153"/>
    <s v="FACULTAD DE CIENCIAS POLÍTICAS Y SOCIOLOGÍA"/>
    <n v="0"/>
    <n v="0"/>
    <s v="CPS"/>
  </r>
  <r>
    <x v="2"/>
    <x v="2"/>
    <s v="F.  Filología"/>
    <s v="Biblioteca María Zambrano (Filología / Derecho)"/>
    <n v="0"/>
    <n v="0"/>
    <n v="0"/>
    <n v="0"/>
    <n v="0"/>
    <n v="0"/>
    <n v="0"/>
    <n v="0"/>
    <n v="0"/>
    <n v="0"/>
    <n v="0"/>
    <n v="0"/>
    <n v="0"/>
    <n v="0"/>
    <n v="0"/>
    <n v="0"/>
    <n v="0"/>
    <n v="0"/>
    <n v="0"/>
    <n v="0"/>
    <n v="0"/>
    <n v="0"/>
    <n v="0"/>
    <n v="0"/>
    <n v="0"/>
    <n v="0"/>
    <s v="Acudo a otras bibliotecas públicas de la Comunidad de Madrid con frecuencia."/>
    <x v="0"/>
    <x v="2"/>
    <n v="4"/>
    <n v="2"/>
    <x v="2"/>
    <s v="Sí"/>
    <s v="Sí"/>
    <n v="1"/>
    <n v="1"/>
    <n v="2"/>
    <n v="2"/>
    <n v="3"/>
    <n v="3"/>
    <n v="3"/>
    <n v="2"/>
    <n v="3"/>
    <n v="3"/>
    <n v="4"/>
    <n v="3"/>
    <n v="3"/>
    <n v="4"/>
    <n v="3"/>
    <n v="4"/>
    <n v="4"/>
    <n v="4"/>
    <s v="Sí"/>
    <s v="Sí"/>
    <s v="Sí"/>
    <s v="Sí"/>
    <s v="Sí"/>
    <s v="No"/>
    <s v="No"/>
    <s v="No"/>
    <n v="4"/>
    <n v="4"/>
    <n v="4"/>
    <n v="4"/>
    <n v="4"/>
    <n v="4"/>
    <n v="4"/>
    <s v="Sí"/>
    <s v="Sí"/>
    <s v="Normal"/>
    <n v="4"/>
    <n v="4"/>
    <x v="0"/>
    <n v="0"/>
    <s v="Sí"/>
    <s v="2021-22"/>
    <s v="HOMBRE"/>
    <s v="GRADO"/>
    <s v="0842"/>
    <s v="GRADO EN LENGUAS MODERNAS Y SUS LITERATURAS"/>
    <n v="105"/>
    <s v="FACULTAD DE FILOLOGÍA"/>
    <n v="0"/>
    <n v="0"/>
    <s v="FLL"/>
  </r>
  <r>
    <x v="1"/>
    <x v="2"/>
    <s v="Biblioteca María Zambrano (Filología / Derecho)"/>
    <s v="F.  Filología"/>
    <s v="F.  Educación – Centro de Formación del Profesorado"/>
    <n v="0"/>
    <n v="0"/>
    <n v="0"/>
    <n v="0"/>
    <n v="0"/>
    <n v="0"/>
    <n v="0"/>
    <n v="0"/>
    <n v="0"/>
    <n v="0"/>
    <n v="0"/>
    <n v="0"/>
    <n v="0"/>
    <n v="0"/>
    <n v="0"/>
    <n v="0"/>
    <n v="0"/>
    <n v="0"/>
    <n v="0"/>
    <n v="0"/>
    <n v="0"/>
    <n v="0"/>
    <n v="0"/>
    <n v="0"/>
    <n v="0"/>
    <n v="0"/>
    <x v="1"/>
    <x v="0"/>
    <n v="4"/>
    <n v="3"/>
    <x v="0"/>
    <s v="No"/>
    <s v="No"/>
    <n v="0"/>
    <n v="3"/>
    <n v="5"/>
    <n v="5"/>
    <n v="1"/>
    <n v="3"/>
    <n v="4"/>
    <n v="3"/>
    <n v="4"/>
    <n v="4"/>
    <n v="4"/>
    <n v="4"/>
    <n v="4"/>
    <n v="4"/>
    <n v="4"/>
    <n v="4"/>
    <n v="4"/>
    <n v="3"/>
    <s v="Sí"/>
    <s v="N/A"/>
    <s v="N/A"/>
    <s v="N/A"/>
    <s v="N/A"/>
    <s v="N/A"/>
    <s v="Sí"/>
    <s v="N/A"/>
    <n v="5"/>
    <n v="5"/>
    <n v="5"/>
    <n v="5"/>
    <n v="5"/>
    <n v="5"/>
    <n v="2"/>
    <s v="Sí"/>
    <s v="Sí"/>
    <s v="Muy útil"/>
    <n v="5"/>
    <n v="5"/>
    <x v="0"/>
    <n v="0"/>
    <s v="No"/>
    <s v="2021-22"/>
    <s v="MUJER"/>
    <s v="DOCTORADO"/>
    <s v="D9AU"/>
    <s v="DOCTORADO EN ESTUDIOS FRANCESES RD99"/>
    <n v="105"/>
    <s v="FACULTAD DE FILOLOGÍA"/>
    <n v="0"/>
    <n v="0"/>
    <s v="FLL"/>
  </r>
  <r>
    <x v="1"/>
    <x v="1"/>
    <s v="F.  Psicología"/>
    <n v="0"/>
    <n v="0"/>
    <n v="0"/>
    <n v="0"/>
    <n v="0"/>
    <n v="0"/>
    <n v="0"/>
    <n v="0"/>
    <n v="0"/>
    <n v="0"/>
    <n v="0"/>
    <n v="0"/>
    <n v="0"/>
    <n v="0"/>
    <n v="0"/>
    <n v="0"/>
    <n v="0"/>
    <n v="0"/>
    <n v="0"/>
    <n v="0"/>
    <n v="0"/>
    <n v="0"/>
    <n v="0"/>
    <n v="0"/>
    <n v="0"/>
    <n v="0"/>
    <n v="0"/>
    <s v="Maria Zambrano, pero a estudiar no a por libros"/>
    <x v="0"/>
    <x v="0"/>
    <n v="4"/>
    <n v="3"/>
    <x v="0"/>
    <s v="No"/>
    <s v="Sí"/>
    <n v="3"/>
    <n v="3"/>
    <n v="3"/>
    <n v="1"/>
    <n v="4"/>
    <n v="5"/>
    <n v="4"/>
    <n v="2"/>
    <n v="4"/>
    <n v="4"/>
    <n v="4"/>
    <n v="4"/>
    <n v="1"/>
    <n v="4"/>
    <n v="3"/>
    <n v="3"/>
    <n v="4"/>
    <n v="4"/>
    <s v="No"/>
    <s v="Sí"/>
    <s v="No"/>
    <s v="No"/>
    <s v="Sí"/>
    <s v="Sí"/>
    <s v="No"/>
    <s v="No"/>
    <n v="2"/>
    <n v="3"/>
    <n v="3"/>
    <n v="3"/>
    <n v="4"/>
    <n v="3"/>
    <n v="4"/>
    <s v="Sí"/>
    <s v="Sí"/>
    <s v="Normal"/>
    <n v="1"/>
    <n v="1"/>
    <x v="3"/>
    <s v="En la Biblioteca de la Ucm de la facultad de psicología hay una mujer trabajando que es muy desagradable con los alumnos siempre. No importa el dia que vayas ni lo amable y respetuosa que seas."/>
    <s v="No"/>
    <s v="2021-22"/>
    <s v="MUJER"/>
    <s v="MÁSTER UNIVERSITARIO OFICIAL"/>
    <s v="063J"/>
    <s v="MÁSTER UNIVERSITARIO EN PSICOLOGÍA GENERAL SANITARIA"/>
    <n v="103"/>
    <s v="FACULTAD DE PSICOLOGÍA"/>
    <n v="0"/>
    <n v="0"/>
    <s v="PSI"/>
  </r>
  <r>
    <x v="0"/>
    <x v="5"/>
    <s v="Biblioteca María Zambrano (Filología / Derecho)"/>
    <s v="F.  Odontología"/>
    <s v="Biblioteca Histórica"/>
    <s v="F.  Veterinaria"/>
    <n v="0"/>
    <n v="0"/>
    <n v="0"/>
    <n v="0"/>
    <n v="0"/>
    <n v="0"/>
    <n v="0"/>
    <n v="0"/>
    <n v="0"/>
    <n v="0"/>
    <n v="0"/>
    <n v="0"/>
    <n v="0"/>
    <n v="0"/>
    <n v="0"/>
    <n v="0"/>
    <n v="0"/>
    <n v="0"/>
    <n v="0"/>
    <n v="0"/>
    <n v="0"/>
    <n v="0"/>
    <n v="0"/>
    <n v="0"/>
    <n v="0"/>
    <x v="3"/>
    <x v="3"/>
    <n v="4"/>
    <n v="3"/>
    <x v="1"/>
    <s v="No"/>
    <s v="No"/>
    <n v="1"/>
    <n v="1"/>
    <n v="1"/>
    <n v="1"/>
    <n v="4"/>
    <n v="4"/>
    <n v="5"/>
    <n v="1"/>
    <n v="3"/>
    <n v="3"/>
    <n v="3"/>
    <n v="3"/>
    <n v="5"/>
    <n v="3"/>
    <n v="3"/>
    <n v="2"/>
    <n v="3"/>
    <n v="3"/>
    <s v="No"/>
    <s v="No"/>
    <s v="No"/>
    <s v="No"/>
    <s v="Sí"/>
    <s v="Sí"/>
    <s v="No"/>
    <s v="No"/>
    <n v="3"/>
    <n v="3"/>
    <n v="3"/>
    <n v="3"/>
    <n v="3"/>
    <n v="3"/>
    <n v="3"/>
    <s v="No"/>
    <s v="No"/>
    <n v="0"/>
    <n v="3"/>
    <n v="3"/>
    <x v="1"/>
    <s v="Mayor numero de plazas para el estudio y que abra a las 8 am."/>
    <s v="No"/>
    <s v="2021-22"/>
    <s v="MUJER"/>
    <s v="GRADO"/>
    <s v="0861"/>
    <s v="GRADO EN VETERINARIA"/>
    <n v="146"/>
    <s v="FACULTAD DE VETERINARIA"/>
    <n v="0"/>
    <n v="0"/>
    <s v="VET"/>
  </r>
  <r>
    <x v="1"/>
    <x v="2"/>
    <s v="F.  Odontología"/>
    <n v="0"/>
    <n v="0"/>
    <n v="0"/>
    <n v="0"/>
    <n v="0"/>
    <n v="0"/>
    <n v="0"/>
    <n v="0"/>
    <n v="0"/>
    <n v="0"/>
    <n v="0"/>
    <n v="0"/>
    <n v="0"/>
    <n v="0"/>
    <n v="0"/>
    <n v="0"/>
    <n v="0"/>
    <n v="0"/>
    <n v="0"/>
    <n v="0"/>
    <n v="0"/>
    <n v="0"/>
    <n v="0"/>
    <n v="0"/>
    <n v="0"/>
    <n v="0"/>
    <n v="0"/>
    <n v="0"/>
    <x v="3"/>
    <x v="0"/>
    <n v="5"/>
    <n v="4"/>
    <x v="1"/>
    <s v="No"/>
    <s v="Sí"/>
    <n v="3"/>
    <n v="5"/>
    <n v="0"/>
    <n v="3"/>
    <n v="4"/>
    <n v="3"/>
    <n v="1"/>
    <n v="5"/>
    <n v="4"/>
    <n v="4"/>
    <n v="5"/>
    <n v="5"/>
    <n v="5"/>
    <n v="4"/>
    <n v="4"/>
    <n v="5"/>
    <n v="5"/>
    <n v="5"/>
    <s v="Sí"/>
    <s v="Sí"/>
    <s v="No"/>
    <s v="No"/>
    <s v="No"/>
    <s v="No"/>
    <s v="No"/>
    <s v="No"/>
    <n v="5"/>
    <n v="5"/>
    <n v="5"/>
    <n v="5"/>
    <n v="5"/>
    <n v="5"/>
    <n v="2"/>
    <s v="Sí"/>
    <s v="Sí"/>
    <s v="Útil"/>
    <n v="5"/>
    <n v="5"/>
    <x v="0"/>
    <n v="0"/>
    <s v="No"/>
    <s v="2021-22"/>
    <s v="MUJER"/>
    <s v="MÁSTER UNIVERSITARIO OFICIAL"/>
    <s v="0669"/>
    <s v="MÁSTER UNIVERSITARIO EN CIENCIAS ODONTOLÓGICAS"/>
    <n v="148"/>
    <s v="FACULTAD DE ODONTOLOGÍA"/>
    <n v="0"/>
    <n v="0"/>
    <s v="ODO"/>
  </r>
  <r>
    <x v="0"/>
    <x v="3"/>
    <s v="Biblioteca María Zambrano (Filología / Derecho)"/>
    <s v="F.  Ciencias de la Información"/>
    <n v="0"/>
    <n v="0"/>
    <n v="0"/>
    <n v="0"/>
    <n v="0"/>
    <n v="0"/>
    <n v="0"/>
    <n v="0"/>
    <n v="0"/>
    <n v="0"/>
    <n v="0"/>
    <n v="0"/>
    <n v="0"/>
    <n v="0"/>
    <n v="0"/>
    <n v="0"/>
    <n v="0"/>
    <n v="0"/>
    <n v="0"/>
    <n v="0"/>
    <n v="0"/>
    <n v="0"/>
    <n v="0"/>
    <n v="0"/>
    <n v="0"/>
    <n v="0"/>
    <n v="0"/>
    <x v="1"/>
    <x v="1"/>
    <n v="5"/>
    <n v="4"/>
    <x v="0"/>
    <s v="No"/>
    <s v="Sí"/>
    <n v="5"/>
    <n v="1"/>
    <n v="5"/>
    <n v="1"/>
    <n v="5"/>
    <n v="5"/>
    <n v="3"/>
    <n v="3"/>
    <n v="1"/>
    <n v="5"/>
    <n v="4"/>
    <n v="5"/>
    <n v="4"/>
    <n v="5"/>
    <n v="4"/>
    <n v="5"/>
    <n v="5"/>
    <n v="1"/>
    <s v="Sí"/>
    <s v="Sí"/>
    <s v="Sí"/>
    <s v="Sí"/>
    <s v="Sí"/>
    <s v="Sí"/>
    <s v="No"/>
    <s v="No"/>
    <n v="4"/>
    <n v="5"/>
    <n v="5"/>
    <n v="5"/>
    <n v="4"/>
    <n v="5"/>
    <n v="5"/>
    <s v="Sí"/>
    <s v="No"/>
    <n v="0"/>
    <n v="4"/>
    <n v="4"/>
    <x v="1"/>
    <n v="0"/>
    <s v="No"/>
    <s v="2021-22"/>
    <s v="MUJER"/>
    <s v="GRADO"/>
    <s v="0852"/>
    <s v="GRADO EN PUBLICIDAD Y RELACIONES PÚBLICAS"/>
    <n v="157"/>
    <s v="FACULTAD DE CIENCIAS DE LA INFORMACIÓN"/>
    <n v="0"/>
    <n v="0"/>
    <s v="INF"/>
  </r>
  <r>
    <x v="3"/>
    <x v="2"/>
    <s v="F.  Filología"/>
    <s v="F.  Geografía e Historia"/>
    <s v="Biblioteca María Zambrano (Filología / Derecho)"/>
    <n v="0"/>
    <n v="0"/>
    <n v="0"/>
    <n v="0"/>
    <n v="0"/>
    <n v="0"/>
    <n v="0"/>
    <n v="0"/>
    <n v="0"/>
    <n v="0"/>
    <n v="0"/>
    <n v="0"/>
    <n v="0"/>
    <n v="0"/>
    <n v="0"/>
    <n v="0"/>
    <n v="0"/>
    <n v="0"/>
    <n v="0"/>
    <n v="0"/>
    <n v="0"/>
    <n v="0"/>
    <n v="0"/>
    <n v="0"/>
    <n v="0"/>
    <s v="Biblioteca Nacional de España_x000a_Biblioteca Tomás Navarro Tomás"/>
    <x v="3"/>
    <x v="2"/>
    <n v="5"/>
    <n v="3"/>
    <x v="2"/>
    <s v="Sí"/>
    <s v="Sí"/>
    <n v="4"/>
    <n v="5"/>
    <n v="5"/>
    <n v="1"/>
    <n v="2"/>
    <n v="3"/>
    <n v="2"/>
    <n v="3"/>
    <n v="5"/>
    <n v="4"/>
    <n v="5"/>
    <n v="5"/>
    <n v="5"/>
    <n v="5"/>
    <n v="5"/>
    <n v="3"/>
    <n v="4"/>
    <n v="4"/>
    <s v="Sí"/>
    <s v="Sí"/>
    <s v="No"/>
    <s v="Sí"/>
    <s v="No"/>
    <s v="No"/>
    <s v="No"/>
    <s v="Sí"/>
    <n v="5"/>
    <n v="5"/>
    <n v="5"/>
    <n v="5"/>
    <n v="5"/>
    <n v="5"/>
    <n v="5"/>
    <s v="Sí"/>
    <s v="Sí"/>
    <s v="Poco útil"/>
    <n v="5"/>
    <n v="5"/>
    <x v="0"/>
    <s v="En ocasiones se listan recursos en línea pero bajo ciertas búsquedas, pero los enlaces (que pueden ser fácilmente reportados) llevan a elementos que no coinciden con precisión con el documento listado (editorial distinta u otro año de edición, por ejemplo)."/>
    <s v="No"/>
    <s v="2021-22"/>
    <s v="HOMBRE"/>
    <s v="GRADO"/>
    <s v="DT07"/>
    <s v="DOBLE GRADO EN HISTORIA Y FILOLOGÍA CLÁSICA"/>
    <n v="107"/>
    <s v="FACULTAD DE GEOGRAFÍA E HISTORIA"/>
    <n v="0"/>
    <n v="0"/>
    <s v="GHI"/>
  </r>
  <r>
    <x v="1"/>
    <x v="1"/>
    <s v="Biblioteca María Zambrano (Filología / Derecho)"/>
    <s v="F.  Derecho"/>
    <s v="F.  Ciencias Políticas y Sociología"/>
    <n v="0"/>
    <n v="0"/>
    <n v="0"/>
    <n v="0"/>
    <n v="0"/>
    <n v="0"/>
    <n v="0"/>
    <n v="0"/>
    <n v="0"/>
    <n v="0"/>
    <n v="0"/>
    <n v="0"/>
    <n v="0"/>
    <n v="0"/>
    <n v="0"/>
    <n v="0"/>
    <n v="0"/>
    <n v="0"/>
    <n v="0"/>
    <n v="0"/>
    <n v="0"/>
    <n v="0"/>
    <n v="0"/>
    <n v="0"/>
    <n v="0"/>
    <s v="Biblioteca del Centro de Estudios políticos y Constitucionales"/>
    <x v="3"/>
    <x v="0"/>
    <n v="4"/>
    <n v="4"/>
    <x v="0"/>
    <s v="Sí"/>
    <s v="Sí"/>
    <n v="5"/>
    <n v="4"/>
    <n v="4"/>
    <n v="1"/>
    <n v="1"/>
    <n v="3"/>
    <n v="1"/>
    <n v="3"/>
    <n v="4"/>
    <n v="5"/>
    <n v="4"/>
    <n v="4"/>
    <n v="4"/>
    <n v="4"/>
    <n v="2"/>
    <n v="3"/>
    <n v="4"/>
    <n v="2"/>
    <s v="Sí"/>
    <s v="Sí"/>
    <s v="No"/>
    <s v="Sí"/>
    <s v="Sí"/>
    <s v="No"/>
    <s v="No"/>
    <s v="No"/>
    <n v="4"/>
    <n v="3"/>
    <n v="3"/>
    <n v="5"/>
    <n v="4"/>
    <n v="5"/>
    <n v="1"/>
    <s v="Sí"/>
    <s v="Sí"/>
    <s v="Útil"/>
    <n v="4"/>
    <n v="5"/>
    <x v="1"/>
    <s v="Cuando se reserva un libro en una biblioteca de la ucm diferente a la que designa para recogerlo, el servicio no funciona bien. Unas veces tarda demasiado tiempo en atenderse, y en otras ocasiones se queda la reserva sin atender de manera indefinida. Es un servicio muy útil para quienes no disponen de tiempo para desplazarse a otro campus a por un libro que necesita, y sería positivo que se pudiera mejorar."/>
    <s v="No"/>
    <s v="2021-22"/>
    <s v="HOMBRE"/>
    <s v="DOCTORADO"/>
    <s v="D9BH"/>
    <s v="DOCTORADO EN DERECHO RD99"/>
    <n v="151"/>
    <s v="FACULTAD DE DERECHO"/>
    <n v="0"/>
    <n v="0"/>
    <s v="DER"/>
  </r>
  <r>
    <x v="1"/>
    <x v="2"/>
    <s v="F.  Filología"/>
    <s v="Biblioteca María Zambrano (Filología / Derecho)"/>
    <s v="F.  Ciencias Geológicas"/>
    <n v="0"/>
    <n v="0"/>
    <n v="0"/>
    <n v="0"/>
    <n v="0"/>
    <n v="0"/>
    <n v="0"/>
    <n v="0"/>
    <n v="0"/>
    <n v="0"/>
    <n v="0"/>
    <n v="0"/>
    <n v="0"/>
    <n v="0"/>
    <n v="0"/>
    <n v="0"/>
    <n v="0"/>
    <n v="0"/>
    <n v="0"/>
    <n v="0"/>
    <n v="0"/>
    <n v="0"/>
    <n v="0"/>
    <n v="0"/>
    <n v="0"/>
    <n v="0"/>
    <x v="4"/>
    <x v="0"/>
    <n v="4"/>
    <n v="3"/>
    <x v="0"/>
    <s v="Sí"/>
    <s v="Sí"/>
    <n v="3"/>
    <n v="5"/>
    <n v="5"/>
    <n v="3"/>
    <n v="4"/>
    <n v="4"/>
    <n v="4"/>
    <n v="1"/>
    <n v="3"/>
    <n v="4"/>
    <n v="2"/>
    <n v="5"/>
    <n v="4"/>
    <n v="4"/>
    <n v="2"/>
    <n v="3"/>
    <n v="3"/>
    <n v="3"/>
    <s v="Sí"/>
    <s v="No"/>
    <s v="No"/>
    <s v="Sí"/>
    <s v="Sí"/>
    <s v="No"/>
    <s v="No"/>
    <s v="Sí"/>
    <n v="4"/>
    <n v="4"/>
    <n v="4"/>
    <n v="3"/>
    <n v="5"/>
    <n v="5"/>
    <n v="2"/>
    <s v="No"/>
    <s v="No"/>
    <n v="0"/>
    <n v="5"/>
    <n v="5"/>
    <x v="1"/>
    <s v="Sería genial que la universidad comprase la suscripción on-line a Brill, porque mucha de la bibliografía resulta inaccesible de cualquier otra forma."/>
    <s v="No"/>
    <s v="2021-22"/>
    <s v="HOMBRE"/>
    <s v="GRADO"/>
    <s v="DT07"/>
    <s v="DOBLE GRADO EN HISTORIA Y FILOLOGÍA CLÁSICA"/>
    <n v="107"/>
    <s v="FACULTAD DE GEOGRAFÍA E HISTORIA"/>
    <n v="0"/>
    <n v="0"/>
    <s v="GHI"/>
  </r>
  <r>
    <x v="2"/>
    <x v="2"/>
    <s v="F.  Geografía e Historia"/>
    <s v="Biblioteca María Zambrano (Filología / Derecho)"/>
    <n v="0"/>
    <n v="0"/>
    <n v="0"/>
    <n v="0"/>
    <n v="0"/>
    <n v="0"/>
    <n v="0"/>
    <n v="0"/>
    <n v="0"/>
    <n v="0"/>
    <n v="0"/>
    <n v="0"/>
    <n v="0"/>
    <n v="0"/>
    <n v="0"/>
    <n v="0"/>
    <n v="0"/>
    <n v="0"/>
    <n v="0"/>
    <n v="0"/>
    <n v="0"/>
    <n v="0"/>
    <n v="0"/>
    <n v="0"/>
    <n v="0"/>
    <n v="0"/>
    <n v="0"/>
    <x v="0"/>
    <x v="0"/>
    <n v="4"/>
    <n v="4"/>
    <x v="0"/>
    <s v="Sí"/>
    <s v="Sí"/>
    <n v="5"/>
    <n v="5"/>
    <n v="5"/>
    <n v="4"/>
    <n v="4"/>
    <n v="4"/>
    <n v="4"/>
    <n v="1"/>
    <n v="3"/>
    <n v="4"/>
    <n v="1"/>
    <n v="2"/>
    <n v="5"/>
    <n v="1"/>
    <n v="2"/>
    <n v="2"/>
    <n v="3"/>
    <n v="5"/>
    <s v="Sí"/>
    <s v="Sí"/>
    <s v="Sí"/>
    <s v="No"/>
    <s v="Sí"/>
    <s v="No"/>
    <s v="No"/>
    <s v="No"/>
    <n v="4"/>
    <n v="5"/>
    <n v="5"/>
    <n v="5"/>
    <n v="5"/>
    <n v="5"/>
    <n v="4"/>
    <s v="Sí"/>
    <s v="Sí"/>
    <s v="Útil"/>
    <n v="5"/>
    <n v="5"/>
    <x v="0"/>
    <s v="La mejora del buscador CISNE, que en ocasiones resulta algo complejo. Especialmente a la hora de encontrar algunos volúmenes, así como para seleccionar la biblioteca de reserva, por ejemplo."/>
    <s v="Sí"/>
    <s v="2021-22"/>
    <s v="HOMBRE"/>
    <s v="DOCTORADO"/>
    <s v="D9AF"/>
    <s v="DOCTORADO EN HISTORIA Y ARQUEOLOGÍA RD99"/>
    <n v="107"/>
    <s v="FACULTAD DE GEOGRAFÍA E HISTORIA"/>
    <n v="0"/>
    <n v="0"/>
    <s v="GHI"/>
  </r>
  <r>
    <x v="1"/>
    <x v="0"/>
    <s v="Biblioteca María Zambrano (Filología / Derecho)"/>
    <s v="F.  Derecho"/>
    <s v="F.  Filología"/>
    <s v="F.  Geografía e Historia"/>
    <n v="0"/>
    <n v="0"/>
    <n v="0"/>
    <n v="0"/>
    <n v="0"/>
    <n v="0"/>
    <n v="0"/>
    <n v="0"/>
    <n v="0"/>
    <n v="0"/>
    <n v="0"/>
    <n v="0"/>
    <n v="0"/>
    <n v="0"/>
    <n v="0"/>
    <n v="0"/>
    <n v="0"/>
    <n v="0"/>
    <n v="0"/>
    <n v="0"/>
    <n v="0"/>
    <n v="0"/>
    <n v="0"/>
    <n v="0"/>
    <s v="AECID"/>
    <x v="1"/>
    <x v="5"/>
    <n v="4"/>
    <n v="2"/>
    <x v="0"/>
    <s v="No"/>
    <s v="N/A"/>
    <n v="5"/>
    <n v="0"/>
    <n v="0"/>
    <n v="4"/>
    <n v="4"/>
    <n v="4"/>
    <n v="5"/>
    <n v="3"/>
    <n v="5"/>
    <n v="0"/>
    <n v="5"/>
    <n v="2"/>
    <n v="5"/>
    <n v="5"/>
    <n v="5"/>
    <n v="5"/>
    <n v="5"/>
    <n v="1"/>
    <s v="No"/>
    <s v="N/A"/>
    <s v="N/A"/>
    <s v="N/A"/>
    <s v="N/A"/>
    <s v="N/A"/>
    <s v="Sí"/>
    <s v="N/A"/>
    <n v="5"/>
    <n v="4"/>
    <n v="5"/>
    <n v="5"/>
    <n v="3"/>
    <n v="5"/>
    <n v="5"/>
    <s v="N/A"/>
    <s v="No"/>
    <n v="0"/>
    <n v="5"/>
    <n v="5"/>
    <x v="0"/>
    <n v="0"/>
    <s v="No"/>
    <s v="2021-22"/>
    <s v="HOMBRE"/>
    <s v="GRADO"/>
    <s v="0828"/>
    <s v="GRADO EN HISTORIA"/>
    <n v="107"/>
    <s v="FACULTAD DE GEOGRAFÍA E HISTORIA"/>
    <n v="0"/>
    <n v="0"/>
    <s v="GHI"/>
  </r>
  <r>
    <x v="2"/>
    <x v="2"/>
    <s v="F.  Filosofía"/>
    <s v="F.  Geografía e Historia"/>
    <s v="F.  Ciencias Políticas y Sociología"/>
    <s v="Biblioteca María Zambrano (Filología / Derecho)"/>
    <n v="0"/>
    <n v="0"/>
    <n v="0"/>
    <n v="0"/>
    <n v="0"/>
    <n v="0"/>
    <n v="0"/>
    <n v="0"/>
    <n v="0"/>
    <n v="0"/>
    <n v="0"/>
    <n v="0"/>
    <n v="0"/>
    <n v="0"/>
    <n v="0"/>
    <n v="0"/>
    <n v="0"/>
    <n v="0"/>
    <n v="0"/>
    <n v="0"/>
    <n v="0"/>
    <n v="0"/>
    <n v="0"/>
    <n v="0"/>
    <n v="0"/>
    <x v="1"/>
    <x v="3"/>
    <n v="2"/>
    <n v="1"/>
    <x v="0"/>
    <s v="Sí"/>
    <s v="Sí"/>
    <n v="5"/>
    <n v="3"/>
    <n v="3"/>
    <n v="1"/>
    <n v="5"/>
    <n v="4"/>
    <n v="2"/>
    <n v="3"/>
    <n v="1"/>
    <n v="2"/>
    <n v="2"/>
    <n v="2"/>
    <n v="1"/>
    <n v="2"/>
    <n v="1"/>
    <n v="1"/>
    <n v="1"/>
    <n v="1"/>
    <s v="Sí"/>
    <s v="No"/>
    <s v="No"/>
    <s v="No"/>
    <s v="Sí"/>
    <s v="No"/>
    <s v="No"/>
    <s v="No"/>
    <n v="3"/>
    <n v="1"/>
    <n v="1"/>
    <n v="1"/>
    <n v="1"/>
    <n v="3"/>
    <n v="1"/>
    <s v="Sí"/>
    <s v="Sí"/>
    <s v="Poco útil"/>
    <n v="1"/>
    <n v="1"/>
    <x v="4"/>
    <n v="0"/>
    <s v="No"/>
    <s v="2021-22"/>
    <s v="MUJER"/>
    <s v="GRADO"/>
    <s v="0826"/>
    <s v="GRADO EN HISTORIA DEL ARTE"/>
    <n v="107"/>
    <s v="FACULTAD DE GEOGRAFÍA E HISTORIA"/>
    <n v="0"/>
    <n v="0"/>
    <s v="GHI"/>
  </r>
  <r>
    <x v="2"/>
    <x v="0"/>
    <s v="F.  Ciencias Geológicas"/>
    <n v="0"/>
    <n v="0"/>
    <n v="0"/>
    <n v="0"/>
    <n v="0"/>
    <n v="0"/>
    <n v="0"/>
    <n v="0"/>
    <n v="0"/>
    <n v="0"/>
    <n v="0"/>
    <n v="0"/>
    <n v="0"/>
    <n v="0"/>
    <n v="0"/>
    <n v="0"/>
    <n v="0"/>
    <n v="0"/>
    <n v="0"/>
    <n v="0"/>
    <n v="0"/>
    <n v="0"/>
    <n v="0"/>
    <n v="0"/>
    <n v="0"/>
    <n v="0"/>
    <n v="0"/>
    <n v="0"/>
    <x v="0"/>
    <x v="2"/>
    <n v="1"/>
    <n v="1"/>
    <x v="2"/>
    <s v="No"/>
    <s v="Sí"/>
    <n v="0"/>
    <n v="0"/>
    <n v="0"/>
    <n v="0"/>
    <n v="5"/>
    <n v="3"/>
    <n v="5"/>
    <n v="0"/>
    <n v="4"/>
    <n v="4"/>
    <n v="3"/>
    <n v="4"/>
    <n v="5"/>
    <n v="5"/>
    <n v="5"/>
    <n v="5"/>
    <n v="4"/>
    <n v="0"/>
    <s v="No"/>
    <s v="No"/>
    <s v="No"/>
    <s v="Sí"/>
    <s v="No"/>
    <s v="No"/>
    <s v="No"/>
    <s v="No"/>
    <n v="5"/>
    <n v="2"/>
    <n v="2"/>
    <n v="5"/>
    <n v="5"/>
    <n v="5"/>
    <n v="4"/>
    <s v="Sí"/>
    <s v="No"/>
    <n v="0"/>
    <n v="5"/>
    <n v="5"/>
    <x v="4"/>
    <s v="Geológicas:puestos con ordenador insuficientes, ordenadores inservibles, mala iluminación, etc"/>
    <s v="No"/>
    <s v="2021-22"/>
    <s v="HOMBRE"/>
    <s v="GRADO"/>
    <s v="0809"/>
    <s v="GRADO EN GEOLOGÍA"/>
    <n v="120"/>
    <s v="FACULTAD DE CIENCIAS GEOLÓGICAS"/>
    <n v="0"/>
    <n v="0"/>
    <s v="GEO"/>
  </r>
  <r>
    <x v="3"/>
    <x v="4"/>
    <s v="Biblioteca María Zambrano (Filología / Derecho)"/>
    <s v="F.  Ciencias Matemáticas"/>
    <s v="F.  Ciencias Biológicas"/>
    <s v="F.  Informática"/>
    <s v="F.  Estudios Estadísticos"/>
    <n v="0"/>
    <n v="0"/>
    <n v="0"/>
    <n v="0"/>
    <n v="0"/>
    <n v="0"/>
    <n v="0"/>
    <n v="0"/>
    <n v="0"/>
    <n v="0"/>
    <n v="0"/>
    <n v="0"/>
    <n v="0"/>
    <n v="0"/>
    <n v="0"/>
    <n v="0"/>
    <n v="0"/>
    <n v="0"/>
    <n v="0"/>
    <n v="0"/>
    <n v="0"/>
    <n v="0"/>
    <n v="0"/>
    <n v="0"/>
    <x v="0"/>
    <x v="0"/>
    <n v="4"/>
    <n v="3"/>
    <x v="2"/>
    <s v="Sí"/>
    <s v="Sí"/>
    <n v="5"/>
    <n v="3"/>
    <n v="4"/>
    <n v="3"/>
    <n v="4"/>
    <n v="4"/>
    <n v="4"/>
    <n v="4"/>
    <n v="2"/>
    <n v="4"/>
    <n v="3"/>
    <n v="3"/>
    <n v="3"/>
    <n v="3"/>
    <n v="3"/>
    <n v="4"/>
    <n v="3"/>
    <n v="3"/>
    <s v="Sí"/>
    <s v="No"/>
    <s v="No"/>
    <s v="Sí"/>
    <s v="Sí"/>
    <s v="No"/>
    <s v="No"/>
    <s v="No"/>
    <n v="4"/>
    <n v="4"/>
    <n v="5"/>
    <n v="5"/>
    <n v="3"/>
    <n v="5"/>
    <n v="3"/>
    <s v="Sí"/>
    <s v="No"/>
    <n v="0"/>
    <n v="4"/>
    <n v="4"/>
    <x v="0"/>
    <s v="Mayor iluminación en algunas áreas de la biblioteca María Zambrano; en algunos puestos de lectura no existe ningún tipo de fuente de luz, ni siquiera artificial."/>
    <s v="No"/>
    <s v="2021-22"/>
    <s v="HOMBRE"/>
    <s v="GRADO"/>
    <s v="0825"/>
    <s v="GRADO EN ESTADÍSTICA APLICADA"/>
    <n v="243"/>
    <s v="FACULTAD DE ESTUDIOS ESTADÍSTICOS"/>
    <n v="0"/>
    <n v="0"/>
    <s v="EST"/>
  </r>
  <r>
    <x v="1"/>
    <x v="5"/>
    <s v="Biblioteca María Zambrano (Filología / Derecho)"/>
    <s v="F.  Derecho"/>
    <n v="0"/>
    <n v="0"/>
    <n v="0"/>
    <n v="0"/>
    <n v="0"/>
    <n v="0"/>
    <n v="0"/>
    <n v="0"/>
    <n v="0"/>
    <n v="0"/>
    <n v="0"/>
    <n v="0"/>
    <n v="0"/>
    <n v="0"/>
    <n v="0"/>
    <n v="0"/>
    <n v="0"/>
    <n v="0"/>
    <n v="0"/>
    <n v="0"/>
    <n v="0"/>
    <n v="0"/>
    <n v="0"/>
    <n v="0"/>
    <n v="0"/>
    <n v="0"/>
    <n v="0"/>
    <x v="1"/>
    <x v="1"/>
    <n v="5"/>
    <n v="4"/>
    <x v="0"/>
    <s v="No"/>
    <s v="Sí"/>
    <n v="0"/>
    <n v="0"/>
    <n v="0"/>
    <n v="5"/>
    <n v="5"/>
    <n v="0"/>
    <n v="5"/>
    <n v="0"/>
    <n v="4"/>
    <n v="4"/>
    <n v="4"/>
    <n v="4"/>
    <n v="5"/>
    <n v="5"/>
    <n v="5"/>
    <n v="3"/>
    <n v="3"/>
    <n v="3"/>
    <s v="No"/>
    <s v="N/A"/>
    <s v="N/A"/>
    <s v="N/A"/>
    <s v="N/A"/>
    <s v="N/A"/>
    <s v="Sí"/>
    <s v="N/A"/>
    <n v="5"/>
    <n v="4"/>
    <n v="5"/>
    <n v="5"/>
    <n v="5"/>
    <n v="5"/>
    <n v="4"/>
    <s v="No"/>
    <s v="No"/>
    <n v="0"/>
    <n v="4"/>
    <n v="5"/>
    <x v="1"/>
    <n v="0"/>
    <s v="No"/>
    <s v="2021-22"/>
    <s v="MUJER"/>
    <s v="GRADO"/>
    <s v="0848"/>
    <s v="GRADO EN DERECHO"/>
    <n v="151"/>
    <s v="FACULTAD DE DERECHO"/>
    <n v="0"/>
    <n v="0"/>
    <s v="DER"/>
  </r>
  <r>
    <x v="0"/>
    <x v="0"/>
    <s v="F.  Ciencias Económicas y Empresariales"/>
    <s v="Biblioteca María Zambrano (Filología / Derecho)"/>
    <s v="F.  Informática"/>
    <n v="0"/>
    <n v="0"/>
    <n v="0"/>
    <n v="0"/>
    <n v="0"/>
    <n v="0"/>
    <n v="0"/>
    <n v="0"/>
    <n v="0"/>
    <n v="0"/>
    <n v="0"/>
    <n v="0"/>
    <n v="0"/>
    <n v="0"/>
    <n v="0"/>
    <n v="0"/>
    <n v="0"/>
    <n v="0"/>
    <n v="0"/>
    <n v="0"/>
    <n v="0"/>
    <n v="0"/>
    <n v="0"/>
    <n v="0"/>
    <n v="0"/>
    <n v="0"/>
    <x v="0"/>
    <x v="1"/>
    <n v="4"/>
    <n v="4"/>
    <x v="0"/>
    <s v="No"/>
    <s v="Sí"/>
    <n v="4"/>
    <n v="1"/>
    <n v="2"/>
    <n v="4"/>
    <n v="5"/>
    <n v="5"/>
    <n v="3"/>
    <n v="2"/>
    <n v="5"/>
    <n v="4"/>
    <n v="4"/>
    <n v="4"/>
    <n v="5"/>
    <n v="4"/>
    <n v="2"/>
    <n v="4"/>
    <n v="5"/>
    <n v="1"/>
    <s v="No"/>
    <s v="No"/>
    <s v="No"/>
    <s v="No"/>
    <s v="Sí"/>
    <s v="Sí"/>
    <s v="No"/>
    <s v="No"/>
    <n v="5"/>
    <n v="3"/>
    <n v="4"/>
    <n v="5"/>
    <n v="5"/>
    <n v="5"/>
    <n v="5"/>
    <s v="Sí"/>
    <s v="No"/>
    <n v="0"/>
    <n v="4"/>
    <n v="5"/>
    <x v="0"/>
    <s v="Folios disponibles para los estudiantes."/>
    <s v="No"/>
    <s v="2021-22"/>
    <s v="MUJER"/>
    <s v="GRADO"/>
    <s v="DT31"/>
    <s v="DOBLE GRADO ADMINISTRACIÓN Y DIRECCIÓN DE EMPRESAS - INGENIERÍA INFORMÁTICA"/>
    <n v="155"/>
    <s v="FACULTAD DE CIENCIAS ECONÓMICAS Y EMPRESARIALES"/>
    <n v="0"/>
    <n v="0"/>
    <s v="CEE"/>
  </r>
  <r>
    <x v="4"/>
    <x v="5"/>
    <s v="F.  Veterinaria"/>
    <n v="0"/>
    <n v="0"/>
    <n v="0"/>
    <n v="0"/>
    <n v="0"/>
    <n v="0"/>
    <n v="0"/>
    <n v="0"/>
    <n v="0"/>
    <n v="0"/>
    <n v="0"/>
    <n v="0"/>
    <n v="0"/>
    <n v="0"/>
    <n v="0"/>
    <n v="0"/>
    <n v="0"/>
    <n v="0"/>
    <n v="0"/>
    <n v="0"/>
    <n v="0"/>
    <n v="0"/>
    <n v="0"/>
    <n v="0"/>
    <n v="0"/>
    <n v="0"/>
    <n v="0"/>
    <n v="0"/>
    <x v="1"/>
    <x v="3"/>
    <n v="5"/>
    <n v="4"/>
    <x v="0"/>
    <s v="No"/>
    <s v="No"/>
    <n v="1"/>
    <n v="1"/>
    <n v="1"/>
    <n v="1"/>
    <n v="5"/>
    <n v="5"/>
    <n v="5"/>
    <n v="2"/>
    <n v="4"/>
    <n v="4"/>
    <n v="4"/>
    <n v="4"/>
    <n v="5"/>
    <n v="0"/>
    <n v="0"/>
    <n v="5"/>
    <n v="0"/>
    <n v="4"/>
    <s v="No"/>
    <s v="Sí"/>
    <s v="No"/>
    <s v="Sí"/>
    <s v="Sí"/>
    <s v="Sí"/>
    <s v="No"/>
    <s v="No"/>
    <n v="0"/>
    <n v="0"/>
    <n v="0"/>
    <n v="0"/>
    <n v="0"/>
    <n v="0"/>
    <n v="0"/>
    <s v="No"/>
    <s v="No"/>
    <n v="0"/>
    <n v="3"/>
    <n v="4"/>
    <x v="1"/>
    <n v="0"/>
    <s v="No"/>
    <s v="2021-22"/>
    <s v="MUJER"/>
    <s v="MÁSTER UNIVERSITARIO OFICIAL"/>
    <s v="066P"/>
    <s v="MÁSTER UNIVERSITARIO EN PRODUCCIÓN Y SANIDAD ANIMAL"/>
    <n v="146"/>
    <s v="FACULTAD DE VETERINARIA"/>
    <n v="0"/>
    <n v="0"/>
    <s v="VET"/>
  </r>
  <r>
    <x v="0"/>
    <x v="3"/>
    <s v="Biblioteca María Zambrano (Filología / Derecho)"/>
    <s v="F.  Geografía e Historia"/>
    <n v="0"/>
    <n v="0"/>
    <n v="0"/>
    <n v="0"/>
    <n v="0"/>
    <n v="0"/>
    <n v="0"/>
    <n v="0"/>
    <n v="0"/>
    <n v="0"/>
    <n v="0"/>
    <n v="0"/>
    <n v="0"/>
    <n v="0"/>
    <n v="0"/>
    <n v="0"/>
    <n v="0"/>
    <n v="0"/>
    <n v="0"/>
    <n v="0"/>
    <n v="0"/>
    <n v="0"/>
    <n v="0"/>
    <n v="0"/>
    <n v="0"/>
    <n v="0"/>
    <n v="0"/>
    <x v="1"/>
    <x v="2"/>
    <n v="5"/>
    <n v="3"/>
    <x v="0"/>
    <s v="No"/>
    <s v="No"/>
    <n v="1"/>
    <n v="2"/>
    <n v="2"/>
    <n v="3"/>
    <n v="3"/>
    <n v="5"/>
    <n v="5"/>
    <n v="1"/>
    <n v="1"/>
    <n v="2"/>
    <n v="1"/>
    <n v="1"/>
    <n v="1"/>
    <n v="1"/>
    <n v="1"/>
    <n v="1"/>
    <n v="1"/>
    <n v="1"/>
    <s v="No"/>
    <s v="Sí"/>
    <s v="No"/>
    <s v="Sí"/>
    <s v="Sí"/>
    <s v="No"/>
    <s v="No"/>
    <s v="No"/>
    <n v="3"/>
    <n v="3"/>
    <n v="3"/>
    <n v="1"/>
    <n v="1"/>
    <n v="2"/>
    <n v="1"/>
    <s v="No"/>
    <s v="No"/>
    <n v="0"/>
    <n v="2"/>
    <n v="2"/>
    <x v="4"/>
    <n v="0"/>
    <s v="No"/>
    <s v="2021-22"/>
    <s v="HOMBRE"/>
    <s v="GRADO"/>
    <s v="0828"/>
    <s v="GRADO EN HISTORIA"/>
    <n v="107"/>
    <s v="FACULTAD DE GEOGRAFÍA E HISTORIA"/>
    <n v="0"/>
    <n v="0"/>
    <s v="GHI"/>
  </r>
  <r>
    <x v="4"/>
    <x v="1"/>
    <s v="F.  Ciencias de la Documentación"/>
    <s v="F.  Ciencias Biológicas"/>
    <s v="F.  Estudios Estadísticos"/>
    <s v="F.  Ciencias Matemáticas"/>
    <s v="F.  Informática"/>
    <n v="0"/>
    <n v="0"/>
    <n v="0"/>
    <n v="0"/>
    <n v="0"/>
    <n v="0"/>
    <n v="0"/>
    <n v="0"/>
    <n v="0"/>
    <n v="0"/>
    <n v="0"/>
    <n v="0"/>
    <n v="0"/>
    <n v="0"/>
    <n v="0"/>
    <n v="0"/>
    <n v="0"/>
    <n v="0"/>
    <n v="0"/>
    <n v="0"/>
    <n v="0"/>
    <n v="0"/>
    <n v="0"/>
    <s v="Biblioteca pública Chamberi"/>
    <x v="5"/>
    <x v="5"/>
    <n v="0"/>
    <n v="0"/>
    <x v="3"/>
    <s v="No"/>
    <s v="Sí"/>
    <n v="1"/>
    <n v="2"/>
    <n v="3"/>
    <n v="0"/>
    <n v="4"/>
    <n v="5"/>
    <n v="0"/>
    <n v="0"/>
    <n v="0"/>
    <n v="0"/>
    <n v="0"/>
    <n v="0"/>
    <n v="0"/>
    <n v="0"/>
    <n v="0"/>
    <n v="0"/>
    <n v="0"/>
    <n v="0"/>
    <s v="Sí"/>
    <s v="N/A"/>
    <s v="N/A"/>
    <s v="N/A"/>
    <s v="N/A"/>
    <s v="N/A"/>
    <s v="Sí"/>
    <s v="N/A"/>
    <n v="0"/>
    <n v="0"/>
    <n v="0"/>
    <n v="0"/>
    <n v="1"/>
    <n v="1"/>
    <n v="0"/>
    <s v="Sí"/>
    <s v="No"/>
    <n v="0"/>
    <n v="0"/>
    <n v="0"/>
    <x v="1"/>
    <n v="0"/>
    <s v="No"/>
    <s v="2021-22"/>
    <s v="HOMBRE"/>
    <s v="DOCTORADO"/>
    <s v="D9AP"/>
    <s v="DOCTORADO EN CIENCIAS DE LA DOCUMENTACIÓN RD99"/>
    <n v="159"/>
    <s v="FACULTAD DE CIENCIAS DE LA DOCUMENTACIÓN"/>
    <n v="0"/>
    <n v="0"/>
    <s v="BYD"/>
  </r>
  <r>
    <x v="0"/>
    <x v="3"/>
    <n v="0"/>
    <n v="0"/>
    <n v="0"/>
    <n v="0"/>
    <n v="0"/>
    <n v="0"/>
    <n v="0"/>
    <n v="0"/>
    <n v="0"/>
    <n v="0"/>
    <n v="0"/>
    <n v="0"/>
    <n v="0"/>
    <n v="0"/>
    <n v="0"/>
    <n v="0"/>
    <n v="0"/>
    <n v="0"/>
    <n v="0"/>
    <n v="0"/>
    <n v="0"/>
    <n v="0"/>
    <n v="0"/>
    <n v="0"/>
    <n v="0"/>
    <n v="0"/>
    <n v="0"/>
    <n v="0"/>
    <s v="Biblioteca Zambrano"/>
    <x v="3"/>
    <x v="0"/>
    <n v="3"/>
    <n v="3"/>
    <x v="0"/>
    <s v="No"/>
    <s v="Sí"/>
    <n v="1"/>
    <n v="1"/>
    <n v="1"/>
    <n v="2"/>
    <n v="5"/>
    <n v="4"/>
    <n v="5"/>
    <n v="4"/>
    <n v="3"/>
    <n v="2"/>
    <n v="3"/>
    <n v="4"/>
    <n v="4"/>
    <n v="4"/>
    <n v="3"/>
    <n v="4"/>
    <n v="4"/>
    <n v="4"/>
    <s v="No"/>
    <s v="Sí"/>
    <s v="No"/>
    <s v="No"/>
    <s v="No"/>
    <s v="No"/>
    <s v="No"/>
    <s v="No"/>
    <n v="3"/>
    <n v="4"/>
    <n v="4"/>
    <n v="4"/>
    <n v="4"/>
    <n v="4"/>
    <n v="3"/>
    <s v="No"/>
    <s v="No"/>
    <n v="0"/>
    <n v="4"/>
    <n v="3"/>
    <x v="3"/>
    <n v="0"/>
    <s v="No"/>
    <s v="2021-22"/>
    <s v="HOMBRE"/>
    <s v="GRADO"/>
    <s v="0837"/>
    <s v="GRADO EN ECONOMÍA"/>
    <n v="155"/>
    <s v="FACULTAD DE CIENCIAS ECONÓMICAS Y EMPRESARIALES"/>
    <n v="0"/>
    <n v="0"/>
    <s v="CEE"/>
  </r>
  <r>
    <x v="1"/>
    <x v="1"/>
    <s v="F.  Geografía e Historia"/>
    <s v="Biblioteca María Zambrano (Filología / Derecho)"/>
    <s v="F.  Filosofía"/>
    <n v="0"/>
    <n v="0"/>
    <n v="0"/>
    <n v="0"/>
    <n v="0"/>
    <n v="0"/>
    <n v="0"/>
    <n v="0"/>
    <n v="0"/>
    <n v="0"/>
    <n v="0"/>
    <n v="0"/>
    <n v="0"/>
    <n v="0"/>
    <n v="0"/>
    <n v="0"/>
    <n v="0"/>
    <n v="0"/>
    <n v="0"/>
    <n v="0"/>
    <n v="0"/>
    <n v="0"/>
    <n v="0"/>
    <n v="0"/>
    <n v="0"/>
    <s v="Biblioteca Hans Andersen (Mejorada del campo)"/>
    <x v="1"/>
    <x v="1"/>
    <n v="5"/>
    <n v="5"/>
    <x v="0"/>
    <s v="Sí"/>
    <s v="Sí"/>
    <n v="5"/>
    <n v="3"/>
    <n v="4"/>
    <n v="1"/>
    <n v="5"/>
    <n v="5"/>
    <n v="5"/>
    <n v="4"/>
    <n v="4"/>
    <n v="5"/>
    <n v="5"/>
    <n v="5"/>
    <n v="5"/>
    <n v="5"/>
    <n v="3"/>
    <n v="5"/>
    <n v="5"/>
    <n v="1"/>
    <s v="Sí"/>
    <s v="Sí"/>
    <s v="No"/>
    <s v="Sí"/>
    <s v="Sí"/>
    <s v="No"/>
    <s v="No"/>
    <s v="No"/>
    <n v="5"/>
    <n v="5"/>
    <n v="5"/>
    <n v="5"/>
    <n v="1"/>
    <n v="5"/>
    <n v="5"/>
    <s v="Sí"/>
    <s v="No"/>
    <n v="0"/>
    <n v="5"/>
    <n v="5"/>
    <x v="0"/>
    <n v="0"/>
    <s v="No"/>
    <s v="2021-22"/>
    <s v="HOMBRE"/>
    <s v="GRADO"/>
    <s v="0827"/>
    <s v="GRADO EN GEOGRAFÍA Y ORDENACIÓN DEL TERRITORIO"/>
    <n v="107"/>
    <s v="FACULTAD DE GEOGRAFÍA E HISTORIA"/>
    <n v="0"/>
    <n v="0"/>
    <s v="GHI"/>
  </r>
  <r>
    <x v="0"/>
    <x v="5"/>
    <s v="F.  Ciencias Económicas y Empresariales"/>
    <n v="0"/>
    <n v="0"/>
    <n v="0"/>
    <n v="0"/>
    <n v="0"/>
    <n v="0"/>
    <n v="0"/>
    <n v="0"/>
    <n v="0"/>
    <n v="0"/>
    <n v="0"/>
    <n v="0"/>
    <n v="0"/>
    <n v="0"/>
    <n v="0"/>
    <n v="0"/>
    <n v="0"/>
    <n v="0"/>
    <n v="0"/>
    <n v="0"/>
    <n v="0"/>
    <n v="0"/>
    <n v="0"/>
    <n v="0"/>
    <n v="0"/>
    <n v="0"/>
    <n v="0"/>
    <n v="0"/>
    <x v="1"/>
    <x v="1"/>
    <n v="5"/>
    <n v="3"/>
    <x v="0"/>
    <s v="No"/>
    <s v="N/A"/>
    <n v="3"/>
    <n v="3"/>
    <n v="3"/>
    <n v="3"/>
    <n v="3"/>
    <n v="3"/>
    <n v="3"/>
    <n v="3"/>
    <n v="3"/>
    <n v="4"/>
    <n v="3"/>
    <n v="2"/>
    <n v="3"/>
    <n v="4"/>
    <n v="3"/>
    <n v="2"/>
    <n v="3"/>
    <n v="4"/>
    <s v="No"/>
    <s v="Sí"/>
    <s v="No"/>
    <s v="No"/>
    <s v="No"/>
    <s v="No"/>
    <s v="No"/>
    <s v="No"/>
    <n v="3"/>
    <n v="2"/>
    <n v="1"/>
    <n v="2"/>
    <n v="3"/>
    <n v="4"/>
    <n v="3"/>
    <s v="No"/>
    <s v="N/A"/>
    <n v="0"/>
    <n v="1"/>
    <n v="1"/>
    <x v="2"/>
    <n v="0"/>
    <s v="No"/>
    <s v="2021-22"/>
    <s v="HOMBRE"/>
    <s v="MÁSTER UNIVERSITARIO OFICIAL"/>
    <s v="066A"/>
    <s v="MÁSTER UNIVERSITARIO EN CIENCIAS ACTUARIALES Y FINANCIERAS"/>
    <n v="155"/>
    <s v="FACULTAD DE CIENCIAS ECONÓMICAS Y EMPRESARIALES"/>
    <n v="0"/>
    <n v="0"/>
    <s v="CEE"/>
  </r>
  <r>
    <x v="0"/>
    <x v="1"/>
    <s v="Biblioteca María Zambrano (Filología / Derecho)"/>
    <s v="F.  Derecho"/>
    <n v="0"/>
    <n v="0"/>
    <n v="0"/>
    <n v="0"/>
    <n v="0"/>
    <n v="0"/>
    <n v="0"/>
    <n v="0"/>
    <n v="0"/>
    <n v="0"/>
    <n v="0"/>
    <n v="0"/>
    <n v="0"/>
    <n v="0"/>
    <n v="0"/>
    <n v="0"/>
    <n v="0"/>
    <n v="0"/>
    <n v="0"/>
    <n v="0"/>
    <n v="0"/>
    <n v="0"/>
    <n v="0"/>
    <n v="0"/>
    <n v="0"/>
    <n v="0"/>
    <n v="0"/>
    <x v="1"/>
    <x v="1"/>
    <n v="5"/>
    <n v="3"/>
    <x v="0"/>
    <s v="No"/>
    <s v="No"/>
    <n v="1"/>
    <n v="3"/>
    <n v="5"/>
    <n v="5"/>
    <n v="4"/>
    <n v="5"/>
    <n v="3"/>
    <n v="2"/>
    <n v="5"/>
    <n v="5"/>
    <n v="4"/>
    <n v="5"/>
    <n v="4"/>
    <n v="5"/>
    <n v="5"/>
    <n v="4"/>
    <n v="5"/>
    <n v="5"/>
    <s v="Sí"/>
    <s v="Sí"/>
    <s v="Sí"/>
    <s v="Sí"/>
    <s v="Sí"/>
    <s v="Sí"/>
    <s v="No"/>
    <s v="No"/>
    <n v="5"/>
    <n v="5"/>
    <n v="5"/>
    <n v="5"/>
    <n v="5"/>
    <n v="5"/>
    <n v="3"/>
    <s v="Sí"/>
    <s v="No"/>
    <n v="0"/>
    <n v="5"/>
    <n v="5"/>
    <x v="0"/>
    <s v="Más claridad a la hora de encontrar un determinado libro o sección en la biblioteca física, sobre todo, de cara a un ulterior préstamo._x000a_En cuanto a la biblioteca virtual, aunque mi experiencia es bastante satisfactoria, si que en el área de derecho creo que podría haber una sección dedicada únicamente a los recursos electrónicos contenedores de ciertas plataformas que ofrecen bases de datos, jurisprudencia, formularios etc. que no son libros electrónicos, pues creo que son bastante utilizados y útiles y a veces no son fáciles encontrarlos en el catálogo. Y también, y a colación de ello, creo que se le deberían dar más difusión a la existencia de estos recursos, suscritos por la universidad, pues no todo el mundo sabe usarlo, de su existencia o acceder a ellos."/>
    <s v="No"/>
    <s v="2021-22"/>
    <s v="MUJER"/>
    <s v="MÁSTER UNIVERSITARIO OFICIAL"/>
    <s v="061G"/>
    <s v="MÁSTER UNIVERSITARIO EN ACCESO A LA PROFESIÓN DE ABOGADO"/>
    <n v="151"/>
    <s v="FACULTAD DE DERECHO"/>
    <n v="0"/>
    <n v="0"/>
    <s v="DER"/>
  </r>
  <r>
    <x v="2"/>
    <x v="1"/>
    <s v="F.  Geografía e Historia"/>
    <s v="Biblioteca María Zambrano (Filología / Derecho)"/>
    <n v="0"/>
    <n v="0"/>
    <n v="0"/>
    <n v="0"/>
    <n v="0"/>
    <n v="0"/>
    <n v="0"/>
    <n v="0"/>
    <n v="0"/>
    <n v="0"/>
    <n v="0"/>
    <n v="0"/>
    <n v="0"/>
    <n v="0"/>
    <n v="0"/>
    <n v="0"/>
    <n v="0"/>
    <n v="0"/>
    <n v="0"/>
    <n v="0"/>
    <n v="0"/>
    <n v="0"/>
    <n v="0"/>
    <n v="0"/>
    <n v="0"/>
    <n v="0"/>
    <n v="0"/>
    <x v="3"/>
    <x v="0"/>
    <n v="2"/>
    <n v="2"/>
    <x v="2"/>
    <s v="Sí"/>
    <s v="Sí"/>
    <n v="4"/>
    <n v="3"/>
    <n v="2"/>
    <n v="4"/>
    <n v="1"/>
    <n v="4"/>
    <n v="1"/>
    <n v="4"/>
    <n v="1"/>
    <n v="1"/>
    <n v="1"/>
    <n v="3"/>
    <n v="4"/>
    <n v="1"/>
    <n v="1"/>
    <n v="3"/>
    <n v="1"/>
    <n v="4"/>
    <s v="Sí"/>
    <s v="N/A"/>
    <s v="N/A"/>
    <s v="N/A"/>
    <s v="N/A"/>
    <s v="N/A"/>
    <s v="Sí"/>
    <s v="N/A"/>
    <n v="4"/>
    <n v="5"/>
    <n v="5"/>
    <n v="5"/>
    <n v="5"/>
    <n v="5"/>
    <n v="3"/>
    <s v="Sí"/>
    <s v="No"/>
    <n v="0"/>
    <n v="4"/>
    <n v="4"/>
    <x v="3"/>
    <s v="El catálogo cisne deja mucho que desear. Los fondos de la universidad son ciertamente insuficientes para un doctorando."/>
    <s v="No"/>
    <s v="2021-22"/>
    <s v="MUJER"/>
    <s v="DOCTORADO"/>
    <s v="D9AH"/>
    <s v="DOCTORADO EN HISTORIA DEL ARTE RD99"/>
    <n v="107"/>
    <s v="FACULTAD DE GEOGRAFÍA E HISTORIA"/>
    <n v="0"/>
    <n v="0"/>
    <s v="GHI"/>
  </r>
  <r>
    <x v="0"/>
    <x v="0"/>
    <s v="Biblioteca María Zambrano (Filología / Derecho)"/>
    <s v="F.  Ciencias de la Documentación"/>
    <s v="F.  Filología"/>
    <n v="0"/>
    <n v="0"/>
    <n v="0"/>
    <n v="0"/>
    <n v="0"/>
    <n v="0"/>
    <n v="0"/>
    <n v="0"/>
    <n v="0"/>
    <n v="0"/>
    <n v="0"/>
    <n v="0"/>
    <n v="0"/>
    <n v="0"/>
    <n v="0"/>
    <n v="0"/>
    <n v="0"/>
    <n v="0"/>
    <n v="0"/>
    <n v="0"/>
    <n v="0"/>
    <n v="0"/>
    <n v="0"/>
    <n v="0"/>
    <n v="0"/>
    <n v="0"/>
    <x v="0"/>
    <x v="0"/>
    <n v="4"/>
    <n v="2"/>
    <x v="0"/>
    <s v="No"/>
    <s v="Sí"/>
    <n v="3"/>
    <n v="3"/>
    <n v="3"/>
    <n v="4"/>
    <n v="4"/>
    <n v="4"/>
    <n v="4"/>
    <n v="3"/>
    <n v="3"/>
    <n v="3"/>
    <n v="3"/>
    <n v="3"/>
    <n v="5"/>
    <n v="4"/>
    <n v="4"/>
    <n v="4"/>
    <n v="4"/>
    <n v="3"/>
    <s v="Sí"/>
    <s v="No"/>
    <s v="No"/>
    <s v="Sí"/>
    <s v="Sí"/>
    <s v="No"/>
    <s v="No"/>
    <s v="No"/>
    <n v="4"/>
    <n v="3"/>
    <n v="3"/>
    <n v="3"/>
    <n v="3"/>
    <n v="3"/>
    <n v="1"/>
    <s v="Sí"/>
    <s v="No"/>
    <n v="0"/>
    <n v="4"/>
    <n v="4"/>
    <x v="3"/>
    <n v="0"/>
    <s v="No"/>
    <s v="2021-22"/>
    <s v="HOMBRE"/>
    <s v="MÁSTER UNIVERSITARIO OFICIAL"/>
    <s v="DM00"/>
    <s v="DOBLE MASTER EN LENGUA FRANCESA APLICADA Y FORMACIÓN DEL PROFESORADO"/>
    <n v="105"/>
    <s v="FACULTAD DE FILOLOGÍA"/>
    <n v="0"/>
    <n v="0"/>
    <s v="FLL"/>
  </r>
  <r>
    <x v="0"/>
    <x v="3"/>
    <s v="Biblioteca María Zambrano (Filología / Derecho)"/>
    <s v="F.  Geografía e Historia"/>
    <s v="F.  Derecho"/>
    <n v="0"/>
    <n v="0"/>
    <n v="0"/>
    <n v="0"/>
    <n v="0"/>
    <n v="0"/>
    <n v="0"/>
    <n v="0"/>
    <n v="0"/>
    <n v="0"/>
    <n v="0"/>
    <n v="0"/>
    <n v="0"/>
    <n v="0"/>
    <n v="0"/>
    <n v="0"/>
    <n v="0"/>
    <n v="0"/>
    <n v="0"/>
    <n v="0"/>
    <n v="0"/>
    <n v="0"/>
    <n v="0"/>
    <n v="0"/>
    <n v="0"/>
    <n v="0"/>
    <x v="0"/>
    <x v="0"/>
    <n v="4"/>
    <n v="4"/>
    <x v="0"/>
    <s v="No"/>
    <s v="No"/>
    <n v="4"/>
    <n v="4"/>
    <n v="4"/>
    <n v="4"/>
    <n v="4"/>
    <n v="4"/>
    <n v="4"/>
    <n v="4"/>
    <n v="4"/>
    <n v="4"/>
    <n v="4"/>
    <n v="4"/>
    <n v="4"/>
    <n v="4"/>
    <n v="4"/>
    <n v="4"/>
    <n v="4"/>
    <n v="4"/>
    <s v="Sí"/>
    <s v="No"/>
    <s v="No"/>
    <s v="No"/>
    <s v="Sí"/>
    <s v="No"/>
    <s v="No"/>
    <s v="No"/>
    <n v="3"/>
    <n v="3"/>
    <n v="3"/>
    <n v="3"/>
    <n v="3"/>
    <n v="3"/>
    <n v="3"/>
    <s v="Sí"/>
    <s v="Sí"/>
    <s v="Útil"/>
    <n v="4"/>
    <n v="4"/>
    <x v="3"/>
    <n v="0"/>
    <s v="No"/>
    <s v="2021-22"/>
    <s v="MUJER"/>
    <s v="GRADO"/>
    <s v="0848"/>
    <s v="GRADO EN DERECHO"/>
    <n v="151"/>
    <s v="FACULTAD DE DERECHO"/>
    <n v="0"/>
    <n v="0"/>
    <s v="DER"/>
  </r>
  <r>
    <x v="2"/>
    <x v="1"/>
    <s v="F.  Geografía e Historia"/>
    <s v="Biblioteca María Zambrano (Filología / Derecho)"/>
    <s v="F.  Educación – Centro de Formación del Profesorado"/>
    <n v="0"/>
    <n v="0"/>
    <n v="0"/>
    <n v="0"/>
    <n v="0"/>
    <n v="0"/>
    <n v="0"/>
    <n v="0"/>
    <n v="0"/>
    <n v="0"/>
    <n v="0"/>
    <n v="0"/>
    <n v="0"/>
    <n v="0"/>
    <n v="0"/>
    <n v="0"/>
    <n v="0"/>
    <n v="0"/>
    <n v="0"/>
    <n v="0"/>
    <n v="0"/>
    <n v="0"/>
    <n v="0"/>
    <n v="0"/>
    <n v="0"/>
    <s v="Biblioteca AECID"/>
    <x v="1"/>
    <x v="1"/>
    <n v="3"/>
    <n v="1"/>
    <x v="0"/>
    <s v="No"/>
    <s v="Sí"/>
    <n v="4"/>
    <n v="5"/>
    <n v="4"/>
    <n v="1"/>
    <n v="1"/>
    <n v="3"/>
    <n v="1"/>
    <n v="3"/>
    <n v="1"/>
    <n v="5"/>
    <n v="5"/>
    <n v="5"/>
    <n v="3"/>
    <n v="2"/>
    <n v="3"/>
    <n v="5"/>
    <n v="2"/>
    <n v="1"/>
    <s v="Sí"/>
    <s v="Sí"/>
    <s v="No"/>
    <s v="Sí"/>
    <s v="Sí"/>
    <s v="No"/>
    <s v="No"/>
    <s v="No"/>
    <n v="5"/>
    <n v="5"/>
    <n v="5"/>
    <n v="5"/>
    <n v="5"/>
    <n v="5"/>
    <n v="4"/>
    <s v="Sí"/>
    <s v="Sí"/>
    <s v="Normal"/>
    <n v="3"/>
    <n v="3"/>
    <x v="1"/>
    <n v="0"/>
    <s v="No"/>
    <s v="2021-22"/>
    <s v="HOMBRE"/>
    <s v="MÁSTER UNIVERSITARIO OFICIAL"/>
    <s v="065H"/>
    <s v="MÁSTER UNIVERSITARIO EN EL PATRIMONIO CULTURAL EN EL SIGLO XXI: GESTIÓN E"/>
    <n v="107"/>
    <s v="FACULTAD DE GEOGRAFÍA E HISTORIA"/>
    <n v="0"/>
    <n v="0"/>
    <s v="GHI"/>
  </r>
  <r>
    <x v="0"/>
    <x v="5"/>
    <s v="Biblioteca María Zambrano (Filología / Derecho)"/>
    <s v="F.  Veterinaria"/>
    <s v="F.  Ciencias de la Información"/>
    <n v="0"/>
    <n v="0"/>
    <n v="0"/>
    <n v="0"/>
    <n v="0"/>
    <n v="0"/>
    <n v="0"/>
    <n v="0"/>
    <n v="0"/>
    <n v="0"/>
    <n v="0"/>
    <n v="0"/>
    <n v="0"/>
    <n v="0"/>
    <n v="0"/>
    <n v="0"/>
    <n v="0"/>
    <n v="0"/>
    <n v="0"/>
    <n v="0"/>
    <n v="0"/>
    <n v="0"/>
    <n v="0"/>
    <n v="0"/>
    <n v="0"/>
    <n v="0"/>
    <x v="3"/>
    <x v="1"/>
    <n v="5"/>
    <n v="4"/>
    <x v="0"/>
    <s v="No"/>
    <s v="No"/>
    <n v="1"/>
    <n v="1"/>
    <n v="1"/>
    <n v="1"/>
    <n v="4"/>
    <n v="4"/>
    <n v="3"/>
    <n v="4"/>
    <n v="2"/>
    <n v="3"/>
    <n v="3"/>
    <n v="4"/>
    <n v="4"/>
    <n v="4"/>
    <n v="4"/>
    <n v="4"/>
    <n v="4"/>
    <n v="4"/>
    <s v="No"/>
    <s v="No"/>
    <s v="No"/>
    <s v="Sí"/>
    <s v="Sí"/>
    <s v="Sí"/>
    <s v="No"/>
    <s v="No"/>
    <n v="3"/>
    <n v="4"/>
    <n v="4"/>
    <n v="4"/>
    <n v="4"/>
    <n v="4"/>
    <n v="4"/>
    <s v="Sí"/>
    <s v="Sí"/>
    <s v="Muy útil"/>
    <n v="5"/>
    <n v="5"/>
    <x v="0"/>
    <n v="0"/>
    <s v="No"/>
    <s v="2021-22"/>
    <s v="MUJER"/>
    <s v="GRADO"/>
    <s v="0885"/>
    <s v="GRADO EN CIENCIA Y TECNOLOGÍA DE LOS ALIMENTOS"/>
    <n v="146"/>
    <s v="FACULTAD DE VETERINARIA"/>
    <n v="0"/>
    <n v="0"/>
    <s v="VET"/>
  </r>
  <r>
    <x v="2"/>
    <x v="2"/>
    <s v="F.  Geografía e Historia"/>
    <s v="Biblioteca María Zambrano (Filología / Derecho)"/>
    <s v="F.  Filosofía"/>
    <n v="0"/>
    <n v="0"/>
    <n v="0"/>
    <n v="0"/>
    <n v="0"/>
    <n v="0"/>
    <n v="0"/>
    <n v="0"/>
    <n v="0"/>
    <n v="0"/>
    <n v="0"/>
    <n v="0"/>
    <n v="0"/>
    <n v="0"/>
    <n v="0"/>
    <n v="0"/>
    <n v="0"/>
    <n v="0"/>
    <n v="0"/>
    <n v="0"/>
    <n v="0"/>
    <n v="0"/>
    <n v="0"/>
    <n v="0"/>
    <n v="0"/>
    <s v="Biblioteca municipal de las Rozas y Biblioteca municipal de Majadahonda"/>
    <x v="1"/>
    <x v="1"/>
    <n v="4"/>
    <n v="4"/>
    <x v="0"/>
    <s v="No"/>
    <s v="Sí"/>
    <n v="5"/>
    <n v="5"/>
    <n v="5"/>
    <n v="4"/>
    <n v="4"/>
    <n v="3"/>
    <n v="4"/>
    <n v="4"/>
    <n v="5"/>
    <n v="5"/>
    <n v="5"/>
    <n v="5"/>
    <n v="5"/>
    <n v="5"/>
    <n v="5"/>
    <n v="5"/>
    <n v="5"/>
    <n v="5"/>
    <s v="Sí"/>
    <s v="Sí"/>
    <s v="No"/>
    <s v="Sí"/>
    <s v="Sí"/>
    <s v="No"/>
    <s v="No"/>
    <s v="No"/>
    <n v="5"/>
    <n v="5"/>
    <n v="5"/>
    <n v="5"/>
    <n v="5"/>
    <n v="5"/>
    <n v="5"/>
    <s v="Sí"/>
    <s v="No"/>
    <n v="0"/>
    <n v="5"/>
    <n v="5"/>
    <x v="0"/>
    <s v="Mejora de las instalaciones sin que pierda esa magia de biblioteca antigua"/>
    <s v="No"/>
    <s v="2021-22"/>
    <s v="MUJER"/>
    <s v="GRADO"/>
    <s v="0862"/>
    <s v="GRADO EN ARQUEOLOGÍA"/>
    <n v="107"/>
    <s v="FACULTAD DE GEOGRAFÍA E HISTORIA"/>
    <n v="0"/>
    <n v="0"/>
    <s v="GHI"/>
  </r>
  <r>
    <x v="1"/>
    <x v="0"/>
    <s v="F.  Farmacia"/>
    <n v="0"/>
    <n v="0"/>
    <n v="0"/>
    <n v="0"/>
    <n v="0"/>
    <n v="0"/>
    <n v="0"/>
    <n v="0"/>
    <n v="0"/>
    <n v="0"/>
    <n v="0"/>
    <n v="0"/>
    <n v="0"/>
    <n v="0"/>
    <n v="0"/>
    <n v="0"/>
    <n v="0"/>
    <n v="0"/>
    <n v="0"/>
    <n v="0"/>
    <n v="0"/>
    <n v="0"/>
    <n v="0"/>
    <n v="0"/>
    <n v="0"/>
    <n v="0"/>
    <n v="0"/>
    <n v="0"/>
    <x v="1"/>
    <x v="0"/>
    <n v="5"/>
    <n v="4"/>
    <x v="0"/>
    <s v="Sí"/>
    <s v="Sí"/>
    <n v="5"/>
    <n v="0"/>
    <n v="0"/>
    <n v="5"/>
    <n v="5"/>
    <n v="5"/>
    <n v="5"/>
    <n v="0"/>
    <n v="5"/>
    <n v="5"/>
    <n v="5"/>
    <n v="4"/>
    <n v="5"/>
    <n v="4"/>
    <n v="5"/>
    <n v="5"/>
    <n v="4"/>
    <n v="4"/>
    <s v="No"/>
    <s v="No"/>
    <s v="Sí"/>
    <s v="No"/>
    <s v="No"/>
    <s v="No"/>
    <s v="No"/>
    <s v="No"/>
    <n v="5"/>
    <n v="5"/>
    <n v="5"/>
    <n v="5"/>
    <n v="5"/>
    <n v="5"/>
    <n v="0"/>
    <s v="No"/>
    <s v="No"/>
    <n v="0"/>
    <n v="5"/>
    <n v="5"/>
    <x v="2"/>
    <n v="0"/>
    <s v="No"/>
    <s v="2021-22"/>
    <s v="HOMBRE"/>
    <s v="GRADO"/>
    <s v="0850"/>
    <s v="GRADO EN FARMACIA"/>
    <n v="140"/>
    <s v="FACULTAD DE FARMACIA"/>
    <n v="0"/>
    <n v="0"/>
    <s v="FAR"/>
  </r>
  <r>
    <x v="2"/>
    <x v="1"/>
    <s v="F.  Ciencias Políticas y Sociología"/>
    <s v="Biblioteca María Zambrano (Filología / Derecho)"/>
    <n v="0"/>
    <n v="0"/>
    <n v="0"/>
    <n v="0"/>
    <n v="0"/>
    <n v="0"/>
    <n v="0"/>
    <n v="0"/>
    <n v="0"/>
    <n v="0"/>
    <n v="0"/>
    <n v="0"/>
    <n v="0"/>
    <n v="0"/>
    <n v="0"/>
    <n v="0"/>
    <n v="0"/>
    <n v="0"/>
    <n v="0"/>
    <n v="0"/>
    <n v="0"/>
    <n v="0"/>
    <n v="0"/>
    <n v="0"/>
    <n v="0"/>
    <n v="0"/>
    <s v="Biblioteca municipal de Aluche"/>
    <x v="1"/>
    <x v="1"/>
    <n v="4"/>
    <n v="4"/>
    <x v="0"/>
    <s v="Sí"/>
    <s v="Sí"/>
    <n v="5"/>
    <n v="1"/>
    <n v="2"/>
    <n v="2"/>
    <n v="1"/>
    <n v="5"/>
    <n v="1"/>
    <n v="1"/>
    <n v="4"/>
    <n v="5"/>
    <n v="4"/>
    <n v="4"/>
    <n v="5"/>
    <n v="5"/>
    <n v="3"/>
    <n v="5"/>
    <n v="5"/>
    <n v="3"/>
    <s v="Sí"/>
    <s v="No"/>
    <s v="No"/>
    <s v="No"/>
    <s v="Sí"/>
    <s v="Sí"/>
    <s v="No"/>
    <s v="No"/>
    <n v="5"/>
    <n v="4"/>
    <n v="5"/>
    <n v="5"/>
    <n v="5"/>
    <n v="5"/>
    <n v="5"/>
    <s v="Sí"/>
    <s v="No"/>
    <n v="0"/>
    <n v="5"/>
    <n v="5"/>
    <x v="0"/>
    <s v="Estaría bien poder acceder a través de nuestra cuenta a nuestro historial de préstamos de libros anteriores. En muchas ocasiones quiero recordar cuáles eran los libros que saqué hace unos años (para citarlos o para lo que haga falta) y no hay manera de hacerlo a menos que los haya incluido manualmente en una lista."/>
    <s v="Sí"/>
    <s v="2021-22"/>
    <s v="MUJER"/>
    <s v="DOCTORADO"/>
    <s v="D9AO"/>
    <s v="DOCTORADO EN SOCIOLOGÍA Y ANTROPOLOGÍA RD99"/>
    <n v="153"/>
    <s v="FACULTAD DE CIENCIAS POLÍTICAS Y SOCIOLOGÍA"/>
    <n v="0"/>
    <n v="0"/>
    <s v="CPS"/>
  </r>
  <r>
    <x v="2"/>
    <x v="3"/>
    <s v="F.  Ciencias Económicas y Empresariales"/>
    <s v="F.  Ciencias Matemáticas"/>
    <s v="Biblioteca María Zambrano (Filología / Derecho)"/>
    <n v="0"/>
    <n v="0"/>
    <n v="0"/>
    <n v="0"/>
    <n v="0"/>
    <n v="0"/>
    <n v="0"/>
    <n v="0"/>
    <n v="0"/>
    <n v="0"/>
    <n v="0"/>
    <n v="0"/>
    <n v="0"/>
    <n v="0"/>
    <n v="0"/>
    <n v="0"/>
    <n v="0"/>
    <n v="0"/>
    <n v="0"/>
    <n v="0"/>
    <n v="0"/>
    <n v="0"/>
    <n v="0"/>
    <n v="0"/>
    <n v="0"/>
    <s v="biblioteca de centro cultural arganzuela"/>
    <x v="3"/>
    <x v="0"/>
    <n v="5"/>
    <n v="3"/>
    <x v="0"/>
    <s v="Sí"/>
    <s v="Sí"/>
    <n v="4"/>
    <n v="0"/>
    <n v="0"/>
    <n v="4"/>
    <n v="0"/>
    <n v="5"/>
    <n v="5"/>
    <n v="0"/>
    <n v="1"/>
    <n v="4"/>
    <n v="5"/>
    <n v="1"/>
    <n v="5"/>
    <n v="4"/>
    <n v="5"/>
    <n v="5"/>
    <n v="5"/>
    <n v="3"/>
    <s v="Sí"/>
    <s v="Sí"/>
    <s v="Sí"/>
    <s v="Sí"/>
    <s v="Sí"/>
    <s v="Sí"/>
    <s v="No"/>
    <s v="No"/>
    <n v="5"/>
    <n v="5"/>
    <n v="2"/>
    <n v="5"/>
    <n v="5"/>
    <n v="5"/>
    <n v="5"/>
    <s v="No"/>
    <s v="No"/>
    <n v="0"/>
    <n v="5"/>
    <n v="5"/>
    <x v="1"/>
    <s v="-más actualidad en las bibliotecas de filosofía, filología y bellas artes_x000a_-más información sobre préstamos de cosas electrónicas (portátiles, sobre todo)"/>
    <s v="No"/>
    <s v="2021-22"/>
    <s v="MUJER"/>
    <s v="MÁSTER UNIVERSITARIO OFICIAL"/>
    <s v="065E"/>
    <s v="MÁSTER UNIVERSITARIO EN ESTADÍSTICAS OFICIALES E INDICADORES SOCIALES Y ECO"/>
    <n v="116"/>
    <s v="FACULTAD DE CIENCIAS MATEMÁTICAS"/>
    <n v="0"/>
    <n v="0"/>
    <s v="MAT"/>
  </r>
  <r>
    <x v="3"/>
    <x v="5"/>
    <s v="F.  Medicina"/>
    <s v="Biblioteca María Zambrano (Filología / Derecho)"/>
    <n v="0"/>
    <n v="0"/>
    <n v="0"/>
    <n v="0"/>
    <n v="0"/>
    <n v="0"/>
    <n v="0"/>
    <n v="0"/>
    <n v="0"/>
    <n v="0"/>
    <n v="0"/>
    <n v="0"/>
    <n v="0"/>
    <n v="0"/>
    <n v="0"/>
    <n v="0"/>
    <n v="0"/>
    <n v="0"/>
    <n v="0"/>
    <n v="0"/>
    <n v="0"/>
    <n v="0"/>
    <n v="0"/>
    <n v="0"/>
    <n v="0"/>
    <n v="0"/>
    <s v="Esic Pozuelo, Moncloa"/>
    <x v="0"/>
    <x v="0"/>
    <n v="3"/>
    <n v="3"/>
    <x v="1"/>
    <s v="No"/>
    <s v="No"/>
    <n v="1"/>
    <n v="1"/>
    <n v="1"/>
    <n v="1"/>
    <n v="3"/>
    <n v="2"/>
    <n v="5"/>
    <n v="1"/>
    <n v="2"/>
    <n v="4"/>
    <n v="4"/>
    <n v="3"/>
    <n v="4"/>
    <n v="2"/>
    <n v="3"/>
    <n v="3"/>
    <n v="3"/>
    <n v="3"/>
    <s v="No"/>
    <s v="No"/>
    <s v="Sí"/>
    <s v="No"/>
    <s v="Sí"/>
    <s v="No"/>
    <s v="No"/>
    <s v="No"/>
    <n v="5"/>
    <n v="4"/>
    <n v="4"/>
    <n v="5"/>
    <n v="4"/>
    <n v="4"/>
    <n v="3"/>
    <s v="No"/>
    <s v="Sí"/>
    <s v="Normal"/>
    <n v="4"/>
    <n v="4"/>
    <x v="1"/>
    <s v="Eliminar la limitación de aforo y cerrar las ventanas. Todo lo demás muy bien"/>
    <s v="No"/>
    <s v="2021-22"/>
    <s v="MUJER"/>
    <s v="GRADO"/>
    <s v="0805"/>
    <s v="GRADO EN MEDICINA"/>
    <n v="126"/>
    <s v="FACULTAD DE MEDICINA"/>
    <n v="0"/>
    <n v="0"/>
    <s v="MED"/>
  </r>
  <r>
    <x v="3"/>
    <x v="3"/>
    <s v="Biblioteca María Zambrano (Filología / Derecho)"/>
    <s v="F.  Ciencias Químicas"/>
    <n v="0"/>
    <n v="0"/>
    <n v="0"/>
    <n v="0"/>
    <n v="0"/>
    <n v="0"/>
    <n v="0"/>
    <n v="0"/>
    <n v="0"/>
    <n v="0"/>
    <n v="0"/>
    <n v="0"/>
    <n v="0"/>
    <n v="0"/>
    <n v="0"/>
    <n v="0"/>
    <n v="0"/>
    <n v="0"/>
    <n v="0"/>
    <n v="0"/>
    <n v="0"/>
    <n v="0"/>
    <n v="0"/>
    <n v="0"/>
    <n v="0"/>
    <n v="0"/>
    <s v="Biblioteca Municipal de San Lorenzo de El Escorial"/>
    <x v="0"/>
    <x v="0"/>
    <n v="4"/>
    <n v="5"/>
    <x v="2"/>
    <s v="No"/>
    <s v="No"/>
    <n v="2"/>
    <n v="1"/>
    <n v="4"/>
    <n v="4"/>
    <n v="5"/>
    <n v="5"/>
    <n v="4"/>
    <n v="3"/>
    <n v="1"/>
    <n v="2"/>
    <n v="3"/>
    <n v="3"/>
    <n v="4"/>
    <n v="4"/>
    <n v="1"/>
    <n v="3"/>
    <n v="3"/>
    <n v="3"/>
    <s v="Sí"/>
    <s v="No"/>
    <s v="No"/>
    <s v="Sí"/>
    <s v="Sí"/>
    <s v="No"/>
    <s v="No"/>
    <s v="No"/>
    <n v="4"/>
    <n v="2"/>
    <n v="3"/>
    <n v="3"/>
    <n v="3"/>
    <n v="3"/>
    <n v="3"/>
    <s v="No"/>
    <s v="No"/>
    <n v="0"/>
    <n v="4"/>
    <n v="4"/>
    <x v="1"/>
    <n v="0"/>
    <s v="No"/>
    <s v="2021-22"/>
    <s v="HOMBRE"/>
    <s v="GRADO"/>
    <s v="0824"/>
    <s v="GRADO EN INGENIERÍA QUÍMICA"/>
    <n v="112"/>
    <s v="FACULTAD DE CIENCIAS QUÍMICAS"/>
    <n v="0"/>
    <n v="0"/>
    <s v="QUI"/>
  </r>
  <r>
    <x v="4"/>
    <x v="2"/>
    <s v="F.  Ciencias Físicas"/>
    <s v="F.  Medicina"/>
    <s v="Biblioteca María Zambrano (Filología / Derecho)"/>
    <n v="0"/>
    <n v="0"/>
    <n v="0"/>
    <n v="0"/>
    <n v="0"/>
    <n v="0"/>
    <n v="0"/>
    <n v="0"/>
    <n v="0"/>
    <n v="0"/>
    <n v="0"/>
    <n v="0"/>
    <n v="0"/>
    <n v="0"/>
    <n v="0"/>
    <n v="0"/>
    <n v="0"/>
    <n v="0"/>
    <n v="0"/>
    <n v="0"/>
    <n v="0"/>
    <n v="0"/>
    <n v="0"/>
    <n v="0"/>
    <n v="0"/>
    <n v="0"/>
    <x v="0"/>
    <x v="0"/>
    <n v="4"/>
    <n v="3"/>
    <x v="0"/>
    <s v="No"/>
    <s v="No"/>
    <n v="2"/>
    <n v="4"/>
    <n v="5"/>
    <n v="2"/>
    <n v="5"/>
    <n v="2"/>
    <n v="3"/>
    <n v="4"/>
    <n v="4"/>
    <n v="4"/>
    <n v="4"/>
    <n v="4"/>
    <n v="5"/>
    <n v="4"/>
    <n v="4"/>
    <n v="3"/>
    <n v="4"/>
    <n v="4"/>
    <s v="No"/>
    <s v="No"/>
    <s v="No"/>
    <s v="Sí"/>
    <s v="No"/>
    <s v="No"/>
    <s v="No"/>
    <s v="No"/>
    <n v="4"/>
    <n v="3"/>
    <n v="3"/>
    <n v="3"/>
    <n v="4"/>
    <n v="3"/>
    <n v="3"/>
    <s v="Sí"/>
    <s v="Sí"/>
    <s v="Muy útil"/>
    <n v="5"/>
    <n v="5"/>
    <x v="1"/>
    <n v="0"/>
    <s v="Sí"/>
    <s v="2021-22"/>
    <s v="MUJER"/>
    <s v="GRADO"/>
    <s v="0805"/>
    <s v="GRADO EN MEDICINA"/>
    <n v="126"/>
    <s v="FACULTAD DE MEDICINA"/>
    <n v="0"/>
    <n v="0"/>
    <s v="MED"/>
  </r>
  <r>
    <x v="3"/>
    <x v="1"/>
    <s v="F.  Filosofía"/>
    <s v="Biblioteca María Zambrano (Filología / Derecho)"/>
    <s v="F.  Filología"/>
    <n v="0"/>
    <n v="0"/>
    <n v="0"/>
    <n v="0"/>
    <n v="0"/>
    <n v="0"/>
    <n v="0"/>
    <n v="0"/>
    <n v="0"/>
    <n v="0"/>
    <n v="0"/>
    <n v="0"/>
    <n v="0"/>
    <n v="0"/>
    <n v="0"/>
    <n v="0"/>
    <n v="0"/>
    <n v="0"/>
    <n v="0"/>
    <n v="0"/>
    <n v="0"/>
    <n v="0"/>
    <n v="0"/>
    <n v="0"/>
    <n v="0"/>
    <n v="0"/>
    <x v="0"/>
    <x v="0"/>
    <n v="4"/>
    <n v="4"/>
    <x v="2"/>
    <s v="No"/>
    <s v="Sí"/>
    <n v="4"/>
    <n v="4"/>
    <n v="4"/>
    <n v="4"/>
    <n v="5"/>
    <n v="2"/>
    <n v="4"/>
    <n v="1"/>
    <n v="4"/>
    <n v="5"/>
    <n v="4"/>
    <n v="4"/>
    <n v="2"/>
    <n v="5"/>
    <n v="4"/>
    <n v="4"/>
    <n v="4"/>
    <n v="4"/>
    <s v="Sí"/>
    <s v="Sí"/>
    <s v="No"/>
    <s v="Sí"/>
    <s v="Sí"/>
    <s v="No"/>
    <s v="No"/>
    <s v="No"/>
    <n v="2"/>
    <n v="3"/>
    <n v="4"/>
    <n v="2"/>
    <n v="2"/>
    <n v="2"/>
    <n v="2"/>
    <s v="Sí"/>
    <s v="No"/>
    <n v="0"/>
    <n v="2"/>
    <n v="2"/>
    <x v="3"/>
    <n v="0"/>
    <s v="No"/>
    <s v="2021-22"/>
    <s v="MUJER"/>
    <s v="DOCTORADO"/>
    <s v="D9AC"/>
    <s v="DOCTORADO EN FILOSOFÍA RD99"/>
    <n v="101"/>
    <s v="FACULTAD DE FILOSOFÍA"/>
    <n v="0"/>
    <n v="0"/>
    <s v="FLS"/>
  </r>
  <r>
    <x v="2"/>
    <x v="1"/>
    <s v="Biblioteca María Zambrano (Filología / Derecho)"/>
    <s v="F.  Psicología"/>
    <s v="F.  Medicina"/>
    <n v="0"/>
    <n v="0"/>
    <n v="0"/>
    <n v="0"/>
    <n v="0"/>
    <n v="0"/>
    <n v="0"/>
    <n v="0"/>
    <n v="0"/>
    <n v="0"/>
    <n v="0"/>
    <n v="0"/>
    <n v="0"/>
    <n v="0"/>
    <n v="0"/>
    <n v="0"/>
    <n v="0"/>
    <n v="0"/>
    <n v="0"/>
    <n v="0"/>
    <n v="0"/>
    <n v="0"/>
    <n v="0"/>
    <n v="0"/>
    <n v="0"/>
    <s v="Biblioteca Antonio Mingote (Las Aguilas)"/>
    <x v="0"/>
    <x v="0"/>
    <n v="2"/>
    <n v="4"/>
    <x v="0"/>
    <s v="Sí"/>
    <s v="Sí"/>
    <n v="4"/>
    <n v="2"/>
    <n v="3"/>
    <n v="4"/>
    <n v="5"/>
    <n v="3"/>
    <n v="4"/>
    <n v="4"/>
    <n v="4"/>
    <n v="4"/>
    <n v="4"/>
    <n v="4"/>
    <n v="4"/>
    <n v="4"/>
    <n v="4"/>
    <n v="4"/>
    <n v="4"/>
    <n v="4"/>
    <s v="No"/>
    <s v="No"/>
    <s v="No"/>
    <s v="Sí"/>
    <s v="Sí"/>
    <s v="Sí"/>
    <s v="No"/>
    <s v="No"/>
    <n v="4"/>
    <n v="5"/>
    <n v="5"/>
    <n v="5"/>
    <n v="5"/>
    <n v="5"/>
    <n v="5"/>
    <s v="No"/>
    <s v="No"/>
    <n v="0"/>
    <n v="5"/>
    <n v="5"/>
    <x v="1"/>
    <n v="0"/>
    <s v="No"/>
    <s v="2021-22"/>
    <s v="MUJER"/>
    <s v="GRADO"/>
    <s v="080S"/>
    <s v="GRADO EN PSICOLOGÍA (2020)"/>
    <n v="103"/>
    <s v="FACULTAD DE PSICOLOGÍA"/>
    <n v="0"/>
    <n v="0"/>
    <s v="PSI"/>
  </r>
  <r>
    <x v="1"/>
    <x v="1"/>
    <s v="Biblioteca María Zambrano (Filología / Derecho)"/>
    <s v="F.  Filología"/>
    <n v="0"/>
    <n v="0"/>
    <n v="0"/>
    <n v="0"/>
    <n v="0"/>
    <n v="0"/>
    <n v="0"/>
    <n v="0"/>
    <n v="0"/>
    <n v="0"/>
    <n v="0"/>
    <n v="0"/>
    <n v="0"/>
    <n v="0"/>
    <n v="0"/>
    <n v="0"/>
    <n v="0"/>
    <n v="0"/>
    <n v="0"/>
    <n v="0"/>
    <n v="0"/>
    <n v="0"/>
    <n v="0"/>
    <n v="0"/>
    <n v="0"/>
    <n v="0"/>
    <n v="0"/>
    <x v="0"/>
    <x v="1"/>
    <n v="4"/>
    <n v="3"/>
    <x v="0"/>
    <s v="Sí"/>
    <s v="Sí"/>
    <n v="3"/>
    <n v="1"/>
    <n v="3"/>
    <n v="4"/>
    <n v="5"/>
    <n v="3"/>
    <n v="3"/>
    <n v="2"/>
    <n v="3"/>
    <n v="2"/>
    <n v="4"/>
    <n v="5"/>
    <n v="4"/>
    <n v="5"/>
    <n v="5"/>
    <n v="4"/>
    <n v="4"/>
    <n v="4"/>
    <s v="Sí"/>
    <s v="No"/>
    <s v="No"/>
    <s v="Sí"/>
    <s v="Sí"/>
    <s v="No"/>
    <s v="No"/>
    <s v="No"/>
    <n v="5"/>
    <n v="3"/>
    <n v="5"/>
    <n v="5"/>
    <n v="5"/>
    <n v="5"/>
    <n v="4"/>
    <s v="Sí"/>
    <s v="No"/>
    <n v="0"/>
    <n v="5"/>
    <n v="5"/>
    <x v="0"/>
    <s v="Proceso de compra de ejemplares más rápido, sobre todo cuando hay cero o uno disponibles."/>
    <s v="No"/>
    <s v="2021-22"/>
    <s v="HOMBRE"/>
    <s v="GRADO"/>
    <s v="0835"/>
    <s v="GRADO EN ESTUDIOS INGLESES"/>
    <n v="105"/>
    <s v="FACULTAD DE FILOLOGÍA"/>
    <n v="0"/>
    <n v="0"/>
    <s v="FLL"/>
  </r>
  <r>
    <x v="2"/>
    <x v="3"/>
    <s v="F.  Ciencias Políticas y Sociología"/>
    <n v="0"/>
    <n v="0"/>
    <n v="0"/>
    <n v="0"/>
    <n v="0"/>
    <n v="0"/>
    <n v="0"/>
    <n v="0"/>
    <n v="0"/>
    <n v="0"/>
    <n v="0"/>
    <n v="0"/>
    <n v="0"/>
    <n v="0"/>
    <n v="0"/>
    <n v="0"/>
    <n v="0"/>
    <n v="0"/>
    <n v="0"/>
    <n v="0"/>
    <n v="0"/>
    <n v="0"/>
    <n v="0"/>
    <n v="0"/>
    <n v="0"/>
    <n v="0"/>
    <n v="0"/>
    <n v="0"/>
    <x v="3"/>
    <x v="0"/>
    <n v="4"/>
    <n v="4"/>
    <x v="1"/>
    <s v="No"/>
    <s v="No"/>
    <n v="3"/>
    <n v="3"/>
    <n v="2"/>
    <n v="2"/>
    <n v="3"/>
    <n v="3"/>
    <n v="4"/>
    <n v="2"/>
    <n v="3"/>
    <n v="3"/>
    <n v="3"/>
    <n v="3"/>
    <n v="3"/>
    <n v="3"/>
    <n v="3"/>
    <n v="3"/>
    <n v="3"/>
    <n v="3"/>
    <s v="No"/>
    <s v="No"/>
    <s v="Sí"/>
    <s v="No"/>
    <s v="Sí"/>
    <s v="Sí"/>
    <s v="No"/>
    <s v="No"/>
    <n v="3"/>
    <n v="3"/>
    <n v="3"/>
    <n v="3"/>
    <n v="3"/>
    <n v="3"/>
    <n v="3"/>
    <s v="No"/>
    <s v="No"/>
    <n v="0"/>
    <n v="3"/>
    <n v="3"/>
    <x v="3"/>
    <n v="0"/>
    <s v="No"/>
    <s v="2021-22"/>
    <s v="MUJER"/>
    <s v="GRADO"/>
    <s v="0838"/>
    <s v="GRADO EN CIENCIAS POLÍTICAS"/>
    <n v="153"/>
    <s v="FACULTAD DE CIENCIAS POLÍTICAS Y SOCIOLOGÍA"/>
    <n v="0"/>
    <n v="0"/>
    <s v="CPS"/>
  </r>
  <r>
    <x v="4"/>
    <x v="0"/>
    <s v="F.  Informática"/>
    <n v="0"/>
    <n v="0"/>
    <n v="0"/>
    <n v="0"/>
    <n v="0"/>
    <n v="0"/>
    <n v="0"/>
    <n v="0"/>
    <n v="0"/>
    <n v="0"/>
    <n v="0"/>
    <n v="0"/>
    <n v="0"/>
    <n v="0"/>
    <n v="0"/>
    <n v="0"/>
    <n v="0"/>
    <n v="0"/>
    <n v="0"/>
    <n v="0"/>
    <n v="0"/>
    <n v="0"/>
    <n v="0"/>
    <n v="0"/>
    <n v="0"/>
    <n v="0"/>
    <n v="0"/>
    <n v="0"/>
    <x v="1"/>
    <x v="1"/>
    <n v="3"/>
    <n v="4"/>
    <x v="0"/>
    <s v="No"/>
    <s v="No"/>
    <n v="3"/>
    <n v="4"/>
    <n v="1"/>
    <n v="2"/>
    <n v="2"/>
    <n v="5"/>
    <n v="1"/>
    <n v="5"/>
    <n v="5"/>
    <n v="4"/>
    <n v="3"/>
    <n v="4"/>
    <n v="4"/>
    <n v="5"/>
    <n v="3"/>
    <n v="4"/>
    <n v="5"/>
    <n v="3"/>
    <s v="Sí"/>
    <s v="Sí"/>
    <s v="No"/>
    <s v="Sí"/>
    <s v="Sí"/>
    <s v="No"/>
    <s v="No"/>
    <s v="No"/>
    <n v="5"/>
    <n v="4"/>
    <n v="5"/>
    <n v="5"/>
    <n v="5"/>
    <n v="5"/>
    <n v="5"/>
    <s v="Sí"/>
    <s v="Sí"/>
    <s v="Útil"/>
    <n v="4"/>
    <n v="5"/>
    <x v="0"/>
    <n v="0"/>
    <s v="No"/>
    <s v="2021-22"/>
    <s v="HOMBRE"/>
    <s v="DOCTORADO"/>
    <s v="D9BK"/>
    <s v="DOCTORADO EN INGENIERÍA INFORMÁTICA RD99"/>
    <n v="117"/>
    <s v="FACULTAD DE INFORMÁTICA"/>
    <n v="0"/>
    <n v="0"/>
    <s v="FDI"/>
  </r>
  <r>
    <x v="1"/>
    <x v="1"/>
    <s v="F.  Ciencias de la Documentación"/>
    <n v="0"/>
    <n v="0"/>
    <n v="0"/>
    <n v="0"/>
    <n v="0"/>
    <n v="0"/>
    <n v="0"/>
    <n v="0"/>
    <n v="0"/>
    <n v="0"/>
    <n v="0"/>
    <n v="0"/>
    <n v="0"/>
    <n v="0"/>
    <n v="0"/>
    <n v="0"/>
    <n v="0"/>
    <n v="0"/>
    <n v="0"/>
    <n v="0"/>
    <n v="0"/>
    <n v="0"/>
    <n v="0"/>
    <n v="0"/>
    <n v="0"/>
    <n v="0"/>
    <n v="0"/>
    <s v="Biblioteca Pedro Salinas"/>
    <x v="1"/>
    <x v="1"/>
    <n v="5"/>
    <n v="5"/>
    <x v="1"/>
    <s v="Sí"/>
    <s v="Sí"/>
    <n v="5"/>
    <n v="5"/>
    <n v="5"/>
    <n v="4"/>
    <n v="5"/>
    <n v="5"/>
    <n v="5"/>
    <n v="2"/>
    <n v="5"/>
    <n v="4"/>
    <n v="5"/>
    <n v="5"/>
    <n v="5"/>
    <n v="4"/>
    <n v="3"/>
    <n v="5"/>
    <n v="3"/>
    <n v="3"/>
    <s v="Sí"/>
    <s v="N/A"/>
    <s v="N/A"/>
    <s v="N/A"/>
    <s v="N/A"/>
    <s v="N/A"/>
    <s v="Sí"/>
    <s v="N/A"/>
    <n v="5"/>
    <n v="5"/>
    <n v="5"/>
    <n v="5"/>
    <n v="5"/>
    <n v="5"/>
    <n v="5"/>
    <s v="Sí"/>
    <s v="Sí"/>
    <s v="Útil"/>
    <n v="5"/>
    <n v="5"/>
    <x v="0"/>
    <n v="0"/>
    <s v="No"/>
    <s v="2021-22"/>
    <s v="HOMBRE"/>
    <s v="MÁSTER UNIVERSITARIO OFICIAL"/>
    <s v="066S"/>
    <s v="MÁSTER UNIVERSITARIO EN DOCUMENTACIÓN FOTOGRÁFICA. RECUPERACIÓN, TRATAMIENT"/>
    <n v="159"/>
    <s v="FACULTAD DE CIENCIAS DE LA DOCUMENTACIÓN"/>
    <n v="0"/>
    <n v="0"/>
    <s v="BYD"/>
  </r>
  <r>
    <x v="1"/>
    <x v="1"/>
    <s v="F.  Filología"/>
    <s v="Biblioteca María Zambrano (Filología / Derecho)"/>
    <n v="0"/>
    <n v="0"/>
    <n v="0"/>
    <n v="0"/>
    <n v="0"/>
    <n v="0"/>
    <n v="0"/>
    <n v="0"/>
    <n v="0"/>
    <n v="0"/>
    <n v="0"/>
    <n v="0"/>
    <n v="0"/>
    <n v="0"/>
    <n v="0"/>
    <n v="0"/>
    <n v="0"/>
    <n v="0"/>
    <n v="0"/>
    <n v="0"/>
    <n v="0"/>
    <n v="0"/>
    <n v="0"/>
    <n v="0"/>
    <n v="0"/>
    <n v="0"/>
    <n v="0"/>
    <x v="1"/>
    <x v="1"/>
    <n v="5"/>
    <n v="5"/>
    <x v="0"/>
    <s v="Sí"/>
    <s v="Sí"/>
    <n v="5"/>
    <n v="2"/>
    <n v="2"/>
    <n v="5"/>
    <n v="4"/>
    <n v="4"/>
    <n v="4"/>
    <n v="4"/>
    <n v="3"/>
    <n v="4"/>
    <n v="5"/>
    <n v="4"/>
    <n v="5"/>
    <n v="3"/>
    <n v="3"/>
    <n v="4"/>
    <n v="4"/>
    <n v="3"/>
    <s v="Sí"/>
    <s v="No"/>
    <s v="Sí"/>
    <s v="Sí"/>
    <s v="Sí"/>
    <s v="No"/>
    <s v="No"/>
    <s v="No"/>
    <n v="5"/>
    <n v="5"/>
    <n v="5"/>
    <n v="5"/>
    <n v="5"/>
    <n v="5"/>
    <n v="4"/>
    <s v="Sí"/>
    <s v="Sí"/>
    <s v="Útil"/>
    <n v="4"/>
    <n v="5"/>
    <x v="2"/>
    <n v="0"/>
    <s v="No"/>
    <s v="2021-22"/>
    <s v="HOMBRE"/>
    <s v="DOCTORADO"/>
    <s v="D9AV"/>
    <s v="DOCTORADO EN ESTUDIOS LITERARIOS RD99"/>
    <n v="105"/>
    <s v="FACULTAD DE FILOLOGÍA"/>
    <n v="0"/>
    <n v="0"/>
    <s v="FLL"/>
  </r>
  <r>
    <x v="1"/>
    <x v="0"/>
    <s v="F.  Ciencias Políticas y Sociología"/>
    <s v="Biblioteca María Zambrano (Filología / Derecho)"/>
    <s v="F.  Ciencias de la Información"/>
    <n v="0"/>
    <n v="0"/>
    <n v="0"/>
    <n v="0"/>
    <n v="0"/>
    <n v="0"/>
    <n v="0"/>
    <n v="0"/>
    <n v="0"/>
    <n v="0"/>
    <n v="0"/>
    <n v="0"/>
    <n v="0"/>
    <n v="0"/>
    <n v="0"/>
    <n v="0"/>
    <n v="0"/>
    <n v="0"/>
    <n v="0"/>
    <n v="0"/>
    <n v="0"/>
    <n v="0"/>
    <n v="0"/>
    <n v="0"/>
    <n v="0"/>
    <n v="0"/>
    <x v="1"/>
    <x v="1"/>
    <n v="5"/>
    <n v="2"/>
    <x v="0"/>
    <s v="Sí"/>
    <s v="Sí"/>
    <n v="5"/>
    <n v="5"/>
    <n v="5"/>
    <n v="1"/>
    <n v="5"/>
    <n v="3"/>
    <n v="5"/>
    <n v="2"/>
    <n v="0"/>
    <n v="0"/>
    <n v="0"/>
    <n v="0"/>
    <n v="0"/>
    <n v="0"/>
    <n v="0"/>
    <n v="0"/>
    <n v="0"/>
    <n v="0"/>
    <s v="No"/>
    <s v="No"/>
    <s v="No"/>
    <s v="Sí"/>
    <s v="No"/>
    <s v="No"/>
    <s v="No"/>
    <s v="No"/>
    <n v="3"/>
    <n v="4"/>
    <n v="4"/>
    <n v="3"/>
    <n v="1"/>
    <n v="4"/>
    <n v="2"/>
    <s v="No"/>
    <s v="No"/>
    <n v="0"/>
    <n v="2"/>
    <n v="3"/>
    <x v="0"/>
    <n v="0"/>
    <s v="No"/>
    <s v="2021-22"/>
    <s v="MUJER"/>
    <s v="GRADO"/>
    <s v="DT04"/>
    <s v="DOBLE GRADO EN DERECHO Y CIENCIAS POLÍTICAS"/>
    <n v="153"/>
    <s v="FACULTAD DE CIENCIAS POLÍTICAS Y SOCIOLOGÍA"/>
    <n v="0"/>
    <n v="0"/>
    <s v="CPS"/>
  </r>
  <r>
    <x v="2"/>
    <x v="1"/>
    <s v="F.  Filosofía"/>
    <s v="F.  Filología"/>
    <s v="Biblioteca María Zambrano (Filología / Derecho)"/>
    <n v="0"/>
    <n v="0"/>
    <n v="0"/>
    <n v="0"/>
    <n v="0"/>
    <n v="0"/>
    <n v="0"/>
    <n v="0"/>
    <n v="0"/>
    <n v="0"/>
    <n v="0"/>
    <n v="0"/>
    <n v="0"/>
    <n v="0"/>
    <n v="0"/>
    <n v="0"/>
    <n v="0"/>
    <n v="0"/>
    <n v="0"/>
    <n v="0"/>
    <n v="0"/>
    <n v="0"/>
    <n v="0"/>
    <n v="0"/>
    <n v="0"/>
    <s v="Biblioteca pública comunidad de madrid"/>
    <x v="1"/>
    <x v="1"/>
    <n v="5"/>
    <n v="5"/>
    <x v="0"/>
    <s v="Sí"/>
    <s v="Sí"/>
    <n v="5"/>
    <n v="5"/>
    <n v="0"/>
    <n v="4"/>
    <n v="3"/>
    <n v="0"/>
    <n v="3"/>
    <n v="3"/>
    <n v="5"/>
    <n v="5"/>
    <n v="5"/>
    <n v="5"/>
    <n v="5"/>
    <n v="4"/>
    <n v="5"/>
    <n v="5"/>
    <n v="5"/>
    <n v="5"/>
    <s v="No"/>
    <s v="No"/>
    <s v="Sí"/>
    <s v="Sí"/>
    <s v="No"/>
    <s v="No"/>
    <s v="No"/>
    <s v="No"/>
    <n v="5"/>
    <n v="5"/>
    <n v="5"/>
    <n v="5"/>
    <n v="5"/>
    <n v="5"/>
    <n v="5"/>
    <s v="Sí"/>
    <s v="N/A"/>
    <n v="0"/>
    <n v="5"/>
    <n v="5"/>
    <x v="2"/>
    <s v="Lo que mejor funciona de la Universidad desde mi punto de vista"/>
    <s v="No"/>
    <s v="2021-22"/>
    <s v="MUJER"/>
    <s v="MÁSTER UNIVERSITARIO OFICIAL"/>
    <s v="065D"/>
    <s v="MÁSTER UNIVERSITARIO EN ESTUDIOS LITERARIOS"/>
    <n v="105"/>
    <s v="FACULTAD DE FILOLOGÍA"/>
    <n v="0"/>
    <n v="0"/>
    <s v="FLL"/>
  </r>
  <r>
    <x v="3"/>
    <x v="0"/>
    <s v="Biblioteca María Zambrano (Filología / Derecho)"/>
    <s v="F.  Veterinaria"/>
    <n v="0"/>
    <n v="0"/>
    <n v="0"/>
    <n v="0"/>
    <n v="0"/>
    <n v="0"/>
    <n v="0"/>
    <n v="0"/>
    <n v="0"/>
    <n v="0"/>
    <n v="0"/>
    <n v="0"/>
    <n v="0"/>
    <n v="0"/>
    <n v="0"/>
    <n v="0"/>
    <n v="0"/>
    <n v="0"/>
    <n v="0"/>
    <n v="0"/>
    <n v="0"/>
    <n v="0"/>
    <n v="0"/>
    <n v="0"/>
    <n v="0"/>
    <n v="0"/>
    <s v="Universidad Europea de Madrid y Coliseo de la Cultura (Villaviciosa de Odón)"/>
    <x v="4"/>
    <x v="1"/>
    <n v="5"/>
    <n v="5"/>
    <x v="0"/>
    <s v="No"/>
    <s v="Sí"/>
    <n v="2"/>
    <n v="1"/>
    <n v="5"/>
    <n v="1"/>
    <n v="5"/>
    <n v="3"/>
    <n v="1"/>
    <n v="1"/>
    <n v="3"/>
    <n v="4"/>
    <n v="5"/>
    <n v="5"/>
    <n v="5"/>
    <n v="5"/>
    <n v="4"/>
    <n v="5"/>
    <n v="5"/>
    <n v="5"/>
    <s v="No"/>
    <s v="Sí"/>
    <s v="No"/>
    <s v="No"/>
    <s v="Sí"/>
    <s v="No"/>
    <s v="No"/>
    <s v="No"/>
    <n v="5"/>
    <n v="5"/>
    <n v="5"/>
    <n v="5"/>
    <n v="5"/>
    <n v="5"/>
    <n v="5"/>
    <s v="Sí"/>
    <s v="Sí"/>
    <s v="Útil"/>
    <n v="5"/>
    <n v="5"/>
    <x v="0"/>
    <n v="0"/>
    <s v="No"/>
    <s v="2021-22"/>
    <s v="MUJER"/>
    <s v="GRADO"/>
    <s v="0885"/>
    <s v="GRADO EN CIENCIA Y TECNOLOGÍA DE LOS ALIMENTOS"/>
    <n v="146"/>
    <s v="FACULTAD DE VETERINARIA"/>
    <n v="0"/>
    <n v="0"/>
    <s v="VET"/>
  </r>
  <r>
    <x v="2"/>
    <x v="1"/>
    <s v="F. Bellas Artes"/>
    <s v="F.  Geografía e Historia"/>
    <n v="0"/>
    <n v="0"/>
    <n v="0"/>
    <n v="0"/>
    <n v="0"/>
    <n v="0"/>
    <n v="0"/>
    <n v="0"/>
    <n v="0"/>
    <n v="0"/>
    <n v="0"/>
    <n v="0"/>
    <n v="0"/>
    <n v="0"/>
    <n v="0"/>
    <n v="0"/>
    <n v="0"/>
    <n v="0"/>
    <n v="0"/>
    <n v="0"/>
    <n v="0"/>
    <n v="0"/>
    <n v="0"/>
    <n v="0"/>
    <n v="0"/>
    <n v="0"/>
    <s v="Biblioteca Nacional"/>
    <x v="0"/>
    <x v="2"/>
    <n v="3"/>
    <n v="3"/>
    <x v="2"/>
    <s v="Sí"/>
    <s v="Sí"/>
    <n v="4"/>
    <n v="4"/>
    <n v="0"/>
    <n v="4"/>
    <n v="2"/>
    <n v="3"/>
    <n v="2"/>
    <n v="3"/>
    <n v="3"/>
    <n v="3"/>
    <n v="4"/>
    <n v="3"/>
    <n v="5"/>
    <n v="3"/>
    <n v="3"/>
    <n v="3"/>
    <n v="3"/>
    <n v="3"/>
    <s v="Sí"/>
    <s v="No"/>
    <s v="No"/>
    <s v="No"/>
    <s v="Sí"/>
    <s v="No"/>
    <s v="No"/>
    <s v="No"/>
    <n v="5"/>
    <n v="5"/>
    <n v="4"/>
    <n v="5"/>
    <n v="4"/>
    <n v="5"/>
    <n v="5"/>
    <s v="No"/>
    <s v="N/A"/>
    <n v="0"/>
    <n v="5"/>
    <n v="5"/>
    <x v="0"/>
    <s v="Tener acceso a más revistas específicas"/>
    <s v="No"/>
    <s v="2021-22"/>
    <s v="HOMBRE"/>
    <s v="DOCTORADO"/>
    <s v="D9AQ"/>
    <s v="DOCTORADO EN BELLAS ARTES RD99"/>
    <n v="166"/>
    <s v="FACULTAD DE BELLAS ARTES"/>
    <n v="0"/>
    <n v="0"/>
    <s v="BBA"/>
  </r>
  <r>
    <x v="2"/>
    <x v="1"/>
    <s v="Biblioteca María Zambrano (Filología / Derecho)"/>
    <s v="Biblioteca Histórica"/>
    <s v="F.  Ciencias de la Documentación"/>
    <n v="0"/>
    <n v="0"/>
    <n v="0"/>
    <n v="0"/>
    <n v="0"/>
    <n v="0"/>
    <n v="0"/>
    <n v="0"/>
    <n v="0"/>
    <n v="0"/>
    <n v="0"/>
    <n v="0"/>
    <n v="0"/>
    <n v="0"/>
    <n v="0"/>
    <n v="0"/>
    <n v="0"/>
    <n v="0"/>
    <n v="0"/>
    <n v="0"/>
    <n v="0"/>
    <n v="0"/>
    <n v="0"/>
    <n v="0"/>
    <n v="0"/>
    <s v="José Hiero en talavera de la Reina"/>
    <x v="1"/>
    <x v="1"/>
    <n v="5"/>
    <n v="5"/>
    <x v="0"/>
    <s v="N/A"/>
    <s v="N/A"/>
    <n v="5"/>
    <n v="0"/>
    <n v="5"/>
    <n v="1"/>
    <n v="4"/>
    <n v="4"/>
    <n v="0"/>
    <n v="4"/>
    <n v="5"/>
    <n v="5"/>
    <n v="5"/>
    <n v="5"/>
    <n v="5"/>
    <n v="5"/>
    <n v="5"/>
    <n v="5"/>
    <n v="5"/>
    <n v="5"/>
    <s v="N/A"/>
    <s v="No"/>
    <s v="Sí"/>
    <s v="Sí"/>
    <s v="No"/>
    <s v="No"/>
    <s v="No"/>
    <s v="No"/>
    <n v="5"/>
    <n v="5"/>
    <n v="5"/>
    <n v="5"/>
    <n v="5"/>
    <n v="5"/>
    <n v="5"/>
    <s v="N/A"/>
    <s v="No"/>
    <n v="0"/>
    <n v="5"/>
    <n v="5"/>
    <x v="2"/>
    <s v="Ofrecer servicios para el préstamo de libros si se puede facilitar mas"/>
    <s v="N/A"/>
    <s v="2021-22"/>
    <s v="HOMBRE"/>
    <s v="DOCTORADO"/>
    <s v="D9AX"/>
    <s v="DOCTORADO EN LENGUA ESPAÑOLA Y SUS LITERATURAS RD99"/>
    <n v="105"/>
    <s v="FACULTAD DE FILOLOGÍA"/>
    <n v="0"/>
    <n v="0"/>
    <s v="FLL"/>
  </r>
  <r>
    <x v="2"/>
    <x v="0"/>
    <s v="F.  Enfermería, Fisioterapia y Podología"/>
    <s v="Biblioteca María Zambrano (Filología / Derecho)"/>
    <n v="0"/>
    <n v="0"/>
    <n v="0"/>
    <n v="0"/>
    <n v="0"/>
    <n v="0"/>
    <n v="0"/>
    <n v="0"/>
    <n v="0"/>
    <n v="0"/>
    <n v="0"/>
    <n v="0"/>
    <n v="0"/>
    <n v="0"/>
    <n v="0"/>
    <n v="0"/>
    <n v="0"/>
    <n v="0"/>
    <n v="0"/>
    <n v="0"/>
    <n v="0"/>
    <n v="0"/>
    <n v="0"/>
    <n v="0"/>
    <n v="0"/>
    <n v="0"/>
    <n v="0"/>
    <x v="0"/>
    <x v="0"/>
    <n v="4"/>
    <n v="4"/>
    <x v="2"/>
    <s v="N/A"/>
    <s v="No"/>
    <n v="1"/>
    <n v="1"/>
    <n v="1"/>
    <n v="1"/>
    <n v="4"/>
    <n v="4"/>
    <n v="4"/>
    <n v="4"/>
    <n v="4"/>
    <n v="4"/>
    <n v="4"/>
    <n v="4"/>
    <n v="4"/>
    <n v="4"/>
    <n v="4"/>
    <n v="4"/>
    <n v="4"/>
    <n v="4"/>
    <s v="Sí"/>
    <s v="Sí"/>
    <s v="Sí"/>
    <s v="No"/>
    <s v="Sí"/>
    <s v="No"/>
    <s v="No"/>
    <s v="No"/>
    <n v="4"/>
    <n v="4"/>
    <n v="4"/>
    <n v="4"/>
    <n v="4"/>
    <n v="4"/>
    <n v="4"/>
    <s v="Sí"/>
    <s v="No"/>
    <n v="0"/>
    <n v="4"/>
    <n v="4"/>
    <x v="1"/>
    <n v="0"/>
    <s v="No"/>
    <s v="2021-22"/>
    <s v="MUJER"/>
    <s v="GRADO"/>
    <s v="080O"/>
    <s v="GRADO EN ENFERMERÍA (2020)"/>
    <n v="244"/>
    <s v="FACULTAD DE ENFERMERÍA, FISIOTERAPIA Y PODOLOGÍA"/>
    <n v="0"/>
    <n v="0"/>
    <s v="ENF"/>
  </r>
  <r>
    <x v="1"/>
    <x v="2"/>
    <s v="F.  Medicina"/>
    <s v="Biblioteca María Zambrano (Filología / Derecho)"/>
    <s v="F.  Comercio y Turismo"/>
    <n v="0"/>
    <n v="0"/>
    <n v="0"/>
    <n v="0"/>
    <n v="0"/>
    <n v="0"/>
    <n v="0"/>
    <n v="0"/>
    <n v="0"/>
    <n v="0"/>
    <n v="0"/>
    <n v="0"/>
    <n v="0"/>
    <n v="0"/>
    <n v="0"/>
    <n v="0"/>
    <n v="0"/>
    <n v="0"/>
    <n v="0"/>
    <n v="0"/>
    <n v="0"/>
    <n v="0"/>
    <n v="0"/>
    <n v="0"/>
    <n v="0"/>
    <s v="BIBLIOTECA CENTRO CULTURAL CARRIL DEL CONDE"/>
    <x v="4"/>
    <x v="1"/>
    <n v="4"/>
    <n v="4"/>
    <x v="0"/>
    <s v="No"/>
    <s v="Sí"/>
    <n v="2"/>
    <n v="3"/>
    <n v="5"/>
    <n v="1"/>
    <n v="5"/>
    <n v="3"/>
    <n v="5"/>
    <n v="1"/>
    <n v="4"/>
    <n v="4"/>
    <n v="5"/>
    <n v="5"/>
    <n v="5"/>
    <n v="5"/>
    <n v="4"/>
    <n v="5"/>
    <n v="5"/>
    <n v="3"/>
    <s v="No"/>
    <s v="No"/>
    <s v="No"/>
    <s v="No"/>
    <s v="Sí"/>
    <s v="No"/>
    <s v="No"/>
    <s v="Sí"/>
    <n v="4"/>
    <n v="4"/>
    <n v="4"/>
    <n v="5"/>
    <n v="5"/>
    <n v="5"/>
    <n v="2"/>
    <s v="Sí"/>
    <s v="Sí"/>
    <s v="Útil"/>
    <n v="5"/>
    <n v="5"/>
    <x v="0"/>
    <s v="Hola buenas, como estudiante de Medicina el único recurso que hecho en falta en la biblioteca de la UCM es el acceso a &quot;Up to Date&quot;, indispensable para el estudio de cualquier asignatura o trabajo que hay que hacer en esta carrera. Otras muchas universidades tienen acceso, no sé muy bien por qué esta universidad no..._x000a_Agradeceríamos mucho que se incluyera en el catálogo de servicios_x000a_Un saludo y gracias de antemano"/>
    <s v="No"/>
    <s v="2021-22"/>
    <s v="MUJER"/>
    <s v="GRADO"/>
    <s v="0805"/>
    <s v="GRADO EN MEDICINA"/>
    <n v="126"/>
    <s v="FACULTAD DE MEDICINA"/>
    <n v="0"/>
    <n v="0"/>
    <s v="MED"/>
  </r>
  <r>
    <x v="1"/>
    <x v="0"/>
    <s v="F.  Educación – Centro de Formación del Profesorado"/>
    <s v="F.  Psicología"/>
    <n v="0"/>
    <n v="0"/>
    <n v="0"/>
    <n v="0"/>
    <n v="0"/>
    <n v="0"/>
    <n v="0"/>
    <n v="0"/>
    <n v="0"/>
    <n v="0"/>
    <n v="0"/>
    <n v="0"/>
    <n v="0"/>
    <n v="0"/>
    <n v="0"/>
    <n v="0"/>
    <n v="0"/>
    <n v="0"/>
    <n v="0"/>
    <n v="0"/>
    <n v="0"/>
    <n v="0"/>
    <n v="0"/>
    <n v="0"/>
    <n v="0"/>
    <n v="0"/>
    <n v="0"/>
    <x v="1"/>
    <x v="0"/>
    <n v="3"/>
    <n v="2"/>
    <x v="2"/>
    <s v="Sí"/>
    <s v="Sí"/>
    <n v="1"/>
    <n v="5"/>
    <n v="1"/>
    <n v="2"/>
    <n v="1"/>
    <n v="3"/>
    <n v="1"/>
    <n v="4"/>
    <n v="2"/>
    <n v="3"/>
    <n v="5"/>
    <n v="2"/>
    <n v="3"/>
    <n v="1"/>
    <n v="2"/>
    <n v="4"/>
    <n v="1"/>
    <n v="3"/>
    <s v="Sí"/>
    <s v="Sí"/>
    <s v="No"/>
    <s v="Sí"/>
    <s v="Sí"/>
    <s v="No"/>
    <s v="No"/>
    <s v="No"/>
    <n v="3"/>
    <n v="3"/>
    <n v="4"/>
    <n v="5"/>
    <n v="5"/>
    <n v="5"/>
    <n v="4"/>
    <s v="Sí"/>
    <s v="Sí"/>
    <s v="Normal"/>
    <n v="4"/>
    <n v="3"/>
    <x v="3"/>
    <s v="Creo que las búsquedas en la página web es una de las cosas más complejas y a veces poco intuitivas. Creo que se podría hacer un buscador algo más intuitivo."/>
    <s v="No"/>
    <s v="2021-22"/>
    <s v="MUJER"/>
    <s v="DOCTORADO"/>
    <s v="D9A1"/>
    <s v="DOCTORADO EN PSICOLOGÍA RD99"/>
    <n v="103"/>
    <s v="FACULTAD DE PSICOLOGÍA"/>
    <n v="0"/>
    <n v="0"/>
    <s v="PSI"/>
  </r>
  <r>
    <x v="4"/>
    <x v="5"/>
    <s v="F.  Educación – Centro de Formación del Profesorado"/>
    <s v="F.  Ciencias Físicas"/>
    <n v="0"/>
    <n v="0"/>
    <n v="0"/>
    <n v="0"/>
    <n v="0"/>
    <n v="0"/>
    <n v="0"/>
    <n v="0"/>
    <n v="0"/>
    <n v="0"/>
    <n v="0"/>
    <n v="0"/>
    <n v="0"/>
    <n v="0"/>
    <n v="0"/>
    <n v="0"/>
    <n v="0"/>
    <n v="0"/>
    <n v="0"/>
    <n v="0"/>
    <n v="0"/>
    <n v="0"/>
    <n v="0"/>
    <n v="0"/>
    <n v="0"/>
    <n v="0"/>
    <s v="no"/>
    <x v="0"/>
    <x v="3"/>
    <n v="4"/>
    <n v="3"/>
    <x v="2"/>
    <s v="No"/>
    <s v="Sí"/>
    <n v="4"/>
    <n v="4"/>
    <n v="4"/>
    <n v="4"/>
    <n v="4"/>
    <n v="4"/>
    <n v="4"/>
    <n v="4"/>
    <n v="4"/>
    <n v="3"/>
    <n v="4"/>
    <n v="4"/>
    <n v="4"/>
    <n v="4"/>
    <n v="4"/>
    <n v="4"/>
    <n v="3"/>
    <n v="3"/>
    <s v="No"/>
    <s v="No"/>
    <s v="No"/>
    <s v="Sí"/>
    <s v="Sí"/>
    <s v="Sí"/>
    <s v="No"/>
    <s v="Sí"/>
    <n v="4"/>
    <n v="4"/>
    <n v="4"/>
    <n v="4"/>
    <n v="3"/>
    <n v="4"/>
    <n v="4"/>
    <s v="No"/>
    <s v="No"/>
    <n v="0"/>
    <n v="4"/>
    <n v="4"/>
    <x v="0"/>
    <s v="no"/>
    <s v="No"/>
    <s v="2021-22"/>
    <s v="MUJER"/>
    <s v="GRADO"/>
    <s v="0814"/>
    <s v="GRADO EN MAESTRO EN EDUCACIÓN PRIMARIA"/>
    <n v="109"/>
    <s v="FACULTAD DE EDUCACIÓN"/>
    <n v="0"/>
    <n v="0"/>
    <s v="EDU"/>
  </r>
  <r>
    <x v="2"/>
    <x v="2"/>
    <s v="F.  Geografía e Historia"/>
    <s v="F.  Filología"/>
    <s v="Biblioteca María Zambrano (Filología / Derecho)"/>
    <s v="F.  Filosofía"/>
    <n v="0"/>
    <n v="0"/>
    <n v="0"/>
    <n v="0"/>
    <n v="0"/>
    <n v="0"/>
    <n v="0"/>
    <n v="0"/>
    <n v="0"/>
    <n v="0"/>
    <n v="0"/>
    <n v="0"/>
    <n v="0"/>
    <n v="0"/>
    <n v="0"/>
    <n v="0"/>
    <n v="0"/>
    <n v="0"/>
    <n v="0"/>
    <n v="0"/>
    <n v="0"/>
    <n v="0"/>
    <n v="0"/>
    <n v="0"/>
    <n v="0"/>
    <x v="4"/>
    <x v="0"/>
    <n v="3"/>
    <n v="2"/>
    <x v="4"/>
    <s v="Sí"/>
    <s v="Sí"/>
    <n v="4"/>
    <n v="2"/>
    <n v="1"/>
    <n v="5"/>
    <n v="5"/>
    <n v="5"/>
    <n v="5"/>
    <n v="5"/>
    <n v="3"/>
    <n v="5"/>
    <n v="5"/>
    <n v="4"/>
    <n v="3"/>
    <n v="3"/>
    <n v="5"/>
    <n v="5"/>
    <n v="4"/>
    <n v="2"/>
    <s v="Sí"/>
    <s v="N/A"/>
    <s v="N/A"/>
    <s v="N/A"/>
    <s v="N/A"/>
    <s v="N/A"/>
    <s v="Sí"/>
    <s v="N/A"/>
    <n v="5"/>
    <n v="4"/>
    <n v="3"/>
    <n v="5"/>
    <n v="5"/>
    <n v="5"/>
    <n v="5"/>
    <s v="Sí"/>
    <s v="N/A"/>
    <n v="0"/>
    <n v="5"/>
    <n v="5"/>
    <x v="0"/>
    <n v="0"/>
    <s v="No"/>
    <s v="2021-22"/>
    <s v="HOMBRE"/>
    <s v="GRADO"/>
    <s v="0820"/>
    <s v="GRADO EN FILOSOFÍA"/>
    <n v="101"/>
    <s v="FACULTAD DE FILOSOFÍA"/>
    <n v="0"/>
    <n v="0"/>
    <s v="FLS"/>
  </r>
  <r>
    <x v="1"/>
    <x v="4"/>
    <s v="F.  Enfermería, Fisioterapia y Podología"/>
    <n v="0"/>
    <n v="0"/>
    <n v="0"/>
    <n v="0"/>
    <n v="0"/>
    <n v="0"/>
    <n v="0"/>
    <n v="0"/>
    <n v="0"/>
    <n v="0"/>
    <n v="0"/>
    <n v="0"/>
    <n v="0"/>
    <n v="0"/>
    <n v="0"/>
    <n v="0"/>
    <n v="0"/>
    <n v="0"/>
    <n v="0"/>
    <n v="0"/>
    <n v="0"/>
    <n v="0"/>
    <n v="0"/>
    <n v="0"/>
    <n v="0"/>
    <n v="0"/>
    <n v="0"/>
    <n v="0"/>
    <x v="3"/>
    <x v="0"/>
    <n v="3"/>
    <n v="4"/>
    <x v="2"/>
    <s v="No"/>
    <s v="Sí"/>
    <n v="3"/>
    <n v="2"/>
    <n v="2"/>
    <n v="2"/>
    <n v="4"/>
    <n v="3"/>
    <n v="5"/>
    <n v="4"/>
    <n v="5"/>
    <n v="4"/>
    <n v="4"/>
    <n v="4"/>
    <n v="4"/>
    <n v="4"/>
    <n v="4"/>
    <n v="4"/>
    <n v="4"/>
    <n v="4"/>
    <s v="No"/>
    <s v="N/A"/>
    <s v="N/A"/>
    <s v="N/A"/>
    <s v="N/A"/>
    <s v="N/A"/>
    <s v="Sí"/>
    <s v="N/A"/>
    <n v="5"/>
    <n v="5"/>
    <n v="5"/>
    <n v="4"/>
    <n v="5"/>
    <n v="4"/>
    <n v="4"/>
    <s v="No"/>
    <s v="No"/>
    <n v="0"/>
    <n v="3"/>
    <n v="4"/>
    <x v="0"/>
    <s v="Hay poca cobertura en la biblioteca y mucho frío"/>
    <s v="No"/>
    <s v="2021-22"/>
    <s v="MUJER"/>
    <s v="GRADO"/>
    <s v="080O"/>
    <s v="GRADO EN ENFERMERÍA (2020)"/>
    <n v="244"/>
    <s v="FACULTAD DE ENFERMERÍA, FISIOTERAPIA Y PODOLOGÍA"/>
    <n v="0"/>
    <n v="0"/>
    <s v="ENF"/>
  </r>
  <r>
    <x v="2"/>
    <x v="1"/>
    <s v="F.  Geografía e Historia"/>
    <s v="Biblioteca María Zambrano (Filología / Derecho)"/>
    <s v="F.  Filología"/>
    <n v="0"/>
    <n v="0"/>
    <n v="0"/>
    <n v="0"/>
    <n v="0"/>
    <n v="0"/>
    <n v="0"/>
    <n v="0"/>
    <n v="0"/>
    <n v="0"/>
    <n v="0"/>
    <n v="0"/>
    <n v="0"/>
    <n v="0"/>
    <n v="0"/>
    <n v="0"/>
    <n v="0"/>
    <n v="0"/>
    <n v="0"/>
    <n v="0"/>
    <n v="0"/>
    <n v="0"/>
    <n v="0"/>
    <n v="0"/>
    <n v="0"/>
    <s v="Bibliotecas Ayuntamiento Madrid, CCHS CSIC Tomás Navarro Tomás"/>
    <x v="1"/>
    <x v="1"/>
    <n v="4"/>
    <n v="1"/>
    <x v="0"/>
    <s v="Sí"/>
    <s v="Sí"/>
    <n v="4"/>
    <n v="1"/>
    <n v="2"/>
    <n v="2"/>
    <n v="3"/>
    <n v="4"/>
    <n v="2"/>
    <n v="2"/>
    <n v="2"/>
    <n v="4"/>
    <n v="5"/>
    <n v="5"/>
    <n v="5"/>
    <n v="5"/>
    <n v="3"/>
    <n v="4"/>
    <n v="5"/>
    <n v="4"/>
    <s v="Sí"/>
    <s v="Sí"/>
    <s v="No"/>
    <s v="Sí"/>
    <s v="Sí"/>
    <s v="No"/>
    <s v="No"/>
    <s v="No"/>
    <n v="5"/>
    <n v="5"/>
    <n v="5"/>
    <n v="5"/>
    <n v="5"/>
    <n v="5"/>
    <n v="4"/>
    <s v="Sí"/>
    <s v="Sí"/>
    <s v="Muy útil"/>
    <n v="5"/>
    <n v="4"/>
    <x v="0"/>
    <s v="Que se enseñe mejor a los nuevos alumnos en el uso y posibilidades de la biblioteca que son muchas!! Hay alumnos de primero que entran en septiembre y a finales del primer semestre (enero-febrero) aun no tienen ni idea de como usar la biblioteca ni presencialmente ni online, no se la conocen, apenas hacen alguna búsqueda en Cisne y poco más, y no todos tienen amigos &quot;empollones&quot;, de cursos más avanzados o repetidores que les ayuden. Luego aprenden con el tiempo es cierto, pero llama mucho la atención que tarden meses en saber usar herramientas tan básicas, y creo que muchos abandonos de la carrera, o muchos estudiantes que hacen la carrera ya por trámite sacando asignaturas con 5, 6 etc y haciendo trabajos con los recursos más a mano que encuentran en google sin utilizar un criterio &quot;académico&quot; podrían mejorar sus prestaciones y tener más interés en la carrera (y de paso subir el nivel del alumnado que, no se en otros, pero en el Grado de Historia hay cada caso que te caes de culo, blogs de viajes, podcasts, como fuentes para trabajos EN SEGUNDO DE CARRERA O INCLUSO TERCERO Y CUERTO ALGUNA VEZ) si supiesen usar estos recursos de la biblioteca desde el principio. La culpa no es de la biblioteca, que bastante hace con todo lo que ofrece en su web y estanterías, y que te enseña a usarlo en su web, pero creo que no ha pasado a la práctica como debe, se dan unas pautas muy básicas en las aulas y muy pocos suelen ir más allá para aprender a usar estos recursos, es como tener un Lamborghini en el garaje pero sin neumáticos, y que te expliquen como corre con neumáticos pero nadie te enseñe a ponerlos. Aquí la facultad y la universidad deben hacer más, porque es un tesoro la biblioteca y sus funciones, y su vertiente online es la leche, además de su personal, pero algo falla cuando la gente de primero de carrera tarda meses en desenvolverse de manera aceptable en la biblioteca, hay que concienciar más, que no la vean como el sitio donde ir a estudiar a dos semanas del examen como muchos ven la biblioteca del barrio (y es normal, después de la EBAU, tenerle cierta manía a la biblioteca, en especial si has tenido que ir a septiembre), que lo vean como algo indisociable de la condición de estudiante universitario comprometido y exitoso, como una herramienta de saber y no de obligación."/>
    <s v="No"/>
    <s v="2021-22"/>
    <s v="HOMBRE"/>
    <s v="GRADO"/>
    <s v="0828"/>
    <s v="GRADO EN HISTORIA"/>
    <n v="107"/>
    <s v="FACULTAD DE GEOGRAFÍA E HISTORIA"/>
    <n v="0"/>
    <n v="0"/>
    <s v="GHI"/>
  </r>
  <r>
    <x v="1"/>
    <x v="0"/>
    <s v="F.  Educación – Centro de Formación del Profesorado"/>
    <s v="F.  Ciencias Biológicas"/>
    <s v="F.  Ciencias Geológicas"/>
    <n v="0"/>
    <n v="0"/>
    <n v="0"/>
    <n v="0"/>
    <n v="0"/>
    <n v="0"/>
    <n v="0"/>
    <n v="0"/>
    <n v="0"/>
    <n v="0"/>
    <n v="0"/>
    <n v="0"/>
    <n v="0"/>
    <n v="0"/>
    <n v="0"/>
    <n v="0"/>
    <n v="0"/>
    <n v="0"/>
    <n v="0"/>
    <n v="0"/>
    <n v="0"/>
    <n v="0"/>
    <n v="0"/>
    <n v="0"/>
    <n v="0"/>
    <n v="0"/>
    <x v="3"/>
    <x v="0"/>
    <n v="4"/>
    <n v="3"/>
    <x v="1"/>
    <s v="No"/>
    <s v="No"/>
    <n v="1"/>
    <n v="4"/>
    <n v="3"/>
    <n v="2"/>
    <n v="4"/>
    <n v="4"/>
    <n v="4"/>
    <n v="5"/>
    <n v="3"/>
    <n v="2"/>
    <n v="3"/>
    <n v="4"/>
    <n v="3"/>
    <n v="3"/>
    <n v="3"/>
    <n v="3"/>
    <n v="3"/>
    <n v="3"/>
    <s v="No"/>
    <s v="No"/>
    <s v="No"/>
    <s v="Sí"/>
    <s v="Sí"/>
    <s v="No"/>
    <s v="No"/>
    <s v="No"/>
    <n v="0"/>
    <n v="0"/>
    <n v="0"/>
    <n v="0"/>
    <n v="0"/>
    <n v="0"/>
    <n v="0"/>
    <s v="No"/>
    <s v="No"/>
    <n v="0"/>
    <n v="3"/>
    <n v="3"/>
    <x v="3"/>
    <s v="Puesto que a raíz del COVID se ha reducido el aforo y se han cerrado algunas instalaciones de las facultades, convendría poner más espacios para realizar trabajos en grupo."/>
    <s v="No"/>
    <s v="2021-22"/>
    <s v="MUJER"/>
    <s v="MÁSTER UNIVERSITARIO OFICIAL"/>
    <s v="0633"/>
    <s v="MÁSTER UNIVERSITARIO EN FORMACIÓN DEL PROFESORADO DE EDUCACIÓN SECUNDARIA"/>
    <n v="109"/>
    <s v="FACULTAD DE EDUCACIÓN"/>
    <n v="0"/>
    <n v="0"/>
    <s v="EDU"/>
  </r>
  <r>
    <x v="1"/>
    <x v="2"/>
    <s v="Biblioteca María Zambrano (Filología / Derecho)"/>
    <s v="F.  Geografía e Historia"/>
    <s v="F.  Filología"/>
    <s v="F.  Filosofía"/>
    <n v="0"/>
    <n v="0"/>
    <n v="0"/>
    <n v="0"/>
    <n v="0"/>
    <n v="0"/>
    <n v="0"/>
    <n v="0"/>
    <n v="0"/>
    <n v="0"/>
    <n v="0"/>
    <n v="0"/>
    <n v="0"/>
    <n v="0"/>
    <n v="0"/>
    <n v="0"/>
    <n v="0"/>
    <n v="0"/>
    <n v="0"/>
    <n v="0"/>
    <n v="0"/>
    <n v="0"/>
    <n v="0"/>
    <n v="0"/>
    <n v="0"/>
    <x v="0"/>
    <x v="2"/>
    <n v="4"/>
    <n v="3"/>
    <x v="2"/>
    <s v="No"/>
    <s v="No"/>
    <n v="4"/>
    <n v="4"/>
    <n v="3"/>
    <n v="3"/>
    <n v="3"/>
    <n v="3"/>
    <n v="3"/>
    <n v="3"/>
    <n v="4"/>
    <n v="3"/>
    <n v="3"/>
    <n v="4"/>
    <n v="3"/>
    <n v="3"/>
    <n v="4"/>
    <n v="3"/>
    <n v="4"/>
    <n v="2"/>
    <s v="Sí"/>
    <s v="Sí"/>
    <s v="No"/>
    <s v="No"/>
    <s v="Sí"/>
    <s v="No"/>
    <s v="No"/>
    <s v="No"/>
    <n v="3"/>
    <n v="3"/>
    <n v="3"/>
    <n v="3"/>
    <n v="3"/>
    <n v="3"/>
    <n v="4"/>
    <s v="No"/>
    <s v="No"/>
    <n v="0"/>
    <n v="4"/>
    <n v="4"/>
    <x v="1"/>
    <n v="0"/>
    <s v="No"/>
    <s v="2021-22"/>
    <s v="HOMBRE"/>
    <s v="GRADO"/>
    <s v="0826"/>
    <s v="GRADO EN HISTORIA DEL ARTE"/>
    <n v="107"/>
    <s v="FACULTAD DE GEOGRAFÍA E HISTORIA"/>
    <n v="0"/>
    <n v="0"/>
    <s v="GHI"/>
  </r>
  <r>
    <x v="1"/>
    <x v="1"/>
    <s v="Biblioteca María Zambrano (Filología / Derecho)"/>
    <s v="F.  Filología"/>
    <s v="F.  Filosofía"/>
    <n v="0"/>
    <n v="0"/>
    <n v="0"/>
    <n v="0"/>
    <n v="0"/>
    <n v="0"/>
    <n v="0"/>
    <n v="0"/>
    <n v="0"/>
    <n v="0"/>
    <n v="0"/>
    <n v="0"/>
    <n v="0"/>
    <n v="0"/>
    <n v="0"/>
    <n v="0"/>
    <n v="0"/>
    <n v="0"/>
    <n v="0"/>
    <n v="0"/>
    <n v="0"/>
    <n v="0"/>
    <n v="0"/>
    <n v="0"/>
    <n v="0"/>
    <n v="0"/>
    <x v="1"/>
    <x v="0"/>
    <n v="4"/>
    <n v="4"/>
    <x v="0"/>
    <s v="Sí"/>
    <s v="Sí"/>
    <n v="4"/>
    <n v="4"/>
    <n v="4"/>
    <n v="4"/>
    <n v="5"/>
    <n v="4"/>
    <n v="4"/>
    <n v="4"/>
    <n v="4"/>
    <n v="5"/>
    <n v="3"/>
    <n v="5"/>
    <n v="5"/>
    <n v="5"/>
    <n v="3"/>
    <n v="5"/>
    <n v="4"/>
    <n v="3"/>
    <s v="Sí"/>
    <s v="No"/>
    <s v="No"/>
    <s v="Sí"/>
    <s v="No"/>
    <s v="No"/>
    <s v="No"/>
    <s v="No"/>
    <n v="5"/>
    <n v="3"/>
    <n v="4"/>
    <n v="5"/>
    <n v="5"/>
    <n v="5"/>
    <n v="4"/>
    <s v="Sí"/>
    <s v="Sí"/>
    <s v="Muy útil"/>
    <n v="5"/>
    <n v="5"/>
    <x v="0"/>
    <n v="0"/>
    <s v="Sí"/>
    <s v="2021-22"/>
    <s v="MUJER"/>
    <s v="MÁSTER UNIVERSITARIO OFICIAL"/>
    <s v="065D"/>
    <s v="MÁSTER UNIVERSITARIO EN ESTUDIOS LITERARIOS"/>
    <n v="105"/>
    <s v="FACULTAD DE FILOLOGÍA"/>
    <n v="0"/>
    <n v="0"/>
    <s v="FLL"/>
  </r>
  <r>
    <x v="1"/>
    <x v="0"/>
    <s v="Biblioteca María Zambrano (Filología / Derecho)"/>
    <s v="Biblioteca Histórica"/>
    <s v="F.  Ciencias de la Información"/>
    <n v="0"/>
    <n v="0"/>
    <n v="0"/>
    <n v="0"/>
    <n v="0"/>
    <n v="0"/>
    <n v="0"/>
    <n v="0"/>
    <n v="0"/>
    <n v="0"/>
    <n v="0"/>
    <n v="0"/>
    <n v="0"/>
    <n v="0"/>
    <n v="0"/>
    <n v="0"/>
    <n v="0"/>
    <n v="0"/>
    <n v="0"/>
    <n v="0"/>
    <n v="0"/>
    <n v="0"/>
    <n v="0"/>
    <n v="0"/>
    <n v="0"/>
    <s v="Biblioteca de Móstoles"/>
    <x v="0"/>
    <x v="0"/>
    <n v="5"/>
    <n v="4"/>
    <x v="2"/>
    <s v="No"/>
    <s v="Sí"/>
    <n v="4"/>
    <n v="3"/>
    <n v="3"/>
    <n v="2"/>
    <n v="5"/>
    <n v="4"/>
    <n v="3"/>
    <n v="1"/>
    <n v="5"/>
    <n v="4"/>
    <n v="4"/>
    <n v="4"/>
    <n v="5"/>
    <n v="4"/>
    <n v="3"/>
    <n v="3"/>
    <n v="3"/>
    <n v="4"/>
    <s v="Sí"/>
    <s v="Sí"/>
    <s v="No"/>
    <s v="Sí"/>
    <s v="No"/>
    <s v="No"/>
    <s v="No"/>
    <s v="No"/>
    <n v="4"/>
    <n v="4"/>
    <n v="5"/>
    <n v="5"/>
    <n v="4"/>
    <n v="4"/>
    <n v="4"/>
    <s v="Sí"/>
    <s v="No"/>
    <n v="0"/>
    <n v="3"/>
    <n v="4"/>
    <x v="0"/>
    <s v="Gracias a las personas que hacen posible el funcionamiento de la biblioteca y sus recursos"/>
    <s v="Sí"/>
    <s v="2021-22"/>
    <s v="HOMBRE"/>
    <s v="GRADO"/>
    <s v="0817"/>
    <s v="GRADO EN RELACIONES LABORALES Y RECURSOS HUMANOS"/>
    <n v="151"/>
    <s v="FACULTAD DE DERECHO"/>
    <n v="0"/>
    <n v="0"/>
    <s v="DER"/>
  </r>
  <r>
    <x v="3"/>
    <x v="0"/>
    <s v="F.  Estudios Estadísticos"/>
    <s v="F.  Ciencias Económicas y Empresariales"/>
    <s v="F.  Ciencias Matemáticas"/>
    <n v="0"/>
    <n v="0"/>
    <n v="0"/>
    <n v="0"/>
    <n v="0"/>
    <n v="0"/>
    <n v="0"/>
    <n v="0"/>
    <n v="0"/>
    <n v="0"/>
    <n v="0"/>
    <n v="0"/>
    <n v="0"/>
    <n v="0"/>
    <n v="0"/>
    <n v="0"/>
    <n v="0"/>
    <n v="0"/>
    <n v="0"/>
    <n v="0"/>
    <n v="0"/>
    <n v="0"/>
    <n v="0"/>
    <n v="0"/>
    <n v="0"/>
    <s v="SI"/>
    <x v="0"/>
    <x v="5"/>
    <n v="0"/>
    <n v="0"/>
    <x v="3"/>
    <s v="N/A"/>
    <s v="No"/>
    <n v="3"/>
    <n v="3"/>
    <n v="3"/>
    <n v="3"/>
    <n v="3"/>
    <n v="3"/>
    <n v="3"/>
    <n v="3"/>
    <n v="3"/>
    <n v="3"/>
    <n v="3"/>
    <n v="3"/>
    <n v="3"/>
    <n v="3"/>
    <n v="3"/>
    <n v="3"/>
    <n v="3"/>
    <n v="3"/>
    <s v="No"/>
    <s v="No"/>
    <s v="No"/>
    <s v="No"/>
    <s v="No"/>
    <s v="No"/>
    <s v="No"/>
    <s v="Sí"/>
    <n v="3"/>
    <n v="3"/>
    <n v="3"/>
    <n v="3"/>
    <n v="3"/>
    <n v="3"/>
    <n v="3"/>
    <s v="No"/>
    <s v="No"/>
    <n v="0"/>
    <n v="5"/>
    <n v="5"/>
    <x v="0"/>
    <n v="0"/>
    <s v="No"/>
    <s v="2021-22"/>
    <s v="MUJER"/>
    <s v="GRADO"/>
    <s v="0825"/>
    <s v="GRADO EN ESTADÍSTICA APLICADA"/>
    <n v="243"/>
    <s v="FACULTAD DE ESTUDIOS ESTADÍSTICOS"/>
    <n v="0"/>
    <n v="0"/>
    <s v="EST"/>
  </r>
  <r>
    <x v="1"/>
    <x v="2"/>
    <s v="F.  Ciencias Matemáticas"/>
    <s v="F.  Informática"/>
    <n v="0"/>
    <n v="0"/>
    <n v="0"/>
    <n v="0"/>
    <n v="0"/>
    <n v="0"/>
    <n v="0"/>
    <n v="0"/>
    <n v="0"/>
    <n v="0"/>
    <n v="0"/>
    <n v="0"/>
    <n v="0"/>
    <n v="0"/>
    <n v="0"/>
    <n v="0"/>
    <n v="0"/>
    <n v="0"/>
    <n v="0"/>
    <n v="0"/>
    <n v="0"/>
    <n v="0"/>
    <n v="0"/>
    <n v="0"/>
    <n v="0"/>
    <n v="0"/>
    <n v="0"/>
    <x v="0"/>
    <x v="3"/>
    <n v="3"/>
    <n v="2"/>
    <x v="2"/>
    <s v="Sí"/>
    <s v="Sí"/>
    <n v="4"/>
    <n v="1"/>
    <n v="5"/>
    <n v="3"/>
    <n v="5"/>
    <n v="4"/>
    <n v="5"/>
    <n v="1"/>
    <n v="4"/>
    <n v="3"/>
    <n v="4"/>
    <n v="2"/>
    <n v="4"/>
    <n v="4"/>
    <n v="4"/>
    <n v="4"/>
    <n v="4"/>
    <n v="4"/>
    <s v="No"/>
    <s v="Sí"/>
    <s v="No"/>
    <s v="No"/>
    <s v="Sí"/>
    <s v="No"/>
    <s v="No"/>
    <s v="No"/>
    <n v="3"/>
    <n v="1"/>
    <n v="4"/>
    <n v="4"/>
    <n v="1"/>
    <n v="5"/>
    <n v="5"/>
    <s v="No"/>
    <s v="No"/>
    <n v="0"/>
    <n v="4"/>
    <n v="4"/>
    <x v="1"/>
    <s v="Mejorar el número de ejemplares electrónicos para que vaya más acorde con la cantidad de alumnos matriculados. En el itinerario de computación en Matemáticas somos más de 100 alumnos con tan solo 10 ejemplares electrónicos, si bien hay ejemplares impresos en la Biblioteca de Informática._x000a__x000a_MUY NECESARIO: Volver a habilitar las renovaciones de forma online_x000a__x000a_Gracias"/>
    <s v="No"/>
    <s v="2021-22"/>
    <s v="MUJER"/>
    <s v="GRADO"/>
    <s v="0803"/>
    <s v="GRADO EN MATEMÁTICAS"/>
    <n v="116"/>
    <s v="FACULTAD DE CIENCIAS MATEMÁTICAS"/>
    <n v="0"/>
    <n v="0"/>
    <s v="MAT"/>
  </r>
  <r>
    <x v="2"/>
    <x v="0"/>
    <s v="F.  Filología"/>
    <n v="0"/>
    <n v="0"/>
    <n v="0"/>
    <n v="0"/>
    <n v="0"/>
    <n v="0"/>
    <n v="0"/>
    <n v="0"/>
    <n v="0"/>
    <n v="0"/>
    <n v="0"/>
    <n v="0"/>
    <n v="0"/>
    <n v="0"/>
    <n v="0"/>
    <n v="0"/>
    <n v="0"/>
    <n v="0"/>
    <n v="0"/>
    <n v="0"/>
    <n v="0"/>
    <n v="0"/>
    <n v="0"/>
    <n v="0"/>
    <n v="0"/>
    <n v="0"/>
    <n v="0"/>
    <s v="!No¡"/>
    <x v="1"/>
    <x v="1"/>
    <n v="5"/>
    <n v="5"/>
    <x v="0"/>
    <s v="Sí"/>
    <s v="N/A"/>
    <n v="3"/>
    <n v="5"/>
    <n v="5"/>
    <n v="5"/>
    <n v="5"/>
    <n v="5"/>
    <n v="5"/>
    <n v="5"/>
    <n v="5"/>
    <n v="5"/>
    <n v="5"/>
    <n v="5"/>
    <n v="5"/>
    <n v="5"/>
    <n v="5"/>
    <n v="5"/>
    <n v="5"/>
    <n v="5"/>
    <s v="N/A"/>
    <s v="Sí"/>
    <s v="Sí"/>
    <s v="Sí"/>
    <s v="Sí"/>
    <s v="No"/>
    <s v="No"/>
    <s v="No"/>
    <n v="5"/>
    <n v="5"/>
    <n v="5"/>
    <n v="5"/>
    <n v="5"/>
    <n v="5"/>
    <n v="5"/>
    <s v="N/A"/>
    <s v="N/A"/>
    <n v="0"/>
    <n v="5"/>
    <n v="5"/>
    <x v="0"/>
    <s v="Muchas gracias por tener un servicio excelente. Estoy satisfecho con toda intalación, y el personal excelente, paciente y pendiente de todos._x000a_¡¡¡¡Mil gracias!!!!"/>
    <s v="N/A"/>
    <s v="2021-22"/>
    <s v="HOMBRE"/>
    <s v="GRADO"/>
    <s v="0834"/>
    <s v="GRADO EN ESPAÑOL: LENGUA Y LITERATURA"/>
    <n v="105"/>
    <s v="FACULTAD DE FILOLOGÍA"/>
    <n v="0"/>
    <n v="0"/>
    <s v="FLL"/>
  </r>
  <r>
    <x v="1"/>
    <x v="0"/>
    <s v="F.  Derecho"/>
    <s v="Biblioteca María Zambrano (Filología / Derecho)"/>
    <s v="F.  Ciencias Políticas y Sociología"/>
    <n v="0"/>
    <n v="0"/>
    <n v="0"/>
    <n v="0"/>
    <n v="0"/>
    <n v="0"/>
    <n v="0"/>
    <n v="0"/>
    <n v="0"/>
    <n v="0"/>
    <n v="0"/>
    <n v="0"/>
    <n v="0"/>
    <n v="0"/>
    <n v="0"/>
    <n v="0"/>
    <n v="0"/>
    <n v="0"/>
    <n v="0"/>
    <n v="0"/>
    <n v="0"/>
    <n v="0"/>
    <n v="0"/>
    <n v="0"/>
    <n v="0"/>
    <n v="0"/>
    <x v="3"/>
    <x v="1"/>
    <n v="4"/>
    <n v="4"/>
    <x v="0"/>
    <s v="No"/>
    <s v="Sí"/>
    <n v="4"/>
    <n v="1"/>
    <n v="1"/>
    <n v="5"/>
    <n v="3"/>
    <n v="4"/>
    <n v="5"/>
    <n v="1"/>
    <n v="1"/>
    <n v="2"/>
    <n v="2"/>
    <n v="2"/>
    <n v="1"/>
    <n v="3"/>
    <n v="1"/>
    <n v="3"/>
    <n v="3"/>
    <n v="1"/>
    <s v="No"/>
    <s v="No"/>
    <s v="No"/>
    <s v="No"/>
    <s v="Sí"/>
    <s v="No"/>
    <s v="No"/>
    <s v="No"/>
    <n v="3"/>
    <n v="4"/>
    <n v="4"/>
    <n v="3"/>
    <n v="5"/>
    <n v="2"/>
    <n v="3"/>
    <s v="Sí"/>
    <s v="No"/>
    <n v="0"/>
    <n v="3"/>
    <n v="1"/>
    <x v="3"/>
    <s v="Creo que el personal que trabaja en la biblioteca debería ser más amable por más que les suponga un esfuerzo, todos tenemos problemas. Me consta que no soy la única persona que piensa que suelen ser muy bordes e incluso a veces me he encontrado con personas irrespetuosas y algo así me parece intolerable. En cambio, jamás he visto que un alumno hablase mal a nadie en la biblioteca."/>
    <s v="No"/>
    <s v="2021-22"/>
    <s v="MUJER"/>
    <s v="GRADO"/>
    <s v="0848"/>
    <s v="GRADO EN DERECHO"/>
    <n v="151"/>
    <s v="FACULTAD DE DERECHO"/>
    <n v="0"/>
    <n v="0"/>
    <s v="DER"/>
  </r>
  <r>
    <x v="3"/>
    <x v="0"/>
    <s v="F.  Enfermería, Fisioterapia y Podología"/>
    <s v="F.  Odontología"/>
    <s v="F.  Medicina"/>
    <s v="Biblioteca María Zambrano (Filología / Derecho)"/>
    <n v="0"/>
    <n v="0"/>
    <n v="0"/>
    <n v="0"/>
    <n v="0"/>
    <n v="0"/>
    <n v="0"/>
    <n v="0"/>
    <n v="0"/>
    <n v="0"/>
    <n v="0"/>
    <n v="0"/>
    <n v="0"/>
    <n v="0"/>
    <n v="0"/>
    <n v="0"/>
    <n v="0"/>
    <n v="0"/>
    <n v="0"/>
    <n v="0"/>
    <n v="0"/>
    <n v="0"/>
    <n v="0"/>
    <n v="0"/>
    <n v="0"/>
    <x v="3"/>
    <x v="0"/>
    <n v="5"/>
    <n v="4"/>
    <x v="0"/>
    <s v="No"/>
    <s v="Sí"/>
    <n v="4"/>
    <n v="1"/>
    <n v="4"/>
    <n v="3"/>
    <n v="5"/>
    <n v="3"/>
    <n v="5"/>
    <n v="1"/>
    <n v="3"/>
    <n v="5"/>
    <n v="4"/>
    <n v="4"/>
    <n v="4"/>
    <n v="4"/>
    <n v="3"/>
    <n v="4"/>
    <n v="5"/>
    <n v="4"/>
    <s v="No"/>
    <s v="No"/>
    <s v="No"/>
    <s v="Sí"/>
    <s v="Sí"/>
    <s v="No"/>
    <s v="No"/>
    <s v="Sí"/>
    <n v="5"/>
    <n v="5"/>
    <n v="4"/>
    <n v="4"/>
    <n v="5"/>
    <n v="5"/>
    <n v="4"/>
    <s v="Sí"/>
    <s v="Sí"/>
    <s v="Muy útil"/>
    <n v="5"/>
    <n v="5"/>
    <x v="0"/>
    <n v="0"/>
    <s v="No"/>
    <s v="2021-22"/>
    <s v="MUJER"/>
    <s v="GRADO"/>
    <s v="0811"/>
    <s v="GRADO EN ENFERMERÍA"/>
    <n v="244"/>
    <s v="FACULTAD DE ENFERMERÍA, FISIOTERAPIA Y PODOLOGÍA"/>
    <n v="0"/>
    <n v="0"/>
    <s v="ENF"/>
  </r>
  <r>
    <x v="0"/>
    <x v="0"/>
    <s v="Biblioteca María Zambrano (Filología / Derecho)"/>
    <s v="Biblioteca Histórica"/>
    <s v="F.  Geografía e Historia"/>
    <n v="0"/>
    <n v="0"/>
    <n v="0"/>
    <n v="0"/>
    <n v="0"/>
    <n v="0"/>
    <n v="0"/>
    <n v="0"/>
    <n v="0"/>
    <n v="0"/>
    <n v="0"/>
    <n v="0"/>
    <n v="0"/>
    <n v="0"/>
    <n v="0"/>
    <n v="0"/>
    <n v="0"/>
    <n v="0"/>
    <n v="0"/>
    <n v="0"/>
    <n v="0"/>
    <n v="0"/>
    <n v="0"/>
    <n v="0"/>
    <n v="0"/>
    <s v="Comunidad de Madrid y Ayto. de Madrid"/>
    <x v="3"/>
    <x v="2"/>
    <n v="4"/>
    <n v="4"/>
    <x v="2"/>
    <s v="No"/>
    <s v="Sí"/>
    <n v="3"/>
    <n v="4"/>
    <n v="4"/>
    <n v="5"/>
    <n v="5"/>
    <n v="4"/>
    <n v="5"/>
    <n v="4"/>
    <n v="4"/>
    <n v="4"/>
    <n v="4"/>
    <n v="4"/>
    <n v="4"/>
    <n v="4"/>
    <n v="3"/>
    <n v="3"/>
    <n v="3"/>
    <n v="3"/>
    <s v="Sí"/>
    <s v="N/A"/>
    <s v="N/A"/>
    <s v="N/A"/>
    <s v="N/A"/>
    <s v="N/A"/>
    <s v="Sí"/>
    <s v="N/A"/>
    <n v="4"/>
    <n v="3"/>
    <n v="3"/>
    <n v="3"/>
    <n v="4"/>
    <n v="4"/>
    <n v="3"/>
    <s v="Sí"/>
    <s v="Sí"/>
    <s v="Útil"/>
    <n v="4"/>
    <n v="4"/>
    <x v="1"/>
    <n v="0"/>
    <s v="No"/>
    <s v="2021-22"/>
    <s v="MUJER"/>
    <s v="GRADO"/>
    <s v="0889"/>
    <s v="GRADO EN MUSICOLOGÍA"/>
    <n v="107"/>
    <s v="FACULTAD DE GEOGRAFÍA E HISTORIA"/>
    <n v="0"/>
    <n v="0"/>
    <s v="GHI"/>
  </r>
  <r>
    <x v="4"/>
    <x v="0"/>
    <n v="0"/>
    <n v="0"/>
    <n v="0"/>
    <n v="0"/>
    <n v="0"/>
    <n v="0"/>
    <n v="0"/>
    <n v="0"/>
    <n v="0"/>
    <n v="0"/>
    <n v="0"/>
    <n v="0"/>
    <n v="0"/>
    <n v="0"/>
    <n v="0"/>
    <n v="0"/>
    <n v="0"/>
    <n v="0"/>
    <n v="0"/>
    <n v="0"/>
    <n v="0"/>
    <n v="0"/>
    <n v="0"/>
    <n v="0"/>
    <n v="0"/>
    <n v="0"/>
    <n v="0"/>
    <n v="0"/>
    <s v="Biblioteca Maria Zambrano"/>
    <x v="1"/>
    <x v="1"/>
    <n v="5"/>
    <n v="5"/>
    <x v="0"/>
    <s v="No"/>
    <s v="No"/>
    <n v="5"/>
    <n v="5"/>
    <n v="5"/>
    <n v="5"/>
    <n v="5"/>
    <n v="5"/>
    <n v="5"/>
    <n v="5"/>
    <n v="5"/>
    <n v="5"/>
    <n v="5"/>
    <n v="5"/>
    <n v="5"/>
    <n v="5"/>
    <n v="5"/>
    <n v="5"/>
    <n v="4"/>
    <n v="5"/>
    <s v="No"/>
    <s v="No"/>
    <s v="No"/>
    <s v="Sí"/>
    <s v="No"/>
    <s v="Sí"/>
    <s v="No"/>
    <s v="No"/>
    <n v="5"/>
    <n v="5"/>
    <n v="5"/>
    <n v="5"/>
    <n v="5"/>
    <n v="5"/>
    <n v="5"/>
    <s v="No"/>
    <s v="No"/>
    <n v="0"/>
    <n v="5"/>
    <n v="5"/>
    <x v="0"/>
    <n v="0"/>
    <s v="Sí"/>
    <s v="2021-22"/>
    <s v="MUJER"/>
    <s v="GRADO"/>
    <s v="0835"/>
    <s v="GRADO EN ESTUDIOS INGLESES"/>
    <n v="105"/>
    <s v="FACULTAD DE FILOLOGÍA"/>
    <n v="0"/>
    <n v="0"/>
    <s v="FLL"/>
  </r>
  <r>
    <x v="1"/>
    <x v="1"/>
    <s v="F.  Psicología"/>
    <n v="0"/>
    <n v="0"/>
    <n v="0"/>
    <n v="0"/>
    <n v="0"/>
    <n v="0"/>
    <n v="0"/>
    <n v="0"/>
    <n v="0"/>
    <n v="0"/>
    <n v="0"/>
    <n v="0"/>
    <n v="0"/>
    <n v="0"/>
    <n v="0"/>
    <n v="0"/>
    <n v="0"/>
    <n v="0"/>
    <n v="0"/>
    <n v="0"/>
    <n v="0"/>
    <n v="0"/>
    <n v="0"/>
    <n v="0"/>
    <n v="0"/>
    <n v="0"/>
    <n v="0"/>
    <s v="Biblioteca Pública Municipal Pablo Neruda (Ciudad Lineal)_x000a_Biblioteca Pública Municipal Ciudad Lineal"/>
    <x v="1"/>
    <x v="1"/>
    <n v="5"/>
    <n v="4"/>
    <x v="0"/>
    <s v="Sí"/>
    <s v="Sí"/>
    <n v="2"/>
    <n v="1"/>
    <n v="4"/>
    <n v="1"/>
    <n v="5"/>
    <n v="5"/>
    <n v="5"/>
    <n v="1"/>
    <n v="3"/>
    <n v="3"/>
    <n v="4"/>
    <n v="5"/>
    <n v="2"/>
    <n v="5"/>
    <n v="3"/>
    <n v="5"/>
    <n v="5"/>
    <n v="5"/>
    <s v="No"/>
    <s v="Sí"/>
    <s v="Sí"/>
    <s v="No"/>
    <s v="Sí"/>
    <s v="No"/>
    <s v="No"/>
    <s v="No"/>
    <n v="1"/>
    <n v="4"/>
    <n v="5"/>
    <n v="5"/>
    <n v="4"/>
    <n v="5"/>
    <n v="2"/>
    <s v="Sí"/>
    <s v="No"/>
    <n v="0"/>
    <n v="2"/>
    <n v="2"/>
    <x v="1"/>
    <s v="Mayor facilidad en los prestamos sin necesidad de realizar reservas previas, ampliación de plazos en la docimoteca"/>
    <s v="No"/>
    <s v="2021-22"/>
    <s v="MUJER"/>
    <s v="MÁSTER UNIVERSITARIO OFICIAL"/>
    <s v="063J"/>
    <s v="MÁSTER UNIVERSITARIO EN PSICOLOGÍA GENERAL SANITARIA"/>
    <n v="103"/>
    <s v="FACULTAD DE PSICOLOGÍA"/>
    <n v="0"/>
    <n v="0"/>
    <s v="PSI"/>
  </r>
  <r>
    <x v="2"/>
    <x v="0"/>
    <s v="F.  Ciencias Químicas"/>
    <s v="F.  Ciencias Físicas"/>
    <s v="Biblioteca María Zambrano (Filología / Derecho)"/>
    <n v="0"/>
    <n v="0"/>
    <n v="0"/>
    <n v="0"/>
    <n v="0"/>
    <n v="0"/>
    <n v="0"/>
    <n v="0"/>
    <n v="0"/>
    <n v="0"/>
    <n v="0"/>
    <n v="0"/>
    <n v="0"/>
    <n v="0"/>
    <n v="0"/>
    <n v="0"/>
    <n v="0"/>
    <n v="0"/>
    <n v="0"/>
    <n v="0"/>
    <n v="0"/>
    <n v="0"/>
    <n v="0"/>
    <n v="0"/>
    <n v="0"/>
    <n v="0"/>
    <x v="2"/>
    <x v="0"/>
    <n v="4"/>
    <n v="3"/>
    <x v="1"/>
    <s v="No"/>
    <s v="Sí"/>
    <n v="4"/>
    <n v="4"/>
    <n v="3"/>
    <n v="1"/>
    <n v="4"/>
    <n v="4"/>
    <n v="1"/>
    <n v="2"/>
    <n v="4"/>
    <n v="2"/>
    <n v="2"/>
    <n v="2"/>
    <n v="2"/>
    <n v="1"/>
    <n v="2"/>
    <n v="1"/>
    <n v="2"/>
    <n v="3"/>
    <s v="Sí"/>
    <s v="Sí"/>
    <s v="No"/>
    <s v="Sí"/>
    <s v="Sí"/>
    <s v="No"/>
    <s v="No"/>
    <s v="No"/>
    <n v="5"/>
    <n v="3"/>
    <n v="3"/>
    <n v="5"/>
    <n v="5"/>
    <n v="5"/>
    <n v="3"/>
    <s v="Sí"/>
    <s v="No"/>
    <n v="0"/>
    <n v="4"/>
    <n v="5"/>
    <x v="1"/>
    <s v="Faltan libros de la guía docente de ingeniería de materiales, se agradecería que hubieran más libros de esta carrera."/>
    <s v="No"/>
    <s v="2021-22"/>
    <s v="MUJER"/>
    <s v="GRADO"/>
    <s v="0887"/>
    <s v="GRADO EN INGENIERÍA DE MATERIALES"/>
    <n v="114"/>
    <s v="FACULTAD DE CIENCIAS FÍSICAS"/>
    <n v="0"/>
    <n v="0"/>
    <s v="FIS"/>
  </r>
  <r>
    <x v="4"/>
    <x v="0"/>
    <s v="F.  Derecho"/>
    <n v="0"/>
    <n v="0"/>
    <n v="0"/>
    <n v="0"/>
    <n v="0"/>
    <n v="0"/>
    <n v="0"/>
    <n v="0"/>
    <n v="0"/>
    <n v="0"/>
    <n v="0"/>
    <n v="0"/>
    <n v="0"/>
    <n v="0"/>
    <n v="0"/>
    <n v="0"/>
    <n v="0"/>
    <n v="0"/>
    <n v="0"/>
    <n v="0"/>
    <n v="0"/>
    <n v="0"/>
    <n v="0"/>
    <n v="0"/>
    <n v="0"/>
    <n v="0"/>
    <n v="0"/>
    <n v="0"/>
    <x v="5"/>
    <x v="5"/>
    <n v="0"/>
    <n v="0"/>
    <x v="3"/>
    <s v="N/A"/>
    <s v="N/A"/>
    <n v="3"/>
    <n v="0"/>
    <n v="5"/>
    <n v="5"/>
    <n v="4"/>
    <n v="3"/>
    <n v="3"/>
    <n v="3"/>
    <n v="0"/>
    <n v="0"/>
    <n v="2"/>
    <n v="2"/>
    <n v="0"/>
    <n v="2"/>
    <n v="0"/>
    <n v="0"/>
    <n v="0"/>
    <n v="3"/>
    <s v="N/A"/>
    <s v="N/A"/>
    <s v="N/A"/>
    <s v="N/A"/>
    <s v="N/A"/>
    <s v="N/A"/>
    <s v="Sí"/>
    <s v="N/A"/>
    <n v="0"/>
    <n v="5"/>
    <n v="5"/>
    <n v="5"/>
    <n v="5"/>
    <n v="5"/>
    <n v="5"/>
    <s v="No"/>
    <s v="N/A"/>
    <n v="0"/>
    <n v="3"/>
    <n v="3"/>
    <x v="1"/>
    <n v="0"/>
    <s v="No"/>
    <s v="2021-22"/>
    <s v="MUJER"/>
    <s v="GRADO"/>
    <s v="0848"/>
    <s v="GRADO EN DERECHO"/>
    <n v="151"/>
    <s v="FACULTAD DE DERECHO"/>
    <n v="0"/>
    <n v="0"/>
    <s v="DER"/>
  </r>
  <r>
    <x v="1"/>
    <x v="1"/>
    <s v="F.  Educación – Centro de Formación del Profesorado"/>
    <n v="0"/>
    <n v="0"/>
    <n v="0"/>
    <n v="0"/>
    <n v="0"/>
    <n v="0"/>
    <n v="0"/>
    <n v="0"/>
    <n v="0"/>
    <n v="0"/>
    <n v="0"/>
    <n v="0"/>
    <n v="0"/>
    <n v="0"/>
    <n v="0"/>
    <n v="0"/>
    <n v="0"/>
    <n v="0"/>
    <n v="0"/>
    <n v="0"/>
    <n v="0"/>
    <n v="0"/>
    <n v="0"/>
    <n v="0"/>
    <n v="0"/>
    <n v="0"/>
    <n v="0"/>
    <n v="0"/>
    <x v="0"/>
    <x v="1"/>
    <n v="5"/>
    <n v="0"/>
    <x v="3"/>
    <s v="No"/>
    <s v="Sí"/>
    <n v="0"/>
    <n v="3"/>
    <n v="3"/>
    <n v="3"/>
    <n v="4"/>
    <n v="4"/>
    <n v="4"/>
    <n v="3"/>
    <n v="5"/>
    <n v="4"/>
    <n v="4"/>
    <n v="4"/>
    <n v="5"/>
    <n v="4"/>
    <n v="0"/>
    <n v="5"/>
    <n v="4"/>
    <n v="5"/>
    <s v="Sí"/>
    <s v="Sí"/>
    <s v="No"/>
    <s v="Sí"/>
    <s v="Sí"/>
    <s v="No"/>
    <s v="No"/>
    <s v="Sí"/>
    <n v="5"/>
    <n v="5"/>
    <n v="0"/>
    <n v="5"/>
    <n v="5"/>
    <n v="5"/>
    <n v="5"/>
    <s v="Sí"/>
    <s v="No"/>
    <n v="0"/>
    <n v="4"/>
    <n v="5"/>
    <x v="0"/>
    <n v="0"/>
    <s v="No"/>
    <s v="2021-22"/>
    <s v="MUJER"/>
    <s v="MÁSTER UNIVERSITARIO OFICIAL"/>
    <s v="0633"/>
    <s v="MÁSTER UNIVERSITARIO EN FORMACIÓN DEL PROFESORADO DE EDUCACIÓN SECUNDARIA"/>
    <n v="109"/>
    <s v="FACULTAD DE EDUCACIÓN"/>
    <n v="0"/>
    <n v="0"/>
    <s v="EDU"/>
  </r>
  <r>
    <x v="2"/>
    <x v="0"/>
    <s v="F.  Ciencias Económicas y Empresariales"/>
    <s v="F.  Ciencias Políticas y Sociología"/>
    <s v="Biblioteca María Zambrano (Filología / Derecho)"/>
    <n v="0"/>
    <n v="0"/>
    <n v="0"/>
    <n v="0"/>
    <n v="0"/>
    <n v="0"/>
    <n v="0"/>
    <n v="0"/>
    <n v="0"/>
    <n v="0"/>
    <n v="0"/>
    <n v="0"/>
    <n v="0"/>
    <n v="0"/>
    <n v="0"/>
    <n v="0"/>
    <n v="0"/>
    <n v="0"/>
    <n v="0"/>
    <n v="0"/>
    <n v="0"/>
    <n v="0"/>
    <n v="0"/>
    <n v="0"/>
    <n v="0"/>
    <n v="0"/>
    <x v="2"/>
    <x v="3"/>
    <n v="2"/>
    <n v="2"/>
    <x v="2"/>
    <s v="No"/>
    <s v="No"/>
    <n v="1"/>
    <n v="1"/>
    <n v="1"/>
    <n v="3"/>
    <n v="5"/>
    <n v="5"/>
    <n v="5"/>
    <n v="3"/>
    <n v="2"/>
    <n v="2"/>
    <n v="3"/>
    <n v="2"/>
    <n v="3"/>
    <n v="3"/>
    <n v="2"/>
    <n v="3"/>
    <n v="3"/>
    <n v="2"/>
    <s v="No"/>
    <s v="Sí"/>
    <s v="No"/>
    <s v="Sí"/>
    <s v="Sí"/>
    <s v="No"/>
    <s v="No"/>
    <s v="No"/>
    <n v="3"/>
    <n v="1"/>
    <n v="2"/>
    <n v="1"/>
    <n v="4"/>
    <n v="2"/>
    <n v="3"/>
    <s v="No"/>
    <s v="No"/>
    <n v="0"/>
    <n v="2"/>
    <n v="3"/>
    <x v="4"/>
    <s v="Incomodidad de los asientos y el frío que hace al mantener la ventanas abiertas por el covid. También hay que sumarle la obligatoriedad de llevar las mascarillas. Se necesita una vuelta a la normalidad ya."/>
    <s v="No"/>
    <s v="2021-22"/>
    <s v="HOMBRE"/>
    <s v="GRADO"/>
    <s v="0837"/>
    <s v="GRADO EN ECONOMÍA"/>
    <n v="155"/>
    <s v="FACULTAD DE CIENCIAS ECONÓMICAS Y EMPRESARIALES"/>
    <n v="0"/>
    <n v="0"/>
    <s v="CEE"/>
  </r>
  <r>
    <x v="1"/>
    <x v="5"/>
    <s v="F.  Ciencias de la Información"/>
    <s v="Biblioteca María Zambrano (Filología / Derecho)"/>
    <n v="0"/>
    <n v="0"/>
    <n v="0"/>
    <n v="0"/>
    <n v="0"/>
    <n v="0"/>
    <n v="0"/>
    <n v="0"/>
    <n v="0"/>
    <n v="0"/>
    <n v="0"/>
    <n v="0"/>
    <n v="0"/>
    <n v="0"/>
    <n v="0"/>
    <n v="0"/>
    <n v="0"/>
    <n v="0"/>
    <n v="0"/>
    <n v="0"/>
    <n v="0"/>
    <n v="0"/>
    <n v="0"/>
    <n v="0"/>
    <n v="0"/>
    <n v="0"/>
    <s v="Biblioteca Pública José Hierro (Usera)"/>
    <x v="0"/>
    <x v="1"/>
    <n v="4"/>
    <n v="2"/>
    <x v="0"/>
    <s v="No"/>
    <s v="Sí"/>
    <n v="4"/>
    <n v="3"/>
    <n v="4"/>
    <n v="2"/>
    <n v="5"/>
    <n v="5"/>
    <n v="5"/>
    <n v="4"/>
    <n v="5"/>
    <n v="4"/>
    <n v="5"/>
    <n v="3"/>
    <n v="5"/>
    <n v="2"/>
    <n v="2"/>
    <n v="5"/>
    <n v="4"/>
    <n v="5"/>
    <s v="Sí"/>
    <s v="No"/>
    <s v="Sí"/>
    <s v="No"/>
    <s v="Sí"/>
    <s v="No"/>
    <s v="No"/>
    <s v="Sí"/>
    <n v="3"/>
    <n v="1"/>
    <n v="4"/>
    <n v="4"/>
    <n v="2"/>
    <n v="3"/>
    <n v="5"/>
    <s v="No"/>
    <s v="No"/>
    <n v="0"/>
    <n v="5"/>
    <n v="4"/>
    <x v="0"/>
    <s v="Más plazo para el préstamo de libres"/>
    <s v="No"/>
    <s v="2021-22"/>
    <s v="MUJER"/>
    <s v="GRADO"/>
    <s v="0853"/>
    <s v="GRADO EN COMUNICACIÓN AUDIOVISUAL"/>
    <n v="157"/>
    <s v="FACULTAD DE CIENCIAS DE LA INFORMACIÓN"/>
    <n v="0"/>
    <n v="0"/>
    <s v="INF"/>
  </r>
  <r>
    <x v="2"/>
    <x v="0"/>
    <s v="F.  Ciencias de la Información"/>
    <n v="0"/>
    <n v="0"/>
    <n v="0"/>
    <n v="0"/>
    <n v="0"/>
    <n v="0"/>
    <n v="0"/>
    <n v="0"/>
    <n v="0"/>
    <n v="0"/>
    <n v="0"/>
    <n v="0"/>
    <n v="0"/>
    <n v="0"/>
    <n v="0"/>
    <n v="0"/>
    <n v="0"/>
    <n v="0"/>
    <n v="0"/>
    <n v="0"/>
    <n v="0"/>
    <n v="0"/>
    <n v="0"/>
    <n v="0"/>
    <n v="0"/>
    <n v="0"/>
    <n v="0"/>
    <n v="0"/>
    <x v="1"/>
    <x v="1"/>
    <n v="5"/>
    <n v="5"/>
    <x v="0"/>
    <s v="No"/>
    <s v="Sí"/>
    <n v="4"/>
    <n v="3"/>
    <n v="3"/>
    <n v="3"/>
    <n v="3"/>
    <n v="3"/>
    <n v="4"/>
    <n v="1"/>
    <n v="3"/>
    <n v="3"/>
    <n v="3"/>
    <n v="3"/>
    <n v="2"/>
    <n v="3"/>
    <n v="2"/>
    <n v="4"/>
    <n v="4"/>
    <n v="3"/>
    <s v="No"/>
    <s v="Sí"/>
    <s v="No"/>
    <s v="No"/>
    <s v="Sí"/>
    <s v="No"/>
    <s v="No"/>
    <s v="No"/>
    <n v="3"/>
    <n v="2"/>
    <n v="2"/>
    <n v="2"/>
    <n v="2"/>
    <n v="3"/>
    <n v="2"/>
    <s v="No"/>
    <s v="No"/>
    <n v="0"/>
    <n v="2"/>
    <n v="3"/>
    <x v="1"/>
    <s v="Hay veces que la gente se pone a hablar en alto y molesta y estando en una biblioteca, donde la mayoría va a estudiar para los exámenes finales, no debería darse ese caso y deberían guardar silencio. Al igual que muchas veces el personal de la facultad se pone a hablar entre ellos y en voz alta y te desconcentrándome igual."/>
    <s v="No"/>
    <s v="2021-22"/>
    <s v="MUJER"/>
    <s v="GRADO"/>
    <s v="0851"/>
    <s v="GRADO EN PERIODISMO"/>
    <n v="157"/>
    <s v="FACULTAD DE CIENCIAS DE LA INFORMACIÓN"/>
    <n v="0"/>
    <n v="0"/>
    <s v="INF"/>
  </r>
  <r>
    <x v="0"/>
    <x v="0"/>
    <s v="Biblioteca María Zambrano (Filología / Derecho)"/>
    <s v="F.  Ciencias de la Información"/>
    <s v="F.  Farmacia"/>
    <s v="F.  Medicina"/>
    <n v="0"/>
    <n v="0"/>
    <n v="0"/>
    <n v="0"/>
    <n v="0"/>
    <n v="0"/>
    <n v="0"/>
    <n v="0"/>
    <n v="0"/>
    <n v="0"/>
    <n v="0"/>
    <n v="0"/>
    <n v="0"/>
    <n v="0"/>
    <n v="0"/>
    <n v="0"/>
    <n v="0"/>
    <n v="0"/>
    <n v="0"/>
    <n v="0"/>
    <n v="0"/>
    <n v="0"/>
    <n v="0"/>
    <n v="0"/>
    <s v="Centro del Opus Dei calle Vitruvio 3."/>
    <x v="0"/>
    <x v="1"/>
    <n v="3"/>
    <n v="1"/>
    <x v="0"/>
    <s v="No"/>
    <s v="No"/>
    <n v="5"/>
    <n v="5"/>
    <n v="5"/>
    <n v="4"/>
    <n v="5"/>
    <n v="5"/>
    <n v="5"/>
    <n v="2"/>
    <n v="5"/>
    <n v="3"/>
    <n v="2"/>
    <n v="3"/>
    <n v="2"/>
    <n v="1"/>
    <n v="1"/>
    <n v="3"/>
    <n v="3"/>
    <n v="1"/>
    <s v="Sí"/>
    <s v="No"/>
    <s v="Sí"/>
    <s v="No"/>
    <s v="No"/>
    <s v="No"/>
    <s v="No"/>
    <s v="No"/>
    <n v="3"/>
    <n v="3"/>
    <n v="0"/>
    <n v="5"/>
    <n v="5"/>
    <n v="2"/>
    <n v="2"/>
    <s v="No"/>
    <s v="N/A"/>
    <n v="0"/>
    <n v="2"/>
    <n v="3"/>
    <x v="3"/>
    <s v="Que abra a las 07.30 de la mañana, y que pueda tener un servicio adjunto de papelería y fotocopias."/>
    <s v="Sí"/>
    <s v="2021-22"/>
    <s v="HOMBRE"/>
    <s v="GRADO"/>
    <s v="0850"/>
    <s v="GRADO EN FARMACIA"/>
    <n v="140"/>
    <s v="FACULTAD DE FARMACIA"/>
    <n v="0"/>
    <n v="0"/>
    <s v="FAR"/>
  </r>
  <r>
    <x v="1"/>
    <x v="0"/>
    <s v="F.  Filosofía"/>
    <s v="F.  Filología"/>
    <n v="0"/>
    <n v="0"/>
    <n v="0"/>
    <n v="0"/>
    <n v="0"/>
    <n v="0"/>
    <n v="0"/>
    <n v="0"/>
    <n v="0"/>
    <n v="0"/>
    <n v="0"/>
    <n v="0"/>
    <n v="0"/>
    <n v="0"/>
    <n v="0"/>
    <n v="0"/>
    <n v="0"/>
    <n v="0"/>
    <n v="0"/>
    <n v="0"/>
    <n v="0"/>
    <n v="0"/>
    <n v="0"/>
    <n v="0"/>
    <n v="0"/>
    <n v="0"/>
    <s v="Biblioteca de la Universidad Pontificia de Comillas en CANTOBLANCO"/>
    <x v="1"/>
    <x v="0"/>
    <n v="5"/>
    <n v="4"/>
    <x v="0"/>
    <s v="Sí"/>
    <s v="Sí"/>
    <n v="5"/>
    <n v="2"/>
    <n v="4"/>
    <n v="5"/>
    <n v="1"/>
    <n v="3"/>
    <n v="1"/>
    <n v="1"/>
    <n v="5"/>
    <n v="5"/>
    <n v="0"/>
    <n v="2"/>
    <n v="5"/>
    <n v="1"/>
    <n v="5"/>
    <n v="5"/>
    <n v="5"/>
    <n v="4"/>
    <s v="No"/>
    <s v="No"/>
    <s v="No"/>
    <s v="Sí"/>
    <s v="No"/>
    <s v="No"/>
    <s v="No"/>
    <s v="Sí"/>
    <n v="5"/>
    <n v="5"/>
    <n v="5"/>
    <n v="5"/>
    <n v="5"/>
    <n v="5"/>
    <n v="5"/>
    <s v="Sí"/>
    <s v="No"/>
    <n v="0"/>
    <n v="5"/>
    <n v="5"/>
    <x v="0"/>
    <s v="Estoy muy agradecida con el personal altamente cualificado y amable y eficiente. El n programa de búsqueda no me resulta práctico, creo que no es tan eficaz como el anterior. Quiero apuntarme a los cursos online para saber utilizar los recursos electrónicos. La respuesta de cuántas veces voy a la biblioteca no muestra la realidad porque no vivo en Madrid, por eso voy poco. Sin embargo el servicio recibido para mi doctorado a distancia ES EXCELENTE."/>
    <s v="No"/>
    <s v="2021-22"/>
    <s v="MUJER"/>
    <s v="DOCTORADO"/>
    <s v="D9A4"/>
    <s v="DOCTORADO EN CIENCIAS DE LAS RELIGIONES RD99"/>
    <n v="105"/>
    <s v="FACULTAD DE FILOLOGÍA"/>
    <n v="0"/>
    <n v="0"/>
    <s v="FLL"/>
  </r>
  <r>
    <x v="1"/>
    <x v="5"/>
    <s v="Biblioteca María Zambrano (Filología / Derecho)"/>
    <s v="F.  Ciencias de la Información"/>
    <n v="0"/>
    <n v="0"/>
    <n v="0"/>
    <n v="0"/>
    <n v="0"/>
    <n v="0"/>
    <n v="0"/>
    <n v="0"/>
    <n v="0"/>
    <n v="0"/>
    <n v="0"/>
    <n v="0"/>
    <n v="0"/>
    <n v="0"/>
    <n v="0"/>
    <n v="0"/>
    <n v="0"/>
    <n v="0"/>
    <n v="0"/>
    <n v="0"/>
    <n v="0"/>
    <n v="0"/>
    <n v="0"/>
    <n v="0"/>
    <n v="0"/>
    <n v="0"/>
    <n v="0"/>
    <x v="0"/>
    <x v="4"/>
    <n v="2"/>
    <n v="1"/>
    <x v="2"/>
    <s v="No"/>
    <s v="No"/>
    <n v="1"/>
    <n v="1"/>
    <n v="1"/>
    <n v="3"/>
    <n v="3"/>
    <n v="5"/>
    <n v="4"/>
    <n v="1"/>
    <n v="1"/>
    <n v="1"/>
    <n v="1"/>
    <n v="1"/>
    <n v="2"/>
    <n v="1"/>
    <n v="1"/>
    <n v="1"/>
    <n v="1"/>
    <n v="1"/>
    <s v="Sí"/>
    <s v="Sí"/>
    <s v="Sí"/>
    <s v="Sí"/>
    <s v="Sí"/>
    <s v="Sí"/>
    <s v="No"/>
    <s v="No"/>
    <n v="2"/>
    <n v="1"/>
    <n v="1"/>
    <n v="1"/>
    <n v="2"/>
    <n v="1"/>
    <n v="2"/>
    <s v="Sí"/>
    <s v="No"/>
    <n v="0"/>
    <n v="1"/>
    <n v="1"/>
    <x v="4"/>
    <s v="No teniendo libros del Siglo III y teniendo versiones actualizadas."/>
    <s v="No"/>
    <s v="2021-22"/>
    <s v="MUJER"/>
    <s v="GRADO"/>
    <s v="0853"/>
    <s v="GRADO EN COMUNICACIÓN AUDIOVISUAL"/>
    <n v="157"/>
    <s v="FACULTAD DE CIENCIAS DE LA INFORMACIÓN"/>
    <n v="0"/>
    <n v="0"/>
    <s v="INF"/>
  </r>
  <r>
    <x v="1"/>
    <x v="0"/>
    <s v="F.  Ciencias Económicas y Empresariales"/>
    <s v="F.  Geografía e Historia"/>
    <n v="0"/>
    <n v="0"/>
    <n v="0"/>
    <n v="0"/>
    <n v="0"/>
    <n v="0"/>
    <n v="0"/>
    <n v="0"/>
    <n v="0"/>
    <n v="0"/>
    <n v="0"/>
    <n v="0"/>
    <n v="0"/>
    <n v="0"/>
    <n v="0"/>
    <n v="0"/>
    <n v="0"/>
    <n v="0"/>
    <n v="0"/>
    <n v="0"/>
    <n v="0"/>
    <n v="0"/>
    <n v="0"/>
    <n v="0"/>
    <n v="0"/>
    <n v="0"/>
    <n v="0"/>
    <x v="0"/>
    <x v="1"/>
    <n v="4"/>
    <n v="4"/>
    <x v="0"/>
    <s v="No"/>
    <s v="N/A"/>
    <n v="5"/>
    <n v="0"/>
    <n v="0"/>
    <n v="4"/>
    <n v="0"/>
    <n v="3"/>
    <n v="3"/>
    <n v="3"/>
    <n v="3"/>
    <n v="4"/>
    <n v="4"/>
    <n v="3"/>
    <n v="5"/>
    <n v="4"/>
    <n v="3"/>
    <n v="4"/>
    <n v="3"/>
    <n v="4"/>
    <s v="No"/>
    <s v="No"/>
    <s v="Sí"/>
    <s v="No"/>
    <s v="No"/>
    <s v="No"/>
    <s v="No"/>
    <s v="No"/>
    <n v="5"/>
    <n v="5"/>
    <n v="4"/>
    <n v="5"/>
    <n v="5"/>
    <n v="5"/>
    <n v="3"/>
    <s v="No"/>
    <s v="No"/>
    <n v="0"/>
    <n v="5"/>
    <n v="5"/>
    <x v="0"/>
    <n v="0"/>
    <s v="No"/>
    <s v="2021-22"/>
    <s v="HOMBRE"/>
    <s v="GRADO"/>
    <s v="0828"/>
    <s v="GRADO EN HISTORIA"/>
    <n v="107"/>
    <s v="FACULTAD DE GEOGRAFÍA E HISTORIA"/>
    <n v="0"/>
    <n v="0"/>
    <s v="GHI"/>
  </r>
  <r>
    <x v="4"/>
    <x v="0"/>
    <n v="0"/>
    <n v="0"/>
    <n v="0"/>
    <n v="0"/>
    <n v="0"/>
    <n v="0"/>
    <n v="0"/>
    <n v="0"/>
    <n v="0"/>
    <n v="0"/>
    <n v="0"/>
    <n v="0"/>
    <n v="0"/>
    <n v="0"/>
    <n v="0"/>
    <n v="0"/>
    <n v="0"/>
    <n v="0"/>
    <n v="0"/>
    <n v="0"/>
    <n v="0"/>
    <n v="0"/>
    <n v="0"/>
    <n v="0"/>
    <n v="0"/>
    <n v="0"/>
    <n v="0"/>
    <n v="0"/>
    <n v="0"/>
    <x v="5"/>
    <x v="5"/>
    <n v="0"/>
    <n v="0"/>
    <x v="3"/>
    <s v="No"/>
    <s v="No"/>
    <n v="0"/>
    <n v="5"/>
    <n v="5"/>
    <n v="5"/>
    <n v="2"/>
    <n v="3"/>
    <n v="1"/>
    <n v="4"/>
    <n v="4"/>
    <n v="0"/>
    <n v="4"/>
    <n v="4"/>
    <n v="5"/>
    <n v="4"/>
    <n v="0"/>
    <n v="0"/>
    <n v="0"/>
    <n v="0"/>
    <s v="No"/>
    <s v="N/A"/>
    <s v="N/A"/>
    <s v="N/A"/>
    <s v="N/A"/>
    <s v="N/A"/>
    <s v="Sí"/>
    <s v="N/A"/>
    <n v="0"/>
    <n v="0"/>
    <n v="0"/>
    <n v="0"/>
    <n v="0"/>
    <n v="4"/>
    <n v="0"/>
    <s v="Sí"/>
    <s v="No"/>
    <n v="0"/>
    <n v="5"/>
    <n v="5"/>
    <x v="1"/>
    <s v="El acceso al catálogo online debería ser más intuitivo y la búsqueda debería facilitar saber de antemano la posibilidad de acceder al documento completo. En muchas ocasiones cuando el link dirige a servidores externos el contenido final no es accesible."/>
    <s v="No"/>
    <s v="2021-22"/>
    <s v="MUJER"/>
    <s v="DOCTORADO"/>
    <s v="D9AK"/>
    <s v="DOCTORADO EN PERIODISMO RD99"/>
    <n v="157"/>
    <s v="FACULTAD DE CIENCIAS DE LA INFORMACIÓN"/>
    <n v="0"/>
    <n v="0"/>
    <s v="INF"/>
  </r>
  <r>
    <x v="1"/>
    <x v="1"/>
    <s v="F.  Geografía e Historia"/>
    <s v="Biblioteca María Zambrano (Filología / Derecho)"/>
    <n v="0"/>
    <n v="0"/>
    <n v="0"/>
    <n v="0"/>
    <n v="0"/>
    <n v="0"/>
    <n v="0"/>
    <n v="0"/>
    <n v="0"/>
    <n v="0"/>
    <n v="0"/>
    <n v="0"/>
    <n v="0"/>
    <n v="0"/>
    <n v="0"/>
    <n v="0"/>
    <n v="0"/>
    <n v="0"/>
    <n v="0"/>
    <n v="0"/>
    <n v="0"/>
    <n v="0"/>
    <n v="0"/>
    <n v="0"/>
    <n v="0"/>
    <n v="0"/>
    <s v="biblioteca nacional"/>
    <x v="0"/>
    <x v="1"/>
    <n v="4"/>
    <n v="3"/>
    <x v="1"/>
    <s v="Sí"/>
    <s v="Sí"/>
    <n v="4"/>
    <n v="3"/>
    <n v="4"/>
    <n v="0"/>
    <n v="4"/>
    <n v="0"/>
    <n v="4"/>
    <n v="0"/>
    <n v="1"/>
    <n v="3"/>
    <n v="5"/>
    <n v="4"/>
    <n v="5"/>
    <n v="5"/>
    <n v="2"/>
    <n v="4"/>
    <n v="4"/>
    <n v="2"/>
    <s v="No"/>
    <s v="No"/>
    <s v="Sí"/>
    <s v="Sí"/>
    <s v="No"/>
    <s v="No"/>
    <s v="No"/>
    <s v="No"/>
    <n v="5"/>
    <n v="4"/>
    <n v="5"/>
    <n v="5"/>
    <n v="5"/>
    <n v="5"/>
    <n v="3"/>
    <s v="Sí"/>
    <s v="No"/>
    <n v="0"/>
    <n v="5"/>
    <n v="5"/>
    <x v="0"/>
    <n v="0"/>
    <s v="No"/>
    <s v="2021-22"/>
    <s v="HOMBRE"/>
    <s v="GRADO"/>
    <s v="0889"/>
    <s v="GRADO EN MUSICOLOGÍA"/>
    <n v="107"/>
    <s v="FACULTAD DE GEOGRAFÍA E HISTORIA"/>
    <n v="0"/>
    <n v="0"/>
    <s v="GHI"/>
  </r>
  <r>
    <x v="0"/>
    <x v="3"/>
    <s v="F.  Comercio y Turismo"/>
    <n v="0"/>
    <n v="0"/>
    <n v="0"/>
    <n v="0"/>
    <n v="0"/>
    <n v="0"/>
    <n v="0"/>
    <n v="0"/>
    <n v="0"/>
    <n v="0"/>
    <n v="0"/>
    <n v="0"/>
    <n v="0"/>
    <n v="0"/>
    <n v="0"/>
    <n v="0"/>
    <n v="0"/>
    <n v="0"/>
    <n v="0"/>
    <n v="0"/>
    <n v="0"/>
    <n v="0"/>
    <n v="0"/>
    <n v="0"/>
    <n v="0"/>
    <n v="0"/>
    <n v="0"/>
    <n v="0"/>
    <x v="1"/>
    <x v="1"/>
    <n v="5"/>
    <n v="3"/>
    <x v="3"/>
    <s v="No"/>
    <s v="Sí"/>
    <n v="2"/>
    <n v="2"/>
    <n v="3"/>
    <n v="2"/>
    <n v="5"/>
    <n v="5"/>
    <n v="5"/>
    <n v="5"/>
    <n v="1"/>
    <n v="2"/>
    <n v="1"/>
    <n v="1"/>
    <n v="1"/>
    <n v="1"/>
    <n v="1"/>
    <n v="1"/>
    <n v="1"/>
    <n v="1"/>
    <s v="Sí"/>
    <s v="No"/>
    <s v="Sí"/>
    <s v="No"/>
    <s v="Sí"/>
    <s v="No"/>
    <s v="No"/>
    <s v="Sí"/>
    <n v="5"/>
    <n v="5"/>
    <n v="5"/>
    <n v="5"/>
    <n v="5"/>
    <n v="5"/>
    <n v="2"/>
    <s v="No"/>
    <s v="Sí"/>
    <s v="Útil"/>
    <n v="5"/>
    <n v="5"/>
    <x v="3"/>
    <s v="Dar formación sobre el uso y las posibilidades de acceso a información que ofrece la biblioteca tanto de forma física como virtual a los alumnos al entrar a la universidad. Muchos alumnos no saben los estudios, documentos científicos, revistas académicas y demás recursos a los que tienen acceso solo por ser de la complutense hasta el último año, por lo que no pueden aprovecharlos._x000a_La web es poco intuitiva y difícil de entender y usar. Salvo el área de la cuenta para ver y renovar préstamos de libros."/>
    <s v="No"/>
    <s v="2021-22"/>
    <s v="MUJER"/>
    <s v="GRADO"/>
    <s v="DT12"/>
    <s v="DOBLE GRADO TURISMO-COMERCIO"/>
    <n v="241"/>
    <s v="FACULTAD DE COMERCIO Y TURISMO"/>
    <n v="0"/>
    <n v="0"/>
    <s v="EMP"/>
  </r>
  <r>
    <x v="2"/>
    <x v="0"/>
    <s v="F.  Ciencias Físicas"/>
    <s v="Biblioteca María Zambrano (Filología / Derecho)"/>
    <n v="0"/>
    <n v="0"/>
    <n v="0"/>
    <n v="0"/>
    <n v="0"/>
    <n v="0"/>
    <n v="0"/>
    <n v="0"/>
    <n v="0"/>
    <n v="0"/>
    <n v="0"/>
    <n v="0"/>
    <n v="0"/>
    <n v="0"/>
    <n v="0"/>
    <n v="0"/>
    <n v="0"/>
    <n v="0"/>
    <n v="0"/>
    <n v="0"/>
    <n v="0"/>
    <n v="0"/>
    <n v="0"/>
    <n v="0"/>
    <n v="0"/>
    <n v="0"/>
    <n v="0"/>
    <x v="1"/>
    <x v="1"/>
    <n v="5"/>
    <n v="5"/>
    <x v="0"/>
    <s v="No"/>
    <s v="No"/>
    <n v="4"/>
    <n v="4"/>
    <n v="4"/>
    <n v="1"/>
    <n v="4"/>
    <n v="4"/>
    <n v="4"/>
    <n v="4"/>
    <n v="5"/>
    <n v="5"/>
    <n v="5"/>
    <n v="5"/>
    <n v="5"/>
    <n v="5"/>
    <n v="5"/>
    <n v="5"/>
    <n v="5"/>
    <n v="5"/>
    <s v="Sí"/>
    <s v="Sí"/>
    <s v="No"/>
    <s v="Sí"/>
    <s v="Sí"/>
    <s v="No"/>
    <s v="No"/>
    <s v="No"/>
    <n v="5"/>
    <n v="5"/>
    <n v="5"/>
    <n v="5"/>
    <n v="5"/>
    <n v="5"/>
    <n v="5"/>
    <s v="Sí"/>
    <s v="Sí"/>
    <s v="Muy útil"/>
    <n v="5"/>
    <n v="5"/>
    <x v="0"/>
    <n v="0"/>
    <s v="No"/>
    <s v="2021-22"/>
    <s v="HOMBRE"/>
    <s v="MÁSTER UNIVERSITARIO OFICIAL"/>
    <s v="062J"/>
    <s v="MÁSTER UNIVERSITARIO EN NANOFÍSICA Y MATERIALES AVANZADOS"/>
    <n v="114"/>
    <s v="FACULTAD DE CIENCIAS FÍSICAS"/>
    <n v="0"/>
    <n v="0"/>
    <s v="FIS"/>
  </r>
  <r>
    <x v="1"/>
    <x v="0"/>
    <s v="F.  Educación – Centro de Formación del Profesorado"/>
    <s v="Biblioteca María Zambrano (Filología / Derecho)"/>
    <n v="0"/>
    <n v="0"/>
    <n v="0"/>
    <n v="0"/>
    <n v="0"/>
    <n v="0"/>
    <n v="0"/>
    <n v="0"/>
    <n v="0"/>
    <n v="0"/>
    <n v="0"/>
    <n v="0"/>
    <n v="0"/>
    <n v="0"/>
    <n v="0"/>
    <n v="0"/>
    <n v="0"/>
    <n v="0"/>
    <n v="0"/>
    <n v="0"/>
    <n v="0"/>
    <n v="0"/>
    <n v="0"/>
    <n v="0"/>
    <n v="0"/>
    <n v="0"/>
    <s v="Biblioteca Miguel de Cervantes en Pozuelo de Alarcón"/>
    <x v="3"/>
    <x v="2"/>
    <n v="5"/>
    <n v="3"/>
    <x v="0"/>
    <s v="No"/>
    <s v="No"/>
    <n v="1"/>
    <n v="4"/>
    <n v="4"/>
    <n v="2"/>
    <n v="5"/>
    <n v="4"/>
    <n v="5"/>
    <n v="4"/>
    <n v="3"/>
    <n v="3"/>
    <n v="3"/>
    <n v="5"/>
    <n v="5"/>
    <n v="5"/>
    <n v="3"/>
    <n v="3"/>
    <n v="4"/>
    <n v="3"/>
    <s v="No"/>
    <s v="Sí"/>
    <s v="No"/>
    <s v="No"/>
    <s v="Sí"/>
    <s v="Sí"/>
    <s v="No"/>
    <s v="No"/>
    <n v="5"/>
    <n v="5"/>
    <n v="3"/>
    <n v="3"/>
    <n v="5"/>
    <n v="5"/>
    <n v="3"/>
    <s v="Sí"/>
    <s v="No"/>
    <n v="0"/>
    <n v="5"/>
    <n v="3"/>
    <x v="1"/>
    <n v="0"/>
    <s v="No"/>
    <s v="2021-22"/>
    <s v="MUJER"/>
    <s v="GRADO"/>
    <s v="0816"/>
    <s v="GRADO EN PEDAGOGÍA"/>
    <n v="109"/>
    <s v="FACULTAD DE EDUCACIÓN"/>
    <n v="0"/>
    <n v="0"/>
    <s v="EDU"/>
  </r>
  <r>
    <x v="2"/>
    <x v="2"/>
    <s v="F.  Psicología"/>
    <s v="F.  Trabajo Social"/>
    <s v="Biblioteca María Zambrano (Filología / Derecho)"/>
    <n v="0"/>
    <n v="0"/>
    <n v="0"/>
    <n v="0"/>
    <n v="0"/>
    <n v="0"/>
    <n v="0"/>
    <n v="0"/>
    <n v="0"/>
    <n v="0"/>
    <n v="0"/>
    <n v="0"/>
    <n v="0"/>
    <n v="0"/>
    <n v="0"/>
    <n v="0"/>
    <n v="0"/>
    <n v="0"/>
    <n v="0"/>
    <n v="0"/>
    <n v="0"/>
    <n v="0"/>
    <n v="0"/>
    <n v="0"/>
    <n v="0"/>
    <s v="Almudena Grandes de Alcorcón, Móstoles central, Mediática del centro de Arte de Alcobendas"/>
    <x v="3"/>
    <x v="0"/>
    <n v="5"/>
    <n v="3"/>
    <x v="0"/>
    <s v="Sí"/>
    <s v="Sí"/>
    <n v="3"/>
    <n v="4"/>
    <n v="3"/>
    <n v="4"/>
    <n v="5"/>
    <n v="4"/>
    <n v="5"/>
    <n v="4"/>
    <n v="5"/>
    <n v="4"/>
    <n v="5"/>
    <n v="4"/>
    <n v="5"/>
    <n v="4"/>
    <n v="3"/>
    <n v="3"/>
    <n v="5"/>
    <n v="4"/>
    <s v="Sí"/>
    <s v="N/A"/>
    <s v="N/A"/>
    <s v="N/A"/>
    <s v="N/A"/>
    <s v="N/A"/>
    <s v="Sí"/>
    <s v="N/A"/>
    <n v="5"/>
    <n v="5"/>
    <n v="5"/>
    <n v="5"/>
    <n v="5"/>
    <n v="5"/>
    <n v="3"/>
    <s v="Sí"/>
    <s v="Sí"/>
    <s v="Normal"/>
    <n v="5"/>
    <n v="5"/>
    <x v="0"/>
    <s v=""/>
    <s v="No"/>
    <s v="2021-22"/>
    <s v="MUJER"/>
    <s v="GRADO"/>
    <s v="080S"/>
    <s v="GRADO EN PSICOLOGÍA (2020)"/>
    <n v="103"/>
    <s v="FACULTAD DE PSICOLOGÍA"/>
    <n v="0"/>
    <n v="0"/>
    <s v="PSI"/>
  </r>
  <r>
    <x v="3"/>
    <x v="4"/>
    <s v="Biblioteca María Zambrano (Filología / Derecho)"/>
    <s v="F.  Medicina"/>
    <n v="0"/>
    <n v="0"/>
    <n v="0"/>
    <n v="0"/>
    <n v="0"/>
    <n v="0"/>
    <n v="0"/>
    <n v="0"/>
    <n v="0"/>
    <n v="0"/>
    <n v="0"/>
    <n v="0"/>
    <n v="0"/>
    <n v="0"/>
    <n v="0"/>
    <n v="0"/>
    <n v="0"/>
    <n v="0"/>
    <n v="0"/>
    <n v="0"/>
    <n v="0"/>
    <n v="0"/>
    <n v="0"/>
    <n v="0"/>
    <n v="0"/>
    <n v="0"/>
    <n v="0"/>
    <x v="3"/>
    <x v="3"/>
    <n v="2"/>
    <n v="4"/>
    <x v="1"/>
    <s v="No"/>
    <s v="Sí"/>
    <n v="4"/>
    <n v="4"/>
    <n v="5"/>
    <n v="4"/>
    <n v="4"/>
    <n v="4"/>
    <n v="4"/>
    <n v="4"/>
    <n v="4"/>
    <n v="4"/>
    <n v="4"/>
    <n v="4"/>
    <n v="4"/>
    <n v="4"/>
    <n v="4"/>
    <n v="4"/>
    <n v="4"/>
    <n v="4"/>
    <s v="No"/>
    <s v="Sí"/>
    <s v="No"/>
    <s v="Sí"/>
    <s v="Sí"/>
    <s v="Sí"/>
    <s v="No"/>
    <s v="No"/>
    <n v="4"/>
    <n v="3"/>
    <n v="4"/>
    <n v="4"/>
    <n v="4"/>
    <n v="4"/>
    <n v="4"/>
    <s v="Sí"/>
    <s v="No"/>
    <n v="0"/>
    <n v="2"/>
    <n v="4"/>
    <x v="3"/>
    <s v="Los horarios de la Zambrano en periodos de vacaciones como Semana Santa o Navidad son cortos (9-16) y podrían ampliarse dado que es la única biblioteca abierta de toda la UCM"/>
    <s v="Sí"/>
    <s v="2021-22"/>
    <s v="HOMBRE"/>
    <s v="GRADO"/>
    <s v="0805"/>
    <s v="GRADO EN MEDICINA"/>
    <n v="126"/>
    <s v="FACULTAD DE MEDICINA"/>
    <n v="0"/>
    <n v="0"/>
    <s v="MED"/>
  </r>
  <r>
    <x v="4"/>
    <x v="0"/>
    <s v="F.  Geografía e Historia"/>
    <s v="Biblioteca María Zambrano (Filología / Derecho)"/>
    <n v="0"/>
    <n v="0"/>
    <n v="0"/>
    <n v="0"/>
    <n v="0"/>
    <n v="0"/>
    <n v="0"/>
    <n v="0"/>
    <n v="0"/>
    <n v="0"/>
    <n v="0"/>
    <n v="0"/>
    <n v="0"/>
    <n v="0"/>
    <n v="0"/>
    <n v="0"/>
    <n v="0"/>
    <n v="0"/>
    <n v="0"/>
    <n v="0"/>
    <n v="0"/>
    <n v="0"/>
    <n v="0"/>
    <n v="0"/>
    <n v="0"/>
    <n v="0"/>
    <n v="0"/>
    <x v="1"/>
    <x v="0"/>
    <n v="5"/>
    <n v="3"/>
    <x v="0"/>
    <s v="Sí"/>
    <s v="Sí"/>
    <n v="2"/>
    <n v="1"/>
    <n v="3"/>
    <n v="2"/>
    <n v="5"/>
    <n v="5"/>
    <n v="5"/>
    <n v="4"/>
    <n v="5"/>
    <n v="4"/>
    <n v="2"/>
    <n v="4"/>
    <n v="3"/>
    <n v="5"/>
    <n v="3"/>
    <n v="4"/>
    <n v="5"/>
    <n v="3"/>
    <s v="No"/>
    <s v="Sí"/>
    <s v="No"/>
    <s v="Sí"/>
    <s v="Sí"/>
    <s v="No"/>
    <s v="No"/>
    <s v="No"/>
    <n v="5"/>
    <n v="4"/>
    <n v="4"/>
    <n v="5"/>
    <n v="5"/>
    <n v="5"/>
    <n v="2"/>
    <s v="No"/>
    <s v="No"/>
    <n v="0"/>
    <n v="3"/>
    <n v="2"/>
    <x v="1"/>
    <n v="0"/>
    <s v="No"/>
    <s v="2021-22"/>
    <s v="MUJER"/>
    <s v="GRADO"/>
    <s v="0827"/>
    <s v="GRADO EN GEOGRAFÍA Y ORDENACIÓN DEL TERRITORIO"/>
    <n v="107"/>
    <s v="FACULTAD DE GEOGRAFÍA E HISTORIA"/>
    <n v="0"/>
    <n v="0"/>
    <s v="GHI"/>
  </r>
  <r>
    <x v="1"/>
    <x v="1"/>
    <s v="Biblioteca María Zambrano (Filología / Derecho)"/>
    <s v="F.  Filología"/>
    <s v="F.  Educación – Centro de Formación del Profesorado"/>
    <n v="0"/>
    <n v="0"/>
    <n v="0"/>
    <n v="0"/>
    <n v="0"/>
    <n v="0"/>
    <n v="0"/>
    <n v="0"/>
    <n v="0"/>
    <n v="0"/>
    <n v="0"/>
    <n v="0"/>
    <n v="0"/>
    <n v="0"/>
    <n v="0"/>
    <n v="0"/>
    <n v="0"/>
    <n v="0"/>
    <n v="0"/>
    <n v="0"/>
    <n v="0"/>
    <n v="0"/>
    <n v="0"/>
    <n v="0"/>
    <n v="0"/>
    <n v="0"/>
    <x v="0"/>
    <x v="0"/>
    <n v="4"/>
    <n v="4"/>
    <x v="0"/>
    <s v="Sí"/>
    <s v="Sí"/>
    <n v="5"/>
    <n v="1"/>
    <n v="5"/>
    <n v="1"/>
    <n v="3"/>
    <n v="4"/>
    <n v="3"/>
    <n v="2"/>
    <n v="3"/>
    <n v="3"/>
    <n v="4"/>
    <n v="4"/>
    <n v="4"/>
    <n v="3"/>
    <n v="3"/>
    <n v="3"/>
    <n v="3"/>
    <n v="3"/>
    <s v="Sí"/>
    <s v="No"/>
    <s v="Sí"/>
    <s v="No"/>
    <s v="Sí"/>
    <s v="No"/>
    <s v="No"/>
    <s v="No"/>
    <n v="4"/>
    <n v="2"/>
    <n v="4"/>
    <n v="4"/>
    <n v="4"/>
    <n v="4"/>
    <n v="3"/>
    <s v="No"/>
    <s v="No"/>
    <n v="0"/>
    <n v="3"/>
    <n v="3"/>
    <x v="3"/>
    <s v="Que todos los prestamos sean renovables si no están ya reservados para para la fecha de vencimiento del préstamo."/>
    <s v="No"/>
    <s v="2021-22"/>
    <s v="MUJER"/>
    <s v="GRADO"/>
    <s v="0835"/>
    <s v="GRADO EN ESTUDIOS INGLESES"/>
    <n v="105"/>
    <s v="FACULTAD DE FILOLOGÍA"/>
    <n v="0"/>
    <n v="0"/>
    <s v="FLL"/>
  </r>
  <r>
    <x v="2"/>
    <x v="2"/>
    <s v="Biblioteca María Zambrano (Filología / Derecho)"/>
    <s v="F.  Geografía e Historia"/>
    <s v="F.  Ciencias de la Información"/>
    <n v="0"/>
    <n v="0"/>
    <n v="0"/>
    <n v="0"/>
    <n v="0"/>
    <n v="0"/>
    <n v="0"/>
    <n v="0"/>
    <n v="0"/>
    <n v="0"/>
    <n v="0"/>
    <n v="0"/>
    <n v="0"/>
    <n v="0"/>
    <n v="0"/>
    <n v="0"/>
    <n v="0"/>
    <n v="0"/>
    <n v="0"/>
    <n v="0"/>
    <n v="0"/>
    <n v="0"/>
    <n v="0"/>
    <n v="0"/>
    <n v="0"/>
    <s v="Bibliotecas municipales de Rivas Vaciamadrid"/>
    <x v="1"/>
    <x v="0"/>
    <n v="3"/>
    <n v="4"/>
    <x v="0"/>
    <s v="No"/>
    <s v="Sí"/>
    <n v="4"/>
    <n v="1"/>
    <n v="4"/>
    <n v="3"/>
    <n v="3"/>
    <n v="0"/>
    <n v="4"/>
    <n v="2"/>
    <n v="4"/>
    <n v="3"/>
    <n v="4"/>
    <n v="2"/>
    <n v="5"/>
    <n v="3"/>
    <n v="2"/>
    <n v="4"/>
    <n v="4"/>
    <n v="4"/>
    <s v="Sí"/>
    <s v="Sí"/>
    <s v="No"/>
    <s v="Sí"/>
    <s v="No"/>
    <s v="No"/>
    <s v="No"/>
    <s v="No"/>
    <n v="5"/>
    <n v="3"/>
    <n v="3"/>
    <n v="4"/>
    <n v="4"/>
    <n v="4"/>
    <n v="3"/>
    <s v="Sí"/>
    <s v="No"/>
    <n v="0"/>
    <n v="5"/>
    <n v="5"/>
    <x v="1"/>
    <s v="Me gustaría que hubiera una mayor disponibilidad de libros y artículos electrónicos, incluyendo ejemplares relativamente antiguos"/>
    <s v="No"/>
    <s v="2021-22"/>
    <s v="MUJER"/>
    <s v="GRADO"/>
    <s v="0862"/>
    <s v="GRADO EN ARQUEOLOGÍA"/>
    <n v="107"/>
    <s v="FACULTAD DE GEOGRAFÍA E HISTORIA"/>
    <n v="0"/>
    <n v="0"/>
    <s v="GHI"/>
  </r>
  <r>
    <x v="1"/>
    <x v="1"/>
    <s v="F.  Educación – Centro de Formación del Profesorado"/>
    <n v="0"/>
    <n v="0"/>
    <n v="0"/>
    <n v="0"/>
    <n v="0"/>
    <n v="0"/>
    <n v="0"/>
    <n v="0"/>
    <n v="0"/>
    <n v="0"/>
    <n v="0"/>
    <n v="0"/>
    <n v="0"/>
    <n v="0"/>
    <n v="0"/>
    <n v="0"/>
    <n v="0"/>
    <n v="0"/>
    <n v="0"/>
    <n v="0"/>
    <n v="0"/>
    <n v="0"/>
    <n v="0"/>
    <n v="0"/>
    <n v="0"/>
    <n v="0"/>
    <n v="0"/>
    <n v="0"/>
    <x v="0"/>
    <x v="0"/>
    <n v="4"/>
    <n v="3"/>
    <x v="0"/>
    <s v="Sí"/>
    <s v="Sí"/>
    <n v="3"/>
    <n v="1"/>
    <n v="5"/>
    <n v="1"/>
    <n v="4"/>
    <n v="5"/>
    <n v="4"/>
    <n v="5"/>
    <n v="3"/>
    <n v="4"/>
    <n v="4"/>
    <n v="4"/>
    <n v="5"/>
    <n v="3"/>
    <n v="2"/>
    <n v="3"/>
    <n v="3"/>
    <n v="3"/>
    <s v="Sí"/>
    <s v="No"/>
    <s v="No"/>
    <s v="Sí"/>
    <s v="Sí"/>
    <s v="No"/>
    <s v="No"/>
    <s v="No"/>
    <n v="5"/>
    <n v="2"/>
    <n v="5"/>
    <n v="4"/>
    <n v="1"/>
    <n v="4"/>
    <n v="3"/>
    <s v="Sí"/>
    <s v="No"/>
    <n v="0"/>
    <n v="5"/>
    <n v="5"/>
    <x v="1"/>
    <s v="Se debería poner de nuevo en funcionamiento el poder renovar un libro desde casa. Mi caso como el de muchos estudiantes es que estoy en mi último año de carrera, por lo que estoy haciendo prácticas y no tengo clases en la universidad y cada vez que tengo que renovar un libro (necesario para el tfg) tengo que acudir a posta a la universidad."/>
    <s v="No"/>
    <s v="2021-22"/>
    <s v="MUJER"/>
    <s v="GRADO"/>
    <s v="0815"/>
    <s v="GRADO EN MAESTRO EN EDUCACIÓN INFANTIL"/>
    <n v="109"/>
    <s v="FACULTAD DE EDUCACIÓN"/>
    <n v="0"/>
    <n v="0"/>
    <s v="EDU"/>
  </r>
  <r>
    <x v="3"/>
    <x v="0"/>
    <s v="F.  Psicología"/>
    <n v="0"/>
    <n v="0"/>
    <n v="0"/>
    <n v="0"/>
    <n v="0"/>
    <n v="0"/>
    <n v="0"/>
    <n v="0"/>
    <n v="0"/>
    <n v="0"/>
    <n v="0"/>
    <n v="0"/>
    <n v="0"/>
    <n v="0"/>
    <n v="0"/>
    <n v="0"/>
    <n v="0"/>
    <n v="0"/>
    <n v="0"/>
    <n v="0"/>
    <n v="0"/>
    <n v="0"/>
    <n v="0"/>
    <n v="0"/>
    <n v="0"/>
    <n v="0"/>
    <n v="0"/>
    <n v="0"/>
    <x v="3"/>
    <x v="3"/>
    <n v="4"/>
    <n v="3"/>
    <x v="3"/>
    <s v="No"/>
    <s v="No"/>
    <n v="2"/>
    <n v="1"/>
    <n v="1"/>
    <n v="3"/>
    <n v="4"/>
    <n v="5"/>
    <n v="4"/>
    <n v="3"/>
    <n v="1"/>
    <n v="2"/>
    <n v="3"/>
    <n v="2"/>
    <n v="4"/>
    <n v="2"/>
    <n v="1"/>
    <n v="2"/>
    <n v="2"/>
    <n v="4"/>
    <s v="No"/>
    <s v="Sí"/>
    <s v="No"/>
    <s v="Sí"/>
    <s v="Sí"/>
    <s v="Sí"/>
    <s v="No"/>
    <s v="No"/>
    <n v="4"/>
    <n v="4"/>
    <n v="5"/>
    <n v="4"/>
    <n v="4"/>
    <n v="5"/>
    <n v="4"/>
    <s v="No"/>
    <s v="No"/>
    <n v="0"/>
    <n v="3"/>
    <n v="4"/>
    <x v="1"/>
    <n v="0"/>
    <s v="No"/>
    <s v="2021-22"/>
    <s v="MUJER"/>
    <s v="GRADO"/>
    <s v="080S"/>
    <s v="GRADO EN PSICOLOGÍA (2020)"/>
    <n v="103"/>
    <s v="FACULTAD DE PSICOLOGÍA"/>
    <n v="0"/>
    <n v="0"/>
    <s v="PSI"/>
  </r>
  <r>
    <x v="2"/>
    <x v="0"/>
    <s v="F.  Ciencias de la Información"/>
    <n v="0"/>
    <n v="0"/>
    <n v="0"/>
    <n v="0"/>
    <n v="0"/>
    <n v="0"/>
    <n v="0"/>
    <n v="0"/>
    <n v="0"/>
    <n v="0"/>
    <n v="0"/>
    <n v="0"/>
    <n v="0"/>
    <n v="0"/>
    <n v="0"/>
    <n v="0"/>
    <n v="0"/>
    <n v="0"/>
    <n v="0"/>
    <n v="0"/>
    <n v="0"/>
    <n v="0"/>
    <n v="0"/>
    <n v="0"/>
    <n v="0"/>
    <n v="0"/>
    <n v="0"/>
    <s v="Biblioteca Municipal José del Hierro y la Biblioteca Municipal Buero Vallejo"/>
    <x v="1"/>
    <x v="0"/>
    <n v="3"/>
    <n v="3"/>
    <x v="1"/>
    <s v="No"/>
    <s v="Sí"/>
    <n v="2"/>
    <n v="2"/>
    <n v="2"/>
    <n v="3"/>
    <n v="4"/>
    <n v="4"/>
    <n v="5"/>
    <n v="4"/>
    <n v="3"/>
    <n v="3"/>
    <n v="4"/>
    <n v="4"/>
    <n v="3"/>
    <n v="4"/>
    <n v="4"/>
    <n v="3"/>
    <n v="4"/>
    <n v="4"/>
    <s v="Sí"/>
    <s v="Sí"/>
    <s v="Sí"/>
    <s v="Sí"/>
    <s v="No"/>
    <s v="No"/>
    <s v="No"/>
    <s v="No"/>
    <n v="4"/>
    <n v="3"/>
    <n v="4"/>
    <n v="4"/>
    <n v="3"/>
    <n v="4"/>
    <n v="4"/>
    <s v="No"/>
    <s v="No"/>
    <n v="0"/>
    <n v="4"/>
    <n v="5"/>
    <x v="1"/>
    <s v="Sería mejorable el tener más ordenadores disponibles y aumentar las plazas de uso para ordenadores portátiles en detrimento de las plazas de lectura que cada vez tiene, en mi opinión, menos uso."/>
    <s v="No"/>
    <s v="2021-22"/>
    <s v="HOMBRE"/>
    <s v="GRADO"/>
    <s v="0851"/>
    <s v="GRADO EN PERIODISMO"/>
    <n v="157"/>
    <s v="FACULTAD DE CIENCIAS DE LA INFORMACIÓN"/>
    <n v="0"/>
    <n v="0"/>
    <s v="INF"/>
  </r>
  <r>
    <x v="4"/>
    <x v="5"/>
    <s v="F.  Geografía e Historia"/>
    <s v="Biblioteca María Zambrano (Filología / Derecho)"/>
    <n v="0"/>
    <n v="0"/>
    <n v="0"/>
    <n v="0"/>
    <n v="0"/>
    <n v="0"/>
    <n v="0"/>
    <n v="0"/>
    <n v="0"/>
    <n v="0"/>
    <n v="0"/>
    <n v="0"/>
    <n v="0"/>
    <n v="0"/>
    <n v="0"/>
    <n v="0"/>
    <n v="0"/>
    <n v="0"/>
    <n v="0"/>
    <n v="0"/>
    <n v="0"/>
    <n v="0"/>
    <n v="0"/>
    <n v="0"/>
    <n v="0"/>
    <n v="0"/>
    <n v="0"/>
    <x v="1"/>
    <x v="3"/>
    <n v="4"/>
    <n v="3"/>
    <x v="0"/>
    <s v="No"/>
    <s v="Sí"/>
    <n v="4"/>
    <n v="3"/>
    <n v="3"/>
    <n v="5"/>
    <n v="4"/>
    <n v="4"/>
    <n v="5"/>
    <n v="2"/>
    <n v="3"/>
    <n v="4"/>
    <n v="2"/>
    <n v="3"/>
    <n v="3"/>
    <n v="4"/>
    <n v="4"/>
    <n v="3"/>
    <n v="3"/>
    <n v="4"/>
    <s v="No"/>
    <s v="No"/>
    <s v="No"/>
    <s v="Sí"/>
    <s v="Sí"/>
    <s v="No"/>
    <s v="No"/>
    <s v="No"/>
    <n v="3"/>
    <n v="3"/>
    <n v="3"/>
    <n v="3"/>
    <n v="3"/>
    <n v="3"/>
    <n v="3"/>
    <s v="No"/>
    <s v="No"/>
    <n v="0"/>
    <n v="3"/>
    <n v="3"/>
    <x v="3"/>
    <n v="0"/>
    <s v="No"/>
    <s v="2021-22"/>
    <s v="HOMBRE"/>
    <s v="GRADO"/>
    <s v="0828"/>
    <s v="GRADO EN HISTORIA"/>
    <n v="107"/>
    <s v="FACULTAD DE GEOGRAFÍA E HISTORIA"/>
    <n v="0"/>
    <n v="0"/>
    <s v="GHI"/>
  </r>
  <r>
    <x v="3"/>
    <x v="3"/>
    <s v="F.  Ciencias Químicas"/>
    <s v="Biblioteca María Zambrano (Filología / Derecho)"/>
    <n v="0"/>
    <n v="0"/>
    <n v="0"/>
    <n v="0"/>
    <n v="0"/>
    <n v="0"/>
    <n v="0"/>
    <n v="0"/>
    <n v="0"/>
    <n v="0"/>
    <n v="0"/>
    <n v="0"/>
    <n v="0"/>
    <n v="0"/>
    <n v="0"/>
    <n v="0"/>
    <n v="0"/>
    <n v="0"/>
    <n v="0"/>
    <n v="0"/>
    <n v="0"/>
    <n v="0"/>
    <n v="0"/>
    <n v="0"/>
    <n v="0"/>
    <n v="0"/>
    <s v="Biblioteca municipal y/o biblioteca uc3m"/>
    <x v="1"/>
    <x v="0"/>
    <n v="2"/>
    <n v="3"/>
    <x v="0"/>
    <s v="No"/>
    <s v="Sí"/>
    <n v="2"/>
    <n v="2"/>
    <n v="2"/>
    <n v="1"/>
    <n v="5"/>
    <n v="2"/>
    <n v="5"/>
    <n v="1"/>
    <n v="3"/>
    <n v="4"/>
    <n v="3"/>
    <n v="2"/>
    <n v="4"/>
    <n v="3"/>
    <n v="3"/>
    <n v="4"/>
    <n v="4"/>
    <n v="3"/>
    <s v="No"/>
    <s v="Sí"/>
    <s v="No"/>
    <s v="No"/>
    <s v="Sí"/>
    <s v="Sí"/>
    <s v="No"/>
    <s v="No"/>
    <n v="4"/>
    <n v="3"/>
    <n v="4"/>
    <n v="3"/>
    <n v="4"/>
    <n v="4"/>
    <n v="3"/>
    <s v="No"/>
    <s v="No"/>
    <n v="0"/>
    <n v="4"/>
    <n v="1"/>
    <x v="3"/>
    <s v="Temperatura de la sala. Es totalmente comprensible que las ventanas deban estar abiertas por protocolo COVID pero, no se está cómodo en la sala si hace 15 grados._x000a__x000a_Al entrar en la biblioteca de químicas se pasa por la sala de los bibliotecarios y la diferencia de temperatura es muy grande."/>
    <s v="No"/>
    <s v="2021-22"/>
    <s v="HOMBRE"/>
    <s v="GRADO"/>
    <s v="0823"/>
    <s v="GRADO EN QUÍMICA"/>
    <n v="112"/>
    <s v="FACULTAD DE CIENCIAS QUÍMICAS"/>
    <n v="0"/>
    <n v="0"/>
    <s v="QUI"/>
  </r>
  <r>
    <x v="1"/>
    <x v="5"/>
    <s v="F.  Ciencias Químicas"/>
    <n v="0"/>
    <n v="0"/>
    <n v="0"/>
    <n v="0"/>
    <n v="0"/>
    <n v="0"/>
    <n v="0"/>
    <n v="0"/>
    <n v="0"/>
    <n v="0"/>
    <n v="0"/>
    <n v="0"/>
    <n v="0"/>
    <n v="0"/>
    <n v="0"/>
    <n v="0"/>
    <n v="0"/>
    <n v="0"/>
    <n v="0"/>
    <n v="0"/>
    <n v="0"/>
    <n v="0"/>
    <n v="0"/>
    <n v="0"/>
    <n v="0"/>
    <n v="0"/>
    <n v="0"/>
    <n v="0"/>
    <x v="1"/>
    <x v="0"/>
    <n v="5"/>
    <n v="1"/>
    <x v="0"/>
    <s v="No"/>
    <s v="Sí"/>
    <n v="3"/>
    <n v="1"/>
    <n v="1"/>
    <n v="1"/>
    <n v="5"/>
    <n v="5"/>
    <n v="5"/>
    <n v="1"/>
    <n v="4"/>
    <n v="3"/>
    <n v="4"/>
    <n v="1"/>
    <n v="5"/>
    <n v="5"/>
    <n v="3"/>
    <n v="5"/>
    <n v="3"/>
    <n v="3"/>
    <s v="No"/>
    <s v="Sí"/>
    <s v="No"/>
    <s v="No"/>
    <s v="No"/>
    <s v="No"/>
    <s v="No"/>
    <s v="No"/>
    <n v="4"/>
    <n v="4"/>
    <n v="4"/>
    <n v="1"/>
    <n v="1"/>
    <n v="3"/>
    <n v="3"/>
    <s v="Sí"/>
    <s v="Sí"/>
    <s v="Normal"/>
    <n v="5"/>
    <n v="5"/>
    <x v="2"/>
    <s v="Este año se ha eliminado la posibilidad de hacer reservas y renovar los libros, obligando a devolver el libro prestado aún si lo sigo necesitando. Es un poco ridículo pues siempre puedo coger otro un rato después el mismo día, peroe obliga a cargar con el libro a la biblioteca sabiendo que volveré con el mismo libro más tarde"/>
    <s v="N/A"/>
    <s v="2021-22"/>
    <s v="HOMBRE"/>
    <s v="GRADO"/>
    <s v="0823"/>
    <s v="GRADO EN QUÍMICA"/>
    <n v="112"/>
    <s v="FACULTAD DE CIENCIAS QUÍMICAS"/>
    <n v="0"/>
    <n v="0"/>
    <s v="QUI"/>
  </r>
  <r>
    <x v="0"/>
    <x v="1"/>
    <s v="F.  Psicología"/>
    <s v="Biblioteca María Zambrano (Filología / Derecho)"/>
    <n v="0"/>
    <n v="0"/>
    <n v="0"/>
    <n v="0"/>
    <n v="0"/>
    <n v="0"/>
    <n v="0"/>
    <n v="0"/>
    <n v="0"/>
    <n v="0"/>
    <n v="0"/>
    <n v="0"/>
    <n v="0"/>
    <n v="0"/>
    <n v="0"/>
    <n v="0"/>
    <n v="0"/>
    <n v="0"/>
    <n v="0"/>
    <n v="0"/>
    <n v="0"/>
    <n v="0"/>
    <n v="0"/>
    <n v="0"/>
    <n v="0"/>
    <n v="0"/>
    <s v="Biblioteca Municipal Pedro Salinas"/>
    <x v="3"/>
    <x v="0"/>
    <n v="3"/>
    <n v="4"/>
    <x v="0"/>
    <s v="No"/>
    <s v="Sí"/>
    <n v="2"/>
    <n v="4"/>
    <n v="4"/>
    <n v="1"/>
    <n v="5"/>
    <n v="5"/>
    <n v="5"/>
    <n v="4"/>
    <n v="2"/>
    <n v="4"/>
    <n v="2"/>
    <n v="4"/>
    <n v="5"/>
    <n v="2"/>
    <n v="3"/>
    <n v="5"/>
    <n v="2"/>
    <n v="4"/>
    <s v="Sí"/>
    <s v="Sí"/>
    <s v="No"/>
    <s v="No"/>
    <s v="Sí"/>
    <s v="No"/>
    <s v="No"/>
    <s v="No"/>
    <n v="4"/>
    <n v="3"/>
    <n v="5"/>
    <n v="5"/>
    <n v="4"/>
    <n v="4"/>
    <n v="2"/>
    <s v="Sí"/>
    <s v="No"/>
    <n v="0"/>
    <n v="5"/>
    <n v="2"/>
    <x v="1"/>
    <s v="Ampliar horario Biblioreca F. Psicología hasta las 21.00h (o 20.45h como anteriormente)"/>
    <s v="No"/>
    <s v="2021-22"/>
    <s v="MUJER"/>
    <s v="GRADO"/>
    <s v="080S"/>
    <s v="GRADO EN PSICOLOGÍA (2020)"/>
    <n v="103"/>
    <s v="FACULTAD DE PSICOLOGÍA"/>
    <n v="0"/>
    <n v="0"/>
    <s v="PSI"/>
  </r>
  <r>
    <x v="3"/>
    <x v="1"/>
    <s v="F.  Filología"/>
    <s v="Biblioteca María Zambrano (Filología / Derecho)"/>
    <s v="F.  Geografía e Historia"/>
    <n v="0"/>
    <n v="0"/>
    <n v="0"/>
    <n v="0"/>
    <n v="0"/>
    <n v="0"/>
    <n v="0"/>
    <n v="0"/>
    <n v="0"/>
    <n v="0"/>
    <n v="0"/>
    <n v="0"/>
    <n v="0"/>
    <n v="0"/>
    <n v="0"/>
    <n v="0"/>
    <n v="0"/>
    <n v="0"/>
    <n v="0"/>
    <n v="0"/>
    <n v="0"/>
    <n v="0"/>
    <n v="0"/>
    <n v="0"/>
    <n v="0"/>
    <n v="0"/>
    <x v="1"/>
    <x v="1"/>
    <n v="4"/>
    <n v="4"/>
    <x v="2"/>
    <s v="No"/>
    <s v="Sí"/>
    <n v="3"/>
    <n v="4"/>
    <n v="4"/>
    <n v="4"/>
    <n v="4"/>
    <n v="4"/>
    <n v="1"/>
    <n v="2"/>
    <n v="4"/>
    <n v="3"/>
    <n v="4"/>
    <n v="4"/>
    <n v="4"/>
    <n v="5"/>
    <n v="3"/>
    <n v="4"/>
    <n v="5"/>
    <n v="3"/>
    <s v="Sí"/>
    <s v="No"/>
    <s v="No"/>
    <s v="Sí"/>
    <s v="Sí"/>
    <s v="No"/>
    <s v="No"/>
    <s v="No"/>
    <n v="5"/>
    <n v="5"/>
    <n v="4"/>
    <n v="5"/>
    <n v="5"/>
    <n v="5"/>
    <n v="3"/>
    <s v="No"/>
    <s v="No"/>
    <n v="0"/>
    <n v="4"/>
    <n v="5"/>
    <x v="0"/>
    <n v="0"/>
    <s v="No"/>
    <s v="2021-22"/>
    <s v="HOMBRE"/>
    <s v="GRADO"/>
    <s v="0834"/>
    <s v="GRADO EN ESPAÑOL: LENGUA Y LITERATURA"/>
    <n v="105"/>
    <s v="FACULTAD DE FILOLOGÍA"/>
    <n v="0"/>
    <n v="0"/>
    <s v="FLL"/>
  </r>
  <r>
    <x v="0"/>
    <x v="0"/>
    <s v="F.  Ciencias de la Información"/>
    <n v="0"/>
    <n v="0"/>
    <n v="0"/>
    <n v="0"/>
    <n v="0"/>
    <n v="0"/>
    <n v="0"/>
    <n v="0"/>
    <n v="0"/>
    <n v="0"/>
    <n v="0"/>
    <n v="0"/>
    <n v="0"/>
    <n v="0"/>
    <n v="0"/>
    <n v="0"/>
    <n v="0"/>
    <n v="0"/>
    <n v="0"/>
    <n v="0"/>
    <n v="0"/>
    <n v="0"/>
    <n v="0"/>
    <n v="0"/>
    <n v="0"/>
    <n v="0"/>
    <n v="0"/>
    <n v="0"/>
    <x v="3"/>
    <x v="2"/>
    <n v="1"/>
    <n v="1"/>
    <x v="0"/>
    <s v="No"/>
    <s v="Sí"/>
    <n v="4"/>
    <n v="3"/>
    <n v="3"/>
    <n v="1"/>
    <n v="4"/>
    <n v="4"/>
    <n v="2"/>
    <n v="1"/>
    <n v="3"/>
    <n v="1"/>
    <n v="1"/>
    <n v="1"/>
    <n v="1"/>
    <n v="1"/>
    <n v="1"/>
    <n v="2"/>
    <n v="1"/>
    <n v="1"/>
    <s v="No"/>
    <s v="Sí"/>
    <s v="No"/>
    <s v="Sí"/>
    <s v="Sí"/>
    <s v="Sí"/>
    <s v="No"/>
    <s v="No"/>
    <n v="1"/>
    <n v="1"/>
    <n v="3"/>
    <n v="4"/>
    <n v="2"/>
    <n v="2"/>
    <n v="3"/>
    <s v="No"/>
    <s v="No"/>
    <n v="0"/>
    <n v="1"/>
    <n v="1"/>
    <x v="2"/>
    <s v="Las responsables de la Biblioteca de La Facultad de Ciencias fe la información, son muy desagradables a la hora de atender, no te prestan atención y te ignoran. Además no te explican nada pues dan por hecho que deberías saberlo todo por estar estudiando ahí tres cursos."/>
    <s v="No"/>
    <s v="2021-22"/>
    <s v="MUJER"/>
    <s v="GRADO"/>
    <s v="0851"/>
    <s v="GRADO EN PERIODISMO"/>
    <n v="157"/>
    <s v="FACULTAD DE CIENCIAS DE LA INFORMACIÓN"/>
    <n v="0"/>
    <n v="0"/>
    <s v="INF"/>
  </r>
  <r>
    <x v="3"/>
    <x v="1"/>
    <s v="F.  Ciencias Políticas y Sociología"/>
    <s v="Biblioteca María Zambrano (Filología / Derecho)"/>
    <s v="F.  Geografía e Historia"/>
    <s v="F.  Trabajo Social"/>
    <s v="F.  Ciencias Económicas y Empresariales"/>
    <n v="0"/>
    <n v="0"/>
    <n v="0"/>
    <n v="0"/>
    <n v="0"/>
    <n v="0"/>
    <n v="0"/>
    <n v="0"/>
    <n v="0"/>
    <n v="0"/>
    <n v="0"/>
    <n v="0"/>
    <n v="0"/>
    <n v="0"/>
    <n v="0"/>
    <n v="0"/>
    <n v="0"/>
    <n v="0"/>
    <n v="0"/>
    <n v="0"/>
    <n v="0"/>
    <n v="0"/>
    <n v="0"/>
    <n v="0"/>
    <x v="1"/>
    <x v="0"/>
    <n v="4"/>
    <n v="5"/>
    <x v="0"/>
    <s v="Sí"/>
    <s v="Sí"/>
    <n v="3"/>
    <n v="1"/>
    <n v="1"/>
    <n v="1"/>
    <n v="5"/>
    <n v="5"/>
    <n v="5"/>
    <n v="1"/>
    <n v="3"/>
    <n v="4"/>
    <n v="5"/>
    <n v="5"/>
    <n v="5"/>
    <n v="4"/>
    <n v="3"/>
    <n v="5"/>
    <n v="5"/>
    <n v="3"/>
    <s v="Sí"/>
    <s v="Sí"/>
    <s v="No"/>
    <s v="Sí"/>
    <s v="Sí"/>
    <s v="No"/>
    <s v="No"/>
    <s v="No"/>
    <n v="3"/>
    <n v="5"/>
    <n v="5"/>
    <n v="5"/>
    <n v="5"/>
    <n v="5"/>
    <n v="5"/>
    <s v="No"/>
    <s v="No"/>
    <n v="0"/>
    <n v="5"/>
    <n v="5"/>
    <x v="0"/>
    <n v="0"/>
    <s v="No"/>
    <s v="2021-22"/>
    <s v="MUJER"/>
    <s v="GRADO"/>
    <s v="DT10"/>
    <s v="DOBLE GRADO SOCIOLOGÍA - RELACIONES INTERNACIONALES Y EXPERTO EN DESARROLLO"/>
    <n v="153"/>
    <s v="FACULTAD DE CIENCIAS POLÍTICAS Y SOCIOLOGÍA"/>
    <n v="0"/>
    <n v="0"/>
    <s v="CPS"/>
  </r>
  <r>
    <x v="2"/>
    <x v="5"/>
    <s v="F.  Odontología"/>
    <s v="Biblioteca María Zambrano (Filología / Derecho)"/>
    <s v="F.  Medicina"/>
    <n v="0"/>
    <n v="0"/>
    <n v="0"/>
    <n v="0"/>
    <n v="0"/>
    <n v="0"/>
    <n v="0"/>
    <n v="0"/>
    <n v="0"/>
    <n v="0"/>
    <n v="0"/>
    <n v="0"/>
    <n v="0"/>
    <n v="0"/>
    <n v="0"/>
    <n v="0"/>
    <n v="0"/>
    <n v="0"/>
    <n v="0"/>
    <n v="0"/>
    <n v="0"/>
    <n v="0"/>
    <n v="0"/>
    <n v="0"/>
    <n v="0"/>
    <s v="URJC alcorcón"/>
    <x v="4"/>
    <x v="0"/>
    <n v="4"/>
    <n v="3"/>
    <x v="0"/>
    <s v="No"/>
    <s v="No"/>
    <n v="2"/>
    <n v="2"/>
    <n v="2"/>
    <n v="3"/>
    <n v="3"/>
    <n v="2"/>
    <n v="4"/>
    <n v="2"/>
    <n v="3"/>
    <n v="4"/>
    <n v="4"/>
    <n v="4"/>
    <n v="5"/>
    <n v="4"/>
    <n v="5"/>
    <n v="4"/>
    <n v="3"/>
    <n v="4"/>
    <s v="No"/>
    <s v="Sí"/>
    <s v="No"/>
    <s v="No"/>
    <s v="Sí"/>
    <s v="Sí"/>
    <s v="No"/>
    <s v="No"/>
    <n v="5"/>
    <n v="5"/>
    <n v="4"/>
    <n v="4"/>
    <n v="4"/>
    <n v="5"/>
    <n v="4"/>
    <s v="Sí"/>
    <s v="Sí"/>
    <s v="Poco útil"/>
    <n v="4"/>
    <n v="4"/>
    <x v="1"/>
    <n v="0"/>
    <s v="No"/>
    <s v="2021-22"/>
    <s v="MUJER"/>
    <s v="GRADO"/>
    <s v="0822"/>
    <s v="GRADO EN ODONTOLOGÍA"/>
    <n v="148"/>
    <s v="FACULTAD DE ODONTOLOGÍA"/>
    <n v="0"/>
    <n v="0"/>
    <s v="ODO"/>
  </r>
  <r>
    <x v="2"/>
    <x v="2"/>
    <s v="F.  Geografía e Historia"/>
    <s v="Biblioteca María Zambrano (Filología / Derecho)"/>
    <s v="F.  Filología"/>
    <n v="0"/>
    <n v="0"/>
    <n v="0"/>
    <n v="0"/>
    <n v="0"/>
    <n v="0"/>
    <n v="0"/>
    <n v="0"/>
    <n v="0"/>
    <n v="0"/>
    <n v="0"/>
    <n v="0"/>
    <n v="0"/>
    <n v="0"/>
    <n v="0"/>
    <n v="0"/>
    <n v="0"/>
    <n v="0"/>
    <n v="0"/>
    <n v="0"/>
    <n v="0"/>
    <n v="0"/>
    <n v="0"/>
    <n v="0"/>
    <n v="0"/>
    <n v="0"/>
    <x v="1"/>
    <x v="1"/>
    <n v="5"/>
    <n v="3"/>
    <x v="0"/>
    <s v="Sí"/>
    <s v="Sí"/>
    <n v="5"/>
    <n v="5"/>
    <n v="5"/>
    <n v="5"/>
    <n v="5"/>
    <n v="5"/>
    <n v="5"/>
    <n v="1"/>
    <n v="4"/>
    <n v="4"/>
    <n v="4"/>
    <n v="3"/>
    <n v="3"/>
    <n v="5"/>
    <n v="3"/>
    <n v="3"/>
    <n v="3"/>
    <n v="5"/>
    <s v="Sí"/>
    <s v="Sí"/>
    <s v="No"/>
    <s v="No"/>
    <s v="Sí"/>
    <s v="Sí"/>
    <s v="No"/>
    <s v="Sí"/>
    <n v="5"/>
    <n v="5"/>
    <n v="5"/>
    <n v="5"/>
    <n v="5"/>
    <n v="5"/>
    <n v="5"/>
    <s v="Sí"/>
    <s v="No"/>
    <n v="0"/>
    <n v="5"/>
    <n v="5"/>
    <x v="0"/>
    <n v="0"/>
    <s v="No"/>
    <s v="2021-22"/>
    <s v="MUJER"/>
    <s v="GRADO"/>
    <s v="DT07"/>
    <s v="DOBLE GRADO EN HISTORIA Y FILOLOGÍA CLÁSICA"/>
    <n v="107"/>
    <s v="FACULTAD DE GEOGRAFÍA E HISTORIA"/>
    <n v="0"/>
    <n v="0"/>
    <s v="GHI"/>
  </r>
  <r>
    <x v="1"/>
    <x v="1"/>
    <s v="F.  Filología"/>
    <s v="Biblioteca María Zambrano (Filología / Derecho)"/>
    <s v="F.  Geografía e Historia"/>
    <n v="0"/>
    <n v="0"/>
    <n v="0"/>
    <n v="0"/>
    <n v="0"/>
    <n v="0"/>
    <n v="0"/>
    <n v="0"/>
    <n v="0"/>
    <n v="0"/>
    <n v="0"/>
    <n v="0"/>
    <n v="0"/>
    <n v="0"/>
    <n v="0"/>
    <n v="0"/>
    <n v="0"/>
    <n v="0"/>
    <n v="0"/>
    <n v="0"/>
    <n v="0"/>
    <n v="0"/>
    <n v="0"/>
    <n v="0"/>
    <n v="0"/>
    <s v="AECID"/>
    <x v="0"/>
    <x v="1"/>
    <n v="5"/>
    <n v="5"/>
    <x v="0"/>
    <s v="Sí"/>
    <s v="Sí"/>
    <n v="1"/>
    <n v="1"/>
    <n v="1"/>
    <n v="1"/>
    <n v="5"/>
    <n v="5"/>
    <n v="5"/>
    <n v="1"/>
    <n v="5"/>
    <n v="5"/>
    <n v="5"/>
    <n v="5"/>
    <n v="4"/>
    <n v="5"/>
    <n v="5"/>
    <n v="5"/>
    <n v="5"/>
    <n v="5"/>
    <s v="No"/>
    <s v="Sí"/>
    <s v="No"/>
    <s v="No"/>
    <s v="Sí"/>
    <s v="Sí"/>
    <s v="No"/>
    <s v="No"/>
    <n v="5"/>
    <n v="5"/>
    <n v="5"/>
    <n v="5"/>
    <n v="5"/>
    <n v="5"/>
    <n v="5"/>
    <s v="No"/>
    <s v="No"/>
    <n v="0"/>
    <n v="5"/>
    <n v="5"/>
    <x v="0"/>
    <n v="0"/>
    <s v="No"/>
    <s v="2021-22"/>
    <s v="MUJER"/>
    <s v="GRADO"/>
    <s v="0833"/>
    <s v="GRADO EN ESTUDIOS SEMÍTICOS E ISLÁMICOS"/>
    <n v="105"/>
    <s v="FACULTAD DE FILOLOGÍA"/>
    <n v="0"/>
    <n v="0"/>
    <s v="FLL"/>
  </r>
  <r>
    <x v="2"/>
    <x v="3"/>
    <s v="Biblioteca María Zambrano (Filología / Derecho)"/>
    <s v="F.  Derecho"/>
    <n v="0"/>
    <n v="0"/>
    <n v="0"/>
    <n v="0"/>
    <n v="0"/>
    <n v="0"/>
    <n v="0"/>
    <n v="0"/>
    <n v="0"/>
    <n v="0"/>
    <n v="0"/>
    <n v="0"/>
    <n v="0"/>
    <n v="0"/>
    <n v="0"/>
    <n v="0"/>
    <n v="0"/>
    <n v="0"/>
    <n v="0"/>
    <n v="0"/>
    <n v="0"/>
    <n v="0"/>
    <n v="0"/>
    <n v="0"/>
    <n v="0"/>
    <n v="0"/>
    <s v="Biblioteca CRAI UAH"/>
    <x v="0"/>
    <x v="2"/>
    <n v="2"/>
    <n v="3"/>
    <x v="0"/>
    <s v="No"/>
    <s v="No"/>
    <n v="0"/>
    <n v="0"/>
    <n v="0"/>
    <n v="5"/>
    <n v="5"/>
    <n v="5"/>
    <n v="5"/>
    <n v="5"/>
    <n v="1"/>
    <n v="3"/>
    <n v="3"/>
    <n v="3"/>
    <n v="1"/>
    <n v="1"/>
    <n v="2"/>
    <n v="2"/>
    <n v="3"/>
    <n v="1"/>
    <s v="No"/>
    <s v="Sí"/>
    <s v="No"/>
    <s v="No"/>
    <s v="Sí"/>
    <s v="No"/>
    <s v="No"/>
    <s v="No"/>
    <n v="0"/>
    <n v="0"/>
    <n v="0"/>
    <n v="0"/>
    <n v="0"/>
    <n v="0"/>
    <n v="0"/>
    <s v="No"/>
    <s v="No"/>
    <n v="0"/>
    <n v="3"/>
    <n v="4"/>
    <x v="3"/>
    <s v="Mas Sitios con enchufe y luz _x000a_Que se cuide mas el silencio"/>
    <s v="No"/>
    <s v="2021-22"/>
    <s v="MUJER"/>
    <s v="GRADO"/>
    <s v="080M"/>
    <s v="GRADO EN DERECHO (2020)"/>
    <n v="151"/>
    <s v="FACULTAD DE DERECHO"/>
    <n v="0"/>
    <n v="0"/>
    <s v="DER"/>
  </r>
  <r>
    <x v="2"/>
    <x v="0"/>
    <s v="F.  Informática"/>
    <s v="Biblioteca María Zambrano (Filología / Derecho)"/>
    <s v="F.  Ciencias Económicas y Empresariales"/>
    <n v="0"/>
    <n v="0"/>
    <n v="0"/>
    <n v="0"/>
    <n v="0"/>
    <n v="0"/>
    <n v="0"/>
    <n v="0"/>
    <n v="0"/>
    <n v="0"/>
    <n v="0"/>
    <n v="0"/>
    <n v="0"/>
    <n v="0"/>
    <n v="0"/>
    <n v="0"/>
    <n v="0"/>
    <n v="0"/>
    <n v="0"/>
    <n v="0"/>
    <n v="0"/>
    <n v="0"/>
    <n v="0"/>
    <n v="0"/>
    <n v="0"/>
    <n v="0"/>
    <x v="0"/>
    <x v="2"/>
    <n v="4"/>
    <n v="0"/>
    <x v="0"/>
    <s v="No"/>
    <s v="Sí"/>
    <n v="3"/>
    <n v="1"/>
    <n v="3"/>
    <n v="3"/>
    <n v="5"/>
    <n v="5"/>
    <n v="5"/>
    <n v="5"/>
    <n v="3"/>
    <n v="4"/>
    <n v="4"/>
    <n v="5"/>
    <n v="5"/>
    <n v="4"/>
    <n v="3"/>
    <n v="4"/>
    <n v="4"/>
    <n v="0"/>
    <s v="No"/>
    <s v="No"/>
    <s v="No"/>
    <s v="Sí"/>
    <s v="Sí"/>
    <s v="Sí"/>
    <s v="No"/>
    <s v="No"/>
    <n v="4"/>
    <n v="2"/>
    <n v="5"/>
    <n v="5"/>
    <n v="3"/>
    <n v="5"/>
    <n v="0"/>
    <s v="No"/>
    <s v="No"/>
    <n v="0"/>
    <n v="5"/>
    <n v="5"/>
    <x v="1"/>
    <s v="Estaría bien que se pudieran renovar los préstamos como antes."/>
    <s v="No"/>
    <s v="2021-22"/>
    <s v="MUJER"/>
    <s v="GRADO"/>
    <s v="DT31"/>
    <s v="DOBLE GRADO ADMINISTRACIÓN Y DIRECCIÓN DE EMPRESAS - INGENIERÍA INFORMÁTICA"/>
    <n v="155"/>
    <s v="FACULTAD DE CIENCIAS ECONÓMICAS Y EMPRESARIALES"/>
    <n v="0"/>
    <n v="0"/>
    <s v="CEE"/>
  </r>
  <r>
    <x v="1"/>
    <x v="2"/>
    <s v="F. Bellas Artes"/>
    <s v="F.  Ciencias de la Información"/>
    <s v="F.  Informática"/>
    <n v="0"/>
    <n v="0"/>
    <n v="0"/>
    <n v="0"/>
    <n v="0"/>
    <n v="0"/>
    <n v="0"/>
    <n v="0"/>
    <n v="0"/>
    <n v="0"/>
    <n v="0"/>
    <n v="0"/>
    <n v="0"/>
    <n v="0"/>
    <n v="0"/>
    <n v="0"/>
    <n v="0"/>
    <n v="0"/>
    <n v="0"/>
    <n v="0"/>
    <n v="0"/>
    <n v="0"/>
    <n v="0"/>
    <n v="0"/>
    <n v="0"/>
    <n v="0"/>
    <x v="0"/>
    <x v="0"/>
    <n v="4"/>
    <n v="3"/>
    <x v="2"/>
    <s v="Sí"/>
    <s v="Sí"/>
    <n v="2"/>
    <n v="1"/>
    <n v="2"/>
    <n v="2"/>
    <n v="4"/>
    <n v="5"/>
    <n v="4"/>
    <n v="2"/>
    <n v="4"/>
    <n v="4"/>
    <n v="4"/>
    <n v="5"/>
    <n v="5"/>
    <n v="5"/>
    <n v="4"/>
    <n v="5"/>
    <n v="4"/>
    <n v="5"/>
    <s v="No"/>
    <s v="Sí"/>
    <s v="No"/>
    <s v="Sí"/>
    <s v="Sí"/>
    <s v="No"/>
    <s v="No"/>
    <s v="No"/>
    <n v="5"/>
    <n v="5"/>
    <n v="5"/>
    <n v="5"/>
    <n v="5"/>
    <n v="5"/>
    <n v="4"/>
    <s v="No"/>
    <s v="No"/>
    <n v="0"/>
    <n v="4"/>
    <n v="5"/>
    <x v="0"/>
    <n v="0"/>
    <s v="No"/>
    <s v="2021-22"/>
    <s v="MUJER"/>
    <s v="GRADO"/>
    <s v="0800"/>
    <s v="GRADO EN BELLAS ARTES"/>
    <n v="166"/>
    <s v="FACULTAD DE BELLAS ARTES"/>
    <n v="0"/>
    <n v="0"/>
    <s v="BBA"/>
  </r>
  <r>
    <x v="3"/>
    <x v="2"/>
    <s v="F.  Geografía e Historia"/>
    <n v="0"/>
    <n v="0"/>
    <n v="0"/>
    <n v="0"/>
    <n v="0"/>
    <n v="0"/>
    <n v="0"/>
    <n v="0"/>
    <n v="0"/>
    <n v="0"/>
    <n v="0"/>
    <n v="0"/>
    <n v="0"/>
    <n v="0"/>
    <n v="0"/>
    <n v="0"/>
    <n v="0"/>
    <n v="0"/>
    <n v="0"/>
    <n v="0"/>
    <n v="0"/>
    <n v="0"/>
    <n v="0"/>
    <n v="0"/>
    <n v="0"/>
    <n v="0"/>
    <n v="0"/>
    <s v="Universidad Carlos III DE LEGANÉS"/>
    <x v="2"/>
    <x v="0"/>
    <n v="2"/>
    <n v="3"/>
    <x v="5"/>
    <s v="Sí"/>
    <s v="Sí"/>
    <n v="5"/>
    <n v="2"/>
    <n v="2"/>
    <n v="5"/>
    <n v="1"/>
    <n v="5"/>
    <n v="3"/>
    <n v="3"/>
    <n v="2"/>
    <n v="1"/>
    <n v="1"/>
    <n v="1"/>
    <n v="2"/>
    <n v="2"/>
    <n v="2"/>
    <n v="1"/>
    <n v="2"/>
    <n v="1"/>
    <s v="No"/>
    <s v="Sí"/>
    <s v="No"/>
    <s v="No"/>
    <s v="No"/>
    <s v="No"/>
    <s v="No"/>
    <s v="No"/>
    <n v="3"/>
    <n v="1"/>
    <n v="2"/>
    <n v="1"/>
    <n v="4"/>
    <n v="5"/>
    <n v="1"/>
    <s v="Sí"/>
    <s v="Sí"/>
    <s v="Poco útil"/>
    <n v="2"/>
    <n v="2"/>
    <x v="4"/>
    <s v="Menos depósito y más libros en sala. Es un horror ese aspecto. Otro sería que la biblioteca de geografía e historia abriera en periodo de exámenes porque la Zambrano no tiene especialización en historia. Por último , deberían abrir en horario lectivo, es decir, a las 8.30 puesto que las clases empiezan a esa hora y muchos de nosotros no disponemos de ordenadores portátiles y tenemos que pedirlos prestados. Es un sesgo de clase muy alto. Para finalizar, la biblioteca debería abrir hasta las 21.00 como muchas otras de la facultad."/>
    <s v="No"/>
    <s v="2021-22"/>
    <s v="MUJER"/>
    <s v="GRADO"/>
    <s v="0828"/>
    <s v="GRADO EN HISTORIA"/>
    <n v="107"/>
    <s v="FACULTAD DE GEOGRAFÍA E HISTORIA"/>
    <n v="0"/>
    <n v="0"/>
    <s v="GHI"/>
  </r>
  <r>
    <x v="1"/>
    <x v="0"/>
    <s v="F.  Psicología"/>
    <n v="0"/>
    <n v="0"/>
    <n v="0"/>
    <n v="0"/>
    <n v="0"/>
    <n v="0"/>
    <n v="0"/>
    <n v="0"/>
    <n v="0"/>
    <n v="0"/>
    <n v="0"/>
    <n v="0"/>
    <n v="0"/>
    <n v="0"/>
    <n v="0"/>
    <n v="0"/>
    <n v="0"/>
    <n v="0"/>
    <n v="0"/>
    <n v="0"/>
    <n v="0"/>
    <n v="0"/>
    <n v="0"/>
    <n v="0"/>
    <n v="0"/>
    <n v="0"/>
    <n v="0"/>
    <n v="0"/>
    <x v="4"/>
    <x v="0"/>
    <n v="4"/>
    <n v="3"/>
    <x v="1"/>
    <s v="No"/>
    <s v="Sí"/>
    <n v="1"/>
    <n v="1"/>
    <n v="3"/>
    <n v="1"/>
    <n v="2"/>
    <n v="5"/>
    <n v="3"/>
    <n v="5"/>
    <n v="4"/>
    <n v="0"/>
    <n v="1"/>
    <n v="1"/>
    <n v="5"/>
    <n v="1"/>
    <n v="3"/>
    <n v="3"/>
    <n v="2"/>
    <n v="5"/>
    <s v="No"/>
    <s v="No"/>
    <s v="No"/>
    <s v="No"/>
    <s v="Sí"/>
    <s v="No"/>
    <s v="No"/>
    <s v="No"/>
    <n v="5"/>
    <n v="5"/>
    <n v="5"/>
    <n v="5"/>
    <n v="5"/>
    <n v="5"/>
    <n v="3"/>
    <s v="Sí"/>
    <s v="No"/>
    <n v="0"/>
    <n v="4"/>
    <n v="4"/>
    <x v="1"/>
    <s v="El buscador Cisne es incomodísimo, resulta impresionante la de veces que busco algo que en realidad está y no consigo encontrarlo hasta que no lo busco de una manera suuuper específica._x000a_En general, el resto muy bien, pero si tenemos facultad de informática, usémosla para algo"/>
    <s v="No"/>
    <s v="2021-22"/>
    <s v="MUJER"/>
    <s v="GRADO"/>
    <s v="DT37"/>
    <s v="DOBLE GRADO PSICOLOGÍA-LOGOPEDIA (2020)"/>
    <n v="103"/>
    <s v="FACULTAD DE PSICOLOGÍA"/>
    <n v="0"/>
    <n v="0"/>
    <s v="PSI"/>
  </r>
  <r>
    <x v="1"/>
    <x v="2"/>
    <s v="Biblioteca María Zambrano (Filología / Derecho)"/>
    <s v="F.  Derecho"/>
    <s v="F.  Geografía e Historia"/>
    <s v="F.  Óptica y Optometría"/>
    <n v="0"/>
    <n v="0"/>
    <n v="0"/>
    <n v="0"/>
    <n v="0"/>
    <n v="0"/>
    <n v="0"/>
    <n v="0"/>
    <n v="0"/>
    <n v="0"/>
    <n v="0"/>
    <n v="0"/>
    <n v="0"/>
    <n v="0"/>
    <n v="0"/>
    <n v="0"/>
    <n v="0"/>
    <n v="0"/>
    <n v="0"/>
    <n v="0"/>
    <n v="0"/>
    <n v="0"/>
    <n v="0"/>
    <n v="0"/>
    <s v="Bibliotecas Municipales de Madrid"/>
    <x v="4"/>
    <x v="3"/>
    <n v="2"/>
    <n v="2"/>
    <x v="4"/>
    <s v="No"/>
    <s v="Sí"/>
    <n v="3"/>
    <n v="5"/>
    <n v="4"/>
    <n v="5"/>
    <n v="5"/>
    <n v="4"/>
    <n v="5"/>
    <n v="1"/>
    <n v="1"/>
    <n v="2"/>
    <n v="2"/>
    <n v="3"/>
    <n v="3"/>
    <n v="5"/>
    <n v="3"/>
    <n v="3"/>
    <n v="4"/>
    <n v="3"/>
    <s v="No"/>
    <s v="Sí"/>
    <s v="No"/>
    <s v="No"/>
    <s v="No"/>
    <s v="No"/>
    <s v="No"/>
    <s v="No"/>
    <n v="3"/>
    <n v="2"/>
    <n v="5"/>
    <n v="4"/>
    <n v="3"/>
    <n v="4"/>
    <n v="1"/>
    <s v="Sí"/>
    <s v="No"/>
    <n v="0"/>
    <n v="4"/>
    <n v="2"/>
    <x v="3"/>
    <n v="0"/>
    <s v="No"/>
    <s v="2021-22"/>
    <s v="HOMBRE"/>
    <s v="GRADO"/>
    <s v="0848"/>
    <s v="GRADO EN DERECHO"/>
    <n v="151"/>
    <s v="FACULTAD DE DERECHO"/>
    <n v="0"/>
    <n v="0"/>
    <s v="DER"/>
  </r>
  <r>
    <x v="0"/>
    <x v="5"/>
    <s v="Biblioteca María Zambrano (Filología / Derecho)"/>
    <s v="F.  Medicina"/>
    <n v="0"/>
    <n v="0"/>
    <n v="0"/>
    <n v="0"/>
    <n v="0"/>
    <n v="0"/>
    <n v="0"/>
    <n v="0"/>
    <n v="0"/>
    <n v="0"/>
    <n v="0"/>
    <n v="0"/>
    <n v="0"/>
    <n v="0"/>
    <n v="0"/>
    <n v="0"/>
    <n v="0"/>
    <n v="0"/>
    <n v="0"/>
    <n v="0"/>
    <n v="0"/>
    <n v="0"/>
    <n v="0"/>
    <n v="0"/>
    <n v="0"/>
    <n v="0"/>
    <s v="Sala de estudios fernando vizcaino casas"/>
    <x v="0"/>
    <x v="2"/>
    <n v="4"/>
    <n v="3"/>
    <x v="2"/>
    <s v="No"/>
    <s v="No"/>
    <n v="1"/>
    <n v="1"/>
    <n v="1"/>
    <n v="1"/>
    <n v="3"/>
    <n v="1"/>
    <n v="5"/>
    <n v="1"/>
    <n v="1"/>
    <n v="1"/>
    <n v="1"/>
    <n v="1"/>
    <n v="1"/>
    <n v="1"/>
    <n v="1"/>
    <n v="1"/>
    <n v="1"/>
    <n v="1"/>
    <s v="No"/>
    <s v="No"/>
    <s v="No"/>
    <s v="Sí"/>
    <s v="Sí"/>
    <s v="No"/>
    <s v="No"/>
    <s v="No"/>
    <n v="0"/>
    <n v="0"/>
    <n v="0"/>
    <n v="0"/>
    <n v="0"/>
    <n v="0"/>
    <n v="0"/>
    <s v="No"/>
    <s v="No"/>
    <n v="0"/>
    <n v="3"/>
    <n v="2"/>
    <x v="1"/>
    <n v="0"/>
    <s v="No"/>
    <s v="2021-22"/>
    <s v="HOMBRE"/>
    <s v="GRADO"/>
    <s v="0805"/>
    <s v="GRADO EN MEDICINA"/>
    <n v="126"/>
    <s v="FACULTAD DE MEDICINA"/>
    <n v="0"/>
    <n v="0"/>
    <s v="MED"/>
  </r>
  <r>
    <x v="2"/>
    <x v="0"/>
    <s v="F.  Filosofía"/>
    <s v="Biblioteca María Zambrano (Filología / Derecho)"/>
    <n v="0"/>
    <n v="0"/>
    <n v="0"/>
    <n v="0"/>
    <n v="0"/>
    <n v="0"/>
    <n v="0"/>
    <n v="0"/>
    <n v="0"/>
    <n v="0"/>
    <n v="0"/>
    <n v="0"/>
    <n v="0"/>
    <n v="0"/>
    <n v="0"/>
    <n v="0"/>
    <n v="0"/>
    <n v="0"/>
    <n v="0"/>
    <n v="0"/>
    <n v="0"/>
    <n v="0"/>
    <n v="0"/>
    <n v="0"/>
    <n v="0"/>
    <n v="0"/>
    <s v="Biblioteca municipal"/>
    <x v="1"/>
    <x v="1"/>
    <n v="3"/>
    <n v="3"/>
    <x v="0"/>
    <s v="Sí"/>
    <s v="Sí"/>
    <n v="5"/>
    <n v="2"/>
    <n v="4"/>
    <n v="3"/>
    <n v="2"/>
    <n v="2"/>
    <n v="2"/>
    <n v="1"/>
    <n v="4"/>
    <n v="5"/>
    <n v="5"/>
    <n v="5"/>
    <n v="5"/>
    <n v="5"/>
    <n v="4"/>
    <n v="5"/>
    <n v="5"/>
    <n v="5"/>
    <s v="No"/>
    <s v="No"/>
    <s v="No"/>
    <s v="Sí"/>
    <s v="Sí"/>
    <s v="No"/>
    <s v="No"/>
    <s v="No"/>
    <n v="5"/>
    <n v="5"/>
    <n v="5"/>
    <n v="5"/>
    <n v="5"/>
    <n v="4"/>
    <n v="5"/>
    <s v="Sí"/>
    <s v="Sí"/>
    <s v="Útil"/>
    <n v="5"/>
    <n v="5"/>
    <x v="0"/>
    <n v="0"/>
    <s v="No"/>
    <s v="2021-22"/>
    <s v="MUJER"/>
    <s v="DOCTORADO"/>
    <s v="D9AC"/>
    <s v="DOCTORADO EN FILOSOFÍA RD99"/>
    <n v="101"/>
    <s v="FACULTAD DE FILOSOFÍA"/>
    <n v="0"/>
    <n v="0"/>
    <s v="FLS"/>
  </r>
  <r>
    <x v="1"/>
    <x v="1"/>
    <s v="F.  Geografía e Historia"/>
    <s v="Biblioteca María Zambrano (Filología / Derecho)"/>
    <n v="0"/>
    <n v="0"/>
    <n v="0"/>
    <n v="0"/>
    <n v="0"/>
    <n v="0"/>
    <n v="0"/>
    <n v="0"/>
    <n v="0"/>
    <n v="0"/>
    <n v="0"/>
    <n v="0"/>
    <n v="0"/>
    <n v="0"/>
    <n v="0"/>
    <n v="0"/>
    <n v="0"/>
    <n v="0"/>
    <n v="0"/>
    <n v="0"/>
    <n v="0"/>
    <n v="0"/>
    <n v="0"/>
    <n v="0"/>
    <n v="0"/>
    <n v="0"/>
    <n v="0"/>
    <x v="1"/>
    <x v="2"/>
    <n v="3"/>
    <n v="2"/>
    <x v="2"/>
    <s v="Sí"/>
    <s v="Sí"/>
    <n v="3"/>
    <n v="5"/>
    <n v="4"/>
    <n v="5"/>
    <n v="5"/>
    <n v="4"/>
    <n v="3"/>
    <n v="2"/>
    <n v="4"/>
    <n v="3"/>
    <n v="4"/>
    <n v="4"/>
    <n v="4"/>
    <n v="5"/>
    <n v="3"/>
    <n v="5"/>
    <n v="4"/>
    <n v="4"/>
    <s v="Sí"/>
    <s v="No"/>
    <s v="Sí"/>
    <s v="No"/>
    <s v="Sí"/>
    <s v="No"/>
    <s v="No"/>
    <s v="No"/>
    <n v="4"/>
    <n v="4"/>
    <n v="4"/>
    <n v="5"/>
    <n v="5"/>
    <n v="4"/>
    <n v="5"/>
    <s v="Sí"/>
    <s v="No"/>
    <n v="0"/>
    <n v="4"/>
    <n v="3"/>
    <x v="1"/>
    <n v="0"/>
    <s v="No"/>
    <s v="2021-22"/>
    <s v="MUJER"/>
    <s v="GRADO"/>
    <s v="0826"/>
    <s v="GRADO EN HISTORIA DEL ARTE"/>
    <n v="107"/>
    <s v="FACULTAD DE GEOGRAFÍA E HISTORIA"/>
    <n v="0"/>
    <n v="0"/>
    <s v="GHI"/>
  </r>
  <r>
    <x v="2"/>
    <x v="0"/>
    <s v="F.  Ciencias Políticas y Sociología"/>
    <s v="Biblioteca María Zambrano (Filología / Derecho)"/>
    <n v="0"/>
    <n v="0"/>
    <n v="0"/>
    <n v="0"/>
    <n v="0"/>
    <n v="0"/>
    <n v="0"/>
    <n v="0"/>
    <n v="0"/>
    <n v="0"/>
    <n v="0"/>
    <n v="0"/>
    <n v="0"/>
    <n v="0"/>
    <n v="0"/>
    <n v="0"/>
    <n v="0"/>
    <n v="0"/>
    <n v="0"/>
    <n v="0"/>
    <n v="0"/>
    <n v="0"/>
    <n v="0"/>
    <n v="0"/>
    <n v="0"/>
    <n v="0"/>
    <s v="No"/>
    <x v="0"/>
    <x v="0"/>
    <n v="4"/>
    <n v="3"/>
    <x v="2"/>
    <s v="Sí"/>
    <s v="Sí"/>
    <n v="3"/>
    <n v="1"/>
    <n v="1"/>
    <n v="2"/>
    <n v="5"/>
    <n v="3"/>
    <n v="4"/>
    <n v="1"/>
    <n v="3"/>
    <n v="4"/>
    <n v="4"/>
    <n v="3"/>
    <n v="4"/>
    <n v="4"/>
    <n v="3"/>
    <n v="3"/>
    <n v="3"/>
    <n v="3"/>
    <s v="No"/>
    <s v="N/A"/>
    <s v="N/A"/>
    <s v="N/A"/>
    <s v="N/A"/>
    <s v="N/A"/>
    <s v="Sí"/>
    <s v="N/A"/>
    <n v="5"/>
    <n v="2"/>
    <n v="3"/>
    <n v="4"/>
    <n v="1"/>
    <n v="4"/>
    <n v="4"/>
    <s v="No"/>
    <s v="No"/>
    <n v="0"/>
    <n v="4"/>
    <n v="4"/>
    <x v="1"/>
    <s v="La recuperacion de renovación online de prestamos, fin de restricciones/limitaciones covid."/>
    <s v="No"/>
    <s v="2021-22"/>
    <s v="HOMBRE"/>
    <s v="GRADO"/>
    <s v="0838"/>
    <s v="GRADO EN CIENCIAS POLÍTICAS"/>
    <n v="153"/>
    <s v="FACULTAD DE CIENCIAS POLÍTICAS Y SOCIOLOGÍA"/>
    <n v="0"/>
    <n v="0"/>
    <s v="CPS"/>
  </r>
  <r>
    <x v="1"/>
    <x v="1"/>
    <s v="Biblioteca María Zambrano (Filología / Derecho)"/>
    <s v="F.  Geografía e Historia"/>
    <s v="F.  Filología"/>
    <s v="F.  Filosofía"/>
    <s v="F. Bellas Artes"/>
    <s v="Biblioteca Histórica"/>
    <s v="F.  Ciencias de la Documentación"/>
    <s v="F.  Ciencias Biológicas"/>
    <s v="F.  Ciencias Económicas y Empresariales"/>
    <s v="F.  Ciencias de la Información"/>
    <s v="F.  Ciencias Físicas"/>
    <s v="F.  Ciencias Políticas y Sociología"/>
    <s v="F.  Comercio y Turismo"/>
    <s v="F.  Ciencias Geológicas"/>
    <s v="F.  Ciencias Matemáticas"/>
    <s v="F.  Derecho"/>
    <s v="F.  Odontología"/>
    <s v="F.  Psicología"/>
    <s v="F.  Veterinaria"/>
    <s v="F.  Trabajo Social"/>
    <s v="F.  Óptica y Optometría"/>
    <s v="F.  Medicina"/>
    <s v="F.  Informática"/>
    <s v="F.  Ciencias Químicas"/>
    <s v="F.  Enfermería, Fisioterapia y Podología"/>
    <s v="F.  Farmacia"/>
    <s v="F.  Estudios Estadísticos"/>
    <s v="F.  Educación – Centro de Formación del Profesorado"/>
    <s v="Biblioteca magisterio uah"/>
    <x v="0"/>
    <x v="2"/>
    <n v="5"/>
    <n v="2"/>
    <x v="0"/>
    <s v="No"/>
    <s v="Sí"/>
    <n v="2"/>
    <n v="3"/>
    <n v="5"/>
    <n v="2"/>
    <n v="4"/>
    <n v="5"/>
    <n v="5"/>
    <n v="5"/>
    <n v="2"/>
    <n v="2"/>
    <n v="4"/>
    <n v="3"/>
    <n v="5"/>
    <n v="3"/>
    <n v="1"/>
    <n v="3"/>
    <n v="2"/>
    <n v="1"/>
    <s v="Sí"/>
    <s v="Sí"/>
    <s v="No"/>
    <s v="No"/>
    <s v="Sí"/>
    <s v="Sí"/>
    <s v="No"/>
    <s v="No"/>
    <n v="5"/>
    <n v="2"/>
    <n v="3"/>
    <n v="5"/>
    <n v="4"/>
    <n v="5"/>
    <n v="5"/>
    <s v="No"/>
    <s v="No"/>
    <n v="0"/>
    <n v="5"/>
    <n v="5"/>
    <x v="3"/>
    <n v="0"/>
    <s v="No"/>
    <s v="2021-22"/>
    <s v="MUJER"/>
    <s v="GRADO"/>
    <s v="0826"/>
    <s v="GRADO EN HISTORIA DEL ARTE"/>
    <n v="107"/>
    <s v="FACULTAD DE GEOGRAFÍA E HISTORIA"/>
    <n v="0"/>
    <n v="0"/>
    <s v="GHI"/>
  </r>
  <r>
    <x v="4"/>
    <x v="1"/>
    <s v="F.  Educación – Centro de Formación del Profesorado"/>
    <n v="0"/>
    <n v="0"/>
    <n v="0"/>
    <n v="0"/>
    <n v="0"/>
    <n v="0"/>
    <n v="0"/>
    <n v="0"/>
    <n v="0"/>
    <n v="0"/>
    <n v="0"/>
    <n v="0"/>
    <n v="0"/>
    <n v="0"/>
    <n v="0"/>
    <n v="0"/>
    <n v="0"/>
    <n v="0"/>
    <n v="0"/>
    <n v="0"/>
    <n v="0"/>
    <n v="0"/>
    <n v="0"/>
    <n v="0"/>
    <n v="0"/>
    <n v="0"/>
    <n v="0"/>
    <n v="0"/>
    <x v="1"/>
    <x v="2"/>
    <n v="4"/>
    <n v="3"/>
    <x v="0"/>
    <s v="No"/>
    <s v="No"/>
    <n v="1"/>
    <n v="2"/>
    <n v="5"/>
    <n v="3"/>
    <n v="3"/>
    <n v="3"/>
    <n v="2"/>
    <n v="4"/>
    <n v="4"/>
    <n v="4"/>
    <n v="4"/>
    <n v="4"/>
    <n v="4"/>
    <n v="4"/>
    <n v="4"/>
    <n v="4"/>
    <n v="4"/>
    <n v="4"/>
    <s v="No"/>
    <s v="No"/>
    <s v="Sí"/>
    <s v="Sí"/>
    <s v="Sí"/>
    <s v="Sí"/>
    <s v="No"/>
    <s v="No"/>
    <n v="5"/>
    <n v="5"/>
    <n v="4"/>
    <n v="4"/>
    <n v="4"/>
    <n v="4"/>
    <n v="3"/>
    <s v="No"/>
    <s v="N/A"/>
    <n v="0"/>
    <n v="4"/>
    <n v="5"/>
    <x v="1"/>
    <n v="0"/>
    <s v="No"/>
    <s v="2021-22"/>
    <s v="MUJER"/>
    <s v="GRADO"/>
    <s v="0816"/>
    <s v="GRADO EN PEDAGOGÍA"/>
    <n v="109"/>
    <s v="FACULTAD DE EDUCACIÓN"/>
    <n v="0"/>
    <n v="0"/>
    <s v="EDU"/>
  </r>
  <r>
    <x v="1"/>
    <x v="1"/>
    <s v="F.  Ciencias Políticas y Sociología"/>
    <s v="F.  Ciencias Económicas y Empresariales"/>
    <s v="F.  Trabajo Social"/>
    <n v="0"/>
    <n v="0"/>
    <n v="0"/>
    <n v="0"/>
    <n v="0"/>
    <n v="0"/>
    <n v="0"/>
    <n v="0"/>
    <n v="0"/>
    <n v="0"/>
    <n v="0"/>
    <n v="0"/>
    <n v="0"/>
    <n v="0"/>
    <n v="0"/>
    <n v="0"/>
    <n v="0"/>
    <n v="0"/>
    <n v="0"/>
    <n v="0"/>
    <n v="0"/>
    <n v="0"/>
    <n v="0"/>
    <n v="0"/>
    <n v="0"/>
    <n v="0"/>
    <x v="0"/>
    <x v="1"/>
    <n v="5"/>
    <n v="4"/>
    <x v="0"/>
    <s v="Sí"/>
    <s v="Sí"/>
    <n v="4"/>
    <n v="2"/>
    <n v="3"/>
    <n v="1"/>
    <n v="4"/>
    <n v="5"/>
    <n v="4"/>
    <n v="1"/>
    <n v="3"/>
    <n v="3"/>
    <n v="5"/>
    <n v="4"/>
    <n v="4"/>
    <n v="3"/>
    <n v="3"/>
    <n v="4"/>
    <n v="4"/>
    <n v="1"/>
    <s v="No"/>
    <s v="Sí"/>
    <s v="No"/>
    <s v="Sí"/>
    <s v="Sí"/>
    <s v="No"/>
    <s v="No"/>
    <s v="No"/>
    <n v="5"/>
    <n v="3"/>
    <n v="5"/>
    <n v="5"/>
    <n v="3"/>
    <n v="5"/>
    <n v="2"/>
    <s v="No"/>
    <s v="No"/>
    <n v="0"/>
    <n v="4"/>
    <n v="5"/>
    <x v="1"/>
    <s v="Hay semanas que si que se puede renovar un libro y semanas que no y también hay semanas que se puede pedir un libro de otra facultad y semanas que no,  de hecho desde hace un año que he intentado más de una vez utilizarlo para coger un libro de otra biblioteca y no se podía."/>
    <s v="No"/>
    <s v="2021-22"/>
    <s v="MUJER"/>
    <s v="GRADO"/>
    <s v="080A"/>
    <s v="GRADO EN GESTIÓN Y ADMINISTRACIÓN PÚBLICA (PLAN 2018)"/>
    <n v="153"/>
    <s v="FACULTAD DE CIENCIAS POLÍTICAS Y SOCIOLOGÍA"/>
    <n v="0"/>
    <n v="0"/>
    <s v="CPS"/>
  </r>
  <r>
    <x v="0"/>
    <x v="3"/>
    <s v="Biblioteca María Zambrano (Filología / Derecho)"/>
    <s v="F.  Ciencias Económicas y Empresariales"/>
    <s v="F.  Comercio y Turismo"/>
    <n v="0"/>
    <n v="0"/>
    <n v="0"/>
    <n v="0"/>
    <n v="0"/>
    <n v="0"/>
    <n v="0"/>
    <n v="0"/>
    <n v="0"/>
    <n v="0"/>
    <n v="0"/>
    <n v="0"/>
    <n v="0"/>
    <n v="0"/>
    <n v="0"/>
    <n v="0"/>
    <n v="0"/>
    <n v="0"/>
    <n v="0"/>
    <n v="0"/>
    <n v="0"/>
    <n v="0"/>
    <n v="0"/>
    <n v="0"/>
    <n v="0"/>
    <s v="Biblioteca Ana María matute"/>
    <x v="0"/>
    <x v="0"/>
    <n v="4"/>
    <n v="1"/>
    <x v="0"/>
    <s v="No"/>
    <s v="Sí"/>
    <n v="1"/>
    <n v="1"/>
    <n v="3"/>
    <n v="1"/>
    <n v="4"/>
    <n v="4"/>
    <n v="4"/>
    <n v="5"/>
    <n v="4"/>
    <n v="2"/>
    <n v="2"/>
    <n v="3"/>
    <n v="4"/>
    <n v="1"/>
    <n v="3"/>
    <n v="3"/>
    <n v="3"/>
    <n v="3"/>
    <s v="No"/>
    <s v="No"/>
    <s v="No"/>
    <s v="No"/>
    <s v="Sí"/>
    <s v="No"/>
    <s v="No"/>
    <s v="No"/>
    <n v="5"/>
    <n v="3"/>
    <n v="3"/>
    <n v="3"/>
    <n v="5"/>
    <n v="3"/>
    <n v="5"/>
    <s v="No"/>
    <s v="No"/>
    <n v="0"/>
    <n v="5"/>
    <n v="5"/>
    <x v="3"/>
    <s v="Todo bien"/>
    <s v="No"/>
    <s v="2021-22"/>
    <s v="MUJER"/>
    <s v="GRADO"/>
    <s v="0831"/>
    <s v="GRADO EN COMERCIO"/>
    <n v="241"/>
    <s v="FACULTAD DE COMERCIO Y TURISMO"/>
    <n v="0"/>
    <n v="0"/>
    <s v="EMP"/>
  </r>
  <r>
    <x v="3"/>
    <x v="3"/>
    <s v="F.  Veterinaria"/>
    <s v="Biblioteca María Zambrano (Filología / Derecho)"/>
    <n v="0"/>
    <n v="0"/>
    <n v="0"/>
    <n v="0"/>
    <n v="0"/>
    <n v="0"/>
    <n v="0"/>
    <n v="0"/>
    <n v="0"/>
    <n v="0"/>
    <n v="0"/>
    <n v="0"/>
    <n v="0"/>
    <n v="0"/>
    <n v="0"/>
    <n v="0"/>
    <n v="0"/>
    <n v="0"/>
    <n v="0"/>
    <n v="0"/>
    <n v="0"/>
    <n v="0"/>
    <n v="0"/>
    <n v="0"/>
    <n v="0"/>
    <n v="0"/>
    <n v="0"/>
    <x v="3"/>
    <x v="3"/>
    <n v="3"/>
    <n v="2"/>
    <x v="0"/>
    <s v="No"/>
    <s v="Sí"/>
    <n v="3"/>
    <n v="3"/>
    <n v="3"/>
    <n v="2"/>
    <n v="3"/>
    <n v="3"/>
    <n v="1"/>
    <n v="1"/>
    <n v="2"/>
    <n v="2"/>
    <n v="2"/>
    <n v="2"/>
    <n v="3"/>
    <n v="2"/>
    <n v="2"/>
    <n v="2"/>
    <n v="2"/>
    <n v="2"/>
    <s v="No"/>
    <s v="Sí"/>
    <s v="No"/>
    <s v="Sí"/>
    <s v="Sí"/>
    <s v="Sí"/>
    <s v="No"/>
    <s v="No"/>
    <n v="3"/>
    <n v="2"/>
    <n v="2"/>
    <n v="1"/>
    <n v="5"/>
    <n v="4"/>
    <n v="2"/>
    <s v="Sí"/>
    <s v="No"/>
    <n v="0"/>
    <n v="3"/>
    <n v="5"/>
    <x v="1"/>
    <s v="La biblioteca de veterinaria tiene muy pocos puestos muchas veces no hay sitio"/>
    <s v="Sí"/>
    <s v="2021-22"/>
    <s v="MUJER"/>
    <s v="GRADO"/>
    <s v="0861"/>
    <s v="GRADO EN VETERINARIA"/>
    <n v="146"/>
    <s v="FACULTAD DE VETERINARIA"/>
    <n v="0"/>
    <n v="0"/>
    <s v="VET"/>
  </r>
  <r>
    <x v="2"/>
    <x v="3"/>
    <s v="F.  Informática"/>
    <n v="0"/>
    <n v="0"/>
    <n v="0"/>
    <n v="0"/>
    <n v="0"/>
    <n v="0"/>
    <n v="0"/>
    <n v="0"/>
    <n v="0"/>
    <n v="0"/>
    <n v="0"/>
    <n v="0"/>
    <n v="0"/>
    <n v="0"/>
    <n v="0"/>
    <n v="0"/>
    <n v="0"/>
    <n v="0"/>
    <n v="0"/>
    <n v="0"/>
    <n v="0"/>
    <n v="0"/>
    <n v="0"/>
    <n v="0"/>
    <n v="0"/>
    <n v="0"/>
    <n v="0"/>
    <s v="Biblioteca Pública Municipal José Hierro"/>
    <x v="0"/>
    <x v="1"/>
    <n v="4"/>
    <n v="4"/>
    <x v="2"/>
    <s v="No"/>
    <s v="No"/>
    <n v="1"/>
    <n v="1"/>
    <n v="2"/>
    <n v="1"/>
    <n v="4"/>
    <n v="5"/>
    <n v="4"/>
    <n v="1"/>
    <n v="3"/>
    <n v="3"/>
    <n v="4"/>
    <n v="4"/>
    <n v="5"/>
    <n v="3"/>
    <n v="3"/>
    <n v="4"/>
    <n v="4"/>
    <n v="3"/>
    <s v="No"/>
    <s v="Sí"/>
    <s v="No"/>
    <s v="Sí"/>
    <s v="Sí"/>
    <s v="Sí"/>
    <s v="No"/>
    <s v="No"/>
    <n v="5"/>
    <n v="5"/>
    <n v="4"/>
    <n v="5"/>
    <n v="5"/>
    <n v="5"/>
    <n v="3"/>
    <s v="Sí"/>
    <s v="No"/>
    <n v="0"/>
    <n v="5"/>
    <n v="5"/>
    <x v="0"/>
    <s v="Mi única sugerencia es que la hora de apertura de la biblioteca de mi facultad podría ser un poco antes."/>
    <s v="No"/>
    <s v="2021-22"/>
    <s v="HOMBRE"/>
    <s v="GRADO"/>
    <s v="080E"/>
    <s v="GRADO EN INGENIERÍA INFORMÁTICA (2019)"/>
    <n v="117"/>
    <s v="FACULTAD DE INFORMÁTICA"/>
    <n v="0"/>
    <n v="0"/>
    <s v="FDI"/>
  </r>
  <r>
    <x v="1"/>
    <x v="0"/>
    <s v="F.  Ciencias de la Información"/>
    <s v="F.  Geografía e Historia"/>
    <s v="F.  Ciencias Económicas y Empresariales"/>
    <n v="0"/>
    <n v="0"/>
    <n v="0"/>
    <n v="0"/>
    <n v="0"/>
    <n v="0"/>
    <n v="0"/>
    <n v="0"/>
    <n v="0"/>
    <n v="0"/>
    <n v="0"/>
    <n v="0"/>
    <n v="0"/>
    <n v="0"/>
    <n v="0"/>
    <n v="0"/>
    <n v="0"/>
    <n v="0"/>
    <n v="0"/>
    <n v="0"/>
    <n v="0"/>
    <n v="0"/>
    <n v="0"/>
    <n v="0"/>
    <n v="0"/>
    <s v="Bibliotecas municipales de Fuenlabrada;  Biblioteca Nacional de España"/>
    <x v="1"/>
    <x v="0"/>
    <n v="4"/>
    <n v="5"/>
    <x v="2"/>
    <s v="Sí"/>
    <s v="Sí"/>
    <n v="4"/>
    <n v="2"/>
    <n v="2"/>
    <n v="3"/>
    <n v="5"/>
    <n v="4"/>
    <n v="3"/>
    <n v="5"/>
    <n v="4"/>
    <n v="5"/>
    <n v="4"/>
    <n v="5"/>
    <n v="5"/>
    <n v="5"/>
    <n v="5"/>
    <n v="5"/>
    <n v="5"/>
    <n v="2"/>
    <s v="Sí"/>
    <s v="No"/>
    <s v="No"/>
    <s v="Sí"/>
    <s v="No"/>
    <s v="No"/>
    <s v="No"/>
    <s v="No"/>
    <n v="5"/>
    <n v="5"/>
    <n v="5"/>
    <n v="5"/>
    <n v="5"/>
    <n v="5"/>
    <n v="5"/>
    <s v="Sí"/>
    <s v="No"/>
    <n v="0"/>
    <n v="3"/>
    <n v="3"/>
    <x v="0"/>
    <n v="0"/>
    <s v="No"/>
    <s v="2021-22"/>
    <s v="HOMBRE"/>
    <s v="MÁSTER UNIVERSITARIO OFICIAL"/>
    <s v="063P"/>
    <s v="MÁSTER UNIVERSITARIO EN HISTORIA CONTEMPORÁNEA"/>
    <n v="107"/>
    <s v="FACULTAD DE GEOGRAFÍA E HISTORIA"/>
    <n v="0"/>
    <n v="0"/>
    <s v="GHI"/>
  </r>
  <r>
    <x v="0"/>
    <x v="5"/>
    <s v="Biblioteca María Zambrano (Filología / Derecho)"/>
    <n v="0"/>
    <n v="0"/>
    <n v="0"/>
    <n v="0"/>
    <n v="0"/>
    <n v="0"/>
    <n v="0"/>
    <n v="0"/>
    <n v="0"/>
    <n v="0"/>
    <n v="0"/>
    <n v="0"/>
    <n v="0"/>
    <n v="0"/>
    <n v="0"/>
    <n v="0"/>
    <n v="0"/>
    <n v="0"/>
    <n v="0"/>
    <n v="0"/>
    <n v="0"/>
    <n v="0"/>
    <n v="0"/>
    <n v="0"/>
    <n v="0"/>
    <n v="0"/>
    <n v="0"/>
    <n v="0"/>
    <x v="4"/>
    <x v="2"/>
    <n v="3"/>
    <n v="2"/>
    <x v="2"/>
    <s v="No"/>
    <s v="No"/>
    <n v="4"/>
    <n v="2"/>
    <n v="4"/>
    <n v="1"/>
    <n v="0"/>
    <n v="1"/>
    <n v="1"/>
    <n v="1"/>
    <n v="3"/>
    <n v="4"/>
    <n v="2"/>
    <n v="4"/>
    <n v="2"/>
    <n v="3"/>
    <n v="2"/>
    <n v="3"/>
    <n v="3"/>
    <n v="4"/>
    <s v="No"/>
    <s v="No"/>
    <s v="No"/>
    <s v="Sí"/>
    <s v="Sí"/>
    <s v="Sí"/>
    <s v="No"/>
    <s v="No"/>
    <n v="2"/>
    <n v="3"/>
    <n v="4"/>
    <n v="2"/>
    <n v="3"/>
    <n v="2"/>
    <n v="3"/>
    <s v="No"/>
    <s v="No"/>
    <n v="0"/>
    <n v="2"/>
    <n v="4"/>
    <x v="3"/>
    <n v="0"/>
    <s v="No"/>
    <s v="2021-22"/>
    <s v="HOMBRE"/>
    <s v="GRADO"/>
    <s v="0814"/>
    <s v="GRADO EN MAESTRO EN EDUCACIÓN PRIMARIA"/>
    <n v="109"/>
    <s v="FACULTAD DE EDUCACIÓN"/>
    <n v="0"/>
    <n v="0"/>
    <s v="EDU"/>
  </r>
  <r>
    <x v="1"/>
    <x v="2"/>
    <s v="F.  Ciencias Políticas y Sociología"/>
    <s v="F.  Psicología"/>
    <n v="0"/>
    <n v="0"/>
    <n v="0"/>
    <n v="0"/>
    <n v="0"/>
    <n v="0"/>
    <n v="0"/>
    <n v="0"/>
    <n v="0"/>
    <n v="0"/>
    <n v="0"/>
    <n v="0"/>
    <n v="0"/>
    <n v="0"/>
    <n v="0"/>
    <n v="0"/>
    <n v="0"/>
    <n v="0"/>
    <n v="0"/>
    <n v="0"/>
    <n v="0"/>
    <n v="0"/>
    <n v="0"/>
    <n v="0"/>
    <n v="0"/>
    <n v="0"/>
    <n v="0"/>
    <x v="1"/>
    <x v="1"/>
    <n v="5"/>
    <n v="3"/>
    <x v="1"/>
    <s v="Sí"/>
    <s v="Sí"/>
    <n v="5"/>
    <n v="5"/>
    <n v="5"/>
    <n v="1"/>
    <n v="5"/>
    <n v="5"/>
    <n v="5"/>
    <n v="1"/>
    <n v="3"/>
    <n v="4"/>
    <n v="5"/>
    <n v="5"/>
    <n v="5"/>
    <n v="5"/>
    <n v="4"/>
    <n v="3"/>
    <n v="5"/>
    <n v="4"/>
    <s v="No"/>
    <s v="No"/>
    <s v="No"/>
    <s v="Sí"/>
    <s v="Sí"/>
    <s v="No"/>
    <s v="No"/>
    <s v="No"/>
    <n v="5"/>
    <n v="5"/>
    <n v="5"/>
    <n v="5"/>
    <n v="5"/>
    <n v="5"/>
    <n v="5"/>
    <s v="No"/>
    <s v="No"/>
    <n v="0"/>
    <n v="5"/>
    <n v="4"/>
    <x v="1"/>
    <n v="0"/>
    <s v="No"/>
    <s v="2021-22"/>
    <s v="MUJER"/>
    <s v="GRADO"/>
    <s v="080S"/>
    <s v="GRADO EN PSICOLOGÍA (2020)"/>
    <n v="103"/>
    <s v="FACULTAD DE PSICOLOGÍA"/>
    <n v="0"/>
    <n v="0"/>
    <s v="PSI"/>
  </r>
  <r>
    <x v="1"/>
    <x v="0"/>
    <s v="F.  Ciencias Físicas"/>
    <s v="F.  Ciencias Matemáticas"/>
    <s v="F.  Informática"/>
    <n v="0"/>
    <n v="0"/>
    <n v="0"/>
    <n v="0"/>
    <n v="0"/>
    <n v="0"/>
    <n v="0"/>
    <n v="0"/>
    <n v="0"/>
    <n v="0"/>
    <n v="0"/>
    <n v="0"/>
    <n v="0"/>
    <n v="0"/>
    <n v="0"/>
    <n v="0"/>
    <n v="0"/>
    <n v="0"/>
    <n v="0"/>
    <n v="0"/>
    <n v="0"/>
    <n v="0"/>
    <n v="0"/>
    <n v="0"/>
    <n v="0"/>
    <n v="0"/>
    <x v="1"/>
    <x v="1"/>
    <n v="5"/>
    <n v="5"/>
    <x v="0"/>
    <s v="Sí"/>
    <s v="Sí"/>
    <n v="1"/>
    <n v="1"/>
    <n v="1"/>
    <n v="3"/>
    <n v="3"/>
    <n v="3"/>
    <n v="5"/>
    <n v="1"/>
    <n v="5"/>
    <n v="5"/>
    <n v="5"/>
    <n v="5"/>
    <n v="5"/>
    <n v="5"/>
    <n v="5"/>
    <n v="5"/>
    <n v="5"/>
    <n v="5"/>
    <s v="Sí"/>
    <s v="No"/>
    <s v="No"/>
    <s v="Sí"/>
    <s v="No"/>
    <s v="No"/>
    <s v="No"/>
    <s v="No"/>
    <n v="5"/>
    <n v="5"/>
    <n v="5"/>
    <n v="5"/>
    <n v="1"/>
    <n v="5"/>
    <n v="5"/>
    <s v="Sí"/>
    <s v="Sí"/>
    <s v="Muy útil"/>
    <n v="5"/>
    <n v="5"/>
    <x v="1"/>
    <s v="Algunos libros no se pueden renovar de forma electrónica. Esto me parece absurdo debido a que debes traerlo a la biblioteca para inmediatamente volver a sacarlo."/>
    <s v="No"/>
    <s v="2021-22"/>
    <s v="HOMBRE"/>
    <s v="GRADO"/>
    <s v="DT32"/>
    <s v="DOBLE GRADO EN INGENIERÍA INFORMÁTICA - MATEMÁTICAS (2019)"/>
    <n v="117"/>
    <s v="FACULTAD DE INFORMÁTICA"/>
    <n v="0"/>
    <n v="0"/>
    <s v="FDI"/>
  </r>
  <r>
    <x v="3"/>
    <x v="0"/>
    <s v="F.  Ciencias Matemáticas"/>
    <n v="0"/>
    <n v="0"/>
    <n v="0"/>
    <n v="0"/>
    <n v="0"/>
    <n v="0"/>
    <n v="0"/>
    <n v="0"/>
    <n v="0"/>
    <n v="0"/>
    <n v="0"/>
    <n v="0"/>
    <n v="0"/>
    <n v="0"/>
    <n v="0"/>
    <n v="0"/>
    <n v="0"/>
    <n v="0"/>
    <n v="0"/>
    <n v="0"/>
    <n v="0"/>
    <n v="0"/>
    <n v="0"/>
    <n v="0"/>
    <n v="0"/>
    <n v="0"/>
    <n v="0"/>
    <n v="0"/>
    <x v="1"/>
    <x v="2"/>
    <n v="3"/>
    <n v="1"/>
    <x v="0"/>
    <s v="Sí"/>
    <s v="Sí"/>
    <n v="3"/>
    <n v="1"/>
    <n v="1"/>
    <n v="1"/>
    <n v="4"/>
    <n v="4"/>
    <n v="5"/>
    <n v="1"/>
    <n v="3"/>
    <n v="5"/>
    <n v="4"/>
    <n v="4"/>
    <n v="3"/>
    <n v="2"/>
    <n v="1"/>
    <n v="4"/>
    <n v="1"/>
    <n v="1"/>
    <s v="Sí"/>
    <s v="Sí"/>
    <s v="No"/>
    <s v="Sí"/>
    <s v="Sí"/>
    <s v="No"/>
    <s v="No"/>
    <s v="No"/>
    <n v="4"/>
    <n v="2"/>
    <n v="4"/>
    <n v="4"/>
    <n v="1"/>
    <n v="3"/>
    <n v="4"/>
    <s v="Sí"/>
    <s v="No"/>
    <n v="0"/>
    <n v="4"/>
    <n v="4"/>
    <x v="1"/>
    <s v="Debería poder reservarse y renovar libros online. Debería volver lo de solicitar que te traigan libros de otras bibliotecas de la complu a la tuya"/>
    <s v="No"/>
    <s v="2021-22"/>
    <s v="MUJER"/>
    <s v="GRADO"/>
    <s v="080I"/>
    <s v="GRADO EN MATEMÁTICAS Y ESTADÍSTICA (2019)"/>
    <n v="116"/>
    <s v="FACULTAD DE CIENCIAS MATEMÁTICAS"/>
    <n v="0"/>
    <n v="0"/>
    <s v="MAT"/>
  </r>
  <r>
    <x v="1"/>
    <x v="1"/>
    <s v="F.  Ciencias de la Información"/>
    <s v="F.  Informática"/>
    <s v="F.  Psicología"/>
    <n v="0"/>
    <n v="0"/>
    <n v="0"/>
    <n v="0"/>
    <n v="0"/>
    <n v="0"/>
    <n v="0"/>
    <n v="0"/>
    <n v="0"/>
    <n v="0"/>
    <n v="0"/>
    <n v="0"/>
    <n v="0"/>
    <n v="0"/>
    <n v="0"/>
    <n v="0"/>
    <n v="0"/>
    <n v="0"/>
    <n v="0"/>
    <n v="0"/>
    <n v="0"/>
    <n v="0"/>
    <n v="0"/>
    <n v="0"/>
    <n v="0"/>
    <n v="0"/>
    <x v="0"/>
    <x v="1"/>
    <n v="3"/>
    <n v="3"/>
    <x v="3"/>
    <s v="Sí"/>
    <s v="Sí"/>
    <n v="4"/>
    <n v="4"/>
    <n v="4"/>
    <n v="5"/>
    <n v="0"/>
    <n v="5"/>
    <n v="3"/>
    <n v="4"/>
    <n v="4"/>
    <n v="3"/>
    <n v="3"/>
    <n v="3"/>
    <n v="5"/>
    <n v="3"/>
    <n v="3"/>
    <n v="3"/>
    <n v="3"/>
    <n v="3"/>
    <s v="Sí"/>
    <s v="No"/>
    <s v="No"/>
    <s v="Sí"/>
    <s v="No"/>
    <s v="No"/>
    <s v="No"/>
    <s v="Sí"/>
    <n v="4"/>
    <n v="4"/>
    <n v="4"/>
    <n v="4"/>
    <n v="4"/>
    <n v="5"/>
    <n v="4"/>
    <s v="Sí"/>
    <s v="No"/>
    <n v="0"/>
    <n v="5"/>
    <n v="5"/>
    <x v="1"/>
    <n v="0"/>
    <s v="No"/>
    <s v="2021-22"/>
    <s v="MUJER"/>
    <s v="DOCTORADO"/>
    <s v="D9AL"/>
    <s v="DOCT. EN COMUNICACIÓN AUDIOVISUAL, PUBLICIDAD Y RELACIONES PÚBLICAS RD99"/>
    <n v="157"/>
    <s v="FACULTAD DE CIENCIAS DE LA INFORMACIÓN"/>
    <n v="0"/>
    <n v="0"/>
    <s v="INF"/>
  </r>
  <r>
    <x v="0"/>
    <x v="3"/>
    <s v="F.  Comercio y Turismo"/>
    <n v="0"/>
    <n v="0"/>
    <n v="0"/>
    <n v="0"/>
    <n v="0"/>
    <n v="0"/>
    <n v="0"/>
    <n v="0"/>
    <n v="0"/>
    <n v="0"/>
    <n v="0"/>
    <n v="0"/>
    <n v="0"/>
    <n v="0"/>
    <n v="0"/>
    <n v="0"/>
    <n v="0"/>
    <n v="0"/>
    <n v="0"/>
    <n v="0"/>
    <n v="0"/>
    <n v="0"/>
    <n v="0"/>
    <n v="0"/>
    <n v="0"/>
    <n v="0"/>
    <n v="0"/>
    <n v="0"/>
    <x v="0"/>
    <x v="4"/>
    <n v="4"/>
    <n v="3"/>
    <x v="3"/>
    <s v="No"/>
    <s v="Sí"/>
    <n v="1"/>
    <n v="1"/>
    <n v="1"/>
    <n v="5"/>
    <n v="3"/>
    <n v="5"/>
    <n v="1"/>
    <n v="2"/>
    <n v="2"/>
    <n v="3"/>
    <n v="4"/>
    <n v="1"/>
    <n v="3"/>
    <n v="5"/>
    <n v="1"/>
    <n v="2"/>
    <n v="2"/>
    <n v="1"/>
    <s v="No"/>
    <s v="No"/>
    <s v="No"/>
    <s v="No"/>
    <s v="Sí"/>
    <s v="No"/>
    <s v="No"/>
    <s v="No"/>
    <n v="5"/>
    <n v="5"/>
    <n v="3"/>
    <n v="5"/>
    <n v="5"/>
    <n v="5"/>
    <n v="2"/>
    <s v="No"/>
    <s v="No"/>
    <n v="0"/>
    <n v="4"/>
    <n v="2"/>
    <x v="3"/>
    <s v="A estas alturas de la pandemia a los alumnos nos gustaría cerrar de vez en cuando las ventanas, tanto por el frío como por el ruido. Personal poco amable."/>
    <s v="No"/>
    <s v="2021-22"/>
    <s v="MUJER"/>
    <s v="GRADO"/>
    <s v="0810"/>
    <s v="GRADO EN TURISMO"/>
    <n v="241"/>
    <s v="FACULTAD DE COMERCIO Y TURISMO"/>
    <n v="0"/>
    <n v="0"/>
    <s v="EMP"/>
  </r>
  <r>
    <x v="0"/>
    <x v="0"/>
    <s v="F.  Óptica y Optometría"/>
    <n v="0"/>
    <n v="0"/>
    <n v="0"/>
    <n v="0"/>
    <n v="0"/>
    <n v="0"/>
    <n v="0"/>
    <n v="0"/>
    <n v="0"/>
    <n v="0"/>
    <n v="0"/>
    <n v="0"/>
    <n v="0"/>
    <n v="0"/>
    <n v="0"/>
    <n v="0"/>
    <n v="0"/>
    <n v="0"/>
    <n v="0"/>
    <n v="0"/>
    <n v="0"/>
    <n v="0"/>
    <n v="0"/>
    <n v="0"/>
    <n v="0"/>
    <n v="0"/>
    <n v="0"/>
    <n v="0"/>
    <x v="3"/>
    <x v="4"/>
    <n v="2"/>
    <n v="1"/>
    <x v="0"/>
    <s v="No"/>
    <s v="No"/>
    <n v="1"/>
    <n v="1"/>
    <n v="3"/>
    <n v="5"/>
    <n v="3"/>
    <n v="5"/>
    <n v="5"/>
    <n v="2"/>
    <n v="3"/>
    <n v="2"/>
    <n v="4"/>
    <n v="2"/>
    <n v="3"/>
    <n v="3"/>
    <n v="2"/>
    <n v="4"/>
    <n v="3"/>
    <n v="4"/>
    <s v="No"/>
    <s v="No"/>
    <s v="Sí"/>
    <s v="No"/>
    <s v="Sí"/>
    <s v="No"/>
    <s v="No"/>
    <s v="Sí"/>
    <n v="4"/>
    <n v="3"/>
    <n v="2"/>
    <n v="4"/>
    <n v="4"/>
    <n v="4"/>
    <n v="4"/>
    <s v="No"/>
    <s v="No"/>
    <n v="0"/>
    <n v="5"/>
    <n v="4"/>
    <x v="1"/>
    <n v="0"/>
    <s v="No"/>
    <s v="2021-22"/>
    <s v="MUJER"/>
    <s v="GRADO"/>
    <s v="0801"/>
    <s v="GRADO EN ÓPTICA Y OPTOMETRÍA"/>
    <n v="242"/>
    <s v="FACULTAD DE ÓPTICA Y OPTOMETRÍA"/>
    <n v="0"/>
    <n v="0"/>
    <s v="OPT"/>
  </r>
  <r>
    <x v="2"/>
    <x v="0"/>
    <s v="F.  Ciencias de la Información"/>
    <s v="Biblioteca María Zambrano (Filología / Derecho)"/>
    <n v="0"/>
    <n v="0"/>
    <n v="0"/>
    <n v="0"/>
    <n v="0"/>
    <n v="0"/>
    <n v="0"/>
    <n v="0"/>
    <n v="0"/>
    <n v="0"/>
    <n v="0"/>
    <n v="0"/>
    <n v="0"/>
    <n v="0"/>
    <n v="0"/>
    <n v="0"/>
    <n v="0"/>
    <n v="0"/>
    <n v="0"/>
    <n v="0"/>
    <n v="0"/>
    <n v="0"/>
    <n v="0"/>
    <n v="0"/>
    <n v="0"/>
    <n v="0"/>
    <s v="Biblioteca Rosalía de Castro de Pozuelo"/>
    <x v="0"/>
    <x v="1"/>
    <n v="3"/>
    <n v="3"/>
    <x v="0"/>
    <s v="No"/>
    <s v="Sí"/>
    <n v="3"/>
    <n v="2"/>
    <n v="2"/>
    <n v="1"/>
    <n v="4"/>
    <n v="2"/>
    <n v="5"/>
    <n v="1"/>
    <n v="3"/>
    <n v="3"/>
    <n v="3"/>
    <n v="4"/>
    <n v="3"/>
    <n v="5"/>
    <n v="2"/>
    <n v="3"/>
    <n v="4"/>
    <n v="1"/>
    <s v="Sí"/>
    <s v="Sí"/>
    <s v="No"/>
    <s v="Sí"/>
    <s v="No"/>
    <s v="No"/>
    <s v="No"/>
    <s v="No"/>
    <n v="3"/>
    <n v="4"/>
    <n v="5"/>
    <n v="5"/>
    <n v="5"/>
    <n v="4"/>
    <n v="3"/>
    <s v="No"/>
    <s v="No"/>
    <n v="0"/>
    <n v="3"/>
    <n v="2"/>
    <x v="1"/>
    <n v="0"/>
    <s v="No"/>
    <s v="2021-22"/>
    <s v="HOMBRE"/>
    <s v="GRADO"/>
    <s v="0851"/>
    <s v="GRADO EN PERIODISMO"/>
    <n v="157"/>
    <s v="FACULTAD DE CIENCIAS DE LA INFORMACIÓN"/>
    <n v="0"/>
    <n v="0"/>
    <s v="INF"/>
  </r>
  <r>
    <x v="3"/>
    <x v="2"/>
    <s v="F.  Filología"/>
    <s v="Biblioteca María Zambrano (Filología / Derecho)"/>
    <n v="0"/>
    <n v="0"/>
    <n v="0"/>
    <n v="0"/>
    <n v="0"/>
    <n v="0"/>
    <n v="0"/>
    <n v="0"/>
    <n v="0"/>
    <n v="0"/>
    <n v="0"/>
    <n v="0"/>
    <n v="0"/>
    <n v="0"/>
    <n v="0"/>
    <n v="0"/>
    <n v="0"/>
    <n v="0"/>
    <n v="0"/>
    <n v="0"/>
    <n v="0"/>
    <n v="0"/>
    <n v="0"/>
    <n v="0"/>
    <n v="0"/>
    <n v="0"/>
    <n v="0"/>
    <x v="3"/>
    <x v="0"/>
    <n v="4"/>
    <n v="3"/>
    <x v="0"/>
    <s v="Sí"/>
    <s v="Sí"/>
    <n v="5"/>
    <n v="3"/>
    <n v="3"/>
    <n v="2"/>
    <n v="4"/>
    <n v="4"/>
    <n v="4"/>
    <n v="2"/>
    <n v="3"/>
    <n v="4"/>
    <n v="5"/>
    <n v="5"/>
    <n v="5"/>
    <n v="4"/>
    <n v="4"/>
    <n v="4"/>
    <n v="4"/>
    <n v="5"/>
    <s v="Sí"/>
    <s v="Sí"/>
    <s v="No"/>
    <s v="Sí"/>
    <s v="Sí"/>
    <s v="No"/>
    <s v="No"/>
    <s v="No"/>
    <n v="5"/>
    <n v="5"/>
    <n v="5"/>
    <n v="5"/>
    <n v="5"/>
    <n v="5"/>
    <n v="5"/>
    <s v="Sí"/>
    <s v="No"/>
    <n v="0"/>
    <n v="5"/>
    <n v="5"/>
    <x v="0"/>
    <s v="No entiendo por qué la biblioteca de CLÁSICAS no figura como opción._x000a_Trato exquisito, bibliotecarias EXCELENTES y un depósito ÚNICO en toda España."/>
    <s v="No"/>
    <s v="2021-22"/>
    <s v="HOMBRE"/>
    <s v="GRADO"/>
    <s v="0832"/>
    <s v="GRADO EN FILOLOGÍA CLÁSICA"/>
    <n v="105"/>
    <s v="FACULTAD DE FILOLOGÍA"/>
    <n v="0"/>
    <n v="0"/>
    <s v="FLL"/>
  </r>
  <r>
    <x v="1"/>
    <x v="0"/>
    <s v="F.  Ciencias Biológicas"/>
    <s v="F.  Ciencias Geológicas"/>
    <n v="0"/>
    <n v="0"/>
    <n v="0"/>
    <n v="0"/>
    <n v="0"/>
    <n v="0"/>
    <n v="0"/>
    <n v="0"/>
    <n v="0"/>
    <n v="0"/>
    <n v="0"/>
    <n v="0"/>
    <n v="0"/>
    <n v="0"/>
    <n v="0"/>
    <n v="0"/>
    <n v="0"/>
    <n v="0"/>
    <n v="0"/>
    <n v="0"/>
    <n v="0"/>
    <n v="0"/>
    <n v="0"/>
    <n v="0"/>
    <n v="0"/>
    <n v="0"/>
    <n v="0"/>
    <x v="1"/>
    <x v="1"/>
    <n v="4"/>
    <n v="4"/>
    <x v="0"/>
    <s v="Sí"/>
    <s v="Sí"/>
    <n v="3"/>
    <n v="4"/>
    <n v="3"/>
    <n v="2"/>
    <n v="5"/>
    <n v="3"/>
    <n v="5"/>
    <n v="2"/>
    <n v="2"/>
    <n v="4"/>
    <n v="5"/>
    <n v="4"/>
    <n v="5"/>
    <n v="5"/>
    <n v="3"/>
    <n v="5"/>
    <n v="5"/>
    <n v="3"/>
    <s v="Sí"/>
    <s v="Sí"/>
    <s v="No"/>
    <s v="Sí"/>
    <s v="Sí"/>
    <s v="No"/>
    <s v="No"/>
    <s v="No"/>
    <n v="5"/>
    <n v="5"/>
    <n v="4"/>
    <n v="5"/>
    <n v="5"/>
    <n v="5"/>
    <n v="5"/>
    <s v="No"/>
    <s v="No"/>
    <n v="0"/>
    <n v="4"/>
    <n v="4"/>
    <x v="1"/>
    <n v="0"/>
    <s v="No"/>
    <s v="2021-22"/>
    <s v="HOMBRE"/>
    <s v="MÁSTER UNIVERSITARIO OFICIAL"/>
    <s v="065W"/>
    <s v="MÁSTER UNIVERSITARIO EN PALEONTOLOGÍA AVANZADA"/>
    <n v="120"/>
    <s v="FACULTAD DE CIENCIAS GEOLÓGICAS"/>
    <n v="0"/>
    <n v="0"/>
    <s v="GEO"/>
  </r>
  <r>
    <x v="1"/>
    <x v="0"/>
    <s v="Biblioteca María Zambrano (Filología / Derecho)"/>
    <s v="F.  Ciencias de la Información"/>
    <n v="0"/>
    <n v="0"/>
    <n v="0"/>
    <n v="0"/>
    <n v="0"/>
    <n v="0"/>
    <n v="0"/>
    <n v="0"/>
    <n v="0"/>
    <n v="0"/>
    <n v="0"/>
    <n v="0"/>
    <n v="0"/>
    <n v="0"/>
    <n v="0"/>
    <n v="0"/>
    <n v="0"/>
    <n v="0"/>
    <n v="0"/>
    <n v="0"/>
    <n v="0"/>
    <n v="0"/>
    <n v="0"/>
    <n v="0"/>
    <n v="0"/>
    <n v="0"/>
    <n v="0"/>
    <x v="0"/>
    <x v="1"/>
    <n v="5"/>
    <n v="4"/>
    <x v="2"/>
    <s v="Sí"/>
    <s v="Sí"/>
    <n v="2"/>
    <n v="1"/>
    <n v="4"/>
    <n v="3"/>
    <n v="4"/>
    <n v="4"/>
    <n v="2"/>
    <n v="1"/>
    <n v="3"/>
    <n v="4"/>
    <n v="5"/>
    <n v="3"/>
    <n v="5"/>
    <n v="4"/>
    <n v="3"/>
    <n v="4"/>
    <n v="4"/>
    <n v="4"/>
    <s v="No"/>
    <s v="Sí"/>
    <s v="No"/>
    <s v="No"/>
    <s v="Sí"/>
    <s v="No"/>
    <s v="No"/>
    <s v="No"/>
    <n v="4"/>
    <n v="4"/>
    <n v="4"/>
    <n v="5"/>
    <n v="5"/>
    <n v="5"/>
    <n v="4"/>
    <s v="No"/>
    <s v="No"/>
    <n v="0"/>
    <n v="5"/>
    <n v="5"/>
    <x v="2"/>
    <s v="Que los préstamos virtuales puedan hacerse por varias personas a la vez"/>
    <s v="No"/>
    <s v="2021-22"/>
    <s v="MUJER"/>
    <s v="GRADO"/>
    <s v="0853"/>
    <s v="GRADO EN COMUNICACIÓN AUDIOVISUAL"/>
    <n v="157"/>
    <s v="FACULTAD DE CIENCIAS DE LA INFORMACIÓN"/>
    <n v="0"/>
    <n v="0"/>
    <s v="INF"/>
  </r>
  <r>
    <x v="3"/>
    <x v="1"/>
    <s v="F.  Farmacia"/>
    <s v="F.  Medicina"/>
    <s v="F.  Odontología"/>
    <n v="0"/>
    <n v="0"/>
    <n v="0"/>
    <n v="0"/>
    <n v="0"/>
    <n v="0"/>
    <n v="0"/>
    <n v="0"/>
    <n v="0"/>
    <n v="0"/>
    <n v="0"/>
    <n v="0"/>
    <n v="0"/>
    <n v="0"/>
    <n v="0"/>
    <n v="0"/>
    <n v="0"/>
    <n v="0"/>
    <n v="0"/>
    <n v="0"/>
    <n v="0"/>
    <n v="0"/>
    <n v="0"/>
    <n v="0"/>
    <n v="0"/>
    <n v="0"/>
    <x v="1"/>
    <x v="0"/>
    <n v="5"/>
    <n v="4"/>
    <x v="0"/>
    <s v="Sí"/>
    <s v="Sí"/>
    <n v="5"/>
    <n v="3"/>
    <n v="4"/>
    <n v="1"/>
    <n v="5"/>
    <n v="2"/>
    <n v="4"/>
    <n v="1"/>
    <n v="5"/>
    <n v="5"/>
    <n v="5"/>
    <n v="5"/>
    <n v="5"/>
    <n v="5"/>
    <n v="4"/>
    <n v="5"/>
    <n v="5"/>
    <n v="5"/>
    <s v="No"/>
    <s v="No"/>
    <s v="Sí"/>
    <s v="Sí"/>
    <s v="Sí"/>
    <s v="No"/>
    <s v="No"/>
    <s v="No"/>
    <n v="5"/>
    <n v="5"/>
    <n v="4"/>
    <n v="5"/>
    <n v="5"/>
    <n v="5"/>
    <n v="5"/>
    <s v="Sí"/>
    <s v="Sí"/>
    <s v="Muy útil"/>
    <n v="5"/>
    <n v="5"/>
    <x v="2"/>
    <n v="0"/>
    <s v="No"/>
    <s v="2021-22"/>
    <s v="MUJER"/>
    <s v="GRADO"/>
    <s v="0850"/>
    <s v="GRADO EN FARMACIA"/>
    <n v="140"/>
    <s v="FACULTAD DE FARMACIA"/>
    <n v="0"/>
    <n v="0"/>
    <s v="FAR"/>
  </r>
  <r>
    <x v="0"/>
    <x v="0"/>
    <s v="F.  Medicina"/>
    <n v="0"/>
    <n v="0"/>
    <n v="0"/>
    <n v="0"/>
    <n v="0"/>
    <n v="0"/>
    <n v="0"/>
    <n v="0"/>
    <n v="0"/>
    <n v="0"/>
    <n v="0"/>
    <n v="0"/>
    <n v="0"/>
    <n v="0"/>
    <n v="0"/>
    <n v="0"/>
    <n v="0"/>
    <n v="0"/>
    <n v="0"/>
    <n v="0"/>
    <n v="0"/>
    <n v="0"/>
    <n v="0"/>
    <n v="0"/>
    <n v="0"/>
    <n v="0"/>
    <n v="0"/>
    <n v="0"/>
    <x v="0"/>
    <x v="0"/>
    <n v="5"/>
    <n v="4"/>
    <x v="0"/>
    <s v="No"/>
    <s v="No"/>
    <n v="0"/>
    <n v="5"/>
    <n v="5"/>
    <n v="3"/>
    <n v="4"/>
    <n v="2"/>
    <n v="3"/>
    <n v="1"/>
    <n v="0"/>
    <n v="0"/>
    <n v="5"/>
    <n v="5"/>
    <n v="5"/>
    <n v="4"/>
    <n v="3"/>
    <n v="2"/>
    <n v="3"/>
    <n v="4"/>
    <s v="No"/>
    <s v="Sí"/>
    <s v="No"/>
    <s v="No"/>
    <s v="No"/>
    <s v="No"/>
    <s v="No"/>
    <s v="No"/>
    <n v="5"/>
    <n v="4"/>
    <n v="4"/>
    <n v="5"/>
    <n v="5"/>
    <n v="4"/>
    <n v="3"/>
    <s v="Sí"/>
    <s v="No"/>
    <n v="0"/>
    <n v="5"/>
    <n v="4"/>
    <x v="1"/>
    <s v="Está muy bien"/>
    <s v="No"/>
    <s v="2021-22"/>
    <s v="MUJER"/>
    <s v="DOCTORADO"/>
    <s v="D9BF"/>
    <s v="DOCTORADO EN INVESTIGACIÓN EN CIENCIAS MÉDICO-QUIRÚRGICAS RD99"/>
    <n v="126"/>
    <s v="FACULTAD DE MEDICINA"/>
    <n v="0"/>
    <n v="0"/>
    <s v="MED"/>
  </r>
  <r>
    <x v="3"/>
    <x v="0"/>
    <s v="F.  Ciencias Físicas"/>
    <s v="Biblioteca María Zambrano (Filología / Derecho)"/>
    <s v="F.  Ciencias Químicas"/>
    <n v="0"/>
    <n v="0"/>
    <n v="0"/>
    <n v="0"/>
    <n v="0"/>
    <n v="0"/>
    <n v="0"/>
    <n v="0"/>
    <n v="0"/>
    <n v="0"/>
    <n v="0"/>
    <n v="0"/>
    <n v="0"/>
    <n v="0"/>
    <n v="0"/>
    <n v="0"/>
    <n v="0"/>
    <n v="0"/>
    <n v="0"/>
    <n v="0"/>
    <n v="0"/>
    <n v="0"/>
    <n v="0"/>
    <n v="0"/>
    <n v="0"/>
    <s v="Ninguna"/>
    <x v="1"/>
    <x v="1"/>
    <n v="5"/>
    <n v="5"/>
    <x v="0"/>
    <s v="No"/>
    <s v="Sí"/>
    <n v="1"/>
    <n v="1"/>
    <n v="1"/>
    <n v="1"/>
    <n v="5"/>
    <n v="5"/>
    <n v="5"/>
    <n v="2"/>
    <n v="5"/>
    <n v="5"/>
    <n v="5"/>
    <n v="5"/>
    <n v="5"/>
    <n v="4"/>
    <n v="5"/>
    <n v="5"/>
    <n v="5"/>
    <n v="3"/>
    <s v="Sí"/>
    <s v="Sí"/>
    <s v="No"/>
    <s v="Sí"/>
    <s v="No"/>
    <s v="Sí"/>
    <s v="No"/>
    <s v="No"/>
    <n v="5"/>
    <n v="4"/>
    <n v="5"/>
    <n v="5"/>
    <n v="5"/>
    <n v="5"/>
    <n v="5"/>
    <s v="Sí"/>
    <s v="No"/>
    <n v="0"/>
    <n v="5"/>
    <n v="4"/>
    <x v="0"/>
    <s v="Nada que añadir"/>
    <s v="No"/>
    <s v="2021-22"/>
    <s v="MUJER"/>
    <s v="GRADO"/>
    <s v="0808"/>
    <s v="GRADO EN FÍSICA"/>
    <n v="114"/>
    <s v="FACULTAD DE CIENCIAS FÍSICAS"/>
    <n v="0"/>
    <n v="0"/>
    <s v="FIS"/>
  </r>
  <r>
    <x v="3"/>
    <x v="2"/>
    <s v="F.  Ciencias Matemáticas"/>
    <s v="F.  Ciencias Físicas"/>
    <s v="Biblioteca María Zambrano (Filología / Derecho)"/>
    <n v="0"/>
    <n v="0"/>
    <n v="0"/>
    <n v="0"/>
    <n v="0"/>
    <n v="0"/>
    <n v="0"/>
    <n v="0"/>
    <n v="0"/>
    <n v="0"/>
    <n v="0"/>
    <n v="0"/>
    <n v="0"/>
    <n v="0"/>
    <n v="0"/>
    <n v="0"/>
    <n v="0"/>
    <n v="0"/>
    <n v="0"/>
    <n v="0"/>
    <n v="0"/>
    <n v="0"/>
    <n v="0"/>
    <n v="0"/>
    <n v="0"/>
    <n v="0"/>
    <x v="3"/>
    <x v="3"/>
    <n v="1"/>
    <n v="1"/>
    <x v="1"/>
    <s v="Sí"/>
    <s v="Sí"/>
    <n v="4"/>
    <n v="3"/>
    <n v="2"/>
    <n v="1"/>
    <n v="1"/>
    <n v="5"/>
    <n v="1"/>
    <n v="1"/>
    <n v="5"/>
    <n v="4"/>
    <n v="5"/>
    <n v="2"/>
    <n v="5"/>
    <n v="1"/>
    <n v="3"/>
    <n v="4"/>
    <n v="4"/>
    <n v="5"/>
    <s v="Sí"/>
    <s v="Sí"/>
    <s v="No"/>
    <s v="Sí"/>
    <s v="Sí"/>
    <s v="No"/>
    <s v="No"/>
    <s v="No"/>
    <n v="5"/>
    <n v="1"/>
    <n v="5"/>
    <n v="3"/>
    <n v="1"/>
    <n v="3"/>
    <n v="1"/>
    <s v="Sí"/>
    <s v="Sí"/>
    <s v="Muy útil"/>
    <n v="5"/>
    <n v="5"/>
    <x v="1"/>
    <s v="Sería idóneo volver al sistema antiguo de búsqueda en la página web (el anterior, no recuerdo muy bien el nombre pero se cambió hace 3 años aproximadamente)._x000a_En cuanto a la biblioteca, da gusto el personal que tiene. Las y los bibliotecarios, concretamente de la facultad de matemáticas, son, sin duda alguna, lo mejor que hay en la universidad Complutense."/>
    <s v="No"/>
    <s v="2021-22"/>
    <s v="HOMBRE"/>
    <s v="DOCTORADO"/>
    <s v="D9BE"/>
    <s v="DOCTORADO EN INVESTIGACIÓN MATEMÁTICA RD99"/>
    <n v="116"/>
    <s v="FACULTAD DE CIENCIAS MATEMÁTICAS"/>
    <n v="0"/>
    <n v="0"/>
    <s v="MAT"/>
  </r>
  <r>
    <x v="1"/>
    <x v="1"/>
    <s v="F.  Geografía e Historia"/>
    <s v="Biblioteca María Zambrano (Filología / Derecho)"/>
    <s v="Biblioteca Histórica"/>
    <n v="0"/>
    <n v="0"/>
    <n v="0"/>
    <n v="0"/>
    <n v="0"/>
    <n v="0"/>
    <n v="0"/>
    <n v="0"/>
    <n v="0"/>
    <n v="0"/>
    <n v="0"/>
    <n v="0"/>
    <n v="0"/>
    <n v="0"/>
    <n v="0"/>
    <n v="0"/>
    <n v="0"/>
    <n v="0"/>
    <n v="0"/>
    <n v="0"/>
    <n v="0"/>
    <n v="0"/>
    <n v="0"/>
    <n v="0"/>
    <n v="0"/>
    <s v="Biblioteca publica"/>
    <x v="1"/>
    <x v="1"/>
    <n v="5"/>
    <n v="3"/>
    <x v="0"/>
    <s v="Sí"/>
    <s v="Sí"/>
    <n v="4"/>
    <n v="5"/>
    <n v="3"/>
    <n v="5"/>
    <n v="5"/>
    <n v="5"/>
    <n v="2"/>
    <n v="1"/>
    <n v="4"/>
    <n v="2"/>
    <n v="5"/>
    <n v="5"/>
    <n v="5"/>
    <n v="5"/>
    <n v="5"/>
    <n v="5"/>
    <n v="5"/>
    <n v="5"/>
    <s v="Sí"/>
    <s v="No"/>
    <s v="No"/>
    <s v="Sí"/>
    <s v="Sí"/>
    <s v="No"/>
    <s v="No"/>
    <s v="No"/>
    <n v="4"/>
    <n v="2"/>
    <n v="5"/>
    <n v="5"/>
    <n v="5"/>
    <n v="5"/>
    <n v="5"/>
    <s v="Sí"/>
    <s v="Sí"/>
    <s v="Útil"/>
    <n v="5"/>
    <n v="5"/>
    <x v="0"/>
    <n v="0"/>
    <s v="No"/>
    <s v="2021-22"/>
    <s v="MUJER"/>
    <s v="GRADO"/>
    <s v="0828"/>
    <s v="GRADO EN HISTORIA"/>
    <n v="107"/>
    <s v="FACULTAD DE GEOGRAFÍA E HISTORIA"/>
    <n v="0"/>
    <n v="0"/>
    <s v="GHI"/>
  </r>
  <r>
    <x v="3"/>
    <x v="0"/>
    <s v="F.  Informática"/>
    <s v="Biblioteca María Zambrano (Filología / Derecho)"/>
    <n v="0"/>
    <n v="0"/>
    <n v="0"/>
    <n v="0"/>
    <n v="0"/>
    <n v="0"/>
    <n v="0"/>
    <n v="0"/>
    <n v="0"/>
    <n v="0"/>
    <n v="0"/>
    <n v="0"/>
    <n v="0"/>
    <n v="0"/>
    <n v="0"/>
    <n v="0"/>
    <n v="0"/>
    <n v="0"/>
    <n v="0"/>
    <n v="0"/>
    <n v="0"/>
    <n v="0"/>
    <n v="0"/>
    <n v="0"/>
    <n v="0"/>
    <n v="0"/>
    <n v="0"/>
    <x v="1"/>
    <x v="1"/>
    <n v="5"/>
    <n v="5"/>
    <x v="0"/>
    <s v="No"/>
    <s v="Sí"/>
    <n v="3"/>
    <n v="2"/>
    <n v="2"/>
    <n v="1"/>
    <n v="5"/>
    <n v="5"/>
    <n v="5"/>
    <n v="1"/>
    <n v="4"/>
    <n v="5"/>
    <n v="4"/>
    <n v="4"/>
    <n v="5"/>
    <n v="4"/>
    <n v="4"/>
    <n v="4"/>
    <n v="5"/>
    <n v="5"/>
    <s v="No"/>
    <s v="Sí"/>
    <s v="No"/>
    <s v="Sí"/>
    <s v="No"/>
    <s v="No"/>
    <s v="No"/>
    <s v="No"/>
    <n v="5"/>
    <n v="3"/>
    <n v="4"/>
    <n v="5"/>
    <n v="5"/>
    <n v="5"/>
    <n v="5"/>
    <s v="Sí"/>
    <s v="No"/>
    <n v="0"/>
    <n v="5"/>
    <n v="5"/>
    <x v="0"/>
    <n v="0"/>
    <s v="No"/>
    <s v="2021-22"/>
    <s v="HOMBRE"/>
    <s v="GRADO"/>
    <s v="080E"/>
    <s v="GRADO EN INGENIERÍA INFORMÁTICA (2019)"/>
    <n v="117"/>
    <s v="FACULTAD DE INFORMÁTICA"/>
    <n v="0"/>
    <n v="0"/>
    <s v="FDI"/>
  </r>
  <r>
    <x v="2"/>
    <x v="5"/>
    <s v="F.  Ciencias de la Información"/>
    <n v="0"/>
    <n v="0"/>
    <n v="0"/>
    <n v="0"/>
    <n v="0"/>
    <n v="0"/>
    <n v="0"/>
    <n v="0"/>
    <n v="0"/>
    <n v="0"/>
    <n v="0"/>
    <n v="0"/>
    <n v="0"/>
    <n v="0"/>
    <n v="0"/>
    <n v="0"/>
    <n v="0"/>
    <n v="0"/>
    <n v="0"/>
    <n v="0"/>
    <n v="0"/>
    <n v="0"/>
    <n v="0"/>
    <n v="0"/>
    <n v="0"/>
    <n v="0"/>
    <n v="0"/>
    <n v="0"/>
    <x v="1"/>
    <x v="1"/>
    <n v="5"/>
    <n v="4"/>
    <x v="0"/>
    <s v="Sí"/>
    <s v="Sí"/>
    <n v="5"/>
    <n v="1"/>
    <n v="1"/>
    <n v="5"/>
    <n v="4"/>
    <n v="5"/>
    <n v="1"/>
    <n v="1"/>
    <n v="3"/>
    <n v="4"/>
    <n v="5"/>
    <n v="3"/>
    <n v="5"/>
    <n v="3"/>
    <n v="4"/>
    <n v="5"/>
    <n v="3"/>
    <n v="4"/>
    <s v="No"/>
    <s v="No"/>
    <s v="No"/>
    <s v="No"/>
    <s v="Sí"/>
    <s v="Sí"/>
    <s v="No"/>
    <s v="No"/>
    <n v="5"/>
    <n v="4"/>
    <n v="5"/>
    <n v="5"/>
    <n v="4"/>
    <n v="4"/>
    <n v="3"/>
    <s v="No"/>
    <s v="No"/>
    <n v="0"/>
    <n v="5"/>
    <n v="5"/>
    <x v="0"/>
    <n v="0"/>
    <s v="No"/>
    <s v="2021-22"/>
    <s v="MUJER"/>
    <s v="GRADO"/>
    <s v="0851"/>
    <s v="GRADO EN PERIODISMO"/>
    <n v="157"/>
    <s v="FACULTAD DE CIENCIAS DE LA INFORMACIÓN"/>
    <n v="0"/>
    <n v="0"/>
    <s v="INF"/>
  </r>
  <r>
    <x v="0"/>
    <x v="3"/>
    <s v="Biblioteca María Zambrano (Filología / Derecho)"/>
    <s v="F.  Filología"/>
    <n v="0"/>
    <n v="0"/>
    <n v="0"/>
    <n v="0"/>
    <n v="0"/>
    <n v="0"/>
    <n v="0"/>
    <n v="0"/>
    <n v="0"/>
    <n v="0"/>
    <n v="0"/>
    <n v="0"/>
    <n v="0"/>
    <n v="0"/>
    <n v="0"/>
    <n v="0"/>
    <n v="0"/>
    <n v="0"/>
    <n v="0"/>
    <n v="0"/>
    <n v="0"/>
    <n v="0"/>
    <n v="0"/>
    <n v="0"/>
    <n v="0"/>
    <n v="0"/>
    <n v="0"/>
    <x v="1"/>
    <x v="1"/>
    <n v="5"/>
    <n v="3"/>
    <x v="0"/>
    <s v="No"/>
    <s v="No"/>
    <n v="2"/>
    <n v="3"/>
    <n v="3"/>
    <n v="4"/>
    <n v="5"/>
    <n v="5"/>
    <n v="5"/>
    <n v="3"/>
    <n v="2"/>
    <n v="2"/>
    <n v="2"/>
    <n v="4"/>
    <n v="2"/>
    <n v="5"/>
    <n v="5"/>
    <n v="3"/>
    <n v="3"/>
    <n v="3"/>
    <s v="Sí"/>
    <s v="Sí"/>
    <s v="No"/>
    <s v="Sí"/>
    <s v="Sí"/>
    <s v="No"/>
    <s v="No"/>
    <s v="No"/>
    <n v="4"/>
    <n v="4"/>
    <n v="4"/>
    <n v="4"/>
    <n v="4"/>
    <n v="4"/>
    <n v="4"/>
    <s v="No"/>
    <s v="No"/>
    <n v="0"/>
    <n v="4"/>
    <n v="4"/>
    <x v="1"/>
    <n v="0"/>
    <s v="No"/>
    <s v="2021-22"/>
    <s v="MUJER"/>
    <s v="GRADO"/>
    <s v="0835"/>
    <s v="GRADO EN ESTUDIOS INGLESES"/>
    <n v="105"/>
    <s v="FACULTAD DE FILOLOGÍA"/>
    <n v="0"/>
    <n v="0"/>
    <s v="FLL"/>
  </r>
  <r>
    <x v="3"/>
    <x v="5"/>
    <s v="Biblioteca María Zambrano (Filología / Derecho)"/>
    <n v="0"/>
    <n v="0"/>
    <n v="0"/>
    <n v="0"/>
    <n v="0"/>
    <n v="0"/>
    <n v="0"/>
    <n v="0"/>
    <n v="0"/>
    <n v="0"/>
    <n v="0"/>
    <n v="0"/>
    <n v="0"/>
    <n v="0"/>
    <n v="0"/>
    <n v="0"/>
    <n v="0"/>
    <n v="0"/>
    <n v="0"/>
    <n v="0"/>
    <n v="0"/>
    <n v="0"/>
    <n v="0"/>
    <n v="0"/>
    <n v="0"/>
    <n v="0"/>
    <n v="0"/>
    <s v="Biblioteca CRAI ALCALÁ HENARES"/>
    <x v="4"/>
    <x v="2"/>
    <n v="4"/>
    <n v="3"/>
    <x v="4"/>
    <s v="Sí"/>
    <s v="Sí"/>
    <n v="4"/>
    <n v="0"/>
    <n v="0"/>
    <n v="0"/>
    <n v="4"/>
    <n v="0"/>
    <n v="0"/>
    <n v="0"/>
    <n v="3"/>
    <n v="3"/>
    <n v="4"/>
    <n v="4"/>
    <n v="4"/>
    <n v="4"/>
    <n v="4"/>
    <n v="3"/>
    <n v="3"/>
    <n v="5"/>
    <s v="No"/>
    <s v="Sí"/>
    <s v="No"/>
    <s v="No"/>
    <s v="Sí"/>
    <s v="No"/>
    <s v="No"/>
    <s v="No"/>
    <n v="4"/>
    <n v="4"/>
    <n v="0"/>
    <n v="5"/>
    <n v="5"/>
    <n v="5"/>
    <n v="0"/>
    <s v="Sí"/>
    <s v="No"/>
    <n v="0"/>
    <n v="4"/>
    <n v="4"/>
    <x v="1"/>
    <s v="Es necesario que implementen horarios intensivos en ecposas de semana santa y Navidades, puesto que muchos estudiantes no viajamos y requerimos tener un espacio para estudiar diariamente durante esos días que al final la Univeridad se lo toma como cerrado. Que la Bi lioteca sea un espacio linre y sin restricciones de días .."/>
    <s v="Sí"/>
    <s v="2021-22"/>
    <s v="MUJER"/>
    <s v="GRADO"/>
    <s v="0801"/>
    <s v="GRADO EN ÓPTICA Y OPTOMETRÍA"/>
    <n v="242"/>
    <s v="FACULTAD DE ÓPTICA Y OPTOMETRÍA"/>
    <n v="0"/>
    <n v="0"/>
    <s v="OPT"/>
  </r>
  <r>
    <x v="4"/>
    <x v="0"/>
    <n v="0"/>
    <n v="0"/>
    <n v="0"/>
    <n v="0"/>
    <n v="0"/>
    <n v="0"/>
    <n v="0"/>
    <n v="0"/>
    <n v="0"/>
    <n v="0"/>
    <n v="0"/>
    <n v="0"/>
    <n v="0"/>
    <n v="0"/>
    <n v="0"/>
    <n v="0"/>
    <n v="0"/>
    <n v="0"/>
    <n v="0"/>
    <n v="0"/>
    <n v="0"/>
    <n v="0"/>
    <n v="0"/>
    <n v="0"/>
    <n v="0"/>
    <n v="0"/>
    <n v="0"/>
    <n v="0"/>
    <n v="0"/>
    <x v="0"/>
    <x v="0"/>
    <n v="4"/>
    <n v="4"/>
    <x v="2"/>
    <s v="No"/>
    <s v="Sí"/>
    <n v="0"/>
    <n v="4"/>
    <n v="4"/>
    <n v="4"/>
    <n v="4"/>
    <n v="0"/>
    <n v="5"/>
    <n v="0"/>
    <n v="4"/>
    <n v="4"/>
    <n v="4"/>
    <n v="4"/>
    <n v="4"/>
    <n v="4"/>
    <n v="4"/>
    <n v="4"/>
    <n v="4"/>
    <n v="4"/>
    <s v="Sí"/>
    <s v="No"/>
    <s v="No"/>
    <s v="No"/>
    <s v="Sí"/>
    <s v="No"/>
    <s v="No"/>
    <s v="No"/>
    <n v="4"/>
    <n v="4"/>
    <n v="3"/>
    <n v="4"/>
    <n v="4"/>
    <n v="4"/>
    <n v="3"/>
    <s v="Sí"/>
    <s v="Sí"/>
    <s v="Útil"/>
    <n v="4"/>
    <n v="4"/>
    <x v="1"/>
    <n v="0"/>
    <s v="No"/>
    <s v="2021-22"/>
    <s v="HOMBRE"/>
    <s v="GRADO"/>
    <s v="0822"/>
    <s v="GRADO EN ODONTOLOGÍA"/>
    <n v="148"/>
    <s v="FACULTAD DE ODONTOLOGÍA"/>
    <n v="0"/>
    <n v="0"/>
    <s v="ODO"/>
  </r>
  <r>
    <x v="0"/>
    <x v="0"/>
    <s v="Biblioteca María Zambrano (Filología / Derecho)"/>
    <s v="F.  Medicina"/>
    <s v="F.  Enfermería, Fisioterapia y Podología"/>
    <n v="0"/>
    <n v="0"/>
    <n v="0"/>
    <n v="0"/>
    <n v="0"/>
    <n v="0"/>
    <n v="0"/>
    <n v="0"/>
    <n v="0"/>
    <n v="0"/>
    <n v="0"/>
    <n v="0"/>
    <n v="0"/>
    <n v="0"/>
    <n v="0"/>
    <n v="0"/>
    <n v="0"/>
    <n v="0"/>
    <n v="0"/>
    <n v="0"/>
    <n v="0"/>
    <n v="0"/>
    <n v="0"/>
    <n v="0"/>
    <n v="0"/>
    <n v="0"/>
    <x v="0"/>
    <x v="1"/>
    <n v="5"/>
    <n v="5"/>
    <x v="0"/>
    <s v="No"/>
    <s v="No"/>
    <n v="1"/>
    <n v="1"/>
    <n v="1"/>
    <n v="3"/>
    <n v="3"/>
    <n v="4"/>
    <n v="3"/>
    <n v="1"/>
    <n v="5"/>
    <n v="5"/>
    <n v="5"/>
    <n v="5"/>
    <n v="5"/>
    <n v="4"/>
    <n v="4"/>
    <n v="5"/>
    <n v="5"/>
    <n v="5"/>
    <s v="No"/>
    <s v="No"/>
    <s v="No"/>
    <s v="No"/>
    <s v="Sí"/>
    <s v="No"/>
    <s v="No"/>
    <s v="No"/>
    <n v="5"/>
    <n v="5"/>
    <n v="5"/>
    <n v="5"/>
    <n v="5"/>
    <n v="5"/>
    <n v="5"/>
    <s v="No"/>
    <s v="No"/>
    <n v="0"/>
    <n v="4"/>
    <n v="4"/>
    <x v="2"/>
    <n v="0"/>
    <s v="No"/>
    <s v="2021-22"/>
    <s v="MUJER"/>
    <s v="GRADO"/>
    <s v="0805"/>
    <s v="GRADO EN MEDICINA"/>
    <n v="126"/>
    <s v="FACULTAD DE MEDICINA"/>
    <n v="0"/>
    <n v="0"/>
    <s v="MED"/>
  </r>
  <r>
    <x v="2"/>
    <x v="5"/>
    <s v="Biblioteca María Zambrano (Filología / Derecho)"/>
    <s v="F.  Filosofía"/>
    <s v="F.  Filología"/>
    <n v="0"/>
    <n v="0"/>
    <n v="0"/>
    <n v="0"/>
    <n v="0"/>
    <n v="0"/>
    <n v="0"/>
    <n v="0"/>
    <n v="0"/>
    <n v="0"/>
    <n v="0"/>
    <n v="0"/>
    <n v="0"/>
    <n v="0"/>
    <n v="0"/>
    <n v="0"/>
    <n v="0"/>
    <n v="0"/>
    <n v="0"/>
    <n v="0"/>
    <n v="0"/>
    <n v="0"/>
    <n v="0"/>
    <n v="0"/>
    <n v="0"/>
    <s v="Biblioteca pública María Zambrano"/>
    <x v="3"/>
    <x v="0"/>
    <n v="5"/>
    <n v="3"/>
    <x v="2"/>
    <s v="No"/>
    <s v="No"/>
    <n v="1"/>
    <n v="1"/>
    <n v="1"/>
    <n v="4"/>
    <n v="4"/>
    <n v="4"/>
    <n v="4"/>
    <n v="1"/>
    <n v="3"/>
    <n v="4"/>
    <n v="4"/>
    <n v="4"/>
    <n v="4"/>
    <n v="4"/>
    <n v="4"/>
    <n v="4"/>
    <n v="4"/>
    <n v="1"/>
    <s v="No"/>
    <s v="Sí"/>
    <s v="No"/>
    <s v="No"/>
    <s v="Sí"/>
    <s v="No"/>
    <s v="No"/>
    <s v="No"/>
    <n v="4"/>
    <n v="3"/>
    <n v="3"/>
    <n v="5"/>
    <n v="5"/>
    <n v="5"/>
    <n v="3"/>
    <s v="No"/>
    <s v="No"/>
    <n v="0"/>
    <n v="5"/>
    <n v="5"/>
    <x v="0"/>
    <n v="0"/>
    <s v="No"/>
    <s v="2021-22"/>
    <s v="MUJER"/>
    <s v="GRADO"/>
    <s v="0820"/>
    <s v="GRADO EN FILOSOFÍA"/>
    <n v="101"/>
    <s v="FACULTAD DE FILOSOFÍA"/>
    <n v="0"/>
    <n v="0"/>
    <s v="FLS"/>
  </r>
  <r>
    <x v="3"/>
    <x v="2"/>
    <s v="Biblioteca María Zambrano (Filología / Derecho)"/>
    <s v="F.  Derecho"/>
    <s v="F.  Filología"/>
    <n v="0"/>
    <n v="0"/>
    <n v="0"/>
    <n v="0"/>
    <n v="0"/>
    <n v="0"/>
    <n v="0"/>
    <n v="0"/>
    <n v="0"/>
    <n v="0"/>
    <n v="0"/>
    <n v="0"/>
    <n v="0"/>
    <n v="0"/>
    <n v="0"/>
    <n v="0"/>
    <n v="0"/>
    <n v="0"/>
    <n v="0"/>
    <n v="0"/>
    <n v="0"/>
    <n v="0"/>
    <n v="0"/>
    <n v="0"/>
    <n v="0"/>
    <n v="0"/>
    <x v="3"/>
    <x v="3"/>
    <n v="3"/>
    <n v="1"/>
    <x v="0"/>
    <s v="Sí"/>
    <s v="Sí"/>
    <n v="2"/>
    <n v="5"/>
    <n v="5"/>
    <n v="5"/>
    <n v="1"/>
    <n v="5"/>
    <n v="5"/>
    <n v="5"/>
    <n v="1"/>
    <n v="2"/>
    <n v="1"/>
    <n v="1"/>
    <n v="1"/>
    <n v="1"/>
    <n v="1"/>
    <n v="5"/>
    <n v="4"/>
    <n v="1"/>
    <s v="Sí"/>
    <s v="No"/>
    <s v="No"/>
    <s v="No"/>
    <s v="Sí"/>
    <s v="No"/>
    <s v="No"/>
    <s v="No"/>
    <n v="3"/>
    <n v="1"/>
    <n v="1"/>
    <n v="2"/>
    <n v="1"/>
    <n v="5"/>
    <n v="1"/>
    <s v="Sí"/>
    <s v="Sí"/>
    <s v="Poco útil"/>
    <n v="1"/>
    <n v="5"/>
    <x v="4"/>
    <s v="El buscador CISNE no funciona bien. No se pueden encontrar los títulos salvo con título exacto y ni eso. Estaba mucho mejor la versión anterior. La sala de estudios de Derecho debería tener un horario más amplio y poderse recoger libros ahí. El horario de la biblioteca de Derecho (criminología) es insuficiente y no siempre encuentran los libros. Debería poderse acceder a más libros directamente y no a través de depósito (que el servicio es muy lento y tarda días)"/>
    <s v="No"/>
    <s v="2021-22"/>
    <s v="MUJER"/>
    <s v="GRADO"/>
    <s v="0848"/>
    <s v="GRADO EN DERECHO"/>
    <n v="151"/>
    <s v="FACULTAD DE DERECHO"/>
    <n v="0"/>
    <n v="0"/>
    <s v="DER"/>
  </r>
  <r>
    <x v="2"/>
    <x v="1"/>
    <s v="F.  Ciencias Políticas y Sociología"/>
    <s v="Biblioteca María Zambrano (Filología / Derecho)"/>
    <s v="F.  Geografía e Historia"/>
    <n v="0"/>
    <n v="0"/>
    <n v="0"/>
    <n v="0"/>
    <n v="0"/>
    <n v="0"/>
    <n v="0"/>
    <n v="0"/>
    <n v="0"/>
    <n v="0"/>
    <n v="0"/>
    <n v="0"/>
    <n v="0"/>
    <n v="0"/>
    <n v="0"/>
    <n v="0"/>
    <n v="0"/>
    <n v="0"/>
    <n v="0"/>
    <n v="0"/>
    <n v="0"/>
    <n v="0"/>
    <n v="0"/>
    <n v="0"/>
    <n v="0"/>
    <s v="Casa Árabe"/>
    <x v="1"/>
    <x v="0"/>
    <n v="5"/>
    <n v="4"/>
    <x v="0"/>
    <s v="Sí"/>
    <s v="Sí"/>
    <n v="5"/>
    <n v="4"/>
    <n v="5"/>
    <n v="2"/>
    <n v="4"/>
    <n v="5"/>
    <n v="1"/>
    <n v="2"/>
    <n v="1"/>
    <n v="4"/>
    <n v="4"/>
    <n v="4"/>
    <n v="5"/>
    <n v="3"/>
    <n v="2"/>
    <n v="5"/>
    <n v="4"/>
    <n v="1"/>
    <s v="No"/>
    <s v="Sí"/>
    <s v="No"/>
    <s v="No"/>
    <s v="Sí"/>
    <s v="No"/>
    <s v="No"/>
    <s v="No"/>
    <n v="4"/>
    <n v="2"/>
    <n v="5"/>
    <n v="5"/>
    <n v="5"/>
    <n v="4"/>
    <n v="5"/>
    <s v="No"/>
    <s v="No"/>
    <n v="0"/>
    <n v="4"/>
    <n v="3"/>
    <x v="0"/>
    <n v="0"/>
    <s v="No"/>
    <s v="2021-22"/>
    <s v="MUJER"/>
    <s v="GRADO"/>
    <s v="0838"/>
    <s v="GRADO EN CIENCIAS POLÍTICAS"/>
    <n v="153"/>
    <s v="FACULTAD DE CIENCIAS POLÍTICAS Y SOCIOLOGÍA"/>
    <n v="0"/>
    <n v="0"/>
    <s v="CPS"/>
  </r>
  <r>
    <x v="2"/>
    <x v="1"/>
    <s v="F.  Ciencias Políticas y Sociología"/>
    <s v="Biblioteca María Zambrano (Filología / Derecho)"/>
    <n v="0"/>
    <n v="0"/>
    <n v="0"/>
    <n v="0"/>
    <n v="0"/>
    <n v="0"/>
    <n v="0"/>
    <n v="0"/>
    <n v="0"/>
    <n v="0"/>
    <n v="0"/>
    <n v="0"/>
    <n v="0"/>
    <n v="0"/>
    <n v="0"/>
    <n v="0"/>
    <n v="0"/>
    <n v="0"/>
    <n v="0"/>
    <n v="0"/>
    <n v="0"/>
    <n v="0"/>
    <n v="0"/>
    <n v="0"/>
    <n v="0"/>
    <n v="0"/>
    <s v="Bibliotecas públicas del ayuntamiento de Madrid, sobre todo Ana Maria Matute y Pio Baroja"/>
    <x v="1"/>
    <x v="1"/>
    <n v="4"/>
    <n v="4"/>
    <x v="0"/>
    <s v="Sí"/>
    <s v="Sí"/>
    <n v="4"/>
    <n v="2"/>
    <n v="3"/>
    <n v="4"/>
    <n v="5"/>
    <n v="4"/>
    <n v="4"/>
    <n v="3"/>
    <n v="4"/>
    <n v="5"/>
    <n v="5"/>
    <n v="5"/>
    <n v="5"/>
    <n v="4"/>
    <n v="5"/>
    <n v="5"/>
    <n v="4"/>
    <n v="3"/>
    <s v="No"/>
    <s v="Sí"/>
    <s v="No"/>
    <s v="Sí"/>
    <s v="Sí"/>
    <s v="No"/>
    <s v="No"/>
    <s v="No"/>
    <n v="5"/>
    <n v="4"/>
    <n v="4"/>
    <n v="5"/>
    <n v="5"/>
    <n v="5"/>
    <n v="3"/>
    <s v="Sí"/>
    <s v="No"/>
    <n v="0"/>
    <n v="5"/>
    <n v="5"/>
    <x v="0"/>
    <s v="La biblioteca de Politicas es de lo mejor de la facultad. Hace pensar que cuando no se externaliza lo público funciona y debería hacerse también en otros ámbitos (cafetería, retrógrados, etc,etc"/>
    <s v="Sí"/>
    <s v="2021-22"/>
    <s v="HOMBRE"/>
    <s v="GRADO"/>
    <s v="DT04"/>
    <s v="DOBLE GRADO EN DERECHO Y CIENCIAS POLÍTICAS"/>
    <n v="153"/>
    <s v="FACULTAD DE CIENCIAS POLÍTICAS Y SOCIOLOGÍA"/>
    <n v="0"/>
    <n v="0"/>
    <s v="CPS"/>
  </r>
  <r>
    <x v="0"/>
    <x v="0"/>
    <s v="Biblioteca María Zambrano (Filología / Derecho)"/>
    <s v="F.  Educación – Centro de Formación del Profesorado"/>
    <n v="0"/>
    <n v="0"/>
    <n v="0"/>
    <n v="0"/>
    <n v="0"/>
    <n v="0"/>
    <n v="0"/>
    <n v="0"/>
    <n v="0"/>
    <n v="0"/>
    <n v="0"/>
    <n v="0"/>
    <n v="0"/>
    <n v="0"/>
    <n v="0"/>
    <n v="0"/>
    <n v="0"/>
    <n v="0"/>
    <n v="0"/>
    <n v="0"/>
    <n v="0"/>
    <n v="0"/>
    <n v="0"/>
    <n v="0"/>
    <n v="0"/>
    <n v="0"/>
    <n v="0"/>
    <x v="1"/>
    <x v="2"/>
    <n v="5"/>
    <n v="4"/>
    <x v="0"/>
    <s v="No"/>
    <s v="No"/>
    <n v="1"/>
    <n v="1"/>
    <n v="1"/>
    <n v="5"/>
    <n v="5"/>
    <n v="5"/>
    <n v="4"/>
    <n v="5"/>
    <n v="5"/>
    <n v="5"/>
    <n v="5"/>
    <n v="5"/>
    <n v="5"/>
    <n v="5"/>
    <n v="5"/>
    <n v="5"/>
    <n v="5"/>
    <n v="5"/>
    <s v="No"/>
    <s v="No"/>
    <s v="Sí"/>
    <s v="No"/>
    <s v="Sí"/>
    <s v="Sí"/>
    <s v="No"/>
    <s v="No"/>
    <n v="5"/>
    <n v="5"/>
    <n v="5"/>
    <n v="5"/>
    <n v="5"/>
    <n v="5"/>
    <n v="5"/>
    <s v="No"/>
    <s v="No"/>
    <n v="0"/>
    <n v="5"/>
    <n v="5"/>
    <x v="0"/>
    <s v="Más puestos de lectura."/>
    <s v="Sí"/>
    <s v="2021-22"/>
    <s v="MUJER"/>
    <s v="GRADO"/>
    <s v="0815"/>
    <s v="GRADO EN MAESTRO EN EDUCACIÓN INFANTIL"/>
    <n v="109"/>
    <s v="FACULTAD DE EDUCACIÓN"/>
    <n v="0"/>
    <n v="0"/>
    <s v="EDU"/>
  </r>
  <r>
    <x v="1"/>
    <x v="2"/>
    <s v="F.  Ciencias de la Documentación"/>
    <s v="Biblioteca María Zambrano (Filología / Derecho)"/>
    <n v="0"/>
    <n v="0"/>
    <n v="0"/>
    <n v="0"/>
    <n v="0"/>
    <n v="0"/>
    <n v="0"/>
    <n v="0"/>
    <n v="0"/>
    <n v="0"/>
    <n v="0"/>
    <n v="0"/>
    <n v="0"/>
    <n v="0"/>
    <n v="0"/>
    <n v="0"/>
    <n v="0"/>
    <n v="0"/>
    <n v="0"/>
    <n v="0"/>
    <n v="0"/>
    <n v="0"/>
    <n v="0"/>
    <n v="0"/>
    <n v="0"/>
    <n v="0"/>
    <n v="0"/>
    <x v="0"/>
    <x v="2"/>
    <n v="4"/>
    <n v="4"/>
    <x v="0"/>
    <s v="No"/>
    <s v="Sí"/>
    <n v="4"/>
    <n v="3"/>
    <n v="3"/>
    <n v="1"/>
    <n v="5"/>
    <n v="5"/>
    <n v="5"/>
    <n v="1"/>
    <n v="4"/>
    <n v="5"/>
    <n v="5"/>
    <n v="4"/>
    <n v="4"/>
    <n v="3"/>
    <n v="3"/>
    <n v="5"/>
    <n v="5"/>
    <n v="4"/>
    <s v="Sí"/>
    <s v="No"/>
    <s v="No"/>
    <s v="Sí"/>
    <s v="Sí"/>
    <s v="Sí"/>
    <s v="No"/>
    <s v="No"/>
    <n v="5"/>
    <n v="5"/>
    <n v="5"/>
    <n v="5"/>
    <n v="5"/>
    <n v="5"/>
    <n v="5"/>
    <s v="No"/>
    <s v="Sí"/>
    <s v="Muy útil"/>
    <n v="5"/>
    <n v="5"/>
    <x v="1"/>
    <n v="0"/>
    <s v="No"/>
    <s v="2021-22"/>
    <s v="MUJER"/>
    <s v="MÁSTER UNIVERSITARIO OFICIAL"/>
    <s v="066M"/>
    <s v="MÁSTER UNIVERSITARIO EN GESTIÓN DE LA DOCUMENTACIÓN, BIBLIOTECAS Y ARCHIVOS"/>
    <n v="159"/>
    <s v="FACULTAD DE CIENCIAS DE LA DOCUMENTACIÓN"/>
    <n v="0"/>
    <n v="0"/>
    <s v="BYD"/>
  </r>
  <r>
    <x v="3"/>
    <x v="1"/>
    <s v="Biblioteca María Zambrano (Filología / Derecho)"/>
    <s v="F.  Filología"/>
    <s v="F.  Filosofía"/>
    <s v="F.  Geografía e Historia"/>
    <n v="0"/>
    <n v="0"/>
    <n v="0"/>
    <n v="0"/>
    <n v="0"/>
    <n v="0"/>
    <n v="0"/>
    <n v="0"/>
    <n v="0"/>
    <n v="0"/>
    <n v="0"/>
    <n v="0"/>
    <n v="0"/>
    <n v="0"/>
    <n v="0"/>
    <n v="0"/>
    <n v="0"/>
    <n v="0"/>
    <n v="0"/>
    <n v="0"/>
    <n v="0"/>
    <n v="0"/>
    <n v="0"/>
    <n v="0"/>
    <s v="Bibliotecas Públicas de Madrid"/>
    <x v="1"/>
    <x v="0"/>
    <n v="4"/>
    <n v="2"/>
    <x v="2"/>
    <s v="Sí"/>
    <s v="Sí"/>
    <n v="4"/>
    <n v="1"/>
    <n v="4"/>
    <n v="2"/>
    <n v="3"/>
    <n v="3"/>
    <n v="1"/>
    <n v="3"/>
    <n v="3"/>
    <n v="4"/>
    <n v="4"/>
    <n v="4"/>
    <n v="4"/>
    <n v="4"/>
    <n v="3"/>
    <n v="3"/>
    <n v="3"/>
    <n v="3"/>
    <s v="Sí"/>
    <s v="Sí"/>
    <s v="No"/>
    <s v="Sí"/>
    <s v="Sí"/>
    <s v="No"/>
    <s v="No"/>
    <s v="No"/>
    <n v="4"/>
    <n v="4"/>
    <n v="4"/>
    <n v="4"/>
    <n v="1"/>
    <n v="4"/>
    <n v="4"/>
    <s v="Sí"/>
    <s v="No"/>
    <n v="0"/>
    <n v="4"/>
    <n v="4"/>
    <x v="1"/>
    <s v="Ampliar el espacio de renovación a más libros, independientemente de donde se encuentren."/>
    <s v="No"/>
    <s v="2021-22"/>
    <s v="HOMBRE"/>
    <s v="GRADO"/>
    <s v="0834"/>
    <s v="GRADO EN ESPAÑOL: LENGUA Y LITERATURA"/>
    <n v="105"/>
    <s v="FACULTAD DE FILOLOGÍA"/>
    <n v="0"/>
    <n v="0"/>
    <s v="FLL"/>
  </r>
  <r>
    <x v="0"/>
    <x v="1"/>
    <s v="F.  Geografía e Historia"/>
    <s v="Biblioteca María Zambrano (Filología / Derecho)"/>
    <n v="0"/>
    <n v="0"/>
    <n v="0"/>
    <n v="0"/>
    <n v="0"/>
    <n v="0"/>
    <n v="0"/>
    <n v="0"/>
    <n v="0"/>
    <n v="0"/>
    <n v="0"/>
    <n v="0"/>
    <n v="0"/>
    <n v="0"/>
    <n v="0"/>
    <n v="0"/>
    <n v="0"/>
    <n v="0"/>
    <n v="0"/>
    <n v="0"/>
    <n v="0"/>
    <n v="0"/>
    <n v="0"/>
    <n v="0"/>
    <n v="0"/>
    <n v="0"/>
    <n v="0"/>
    <x v="3"/>
    <x v="2"/>
    <n v="3"/>
    <n v="4"/>
    <x v="1"/>
    <s v="No"/>
    <s v="Sí"/>
    <n v="2"/>
    <n v="3"/>
    <n v="3"/>
    <n v="1"/>
    <n v="3"/>
    <n v="4"/>
    <n v="2"/>
    <n v="1"/>
    <n v="2"/>
    <n v="2"/>
    <n v="3"/>
    <n v="3"/>
    <n v="3"/>
    <n v="3"/>
    <n v="3"/>
    <n v="3"/>
    <n v="3"/>
    <n v="3"/>
    <s v="Sí"/>
    <s v="Sí"/>
    <s v="No"/>
    <s v="No"/>
    <s v="Sí"/>
    <s v="Sí"/>
    <s v="No"/>
    <s v="No"/>
    <n v="3"/>
    <n v="2"/>
    <n v="2"/>
    <n v="3"/>
    <n v="3"/>
    <n v="3"/>
    <n v="3"/>
    <s v="Sí"/>
    <s v="No"/>
    <n v="0"/>
    <n v="4"/>
    <n v="4"/>
    <x v="3"/>
    <n v="0"/>
    <s v="No"/>
    <s v="2021-22"/>
    <s v="MUJER"/>
    <s v="GRADO"/>
    <s v="0828"/>
    <s v="GRADO EN HISTORIA"/>
    <n v="107"/>
    <s v="FACULTAD DE GEOGRAFÍA E HISTORIA"/>
    <n v="0"/>
    <n v="0"/>
    <s v="GHI"/>
  </r>
  <r>
    <x v="1"/>
    <x v="0"/>
    <s v="F.  Ciencias Económicas y Empresariales"/>
    <s v="F.  Ciencias Matemáticas"/>
    <s v="F.  Estudios Estadísticos"/>
    <n v="0"/>
    <n v="0"/>
    <n v="0"/>
    <n v="0"/>
    <n v="0"/>
    <n v="0"/>
    <n v="0"/>
    <n v="0"/>
    <n v="0"/>
    <n v="0"/>
    <n v="0"/>
    <n v="0"/>
    <n v="0"/>
    <n v="0"/>
    <n v="0"/>
    <n v="0"/>
    <n v="0"/>
    <n v="0"/>
    <n v="0"/>
    <n v="0"/>
    <n v="0"/>
    <n v="0"/>
    <n v="0"/>
    <n v="0"/>
    <n v="0"/>
    <n v="0"/>
    <x v="1"/>
    <x v="1"/>
    <n v="5"/>
    <n v="5"/>
    <x v="0"/>
    <s v="Sí"/>
    <s v="Sí"/>
    <n v="3"/>
    <n v="1"/>
    <n v="3"/>
    <n v="2"/>
    <n v="5"/>
    <n v="5"/>
    <n v="4"/>
    <n v="1"/>
    <n v="5"/>
    <n v="4"/>
    <n v="5"/>
    <n v="5"/>
    <n v="5"/>
    <n v="5"/>
    <n v="5"/>
    <n v="5"/>
    <n v="5"/>
    <n v="5"/>
    <s v="No"/>
    <s v="Sí"/>
    <s v="No"/>
    <s v="Sí"/>
    <s v="No"/>
    <s v="No"/>
    <s v="No"/>
    <s v="No"/>
    <n v="5"/>
    <n v="3"/>
    <n v="5"/>
    <n v="5"/>
    <n v="5"/>
    <n v="5"/>
    <n v="5"/>
    <s v="Sí"/>
    <s v="No"/>
    <n v="0"/>
    <n v="5"/>
    <n v="5"/>
    <x v="0"/>
    <n v="0"/>
    <s v="No"/>
    <s v="2021-22"/>
    <s v="HOMBRE"/>
    <s v="GRADO"/>
    <s v="DT08"/>
    <s v="DOBLE GRADO ECONOMÍA - MATEMÁTICAS Y ESTADÍSTICA"/>
    <n v="155"/>
    <s v="FACULTAD DE CIENCIAS ECONÓMICAS Y EMPRESARIALES"/>
    <n v="0"/>
    <n v="0"/>
    <s v="CEE"/>
  </r>
  <r>
    <x v="3"/>
    <x v="5"/>
    <s v="F.  Farmacia"/>
    <n v="0"/>
    <n v="0"/>
    <n v="0"/>
    <n v="0"/>
    <n v="0"/>
    <n v="0"/>
    <n v="0"/>
    <n v="0"/>
    <n v="0"/>
    <n v="0"/>
    <n v="0"/>
    <n v="0"/>
    <n v="0"/>
    <n v="0"/>
    <n v="0"/>
    <n v="0"/>
    <n v="0"/>
    <n v="0"/>
    <n v="0"/>
    <n v="0"/>
    <n v="0"/>
    <n v="0"/>
    <n v="0"/>
    <n v="0"/>
    <n v="0"/>
    <n v="0"/>
    <n v="0"/>
    <s v="Biblioteca escuela pías"/>
    <x v="0"/>
    <x v="3"/>
    <n v="3"/>
    <n v="1"/>
    <x v="0"/>
    <s v="No"/>
    <s v="No"/>
    <n v="1"/>
    <n v="1"/>
    <n v="1"/>
    <n v="1"/>
    <n v="5"/>
    <n v="5"/>
    <n v="1"/>
    <n v="1"/>
    <n v="4"/>
    <n v="4"/>
    <n v="4"/>
    <n v="2"/>
    <n v="4"/>
    <n v="3"/>
    <n v="3"/>
    <n v="3"/>
    <n v="3"/>
    <n v="3"/>
    <s v="No"/>
    <s v="Sí"/>
    <s v="No"/>
    <s v="Sí"/>
    <s v="Sí"/>
    <s v="No"/>
    <s v="No"/>
    <s v="No"/>
    <n v="4"/>
    <n v="3"/>
    <n v="4"/>
    <n v="4"/>
    <n v="3"/>
    <n v="3"/>
    <n v="3"/>
    <s v="No"/>
    <s v="Sí"/>
    <s v="Útil"/>
    <n v="4"/>
    <n v="5"/>
    <x v="1"/>
    <s v="No hay enchufes en los puestos de estudio, haciendo inviable el uso de ordenador a la par que apuntes..."/>
    <s v="No"/>
    <s v="2021-22"/>
    <s v="HOMBRE"/>
    <s v="GRADO"/>
    <s v="0850"/>
    <s v="GRADO EN FARMACIA"/>
    <n v="140"/>
    <s v="FACULTAD DE FARMACIA"/>
    <n v="0"/>
    <n v="0"/>
    <s v="FAR"/>
  </r>
  <r>
    <x v="2"/>
    <x v="1"/>
    <s v="F. Bellas Artes"/>
    <n v="0"/>
    <n v="0"/>
    <n v="0"/>
    <n v="0"/>
    <n v="0"/>
    <n v="0"/>
    <n v="0"/>
    <n v="0"/>
    <n v="0"/>
    <n v="0"/>
    <n v="0"/>
    <n v="0"/>
    <n v="0"/>
    <n v="0"/>
    <n v="0"/>
    <n v="0"/>
    <n v="0"/>
    <n v="0"/>
    <n v="0"/>
    <n v="0"/>
    <n v="0"/>
    <n v="0"/>
    <n v="0"/>
    <n v="0"/>
    <n v="0"/>
    <n v="0"/>
    <n v="0"/>
    <n v="0"/>
    <x v="1"/>
    <x v="1"/>
    <n v="5"/>
    <n v="5"/>
    <x v="0"/>
    <s v="Sí"/>
    <s v="Sí"/>
    <n v="3"/>
    <n v="2"/>
    <n v="2"/>
    <n v="3"/>
    <n v="2"/>
    <n v="3"/>
    <n v="2"/>
    <n v="2"/>
    <n v="4"/>
    <n v="5"/>
    <n v="5"/>
    <n v="5"/>
    <n v="5"/>
    <n v="5"/>
    <n v="4"/>
    <n v="5"/>
    <n v="5"/>
    <n v="5"/>
    <s v="Sí"/>
    <s v="No"/>
    <s v="No"/>
    <s v="Sí"/>
    <s v="Sí"/>
    <s v="No"/>
    <s v="No"/>
    <s v="No"/>
    <n v="4"/>
    <n v="5"/>
    <n v="5"/>
    <n v="5"/>
    <n v="5"/>
    <n v="5"/>
    <n v="4"/>
    <s v="Sí"/>
    <s v="No"/>
    <n v="0"/>
    <n v="4"/>
    <n v="5"/>
    <x v="0"/>
    <n v="0"/>
    <s v="No"/>
    <s v="2021-22"/>
    <s v="MUJER"/>
    <s v="DOCTORADO"/>
    <s v="D9AQ"/>
    <s v="DOCTORADO EN BELLAS ARTES RD99"/>
    <n v="166"/>
    <s v="FACULTAD DE BELLAS ARTES"/>
    <n v="0"/>
    <n v="0"/>
    <s v="BBA"/>
  </r>
  <r>
    <x v="3"/>
    <x v="5"/>
    <s v="F.  Farmacia"/>
    <n v="0"/>
    <n v="0"/>
    <n v="0"/>
    <n v="0"/>
    <n v="0"/>
    <n v="0"/>
    <n v="0"/>
    <n v="0"/>
    <n v="0"/>
    <n v="0"/>
    <n v="0"/>
    <n v="0"/>
    <n v="0"/>
    <n v="0"/>
    <n v="0"/>
    <n v="0"/>
    <n v="0"/>
    <n v="0"/>
    <n v="0"/>
    <n v="0"/>
    <n v="0"/>
    <n v="0"/>
    <n v="0"/>
    <n v="0"/>
    <n v="0"/>
    <n v="0"/>
    <n v="0"/>
    <n v="0"/>
    <x v="0"/>
    <x v="2"/>
    <n v="2"/>
    <n v="1"/>
    <x v="0"/>
    <s v="No"/>
    <s v="No"/>
    <n v="1"/>
    <n v="1"/>
    <n v="1"/>
    <n v="1"/>
    <n v="3"/>
    <n v="5"/>
    <n v="4"/>
    <n v="1"/>
    <n v="1"/>
    <n v="1"/>
    <n v="3"/>
    <n v="3"/>
    <n v="3"/>
    <n v="3"/>
    <n v="3"/>
    <n v="3"/>
    <n v="3"/>
    <n v="3"/>
    <s v="No"/>
    <s v="Sí"/>
    <s v="No"/>
    <s v="Sí"/>
    <s v="Sí"/>
    <s v="Sí"/>
    <s v="No"/>
    <s v="No"/>
    <n v="3"/>
    <n v="3"/>
    <n v="3"/>
    <n v="3"/>
    <n v="3"/>
    <n v="3"/>
    <n v="3"/>
    <s v="No"/>
    <s v="No"/>
    <n v="0"/>
    <n v="3"/>
    <n v="3"/>
    <x v="3"/>
    <n v="0"/>
    <s v="No"/>
    <s v="2021-22"/>
    <s v="MUJER"/>
    <s v="GRADO"/>
    <s v="0850"/>
    <s v="GRADO EN FARMACIA"/>
    <n v="140"/>
    <s v="FACULTAD DE FARMACIA"/>
    <n v="0"/>
    <n v="0"/>
    <s v="FAR"/>
  </r>
  <r>
    <x v="1"/>
    <x v="0"/>
    <s v="Biblioteca María Zambrano (Filología / Derecho)"/>
    <s v="F.  Ciencias de la Documentación"/>
    <s v="F.  Ciencias Económicas y Empresariales"/>
    <s v="F. Bellas Artes"/>
    <s v="F.  Ciencias Geológicas"/>
    <s v="Biblioteca Histórica"/>
    <s v="F.  Ciencias Biológicas"/>
    <s v="F.  Filología"/>
    <s v="F.  Medicina"/>
    <s v="F.  Comercio y Turismo"/>
    <s v="F.  Estudios Estadísticos"/>
    <s v="F.  Derecho"/>
    <s v="F.  Farmacia"/>
    <s v="F.  Ciencias Químicas"/>
    <n v="0"/>
    <n v="0"/>
    <n v="0"/>
    <n v="0"/>
    <n v="0"/>
    <n v="0"/>
    <n v="0"/>
    <n v="0"/>
    <n v="0"/>
    <n v="0"/>
    <n v="0"/>
    <n v="0"/>
    <n v="0"/>
    <n v="0"/>
    <n v="0"/>
    <x v="3"/>
    <x v="2"/>
    <n v="3"/>
    <n v="3"/>
    <x v="1"/>
    <s v="No"/>
    <s v="N/A"/>
    <n v="3"/>
    <n v="3"/>
    <n v="3"/>
    <n v="3"/>
    <n v="3"/>
    <n v="3"/>
    <n v="3"/>
    <n v="3"/>
    <n v="3"/>
    <n v="3"/>
    <n v="3"/>
    <n v="3"/>
    <n v="3"/>
    <n v="3"/>
    <n v="3"/>
    <n v="3"/>
    <n v="3"/>
    <n v="3"/>
    <s v="No"/>
    <s v="Sí"/>
    <s v="Sí"/>
    <s v="No"/>
    <s v="Sí"/>
    <s v="No"/>
    <s v="No"/>
    <s v="No"/>
    <n v="3"/>
    <n v="3"/>
    <n v="3"/>
    <n v="3"/>
    <n v="3"/>
    <n v="3"/>
    <n v="3"/>
    <s v="No"/>
    <s v="N/A"/>
    <n v="0"/>
    <n v="3"/>
    <n v="3"/>
    <x v="3"/>
    <n v="0"/>
    <s v="No"/>
    <s v="2021-22"/>
    <s v="HOMBRE"/>
    <s v="GRADO"/>
    <s v="0850"/>
    <s v="GRADO EN FARMACIA"/>
    <n v="140"/>
    <s v="FACULTAD DE FARMACIA"/>
    <n v="0"/>
    <n v="0"/>
    <s v="FAR"/>
  </r>
  <r>
    <x v="1"/>
    <x v="2"/>
    <s v="F. Bellas Artes"/>
    <s v="F.  Geografía e Historia"/>
    <n v="0"/>
    <n v="0"/>
    <n v="0"/>
    <n v="0"/>
    <n v="0"/>
    <n v="0"/>
    <n v="0"/>
    <n v="0"/>
    <n v="0"/>
    <n v="0"/>
    <n v="0"/>
    <n v="0"/>
    <n v="0"/>
    <n v="0"/>
    <n v="0"/>
    <n v="0"/>
    <n v="0"/>
    <n v="0"/>
    <n v="0"/>
    <n v="0"/>
    <n v="0"/>
    <n v="0"/>
    <n v="0"/>
    <n v="0"/>
    <n v="0"/>
    <n v="0"/>
    <n v="0"/>
    <x v="1"/>
    <x v="1"/>
    <n v="5"/>
    <n v="5"/>
    <x v="0"/>
    <s v="Sí"/>
    <s v="Sí"/>
    <n v="1"/>
    <n v="2"/>
    <n v="3"/>
    <n v="0"/>
    <n v="0"/>
    <n v="0"/>
    <n v="0"/>
    <n v="0"/>
    <n v="5"/>
    <n v="5"/>
    <n v="5"/>
    <n v="5"/>
    <n v="5"/>
    <n v="5"/>
    <n v="5"/>
    <n v="5"/>
    <n v="5"/>
    <n v="5"/>
    <s v="Sí"/>
    <s v="No"/>
    <s v="Sí"/>
    <s v="No"/>
    <s v="Sí"/>
    <s v="Sí"/>
    <s v="No"/>
    <s v="No"/>
    <n v="5"/>
    <n v="5"/>
    <n v="5"/>
    <n v="5"/>
    <n v="5"/>
    <n v="5"/>
    <n v="5"/>
    <s v="No"/>
    <s v="Sí"/>
    <s v="Muy útil"/>
    <n v="5"/>
    <n v="5"/>
    <x v="0"/>
    <s v="Me parece un lujo los servicios que ofrece la biblioteca tanto físicamente como a nivel de accesos y recursos online"/>
    <s v="No"/>
    <s v="2021-22"/>
    <s v="MUJER"/>
    <s v="DOCTORADO"/>
    <s v="D9AQ"/>
    <s v="DOCTORADO EN BELLAS ARTES RD99"/>
    <n v="166"/>
    <s v="FACULTAD DE BELLAS ARTES"/>
    <n v="0"/>
    <n v="0"/>
    <s v="BBA"/>
  </r>
  <r>
    <x v="2"/>
    <x v="0"/>
    <s v="F.  Informática"/>
    <s v="Biblioteca María Zambrano (Filología / Derecho)"/>
    <n v="0"/>
    <n v="0"/>
    <n v="0"/>
    <n v="0"/>
    <n v="0"/>
    <n v="0"/>
    <n v="0"/>
    <n v="0"/>
    <n v="0"/>
    <n v="0"/>
    <n v="0"/>
    <n v="0"/>
    <n v="0"/>
    <n v="0"/>
    <n v="0"/>
    <n v="0"/>
    <n v="0"/>
    <n v="0"/>
    <n v="0"/>
    <n v="0"/>
    <n v="0"/>
    <n v="0"/>
    <n v="0"/>
    <n v="0"/>
    <n v="0"/>
    <n v="0"/>
    <n v="0"/>
    <x v="1"/>
    <x v="2"/>
    <n v="4"/>
    <n v="4"/>
    <x v="0"/>
    <s v="Sí"/>
    <s v="Sí"/>
    <n v="3"/>
    <n v="1"/>
    <n v="1"/>
    <n v="3"/>
    <n v="5"/>
    <n v="5"/>
    <n v="5"/>
    <n v="1"/>
    <n v="4"/>
    <n v="4"/>
    <n v="5"/>
    <n v="3"/>
    <n v="5"/>
    <n v="4"/>
    <n v="3"/>
    <n v="5"/>
    <n v="4"/>
    <n v="3"/>
    <s v="No"/>
    <s v="No"/>
    <s v="No"/>
    <s v="Sí"/>
    <s v="Sí"/>
    <s v="Sí"/>
    <s v="No"/>
    <s v="Sí"/>
    <n v="5"/>
    <n v="4"/>
    <n v="3"/>
    <n v="5"/>
    <n v="5"/>
    <n v="5"/>
    <n v="3"/>
    <s v="No"/>
    <s v="No"/>
    <n v="0"/>
    <n v="5"/>
    <n v="5"/>
    <x v="1"/>
    <n v="0"/>
    <s v="No"/>
    <s v="2021-22"/>
    <s v="HOMBRE"/>
    <s v="GRADO"/>
    <s v="080E"/>
    <s v="GRADO EN INGENIERÍA INFORMÁTICA (2019)"/>
    <n v="117"/>
    <s v="FACULTAD DE INFORMÁTICA"/>
    <n v="0"/>
    <n v="0"/>
    <s v="FDI"/>
  </r>
  <r>
    <x v="3"/>
    <x v="3"/>
    <s v="Biblioteca María Zambrano (Filología / Derecho)"/>
    <s v="F.  Derecho"/>
    <s v="F.  Filosofía"/>
    <n v="0"/>
    <n v="0"/>
    <n v="0"/>
    <n v="0"/>
    <n v="0"/>
    <n v="0"/>
    <n v="0"/>
    <n v="0"/>
    <n v="0"/>
    <n v="0"/>
    <n v="0"/>
    <n v="0"/>
    <n v="0"/>
    <n v="0"/>
    <n v="0"/>
    <n v="0"/>
    <n v="0"/>
    <n v="0"/>
    <n v="0"/>
    <n v="0"/>
    <n v="0"/>
    <n v="0"/>
    <n v="0"/>
    <n v="0"/>
    <n v="0"/>
    <s v="no"/>
    <x v="1"/>
    <x v="1"/>
    <n v="5"/>
    <n v="4"/>
    <x v="0"/>
    <s v="Sí"/>
    <s v="Sí"/>
    <n v="3"/>
    <n v="1"/>
    <n v="3"/>
    <n v="3"/>
    <n v="5"/>
    <n v="3"/>
    <n v="3"/>
    <n v="1"/>
    <n v="4"/>
    <n v="4"/>
    <n v="4"/>
    <n v="4"/>
    <n v="4"/>
    <n v="4"/>
    <n v="3"/>
    <n v="4"/>
    <n v="4"/>
    <n v="4"/>
    <s v="Sí"/>
    <s v="No"/>
    <s v="No"/>
    <s v="Sí"/>
    <s v="Sí"/>
    <s v="No"/>
    <s v="No"/>
    <s v="No"/>
    <n v="4"/>
    <n v="4"/>
    <n v="4"/>
    <n v="4"/>
    <n v="4"/>
    <n v="4"/>
    <n v="4"/>
    <s v="Sí"/>
    <s v="No"/>
    <n v="0"/>
    <n v="4"/>
    <n v="4"/>
    <x v="1"/>
    <s v="nada"/>
    <s v="No"/>
    <s v="2021-22"/>
    <s v="HOMBRE"/>
    <s v="GRADO"/>
    <s v="0848"/>
    <s v="GRADO EN DERECHO"/>
    <n v="151"/>
    <s v="FACULTAD DE DERECHO"/>
    <n v="0"/>
    <n v="0"/>
    <s v="DER"/>
  </r>
  <r>
    <x v="3"/>
    <x v="5"/>
    <s v="F.  Ciencias Químicas"/>
    <s v="Biblioteca María Zambrano (Filología / Derecho)"/>
    <n v="0"/>
    <n v="0"/>
    <n v="0"/>
    <n v="0"/>
    <n v="0"/>
    <n v="0"/>
    <n v="0"/>
    <n v="0"/>
    <n v="0"/>
    <n v="0"/>
    <n v="0"/>
    <n v="0"/>
    <n v="0"/>
    <n v="0"/>
    <n v="0"/>
    <n v="0"/>
    <n v="0"/>
    <n v="0"/>
    <n v="0"/>
    <n v="0"/>
    <n v="0"/>
    <n v="0"/>
    <n v="0"/>
    <n v="0"/>
    <n v="0"/>
    <n v="0"/>
    <s v="Bibliotecas Publicas Pio Baroja, Pedro Salinas, Iván de Vargas, Ana María Matute."/>
    <x v="4"/>
    <x v="0"/>
    <n v="4"/>
    <n v="2"/>
    <x v="2"/>
    <s v="No"/>
    <s v="Sí"/>
    <n v="1"/>
    <n v="1"/>
    <n v="1"/>
    <n v="2"/>
    <n v="4"/>
    <n v="5"/>
    <n v="5"/>
    <n v="1"/>
    <n v="3"/>
    <n v="2"/>
    <n v="3"/>
    <n v="1"/>
    <n v="3"/>
    <n v="3"/>
    <n v="2"/>
    <n v="3"/>
    <n v="3"/>
    <n v="3"/>
    <s v="No"/>
    <s v="No"/>
    <s v="No"/>
    <s v="No"/>
    <s v="Sí"/>
    <s v="No"/>
    <s v="No"/>
    <s v="No"/>
    <n v="4"/>
    <n v="2"/>
    <n v="3"/>
    <n v="5"/>
    <n v="1"/>
    <n v="4"/>
    <n v="2"/>
    <s v="Sí"/>
    <s v="Sí"/>
    <s v="Nada útil"/>
    <n v="2"/>
    <n v="2"/>
    <x v="4"/>
    <s v="Se pasa muchisismo frio en la biblioteca, primero por que el sistema de calefacción dentro de las salas de estudio es inexistene. _x000a_Tienen todo el día las ventanas abiertas, y se forman corrientes de viento, lo que genera aún más frio. Además, en ocasiones, tiene el sistema de ventilación encendido Una vez fui a preguntar, por qué salía aire frío del sistemaa de ventilación (en vez de caliente, como resultaría lógico al estar en epocas frías del año), y según me explicaron, estan introduciendo aire del exterior a la sala, para renovar el aire. Lo que, una vez más, se traduce en más frío. _x000a__x000a_Creo que es momento de que se relaje alguna de las medidas anteriormente citadas. Insisto que llevamos mascarilla puesta, el aforo disponible  de la bibliteca no está al completo, y la biblioteca en sí es una espacio amplio._x000a__x000a_Tengo más que entendido que la calefacción no es una responsabilidad de los bibliotecarios, soy consciente de que ellos no se encargan ni de encenderla ni de apagarla (según ellos excusan), pero ya es momento de que se hagan cargo, al menos, de asegurar que el espacio de la biblioteca sea un espacio adecuado para el estudio, y con las manos frias no se puede escribir."/>
    <s v="No"/>
    <s v="2021-22"/>
    <s v="MUJER"/>
    <s v="GRADO"/>
    <s v="0824"/>
    <s v="GRADO EN INGENIERÍA QUÍMICA"/>
    <n v="112"/>
    <s v="FACULTAD DE CIENCIAS QUÍMICAS"/>
    <n v="0"/>
    <n v="0"/>
    <s v="QUI"/>
  </r>
  <r>
    <x v="1"/>
    <x v="0"/>
    <s v="F. Bellas Artes"/>
    <n v="0"/>
    <n v="0"/>
    <n v="0"/>
    <n v="0"/>
    <n v="0"/>
    <n v="0"/>
    <n v="0"/>
    <n v="0"/>
    <n v="0"/>
    <n v="0"/>
    <n v="0"/>
    <n v="0"/>
    <n v="0"/>
    <n v="0"/>
    <n v="0"/>
    <n v="0"/>
    <n v="0"/>
    <n v="0"/>
    <n v="0"/>
    <n v="0"/>
    <n v="0"/>
    <n v="0"/>
    <n v="0"/>
    <n v="0"/>
    <n v="0"/>
    <n v="0"/>
    <n v="0"/>
    <n v="0"/>
    <x v="1"/>
    <x v="2"/>
    <n v="1"/>
    <n v="2"/>
    <x v="3"/>
    <s v="Sí"/>
    <s v="Sí"/>
    <n v="5"/>
    <n v="3"/>
    <n v="4"/>
    <n v="1"/>
    <n v="5"/>
    <n v="4"/>
    <n v="5"/>
    <n v="1"/>
    <n v="4"/>
    <n v="2"/>
    <n v="4"/>
    <n v="4"/>
    <n v="5"/>
    <n v="4"/>
    <n v="1"/>
    <n v="5"/>
    <n v="4"/>
    <n v="1"/>
    <s v="Sí"/>
    <s v="No"/>
    <s v="No"/>
    <s v="No"/>
    <s v="Sí"/>
    <s v="No"/>
    <s v="No"/>
    <s v="No"/>
    <n v="5"/>
    <n v="2"/>
    <n v="5"/>
    <n v="5"/>
    <n v="4"/>
    <n v="4"/>
    <n v="1"/>
    <s v="Sí"/>
    <s v="No"/>
    <n v="0"/>
    <n v="5"/>
    <n v="5"/>
    <x v="1"/>
    <n v="0"/>
    <s v="No"/>
    <s v="2021-22"/>
    <s v="MUJER"/>
    <s v="GRADO"/>
    <s v="0865"/>
    <s v="GRADO EN CONSERVACIÓN Y RESTAURACIÓN DEL PATRIMONIO CULTURAL"/>
    <n v="166"/>
    <s v="FACULTAD DE BELLAS ARTES"/>
    <n v="0"/>
    <n v="0"/>
    <s v="BBA"/>
  </r>
  <r>
    <x v="1"/>
    <x v="1"/>
    <s v="F. Bellas Artes"/>
    <s v="F.  Ciencias de la Información"/>
    <s v="F.  Geografía e Historia"/>
    <n v="0"/>
    <n v="0"/>
    <n v="0"/>
    <n v="0"/>
    <n v="0"/>
    <n v="0"/>
    <n v="0"/>
    <n v="0"/>
    <n v="0"/>
    <n v="0"/>
    <n v="0"/>
    <n v="0"/>
    <n v="0"/>
    <n v="0"/>
    <n v="0"/>
    <n v="0"/>
    <n v="0"/>
    <n v="0"/>
    <n v="0"/>
    <n v="0"/>
    <n v="0"/>
    <n v="0"/>
    <n v="0"/>
    <n v="0"/>
    <n v="0"/>
    <s v="Bibliotecas de la comunidad de Madrid, biblioteca nacional"/>
    <x v="1"/>
    <x v="0"/>
    <n v="4"/>
    <n v="3"/>
    <x v="3"/>
    <s v="Sí"/>
    <s v="Sí"/>
    <n v="4"/>
    <n v="3"/>
    <n v="5"/>
    <n v="3"/>
    <n v="5"/>
    <n v="5"/>
    <n v="4"/>
    <n v="3"/>
    <n v="4"/>
    <n v="4"/>
    <n v="5"/>
    <n v="5"/>
    <n v="5"/>
    <n v="5"/>
    <n v="5"/>
    <n v="5"/>
    <n v="5"/>
    <n v="3"/>
    <s v="Sí"/>
    <s v="No"/>
    <s v="No"/>
    <s v="Sí"/>
    <s v="Sí"/>
    <s v="No"/>
    <s v="No"/>
    <s v="No"/>
    <n v="5"/>
    <n v="5"/>
    <n v="4"/>
    <n v="5"/>
    <n v="5"/>
    <n v="5"/>
    <n v="4"/>
    <s v="No"/>
    <s v="No"/>
    <n v="0"/>
    <n v="5"/>
    <n v="5"/>
    <x v="0"/>
    <n v="0"/>
    <s v="No"/>
    <s v="2021-22"/>
    <s v="MUJER"/>
    <s v="GRADO"/>
    <s v="0865"/>
    <s v="GRADO EN CONSERVACIÓN Y RESTAURACIÓN DEL PATRIMONIO CULTURAL"/>
    <n v="166"/>
    <s v="FACULTAD DE BELLAS ARTES"/>
    <n v="0"/>
    <n v="0"/>
    <s v="BBA"/>
  </r>
  <r>
    <x v="1"/>
    <x v="0"/>
    <n v="0"/>
    <n v="0"/>
    <n v="0"/>
    <n v="0"/>
    <n v="0"/>
    <n v="0"/>
    <n v="0"/>
    <n v="0"/>
    <n v="0"/>
    <n v="0"/>
    <n v="0"/>
    <n v="0"/>
    <n v="0"/>
    <n v="0"/>
    <n v="0"/>
    <n v="0"/>
    <n v="0"/>
    <n v="0"/>
    <n v="0"/>
    <n v="0"/>
    <n v="0"/>
    <n v="0"/>
    <n v="0"/>
    <n v="0"/>
    <n v="0"/>
    <n v="0"/>
    <n v="0"/>
    <n v="0"/>
    <s v="Biblioteca blasco de garay"/>
    <x v="1"/>
    <x v="1"/>
    <n v="5"/>
    <n v="5"/>
    <x v="0"/>
    <s v="No"/>
    <s v="Sí"/>
    <n v="5"/>
    <n v="0"/>
    <n v="0"/>
    <n v="0"/>
    <n v="5"/>
    <n v="0"/>
    <n v="5"/>
    <n v="0"/>
    <n v="1"/>
    <n v="5"/>
    <n v="5"/>
    <n v="5"/>
    <n v="4"/>
    <n v="3"/>
    <n v="4"/>
    <n v="5"/>
    <n v="5"/>
    <n v="5"/>
    <s v="No"/>
    <s v="No"/>
    <s v="Sí"/>
    <s v="No"/>
    <s v="Sí"/>
    <s v="No"/>
    <s v="No"/>
    <s v="No"/>
    <n v="5"/>
    <n v="5"/>
    <n v="5"/>
    <n v="5"/>
    <n v="5"/>
    <n v="5"/>
    <n v="5"/>
    <s v="Sí"/>
    <s v="No"/>
    <n v="0"/>
    <n v="5"/>
    <n v="5"/>
    <x v="0"/>
    <s v="Microondas"/>
    <s v="No"/>
    <s v="2021-22"/>
    <s v="MUJER"/>
    <s v="GRADO"/>
    <s v="0848"/>
    <s v="GRADO EN DERECHO"/>
    <n v="151"/>
    <s v="FACULTAD DE DERECHO"/>
    <n v="0"/>
    <n v="0"/>
    <s v="DER"/>
  </r>
  <r>
    <x v="0"/>
    <x v="0"/>
    <s v="F. Bellas Artes"/>
    <s v="F.  Educación – Centro de Formación del Profesorado"/>
    <n v="0"/>
    <n v="0"/>
    <n v="0"/>
    <n v="0"/>
    <n v="0"/>
    <n v="0"/>
    <n v="0"/>
    <n v="0"/>
    <n v="0"/>
    <n v="0"/>
    <n v="0"/>
    <n v="0"/>
    <n v="0"/>
    <n v="0"/>
    <n v="0"/>
    <n v="0"/>
    <n v="0"/>
    <n v="0"/>
    <n v="0"/>
    <n v="0"/>
    <n v="0"/>
    <n v="0"/>
    <n v="0"/>
    <n v="0"/>
    <n v="0"/>
    <n v="0"/>
    <s v="Bibliotecas municipales"/>
    <x v="3"/>
    <x v="1"/>
    <n v="4"/>
    <n v="5"/>
    <x v="1"/>
    <s v="No"/>
    <s v="Sí"/>
    <n v="3"/>
    <n v="3"/>
    <n v="5"/>
    <n v="5"/>
    <n v="5"/>
    <n v="5"/>
    <n v="2"/>
    <n v="2"/>
    <n v="5"/>
    <n v="5"/>
    <n v="5"/>
    <n v="5"/>
    <n v="5"/>
    <n v="4"/>
    <n v="4"/>
    <n v="5"/>
    <n v="5"/>
    <n v="4"/>
    <s v="Sí"/>
    <s v="No"/>
    <s v="Sí"/>
    <s v="Sí"/>
    <s v="Sí"/>
    <s v="Sí"/>
    <s v="No"/>
    <s v="No"/>
    <n v="4"/>
    <n v="4"/>
    <n v="3"/>
    <n v="5"/>
    <n v="4"/>
    <n v="5"/>
    <n v="5"/>
    <s v="Sí"/>
    <s v="Sí"/>
    <s v="Útil"/>
    <n v="4"/>
    <n v="5"/>
    <x v="1"/>
    <n v="0"/>
    <s v="No"/>
    <s v="2021-22"/>
    <s v="MUJER"/>
    <s v="MÁSTER UNIVERSITARIO OFICIAL"/>
    <s v="0633"/>
    <s v="MÁSTER UNIVERSITARIO EN FORMACIÓN DEL PROFESORADO DE EDUCACIÓN SECUNDARIA"/>
    <n v="109"/>
    <s v="FACULTAD DE EDUCACIÓN"/>
    <n v="0"/>
    <n v="0"/>
    <s v="EDU"/>
  </r>
  <r>
    <x v="1"/>
    <x v="1"/>
    <s v="F.  Psicología"/>
    <s v="F.  Ciencias Políticas y Sociología"/>
    <s v="F.  Odontología"/>
    <n v="0"/>
    <n v="0"/>
    <n v="0"/>
    <n v="0"/>
    <n v="0"/>
    <n v="0"/>
    <n v="0"/>
    <n v="0"/>
    <n v="0"/>
    <n v="0"/>
    <n v="0"/>
    <n v="0"/>
    <n v="0"/>
    <n v="0"/>
    <n v="0"/>
    <n v="0"/>
    <n v="0"/>
    <n v="0"/>
    <n v="0"/>
    <n v="0"/>
    <n v="0"/>
    <n v="0"/>
    <n v="0"/>
    <n v="0"/>
    <n v="0"/>
    <s v="No.acudo a ningún otro"/>
    <x v="4"/>
    <x v="0"/>
    <n v="3"/>
    <n v="3"/>
    <x v="1"/>
    <s v="No"/>
    <s v="Sí"/>
    <n v="2"/>
    <n v="5"/>
    <n v="5"/>
    <n v="1"/>
    <n v="5"/>
    <n v="5"/>
    <n v="5"/>
    <n v="5"/>
    <n v="5"/>
    <n v="3"/>
    <n v="4"/>
    <n v="5"/>
    <n v="5"/>
    <n v="3"/>
    <n v="3"/>
    <n v="4"/>
    <n v="5"/>
    <n v="3"/>
    <s v="No"/>
    <s v="No"/>
    <s v="Sí"/>
    <s v="Sí"/>
    <s v="Sí"/>
    <s v="No"/>
    <s v="No"/>
    <s v="No"/>
    <n v="3"/>
    <n v="1"/>
    <n v="1"/>
    <n v="4"/>
    <n v="5"/>
    <n v="3"/>
    <n v="4"/>
    <s v="Sí"/>
    <s v="No"/>
    <n v="0"/>
    <n v="3"/>
    <n v="3"/>
    <x v="3"/>
    <n v="0"/>
    <s v="No"/>
    <s v="2021-22"/>
    <s v="MUJER"/>
    <s v="GRADO"/>
    <s v="DT37"/>
    <s v="DOBLE GRADO PSICOLOGÍA-LOGOPEDIA (2020)"/>
    <n v="103"/>
    <s v="FACULTAD DE PSICOLOGÍA"/>
    <n v="0"/>
    <n v="0"/>
    <s v="PSI"/>
  </r>
  <r>
    <x v="2"/>
    <x v="0"/>
    <s v="F.  Óptica y Optometría"/>
    <s v="Biblioteca María Zambrano (Filología / Derecho)"/>
    <n v="0"/>
    <n v="0"/>
    <n v="0"/>
    <n v="0"/>
    <n v="0"/>
    <n v="0"/>
    <n v="0"/>
    <n v="0"/>
    <n v="0"/>
    <n v="0"/>
    <n v="0"/>
    <n v="0"/>
    <n v="0"/>
    <n v="0"/>
    <n v="0"/>
    <n v="0"/>
    <n v="0"/>
    <n v="0"/>
    <n v="0"/>
    <n v="0"/>
    <n v="0"/>
    <n v="0"/>
    <n v="0"/>
    <n v="0"/>
    <n v="0"/>
    <n v="0"/>
    <n v="0"/>
    <x v="0"/>
    <x v="2"/>
    <n v="3"/>
    <n v="3"/>
    <x v="2"/>
    <s v="No"/>
    <s v="No"/>
    <n v="3"/>
    <n v="3"/>
    <n v="3"/>
    <n v="4"/>
    <n v="5"/>
    <n v="2"/>
    <n v="5"/>
    <n v="2"/>
    <n v="3"/>
    <n v="3"/>
    <n v="4"/>
    <n v="3"/>
    <n v="4"/>
    <n v="4"/>
    <n v="3"/>
    <n v="4"/>
    <n v="4"/>
    <n v="4"/>
    <s v="No"/>
    <s v="No"/>
    <s v="No"/>
    <s v="Sí"/>
    <s v="Sí"/>
    <s v="Sí"/>
    <s v="No"/>
    <s v="No"/>
    <n v="4"/>
    <n v="4"/>
    <n v="4"/>
    <n v="4"/>
    <n v="4"/>
    <n v="4"/>
    <n v="4"/>
    <s v="Sí"/>
    <s v="No"/>
    <n v="0"/>
    <n v="4"/>
    <n v="4"/>
    <x v="1"/>
    <n v="0"/>
    <s v="No"/>
    <s v="2021-22"/>
    <s v="MUJER"/>
    <s v="GRADO"/>
    <s v="0801"/>
    <s v="GRADO EN ÓPTICA Y OPTOMETRÍA"/>
    <n v="242"/>
    <s v="FACULTAD DE ÓPTICA Y OPTOMETRÍA"/>
    <n v="0"/>
    <n v="0"/>
    <s v="OPT"/>
  </r>
  <r>
    <x v="0"/>
    <x v="5"/>
    <s v="F.  Ciencias de la Información"/>
    <n v="0"/>
    <n v="0"/>
    <n v="0"/>
    <n v="0"/>
    <n v="0"/>
    <n v="0"/>
    <n v="0"/>
    <n v="0"/>
    <n v="0"/>
    <n v="0"/>
    <n v="0"/>
    <n v="0"/>
    <n v="0"/>
    <n v="0"/>
    <n v="0"/>
    <n v="0"/>
    <n v="0"/>
    <n v="0"/>
    <n v="0"/>
    <n v="0"/>
    <n v="0"/>
    <n v="0"/>
    <n v="0"/>
    <n v="0"/>
    <n v="0"/>
    <n v="0"/>
    <n v="0"/>
    <n v="0"/>
    <x v="3"/>
    <x v="2"/>
    <n v="3"/>
    <n v="2"/>
    <x v="1"/>
    <s v="No"/>
    <s v="No"/>
    <n v="3"/>
    <n v="3"/>
    <n v="3"/>
    <n v="4"/>
    <n v="5"/>
    <n v="4"/>
    <n v="4"/>
    <n v="4"/>
    <n v="3"/>
    <n v="3"/>
    <n v="4"/>
    <n v="3"/>
    <n v="3"/>
    <n v="3"/>
    <n v="4"/>
    <n v="3"/>
    <n v="3"/>
    <n v="4"/>
    <s v="No"/>
    <s v="Sí"/>
    <s v="No"/>
    <s v="No"/>
    <s v="Sí"/>
    <s v="Sí"/>
    <s v="No"/>
    <s v="No"/>
    <n v="3"/>
    <n v="3"/>
    <n v="4"/>
    <n v="4"/>
    <n v="4"/>
    <n v="4"/>
    <n v="4"/>
    <s v="No"/>
    <s v="No"/>
    <n v="0"/>
    <n v="3"/>
    <n v="3"/>
    <x v="1"/>
    <n v="0"/>
    <s v="No"/>
    <s v="2021-22"/>
    <s v="MUJER"/>
    <s v="GRADO"/>
    <s v="0852"/>
    <s v="GRADO EN PUBLICIDAD Y RELACIONES PÚBLICAS"/>
    <n v="157"/>
    <s v="FACULTAD DE CIENCIAS DE LA INFORMACIÓN"/>
    <n v="0"/>
    <n v="0"/>
    <s v="INF"/>
  </r>
  <r>
    <x v="1"/>
    <x v="5"/>
    <s v="F.  Educación – Centro de Formación del Profesorado"/>
    <s v="Biblioteca María Zambrano (Filología / Derecho)"/>
    <n v="0"/>
    <n v="0"/>
    <n v="0"/>
    <n v="0"/>
    <n v="0"/>
    <n v="0"/>
    <n v="0"/>
    <n v="0"/>
    <n v="0"/>
    <n v="0"/>
    <n v="0"/>
    <n v="0"/>
    <n v="0"/>
    <n v="0"/>
    <n v="0"/>
    <n v="0"/>
    <n v="0"/>
    <n v="0"/>
    <n v="0"/>
    <n v="0"/>
    <n v="0"/>
    <n v="0"/>
    <n v="0"/>
    <n v="0"/>
    <n v="0"/>
    <n v="0"/>
    <s v="No"/>
    <x v="3"/>
    <x v="2"/>
    <n v="3"/>
    <n v="3"/>
    <x v="1"/>
    <s v="No"/>
    <s v="No"/>
    <n v="3"/>
    <n v="3"/>
    <n v="3"/>
    <n v="3"/>
    <n v="3"/>
    <n v="3"/>
    <n v="3"/>
    <n v="3"/>
    <n v="3"/>
    <n v="3"/>
    <n v="3"/>
    <n v="3"/>
    <n v="3"/>
    <n v="3"/>
    <n v="3"/>
    <n v="3"/>
    <n v="3"/>
    <n v="3"/>
    <s v="No"/>
    <s v="Sí"/>
    <s v="Sí"/>
    <s v="Sí"/>
    <s v="Sí"/>
    <s v="Sí"/>
    <s v="No"/>
    <s v="No"/>
    <n v="3"/>
    <n v="3"/>
    <n v="3"/>
    <n v="3"/>
    <n v="3"/>
    <n v="3"/>
    <n v="3"/>
    <s v="No"/>
    <s v="No"/>
    <n v="0"/>
    <n v="2"/>
    <n v="2"/>
    <x v="3"/>
    <s v="No"/>
    <s v="No"/>
    <s v="2021-22"/>
    <s v="MUJER"/>
    <s v="GRADO"/>
    <s v="0813"/>
    <s v="GRADO EN EDUCACIÓN SOCIAL"/>
    <n v="109"/>
    <s v="FACULTAD DE EDUCACIÓN"/>
    <n v="0"/>
    <n v="0"/>
    <s v="EDU"/>
  </r>
  <r>
    <x v="2"/>
    <x v="3"/>
    <s v="F.  Educación – Centro de Formación del Profesorado"/>
    <n v="0"/>
    <n v="0"/>
    <n v="0"/>
    <n v="0"/>
    <n v="0"/>
    <n v="0"/>
    <n v="0"/>
    <n v="0"/>
    <n v="0"/>
    <n v="0"/>
    <n v="0"/>
    <n v="0"/>
    <n v="0"/>
    <n v="0"/>
    <n v="0"/>
    <n v="0"/>
    <n v="0"/>
    <n v="0"/>
    <n v="0"/>
    <n v="0"/>
    <n v="0"/>
    <n v="0"/>
    <n v="0"/>
    <n v="0"/>
    <n v="0"/>
    <n v="0"/>
    <n v="0"/>
    <n v="0"/>
    <x v="1"/>
    <x v="1"/>
    <n v="4"/>
    <n v="4"/>
    <x v="2"/>
    <s v="No"/>
    <s v="Sí"/>
    <n v="4"/>
    <n v="1"/>
    <n v="0"/>
    <n v="4"/>
    <n v="4"/>
    <n v="4"/>
    <n v="3"/>
    <n v="4"/>
    <n v="4"/>
    <n v="4"/>
    <n v="4"/>
    <n v="4"/>
    <n v="4"/>
    <n v="4"/>
    <n v="3"/>
    <n v="4"/>
    <n v="4"/>
    <n v="4"/>
    <s v="No"/>
    <s v="N/A"/>
    <s v="N/A"/>
    <s v="N/A"/>
    <s v="N/A"/>
    <s v="N/A"/>
    <s v="Sí"/>
    <s v="N/A"/>
    <n v="5"/>
    <n v="4"/>
    <n v="4"/>
    <n v="5"/>
    <n v="5"/>
    <n v="5"/>
    <n v="5"/>
    <s v="Sí"/>
    <s v="No"/>
    <n v="0"/>
    <n v="4"/>
    <n v="5"/>
    <x v="1"/>
    <n v="0"/>
    <s v="No"/>
    <s v="2021-22"/>
    <s v="MUJER"/>
    <s v="GRADO"/>
    <s v="0815"/>
    <s v="GRADO EN MAESTRO EN EDUCACIÓN INFANTIL"/>
    <n v="109"/>
    <s v="FACULTAD DE EDUCACIÓN"/>
    <n v="0"/>
    <n v="0"/>
    <s v="EDU"/>
  </r>
  <r>
    <x v="2"/>
    <x v="5"/>
    <s v="F. Bellas Artes"/>
    <s v="Biblioteca María Zambrano (Filología / Derecho)"/>
    <n v="0"/>
    <n v="0"/>
    <n v="0"/>
    <n v="0"/>
    <n v="0"/>
    <n v="0"/>
    <n v="0"/>
    <n v="0"/>
    <n v="0"/>
    <n v="0"/>
    <n v="0"/>
    <n v="0"/>
    <n v="0"/>
    <n v="0"/>
    <n v="0"/>
    <n v="0"/>
    <n v="0"/>
    <n v="0"/>
    <n v="0"/>
    <n v="0"/>
    <n v="0"/>
    <n v="0"/>
    <n v="0"/>
    <n v="0"/>
    <n v="0"/>
    <n v="0"/>
    <s v="Biblioteca Pablo Neruda, Biblioteca Canillejas"/>
    <x v="1"/>
    <x v="1"/>
    <n v="5"/>
    <n v="3"/>
    <x v="0"/>
    <s v="No"/>
    <s v="Sí"/>
    <n v="1"/>
    <n v="1"/>
    <n v="1"/>
    <n v="3"/>
    <n v="3"/>
    <n v="5"/>
    <n v="1"/>
    <n v="1"/>
    <n v="1"/>
    <n v="5"/>
    <n v="5"/>
    <n v="5"/>
    <n v="3"/>
    <n v="5"/>
    <n v="5"/>
    <n v="5"/>
    <n v="5"/>
    <n v="3"/>
    <s v="No"/>
    <s v="No"/>
    <s v="No"/>
    <s v="Sí"/>
    <s v="Sí"/>
    <s v="No"/>
    <s v="No"/>
    <s v="No"/>
    <n v="4"/>
    <n v="5"/>
    <n v="5"/>
    <n v="5"/>
    <n v="5"/>
    <n v="5"/>
    <n v="3"/>
    <s v="No"/>
    <s v="No"/>
    <n v="0"/>
    <n v="3"/>
    <n v="3"/>
    <x v="1"/>
    <n v="0"/>
    <s v="No"/>
    <s v="2021-22"/>
    <s v="HOMBRE"/>
    <s v="GRADO"/>
    <s v="0866"/>
    <s v="GRADO EN DISEÑO"/>
    <n v="166"/>
    <s v="FACULTAD DE BELLAS ARTES"/>
    <n v="0"/>
    <n v="0"/>
    <s v="BBA"/>
  </r>
  <r>
    <x v="4"/>
    <x v="5"/>
    <s v="F.  Comercio y Turismo"/>
    <s v="F.  Geografía e Historia"/>
    <s v="F.  Educación – Centro de Formación del Profesorado"/>
    <s v="F.  Psicología"/>
    <s v="F.  Ciencias Económicas y Empresariales"/>
    <s v="F.  Trabajo Social"/>
    <s v="F.  Ciencias de la Información"/>
    <s v="F.  Ciencias Políticas y Sociología"/>
    <s v="F.  Filosofía"/>
    <s v="F.  Filología"/>
    <s v="Biblioteca Histórica"/>
    <s v="F.  Ciencias de la Documentación"/>
    <s v="F.  Informática"/>
    <s v="Biblioteca María Zambrano (Filología / Derecho)"/>
    <s v="F.  Estudios Estadísticos"/>
    <s v="F. Bellas Artes"/>
    <s v="F.  Veterinaria"/>
    <s v="F.  Ciencias Biológicas"/>
    <n v="0"/>
    <n v="0"/>
    <n v="0"/>
    <n v="0"/>
    <n v="0"/>
    <n v="0"/>
    <n v="0"/>
    <n v="0"/>
    <n v="0"/>
    <n v="0"/>
    <n v="0"/>
    <x v="0"/>
    <x v="2"/>
    <n v="3"/>
    <n v="2"/>
    <x v="1"/>
    <s v="No"/>
    <s v="No"/>
    <n v="4"/>
    <n v="3"/>
    <n v="5"/>
    <n v="2"/>
    <n v="4"/>
    <n v="4"/>
    <n v="4"/>
    <n v="5"/>
    <n v="4"/>
    <n v="3"/>
    <n v="4"/>
    <n v="5"/>
    <n v="5"/>
    <n v="4"/>
    <n v="4"/>
    <n v="4"/>
    <n v="2"/>
    <n v="3"/>
    <s v="No"/>
    <s v="No"/>
    <s v="No"/>
    <s v="No"/>
    <s v="Sí"/>
    <s v="Sí"/>
    <s v="No"/>
    <s v="No"/>
    <n v="3"/>
    <n v="3"/>
    <n v="3"/>
    <n v="4"/>
    <n v="3"/>
    <n v="3"/>
    <n v="4"/>
    <s v="No"/>
    <s v="No"/>
    <n v="0"/>
    <n v="4"/>
    <n v="5"/>
    <x v="3"/>
    <n v="0"/>
    <s v="No"/>
    <s v="2021-22"/>
    <s v="MUJER"/>
    <s v="GRADO"/>
    <s v="0810"/>
    <s v="GRADO EN TURISMO"/>
    <n v="241"/>
    <s v="FACULTAD DE COMERCIO Y TURISMO"/>
    <n v="0"/>
    <n v="0"/>
    <s v="EMP"/>
  </r>
  <r>
    <x v="1"/>
    <x v="5"/>
    <s v="F.  Medicina"/>
    <s v="Biblioteca María Zambrano (Filología / Derecho)"/>
    <s v="F.  Enfermería, Fisioterapia y Podología"/>
    <n v="0"/>
    <n v="0"/>
    <n v="0"/>
    <n v="0"/>
    <n v="0"/>
    <n v="0"/>
    <n v="0"/>
    <n v="0"/>
    <n v="0"/>
    <n v="0"/>
    <n v="0"/>
    <n v="0"/>
    <n v="0"/>
    <n v="0"/>
    <n v="0"/>
    <n v="0"/>
    <n v="0"/>
    <n v="0"/>
    <n v="0"/>
    <n v="0"/>
    <n v="0"/>
    <n v="0"/>
    <n v="0"/>
    <n v="0"/>
    <n v="0"/>
    <n v="0"/>
    <x v="2"/>
    <x v="4"/>
    <n v="1"/>
    <n v="1"/>
    <x v="5"/>
    <s v="No"/>
    <s v="No"/>
    <n v="1"/>
    <n v="5"/>
    <n v="5"/>
    <n v="1"/>
    <n v="1"/>
    <n v="3"/>
    <n v="1"/>
    <n v="5"/>
    <n v="1"/>
    <n v="1"/>
    <n v="1"/>
    <n v="3"/>
    <n v="1"/>
    <n v="1"/>
    <n v="1"/>
    <n v="1"/>
    <n v="1"/>
    <n v="1"/>
    <s v="Sí"/>
    <s v="Sí"/>
    <s v="No"/>
    <s v="No"/>
    <s v="Sí"/>
    <s v="Sí"/>
    <s v="No"/>
    <s v="No"/>
    <n v="3"/>
    <n v="3"/>
    <n v="3"/>
    <n v="3"/>
    <n v="3"/>
    <n v="3"/>
    <n v="3"/>
    <s v="No"/>
    <s v="No"/>
    <n v="0"/>
    <n v="3"/>
    <n v="1"/>
    <x v="4"/>
    <s v="Los horarios deberían ser más amplios y vigilar más el ruido y guardar el sitio. También estaría bien un sistema de vigilancia para evitar robos mientras se hacen pausas, por ejemplo."/>
    <s v="No"/>
    <s v="2021-22"/>
    <s v="HOMBRE"/>
    <s v="MÁSTER UNIVERSITARIO OFICIAL"/>
    <s v="065T"/>
    <s v="MÁSTER UNIVERSITARIO EN INVESTIGACIÓN EN MEDICINA TRASLACIONAL"/>
    <n v="126"/>
    <s v="FACULTAD DE MEDICINA"/>
    <n v="0"/>
    <n v="0"/>
    <s v="MED"/>
  </r>
  <r>
    <x v="3"/>
    <x v="2"/>
    <s v="F.  Geografía e Historia"/>
    <s v="Biblioteca María Zambrano (Filología / Derecho)"/>
    <s v="F.  Filosofía"/>
    <n v="0"/>
    <n v="0"/>
    <n v="0"/>
    <n v="0"/>
    <n v="0"/>
    <n v="0"/>
    <n v="0"/>
    <n v="0"/>
    <n v="0"/>
    <n v="0"/>
    <n v="0"/>
    <n v="0"/>
    <n v="0"/>
    <n v="0"/>
    <n v="0"/>
    <n v="0"/>
    <n v="0"/>
    <n v="0"/>
    <n v="0"/>
    <n v="0"/>
    <n v="0"/>
    <n v="0"/>
    <n v="0"/>
    <n v="0"/>
    <n v="0"/>
    <n v="0"/>
    <x v="1"/>
    <x v="0"/>
    <n v="3"/>
    <n v="2"/>
    <x v="0"/>
    <s v="Sí"/>
    <s v="Sí"/>
    <n v="5"/>
    <n v="2"/>
    <n v="5"/>
    <n v="5"/>
    <n v="1"/>
    <n v="5"/>
    <n v="5"/>
    <n v="5"/>
    <n v="1"/>
    <n v="5"/>
    <n v="5"/>
    <n v="5"/>
    <n v="1"/>
    <n v="5"/>
    <n v="5"/>
    <n v="1"/>
    <n v="5"/>
    <n v="3"/>
    <s v="Sí"/>
    <s v="Sí"/>
    <s v="No"/>
    <s v="No"/>
    <s v="No"/>
    <s v="No"/>
    <s v="No"/>
    <s v="No"/>
    <n v="5"/>
    <n v="4"/>
    <n v="5"/>
    <n v="5"/>
    <n v="5"/>
    <n v="5"/>
    <n v="5"/>
    <s v="No"/>
    <s v="No"/>
    <n v="0"/>
    <n v="3"/>
    <n v="5"/>
    <x v="0"/>
    <n v="0"/>
    <s v="No"/>
    <s v="2021-22"/>
    <s v="HOMBRE"/>
    <s v="GRADO"/>
    <s v="0828"/>
    <s v="GRADO EN HISTORIA"/>
    <n v="107"/>
    <s v="FACULTAD DE GEOGRAFÍA E HISTORIA"/>
    <n v="0"/>
    <n v="0"/>
    <s v="GHI"/>
  </r>
  <r>
    <x v="0"/>
    <x v="0"/>
    <s v="F.  Informática"/>
    <s v="Biblioteca María Zambrano (Filología / Derecho)"/>
    <s v="F.  Ciencias Matemáticas"/>
    <n v="0"/>
    <n v="0"/>
    <n v="0"/>
    <n v="0"/>
    <n v="0"/>
    <n v="0"/>
    <n v="0"/>
    <n v="0"/>
    <n v="0"/>
    <n v="0"/>
    <n v="0"/>
    <n v="0"/>
    <n v="0"/>
    <n v="0"/>
    <n v="0"/>
    <n v="0"/>
    <n v="0"/>
    <n v="0"/>
    <n v="0"/>
    <n v="0"/>
    <n v="0"/>
    <n v="0"/>
    <n v="0"/>
    <n v="0"/>
    <n v="0"/>
    <n v="0"/>
    <x v="1"/>
    <x v="2"/>
    <n v="5"/>
    <n v="5"/>
    <x v="0"/>
    <s v="No"/>
    <s v="Sí"/>
    <n v="2"/>
    <n v="1"/>
    <n v="2"/>
    <n v="1"/>
    <n v="5"/>
    <n v="3"/>
    <n v="5"/>
    <n v="1"/>
    <n v="3"/>
    <n v="4"/>
    <n v="5"/>
    <n v="5"/>
    <n v="4"/>
    <n v="3"/>
    <n v="4"/>
    <n v="5"/>
    <n v="5"/>
    <n v="5"/>
    <s v="Sí"/>
    <s v="Sí"/>
    <s v="No"/>
    <s v="No"/>
    <s v="No"/>
    <s v="No"/>
    <s v="No"/>
    <s v="No"/>
    <n v="5"/>
    <n v="5"/>
    <n v="5"/>
    <n v="5"/>
    <n v="3"/>
    <n v="5"/>
    <n v="5"/>
    <s v="Sí"/>
    <s v="No"/>
    <n v="0"/>
    <n v="5"/>
    <n v="5"/>
    <x v="0"/>
    <n v="0"/>
    <s v="No"/>
    <s v="2021-22"/>
    <s v="MUJER"/>
    <s v="GRADO"/>
    <s v="DT32"/>
    <s v="DOBLE GRADO EN INGENIERÍA INFORMÁTICA - MATEMÁTICAS (2019)"/>
    <n v="117"/>
    <s v="FACULTAD DE INFORMÁTICA"/>
    <n v="0"/>
    <n v="0"/>
    <s v="FDI"/>
  </r>
  <r>
    <x v="4"/>
    <x v="3"/>
    <s v="Biblioteca María Zambrano (Filología / Derecho)"/>
    <n v="0"/>
    <n v="0"/>
    <n v="0"/>
    <n v="0"/>
    <n v="0"/>
    <n v="0"/>
    <n v="0"/>
    <n v="0"/>
    <n v="0"/>
    <n v="0"/>
    <n v="0"/>
    <n v="0"/>
    <n v="0"/>
    <n v="0"/>
    <n v="0"/>
    <n v="0"/>
    <n v="0"/>
    <n v="0"/>
    <n v="0"/>
    <n v="0"/>
    <n v="0"/>
    <n v="0"/>
    <n v="0"/>
    <n v="0"/>
    <n v="0"/>
    <n v="0"/>
    <n v="0"/>
    <n v="0"/>
    <x v="1"/>
    <x v="1"/>
    <n v="5"/>
    <n v="5"/>
    <x v="0"/>
    <s v="No"/>
    <s v="No"/>
    <n v="5"/>
    <n v="5"/>
    <n v="5"/>
    <n v="5"/>
    <n v="5"/>
    <n v="5"/>
    <n v="5"/>
    <n v="5"/>
    <n v="5"/>
    <n v="5"/>
    <n v="5"/>
    <n v="5"/>
    <n v="5"/>
    <n v="5"/>
    <n v="5"/>
    <n v="5"/>
    <n v="5"/>
    <n v="5"/>
    <s v="No"/>
    <s v="No"/>
    <s v="No"/>
    <s v="No"/>
    <s v="Sí"/>
    <s v="Sí"/>
    <s v="No"/>
    <s v="No"/>
    <n v="5"/>
    <n v="5"/>
    <n v="5"/>
    <n v="5"/>
    <n v="5"/>
    <n v="5"/>
    <n v="5"/>
    <s v="No"/>
    <s v="No"/>
    <n v="0"/>
    <n v="5"/>
    <n v="5"/>
    <x v="0"/>
    <n v="0"/>
    <s v="No"/>
    <s v="2021-22"/>
    <s v="MUJER"/>
    <s v="GRADO"/>
    <s v="0848"/>
    <s v="GRADO EN DERECHO"/>
    <n v="151"/>
    <s v="FACULTAD DE DERECHO"/>
    <n v="0"/>
    <n v="0"/>
    <s v="DER"/>
  </r>
  <r>
    <x v="1"/>
    <x v="1"/>
    <s v="F.  Medicina"/>
    <s v="F.  Enfermería, Fisioterapia y Podología"/>
    <s v="F.  Ciencias de la Información"/>
    <s v="Biblioteca María Zambrano (Filología / Derecho)"/>
    <s v="F.  Filología"/>
    <n v="0"/>
    <n v="0"/>
    <n v="0"/>
    <n v="0"/>
    <n v="0"/>
    <n v="0"/>
    <n v="0"/>
    <n v="0"/>
    <n v="0"/>
    <n v="0"/>
    <n v="0"/>
    <n v="0"/>
    <n v="0"/>
    <n v="0"/>
    <n v="0"/>
    <n v="0"/>
    <n v="0"/>
    <n v="0"/>
    <n v="0"/>
    <n v="0"/>
    <n v="0"/>
    <n v="0"/>
    <n v="0"/>
    <s v="Biblioteca del Hospital Clínico San Carlos"/>
    <x v="1"/>
    <x v="0"/>
    <n v="5"/>
    <n v="5"/>
    <x v="0"/>
    <s v="No"/>
    <s v="Sí"/>
    <n v="1"/>
    <n v="2"/>
    <n v="4"/>
    <n v="2"/>
    <n v="4"/>
    <n v="5"/>
    <n v="5"/>
    <n v="2"/>
    <n v="2"/>
    <n v="4"/>
    <n v="4"/>
    <n v="4"/>
    <n v="5"/>
    <n v="1"/>
    <n v="3"/>
    <n v="2"/>
    <n v="4"/>
    <n v="5"/>
    <s v="No"/>
    <s v="Sí"/>
    <s v="No"/>
    <s v="Sí"/>
    <s v="Sí"/>
    <s v="No"/>
    <s v="No"/>
    <s v="No"/>
    <n v="5"/>
    <n v="5"/>
    <n v="5"/>
    <n v="5"/>
    <n v="5"/>
    <n v="3"/>
    <n v="2"/>
    <s v="No"/>
    <s v="No"/>
    <n v="0"/>
    <n v="5"/>
    <n v="5"/>
    <x v="0"/>
    <n v="0"/>
    <s v="No"/>
    <s v="2021-22"/>
    <s v="HOMBRE"/>
    <s v="GRADO"/>
    <s v="0805"/>
    <s v="GRADO EN MEDICINA"/>
    <n v="126"/>
    <s v="FACULTAD DE MEDICINA"/>
    <n v="0"/>
    <n v="0"/>
    <s v="MED"/>
  </r>
  <r>
    <x v="2"/>
    <x v="2"/>
    <s v="F. Bellas Artes"/>
    <s v="F.  Filosofía"/>
    <n v="0"/>
    <n v="0"/>
    <n v="0"/>
    <n v="0"/>
    <n v="0"/>
    <n v="0"/>
    <n v="0"/>
    <n v="0"/>
    <n v="0"/>
    <n v="0"/>
    <n v="0"/>
    <n v="0"/>
    <n v="0"/>
    <n v="0"/>
    <n v="0"/>
    <n v="0"/>
    <n v="0"/>
    <n v="0"/>
    <n v="0"/>
    <n v="0"/>
    <n v="0"/>
    <n v="0"/>
    <n v="0"/>
    <n v="0"/>
    <n v="0"/>
    <n v="0"/>
    <s v="https://archive.org/"/>
    <x v="1"/>
    <x v="0"/>
    <n v="4"/>
    <n v="3"/>
    <x v="3"/>
    <s v="Sí"/>
    <s v="Sí"/>
    <n v="4"/>
    <n v="5"/>
    <n v="5"/>
    <n v="4"/>
    <n v="3"/>
    <n v="5"/>
    <n v="3"/>
    <n v="4"/>
    <n v="4"/>
    <n v="4"/>
    <n v="5"/>
    <n v="5"/>
    <n v="5"/>
    <n v="5"/>
    <n v="3"/>
    <n v="2"/>
    <n v="4"/>
    <n v="3"/>
    <s v="Sí"/>
    <s v="No"/>
    <s v="No"/>
    <s v="Sí"/>
    <s v="Sí"/>
    <s v="No"/>
    <s v="No"/>
    <s v="No"/>
    <n v="5"/>
    <n v="5"/>
    <n v="5"/>
    <n v="5"/>
    <n v="5"/>
    <n v="5"/>
    <n v="3"/>
    <s v="No"/>
    <s v="Sí"/>
    <s v="Normal"/>
    <n v="5"/>
    <n v="5"/>
    <x v="0"/>
    <n v="0"/>
    <s v="No"/>
    <s v="2021-22"/>
    <s v="HOMBRE"/>
    <s v="MÁSTER UNIVERSITARIO OFICIAL"/>
    <s v="0642"/>
    <s v="MÁSTER UNIVERSITARIO EN INVESTIGACIÓN EN ARTE Y CREACIÓN"/>
    <n v="166"/>
    <s v="FACULTAD DE BELLAS ARTES"/>
    <n v="0"/>
    <n v="0"/>
    <s v="BBA"/>
  </r>
  <r>
    <x v="1"/>
    <x v="1"/>
    <s v="F.  Psicología"/>
    <s v="Biblioteca María Zambrano (Filología / Derecho)"/>
    <n v="0"/>
    <n v="0"/>
    <n v="0"/>
    <n v="0"/>
    <n v="0"/>
    <n v="0"/>
    <n v="0"/>
    <n v="0"/>
    <n v="0"/>
    <n v="0"/>
    <n v="0"/>
    <n v="0"/>
    <n v="0"/>
    <n v="0"/>
    <n v="0"/>
    <n v="0"/>
    <n v="0"/>
    <n v="0"/>
    <n v="0"/>
    <n v="0"/>
    <n v="0"/>
    <n v="0"/>
    <n v="0"/>
    <n v="0"/>
    <n v="0"/>
    <n v="0"/>
    <s v="Centro Cultural Paco Rabal"/>
    <x v="0"/>
    <x v="1"/>
    <n v="5"/>
    <n v="4"/>
    <x v="0"/>
    <s v="Sí"/>
    <s v="Sí"/>
    <n v="3"/>
    <n v="5"/>
    <n v="4"/>
    <n v="2"/>
    <n v="5"/>
    <n v="4"/>
    <n v="5"/>
    <n v="3"/>
    <n v="5"/>
    <n v="4"/>
    <n v="5"/>
    <n v="5"/>
    <n v="4"/>
    <n v="4"/>
    <n v="4"/>
    <n v="5"/>
    <n v="4"/>
    <n v="5"/>
    <s v="Sí"/>
    <s v="No"/>
    <s v="Sí"/>
    <s v="Sí"/>
    <s v="No"/>
    <s v="No"/>
    <s v="No"/>
    <s v="Sí"/>
    <n v="5"/>
    <n v="5"/>
    <n v="5"/>
    <n v="5"/>
    <n v="5"/>
    <n v="5"/>
    <n v="4"/>
    <s v="Sí"/>
    <s v="Sí"/>
    <s v="Útil"/>
    <n v="4"/>
    <n v="4"/>
    <x v="0"/>
    <s v="La mayoría de los y las trabajadoras de la biblioteca de la facultad de Psicología son estupendos y estupendas!"/>
    <s v="No"/>
    <s v="2021-22"/>
    <s v="MUJER"/>
    <s v="MÁSTER UNIVERSITARIO OFICIAL"/>
    <s v="063J"/>
    <s v="MÁSTER UNIVERSITARIO EN PSICOLOGÍA GENERAL SANITARIA"/>
    <n v="103"/>
    <s v="FACULTAD DE PSICOLOGÍA"/>
    <n v="0"/>
    <n v="0"/>
    <s v="PSI"/>
  </r>
  <r>
    <x v="2"/>
    <x v="0"/>
    <s v="Biblioteca María Zambrano (Filología / Derecho)"/>
    <s v="F.  Veterinaria"/>
    <n v="0"/>
    <n v="0"/>
    <n v="0"/>
    <n v="0"/>
    <n v="0"/>
    <n v="0"/>
    <n v="0"/>
    <n v="0"/>
    <n v="0"/>
    <n v="0"/>
    <n v="0"/>
    <n v="0"/>
    <n v="0"/>
    <n v="0"/>
    <n v="0"/>
    <n v="0"/>
    <n v="0"/>
    <n v="0"/>
    <n v="0"/>
    <n v="0"/>
    <n v="0"/>
    <n v="0"/>
    <n v="0"/>
    <n v="0"/>
    <n v="0"/>
    <n v="0"/>
    <n v="0"/>
    <x v="0"/>
    <x v="1"/>
    <n v="3"/>
    <n v="1"/>
    <x v="0"/>
    <s v="No"/>
    <s v="Sí"/>
    <n v="1"/>
    <n v="1"/>
    <n v="1"/>
    <n v="1"/>
    <n v="5"/>
    <n v="5"/>
    <n v="5"/>
    <n v="1"/>
    <n v="1"/>
    <n v="3"/>
    <n v="2"/>
    <n v="2"/>
    <n v="2"/>
    <n v="3"/>
    <n v="1"/>
    <n v="1"/>
    <n v="2"/>
    <n v="4"/>
    <s v="Sí"/>
    <s v="Sí"/>
    <s v="No"/>
    <s v="Sí"/>
    <s v="Sí"/>
    <s v="No"/>
    <s v="No"/>
    <s v="No"/>
    <n v="4"/>
    <n v="2"/>
    <n v="4"/>
    <n v="5"/>
    <n v="5"/>
    <n v="5"/>
    <n v="2"/>
    <s v="Sí"/>
    <s v="Sí"/>
    <s v="Normal"/>
    <n v="4"/>
    <n v="1"/>
    <x v="3"/>
    <n v="0"/>
    <s v="No"/>
    <s v="2021-22"/>
    <s v="HOMBRE"/>
    <s v="GRADO"/>
    <s v="0861"/>
    <s v="GRADO EN VETERINARIA"/>
    <n v="146"/>
    <s v="FACULTAD DE VETERINARIA"/>
    <n v="0"/>
    <n v="0"/>
    <s v="VET"/>
  </r>
  <r>
    <x v="1"/>
    <x v="0"/>
    <s v="F.  Ciencias Físicas"/>
    <s v="F.  Ciencias Químicas"/>
    <s v="Biblioteca María Zambrano (Filología / Derecho)"/>
    <n v="0"/>
    <n v="0"/>
    <n v="0"/>
    <n v="0"/>
    <n v="0"/>
    <n v="0"/>
    <n v="0"/>
    <n v="0"/>
    <n v="0"/>
    <n v="0"/>
    <n v="0"/>
    <n v="0"/>
    <n v="0"/>
    <n v="0"/>
    <n v="0"/>
    <n v="0"/>
    <n v="0"/>
    <n v="0"/>
    <n v="0"/>
    <n v="0"/>
    <n v="0"/>
    <n v="0"/>
    <n v="0"/>
    <n v="0"/>
    <n v="0"/>
    <s v="Biblioteca del Campus de Colmenarejo. UC3M"/>
    <x v="0"/>
    <x v="0"/>
    <n v="5"/>
    <n v="5"/>
    <x v="3"/>
    <s v="No"/>
    <s v="Sí"/>
    <n v="3"/>
    <n v="1"/>
    <n v="2"/>
    <n v="1"/>
    <n v="5"/>
    <n v="1"/>
    <n v="1"/>
    <n v="1"/>
    <n v="3"/>
    <n v="4"/>
    <n v="4"/>
    <n v="5"/>
    <n v="5"/>
    <n v="5"/>
    <n v="5"/>
    <n v="4"/>
    <n v="5"/>
    <n v="5"/>
    <s v="Sí"/>
    <s v="Sí"/>
    <s v="No"/>
    <s v="Sí"/>
    <s v="Sí"/>
    <s v="Sí"/>
    <s v="No"/>
    <s v="No"/>
    <n v="5"/>
    <n v="5"/>
    <n v="5"/>
    <n v="5"/>
    <n v="5"/>
    <n v="5"/>
    <n v="5"/>
    <s v="No"/>
    <s v="No"/>
    <n v="0"/>
    <n v="0"/>
    <n v="5"/>
    <x v="0"/>
    <n v="0"/>
    <s v="No"/>
    <s v="2021-22"/>
    <s v="HOMBRE"/>
    <s v="GRADO"/>
    <s v="0887"/>
    <s v="GRADO EN INGENIERÍA DE MATERIALES"/>
    <n v="114"/>
    <s v="FACULTAD DE CIENCIAS FÍSICAS"/>
    <n v="0"/>
    <n v="0"/>
    <s v="FIS"/>
  </r>
  <r>
    <x v="0"/>
    <x v="0"/>
    <s v="Biblioteca María Zambrano (Filología / Derecho)"/>
    <s v="F.  Medicina"/>
    <n v="0"/>
    <n v="0"/>
    <n v="0"/>
    <n v="0"/>
    <n v="0"/>
    <n v="0"/>
    <n v="0"/>
    <n v="0"/>
    <n v="0"/>
    <n v="0"/>
    <n v="0"/>
    <n v="0"/>
    <n v="0"/>
    <n v="0"/>
    <n v="0"/>
    <n v="0"/>
    <n v="0"/>
    <n v="0"/>
    <n v="0"/>
    <n v="0"/>
    <n v="0"/>
    <n v="0"/>
    <n v="0"/>
    <n v="0"/>
    <n v="0"/>
    <n v="0"/>
    <n v="0"/>
    <x v="1"/>
    <x v="0"/>
    <n v="5"/>
    <n v="3"/>
    <x v="0"/>
    <s v="No"/>
    <s v="Sí"/>
    <n v="1"/>
    <n v="4"/>
    <n v="2"/>
    <n v="1"/>
    <n v="5"/>
    <n v="5"/>
    <n v="3"/>
    <n v="1"/>
    <n v="3"/>
    <n v="3"/>
    <n v="4"/>
    <n v="3"/>
    <n v="4"/>
    <n v="3"/>
    <n v="3"/>
    <n v="2"/>
    <n v="3"/>
    <n v="3"/>
    <s v="No"/>
    <s v="No"/>
    <s v="No"/>
    <s v="No"/>
    <s v="Sí"/>
    <s v="No"/>
    <s v="No"/>
    <s v="No"/>
    <n v="5"/>
    <n v="5"/>
    <n v="4"/>
    <n v="5"/>
    <n v="4"/>
    <n v="4"/>
    <n v="5"/>
    <s v="No"/>
    <s v="Sí"/>
    <s v="Muy útil"/>
    <n v="5"/>
    <n v="5"/>
    <x v="1"/>
    <n v="0"/>
    <s v="No"/>
    <s v="2021-22"/>
    <s v="MUJER"/>
    <s v="GRADO"/>
    <s v="0878"/>
    <s v="GRADO EN TERAPIA OCUPACIONAL"/>
    <n v="126"/>
    <s v="FACULTAD DE MEDICINA"/>
    <n v="0"/>
    <n v="0"/>
    <s v="MED"/>
  </r>
  <r>
    <x v="3"/>
    <x v="0"/>
    <s v="F.  Ciencias Químicas"/>
    <s v="F.  Ciencias Biológicas"/>
    <n v="0"/>
    <n v="0"/>
    <n v="0"/>
    <n v="0"/>
    <n v="0"/>
    <n v="0"/>
    <n v="0"/>
    <n v="0"/>
    <n v="0"/>
    <n v="0"/>
    <n v="0"/>
    <n v="0"/>
    <n v="0"/>
    <n v="0"/>
    <n v="0"/>
    <n v="0"/>
    <n v="0"/>
    <n v="0"/>
    <n v="0"/>
    <n v="0"/>
    <n v="0"/>
    <n v="0"/>
    <n v="0"/>
    <n v="0"/>
    <n v="0"/>
    <n v="0"/>
    <n v="0"/>
    <x v="0"/>
    <x v="0"/>
    <n v="3"/>
    <n v="5"/>
    <x v="0"/>
    <s v="No"/>
    <s v="Sí"/>
    <n v="3"/>
    <n v="3"/>
    <n v="3"/>
    <n v="1"/>
    <n v="4"/>
    <n v="4"/>
    <n v="4"/>
    <n v="4"/>
    <n v="3"/>
    <n v="5"/>
    <n v="3"/>
    <n v="4"/>
    <n v="4"/>
    <n v="3"/>
    <n v="3"/>
    <n v="3"/>
    <n v="3"/>
    <n v="3"/>
    <s v="Sí"/>
    <s v="No"/>
    <s v="No"/>
    <s v="No"/>
    <s v="Sí"/>
    <s v="No"/>
    <s v="No"/>
    <s v="No"/>
    <n v="5"/>
    <n v="5"/>
    <n v="5"/>
    <n v="5"/>
    <n v="5"/>
    <n v="5"/>
    <n v="3"/>
    <s v="Sí"/>
    <s v="No"/>
    <n v="0"/>
    <n v="4"/>
    <n v="3"/>
    <x v="1"/>
    <n v="0"/>
    <s v="No"/>
    <s v="2021-22"/>
    <s v="HOMBRE"/>
    <s v="GRADO"/>
    <s v="DT23"/>
    <s v="DOBLE GRADO QUÍMICA - BIOQUIMICA"/>
    <n v="112"/>
    <s v="FACULTAD DE CIENCIAS QUÍMICAS"/>
    <n v="0"/>
    <n v="0"/>
    <s v="QUI"/>
  </r>
  <r>
    <x v="1"/>
    <x v="0"/>
    <s v="Biblioteca María Zambrano (Filología / Derecho)"/>
    <s v="F.  Filosofía"/>
    <s v="F.  Educación – Centro de Formación del Profesorado"/>
    <n v="0"/>
    <n v="0"/>
    <n v="0"/>
    <n v="0"/>
    <n v="0"/>
    <n v="0"/>
    <n v="0"/>
    <n v="0"/>
    <n v="0"/>
    <n v="0"/>
    <n v="0"/>
    <n v="0"/>
    <n v="0"/>
    <n v="0"/>
    <n v="0"/>
    <n v="0"/>
    <n v="0"/>
    <n v="0"/>
    <n v="0"/>
    <n v="0"/>
    <n v="0"/>
    <n v="0"/>
    <n v="0"/>
    <n v="0"/>
    <n v="0"/>
    <s v="Biblioteca Jose Acuña"/>
    <x v="1"/>
    <x v="0"/>
    <n v="4"/>
    <n v="4"/>
    <x v="0"/>
    <s v="No"/>
    <s v="Sí"/>
    <n v="5"/>
    <n v="5"/>
    <n v="5"/>
    <n v="1"/>
    <n v="5"/>
    <n v="5"/>
    <n v="5"/>
    <n v="2"/>
    <n v="4"/>
    <n v="4"/>
    <n v="5"/>
    <n v="5"/>
    <n v="4"/>
    <n v="4"/>
    <n v="4"/>
    <n v="4"/>
    <n v="4"/>
    <n v="4"/>
    <s v="Sí"/>
    <s v="No"/>
    <s v="No"/>
    <s v="Sí"/>
    <s v="Sí"/>
    <s v="Sí"/>
    <s v="No"/>
    <s v="No"/>
    <n v="4"/>
    <n v="3"/>
    <n v="4"/>
    <n v="5"/>
    <n v="5"/>
    <n v="5"/>
    <n v="5"/>
    <s v="Sí"/>
    <s v="No"/>
    <n v="0"/>
    <n v="5"/>
    <n v="5"/>
    <x v="1"/>
    <s v="Poder renovar automáticamente los libros tomados de las estanterías de la biblioteca"/>
    <s v="No"/>
    <s v="2021-22"/>
    <s v="MUJER"/>
    <s v="GRADO"/>
    <s v="0814"/>
    <s v="GRADO EN MAESTRO EN EDUCACIÓN PRIMARIA"/>
    <n v="109"/>
    <s v="FACULTAD DE EDUCACIÓN"/>
    <n v="0"/>
    <n v="0"/>
    <s v="EDU"/>
  </r>
  <r>
    <x v="1"/>
    <x v="0"/>
    <s v="F.  Ciencias Matemáticas"/>
    <s v="F.  Ciencias Físicas"/>
    <n v="0"/>
    <n v="0"/>
    <n v="0"/>
    <n v="0"/>
    <n v="0"/>
    <n v="0"/>
    <n v="0"/>
    <n v="0"/>
    <n v="0"/>
    <n v="0"/>
    <n v="0"/>
    <n v="0"/>
    <n v="0"/>
    <n v="0"/>
    <n v="0"/>
    <n v="0"/>
    <n v="0"/>
    <n v="0"/>
    <n v="0"/>
    <n v="0"/>
    <n v="0"/>
    <n v="0"/>
    <n v="0"/>
    <n v="0"/>
    <n v="0"/>
    <n v="0"/>
    <n v="0"/>
    <x v="0"/>
    <x v="0"/>
    <n v="4"/>
    <n v="3"/>
    <x v="1"/>
    <s v="No"/>
    <s v="Sí"/>
    <n v="4"/>
    <n v="4"/>
    <n v="4"/>
    <n v="3"/>
    <n v="5"/>
    <n v="5"/>
    <n v="5"/>
    <n v="3"/>
    <n v="4"/>
    <n v="5"/>
    <n v="4"/>
    <n v="4"/>
    <n v="5"/>
    <n v="2"/>
    <n v="3"/>
    <n v="4"/>
    <n v="3"/>
    <n v="4"/>
    <s v="Sí"/>
    <s v="Sí"/>
    <s v="No"/>
    <s v="Sí"/>
    <s v="No"/>
    <s v="No"/>
    <s v="No"/>
    <s v="No"/>
    <n v="4"/>
    <n v="2"/>
    <n v="4"/>
    <n v="5"/>
    <n v="4"/>
    <n v="4"/>
    <n v="3"/>
    <s v="Sí"/>
    <s v="Sí"/>
    <s v="Útil"/>
    <n v="4"/>
    <n v="5"/>
    <x v="1"/>
    <s v="El tiempo de préstamo de los manuales que se emplean en las asignaturas básicas y obligatorias es demasiado corto."/>
    <s v="No"/>
    <s v="2021-22"/>
    <s v="HOMBRE"/>
    <s v="MÁSTER UNIVERSITARIO OFICIAL"/>
    <s v="061L"/>
    <s v="MÁSTER UNIVERSITARIO EN MATEMÁTICAS AVANZADAS"/>
    <n v="116"/>
    <s v="FACULTAD DE CIENCIAS MATEMÁTICAS"/>
    <n v="0"/>
    <n v="0"/>
    <s v="MAT"/>
  </r>
  <r>
    <x v="1"/>
    <x v="1"/>
    <s v="Biblioteca María Zambrano (Filología / Derecho)"/>
    <s v="F.  Filología"/>
    <s v="F.  Geografía e Historia"/>
    <n v="0"/>
    <n v="0"/>
    <n v="0"/>
    <n v="0"/>
    <n v="0"/>
    <n v="0"/>
    <n v="0"/>
    <n v="0"/>
    <n v="0"/>
    <n v="0"/>
    <n v="0"/>
    <n v="0"/>
    <n v="0"/>
    <n v="0"/>
    <n v="0"/>
    <n v="0"/>
    <n v="0"/>
    <n v="0"/>
    <n v="0"/>
    <n v="0"/>
    <n v="0"/>
    <n v="0"/>
    <n v="0"/>
    <n v="0"/>
    <n v="0"/>
    <n v="0"/>
    <x v="0"/>
    <x v="0"/>
    <n v="3"/>
    <n v="2"/>
    <x v="2"/>
    <s v="Sí"/>
    <s v="Sí"/>
    <n v="0"/>
    <n v="4"/>
    <n v="4"/>
    <n v="4"/>
    <n v="3"/>
    <n v="4"/>
    <n v="0"/>
    <n v="0"/>
    <n v="2"/>
    <n v="3"/>
    <n v="3"/>
    <n v="4"/>
    <n v="4"/>
    <n v="4"/>
    <n v="3"/>
    <n v="3"/>
    <n v="4"/>
    <n v="3"/>
    <s v="Sí"/>
    <s v="Sí"/>
    <s v="No"/>
    <s v="Sí"/>
    <s v="Sí"/>
    <s v="No"/>
    <s v="No"/>
    <s v="No"/>
    <n v="4"/>
    <n v="4"/>
    <n v="4"/>
    <n v="3"/>
    <n v="4"/>
    <n v="4"/>
    <n v="3"/>
    <s v="Sí"/>
    <s v="No"/>
    <n v="0"/>
    <n v="4"/>
    <n v="5"/>
    <x v="1"/>
    <n v="0"/>
    <s v="No"/>
    <s v="2021-22"/>
    <s v="MUJER"/>
    <s v="DOCTORADO"/>
    <s v="D9AV"/>
    <s v="DOCTORADO EN ESTUDIOS LITERARIOS RD99"/>
    <n v="105"/>
    <s v="FACULTAD DE FILOLOGÍA"/>
    <n v="0"/>
    <n v="0"/>
    <s v="FLL"/>
  </r>
  <r>
    <x v="2"/>
    <x v="3"/>
    <s v="F.  Óptica y Optometría"/>
    <s v="F. Bellas Artes"/>
    <s v="F.  Filosofía"/>
    <n v="0"/>
    <n v="0"/>
    <n v="0"/>
    <n v="0"/>
    <n v="0"/>
    <n v="0"/>
    <n v="0"/>
    <n v="0"/>
    <n v="0"/>
    <n v="0"/>
    <n v="0"/>
    <n v="0"/>
    <n v="0"/>
    <n v="0"/>
    <n v="0"/>
    <n v="0"/>
    <n v="0"/>
    <n v="0"/>
    <n v="0"/>
    <n v="0"/>
    <n v="0"/>
    <n v="0"/>
    <n v="0"/>
    <n v="0"/>
    <n v="0"/>
    <n v="0"/>
    <x v="3"/>
    <x v="2"/>
    <n v="5"/>
    <n v="5"/>
    <x v="0"/>
    <s v="No"/>
    <s v="Sí"/>
    <n v="1"/>
    <n v="1"/>
    <n v="5"/>
    <n v="3"/>
    <n v="5"/>
    <n v="5"/>
    <n v="3"/>
    <n v="1"/>
    <n v="5"/>
    <n v="5"/>
    <n v="5"/>
    <n v="5"/>
    <n v="5"/>
    <n v="5"/>
    <n v="5"/>
    <n v="5"/>
    <n v="5"/>
    <n v="5"/>
    <s v="No"/>
    <s v="No"/>
    <s v="No"/>
    <s v="No"/>
    <s v="Sí"/>
    <s v="No"/>
    <s v="No"/>
    <s v="No"/>
    <n v="5"/>
    <n v="5"/>
    <n v="5"/>
    <n v="5"/>
    <n v="5"/>
    <n v="5"/>
    <n v="5"/>
    <s v="Sí"/>
    <s v="Sí"/>
    <s v="Útil"/>
    <n v="5"/>
    <n v="5"/>
    <x v="3"/>
    <n v="0"/>
    <s v="No"/>
    <s v="2021-22"/>
    <s v="HOMBRE"/>
    <s v="MÁSTER UNIVERSITARIO OFICIAL"/>
    <s v="060P"/>
    <s v="MÁSTER UNIVERSITARIO EN TECNOLOGÍAS ÓPTICAS Y DE LA IMAGEN"/>
    <n v="242"/>
    <s v="FACULTAD DE ÓPTICA Y OPTOMETRÍA"/>
    <n v="0"/>
    <n v="0"/>
    <s v="OPT"/>
  </r>
  <r>
    <x v="2"/>
    <x v="3"/>
    <s v="F.  Psicología"/>
    <n v="0"/>
    <n v="0"/>
    <n v="0"/>
    <n v="0"/>
    <n v="0"/>
    <n v="0"/>
    <n v="0"/>
    <n v="0"/>
    <n v="0"/>
    <n v="0"/>
    <n v="0"/>
    <n v="0"/>
    <n v="0"/>
    <n v="0"/>
    <n v="0"/>
    <n v="0"/>
    <n v="0"/>
    <n v="0"/>
    <n v="0"/>
    <n v="0"/>
    <n v="0"/>
    <n v="0"/>
    <n v="0"/>
    <n v="0"/>
    <n v="0"/>
    <n v="0"/>
    <n v="0"/>
    <n v="0"/>
    <x v="2"/>
    <x v="1"/>
    <n v="5"/>
    <n v="5"/>
    <x v="0"/>
    <s v="No"/>
    <s v="Sí"/>
    <n v="1"/>
    <n v="5"/>
    <n v="5"/>
    <n v="1"/>
    <n v="1"/>
    <n v="5"/>
    <n v="5"/>
    <n v="1"/>
    <n v="5"/>
    <n v="5"/>
    <n v="5"/>
    <n v="5"/>
    <n v="5"/>
    <n v="5"/>
    <n v="5"/>
    <n v="5"/>
    <n v="5"/>
    <n v="5"/>
    <s v="No"/>
    <s v="Sí"/>
    <s v="No"/>
    <s v="No"/>
    <s v="Sí"/>
    <s v="Sí"/>
    <s v="No"/>
    <s v="No"/>
    <n v="5"/>
    <n v="5"/>
    <n v="5"/>
    <n v="5"/>
    <n v="5"/>
    <n v="5"/>
    <n v="5"/>
    <s v="No"/>
    <s v="No"/>
    <n v="0"/>
    <n v="5"/>
    <n v="5"/>
    <x v="0"/>
    <n v="0"/>
    <s v="No"/>
    <s v="2021-22"/>
    <s v="MUJER"/>
    <s v="GRADO"/>
    <s v="DT37"/>
    <s v="DOBLE GRADO PSICOLOGÍA-LOGOPEDIA (2020)"/>
    <n v="103"/>
    <s v="FACULTAD DE PSICOLOGÍA"/>
    <n v="0"/>
    <n v="0"/>
    <s v="PSI"/>
  </r>
  <r>
    <x v="2"/>
    <x v="0"/>
    <s v="Biblioteca María Zambrano (Filología / Derecho)"/>
    <s v="F.  Filosofía"/>
    <s v="F.  Filología"/>
    <n v="0"/>
    <n v="0"/>
    <n v="0"/>
    <n v="0"/>
    <n v="0"/>
    <n v="0"/>
    <n v="0"/>
    <n v="0"/>
    <n v="0"/>
    <n v="0"/>
    <n v="0"/>
    <n v="0"/>
    <n v="0"/>
    <n v="0"/>
    <n v="0"/>
    <n v="0"/>
    <n v="0"/>
    <n v="0"/>
    <n v="0"/>
    <n v="0"/>
    <n v="0"/>
    <n v="0"/>
    <n v="0"/>
    <n v="0"/>
    <n v="0"/>
    <n v="0"/>
    <x v="1"/>
    <x v="1"/>
    <n v="5"/>
    <n v="5"/>
    <x v="0"/>
    <s v="Sí"/>
    <s v="Sí"/>
    <n v="5"/>
    <n v="1"/>
    <n v="1"/>
    <n v="5"/>
    <n v="4"/>
    <n v="3"/>
    <n v="4"/>
    <n v="2"/>
    <n v="5"/>
    <n v="5"/>
    <n v="5"/>
    <n v="5"/>
    <n v="5"/>
    <n v="5"/>
    <n v="3"/>
    <n v="5"/>
    <n v="5"/>
    <n v="3"/>
    <s v="No"/>
    <s v="N/A"/>
    <s v="N/A"/>
    <s v="N/A"/>
    <s v="N/A"/>
    <s v="N/A"/>
    <s v="Sí"/>
    <s v="N/A"/>
    <n v="5"/>
    <n v="5"/>
    <n v="5"/>
    <n v="5"/>
    <n v="5"/>
    <n v="5"/>
    <n v="3"/>
    <s v="Sí"/>
    <s v="N/A"/>
    <n v="0"/>
    <n v="5"/>
    <n v="5"/>
    <x v="0"/>
    <n v="0"/>
    <s v="No"/>
    <s v="2021-22"/>
    <s v="MUJER"/>
    <s v="GRADO"/>
    <s v="0820"/>
    <s v="GRADO EN FILOSOFÍA"/>
    <n v="101"/>
    <s v="FACULTAD DE FILOSOFÍA"/>
    <n v="0"/>
    <n v="0"/>
    <s v="FLS"/>
  </r>
  <r>
    <x v="2"/>
    <x v="1"/>
    <s v="F.  Ciencias de la Información"/>
    <s v="Biblioteca María Zambrano (Filología / Derecho)"/>
    <s v="F.  Geografía e Historia"/>
    <s v="F.  Filosofía"/>
    <s v="F.  Educación – Centro de Formación del Profesorado"/>
    <n v="0"/>
    <n v="0"/>
    <n v="0"/>
    <n v="0"/>
    <n v="0"/>
    <n v="0"/>
    <n v="0"/>
    <n v="0"/>
    <n v="0"/>
    <n v="0"/>
    <n v="0"/>
    <n v="0"/>
    <n v="0"/>
    <n v="0"/>
    <n v="0"/>
    <n v="0"/>
    <n v="0"/>
    <n v="0"/>
    <n v="0"/>
    <n v="0"/>
    <n v="0"/>
    <n v="0"/>
    <n v="0"/>
    <s v="Biblioteca Pública Elena Fortún_x000a_Biblioteca Pública José Acuña"/>
    <x v="2"/>
    <x v="4"/>
    <n v="2"/>
    <n v="2"/>
    <x v="4"/>
    <s v="Sí"/>
    <s v="Sí"/>
    <n v="4"/>
    <n v="4"/>
    <n v="4"/>
    <n v="4"/>
    <n v="3"/>
    <n v="2"/>
    <n v="3"/>
    <n v="2"/>
    <n v="2"/>
    <n v="4"/>
    <n v="2"/>
    <n v="3"/>
    <n v="3"/>
    <n v="2"/>
    <n v="2"/>
    <n v="3"/>
    <n v="2"/>
    <n v="3"/>
    <s v="Sí"/>
    <s v="No"/>
    <s v="No"/>
    <s v="No"/>
    <s v="Sí"/>
    <s v="No"/>
    <s v="No"/>
    <s v="No"/>
    <n v="4"/>
    <n v="1"/>
    <n v="4"/>
    <n v="4"/>
    <n v="2"/>
    <n v="4"/>
    <n v="1"/>
    <s v="Sí"/>
    <s v="No"/>
    <n v="0"/>
    <n v="3"/>
    <n v="4"/>
    <x v="3"/>
    <s v="En primer lugar que cierto es que hay un mejora sobre el  horario de la Biblioteca María Zambrano, a mi modo de ver deja de ser suficiente, debería ser mucho más extenso, porque no lo sé con seguridad pero si la complutense tiene un 70.000 alumnos es increíble que una universidad de este calibre no tenga una biblioteca abierta prácticamente siempre y si ponen exámenes en septiembre o TGS, TFMS, Tesis, deben ofrecer un amplio servicio en vacaciones, Navidad y Agosto porque la gente tiene que tener un sitio en la propia universidad para prepararse, no vale querer lo mejores alumnos, pero no darles lo mejor, es bastante cutre que abran los días finales de agosto y principios de spetiembre y no nos dejen preparar en las instalaciones de la complutenses con el tiempo debido este estudio. Entiendo que la mayoría de la población pueda estudiar en su casa, pero como una Universidad Pública que es tiene que alojar a sus alumnos con estas necesidades._x000a_Por otro lado, han mantenido la renovación de algunos ejemplares poco usado de los libros, pero no entiendo que sobre libros que no tienen reserva no se pueda hacer ni una renovación seguida. Me parece bien el préstamo de días, pero me gustaría volver a las varias renovaciones de libros aunque sean libros que son prestados con asiduidad, si no hay nadie que los reclame, por favor este préstamo se queda bastante corto._x000a_Para terminar tampoco entiendo como una única biblioteca, en este caso filosofía es la única que abre a las 08:30, debería haber más, y no estoy de acuerdo con el horario de la Biblioteca de Historia, es una biblioteca grande, importante y que cierre a las 20:00 me parece bastante mal. Espero que vuelvan a abrir en periodo de exámenes la bilbioteca de Historia y otras bibliotecas y no nos acinen en la Zambrano con los servicios atascados desde el minuto uno. Sería bueno que sean más precavidos en estas épocas y abran más espacios porque se van a llenar medianamente, 11.000 puestos de lectura para 70.000 alumnos, hay algo que no funciona._x000a_También deberían revisar las luces de la Zambrano pues en la Sala de Filología hay varias que no van._x000a_Y ya por úlitmo, el buscador del nuevo catálogo Cisne no entiendo bien por qué pero da bastantes problemas, considero y me haré alguno de sus cursillos, pero aunque es estéticamente más bonito y la parte de &quot;Mi cuenta&quot; está muy bien, el buscador se queda atrás._x000a_Gracias por este apartado._x000a_Perdonen las molestias."/>
    <s v="Sí"/>
    <s v="2021-22"/>
    <s v="MUJER"/>
    <s v="GRADO"/>
    <s v="0862"/>
    <s v="GRADO EN ARQUEOLOGÍA"/>
    <n v="107"/>
    <s v="FACULTAD DE GEOGRAFÍA E HISTORIA"/>
    <n v="0"/>
    <n v="0"/>
    <s v="GHI"/>
  </r>
  <r>
    <x v="1"/>
    <x v="0"/>
    <s v="F.  Geografía e Historia"/>
    <s v="F. Bellas Artes"/>
    <s v="Biblioteca María Zambrano (Filología / Derecho)"/>
    <n v="0"/>
    <n v="0"/>
    <n v="0"/>
    <n v="0"/>
    <n v="0"/>
    <n v="0"/>
    <n v="0"/>
    <n v="0"/>
    <n v="0"/>
    <n v="0"/>
    <n v="0"/>
    <n v="0"/>
    <n v="0"/>
    <n v="0"/>
    <n v="0"/>
    <n v="0"/>
    <n v="0"/>
    <n v="0"/>
    <n v="0"/>
    <n v="0"/>
    <n v="0"/>
    <n v="0"/>
    <n v="0"/>
    <n v="0"/>
    <n v="0"/>
    <s v="Bibliotecas de la comunidad"/>
    <x v="4"/>
    <x v="2"/>
    <n v="3"/>
    <n v="1"/>
    <x v="2"/>
    <s v="Sí"/>
    <s v="Sí"/>
    <n v="4"/>
    <n v="2"/>
    <n v="2"/>
    <n v="4"/>
    <n v="5"/>
    <n v="5"/>
    <n v="5"/>
    <n v="2"/>
    <n v="3"/>
    <n v="2"/>
    <n v="2"/>
    <n v="2"/>
    <n v="5"/>
    <n v="3"/>
    <n v="2"/>
    <n v="3"/>
    <n v="3"/>
    <n v="3"/>
    <s v="No"/>
    <s v="Sí"/>
    <s v="No"/>
    <s v="No"/>
    <s v="Sí"/>
    <s v="No"/>
    <s v="No"/>
    <s v="No"/>
    <n v="4"/>
    <n v="2"/>
    <n v="3"/>
    <n v="2"/>
    <n v="3"/>
    <n v="3"/>
    <n v="2"/>
    <s v="No"/>
    <s v="No"/>
    <n v="0"/>
    <n v="3"/>
    <n v="3"/>
    <x v="3"/>
    <s v="Por favor, que a la hora de comer dejen abierta la puerta que conecta la facultad de geografía con la biblioteca de geografía, nos ahorraría mucho tiempo y no le vemos el sentido"/>
    <s v="No"/>
    <s v="2021-22"/>
    <s v="MUJER"/>
    <s v="GRADO"/>
    <s v="0826"/>
    <s v="GRADO EN HISTORIA DEL ARTE"/>
    <n v="107"/>
    <s v="FACULTAD DE GEOGRAFÍA E HISTORIA"/>
    <n v="0"/>
    <n v="0"/>
    <s v="GHI"/>
  </r>
  <r>
    <x v="1"/>
    <x v="3"/>
    <s v="F.  Geografía e Historia"/>
    <s v="Biblioteca María Zambrano (Filología / Derecho)"/>
    <n v="0"/>
    <n v="0"/>
    <n v="0"/>
    <n v="0"/>
    <n v="0"/>
    <n v="0"/>
    <n v="0"/>
    <n v="0"/>
    <n v="0"/>
    <n v="0"/>
    <n v="0"/>
    <n v="0"/>
    <n v="0"/>
    <n v="0"/>
    <n v="0"/>
    <n v="0"/>
    <n v="0"/>
    <n v="0"/>
    <n v="0"/>
    <n v="0"/>
    <n v="0"/>
    <n v="0"/>
    <n v="0"/>
    <n v="0"/>
    <n v="0"/>
    <n v="0"/>
    <s v="Biblioteca de la Universidad Autónoma de Madrid"/>
    <x v="1"/>
    <x v="1"/>
    <n v="5"/>
    <n v="5"/>
    <x v="0"/>
    <s v="No"/>
    <s v="Sí"/>
    <n v="2"/>
    <n v="5"/>
    <n v="5"/>
    <n v="4"/>
    <n v="2"/>
    <n v="5"/>
    <n v="2"/>
    <n v="4"/>
    <n v="5"/>
    <n v="5"/>
    <n v="5"/>
    <n v="5"/>
    <n v="5"/>
    <n v="4"/>
    <n v="4"/>
    <n v="5"/>
    <n v="5"/>
    <n v="5"/>
    <s v="Sí"/>
    <s v="Sí"/>
    <s v="No"/>
    <s v="No"/>
    <s v="Sí"/>
    <s v="No"/>
    <s v="No"/>
    <s v="No"/>
    <n v="5"/>
    <n v="4"/>
    <n v="4"/>
    <n v="5"/>
    <n v="5"/>
    <n v="5"/>
    <n v="5"/>
    <s v="No"/>
    <s v="No"/>
    <n v="0"/>
    <n v="5"/>
    <n v="5"/>
    <x v="0"/>
    <n v="0"/>
    <s v="No"/>
    <s v="2021-22"/>
    <s v="HOMBRE"/>
    <s v="MÁSTER UNIVERSITARIO OFICIAL"/>
    <s v="067F"/>
    <s v="MÁSTER UNIVERSITARIO EN CIUDADES INTELIGENTES Y SOSTENIBLES (SMART CITIES)"/>
    <n v="107"/>
    <s v="FACULTAD DE GEOGRAFÍA E HISTORIA"/>
    <n v="0"/>
    <n v="0"/>
    <s v="GHI"/>
  </r>
  <r>
    <x v="1"/>
    <x v="1"/>
    <s v="F.  Ciencias Físicas"/>
    <s v="F.  Ciencias Geológicas"/>
    <s v="F.  Óptica y Optometría"/>
    <n v="0"/>
    <n v="0"/>
    <n v="0"/>
    <n v="0"/>
    <n v="0"/>
    <n v="0"/>
    <n v="0"/>
    <n v="0"/>
    <n v="0"/>
    <n v="0"/>
    <n v="0"/>
    <n v="0"/>
    <n v="0"/>
    <n v="0"/>
    <n v="0"/>
    <n v="0"/>
    <n v="0"/>
    <n v="0"/>
    <n v="0"/>
    <n v="0"/>
    <n v="0"/>
    <n v="0"/>
    <n v="0"/>
    <n v="0"/>
    <n v="0"/>
    <s v="Biblioteca municipal CC Antonio Machado"/>
    <x v="0"/>
    <x v="0"/>
    <n v="3"/>
    <n v="3"/>
    <x v="0"/>
    <s v="Sí"/>
    <s v="Sí"/>
    <n v="4"/>
    <n v="4"/>
    <n v="2"/>
    <n v="1"/>
    <n v="5"/>
    <n v="4"/>
    <n v="5"/>
    <n v="1"/>
    <n v="4"/>
    <n v="3"/>
    <n v="4"/>
    <n v="2"/>
    <n v="4"/>
    <n v="3"/>
    <n v="3"/>
    <n v="4"/>
    <n v="2"/>
    <n v="3"/>
    <s v="Sí"/>
    <s v="Sí"/>
    <s v="No"/>
    <s v="No"/>
    <s v="No"/>
    <s v="No"/>
    <s v="No"/>
    <s v="No"/>
    <n v="5"/>
    <n v="5"/>
    <n v="5"/>
    <n v="5"/>
    <n v="2"/>
    <n v="5"/>
    <n v="3"/>
    <s v="Sí"/>
    <s v="Sí"/>
    <s v="Útil"/>
    <n v="4"/>
    <n v="5"/>
    <x v="1"/>
    <s v="Sería necesario habilitar la renovación de los libros de la biblioteca de ciencias geológicas a través de la página web. Actualmente hay que llevar los libros físicamente para renovarlos, lo que es bastante incómodo."/>
    <s v="No"/>
    <s v="2021-22"/>
    <s v="HOMBRE"/>
    <s v="GRADO"/>
    <s v="0808"/>
    <s v="GRADO EN FÍSICA"/>
    <n v="114"/>
    <s v="FACULTAD DE CIENCIAS FÍSICAS"/>
    <n v="0"/>
    <n v="0"/>
    <s v="FIS"/>
  </r>
  <r>
    <x v="3"/>
    <x v="5"/>
    <s v="F.  Ciencias Matemáticas"/>
    <s v="Biblioteca María Zambrano (Filología / Derecho)"/>
    <n v="0"/>
    <n v="0"/>
    <n v="0"/>
    <n v="0"/>
    <n v="0"/>
    <n v="0"/>
    <n v="0"/>
    <n v="0"/>
    <n v="0"/>
    <n v="0"/>
    <n v="0"/>
    <n v="0"/>
    <n v="0"/>
    <n v="0"/>
    <n v="0"/>
    <n v="0"/>
    <n v="0"/>
    <n v="0"/>
    <n v="0"/>
    <n v="0"/>
    <n v="0"/>
    <n v="0"/>
    <n v="0"/>
    <n v="0"/>
    <n v="0"/>
    <n v="0"/>
    <s v="Biblioteca del Goethe Institut"/>
    <x v="1"/>
    <x v="0"/>
    <n v="5"/>
    <n v="3"/>
    <x v="0"/>
    <s v="Sí"/>
    <s v="Sí"/>
    <n v="3"/>
    <n v="1"/>
    <n v="1"/>
    <n v="1"/>
    <n v="5"/>
    <n v="4"/>
    <n v="5"/>
    <n v="1"/>
    <n v="4"/>
    <n v="5"/>
    <n v="5"/>
    <n v="3"/>
    <n v="5"/>
    <n v="5"/>
    <n v="3"/>
    <n v="5"/>
    <n v="4"/>
    <n v="3"/>
    <s v="No"/>
    <s v="N/A"/>
    <s v="N/A"/>
    <s v="N/A"/>
    <s v="N/A"/>
    <s v="N/A"/>
    <s v="Sí"/>
    <s v="N/A"/>
    <n v="5"/>
    <n v="4"/>
    <n v="4"/>
    <n v="5"/>
    <n v="3"/>
    <n v="5"/>
    <n v="4"/>
    <s v="Sí"/>
    <s v="No"/>
    <n v="0"/>
    <n v="5"/>
    <n v="5"/>
    <x v="0"/>
    <n v="0"/>
    <s v="No"/>
    <s v="2021-22"/>
    <s v="MUJER"/>
    <s v="GRADO"/>
    <s v="0803"/>
    <s v="GRADO EN MATEMÁTICAS"/>
    <n v="116"/>
    <s v="FACULTAD DE CIENCIAS MATEMÁTICAS"/>
    <n v="0"/>
    <n v="0"/>
    <s v="MAT"/>
  </r>
  <r>
    <x v="2"/>
    <x v="1"/>
    <s v="F.  Geografía e Historia"/>
    <s v="Biblioteca María Zambrano (Filología / Derecho)"/>
    <n v="0"/>
    <n v="0"/>
    <n v="0"/>
    <n v="0"/>
    <n v="0"/>
    <n v="0"/>
    <n v="0"/>
    <n v="0"/>
    <n v="0"/>
    <n v="0"/>
    <n v="0"/>
    <n v="0"/>
    <n v="0"/>
    <n v="0"/>
    <n v="0"/>
    <n v="0"/>
    <n v="0"/>
    <n v="0"/>
    <n v="0"/>
    <n v="0"/>
    <n v="0"/>
    <n v="0"/>
    <n v="0"/>
    <n v="0"/>
    <n v="0"/>
    <n v="0"/>
    <n v="0"/>
    <x v="1"/>
    <x v="1"/>
    <n v="4"/>
    <n v="4"/>
    <x v="0"/>
    <s v="Sí"/>
    <s v="Sí"/>
    <n v="3"/>
    <n v="2"/>
    <n v="3"/>
    <n v="4"/>
    <n v="1"/>
    <n v="5"/>
    <n v="2"/>
    <n v="2"/>
    <n v="4"/>
    <n v="5"/>
    <n v="4"/>
    <n v="3"/>
    <n v="5"/>
    <n v="4"/>
    <n v="0"/>
    <n v="0"/>
    <n v="0"/>
    <n v="0"/>
    <s v="Sí"/>
    <s v="Sí"/>
    <s v="No"/>
    <s v="No"/>
    <s v="Sí"/>
    <s v="No"/>
    <s v="No"/>
    <s v="No"/>
    <n v="5"/>
    <n v="5"/>
    <n v="4"/>
    <n v="5"/>
    <n v="5"/>
    <n v="5"/>
    <n v="4"/>
    <s v="Sí"/>
    <s v="No"/>
    <n v="0"/>
    <n v="4"/>
    <n v="5"/>
    <x v="0"/>
    <n v="0"/>
    <s v="No"/>
    <s v="2021-22"/>
    <s v="HOMBRE"/>
    <s v="GRADO"/>
    <s v="0826"/>
    <s v="GRADO EN HISTORIA DEL ARTE"/>
    <n v="107"/>
    <s v="FACULTAD DE GEOGRAFÍA E HISTORIA"/>
    <n v="0"/>
    <n v="0"/>
    <s v="GHI"/>
  </r>
  <r>
    <x v="1"/>
    <x v="3"/>
    <s v="F.  Ciencias Químicas"/>
    <s v="Biblioteca María Zambrano (Filología / Derecho)"/>
    <s v="F.  Ciencias Físicas"/>
    <s v="F.  Ciencias Geológicas"/>
    <s v="F.  Farmacia"/>
    <n v="0"/>
    <n v="0"/>
    <n v="0"/>
    <n v="0"/>
    <n v="0"/>
    <n v="0"/>
    <n v="0"/>
    <n v="0"/>
    <n v="0"/>
    <n v="0"/>
    <n v="0"/>
    <n v="0"/>
    <n v="0"/>
    <n v="0"/>
    <n v="0"/>
    <n v="0"/>
    <n v="0"/>
    <n v="0"/>
    <n v="0"/>
    <n v="0"/>
    <n v="0"/>
    <n v="0"/>
    <n v="0"/>
    <n v="0"/>
    <x v="3"/>
    <x v="0"/>
    <n v="4"/>
    <n v="3"/>
    <x v="2"/>
    <s v="No"/>
    <s v="No"/>
    <n v="3"/>
    <n v="2"/>
    <n v="2"/>
    <n v="3"/>
    <n v="5"/>
    <n v="4"/>
    <n v="5"/>
    <n v="1"/>
    <n v="4"/>
    <n v="3"/>
    <n v="3"/>
    <n v="3"/>
    <n v="3"/>
    <n v="3"/>
    <n v="4"/>
    <n v="4"/>
    <n v="3"/>
    <n v="4"/>
    <s v="No"/>
    <s v="No"/>
    <s v="No"/>
    <s v="No"/>
    <s v="Sí"/>
    <s v="No"/>
    <s v="No"/>
    <s v="No"/>
    <n v="4"/>
    <n v="4"/>
    <n v="4"/>
    <n v="4"/>
    <n v="4"/>
    <n v="4"/>
    <n v="3"/>
    <s v="No"/>
    <s v="No"/>
    <n v="0"/>
    <n v="4"/>
    <n v="3"/>
    <x v="1"/>
    <n v="0"/>
    <s v="No"/>
    <s v="2021-22"/>
    <s v="HOMBRE"/>
    <s v="GRADO"/>
    <s v="0824"/>
    <s v="GRADO EN INGENIERÍA QUÍMICA"/>
    <n v="112"/>
    <s v="FACULTAD DE CIENCIAS QUÍMICAS"/>
    <n v="0"/>
    <n v="0"/>
    <s v="QUI"/>
  </r>
  <r>
    <x v="1"/>
    <x v="1"/>
    <s v="F.  Ciencias Políticas y Sociología"/>
    <n v="0"/>
    <n v="0"/>
    <n v="0"/>
    <n v="0"/>
    <n v="0"/>
    <n v="0"/>
    <n v="0"/>
    <n v="0"/>
    <n v="0"/>
    <n v="0"/>
    <n v="0"/>
    <n v="0"/>
    <n v="0"/>
    <n v="0"/>
    <n v="0"/>
    <n v="0"/>
    <n v="0"/>
    <n v="0"/>
    <n v="0"/>
    <n v="0"/>
    <n v="0"/>
    <n v="0"/>
    <n v="0"/>
    <n v="0"/>
    <n v="0"/>
    <n v="0"/>
    <n v="0"/>
    <s v="CRAI- Biblioteca (Centro de Recursos para el Aprendizaje y la Investigación) UAH"/>
    <x v="1"/>
    <x v="1"/>
    <n v="5"/>
    <n v="5"/>
    <x v="0"/>
    <s v="No"/>
    <s v="No"/>
    <n v="5"/>
    <n v="5"/>
    <n v="5"/>
    <n v="2"/>
    <n v="4"/>
    <n v="5"/>
    <n v="1"/>
    <n v="5"/>
    <n v="5"/>
    <n v="5"/>
    <n v="5"/>
    <n v="5"/>
    <n v="5"/>
    <n v="5"/>
    <n v="5"/>
    <n v="5"/>
    <n v="5"/>
    <n v="5"/>
    <s v="No"/>
    <s v="Sí"/>
    <s v="No"/>
    <s v="Sí"/>
    <s v="Sí"/>
    <s v="Sí"/>
    <s v="No"/>
    <s v="No"/>
    <n v="5"/>
    <n v="5"/>
    <n v="5"/>
    <n v="5"/>
    <n v="5"/>
    <n v="5"/>
    <n v="5"/>
    <s v="Sí"/>
    <s v="No"/>
    <n v="0"/>
    <n v="5"/>
    <n v="5"/>
    <x v="0"/>
    <n v="0"/>
    <s v="No"/>
    <s v="2021-22"/>
    <s v="MUJER"/>
    <s v="GRADO"/>
    <s v="0818"/>
    <s v="GRADO EN ANTROPOLOGÍA SOCIAL Y CULTURAL"/>
    <n v="153"/>
    <s v="FACULTAD DE CIENCIAS POLÍTICAS Y SOCIOLOGÍA"/>
    <n v="0"/>
    <n v="0"/>
    <s v="CPS"/>
  </r>
  <r>
    <x v="2"/>
    <x v="3"/>
    <s v="F.  Medicina"/>
    <s v="Biblioteca María Zambrano (Filología / Derecho)"/>
    <n v="0"/>
    <n v="0"/>
    <n v="0"/>
    <n v="0"/>
    <n v="0"/>
    <n v="0"/>
    <n v="0"/>
    <n v="0"/>
    <n v="0"/>
    <n v="0"/>
    <n v="0"/>
    <n v="0"/>
    <n v="0"/>
    <n v="0"/>
    <n v="0"/>
    <n v="0"/>
    <n v="0"/>
    <n v="0"/>
    <n v="0"/>
    <n v="0"/>
    <n v="0"/>
    <n v="0"/>
    <n v="0"/>
    <n v="0"/>
    <n v="0"/>
    <n v="0"/>
    <n v="0"/>
    <x v="0"/>
    <x v="1"/>
    <n v="4"/>
    <n v="3"/>
    <x v="0"/>
    <s v="No"/>
    <s v="No"/>
    <n v="1"/>
    <n v="1"/>
    <n v="1"/>
    <n v="1"/>
    <n v="3"/>
    <n v="5"/>
    <n v="3"/>
    <n v="1"/>
    <n v="4"/>
    <n v="4"/>
    <n v="4"/>
    <n v="4"/>
    <n v="5"/>
    <n v="4"/>
    <n v="3"/>
    <n v="3"/>
    <n v="4"/>
    <n v="3"/>
    <s v="No"/>
    <s v="No"/>
    <s v="No"/>
    <s v="Sí"/>
    <s v="No"/>
    <s v="No"/>
    <s v="No"/>
    <s v="No"/>
    <n v="4"/>
    <n v="3"/>
    <n v="3"/>
    <n v="5"/>
    <n v="5"/>
    <n v="5"/>
    <n v="3"/>
    <s v="No"/>
    <s v="No"/>
    <n v="0"/>
    <n v="4"/>
    <n v="4"/>
    <x v="0"/>
    <n v="0"/>
    <s v="No"/>
    <s v="2021-22"/>
    <s v="HOMBRE"/>
    <s v="GRADO"/>
    <s v="0805"/>
    <s v="GRADO EN MEDICINA"/>
    <n v="126"/>
    <s v="FACULTAD DE MEDICINA"/>
    <n v="0"/>
    <n v="0"/>
    <s v="MED"/>
  </r>
  <r>
    <x v="3"/>
    <x v="0"/>
    <s v="F.  Ciencias Físicas"/>
    <n v="0"/>
    <n v="0"/>
    <n v="0"/>
    <n v="0"/>
    <n v="0"/>
    <n v="0"/>
    <n v="0"/>
    <n v="0"/>
    <n v="0"/>
    <n v="0"/>
    <n v="0"/>
    <n v="0"/>
    <n v="0"/>
    <n v="0"/>
    <n v="0"/>
    <n v="0"/>
    <n v="0"/>
    <n v="0"/>
    <n v="0"/>
    <n v="0"/>
    <n v="0"/>
    <n v="0"/>
    <n v="0"/>
    <n v="0"/>
    <n v="0"/>
    <n v="0"/>
    <n v="0"/>
    <n v="0"/>
    <x v="0"/>
    <x v="0"/>
    <n v="3"/>
    <n v="3"/>
    <x v="0"/>
    <s v="Sí"/>
    <s v="Sí"/>
    <n v="4"/>
    <n v="1"/>
    <n v="1"/>
    <n v="3"/>
    <n v="5"/>
    <n v="4"/>
    <n v="4"/>
    <n v="2"/>
    <n v="4"/>
    <n v="3"/>
    <n v="4"/>
    <n v="3"/>
    <n v="4"/>
    <n v="4"/>
    <n v="4"/>
    <n v="4"/>
    <n v="4"/>
    <n v="4"/>
    <s v="No"/>
    <s v="N/A"/>
    <s v="N/A"/>
    <s v="N/A"/>
    <s v="N/A"/>
    <s v="N/A"/>
    <s v="Sí"/>
    <s v="N/A"/>
    <n v="4"/>
    <n v="4"/>
    <n v="4"/>
    <n v="4"/>
    <n v="4"/>
    <n v="4"/>
    <n v="4"/>
    <s v="No"/>
    <s v="No"/>
    <n v="0"/>
    <n v="4"/>
    <n v="4"/>
    <x v="1"/>
    <n v="0"/>
    <s v="No"/>
    <s v="2021-22"/>
    <s v="MUJER"/>
    <s v="GRADO"/>
    <s v="0808"/>
    <s v="GRADO EN FÍSICA"/>
    <n v="114"/>
    <s v="FACULTAD DE CIENCIAS FÍSICAS"/>
    <n v="0"/>
    <n v="0"/>
    <s v="FIS"/>
  </r>
  <r>
    <x v="1"/>
    <x v="1"/>
    <s v="F.  Ciencias Biológicas"/>
    <s v="F.  Ciencias Geológicas"/>
    <s v="F.  Medicina"/>
    <s v="F.  Odontología"/>
    <s v="F.  Psicología"/>
    <n v="0"/>
    <n v="0"/>
    <n v="0"/>
    <n v="0"/>
    <n v="0"/>
    <n v="0"/>
    <n v="0"/>
    <n v="0"/>
    <n v="0"/>
    <n v="0"/>
    <n v="0"/>
    <n v="0"/>
    <n v="0"/>
    <n v="0"/>
    <n v="0"/>
    <n v="0"/>
    <n v="0"/>
    <n v="0"/>
    <n v="0"/>
    <n v="0"/>
    <n v="0"/>
    <n v="0"/>
    <n v="0"/>
    <s v="Bibliotecas de Alcorcón"/>
    <x v="4"/>
    <x v="2"/>
    <n v="3"/>
    <n v="3"/>
    <x v="2"/>
    <s v="No"/>
    <s v="No"/>
    <n v="1"/>
    <n v="5"/>
    <n v="5"/>
    <n v="1"/>
    <n v="5"/>
    <n v="4"/>
    <n v="5"/>
    <n v="2"/>
    <n v="1"/>
    <n v="3"/>
    <n v="3"/>
    <n v="4"/>
    <n v="1"/>
    <n v="4"/>
    <n v="1"/>
    <n v="3"/>
    <n v="4"/>
    <n v="1"/>
    <s v="No"/>
    <s v="Sí"/>
    <s v="No"/>
    <s v="Sí"/>
    <s v="Sí"/>
    <s v="No"/>
    <s v="No"/>
    <s v="No"/>
    <n v="2"/>
    <n v="2"/>
    <n v="2"/>
    <n v="2"/>
    <n v="4"/>
    <n v="5"/>
    <n v="1"/>
    <s v="Sí"/>
    <s v="No"/>
    <n v="0"/>
    <n v="2"/>
    <n v="1"/>
    <x v="3"/>
    <n v="0"/>
    <s v="No"/>
    <s v="2021-22"/>
    <s v="MUJER"/>
    <s v="MÁSTER UNIVERSITARIO OFICIAL"/>
    <s v="062K"/>
    <s v="MÁSTER UNIVERSITARIO EN NEUROCIENCIA"/>
    <n v="118"/>
    <s v="FACULTAD DE CIENCIAS BIOLÓGICAS"/>
    <n v="0"/>
    <n v="0"/>
    <s v="BIO"/>
  </r>
  <r>
    <x v="0"/>
    <x v="3"/>
    <s v="F.  Ciencias Económicas y Empresariales"/>
    <s v="Biblioteca María Zambrano (Filología / Derecho)"/>
    <s v="F.  Derecho"/>
    <n v="0"/>
    <n v="0"/>
    <n v="0"/>
    <n v="0"/>
    <n v="0"/>
    <n v="0"/>
    <n v="0"/>
    <n v="0"/>
    <n v="0"/>
    <n v="0"/>
    <n v="0"/>
    <n v="0"/>
    <n v="0"/>
    <n v="0"/>
    <n v="0"/>
    <n v="0"/>
    <n v="0"/>
    <n v="0"/>
    <n v="0"/>
    <n v="0"/>
    <n v="0"/>
    <n v="0"/>
    <n v="0"/>
    <n v="0"/>
    <n v="0"/>
    <n v="0"/>
    <x v="0"/>
    <x v="0"/>
    <n v="4"/>
    <n v="4"/>
    <x v="2"/>
    <s v="No"/>
    <s v="Sí"/>
    <n v="3"/>
    <n v="1"/>
    <n v="5"/>
    <n v="2"/>
    <n v="5"/>
    <n v="2"/>
    <n v="5"/>
    <n v="1"/>
    <n v="5"/>
    <n v="4"/>
    <n v="4"/>
    <n v="5"/>
    <n v="5"/>
    <n v="5"/>
    <n v="3"/>
    <n v="5"/>
    <n v="5"/>
    <n v="3"/>
    <s v="No"/>
    <s v="No"/>
    <s v="No"/>
    <s v="Sí"/>
    <s v="Sí"/>
    <s v="No"/>
    <s v="No"/>
    <s v="No"/>
    <n v="4"/>
    <n v="4"/>
    <n v="4"/>
    <n v="4"/>
    <n v="5"/>
    <n v="5"/>
    <n v="3"/>
    <s v="Sí"/>
    <s v="Sí"/>
    <s v="Muy útil"/>
    <n v="3"/>
    <n v="3"/>
    <x v="1"/>
    <s v="Disponibilidad de más unidades de cada libro, ya que muchas veces, hay muchos alumnos que no pueden tomarlo en préstamo porque se agotan, y son libros recurrentes en asignaturas año tras año.  Muchas gracias."/>
    <s v="No"/>
    <s v="2021-22"/>
    <s v="MUJER"/>
    <s v="GRADO"/>
    <s v="0836"/>
    <s v="GRADO EN ADMINISTRACIÓN Y DIRECCIÓN DE EMPRESAS"/>
    <n v="155"/>
    <s v="FACULTAD DE CIENCIAS ECONÓMICAS Y EMPRESARIALES"/>
    <n v="0"/>
    <n v="0"/>
    <s v="CEE"/>
  </r>
  <r>
    <x v="3"/>
    <x v="2"/>
    <s v="F.  Veterinaria"/>
    <s v="F.  Medicina"/>
    <s v="F.  Ciencias Biológicas"/>
    <n v="0"/>
    <n v="0"/>
    <n v="0"/>
    <n v="0"/>
    <n v="0"/>
    <n v="0"/>
    <n v="0"/>
    <n v="0"/>
    <n v="0"/>
    <n v="0"/>
    <n v="0"/>
    <n v="0"/>
    <n v="0"/>
    <n v="0"/>
    <n v="0"/>
    <n v="0"/>
    <n v="0"/>
    <n v="0"/>
    <n v="0"/>
    <n v="0"/>
    <n v="0"/>
    <n v="0"/>
    <n v="0"/>
    <n v="0"/>
    <n v="0"/>
    <s v="Biblioteca Rafael Alberti y Biblioteca José Saramago"/>
    <x v="0"/>
    <x v="3"/>
    <n v="4"/>
    <n v="2"/>
    <x v="0"/>
    <s v="Sí"/>
    <s v="Sí"/>
    <n v="5"/>
    <n v="4"/>
    <n v="5"/>
    <n v="2"/>
    <n v="5"/>
    <n v="4"/>
    <n v="2"/>
    <n v="5"/>
    <n v="4"/>
    <n v="3"/>
    <n v="2"/>
    <n v="4"/>
    <n v="4"/>
    <n v="4"/>
    <n v="5"/>
    <n v="5"/>
    <n v="4"/>
    <n v="4"/>
    <s v="Sí"/>
    <s v="Sí"/>
    <s v="No"/>
    <s v="No"/>
    <s v="Sí"/>
    <s v="Sí"/>
    <s v="No"/>
    <s v="No"/>
    <n v="5"/>
    <n v="5"/>
    <n v="5"/>
    <n v="5"/>
    <n v="5"/>
    <n v="5"/>
    <n v="5"/>
    <s v="Sí"/>
    <s v="No"/>
    <n v="0"/>
    <n v="5"/>
    <n v="5"/>
    <x v="0"/>
    <s v="Que pongan la foto de la portada del libro para encontrar mejor los libros y reservarlos online"/>
    <s v="No"/>
    <s v="2021-22"/>
    <s v="MUJER"/>
    <s v="GRADO"/>
    <s v="0861"/>
    <s v="GRADO EN VETERINARIA"/>
    <n v="146"/>
    <s v="FACULTAD DE VETERINARIA"/>
    <n v="0"/>
    <n v="0"/>
    <s v="VET"/>
  </r>
  <r>
    <x v="3"/>
    <x v="0"/>
    <s v="F.  Ciencias Matemáticas"/>
    <s v="Biblioteca María Zambrano (Filología / Derecho)"/>
    <n v="0"/>
    <n v="0"/>
    <n v="0"/>
    <n v="0"/>
    <n v="0"/>
    <n v="0"/>
    <n v="0"/>
    <n v="0"/>
    <n v="0"/>
    <n v="0"/>
    <n v="0"/>
    <n v="0"/>
    <n v="0"/>
    <n v="0"/>
    <n v="0"/>
    <n v="0"/>
    <n v="0"/>
    <n v="0"/>
    <n v="0"/>
    <n v="0"/>
    <n v="0"/>
    <n v="0"/>
    <n v="0"/>
    <n v="0"/>
    <n v="0"/>
    <n v="0"/>
    <s v="Biblioteca José Hierro"/>
    <x v="4"/>
    <x v="0"/>
    <n v="3"/>
    <n v="4"/>
    <x v="2"/>
    <s v="Sí"/>
    <s v="N/A"/>
    <n v="3"/>
    <n v="1"/>
    <n v="2"/>
    <n v="1"/>
    <n v="5"/>
    <n v="5"/>
    <n v="5"/>
    <n v="3"/>
    <n v="4"/>
    <n v="4"/>
    <n v="4"/>
    <n v="4"/>
    <n v="5"/>
    <n v="3"/>
    <n v="3"/>
    <n v="4"/>
    <n v="4"/>
    <n v="3"/>
    <s v="No"/>
    <s v="No"/>
    <s v="No"/>
    <s v="Sí"/>
    <s v="Sí"/>
    <s v="No"/>
    <s v="No"/>
    <s v="No"/>
    <n v="5"/>
    <n v="3"/>
    <n v="5"/>
    <n v="5"/>
    <n v="1"/>
    <n v="3"/>
    <n v="3"/>
    <s v="Sí"/>
    <s v="Sí"/>
    <s v="Útil"/>
    <n v="5"/>
    <n v="5"/>
    <x v="1"/>
    <n v="0"/>
    <s v="No"/>
    <s v="2021-22"/>
    <s v="MUJER"/>
    <s v="GRADO"/>
    <s v="0803"/>
    <s v="GRADO EN MATEMÁTICAS"/>
    <n v="116"/>
    <s v="FACULTAD DE CIENCIAS MATEMÁTICAS"/>
    <n v="0"/>
    <n v="0"/>
    <s v="MAT"/>
  </r>
  <r>
    <x v="2"/>
    <x v="1"/>
    <s v="F.  Ciencias Geológicas"/>
    <n v="0"/>
    <n v="0"/>
    <n v="0"/>
    <n v="0"/>
    <n v="0"/>
    <n v="0"/>
    <n v="0"/>
    <n v="0"/>
    <n v="0"/>
    <n v="0"/>
    <n v="0"/>
    <n v="0"/>
    <n v="0"/>
    <n v="0"/>
    <n v="0"/>
    <n v="0"/>
    <n v="0"/>
    <n v="0"/>
    <n v="0"/>
    <n v="0"/>
    <n v="0"/>
    <n v="0"/>
    <n v="0"/>
    <n v="0"/>
    <n v="0"/>
    <n v="0"/>
    <n v="0"/>
    <n v="0"/>
    <x v="0"/>
    <x v="1"/>
    <n v="4"/>
    <n v="3"/>
    <x v="0"/>
    <s v="No"/>
    <s v="No"/>
    <n v="3"/>
    <n v="3"/>
    <n v="3"/>
    <n v="1"/>
    <n v="1"/>
    <n v="5"/>
    <n v="1"/>
    <n v="1"/>
    <n v="5"/>
    <n v="5"/>
    <n v="5"/>
    <n v="5"/>
    <n v="5"/>
    <n v="4"/>
    <n v="5"/>
    <n v="5"/>
    <n v="4"/>
    <n v="4"/>
    <s v="No"/>
    <s v="No"/>
    <s v="Sí"/>
    <s v="No"/>
    <s v="No"/>
    <s v="No"/>
    <s v="No"/>
    <s v="No"/>
    <n v="5"/>
    <n v="5"/>
    <n v="5"/>
    <n v="5"/>
    <n v="5"/>
    <n v="5"/>
    <n v="5"/>
    <s v="N/A"/>
    <s v="N/A"/>
    <n v="0"/>
    <n v="5"/>
    <n v="5"/>
    <x v="0"/>
    <n v="0"/>
    <s v="Sí"/>
    <s v="2021-22"/>
    <s v="HOMBRE"/>
    <s v="DOCTORADO"/>
    <s v="D9AJ"/>
    <s v="DOCTORADO EN GEOLOGÍA E INGENIERÍA GEOLÓGICA RD99"/>
    <n v="120"/>
    <s v="FACULTAD DE CIENCIAS GEOLÓGICAS"/>
    <n v="0"/>
    <n v="0"/>
    <s v="GEO"/>
  </r>
  <r>
    <x v="3"/>
    <x v="2"/>
    <s v="F.  Geografía e Historia"/>
    <s v="F.  Filología"/>
    <s v="Biblioteca María Zambrano (Filología / Derecho)"/>
    <s v="F.  Filosofía"/>
    <n v="0"/>
    <n v="0"/>
    <n v="0"/>
    <n v="0"/>
    <n v="0"/>
    <n v="0"/>
    <n v="0"/>
    <n v="0"/>
    <n v="0"/>
    <n v="0"/>
    <n v="0"/>
    <n v="0"/>
    <n v="0"/>
    <n v="0"/>
    <n v="0"/>
    <n v="0"/>
    <n v="0"/>
    <n v="0"/>
    <n v="0"/>
    <n v="0"/>
    <n v="0"/>
    <n v="0"/>
    <n v="0"/>
    <n v="0"/>
    <s v="Biblioteca de diversos museos _x000a_Biblioteca Rafael Alberti"/>
    <x v="0"/>
    <x v="0"/>
    <n v="1"/>
    <n v="1"/>
    <x v="0"/>
    <s v="Sí"/>
    <s v="Sí"/>
    <n v="3"/>
    <n v="4"/>
    <n v="5"/>
    <n v="4"/>
    <n v="5"/>
    <n v="3"/>
    <n v="4"/>
    <n v="4"/>
    <n v="4"/>
    <n v="4"/>
    <n v="4"/>
    <n v="4"/>
    <n v="4"/>
    <n v="4"/>
    <n v="4"/>
    <n v="4"/>
    <n v="4"/>
    <n v="4"/>
    <s v="Sí"/>
    <s v="No"/>
    <s v="No"/>
    <s v="No"/>
    <s v="Sí"/>
    <s v="No"/>
    <s v="No"/>
    <s v="No"/>
    <n v="5"/>
    <n v="2"/>
    <n v="4"/>
    <n v="5"/>
    <n v="5"/>
    <n v="5"/>
    <n v="4"/>
    <s v="Sí"/>
    <s v="No"/>
    <n v="0"/>
    <n v="3"/>
    <n v="3"/>
    <x v="1"/>
    <n v="0"/>
    <s v="No"/>
    <s v="2021-22"/>
    <s v="MUJER"/>
    <s v="GRADO"/>
    <s v="0826"/>
    <s v="GRADO EN HISTORIA DEL ARTE"/>
    <n v="107"/>
    <s v="FACULTAD DE GEOGRAFÍA E HISTORIA"/>
    <n v="0"/>
    <n v="0"/>
    <s v="GHI"/>
  </r>
  <r>
    <x v="1"/>
    <x v="0"/>
    <s v="F.  Filosofía"/>
    <n v="0"/>
    <n v="0"/>
    <n v="0"/>
    <n v="0"/>
    <n v="0"/>
    <n v="0"/>
    <n v="0"/>
    <n v="0"/>
    <n v="0"/>
    <n v="0"/>
    <n v="0"/>
    <n v="0"/>
    <n v="0"/>
    <n v="0"/>
    <n v="0"/>
    <n v="0"/>
    <n v="0"/>
    <n v="0"/>
    <n v="0"/>
    <n v="0"/>
    <n v="0"/>
    <n v="0"/>
    <n v="0"/>
    <n v="0"/>
    <n v="0"/>
    <n v="0"/>
    <n v="0"/>
    <n v="0"/>
    <x v="3"/>
    <x v="1"/>
    <n v="4"/>
    <n v="3"/>
    <x v="1"/>
    <s v="No"/>
    <s v="Sí"/>
    <n v="4"/>
    <n v="2"/>
    <n v="2"/>
    <n v="4"/>
    <n v="5"/>
    <n v="5"/>
    <n v="5"/>
    <n v="3"/>
    <n v="4"/>
    <n v="3"/>
    <n v="5"/>
    <n v="3"/>
    <n v="5"/>
    <n v="5"/>
    <n v="3"/>
    <n v="4"/>
    <n v="4"/>
    <n v="2"/>
    <s v="Sí"/>
    <s v="Sí"/>
    <s v="No"/>
    <s v="No"/>
    <s v="Sí"/>
    <s v="No"/>
    <s v="No"/>
    <s v="No"/>
    <n v="5"/>
    <n v="5"/>
    <n v="5"/>
    <n v="5"/>
    <n v="5"/>
    <n v="5"/>
    <n v="2"/>
    <s v="No"/>
    <s v="No"/>
    <n v="0"/>
    <n v="5"/>
    <n v="5"/>
    <x v="1"/>
    <n v="0"/>
    <s v="No"/>
    <s v="2021-22"/>
    <s v="HOMBRE"/>
    <s v="GRADO"/>
    <s v="0820"/>
    <s v="GRADO EN FILOSOFÍA"/>
    <n v="101"/>
    <s v="FACULTAD DE FILOSOFÍA"/>
    <n v="0"/>
    <n v="0"/>
    <s v="FLS"/>
  </r>
  <r>
    <x v="2"/>
    <x v="2"/>
    <s v="F.  Ciencias Políticas y Sociología"/>
    <s v="Biblioteca María Zambrano (Filología / Derecho)"/>
    <s v="F.  Filosofía"/>
    <n v="0"/>
    <n v="0"/>
    <n v="0"/>
    <n v="0"/>
    <n v="0"/>
    <n v="0"/>
    <n v="0"/>
    <n v="0"/>
    <n v="0"/>
    <n v="0"/>
    <n v="0"/>
    <n v="0"/>
    <n v="0"/>
    <n v="0"/>
    <n v="0"/>
    <n v="0"/>
    <n v="0"/>
    <n v="0"/>
    <n v="0"/>
    <n v="0"/>
    <n v="0"/>
    <n v="0"/>
    <n v="0"/>
    <n v="0"/>
    <n v="0"/>
    <s v="BNE; Ateneo de Madrid; Real Academia de Historia; Real Academia de Ciencias Morales y Políticas"/>
    <x v="0"/>
    <x v="1"/>
    <n v="5"/>
    <n v="3"/>
    <x v="0"/>
    <s v="Sí"/>
    <s v="Sí"/>
    <n v="5"/>
    <n v="3"/>
    <n v="3"/>
    <n v="2"/>
    <n v="1"/>
    <n v="5"/>
    <n v="2"/>
    <n v="4"/>
    <n v="4"/>
    <n v="5"/>
    <n v="5"/>
    <n v="5"/>
    <n v="5"/>
    <n v="5"/>
    <n v="5"/>
    <n v="3"/>
    <n v="3"/>
    <n v="0"/>
    <s v="Sí"/>
    <s v="Sí"/>
    <s v="No"/>
    <s v="Sí"/>
    <s v="Sí"/>
    <s v="No"/>
    <s v="No"/>
    <s v="No"/>
    <n v="5"/>
    <n v="5"/>
    <n v="5"/>
    <n v="5"/>
    <n v="5"/>
    <n v="5"/>
    <n v="3"/>
    <s v="Sí"/>
    <s v="Sí"/>
    <s v="Útil"/>
    <n v="5"/>
    <n v="5"/>
    <x v="0"/>
    <s v="Hacen falta plantas en las bibliotecas, un poco de vida para hacer el espacio mas amable y agradable"/>
    <s v="No"/>
    <s v="2021-22"/>
    <s v="HOMBRE"/>
    <s v="DOCTORADO"/>
    <s v="D9AB"/>
    <s v="CIENCIAS POLÍTICAS Y DE LA ADMINISTRACIÓN Y RELACIONES INTERNACIONALES RD99"/>
    <n v="153"/>
    <s v="FACULTAD DE CIENCIAS POLÍTICAS Y SOCIOLOGÍA"/>
    <n v="0"/>
    <n v="0"/>
    <s v="CPS"/>
  </r>
  <r>
    <x v="0"/>
    <x v="3"/>
    <s v="F.  Ciencias de la Información"/>
    <s v="F.  Ciencias Políticas y Sociología"/>
    <s v="F. Bellas Artes"/>
    <n v="0"/>
    <n v="0"/>
    <n v="0"/>
    <n v="0"/>
    <n v="0"/>
    <n v="0"/>
    <n v="0"/>
    <n v="0"/>
    <n v="0"/>
    <n v="0"/>
    <n v="0"/>
    <n v="0"/>
    <n v="0"/>
    <n v="0"/>
    <n v="0"/>
    <n v="0"/>
    <n v="0"/>
    <n v="0"/>
    <n v="0"/>
    <n v="0"/>
    <n v="0"/>
    <n v="0"/>
    <n v="0"/>
    <n v="0"/>
    <n v="0"/>
    <s v="Ucjc."/>
    <x v="0"/>
    <x v="0"/>
    <n v="4"/>
    <n v="4"/>
    <x v="2"/>
    <s v="No"/>
    <s v="No"/>
    <n v="4"/>
    <n v="5"/>
    <n v="5"/>
    <n v="4"/>
    <n v="5"/>
    <n v="5"/>
    <n v="4"/>
    <n v="5"/>
    <n v="3"/>
    <n v="3"/>
    <n v="4"/>
    <n v="4"/>
    <n v="5"/>
    <n v="4"/>
    <n v="4"/>
    <n v="4"/>
    <n v="4"/>
    <n v="4"/>
    <s v="Sí"/>
    <s v="Sí"/>
    <s v="Sí"/>
    <s v="No"/>
    <s v="Sí"/>
    <s v="No"/>
    <s v="No"/>
    <s v="No"/>
    <n v="5"/>
    <n v="5"/>
    <n v="5"/>
    <n v="4"/>
    <n v="4"/>
    <n v="5"/>
    <n v="4"/>
    <s v="Sí"/>
    <s v="N/A"/>
    <n v="0"/>
    <n v="5"/>
    <n v="5"/>
    <x v="2"/>
    <n v="0"/>
    <s v="No"/>
    <s v="2021-22"/>
    <s v="MUJER"/>
    <s v="DOCTORADO"/>
    <s v="D9AK"/>
    <s v="DOCTORADO EN PERIODISMO RD99"/>
    <n v="157"/>
    <s v="FACULTAD DE CIENCIAS DE LA INFORMACIÓN"/>
    <n v="0"/>
    <n v="0"/>
    <s v="INF"/>
  </r>
  <r>
    <x v="4"/>
    <x v="0"/>
    <s v="F.  Medicina"/>
    <s v="F.  Odontología"/>
    <s v="F.  Derecho"/>
    <n v="0"/>
    <n v="0"/>
    <n v="0"/>
    <n v="0"/>
    <n v="0"/>
    <n v="0"/>
    <n v="0"/>
    <n v="0"/>
    <n v="0"/>
    <n v="0"/>
    <n v="0"/>
    <n v="0"/>
    <n v="0"/>
    <n v="0"/>
    <n v="0"/>
    <n v="0"/>
    <n v="0"/>
    <n v="0"/>
    <n v="0"/>
    <n v="0"/>
    <n v="0"/>
    <n v="0"/>
    <n v="0"/>
    <n v="0"/>
    <n v="0"/>
    <n v="0"/>
    <x v="1"/>
    <x v="1"/>
    <n v="5"/>
    <n v="5"/>
    <x v="0"/>
    <s v="No"/>
    <s v="No"/>
    <n v="0"/>
    <n v="5"/>
    <n v="0"/>
    <n v="0"/>
    <n v="5"/>
    <n v="0"/>
    <n v="0"/>
    <n v="0"/>
    <n v="5"/>
    <n v="4"/>
    <n v="4"/>
    <n v="5"/>
    <n v="5"/>
    <n v="5"/>
    <n v="0"/>
    <n v="0"/>
    <n v="0"/>
    <n v="0"/>
    <s v="No"/>
    <s v="No"/>
    <s v="No"/>
    <s v="Sí"/>
    <s v="No"/>
    <s v="No"/>
    <s v="No"/>
    <s v="No"/>
    <n v="0"/>
    <n v="0"/>
    <n v="0"/>
    <n v="0"/>
    <n v="0"/>
    <n v="0"/>
    <n v="0"/>
    <s v="No"/>
    <s v="No"/>
    <n v="0"/>
    <n v="5"/>
    <n v="5"/>
    <x v="1"/>
    <n v="0"/>
    <s v="No"/>
    <s v="2021-22"/>
    <s v="HOMBRE"/>
    <s v="DOCTORADO"/>
    <s v="D9BF"/>
    <s v="DOCTORADO EN INVESTIGACIÓN EN CIENCIAS MÉDICO-QUIRÚRGICAS RD99"/>
    <n v="126"/>
    <s v="FACULTAD DE MEDICINA"/>
    <n v="0"/>
    <n v="0"/>
    <s v="MED"/>
  </r>
  <r>
    <x v="2"/>
    <x v="1"/>
    <s v="F. Bellas Artes"/>
    <n v="0"/>
    <n v="0"/>
    <n v="0"/>
    <n v="0"/>
    <n v="0"/>
    <n v="0"/>
    <n v="0"/>
    <n v="0"/>
    <n v="0"/>
    <n v="0"/>
    <n v="0"/>
    <n v="0"/>
    <n v="0"/>
    <n v="0"/>
    <n v="0"/>
    <n v="0"/>
    <n v="0"/>
    <n v="0"/>
    <n v="0"/>
    <n v="0"/>
    <n v="0"/>
    <n v="0"/>
    <n v="0"/>
    <n v="0"/>
    <n v="0"/>
    <n v="0"/>
    <n v="0"/>
    <n v="0"/>
    <x v="1"/>
    <x v="1"/>
    <n v="5"/>
    <n v="5"/>
    <x v="0"/>
    <s v="Sí"/>
    <s v="Sí"/>
    <n v="5"/>
    <n v="5"/>
    <n v="5"/>
    <n v="5"/>
    <n v="5"/>
    <n v="5"/>
    <n v="5"/>
    <n v="5"/>
    <n v="5"/>
    <n v="5"/>
    <n v="5"/>
    <n v="5"/>
    <n v="5"/>
    <n v="5"/>
    <n v="5"/>
    <n v="5"/>
    <n v="5"/>
    <n v="5"/>
    <s v="Sí"/>
    <s v="No"/>
    <s v="No"/>
    <s v="Sí"/>
    <s v="Sí"/>
    <s v="No"/>
    <s v="No"/>
    <s v="Sí"/>
    <n v="5"/>
    <n v="5"/>
    <n v="5"/>
    <n v="5"/>
    <n v="5"/>
    <n v="5"/>
    <n v="5"/>
    <s v="Sí"/>
    <s v="Sí"/>
    <s v="Muy útil"/>
    <n v="5"/>
    <n v="5"/>
    <x v="0"/>
    <n v="0"/>
    <s v="Sí"/>
    <s v="2021-22"/>
    <s v="MUJER"/>
    <s v="GRADO"/>
    <s v="0865"/>
    <s v="GRADO EN CONSERVACIÓN Y RESTAURACIÓN DEL PATRIMONIO CULTURAL"/>
    <n v="166"/>
    <s v="FACULTAD DE BELLAS ARTES"/>
    <n v="0"/>
    <n v="0"/>
    <s v="BBA"/>
  </r>
  <r>
    <x v="4"/>
    <x v="0"/>
    <s v="Biblioteca María Zambrano (Filología / Derecho)"/>
    <n v="0"/>
    <n v="0"/>
    <n v="0"/>
    <n v="0"/>
    <n v="0"/>
    <n v="0"/>
    <n v="0"/>
    <n v="0"/>
    <n v="0"/>
    <n v="0"/>
    <n v="0"/>
    <n v="0"/>
    <n v="0"/>
    <n v="0"/>
    <n v="0"/>
    <n v="0"/>
    <n v="0"/>
    <n v="0"/>
    <n v="0"/>
    <n v="0"/>
    <n v="0"/>
    <n v="0"/>
    <n v="0"/>
    <n v="0"/>
    <n v="0"/>
    <n v="0"/>
    <n v="0"/>
    <n v="0"/>
    <x v="3"/>
    <x v="2"/>
    <n v="3"/>
    <n v="3"/>
    <x v="1"/>
    <s v="No"/>
    <s v="No"/>
    <n v="4"/>
    <n v="4"/>
    <n v="4"/>
    <n v="1"/>
    <n v="2"/>
    <n v="4"/>
    <n v="3"/>
    <n v="4"/>
    <n v="3"/>
    <n v="3"/>
    <n v="3"/>
    <n v="3"/>
    <n v="3"/>
    <n v="3"/>
    <n v="3"/>
    <n v="3"/>
    <n v="3"/>
    <n v="3"/>
    <s v="No"/>
    <s v="Sí"/>
    <s v="No"/>
    <s v="Sí"/>
    <s v="Sí"/>
    <s v="Sí"/>
    <s v="No"/>
    <s v="No"/>
    <n v="3"/>
    <n v="3"/>
    <n v="3"/>
    <n v="3"/>
    <n v="3"/>
    <n v="3"/>
    <n v="3"/>
    <s v="Sí"/>
    <s v="No"/>
    <n v="0"/>
    <n v="3"/>
    <n v="3"/>
    <x v="3"/>
    <s v="Todo correcto"/>
    <s v="N/A"/>
    <s v="2021-22"/>
    <s v="MUJER"/>
    <s v="GRADO"/>
    <s v="0817"/>
    <s v="GRADO EN RELACIONES LABORALES Y RECURSOS HUMANOS"/>
    <n v="151"/>
    <s v="FACULTAD DE DERECHO"/>
    <n v="0"/>
    <n v="0"/>
    <s v="DER"/>
  </r>
  <r>
    <x v="0"/>
    <x v="5"/>
    <s v="Biblioteca María Zambrano (Filología / Derecho)"/>
    <s v="F.  Ciencias de la Información"/>
    <n v="0"/>
    <n v="0"/>
    <n v="0"/>
    <n v="0"/>
    <n v="0"/>
    <n v="0"/>
    <n v="0"/>
    <n v="0"/>
    <n v="0"/>
    <n v="0"/>
    <n v="0"/>
    <n v="0"/>
    <n v="0"/>
    <n v="0"/>
    <n v="0"/>
    <n v="0"/>
    <n v="0"/>
    <n v="0"/>
    <n v="0"/>
    <n v="0"/>
    <n v="0"/>
    <n v="0"/>
    <n v="0"/>
    <n v="0"/>
    <n v="0"/>
    <n v="0"/>
    <n v="0"/>
    <x v="0"/>
    <x v="0"/>
    <n v="3"/>
    <n v="3"/>
    <x v="0"/>
    <s v="No"/>
    <s v="No"/>
    <n v="1"/>
    <n v="1"/>
    <n v="1"/>
    <n v="3"/>
    <n v="4"/>
    <n v="5"/>
    <n v="5"/>
    <n v="1"/>
    <n v="3"/>
    <n v="3"/>
    <n v="4"/>
    <n v="3"/>
    <n v="2"/>
    <n v="4"/>
    <n v="1"/>
    <n v="3"/>
    <n v="3"/>
    <n v="3"/>
    <s v="No"/>
    <s v="No"/>
    <s v="No"/>
    <s v="No"/>
    <s v="Sí"/>
    <s v="Sí"/>
    <s v="No"/>
    <s v="No"/>
    <n v="4"/>
    <n v="1"/>
    <n v="4"/>
    <n v="4"/>
    <n v="3"/>
    <n v="3"/>
    <n v="3"/>
    <s v="No"/>
    <s v="No"/>
    <n v="0"/>
    <n v="3"/>
    <n v="5"/>
    <x v="3"/>
    <n v="0"/>
    <s v="No"/>
    <s v="2021-22"/>
    <s v="MUJER"/>
    <s v="GRADO"/>
    <s v="0852"/>
    <s v="GRADO EN PUBLICIDAD Y RELACIONES PÚBLICAS"/>
    <n v="157"/>
    <s v="FACULTAD DE CIENCIAS DE LA INFORMACIÓN"/>
    <n v="0"/>
    <n v="0"/>
    <s v="INF"/>
  </r>
  <r>
    <x v="1"/>
    <x v="2"/>
    <s v="F.  Enfermería, Fisioterapia y Podología"/>
    <s v="F.  Medicina"/>
    <s v="F.  Odontología"/>
    <n v="0"/>
    <n v="0"/>
    <n v="0"/>
    <n v="0"/>
    <n v="0"/>
    <n v="0"/>
    <n v="0"/>
    <n v="0"/>
    <n v="0"/>
    <n v="0"/>
    <n v="0"/>
    <n v="0"/>
    <n v="0"/>
    <n v="0"/>
    <n v="0"/>
    <n v="0"/>
    <n v="0"/>
    <n v="0"/>
    <n v="0"/>
    <n v="0"/>
    <n v="0"/>
    <n v="0"/>
    <n v="0"/>
    <n v="0"/>
    <n v="0"/>
    <n v="0"/>
    <x v="1"/>
    <x v="0"/>
    <n v="5"/>
    <n v="4"/>
    <x v="0"/>
    <s v="No"/>
    <s v="Sí"/>
    <n v="3"/>
    <n v="2"/>
    <n v="4"/>
    <n v="1"/>
    <n v="5"/>
    <n v="2"/>
    <n v="5"/>
    <n v="1"/>
    <n v="4"/>
    <n v="5"/>
    <n v="5"/>
    <n v="5"/>
    <n v="5"/>
    <n v="5"/>
    <n v="5"/>
    <n v="4"/>
    <n v="5"/>
    <n v="0"/>
    <s v="Sí"/>
    <s v="No"/>
    <s v="No"/>
    <s v="Sí"/>
    <s v="No"/>
    <s v="No"/>
    <s v="No"/>
    <s v="No"/>
    <n v="5"/>
    <n v="3"/>
    <n v="5"/>
    <n v="5"/>
    <n v="5"/>
    <n v="5"/>
    <n v="5"/>
    <s v="Sí"/>
    <s v="Sí"/>
    <s v="Útil"/>
    <n v="5"/>
    <n v="5"/>
    <x v="0"/>
    <n v="0"/>
    <s v="No"/>
    <s v="2021-22"/>
    <s v="MUJER"/>
    <s v="GRADO"/>
    <s v="0811"/>
    <s v="GRADO EN ENFERMERÍA"/>
    <n v="244"/>
    <s v="FACULTAD DE ENFERMERÍA, FISIOTERAPIA Y PODOLOGÍA"/>
    <n v="0"/>
    <n v="0"/>
    <s v="ENF"/>
  </r>
  <r>
    <x v="2"/>
    <x v="2"/>
    <s v="F.  Filosofía"/>
    <s v="F.  Geografía e Historia"/>
    <s v="F.  Ciencias de la Información"/>
    <n v="0"/>
    <n v="0"/>
    <n v="0"/>
    <n v="0"/>
    <n v="0"/>
    <n v="0"/>
    <n v="0"/>
    <n v="0"/>
    <n v="0"/>
    <n v="0"/>
    <n v="0"/>
    <n v="0"/>
    <n v="0"/>
    <n v="0"/>
    <n v="0"/>
    <n v="0"/>
    <n v="0"/>
    <n v="0"/>
    <n v="0"/>
    <n v="0"/>
    <n v="0"/>
    <n v="0"/>
    <n v="0"/>
    <n v="0"/>
    <n v="0"/>
    <s v="Bibliotecas públicas municipales de Madrid (normalmente a la Biblioteca Manuel Vázquez Montalbán)"/>
    <x v="0"/>
    <x v="0"/>
    <n v="5"/>
    <n v="4"/>
    <x v="0"/>
    <s v="Sí"/>
    <s v="Sí"/>
    <n v="5"/>
    <n v="1"/>
    <n v="2"/>
    <n v="2"/>
    <n v="4"/>
    <n v="3"/>
    <n v="5"/>
    <n v="1"/>
    <n v="4"/>
    <n v="4"/>
    <n v="5"/>
    <n v="5"/>
    <n v="4"/>
    <n v="3"/>
    <n v="4"/>
    <n v="5"/>
    <n v="5"/>
    <n v="3"/>
    <s v="Sí"/>
    <s v="No"/>
    <s v="No"/>
    <s v="Sí"/>
    <s v="No"/>
    <s v="No"/>
    <s v="No"/>
    <s v="No"/>
    <n v="5"/>
    <n v="5"/>
    <n v="5"/>
    <n v="5"/>
    <n v="5"/>
    <n v="5"/>
    <n v="4"/>
    <s v="Sí"/>
    <s v="Sí"/>
    <s v="Útil"/>
    <n v="5"/>
    <n v="5"/>
    <x v="0"/>
    <s v="En el buscador de la biblioteca antes había un filtro bastante útil que permitía &quot;mostrar solo los ejemplares disponibles&quot;; desde hace tiempo no lo he vuelto a ver (no sé si no lo encuentro o es que ya no aparece en general). Por lo demás, el servicio de las bibliotecas me parece excelente; espero que sigan manteniendo la posibilidad de renovar online los libros muchas veces, siempre que no se hayan reservado."/>
    <s v="No"/>
    <s v="2021-22"/>
    <s v="MUJER"/>
    <s v="GRADO"/>
    <s v="0820"/>
    <s v="GRADO EN FILOSOFÍA"/>
    <n v="101"/>
    <s v="FACULTAD DE FILOSOFÍA"/>
    <n v="0"/>
    <n v="0"/>
    <s v="FLS"/>
  </r>
  <r>
    <x v="1"/>
    <x v="0"/>
    <s v="F.  Filología"/>
    <s v="F.  Geografía e Historia"/>
    <s v="Biblioteca María Zambrano (Filología / Derecho)"/>
    <s v="F.  Filosofía"/>
    <n v="0"/>
    <n v="0"/>
    <n v="0"/>
    <n v="0"/>
    <n v="0"/>
    <n v="0"/>
    <n v="0"/>
    <n v="0"/>
    <n v="0"/>
    <n v="0"/>
    <n v="0"/>
    <n v="0"/>
    <n v="0"/>
    <n v="0"/>
    <n v="0"/>
    <n v="0"/>
    <n v="0"/>
    <n v="0"/>
    <n v="0"/>
    <n v="0"/>
    <n v="0"/>
    <n v="0"/>
    <n v="0"/>
    <n v="0"/>
    <n v="0"/>
    <x v="4"/>
    <x v="2"/>
    <n v="3"/>
    <n v="3"/>
    <x v="2"/>
    <s v="Sí"/>
    <s v="Sí"/>
    <n v="4"/>
    <n v="2"/>
    <n v="4"/>
    <n v="1"/>
    <n v="3"/>
    <n v="5"/>
    <n v="4"/>
    <n v="1"/>
    <n v="3"/>
    <n v="3"/>
    <n v="2"/>
    <n v="3"/>
    <n v="3"/>
    <n v="3"/>
    <n v="2"/>
    <n v="2"/>
    <n v="2"/>
    <n v="2"/>
    <s v="No"/>
    <s v="Sí"/>
    <s v="Sí"/>
    <s v="Sí"/>
    <s v="Sí"/>
    <s v="Sí"/>
    <s v="No"/>
    <s v="No"/>
    <n v="4"/>
    <n v="1"/>
    <n v="3"/>
    <n v="4"/>
    <n v="1"/>
    <n v="2"/>
    <n v="1"/>
    <s v="Sí"/>
    <s v="No"/>
    <n v="0"/>
    <n v="3"/>
    <n v="1"/>
    <x v="3"/>
    <n v="0"/>
    <s v="No"/>
    <s v="2021-22"/>
    <s v="HOMBRE"/>
    <s v="GRADO"/>
    <s v="0832"/>
    <s v="GRADO EN FILOLOGÍA CLÁSICA"/>
    <n v="105"/>
    <s v="FACULTAD DE FILOLOGÍA"/>
    <n v="0"/>
    <n v="0"/>
    <s v="FLL"/>
  </r>
  <r>
    <x v="1"/>
    <x v="0"/>
    <s v="Biblioteca María Zambrano (Filología / Derecho)"/>
    <s v="F.  Derecho"/>
    <s v="F.  Filosofía"/>
    <n v="0"/>
    <n v="0"/>
    <n v="0"/>
    <n v="0"/>
    <n v="0"/>
    <n v="0"/>
    <n v="0"/>
    <n v="0"/>
    <n v="0"/>
    <n v="0"/>
    <n v="0"/>
    <n v="0"/>
    <n v="0"/>
    <n v="0"/>
    <n v="0"/>
    <n v="0"/>
    <n v="0"/>
    <n v="0"/>
    <n v="0"/>
    <n v="0"/>
    <n v="0"/>
    <n v="0"/>
    <n v="0"/>
    <n v="0"/>
    <n v="0"/>
    <s v="Bibliotecas de la Comunidad de Madrid y Ayuntamiento de Madrid"/>
    <x v="0"/>
    <x v="0"/>
    <n v="4"/>
    <n v="4"/>
    <x v="2"/>
    <s v="No"/>
    <s v="No"/>
    <n v="4"/>
    <n v="4"/>
    <n v="4"/>
    <n v="4"/>
    <n v="3"/>
    <n v="4"/>
    <n v="3"/>
    <n v="4"/>
    <n v="4"/>
    <n v="4"/>
    <n v="4"/>
    <n v="4"/>
    <n v="4"/>
    <n v="4"/>
    <n v="4"/>
    <n v="4"/>
    <n v="4"/>
    <n v="4"/>
    <s v="Sí"/>
    <s v="Sí"/>
    <s v="Sí"/>
    <s v="Sí"/>
    <s v="Sí"/>
    <s v="No"/>
    <s v="No"/>
    <s v="No"/>
    <n v="5"/>
    <n v="3"/>
    <n v="3"/>
    <n v="4"/>
    <n v="4"/>
    <n v="4"/>
    <n v="4"/>
    <s v="Sí"/>
    <s v="No"/>
    <n v="0"/>
    <n v="5"/>
    <n v="5"/>
    <x v="1"/>
    <n v="0"/>
    <s v="No"/>
    <s v="2021-22"/>
    <s v="HOMBRE"/>
    <s v="DOCTORADO"/>
    <s v="D9BH"/>
    <s v="DOCTORADO EN DERECHO RD99"/>
    <n v="151"/>
    <s v="FACULTAD DE DERECHO"/>
    <n v="0"/>
    <n v="0"/>
    <s v="DER"/>
  </r>
  <r>
    <x v="2"/>
    <x v="1"/>
    <s v="F. Bellas Artes"/>
    <s v="Biblioteca María Zambrano (Filología / Derecho)"/>
    <n v="0"/>
    <n v="0"/>
    <n v="0"/>
    <n v="0"/>
    <n v="0"/>
    <n v="0"/>
    <n v="0"/>
    <n v="0"/>
    <n v="0"/>
    <n v="0"/>
    <n v="0"/>
    <n v="0"/>
    <n v="0"/>
    <n v="0"/>
    <n v="0"/>
    <n v="0"/>
    <n v="0"/>
    <n v="0"/>
    <n v="0"/>
    <n v="0"/>
    <n v="0"/>
    <n v="0"/>
    <n v="0"/>
    <n v="0"/>
    <n v="0"/>
    <n v="0"/>
    <n v="0"/>
    <x v="1"/>
    <x v="1"/>
    <n v="5"/>
    <n v="5"/>
    <x v="0"/>
    <s v="Sí"/>
    <s v="Sí"/>
    <n v="5"/>
    <n v="4"/>
    <n v="4"/>
    <n v="4"/>
    <n v="4"/>
    <n v="4"/>
    <n v="4"/>
    <n v="4"/>
    <n v="5"/>
    <n v="5"/>
    <n v="5"/>
    <n v="5"/>
    <n v="5"/>
    <n v="5"/>
    <n v="5"/>
    <n v="5"/>
    <n v="5"/>
    <n v="3"/>
    <s v="No"/>
    <s v="Sí"/>
    <s v="No"/>
    <s v="Sí"/>
    <s v="Sí"/>
    <s v="Sí"/>
    <s v="No"/>
    <s v="No"/>
    <n v="5"/>
    <n v="5"/>
    <n v="5"/>
    <n v="5"/>
    <n v="5"/>
    <n v="5"/>
    <n v="5"/>
    <s v="No"/>
    <s v="Sí"/>
    <s v="Útil"/>
    <n v="5"/>
    <n v="5"/>
    <x v="0"/>
    <n v="0"/>
    <s v="No"/>
    <s v="2021-22"/>
    <s v="MUJER"/>
    <s v="GRADO"/>
    <s v="0800"/>
    <s v="GRADO EN BELLAS ARTES"/>
    <n v="166"/>
    <s v="FACULTAD DE BELLAS ARTES"/>
    <n v="0"/>
    <n v="0"/>
    <s v="BBA"/>
  </r>
  <r>
    <x v="1"/>
    <x v="0"/>
    <s v="F.  Ciencias Matemáticas"/>
    <s v="F.  Informática"/>
    <n v="0"/>
    <n v="0"/>
    <n v="0"/>
    <n v="0"/>
    <n v="0"/>
    <n v="0"/>
    <n v="0"/>
    <n v="0"/>
    <n v="0"/>
    <n v="0"/>
    <n v="0"/>
    <n v="0"/>
    <n v="0"/>
    <n v="0"/>
    <n v="0"/>
    <n v="0"/>
    <n v="0"/>
    <n v="0"/>
    <n v="0"/>
    <n v="0"/>
    <n v="0"/>
    <n v="0"/>
    <n v="0"/>
    <n v="0"/>
    <n v="0"/>
    <n v="0"/>
    <n v="0"/>
    <x v="1"/>
    <x v="2"/>
    <n v="4"/>
    <n v="2"/>
    <x v="2"/>
    <s v="Sí"/>
    <s v="Sí"/>
    <n v="1"/>
    <n v="1"/>
    <n v="5"/>
    <n v="3"/>
    <n v="5"/>
    <n v="5"/>
    <n v="5"/>
    <n v="0"/>
    <n v="3"/>
    <n v="2"/>
    <n v="4"/>
    <n v="3"/>
    <n v="2"/>
    <n v="5"/>
    <n v="1"/>
    <n v="4"/>
    <n v="3"/>
    <n v="1"/>
    <s v="No"/>
    <s v="Sí"/>
    <s v="No"/>
    <s v="No"/>
    <s v="Sí"/>
    <s v="No"/>
    <s v="No"/>
    <s v="No"/>
    <n v="5"/>
    <n v="3"/>
    <n v="3"/>
    <n v="5"/>
    <n v="1"/>
    <n v="4"/>
    <n v="1"/>
    <s v="Sí"/>
    <s v="Sí"/>
    <s v="Poco útil"/>
    <n v="3"/>
    <n v="3"/>
    <x v="3"/>
    <s v="Poder renovar de manera online los libros de cualquier facultad"/>
    <s v="No"/>
    <s v="2021-22"/>
    <s v="MUJER"/>
    <s v="GRADO"/>
    <s v="0803"/>
    <s v="GRADO EN MATEMÁTICAS"/>
    <n v="116"/>
    <s v="FACULTAD DE CIENCIAS MATEMÁTICAS"/>
    <n v="0"/>
    <n v="0"/>
    <s v="MAT"/>
  </r>
  <r>
    <x v="1"/>
    <x v="0"/>
    <s v="F.  Informática"/>
    <n v="0"/>
    <n v="0"/>
    <n v="0"/>
    <n v="0"/>
    <n v="0"/>
    <n v="0"/>
    <n v="0"/>
    <n v="0"/>
    <n v="0"/>
    <n v="0"/>
    <n v="0"/>
    <n v="0"/>
    <n v="0"/>
    <n v="0"/>
    <n v="0"/>
    <n v="0"/>
    <n v="0"/>
    <n v="0"/>
    <n v="0"/>
    <n v="0"/>
    <n v="0"/>
    <n v="0"/>
    <n v="0"/>
    <n v="0"/>
    <n v="0"/>
    <n v="0"/>
    <n v="0"/>
    <n v="0"/>
    <x v="0"/>
    <x v="0"/>
    <n v="3"/>
    <n v="5"/>
    <x v="2"/>
    <s v="No"/>
    <s v="No"/>
    <n v="1"/>
    <n v="1"/>
    <n v="1"/>
    <n v="1"/>
    <n v="5"/>
    <n v="5"/>
    <n v="2"/>
    <n v="1"/>
    <n v="2"/>
    <n v="4"/>
    <n v="4"/>
    <n v="4"/>
    <n v="5"/>
    <n v="4"/>
    <n v="5"/>
    <n v="5"/>
    <n v="5"/>
    <n v="5"/>
    <s v="Sí"/>
    <s v="Sí"/>
    <s v="No"/>
    <s v="Sí"/>
    <s v="Sí"/>
    <s v="No"/>
    <s v="No"/>
    <s v="No"/>
    <n v="5"/>
    <n v="5"/>
    <n v="5"/>
    <n v="5"/>
    <n v="5"/>
    <n v="5"/>
    <n v="5"/>
    <s v="Sí"/>
    <s v="No"/>
    <n v="0"/>
    <n v="5"/>
    <n v="5"/>
    <x v="0"/>
    <n v="0"/>
    <s v="Sí"/>
    <s v="2021-22"/>
    <s v="HOMBRE"/>
    <s v="GRADO"/>
    <s v="080E"/>
    <s v="GRADO EN INGENIERÍA INFORMÁTICA (2019)"/>
    <n v="117"/>
    <s v="FACULTAD DE INFORMÁTICA"/>
    <n v="0"/>
    <n v="0"/>
    <s v="FDI"/>
  </r>
  <r>
    <x v="0"/>
    <x v="1"/>
    <s v="F.  Psicología"/>
    <s v="Biblioteca María Zambrano (Filología / Derecho)"/>
    <n v="0"/>
    <n v="0"/>
    <n v="0"/>
    <n v="0"/>
    <n v="0"/>
    <n v="0"/>
    <n v="0"/>
    <n v="0"/>
    <n v="0"/>
    <n v="0"/>
    <n v="0"/>
    <n v="0"/>
    <n v="0"/>
    <n v="0"/>
    <n v="0"/>
    <n v="0"/>
    <n v="0"/>
    <n v="0"/>
    <n v="0"/>
    <n v="0"/>
    <n v="0"/>
    <n v="0"/>
    <n v="0"/>
    <n v="0"/>
    <n v="0"/>
    <n v="0"/>
    <n v="0"/>
    <x v="0"/>
    <x v="0"/>
    <n v="4"/>
    <n v="3"/>
    <x v="2"/>
    <s v="Sí"/>
    <s v="Sí"/>
    <n v="3"/>
    <n v="4"/>
    <n v="2"/>
    <n v="4"/>
    <n v="5"/>
    <n v="4"/>
    <n v="5"/>
    <n v="2"/>
    <n v="4"/>
    <n v="4"/>
    <n v="1"/>
    <n v="3"/>
    <n v="3"/>
    <n v="3"/>
    <n v="3"/>
    <n v="3"/>
    <n v="3"/>
    <n v="4"/>
    <s v="No"/>
    <s v="Sí"/>
    <s v="No"/>
    <s v="Sí"/>
    <s v="Sí"/>
    <s v="Sí"/>
    <s v="No"/>
    <s v="No"/>
    <n v="4"/>
    <n v="2"/>
    <n v="5"/>
    <n v="4"/>
    <n v="4"/>
    <n v="4"/>
    <n v="3"/>
    <s v="No"/>
    <s v="No"/>
    <n v="0"/>
    <n v="4"/>
    <n v="4"/>
    <x v="1"/>
    <n v="0"/>
    <s v="No"/>
    <s v="2021-22"/>
    <s v="MUJER"/>
    <s v="GRADO"/>
    <s v="0891"/>
    <s v="GRADO EN CRIMINOLOGÍA"/>
    <n v="151"/>
    <s v="FACULTAD DE DERECHO"/>
    <n v="0"/>
    <n v="0"/>
    <s v="DER"/>
  </r>
  <r>
    <x v="1"/>
    <x v="0"/>
    <s v="F. Bellas Artes"/>
    <s v="Biblioteca María Zambrano (Filología / Derecho)"/>
    <n v="0"/>
    <n v="0"/>
    <n v="0"/>
    <n v="0"/>
    <n v="0"/>
    <n v="0"/>
    <n v="0"/>
    <n v="0"/>
    <n v="0"/>
    <n v="0"/>
    <n v="0"/>
    <n v="0"/>
    <n v="0"/>
    <n v="0"/>
    <n v="0"/>
    <n v="0"/>
    <n v="0"/>
    <n v="0"/>
    <n v="0"/>
    <n v="0"/>
    <n v="0"/>
    <n v="0"/>
    <n v="0"/>
    <n v="0"/>
    <n v="0"/>
    <n v="0"/>
    <s v="Biblioteca de torres de la alameda y biblioteca crai en Alcalá de henares"/>
    <x v="0"/>
    <x v="0"/>
    <n v="4"/>
    <n v="2"/>
    <x v="2"/>
    <s v="No"/>
    <s v="Sí"/>
    <n v="3"/>
    <n v="2"/>
    <n v="1"/>
    <n v="2"/>
    <n v="4"/>
    <n v="3"/>
    <n v="2"/>
    <n v="1"/>
    <n v="4"/>
    <n v="4"/>
    <n v="3"/>
    <n v="3"/>
    <n v="5"/>
    <n v="2"/>
    <n v="3"/>
    <n v="3"/>
    <n v="3"/>
    <n v="4"/>
    <s v="No"/>
    <s v="No"/>
    <s v="No"/>
    <s v="Sí"/>
    <s v="Sí"/>
    <s v="No"/>
    <s v="No"/>
    <s v="Sí"/>
    <n v="5"/>
    <n v="5"/>
    <n v="4"/>
    <n v="5"/>
    <n v="5"/>
    <n v="5"/>
    <n v="4"/>
    <s v="Sí"/>
    <s v="Sí"/>
    <s v="Poco útil"/>
    <n v="5"/>
    <n v="5"/>
    <x v="0"/>
    <s v="Soy una persona sorda y desde el principio, cuando he tenido que acceder a alguno de los servicios de la biblioteca, se han volcado con facilitarme el entendimiento."/>
    <s v="No"/>
    <s v="2021-22"/>
    <s v="HOMBRE"/>
    <s v="GRADO"/>
    <s v="0800"/>
    <s v="GRADO EN BELLAS ARTES"/>
    <n v="166"/>
    <s v="FACULTAD DE BELLAS ARTES"/>
    <n v="0"/>
    <n v="0"/>
    <s v="BBA"/>
  </r>
  <r>
    <x v="4"/>
    <x v="0"/>
    <n v="0"/>
    <n v="0"/>
    <n v="0"/>
    <n v="0"/>
    <n v="0"/>
    <n v="0"/>
    <n v="0"/>
    <n v="0"/>
    <n v="0"/>
    <n v="0"/>
    <n v="0"/>
    <n v="0"/>
    <n v="0"/>
    <n v="0"/>
    <n v="0"/>
    <n v="0"/>
    <n v="0"/>
    <n v="0"/>
    <n v="0"/>
    <n v="0"/>
    <n v="0"/>
    <n v="0"/>
    <n v="0"/>
    <n v="0"/>
    <n v="0"/>
    <n v="0"/>
    <n v="0"/>
    <n v="0"/>
    <n v="0"/>
    <x v="5"/>
    <x v="5"/>
    <n v="0"/>
    <n v="0"/>
    <x v="3"/>
    <s v="No"/>
    <s v="No"/>
    <n v="2"/>
    <n v="3"/>
    <n v="3"/>
    <n v="4"/>
    <n v="5"/>
    <n v="5"/>
    <n v="5"/>
    <n v="3"/>
    <n v="3"/>
    <n v="3"/>
    <n v="4"/>
    <n v="4"/>
    <n v="3"/>
    <n v="4"/>
    <n v="3"/>
    <n v="3"/>
    <n v="4"/>
    <n v="3"/>
    <s v="No"/>
    <s v="No"/>
    <s v="No"/>
    <s v="No"/>
    <s v="Sí"/>
    <s v="No"/>
    <s v="No"/>
    <s v="No"/>
    <n v="3"/>
    <n v="2"/>
    <n v="3"/>
    <n v="4"/>
    <n v="4"/>
    <n v="4"/>
    <n v="3"/>
    <s v="No"/>
    <s v="No"/>
    <n v="0"/>
    <n v="3"/>
    <n v="4"/>
    <x v="3"/>
    <n v="0"/>
    <s v="No"/>
    <s v="2021-22"/>
    <s v="MUJER"/>
    <s v="GRADO"/>
    <s v="0830"/>
    <s v="GRADO EN TRABAJO SOCIAL"/>
    <n v="246"/>
    <s v="FACULTAD DE TRABAJO SOCIAL"/>
    <n v="0"/>
    <n v="0"/>
    <s v="TRS"/>
  </r>
  <r>
    <x v="1"/>
    <x v="0"/>
    <s v="F.  Ciencias Económicas y Empresariales"/>
    <s v="Biblioteca María Zambrano (Filología / Derecho)"/>
    <n v="0"/>
    <n v="0"/>
    <n v="0"/>
    <n v="0"/>
    <n v="0"/>
    <n v="0"/>
    <n v="0"/>
    <n v="0"/>
    <n v="0"/>
    <n v="0"/>
    <n v="0"/>
    <n v="0"/>
    <n v="0"/>
    <n v="0"/>
    <n v="0"/>
    <n v="0"/>
    <n v="0"/>
    <n v="0"/>
    <n v="0"/>
    <n v="0"/>
    <n v="0"/>
    <n v="0"/>
    <n v="0"/>
    <n v="0"/>
    <n v="0"/>
    <n v="0"/>
    <n v="0"/>
    <x v="0"/>
    <x v="2"/>
    <n v="2"/>
    <n v="3"/>
    <x v="2"/>
    <s v="Sí"/>
    <s v="Sí"/>
    <n v="4"/>
    <n v="1"/>
    <n v="3"/>
    <n v="3"/>
    <n v="4"/>
    <n v="2"/>
    <n v="4"/>
    <n v="2"/>
    <n v="2"/>
    <n v="4"/>
    <n v="4"/>
    <n v="4"/>
    <n v="4"/>
    <n v="4"/>
    <n v="1"/>
    <n v="4"/>
    <n v="3"/>
    <n v="1"/>
    <s v="No"/>
    <s v="No"/>
    <s v="No"/>
    <s v="Sí"/>
    <s v="Sí"/>
    <s v="Sí"/>
    <s v="No"/>
    <s v="No"/>
    <n v="4"/>
    <n v="3"/>
    <n v="4"/>
    <n v="4"/>
    <n v="1"/>
    <n v="5"/>
    <n v="3"/>
    <s v="No"/>
    <s v="No"/>
    <n v="0"/>
    <n v="3"/>
    <n v="3"/>
    <x v="1"/>
    <s v="En general estoy satisfecha con el servicio. Sin embargo, la renovación de libros está suspendida y no tiene sentido tener que devolver el libro si nadie lo necesita. Esto es un GRAN IMPEDIMENTO."/>
    <s v="No"/>
    <s v="2021-22"/>
    <s v="MUJER"/>
    <s v="GRADO"/>
    <s v="DT00"/>
    <s v="DOBLE GRADO DERECHO - ADE"/>
    <n v="151"/>
    <s v="FACULTAD DE DERECHO"/>
    <n v="0"/>
    <n v="0"/>
    <s v="DER"/>
  </r>
  <r>
    <x v="1"/>
    <x v="0"/>
    <s v="F.  Ciencias de la Información"/>
    <s v="F.  Informática"/>
    <s v="F.  Filología"/>
    <n v="0"/>
    <n v="0"/>
    <n v="0"/>
    <n v="0"/>
    <n v="0"/>
    <n v="0"/>
    <n v="0"/>
    <n v="0"/>
    <n v="0"/>
    <n v="0"/>
    <n v="0"/>
    <n v="0"/>
    <n v="0"/>
    <n v="0"/>
    <n v="0"/>
    <n v="0"/>
    <n v="0"/>
    <n v="0"/>
    <n v="0"/>
    <n v="0"/>
    <n v="0"/>
    <n v="0"/>
    <n v="0"/>
    <n v="0"/>
    <n v="0"/>
    <s v="no"/>
    <x v="1"/>
    <x v="1"/>
    <n v="5"/>
    <n v="5"/>
    <x v="0"/>
    <s v="No"/>
    <s v="Sí"/>
    <n v="5"/>
    <n v="4"/>
    <n v="4"/>
    <n v="4"/>
    <n v="4"/>
    <n v="4"/>
    <n v="4"/>
    <n v="4"/>
    <n v="5"/>
    <n v="5"/>
    <n v="5"/>
    <n v="5"/>
    <n v="5"/>
    <n v="5"/>
    <n v="5"/>
    <n v="5"/>
    <n v="5"/>
    <n v="5"/>
    <s v="No"/>
    <s v="No"/>
    <s v="Sí"/>
    <s v="Sí"/>
    <s v="Sí"/>
    <s v="Sí"/>
    <s v="No"/>
    <s v="Sí"/>
    <n v="5"/>
    <n v="5"/>
    <n v="5"/>
    <n v="5"/>
    <n v="5"/>
    <n v="5"/>
    <n v="5"/>
    <s v="No"/>
    <s v="No"/>
    <n v="0"/>
    <n v="5"/>
    <n v="5"/>
    <x v="0"/>
    <s v="Ninguna."/>
    <s v="Sí"/>
    <s v="2021-22"/>
    <s v="MUJER"/>
    <s v="DOCTORADO"/>
    <s v="D9AK"/>
    <s v="DOCTORADO EN PERIODISMO RD99"/>
    <n v="157"/>
    <s v="FACULTAD DE CIENCIAS DE LA INFORMACIÓN"/>
    <n v="0"/>
    <n v="0"/>
    <s v="INF"/>
  </r>
  <r>
    <x v="1"/>
    <x v="5"/>
    <s v="Biblioteca María Zambrano (Filología / Derecho)"/>
    <s v="F.  Ciencias Económicas y Empresariales"/>
    <s v="F.  Ciencias de la Información"/>
    <n v="0"/>
    <n v="0"/>
    <n v="0"/>
    <n v="0"/>
    <n v="0"/>
    <n v="0"/>
    <n v="0"/>
    <n v="0"/>
    <n v="0"/>
    <n v="0"/>
    <n v="0"/>
    <n v="0"/>
    <n v="0"/>
    <n v="0"/>
    <n v="0"/>
    <n v="0"/>
    <n v="0"/>
    <n v="0"/>
    <n v="0"/>
    <n v="0"/>
    <n v="0"/>
    <n v="0"/>
    <n v="0"/>
    <n v="0"/>
    <n v="0"/>
    <n v="0"/>
    <x v="2"/>
    <x v="1"/>
    <n v="5"/>
    <n v="2"/>
    <x v="1"/>
    <s v="Sí"/>
    <s v="Sí"/>
    <n v="1"/>
    <n v="1"/>
    <n v="1"/>
    <n v="3"/>
    <n v="4"/>
    <n v="4"/>
    <n v="5"/>
    <n v="1"/>
    <n v="1"/>
    <n v="1"/>
    <n v="3"/>
    <n v="1"/>
    <n v="2"/>
    <n v="3"/>
    <n v="1"/>
    <n v="3"/>
    <n v="1"/>
    <n v="1"/>
    <s v="Sí"/>
    <s v="No"/>
    <s v="No"/>
    <s v="Sí"/>
    <s v="Sí"/>
    <s v="No"/>
    <s v="No"/>
    <s v="No"/>
    <n v="3"/>
    <n v="1"/>
    <n v="1"/>
    <n v="1"/>
    <n v="1"/>
    <n v="1"/>
    <n v="1"/>
    <s v="No"/>
    <s v="No"/>
    <n v="0"/>
    <n v="3"/>
    <n v="2"/>
    <x v="4"/>
    <n v="0"/>
    <s v="No"/>
    <s v="2021-22"/>
    <s v="HOMBRE"/>
    <s v="GRADO"/>
    <s v="DT08"/>
    <s v="DOBLE GRADO ECONOMÍA - MATEMÁTICAS Y ESTADÍSTICA"/>
    <n v="155"/>
    <s v="FACULTAD DE CIENCIAS ECONÓMICAS Y EMPRESARIALES"/>
    <n v="0"/>
    <n v="0"/>
    <s v="CEE"/>
  </r>
  <r>
    <x v="3"/>
    <x v="0"/>
    <s v="Biblioteca María Zambrano (Filología / Derecho)"/>
    <s v="F.  Ciencias Geológicas"/>
    <s v="F.  Ciencias Biológicas"/>
    <n v="0"/>
    <n v="0"/>
    <n v="0"/>
    <n v="0"/>
    <n v="0"/>
    <n v="0"/>
    <n v="0"/>
    <n v="0"/>
    <n v="0"/>
    <n v="0"/>
    <n v="0"/>
    <n v="0"/>
    <n v="0"/>
    <n v="0"/>
    <n v="0"/>
    <n v="0"/>
    <n v="0"/>
    <n v="0"/>
    <n v="0"/>
    <n v="0"/>
    <n v="0"/>
    <n v="0"/>
    <n v="0"/>
    <n v="0"/>
    <n v="0"/>
    <s v="Uned escuelas pias, centro dotacional integrado arganzuela, biblioteca tomas y valiente"/>
    <x v="1"/>
    <x v="0"/>
    <n v="4"/>
    <n v="4"/>
    <x v="0"/>
    <s v="Sí"/>
    <s v="Sí"/>
    <n v="4"/>
    <n v="0"/>
    <n v="0"/>
    <n v="4"/>
    <n v="5"/>
    <n v="5"/>
    <n v="4"/>
    <n v="4"/>
    <n v="4"/>
    <n v="4"/>
    <n v="2"/>
    <n v="2"/>
    <n v="2"/>
    <n v="2"/>
    <n v="2"/>
    <n v="1"/>
    <n v="3"/>
    <n v="2"/>
    <s v="Sí"/>
    <s v="Sí"/>
    <s v="No"/>
    <s v="Sí"/>
    <s v="Sí"/>
    <s v="No"/>
    <s v="No"/>
    <s v="No"/>
    <n v="1"/>
    <n v="4"/>
    <n v="4"/>
    <n v="5"/>
    <n v="4"/>
    <n v="4"/>
    <n v="4"/>
    <s v="Sí"/>
    <s v="No"/>
    <n v="0"/>
    <n v="1"/>
    <n v="1"/>
    <x v="1"/>
    <s v="En la biblioteca de biológicas, hay una empleada llamada teresa gomez que siempre esta faltando al respeto a los estudiantes. Siempre está gritando y nunca está en su puesto de trabajo cuando se la necesita. Los radiadores están permanentemente encendidos con todas las ventanas abiertas, con lo cual hace frío y hay un gasto energético innecesario. Las salas de estudio se pueden utilizar algunos días si y otros no, dependiendo de quien esté en el mostrador. En resumen, todo un desastre de biblioteca que hace que todos los estudiantes de biologicas estudiemos en geologicas, y la biblioteca esté siempre vacía."/>
    <s v="No"/>
    <s v="2021-22"/>
    <s v="HOMBRE"/>
    <s v="MÁSTER UNIVERSITARIO OFICIAL"/>
    <s v="064H"/>
    <s v="MÁSTER UNIVERSITARIO EN BIOTECNOLOGÍA INDUSTRIAL Y AMBIENTAL"/>
    <n v="118"/>
    <s v="FACULTAD DE CIENCIAS BIOLÓGICAS"/>
    <n v="0"/>
    <n v="0"/>
    <s v="BIO"/>
  </r>
  <r>
    <x v="0"/>
    <x v="4"/>
    <s v="Biblioteca María Zambrano (Filología / Derecho)"/>
    <s v="F.  Geografía e Historia"/>
    <n v="0"/>
    <n v="0"/>
    <n v="0"/>
    <n v="0"/>
    <n v="0"/>
    <n v="0"/>
    <n v="0"/>
    <n v="0"/>
    <n v="0"/>
    <n v="0"/>
    <n v="0"/>
    <n v="0"/>
    <n v="0"/>
    <n v="0"/>
    <n v="0"/>
    <n v="0"/>
    <n v="0"/>
    <n v="0"/>
    <n v="0"/>
    <n v="0"/>
    <n v="0"/>
    <n v="0"/>
    <n v="0"/>
    <n v="0"/>
    <n v="0"/>
    <n v="0"/>
    <n v="0"/>
    <x v="3"/>
    <x v="1"/>
    <n v="5"/>
    <n v="3"/>
    <x v="0"/>
    <s v="No"/>
    <s v="Sí"/>
    <n v="4"/>
    <n v="4"/>
    <n v="4"/>
    <n v="2"/>
    <n v="4"/>
    <n v="4"/>
    <n v="4"/>
    <n v="3"/>
    <n v="2"/>
    <n v="5"/>
    <n v="5"/>
    <n v="4"/>
    <n v="4"/>
    <n v="5"/>
    <n v="3"/>
    <n v="5"/>
    <n v="4"/>
    <n v="2"/>
    <s v="No"/>
    <s v="No"/>
    <s v="No"/>
    <s v="Sí"/>
    <s v="Sí"/>
    <s v="Sí"/>
    <s v="No"/>
    <s v="No"/>
    <n v="5"/>
    <n v="4"/>
    <n v="4"/>
    <n v="5"/>
    <n v="5"/>
    <n v="5"/>
    <n v="3"/>
    <s v="No"/>
    <s v="No"/>
    <n v="0"/>
    <n v="3"/>
    <n v="4"/>
    <x v="1"/>
    <n v="0"/>
    <s v="No"/>
    <s v="2021-22"/>
    <s v="MUJER"/>
    <s v="GRADO"/>
    <s v="0826"/>
    <s v="GRADO EN HISTORIA DEL ARTE"/>
    <n v="107"/>
    <s v="FACULTAD DE GEOGRAFÍA E HISTORIA"/>
    <n v="0"/>
    <n v="0"/>
    <s v="GHI"/>
  </r>
  <r>
    <x v="1"/>
    <x v="0"/>
    <s v="F.  Educación – Centro de Formación del Profesorado"/>
    <n v="0"/>
    <n v="0"/>
    <n v="0"/>
    <n v="0"/>
    <n v="0"/>
    <n v="0"/>
    <n v="0"/>
    <n v="0"/>
    <n v="0"/>
    <n v="0"/>
    <n v="0"/>
    <n v="0"/>
    <n v="0"/>
    <n v="0"/>
    <n v="0"/>
    <n v="0"/>
    <n v="0"/>
    <n v="0"/>
    <n v="0"/>
    <n v="0"/>
    <n v="0"/>
    <n v="0"/>
    <n v="0"/>
    <n v="0"/>
    <n v="0"/>
    <n v="0"/>
    <n v="0"/>
    <s v="Ninguna"/>
    <x v="0"/>
    <x v="0"/>
    <n v="4"/>
    <n v="4"/>
    <x v="2"/>
    <s v="Sí"/>
    <s v="Sí"/>
    <n v="4"/>
    <n v="3"/>
    <n v="5"/>
    <n v="3"/>
    <n v="5"/>
    <n v="5"/>
    <n v="5"/>
    <n v="4"/>
    <n v="4"/>
    <n v="3"/>
    <n v="4"/>
    <n v="4"/>
    <n v="5"/>
    <n v="4"/>
    <n v="4"/>
    <n v="4"/>
    <n v="4"/>
    <n v="5"/>
    <s v="No"/>
    <s v="No"/>
    <s v="No"/>
    <s v="No"/>
    <s v="Sí"/>
    <s v="No"/>
    <s v="No"/>
    <s v="No"/>
    <n v="5"/>
    <n v="5"/>
    <n v="5"/>
    <n v="5"/>
    <n v="5"/>
    <n v="4"/>
    <n v="4"/>
    <s v="No"/>
    <s v="No"/>
    <n v="0"/>
    <n v="4"/>
    <n v="5"/>
    <x v="0"/>
    <n v="0"/>
    <s v="No"/>
    <s v="2021-22"/>
    <s v="MUJER"/>
    <s v="MÁSTER UNIVERSITARIO OFICIAL"/>
    <s v="062X"/>
    <s v="MÁSTER UNIVERSITARIO EN EDUCACIÓN ESPECIAL"/>
    <n v="109"/>
    <s v="FACULTAD DE EDUCACIÓN"/>
    <n v="0"/>
    <n v="0"/>
    <s v="EDU"/>
  </r>
  <r>
    <x v="1"/>
    <x v="5"/>
    <s v="F.  Medicina"/>
    <s v="Biblioteca María Zambrano (Filología / Derecho)"/>
    <s v="F.  Odontología"/>
    <n v="0"/>
    <n v="0"/>
    <n v="0"/>
    <n v="0"/>
    <n v="0"/>
    <n v="0"/>
    <n v="0"/>
    <n v="0"/>
    <n v="0"/>
    <n v="0"/>
    <n v="0"/>
    <n v="0"/>
    <n v="0"/>
    <n v="0"/>
    <n v="0"/>
    <n v="0"/>
    <n v="0"/>
    <n v="0"/>
    <n v="0"/>
    <n v="0"/>
    <n v="0"/>
    <n v="0"/>
    <n v="0"/>
    <n v="0"/>
    <n v="0"/>
    <n v="0"/>
    <x v="3"/>
    <x v="2"/>
    <n v="3"/>
    <n v="4"/>
    <x v="0"/>
    <s v="No"/>
    <s v="No"/>
    <n v="1"/>
    <n v="1"/>
    <n v="5"/>
    <n v="3"/>
    <n v="5"/>
    <n v="5"/>
    <n v="5"/>
    <n v="1"/>
    <n v="3"/>
    <n v="3"/>
    <n v="2"/>
    <n v="4"/>
    <n v="4"/>
    <n v="3"/>
    <n v="2"/>
    <n v="3"/>
    <n v="3"/>
    <n v="3"/>
    <s v="No"/>
    <s v="Sí"/>
    <s v="No"/>
    <s v="No"/>
    <s v="Sí"/>
    <s v="No"/>
    <s v="No"/>
    <s v="No"/>
    <n v="4"/>
    <n v="2"/>
    <n v="3"/>
    <n v="4"/>
    <n v="4"/>
    <n v="4"/>
    <n v="3"/>
    <s v="No"/>
    <s v="No"/>
    <n v="0"/>
    <n v="3"/>
    <n v="4"/>
    <x v="1"/>
    <s v="En invierno hace mucho frío"/>
    <s v="No"/>
    <s v="2021-22"/>
    <s v="MUJER"/>
    <s v="GRADO"/>
    <s v="0805"/>
    <s v="GRADO EN MEDICINA"/>
    <n v="126"/>
    <s v="FACULTAD DE MEDICINA"/>
    <n v="0"/>
    <n v="0"/>
    <s v="MED"/>
  </r>
  <r>
    <x v="1"/>
    <x v="1"/>
    <s v="F.  Educación – Centro de Formación del Profesorado"/>
    <n v="0"/>
    <n v="0"/>
    <n v="0"/>
    <n v="0"/>
    <n v="0"/>
    <n v="0"/>
    <n v="0"/>
    <n v="0"/>
    <n v="0"/>
    <n v="0"/>
    <n v="0"/>
    <n v="0"/>
    <n v="0"/>
    <n v="0"/>
    <n v="0"/>
    <n v="0"/>
    <n v="0"/>
    <n v="0"/>
    <n v="0"/>
    <n v="0"/>
    <n v="0"/>
    <n v="0"/>
    <n v="0"/>
    <n v="0"/>
    <n v="0"/>
    <n v="0"/>
    <n v="0"/>
    <n v="0"/>
    <x v="0"/>
    <x v="0"/>
    <n v="3"/>
    <n v="2"/>
    <x v="3"/>
    <s v="Sí"/>
    <s v="Sí"/>
    <n v="5"/>
    <n v="0"/>
    <n v="5"/>
    <n v="0"/>
    <n v="5"/>
    <n v="5"/>
    <n v="5"/>
    <n v="5"/>
    <n v="4"/>
    <n v="0"/>
    <n v="3"/>
    <n v="3"/>
    <n v="5"/>
    <n v="3"/>
    <n v="3"/>
    <n v="0"/>
    <n v="0"/>
    <n v="0"/>
    <s v="Sí"/>
    <s v="Sí"/>
    <s v="Sí"/>
    <s v="Sí"/>
    <s v="Sí"/>
    <s v="No"/>
    <s v="No"/>
    <s v="No"/>
    <n v="4"/>
    <n v="3"/>
    <n v="5"/>
    <n v="3"/>
    <n v="5"/>
    <n v="3"/>
    <n v="0"/>
    <s v="Sí"/>
    <s v="No"/>
    <n v="0"/>
    <n v="0"/>
    <n v="5"/>
    <x v="1"/>
    <n v="0"/>
    <s v="No"/>
    <s v="2021-22"/>
    <s v="MUJER"/>
    <s v="GRADO"/>
    <s v="0813"/>
    <s v="GRADO EN EDUCACIÓN SOCIAL"/>
    <n v="109"/>
    <s v="FACULTAD DE EDUCACIÓN"/>
    <n v="0"/>
    <n v="0"/>
    <s v="EDU"/>
  </r>
  <r>
    <x v="2"/>
    <x v="0"/>
    <s v="F.  Ciencias Matemáticas"/>
    <s v="Biblioteca María Zambrano (Filología / Derecho)"/>
    <s v="Biblioteca Histórica"/>
    <s v="F.  Ciencias Químicas"/>
    <n v="0"/>
    <n v="0"/>
    <n v="0"/>
    <n v="0"/>
    <n v="0"/>
    <n v="0"/>
    <n v="0"/>
    <n v="0"/>
    <n v="0"/>
    <n v="0"/>
    <n v="0"/>
    <n v="0"/>
    <n v="0"/>
    <n v="0"/>
    <n v="0"/>
    <n v="0"/>
    <n v="0"/>
    <n v="0"/>
    <n v="0"/>
    <n v="0"/>
    <n v="0"/>
    <n v="0"/>
    <n v="0"/>
    <n v="0"/>
    <n v="0"/>
    <x v="0"/>
    <x v="0"/>
    <n v="3"/>
    <n v="5"/>
    <x v="0"/>
    <s v="Sí"/>
    <s v="Sí"/>
    <n v="5"/>
    <n v="2"/>
    <n v="4"/>
    <n v="2"/>
    <n v="4"/>
    <n v="4"/>
    <n v="4"/>
    <n v="3"/>
    <n v="4"/>
    <n v="4"/>
    <n v="5"/>
    <n v="5"/>
    <n v="5"/>
    <n v="4"/>
    <n v="3"/>
    <n v="4"/>
    <n v="3"/>
    <n v="3"/>
    <s v="Sí"/>
    <s v="Sí"/>
    <s v="No"/>
    <s v="No"/>
    <s v="Sí"/>
    <s v="Sí"/>
    <s v="No"/>
    <s v="No"/>
    <n v="5"/>
    <n v="4"/>
    <n v="5"/>
    <n v="5"/>
    <n v="3"/>
    <n v="4"/>
    <n v="3"/>
    <s v="Sí"/>
    <s v="Sí"/>
    <s v="Útil"/>
    <n v="5"/>
    <n v="4"/>
    <x v="0"/>
    <n v="0"/>
    <s v="No"/>
    <s v="2021-22"/>
    <s v="MUJER"/>
    <s v="GRADO"/>
    <s v="080I"/>
    <s v="GRADO EN MATEMÁTICAS Y ESTADÍSTICA (2019)"/>
    <n v="116"/>
    <s v="FACULTAD DE CIENCIAS MATEMÁTICAS"/>
    <n v="0"/>
    <n v="0"/>
    <s v="MAT"/>
  </r>
  <r>
    <x v="1"/>
    <x v="0"/>
    <s v="Biblioteca María Zambrano (Filología / Derecho)"/>
    <s v="F.  Ciencias Económicas y Empresariales"/>
    <n v="0"/>
    <n v="0"/>
    <n v="0"/>
    <n v="0"/>
    <n v="0"/>
    <n v="0"/>
    <n v="0"/>
    <n v="0"/>
    <n v="0"/>
    <n v="0"/>
    <n v="0"/>
    <n v="0"/>
    <n v="0"/>
    <n v="0"/>
    <n v="0"/>
    <n v="0"/>
    <n v="0"/>
    <n v="0"/>
    <n v="0"/>
    <n v="0"/>
    <n v="0"/>
    <n v="0"/>
    <n v="0"/>
    <n v="0"/>
    <n v="0"/>
    <n v="0"/>
    <s v="Biblioteca municipal Joaquín vilumbrales"/>
    <x v="1"/>
    <x v="1"/>
    <n v="5"/>
    <n v="4"/>
    <x v="0"/>
    <s v="Sí"/>
    <s v="Sí"/>
    <n v="2"/>
    <n v="2"/>
    <n v="2"/>
    <n v="5"/>
    <n v="5"/>
    <n v="5"/>
    <n v="5"/>
    <n v="1"/>
    <n v="2"/>
    <n v="5"/>
    <n v="1"/>
    <n v="3"/>
    <n v="3"/>
    <n v="4"/>
    <n v="3"/>
    <n v="2"/>
    <n v="4"/>
    <n v="3"/>
    <s v="Sí"/>
    <s v="Sí"/>
    <s v="No"/>
    <s v="No"/>
    <s v="Sí"/>
    <s v="Sí"/>
    <s v="No"/>
    <s v="No"/>
    <n v="4"/>
    <n v="4"/>
    <n v="4"/>
    <n v="4"/>
    <n v="2"/>
    <n v="3"/>
    <n v="3"/>
    <s v="Sí"/>
    <s v="Sí"/>
    <s v="Poco útil"/>
    <n v="4"/>
    <n v="2"/>
    <x v="1"/>
    <s v="La organización de los libros en las estanterías es muy difícil de encontrar porque no siguen un orden determinado. Puede que haya libros de la misma materia en estanterías muy alejadas entre sí."/>
    <s v="No"/>
    <s v="2021-22"/>
    <s v="MUJER"/>
    <s v="GRADO"/>
    <s v="DT00"/>
    <s v="DOBLE GRADO DERECHO - ADE"/>
    <n v="151"/>
    <s v="FACULTAD DE DERECHO"/>
    <n v="0"/>
    <n v="0"/>
    <s v="DER"/>
  </r>
  <r>
    <x v="3"/>
    <x v="0"/>
    <s v="F.  Estudios Estadísticos"/>
    <n v="0"/>
    <n v="0"/>
    <n v="0"/>
    <n v="0"/>
    <n v="0"/>
    <n v="0"/>
    <n v="0"/>
    <n v="0"/>
    <n v="0"/>
    <n v="0"/>
    <n v="0"/>
    <n v="0"/>
    <n v="0"/>
    <n v="0"/>
    <n v="0"/>
    <n v="0"/>
    <n v="0"/>
    <n v="0"/>
    <n v="0"/>
    <n v="0"/>
    <n v="0"/>
    <n v="0"/>
    <n v="0"/>
    <n v="0"/>
    <n v="0"/>
    <n v="0"/>
    <n v="0"/>
    <n v="0"/>
    <x v="1"/>
    <x v="0"/>
    <n v="4"/>
    <n v="4"/>
    <x v="1"/>
    <s v="No"/>
    <s v="Sí"/>
    <n v="4"/>
    <n v="2"/>
    <n v="3"/>
    <n v="4"/>
    <n v="5"/>
    <n v="5"/>
    <n v="5"/>
    <n v="1"/>
    <n v="1"/>
    <n v="4"/>
    <n v="4"/>
    <n v="3"/>
    <n v="5"/>
    <n v="3"/>
    <n v="3"/>
    <n v="3"/>
    <n v="3"/>
    <n v="3"/>
    <s v="Sí"/>
    <s v="Sí"/>
    <s v="No"/>
    <s v="Sí"/>
    <s v="No"/>
    <s v="No"/>
    <s v="No"/>
    <s v="No"/>
    <n v="5"/>
    <n v="4"/>
    <n v="5"/>
    <n v="5"/>
    <n v="3"/>
    <n v="3"/>
    <n v="3"/>
    <s v="No"/>
    <s v="No"/>
    <n v="0"/>
    <n v="5"/>
    <n v="5"/>
    <x v="0"/>
    <s v="En mi caso particular, dado que por las condiciones del covid se han cerrado las aulas de trabajo en grupo, los alumnos se reúnen en grupo en la biblioteca y generan ruido, con el inconveniente para el resto de usuarios que necesitan silencio."/>
    <s v="Sí"/>
    <s v="2021-22"/>
    <s v="HOMBRE"/>
    <s v="GRADO"/>
    <s v="0825"/>
    <s v="GRADO EN ESTADÍSTICA APLICADA"/>
    <n v="243"/>
    <s v="FACULTAD DE ESTUDIOS ESTADÍSTICOS"/>
    <n v="0"/>
    <n v="0"/>
    <s v="EST"/>
  </r>
  <r>
    <x v="3"/>
    <x v="3"/>
    <s v="F.  Ciencias Químicas"/>
    <s v="Biblioteca María Zambrano (Filología / Derecho)"/>
    <n v="0"/>
    <n v="0"/>
    <n v="0"/>
    <n v="0"/>
    <n v="0"/>
    <n v="0"/>
    <n v="0"/>
    <n v="0"/>
    <n v="0"/>
    <n v="0"/>
    <n v="0"/>
    <n v="0"/>
    <n v="0"/>
    <n v="0"/>
    <n v="0"/>
    <n v="0"/>
    <n v="0"/>
    <n v="0"/>
    <n v="0"/>
    <n v="0"/>
    <n v="0"/>
    <n v="0"/>
    <n v="0"/>
    <n v="0"/>
    <n v="0"/>
    <n v="0"/>
    <s v="Biblioteca de mi barrio (Barajas)"/>
    <x v="4"/>
    <x v="2"/>
    <n v="1"/>
    <n v="3"/>
    <x v="1"/>
    <s v="No"/>
    <s v="No"/>
    <n v="1"/>
    <n v="1"/>
    <n v="1"/>
    <n v="3"/>
    <n v="5"/>
    <n v="5"/>
    <n v="5"/>
    <n v="3"/>
    <n v="2"/>
    <n v="2"/>
    <n v="2"/>
    <n v="3"/>
    <n v="1"/>
    <n v="3"/>
    <n v="2"/>
    <n v="3"/>
    <n v="3"/>
    <n v="2"/>
    <s v="No"/>
    <s v="Sí"/>
    <s v="No"/>
    <s v="Sí"/>
    <s v="Sí"/>
    <s v="No"/>
    <s v="No"/>
    <s v="No"/>
    <n v="3"/>
    <n v="4"/>
    <n v="4"/>
    <n v="4"/>
    <n v="4"/>
    <n v="5"/>
    <n v="3"/>
    <s v="Sí"/>
    <s v="No"/>
    <n v="0"/>
    <n v="1"/>
    <n v="1"/>
    <x v="4"/>
    <s v="Es imposible estar en la biblioteca con el frío que hace. El personal no es nada agradable (hablo de la facultad de ciencias químicas)"/>
    <s v="No"/>
    <s v="2021-22"/>
    <s v="MUJER"/>
    <s v="GRADO"/>
    <s v="0823"/>
    <s v="GRADO EN QUÍMICA"/>
    <n v="112"/>
    <s v="FACULTAD DE CIENCIAS QUÍMICAS"/>
    <n v="0"/>
    <n v="0"/>
    <s v="QUI"/>
  </r>
  <r>
    <x v="1"/>
    <x v="2"/>
    <n v="0"/>
    <n v="0"/>
    <n v="0"/>
    <n v="0"/>
    <n v="0"/>
    <n v="0"/>
    <n v="0"/>
    <n v="0"/>
    <n v="0"/>
    <n v="0"/>
    <n v="0"/>
    <n v="0"/>
    <n v="0"/>
    <n v="0"/>
    <n v="0"/>
    <n v="0"/>
    <n v="0"/>
    <n v="0"/>
    <n v="0"/>
    <n v="0"/>
    <n v="0"/>
    <n v="0"/>
    <n v="0"/>
    <n v="0"/>
    <n v="0"/>
    <n v="0"/>
    <n v="0"/>
    <n v="0"/>
    <s v="Biblioteca Nacional"/>
    <x v="0"/>
    <x v="0"/>
    <n v="5"/>
    <n v="5"/>
    <x v="3"/>
    <s v="No"/>
    <s v="No"/>
    <n v="5"/>
    <n v="4"/>
    <n v="4"/>
    <n v="5"/>
    <n v="4"/>
    <n v="5"/>
    <n v="0"/>
    <n v="5"/>
    <n v="5"/>
    <n v="5"/>
    <n v="4"/>
    <n v="4"/>
    <n v="0"/>
    <n v="5"/>
    <n v="0"/>
    <n v="5"/>
    <n v="5"/>
    <n v="5"/>
    <s v="Sí"/>
    <s v="Sí"/>
    <s v="No"/>
    <s v="No"/>
    <s v="No"/>
    <s v="No"/>
    <s v="No"/>
    <s v="Sí"/>
    <n v="0"/>
    <n v="5"/>
    <n v="5"/>
    <n v="5"/>
    <n v="5"/>
    <n v="4"/>
    <n v="4"/>
    <s v="Sí"/>
    <s v="N/A"/>
    <n v="0"/>
    <n v="5"/>
    <n v="5"/>
    <x v="1"/>
    <s v="Acceso a otros catálogos de bibliotecas"/>
    <s v="N/A"/>
    <s v="2021-22"/>
    <s v="MUJER"/>
    <s v="DOCTORADO"/>
    <s v="D9AP"/>
    <s v="DOCTORADO EN CIENCIAS DE LA DOCUMENTACIÓN RD99"/>
    <n v="159"/>
    <s v="FACULTAD DE CIENCIAS DE LA DOCUMENTACIÓN"/>
    <n v="0"/>
    <n v="0"/>
    <s v="BYD"/>
  </r>
  <r>
    <x v="3"/>
    <x v="5"/>
    <s v="F.  Óptica y Optometría"/>
    <s v="Biblioteca María Zambrano (Filología / Derecho)"/>
    <s v="Biblioteca Histórica"/>
    <n v="0"/>
    <n v="0"/>
    <n v="0"/>
    <n v="0"/>
    <n v="0"/>
    <n v="0"/>
    <n v="0"/>
    <n v="0"/>
    <n v="0"/>
    <n v="0"/>
    <n v="0"/>
    <n v="0"/>
    <n v="0"/>
    <n v="0"/>
    <n v="0"/>
    <n v="0"/>
    <n v="0"/>
    <n v="0"/>
    <n v="0"/>
    <n v="0"/>
    <n v="0"/>
    <n v="0"/>
    <n v="0"/>
    <n v="0"/>
    <n v="0"/>
    <s v="Biblioteca León Tolstói"/>
    <x v="0"/>
    <x v="2"/>
    <n v="5"/>
    <n v="4"/>
    <x v="0"/>
    <s v="No"/>
    <s v="No"/>
    <n v="1"/>
    <n v="2"/>
    <n v="2"/>
    <n v="3"/>
    <n v="4"/>
    <n v="4"/>
    <n v="5"/>
    <n v="3"/>
    <n v="5"/>
    <n v="3"/>
    <n v="3"/>
    <n v="3"/>
    <n v="5"/>
    <n v="4"/>
    <n v="4"/>
    <n v="5"/>
    <n v="5"/>
    <n v="4"/>
    <s v="No"/>
    <s v="No"/>
    <s v="No"/>
    <s v="Sí"/>
    <s v="Sí"/>
    <s v="No"/>
    <s v="No"/>
    <s v="No"/>
    <n v="5"/>
    <n v="5"/>
    <n v="5"/>
    <n v="5"/>
    <n v="5"/>
    <n v="4"/>
    <n v="4"/>
    <s v="No"/>
    <s v="No"/>
    <n v="0"/>
    <n v="5"/>
    <n v="5"/>
    <x v="1"/>
    <n v="0"/>
    <s v="No"/>
    <s v="2021-22"/>
    <s v="MUJER"/>
    <s v="GRADO"/>
    <s v="0801"/>
    <s v="GRADO EN ÓPTICA Y OPTOMETRÍA"/>
    <n v="242"/>
    <s v="FACULTAD DE ÓPTICA Y OPTOMETRÍA"/>
    <n v="0"/>
    <n v="0"/>
    <s v="OPT"/>
  </r>
  <r>
    <x v="1"/>
    <x v="1"/>
    <s v="F.  Ciencias Geológicas"/>
    <s v="F.  Filosofía"/>
    <s v="F.  Ciencias de la Información"/>
    <n v="0"/>
    <n v="0"/>
    <n v="0"/>
    <n v="0"/>
    <n v="0"/>
    <n v="0"/>
    <n v="0"/>
    <n v="0"/>
    <n v="0"/>
    <n v="0"/>
    <n v="0"/>
    <n v="0"/>
    <n v="0"/>
    <n v="0"/>
    <n v="0"/>
    <n v="0"/>
    <n v="0"/>
    <n v="0"/>
    <n v="0"/>
    <n v="0"/>
    <n v="0"/>
    <n v="0"/>
    <n v="0"/>
    <n v="0"/>
    <n v="0"/>
    <s v="Bibliotecas de la red pública del Ayuntamiento de Madrid y Comunidad de Madrid"/>
    <x v="1"/>
    <x v="0"/>
    <n v="4"/>
    <n v="0"/>
    <x v="3"/>
    <s v="Sí"/>
    <s v="Sí"/>
    <n v="2"/>
    <n v="3"/>
    <n v="1"/>
    <n v="2"/>
    <n v="1"/>
    <n v="5"/>
    <n v="1"/>
    <n v="2"/>
    <n v="5"/>
    <n v="4"/>
    <n v="5"/>
    <n v="4"/>
    <n v="5"/>
    <n v="3"/>
    <n v="4"/>
    <n v="0"/>
    <n v="4"/>
    <n v="4"/>
    <s v="Sí"/>
    <s v="Sí"/>
    <s v="No"/>
    <s v="Sí"/>
    <s v="No"/>
    <s v="No"/>
    <s v="No"/>
    <s v="No"/>
    <n v="5"/>
    <n v="3"/>
    <n v="4"/>
    <n v="5"/>
    <n v="1"/>
    <n v="5"/>
    <n v="4"/>
    <s v="Sí"/>
    <s v="No"/>
    <n v="0"/>
    <n v="5"/>
    <n v="5"/>
    <x v="1"/>
    <s v="Pido por favor que se permita la renovación de manera online. Actualmente hay que ir con el libro a la biblioteca para devolverlo y volverlo a sacar. Lo cual es muy incómodo cuando se necesita un libro de una biblioteca presente en otra Facultad y a veces inviable cuando es del otro campus. Se debería permitir la reserva online para que si al querer renovar está reservado, devolver el documento, pero muchas veces son documentos que no están solicitados y cada vez que se quiere renovar hay que ir presencialmente al mostrador cargando con los documentos desde casa. Tampoco el personal de bibliotecas con el que he podido hablar le ven ninguna ventaja al sistema actual de renovación."/>
    <s v="Sí"/>
    <s v="2021-22"/>
    <s v="HOMBRE"/>
    <s v="DOCTORADO"/>
    <s v="D9AJ"/>
    <s v="DOCTORADO EN GEOLOGÍA E INGENIERÍA GEOLÓGICA RD99"/>
    <n v="120"/>
    <s v="FACULTAD DE CIENCIAS GEOLÓGICAS"/>
    <n v="0"/>
    <n v="0"/>
    <s v="GEO"/>
  </r>
  <r>
    <x v="2"/>
    <x v="0"/>
    <s v="F.  Ciencias Físicas"/>
    <s v="Biblioteca María Zambrano (Filología / Derecho)"/>
    <s v="F.  Ciencias Químicas"/>
    <n v="0"/>
    <n v="0"/>
    <n v="0"/>
    <n v="0"/>
    <n v="0"/>
    <n v="0"/>
    <n v="0"/>
    <n v="0"/>
    <n v="0"/>
    <n v="0"/>
    <n v="0"/>
    <n v="0"/>
    <n v="0"/>
    <n v="0"/>
    <n v="0"/>
    <n v="0"/>
    <n v="0"/>
    <n v="0"/>
    <n v="0"/>
    <n v="0"/>
    <n v="0"/>
    <n v="0"/>
    <n v="0"/>
    <n v="0"/>
    <n v="0"/>
    <s v="Plaza de castilla"/>
    <x v="0"/>
    <x v="0"/>
    <n v="3"/>
    <n v="2"/>
    <x v="2"/>
    <s v="No"/>
    <s v="No"/>
    <n v="2"/>
    <n v="2"/>
    <n v="2"/>
    <n v="2"/>
    <n v="4"/>
    <n v="4"/>
    <n v="3"/>
    <n v="2"/>
    <n v="3"/>
    <n v="3"/>
    <n v="4"/>
    <n v="4"/>
    <n v="4"/>
    <n v="3"/>
    <n v="2"/>
    <n v="2"/>
    <n v="2"/>
    <n v="3"/>
    <s v="Sí"/>
    <s v="No"/>
    <s v="No"/>
    <s v="Sí"/>
    <s v="Sí"/>
    <s v="No"/>
    <s v="No"/>
    <s v="Sí"/>
    <n v="4"/>
    <n v="4"/>
    <n v="4"/>
    <n v="4"/>
    <n v="4"/>
    <n v="4"/>
    <n v="3"/>
    <s v="No"/>
    <s v="No"/>
    <n v="0"/>
    <n v="4"/>
    <n v="4"/>
    <x v="1"/>
    <s v="Se podrían incluir tablets, ya que para hacer apuntes son muy útiles"/>
    <s v="No"/>
    <s v="2021-22"/>
    <s v="HOMBRE"/>
    <s v="GRADO"/>
    <s v="0808"/>
    <s v="GRADO EN FÍSICA"/>
    <n v="114"/>
    <s v="FACULTAD DE CIENCIAS FÍSICAS"/>
    <n v="0"/>
    <n v="0"/>
    <s v="FIS"/>
  </r>
  <r>
    <x v="1"/>
    <x v="1"/>
    <s v="F.  Ciencias Matemáticas"/>
    <n v="0"/>
    <n v="0"/>
    <n v="0"/>
    <n v="0"/>
    <n v="0"/>
    <n v="0"/>
    <n v="0"/>
    <n v="0"/>
    <n v="0"/>
    <n v="0"/>
    <n v="0"/>
    <n v="0"/>
    <n v="0"/>
    <n v="0"/>
    <n v="0"/>
    <n v="0"/>
    <n v="0"/>
    <n v="0"/>
    <n v="0"/>
    <n v="0"/>
    <n v="0"/>
    <n v="0"/>
    <n v="0"/>
    <n v="0"/>
    <n v="0"/>
    <n v="0"/>
    <n v="0"/>
    <n v="0"/>
    <x v="3"/>
    <x v="3"/>
    <n v="3"/>
    <n v="3"/>
    <x v="2"/>
    <s v="Sí"/>
    <s v="Sí"/>
    <n v="5"/>
    <n v="4"/>
    <n v="5"/>
    <n v="4"/>
    <n v="5"/>
    <n v="4"/>
    <n v="3"/>
    <n v="4"/>
    <n v="4"/>
    <n v="4"/>
    <n v="2"/>
    <n v="5"/>
    <n v="5"/>
    <n v="4"/>
    <n v="3"/>
    <n v="4"/>
    <n v="3"/>
    <n v="3"/>
    <s v="Sí"/>
    <s v="No"/>
    <s v="No"/>
    <s v="Sí"/>
    <s v="Sí"/>
    <s v="No"/>
    <s v="No"/>
    <s v="No"/>
    <n v="4"/>
    <n v="3"/>
    <n v="4"/>
    <n v="5"/>
    <n v="5"/>
    <n v="5"/>
    <n v="4"/>
    <s v="Sí"/>
    <s v="No"/>
    <n v="0"/>
    <n v="4"/>
    <n v="4"/>
    <x v="1"/>
    <n v="0"/>
    <s v="No"/>
    <s v="2021-22"/>
    <s v="MUJER"/>
    <s v="GRADO"/>
    <s v="0803"/>
    <s v="GRADO EN MATEMÁTICAS"/>
    <n v="116"/>
    <s v="FACULTAD DE CIENCIAS MATEMÁTICAS"/>
    <n v="0"/>
    <n v="0"/>
    <s v="MAT"/>
  </r>
  <r>
    <x v="1"/>
    <x v="0"/>
    <s v="F.  Psicología"/>
    <s v="F.  Trabajo Social"/>
    <s v="Biblioteca María Zambrano (Filología / Derecho)"/>
    <n v="0"/>
    <n v="0"/>
    <n v="0"/>
    <n v="0"/>
    <n v="0"/>
    <n v="0"/>
    <n v="0"/>
    <n v="0"/>
    <n v="0"/>
    <n v="0"/>
    <n v="0"/>
    <n v="0"/>
    <n v="0"/>
    <n v="0"/>
    <n v="0"/>
    <n v="0"/>
    <n v="0"/>
    <n v="0"/>
    <n v="0"/>
    <n v="0"/>
    <n v="0"/>
    <n v="0"/>
    <n v="0"/>
    <n v="0"/>
    <n v="0"/>
    <s v="Biblioteca CRAI UAH"/>
    <x v="1"/>
    <x v="1"/>
    <n v="5"/>
    <n v="5"/>
    <x v="0"/>
    <s v="Sí"/>
    <s v="Sí"/>
    <n v="5"/>
    <n v="4"/>
    <n v="4"/>
    <n v="4"/>
    <n v="3"/>
    <n v="3"/>
    <n v="3"/>
    <n v="1"/>
    <n v="4"/>
    <n v="4"/>
    <n v="5"/>
    <n v="3"/>
    <n v="4"/>
    <n v="4"/>
    <n v="3"/>
    <n v="5"/>
    <n v="4"/>
    <n v="4"/>
    <s v="No"/>
    <s v="Sí"/>
    <s v="No"/>
    <s v="No"/>
    <s v="Sí"/>
    <s v="Sí"/>
    <s v="No"/>
    <s v="No"/>
    <n v="5"/>
    <n v="5"/>
    <n v="5"/>
    <n v="5"/>
    <n v="5"/>
    <n v="5"/>
    <n v="5"/>
    <s v="Sí"/>
    <s v="No"/>
    <n v="0"/>
    <n v="4"/>
    <n v="4"/>
    <x v="1"/>
    <s v="-"/>
    <s v="No"/>
    <s v="2021-22"/>
    <s v="MUJER"/>
    <s v="GRADO"/>
    <s v="080S"/>
    <s v="GRADO EN PSICOLOGÍA (2020)"/>
    <n v="103"/>
    <s v="FACULTAD DE PSICOLOGÍA"/>
    <n v="0"/>
    <n v="0"/>
    <s v="PSI"/>
  </r>
  <r>
    <x v="2"/>
    <x v="2"/>
    <s v="F.  Ciencias de la Información"/>
    <s v="F. Bellas Artes"/>
    <s v="F.  Geografía e Historia"/>
    <n v="0"/>
    <n v="0"/>
    <n v="0"/>
    <n v="0"/>
    <n v="0"/>
    <n v="0"/>
    <n v="0"/>
    <n v="0"/>
    <n v="0"/>
    <n v="0"/>
    <n v="0"/>
    <n v="0"/>
    <n v="0"/>
    <n v="0"/>
    <n v="0"/>
    <n v="0"/>
    <n v="0"/>
    <n v="0"/>
    <n v="0"/>
    <n v="0"/>
    <n v="0"/>
    <n v="0"/>
    <n v="0"/>
    <n v="0"/>
    <n v="0"/>
    <s v="Biblioteca y Centro de Documentación del Museo Nacional Centro de Arte Reina Sofía_x000a_Ivan de Vargas"/>
    <x v="1"/>
    <x v="1"/>
    <n v="3"/>
    <n v="5"/>
    <x v="2"/>
    <s v="Sí"/>
    <s v="Sí"/>
    <n v="5"/>
    <n v="5"/>
    <n v="5"/>
    <n v="3"/>
    <n v="1"/>
    <n v="4"/>
    <n v="1"/>
    <n v="4"/>
    <n v="4"/>
    <n v="4"/>
    <n v="5"/>
    <n v="5"/>
    <n v="5"/>
    <n v="5"/>
    <n v="5"/>
    <n v="5"/>
    <n v="5"/>
    <n v="4"/>
    <s v="Sí"/>
    <s v="No"/>
    <s v="No"/>
    <s v="Sí"/>
    <s v="Sí"/>
    <s v="No"/>
    <s v="No"/>
    <s v="No"/>
    <n v="3"/>
    <n v="5"/>
    <n v="5"/>
    <n v="5"/>
    <n v="5"/>
    <n v="5"/>
    <n v="5"/>
    <s v="Sí"/>
    <s v="Sí"/>
    <s v="Muy útil"/>
    <n v="5"/>
    <n v="5"/>
    <x v="0"/>
    <n v="0"/>
    <s v="No"/>
    <s v="2021-22"/>
    <s v="MUJER"/>
    <s v="MÁSTER UNIVERSITARIO OFICIAL"/>
    <s v="0633"/>
    <s v="MÁSTER UNIVERSITARIO EN FORMACIÓN DEL PROFESORADO DE EDUCACIÓN SECUNDARIA"/>
    <n v="109"/>
    <s v="FACULTAD DE EDUCACIÓN"/>
    <n v="0"/>
    <n v="0"/>
    <s v="EDU"/>
  </r>
  <r>
    <x v="1"/>
    <x v="5"/>
    <s v="F.  Filosofía"/>
    <s v="F.  Geografía e Historia"/>
    <s v="Biblioteca María Zambrano (Filología / Derecho)"/>
    <n v="0"/>
    <n v="0"/>
    <n v="0"/>
    <n v="0"/>
    <n v="0"/>
    <n v="0"/>
    <n v="0"/>
    <n v="0"/>
    <n v="0"/>
    <n v="0"/>
    <n v="0"/>
    <n v="0"/>
    <n v="0"/>
    <n v="0"/>
    <n v="0"/>
    <n v="0"/>
    <n v="0"/>
    <n v="0"/>
    <n v="0"/>
    <n v="0"/>
    <n v="0"/>
    <n v="0"/>
    <n v="0"/>
    <n v="0"/>
    <n v="0"/>
    <n v="0"/>
    <x v="0"/>
    <x v="1"/>
    <n v="4"/>
    <n v="4"/>
    <x v="0"/>
    <s v="No"/>
    <s v="Sí"/>
    <n v="5"/>
    <n v="2"/>
    <n v="2"/>
    <n v="5"/>
    <n v="5"/>
    <n v="5"/>
    <n v="5"/>
    <n v="1"/>
    <n v="5"/>
    <n v="5"/>
    <n v="4"/>
    <n v="4"/>
    <n v="5"/>
    <n v="5"/>
    <n v="5"/>
    <n v="5"/>
    <n v="5"/>
    <n v="5"/>
    <s v="Sí"/>
    <s v="Sí"/>
    <s v="No"/>
    <s v="Sí"/>
    <s v="Sí"/>
    <s v="No"/>
    <s v="No"/>
    <s v="No"/>
    <n v="4"/>
    <n v="5"/>
    <n v="5"/>
    <n v="4"/>
    <n v="4"/>
    <n v="4"/>
    <n v="4"/>
    <s v="Sí"/>
    <s v="No"/>
    <n v="0"/>
    <n v="4"/>
    <n v="4"/>
    <x v="1"/>
    <n v="0"/>
    <s v="No"/>
    <s v="2021-22"/>
    <s v="MUJER"/>
    <s v="GRADO"/>
    <s v="0820"/>
    <s v="GRADO EN FILOSOFÍA"/>
    <n v="101"/>
    <s v="FACULTAD DE FILOSOFÍA"/>
    <n v="0"/>
    <n v="0"/>
    <s v="FLS"/>
  </r>
  <r>
    <x v="4"/>
    <x v="3"/>
    <n v="0"/>
    <n v="0"/>
    <n v="0"/>
    <n v="0"/>
    <n v="0"/>
    <n v="0"/>
    <n v="0"/>
    <n v="0"/>
    <n v="0"/>
    <n v="0"/>
    <n v="0"/>
    <n v="0"/>
    <n v="0"/>
    <n v="0"/>
    <n v="0"/>
    <n v="0"/>
    <n v="0"/>
    <n v="0"/>
    <n v="0"/>
    <n v="0"/>
    <n v="0"/>
    <n v="0"/>
    <n v="0"/>
    <n v="0"/>
    <n v="0"/>
    <n v="0"/>
    <n v="0"/>
    <n v="0"/>
    <n v="0"/>
    <x v="1"/>
    <x v="1"/>
    <n v="5"/>
    <n v="3"/>
    <x v="3"/>
    <s v="No"/>
    <s v="No"/>
    <n v="0"/>
    <n v="0"/>
    <n v="5"/>
    <n v="0"/>
    <n v="0"/>
    <n v="0"/>
    <n v="0"/>
    <n v="0"/>
    <n v="0"/>
    <n v="0"/>
    <n v="0"/>
    <n v="0"/>
    <n v="0"/>
    <n v="0"/>
    <n v="0"/>
    <n v="0"/>
    <n v="0"/>
    <n v="0"/>
    <s v="No"/>
    <s v="No"/>
    <s v="No"/>
    <s v="No"/>
    <s v="Sí"/>
    <s v="No"/>
    <s v="No"/>
    <s v="No"/>
    <n v="0"/>
    <n v="0"/>
    <n v="0"/>
    <n v="0"/>
    <n v="0"/>
    <n v="0"/>
    <n v="0"/>
    <s v="No"/>
    <s v="N/A"/>
    <n v="0"/>
    <n v="0"/>
    <n v="0"/>
    <x v="5"/>
    <n v="0"/>
    <s v="N/A"/>
    <s v="2021-22"/>
    <s v="MUJER"/>
    <s v="GRADO"/>
    <s v="080C"/>
    <s v="GRADO EN BIOLOGÍA (PLAN 2018)"/>
    <n v="118"/>
    <s v="FACULTAD DE CIENCIAS BIOLÓGICAS"/>
    <n v="0"/>
    <n v="0"/>
    <s v="BIO"/>
  </r>
  <r>
    <x v="3"/>
    <x v="2"/>
    <s v="F.  Filología"/>
    <s v="Biblioteca María Zambrano (Filología / Derecho)"/>
    <s v="F.  Filosofía"/>
    <n v="0"/>
    <n v="0"/>
    <n v="0"/>
    <n v="0"/>
    <n v="0"/>
    <n v="0"/>
    <n v="0"/>
    <n v="0"/>
    <n v="0"/>
    <n v="0"/>
    <n v="0"/>
    <n v="0"/>
    <n v="0"/>
    <n v="0"/>
    <n v="0"/>
    <n v="0"/>
    <n v="0"/>
    <n v="0"/>
    <n v="0"/>
    <n v="0"/>
    <n v="0"/>
    <n v="0"/>
    <n v="0"/>
    <n v="0"/>
    <n v="0"/>
    <s v="Bibliotecas de la red de la Comunidad de Madrid"/>
    <x v="0"/>
    <x v="1"/>
    <n v="4"/>
    <n v="3"/>
    <x v="0"/>
    <s v="Sí"/>
    <s v="Sí"/>
    <n v="5"/>
    <n v="5"/>
    <n v="5"/>
    <n v="3"/>
    <n v="5"/>
    <n v="5"/>
    <n v="3"/>
    <n v="4"/>
    <n v="3"/>
    <n v="5"/>
    <n v="4"/>
    <n v="4"/>
    <n v="5"/>
    <n v="4"/>
    <n v="3"/>
    <n v="4"/>
    <n v="4"/>
    <n v="3"/>
    <s v="Sí"/>
    <s v="Sí"/>
    <s v="No"/>
    <s v="Sí"/>
    <s v="No"/>
    <s v="Sí"/>
    <s v="No"/>
    <s v="No"/>
    <n v="5"/>
    <n v="5"/>
    <n v="5"/>
    <n v="5"/>
    <n v="4"/>
    <n v="5"/>
    <n v="3"/>
    <s v="Sí"/>
    <s v="No"/>
    <n v="0"/>
    <n v="5"/>
    <n v="5"/>
    <x v="0"/>
    <n v="0"/>
    <s v="Sí"/>
    <s v="2021-22"/>
    <s v="MUJER"/>
    <s v="GRADO"/>
    <s v="0893"/>
    <s v="GRADO EN LITERATURA GENERAL Y COMPARADA"/>
    <n v="105"/>
    <s v="FACULTAD DE FILOLOGÍA"/>
    <n v="0"/>
    <n v="0"/>
    <s v="FLL"/>
  </r>
  <r>
    <x v="1"/>
    <x v="1"/>
    <s v="F.  Ciencias Químicas"/>
    <s v="Biblioteca María Zambrano (Filología / Derecho)"/>
    <n v="0"/>
    <n v="0"/>
    <n v="0"/>
    <n v="0"/>
    <n v="0"/>
    <n v="0"/>
    <n v="0"/>
    <n v="0"/>
    <n v="0"/>
    <n v="0"/>
    <n v="0"/>
    <n v="0"/>
    <n v="0"/>
    <n v="0"/>
    <n v="0"/>
    <n v="0"/>
    <n v="0"/>
    <n v="0"/>
    <n v="0"/>
    <n v="0"/>
    <n v="0"/>
    <n v="0"/>
    <n v="0"/>
    <n v="0"/>
    <n v="0"/>
    <n v="0"/>
    <n v="0"/>
    <x v="1"/>
    <x v="0"/>
    <n v="2"/>
    <n v="4"/>
    <x v="2"/>
    <s v="No"/>
    <s v="Sí"/>
    <n v="3"/>
    <n v="5"/>
    <n v="1"/>
    <n v="1"/>
    <n v="4"/>
    <n v="4"/>
    <n v="3"/>
    <n v="1"/>
    <n v="3"/>
    <n v="3"/>
    <n v="3"/>
    <n v="4"/>
    <n v="4"/>
    <n v="2"/>
    <n v="5"/>
    <n v="4"/>
    <n v="2"/>
    <n v="4"/>
    <s v="No"/>
    <s v="Sí"/>
    <s v="No"/>
    <s v="Sí"/>
    <s v="Sí"/>
    <s v="No"/>
    <s v="No"/>
    <s v="No"/>
    <n v="5"/>
    <n v="4"/>
    <n v="4"/>
    <n v="5"/>
    <n v="5"/>
    <n v="4"/>
    <n v="4"/>
    <s v="Sí"/>
    <s v="No"/>
    <n v="0"/>
    <n v="4"/>
    <n v="2"/>
    <x v="3"/>
    <s v="Hacer más intuitiva la página de la biblioteca, así como cuidar la amabilidad de algunos de los del personal de la biblioteca."/>
    <s v="No"/>
    <s v="2021-22"/>
    <s v="HOMBRE"/>
    <s v="MÁSTER UNIVERSITARIO OFICIAL"/>
    <s v="067D"/>
    <s v="MÁSTER UNIVERSITARIO EN QUÍMICA ORGÁNICA"/>
    <n v="112"/>
    <s v="FACULTAD DE CIENCIAS QUÍMICAS"/>
    <n v="0"/>
    <n v="0"/>
    <s v="QUI"/>
  </r>
  <r>
    <x v="2"/>
    <x v="2"/>
    <s v="F.  Óptica y Optometría"/>
    <n v="0"/>
    <n v="0"/>
    <n v="0"/>
    <n v="0"/>
    <n v="0"/>
    <n v="0"/>
    <n v="0"/>
    <n v="0"/>
    <n v="0"/>
    <n v="0"/>
    <n v="0"/>
    <n v="0"/>
    <n v="0"/>
    <n v="0"/>
    <n v="0"/>
    <n v="0"/>
    <n v="0"/>
    <n v="0"/>
    <n v="0"/>
    <n v="0"/>
    <n v="0"/>
    <n v="0"/>
    <n v="0"/>
    <n v="0"/>
    <n v="0"/>
    <n v="0"/>
    <n v="0"/>
    <n v="0"/>
    <x v="3"/>
    <x v="3"/>
    <n v="3"/>
    <n v="2"/>
    <x v="0"/>
    <s v="No"/>
    <s v="Sí"/>
    <n v="1"/>
    <n v="1"/>
    <n v="1"/>
    <n v="3"/>
    <n v="5"/>
    <n v="3"/>
    <n v="1"/>
    <n v="3"/>
    <n v="2"/>
    <n v="3"/>
    <n v="2"/>
    <n v="2"/>
    <n v="2"/>
    <n v="4"/>
    <n v="2"/>
    <n v="3"/>
    <n v="3"/>
    <n v="2"/>
    <s v="No"/>
    <s v="Sí"/>
    <s v="No"/>
    <s v="Sí"/>
    <s v="Sí"/>
    <s v="No"/>
    <s v="No"/>
    <s v="No"/>
    <n v="3"/>
    <n v="4"/>
    <n v="4"/>
    <n v="4"/>
    <n v="4"/>
    <n v="4"/>
    <n v="3"/>
    <s v="Sí"/>
    <s v="Sí"/>
    <s v="Poco útil"/>
    <n v="2"/>
    <n v="1"/>
    <x v="4"/>
    <n v="0"/>
    <s v="No"/>
    <s v="2021-22"/>
    <s v="MUJER"/>
    <s v="GRADO"/>
    <s v="0801"/>
    <s v="GRADO EN ÓPTICA Y OPTOMETRÍA"/>
    <n v="242"/>
    <s v="FACULTAD DE ÓPTICA Y OPTOMETRÍA"/>
    <n v="0"/>
    <n v="0"/>
    <s v="OPT"/>
  </r>
  <r>
    <x v="2"/>
    <x v="0"/>
    <s v="F.  Filología"/>
    <s v="F.  Filosofía"/>
    <s v="Biblioteca María Zambrano (Filología / Derecho)"/>
    <n v="0"/>
    <n v="0"/>
    <n v="0"/>
    <n v="0"/>
    <n v="0"/>
    <n v="0"/>
    <n v="0"/>
    <n v="0"/>
    <n v="0"/>
    <n v="0"/>
    <n v="0"/>
    <n v="0"/>
    <n v="0"/>
    <n v="0"/>
    <n v="0"/>
    <n v="0"/>
    <n v="0"/>
    <n v="0"/>
    <n v="0"/>
    <n v="0"/>
    <n v="0"/>
    <n v="0"/>
    <n v="0"/>
    <n v="0"/>
    <n v="0"/>
    <s v="Bibliotecas Públicas de la Comunidad de Madrid y Bibliotecas Públicas del Ayuntamiento de Madrid"/>
    <x v="1"/>
    <x v="0"/>
    <n v="4"/>
    <n v="5"/>
    <x v="0"/>
    <s v="No"/>
    <s v="Sí"/>
    <n v="4"/>
    <n v="4"/>
    <n v="5"/>
    <n v="0"/>
    <n v="5"/>
    <n v="5"/>
    <n v="5"/>
    <n v="5"/>
    <n v="5"/>
    <n v="3"/>
    <n v="3"/>
    <n v="5"/>
    <n v="4"/>
    <n v="5"/>
    <n v="2"/>
    <n v="3"/>
    <n v="5"/>
    <n v="5"/>
    <s v="Sí"/>
    <s v="No"/>
    <s v="Sí"/>
    <s v="Sí"/>
    <s v="No"/>
    <s v="No"/>
    <s v="No"/>
    <s v="No"/>
    <n v="5"/>
    <n v="5"/>
    <n v="5"/>
    <n v="5"/>
    <n v="5"/>
    <n v="5"/>
    <n v="5"/>
    <s v="Sí"/>
    <s v="Sí"/>
    <s v="Muy útil"/>
    <n v="4"/>
    <n v="5"/>
    <x v="0"/>
    <n v="0"/>
    <s v="Sí"/>
    <s v="2021-22"/>
    <s v="MUJER"/>
    <s v="GRADO"/>
    <s v="0834"/>
    <s v="GRADO EN ESPAÑOL: LENGUA Y LITERATURA"/>
    <n v="105"/>
    <s v="FACULTAD DE FILOLOGÍA"/>
    <n v="0"/>
    <n v="0"/>
    <s v="FLL"/>
  </r>
  <r>
    <x v="3"/>
    <x v="1"/>
    <s v="F.  Geografía e Historia"/>
    <s v="Biblioteca María Zambrano (Filología / Derecho)"/>
    <n v="0"/>
    <n v="0"/>
    <n v="0"/>
    <n v="0"/>
    <n v="0"/>
    <n v="0"/>
    <n v="0"/>
    <n v="0"/>
    <n v="0"/>
    <n v="0"/>
    <n v="0"/>
    <n v="0"/>
    <n v="0"/>
    <n v="0"/>
    <n v="0"/>
    <n v="0"/>
    <n v="0"/>
    <n v="0"/>
    <n v="0"/>
    <n v="0"/>
    <n v="0"/>
    <n v="0"/>
    <n v="0"/>
    <n v="0"/>
    <n v="0"/>
    <n v="0"/>
    <s v="Biblioteca municipal Ana María Matute (Valdemoro)"/>
    <x v="1"/>
    <x v="2"/>
    <n v="4"/>
    <n v="1"/>
    <x v="0"/>
    <s v="No"/>
    <s v="Sí"/>
    <n v="4"/>
    <n v="5"/>
    <n v="2"/>
    <n v="5"/>
    <n v="3"/>
    <n v="5"/>
    <n v="4"/>
    <n v="2"/>
    <n v="5"/>
    <n v="3"/>
    <n v="5"/>
    <n v="3"/>
    <n v="5"/>
    <n v="5"/>
    <n v="3"/>
    <n v="4"/>
    <n v="4"/>
    <n v="3"/>
    <s v="Sí"/>
    <s v="N/A"/>
    <s v="N/A"/>
    <s v="N/A"/>
    <s v="N/A"/>
    <s v="N/A"/>
    <s v="Sí"/>
    <s v="N/A"/>
    <n v="5"/>
    <n v="3"/>
    <n v="2"/>
    <n v="5"/>
    <n v="2"/>
    <n v="2"/>
    <n v="1"/>
    <s v="Sí"/>
    <s v="No"/>
    <n v="0"/>
    <n v="5"/>
    <n v="4"/>
    <x v="1"/>
    <n v="0"/>
    <s v="No"/>
    <s v="2021-22"/>
    <s v="MUJER"/>
    <s v="GRADO"/>
    <s v="0862"/>
    <s v="GRADO EN ARQUEOLOGÍA"/>
    <n v="107"/>
    <s v="FACULTAD DE GEOGRAFÍA E HISTORIA"/>
    <n v="0"/>
    <n v="0"/>
    <s v="GHI"/>
  </r>
  <r>
    <x v="3"/>
    <x v="5"/>
    <s v="F.  Ciencias Químicas"/>
    <s v="Biblioteca María Zambrano (Filología / Derecho)"/>
    <n v="0"/>
    <n v="0"/>
    <n v="0"/>
    <n v="0"/>
    <n v="0"/>
    <n v="0"/>
    <n v="0"/>
    <n v="0"/>
    <n v="0"/>
    <n v="0"/>
    <n v="0"/>
    <n v="0"/>
    <n v="0"/>
    <n v="0"/>
    <n v="0"/>
    <n v="0"/>
    <n v="0"/>
    <n v="0"/>
    <n v="0"/>
    <n v="0"/>
    <n v="0"/>
    <n v="0"/>
    <n v="0"/>
    <n v="0"/>
    <n v="0"/>
    <n v="0"/>
    <s v="Centro de Artes, Alcobendas"/>
    <x v="0"/>
    <x v="0"/>
    <n v="4"/>
    <n v="4"/>
    <x v="0"/>
    <s v="No"/>
    <s v="No"/>
    <n v="1"/>
    <n v="1"/>
    <n v="1"/>
    <n v="1"/>
    <n v="5"/>
    <n v="5"/>
    <n v="5"/>
    <n v="2"/>
    <n v="2"/>
    <n v="1"/>
    <n v="3"/>
    <n v="2"/>
    <n v="2"/>
    <n v="1"/>
    <n v="1"/>
    <n v="1"/>
    <n v="1"/>
    <n v="1"/>
    <s v="No"/>
    <s v="Sí"/>
    <s v="No"/>
    <s v="Sí"/>
    <s v="Sí"/>
    <s v="Sí"/>
    <s v="No"/>
    <s v="No"/>
    <n v="3"/>
    <n v="2"/>
    <n v="3"/>
    <n v="4"/>
    <n v="4"/>
    <n v="1"/>
    <n v="1"/>
    <s v="No"/>
    <s v="No"/>
    <n v="0"/>
    <n v="2"/>
    <n v="1"/>
    <x v="4"/>
    <s v="En la biblioteca de la facultad de químicas el personal es bastante desagradable a excepción de un señor que es el único amable y atento."/>
    <s v="No"/>
    <s v="2021-22"/>
    <s v="MUJER"/>
    <s v="GRADO"/>
    <s v="0823"/>
    <s v="GRADO EN QUÍMICA"/>
    <n v="112"/>
    <s v="FACULTAD DE CIENCIAS QUÍMICAS"/>
    <n v="0"/>
    <n v="0"/>
    <s v="QUI"/>
  </r>
  <r>
    <x v="1"/>
    <x v="0"/>
    <s v="F.  Farmacia"/>
    <s v="F.  Medicina"/>
    <s v="F.  Enfermería, Fisioterapia y Podología"/>
    <n v="0"/>
    <n v="0"/>
    <n v="0"/>
    <n v="0"/>
    <n v="0"/>
    <n v="0"/>
    <n v="0"/>
    <n v="0"/>
    <n v="0"/>
    <n v="0"/>
    <n v="0"/>
    <n v="0"/>
    <n v="0"/>
    <n v="0"/>
    <n v="0"/>
    <n v="0"/>
    <n v="0"/>
    <n v="0"/>
    <n v="0"/>
    <n v="0"/>
    <n v="0"/>
    <n v="0"/>
    <n v="0"/>
    <n v="0"/>
    <n v="0"/>
    <n v="0"/>
    <x v="0"/>
    <x v="0"/>
    <n v="4"/>
    <n v="4"/>
    <x v="0"/>
    <s v="No"/>
    <s v="Sí"/>
    <n v="2"/>
    <n v="4"/>
    <n v="4"/>
    <n v="1"/>
    <n v="1"/>
    <n v="4"/>
    <n v="1"/>
    <n v="4"/>
    <n v="4"/>
    <n v="3"/>
    <n v="4"/>
    <n v="4"/>
    <n v="4"/>
    <n v="2"/>
    <n v="4"/>
    <n v="4"/>
    <n v="4"/>
    <n v="2"/>
    <s v="Sí"/>
    <s v="Sí"/>
    <s v="Sí"/>
    <s v="No"/>
    <s v="Sí"/>
    <s v="No"/>
    <s v="No"/>
    <s v="No"/>
    <n v="5"/>
    <n v="5"/>
    <n v="5"/>
    <n v="5"/>
    <n v="5"/>
    <n v="5"/>
    <n v="5"/>
    <s v="Sí"/>
    <s v="Sí"/>
    <s v="Muy útil"/>
    <n v="5"/>
    <n v="5"/>
    <x v="1"/>
    <n v="0"/>
    <s v="No"/>
    <s v="2021-22"/>
    <s v="MUJER"/>
    <s v="DOCTORADO"/>
    <s v="D9BI"/>
    <s v="DOCTORADO EN FARMACIA RD99"/>
    <n v="140"/>
    <s v="FACULTAD DE FARMACIA"/>
    <n v="0"/>
    <n v="0"/>
    <s v="FAR"/>
  </r>
  <r>
    <x v="1"/>
    <x v="2"/>
    <s v="F.  Medicina"/>
    <s v="F.  Enfermería, Fisioterapia y Podología"/>
    <n v="0"/>
    <n v="0"/>
    <n v="0"/>
    <n v="0"/>
    <n v="0"/>
    <n v="0"/>
    <n v="0"/>
    <n v="0"/>
    <n v="0"/>
    <n v="0"/>
    <n v="0"/>
    <n v="0"/>
    <n v="0"/>
    <n v="0"/>
    <n v="0"/>
    <n v="0"/>
    <n v="0"/>
    <n v="0"/>
    <n v="0"/>
    <n v="0"/>
    <n v="0"/>
    <n v="0"/>
    <n v="0"/>
    <n v="0"/>
    <n v="0"/>
    <n v="0"/>
    <s v="Universidad la Salle"/>
    <x v="4"/>
    <x v="2"/>
    <n v="5"/>
    <n v="3"/>
    <x v="0"/>
    <s v="No"/>
    <s v="Sí"/>
    <n v="1"/>
    <n v="5"/>
    <n v="4"/>
    <n v="4"/>
    <n v="3"/>
    <n v="5"/>
    <n v="3"/>
    <n v="4"/>
    <n v="3"/>
    <n v="3"/>
    <n v="3"/>
    <n v="4"/>
    <n v="4"/>
    <n v="4"/>
    <n v="3"/>
    <n v="3"/>
    <n v="3"/>
    <n v="3"/>
    <s v="Sí"/>
    <s v="No"/>
    <s v="No"/>
    <s v="Sí"/>
    <s v="Sí"/>
    <s v="No"/>
    <s v="No"/>
    <s v="No"/>
    <n v="5"/>
    <n v="5"/>
    <n v="5"/>
    <n v="5"/>
    <n v="5"/>
    <n v="5"/>
    <n v="5"/>
    <s v="Sí"/>
    <s v="Sí"/>
    <s v="Útil"/>
    <n v="4"/>
    <n v="5"/>
    <x v="1"/>
    <n v="0"/>
    <s v="No"/>
    <s v="2021-22"/>
    <s v="HOMBRE"/>
    <s v="MÁSTER UNIVERSITARIO OFICIAL"/>
    <s v="066U"/>
    <s v="MÁSTER UNIVERSITARIO EN INVESTIGACIÓN EN CUIDADOS DE SALUD"/>
    <n v="244"/>
    <s v="FACULTAD DE ENFERMERÍA, FISIOTERAPIA Y PODOLOGÍA"/>
    <n v="0"/>
    <n v="0"/>
    <s v="ENF"/>
  </r>
  <r>
    <x v="1"/>
    <x v="1"/>
    <s v="F.  Ciencias Políticas y Sociología"/>
    <s v="F.  Ciencias Económicas y Empresariales"/>
    <s v="F.  Ciencias de la Información"/>
    <s v="Biblioteca María Zambrano (Filología / Derecho)"/>
    <s v="F.  Filología"/>
    <s v="F.  Trabajo Social"/>
    <s v="F.  Psicología"/>
    <n v="0"/>
    <n v="0"/>
    <n v="0"/>
    <n v="0"/>
    <n v="0"/>
    <n v="0"/>
    <n v="0"/>
    <n v="0"/>
    <n v="0"/>
    <n v="0"/>
    <n v="0"/>
    <n v="0"/>
    <n v="0"/>
    <n v="0"/>
    <n v="0"/>
    <n v="0"/>
    <n v="0"/>
    <n v="0"/>
    <n v="0"/>
    <n v="0"/>
    <n v="0"/>
    <s v="Biblioteca del Ateneo de Madrid y Bibliotecas de la Comunidad de Madrid"/>
    <x v="1"/>
    <x v="1"/>
    <n v="5"/>
    <n v="5"/>
    <x v="0"/>
    <s v="No"/>
    <s v="Sí"/>
    <n v="4"/>
    <n v="5"/>
    <n v="4"/>
    <n v="4"/>
    <n v="5"/>
    <n v="5"/>
    <n v="5"/>
    <n v="5"/>
    <n v="4"/>
    <n v="4"/>
    <n v="5"/>
    <n v="5"/>
    <n v="5"/>
    <n v="5"/>
    <n v="4"/>
    <n v="5"/>
    <n v="5"/>
    <n v="5"/>
    <s v="No"/>
    <s v="Sí"/>
    <s v="Sí"/>
    <s v="Sí"/>
    <s v="Sí"/>
    <s v="No"/>
    <s v="No"/>
    <s v="No"/>
    <n v="5"/>
    <n v="5"/>
    <n v="5"/>
    <n v="5"/>
    <n v="5"/>
    <n v="5"/>
    <n v="5"/>
    <s v="No"/>
    <s v="Sí"/>
    <s v="Muy útil"/>
    <n v="5"/>
    <n v="5"/>
    <x v="0"/>
    <n v="0"/>
    <s v="No"/>
    <s v="2021-22"/>
    <s v="MUJER"/>
    <s v="GRADO"/>
    <s v="0838"/>
    <s v="GRADO EN CIENCIAS POLÍTICAS"/>
    <n v="153"/>
    <s v="FACULTAD DE CIENCIAS POLÍTICAS Y SOCIOLOGÍA"/>
    <n v="0"/>
    <n v="0"/>
    <s v="CPS"/>
  </r>
  <r>
    <x v="1"/>
    <x v="1"/>
    <s v="F.  Geografía e Historia"/>
    <s v="Biblioteca María Zambrano (Filología / Derecho)"/>
    <n v="0"/>
    <n v="0"/>
    <n v="0"/>
    <n v="0"/>
    <n v="0"/>
    <n v="0"/>
    <n v="0"/>
    <n v="0"/>
    <n v="0"/>
    <n v="0"/>
    <n v="0"/>
    <n v="0"/>
    <n v="0"/>
    <n v="0"/>
    <n v="0"/>
    <n v="0"/>
    <n v="0"/>
    <n v="0"/>
    <n v="0"/>
    <n v="0"/>
    <n v="0"/>
    <n v="0"/>
    <n v="0"/>
    <n v="0"/>
    <n v="0"/>
    <n v="0"/>
    <n v="0"/>
    <x v="3"/>
    <x v="2"/>
    <n v="2"/>
    <n v="2"/>
    <x v="1"/>
    <s v="Sí"/>
    <s v="Sí"/>
    <n v="4"/>
    <n v="2"/>
    <n v="4"/>
    <n v="3"/>
    <n v="4"/>
    <n v="3"/>
    <n v="3"/>
    <n v="4"/>
    <n v="2"/>
    <n v="4"/>
    <n v="3"/>
    <n v="4"/>
    <n v="2"/>
    <n v="3"/>
    <n v="3"/>
    <n v="4"/>
    <n v="4"/>
    <n v="3"/>
    <s v="Sí"/>
    <s v="Sí"/>
    <s v="Sí"/>
    <s v="Sí"/>
    <s v="Sí"/>
    <s v="No"/>
    <s v="No"/>
    <s v="No"/>
    <n v="3"/>
    <n v="3"/>
    <n v="3"/>
    <n v="3"/>
    <n v="3"/>
    <n v="3"/>
    <n v="3"/>
    <s v="Sí"/>
    <s v="No"/>
    <n v="0"/>
    <n v="3"/>
    <n v="3"/>
    <x v="3"/>
    <n v="0"/>
    <s v="No"/>
    <s v="2021-22"/>
    <s v="MUJER"/>
    <s v="GRADO"/>
    <s v="0828"/>
    <s v="GRADO EN HISTORIA"/>
    <n v="107"/>
    <s v="FACULTAD DE GEOGRAFÍA E HISTORIA"/>
    <n v="0"/>
    <n v="0"/>
    <s v="GHI"/>
  </r>
  <r>
    <x v="2"/>
    <x v="2"/>
    <s v="F.  Filología"/>
    <s v="Biblioteca María Zambrano (Filología / Derecho)"/>
    <n v="0"/>
    <n v="0"/>
    <n v="0"/>
    <n v="0"/>
    <n v="0"/>
    <n v="0"/>
    <n v="0"/>
    <n v="0"/>
    <n v="0"/>
    <n v="0"/>
    <n v="0"/>
    <n v="0"/>
    <n v="0"/>
    <n v="0"/>
    <n v="0"/>
    <n v="0"/>
    <n v="0"/>
    <n v="0"/>
    <n v="0"/>
    <n v="0"/>
    <n v="0"/>
    <n v="0"/>
    <n v="0"/>
    <n v="0"/>
    <n v="0"/>
    <n v="0"/>
    <n v="0"/>
    <x v="1"/>
    <x v="1"/>
    <n v="5"/>
    <n v="5"/>
    <x v="0"/>
    <s v="Sí"/>
    <s v="Sí"/>
    <n v="3"/>
    <n v="3"/>
    <n v="2"/>
    <n v="1"/>
    <n v="1"/>
    <n v="4"/>
    <n v="1"/>
    <n v="1"/>
    <n v="3"/>
    <n v="4"/>
    <n v="4"/>
    <n v="4"/>
    <n v="5"/>
    <n v="5"/>
    <n v="3"/>
    <n v="4"/>
    <n v="4"/>
    <n v="2"/>
    <s v="Sí"/>
    <s v="No"/>
    <s v="No"/>
    <s v="No"/>
    <s v="Sí"/>
    <s v="No"/>
    <s v="No"/>
    <s v="No"/>
    <n v="5"/>
    <n v="5"/>
    <n v="5"/>
    <n v="5"/>
    <n v="5"/>
    <n v="5"/>
    <n v="5"/>
    <s v="Sí"/>
    <s v="No"/>
    <n v="0"/>
    <n v="5"/>
    <n v="5"/>
    <x v="0"/>
    <s v="Simplemente quería decir que me estoy especialmente satisfecha con el servicio de préstamo interbibiotecario: tanto el personal como el servicio son excepcionales."/>
    <s v="No"/>
    <s v="2021-22"/>
    <s v="MUJER"/>
    <s v="DOCTORADO"/>
    <s v="D9AI"/>
    <s v="DOCTORADO EN ESTUDIOS DEL MUNDO ANTIGUO RD99"/>
    <n v="105"/>
    <s v="FACULTAD DE FILOLOGÍA"/>
    <n v="0"/>
    <n v="0"/>
    <s v="FLL"/>
  </r>
  <r>
    <x v="1"/>
    <x v="1"/>
    <s v="F.  Psicología"/>
    <s v="F.  Ciencias de la Información"/>
    <n v="0"/>
    <n v="0"/>
    <n v="0"/>
    <n v="0"/>
    <n v="0"/>
    <n v="0"/>
    <n v="0"/>
    <n v="0"/>
    <n v="0"/>
    <n v="0"/>
    <n v="0"/>
    <n v="0"/>
    <n v="0"/>
    <n v="0"/>
    <n v="0"/>
    <n v="0"/>
    <n v="0"/>
    <n v="0"/>
    <n v="0"/>
    <n v="0"/>
    <n v="0"/>
    <n v="0"/>
    <n v="0"/>
    <n v="0"/>
    <n v="0"/>
    <n v="0"/>
    <n v="0"/>
    <x v="3"/>
    <x v="0"/>
    <n v="4"/>
    <n v="4"/>
    <x v="0"/>
    <s v="Sí"/>
    <s v="Sí"/>
    <n v="4"/>
    <n v="2"/>
    <n v="5"/>
    <n v="2"/>
    <n v="3"/>
    <n v="5"/>
    <n v="2"/>
    <n v="1"/>
    <n v="4"/>
    <n v="3"/>
    <n v="5"/>
    <n v="5"/>
    <n v="4"/>
    <n v="2"/>
    <n v="4"/>
    <n v="4"/>
    <n v="4"/>
    <n v="4"/>
    <s v="No"/>
    <s v="No"/>
    <s v="No"/>
    <s v="Sí"/>
    <s v="Sí"/>
    <s v="No"/>
    <s v="No"/>
    <s v="Sí"/>
    <n v="4"/>
    <n v="3"/>
    <n v="5"/>
    <n v="5"/>
    <n v="3"/>
    <n v="4"/>
    <n v="3"/>
    <s v="Sí"/>
    <s v="Sí"/>
    <s v="Normal"/>
    <n v="4"/>
    <n v="4"/>
    <x v="1"/>
    <s v="Apreciaría correos de &quot;Aviso de cortesía&quot; más cercanos a la fecha en la que hace falta renovar, o que al renovar lo hagan a partir de los días que ya están reservados."/>
    <s v="No"/>
    <s v="2021-22"/>
    <s v="MUJER"/>
    <s v="GRADO"/>
    <s v="080S"/>
    <s v="GRADO EN PSICOLOGÍA (2020)"/>
    <n v="103"/>
    <s v="FACULTAD DE PSICOLOGÍA"/>
    <n v="0"/>
    <n v="0"/>
    <s v="PSI"/>
  </r>
  <r>
    <x v="2"/>
    <x v="0"/>
    <s v="F.  Farmacia"/>
    <s v="F.  Medicina"/>
    <s v="F.  Ciencias Biológicas"/>
    <n v="0"/>
    <n v="0"/>
    <n v="0"/>
    <n v="0"/>
    <n v="0"/>
    <n v="0"/>
    <n v="0"/>
    <n v="0"/>
    <n v="0"/>
    <n v="0"/>
    <n v="0"/>
    <n v="0"/>
    <n v="0"/>
    <n v="0"/>
    <n v="0"/>
    <n v="0"/>
    <n v="0"/>
    <n v="0"/>
    <n v="0"/>
    <n v="0"/>
    <n v="0"/>
    <n v="0"/>
    <n v="0"/>
    <n v="0"/>
    <n v="0"/>
    <s v="Alguna sala de estudio._x000a_Pero las consultas las hago siempre en las de la universidad"/>
    <x v="1"/>
    <x v="2"/>
    <n v="4"/>
    <n v="4"/>
    <x v="0"/>
    <s v="Sí"/>
    <s v="Sí"/>
    <n v="2"/>
    <n v="4"/>
    <n v="1"/>
    <n v="1"/>
    <n v="4"/>
    <n v="2"/>
    <n v="3"/>
    <n v="1"/>
    <n v="5"/>
    <n v="5"/>
    <n v="5"/>
    <n v="5"/>
    <n v="5"/>
    <n v="5"/>
    <n v="3"/>
    <n v="3"/>
    <n v="5"/>
    <n v="1"/>
    <s v="No"/>
    <s v="N/A"/>
    <s v="N/A"/>
    <s v="N/A"/>
    <s v="N/A"/>
    <s v="N/A"/>
    <s v="Sí"/>
    <s v="N/A"/>
    <n v="5"/>
    <n v="5"/>
    <n v="5"/>
    <n v="5"/>
    <n v="5"/>
    <n v="5"/>
    <n v="3"/>
    <s v="No"/>
    <s v="No"/>
    <n v="0"/>
    <n v="5"/>
    <n v="5"/>
    <x v="2"/>
    <s v="La sala de Maria Zambrano en exámenes se utiliza por toda la universidad. Entiendo que la idea es facilitarnos un lugar de estudio y está fenomenal. Pero sería todavía mejor si tuviera algún libro más de referencia de ciencias de salud"/>
    <s v="No"/>
    <s v="2021-22"/>
    <s v="MUJER"/>
    <s v="MÁSTER UNIVERSITARIO OFICIAL"/>
    <s v="065T"/>
    <s v="MÁSTER UNIVERSITARIO EN INVESTIGACIÓN EN MEDICINA TRASLACIONAL"/>
    <n v="126"/>
    <s v="FACULTAD DE MEDICINA"/>
    <n v="0"/>
    <n v="0"/>
    <s v="MED"/>
  </r>
  <r>
    <x v="3"/>
    <x v="0"/>
    <s v="F.  Ciencias Físicas"/>
    <s v="Biblioteca María Zambrano (Filología / Derecho)"/>
    <n v="0"/>
    <n v="0"/>
    <n v="0"/>
    <n v="0"/>
    <n v="0"/>
    <n v="0"/>
    <n v="0"/>
    <n v="0"/>
    <n v="0"/>
    <n v="0"/>
    <n v="0"/>
    <n v="0"/>
    <n v="0"/>
    <n v="0"/>
    <n v="0"/>
    <n v="0"/>
    <n v="0"/>
    <n v="0"/>
    <n v="0"/>
    <n v="0"/>
    <n v="0"/>
    <n v="0"/>
    <n v="0"/>
    <n v="0"/>
    <n v="0"/>
    <n v="0"/>
    <n v="0"/>
    <x v="0"/>
    <x v="2"/>
    <n v="4"/>
    <n v="5"/>
    <x v="0"/>
    <s v="No"/>
    <s v="Sí"/>
    <n v="5"/>
    <n v="3"/>
    <n v="1"/>
    <n v="2"/>
    <n v="5"/>
    <n v="4"/>
    <n v="1"/>
    <n v="1"/>
    <n v="4"/>
    <n v="4"/>
    <n v="5"/>
    <n v="4"/>
    <n v="5"/>
    <n v="4"/>
    <n v="4"/>
    <n v="5"/>
    <n v="4"/>
    <n v="4"/>
    <s v="Sí"/>
    <s v="Sí"/>
    <s v="No"/>
    <s v="Sí"/>
    <s v="Sí"/>
    <s v="No"/>
    <s v="No"/>
    <s v="No"/>
    <n v="5"/>
    <n v="5"/>
    <n v="5"/>
    <n v="5"/>
    <n v="5"/>
    <n v="5"/>
    <n v="4"/>
    <s v="Sí"/>
    <s v="No"/>
    <n v="0"/>
    <n v="5"/>
    <n v="5"/>
    <x v="0"/>
    <n v="0"/>
    <s v="No"/>
    <s v="2021-22"/>
    <s v="HOMBRE"/>
    <s v="MÁSTER UNIVERSITARIO OFICIAL"/>
    <s v="0687"/>
    <s v="MÁSTER UNIVERSITARIO EN FÍSICA NUCLEAR"/>
    <n v="114"/>
    <s v="FACULTAD DE CIENCIAS FÍSICAS"/>
    <n v="0"/>
    <n v="0"/>
    <s v="FIS"/>
  </r>
  <r>
    <x v="1"/>
    <x v="2"/>
    <s v="F.  Geografía e Historia"/>
    <s v="Biblioteca María Zambrano (Filología / Derecho)"/>
    <s v="F.  Filología"/>
    <s v="F.  Filosofía"/>
    <n v="0"/>
    <n v="0"/>
    <n v="0"/>
    <n v="0"/>
    <n v="0"/>
    <n v="0"/>
    <n v="0"/>
    <n v="0"/>
    <n v="0"/>
    <n v="0"/>
    <n v="0"/>
    <n v="0"/>
    <n v="0"/>
    <n v="0"/>
    <n v="0"/>
    <n v="0"/>
    <n v="0"/>
    <n v="0"/>
    <n v="0"/>
    <n v="0"/>
    <n v="0"/>
    <n v="0"/>
    <n v="0"/>
    <n v="0"/>
    <s v="Bibliotecas municipales"/>
    <x v="0"/>
    <x v="0"/>
    <n v="4"/>
    <n v="4"/>
    <x v="2"/>
    <s v="No"/>
    <s v="Sí"/>
    <n v="2"/>
    <n v="4"/>
    <n v="3"/>
    <n v="1"/>
    <n v="4"/>
    <n v="1"/>
    <n v="3"/>
    <n v="4"/>
    <n v="4"/>
    <n v="4"/>
    <n v="3"/>
    <n v="4"/>
    <n v="4"/>
    <n v="4"/>
    <n v="3"/>
    <n v="4"/>
    <n v="4"/>
    <n v="4"/>
    <s v="Sí"/>
    <s v="Sí"/>
    <s v="Sí"/>
    <s v="Sí"/>
    <s v="Sí"/>
    <s v="No"/>
    <s v="No"/>
    <s v="No"/>
    <n v="3"/>
    <n v="4"/>
    <n v="4"/>
    <n v="4"/>
    <n v="4"/>
    <n v="4"/>
    <n v="4"/>
    <s v="Sí"/>
    <s v="No"/>
    <n v="0"/>
    <n v="5"/>
    <n v="5"/>
    <x v="0"/>
    <s v="Mayor flexibilidad para el préstamo de todo aquello que se encuentra en del depósito."/>
    <s v="No"/>
    <s v="2021-22"/>
    <s v="MUJER"/>
    <s v="DOCTORADO"/>
    <s v="D9AI"/>
    <s v="DOCTORADO EN ESTUDIOS DEL MUNDO ANTIGUO RD99"/>
    <n v="107"/>
    <s v="FACULTAD DE GEOGRAFÍA E HISTORIA"/>
    <n v="0"/>
    <n v="0"/>
    <s v="GHI"/>
  </r>
  <r>
    <x v="3"/>
    <x v="2"/>
    <s v="F.  Filología"/>
    <s v="Biblioteca María Zambrano (Filología / Derecho)"/>
    <s v="F.  Filosofía"/>
    <n v="0"/>
    <n v="0"/>
    <n v="0"/>
    <n v="0"/>
    <n v="0"/>
    <n v="0"/>
    <n v="0"/>
    <n v="0"/>
    <n v="0"/>
    <n v="0"/>
    <n v="0"/>
    <n v="0"/>
    <n v="0"/>
    <n v="0"/>
    <n v="0"/>
    <n v="0"/>
    <n v="0"/>
    <n v="0"/>
    <n v="0"/>
    <n v="0"/>
    <n v="0"/>
    <n v="0"/>
    <n v="0"/>
    <n v="0"/>
    <n v="0"/>
    <n v="0"/>
    <x v="3"/>
    <x v="1"/>
    <n v="4"/>
    <n v="2"/>
    <x v="0"/>
    <s v="No"/>
    <s v="Sí"/>
    <n v="5"/>
    <n v="4"/>
    <n v="3"/>
    <n v="1"/>
    <n v="1"/>
    <n v="5"/>
    <n v="3"/>
    <n v="2"/>
    <n v="5"/>
    <n v="5"/>
    <n v="5"/>
    <n v="5"/>
    <n v="5"/>
    <n v="3"/>
    <n v="5"/>
    <n v="5"/>
    <n v="5"/>
    <n v="5"/>
    <s v="Sí"/>
    <s v="No"/>
    <s v="Sí"/>
    <s v="Sí"/>
    <s v="Sí"/>
    <s v="No"/>
    <s v="No"/>
    <s v="No"/>
    <n v="5"/>
    <n v="5"/>
    <n v="5"/>
    <n v="5"/>
    <n v="5"/>
    <n v="5"/>
    <n v="5"/>
    <s v="Sí"/>
    <s v="No"/>
    <n v="0"/>
    <n v="5"/>
    <n v="5"/>
    <x v="0"/>
    <n v="0"/>
    <s v="No"/>
    <s v="2021-22"/>
    <s v="HOMBRE"/>
    <s v="DOCTORADO"/>
    <s v="D9A4"/>
    <s v="DOCTORADO EN CIENCIAS DE LAS RELIGIONES RD99"/>
    <n v="105"/>
    <s v="FACULTAD DE FILOLOGÍA"/>
    <n v="0"/>
    <n v="0"/>
    <s v="FLL"/>
  </r>
  <r>
    <x v="2"/>
    <x v="0"/>
    <s v="Biblioteca María Zambrano (Filología / Derecho)"/>
    <n v="0"/>
    <n v="0"/>
    <n v="0"/>
    <n v="0"/>
    <n v="0"/>
    <n v="0"/>
    <n v="0"/>
    <n v="0"/>
    <n v="0"/>
    <n v="0"/>
    <n v="0"/>
    <n v="0"/>
    <n v="0"/>
    <n v="0"/>
    <n v="0"/>
    <n v="0"/>
    <n v="0"/>
    <n v="0"/>
    <n v="0"/>
    <n v="0"/>
    <n v="0"/>
    <n v="0"/>
    <n v="0"/>
    <n v="0"/>
    <n v="0"/>
    <n v="0"/>
    <n v="0"/>
    <n v="0"/>
    <x v="1"/>
    <x v="1"/>
    <n v="5"/>
    <n v="5"/>
    <x v="2"/>
    <s v="Sí"/>
    <s v="Sí"/>
    <n v="4"/>
    <n v="2"/>
    <n v="4"/>
    <n v="3"/>
    <n v="2"/>
    <n v="4"/>
    <n v="1"/>
    <n v="2"/>
    <n v="5"/>
    <n v="5"/>
    <n v="5"/>
    <n v="5"/>
    <n v="4"/>
    <n v="5"/>
    <n v="4"/>
    <n v="5"/>
    <n v="5"/>
    <n v="1"/>
    <s v="No"/>
    <s v="No"/>
    <s v="No"/>
    <s v="Sí"/>
    <s v="No"/>
    <s v="No"/>
    <s v="No"/>
    <s v="Sí"/>
    <n v="5"/>
    <n v="5"/>
    <n v="5"/>
    <n v="5"/>
    <n v="5"/>
    <n v="5"/>
    <n v="5"/>
    <s v="Sí"/>
    <s v="No"/>
    <n v="0"/>
    <n v="5"/>
    <n v="5"/>
    <x v="0"/>
    <s v="Posibilidad de incrementar los fondos bibliográficos, de por sí bastante buenos, yo encuentro casi todo lo que busco"/>
    <s v="No"/>
    <s v="2021-22"/>
    <s v="HOMBRE"/>
    <s v="DOCTORADO"/>
    <s v="D9BH"/>
    <s v="DOCTORADO EN DERECHO RD99"/>
    <n v="151"/>
    <s v="FACULTAD DE DERECHO"/>
    <n v="0"/>
    <n v="0"/>
    <s v="DER"/>
  </r>
  <r>
    <x v="1"/>
    <x v="1"/>
    <s v="F.  Comercio y Turismo"/>
    <s v="Biblioteca María Zambrano (Filología / Derecho)"/>
    <s v="F.  Geografía e Historia"/>
    <n v="0"/>
    <n v="0"/>
    <n v="0"/>
    <n v="0"/>
    <n v="0"/>
    <n v="0"/>
    <n v="0"/>
    <n v="0"/>
    <n v="0"/>
    <n v="0"/>
    <n v="0"/>
    <n v="0"/>
    <n v="0"/>
    <n v="0"/>
    <n v="0"/>
    <n v="0"/>
    <n v="0"/>
    <n v="0"/>
    <n v="0"/>
    <n v="0"/>
    <n v="0"/>
    <n v="0"/>
    <n v="0"/>
    <n v="0"/>
    <n v="0"/>
    <s v="Biblioteca Retiro"/>
    <x v="1"/>
    <x v="1"/>
    <n v="5"/>
    <n v="3"/>
    <x v="0"/>
    <s v="Sí"/>
    <s v="Sí"/>
    <n v="0"/>
    <n v="0"/>
    <n v="0"/>
    <n v="0"/>
    <n v="0"/>
    <n v="1"/>
    <n v="0"/>
    <n v="0"/>
    <n v="5"/>
    <n v="3"/>
    <n v="5"/>
    <n v="4"/>
    <n v="5"/>
    <n v="5"/>
    <n v="4"/>
    <n v="5"/>
    <n v="5"/>
    <n v="5"/>
    <s v="Sí"/>
    <s v="Sí"/>
    <s v="Sí"/>
    <s v="Sí"/>
    <s v="Sí"/>
    <s v="No"/>
    <s v="No"/>
    <s v="No"/>
    <n v="5"/>
    <n v="5"/>
    <n v="5"/>
    <n v="5"/>
    <n v="5"/>
    <n v="5"/>
    <n v="5"/>
    <s v="Sí"/>
    <s v="No"/>
    <n v="0"/>
    <n v="5"/>
    <n v="5"/>
    <x v="0"/>
    <n v="0"/>
    <s v="No"/>
    <s v="2021-22"/>
    <s v="MUJER"/>
    <s v="DOCTORADO"/>
    <s v="D9AG"/>
    <s v="DOCTORADO EN GEOGRAFÍA RD99"/>
    <n v="107"/>
    <s v="FACULTAD DE GEOGRAFÍA E HISTORIA"/>
    <n v="0"/>
    <n v="0"/>
    <s v="GHI"/>
  </r>
  <r>
    <x v="3"/>
    <x v="1"/>
    <s v="Biblioteca María Zambrano (Filología / Derecho)"/>
    <s v="F.  Educación – Centro de Formación del Profesorado"/>
    <s v="F.  Filología"/>
    <n v="0"/>
    <n v="0"/>
    <n v="0"/>
    <n v="0"/>
    <n v="0"/>
    <n v="0"/>
    <n v="0"/>
    <n v="0"/>
    <n v="0"/>
    <n v="0"/>
    <n v="0"/>
    <n v="0"/>
    <n v="0"/>
    <n v="0"/>
    <n v="0"/>
    <n v="0"/>
    <n v="0"/>
    <n v="0"/>
    <n v="0"/>
    <n v="0"/>
    <n v="0"/>
    <n v="0"/>
    <n v="0"/>
    <n v="0"/>
    <n v="0"/>
    <s v="Biblioteca municipal Mario Vargas Llosa, Biblioteca Benito Pérez Galdós"/>
    <x v="1"/>
    <x v="1"/>
    <n v="5"/>
    <n v="5"/>
    <x v="0"/>
    <s v="Sí"/>
    <s v="Sí"/>
    <n v="5"/>
    <n v="5"/>
    <n v="5"/>
    <n v="5"/>
    <n v="1"/>
    <n v="5"/>
    <n v="1"/>
    <n v="3"/>
    <n v="5"/>
    <n v="5"/>
    <n v="3"/>
    <n v="4"/>
    <n v="5"/>
    <n v="2"/>
    <n v="5"/>
    <n v="4"/>
    <n v="2"/>
    <n v="5"/>
    <s v="Sí"/>
    <s v="Sí"/>
    <s v="Sí"/>
    <s v="No"/>
    <s v="Sí"/>
    <s v="No"/>
    <s v="No"/>
    <s v="No"/>
    <n v="5"/>
    <n v="5"/>
    <n v="5"/>
    <n v="5"/>
    <n v="5"/>
    <n v="5"/>
    <n v="5"/>
    <s v="Sí"/>
    <s v="No"/>
    <n v="0"/>
    <n v="5"/>
    <n v="5"/>
    <x v="0"/>
    <s v="La actualización de la web y el retorno a la normalidad en las bibliotecas de la facultad ha sido una transición difícil, pero que se agradece, ya que ha simplificado el disfrute de los servicios que se ofrecen. No obstante, queda pendiente adaptar el diseño de la web a la navegación desde teléfonos móviles; al menos en Chrome carga con una resolución de ordenador."/>
    <s v="Sí"/>
    <s v="2021-22"/>
    <s v="MUJER"/>
    <s v="MÁSTER UNIVERSITARIO OFICIAL"/>
    <s v="0659"/>
    <s v="MÁSTER UNIVERSITARIO EN INVESTIGACIÓN EN LENGUA ESPAÑOLA"/>
    <n v="105"/>
    <s v="FACULTAD DE FILOLOGÍA"/>
    <n v="0"/>
    <n v="0"/>
    <s v="FLL"/>
  </r>
  <r>
    <x v="2"/>
    <x v="4"/>
    <s v="Biblioteca María Zambrano (Filología / Derecho)"/>
    <s v="F.  Ciencias de la Documentación"/>
    <s v="F.  Ciencias de la Información"/>
    <n v="0"/>
    <n v="0"/>
    <n v="0"/>
    <n v="0"/>
    <n v="0"/>
    <n v="0"/>
    <n v="0"/>
    <n v="0"/>
    <n v="0"/>
    <n v="0"/>
    <n v="0"/>
    <n v="0"/>
    <n v="0"/>
    <n v="0"/>
    <n v="0"/>
    <n v="0"/>
    <n v="0"/>
    <n v="0"/>
    <n v="0"/>
    <n v="0"/>
    <n v="0"/>
    <n v="0"/>
    <n v="0"/>
    <n v="0"/>
    <n v="0"/>
    <n v="0"/>
    <x v="3"/>
    <x v="2"/>
    <n v="3"/>
    <n v="3"/>
    <x v="1"/>
    <s v="Sí"/>
    <s v="N/A"/>
    <n v="3"/>
    <n v="3"/>
    <n v="3"/>
    <n v="3"/>
    <n v="3"/>
    <n v="3"/>
    <n v="3"/>
    <n v="3"/>
    <n v="3"/>
    <n v="3"/>
    <n v="3"/>
    <n v="3"/>
    <n v="3"/>
    <n v="3"/>
    <n v="3"/>
    <n v="3"/>
    <n v="3"/>
    <n v="3"/>
    <s v="Sí"/>
    <s v="No"/>
    <s v="Sí"/>
    <s v="No"/>
    <s v="Sí"/>
    <s v="No"/>
    <s v="No"/>
    <s v="No"/>
    <n v="3"/>
    <n v="3"/>
    <n v="3"/>
    <n v="3"/>
    <n v="3"/>
    <n v="3"/>
    <n v="3"/>
    <s v="Sí"/>
    <s v="Sí"/>
    <s v="Normal"/>
    <n v="3"/>
    <n v="3"/>
    <x v="3"/>
    <n v="0"/>
    <s v="No"/>
    <s v="2021-22"/>
    <s v="MUJER"/>
    <s v="DOCTORADO"/>
    <s v="D9AP"/>
    <s v="DOCTORADO EN CIENCIAS DE LA DOCUMENTACIÓN RD99"/>
    <n v="159"/>
    <s v="FACULTAD DE CIENCIAS DE LA DOCUMENTACIÓN"/>
    <n v="0"/>
    <n v="0"/>
    <s v="BYD"/>
  </r>
  <r>
    <x v="4"/>
    <x v="0"/>
    <s v="F.  Ciencias de la Información"/>
    <n v="0"/>
    <n v="0"/>
    <n v="0"/>
    <n v="0"/>
    <n v="0"/>
    <n v="0"/>
    <n v="0"/>
    <n v="0"/>
    <n v="0"/>
    <n v="0"/>
    <n v="0"/>
    <n v="0"/>
    <n v="0"/>
    <n v="0"/>
    <n v="0"/>
    <n v="0"/>
    <n v="0"/>
    <n v="0"/>
    <n v="0"/>
    <n v="0"/>
    <n v="0"/>
    <n v="0"/>
    <n v="0"/>
    <n v="0"/>
    <n v="0"/>
    <n v="0"/>
    <n v="0"/>
    <s v="Por proximidad, acudo recurrentemente a la CRAI de Alcalá de Henares, que tiene horario nocturno."/>
    <x v="3"/>
    <x v="3"/>
    <n v="4"/>
    <n v="3"/>
    <x v="4"/>
    <s v="No"/>
    <s v="No"/>
    <n v="1"/>
    <n v="0"/>
    <n v="4"/>
    <n v="1"/>
    <n v="4"/>
    <n v="5"/>
    <n v="5"/>
    <n v="4"/>
    <n v="5"/>
    <n v="4"/>
    <n v="5"/>
    <n v="4"/>
    <n v="5"/>
    <n v="3"/>
    <n v="4"/>
    <n v="4"/>
    <n v="5"/>
    <n v="5"/>
    <s v="No"/>
    <s v="Sí"/>
    <s v="No"/>
    <s v="No"/>
    <s v="Sí"/>
    <s v="No"/>
    <s v="No"/>
    <s v="No"/>
    <n v="5"/>
    <n v="5"/>
    <n v="3"/>
    <n v="4"/>
    <n v="4"/>
    <n v="4"/>
    <n v="4"/>
    <s v="No"/>
    <s v="No"/>
    <n v="0"/>
    <n v="4"/>
    <n v="5"/>
    <x v="1"/>
    <n v="0"/>
    <s v="Sí"/>
    <s v="2021-22"/>
    <s v="HOMBRE"/>
    <s v="GRADO"/>
    <s v="0851"/>
    <s v="GRADO EN PERIODISMO"/>
    <n v="157"/>
    <s v="FACULTAD DE CIENCIAS DE LA INFORMACIÓN"/>
    <n v="0"/>
    <n v="0"/>
    <s v="INF"/>
  </r>
  <r>
    <x v="3"/>
    <x v="5"/>
    <s v="Biblioteca María Zambrano (Filología / Derecho)"/>
    <s v="F.  Ciencias Políticas y Sociología"/>
    <s v="F.  Ciencias de la Información"/>
    <s v="F.  Ciencias Económicas y Empresariales"/>
    <n v="0"/>
    <n v="0"/>
    <n v="0"/>
    <n v="0"/>
    <n v="0"/>
    <n v="0"/>
    <n v="0"/>
    <n v="0"/>
    <n v="0"/>
    <n v="0"/>
    <n v="0"/>
    <n v="0"/>
    <n v="0"/>
    <n v="0"/>
    <n v="0"/>
    <n v="0"/>
    <n v="0"/>
    <n v="0"/>
    <n v="0"/>
    <n v="0"/>
    <n v="0"/>
    <n v="0"/>
    <n v="0"/>
    <n v="0"/>
    <s v="Biblioteca municipal La Elipa"/>
    <x v="0"/>
    <x v="1"/>
    <n v="4"/>
    <n v="3"/>
    <x v="0"/>
    <s v="No"/>
    <s v="No"/>
    <n v="1"/>
    <n v="4"/>
    <n v="2"/>
    <n v="2"/>
    <n v="4"/>
    <n v="5"/>
    <n v="3"/>
    <n v="2"/>
    <n v="3"/>
    <n v="4"/>
    <n v="3"/>
    <n v="4"/>
    <n v="5"/>
    <n v="5"/>
    <n v="2"/>
    <n v="5"/>
    <n v="2"/>
    <n v="4"/>
    <s v="Sí"/>
    <s v="Sí"/>
    <s v="No"/>
    <s v="No"/>
    <s v="Sí"/>
    <s v="No"/>
    <s v="No"/>
    <s v="No"/>
    <n v="3"/>
    <n v="3"/>
    <n v="4"/>
    <n v="5"/>
    <n v="5"/>
    <n v="4"/>
    <n v="2"/>
    <s v="Sí"/>
    <s v="No"/>
    <n v="0"/>
    <n v="4"/>
    <n v="5"/>
    <x v="1"/>
    <s v="Agradecería la instalación de fuentes de agua en el interior de las bibliotecas, tal y como las hay (aunque inhabilitadas) en la de la facultad de Ciencias Económicas._x000a_Agradecería también la reapertura de las salas de trabajo en grupo individuales"/>
    <s v="No"/>
    <s v="2021-22"/>
    <s v="MUJER"/>
    <s v="GRADO"/>
    <s v="DT24"/>
    <s v="DOBLE GRADO ECONOMÍA - RELACIONES INTERNACIONALES"/>
    <n v="155"/>
    <s v="FACULTAD DE CIENCIAS ECONÓMICAS Y EMPRESARIALES"/>
    <n v="0"/>
    <n v="0"/>
    <s v="CEE"/>
  </r>
  <r>
    <x v="2"/>
    <x v="0"/>
    <s v="F.  Ciencias Políticas y Sociología"/>
    <s v="F.  Trabajo Social"/>
    <n v="0"/>
    <n v="0"/>
    <n v="0"/>
    <n v="0"/>
    <n v="0"/>
    <n v="0"/>
    <n v="0"/>
    <n v="0"/>
    <n v="0"/>
    <n v="0"/>
    <n v="0"/>
    <n v="0"/>
    <n v="0"/>
    <n v="0"/>
    <n v="0"/>
    <n v="0"/>
    <n v="0"/>
    <n v="0"/>
    <n v="0"/>
    <n v="0"/>
    <n v="0"/>
    <n v="0"/>
    <n v="0"/>
    <n v="0"/>
    <n v="0"/>
    <n v="0"/>
    <n v="0"/>
    <x v="0"/>
    <x v="2"/>
    <n v="4"/>
    <n v="4"/>
    <x v="1"/>
    <s v="Sí"/>
    <s v="Sí"/>
    <n v="4"/>
    <n v="3"/>
    <n v="3"/>
    <n v="1"/>
    <n v="4"/>
    <n v="4"/>
    <n v="4"/>
    <n v="3"/>
    <n v="4"/>
    <n v="5"/>
    <n v="4"/>
    <n v="4"/>
    <n v="5"/>
    <n v="4"/>
    <n v="3"/>
    <n v="3"/>
    <n v="3"/>
    <n v="3"/>
    <s v="No"/>
    <s v="No"/>
    <s v="No"/>
    <s v="Sí"/>
    <s v="Sí"/>
    <s v="No"/>
    <s v="No"/>
    <s v="No"/>
    <n v="5"/>
    <n v="4"/>
    <n v="4"/>
    <n v="5"/>
    <n v="5"/>
    <n v="5"/>
    <n v="5"/>
    <s v="No"/>
    <s v="No"/>
    <n v="0"/>
    <n v="5"/>
    <n v="5"/>
    <x v="0"/>
    <s v="Creo muy necesario habilitar más salas de trabajo grupal, ya que actualmente creo que solo existe una disponible. Entiendo que por motivos de Covid en su día se cerrasen las que estaban abiertas en 2018 (año en el que entré a la facultad por primera vez y año en el que había numerosas salas de trabajo en grupo), pero dado que el uso de mascarillas obligatorio ya se va a retirar y teniendo en cuenta que estamos literalmente todos vacunados veo un poco absurdo no abrir las otras salas."/>
    <s v="No"/>
    <s v="2021-22"/>
    <s v="HOMBRE"/>
    <s v="GRADO"/>
    <s v="0838"/>
    <s v="GRADO EN CIENCIAS POLÍTICAS"/>
    <n v="153"/>
    <s v="FACULTAD DE CIENCIAS POLÍTICAS Y SOCIOLOGÍA"/>
    <n v="0"/>
    <n v="0"/>
    <s v="CPS"/>
  </r>
  <r>
    <x v="0"/>
    <x v="3"/>
    <s v="Biblioteca María Zambrano (Filología / Derecho)"/>
    <s v="F.  Derecho"/>
    <n v="0"/>
    <n v="0"/>
    <n v="0"/>
    <n v="0"/>
    <n v="0"/>
    <n v="0"/>
    <n v="0"/>
    <n v="0"/>
    <n v="0"/>
    <n v="0"/>
    <n v="0"/>
    <n v="0"/>
    <n v="0"/>
    <n v="0"/>
    <n v="0"/>
    <n v="0"/>
    <n v="0"/>
    <n v="0"/>
    <n v="0"/>
    <n v="0"/>
    <n v="0"/>
    <n v="0"/>
    <n v="0"/>
    <n v="0"/>
    <n v="0"/>
    <n v="0"/>
    <n v="0"/>
    <x v="2"/>
    <x v="3"/>
    <n v="2"/>
    <n v="2"/>
    <x v="4"/>
    <s v="No"/>
    <s v="No"/>
    <n v="2"/>
    <n v="2"/>
    <n v="3"/>
    <n v="4"/>
    <n v="5"/>
    <n v="4"/>
    <n v="5"/>
    <n v="2"/>
    <n v="3"/>
    <n v="3"/>
    <n v="3"/>
    <n v="3"/>
    <n v="4"/>
    <n v="3"/>
    <n v="3"/>
    <n v="3"/>
    <n v="4"/>
    <n v="3"/>
    <s v="No"/>
    <s v="No"/>
    <s v="No"/>
    <s v="No"/>
    <s v="No"/>
    <s v="No"/>
    <s v="No"/>
    <s v="Sí"/>
    <n v="3"/>
    <n v="3"/>
    <n v="3"/>
    <n v="3"/>
    <n v="3"/>
    <n v="3"/>
    <n v="3"/>
    <s v="No"/>
    <s v="No"/>
    <n v="0"/>
    <n v="4"/>
    <n v="4"/>
    <x v="1"/>
    <s v="A veces me he plantado ir a estudiar a la Biblio Maria Zambrano antes de los examenes , pero hacen pausa de comida y entonces me quedo en casa"/>
    <s v="No"/>
    <s v="2021-22"/>
    <s v="MUJER"/>
    <s v="MÁSTER UNIVERSITARIO OFICIAL"/>
    <s v="061G"/>
    <s v="MÁSTER UNIVERSITARIO EN ACCESO A LA PROFESIÓN DE ABOGADO"/>
    <n v="151"/>
    <s v="FACULTAD DE DERECHO"/>
    <n v="0"/>
    <n v="0"/>
    <s v="DER"/>
  </r>
  <r>
    <x v="1"/>
    <x v="0"/>
    <s v="F. Bellas Artes"/>
    <n v="0"/>
    <n v="0"/>
    <n v="0"/>
    <n v="0"/>
    <n v="0"/>
    <n v="0"/>
    <n v="0"/>
    <n v="0"/>
    <n v="0"/>
    <n v="0"/>
    <n v="0"/>
    <n v="0"/>
    <n v="0"/>
    <n v="0"/>
    <n v="0"/>
    <n v="0"/>
    <n v="0"/>
    <n v="0"/>
    <n v="0"/>
    <n v="0"/>
    <n v="0"/>
    <n v="0"/>
    <n v="0"/>
    <n v="0"/>
    <n v="0"/>
    <n v="0"/>
    <n v="0"/>
    <n v="0"/>
    <x v="1"/>
    <x v="1"/>
    <n v="5"/>
    <n v="1"/>
    <x v="3"/>
    <s v="No"/>
    <s v="Sí"/>
    <n v="5"/>
    <n v="5"/>
    <n v="5"/>
    <n v="4"/>
    <n v="5"/>
    <n v="5"/>
    <n v="5"/>
    <n v="3"/>
    <n v="4"/>
    <n v="2"/>
    <n v="3"/>
    <n v="2"/>
    <n v="4"/>
    <n v="4"/>
    <n v="2"/>
    <n v="4"/>
    <n v="4"/>
    <n v="4"/>
    <s v="Sí"/>
    <s v="No"/>
    <s v="No"/>
    <s v="Sí"/>
    <s v="Sí"/>
    <s v="No"/>
    <s v="No"/>
    <s v="No"/>
    <n v="5"/>
    <n v="5"/>
    <n v="5"/>
    <n v="5"/>
    <n v="5"/>
    <n v="4"/>
    <n v="3"/>
    <s v="Sí"/>
    <s v="Sí"/>
    <s v="Útil"/>
    <n v="4"/>
    <n v="4"/>
    <x v="0"/>
    <s v="Me incomoda hacer una primera reserva desde la web para tener que hacer un préstamo de libros. Preferiría buscarlo físicamente, ojearlo...aunque entiendo que es por tema de Covid"/>
    <s v="No"/>
    <s v="2021-22"/>
    <s v="MUJER"/>
    <s v="DOCTORADO"/>
    <s v="D9AQ"/>
    <s v="DOCTORADO EN BELLAS ARTES RD99"/>
    <n v="166"/>
    <s v="FACULTAD DE BELLAS ARTES"/>
    <n v="0"/>
    <n v="0"/>
    <s v="BBA"/>
  </r>
  <r>
    <x v="1"/>
    <x v="2"/>
    <s v="F.  Ciencias de la Documentación"/>
    <s v="F.  Ciencias de la Información"/>
    <n v="0"/>
    <n v="0"/>
    <n v="0"/>
    <n v="0"/>
    <n v="0"/>
    <n v="0"/>
    <n v="0"/>
    <n v="0"/>
    <n v="0"/>
    <n v="0"/>
    <n v="0"/>
    <n v="0"/>
    <n v="0"/>
    <n v="0"/>
    <n v="0"/>
    <n v="0"/>
    <n v="0"/>
    <n v="0"/>
    <n v="0"/>
    <n v="0"/>
    <n v="0"/>
    <n v="0"/>
    <n v="0"/>
    <n v="0"/>
    <n v="0"/>
    <n v="0"/>
    <s v="Biblioteca de la USAL en Zamora_x000a_Biblioteca de la Yutera (Palencia) de la UVa"/>
    <x v="0"/>
    <x v="0"/>
    <n v="4"/>
    <n v="4"/>
    <x v="2"/>
    <s v="No"/>
    <s v="No"/>
    <n v="2"/>
    <n v="5"/>
    <n v="5"/>
    <n v="3"/>
    <n v="3"/>
    <n v="3"/>
    <n v="1"/>
    <n v="4"/>
    <n v="1"/>
    <n v="3"/>
    <n v="3"/>
    <n v="3"/>
    <n v="4"/>
    <n v="3"/>
    <n v="3"/>
    <n v="3"/>
    <n v="3"/>
    <n v="3"/>
    <s v="Sí"/>
    <s v="Sí"/>
    <s v="No"/>
    <s v="Sí"/>
    <s v="Sí"/>
    <s v="No"/>
    <s v="No"/>
    <s v="No"/>
    <n v="3"/>
    <n v="3"/>
    <n v="3"/>
    <n v="3"/>
    <n v="3"/>
    <n v="3"/>
    <n v="3"/>
    <s v="Sí"/>
    <s v="Sí"/>
    <s v="Útil"/>
    <n v="3"/>
    <n v="5"/>
    <x v="1"/>
    <n v="0"/>
    <s v="Sí"/>
    <s v="2021-22"/>
    <s v="HOMBRE"/>
    <s v="MÁSTER UNIVERSITARIO OFICIAL"/>
    <s v="066M"/>
    <s v="MÁSTER UNIVERSITARIO EN GESTIÓN DE LA DOCUMENTACIÓN, BIBLIOTECAS Y ARCHIVOS"/>
    <n v="159"/>
    <s v="FACULTAD DE CIENCIAS DE LA DOCUMENTACIÓN"/>
    <n v="0"/>
    <n v="0"/>
    <s v="BYD"/>
  </r>
  <r>
    <x v="3"/>
    <x v="2"/>
    <s v="F.  Geografía e Historia"/>
    <s v="Biblioteca María Zambrano (Filología / Derecho)"/>
    <n v="0"/>
    <n v="0"/>
    <n v="0"/>
    <n v="0"/>
    <n v="0"/>
    <n v="0"/>
    <n v="0"/>
    <n v="0"/>
    <n v="0"/>
    <n v="0"/>
    <n v="0"/>
    <n v="0"/>
    <n v="0"/>
    <n v="0"/>
    <n v="0"/>
    <n v="0"/>
    <n v="0"/>
    <n v="0"/>
    <n v="0"/>
    <n v="0"/>
    <n v="0"/>
    <n v="0"/>
    <n v="0"/>
    <n v="0"/>
    <n v="0"/>
    <n v="0"/>
    <s v="Biblioteca Municipal Pedro Antonio de Alarcón"/>
    <x v="4"/>
    <x v="4"/>
    <n v="5"/>
    <n v="3"/>
    <x v="2"/>
    <s v="Sí"/>
    <s v="Sí"/>
    <n v="5"/>
    <n v="3"/>
    <n v="3"/>
    <n v="4"/>
    <n v="4"/>
    <n v="5"/>
    <n v="5"/>
    <n v="3"/>
    <n v="5"/>
    <n v="5"/>
    <n v="5"/>
    <n v="5"/>
    <n v="5"/>
    <n v="5"/>
    <n v="5"/>
    <n v="5"/>
    <n v="5"/>
    <n v="5"/>
    <s v="Sí"/>
    <s v="No"/>
    <s v="Sí"/>
    <s v="Sí"/>
    <s v="Sí"/>
    <s v="Sí"/>
    <s v="No"/>
    <s v="No"/>
    <n v="5"/>
    <n v="5"/>
    <n v="5"/>
    <n v="5"/>
    <n v="5"/>
    <n v="5"/>
    <n v="5"/>
    <s v="Sí"/>
    <s v="No"/>
    <n v="0"/>
    <n v="5"/>
    <n v="5"/>
    <x v="0"/>
    <s v="Desde mi punto de vista, ampliaría los espacios de lectura. Ya que no tenemos separación en las aulas ni en la cafetería ¿por qué sigue habiendo tanta separación en la biblioteca?"/>
    <s v="No"/>
    <s v="2021-22"/>
    <s v="MUJER"/>
    <s v="GRADO"/>
    <s v="0826"/>
    <s v="GRADO EN HISTORIA DEL ARTE"/>
    <n v="107"/>
    <s v="FACULTAD DE GEOGRAFÍA E HISTORIA"/>
    <n v="0"/>
    <n v="0"/>
    <s v="GHI"/>
  </r>
  <r>
    <x v="1"/>
    <x v="0"/>
    <s v="F.  Ciencias Químicas"/>
    <s v="F.  Medicina"/>
    <n v="0"/>
    <n v="0"/>
    <n v="0"/>
    <n v="0"/>
    <n v="0"/>
    <n v="0"/>
    <n v="0"/>
    <n v="0"/>
    <n v="0"/>
    <n v="0"/>
    <n v="0"/>
    <n v="0"/>
    <n v="0"/>
    <n v="0"/>
    <n v="0"/>
    <n v="0"/>
    <n v="0"/>
    <n v="0"/>
    <n v="0"/>
    <n v="0"/>
    <n v="0"/>
    <n v="0"/>
    <n v="0"/>
    <n v="0"/>
    <n v="0"/>
    <n v="0"/>
    <s v="Las de mi ciudad (Leganés)"/>
    <x v="0"/>
    <x v="3"/>
    <n v="2"/>
    <n v="3"/>
    <x v="2"/>
    <s v="No"/>
    <s v="Sí"/>
    <n v="3"/>
    <n v="4"/>
    <n v="3"/>
    <n v="1"/>
    <n v="5"/>
    <n v="5"/>
    <n v="4"/>
    <n v="2"/>
    <n v="3"/>
    <n v="4"/>
    <n v="4"/>
    <n v="3"/>
    <n v="4"/>
    <n v="4"/>
    <n v="2"/>
    <n v="3"/>
    <n v="3"/>
    <n v="3"/>
    <s v="Sí"/>
    <s v="Sí"/>
    <s v="No"/>
    <s v="No"/>
    <s v="Sí"/>
    <s v="No"/>
    <s v="No"/>
    <s v="No"/>
    <n v="4"/>
    <n v="5"/>
    <n v="5"/>
    <n v="4"/>
    <n v="5"/>
    <n v="5"/>
    <n v="5"/>
    <s v="Sí"/>
    <s v="No"/>
    <n v="0"/>
    <n v="4"/>
    <n v="4"/>
    <x v="3"/>
    <n v="0"/>
    <s v="No"/>
    <s v="2021-22"/>
    <s v="MUJER"/>
    <s v="MÁSTER UNIVERSITARIO OFICIAL"/>
    <s v="063W"/>
    <s v="MÁSTER UNIVERSITARIO EN INVESTIGACIÓN EN INMUNOLOGÍA"/>
    <n v="126"/>
    <s v="FACULTAD DE MEDICINA"/>
    <n v="0"/>
    <n v="0"/>
    <s v="MED"/>
  </r>
  <r>
    <x v="1"/>
    <x v="3"/>
    <s v="F.  Educación – Centro de Formación del Profesorado"/>
    <s v="F.  Ciencias Químicas"/>
    <n v="0"/>
    <n v="0"/>
    <n v="0"/>
    <n v="0"/>
    <n v="0"/>
    <n v="0"/>
    <n v="0"/>
    <n v="0"/>
    <n v="0"/>
    <n v="0"/>
    <n v="0"/>
    <n v="0"/>
    <n v="0"/>
    <n v="0"/>
    <n v="0"/>
    <n v="0"/>
    <n v="0"/>
    <n v="0"/>
    <n v="0"/>
    <n v="0"/>
    <n v="0"/>
    <n v="0"/>
    <n v="0"/>
    <n v="0"/>
    <n v="0"/>
    <n v="0"/>
    <s v="Ninguna"/>
    <x v="4"/>
    <x v="2"/>
    <n v="2"/>
    <n v="2"/>
    <x v="2"/>
    <s v="No"/>
    <s v="No"/>
    <n v="2"/>
    <n v="3"/>
    <n v="1"/>
    <n v="4"/>
    <n v="5"/>
    <n v="4"/>
    <n v="5"/>
    <n v="2"/>
    <n v="4"/>
    <n v="3"/>
    <n v="2"/>
    <n v="3"/>
    <n v="1"/>
    <n v="2"/>
    <n v="1"/>
    <n v="1"/>
    <n v="2"/>
    <n v="2"/>
    <s v="Sí"/>
    <s v="No"/>
    <s v="Sí"/>
    <s v="Sí"/>
    <s v="Sí"/>
    <s v="No"/>
    <s v="No"/>
    <s v="No"/>
    <n v="1"/>
    <n v="2"/>
    <n v="2"/>
    <n v="4"/>
    <n v="4"/>
    <n v="3"/>
    <n v="3"/>
    <s v="Sí"/>
    <s v="No"/>
    <n v="0"/>
    <n v="1"/>
    <n v="1"/>
    <x v="4"/>
    <s v="Estaría bien que en educación no te pusieran pegas en la reserva de salas de trabajo"/>
    <s v="No"/>
    <s v="2021-22"/>
    <s v="MUJER"/>
    <s v="MÁSTER UNIVERSITARIO OFICIAL"/>
    <s v="0633"/>
    <s v="MÁSTER UNIVERSITARIO EN FORMACIÓN DEL PROFESORADO DE EDUCACIÓN SECUNDARIA"/>
    <n v="109"/>
    <s v="FACULTAD DE EDUCACIÓN"/>
    <n v="0"/>
    <n v="0"/>
    <s v="EDU"/>
  </r>
  <r>
    <x v="3"/>
    <x v="0"/>
    <n v="0"/>
    <n v="0"/>
    <n v="0"/>
    <n v="0"/>
    <n v="0"/>
    <n v="0"/>
    <n v="0"/>
    <n v="0"/>
    <n v="0"/>
    <n v="0"/>
    <n v="0"/>
    <n v="0"/>
    <n v="0"/>
    <n v="0"/>
    <n v="0"/>
    <n v="0"/>
    <n v="0"/>
    <n v="0"/>
    <n v="0"/>
    <n v="0"/>
    <n v="0"/>
    <n v="0"/>
    <n v="0"/>
    <n v="0"/>
    <n v="0"/>
    <n v="0"/>
    <n v="0"/>
    <n v="0"/>
    <n v="0"/>
    <x v="0"/>
    <x v="0"/>
    <n v="3"/>
    <n v="1"/>
    <x v="0"/>
    <s v="Sí"/>
    <s v="Sí"/>
    <n v="4"/>
    <n v="1"/>
    <n v="1"/>
    <n v="1"/>
    <n v="5"/>
    <n v="3"/>
    <n v="2"/>
    <n v="1"/>
    <n v="2"/>
    <n v="4"/>
    <n v="3"/>
    <n v="2"/>
    <n v="3"/>
    <n v="3"/>
    <n v="2"/>
    <n v="3"/>
    <n v="3"/>
    <n v="2"/>
    <s v="No"/>
    <s v="N/A"/>
    <s v="N/A"/>
    <s v="N/A"/>
    <s v="N/A"/>
    <s v="N/A"/>
    <s v="Sí"/>
    <s v="N/A"/>
    <n v="5"/>
    <n v="4"/>
    <n v="4"/>
    <n v="4"/>
    <n v="1"/>
    <n v="3"/>
    <n v="3"/>
    <s v="Sí"/>
    <s v="No"/>
    <n v="0"/>
    <n v="4"/>
    <n v="4"/>
    <x v="1"/>
    <n v="0"/>
    <s v="No"/>
    <s v="2021-22"/>
    <s v="MUJER"/>
    <s v="GRADO"/>
    <s v="0803"/>
    <s v="GRADO EN MATEMÁTICAS"/>
    <n v="116"/>
    <s v="FACULTAD DE CIENCIAS MATEMÁTICAS"/>
    <n v="0"/>
    <n v="0"/>
    <s v="MAT"/>
  </r>
  <r>
    <x v="2"/>
    <x v="2"/>
    <s v="F.  Ciencias de la Información"/>
    <s v="F.  Ciencias Políticas y Sociología"/>
    <n v="0"/>
    <n v="0"/>
    <n v="0"/>
    <n v="0"/>
    <n v="0"/>
    <n v="0"/>
    <n v="0"/>
    <n v="0"/>
    <n v="0"/>
    <n v="0"/>
    <n v="0"/>
    <n v="0"/>
    <n v="0"/>
    <n v="0"/>
    <n v="0"/>
    <n v="0"/>
    <n v="0"/>
    <n v="0"/>
    <n v="0"/>
    <n v="0"/>
    <n v="0"/>
    <n v="0"/>
    <n v="0"/>
    <n v="0"/>
    <n v="0"/>
    <n v="0"/>
    <n v="0"/>
    <x v="1"/>
    <x v="1"/>
    <n v="4"/>
    <n v="5"/>
    <x v="3"/>
    <s v="No"/>
    <s v="Sí"/>
    <n v="5"/>
    <n v="5"/>
    <n v="5"/>
    <n v="5"/>
    <n v="5"/>
    <n v="5"/>
    <n v="5"/>
    <n v="5"/>
    <n v="5"/>
    <n v="2"/>
    <n v="5"/>
    <n v="5"/>
    <n v="5"/>
    <n v="5"/>
    <n v="1"/>
    <n v="5"/>
    <n v="5"/>
    <n v="5"/>
    <s v="Sí"/>
    <s v="Sí"/>
    <s v="No"/>
    <s v="Sí"/>
    <s v="Sí"/>
    <s v="No"/>
    <s v="No"/>
    <s v="Sí"/>
    <n v="5"/>
    <n v="5"/>
    <n v="5"/>
    <n v="5"/>
    <n v="5"/>
    <n v="5"/>
    <n v="5"/>
    <s v="Sí"/>
    <s v="No"/>
    <n v="0"/>
    <n v="5"/>
    <n v="5"/>
    <x v="1"/>
    <s v="Me parece que hay ciertos artículos científicos que no tiene acceso la Universidad Complutense de Madrid y hace que haya dificultades a la hora de encontrar la información adecuada y se tenga que acceder por otros medios."/>
    <s v="No"/>
    <s v="2021-22"/>
    <s v="HOMBRE"/>
    <s v="DOCTORADO"/>
    <s v="D9AB"/>
    <s v="CIENCIAS POLÍTICAS Y DE LA ADMINISTRACIÓN Y RELACIONES INTERNACIONALES RD99"/>
    <n v="153"/>
    <s v="FACULTAD DE CIENCIAS POLÍTICAS Y SOCIOLOGÍA"/>
    <n v="0"/>
    <n v="0"/>
    <s v="CPS"/>
  </r>
  <r>
    <x v="1"/>
    <x v="1"/>
    <s v="Biblioteca María Zambrano (Filología / Derecho)"/>
    <s v="F. Bellas Artes"/>
    <s v="F.  Filología"/>
    <n v="0"/>
    <n v="0"/>
    <n v="0"/>
    <n v="0"/>
    <n v="0"/>
    <n v="0"/>
    <n v="0"/>
    <n v="0"/>
    <n v="0"/>
    <n v="0"/>
    <n v="0"/>
    <n v="0"/>
    <n v="0"/>
    <n v="0"/>
    <n v="0"/>
    <n v="0"/>
    <n v="0"/>
    <n v="0"/>
    <n v="0"/>
    <n v="0"/>
    <n v="0"/>
    <n v="0"/>
    <n v="0"/>
    <n v="0"/>
    <n v="0"/>
    <s v="Biblioteca pública de la CAM José Luis Sampedro, Biblioteca municipal Conde Duque"/>
    <x v="1"/>
    <x v="0"/>
    <n v="5"/>
    <n v="5"/>
    <x v="0"/>
    <s v="No"/>
    <s v="Sí"/>
    <n v="4"/>
    <n v="1"/>
    <n v="4"/>
    <n v="4"/>
    <n v="5"/>
    <n v="5"/>
    <n v="5"/>
    <n v="3"/>
    <n v="5"/>
    <n v="5"/>
    <n v="5"/>
    <n v="5"/>
    <n v="5"/>
    <n v="5"/>
    <n v="3"/>
    <n v="5"/>
    <n v="5"/>
    <n v="5"/>
    <s v="Sí"/>
    <s v="Sí"/>
    <s v="No"/>
    <s v="Sí"/>
    <s v="Sí"/>
    <s v="No"/>
    <s v="No"/>
    <s v="No"/>
    <n v="5"/>
    <n v="5"/>
    <n v="5"/>
    <n v="5"/>
    <n v="5"/>
    <n v="5"/>
    <n v="5"/>
    <s v="Sí"/>
    <s v="No"/>
    <n v="0"/>
    <n v="5"/>
    <n v="5"/>
    <x v="0"/>
    <n v="0"/>
    <s v="No"/>
    <s v="2021-22"/>
    <s v="MUJER"/>
    <s v="GRADO"/>
    <s v="0866"/>
    <s v="GRADO EN DISEÑO"/>
    <n v="166"/>
    <s v="FACULTAD DE BELLAS ARTES"/>
    <n v="0"/>
    <n v="0"/>
    <s v="BBA"/>
  </r>
  <r>
    <x v="3"/>
    <x v="5"/>
    <s v="F.  Veterinaria"/>
    <s v="Biblioteca María Zambrano (Filología / Derecho)"/>
    <n v="0"/>
    <n v="0"/>
    <n v="0"/>
    <n v="0"/>
    <n v="0"/>
    <n v="0"/>
    <n v="0"/>
    <n v="0"/>
    <n v="0"/>
    <n v="0"/>
    <n v="0"/>
    <n v="0"/>
    <n v="0"/>
    <n v="0"/>
    <n v="0"/>
    <n v="0"/>
    <n v="0"/>
    <n v="0"/>
    <n v="0"/>
    <n v="0"/>
    <n v="0"/>
    <n v="0"/>
    <n v="0"/>
    <n v="0"/>
    <n v="0"/>
    <n v="0"/>
    <n v="0"/>
    <x v="0"/>
    <x v="3"/>
    <n v="3"/>
    <n v="3"/>
    <x v="0"/>
    <s v="No"/>
    <s v="No"/>
    <n v="1"/>
    <n v="1"/>
    <n v="1"/>
    <n v="1"/>
    <n v="4"/>
    <n v="4"/>
    <n v="5"/>
    <n v="4"/>
    <n v="1"/>
    <n v="3"/>
    <n v="3"/>
    <n v="3"/>
    <n v="4"/>
    <n v="3"/>
    <n v="2"/>
    <n v="4"/>
    <n v="3"/>
    <n v="3"/>
    <s v="No"/>
    <s v="Sí"/>
    <s v="No"/>
    <s v="Sí"/>
    <s v="No"/>
    <s v="No"/>
    <s v="No"/>
    <s v="No"/>
    <n v="3"/>
    <n v="3"/>
    <n v="3"/>
    <n v="3"/>
    <n v="3"/>
    <n v="3"/>
    <n v="3"/>
    <s v="Sí"/>
    <s v="No"/>
    <n v="0"/>
    <n v="3"/>
    <n v="4"/>
    <x v="3"/>
    <n v="0"/>
    <s v="No"/>
    <s v="2021-22"/>
    <s v="MUJER"/>
    <s v="GRADO"/>
    <s v="0861"/>
    <s v="GRADO EN VETERINARIA"/>
    <n v="146"/>
    <s v="FACULTAD DE VETERINARIA"/>
    <n v="0"/>
    <n v="0"/>
    <s v="VET"/>
  </r>
  <r>
    <x v="0"/>
    <x v="0"/>
    <s v="F.  Ciencias Químicas"/>
    <s v="F.  Ciencias Biológicas"/>
    <s v="F.  Farmacia"/>
    <n v="0"/>
    <n v="0"/>
    <n v="0"/>
    <n v="0"/>
    <n v="0"/>
    <n v="0"/>
    <n v="0"/>
    <n v="0"/>
    <n v="0"/>
    <n v="0"/>
    <n v="0"/>
    <n v="0"/>
    <n v="0"/>
    <n v="0"/>
    <n v="0"/>
    <n v="0"/>
    <n v="0"/>
    <n v="0"/>
    <n v="0"/>
    <n v="0"/>
    <n v="0"/>
    <n v="0"/>
    <n v="0"/>
    <n v="0"/>
    <n v="0"/>
    <s v="Biblioteca de Móstoles"/>
    <x v="0"/>
    <x v="0"/>
    <n v="4"/>
    <n v="3"/>
    <x v="0"/>
    <s v="No"/>
    <s v="Sí"/>
    <n v="1"/>
    <n v="3"/>
    <n v="3"/>
    <n v="1"/>
    <n v="4"/>
    <n v="4"/>
    <n v="4"/>
    <n v="4"/>
    <n v="1"/>
    <n v="3"/>
    <n v="5"/>
    <n v="5"/>
    <n v="4"/>
    <n v="3"/>
    <n v="4"/>
    <n v="5"/>
    <n v="5"/>
    <n v="3"/>
    <s v="Sí"/>
    <s v="Sí"/>
    <s v="No"/>
    <s v="Sí"/>
    <s v="No"/>
    <s v="No"/>
    <s v="No"/>
    <s v="No"/>
    <n v="3"/>
    <n v="4"/>
    <n v="4"/>
    <n v="4"/>
    <n v="4"/>
    <n v="4"/>
    <n v="4"/>
    <s v="Sí"/>
    <s v="Sí"/>
    <s v="Normal"/>
    <n v="4"/>
    <n v="3"/>
    <x v="1"/>
    <n v="0"/>
    <s v="No"/>
    <s v="2021-22"/>
    <s v="MUJER"/>
    <s v="GRADO"/>
    <s v="0849"/>
    <s v="GRADO EN BIOQUÍMICA"/>
    <n v="112"/>
    <s v="FACULTAD DE CIENCIAS QUÍMICAS"/>
    <n v="0"/>
    <n v="0"/>
    <s v="QUI"/>
  </r>
  <r>
    <x v="2"/>
    <x v="2"/>
    <s v="Biblioteca María Zambrano (Filología / Derecho)"/>
    <s v="F.  Medicina"/>
    <s v="F.  Enfermería, Fisioterapia y Podología"/>
    <s v="F.  Odontología"/>
    <s v="F.  Farmacia"/>
    <n v="0"/>
    <n v="0"/>
    <n v="0"/>
    <n v="0"/>
    <n v="0"/>
    <n v="0"/>
    <n v="0"/>
    <n v="0"/>
    <n v="0"/>
    <n v="0"/>
    <n v="0"/>
    <n v="0"/>
    <n v="0"/>
    <n v="0"/>
    <n v="0"/>
    <n v="0"/>
    <n v="0"/>
    <n v="0"/>
    <n v="0"/>
    <n v="0"/>
    <n v="0"/>
    <n v="0"/>
    <n v="0"/>
    <n v="0"/>
    <x v="3"/>
    <x v="1"/>
    <n v="5"/>
    <n v="4"/>
    <x v="0"/>
    <s v="Sí"/>
    <s v="Sí"/>
    <n v="4"/>
    <n v="5"/>
    <n v="5"/>
    <n v="3"/>
    <n v="3"/>
    <n v="2"/>
    <n v="3"/>
    <n v="4"/>
    <n v="4"/>
    <n v="5"/>
    <n v="4"/>
    <n v="4"/>
    <n v="5"/>
    <n v="5"/>
    <n v="5"/>
    <n v="5"/>
    <n v="5"/>
    <n v="5"/>
    <s v="No"/>
    <s v="No"/>
    <s v="Sí"/>
    <s v="No"/>
    <s v="Sí"/>
    <s v="No"/>
    <s v="No"/>
    <s v="No"/>
    <n v="5"/>
    <n v="5"/>
    <n v="4"/>
    <n v="5"/>
    <n v="5"/>
    <n v="5"/>
    <n v="5"/>
    <s v="Sí"/>
    <s v="No"/>
    <n v="0"/>
    <n v="5"/>
    <n v="5"/>
    <x v="1"/>
    <n v="0"/>
    <s v="Sí"/>
    <s v="2021-22"/>
    <s v="HOMBRE"/>
    <s v="GRADO"/>
    <s v="080O"/>
    <s v="GRADO EN ENFERMERÍA (2020)"/>
    <n v="244"/>
    <s v="FACULTAD DE ENFERMERÍA, FISIOTERAPIA Y PODOLOGÍA"/>
    <n v="0"/>
    <n v="0"/>
    <s v="ENF"/>
  </r>
  <r>
    <x v="3"/>
    <x v="1"/>
    <s v="F.  Geografía e Historia"/>
    <s v="Biblioteca María Zambrano (Filología / Derecho)"/>
    <n v="0"/>
    <n v="0"/>
    <n v="0"/>
    <n v="0"/>
    <n v="0"/>
    <n v="0"/>
    <n v="0"/>
    <n v="0"/>
    <n v="0"/>
    <n v="0"/>
    <n v="0"/>
    <n v="0"/>
    <n v="0"/>
    <n v="0"/>
    <n v="0"/>
    <n v="0"/>
    <n v="0"/>
    <n v="0"/>
    <n v="0"/>
    <n v="0"/>
    <n v="0"/>
    <n v="0"/>
    <n v="0"/>
    <n v="0"/>
    <n v="0"/>
    <n v="0"/>
    <n v="0"/>
    <x v="3"/>
    <x v="2"/>
    <n v="5"/>
    <n v="2"/>
    <x v="1"/>
    <s v="No"/>
    <s v="Sí"/>
    <n v="4"/>
    <n v="4"/>
    <n v="4"/>
    <n v="5"/>
    <n v="3"/>
    <n v="5"/>
    <n v="4"/>
    <n v="3"/>
    <n v="4"/>
    <n v="4"/>
    <n v="3"/>
    <n v="5"/>
    <n v="5"/>
    <n v="3"/>
    <n v="4"/>
    <n v="2"/>
    <n v="4"/>
    <n v="3"/>
    <s v="No"/>
    <s v="Sí"/>
    <s v="No"/>
    <s v="No"/>
    <s v="No"/>
    <s v="Sí"/>
    <s v="No"/>
    <s v="No"/>
    <n v="4"/>
    <n v="3"/>
    <n v="3"/>
    <n v="5"/>
    <n v="4"/>
    <n v="5"/>
    <n v="4"/>
    <s v="Sí"/>
    <s v="N/A"/>
    <n v="0"/>
    <n v="3"/>
    <n v="5"/>
    <x v="1"/>
    <n v="0"/>
    <s v="Sí"/>
    <s v="2021-22"/>
    <s v="MUJER"/>
    <s v="GRADO"/>
    <s v="0862"/>
    <s v="GRADO EN ARQUEOLOGÍA"/>
    <n v="107"/>
    <s v="FACULTAD DE GEOGRAFÍA E HISTORIA"/>
    <n v="0"/>
    <n v="0"/>
    <s v="GHI"/>
  </r>
  <r>
    <x v="0"/>
    <x v="0"/>
    <s v="Biblioteca María Zambrano (Filología / Derecho)"/>
    <s v="F.  Derecho"/>
    <n v="0"/>
    <n v="0"/>
    <n v="0"/>
    <n v="0"/>
    <n v="0"/>
    <n v="0"/>
    <n v="0"/>
    <n v="0"/>
    <n v="0"/>
    <n v="0"/>
    <n v="0"/>
    <n v="0"/>
    <n v="0"/>
    <n v="0"/>
    <n v="0"/>
    <n v="0"/>
    <n v="0"/>
    <n v="0"/>
    <n v="0"/>
    <n v="0"/>
    <n v="0"/>
    <n v="0"/>
    <n v="0"/>
    <n v="0"/>
    <n v="0"/>
    <n v="0"/>
    <n v="0"/>
    <x v="3"/>
    <x v="2"/>
    <n v="4"/>
    <n v="3"/>
    <x v="0"/>
    <s v="No"/>
    <s v="No"/>
    <n v="2"/>
    <n v="1"/>
    <n v="5"/>
    <n v="4"/>
    <n v="5"/>
    <n v="5"/>
    <n v="5"/>
    <n v="5"/>
    <n v="3"/>
    <n v="4"/>
    <n v="3"/>
    <n v="5"/>
    <n v="4"/>
    <n v="5"/>
    <n v="3"/>
    <n v="4"/>
    <n v="5"/>
    <n v="3"/>
    <s v="Sí"/>
    <s v="Sí"/>
    <s v="No"/>
    <s v="Sí"/>
    <s v="Sí"/>
    <s v="Sí"/>
    <s v="No"/>
    <s v="No"/>
    <n v="4"/>
    <n v="4"/>
    <n v="3"/>
    <n v="4"/>
    <n v="5"/>
    <n v="5"/>
    <n v="4"/>
    <s v="No"/>
    <s v="No"/>
    <n v="0"/>
    <n v="4"/>
    <n v="4"/>
    <x v="1"/>
    <n v="0"/>
    <s v="No"/>
    <s v="2021-22"/>
    <s v="MUJER"/>
    <s v="GRADO"/>
    <s v="0848"/>
    <s v="GRADO EN DERECHO"/>
    <n v="151"/>
    <s v="FACULTAD DE DERECHO"/>
    <n v="0"/>
    <n v="0"/>
    <s v="DER"/>
  </r>
  <r>
    <x v="4"/>
    <x v="5"/>
    <s v="F.  Educación – Centro de Formación del Profesorado"/>
    <s v="Biblioteca María Zambrano (Filología / Derecho)"/>
    <s v="F.  Psicología"/>
    <n v="0"/>
    <n v="0"/>
    <n v="0"/>
    <n v="0"/>
    <n v="0"/>
    <n v="0"/>
    <n v="0"/>
    <n v="0"/>
    <n v="0"/>
    <n v="0"/>
    <n v="0"/>
    <n v="0"/>
    <n v="0"/>
    <n v="0"/>
    <n v="0"/>
    <n v="0"/>
    <n v="0"/>
    <n v="0"/>
    <n v="0"/>
    <n v="0"/>
    <n v="0"/>
    <n v="0"/>
    <n v="0"/>
    <n v="0"/>
    <n v="0"/>
    <n v="0"/>
    <x v="3"/>
    <x v="0"/>
    <n v="2"/>
    <n v="4"/>
    <x v="2"/>
    <s v="No"/>
    <s v="Sí"/>
    <n v="1"/>
    <n v="2"/>
    <n v="2"/>
    <n v="3"/>
    <n v="5"/>
    <n v="5"/>
    <n v="5"/>
    <n v="1"/>
    <n v="4"/>
    <n v="3"/>
    <n v="3"/>
    <n v="5"/>
    <n v="3"/>
    <n v="4"/>
    <n v="2"/>
    <n v="5"/>
    <n v="4"/>
    <n v="2"/>
    <s v="No"/>
    <s v="Sí"/>
    <s v="No"/>
    <s v="No"/>
    <s v="Sí"/>
    <s v="Sí"/>
    <s v="No"/>
    <s v="No"/>
    <n v="4"/>
    <n v="2"/>
    <n v="5"/>
    <n v="3"/>
    <n v="4"/>
    <n v="4"/>
    <n v="3"/>
    <s v="No"/>
    <s v="No"/>
    <n v="0"/>
    <n v="3"/>
    <n v="4"/>
    <x v="1"/>
    <n v="0"/>
    <s v="No"/>
    <s v="2021-22"/>
    <s v="MUJER"/>
    <s v="GRADO"/>
    <s v="DT43"/>
    <s v="DOBLE GRADO MAESTRO EN EDUCACIÓN INFANTIL - PEDAGOGÍA (2021)"/>
    <n v="109"/>
    <s v="FACULTAD DE EDUCACIÓN"/>
    <n v="0"/>
    <n v="0"/>
    <s v="EDU"/>
  </r>
  <r>
    <x v="1"/>
    <x v="0"/>
    <s v="F.  Odontología"/>
    <n v="0"/>
    <n v="0"/>
    <n v="0"/>
    <n v="0"/>
    <n v="0"/>
    <n v="0"/>
    <n v="0"/>
    <n v="0"/>
    <n v="0"/>
    <n v="0"/>
    <n v="0"/>
    <n v="0"/>
    <n v="0"/>
    <n v="0"/>
    <n v="0"/>
    <n v="0"/>
    <n v="0"/>
    <n v="0"/>
    <n v="0"/>
    <n v="0"/>
    <n v="0"/>
    <n v="0"/>
    <n v="0"/>
    <n v="0"/>
    <n v="0"/>
    <n v="0"/>
    <n v="0"/>
    <n v="0"/>
    <x v="2"/>
    <x v="0"/>
    <n v="2"/>
    <n v="3"/>
    <x v="0"/>
    <s v="No"/>
    <s v="Sí"/>
    <n v="1"/>
    <n v="5"/>
    <n v="5"/>
    <n v="2"/>
    <n v="5"/>
    <n v="2"/>
    <n v="5"/>
    <n v="2"/>
    <n v="5"/>
    <n v="4"/>
    <n v="4"/>
    <n v="3"/>
    <n v="5"/>
    <n v="4"/>
    <n v="2"/>
    <n v="0"/>
    <n v="3"/>
    <n v="3"/>
    <s v="No"/>
    <s v="No"/>
    <s v="No"/>
    <s v="No"/>
    <s v="Sí"/>
    <s v="No"/>
    <s v="No"/>
    <s v="No"/>
    <n v="5"/>
    <n v="1"/>
    <n v="2"/>
    <n v="5"/>
    <n v="4"/>
    <n v="4"/>
    <n v="0"/>
    <s v="Sí"/>
    <s v="Sí"/>
    <s v="Muy útil"/>
    <n v="5"/>
    <n v="5"/>
    <x v="1"/>
    <s v="sería necesario ampliar el horario de la biblioteca, principalmente por la mañana. Propongo que la hora de apertura fuera de las 8.00"/>
    <s v="No"/>
    <s v="2021-22"/>
    <s v="MUJER"/>
    <s v="GRADO"/>
    <s v="0822"/>
    <s v="GRADO EN ODONTOLOGÍA"/>
    <n v="148"/>
    <s v="FACULTAD DE ODONTOLOGÍA"/>
    <n v="0"/>
    <n v="0"/>
    <s v="ODO"/>
  </r>
  <r>
    <x v="2"/>
    <x v="4"/>
    <s v="Biblioteca María Zambrano (Filología / Derecho)"/>
    <s v="F.  Filología"/>
    <s v="F.  Geografía e Historia"/>
    <n v="0"/>
    <n v="0"/>
    <n v="0"/>
    <n v="0"/>
    <n v="0"/>
    <n v="0"/>
    <n v="0"/>
    <n v="0"/>
    <n v="0"/>
    <n v="0"/>
    <n v="0"/>
    <n v="0"/>
    <n v="0"/>
    <n v="0"/>
    <n v="0"/>
    <n v="0"/>
    <n v="0"/>
    <n v="0"/>
    <n v="0"/>
    <n v="0"/>
    <n v="0"/>
    <n v="0"/>
    <n v="0"/>
    <n v="0"/>
    <n v="0"/>
    <s v="Bibliotecas municipales de Madrid"/>
    <x v="0"/>
    <x v="1"/>
    <n v="5"/>
    <n v="3"/>
    <x v="2"/>
    <s v="Sí"/>
    <s v="N/A"/>
    <n v="5"/>
    <n v="2"/>
    <n v="1"/>
    <n v="4"/>
    <n v="5"/>
    <n v="4"/>
    <n v="4"/>
    <n v="2"/>
    <n v="2"/>
    <n v="4"/>
    <n v="4"/>
    <n v="2"/>
    <n v="5"/>
    <n v="4"/>
    <n v="3"/>
    <n v="4"/>
    <n v="3"/>
    <n v="4"/>
    <s v="N/A"/>
    <s v="No"/>
    <s v="Sí"/>
    <s v="Sí"/>
    <s v="No"/>
    <s v="No"/>
    <s v="No"/>
    <s v="No"/>
    <n v="5"/>
    <n v="4"/>
    <n v="5"/>
    <n v="5"/>
    <n v="4"/>
    <n v="4"/>
    <n v="3"/>
    <s v="Sí"/>
    <s v="N/A"/>
    <n v="0"/>
    <n v="5"/>
    <n v="5"/>
    <x v="0"/>
    <s v="Sugiero que los fines de semana se pueda acceder a un mayor número de estanterías de libros. He querido leer libros de acceso en !a sala de lectura sin éxito_x000a_.un saludo."/>
    <s v="No"/>
    <s v="2021-22"/>
    <s v="MUJER"/>
    <s v="GRADO"/>
    <s v="0834"/>
    <s v="GRADO EN ESPAÑOL: LENGUA Y LITERATURA"/>
    <n v="105"/>
    <s v="FACULTAD DE FILOLOGÍA"/>
    <n v="0"/>
    <n v="0"/>
    <s v="FLL"/>
  </r>
  <r>
    <x v="1"/>
    <x v="1"/>
    <s v="F.  Informática"/>
    <s v="F.  Ciencias Matemáticas"/>
    <n v="0"/>
    <n v="0"/>
    <n v="0"/>
    <n v="0"/>
    <n v="0"/>
    <n v="0"/>
    <n v="0"/>
    <n v="0"/>
    <n v="0"/>
    <n v="0"/>
    <n v="0"/>
    <n v="0"/>
    <n v="0"/>
    <n v="0"/>
    <n v="0"/>
    <n v="0"/>
    <n v="0"/>
    <n v="0"/>
    <n v="0"/>
    <n v="0"/>
    <n v="0"/>
    <n v="0"/>
    <n v="0"/>
    <n v="0"/>
    <n v="0"/>
    <n v="0"/>
    <n v="0"/>
    <x v="0"/>
    <x v="2"/>
    <n v="3"/>
    <n v="3"/>
    <x v="1"/>
    <s v="No"/>
    <s v="Sí"/>
    <n v="3"/>
    <n v="5"/>
    <n v="4"/>
    <n v="1"/>
    <n v="3"/>
    <n v="3"/>
    <n v="3"/>
    <n v="3"/>
    <n v="2"/>
    <n v="4"/>
    <n v="4"/>
    <n v="4"/>
    <n v="4"/>
    <n v="4"/>
    <n v="4"/>
    <n v="3"/>
    <n v="3"/>
    <n v="3"/>
    <s v="Sí"/>
    <s v="Sí"/>
    <s v="No"/>
    <s v="Sí"/>
    <s v="Sí"/>
    <s v="No"/>
    <s v="No"/>
    <s v="Sí"/>
    <n v="4"/>
    <n v="3"/>
    <n v="4"/>
    <n v="4"/>
    <n v="4"/>
    <n v="2"/>
    <n v="3"/>
    <s v="Sí"/>
    <s v="Sí"/>
    <s v="Poco útil"/>
    <n v="4"/>
    <n v="4"/>
    <x v="1"/>
    <n v="0"/>
    <s v="No"/>
    <s v="2021-22"/>
    <s v="HOMBRE"/>
    <s v="DOCTORADO"/>
    <s v="D9BK"/>
    <s v="DOCTORADO EN INGENIERÍA INFORMÁTICA RD99"/>
    <n v="117"/>
    <s v="FACULTAD DE INFORMÁTICA"/>
    <n v="0"/>
    <n v="0"/>
    <s v="FDI"/>
  </r>
  <r>
    <x v="1"/>
    <x v="3"/>
    <s v="Biblioteca María Zambrano (Filología / Derecho)"/>
    <s v="F.  Ciencias de la Información"/>
    <s v="F.  Filología"/>
    <s v="F.  Geografía e Historia"/>
    <s v="F.  Filosofía"/>
    <n v="0"/>
    <n v="0"/>
    <n v="0"/>
    <n v="0"/>
    <n v="0"/>
    <n v="0"/>
    <n v="0"/>
    <n v="0"/>
    <n v="0"/>
    <n v="0"/>
    <n v="0"/>
    <n v="0"/>
    <n v="0"/>
    <n v="0"/>
    <n v="0"/>
    <n v="0"/>
    <n v="0"/>
    <n v="0"/>
    <n v="0"/>
    <n v="0"/>
    <n v="0"/>
    <n v="0"/>
    <n v="0"/>
    <n v="0"/>
    <x v="1"/>
    <x v="1"/>
    <n v="5"/>
    <n v="5"/>
    <x v="0"/>
    <s v="Sí"/>
    <s v="N/A"/>
    <n v="5"/>
    <n v="4"/>
    <n v="4"/>
    <n v="4"/>
    <n v="5"/>
    <n v="4"/>
    <n v="5"/>
    <n v="4"/>
    <n v="5"/>
    <n v="5"/>
    <n v="5"/>
    <n v="5"/>
    <n v="5"/>
    <n v="5"/>
    <n v="5"/>
    <n v="5"/>
    <n v="5"/>
    <n v="5"/>
    <s v="No"/>
    <s v="No"/>
    <s v="Sí"/>
    <s v="Sí"/>
    <s v="No"/>
    <s v="No"/>
    <s v="No"/>
    <s v="No"/>
    <n v="5"/>
    <n v="5"/>
    <n v="4"/>
    <n v="5"/>
    <n v="5"/>
    <n v="5"/>
    <n v="5"/>
    <s v="Sí"/>
    <s v="Sí"/>
    <s v="Muy útil"/>
    <n v="5"/>
    <n v="5"/>
    <x v="0"/>
    <n v="0"/>
    <s v="Sí"/>
    <s v="2021-22"/>
    <s v="HOMBRE"/>
    <s v="GRADO"/>
    <s v="0835"/>
    <s v="GRADO EN ESTUDIOS INGLESES"/>
    <n v="105"/>
    <s v="FACULTAD DE FILOLOGÍA"/>
    <n v="0"/>
    <n v="0"/>
    <s v="FLL"/>
  </r>
  <r>
    <x v="2"/>
    <x v="3"/>
    <s v="F.  Ciencias Químicas"/>
    <s v="F.  Ciencias Biológicas"/>
    <s v="Biblioteca María Zambrano (Filología / Derecho)"/>
    <n v="0"/>
    <n v="0"/>
    <n v="0"/>
    <n v="0"/>
    <n v="0"/>
    <n v="0"/>
    <n v="0"/>
    <n v="0"/>
    <n v="0"/>
    <n v="0"/>
    <n v="0"/>
    <n v="0"/>
    <n v="0"/>
    <n v="0"/>
    <n v="0"/>
    <n v="0"/>
    <n v="0"/>
    <n v="0"/>
    <n v="0"/>
    <n v="0"/>
    <n v="0"/>
    <n v="0"/>
    <n v="0"/>
    <n v="0"/>
    <n v="0"/>
    <n v="0"/>
    <x v="3"/>
    <x v="0"/>
    <n v="4"/>
    <n v="4"/>
    <x v="0"/>
    <s v="No"/>
    <s v="Sí"/>
    <n v="4"/>
    <n v="2"/>
    <n v="1"/>
    <n v="1"/>
    <n v="5"/>
    <n v="2"/>
    <n v="5"/>
    <n v="1"/>
    <n v="1"/>
    <n v="3"/>
    <n v="3"/>
    <n v="2"/>
    <n v="2"/>
    <n v="2"/>
    <n v="1"/>
    <n v="3"/>
    <n v="2"/>
    <n v="3"/>
    <s v="No"/>
    <s v="Sí"/>
    <s v="Sí"/>
    <s v="No"/>
    <s v="Sí"/>
    <s v="No"/>
    <s v="No"/>
    <s v="No"/>
    <n v="2"/>
    <n v="4"/>
    <n v="4"/>
    <n v="3"/>
    <n v="2"/>
    <n v="4"/>
    <n v="3"/>
    <s v="No"/>
    <s v="No"/>
    <n v="0"/>
    <n v="3"/>
    <n v="1"/>
    <x v="3"/>
    <n v="0"/>
    <s v="No"/>
    <s v="2021-22"/>
    <s v="MUJER"/>
    <s v="GRADO"/>
    <s v="0823"/>
    <s v="GRADO EN QUÍMICA"/>
    <n v="112"/>
    <s v="FACULTAD DE CIENCIAS QUÍMICAS"/>
    <n v="0"/>
    <n v="0"/>
    <s v="QUI"/>
  </r>
  <r>
    <x v="1"/>
    <x v="1"/>
    <s v="F.  Geografía e Historia"/>
    <n v="0"/>
    <n v="0"/>
    <n v="0"/>
    <n v="0"/>
    <n v="0"/>
    <n v="0"/>
    <n v="0"/>
    <n v="0"/>
    <n v="0"/>
    <n v="0"/>
    <n v="0"/>
    <n v="0"/>
    <n v="0"/>
    <n v="0"/>
    <n v="0"/>
    <n v="0"/>
    <n v="0"/>
    <n v="0"/>
    <n v="0"/>
    <n v="0"/>
    <n v="0"/>
    <n v="0"/>
    <n v="0"/>
    <n v="0"/>
    <n v="0"/>
    <n v="0"/>
    <n v="0"/>
    <n v="0"/>
    <x v="1"/>
    <x v="2"/>
    <n v="4"/>
    <n v="3"/>
    <x v="0"/>
    <s v="Sí"/>
    <s v="Sí"/>
    <n v="5"/>
    <n v="5"/>
    <n v="5"/>
    <n v="5"/>
    <n v="4"/>
    <n v="5"/>
    <n v="4"/>
    <n v="5"/>
    <n v="4"/>
    <n v="5"/>
    <n v="5"/>
    <n v="5"/>
    <n v="5"/>
    <n v="5"/>
    <n v="3"/>
    <n v="5"/>
    <n v="5"/>
    <n v="2"/>
    <s v="Sí"/>
    <s v="N/A"/>
    <s v="N/A"/>
    <s v="N/A"/>
    <s v="N/A"/>
    <s v="N/A"/>
    <s v="Sí"/>
    <s v="N/A"/>
    <n v="5"/>
    <n v="5"/>
    <n v="5"/>
    <n v="5"/>
    <n v="4"/>
    <n v="5"/>
    <n v="4"/>
    <s v="Sí"/>
    <s v="No"/>
    <n v="0"/>
    <n v="4"/>
    <n v="5"/>
    <x v="1"/>
    <n v="0"/>
    <s v="No"/>
    <s v="2021-22"/>
    <s v="MUJER"/>
    <s v="MÁSTER UNIVERSITARIO OFICIAL"/>
    <s v="065H"/>
    <s v="MÁSTER UNIVERSITARIO EN EL PATRIMONIO CULTURAL EN EL SIGLO XXI: GESTIÓN E"/>
    <n v="107"/>
    <s v="FACULTAD DE GEOGRAFÍA E HISTORIA"/>
    <n v="0"/>
    <n v="0"/>
    <s v="GHI"/>
  </r>
  <r>
    <x v="1"/>
    <x v="5"/>
    <s v="F.  Ciencias de la Información"/>
    <s v="F.  Geografía e Historia"/>
    <n v="0"/>
    <n v="0"/>
    <n v="0"/>
    <n v="0"/>
    <n v="0"/>
    <n v="0"/>
    <n v="0"/>
    <n v="0"/>
    <n v="0"/>
    <n v="0"/>
    <n v="0"/>
    <n v="0"/>
    <n v="0"/>
    <n v="0"/>
    <n v="0"/>
    <n v="0"/>
    <n v="0"/>
    <n v="0"/>
    <n v="0"/>
    <n v="0"/>
    <n v="0"/>
    <n v="0"/>
    <n v="0"/>
    <n v="0"/>
    <n v="0"/>
    <n v="0"/>
    <n v="0"/>
    <x v="2"/>
    <x v="4"/>
    <n v="1"/>
    <n v="0"/>
    <x v="3"/>
    <s v="No"/>
    <s v="No"/>
    <n v="0"/>
    <n v="0"/>
    <n v="0"/>
    <n v="0"/>
    <n v="1"/>
    <n v="0"/>
    <n v="1"/>
    <n v="0"/>
    <n v="0"/>
    <n v="5"/>
    <n v="0"/>
    <n v="0"/>
    <n v="5"/>
    <n v="0"/>
    <n v="0"/>
    <n v="5"/>
    <n v="0"/>
    <n v="0"/>
    <s v="No"/>
    <s v="No"/>
    <s v="No"/>
    <s v="No"/>
    <s v="No"/>
    <s v="No"/>
    <s v="No"/>
    <s v="Sí"/>
    <n v="5"/>
    <n v="0"/>
    <n v="0"/>
    <n v="0"/>
    <n v="0"/>
    <n v="0"/>
    <n v="0"/>
    <s v="No"/>
    <s v="No"/>
    <n v="0"/>
    <n v="0"/>
    <n v="5"/>
    <x v="5"/>
    <s v="Me han atendido bien cada vez que voy."/>
    <s v="No"/>
    <s v="2021-22"/>
    <s v="MUJER"/>
    <s v="GRADO"/>
    <s v="0851"/>
    <s v="GRADO EN PERIODISMO"/>
    <n v="157"/>
    <s v="FACULTAD DE CIENCIAS DE LA INFORMACIÓN"/>
    <n v="0"/>
    <n v="0"/>
    <s v="INF"/>
  </r>
  <r>
    <x v="2"/>
    <x v="0"/>
    <s v="F.  Educación – Centro de Formación del Profesorado"/>
    <n v="0"/>
    <n v="0"/>
    <n v="0"/>
    <n v="0"/>
    <n v="0"/>
    <n v="0"/>
    <n v="0"/>
    <n v="0"/>
    <n v="0"/>
    <n v="0"/>
    <n v="0"/>
    <n v="0"/>
    <n v="0"/>
    <n v="0"/>
    <n v="0"/>
    <n v="0"/>
    <n v="0"/>
    <n v="0"/>
    <n v="0"/>
    <n v="0"/>
    <n v="0"/>
    <n v="0"/>
    <n v="0"/>
    <n v="0"/>
    <n v="0"/>
    <n v="0"/>
    <n v="0"/>
    <n v="0"/>
    <x v="1"/>
    <x v="1"/>
    <n v="5"/>
    <n v="3"/>
    <x v="0"/>
    <s v="Sí"/>
    <s v="Sí"/>
    <n v="1"/>
    <n v="2"/>
    <n v="3"/>
    <n v="2"/>
    <n v="5"/>
    <n v="5"/>
    <n v="5"/>
    <n v="4"/>
    <n v="4"/>
    <n v="3"/>
    <n v="3"/>
    <n v="3"/>
    <n v="5"/>
    <n v="4"/>
    <n v="3"/>
    <n v="3"/>
    <n v="4"/>
    <n v="3"/>
    <s v="Sí"/>
    <s v="No"/>
    <s v="Sí"/>
    <s v="Sí"/>
    <s v="No"/>
    <s v="No"/>
    <s v="No"/>
    <s v="No"/>
    <n v="5"/>
    <n v="4"/>
    <n v="5"/>
    <n v="5"/>
    <n v="4"/>
    <n v="3"/>
    <n v="3"/>
    <s v="No"/>
    <s v="Sí"/>
    <s v="Muy útil"/>
    <n v="5"/>
    <n v="5"/>
    <x v="0"/>
    <n v="0"/>
    <s v="No"/>
    <s v="2021-22"/>
    <s v="MUJER"/>
    <s v="GRADO"/>
    <s v="0815"/>
    <s v="GRADO EN MAESTRO EN EDUCACIÓN INFANTIL"/>
    <n v="109"/>
    <s v="FACULTAD DE EDUCACIÓN"/>
    <n v="0"/>
    <n v="0"/>
    <s v="EDU"/>
  </r>
  <r>
    <x v="2"/>
    <x v="2"/>
    <s v="F.  Psicología"/>
    <s v="Biblioteca María Zambrano (Filología / Derecho)"/>
    <s v="F.  Geografía e Historia"/>
    <n v="0"/>
    <n v="0"/>
    <n v="0"/>
    <n v="0"/>
    <n v="0"/>
    <n v="0"/>
    <n v="0"/>
    <n v="0"/>
    <n v="0"/>
    <n v="0"/>
    <n v="0"/>
    <n v="0"/>
    <n v="0"/>
    <n v="0"/>
    <n v="0"/>
    <n v="0"/>
    <n v="0"/>
    <n v="0"/>
    <n v="0"/>
    <n v="0"/>
    <n v="0"/>
    <n v="0"/>
    <n v="0"/>
    <n v="0"/>
    <n v="0"/>
    <n v="0"/>
    <x v="1"/>
    <x v="0"/>
    <n v="5"/>
    <n v="4"/>
    <x v="0"/>
    <s v="Sí"/>
    <s v="N/A"/>
    <n v="5"/>
    <n v="5"/>
    <n v="3"/>
    <n v="1"/>
    <n v="1"/>
    <n v="1"/>
    <n v="1"/>
    <n v="1"/>
    <n v="3"/>
    <n v="4"/>
    <n v="4"/>
    <n v="4"/>
    <n v="5"/>
    <n v="5"/>
    <n v="3"/>
    <n v="3"/>
    <n v="4"/>
    <n v="3"/>
    <s v="Sí"/>
    <s v="No"/>
    <s v="Sí"/>
    <s v="No"/>
    <s v="No"/>
    <s v="No"/>
    <s v="No"/>
    <s v="No"/>
    <n v="4"/>
    <n v="4"/>
    <n v="5"/>
    <n v="5"/>
    <n v="5"/>
    <n v="5"/>
    <n v="4"/>
    <s v="Sí"/>
    <s v="Sí"/>
    <s v="Útil"/>
    <n v="5"/>
    <n v="5"/>
    <x v="0"/>
    <s v="Mayor contratación de revistas de alto  JCR en el ámbito de Logopedia internacional como la revista de la ASHA : American Speech and Hearing Association"/>
    <s v="No"/>
    <s v="2021-22"/>
    <s v="MUJER"/>
    <s v="DOCTORADO"/>
    <s v="D9A1"/>
    <s v="DOCTORADO EN PSICOLOGÍA RD99"/>
    <n v="103"/>
    <s v="FACULTAD DE PSICOLOGÍA"/>
    <n v="0"/>
    <n v="0"/>
    <s v="PSI"/>
  </r>
  <r>
    <x v="1"/>
    <x v="1"/>
    <s v="F.  Filología"/>
    <s v="Biblioteca María Zambrano (Filología / Derecho)"/>
    <s v="F.  Geografía e Historia"/>
    <n v="0"/>
    <n v="0"/>
    <n v="0"/>
    <n v="0"/>
    <n v="0"/>
    <n v="0"/>
    <n v="0"/>
    <n v="0"/>
    <n v="0"/>
    <n v="0"/>
    <n v="0"/>
    <n v="0"/>
    <n v="0"/>
    <n v="0"/>
    <n v="0"/>
    <n v="0"/>
    <n v="0"/>
    <n v="0"/>
    <n v="0"/>
    <n v="0"/>
    <n v="0"/>
    <n v="0"/>
    <n v="0"/>
    <n v="0"/>
    <n v="0"/>
    <s v="BNE, Biblioteca María Moliner y algunas otras bibliotecas públicas de la comunidad de Madrid."/>
    <x v="3"/>
    <x v="1"/>
    <n v="3"/>
    <n v="4"/>
    <x v="0"/>
    <s v="Sí"/>
    <s v="Sí"/>
    <n v="4"/>
    <n v="2"/>
    <n v="4"/>
    <n v="2"/>
    <n v="5"/>
    <n v="5"/>
    <n v="5"/>
    <n v="3"/>
    <n v="4"/>
    <n v="3"/>
    <n v="3"/>
    <n v="5"/>
    <n v="4"/>
    <n v="2"/>
    <n v="4"/>
    <n v="4"/>
    <n v="4"/>
    <n v="3"/>
    <s v="Sí"/>
    <s v="N/A"/>
    <s v="N/A"/>
    <s v="N/A"/>
    <s v="N/A"/>
    <s v="N/A"/>
    <s v="Sí"/>
    <s v="N/A"/>
    <n v="5"/>
    <n v="5"/>
    <n v="5"/>
    <n v="4"/>
    <n v="4"/>
    <n v="3"/>
    <n v="4"/>
    <s v="Sí"/>
    <s v="No"/>
    <n v="0"/>
    <n v="3"/>
    <n v="4"/>
    <x v="1"/>
    <s v="Me vendría bien que en la página de préstamos de mi cuenta, en Cisne, pusiese junto a cada libro de qué biblioteca en concreto lo he sacado."/>
    <s v="No"/>
    <s v="2021-22"/>
    <s v="MUJER"/>
    <s v="MÁSTER UNIVERSITARIO OFICIAL"/>
    <s v="067N"/>
    <s v="MÁSTER EN INVESTIGACIÓN ARQUEOLÓGICA"/>
    <n v="107"/>
    <s v="FACULTAD DE GEOGRAFÍA E HISTORIA"/>
    <n v="0"/>
    <n v="0"/>
    <s v="GHI"/>
  </r>
  <r>
    <x v="2"/>
    <x v="1"/>
    <s v="F.  Ciencias Políticas y Sociología"/>
    <n v="0"/>
    <n v="0"/>
    <n v="0"/>
    <n v="0"/>
    <n v="0"/>
    <n v="0"/>
    <n v="0"/>
    <n v="0"/>
    <n v="0"/>
    <n v="0"/>
    <n v="0"/>
    <n v="0"/>
    <n v="0"/>
    <n v="0"/>
    <n v="0"/>
    <n v="0"/>
    <n v="0"/>
    <n v="0"/>
    <n v="0"/>
    <n v="0"/>
    <n v="0"/>
    <n v="0"/>
    <n v="0"/>
    <n v="0"/>
    <n v="0"/>
    <n v="0"/>
    <n v="0"/>
    <s v="Biblioteca pública municipal Ana María Matute"/>
    <x v="3"/>
    <x v="0"/>
    <n v="3"/>
    <n v="2"/>
    <x v="0"/>
    <s v="Sí"/>
    <s v="Sí"/>
    <n v="3"/>
    <n v="2"/>
    <n v="3"/>
    <n v="3"/>
    <n v="5"/>
    <n v="5"/>
    <n v="4"/>
    <n v="2"/>
    <n v="4"/>
    <n v="4"/>
    <n v="5"/>
    <n v="3"/>
    <n v="5"/>
    <n v="2"/>
    <n v="3"/>
    <n v="3"/>
    <n v="3"/>
    <n v="3"/>
    <s v="Sí"/>
    <s v="Sí"/>
    <s v="No"/>
    <s v="Sí"/>
    <s v="Sí"/>
    <s v="No"/>
    <s v="No"/>
    <s v="No"/>
    <n v="5"/>
    <n v="2"/>
    <n v="5"/>
    <n v="5"/>
    <n v="2"/>
    <n v="5"/>
    <n v="3"/>
    <s v="No"/>
    <s v="No"/>
    <n v="0"/>
    <n v="5"/>
    <n v="5"/>
    <x v="1"/>
    <s v="Creo que sería algo mejor que el préstamo de los libros de libre acceso se pudiese renovar directamente desde internet"/>
    <s v="No"/>
    <s v="2021-22"/>
    <s v="HOMBRE"/>
    <s v="GRADO"/>
    <s v="0819"/>
    <s v="GRADO EN SOCIOLOGÍA"/>
    <n v="153"/>
    <s v="FACULTAD DE CIENCIAS POLÍTICAS Y SOCIOLOGÍA"/>
    <n v="0"/>
    <n v="0"/>
    <s v="CPS"/>
  </r>
  <r>
    <x v="2"/>
    <x v="5"/>
    <s v="F.  Educación – Centro de Formación del Profesorado"/>
    <n v="0"/>
    <n v="0"/>
    <n v="0"/>
    <n v="0"/>
    <n v="0"/>
    <n v="0"/>
    <n v="0"/>
    <n v="0"/>
    <n v="0"/>
    <n v="0"/>
    <n v="0"/>
    <n v="0"/>
    <n v="0"/>
    <n v="0"/>
    <n v="0"/>
    <n v="0"/>
    <n v="0"/>
    <n v="0"/>
    <n v="0"/>
    <n v="0"/>
    <n v="0"/>
    <n v="0"/>
    <n v="0"/>
    <n v="0"/>
    <n v="0"/>
    <n v="0"/>
    <n v="0"/>
    <n v="0"/>
    <x v="1"/>
    <x v="1"/>
    <n v="5"/>
    <n v="3"/>
    <x v="0"/>
    <s v="No"/>
    <s v="Sí"/>
    <n v="3"/>
    <n v="1"/>
    <n v="1"/>
    <n v="5"/>
    <n v="5"/>
    <n v="5"/>
    <n v="5"/>
    <n v="1"/>
    <n v="5"/>
    <n v="5"/>
    <n v="3"/>
    <n v="3"/>
    <n v="5"/>
    <n v="3"/>
    <n v="3"/>
    <n v="3"/>
    <n v="3"/>
    <n v="3"/>
    <s v="No"/>
    <s v="No"/>
    <s v="Sí"/>
    <s v="Sí"/>
    <s v="Sí"/>
    <s v="No"/>
    <s v="No"/>
    <s v="No"/>
    <n v="5"/>
    <n v="5"/>
    <n v="5"/>
    <n v="5"/>
    <n v="5"/>
    <n v="5"/>
    <n v="5"/>
    <s v="No"/>
    <s v="No"/>
    <n v="0"/>
    <n v="5"/>
    <n v="5"/>
    <x v="0"/>
    <n v="0"/>
    <s v="No"/>
    <s v="2021-22"/>
    <s v="MUJER"/>
    <s v="GRADO"/>
    <s v="0814"/>
    <s v="GRADO EN MAESTRO EN EDUCACIÓN PRIMARIA"/>
    <n v="109"/>
    <s v="FACULTAD DE EDUCACIÓN"/>
    <n v="0"/>
    <n v="0"/>
    <s v="EDU"/>
  </r>
  <r>
    <x v="2"/>
    <x v="2"/>
    <s v="Biblioteca María Zambrano (Filología / Derecho)"/>
    <s v="F.  Geografía e Historia"/>
    <s v="F.  Ciencias de la Documentación"/>
    <n v="0"/>
    <n v="0"/>
    <n v="0"/>
    <n v="0"/>
    <n v="0"/>
    <n v="0"/>
    <n v="0"/>
    <n v="0"/>
    <n v="0"/>
    <n v="0"/>
    <n v="0"/>
    <n v="0"/>
    <n v="0"/>
    <n v="0"/>
    <n v="0"/>
    <n v="0"/>
    <n v="0"/>
    <n v="0"/>
    <n v="0"/>
    <n v="0"/>
    <n v="0"/>
    <n v="0"/>
    <n v="0"/>
    <n v="0"/>
    <n v="0"/>
    <s v="Biblioteca nacional"/>
    <x v="1"/>
    <x v="1"/>
    <n v="5"/>
    <n v="5"/>
    <x v="0"/>
    <s v="Sí"/>
    <s v="N/A"/>
    <n v="4"/>
    <n v="5"/>
    <n v="4"/>
    <n v="3"/>
    <n v="5"/>
    <n v="5"/>
    <n v="2"/>
    <n v="5"/>
    <n v="4"/>
    <n v="4"/>
    <n v="5"/>
    <n v="5"/>
    <n v="5"/>
    <n v="5"/>
    <n v="5"/>
    <n v="5"/>
    <n v="5"/>
    <n v="5"/>
    <s v="Sí"/>
    <s v="No"/>
    <s v="Sí"/>
    <s v="Sí"/>
    <s v="Sí"/>
    <s v="No"/>
    <s v="No"/>
    <s v="No"/>
    <n v="5"/>
    <n v="5"/>
    <n v="5"/>
    <n v="5"/>
    <n v="5"/>
    <n v="5"/>
    <n v="4"/>
    <s v="Sí"/>
    <s v="Sí"/>
    <s v="Útil"/>
    <n v="5"/>
    <n v="5"/>
    <x v="0"/>
    <n v="0"/>
    <s v="No"/>
    <s v="2021-22"/>
    <s v="HOMBRE"/>
    <s v="DOCTORADO"/>
    <s v="D9AF"/>
    <s v="DOCTORADO EN HISTORIA Y ARQUEOLOGÍA RD99"/>
    <n v="107"/>
    <s v="FACULTAD DE GEOGRAFÍA E HISTORIA"/>
    <n v="0"/>
    <n v="0"/>
    <s v="GHI"/>
  </r>
  <r>
    <x v="1"/>
    <x v="1"/>
    <s v="F.  Odontología"/>
    <s v="F.  Medicina"/>
    <n v="0"/>
    <n v="0"/>
    <n v="0"/>
    <n v="0"/>
    <n v="0"/>
    <n v="0"/>
    <n v="0"/>
    <n v="0"/>
    <n v="0"/>
    <n v="0"/>
    <n v="0"/>
    <n v="0"/>
    <n v="0"/>
    <n v="0"/>
    <n v="0"/>
    <n v="0"/>
    <n v="0"/>
    <n v="0"/>
    <n v="0"/>
    <n v="0"/>
    <n v="0"/>
    <n v="0"/>
    <n v="0"/>
    <n v="0"/>
    <n v="0"/>
    <n v="0"/>
    <n v="0"/>
    <x v="1"/>
    <x v="1"/>
    <n v="5"/>
    <n v="3"/>
    <x v="0"/>
    <s v="No"/>
    <s v="Sí"/>
    <n v="1"/>
    <n v="1"/>
    <n v="3"/>
    <n v="0"/>
    <n v="5"/>
    <n v="0"/>
    <n v="5"/>
    <n v="0"/>
    <n v="5"/>
    <n v="3"/>
    <n v="3"/>
    <n v="3"/>
    <n v="5"/>
    <n v="4"/>
    <n v="5"/>
    <n v="3"/>
    <n v="3"/>
    <n v="3"/>
    <s v="No"/>
    <s v="Sí"/>
    <s v="Sí"/>
    <s v="Sí"/>
    <s v="Sí"/>
    <s v="Sí"/>
    <s v="No"/>
    <s v="No"/>
    <n v="5"/>
    <n v="5"/>
    <n v="5"/>
    <n v="5"/>
    <n v="5"/>
    <n v="5"/>
    <n v="3"/>
    <s v="No"/>
    <s v="Sí"/>
    <s v="Muy útil"/>
    <n v="4"/>
    <n v="5"/>
    <x v="1"/>
    <n v="0"/>
    <s v="No"/>
    <s v="2021-22"/>
    <s v="MUJER"/>
    <s v="GRADO"/>
    <s v="0822"/>
    <s v="GRADO EN ODONTOLOGÍA"/>
    <n v="148"/>
    <s v="FACULTAD DE ODONTOLOGÍA"/>
    <n v="0"/>
    <n v="0"/>
    <s v="ODO"/>
  </r>
  <r>
    <x v="3"/>
    <x v="3"/>
    <s v="Biblioteca María Zambrano (Filología / Derecho)"/>
    <s v="F.  Veterinaria"/>
    <s v="F.  Geografía e Historia"/>
    <n v="0"/>
    <n v="0"/>
    <n v="0"/>
    <n v="0"/>
    <n v="0"/>
    <n v="0"/>
    <n v="0"/>
    <n v="0"/>
    <n v="0"/>
    <n v="0"/>
    <n v="0"/>
    <n v="0"/>
    <n v="0"/>
    <n v="0"/>
    <n v="0"/>
    <n v="0"/>
    <n v="0"/>
    <n v="0"/>
    <n v="0"/>
    <n v="0"/>
    <n v="0"/>
    <n v="0"/>
    <n v="0"/>
    <n v="0"/>
    <n v="0"/>
    <s v="Sala de estudios del centro dotacional de palos de la frontera y biblioteca escuelas pías lavapies"/>
    <x v="4"/>
    <x v="0"/>
    <n v="4"/>
    <n v="3"/>
    <x v="2"/>
    <s v="No"/>
    <s v="No"/>
    <n v="1"/>
    <n v="1"/>
    <n v="1"/>
    <n v="1"/>
    <n v="5"/>
    <n v="5"/>
    <n v="3"/>
    <n v="1"/>
    <n v="1"/>
    <n v="5"/>
    <n v="5"/>
    <n v="3"/>
    <n v="5"/>
    <n v="3"/>
    <n v="3"/>
    <n v="3"/>
    <n v="4"/>
    <n v="5"/>
    <s v="No"/>
    <s v="No"/>
    <s v="No"/>
    <s v="Sí"/>
    <s v="Sí"/>
    <s v="No"/>
    <s v="No"/>
    <s v="No"/>
    <n v="3"/>
    <n v="3"/>
    <n v="3"/>
    <n v="3"/>
    <n v="3"/>
    <n v="3"/>
    <n v="3"/>
    <s v="No"/>
    <s v="No"/>
    <n v="0"/>
    <n v="5"/>
    <n v="4"/>
    <x v="1"/>
    <s v="Que mantengan una conversación con el limpiador hombre de la biblioteca maría Zambrano para pedirle que deje de hacer tanto ruido porque a los que se lo pedimos allí no nos hace caso. Y que pongan microondas en la Zambrano para los fines de semana"/>
    <s v="No"/>
    <s v="2021-22"/>
    <s v="MUJER"/>
    <s v="GRADO"/>
    <s v="0861"/>
    <s v="GRADO EN VETERINARIA"/>
    <n v="146"/>
    <s v="FACULTAD DE VETERINARIA"/>
    <n v="0"/>
    <n v="0"/>
    <s v="VET"/>
  </r>
  <r>
    <x v="1"/>
    <x v="0"/>
    <s v="F.  Filología"/>
    <s v="F.  Filosofía"/>
    <s v="Biblioteca María Zambrano (Filología / Derecho)"/>
    <n v="0"/>
    <n v="0"/>
    <n v="0"/>
    <n v="0"/>
    <n v="0"/>
    <n v="0"/>
    <n v="0"/>
    <n v="0"/>
    <n v="0"/>
    <n v="0"/>
    <n v="0"/>
    <n v="0"/>
    <n v="0"/>
    <n v="0"/>
    <n v="0"/>
    <n v="0"/>
    <n v="0"/>
    <n v="0"/>
    <n v="0"/>
    <n v="0"/>
    <n v="0"/>
    <n v="0"/>
    <n v="0"/>
    <n v="0"/>
    <n v="0"/>
    <n v="0"/>
    <x v="3"/>
    <x v="3"/>
    <n v="2"/>
    <n v="2"/>
    <x v="1"/>
    <s v="Sí"/>
    <s v="Sí"/>
    <n v="3"/>
    <n v="2"/>
    <n v="2"/>
    <n v="3"/>
    <n v="3"/>
    <n v="2"/>
    <n v="3"/>
    <n v="2"/>
    <n v="2"/>
    <n v="2"/>
    <n v="3"/>
    <n v="3"/>
    <n v="2"/>
    <n v="2"/>
    <n v="1"/>
    <n v="2"/>
    <n v="2"/>
    <n v="2"/>
    <s v="Sí"/>
    <s v="N/A"/>
    <s v="N/A"/>
    <s v="N/A"/>
    <s v="N/A"/>
    <s v="N/A"/>
    <s v="Sí"/>
    <s v="N/A"/>
    <n v="3"/>
    <n v="3"/>
    <n v="3"/>
    <n v="3"/>
    <n v="2"/>
    <n v="2"/>
    <n v="2"/>
    <s v="Sí"/>
    <s v="No"/>
    <n v="0"/>
    <n v="2"/>
    <n v="3"/>
    <x v="3"/>
    <s v="Buenas, justo hice esto para llegar a esta pregunta. Considero necesario que si tienes un libro en préstamo, y otra persona lo requiere y reserva de tal forma que ya no vas a poder renovarlo de modo virtual, te llegue un aviso previo para tenerlo en cuenta y así poder devolver el libro a su tiempo o leerlo con mayor rapidez y prioridad, sabiendo de antemano que otro lo precisa. No obstante, a mí sólo me saltó dicha alarma cuando intenté renovar virtualmente todos los libros que tenía, impidiéndome llevarlo a cabo."/>
    <s v="No"/>
    <s v="2021-22"/>
    <s v="MUJER"/>
    <s v="MÁSTER UNIVERSITARIO OFICIAL"/>
    <s v="066B"/>
    <s v="MÁSTER UNIVERSITARIO EN ÉTICA APLICADA"/>
    <n v="101"/>
    <s v="FACULTAD DE FILOSOFÍA"/>
    <n v="0"/>
    <n v="0"/>
    <s v="FLS"/>
  </r>
  <r>
    <x v="2"/>
    <x v="1"/>
    <s v="Biblioteca María Zambrano (Filología / Derecho)"/>
    <s v="F.  Filosofía"/>
    <n v="0"/>
    <n v="0"/>
    <n v="0"/>
    <n v="0"/>
    <n v="0"/>
    <n v="0"/>
    <n v="0"/>
    <n v="0"/>
    <n v="0"/>
    <n v="0"/>
    <n v="0"/>
    <n v="0"/>
    <n v="0"/>
    <n v="0"/>
    <n v="0"/>
    <n v="0"/>
    <n v="0"/>
    <n v="0"/>
    <n v="0"/>
    <n v="0"/>
    <n v="0"/>
    <n v="0"/>
    <n v="0"/>
    <n v="0"/>
    <n v="0"/>
    <n v="0"/>
    <n v="0"/>
    <x v="1"/>
    <x v="1"/>
    <n v="5"/>
    <n v="5"/>
    <x v="0"/>
    <s v="Sí"/>
    <s v="Sí"/>
    <n v="5"/>
    <n v="1"/>
    <n v="4"/>
    <n v="4"/>
    <n v="3"/>
    <n v="4"/>
    <n v="3"/>
    <n v="2"/>
    <n v="5"/>
    <n v="5"/>
    <n v="5"/>
    <n v="5"/>
    <n v="5"/>
    <n v="5"/>
    <n v="3"/>
    <n v="3"/>
    <n v="4"/>
    <n v="4"/>
    <s v="Sí"/>
    <s v="N/A"/>
    <s v="N/A"/>
    <s v="N/A"/>
    <s v="N/A"/>
    <s v="N/A"/>
    <s v="Sí"/>
    <s v="N/A"/>
    <n v="5"/>
    <n v="5"/>
    <n v="4"/>
    <n v="5"/>
    <n v="5"/>
    <n v="5"/>
    <n v="5"/>
    <s v="Sí"/>
    <s v="Sí"/>
    <s v="Muy útil"/>
    <n v="5"/>
    <n v="5"/>
    <x v="0"/>
    <s v="Que continúe el sistema de reserva de libros en todas las bibliotecas, y que no sea independiente para cada facultad."/>
    <s v="No"/>
    <s v="2021-22"/>
    <s v="HOMBRE"/>
    <s v="GRADO"/>
    <s v="DT06"/>
    <s v="DOBLE GRADO EN DERECHO Y FILOSOFÍA"/>
    <n v="101"/>
    <s v="FACULTAD DE FILOSOFÍA"/>
    <n v="0"/>
    <n v="0"/>
    <s v="FLS"/>
  </r>
  <r>
    <x v="1"/>
    <x v="0"/>
    <s v="F.  Ciencias Matemáticas"/>
    <s v="F.  Ciencias Económicas y Empresariales"/>
    <s v="Biblioteca María Zambrano (Filología / Derecho)"/>
    <n v="0"/>
    <n v="0"/>
    <n v="0"/>
    <n v="0"/>
    <n v="0"/>
    <n v="0"/>
    <n v="0"/>
    <n v="0"/>
    <n v="0"/>
    <n v="0"/>
    <n v="0"/>
    <n v="0"/>
    <n v="0"/>
    <n v="0"/>
    <n v="0"/>
    <n v="0"/>
    <n v="0"/>
    <n v="0"/>
    <n v="0"/>
    <n v="0"/>
    <n v="0"/>
    <n v="0"/>
    <n v="0"/>
    <n v="0"/>
    <n v="0"/>
    <n v="0"/>
    <x v="0"/>
    <x v="0"/>
    <n v="4"/>
    <n v="4"/>
    <x v="2"/>
    <s v="Sí"/>
    <s v="Sí"/>
    <n v="3"/>
    <n v="2"/>
    <n v="2"/>
    <n v="2"/>
    <n v="5"/>
    <n v="5"/>
    <n v="5"/>
    <n v="2"/>
    <n v="3"/>
    <n v="4"/>
    <n v="4"/>
    <n v="4"/>
    <n v="4"/>
    <n v="4"/>
    <n v="3"/>
    <n v="4"/>
    <n v="4"/>
    <n v="4"/>
    <s v="Sí"/>
    <s v="Sí"/>
    <s v="No"/>
    <s v="Sí"/>
    <s v="Sí"/>
    <s v="Sí"/>
    <s v="No"/>
    <s v="No"/>
    <n v="5"/>
    <n v="4"/>
    <n v="4"/>
    <n v="4"/>
    <n v="4"/>
    <n v="4"/>
    <n v="1"/>
    <s v="Sí"/>
    <s v="No"/>
    <n v="0"/>
    <n v="4"/>
    <n v="5"/>
    <x v="1"/>
    <s v="Poder devolver libros en otras bibliotecas que no sean la de origen del libro"/>
    <s v="No"/>
    <s v="2021-22"/>
    <s v="HOMBRE"/>
    <s v="GRADO"/>
    <s v="DT08"/>
    <s v="DOBLE GRADO ECONOMÍA - MATEMÁTICAS Y ESTADÍSTICA"/>
    <n v="155"/>
    <s v="FACULTAD DE CIENCIAS ECONÓMICAS Y EMPRESARIALES"/>
    <n v="0"/>
    <n v="0"/>
    <s v="CEE"/>
  </r>
  <r>
    <x v="1"/>
    <x v="3"/>
    <s v="F.  Trabajo Social"/>
    <s v="F.  Ciencias Políticas y Sociología"/>
    <s v="Biblioteca María Zambrano (Filología / Derecho)"/>
    <n v="0"/>
    <n v="0"/>
    <n v="0"/>
    <n v="0"/>
    <n v="0"/>
    <n v="0"/>
    <n v="0"/>
    <n v="0"/>
    <n v="0"/>
    <n v="0"/>
    <n v="0"/>
    <n v="0"/>
    <n v="0"/>
    <n v="0"/>
    <n v="0"/>
    <n v="0"/>
    <n v="0"/>
    <n v="0"/>
    <n v="0"/>
    <n v="0"/>
    <n v="0"/>
    <n v="0"/>
    <n v="0"/>
    <n v="0"/>
    <n v="0"/>
    <n v="0"/>
    <x v="0"/>
    <x v="0"/>
    <n v="4"/>
    <n v="4"/>
    <x v="0"/>
    <s v="No"/>
    <s v="No"/>
    <n v="2"/>
    <n v="1"/>
    <n v="2"/>
    <n v="4"/>
    <n v="4"/>
    <n v="5"/>
    <n v="5"/>
    <n v="1"/>
    <n v="2"/>
    <n v="4"/>
    <n v="3"/>
    <n v="3"/>
    <n v="3"/>
    <n v="2"/>
    <n v="3"/>
    <n v="4"/>
    <n v="3"/>
    <n v="3"/>
    <s v="No"/>
    <s v="Sí"/>
    <s v="Sí"/>
    <s v="Sí"/>
    <s v="Sí"/>
    <s v="Sí"/>
    <s v="No"/>
    <s v="No"/>
    <n v="4"/>
    <n v="4"/>
    <n v="4"/>
    <n v="3"/>
    <n v="3"/>
    <n v="4"/>
    <n v="4"/>
    <s v="No"/>
    <s v="No"/>
    <n v="0"/>
    <n v="4"/>
    <n v="4"/>
    <x v="3"/>
    <n v="0"/>
    <s v="No"/>
    <s v="2021-22"/>
    <s v="MUJER"/>
    <s v="GRADO"/>
    <s v="0830"/>
    <s v="GRADO EN TRABAJO SOCIAL"/>
    <n v="246"/>
    <s v="FACULTAD DE TRABAJO SOCIAL"/>
    <n v="0"/>
    <n v="0"/>
    <s v="TRS"/>
  </r>
  <r>
    <x v="2"/>
    <x v="3"/>
    <s v="F.  Ciencias Políticas y Sociología"/>
    <s v="Biblioteca María Zambrano (Filología / Derecho)"/>
    <s v="F.  Ciencias Económicas y Empresariales"/>
    <n v="0"/>
    <n v="0"/>
    <n v="0"/>
    <n v="0"/>
    <n v="0"/>
    <n v="0"/>
    <n v="0"/>
    <n v="0"/>
    <n v="0"/>
    <n v="0"/>
    <n v="0"/>
    <n v="0"/>
    <n v="0"/>
    <n v="0"/>
    <n v="0"/>
    <n v="0"/>
    <n v="0"/>
    <n v="0"/>
    <n v="0"/>
    <n v="0"/>
    <n v="0"/>
    <n v="0"/>
    <n v="0"/>
    <n v="0"/>
    <n v="0"/>
    <n v="0"/>
    <x v="0"/>
    <x v="2"/>
    <n v="4"/>
    <n v="4"/>
    <x v="2"/>
    <s v="No"/>
    <s v="Sí"/>
    <n v="1"/>
    <n v="3"/>
    <n v="2"/>
    <n v="1"/>
    <n v="4"/>
    <n v="5"/>
    <n v="5"/>
    <n v="1"/>
    <n v="3"/>
    <n v="2"/>
    <n v="3"/>
    <n v="4"/>
    <n v="5"/>
    <n v="4"/>
    <n v="4"/>
    <n v="3"/>
    <n v="3"/>
    <n v="0"/>
    <s v="Sí"/>
    <s v="Sí"/>
    <s v="No"/>
    <s v="Sí"/>
    <s v="No"/>
    <s v="Sí"/>
    <s v="No"/>
    <s v="No"/>
    <n v="3"/>
    <n v="5"/>
    <n v="5"/>
    <n v="4"/>
    <n v="5"/>
    <n v="5"/>
    <n v="2"/>
    <s v="No"/>
    <s v="No"/>
    <n v="0"/>
    <n v="0"/>
    <n v="4"/>
    <x v="1"/>
    <n v="0"/>
    <s v="No"/>
    <s v="2021-22"/>
    <s v="MUJER"/>
    <s v="GRADO"/>
    <s v="0840"/>
    <s v="GRADO EN RELACIONES INTERNACIONALES"/>
    <n v="153"/>
    <s v="FACULTAD DE CIENCIAS POLÍTICAS Y SOCIOLOGÍA"/>
    <n v="0"/>
    <n v="0"/>
    <s v="CPS"/>
  </r>
  <r>
    <x v="1"/>
    <x v="3"/>
    <s v="F.  Ciencias Biológicas"/>
    <n v="0"/>
    <n v="0"/>
    <n v="0"/>
    <n v="0"/>
    <n v="0"/>
    <n v="0"/>
    <n v="0"/>
    <n v="0"/>
    <n v="0"/>
    <n v="0"/>
    <n v="0"/>
    <n v="0"/>
    <n v="0"/>
    <n v="0"/>
    <n v="0"/>
    <n v="0"/>
    <n v="0"/>
    <n v="0"/>
    <n v="0"/>
    <n v="0"/>
    <n v="0"/>
    <n v="0"/>
    <n v="0"/>
    <n v="0"/>
    <n v="0"/>
    <n v="0"/>
    <n v="0"/>
    <n v="0"/>
    <x v="1"/>
    <x v="0"/>
    <n v="3"/>
    <n v="5"/>
    <x v="0"/>
    <s v="Sí"/>
    <s v="Sí"/>
    <n v="5"/>
    <n v="2"/>
    <n v="2"/>
    <n v="1"/>
    <n v="5"/>
    <n v="3"/>
    <n v="5"/>
    <n v="1"/>
    <n v="2"/>
    <n v="3"/>
    <n v="4"/>
    <n v="3"/>
    <n v="5"/>
    <n v="3"/>
    <n v="3"/>
    <n v="5"/>
    <n v="3"/>
    <n v="3"/>
    <s v="No"/>
    <s v="No"/>
    <s v="No"/>
    <s v="No"/>
    <s v="Sí"/>
    <s v="No"/>
    <s v="No"/>
    <s v="No"/>
    <n v="5"/>
    <n v="1"/>
    <n v="3"/>
    <n v="5"/>
    <n v="1"/>
    <n v="5"/>
    <n v="5"/>
    <s v="No"/>
    <s v="No"/>
    <n v="0"/>
    <n v="5"/>
    <n v="5"/>
    <x v="1"/>
    <s v="Deberían de volver a dejar que los usuarios reserven y renueven los préstamos de los que disponen, así como ampliar el plazo de préstamo, ya que apenas son 20 días y no te da casi tiempo a revisar nada."/>
    <s v="No"/>
    <s v="2021-22"/>
    <s v="MUJER"/>
    <s v="GRADO"/>
    <s v="080C"/>
    <s v="GRADO EN BIOLOGÍA (PLAN 2018)"/>
    <n v="118"/>
    <s v="FACULTAD DE CIENCIAS BIOLÓGICAS"/>
    <n v="0"/>
    <n v="0"/>
    <s v="BIO"/>
  </r>
  <r>
    <x v="1"/>
    <x v="1"/>
    <s v="F.  Trabajo Social"/>
    <s v="F.  Ciencias Políticas y Sociología"/>
    <n v="0"/>
    <n v="0"/>
    <n v="0"/>
    <n v="0"/>
    <n v="0"/>
    <n v="0"/>
    <n v="0"/>
    <n v="0"/>
    <n v="0"/>
    <n v="0"/>
    <n v="0"/>
    <n v="0"/>
    <n v="0"/>
    <n v="0"/>
    <n v="0"/>
    <n v="0"/>
    <n v="0"/>
    <n v="0"/>
    <n v="0"/>
    <n v="0"/>
    <n v="0"/>
    <n v="0"/>
    <n v="0"/>
    <n v="0"/>
    <n v="0"/>
    <n v="0"/>
    <n v="0"/>
    <x v="1"/>
    <x v="1"/>
    <n v="4"/>
    <n v="5"/>
    <x v="0"/>
    <s v="No"/>
    <s v="Sí"/>
    <n v="4"/>
    <n v="3"/>
    <n v="3"/>
    <n v="2"/>
    <n v="4"/>
    <n v="5"/>
    <n v="5"/>
    <n v="4"/>
    <n v="5"/>
    <n v="5"/>
    <n v="4"/>
    <n v="5"/>
    <n v="5"/>
    <n v="4"/>
    <n v="5"/>
    <n v="4"/>
    <n v="5"/>
    <n v="4"/>
    <s v="No"/>
    <s v="No"/>
    <s v="No"/>
    <s v="Sí"/>
    <s v="Sí"/>
    <s v="No"/>
    <s v="No"/>
    <s v="No"/>
    <n v="5"/>
    <n v="5"/>
    <n v="5"/>
    <n v="4"/>
    <n v="5"/>
    <n v="5"/>
    <n v="5"/>
    <s v="Sí"/>
    <s v="Sí"/>
    <s v="Muy útil"/>
    <n v="4"/>
    <n v="4"/>
    <x v="0"/>
    <n v="0"/>
    <s v="No"/>
    <s v="2021-22"/>
    <s v="MUJER"/>
    <s v="GRADO"/>
    <s v="080A"/>
    <s v="GRADO EN GESTIÓN Y ADMINISTRACIÓN PÚBLICA (PLAN 2018)"/>
    <n v="153"/>
    <s v="FACULTAD DE CIENCIAS POLÍTICAS Y SOCIOLOGÍA"/>
    <n v="0"/>
    <n v="0"/>
    <s v="CPS"/>
  </r>
  <r>
    <x v="2"/>
    <x v="1"/>
    <s v="Biblioteca María Zambrano (Filología / Derecho)"/>
    <s v="F.  Geografía e Historia"/>
    <n v="0"/>
    <n v="0"/>
    <n v="0"/>
    <n v="0"/>
    <n v="0"/>
    <n v="0"/>
    <n v="0"/>
    <n v="0"/>
    <n v="0"/>
    <n v="0"/>
    <n v="0"/>
    <n v="0"/>
    <n v="0"/>
    <n v="0"/>
    <n v="0"/>
    <n v="0"/>
    <n v="0"/>
    <n v="0"/>
    <n v="0"/>
    <n v="0"/>
    <n v="0"/>
    <n v="0"/>
    <n v="0"/>
    <n v="0"/>
    <n v="0"/>
    <n v="0"/>
    <n v="0"/>
    <x v="0"/>
    <x v="0"/>
    <n v="4"/>
    <n v="3"/>
    <x v="0"/>
    <s v="Sí"/>
    <s v="Sí"/>
    <n v="4"/>
    <n v="3"/>
    <n v="2"/>
    <n v="3"/>
    <n v="4"/>
    <n v="4"/>
    <n v="0"/>
    <n v="3"/>
    <n v="3"/>
    <n v="5"/>
    <n v="3"/>
    <n v="3"/>
    <n v="3"/>
    <n v="5"/>
    <n v="3"/>
    <n v="4"/>
    <n v="3"/>
    <n v="2"/>
    <s v="Sí"/>
    <s v="No"/>
    <s v="No"/>
    <s v="Sí"/>
    <s v="Sí"/>
    <s v="No"/>
    <s v="No"/>
    <s v="No"/>
    <n v="3"/>
    <n v="4"/>
    <n v="5"/>
    <n v="0"/>
    <n v="4"/>
    <n v="4"/>
    <n v="4"/>
    <s v="Sí"/>
    <s v="No"/>
    <n v="0"/>
    <n v="3"/>
    <n v="3"/>
    <x v="1"/>
    <n v="0"/>
    <s v="No"/>
    <s v="2021-22"/>
    <s v="HOMBRE"/>
    <s v="MÁSTER UNIVERSITARIO OFICIAL"/>
    <s v="0671"/>
    <s v="MÁSTER UNIVERSITARIO EN HISTORIA Y CIENCIAS DE LA ANTIGÜEDAD"/>
    <n v="107"/>
    <s v="FACULTAD DE GEOGRAFÍA E HISTORIA"/>
    <n v="0"/>
    <n v="0"/>
    <s v="GHI"/>
  </r>
  <r>
    <x v="2"/>
    <x v="2"/>
    <s v="Biblioteca María Zambrano (Filología / Derecho)"/>
    <s v="F.  Filología"/>
    <s v="F.  Filosofía"/>
    <s v="F.  Ciencias de la Información"/>
    <s v="F.  Geografía e Historia"/>
    <n v="0"/>
    <n v="0"/>
    <n v="0"/>
    <n v="0"/>
    <n v="0"/>
    <n v="0"/>
    <n v="0"/>
    <n v="0"/>
    <n v="0"/>
    <n v="0"/>
    <n v="0"/>
    <n v="0"/>
    <n v="0"/>
    <n v="0"/>
    <n v="0"/>
    <n v="0"/>
    <n v="0"/>
    <n v="0"/>
    <n v="0"/>
    <n v="0"/>
    <n v="0"/>
    <n v="0"/>
    <n v="0"/>
    <n v="0"/>
    <x v="0"/>
    <x v="0"/>
    <n v="3"/>
    <n v="2"/>
    <x v="0"/>
    <s v="Sí"/>
    <s v="Sí"/>
    <n v="4"/>
    <n v="3"/>
    <n v="3"/>
    <n v="2"/>
    <n v="4"/>
    <n v="3"/>
    <n v="3"/>
    <n v="4"/>
    <n v="3"/>
    <n v="3"/>
    <n v="4"/>
    <n v="3"/>
    <n v="3"/>
    <n v="4"/>
    <n v="3"/>
    <n v="3"/>
    <n v="3"/>
    <n v="3"/>
    <s v="Sí"/>
    <s v="Sí"/>
    <s v="No"/>
    <s v="Sí"/>
    <s v="Sí"/>
    <s v="No"/>
    <s v="No"/>
    <s v="No"/>
    <n v="4"/>
    <n v="3"/>
    <n v="4"/>
    <n v="4"/>
    <n v="4"/>
    <n v="4"/>
    <n v="2"/>
    <s v="Sí"/>
    <s v="Sí"/>
    <s v="Útil"/>
    <n v="4"/>
    <n v="4"/>
    <x v="1"/>
    <n v="0"/>
    <s v="Sí"/>
    <s v="2021-22"/>
    <s v="MUJER"/>
    <s v="MÁSTER UNIVERSITARIO OFICIAL"/>
    <s v="065D"/>
    <s v="MÁSTER UNIVERSITARIO EN ESTUDIOS LITERARIOS"/>
    <n v="105"/>
    <s v="FACULTAD DE FILOLOGÍA"/>
    <n v="0"/>
    <n v="0"/>
    <s v="FLL"/>
  </r>
  <r>
    <x v="2"/>
    <x v="2"/>
    <s v="F.  Geografía e Historia"/>
    <s v="Biblioteca María Zambrano (Filología / Derecho)"/>
    <s v="F.  Filosofía"/>
    <s v="F.  Filología"/>
    <n v="0"/>
    <n v="0"/>
    <n v="0"/>
    <n v="0"/>
    <n v="0"/>
    <n v="0"/>
    <n v="0"/>
    <n v="0"/>
    <n v="0"/>
    <n v="0"/>
    <n v="0"/>
    <n v="0"/>
    <n v="0"/>
    <n v="0"/>
    <n v="0"/>
    <n v="0"/>
    <n v="0"/>
    <n v="0"/>
    <n v="0"/>
    <n v="0"/>
    <n v="0"/>
    <n v="0"/>
    <n v="0"/>
    <n v="0"/>
    <n v="0"/>
    <x v="0"/>
    <x v="2"/>
    <n v="3"/>
    <n v="4"/>
    <x v="0"/>
    <s v="Sí"/>
    <s v="Sí"/>
    <n v="5"/>
    <n v="5"/>
    <n v="5"/>
    <n v="1"/>
    <n v="2"/>
    <n v="5"/>
    <n v="2"/>
    <n v="5"/>
    <n v="5"/>
    <n v="5"/>
    <n v="5"/>
    <n v="5"/>
    <n v="5"/>
    <n v="5"/>
    <n v="5"/>
    <n v="5"/>
    <n v="5"/>
    <n v="5"/>
    <s v="Sí"/>
    <s v="Sí"/>
    <s v="No"/>
    <s v="Sí"/>
    <s v="Sí"/>
    <s v="Sí"/>
    <s v="No"/>
    <s v="No"/>
    <n v="4"/>
    <n v="2"/>
    <n v="4"/>
    <n v="4"/>
    <n v="4"/>
    <n v="2"/>
    <n v="5"/>
    <s v="Sí"/>
    <s v="No"/>
    <n v="0"/>
    <n v="4"/>
    <n v="3"/>
    <x v="1"/>
    <s v="Que, por favor, den más avisos cuando un documento está a punto de caducar, aparte del que ya dan, quizás otro el día antes para recordar su devolución o renovación. A veces se nos olvida y nos bloquean la tarjeta."/>
    <s v="Sí"/>
    <s v="2021-22"/>
    <s v="MUJER"/>
    <s v="DOCTORADO"/>
    <s v="D9AH"/>
    <s v="DOCTORADO EN HISTORIA DEL ARTE RD99"/>
    <n v="107"/>
    <s v="FACULTAD DE GEOGRAFÍA E HISTORIA"/>
    <n v="0"/>
    <n v="0"/>
    <s v="GHI"/>
  </r>
  <r>
    <x v="4"/>
    <x v="0"/>
    <s v="Biblioteca María Zambrano (Filología / Derecho)"/>
    <n v="0"/>
    <n v="0"/>
    <n v="0"/>
    <n v="0"/>
    <n v="0"/>
    <n v="0"/>
    <n v="0"/>
    <n v="0"/>
    <n v="0"/>
    <n v="0"/>
    <n v="0"/>
    <n v="0"/>
    <n v="0"/>
    <n v="0"/>
    <n v="0"/>
    <n v="0"/>
    <n v="0"/>
    <n v="0"/>
    <n v="0"/>
    <n v="0"/>
    <n v="0"/>
    <n v="0"/>
    <n v="0"/>
    <n v="0"/>
    <n v="0"/>
    <n v="0"/>
    <n v="0"/>
    <s v="Biblioteca Municipal Francisco Umbral"/>
    <x v="3"/>
    <x v="3"/>
    <n v="3"/>
    <n v="3"/>
    <x v="0"/>
    <s v="No"/>
    <s v="No"/>
    <n v="1"/>
    <n v="4"/>
    <n v="4"/>
    <n v="1"/>
    <n v="5"/>
    <n v="5"/>
    <n v="4"/>
    <n v="1"/>
    <n v="2"/>
    <n v="3"/>
    <n v="3"/>
    <n v="4"/>
    <n v="4"/>
    <n v="4"/>
    <n v="3"/>
    <n v="3"/>
    <n v="4"/>
    <n v="3"/>
    <s v="Sí"/>
    <s v="No"/>
    <s v="No"/>
    <s v="Sí"/>
    <s v="Sí"/>
    <s v="Sí"/>
    <s v="No"/>
    <s v="Sí"/>
    <n v="3"/>
    <n v="3"/>
    <n v="3"/>
    <n v="3"/>
    <n v="3"/>
    <n v="3"/>
    <n v="3"/>
    <s v="No"/>
    <s v="No"/>
    <n v="0"/>
    <n v="3"/>
    <n v="3"/>
    <x v="3"/>
    <n v="0"/>
    <s v="No"/>
    <s v="2021-22"/>
    <s v="MUJER"/>
    <s v="GRADO"/>
    <s v="0810"/>
    <s v="GRADO EN TURISMO"/>
    <n v="241"/>
    <s v="FACULTAD DE COMERCIO Y TURISMO"/>
    <n v="0"/>
    <n v="0"/>
    <s v="EMP"/>
  </r>
  <r>
    <x v="2"/>
    <x v="2"/>
    <s v="Biblioteca María Zambrano (Filología / Derecho)"/>
    <s v="F.  Geografía e Historia"/>
    <s v="F.  Informática"/>
    <n v="0"/>
    <n v="0"/>
    <n v="0"/>
    <n v="0"/>
    <n v="0"/>
    <n v="0"/>
    <n v="0"/>
    <n v="0"/>
    <n v="0"/>
    <n v="0"/>
    <n v="0"/>
    <n v="0"/>
    <n v="0"/>
    <n v="0"/>
    <n v="0"/>
    <n v="0"/>
    <n v="0"/>
    <n v="0"/>
    <n v="0"/>
    <n v="0"/>
    <n v="0"/>
    <n v="0"/>
    <n v="0"/>
    <n v="0"/>
    <n v="0"/>
    <n v="0"/>
    <x v="1"/>
    <x v="0"/>
    <n v="5"/>
    <n v="4"/>
    <x v="0"/>
    <s v="No"/>
    <s v="Sí"/>
    <n v="5"/>
    <n v="4"/>
    <n v="4"/>
    <n v="1"/>
    <n v="5"/>
    <n v="5"/>
    <n v="4"/>
    <n v="5"/>
    <n v="3"/>
    <n v="4"/>
    <n v="4"/>
    <n v="5"/>
    <n v="5"/>
    <n v="5"/>
    <n v="3"/>
    <n v="5"/>
    <n v="5"/>
    <n v="5"/>
    <s v="Sí"/>
    <s v="Sí"/>
    <s v="No"/>
    <s v="Sí"/>
    <s v="Sí"/>
    <s v="Sí"/>
    <s v="No"/>
    <s v="No"/>
    <n v="4"/>
    <n v="4"/>
    <n v="5"/>
    <n v="5"/>
    <n v="4"/>
    <n v="5"/>
    <n v="5"/>
    <s v="Sí"/>
    <s v="N/A"/>
    <n v="0"/>
    <n v="4"/>
    <n v="3"/>
    <x v="3"/>
    <n v="0"/>
    <s v="No"/>
    <s v="2021-22"/>
    <s v="MUJER"/>
    <s v="GRADO"/>
    <s v="0828"/>
    <s v="GRADO EN HISTORIA"/>
    <n v="107"/>
    <s v="FACULTAD DE GEOGRAFÍA E HISTORIA"/>
    <n v="0"/>
    <n v="0"/>
    <s v="GHI"/>
  </r>
  <r>
    <x v="1"/>
    <x v="5"/>
    <s v="F.  Óptica y Optometría"/>
    <s v="Biblioteca María Zambrano (Filología / Derecho)"/>
    <n v="0"/>
    <n v="0"/>
    <n v="0"/>
    <n v="0"/>
    <n v="0"/>
    <n v="0"/>
    <n v="0"/>
    <n v="0"/>
    <n v="0"/>
    <n v="0"/>
    <n v="0"/>
    <n v="0"/>
    <n v="0"/>
    <n v="0"/>
    <n v="0"/>
    <n v="0"/>
    <n v="0"/>
    <n v="0"/>
    <n v="0"/>
    <n v="0"/>
    <n v="0"/>
    <n v="0"/>
    <n v="0"/>
    <n v="0"/>
    <n v="0"/>
    <n v="0"/>
    <n v="0"/>
    <x v="0"/>
    <x v="0"/>
    <n v="4"/>
    <n v="4"/>
    <x v="0"/>
    <s v="No"/>
    <s v="No"/>
    <n v="1"/>
    <n v="1"/>
    <n v="1"/>
    <n v="1"/>
    <n v="1"/>
    <n v="5"/>
    <n v="1"/>
    <n v="1"/>
    <n v="3"/>
    <n v="3"/>
    <n v="3"/>
    <n v="3"/>
    <n v="4"/>
    <n v="3"/>
    <n v="3"/>
    <n v="3"/>
    <n v="4"/>
    <n v="3"/>
    <s v="Sí"/>
    <s v="No"/>
    <s v="Sí"/>
    <s v="Sí"/>
    <s v="Sí"/>
    <s v="No"/>
    <s v="No"/>
    <s v="No"/>
    <n v="4"/>
    <n v="4"/>
    <n v="3"/>
    <n v="4"/>
    <n v="4"/>
    <n v="4"/>
    <n v="4"/>
    <s v="Sí"/>
    <s v="Sí"/>
    <s v="Útil"/>
    <n v="4"/>
    <n v="4"/>
    <x v="1"/>
    <n v="0"/>
    <s v="No"/>
    <s v="2021-22"/>
    <s v="MUJER"/>
    <s v="DOCTORADO"/>
    <s v="D9AW"/>
    <s v="DOCTORADO EN ÓPTICA, OPTOMETRÍA Y VISIÓN RD99"/>
    <n v="242"/>
    <s v="FACULTAD DE ÓPTICA Y OPTOMETRÍA"/>
    <n v="0"/>
    <n v="0"/>
    <s v="OPT"/>
  </r>
  <r>
    <x v="2"/>
    <x v="0"/>
    <s v="Biblioteca María Zambrano (Filología / Derecho)"/>
    <s v="F.  Ciencias Matemáticas"/>
    <s v="F.  Ciencias Físicas"/>
    <n v="0"/>
    <n v="0"/>
    <n v="0"/>
    <n v="0"/>
    <n v="0"/>
    <n v="0"/>
    <n v="0"/>
    <n v="0"/>
    <n v="0"/>
    <n v="0"/>
    <n v="0"/>
    <n v="0"/>
    <n v="0"/>
    <n v="0"/>
    <n v="0"/>
    <n v="0"/>
    <n v="0"/>
    <n v="0"/>
    <n v="0"/>
    <n v="0"/>
    <n v="0"/>
    <n v="0"/>
    <n v="0"/>
    <n v="0"/>
    <n v="0"/>
    <s v="Pedro salinas, dotacional arganzuela, clara campoamor, biblioteca del reina sofía, ETSIDI UPM"/>
    <x v="0"/>
    <x v="4"/>
    <n v="1"/>
    <n v="1"/>
    <x v="1"/>
    <s v="No"/>
    <s v="Sí"/>
    <n v="2"/>
    <n v="1"/>
    <n v="1"/>
    <n v="2"/>
    <n v="5"/>
    <n v="4"/>
    <n v="5"/>
    <n v="1"/>
    <n v="1"/>
    <n v="3"/>
    <n v="3"/>
    <n v="2"/>
    <n v="3"/>
    <n v="4"/>
    <n v="2"/>
    <n v="2"/>
    <n v="2"/>
    <n v="3"/>
    <s v="No"/>
    <s v="No"/>
    <s v="No"/>
    <s v="No"/>
    <s v="Sí"/>
    <s v="Sí"/>
    <s v="No"/>
    <s v="No"/>
    <n v="4"/>
    <n v="3"/>
    <n v="4"/>
    <n v="4"/>
    <n v="3"/>
    <n v="5"/>
    <n v="3"/>
    <s v="No"/>
    <s v="No"/>
    <n v="0"/>
    <n v="3"/>
    <n v="3"/>
    <x v="4"/>
    <s v="En muchas bibliotecas hace mucho frío, no se puede estudiar bien con chaqueta. He ido a ver muchas facultades para poder estudiar en alguna que no haga frío sin tenerme que ir a casa y son muy pocas en las que se puede estudiar decente. Matemáticas es la peor. Imposible concentrarse con tanto frío. La ventilación no es una excusa. Hay algunas que mantienen la ventilación y hace bueno."/>
    <s v="No"/>
    <s v="2021-22"/>
    <s v="MUJER"/>
    <s v="GRADO"/>
    <s v="080I"/>
    <s v="GRADO EN MATEMÁTICAS Y ESTADÍSTICA (2019)"/>
    <n v="116"/>
    <s v="FACULTAD DE CIENCIAS MATEMÁTICAS"/>
    <n v="0"/>
    <n v="0"/>
    <s v="MAT"/>
  </r>
  <r>
    <x v="1"/>
    <x v="3"/>
    <s v="F.  Medicina"/>
    <s v="Biblioteca María Zambrano (Filología / Derecho)"/>
    <n v="0"/>
    <n v="0"/>
    <n v="0"/>
    <n v="0"/>
    <n v="0"/>
    <n v="0"/>
    <n v="0"/>
    <n v="0"/>
    <n v="0"/>
    <n v="0"/>
    <n v="0"/>
    <n v="0"/>
    <n v="0"/>
    <n v="0"/>
    <n v="0"/>
    <n v="0"/>
    <n v="0"/>
    <n v="0"/>
    <n v="0"/>
    <n v="0"/>
    <n v="0"/>
    <n v="0"/>
    <n v="0"/>
    <n v="0"/>
    <n v="0"/>
    <n v="0"/>
    <n v="0"/>
    <x v="1"/>
    <x v="0"/>
    <n v="3"/>
    <n v="4"/>
    <x v="0"/>
    <s v="No"/>
    <s v="No"/>
    <n v="1"/>
    <n v="3"/>
    <n v="3"/>
    <n v="1"/>
    <n v="5"/>
    <n v="4"/>
    <n v="5"/>
    <n v="3"/>
    <n v="4"/>
    <n v="4"/>
    <n v="4"/>
    <n v="4"/>
    <n v="4"/>
    <n v="5"/>
    <n v="4"/>
    <n v="4"/>
    <n v="5"/>
    <n v="4"/>
    <s v="No"/>
    <s v="No"/>
    <s v="No"/>
    <s v="No"/>
    <s v="Sí"/>
    <s v="No"/>
    <s v="No"/>
    <s v="No"/>
    <n v="5"/>
    <n v="4"/>
    <n v="4"/>
    <n v="4"/>
    <n v="4"/>
    <n v="4"/>
    <n v="4"/>
    <s v="Sí"/>
    <s v="No"/>
    <n v="0"/>
    <n v="5"/>
    <n v="5"/>
    <x v="0"/>
    <n v="0"/>
    <s v="No"/>
    <s v="2021-22"/>
    <s v="MUJER"/>
    <s v="GRADO"/>
    <s v="0878"/>
    <s v="GRADO EN TERAPIA OCUPACIONAL"/>
    <n v="126"/>
    <s v="FACULTAD DE MEDICINA"/>
    <n v="0"/>
    <n v="0"/>
    <s v="MED"/>
  </r>
  <r>
    <x v="1"/>
    <x v="3"/>
    <s v="F.  Ciencias Biológicas"/>
    <s v="F.  Ciencias Geológicas"/>
    <s v="Biblioteca María Zambrano (Filología / Derecho)"/>
    <n v="0"/>
    <n v="0"/>
    <n v="0"/>
    <n v="0"/>
    <n v="0"/>
    <n v="0"/>
    <n v="0"/>
    <n v="0"/>
    <n v="0"/>
    <n v="0"/>
    <n v="0"/>
    <n v="0"/>
    <n v="0"/>
    <n v="0"/>
    <n v="0"/>
    <n v="0"/>
    <n v="0"/>
    <n v="0"/>
    <n v="0"/>
    <n v="0"/>
    <n v="0"/>
    <n v="0"/>
    <n v="0"/>
    <n v="0"/>
    <n v="0"/>
    <s v="Facultades de la Universidad Autónoma"/>
    <x v="1"/>
    <x v="1"/>
    <n v="4"/>
    <n v="4"/>
    <x v="0"/>
    <s v="No"/>
    <s v="No"/>
    <n v="3"/>
    <n v="1"/>
    <n v="1"/>
    <n v="1"/>
    <n v="5"/>
    <n v="5"/>
    <n v="5"/>
    <n v="3"/>
    <n v="5"/>
    <n v="5"/>
    <n v="5"/>
    <n v="4"/>
    <n v="5"/>
    <n v="3"/>
    <n v="3"/>
    <n v="5"/>
    <n v="4"/>
    <n v="3"/>
    <s v="No"/>
    <s v="No"/>
    <s v="No"/>
    <s v="Sí"/>
    <s v="Sí"/>
    <s v="No"/>
    <s v="No"/>
    <s v="No"/>
    <n v="5"/>
    <n v="5"/>
    <n v="5"/>
    <n v="5"/>
    <n v="4"/>
    <n v="4"/>
    <n v="5"/>
    <s v="Sí"/>
    <s v="No"/>
    <n v="0"/>
    <n v="5"/>
    <n v="5"/>
    <x v="1"/>
    <s v="Entendemos el tema COVID, pero hace un frío excesivo en la biblioteca lo que hace que muchas veces no se pueda estar, yo he salido con los dedos morados y tampoco estuve mucho tiempo. La atención por otra parte es excelente y son super majos, especialmente en la biblioteca de geo donde te dan hasta caramelos en periodo de navidad. Muchas gracias por su trabajo"/>
    <s v="No"/>
    <s v="2021-22"/>
    <s v="MUJER"/>
    <s v="GRADO"/>
    <s v="080C"/>
    <s v="GRADO EN BIOLOGÍA (PLAN 2018)"/>
    <n v="118"/>
    <s v="FACULTAD DE CIENCIAS BIOLÓGICAS"/>
    <n v="0"/>
    <n v="0"/>
    <s v="BIO"/>
  </r>
  <r>
    <x v="1"/>
    <x v="0"/>
    <s v="Biblioteca María Zambrano (Filología / Derecho)"/>
    <s v="F.  Filología"/>
    <s v="F.  Geografía e Historia"/>
    <n v="0"/>
    <n v="0"/>
    <n v="0"/>
    <n v="0"/>
    <n v="0"/>
    <n v="0"/>
    <n v="0"/>
    <n v="0"/>
    <n v="0"/>
    <n v="0"/>
    <n v="0"/>
    <n v="0"/>
    <n v="0"/>
    <n v="0"/>
    <n v="0"/>
    <n v="0"/>
    <n v="0"/>
    <n v="0"/>
    <n v="0"/>
    <n v="0"/>
    <n v="0"/>
    <n v="0"/>
    <n v="0"/>
    <n v="0"/>
    <n v="0"/>
    <n v="0"/>
    <x v="0"/>
    <x v="0"/>
    <n v="4"/>
    <n v="3"/>
    <x v="0"/>
    <s v="No"/>
    <s v="N/A"/>
    <n v="4"/>
    <n v="3"/>
    <n v="3"/>
    <n v="3"/>
    <n v="3"/>
    <n v="5"/>
    <n v="3"/>
    <n v="3"/>
    <n v="4"/>
    <n v="4"/>
    <n v="4"/>
    <n v="4"/>
    <n v="4"/>
    <n v="4"/>
    <n v="4"/>
    <n v="4"/>
    <n v="4"/>
    <n v="1"/>
    <s v="No"/>
    <s v="N/A"/>
    <s v="N/A"/>
    <s v="N/A"/>
    <s v="N/A"/>
    <s v="N/A"/>
    <s v="Sí"/>
    <s v="N/A"/>
    <n v="5"/>
    <n v="5"/>
    <n v="5"/>
    <n v="5"/>
    <n v="5"/>
    <n v="5"/>
    <n v="5"/>
    <s v="Sí"/>
    <s v="Sí"/>
    <s v="Útil"/>
    <n v="5"/>
    <n v="5"/>
    <x v="0"/>
    <n v="0"/>
    <s v="Sí"/>
    <s v="2021-22"/>
    <s v="HOMBRE"/>
    <s v="DOCTORADO"/>
    <s v="D9AX"/>
    <s v="DOCTORADO EN LENGUA ESPAÑOLA Y SUS LITERATURAS RD99"/>
    <n v="105"/>
    <s v="FACULTAD DE FILOLOGÍA"/>
    <n v="0"/>
    <n v="0"/>
    <s v="FLL"/>
  </r>
  <r>
    <x v="2"/>
    <x v="1"/>
    <s v="Biblioteca María Zambrano (Filología / Derecho)"/>
    <s v="F.  Ciencias Políticas y Sociología"/>
    <s v="F.  Educación – Centro de Formación del Profesorado"/>
    <n v="0"/>
    <n v="0"/>
    <n v="0"/>
    <n v="0"/>
    <n v="0"/>
    <n v="0"/>
    <n v="0"/>
    <n v="0"/>
    <n v="0"/>
    <n v="0"/>
    <n v="0"/>
    <n v="0"/>
    <n v="0"/>
    <n v="0"/>
    <n v="0"/>
    <n v="0"/>
    <n v="0"/>
    <n v="0"/>
    <n v="0"/>
    <n v="0"/>
    <n v="0"/>
    <n v="0"/>
    <n v="0"/>
    <n v="0"/>
    <n v="0"/>
    <n v="0"/>
    <x v="1"/>
    <x v="1"/>
    <n v="4"/>
    <n v="0"/>
    <x v="0"/>
    <s v="Sí"/>
    <s v="Sí"/>
    <n v="4"/>
    <n v="2"/>
    <n v="4"/>
    <n v="1"/>
    <n v="5"/>
    <n v="5"/>
    <n v="3"/>
    <n v="1"/>
    <n v="5"/>
    <n v="5"/>
    <n v="3"/>
    <n v="2"/>
    <n v="4"/>
    <n v="4"/>
    <n v="1"/>
    <n v="2"/>
    <n v="4"/>
    <n v="1"/>
    <s v="No"/>
    <s v="Sí"/>
    <s v="No"/>
    <s v="Sí"/>
    <s v="Sí"/>
    <s v="Sí"/>
    <s v="No"/>
    <s v="No"/>
    <n v="5"/>
    <n v="2"/>
    <n v="5"/>
    <n v="5"/>
    <n v="1"/>
    <n v="5"/>
    <n v="5"/>
    <s v="No"/>
    <s v="Sí"/>
    <s v="Poco útil"/>
    <n v="5"/>
    <n v="5"/>
    <x v="1"/>
    <s v="El no poder renovar los libros afecta negativamente a los estudiantes."/>
    <s v="No"/>
    <s v="2021-22"/>
    <s v="HOMBRE"/>
    <s v="MÁSTER UNIVERSITARIO OFICIAL"/>
    <s v="0633"/>
    <s v="MÁSTER UNIVERSITARIO EN FORMACIÓN DEL PROFESORADO DE EDUCACIÓN SECUNDARIA"/>
    <n v="109"/>
    <s v="FACULTAD DE EDUCACIÓN"/>
    <n v="0"/>
    <n v="0"/>
    <s v="EDU"/>
  </r>
  <r>
    <x v="1"/>
    <x v="2"/>
    <s v="F.  Ciencias de la Información"/>
    <s v="F.  Psicología"/>
    <s v="F.  Medicina"/>
    <s v="Biblioteca María Zambrano (Filología / Derecho)"/>
    <n v="0"/>
    <n v="0"/>
    <n v="0"/>
    <n v="0"/>
    <n v="0"/>
    <n v="0"/>
    <n v="0"/>
    <n v="0"/>
    <n v="0"/>
    <n v="0"/>
    <n v="0"/>
    <n v="0"/>
    <n v="0"/>
    <n v="0"/>
    <n v="0"/>
    <n v="0"/>
    <n v="0"/>
    <n v="0"/>
    <n v="0"/>
    <n v="0"/>
    <n v="0"/>
    <n v="0"/>
    <n v="0"/>
    <n v="0"/>
    <s v="Biblioteca Reina Sofía, Luis Rosales y La Chata."/>
    <x v="1"/>
    <x v="1"/>
    <n v="5"/>
    <n v="3"/>
    <x v="0"/>
    <s v="Sí"/>
    <s v="Sí"/>
    <n v="5"/>
    <n v="3"/>
    <n v="5"/>
    <n v="2"/>
    <n v="4"/>
    <n v="5"/>
    <n v="3"/>
    <n v="3"/>
    <n v="4"/>
    <n v="5"/>
    <n v="5"/>
    <n v="5"/>
    <n v="5"/>
    <n v="5"/>
    <n v="5"/>
    <n v="5"/>
    <n v="5"/>
    <n v="5"/>
    <s v="Sí"/>
    <s v="Sí"/>
    <s v="No"/>
    <s v="Sí"/>
    <s v="Sí"/>
    <s v="Sí"/>
    <s v="No"/>
    <s v="No"/>
    <n v="5"/>
    <n v="2"/>
    <n v="5"/>
    <n v="5"/>
    <n v="5"/>
    <n v="5"/>
    <n v="5"/>
    <s v="No"/>
    <s v="No"/>
    <n v="0"/>
    <n v="5"/>
    <n v="5"/>
    <x v="0"/>
    <n v="0"/>
    <s v="No"/>
    <s v="2021-22"/>
    <s v="MUJER"/>
    <s v="GRADO"/>
    <s v="0853"/>
    <s v="GRADO EN COMUNICACIÓN AUDIOVISUAL"/>
    <n v="157"/>
    <s v="FACULTAD DE CIENCIAS DE LA INFORMACIÓN"/>
    <n v="0"/>
    <n v="0"/>
    <s v="INF"/>
  </r>
  <r>
    <x v="2"/>
    <x v="2"/>
    <s v="F.  Medicina"/>
    <s v="F.  Enfermería, Fisioterapia y Podología"/>
    <n v="0"/>
    <n v="0"/>
    <n v="0"/>
    <n v="0"/>
    <n v="0"/>
    <n v="0"/>
    <n v="0"/>
    <n v="0"/>
    <n v="0"/>
    <n v="0"/>
    <n v="0"/>
    <n v="0"/>
    <n v="0"/>
    <n v="0"/>
    <n v="0"/>
    <n v="0"/>
    <n v="0"/>
    <n v="0"/>
    <n v="0"/>
    <n v="0"/>
    <n v="0"/>
    <n v="0"/>
    <n v="0"/>
    <n v="0"/>
    <n v="0"/>
    <n v="0"/>
    <n v="0"/>
    <x v="3"/>
    <x v="2"/>
    <n v="2"/>
    <n v="4"/>
    <x v="2"/>
    <s v="Sí"/>
    <s v="Sí"/>
    <n v="5"/>
    <n v="1"/>
    <n v="5"/>
    <n v="4"/>
    <n v="5"/>
    <n v="1"/>
    <n v="5"/>
    <n v="1"/>
    <n v="2"/>
    <n v="3"/>
    <n v="4"/>
    <n v="5"/>
    <n v="2"/>
    <n v="2"/>
    <n v="2"/>
    <n v="4"/>
    <n v="2"/>
    <n v="4"/>
    <s v="No"/>
    <s v="No"/>
    <s v="No"/>
    <s v="No"/>
    <s v="Sí"/>
    <s v="No"/>
    <s v="No"/>
    <s v="No"/>
    <n v="5"/>
    <n v="5"/>
    <n v="5"/>
    <n v="5"/>
    <n v="5"/>
    <n v="5"/>
    <n v="5"/>
    <s v="No"/>
    <s v="No"/>
    <n v="0"/>
    <n v="5"/>
    <n v="5"/>
    <x v="0"/>
    <n v="0"/>
    <s v="No"/>
    <s v="2021-22"/>
    <s v="MUJER"/>
    <s v="GRADO"/>
    <s v="0805"/>
    <s v="GRADO EN MEDICINA"/>
    <n v="126"/>
    <s v="FACULTAD DE MEDICINA"/>
    <n v="0"/>
    <n v="0"/>
    <s v="MED"/>
  </r>
  <r>
    <x v="3"/>
    <x v="2"/>
    <s v="Biblioteca María Zambrano (Filología / Derecho)"/>
    <s v="F.  Filología"/>
    <s v="F.  Filosofía"/>
    <n v="0"/>
    <n v="0"/>
    <n v="0"/>
    <n v="0"/>
    <n v="0"/>
    <n v="0"/>
    <n v="0"/>
    <n v="0"/>
    <n v="0"/>
    <n v="0"/>
    <n v="0"/>
    <n v="0"/>
    <n v="0"/>
    <n v="0"/>
    <n v="0"/>
    <n v="0"/>
    <n v="0"/>
    <n v="0"/>
    <n v="0"/>
    <n v="0"/>
    <n v="0"/>
    <n v="0"/>
    <n v="0"/>
    <n v="0"/>
    <n v="0"/>
    <n v="0"/>
    <x v="0"/>
    <x v="0"/>
    <n v="3"/>
    <n v="3"/>
    <x v="2"/>
    <s v="Sí"/>
    <s v="Sí"/>
    <n v="5"/>
    <n v="3"/>
    <n v="3"/>
    <n v="5"/>
    <n v="5"/>
    <n v="3"/>
    <n v="5"/>
    <n v="1"/>
    <n v="3"/>
    <n v="4"/>
    <n v="5"/>
    <n v="4"/>
    <n v="3"/>
    <n v="2"/>
    <n v="3"/>
    <n v="3"/>
    <n v="2"/>
    <n v="1"/>
    <s v="No"/>
    <s v="No"/>
    <s v="No"/>
    <s v="Sí"/>
    <s v="No"/>
    <s v="No"/>
    <s v="No"/>
    <s v="No"/>
    <n v="4"/>
    <n v="4"/>
    <n v="5"/>
    <n v="5"/>
    <n v="2"/>
    <n v="5"/>
    <n v="1"/>
    <s v="Sí"/>
    <s v="No"/>
    <n v="0"/>
    <n v="3"/>
    <n v="4"/>
    <x v="1"/>
    <s v="Poder renovar libros de libre acceso"/>
    <s v="No"/>
    <s v="2021-22"/>
    <s v="HOMBRE"/>
    <s v="GRADO"/>
    <s v="0893"/>
    <s v="GRADO EN LITERATURA GENERAL Y COMPARADA"/>
    <n v="105"/>
    <s v="FACULTAD DE FILOLOGÍA"/>
    <n v="0"/>
    <n v="0"/>
    <s v="FLL"/>
  </r>
  <r>
    <x v="1"/>
    <x v="0"/>
    <s v="F.  Medicina"/>
    <s v="F.  Odontología"/>
    <n v="0"/>
    <n v="0"/>
    <n v="0"/>
    <n v="0"/>
    <n v="0"/>
    <n v="0"/>
    <n v="0"/>
    <n v="0"/>
    <n v="0"/>
    <n v="0"/>
    <n v="0"/>
    <n v="0"/>
    <n v="0"/>
    <n v="0"/>
    <n v="0"/>
    <n v="0"/>
    <n v="0"/>
    <n v="0"/>
    <n v="0"/>
    <n v="0"/>
    <n v="0"/>
    <n v="0"/>
    <n v="0"/>
    <n v="0"/>
    <n v="0"/>
    <n v="0"/>
    <n v="0"/>
    <x v="0"/>
    <x v="2"/>
    <n v="4"/>
    <n v="2"/>
    <x v="2"/>
    <s v="No"/>
    <s v="No"/>
    <n v="1"/>
    <n v="4"/>
    <n v="4"/>
    <n v="1"/>
    <n v="5"/>
    <n v="4"/>
    <n v="3"/>
    <n v="2"/>
    <n v="4"/>
    <n v="4"/>
    <n v="4"/>
    <n v="4"/>
    <n v="5"/>
    <n v="5"/>
    <n v="4"/>
    <n v="5"/>
    <n v="4"/>
    <n v="4"/>
    <s v="No"/>
    <s v="No"/>
    <s v="No"/>
    <s v="No"/>
    <s v="Sí"/>
    <s v="No"/>
    <s v="No"/>
    <s v="Sí"/>
    <n v="5"/>
    <n v="4"/>
    <n v="4"/>
    <n v="5"/>
    <n v="5"/>
    <n v="5"/>
    <n v="5"/>
    <s v="Sí"/>
    <s v="No"/>
    <n v="0"/>
    <n v="5"/>
    <n v="5"/>
    <x v="0"/>
    <n v="0"/>
    <s v="No"/>
    <s v="2021-22"/>
    <s v="MUJER"/>
    <s v="GRADO"/>
    <s v="0805"/>
    <s v="GRADO EN MEDICINA"/>
    <n v="126"/>
    <s v="FACULTAD DE MEDICINA"/>
    <n v="0"/>
    <n v="0"/>
    <s v="MED"/>
  </r>
  <r>
    <x v="3"/>
    <x v="0"/>
    <s v="F.  Medicina"/>
    <s v="F.  Enfermería, Fisioterapia y Podología"/>
    <n v="0"/>
    <n v="0"/>
    <n v="0"/>
    <n v="0"/>
    <n v="0"/>
    <n v="0"/>
    <n v="0"/>
    <n v="0"/>
    <n v="0"/>
    <n v="0"/>
    <n v="0"/>
    <n v="0"/>
    <n v="0"/>
    <n v="0"/>
    <n v="0"/>
    <n v="0"/>
    <n v="0"/>
    <n v="0"/>
    <n v="0"/>
    <n v="0"/>
    <n v="0"/>
    <n v="0"/>
    <n v="0"/>
    <n v="0"/>
    <n v="0"/>
    <n v="0"/>
    <s v="Biblioteca del pabellón docente del Hospital Doce de Octubre"/>
    <x v="1"/>
    <x v="3"/>
    <n v="3"/>
    <n v="4"/>
    <x v="2"/>
    <s v="No"/>
    <s v="No"/>
    <n v="2"/>
    <n v="4"/>
    <n v="4"/>
    <n v="2"/>
    <n v="5"/>
    <n v="2"/>
    <n v="5"/>
    <n v="1"/>
    <n v="4"/>
    <n v="5"/>
    <n v="3"/>
    <n v="5"/>
    <n v="5"/>
    <n v="5"/>
    <n v="5"/>
    <n v="5"/>
    <n v="5"/>
    <n v="3"/>
    <s v="No"/>
    <s v="No"/>
    <s v="No"/>
    <s v="Sí"/>
    <s v="Sí"/>
    <s v="No"/>
    <s v="No"/>
    <s v="No"/>
    <n v="5"/>
    <n v="5"/>
    <n v="5"/>
    <n v="5"/>
    <n v="5"/>
    <n v="5"/>
    <n v="5"/>
    <s v="Sí"/>
    <s v="No"/>
    <n v="0"/>
    <n v="5"/>
    <n v="5"/>
    <x v="0"/>
    <n v="0"/>
    <s v="No"/>
    <s v="2021-22"/>
    <s v="MUJER"/>
    <s v="GRADO"/>
    <s v="0805"/>
    <s v="GRADO EN MEDICINA"/>
    <n v="126"/>
    <s v="FACULTAD DE MEDICINA"/>
    <n v="0"/>
    <n v="0"/>
    <s v="MED"/>
  </r>
  <r>
    <x v="2"/>
    <x v="1"/>
    <s v="F.  Medicina"/>
    <s v="F.  Ciencias Políticas y Sociología"/>
    <n v="0"/>
    <n v="0"/>
    <n v="0"/>
    <n v="0"/>
    <n v="0"/>
    <n v="0"/>
    <n v="0"/>
    <n v="0"/>
    <n v="0"/>
    <n v="0"/>
    <n v="0"/>
    <n v="0"/>
    <n v="0"/>
    <n v="0"/>
    <n v="0"/>
    <n v="0"/>
    <n v="0"/>
    <n v="0"/>
    <n v="0"/>
    <n v="0"/>
    <n v="0"/>
    <n v="0"/>
    <n v="0"/>
    <n v="0"/>
    <n v="0"/>
    <n v="0"/>
    <s v="Bibliotecas municipales de Pozuelo de Alarcón"/>
    <x v="0"/>
    <x v="0"/>
    <n v="5"/>
    <n v="5"/>
    <x v="0"/>
    <s v="Sí"/>
    <s v="Sí"/>
    <n v="4"/>
    <n v="1"/>
    <n v="1"/>
    <n v="1"/>
    <n v="5"/>
    <n v="4"/>
    <n v="1"/>
    <n v="1"/>
    <n v="3"/>
    <n v="4"/>
    <n v="3"/>
    <n v="4"/>
    <n v="5"/>
    <n v="5"/>
    <n v="4"/>
    <n v="5"/>
    <n v="4"/>
    <n v="2"/>
    <s v="No"/>
    <s v="No"/>
    <s v="Sí"/>
    <s v="Sí"/>
    <s v="No"/>
    <s v="No"/>
    <s v="No"/>
    <s v="No"/>
    <n v="5"/>
    <n v="4"/>
    <n v="5"/>
    <n v="5"/>
    <n v="5"/>
    <n v="5"/>
    <n v="5"/>
    <s v="No"/>
    <s v="Sí"/>
    <s v="Útil"/>
    <n v="4"/>
    <n v="4"/>
    <x v="0"/>
    <n v="0"/>
    <s v="No"/>
    <s v="2021-22"/>
    <s v="HOMBRE"/>
    <s v="GRADO"/>
    <s v="0818"/>
    <s v="GRADO EN ANTROPOLOGÍA SOCIAL Y CULTURAL"/>
    <n v="153"/>
    <s v="FACULTAD DE CIENCIAS POLÍTICAS Y SOCIOLOGÍA"/>
    <n v="0"/>
    <n v="0"/>
    <s v="CPS"/>
  </r>
  <r>
    <x v="4"/>
    <x v="0"/>
    <s v="F.  Educación – Centro de Formación del Profesorado"/>
    <n v="0"/>
    <n v="0"/>
    <n v="0"/>
    <n v="0"/>
    <n v="0"/>
    <n v="0"/>
    <n v="0"/>
    <n v="0"/>
    <n v="0"/>
    <n v="0"/>
    <n v="0"/>
    <n v="0"/>
    <n v="0"/>
    <n v="0"/>
    <n v="0"/>
    <n v="0"/>
    <n v="0"/>
    <n v="0"/>
    <n v="0"/>
    <n v="0"/>
    <n v="0"/>
    <n v="0"/>
    <n v="0"/>
    <n v="0"/>
    <n v="0"/>
    <n v="0"/>
    <n v="0"/>
    <n v="0"/>
    <x v="3"/>
    <x v="2"/>
    <n v="4"/>
    <n v="3"/>
    <x v="1"/>
    <s v="No"/>
    <s v="No"/>
    <n v="1"/>
    <n v="4"/>
    <n v="4"/>
    <n v="1"/>
    <n v="4"/>
    <n v="5"/>
    <n v="4"/>
    <n v="2"/>
    <n v="3"/>
    <n v="3"/>
    <n v="3"/>
    <n v="2"/>
    <n v="3"/>
    <n v="2"/>
    <n v="3"/>
    <n v="3"/>
    <n v="3"/>
    <n v="2"/>
    <s v="No"/>
    <s v="No"/>
    <s v="No"/>
    <s v="No"/>
    <s v="Sí"/>
    <s v="No"/>
    <s v="No"/>
    <s v="No"/>
    <n v="3"/>
    <n v="3"/>
    <n v="4"/>
    <n v="4"/>
    <n v="3"/>
    <n v="3"/>
    <n v="3"/>
    <s v="No"/>
    <s v="No"/>
    <n v="0"/>
    <n v="4"/>
    <n v="5"/>
    <x v="3"/>
    <n v="0"/>
    <s v="No"/>
    <s v="2021-22"/>
    <s v="MUJER"/>
    <s v="GRADO"/>
    <s v="DT15"/>
    <s v="DOBLE GRADO MAESTRO EN EDUCACIÓN INFANTIL - MAESTRO EN EDUCACIÓN PRIMARIA"/>
    <n v="109"/>
    <s v="FACULTAD DE EDUCACIÓN"/>
    <n v="0"/>
    <n v="0"/>
    <s v="EDU"/>
  </r>
  <r>
    <x v="1"/>
    <x v="2"/>
    <s v="Biblioteca María Zambrano (Filología / Derecho)"/>
    <s v="F.  Filología"/>
    <n v="0"/>
    <n v="0"/>
    <n v="0"/>
    <n v="0"/>
    <n v="0"/>
    <n v="0"/>
    <n v="0"/>
    <n v="0"/>
    <n v="0"/>
    <n v="0"/>
    <n v="0"/>
    <n v="0"/>
    <n v="0"/>
    <n v="0"/>
    <n v="0"/>
    <n v="0"/>
    <n v="0"/>
    <n v="0"/>
    <n v="0"/>
    <n v="0"/>
    <n v="0"/>
    <n v="0"/>
    <n v="0"/>
    <n v="0"/>
    <n v="0"/>
    <n v="0"/>
    <s v="Bibliotecas Publicas Comunidad de Madrid"/>
    <x v="0"/>
    <x v="0"/>
    <n v="4"/>
    <n v="4"/>
    <x v="2"/>
    <s v="No"/>
    <s v="Sí"/>
    <n v="4"/>
    <n v="4"/>
    <n v="5"/>
    <n v="5"/>
    <n v="5"/>
    <n v="4"/>
    <n v="4"/>
    <n v="5"/>
    <n v="5"/>
    <n v="4"/>
    <n v="4"/>
    <n v="4"/>
    <n v="4"/>
    <n v="5"/>
    <n v="4"/>
    <n v="4"/>
    <n v="5"/>
    <n v="4"/>
    <s v="Sí"/>
    <s v="Sí"/>
    <s v="Sí"/>
    <s v="Sí"/>
    <s v="No"/>
    <s v="No"/>
    <s v="No"/>
    <s v="No"/>
    <n v="5"/>
    <n v="4"/>
    <n v="4"/>
    <n v="4"/>
    <n v="4"/>
    <n v="4"/>
    <n v="4"/>
    <s v="Sí"/>
    <s v="Sí"/>
    <s v="Útil"/>
    <n v="5"/>
    <n v="5"/>
    <x v="1"/>
    <s v="Cuando se hace una petición de compra de materiales agradecería una respuesta o un seguimiento"/>
    <s v="No"/>
    <s v="2021-22"/>
    <s v="HOMBRE"/>
    <s v="DOCTORADO"/>
    <s v="D9AU"/>
    <s v="DOCTORADO EN ESTUDIOS FRANCESES RD99"/>
    <n v="105"/>
    <s v="FACULTAD DE FILOLOGÍA"/>
    <n v="0"/>
    <n v="0"/>
    <s v="FLL"/>
  </r>
  <r>
    <x v="2"/>
    <x v="1"/>
    <s v="F.  Veterinaria"/>
    <s v="Biblioteca María Zambrano (Filología / Derecho)"/>
    <s v="F.  Geografía e Historia"/>
    <n v="0"/>
    <n v="0"/>
    <n v="0"/>
    <n v="0"/>
    <n v="0"/>
    <n v="0"/>
    <n v="0"/>
    <n v="0"/>
    <n v="0"/>
    <n v="0"/>
    <n v="0"/>
    <n v="0"/>
    <n v="0"/>
    <n v="0"/>
    <n v="0"/>
    <n v="0"/>
    <n v="0"/>
    <n v="0"/>
    <n v="0"/>
    <n v="0"/>
    <n v="0"/>
    <n v="0"/>
    <n v="0"/>
    <n v="0"/>
    <n v="0"/>
    <s v="Biblioteca municipal de Hoyo de Manzanares_x000a_Biblioteca municipal de Torrelodones"/>
    <x v="1"/>
    <x v="1"/>
    <n v="4"/>
    <n v="5"/>
    <x v="0"/>
    <s v="No"/>
    <s v="Sí"/>
    <n v="1"/>
    <n v="1"/>
    <n v="1"/>
    <n v="0"/>
    <n v="4"/>
    <n v="2"/>
    <n v="5"/>
    <n v="3"/>
    <n v="5"/>
    <n v="2"/>
    <n v="5"/>
    <n v="5"/>
    <n v="5"/>
    <n v="5"/>
    <n v="5"/>
    <n v="5"/>
    <n v="5"/>
    <n v="3"/>
    <s v="No"/>
    <s v="No"/>
    <s v="No"/>
    <s v="Sí"/>
    <s v="Sí"/>
    <s v="No"/>
    <s v="No"/>
    <s v="No"/>
    <n v="5"/>
    <n v="5"/>
    <n v="5"/>
    <n v="5"/>
    <n v="5"/>
    <n v="5"/>
    <n v="5"/>
    <s v="Sí"/>
    <s v="No"/>
    <n v="0"/>
    <n v="5"/>
    <n v="5"/>
    <x v="0"/>
    <s v="Mayor divulgación de los cursos y los recursos que ofrecen a la hora de buscar conocimientos específicos y ligados a nuestras asignaturas. Creo que no se saben de los cursos y de saberlo creo que no nos damos cuenta de qué útiles son de verdad ya que damos por hecho que sabemos usar esas plataformas o nos creemos que son para cursos &quot;más avanzados&quot; porque pensamos que son muy técnicas y especificas."/>
    <s v="No"/>
    <s v="2021-22"/>
    <s v="MUJER"/>
    <s v="GRADO"/>
    <s v="0861"/>
    <s v="GRADO EN VETERINARIA"/>
    <n v="146"/>
    <s v="FACULTAD DE VETERINARIA"/>
    <n v="0"/>
    <n v="0"/>
    <s v="VET"/>
  </r>
  <r>
    <x v="4"/>
    <x v="2"/>
    <s v="F.  Ciencias Químicas"/>
    <n v="0"/>
    <n v="0"/>
    <n v="0"/>
    <n v="0"/>
    <n v="0"/>
    <n v="0"/>
    <n v="0"/>
    <n v="0"/>
    <n v="0"/>
    <n v="0"/>
    <n v="0"/>
    <n v="0"/>
    <n v="0"/>
    <n v="0"/>
    <n v="0"/>
    <n v="0"/>
    <n v="0"/>
    <n v="0"/>
    <n v="0"/>
    <n v="0"/>
    <n v="0"/>
    <n v="0"/>
    <n v="0"/>
    <n v="0"/>
    <n v="0"/>
    <n v="0"/>
    <n v="0"/>
    <n v="0"/>
    <x v="5"/>
    <x v="5"/>
    <n v="0"/>
    <n v="0"/>
    <x v="3"/>
    <s v="No"/>
    <s v="No"/>
    <n v="0"/>
    <n v="0"/>
    <n v="1"/>
    <n v="0"/>
    <n v="1"/>
    <n v="0"/>
    <n v="0"/>
    <n v="0"/>
    <n v="1"/>
    <n v="1"/>
    <n v="1"/>
    <n v="1"/>
    <n v="1"/>
    <n v="1"/>
    <n v="1"/>
    <n v="1"/>
    <n v="1"/>
    <n v="5"/>
    <s v="No"/>
    <s v="N/A"/>
    <s v="N/A"/>
    <s v="N/A"/>
    <s v="N/A"/>
    <s v="N/A"/>
    <s v="Sí"/>
    <s v="N/A"/>
    <n v="1"/>
    <n v="1"/>
    <n v="1"/>
    <n v="1"/>
    <n v="1"/>
    <n v="1"/>
    <n v="1"/>
    <s v="No"/>
    <s v="No"/>
    <n v="0"/>
    <n v="1"/>
    <n v="1"/>
    <x v="2"/>
    <n v="0"/>
    <s v="No"/>
    <s v="2021-22"/>
    <s v="HOMBRE"/>
    <s v="DOCTORADO"/>
    <s v="D9BL"/>
    <s v="DOCTORADO EN QUÍMICA AVANZADA RD99"/>
    <n v="112"/>
    <s v="FACULTAD DE CIENCIAS QUÍMICAS"/>
    <n v="0"/>
    <n v="0"/>
    <s v="QUI"/>
  </r>
  <r>
    <x v="1"/>
    <x v="0"/>
    <s v="F.  Ciencias de la Información"/>
    <n v="0"/>
    <n v="0"/>
    <n v="0"/>
    <n v="0"/>
    <n v="0"/>
    <n v="0"/>
    <n v="0"/>
    <n v="0"/>
    <n v="0"/>
    <n v="0"/>
    <n v="0"/>
    <n v="0"/>
    <n v="0"/>
    <n v="0"/>
    <n v="0"/>
    <n v="0"/>
    <n v="0"/>
    <n v="0"/>
    <n v="0"/>
    <n v="0"/>
    <n v="0"/>
    <n v="0"/>
    <n v="0"/>
    <n v="0"/>
    <n v="0"/>
    <n v="0"/>
    <n v="0"/>
    <s v="No acudo a otras bibliotecas"/>
    <x v="1"/>
    <x v="1"/>
    <n v="4"/>
    <n v="4"/>
    <x v="2"/>
    <s v="Sí"/>
    <s v="Sí"/>
    <n v="4"/>
    <n v="1"/>
    <n v="1"/>
    <n v="1"/>
    <n v="5"/>
    <n v="4"/>
    <n v="4"/>
    <n v="5"/>
    <n v="4"/>
    <n v="3"/>
    <n v="5"/>
    <n v="5"/>
    <n v="5"/>
    <n v="3"/>
    <n v="5"/>
    <n v="5"/>
    <n v="5"/>
    <n v="5"/>
    <s v="No"/>
    <s v="No"/>
    <s v="No"/>
    <s v="No"/>
    <s v="Sí"/>
    <s v="No"/>
    <s v="No"/>
    <s v="No"/>
    <n v="4"/>
    <n v="5"/>
    <n v="5"/>
    <n v="4"/>
    <n v="4"/>
    <n v="5"/>
    <n v="5"/>
    <s v="No"/>
    <s v="No"/>
    <n v="0"/>
    <n v="5"/>
    <n v="5"/>
    <x v="0"/>
    <s v="La máquina para prestar libros donde pasas el código de barras me da muchos problemas, después de colocar el libro y pasar el código de barras siempre me indica que hay un error y que no consulte en el mostrador. Esto provoca que tarde mucho en sacar libros o a veces no lo haga"/>
    <s v="No"/>
    <s v="2021-22"/>
    <s v="MUJER"/>
    <s v="GRADO"/>
    <s v="0853"/>
    <s v="GRADO EN COMUNICACIÓN AUDIOVISUAL"/>
    <n v="157"/>
    <s v="FACULTAD DE CIENCIAS DE LA INFORMACIÓN"/>
    <n v="0"/>
    <n v="0"/>
    <s v="INF"/>
  </r>
  <r>
    <x v="1"/>
    <x v="0"/>
    <s v="Biblioteca María Zambrano (Filología / Derecho)"/>
    <s v="F.  Ciencias Políticas y Sociología"/>
    <s v="F.  Geografía e Historia"/>
    <s v="F.  Filosofía"/>
    <n v="0"/>
    <n v="0"/>
    <n v="0"/>
    <n v="0"/>
    <n v="0"/>
    <n v="0"/>
    <n v="0"/>
    <n v="0"/>
    <n v="0"/>
    <n v="0"/>
    <n v="0"/>
    <n v="0"/>
    <n v="0"/>
    <n v="0"/>
    <n v="0"/>
    <n v="0"/>
    <n v="0"/>
    <n v="0"/>
    <n v="0"/>
    <n v="0"/>
    <n v="0"/>
    <n v="0"/>
    <n v="0"/>
    <n v="0"/>
    <s v="Biblioteca de la UNED (Ávenida Séneca)"/>
    <x v="3"/>
    <x v="3"/>
    <n v="4"/>
    <n v="3"/>
    <x v="0"/>
    <s v="No"/>
    <s v="No"/>
    <n v="2"/>
    <n v="1"/>
    <n v="1"/>
    <n v="3"/>
    <n v="4"/>
    <n v="5"/>
    <n v="5"/>
    <n v="1"/>
    <n v="1"/>
    <n v="3"/>
    <n v="5"/>
    <n v="5"/>
    <n v="5"/>
    <n v="5"/>
    <n v="3"/>
    <n v="3"/>
    <n v="3"/>
    <n v="3"/>
    <s v="No"/>
    <s v="No"/>
    <s v="No"/>
    <s v="Sí"/>
    <s v="Sí"/>
    <s v="Sí"/>
    <s v="No"/>
    <s v="No"/>
    <n v="5"/>
    <n v="3"/>
    <n v="2"/>
    <n v="5"/>
    <n v="5"/>
    <n v="5"/>
    <n v="3"/>
    <s v="No"/>
    <s v="No"/>
    <n v="0"/>
    <n v="5"/>
    <n v="5"/>
    <x v="1"/>
    <s v="Que otras bibliotecas de la UCM amplíen su horario en época de exámenes para que no se acumule la gente en la María Zambrano."/>
    <s v="No"/>
    <s v="2021-22"/>
    <s v="MUJER"/>
    <s v="GRADO"/>
    <s v="0838"/>
    <s v="GRADO EN CIENCIAS POLÍTICAS"/>
    <n v="153"/>
    <s v="FACULTAD DE CIENCIAS POLÍTICAS Y SOCIOLOGÍA"/>
    <n v="0"/>
    <n v="0"/>
    <s v="CPS"/>
  </r>
  <r>
    <x v="1"/>
    <x v="2"/>
    <s v="F. Bellas Artes"/>
    <s v="Biblioteca María Zambrano (Filología / Derecho)"/>
    <s v="F.  Geografía e Historia"/>
    <n v="0"/>
    <n v="0"/>
    <n v="0"/>
    <n v="0"/>
    <n v="0"/>
    <n v="0"/>
    <n v="0"/>
    <n v="0"/>
    <n v="0"/>
    <n v="0"/>
    <n v="0"/>
    <n v="0"/>
    <n v="0"/>
    <n v="0"/>
    <n v="0"/>
    <n v="0"/>
    <n v="0"/>
    <n v="0"/>
    <n v="0"/>
    <n v="0"/>
    <n v="0"/>
    <n v="0"/>
    <n v="0"/>
    <n v="0"/>
    <n v="0"/>
    <s v="Biblioteca del Museo Reina Sofía"/>
    <x v="0"/>
    <x v="1"/>
    <n v="5"/>
    <n v="1"/>
    <x v="0"/>
    <s v="No"/>
    <s v="Sí"/>
    <n v="4"/>
    <n v="4"/>
    <n v="4"/>
    <n v="5"/>
    <n v="2"/>
    <n v="5"/>
    <n v="5"/>
    <n v="2"/>
    <n v="1"/>
    <n v="4"/>
    <n v="1"/>
    <n v="1"/>
    <n v="5"/>
    <n v="5"/>
    <n v="2"/>
    <n v="1"/>
    <n v="4"/>
    <n v="1"/>
    <s v="Sí"/>
    <s v="No"/>
    <s v="No"/>
    <s v="No"/>
    <s v="Sí"/>
    <s v="Sí"/>
    <s v="No"/>
    <s v="No"/>
    <n v="5"/>
    <n v="5"/>
    <n v="5"/>
    <n v="5"/>
    <n v="5"/>
    <n v="5"/>
    <n v="5"/>
    <s v="No"/>
    <s v="No"/>
    <n v="0"/>
    <n v="5"/>
    <n v="5"/>
    <x v="1"/>
    <s v="Cuando buscas un libro online sería necesario que te diga en qué estantería está. Desde que cambiaron la web ya no lo pone."/>
    <s v="No"/>
    <s v="2021-22"/>
    <s v="MUJER"/>
    <s v="DOCTORADO"/>
    <s v="D9AQ"/>
    <s v="DOCTORADO EN BELLAS ARTES RD99"/>
    <n v="166"/>
    <s v="FACULTAD DE BELLAS ARTES"/>
    <n v="0"/>
    <n v="0"/>
    <s v="BBA"/>
  </r>
  <r>
    <x v="3"/>
    <x v="5"/>
    <s v="F.  Informática"/>
    <s v="Biblioteca María Zambrano (Filología / Derecho)"/>
    <n v="0"/>
    <n v="0"/>
    <n v="0"/>
    <n v="0"/>
    <n v="0"/>
    <n v="0"/>
    <n v="0"/>
    <n v="0"/>
    <n v="0"/>
    <n v="0"/>
    <n v="0"/>
    <n v="0"/>
    <n v="0"/>
    <n v="0"/>
    <n v="0"/>
    <n v="0"/>
    <n v="0"/>
    <n v="0"/>
    <n v="0"/>
    <n v="0"/>
    <n v="0"/>
    <n v="0"/>
    <n v="0"/>
    <n v="0"/>
    <n v="0"/>
    <n v="0"/>
    <n v="0"/>
    <x v="0"/>
    <x v="0"/>
    <n v="4"/>
    <n v="5"/>
    <x v="2"/>
    <s v="No"/>
    <s v="Sí"/>
    <n v="2"/>
    <n v="1"/>
    <n v="2"/>
    <n v="1"/>
    <n v="5"/>
    <n v="5"/>
    <n v="5"/>
    <n v="1"/>
    <n v="4"/>
    <n v="5"/>
    <n v="5"/>
    <n v="3"/>
    <n v="5"/>
    <n v="5"/>
    <n v="4"/>
    <n v="5"/>
    <n v="4"/>
    <n v="4"/>
    <s v="No"/>
    <s v="Sí"/>
    <s v="No"/>
    <s v="Sí"/>
    <s v="Sí"/>
    <s v="No"/>
    <s v="No"/>
    <s v="No"/>
    <n v="5"/>
    <n v="3"/>
    <n v="5"/>
    <n v="5"/>
    <n v="5"/>
    <n v="5"/>
    <n v="5"/>
    <s v="Sí"/>
    <s v="No"/>
    <n v="0"/>
    <n v="5"/>
    <n v="5"/>
    <x v="0"/>
    <n v="0"/>
    <s v="No"/>
    <s v="2021-22"/>
    <s v="HOMBRE"/>
    <s v="GRADO"/>
    <s v="080E"/>
    <s v="GRADO EN INGENIERÍA INFORMÁTICA (2019)"/>
    <n v="117"/>
    <s v="FACULTAD DE INFORMÁTICA"/>
    <n v="0"/>
    <n v="0"/>
    <s v="FDI"/>
  </r>
  <r>
    <x v="1"/>
    <x v="0"/>
    <s v="Biblioteca María Zambrano (Filología / Derecho)"/>
    <n v="0"/>
    <n v="0"/>
    <n v="0"/>
    <n v="0"/>
    <n v="0"/>
    <n v="0"/>
    <n v="0"/>
    <n v="0"/>
    <n v="0"/>
    <n v="0"/>
    <n v="0"/>
    <n v="0"/>
    <n v="0"/>
    <n v="0"/>
    <n v="0"/>
    <n v="0"/>
    <n v="0"/>
    <n v="0"/>
    <n v="0"/>
    <n v="0"/>
    <n v="0"/>
    <n v="0"/>
    <n v="0"/>
    <n v="0"/>
    <n v="0"/>
    <n v="0"/>
    <n v="0"/>
    <s v="Centro Cultural de Sanchinarro"/>
    <x v="0"/>
    <x v="0"/>
    <n v="5"/>
    <n v="4"/>
    <x v="2"/>
    <s v="No"/>
    <s v="No"/>
    <n v="5"/>
    <n v="1"/>
    <n v="5"/>
    <n v="2"/>
    <n v="1"/>
    <n v="3"/>
    <n v="2"/>
    <n v="2"/>
    <n v="2"/>
    <n v="5"/>
    <n v="3"/>
    <n v="3"/>
    <n v="5"/>
    <n v="3"/>
    <n v="3"/>
    <n v="2"/>
    <n v="4"/>
    <n v="2"/>
    <s v="No"/>
    <s v="Sí"/>
    <s v="No"/>
    <s v="Sí"/>
    <s v="Sí"/>
    <s v="No"/>
    <s v="No"/>
    <s v="No"/>
    <n v="5"/>
    <n v="4"/>
    <n v="5"/>
    <n v="1"/>
    <n v="4"/>
    <n v="1"/>
    <n v="3"/>
    <s v="No"/>
    <s v="No"/>
    <n v="0"/>
    <n v="3"/>
    <n v="5"/>
    <x v="3"/>
    <s v="Mejor servicio de préstamo, puesto que no se me permite reservar desde hace tiempo, y me encantaría que los horarios ampliados de examen durará más días"/>
    <s v="No"/>
    <s v="2021-22"/>
    <s v="HOMBRE"/>
    <s v="GRADO"/>
    <s v="0848"/>
    <s v="GRADO EN DERECHO"/>
    <n v="151"/>
    <s v="FACULTAD DE DERECHO"/>
    <n v="0"/>
    <n v="0"/>
    <s v="DER"/>
  </r>
  <r>
    <x v="1"/>
    <x v="3"/>
    <s v="F.  Medicina"/>
    <s v="Biblioteca María Zambrano (Filología / Derecho)"/>
    <n v="0"/>
    <n v="0"/>
    <n v="0"/>
    <n v="0"/>
    <n v="0"/>
    <n v="0"/>
    <n v="0"/>
    <n v="0"/>
    <n v="0"/>
    <n v="0"/>
    <n v="0"/>
    <n v="0"/>
    <n v="0"/>
    <n v="0"/>
    <n v="0"/>
    <n v="0"/>
    <n v="0"/>
    <n v="0"/>
    <n v="0"/>
    <n v="0"/>
    <n v="0"/>
    <n v="0"/>
    <n v="0"/>
    <n v="0"/>
    <n v="0"/>
    <n v="0"/>
    <n v="0"/>
    <x v="5"/>
    <x v="5"/>
    <n v="0"/>
    <n v="0"/>
    <x v="3"/>
    <s v="No"/>
    <s v="Sí"/>
    <n v="3"/>
    <n v="1"/>
    <n v="2"/>
    <n v="1"/>
    <n v="5"/>
    <n v="5"/>
    <n v="5"/>
    <n v="3"/>
    <n v="4"/>
    <n v="4"/>
    <n v="3"/>
    <n v="4"/>
    <n v="2"/>
    <n v="3"/>
    <n v="3"/>
    <n v="3"/>
    <n v="3"/>
    <n v="4"/>
    <s v="No"/>
    <s v="Sí"/>
    <s v="No"/>
    <s v="Sí"/>
    <s v="Sí"/>
    <s v="No"/>
    <s v="No"/>
    <s v="No"/>
    <n v="1"/>
    <n v="1"/>
    <n v="4"/>
    <n v="3"/>
    <n v="3"/>
    <n v="4"/>
    <n v="3"/>
    <s v="Sí"/>
    <s v="No"/>
    <n v="0"/>
    <n v="3"/>
    <n v="2"/>
    <x v="3"/>
    <n v="0"/>
    <s v="No"/>
    <s v="2021-22"/>
    <s v="HOMBRE"/>
    <s v="GRADO"/>
    <s v="0864"/>
    <s v="GRADO EN NUTRICIÓN HUMANA Y DIETÉTICA"/>
    <n v="126"/>
    <s v="FACULTAD DE MEDICINA"/>
    <n v="0"/>
    <n v="0"/>
    <s v="MED"/>
  </r>
  <r>
    <x v="2"/>
    <x v="0"/>
    <s v="Biblioteca María Zambrano (Filología / Derecho)"/>
    <s v="F.  Filología"/>
    <n v="0"/>
    <n v="0"/>
    <n v="0"/>
    <n v="0"/>
    <n v="0"/>
    <n v="0"/>
    <n v="0"/>
    <n v="0"/>
    <n v="0"/>
    <n v="0"/>
    <n v="0"/>
    <n v="0"/>
    <n v="0"/>
    <n v="0"/>
    <n v="0"/>
    <n v="0"/>
    <n v="0"/>
    <n v="0"/>
    <n v="0"/>
    <n v="0"/>
    <n v="0"/>
    <n v="0"/>
    <n v="0"/>
    <n v="0"/>
    <n v="0"/>
    <n v="0"/>
    <n v="0"/>
    <x v="0"/>
    <x v="1"/>
    <n v="4"/>
    <n v="3"/>
    <x v="0"/>
    <s v="Sí"/>
    <s v="Sí"/>
    <n v="3"/>
    <n v="1"/>
    <n v="2"/>
    <n v="5"/>
    <n v="4"/>
    <n v="5"/>
    <n v="4"/>
    <n v="1"/>
    <n v="3"/>
    <n v="5"/>
    <n v="2"/>
    <n v="4"/>
    <n v="5"/>
    <n v="5"/>
    <n v="4"/>
    <n v="2"/>
    <n v="1"/>
    <n v="1"/>
    <s v="No"/>
    <s v="No"/>
    <s v="No"/>
    <s v="Sí"/>
    <s v="Sí"/>
    <s v="No"/>
    <s v="No"/>
    <s v="No"/>
    <n v="5"/>
    <n v="5"/>
    <n v="4"/>
    <n v="4"/>
    <n v="5"/>
    <n v="5"/>
    <n v="3"/>
    <s v="No"/>
    <s v="No"/>
    <n v="0"/>
    <n v="4"/>
    <n v="4"/>
    <x v="1"/>
    <s v="Proponer sanciones (tipo no volver a prestar documentos) hasta que no se devuelvan documentos vencidos"/>
    <s v="No"/>
    <s v="2021-22"/>
    <s v="HOMBRE"/>
    <s v="GRADO"/>
    <s v="0842"/>
    <s v="GRADO EN LENGUAS MODERNAS Y SUS LITERATURAS"/>
    <n v="105"/>
    <s v="FACULTAD DE FILOLOGÍA"/>
    <n v="0"/>
    <n v="0"/>
    <s v="FLL"/>
  </r>
  <r>
    <x v="1"/>
    <x v="3"/>
    <s v="F.  Ciencias Químicas"/>
    <s v="F.  Educación – Centro de Formación del Profesorado"/>
    <n v="0"/>
    <n v="0"/>
    <n v="0"/>
    <n v="0"/>
    <n v="0"/>
    <n v="0"/>
    <n v="0"/>
    <n v="0"/>
    <n v="0"/>
    <n v="0"/>
    <n v="0"/>
    <n v="0"/>
    <n v="0"/>
    <n v="0"/>
    <n v="0"/>
    <n v="0"/>
    <n v="0"/>
    <n v="0"/>
    <n v="0"/>
    <n v="0"/>
    <n v="0"/>
    <n v="0"/>
    <n v="0"/>
    <n v="0"/>
    <n v="0"/>
    <n v="0"/>
    <n v="0"/>
    <x v="3"/>
    <x v="2"/>
    <n v="3"/>
    <n v="3"/>
    <x v="1"/>
    <s v="No"/>
    <s v="No"/>
    <n v="2"/>
    <n v="5"/>
    <n v="5"/>
    <n v="1"/>
    <n v="3"/>
    <n v="4"/>
    <n v="4"/>
    <n v="1"/>
    <n v="5"/>
    <n v="4"/>
    <n v="5"/>
    <n v="5"/>
    <n v="5"/>
    <n v="4"/>
    <n v="5"/>
    <n v="5"/>
    <n v="4"/>
    <n v="3"/>
    <s v="No"/>
    <s v="N/A"/>
    <s v="N/A"/>
    <s v="N/A"/>
    <s v="N/A"/>
    <s v="N/A"/>
    <s v="Sí"/>
    <s v="N/A"/>
    <n v="5"/>
    <n v="4"/>
    <n v="5"/>
    <n v="5"/>
    <n v="5"/>
    <n v="4"/>
    <n v="4"/>
    <s v="Sí"/>
    <s v="Sí"/>
    <s v="Muy útil"/>
    <n v="5"/>
    <n v="5"/>
    <x v="0"/>
    <n v="0"/>
    <s v="No"/>
    <s v="2021-22"/>
    <s v="HOMBRE"/>
    <s v="MÁSTER UNIVERSITARIO OFICIAL"/>
    <s v="0633"/>
    <s v="MÁSTER UNIVERSITARIO EN FORMACIÓN DEL PROFESORADO DE EDUCACIÓN SECUNDARIA"/>
    <n v="109"/>
    <s v="FACULTAD DE EDUCACIÓN"/>
    <n v="0"/>
    <n v="0"/>
    <s v="EDU"/>
  </r>
  <r>
    <x v="0"/>
    <x v="0"/>
    <s v="F.  Derecho"/>
    <s v="Biblioteca María Zambrano (Filología / Derecho)"/>
    <s v="F.  Ciencias Económicas y Empresariales"/>
    <n v="0"/>
    <n v="0"/>
    <n v="0"/>
    <n v="0"/>
    <n v="0"/>
    <n v="0"/>
    <n v="0"/>
    <n v="0"/>
    <n v="0"/>
    <n v="0"/>
    <n v="0"/>
    <n v="0"/>
    <n v="0"/>
    <n v="0"/>
    <n v="0"/>
    <n v="0"/>
    <n v="0"/>
    <n v="0"/>
    <n v="0"/>
    <n v="0"/>
    <n v="0"/>
    <n v="0"/>
    <n v="0"/>
    <n v="0"/>
    <n v="0"/>
    <s v="Bibliotecas municipales"/>
    <x v="0"/>
    <x v="0"/>
    <n v="4"/>
    <n v="2"/>
    <x v="0"/>
    <s v="No"/>
    <s v="Sí"/>
    <n v="2"/>
    <n v="1"/>
    <n v="4"/>
    <n v="5"/>
    <n v="5"/>
    <n v="5"/>
    <n v="5"/>
    <n v="1"/>
    <n v="2"/>
    <n v="4"/>
    <n v="2"/>
    <n v="2"/>
    <n v="4"/>
    <n v="2"/>
    <n v="1"/>
    <n v="1"/>
    <n v="3"/>
    <n v="1"/>
    <s v="No"/>
    <s v="Sí"/>
    <s v="No"/>
    <s v="No"/>
    <s v="Sí"/>
    <s v="Sí"/>
    <s v="No"/>
    <s v="No"/>
    <n v="3"/>
    <n v="1"/>
    <n v="1"/>
    <n v="5"/>
    <n v="5"/>
    <n v="5"/>
    <n v="2"/>
    <s v="No"/>
    <s v="No"/>
    <n v="0"/>
    <n v="4"/>
    <n v="4"/>
    <x v="1"/>
    <s v="Se debería ampliar el plazo de préstamo."/>
    <s v="No"/>
    <s v="2021-22"/>
    <s v="MUJER"/>
    <s v="GRADO"/>
    <s v="0848"/>
    <s v="GRADO EN DERECHO"/>
    <n v="151"/>
    <s v="FACULTAD DE DERECHO"/>
    <n v="0"/>
    <n v="0"/>
    <s v="DER"/>
  </r>
  <r>
    <x v="3"/>
    <x v="1"/>
    <s v="Biblioteca María Zambrano (Filología / Derecho)"/>
    <s v="F.  Geografía e Historia"/>
    <n v="0"/>
    <n v="0"/>
    <n v="0"/>
    <n v="0"/>
    <n v="0"/>
    <n v="0"/>
    <n v="0"/>
    <n v="0"/>
    <n v="0"/>
    <n v="0"/>
    <n v="0"/>
    <n v="0"/>
    <n v="0"/>
    <n v="0"/>
    <n v="0"/>
    <n v="0"/>
    <n v="0"/>
    <n v="0"/>
    <n v="0"/>
    <n v="0"/>
    <n v="0"/>
    <n v="0"/>
    <n v="0"/>
    <n v="0"/>
    <n v="0"/>
    <n v="0"/>
    <n v="0"/>
    <x v="1"/>
    <x v="1"/>
    <n v="4"/>
    <n v="4"/>
    <x v="0"/>
    <s v="Sí"/>
    <s v="No"/>
    <n v="5"/>
    <n v="4"/>
    <n v="4"/>
    <n v="4"/>
    <n v="4"/>
    <n v="4"/>
    <n v="3"/>
    <n v="5"/>
    <n v="4"/>
    <n v="4"/>
    <n v="4"/>
    <n v="4"/>
    <n v="5"/>
    <n v="5"/>
    <n v="5"/>
    <n v="5"/>
    <n v="5"/>
    <n v="4"/>
    <s v="Sí"/>
    <s v="N/A"/>
    <s v="N/A"/>
    <s v="N/A"/>
    <s v="N/A"/>
    <s v="N/A"/>
    <s v="Sí"/>
    <s v="N/A"/>
    <n v="5"/>
    <n v="5"/>
    <n v="5"/>
    <n v="5"/>
    <n v="5"/>
    <n v="5"/>
    <n v="4"/>
    <s v="Sí"/>
    <s v="Sí"/>
    <s v="Útil"/>
    <n v="5"/>
    <n v="5"/>
    <x v="0"/>
    <s v="El mobiliario de la biblioteca de la Facultad de Historia (sillas, lámparas de lectura, mesas...) necesitaría una renovación. La Sala de Estudio es un poco oscura."/>
    <s v="No"/>
    <s v="2021-22"/>
    <s v="HOMBRE"/>
    <s v="MÁSTER UNIVERSITARIO OFICIAL"/>
    <s v="060M"/>
    <s v="MÁSTER UNIVERSITARIO EN HISTORIA Y ANTROPOLOGÍA DE AMÉRICA"/>
    <n v="107"/>
    <s v="FACULTAD DE GEOGRAFÍA E HISTORIA"/>
    <n v="0"/>
    <n v="0"/>
    <s v="GHI"/>
  </r>
  <r>
    <x v="4"/>
    <x v="3"/>
    <n v="0"/>
    <n v="0"/>
    <n v="0"/>
    <n v="0"/>
    <n v="0"/>
    <n v="0"/>
    <n v="0"/>
    <n v="0"/>
    <n v="0"/>
    <n v="0"/>
    <n v="0"/>
    <n v="0"/>
    <n v="0"/>
    <n v="0"/>
    <n v="0"/>
    <n v="0"/>
    <n v="0"/>
    <n v="0"/>
    <n v="0"/>
    <n v="0"/>
    <n v="0"/>
    <n v="0"/>
    <n v="0"/>
    <n v="0"/>
    <n v="0"/>
    <n v="0"/>
    <n v="0"/>
    <n v="0"/>
    <n v="0"/>
    <x v="0"/>
    <x v="2"/>
    <n v="4"/>
    <n v="2"/>
    <x v="2"/>
    <s v="No"/>
    <s v="No"/>
    <n v="1"/>
    <n v="1"/>
    <n v="2"/>
    <n v="1"/>
    <n v="5"/>
    <n v="5"/>
    <n v="5"/>
    <n v="1"/>
    <n v="1"/>
    <n v="2"/>
    <n v="2"/>
    <n v="4"/>
    <n v="1"/>
    <n v="3"/>
    <n v="2"/>
    <n v="3"/>
    <n v="3"/>
    <n v="1"/>
    <s v="No"/>
    <s v="No"/>
    <s v="No"/>
    <s v="Sí"/>
    <s v="Sí"/>
    <s v="Sí"/>
    <s v="No"/>
    <s v="No"/>
    <n v="0"/>
    <n v="0"/>
    <n v="0"/>
    <n v="0"/>
    <n v="0"/>
    <n v="0"/>
    <n v="0"/>
    <s v="Sí"/>
    <s v="No"/>
    <n v="0"/>
    <n v="0"/>
    <n v="0"/>
    <x v="5"/>
    <n v="0"/>
    <s v="No"/>
    <s v="2021-22"/>
    <s v="MUJER"/>
    <s v="GRADO"/>
    <s v="0891"/>
    <s v="GRADO EN CRIMINOLOGÍA"/>
    <n v="151"/>
    <s v="FACULTAD DE DERECHO"/>
    <n v="0"/>
    <n v="0"/>
    <s v="DER"/>
  </r>
  <r>
    <x v="2"/>
    <x v="2"/>
    <s v="F.  Psicología"/>
    <s v="Biblioteca María Zambrano (Filología / Derecho)"/>
    <s v="F.  Geografía e Historia"/>
    <n v="0"/>
    <n v="0"/>
    <n v="0"/>
    <n v="0"/>
    <n v="0"/>
    <n v="0"/>
    <n v="0"/>
    <n v="0"/>
    <n v="0"/>
    <n v="0"/>
    <n v="0"/>
    <n v="0"/>
    <n v="0"/>
    <n v="0"/>
    <n v="0"/>
    <n v="0"/>
    <n v="0"/>
    <n v="0"/>
    <n v="0"/>
    <n v="0"/>
    <n v="0"/>
    <n v="0"/>
    <n v="0"/>
    <n v="0"/>
    <n v="0"/>
    <s v="Biblioteca Pública Antonio Mingote"/>
    <x v="3"/>
    <x v="0"/>
    <n v="4"/>
    <n v="3"/>
    <x v="2"/>
    <s v="Sí"/>
    <s v="Sí"/>
    <n v="5"/>
    <n v="5"/>
    <n v="4"/>
    <n v="2"/>
    <n v="5"/>
    <n v="5"/>
    <n v="3"/>
    <n v="2"/>
    <n v="5"/>
    <n v="4"/>
    <n v="5"/>
    <n v="5"/>
    <n v="5"/>
    <n v="5"/>
    <n v="5"/>
    <n v="5"/>
    <n v="5"/>
    <n v="5"/>
    <s v="Sí"/>
    <s v="Sí"/>
    <s v="Sí"/>
    <s v="Sí"/>
    <s v="Sí"/>
    <s v="No"/>
    <s v="No"/>
    <s v="No"/>
    <n v="5"/>
    <n v="5"/>
    <n v="4"/>
    <n v="5"/>
    <n v="5"/>
    <n v="5"/>
    <n v="5"/>
    <s v="Sí"/>
    <s v="N/A"/>
    <n v="0"/>
    <n v="5"/>
    <n v="5"/>
    <x v="0"/>
    <s v="Lo estáis haciendo fenomenal!"/>
    <s v="No"/>
    <s v="2021-22"/>
    <s v="MUJER"/>
    <s v="GRADO"/>
    <s v="080S"/>
    <s v="GRADO EN PSICOLOGÍA (2020)"/>
    <n v="103"/>
    <s v="FACULTAD DE PSICOLOGÍA"/>
    <n v="0"/>
    <n v="0"/>
    <s v="PSI"/>
  </r>
  <r>
    <x v="0"/>
    <x v="5"/>
    <s v="F. Bellas Artes"/>
    <n v="0"/>
    <n v="0"/>
    <n v="0"/>
    <n v="0"/>
    <n v="0"/>
    <n v="0"/>
    <n v="0"/>
    <n v="0"/>
    <n v="0"/>
    <n v="0"/>
    <n v="0"/>
    <n v="0"/>
    <n v="0"/>
    <n v="0"/>
    <n v="0"/>
    <n v="0"/>
    <n v="0"/>
    <n v="0"/>
    <n v="0"/>
    <n v="0"/>
    <n v="0"/>
    <n v="0"/>
    <n v="0"/>
    <n v="0"/>
    <n v="0"/>
    <n v="0"/>
    <n v="0"/>
    <n v="0"/>
    <x v="4"/>
    <x v="0"/>
    <n v="2"/>
    <n v="4"/>
    <x v="2"/>
    <s v="No"/>
    <s v="No"/>
    <n v="2"/>
    <n v="1"/>
    <n v="1"/>
    <n v="2"/>
    <n v="5"/>
    <n v="5"/>
    <n v="5"/>
    <n v="4"/>
    <n v="3"/>
    <n v="2"/>
    <n v="3"/>
    <n v="3"/>
    <n v="4"/>
    <n v="3"/>
    <n v="1"/>
    <n v="2"/>
    <n v="3"/>
    <n v="1"/>
    <s v="No"/>
    <s v="Sí"/>
    <s v="No"/>
    <s v="Sí"/>
    <s v="Sí"/>
    <s v="Sí"/>
    <s v="No"/>
    <s v="No"/>
    <n v="4"/>
    <n v="4"/>
    <n v="4"/>
    <n v="4"/>
    <n v="3"/>
    <n v="1"/>
    <n v="1"/>
    <s v="No"/>
    <s v="No"/>
    <n v="0"/>
    <n v="3"/>
    <n v="4"/>
    <x v="3"/>
    <n v="0"/>
    <s v="No"/>
    <s v="2021-22"/>
    <s v="HOMBRE"/>
    <s v="GRADO"/>
    <s v="0865"/>
    <s v="GRADO EN CONSERVACIÓN Y RESTAURACIÓN DEL PATRIMONIO CULTURAL"/>
    <n v="166"/>
    <s v="FACULTAD DE BELLAS ARTES"/>
    <n v="0"/>
    <n v="0"/>
    <s v="BBA"/>
  </r>
  <r>
    <x v="3"/>
    <x v="2"/>
    <s v="F.  Psicología"/>
    <n v="0"/>
    <n v="0"/>
    <n v="0"/>
    <n v="0"/>
    <n v="0"/>
    <n v="0"/>
    <n v="0"/>
    <n v="0"/>
    <n v="0"/>
    <n v="0"/>
    <n v="0"/>
    <n v="0"/>
    <n v="0"/>
    <n v="0"/>
    <n v="0"/>
    <n v="0"/>
    <n v="0"/>
    <n v="0"/>
    <n v="0"/>
    <n v="0"/>
    <n v="0"/>
    <n v="0"/>
    <n v="0"/>
    <n v="0"/>
    <n v="0"/>
    <n v="0"/>
    <n v="0"/>
    <n v="0"/>
    <x v="1"/>
    <x v="1"/>
    <n v="5"/>
    <n v="5"/>
    <x v="0"/>
    <s v="Sí"/>
    <s v="Sí"/>
    <n v="5"/>
    <n v="5"/>
    <n v="5"/>
    <n v="2"/>
    <n v="4"/>
    <n v="4"/>
    <n v="1"/>
    <n v="4"/>
    <n v="2"/>
    <n v="4"/>
    <n v="5"/>
    <n v="5"/>
    <n v="5"/>
    <n v="5"/>
    <n v="5"/>
    <n v="5"/>
    <n v="5"/>
    <n v="5"/>
    <s v="Sí"/>
    <s v="No"/>
    <s v="No"/>
    <s v="Sí"/>
    <s v="Sí"/>
    <s v="No"/>
    <s v="No"/>
    <s v="No"/>
    <n v="5"/>
    <n v="5"/>
    <n v="5"/>
    <n v="5"/>
    <n v="5"/>
    <n v="5"/>
    <n v="5"/>
    <s v="Sí"/>
    <s v="No"/>
    <n v="0"/>
    <n v="5"/>
    <n v="5"/>
    <x v="0"/>
    <n v="0"/>
    <s v="No"/>
    <s v="2021-22"/>
    <s v="HOMBRE"/>
    <s v="GRADO"/>
    <s v="080S"/>
    <s v="GRADO EN PSICOLOGÍA (2020)"/>
    <n v="103"/>
    <s v="FACULTAD DE PSICOLOGÍA"/>
    <n v="0"/>
    <n v="0"/>
    <s v="PSI"/>
  </r>
  <r>
    <x v="2"/>
    <x v="0"/>
    <s v="Biblioteca María Zambrano (Filología / Derecho)"/>
    <s v="F.  Filología"/>
    <s v="F.  Derecho"/>
    <n v="0"/>
    <n v="0"/>
    <n v="0"/>
    <n v="0"/>
    <n v="0"/>
    <n v="0"/>
    <n v="0"/>
    <n v="0"/>
    <n v="0"/>
    <n v="0"/>
    <n v="0"/>
    <n v="0"/>
    <n v="0"/>
    <n v="0"/>
    <n v="0"/>
    <n v="0"/>
    <n v="0"/>
    <n v="0"/>
    <n v="0"/>
    <n v="0"/>
    <n v="0"/>
    <n v="0"/>
    <n v="0"/>
    <n v="0"/>
    <n v="0"/>
    <n v="0"/>
    <x v="3"/>
    <x v="2"/>
    <n v="3"/>
    <n v="3"/>
    <x v="2"/>
    <s v="Sí"/>
    <s v="Sí"/>
    <n v="4"/>
    <n v="1"/>
    <n v="1"/>
    <n v="3"/>
    <n v="5"/>
    <n v="4"/>
    <n v="5"/>
    <n v="2"/>
    <n v="3"/>
    <n v="4"/>
    <n v="4"/>
    <n v="2"/>
    <n v="5"/>
    <n v="3"/>
    <n v="3"/>
    <n v="4"/>
    <n v="3"/>
    <n v="3"/>
    <s v="Sí"/>
    <s v="No"/>
    <s v="No"/>
    <s v="No"/>
    <s v="Sí"/>
    <s v="No"/>
    <s v="No"/>
    <s v="No"/>
    <n v="3"/>
    <n v="3"/>
    <n v="3"/>
    <n v="3"/>
    <n v="3"/>
    <n v="2"/>
    <n v="2"/>
    <s v="No"/>
    <s v="No"/>
    <n v="0"/>
    <n v="4"/>
    <n v="4"/>
    <x v="1"/>
    <s v="Más enchufes"/>
    <s v="No"/>
    <s v="2021-22"/>
    <s v="HOMBRE"/>
    <s v="GRADO"/>
    <s v="DT06"/>
    <s v="DOBLE GRADO EN DERECHO Y FILOSOFÍA"/>
    <n v="101"/>
    <s v="FACULTAD DE FILOSOFÍA"/>
    <n v="0"/>
    <n v="0"/>
    <s v="FLS"/>
  </r>
  <r>
    <x v="1"/>
    <x v="1"/>
    <s v="F.  Educación – Centro de Formación del Profesorado"/>
    <s v="Biblioteca María Zambrano (Filología / Derecho)"/>
    <s v="F.  Comercio y Turismo"/>
    <n v="0"/>
    <n v="0"/>
    <n v="0"/>
    <n v="0"/>
    <n v="0"/>
    <n v="0"/>
    <n v="0"/>
    <n v="0"/>
    <n v="0"/>
    <n v="0"/>
    <n v="0"/>
    <n v="0"/>
    <n v="0"/>
    <n v="0"/>
    <n v="0"/>
    <n v="0"/>
    <n v="0"/>
    <n v="0"/>
    <n v="0"/>
    <n v="0"/>
    <n v="0"/>
    <n v="0"/>
    <n v="0"/>
    <n v="0"/>
    <n v="0"/>
    <n v="0"/>
    <x v="0"/>
    <x v="2"/>
    <n v="4"/>
    <n v="3"/>
    <x v="0"/>
    <s v="No"/>
    <s v="No"/>
    <n v="0"/>
    <n v="4"/>
    <n v="4"/>
    <n v="3"/>
    <n v="5"/>
    <n v="5"/>
    <n v="2"/>
    <n v="4"/>
    <n v="4"/>
    <n v="4"/>
    <n v="4"/>
    <n v="4"/>
    <n v="5"/>
    <n v="4"/>
    <n v="3"/>
    <n v="4"/>
    <n v="4"/>
    <n v="5"/>
    <s v="Sí"/>
    <s v="Sí"/>
    <s v="No"/>
    <s v="No"/>
    <s v="Sí"/>
    <s v="No"/>
    <s v="No"/>
    <s v="No"/>
    <n v="4"/>
    <n v="4"/>
    <n v="3"/>
    <n v="4"/>
    <n v="4"/>
    <n v="4"/>
    <n v="3"/>
    <s v="Sí"/>
    <s v="Sí"/>
    <s v="Útil"/>
    <n v="4"/>
    <n v="5"/>
    <x v="1"/>
    <s v="Ampliar el horario de funcionamiento"/>
    <s v="No"/>
    <s v="2021-22"/>
    <s v="MUJER"/>
    <s v="DOCTORADO"/>
    <s v="D9AS"/>
    <s v="DOCTORADO EN EDUCACIÓN RD99"/>
    <n v="109"/>
    <s v="FACULTAD DE EDUCACIÓN"/>
    <n v="0"/>
    <n v="0"/>
    <s v="EDU"/>
  </r>
  <r>
    <x v="2"/>
    <x v="1"/>
    <s v="Biblioteca María Zambrano (Filología / Derecho)"/>
    <s v="F.  Filosofía"/>
    <n v="0"/>
    <n v="0"/>
    <n v="0"/>
    <n v="0"/>
    <n v="0"/>
    <n v="0"/>
    <n v="0"/>
    <n v="0"/>
    <n v="0"/>
    <n v="0"/>
    <n v="0"/>
    <n v="0"/>
    <n v="0"/>
    <n v="0"/>
    <n v="0"/>
    <n v="0"/>
    <n v="0"/>
    <n v="0"/>
    <n v="0"/>
    <n v="0"/>
    <n v="0"/>
    <n v="0"/>
    <n v="0"/>
    <n v="0"/>
    <n v="0"/>
    <n v="0"/>
    <n v="0"/>
    <x v="0"/>
    <x v="1"/>
    <n v="4"/>
    <n v="4"/>
    <x v="2"/>
    <s v="Sí"/>
    <s v="Sí"/>
    <n v="4"/>
    <n v="3"/>
    <n v="4"/>
    <n v="2"/>
    <n v="2"/>
    <n v="1"/>
    <n v="4"/>
    <n v="1"/>
    <n v="3"/>
    <n v="4"/>
    <n v="4"/>
    <n v="4"/>
    <n v="3"/>
    <n v="4"/>
    <n v="3"/>
    <n v="0"/>
    <n v="4"/>
    <n v="4"/>
    <s v="Sí"/>
    <s v="Sí"/>
    <s v="No"/>
    <s v="Sí"/>
    <s v="No"/>
    <s v="No"/>
    <s v="No"/>
    <s v="No"/>
    <n v="4"/>
    <n v="1"/>
    <n v="5"/>
    <n v="5"/>
    <n v="1"/>
    <n v="5"/>
    <n v="5"/>
    <s v="No"/>
    <s v="No"/>
    <n v="0"/>
    <n v="4"/>
    <n v="3"/>
    <x v="4"/>
    <s v="Impedir la renovación de manuales de Derecho de la Biblioteca María Zambrano me parece una medida desproporcionada y que debería ser revisada y modificada. Es inadmisible tener que dejar un manual al mes y coger otro, dado que está prohibido la renovación. Lo peor de todo es que vas al estante y está lleno, es decir, que no se hace por las posibles reservas de otros usuarios, a saber por qué se hace."/>
    <s v="No"/>
    <s v="2021-22"/>
    <s v="HOMBRE"/>
    <s v="GRADO"/>
    <s v="DT06"/>
    <s v="DOBLE GRADO EN DERECHO Y FILOSOFÍA"/>
    <n v="101"/>
    <s v="FACULTAD DE FILOSOFÍA"/>
    <n v="0"/>
    <n v="0"/>
    <s v="FLS"/>
  </r>
  <r>
    <x v="1"/>
    <x v="0"/>
    <s v="Biblioteca María Zambrano (Filología / Derecho)"/>
    <s v="F.  Ciencias Económicas y Empresariales"/>
    <n v="0"/>
    <n v="0"/>
    <n v="0"/>
    <n v="0"/>
    <n v="0"/>
    <n v="0"/>
    <n v="0"/>
    <n v="0"/>
    <n v="0"/>
    <n v="0"/>
    <n v="0"/>
    <n v="0"/>
    <n v="0"/>
    <n v="0"/>
    <n v="0"/>
    <n v="0"/>
    <n v="0"/>
    <n v="0"/>
    <n v="0"/>
    <n v="0"/>
    <n v="0"/>
    <n v="0"/>
    <n v="0"/>
    <n v="0"/>
    <n v="0"/>
    <n v="0"/>
    <n v="0"/>
    <x v="0"/>
    <x v="0"/>
    <n v="4"/>
    <n v="4"/>
    <x v="0"/>
    <s v="No"/>
    <s v="No"/>
    <n v="2"/>
    <n v="2"/>
    <n v="2"/>
    <n v="1"/>
    <n v="5"/>
    <n v="5"/>
    <n v="2"/>
    <n v="3"/>
    <n v="4"/>
    <n v="4"/>
    <n v="4"/>
    <n v="4"/>
    <n v="4"/>
    <n v="4"/>
    <n v="4"/>
    <n v="4"/>
    <n v="4"/>
    <n v="4"/>
    <s v="Sí"/>
    <s v="No"/>
    <s v="Sí"/>
    <s v="Sí"/>
    <s v="Sí"/>
    <s v="No"/>
    <s v="No"/>
    <s v="No"/>
    <n v="4"/>
    <n v="4"/>
    <n v="4"/>
    <n v="4"/>
    <n v="5"/>
    <n v="5"/>
    <n v="4"/>
    <s v="Sí"/>
    <s v="Sí"/>
    <s v="Muy útil"/>
    <n v="4"/>
    <n v="4"/>
    <x v="1"/>
    <n v="0"/>
    <s v="No"/>
    <s v="2021-22"/>
    <s v="MUJER"/>
    <s v="MÁSTER UNIVERSITARIO OFICIAL"/>
    <s v="066I"/>
    <s v="MÁSTER UNIVERSITARIO EN ESTRATEGIAS Y TECNOLOGÍAS PARA EL DESARROLLO: LA CO"/>
    <n v="155"/>
    <s v="FACULTAD DE CIENCIAS ECONÓMICAS Y EMPRESARIALES"/>
    <n v="0"/>
    <n v="0"/>
    <s v="CEE"/>
  </r>
  <r>
    <x v="0"/>
    <x v="3"/>
    <s v="F. Bellas Artes"/>
    <s v="F.  Geografía e Historia"/>
    <s v="F.  Ciencias Químicas"/>
    <n v="0"/>
    <n v="0"/>
    <n v="0"/>
    <n v="0"/>
    <n v="0"/>
    <n v="0"/>
    <n v="0"/>
    <n v="0"/>
    <n v="0"/>
    <n v="0"/>
    <n v="0"/>
    <n v="0"/>
    <n v="0"/>
    <n v="0"/>
    <n v="0"/>
    <n v="0"/>
    <n v="0"/>
    <n v="0"/>
    <n v="0"/>
    <n v="0"/>
    <n v="0"/>
    <n v="0"/>
    <n v="0"/>
    <n v="0"/>
    <n v="0"/>
    <n v="0"/>
    <x v="0"/>
    <x v="0"/>
    <n v="0"/>
    <n v="3"/>
    <x v="3"/>
    <s v="Sí"/>
    <s v="Sí"/>
    <n v="4"/>
    <n v="4"/>
    <n v="3"/>
    <n v="2"/>
    <n v="4"/>
    <n v="4"/>
    <n v="0"/>
    <n v="0"/>
    <n v="3"/>
    <n v="4"/>
    <n v="3"/>
    <n v="3"/>
    <n v="3"/>
    <n v="3"/>
    <n v="0"/>
    <n v="0"/>
    <n v="4"/>
    <n v="0"/>
    <s v="Sí"/>
    <s v="No"/>
    <s v="Sí"/>
    <s v="No"/>
    <s v="Sí"/>
    <s v="No"/>
    <s v="No"/>
    <s v="No"/>
    <n v="1"/>
    <n v="4"/>
    <n v="0"/>
    <n v="1"/>
    <n v="1"/>
    <n v="4"/>
    <n v="1"/>
    <s v="Sí"/>
    <s v="No"/>
    <n v="0"/>
    <n v="1"/>
    <n v="1"/>
    <x v="2"/>
    <s v="Esta mañana he ido a la biblioteca de la Facultad de Geografía e Historia para solicitar tres libros en el mostrador de préstamos (de los cuales había disponibilidad en la biblioteca) y las dos mujeres que se encontraban en el mostrador me han indicado que si no los reservo antes no los puedo retirar. Me parece muy triste que la esencia de una biblioteca, por no decir la disponibilidad de aquellos que la atiende, se haya perdido por completo. No entiendo por qué no puedo retirar libros que hay en la biblioteca sin necesidad de reservarlos, cuando hay varios ejemplares. Ellas me han indicado que si los reservaba los tendría listos por la tarde. Cuando lo único que había que hacer era buscarlos, como se ha hecho toda la vida._x000a_Siempre he podido buscar y retirar yo misma los libros que necesitaba. No entiendo a qué se debe este cambio. Es lamentable que se haya llegado a esta situación."/>
    <s v="No"/>
    <s v="2021-22"/>
    <s v="MUJER"/>
    <s v="MÁSTER UNIVERSITARIO OFICIAL"/>
    <s v="060Q"/>
    <s v="MÁSTER UNIVERSITARIO EN CONSERVACIÓN DEL PATRIMONIO CULTURAL"/>
    <n v="166"/>
    <s v="FACULTAD DE BELLAS ARTES"/>
    <n v="0"/>
    <n v="0"/>
    <s v="BBA"/>
  </r>
  <r>
    <x v="3"/>
    <x v="0"/>
    <s v="Biblioteca María Zambrano (Filología / Derecho)"/>
    <s v="F.  Odontología"/>
    <s v="F.  Medicina"/>
    <n v="0"/>
    <n v="0"/>
    <n v="0"/>
    <n v="0"/>
    <n v="0"/>
    <n v="0"/>
    <n v="0"/>
    <n v="0"/>
    <n v="0"/>
    <n v="0"/>
    <n v="0"/>
    <n v="0"/>
    <n v="0"/>
    <n v="0"/>
    <n v="0"/>
    <n v="0"/>
    <n v="0"/>
    <n v="0"/>
    <n v="0"/>
    <n v="0"/>
    <n v="0"/>
    <n v="0"/>
    <n v="0"/>
    <n v="0"/>
    <n v="0"/>
    <s v="Biblioteca de rivas"/>
    <x v="4"/>
    <x v="1"/>
    <n v="4"/>
    <n v="3"/>
    <x v="4"/>
    <s v="No"/>
    <s v="No"/>
    <n v="1"/>
    <n v="1"/>
    <n v="1"/>
    <n v="2"/>
    <n v="5"/>
    <n v="4"/>
    <n v="5"/>
    <n v="1"/>
    <n v="3"/>
    <n v="3"/>
    <n v="1"/>
    <n v="1"/>
    <n v="2"/>
    <n v="2"/>
    <n v="1"/>
    <n v="2"/>
    <n v="2"/>
    <n v="3"/>
    <s v="No"/>
    <s v="No"/>
    <s v="Sí"/>
    <s v="Sí"/>
    <s v="Sí"/>
    <s v="No"/>
    <s v="No"/>
    <s v="No"/>
    <n v="2"/>
    <n v="3"/>
    <n v="3"/>
    <n v="3"/>
    <n v="3"/>
    <n v="3"/>
    <n v="3"/>
    <s v="No"/>
    <s v="N/A"/>
    <n v="0"/>
    <n v="2"/>
    <n v="2"/>
    <x v="3"/>
    <s v="1. Los horarios de navidades han sido lamentables._x000a_2. Deberían dejar una zona para la gente con portátiles y ordenadores porque molestan mucho cuando estudiamos._x000a_3. La gente no se pone la mascarilla y nadie les dice nada"/>
    <s v="No"/>
    <s v="2021-22"/>
    <s v="MUJER"/>
    <s v="GRADO"/>
    <s v="0805"/>
    <s v="GRADO EN MEDICINA"/>
    <n v="126"/>
    <s v="FACULTAD DE MEDICINA"/>
    <n v="0"/>
    <n v="0"/>
    <s v="MED"/>
  </r>
  <r>
    <x v="2"/>
    <x v="1"/>
    <s v="F.  Geografía e Historia"/>
    <s v="F.  Filología"/>
    <n v="0"/>
    <n v="0"/>
    <n v="0"/>
    <n v="0"/>
    <n v="0"/>
    <n v="0"/>
    <n v="0"/>
    <n v="0"/>
    <n v="0"/>
    <n v="0"/>
    <n v="0"/>
    <n v="0"/>
    <n v="0"/>
    <n v="0"/>
    <n v="0"/>
    <n v="0"/>
    <n v="0"/>
    <n v="0"/>
    <n v="0"/>
    <n v="0"/>
    <n v="0"/>
    <n v="0"/>
    <n v="0"/>
    <n v="0"/>
    <n v="0"/>
    <n v="0"/>
    <n v="0"/>
    <x v="1"/>
    <x v="1"/>
    <n v="4"/>
    <n v="3"/>
    <x v="0"/>
    <s v="Sí"/>
    <s v="Sí"/>
    <n v="3"/>
    <n v="4"/>
    <n v="4"/>
    <n v="2"/>
    <n v="2"/>
    <n v="5"/>
    <n v="2"/>
    <n v="2"/>
    <n v="4"/>
    <n v="4"/>
    <n v="5"/>
    <n v="5"/>
    <n v="5"/>
    <n v="4"/>
    <n v="5"/>
    <n v="4"/>
    <n v="4"/>
    <n v="3"/>
    <s v="Sí"/>
    <s v="No"/>
    <s v="No"/>
    <s v="Sí"/>
    <s v="No"/>
    <s v="No"/>
    <s v="No"/>
    <s v="No"/>
    <n v="5"/>
    <n v="5"/>
    <n v="5"/>
    <n v="5"/>
    <n v="5"/>
    <n v="5"/>
    <n v="5"/>
    <s v="Sí"/>
    <s v="Sí"/>
    <s v="Útil"/>
    <n v="5"/>
    <n v="5"/>
    <x v="0"/>
    <n v="0"/>
    <s v="Sí"/>
    <s v="2021-22"/>
    <s v="HOMBRE"/>
    <s v="GRADO"/>
    <s v="0833"/>
    <s v="GRADO EN ESTUDIOS SEMÍTICOS E ISLÁMICOS"/>
    <n v="105"/>
    <s v="FACULTAD DE FILOLOGÍA"/>
    <n v="0"/>
    <n v="0"/>
    <s v="FLL"/>
  </r>
  <r>
    <x v="2"/>
    <x v="2"/>
    <s v="Biblioteca María Zambrano (Filología / Derecho)"/>
    <s v="F.  Filología"/>
    <s v="F.  Geografía e Historia"/>
    <n v="0"/>
    <n v="0"/>
    <n v="0"/>
    <n v="0"/>
    <n v="0"/>
    <n v="0"/>
    <n v="0"/>
    <n v="0"/>
    <n v="0"/>
    <n v="0"/>
    <n v="0"/>
    <n v="0"/>
    <n v="0"/>
    <n v="0"/>
    <n v="0"/>
    <n v="0"/>
    <n v="0"/>
    <n v="0"/>
    <n v="0"/>
    <n v="0"/>
    <n v="0"/>
    <n v="0"/>
    <n v="0"/>
    <n v="0"/>
    <n v="0"/>
    <s v="Centro culturales que tengan salas de estudio"/>
    <x v="0"/>
    <x v="3"/>
    <n v="4"/>
    <n v="3"/>
    <x v="2"/>
    <s v="Sí"/>
    <s v="Sí"/>
    <n v="4"/>
    <n v="4"/>
    <n v="4"/>
    <n v="2"/>
    <n v="1"/>
    <n v="4"/>
    <n v="2"/>
    <n v="1"/>
    <n v="2"/>
    <n v="1"/>
    <n v="3"/>
    <n v="1"/>
    <n v="5"/>
    <n v="3"/>
    <n v="1"/>
    <n v="2"/>
    <n v="2"/>
    <n v="3"/>
    <s v="Sí"/>
    <s v="Sí"/>
    <s v="Sí"/>
    <s v="No"/>
    <s v="Sí"/>
    <s v="No"/>
    <s v="No"/>
    <s v="No"/>
    <n v="5"/>
    <n v="2"/>
    <n v="2"/>
    <n v="4"/>
    <n v="4"/>
    <n v="3"/>
    <n v="3"/>
    <s v="Sí"/>
    <s v="Sí"/>
    <s v="Poco útil"/>
    <n v="5"/>
    <n v="5"/>
    <x v="3"/>
    <s v="Digitalización de materiales y la búsqueda o reposición de ejemplares perdidos"/>
    <s v="No"/>
    <s v="2021-22"/>
    <s v="MUJER"/>
    <s v="DOCTORADO"/>
    <s v="D9A6"/>
    <s v="DOCTORADO EN ESTUDIOS TEATRALES RD99"/>
    <n v="105"/>
    <s v="FACULTAD DE FILOLOGÍA"/>
    <n v="0"/>
    <n v="0"/>
    <s v="FLL"/>
  </r>
  <r>
    <x v="2"/>
    <x v="2"/>
    <s v="Biblioteca María Zambrano (Filología / Derecho)"/>
    <s v="F.  Filología"/>
    <s v="F.  Geografía e Historia"/>
    <n v="0"/>
    <n v="0"/>
    <n v="0"/>
    <n v="0"/>
    <n v="0"/>
    <n v="0"/>
    <n v="0"/>
    <n v="0"/>
    <n v="0"/>
    <n v="0"/>
    <n v="0"/>
    <n v="0"/>
    <n v="0"/>
    <n v="0"/>
    <n v="0"/>
    <n v="0"/>
    <n v="0"/>
    <n v="0"/>
    <n v="0"/>
    <n v="0"/>
    <n v="0"/>
    <n v="0"/>
    <n v="0"/>
    <n v="0"/>
    <n v="0"/>
    <s v="Bibliotecas Públicas de la Comunidad de Madrid"/>
    <x v="1"/>
    <x v="0"/>
    <n v="5"/>
    <n v="3"/>
    <x v="0"/>
    <s v="Sí"/>
    <s v="Sí"/>
    <n v="5"/>
    <n v="2"/>
    <n v="2"/>
    <n v="3"/>
    <n v="4"/>
    <n v="5"/>
    <n v="4"/>
    <n v="5"/>
    <n v="5"/>
    <n v="5"/>
    <n v="5"/>
    <n v="5"/>
    <n v="5"/>
    <n v="5"/>
    <n v="4"/>
    <n v="5"/>
    <n v="5"/>
    <n v="5"/>
    <s v="No"/>
    <s v="No"/>
    <s v="No"/>
    <s v="Sí"/>
    <s v="Sí"/>
    <s v="No"/>
    <s v="No"/>
    <s v="No"/>
    <n v="5"/>
    <n v="2"/>
    <n v="5"/>
    <n v="5"/>
    <n v="5"/>
    <n v="5"/>
    <n v="4"/>
    <s v="Sí"/>
    <s v="No"/>
    <n v="0"/>
    <n v="5"/>
    <n v="5"/>
    <x v="0"/>
    <s v="Creo que se debería poder renovar el préstamo de todos los libros de forma telemática."/>
    <s v="Sí"/>
    <s v="2021-22"/>
    <s v="HOMBRE"/>
    <s v="GRADO"/>
    <s v="0834"/>
    <s v="GRADO EN ESPAÑOL: LENGUA Y LITERATURA"/>
    <n v="105"/>
    <s v="FACULTAD DE FILOLOGÍA"/>
    <n v="0"/>
    <n v="0"/>
    <s v="FLL"/>
  </r>
  <r>
    <x v="1"/>
    <x v="5"/>
    <s v="F.  Ciencias Geológicas"/>
    <n v="0"/>
    <n v="0"/>
    <n v="0"/>
    <n v="0"/>
    <n v="0"/>
    <n v="0"/>
    <n v="0"/>
    <n v="0"/>
    <n v="0"/>
    <n v="0"/>
    <n v="0"/>
    <n v="0"/>
    <n v="0"/>
    <n v="0"/>
    <n v="0"/>
    <n v="0"/>
    <n v="0"/>
    <n v="0"/>
    <n v="0"/>
    <n v="0"/>
    <n v="0"/>
    <n v="0"/>
    <n v="0"/>
    <n v="0"/>
    <n v="0"/>
    <n v="0"/>
    <n v="0"/>
    <n v="0"/>
    <x v="1"/>
    <x v="0"/>
    <n v="4"/>
    <n v="4"/>
    <x v="3"/>
    <s v="No"/>
    <s v="No"/>
    <n v="1"/>
    <n v="1"/>
    <n v="2"/>
    <n v="2"/>
    <n v="5"/>
    <n v="2"/>
    <n v="4"/>
    <n v="1"/>
    <n v="4"/>
    <n v="3"/>
    <n v="5"/>
    <n v="4"/>
    <n v="5"/>
    <n v="5"/>
    <n v="3"/>
    <n v="4"/>
    <n v="4"/>
    <n v="3"/>
    <s v="No"/>
    <s v="No"/>
    <s v="No"/>
    <s v="Sí"/>
    <s v="No"/>
    <s v="No"/>
    <s v="No"/>
    <s v="No"/>
    <n v="4"/>
    <n v="3"/>
    <n v="4"/>
    <n v="4"/>
    <n v="3"/>
    <n v="0"/>
    <n v="0"/>
    <s v="Sí"/>
    <s v="Sí"/>
    <s v="Útil"/>
    <n v="5"/>
    <n v="5"/>
    <x v="0"/>
    <n v="0"/>
    <s v="No"/>
    <s v="2021-22"/>
    <s v="HOMBRE"/>
    <s v="GRADO"/>
    <s v="0879"/>
    <s v="GRADO EN INGENIERÍA GEOLÓGICA"/>
    <n v="120"/>
    <s v="FACULTAD DE CIENCIAS GEOLÓGICAS"/>
    <n v="0"/>
    <n v="0"/>
    <s v="GEO"/>
  </r>
  <r>
    <x v="1"/>
    <x v="0"/>
    <s v="F.  Educación – Centro de Formación del Profesorado"/>
    <s v="Biblioteca María Zambrano (Filología / Derecho)"/>
    <n v="0"/>
    <n v="0"/>
    <n v="0"/>
    <n v="0"/>
    <n v="0"/>
    <n v="0"/>
    <n v="0"/>
    <n v="0"/>
    <n v="0"/>
    <n v="0"/>
    <n v="0"/>
    <n v="0"/>
    <n v="0"/>
    <n v="0"/>
    <n v="0"/>
    <n v="0"/>
    <n v="0"/>
    <n v="0"/>
    <n v="0"/>
    <n v="0"/>
    <n v="0"/>
    <n v="0"/>
    <n v="0"/>
    <n v="0"/>
    <n v="0"/>
    <n v="0"/>
    <s v="Centro cultural Julio Cortázar"/>
    <x v="1"/>
    <x v="1"/>
    <n v="4"/>
    <n v="3"/>
    <x v="0"/>
    <s v="No"/>
    <s v="Sí"/>
    <n v="5"/>
    <n v="2"/>
    <n v="1"/>
    <n v="1"/>
    <n v="1"/>
    <n v="5"/>
    <n v="1"/>
    <n v="2"/>
    <n v="3"/>
    <n v="5"/>
    <n v="4"/>
    <n v="5"/>
    <n v="5"/>
    <n v="4"/>
    <n v="3"/>
    <n v="2"/>
    <n v="4"/>
    <n v="1"/>
    <s v="No"/>
    <s v="Sí"/>
    <s v="No"/>
    <s v="No"/>
    <s v="Sí"/>
    <s v="No"/>
    <s v="No"/>
    <s v="No"/>
    <n v="5"/>
    <n v="5"/>
    <n v="5"/>
    <n v="5"/>
    <n v="4"/>
    <n v="5"/>
    <n v="4"/>
    <s v="No"/>
    <s v="No"/>
    <n v="0"/>
    <n v="5"/>
    <n v="5"/>
    <x v="0"/>
    <n v="0"/>
    <s v="No"/>
    <s v="2021-22"/>
    <s v="MUJER"/>
    <s v="GRADO"/>
    <s v="DT15"/>
    <s v="DOBLE GRADO MAESTRO EN EDUCACIÓN INFANTIL - MAESTRO EN EDUCACIÓN PRIMARIA"/>
    <n v="109"/>
    <s v="FACULTAD DE EDUCACIÓN"/>
    <n v="0"/>
    <n v="0"/>
    <s v="EDU"/>
  </r>
  <r>
    <x v="4"/>
    <x v="1"/>
    <n v="0"/>
    <n v="0"/>
    <n v="0"/>
    <n v="0"/>
    <n v="0"/>
    <n v="0"/>
    <n v="0"/>
    <n v="0"/>
    <n v="0"/>
    <n v="0"/>
    <n v="0"/>
    <n v="0"/>
    <n v="0"/>
    <n v="0"/>
    <n v="0"/>
    <n v="0"/>
    <n v="0"/>
    <n v="0"/>
    <n v="0"/>
    <n v="0"/>
    <n v="0"/>
    <n v="0"/>
    <n v="0"/>
    <n v="0"/>
    <n v="0"/>
    <n v="0"/>
    <n v="0"/>
    <n v="0"/>
    <n v="0"/>
    <x v="0"/>
    <x v="0"/>
    <n v="3"/>
    <n v="4"/>
    <x v="0"/>
    <s v="No"/>
    <s v="No"/>
    <n v="1"/>
    <n v="5"/>
    <n v="5"/>
    <n v="1"/>
    <n v="1"/>
    <n v="4"/>
    <n v="1"/>
    <n v="2"/>
    <n v="5"/>
    <n v="5"/>
    <n v="5"/>
    <n v="5"/>
    <n v="5"/>
    <n v="5"/>
    <n v="4"/>
    <n v="5"/>
    <n v="5"/>
    <n v="5"/>
    <s v="Sí"/>
    <s v="Sí"/>
    <s v="No"/>
    <s v="No"/>
    <s v="Sí"/>
    <s v="No"/>
    <s v="No"/>
    <s v="No"/>
    <n v="5"/>
    <n v="4"/>
    <n v="5"/>
    <n v="5"/>
    <n v="5"/>
    <n v="5"/>
    <n v="4"/>
    <s v="Sí"/>
    <s v="No"/>
    <n v="0"/>
    <n v="5"/>
    <n v="5"/>
    <x v="0"/>
    <n v="0"/>
    <s v="No"/>
    <s v="2021-22"/>
    <s v="MUJER"/>
    <s v="DOCTORADO"/>
    <s v="D9BE"/>
    <s v="DOCTORADO EN INVESTIGACIÓN MATEMÁTICA RD99"/>
    <n v="116"/>
    <s v="FACULTAD DE CIENCIAS MATEMÁTICAS"/>
    <n v="0"/>
    <n v="0"/>
    <s v="MAT"/>
  </r>
  <r>
    <x v="1"/>
    <x v="1"/>
    <s v="F.  Ciencias Políticas y Sociología"/>
    <s v="F.  Trabajo Social"/>
    <s v="F.  Educación – Centro de Formación del Profesorado"/>
    <n v="0"/>
    <n v="0"/>
    <n v="0"/>
    <n v="0"/>
    <n v="0"/>
    <n v="0"/>
    <n v="0"/>
    <n v="0"/>
    <n v="0"/>
    <n v="0"/>
    <n v="0"/>
    <n v="0"/>
    <n v="0"/>
    <n v="0"/>
    <n v="0"/>
    <n v="0"/>
    <n v="0"/>
    <n v="0"/>
    <n v="0"/>
    <n v="0"/>
    <n v="0"/>
    <n v="0"/>
    <n v="0"/>
    <n v="0"/>
    <n v="0"/>
    <n v="0"/>
    <x v="1"/>
    <x v="1"/>
    <n v="5"/>
    <n v="5"/>
    <x v="0"/>
    <s v="Sí"/>
    <s v="Sí"/>
    <n v="5"/>
    <n v="1"/>
    <n v="5"/>
    <n v="1"/>
    <n v="5"/>
    <n v="5"/>
    <n v="5"/>
    <n v="1"/>
    <n v="5"/>
    <n v="5"/>
    <n v="5"/>
    <n v="5"/>
    <n v="5"/>
    <n v="5"/>
    <n v="5"/>
    <n v="5"/>
    <n v="5"/>
    <n v="5"/>
    <s v="No"/>
    <s v="No"/>
    <s v="No"/>
    <s v="Sí"/>
    <s v="No"/>
    <s v="No"/>
    <s v="No"/>
    <s v="No"/>
    <n v="5"/>
    <n v="5"/>
    <n v="5"/>
    <n v="5"/>
    <n v="5"/>
    <n v="5"/>
    <n v="5"/>
    <s v="Sí"/>
    <s v="No"/>
    <n v="0"/>
    <n v="5"/>
    <n v="5"/>
    <x v="0"/>
    <n v="0"/>
    <s v="No"/>
    <s v="2021-22"/>
    <s v="HOMBRE"/>
    <s v="GRADO"/>
    <s v="0818"/>
    <s v="GRADO EN ANTROPOLOGÍA SOCIAL Y CULTURAL"/>
    <n v="153"/>
    <s v="FACULTAD DE CIENCIAS POLÍTICAS Y SOCIOLOGÍA"/>
    <n v="0"/>
    <n v="0"/>
    <s v="CPS"/>
  </r>
  <r>
    <x v="2"/>
    <x v="1"/>
    <s v="F.  Derecho"/>
    <s v="Biblioteca María Zambrano (Filología / Derecho)"/>
    <s v="F.  Geografía e Historia"/>
    <s v="F.  Ciencias Químicas"/>
    <s v="F.  Ciencias Biológicas"/>
    <s v="F.  Ciencias Matemáticas"/>
    <s v="F.  Ciencias Políticas y Sociología"/>
    <s v="F.  Veterinaria"/>
    <s v="F.  Filosofía"/>
    <s v="F.  Filología"/>
    <n v="0"/>
    <n v="0"/>
    <n v="0"/>
    <n v="0"/>
    <n v="0"/>
    <n v="0"/>
    <n v="0"/>
    <n v="0"/>
    <n v="0"/>
    <n v="0"/>
    <n v="0"/>
    <n v="0"/>
    <n v="0"/>
    <n v="0"/>
    <n v="0"/>
    <n v="0"/>
    <n v="0"/>
    <n v="0"/>
    <n v="0"/>
    <x v="0"/>
    <x v="2"/>
    <n v="3"/>
    <n v="2"/>
    <x v="4"/>
    <s v="No"/>
    <s v="No"/>
    <n v="2"/>
    <n v="3"/>
    <n v="4"/>
    <n v="4"/>
    <n v="3"/>
    <n v="5"/>
    <n v="1"/>
    <n v="5"/>
    <n v="3"/>
    <n v="3"/>
    <n v="4"/>
    <n v="4"/>
    <n v="4"/>
    <n v="4"/>
    <n v="3"/>
    <n v="3"/>
    <n v="4"/>
    <n v="4"/>
    <s v="No"/>
    <s v="Sí"/>
    <s v="No"/>
    <s v="Sí"/>
    <s v="Sí"/>
    <s v="No"/>
    <s v="No"/>
    <s v="No"/>
    <n v="4"/>
    <n v="3"/>
    <n v="3"/>
    <n v="3"/>
    <n v="3"/>
    <n v="4"/>
    <n v="4"/>
    <s v="Sí"/>
    <s v="No"/>
    <n v="0"/>
    <n v="4"/>
    <n v="5"/>
    <x v="1"/>
    <s v="HAY QUE POTENCIAR LOS RECURSOS ELECTRÓNICOS"/>
    <s v="No"/>
    <s v="2021-22"/>
    <s v="HOMBRE"/>
    <s v="DOCTORADO"/>
    <s v="D9BH"/>
    <s v="DOCTORADO EN DERECHO RD99"/>
    <n v="151"/>
    <s v="FACULTAD DE DERECHO"/>
    <n v="0"/>
    <n v="0"/>
    <s v="DER"/>
  </r>
  <r>
    <x v="1"/>
    <x v="2"/>
    <s v="Biblioteca María Zambrano (Filología / Derecho)"/>
    <n v="0"/>
    <n v="0"/>
    <n v="0"/>
    <n v="0"/>
    <n v="0"/>
    <n v="0"/>
    <n v="0"/>
    <n v="0"/>
    <n v="0"/>
    <n v="0"/>
    <n v="0"/>
    <n v="0"/>
    <n v="0"/>
    <n v="0"/>
    <n v="0"/>
    <n v="0"/>
    <n v="0"/>
    <n v="0"/>
    <n v="0"/>
    <n v="0"/>
    <n v="0"/>
    <n v="0"/>
    <n v="0"/>
    <n v="0"/>
    <n v="0"/>
    <n v="0"/>
    <n v="0"/>
    <n v="0"/>
    <x v="3"/>
    <x v="4"/>
    <n v="1"/>
    <n v="1"/>
    <x v="2"/>
    <s v="Sí"/>
    <s v="Sí"/>
    <n v="1"/>
    <n v="4"/>
    <n v="2"/>
    <n v="5"/>
    <n v="1"/>
    <n v="5"/>
    <n v="1"/>
    <n v="4"/>
    <n v="1"/>
    <n v="3"/>
    <n v="3"/>
    <n v="4"/>
    <n v="1"/>
    <n v="3"/>
    <n v="2"/>
    <n v="4"/>
    <n v="1"/>
    <n v="1"/>
    <s v="Sí"/>
    <s v="No"/>
    <s v="No"/>
    <s v="Sí"/>
    <s v="No"/>
    <s v="No"/>
    <s v="No"/>
    <s v="Sí"/>
    <n v="1"/>
    <n v="3"/>
    <n v="5"/>
    <n v="4"/>
    <n v="4"/>
    <n v="3"/>
    <n v="3"/>
    <s v="Sí"/>
    <s v="Sí"/>
    <s v="Nada útil"/>
    <n v="1"/>
    <n v="1"/>
    <x v="2"/>
    <s v="Deberían centralizarse las bibliotecas y eliminarse las de los centros."/>
    <s v="No"/>
    <s v="2021-22"/>
    <s v="HOMBRE"/>
    <s v="DOCTORADO"/>
    <s v="D9BK"/>
    <s v="DOCTORADO EN INGENIERÍA INFORMÁTICA RD99"/>
    <n v="117"/>
    <s v="FACULTAD DE INFORMÁTICA"/>
    <n v="0"/>
    <n v="0"/>
    <s v="FDI"/>
  </r>
  <r>
    <x v="1"/>
    <x v="2"/>
    <s v="F.  Ciencias Matemáticas"/>
    <s v="Biblioteca María Zambrano (Filología / Derecho)"/>
    <n v="0"/>
    <n v="0"/>
    <n v="0"/>
    <n v="0"/>
    <n v="0"/>
    <n v="0"/>
    <n v="0"/>
    <n v="0"/>
    <n v="0"/>
    <n v="0"/>
    <n v="0"/>
    <n v="0"/>
    <n v="0"/>
    <n v="0"/>
    <n v="0"/>
    <n v="0"/>
    <n v="0"/>
    <n v="0"/>
    <n v="0"/>
    <n v="0"/>
    <n v="0"/>
    <n v="0"/>
    <n v="0"/>
    <n v="0"/>
    <n v="0"/>
    <n v="0"/>
    <s v="Bibliotecas en Getafe, Leganés o Majadahonda"/>
    <x v="0"/>
    <x v="2"/>
    <n v="5"/>
    <n v="3"/>
    <x v="0"/>
    <s v="Sí"/>
    <s v="Sí"/>
    <n v="5"/>
    <n v="5"/>
    <n v="5"/>
    <n v="5"/>
    <n v="4"/>
    <n v="5"/>
    <n v="2"/>
    <n v="3"/>
    <n v="5"/>
    <n v="3"/>
    <n v="3"/>
    <n v="4"/>
    <n v="4"/>
    <n v="4"/>
    <n v="3"/>
    <n v="4"/>
    <n v="4"/>
    <n v="3"/>
    <s v="Sí"/>
    <s v="No"/>
    <s v="Sí"/>
    <s v="Sí"/>
    <s v="Sí"/>
    <s v="No"/>
    <s v="No"/>
    <s v="No"/>
    <n v="5"/>
    <n v="4"/>
    <n v="4"/>
    <n v="4"/>
    <n v="4"/>
    <n v="4"/>
    <n v="2"/>
    <s v="Sí"/>
    <s v="Sí"/>
    <s v="Muy útil"/>
    <n v="4"/>
    <n v="4"/>
    <x v="1"/>
    <s v="La colección física del departamento de Ciencias Matemáticas esta un poco desactualizada. En particular la parte asociada a programación._x000a_Seria interesante que se crearan convenios con Udacity y Coursera para acceder a contenido con licencias Premium a menor coste."/>
    <s v="No"/>
    <s v="2021-22"/>
    <s v="MUJER"/>
    <s v="MÁSTER UNIVERSITARIO OFICIAL"/>
    <s v="0648"/>
    <s v="MÁSTER UNIVERSITARIO EN INGENIERÍA MATEMÁTICA"/>
    <n v="116"/>
    <s v="FACULTAD DE CIENCIAS MATEMÁTICAS"/>
    <n v="0"/>
    <n v="0"/>
    <s v="MAT"/>
  </r>
  <r>
    <x v="1"/>
    <x v="0"/>
    <s v="F.  Óptica y Optometría"/>
    <n v="0"/>
    <n v="0"/>
    <n v="0"/>
    <n v="0"/>
    <n v="0"/>
    <n v="0"/>
    <n v="0"/>
    <n v="0"/>
    <n v="0"/>
    <n v="0"/>
    <n v="0"/>
    <n v="0"/>
    <n v="0"/>
    <n v="0"/>
    <n v="0"/>
    <n v="0"/>
    <n v="0"/>
    <n v="0"/>
    <n v="0"/>
    <n v="0"/>
    <n v="0"/>
    <n v="0"/>
    <n v="0"/>
    <n v="0"/>
    <n v="0"/>
    <n v="0"/>
    <n v="0"/>
    <n v="0"/>
    <x v="1"/>
    <x v="1"/>
    <n v="5"/>
    <n v="3"/>
    <x v="2"/>
    <s v="Sí"/>
    <s v="Sí"/>
    <n v="1"/>
    <n v="1"/>
    <n v="1"/>
    <n v="4"/>
    <n v="5"/>
    <n v="5"/>
    <n v="4"/>
    <n v="1"/>
    <n v="3"/>
    <n v="3"/>
    <n v="4"/>
    <n v="3"/>
    <n v="5"/>
    <n v="3"/>
    <n v="3"/>
    <n v="5"/>
    <n v="4"/>
    <n v="3"/>
    <s v="No"/>
    <s v="Sí"/>
    <s v="No"/>
    <s v="Sí"/>
    <s v="Sí"/>
    <s v="Sí"/>
    <s v="No"/>
    <s v="No"/>
    <n v="5"/>
    <n v="4"/>
    <n v="4"/>
    <n v="5"/>
    <n v="5"/>
    <n v="5"/>
    <n v="3"/>
    <s v="Sí"/>
    <s v="No"/>
    <n v="0"/>
    <n v="5"/>
    <n v="5"/>
    <x v="1"/>
    <s v="Me gustaría que se abrieran de nuevo todas las salas de trabajo en grupo de la biblioteca de la facultad de óptica y Optometría, no sólo tres de ellas"/>
    <s v="No"/>
    <s v="2021-22"/>
    <s v="MUJER"/>
    <s v="GRADO"/>
    <s v="0801"/>
    <s v="GRADO EN ÓPTICA Y OPTOMETRÍA"/>
    <n v="242"/>
    <s v="FACULTAD DE ÓPTICA Y OPTOMETRÍA"/>
    <n v="0"/>
    <n v="0"/>
    <s v="OPT"/>
  </r>
  <r>
    <x v="2"/>
    <x v="5"/>
    <s v="F.  Ciencias Físicas"/>
    <s v="Biblioteca María Zambrano (Filología / Derecho)"/>
    <s v="F.  Ciencias Químicas"/>
    <n v="0"/>
    <n v="0"/>
    <n v="0"/>
    <n v="0"/>
    <n v="0"/>
    <n v="0"/>
    <n v="0"/>
    <n v="0"/>
    <n v="0"/>
    <n v="0"/>
    <n v="0"/>
    <n v="0"/>
    <n v="0"/>
    <n v="0"/>
    <n v="0"/>
    <n v="0"/>
    <n v="0"/>
    <n v="0"/>
    <n v="0"/>
    <n v="0"/>
    <n v="0"/>
    <n v="0"/>
    <n v="0"/>
    <n v="0"/>
    <n v="0"/>
    <n v="0"/>
    <x v="1"/>
    <x v="1"/>
    <n v="5"/>
    <n v="5"/>
    <x v="0"/>
    <s v="No"/>
    <s v="No"/>
    <n v="3"/>
    <n v="2"/>
    <n v="2"/>
    <n v="3"/>
    <n v="5"/>
    <n v="5"/>
    <n v="5"/>
    <n v="1"/>
    <n v="5"/>
    <n v="5"/>
    <n v="5"/>
    <n v="5"/>
    <n v="5"/>
    <n v="5"/>
    <n v="5"/>
    <n v="5"/>
    <n v="5"/>
    <n v="5"/>
    <s v="No"/>
    <s v="No"/>
    <s v="No"/>
    <s v="Sí"/>
    <s v="Sí"/>
    <s v="No"/>
    <s v="No"/>
    <s v="No"/>
    <n v="5"/>
    <n v="5"/>
    <n v="5"/>
    <n v="5"/>
    <n v="5"/>
    <n v="5"/>
    <n v="5"/>
    <s v="No"/>
    <s v="No"/>
    <n v="0"/>
    <n v="5"/>
    <n v="5"/>
    <x v="0"/>
    <n v="0"/>
    <s v="No"/>
    <s v="2021-22"/>
    <s v="HOMBRE"/>
    <s v="GRADO"/>
    <s v="0808"/>
    <s v="GRADO EN FÍSICA"/>
    <n v="114"/>
    <s v="FACULTAD DE CIENCIAS FÍSICAS"/>
    <n v="0"/>
    <n v="0"/>
    <s v="FIS"/>
  </r>
  <r>
    <x v="1"/>
    <x v="1"/>
    <s v="F.  Ciencias Políticas y Sociología"/>
    <s v="Biblioteca María Zambrano (Filología / Derecho)"/>
    <n v="0"/>
    <n v="0"/>
    <n v="0"/>
    <n v="0"/>
    <n v="0"/>
    <n v="0"/>
    <n v="0"/>
    <n v="0"/>
    <n v="0"/>
    <n v="0"/>
    <n v="0"/>
    <n v="0"/>
    <n v="0"/>
    <n v="0"/>
    <n v="0"/>
    <n v="0"/>
    <n v="0"/>
    <n v="0"/>
    <n v="0"/>
    <n v="0"/>
    <n v="0"/>
    <n v="0"/>
    <n v="0"/>
    <n v="0"/>
    <n v="0"/>
    <n v="0"/>
    <n v="0"/>
    <x v="1"/>
    <x v="1"/>
    <n v="5"/>
    <n v="4"/>
    <x v="0"/>
    <s v="Sí"/>
    <s v="Sí"/>
    <n v="2"/>
    <n v="4"/>
    <n v="4"/>
    <n v="2"/>
    <n v="5"/>
    <n v="5"/>
    <n v="4"/>
    <n v="4"/>
    <n v="3"/>
    <n v="4"/>
    <n v="2"/>
    <n v="5"/>
    <n v="4"/>
    <n v="4"/>
    <n v="5"/>
    <n v="4"/>
    <n v="4"/>
    <n v="2"/>
    <s v="Sí"/>
    <s v="Sí"/>
    <s v="Sí"/>
    <s v="No"/>
    <s v="No"/>
    <s v="No"/>
    <s v="No"/>
    <s v="No"/>
    <n v="5"/>
    <n v="4"/>
    <n v="5"/>
    <n v="5"/>
    <n v="5"/>
    <n v="5"/>
    <n v="4"/>
    <s v="Sí"/>
    <s v="No"/>
    <n v="0"/>
    <n v="4"/>
    <n v="4"/>
    <x v="0"/>
    <s v="Es un poco difícil encontrar los libros en las estanterías."/>
    <s v="No"/>
    <s v="2021-22"/>
    <s v="MUJER"/>
    <s v="GRADO"/>
    <s v="DT10"/>
    <s v="DOBLE GRADO SOCIOLOGÍA - RELACIONES INTERNACIONALES Y EXPERTO EN DESARROLLO"/>
    <n v="153"/>
    <s v="FACULTAD DE CIENCIAS POLÍTICAS Y SOCIOLOGÍA"/>
    <n v="0"/>
    <n v="0"/>
    <s v="CPS"/>
  </r>
  <r>
    <x v="1"/>
    <x v="0"/>
    <s v="Biblioteca María Zambrano (Filología / Derecho)"/>
    <s v="F.  Filología"/>
    <n v="0"/>
    <n v="0"/>
    <n v="0"/>
    <n v="0"/>
    <n v="0"/>
    <n v="0"/>
    <n v="0"/>
    <n v="0"/>
    <n v="0"/>
    <n v="0"/>
    <n v="0"/>
    <n v="0"/>
    <n v="0"/>
    <n v="0"/>
    <n v="0"/>
    <n v="0"/>
    <n v="0"/>
    <n v="0"/>
    <n v="0"/>
    <n v="0"/>
    <n v="0"/>
    <n v="0"/>
    <n v="0"/>
    <n v="0"/>
    <n v="0"/>
    <n v="0"/>
    <s v="Biblioteca Municipal del barrio"/>
    <x v="1"/>
    <x v="0"/>
    <n v="4"/>
    <n v="4"/>
    <x v="0"/>
    <s v="Sí"/>
    <s v="Sí"/>
    <n v="5"/>
    <n v="0"/>
    <n v="0"/>
    <n v="4"/>
    <n v="5"/>
    <n v="5"/>
    <n v="5"/>
    <n v="4"/>
    <n v="4"/>
    <n v="4"/>
    <n v="4"/>
    <n v="4"/>
    <n v="4"/>
    <n v="4"/>
    <n v="4"/>
    <n v="4"/>
    <n v="4"/>
    <n v="5"/>
    <s v="No"/>
    <s v="No"/>
    <s v="No"/>
    <s v="Sí"/>
    <s v="No"/>
    <s v="No"/>
    <s v="No"/>
    <s v="No"/>
    <n v="5"/>
    <n v="5"/>
    <n v="5"/>
    <n v="5"/>
    <n v="5"/>
    <n v="5"/>
    <n v="5"/>
    <s v="Sí"/>
    <s v="Sí"/>
    <s v="Útil"/>
    <n v="5"/>
    <n v="5"/>
    <x v="0"/>
    <n v="0"/>
    <s v="No"/>
    <s v="2021-22"/>
    <s v="MUJER"/>
    <s v="GRADO"/>
    <s v="0842"/>
    <s v="GRADO EN LENGUAS MODERNAS Y SUS LITERATURAS"/>
    <n v="105"/>
    <s v="FACULTAD DE FILOLOGÍA"/>
    <n v="0"/>
    <n v="0"/>
    <s v="FLL"/>
  </r>
  <r>
    <x v="4"/>
    <x v="0"/>
    <n v="0"/>
    <n v="0"/>
    <n v="0"/>
    <n v="0"/>
    <n v="0"/>
    <n v="0"/>
    <n v="0"/>
    <n v="0"/>
    <n v="0"/>
    <n v="0"/>
    <n v="0"/>
    <n v="0"/>
    <n v="0"/>
    <n v="0"/>
    <n v="0"/>
    <n v="0"/>
    <n v="0"/>
    <n v="0"/>
    <n v="0"/>
    <n v="0"/>
    <n v="0"/>
    <n v="0"/>
    <n v="0"/>
    <n v="0"/>
    <n v="0"/>
    <n v="0"/>
    <n v="0"/>
    <n v="0"/>
    <n v="0"/>
    <x v="5"/>
    <x v="5"/>
    <n v="0"/>
    <n v="0"/>
    <x v="3"/>
    <s v="No"/>
    <s v="No"/>
    <n v="0"/>
    <n v="5"/>
    <n v="0"/>
    <n v="0"/>
    <n v="0"/>
    <n v="5"/>
    <n v="0"/>
    <n v="0"/>
    <n v="5"/>
    <n v="0"/>
    <n v="0"/>
    <n v="5"/>
    <n v="5"/>
    <n v="4"/>
    <n v="5"/>
    <n v="0"/>
    <n v="5"/>
    <n v="0"/>
    <s v="No"/>
    <s v="No"/>
    <s v="No"/>
    <s v="No"/>
    <s v="Sí"/>
    <s v="No"/>
    <s v="No"/>
    <s v="No"/>
    <n v="0"/>
    <n v="0"/>
    <n v="0"/>
    <n v="0"/>
    <n v="0"/>
    <n v="0"/>
    <n v="0"/>
    <s v="No"/>
    <s v="No"/>
    <n v="0"/>
    <n v="5"/>
    <n v="5"/>
    <x v="0"/>
    <n v="0"/>
    <s v="No"/>
    <s v="2021-22"/>
    <s v="MUJER"/>
    <s v="DOCTORADO"/>
    <s v="D9BA"/>
    <s v="DOCTORADO EN BIOLOGÍA RD99"/>
    <n v="118"/>
    <s v="FACULTAD DE CIENCIAS BIOLÓGICAS"/>
    <n v="0"/>
    <n v="0"/>
    <s v="BIO"/>
  </r>
  <r>
    <x v="0"/>
    <x v="0"/>
    <s v="F.  Ciencias Geológicas"/>
    <s v="F.  Filología"/>
    <n v="0"/>
    <n v="0"/>
    <n v="0"/>
    <n v="0"/>
    <n v="0"/>
    <n v="0"/>
    <n v="0"/>
    <n v="0"/>
    <n v="0"/>
    <n v="0"/>
    <n v="0"/>
    <n v="0"/>
    <n v="0"/>
    <n v="0"/>
    <n v="0"/>
    <n v="0"/>
    <n v="0"/>
    <n v="0"/>
    <n v="0"/>
    <n v="0"/>
    <n v="0"/>
    <n v="0"/>
    <n v="0"/>
    <n v="0"/>
    <n v="0"/>
    <n v="0"/>
    <n v="0"/>
    <x v="1"/>
    <x v="0"/>
    <n v="2"/>
    <n v="2"/>
    <x v="1"/>
    <s v="No"/>
    <s v="Sí"/>
    <n v="2"/>
    <n v="5"/>
    <n v="2"/>
    <n v="3"/>
    <n v="2"/>
    <n v="5"/>
    <n v="1"/>
    <n v="1"/>
    <n v="2"/>
    <n v="4"/>
    <n v="5"/>
    <n v="3"/>
    <n v="5"/>
    <n v="2"/>
    <n v="3"/>
    <n v="3"/>
    <n v="2"/>
    <n v="4"/>
    <s v="Sí"/>
    <s v="Sí"/>
    <s v="No"/>
    <s v="Sí"/>
    <s v="No"/>
    <s v="No"/>
    <s v="No"/>
    <s v="No"/>
    <n v="5"/>
    <n v="5"/>
    <n v="5"/>
    <n v="5"/>
    <n v="5"/>
    <n v="5"/>
    <n v="5"/>
    <s v="Sí"/>
    <s v="Sí"/>
    <s v="Muy útil"/>
    <n v="5"/>
    <n v="5"/>
    <x v="1"/>
    <n v="0"/>
    <s v="No"/>
    <s v="2021-22"/>
    <s v="MUJER"/>
    <s v="DOCTORADO"/>
    <s v="D9AJ"/>
    <s v="DOCTORADO EN GEOLOGÍA E INGENIERÍA GEOLÓGICA RD99"/>
    <n v="120"/>
    <s v="FACULTAD DE CIENCIAS GEOLÓGICAS"/>
    <n v="0"/>
    <n v="0"/>
    <s v="GEO"/>
  </r>
  <r>
    <x v="1"/>
    <x v="2"/>
    <n v="0"/>
    <n v="0"/>
    <n v="0"/>
    <n v="0"/>
    <n v="0"/>
    <n v="0"/>
    <n v="0"/>
    <n v="0"/>
    <n v="0"/>
    <n v="0"/>
    <n v="0"/>
    <n v="0"/>
    <n v="0"/>
    <n v="0"/>
    <n v="0"/>
    <n v="0"/>
    <n v="0"/>
    <n v="0"/>
    <n v="0"/>
    <n v="0"/>
    <n v="0"/>
    <n v="0"/>
    <n v="0"/>
    <n v="0"/>
    <n v="0"/>
    <n v="0"/>
    <n v="0"/>
    <n v="0"/>
    <s v="No"/>
    <x v="1"/>
    <x v="3"/>
    <n v="5"/>
    <n v="3"/>
    <x v="0"/>
    <s v="No"/>
    <s v="Sí"/>
    <n v="1"/>
    <n v="2"/>
    <n v="5"/>
    <n v="5"/>
    <n v="5"/>
    <n v="5"/>
    <n v="1"/>
    <n v="2"/>
    <n v="3"/>
    <n v="2"/>
    <n v="3"/>
    <n v="2"/>
    <n v="3"/>
    <n v="2"/>
    <n v="1"/>
    <n v="2"/>
    <n v="5"/>
    <n v="2"/>
    <s v="Sí"/>
    <s v="No"/>
    <s v="No"/>
    <s v="No"/>
    <s v="Sí"/>
    <s v="No"/>
    <s v="No"/>
    <s v="No"/>
    <n v="3"/>
    <n v="1"/>
    <n v="2"/>
    <n v="3"/>
    <n v="2"/>
    <n v="3"/>
    <n v="2"/>
    <s v="Sí"/>
    <s v="No"/>
    <n v="0"/>
    <n v="4"/>
    <n v="3"/>
    <x v="3"/>
    <s v="No tengo"/>
    <s v="No"/>
    <s v="2021-22"/>
    <s v="MUJER"/>
    <s v="MÁSTER UNIVERSITARIO OFICIAL"/>
    <s v="064T"/>
    <s v="MÁSTER UNIVERSITARIO EN LETRAS DIGITALES: ESTUDIOS AVANZADOS EN TEXTUALIDAD"/>
    <n v="105"/>
    <s v="FACULTAD DE FILOLOGÍA"/>
    <n v="0"/>
    <n v="0"/>
    <s v="FLL"/>
  </r>
  <r>
    <x v="4"/>
    <x v="0"/>
    <s v="F. Bellas Artes"/>
    <n v="0"/>
    <n v="0"/>
    <n v="0"/>
    <n v="0"/>
    <n v="0"/>
    <n v="0"/>
    <n v="0"/>
    <n v="0"/>
    <n v="0"/>
    <n v="0"/>
    <n v="0"/>
    <n v="0"/>
    <n v="0"/>
    <n v="0"/>
    <n v="0"/>
    <n v="0"/>
    <n v="0"/>
    <n v="0"/>
    <n v="0"/>
    <n v="0"/>
    <n v="0"/>
    <n v="0"/>
    <n v="0"/>
    <n v="0"/>
    <n v="0"/>
    <n v="0"/>
    <n v="0"/>
    <s v="Biblioteca  nacional"/>
    <x v="0"/>
    <x v="0"/>
    <n v="4"/>
    <n v="3"/>
    <x v="2"/>
    <s v="No"/>
    <s v="Sí"/>
    <n v="0"/>
    <n v="0"/>
    <n v="0"/>
    <n v="0"/>
    <n v="0"/>
    <n v="5"/>
    <n v="0"/>
    <n v="0"/>
    <n v="2"/>
    <n v="2"/>
    <n v="2"/>
    <n v="2"/>
    <n v="3"/>
    <n v="2"/>
    <n v="2"/>
    <n v="2"/>
    <n v="2"/>
    <n v="3"/>
    <s v="Sí"/>
    <s v="No"/>
    <s v="Sí"/>
    <s v="No"/>
    <s v="No"/>
    <s v="No"/>
    <s v="No"/>
    <s v="No"/>
    <n v="4"/>
    <n v="4"/>
    <n v="4"/>
    <n v="4"/>
    <n v="4"/>
    <n v="4"/>
    <n v="4"/>
    <s v="No"/>
    <s v="No"/>
    <n v="0"/>
    <n v="3"/>
    <n v="4"/>
    <x v="4"/>
    <s v="Los buscadores en la web, necesitan renovarse, ser ágiles y sencillos, uso mucho bibliotecas virtuales, y es complicado encontrar información en biblioteca Complutense a comparación con otros."/>
    <s v="No"/>
    <s v="2021-22"/>
    <s v="MUJER"/>
    <s v="DOCTORADO"/>
    <s v="D9AQ"/>
    <s v="DOCTORADO EN BELLAS ARTES RD99"/>
    <n v="166"/>
    <s v="FACULTAD DE BELLAS ARTES"/>
    <n v="0"/>
    <n v="0"/>
    <s v="BBA"/>
  </r>
  <r>
    <x v="1"/>
    <x v="1"/>
    <s v="Biblioteca María Zambrano (Filología / Derecho)"/>
    <s v="F.  Filología"/>
    <s v="F.  Geografía e Historia"/>
    <n v="0"/>
    <n v="0"/>
    <n v="0"/>
    <n v="0"/>
    <n v="0"/>
    <n v="0"/>
    <n v="0"/>
    <n v="0"/>
    <n v="0"/>
    <n v="0"/>
    <n v="0"/>
    <n v="0"/>
    <n v="0"/>
    <n v="0"/>
    <n v="0"/>
    <n v="0"/>
    <n v="0"/>
    <n v="0"/>
    <n v="0"/>
    <n v="0"/>
    <n v="0"/>
    <n v="0"/>
    <n v="0"/>
    <n v="0"/>
    <n v="0"/>
    <n v="0"/>
    <x v="1"/>
    <x v="0"/>
    <n v="0"/>
    <n v="0"/>
    <x v="0"/>
    <s v="Sí"/>
    <s v="Sí"/>
    <n v="4"/>
    <n v="4"/>
    <n v="0"/>
    <n v="0"/>
    <n v="0"/>
    <n v="4"/>
    <n v="0"/>
    <n v="0"/>
    <n v="2"/>
    <n v="4"/>
    <n v="2"/>
    <n v="3"/>
    <n v="5"/>
    <n v="3"/>
    <n v="0"/>
    <n v="4"/>
    <n v="3"/>
    <n v="3"/>
    <s v="Sí"/>
    <s v="Sí"/>
    <s v="No"/>
    <s v="Sí"/>
    <s v="No"/>
    <s v="No"/>
    <s v="No"/>
    <s v="No"/>
    <n v="4"/>
    <n v="4"/>
    <n v="4"/>
    <n v="4"/>
    <n v="4"/>
    <n v="4"/>
    <n v="4"/>
    <s v="Sí"/>
    <s v="Sí"/>
    <s v="Muy útil"/>
    <n v="4"/>
    <n v="4"/>
    <x v="1"/>
    <n v="0"/>
    <s v="No"/>
    <s v="2021-22"/>
    <s v="HOMBRE"/>
    <s v="DOCTORADO"/>
    <s v="D9AV"/>
    <s v="DOCTORADO EN ESTUDIOS LITERARIOS RD99"/>
    <n v="105"/>
    <s v="FACULTAD DE FILOLOGÍA"/>
    <n v="0"/>
    <n v="0"/>
    <s v="FLL"/>
  </r>
  <r>
    <x v="2"/>
    <x v="1"/>
    <s v="F.  Filología"/>
    <s v="Biblioteca María Zambrano (Filología / Derecho)"/>
    <s v="F.  Filosofía"/>
    <n v="0"/>
    <n v="0"/>
    <n v="0"/>
    <n v="0"/>
    <n v="0"/>
    <n v="0"/>
    <n v="0"/>
    <n v="0"/>
    <n v="0"/>
    <n v="0"/>
    <n v="0"/>
    <n v="0"/>
    <n v="0"/>
    <n v="0"/>
    <n v="0"/>
    <n v="0"/>
    <n v="0"/>
    <n v="0"/>
    <n v="0"/>
    <n v="0"/>
    <n v="0"/>
    <n v="0"/>
    <n v="0"/>
    <n v="0"/>
    <n v="0"/>
    <n v="0"/>
    <x v="0"/>
    <x v="1"/>
    <n v="4"/>
    <n v="3"/>
    <x v="0"/>
    <s v="Sí"/>
    <s v="Sí"/>
    <n v="3"/>
    <n v="2"/>
    <n v="2"/>
    <n v="4"/>
    <n v="1"/>
    <n v="4"/>
    <n v="1"/>
    <n v="3"/>
    <n v="3"/>
    <n v="3"/>
    <n v="2"/>
    <n v="2"/>
    <n v="5"/>
    <n v="2"/>
    <n v="2"/>
    <n v="3"/>
    <n v="2"/>
    <n v="2"/>
    <s v="No"/>
    <s v="Sí"/>
    <s v="No"/>
    <s v="No"/>
    <s v="Sí"/>
    <s v="No"/>
    <s v="No"/>
    <s v="No"/>
    <n v="1"/>
    <n v="4"/>
    <n v="4"/>
    <n v="3"/>
    <n v="4"/>
    <n v="4"/>
    <n v="2"/>
    <s v="Sí"/>
    <s v="Sí"/>
    <s v="Útil"/>
    <n v="4"/>
    <n v="4"/>
    <x v="3"/>
    <s v="El mecanismo de préstamo en la biblioteca de Filosofía ha cambiado a peor respecto a los últimos años. Era mucho más fácil e inmediato apuntar la referencia y que te sacasen el libro en el momento. Ahora la búsqueda en la web deja mucho que desear, y a veces no lo puedes tener disponible el mismo día en que lo pides."/>
    <s v="No"/>
    <s v="2021-22"/>
    <s v="MUJER"/>
    <s v="DOCTORADO"/>
    <s v="D9AC"/>
    <s v="DOCTORADO EN FILOSOFÍA RD99"/>
    <n v="101"/>
    <s v="FACULTAD DE FILOSOFÍA"/>
    <n v="0"/>
    <n v="0"/>
    <s v="FLS"/>
  </r>
  <r>
    <x v="1"/>
    <x v="0"/>
    <s v="F.  Ciencias Químicas"/>
    <s v="F.  Ciencias Físicas"/>
    <s v="Biblioteca María Zambrano (Filología / Derecho)"/>
    <n v="0"/>
    <n v="0"/>
    <n v="0"/>
    <n v="0"/>
    <n v="0"/>
    <n v="0"/>
    <n v="0"/>
    <n v="0"/>
    <n v="0"/>
    <n v="0"/>
    <n v="0"/>
    <n v="0"/>
    <n v="0"/>
    <n v="0"/>
    <n v="0"/>
    <n v="0"/>
    <n v="0"/>
    <n v="0"/>
    <n v="0"/>
    <n v="0"/>
    <n v="0"/>
    <n v="0"/>
    <n v="0"/>
    <n v="0"/>
    <n v="0"/>
    <n v="0"/>
    <x v="1"/>
    <x v="1"/>
    <n v="5"/>
    <n v="5"/>
    <x v="0"/>
    <s v="Sí"/>
    <s v="Sí"/>
    <n v="0"/>
    <n v="0"/>
    <n v="0"/>
    <n v="0"/>
    <n v="5"/>
    <n v="0"/>
    <n v="0"/>
    <n v="0"/>
    <n v="5"/>
    <n v="5"/>
    <n v="5"/>
    <n v="5"/>
    <n v="5"/>
    <n v="5"/>
    <n v="5"/>
    <n v="5"/>
    <n v="5"/>
    <n v="5"/>
    <s v="No"/>
    <s v="No"/>
    <s v="No"/>
    <s v="Sí"/>
    <s v="Sí"/>
    <s v="No"/>
    <s v="No"/>
    <s v="No"/>
    <n v="5"/>
    <n v="5"/>
    <n v="5"/>
    <n v="5"/>
    <n v="5"/>
    <n v="5"/>
    <n v="5"/>
    <s v="Sí"/>
    <s v="No"/>
    <n v="0"/>
    <n v="5"/>
    <n v="5"/>
    <x v="0"/>
    <n v="0"/>
    <s v="No"/>
    <s v="2021-22"/>
    <s v="HOMBRE"/>
    <s v="GRADO"/>
    <s v="0823"/>
    <s v="GRADO EN QUÍMICA"/>
    <n v="112"/>
    <s v="FACULTAD DE CIENCIAS QUÍMICAS"/>
    <n v="0"/>
    <n v="0"/>
    <s v="QUI"/>
  </r>
  <r>
    <x v="1"/>
    <x v="0"/>
    <s v="F.  Comercio y Turismo"/>
    <n v="0"/>
    <n v="0"/>
    <n v="0"/>
    <n v="0"/>
    <n v="0"/>
    <n v="0"/>
    <n v="0"/>
    <n v="0"/>
    <n v="0"/>
    <n v="0"/>
    <n v="0"/>
    <n v="0"/>
    <n v="0"/>
    <n v="0"/>
    <n v="0"/>
    <n v="0"/>
    <n v="0"/>
    <n v="0"/>
    <n v="0"/>
    <n v="0"/>
    <n v="0"/>
    <n v="0"/>
    <n v="0"/>
    <n v="0"/>
    <n v="0"/>
    <n v="0"/>
    <n v="0"/>
    <s v="Biblioteca Pública Municipal Miguel Delibes"/>
    <x v="0"/>
    <x v="1"/>
    <n v="5"/>
    <n v="3"/>
    <x v="0"/>
    <s v="No"/>
    <s v="Sí"/>
    <n v="5"/>
    <n v="1"/>
    <n v="1"/>
    <n v="1"/>
    <n v="5"/>
    <n v="4"/>
    <n v="4"/>
    <n v="1"/>
    <n v="5"/>
    <n v="5"/>
    <n v="2"/>
    <n v="2"/>
    <n v="5"/>
    <n v="3"/>
    <n v="3"/>
    <n v="2"/>
    <n v="3"/>
    <n v="1"/>
    <s v="Sí"/>
    <s v="No"/>
    <s v="No"/>
    <s v="No"/>
    <s v="Sí"/>
    <s v="Sí"/>
    <s v="No"/>
    <s v="No"/>
    <n v="4"/>
    <n v="1"/>
    <n v="3"/>
    <n v="4"/>
    <n v="5"/>
    <n v="5"/>
    <n v="1"/>
    <s v="No"/>
    <s v="No"/>
    <n v="0"/>
    <n v="5"/>
    <n v="5"/>
    <x v="1"/>
    <s v="Se deberían poder renovar los manuales, por lo menos 1 renovación más. Hay veces que no me da tiempo y ya tengo que entregarlo."/>
    <s v="No"/>
    <s v="2021-22"/>
    <s v="HOMBRE"/>
    <s v="GRADO"/>
    <s v="0831"/>
    <s v="GRADO EN COMERCIO"/>
    <n v="241"/>
    <s v="FACULTAD DE COMERCIO Y TURISMO"/>
    <n v="0"/>
    <n v="0"/>
    <s v="EMP"/>
  </r>
  <r>
    <x v="2"/>
    <x v="0"/>
    <s v="F.  Ciencias Químicas"/>
    <n v="0"/>
    <n v="0"/>
    <n v="0"/>
    <n v="0"/>
    <n v="0"/>
    <n v="0"/>
    <n v="0"/>
    <n v="0"/>
    <n v="0"/>
    <n v="0"/>
    <n v="0"/>
    <n v="0"/>
    <n v="0"/>
    <n v="0"/>
    <n v="0"/>
    <n v="0"/>
    <n v="0"/>
    <n v="0"/>
    <n v="0"/>
    <n v="0"/>
    <n v="0"/>
    <n v="0"/>
    <n v="0"/>
    <n v="0"/>
    <n v="0"/>
    <n v="0"/>
    <n v="0"/>
    <n v="0"/>
    <x v="0"/>
    <x v="1"/>
    <n v="4"/>
    <n v="4"/>
    <x v="0"/>
    <s v="No"/>
    <s v="No"/>
    <n v="2"/>
    <n v="3"/>
    <n v="3"/>
    <n v="1"/>
    <n v="5"/>
    <n v="4"/>
    <n v="5"/>
    <n v="1"/>
    <n v="3"/>
    <n v="3"/>
    <n v="4"/>
    <n v="4"/>
    <n v="4"/>
    <n v="4"/>
    <n v="3"/>
    <n v="4"/>
    <n v="4"/>
    <n v="3"/>
    <s v="Sí"/>
    <s v="N/A"/>
    <s v="N/A"/>
    <s v="N/A"/>
    <s v="N/A"/>
    <s v="N/A"/>
    <s v="Sí"/>
    <s v="N/A"/>
    <n v="4"/>
    <n v="4"/>
    <n v="4"/>
    <n v="4"/>
    <n v="4"/>
    <n v="4"/>
    <n v="4"/>
    <s v="No"/>
    <s v="No"/>
    <n v="0"/>
    <n v="4"/>
    <n v="4"/>
    <x v="1"/>
    <n v="0"/>
    <s v="No"/>
    <s v="2021-22"/>
    <s v="MUJER"/>
    <s v="GRADO"/>
    <s v="0823"/>
    <s v="GRADO EN QUÍMICA"/>
    <n v="112"/>
    <s v="FACULTAD DE CIENCIAS QUÍMICAS"/>
    <n v="0"/>
    <n v="0"/>
    <s v="QUI"/>
  </r>
  <r>
    <x v="3"/>
    <x v="5"/>
    <s v="F.  Medicina"/>
    <s v="Biblioteca María Zambrano (Filología / Derecho)"/>
    <n v="0"/>
    <n v="0"/>
    <n v="0"/>
    <n v="0"/>
    <n v="0"/>
    <n v="0"/>
    <n v="0"/>
    <n v="0"/>
    <n v="0"/>
    <n v="0"/>
    <n v="0"/>
    <n v="0"/>
    <n v="0"/>
    <n v="0"/>
    <n v="0"/>
    <n v="0"/>
    <n v="0"/>
    <n v="0"/>
    <n v="0"/>
    <n v="0"/>
    <n v="0"/>
    <n v="0"/>
    <n v="0"/>
    <n v="0"/>
    <n v="0"/>
    <n v="0"/>
    <n v="0"/>
    <x v="3"/>
    <x v="0"/>
    <n v="5"/>
    <n v="3"/>
    <x v="1"/>
    <s v="No"/>
    <s v="Sí"/>
    <n v="1"/>
    <n v="1"/>
    <n v="1"/>
    <n v="1"/>
    <n v="5"/>
    <n v="5"/>
    <n v="5"/>
    <n v="5"/>
    <n v="1"/>
    <n v="1"/>
    <n v="1"/>
    <n v="1"/>
    <n v="5"/>
    <n v="1"/>
    <n v="3"/>
    <n v="1"/>
    <n v="1"/>
    <n v="1"/>
    <s v="No"/>
    <s v="No"/>
    <s v="No"/>
    <s v="Sí"/>
    <s v="No"/>
    <s v="No"/>
    <s v="No"/>
    <s v="No"/>
    <n v="5"/>
    <n v="5"/>
    <n v="5"/>
    <n v="5"/>
    <n v="5"/>
    <n v="5"/>
    <n v="5"/>
    <s v="Sí"/>
    <s v="No"/>
    <n v="0"/>
    <n v="5"/>
    <n v="2"/>
    <x v="3"/>
    <s v="Desde primero de carrera llevo reclamando esto y casi la voy a terminar y no ha servido de nada. _x000a_Siendo Medicina una de las carreras que más uso hacen de su biblioteca no me entra en la cabeza como podemos tener una de las más pequeñas de todo Ciudad Universitaria. A poco que se junten ya tres cursos distintos con exámenes no se cabe. Y hay espacio para ampliarla, de hecho de sobra. Es un gasto que realmente va a servir de algo porque cada puesto de lectura de más que se consiga va a ser un puesto que se utilice y no tengamos que estar siempre buscándonos la vida en exámenes porque no entramos en la nuestra."/>
    <s v="Sí"/>
    <s v="2021-22"/>
    <s v="HOMBRE"/>
    <s v="GRADO"/>
    <s v="0805"/>
    <s v="GRADO EN MEDICINA"/>
    <n v="126"/>
    <s v="FACULTAD DE MEDICINA"/>
    <n v="0"/>
    <n v="0"/>
    <s v="MED"/>
  </r>
  <r>
    <x v="4"/>
    <x v="1"/>
    <s v="F. Bellas Artes"/>
    <n v="0"/>
    <n v="0"/>
    <n v="0"/>
    <n v="0"/>
    <n v="0"/>
    <n v="0"/>
    <n v="0"/>
    <n v="0"/>
    <n v="0"/>
    <n v="0"/>
    <n v="0"/>
    <n v="0"/>
    <n v="0"/>
    <n v="0"/>
    <n v="0"/>
    <n v="0"/>
    <n v="0"/>
    <n v="0"/>
    <n v="0"/>
    <n v="0"/>
    <n v="0"/>
    <n v="0"/>
    <n v="0"/>
    <n v="0"/>
    <n v="0"/>
    <n v="0"/>
    <n v="0"/>
    <s v="Bases de datos internacionales, bibliotecas universitarias en Turquía (donde resido)"/>
    <x v="0"/>
    <x v="0"/>
    <n v="4"/>
    <n v="4"/>
    <x v="2"/>
    <s v="No"/>
    <s v="Sí"/>
    <n v="1"/>
    <n v="5"/>
    <n v="5"/>
    <n v="5"/>
    <n v="3"/>
    <n v="5"/>
    <n v="1"/>
    <n v="3"/>
    <n v="3"/>
    <n v="5"/>
    <n v="3"/>
    <n v="5"/>
    <n v="5"/>
    <n v="5"/>
    <n v="2"/>
    <n v="2"/>
    <n v="5"/>
    <n v="3"/>
    <s v="Sí"/>
    <s v="No"/>
    <s v="No"/>
    <s v="No"/>
    <s v="Sí"/>
    <s v="No"/>
    <s v="No"/>
    <s v="No"/>
    <n v="3"/>
    <n v="2"/>
    <n v="2"/>
    <n v="2"/>
    <n v="2"/>
    <n v="2"/>
    <n v="2"/>
    <s v="Sí"/>
    <s v="Sí"/>
    <s v="Útil"/>
    <n v="5"/>
    <n v="5"/>
    <x v="1"/>
    <s v="Me gustaría que se tuvieran coordinación con una mayor cantidad de bases de datos. También sería magnífico si hubieran formatos digitales de los recursos impresos, especialmente los de las revistas."/>
    <s v="No"/>
    <s v="2021-22"/>
    <s v="MUJER"/>
    <s v="DOCTORADO"/>
    <s v="D9AQ"/>
    <s v="DOCTORADO EN BELLAS ARTES RD99"/>
    <n v="166"/>
    <s v="FACULTAD DE BELLAS ARTES"/>
    <n v="0"/>
    <n v="0"/>
    <s v="BBA"/>
  </r>
  <r>
    <x v="0"/>
    <x v="5"/>
    <s v="Biblioteca María Zambrano (Filología / Derecho)"/>
    <s v="F.  Veterinaria"/>
    <s v="F.  Geografía e Historia"/>
    <n v="0"/>
    <n v="0"/>
    <n v="0"/>
    <n v="0"/>
    <n v="0"/>
    <n v="0"/>
    <n v="0"/>
    <n v="0"/>
    <n v="0"/>
    <n v="0"/>
    <n v="0"/>
    <n v="0"/>
    <n v="0"/>
    <n v="0"/>
    <n v="0"/>
    <n v="0"/>
    <n v="0"/>
    <n v="0"/>
    <n v="0"/>
    <n v="0"/>
    <n v="0"/>
    <n v="0"/>
    <n v="0"/>
    <n v="0"/>
    <n v="0"/>
    <n v="0"/>
    <x v="3"/>
    <x v="3"/>
    <n v="4"/>
    <n v="3"/>
    <x v="0"/>
    <s v="No"/>
    <s v="No"/>
    <n v="1"/>
    <n v="1"/>
    <n v="1"/>
    <n v="4"/>
    <n v="4"/>
    <n v="2"/>
    <n v="4"/>
    <n v="3"/>
    <n v="3"/>
    <n v="3"/>
    <n v="4"/>
    <n v="4"/>
    <n v="5"/>
    <n v="4"/>
    <n v="4"/>
    <n v="4"/>
    <n v="4"/>
    <n v="4"/>
    <s v="No"/>
    <s v="No"/>
    <s v="Sí"/>
    <s v="Sí"/>
    <s v="Sí"/>
    <s v="Sí"/>
    <s v="No"/>
    <s v="No"/>
    <n v="4"/>
    <n v="2"/>
    <n v="3"/>
    <n v="4"/>
    <n v="5"/>
    <n v="4"/>
    <n v="5"/>
    <s v="Sí"/>
    <s v="Sí"/>
    <s v="Muy útil"/>
    <n v="5"/>
    <n v="5"/>
    <x v="1"/>
    <s v="Poner más enchufes"/>
    <s v="No"/>
    <s v="2021-22"/>
    <s v="MUJER"/>
    <s v="GRADO"/>
    <s v="0861"/>
    <s v="GRADO EN VETERINARIA"/>
    <n v="146"/>
    <s v="FACULTAD DE VETERINARIA"/>
    <n v="0"/>
    <n v="0"/>
    <s v="VET"/>
  </r>
  <r>
    <x v="2"/>
    <x v="2"/>
    <s v="F.  Filología"/>
    <s v="Biblioteca María Zambrano (Filología / Derecho)"/>
    <n v="0"/>
    <n v="0"/>
    <n v="0"/>
    <n v="0"/>
    <n v="0"/>
    <n v="0"/>
    <n v="0"/>
    <n v="0"/>
    <n v="0"/>
    <n v="0"/>
    <n v="0"/>
    <n v="0"/>
    <n v="0"/>
    <n v="0"/>
    <n v="0"/>
    <n v="0"/>
    <n v="0"/>
    <n v="0"/>
    <n v="0"/>
    <n v="0"/>
    <n v="0"/>
    <n v="0"/>
    <n v="0"/>
    <n v="0"/>
    <n v="0"/>
    <n v="0"/>
    <n v="0"/>
    <x v="1"/>
    <x v="1"/>
    <n v="5"/>
    <n v="3"/>
    <x v="0"/>
    <s v="Sí"/>
    <s v="Sí"/>
    <n v="5"/>
    <n v="5"/>
    <n v="5"/>
    <n v="4"/>
    <n v="5"/>
    <n v="4"/>
    <n v="2"/>
    <n v="3"/>
    <n v="3"/>
    <n v="4"/>
    <n v="4"/>
    <n v="5"/>
    <n v="4"/>
    <n v="4"/>
    <n v="3"/>
    <n v="4"/>
    <n v="4"/>
    <n v="3"/>
    <s v="No"/>
    <s v="Sí"/>
    <s v="No"/>
    <s v="Sí"/>
    <s v="Sí"/>
    <s v="Sí"/>
    <s v="No"/>
    <s v="No"/>
    <n v="5"/>
    <n v="4"/>
    <n v="4"/>
    <n v="5"/>
    <n v="5"/>
    <n v="5"/>
    <n v="5"/>
    <s v="Sí"/>
    <s v="Sí"/>
    <s v="Muy útil"/>
    <n v="4"/>
    <n v="5"/>
    <x v="0"/>
    <n v="0"/>
    <s v="No"/>
    <s v="2021-22"/>
    <s v="MUJER"/>
    <s v="GRADO"/>
    <s v="080K"/>
    <s v="GRADO EN LINGÜÍSTICA Y LENGUAS APLICADAS (2019)"/>
    <n v="105"/>
    <s v="FACULTAD DE FILOLOGÍA"/>
    <n v="0"/>
    <n v="0"/>
    <s v="FLL"/>
  </r>
  <r>
    <x v="2"/>
    <x v="1"/>
    <s v="Biblioteca María Zambrano (Filología / Derecho)"/>
    <s v="F.  Filología"/>
    <s v="F.  Geografía e Historia"/>
    <n v="0"/>
    <n v="0"/>
    <n v="0"/>
    <n v="0"/>
    <n v="0"/>
    <n v="0"/>
    <n v="0"/>
    <n v="0"/>
    <n v="0"/>
    <n v="0"/>
    <n v="0"/>
    <n v="0"/>
    <n v="0"/>
    <n v="0"/>
    <n v="0"/>
    <n v="0"/>
    <n v="0"/>
    <n v="0"/>
    <n v="0"/>
    <n v="0"/>
    <n v="0"/>
    <n v="0"/>
    <n v="0"/>
    <n v="0"/>
    <n v="0"/>
    <s v="B Municipal de Pozuelo Rosalía de Castro"/>
    <x v="1"/>
    <x v="1"/>
    <n v="5"/>
    <n v="5"/>
    <x v="0"/>
    <s v="Sí"/>
    <s v="Sí"/>
    <n v="5"/>
    <n v="2"/>
    <n v="3"/>
    <n v="4"/>
    <n v="5"/>
    <n v="1"/>
    <n v="4"/>
    <n v="3"/>
    <n v="4"/>
    <n v="3"/>
    <n v="4"/>
    <n v="3"/>
    <n v="5"/>
    <n v="5"/>
    <n v="2"/>
    <n v="2"/>
    <n v="5"/>
    <n v="4"/>
    <s v="No"/>
    <s v="Sí"/>
    <s v="Sí"/>
    <s v="Sí"/>
    <s v="No"/>
    <s v="No"/>
    <s v="No"/>
    <s v="No"/>
    <n v="5"/>
    <n v="3"/>
    <n v="4"/>
    <n v="5"/>
    <n v="4"/>
    <n v="5"/>
    <n v="4"/>
    <s v="Sí"/>
    <s v="No"/>
    <n v="0"/>
    <n v="5"/>
    <n v="5"/>
    <x v="0"/>
    <s v="Los profesores podrían indicar al comienzo de su asignatura los libros recomendados de estudio y de lectura y la Biblioteca adquirir ejemplares de ellos. por ejemplo, Die RÄuber en alemán 2, la gramática o el libro de texto pedido, en alemán 2, etc."/>
    <s v="Sí"/>
    <s v="2021-22"/>
    <s v="HOMBRE"/>
    <s v="GRADO"/>
    <s v="0842"/>
    <s v="GRADO EN LENGUAS MODERNAS Y SUS LITERATURAS"/>
    <n v="105"/>
    <s v="FACULTAD DE FILOLOGÍA"/>
    <n v="0"/>
    <n v="0"/>
    <s v="FLL"/>
  </r>
  <r>
    <x v="3"/>
    <x v="3"/>
    <s v="F.  Ciencias Físicas"/>
    <s v="Biblioteca María Zambrano (Filología / Derecho)"/>
    <s v="F.  Ciencias Matemáticas"/>
    <n v="0"/>
    <n v="0"/>
    <n v="0"/>
    <n v="0"/>
    <n v="0"/>
    <n v="0"/>
    <n v="0"/>
    <n v="0"/>
    <n v="0"/>
    <n v="0"/>
    <n v="0"/>
    <n v="0"/>
    <n v="0"/>
    <n v="0"/>
    <n v="0"/>
    <n v="0"/>
    <n v="0"/>
    <n v="0"/>
    <n v="0"/>
    <n v="0"/>
    <n v="0"/>
    <n v="0"/>
    <n v="0"/>
    <n v="0"/>
    <n v="0"/>
    <n v="0"/>
    <x v="1"/>
    <x v="1"/>
    <n v="5"/>
    <n v="3"/>
    <x v="0"/>
    <s v="Sí"/>
    <s v="Sí"/>
    <n v="5"/>
    <n v="1"/>
    <n v="1"/>
    <n v="0"/>
    <n v="4"/>
    <n v="5"/>
    <n v="3"/>
    <n v="1"/>
    <n v="3"/>
    <n v="4"/>
    <n v="4"/>
    <n v="4"/>
    <n v="5"/>
    <n v="3"/>
    <n v="4"/>
    <n v="4"/>
    <n v="4"/>
    <n v="4"/>
    <s v="No"/>
    <s v="Sí"/>
    <s v="No"/>
    <s v="Sí"/>
    <s v="Sí"/>
    <s v="No"/>
    <s v="No"/>
    <s v="No"/>
    <n v="5"/>
    <n v="4"/>
    <n v="4"/>
    <n v="4"/>
    <n v="4"/>
    <n v="4"/>
    <n v="4"/>
    <s v="Sí"/>
    <s v="No"/>
    <n v="0"/>
    <n v="5"/>
    <n v="5"/>
    <x v="1"/>
    <n v="0"/>
    <s v="No"/>
    <s v="2021-22"/>
    <s v="HOMBRE"/>
    <s v="GRADO"/>
    <s v="0808"/>
    <s v="GRADO EN FÍSICA"/>
    <n v="114"/>
    <s v="FACULTAD DE CIENCIAS FÍSICAS"/>
    <n v="0"/>
    <n v="0"/>
    <s v="FIS"/>
  </r>
  <r>
    <x v="2"/>
    <x v="1"/>
    <s v="F.  Ciencias Matemáticas"/>
    <n v="0"/>
    <n v="0"/>
    <n v="0"/>
    <n v="0"/>
    <n v="0"/>
    <n v="0"/>
    <n v="0"/>
    <n v="0"/>
    <n v="0"/>
    <n v="0"/>
    <n v="0"/>
    <n v="0"/>
    <n v="0"/>
    <n v="0"/>
    <n v="0"/>
    <n v="0"/>
    <n v="0"/>
    <n v="0"/>
    <n v="0"/>
    <n v="0"/>
    <n v="0"/>
    <n v="0"/>
    <n v="0"/>
    <n v="0"/>
    <n v="0"/>
    <n v="0"/>
    <n v="0"/>
    <n v="0"/>
    <x v="0"/>
    <x v="0"/>
    <n v="4"/>
    <n v="4"/>
    <x v="1"/>
    <s v="Sí"/>
    <s v="N/A"/>
    <n v="4"/>
    <n v="5"/>
    <n v="5"/>
    <n v="4"/>
    <n v="3"/>
    <n v="4"/>
    <n v="3"/>
    <n v="4"/>
    <n v="3"/>
    <n v="4"/>
    <n v="4"/>
    <n v="4"/>
    <n v="3"/>
    <n v="4"/>
    <n v="3"/>
    <n v="3"/>
    <n v="4"/>
    <n v="3"/>
    <s v="Sí"/>
    <s v="Sí"/>
    <s v="Sí"/>
    <s v="Sí"/>
    <s v="Sí"/>
    <s v="No"/>
    <s v="No"/>
    <s v="No"/>
    <n v="3"/>
    <n v="4"/>
    <n v="4"/>
    <n v="4"/>
    <n v="4"/>
    <n v="3"/>
    <n v="4"/>
    <s v="Sí"/>
    <s v="Sí"/>
    <s v="Útil"/>
    <n v="4"/>
    <n v="4"/>
    <x v="1"/>
    <n v="0"/>
    <s v="Sí"/>
    <s v="2021-22"/>
    <s v="HOMBRE"/>
    <s v="DOCTORADO"/>
    <s v="D9BE"/>
    <s v="DOCTORADO EN INVESTIGACIÓN MATEMÁTICA RD99"/>
    <n v="116"/>
    <s v="FACULTAD DE CIENCIAS MATEMÁTICAS"/>
    <n v="0"/>
    <n v="0"/>
    <s v="MAT"/>
  </r>
  <r>
    <x v="4"/>
    <x v="1"/>
    <s v="F.  Psicología"/>
    <n v="0"/>
    <n v="0"/>
    <n v="0"/>
    <n v="0"/>
    <n v="0"/>
    <n v="0"/>
    <n v="0"/>
    <n v="0"/>
    <n v="0"/>
    <n v="0"/>
    <n v="0"/>
    <n v="0"/>
    <n v="0"/>
    <n v="0"/>
    <n v="0"/>
    <n v="0"/>
    <n v="0"/>
    <n v="0"/>
    <n v="0"/>
    <n v="0"/>
    <n v="0"/>
    <n v="0"/>
    <n v="0"/>
    <n v="0"/>
    <n v="0"/>
    <n v="0"/>
    <n v="0"/>
    <n v="0"/>
    <x v="1"/>
    <x v="1"/>
    <n v="5"/>
    <n v="5"/>
    <x v="0"/>
    <s v="No"/>
    <s v="Sí"/>
    <n v="2"/>
    <n v="5"/>
    <n v="1"/>
    <n v="3"/>
    <n v="1"/>
    <n v="5"/>
    <n v="1"/>
    <n v="5"/>
    <n v="5"/>
    <n v="4"/>
    <n v="5"/>
    <n v="5"/>
    <n v="5"/>
    <n v="2"/>
    <n v="3"/>
    <n v="5"/>
    <n v="5"/>
    <n v="5"/>
    <s v="Sí"/>
    <s v="Sí"/>
    <s v="No"/>
    <s v="No"/>
    <s v="Sí"/>
    <s v="No"/>
    <s v="No"/>
    <s v="No"/>
    <n v="5"/>
    <n v="5"/>
    <n v="5"/>
    <n v="5"/>
    <n v="5"/>
    <n v="5"/>
    <n v="5"/>
    <s v="Sí"/>
    <s v="Sí"/>
    <s v="Normal"/>
    <n v="5"/>
    <n v="5"/>
    <x v="0"/>
    <n v="0"/>
    <s v="No"/>
    <s v="2021-22"/>
    <s v="HOMBRE"/>
    <s v="DOCTORADO"/>
    <s v="D9A1"/>
    <s v="DOCTORADO EN PSICOLOGÍA RD99"/>
    <n v="103"/>
    <s v="FACULTAD DE PSICOLOGÍA"/>
    <n v="0"/>
    <n v="0"/>
    <s v="PSI"/>
  </r>
  <r>
    <x v="1"/>
    <x v="5"/>
    <s v="F.  Geografía e Historia"/>
    <s v="Biblioteca María Zambrano (Filología / Derecho)"/>
    <s v="F.  Filosofía"/>
    <n v="0"/>
    <n v="0"/>
    <n v="0"/>
    <n v="0"/>
    <n v="0"/>
    <n v="0"/>
    <n v="0"/>
    <n v="0"/>
    <n v="0"/>
    <n v="0"/>
    <n v="0"/>
    <n v="0"/>
    <n v="0"/>
    <n v="0"/>
    <n v="0"/>
    <n v="0"/>
    <n v="0"/>
    <n v="0"/>
    <n v="0"/>
    <n v="0"/>
    <n v="0"/>
    <n v="0"/>
    <n v="0"/>
    <n v="0"/>
    <n v="0"/>
    <n v="0"/>
    <x v="1"/>
    <x v="1"/>
    <n v="4"/>
    <n v="4"/>
    <x v="0"/>
    <s v="Sí"/>
    <s v="Sí"/>
    <n v="3"/>
    <n v="1"/>
    <n v="1"/>
    <n v="3"/>
    <n v="1"/>
    <n v="4"/>
    <n v="4"/>
    <n v="1"/>
    <n v="1"/>
    <n v="3"/>
    <n v="3"/>
    <n v="2"/>
    <n v="5"/>
    <n v="4"/>
    <n v="2"/>
    <n v="4"/>
    <n v="3"/>
    <n v="2"/>
    <s v="Sí"/>
    <s v="N/A"/>
    <s v="N/A"/>
    <s v="N/A"/>
    <s v="N/A"/>
    <s v="N/A"/>
    <s v="Sí"/>
    <s v="N/A"/>
    <n v="5"/>
    <n v="5"/>
    <n v="2"/>
    <n v="4"/>
    <n v="4"/>
    <n v="4"/>
    <n v="4"/>
    <s v="No"/>
    <s v="No"/>
    <n v="0"/>
    <n v="5"/>
    <n v="5"/>
    <x v="1"/>
    <n v="0"/>
    <s v="No"/>
    <s v="2021-22"/>
    <s v="MUJER"/>
    <s v="GRADO"/>
    <s v="0828"/>
    <s v="GRADO EN HISTORIA"/>
    <n v="107"/>
    <s v="FACULTAD DE GEOGRAFÍA E HISTORIA"/>
    <n v="0"/>
    <n v="0"/>
    <s v="GHI"/>
  </r>
  <r>
    <x v="4"/>
    <x v="0"/>
    <s v="F.  Psicología"/>
    <s v="F.  Educación – Centro de Formación del Profesorado"/>
    <n v="0"/>
    <n v="0"/>
    <n v="0"/>
    <n v="0"/>
    <n v="0"/>
    <n v="0"/>
    <n v="0"/>
    <n v="0"/>
    <n v="0"/>
    <n v="0"/>
    <n v="0"/>
    <n v="0"/>
    <n v="0"/>
    <n v="0"/>
    <n v="0"/>
    <n v="0"/>
    <n v="0"/>
    <n v="0"/>
    <n v="0"/>
    <n v="0"/>
    <n v="0"/>
    <n v="0"/>
    <n v="0"/>
    <n v="0"/>
    <n v="0"/>
    <n v="0"/>
    <n v="0"/>
    <x v="0"/>
    <x v="0"/>
    <n v="4"/>
    <n v="4"/>
    <x v="2"/>
    <s v="No"/>
    <s v="No"/>
    <n v="2"/>
    <n v="1"/>
    <n v="4"/>
    <n v="1"/>
    <n v="5"/>
    <n v="3"/>
    <n v="5"/>
    <n v="1"/>
    <n v="4"/>
    <n v="4"/>
    <n v="3"/>
    <n v="3"/>
    <n v="3"/>
    <n v="4"/>
    <n v="3"/>
    <n v="3"/>
    <n v="4"/>
    <n v="1"/>
    <s v="No"/>
    <s v="No"/>
    <s v="No"/>
    <s v="Sí"/>
    <s v="Sí"/>
    <s v="Sí"/>
    <s v="No"/>
    <s v="No"/>
    <n v="3"/>
    <n v="3"/>
    <n v="3"/>
    <n v="4"/>
    <n v="4"/>
    <n v="3"/>
    <n v="3"/>
    <s v="No"/>
    <s v="No"/>
    <n v="0"/>
    <n v="3"/>
    <n v="3"/>
    <x v="3"/>
    <n v="0"/>
    <s v="No"/>
    <s v="2021-22"/>
    <s v="MUJER"/>
    <s v="GRADO"/>
    <s v="0813"/>
    <s v="GRADO EN EDUCACIÓN SOCIAL"/>
    <n v="109"/>
    <s v="FACULTAD DE EDUCACIÓN"/>
    <n v="0"/>
    <n v="0"/>
    <s v="EDU"/>
  </r>
  <r>
    <x v="1"/>
    <x v="0"/>
    <s v="Biblioteca María Zambrano (Filología / Derecho)"/>
    <s v="F.  Derecho"/>
    <n v="0"/>
    <n v="0"/>
    <n v="0"/>
    <n v="0"/>
    <n v="0"/>
    <n v="0"/>
    <n v="0"/>
    <n v="0"/>
    <n v="0"/>
    <n v="0"/>
    <n v="0"/>
    <n v="0"/>
    <n v="0"/>
    <n v="0"/>
    <n v="0"/>
    <n v="0"/>
    <n v="0"/>
    <n v="0"/>
    <n v="0"/>
    <n v="0"/>
    <n v="0"/>
    <n v="0"/>
    <n v="0"/>
    <n v="0"/>
    <n v="0"/>
    <n v="0"/>
    <n v="0"/>
    <x v="0"/>
    <x v="0"/>
    <n v="3"/>
    <n v="4"/>
    <x v="2"/>
    <s v="No"/>
    <s v="Sí"/>
    <n v="3"/>
    <n v="2"/>
    <n v="3"/>
    <n v="4"/>
    <n v="5"/>
    <n v="2"/>
    <n v="5"/>
    <n v="1"/>
    <n v="2"/>
    <n v="4"/>
    <n v="4"/>
    <n v="4"/>
    <n v="3"/>
    <n v="4"/>
    <n v="3"/>
    <n v="4"/>
    <n v="4"/>
    <n v="4"/>
    <s v="No"/>
    <s v="No"/>
    <s v="Sí"/>
    <s v="Sí"/>
    <s v="Sí"/>
    <s v="No"/>
    <s v="No"/>
    <s v="No"/>
    <n v="4"/>
    <n v="1"/>
    <n v="3"/>
    <n v="4"/>
    <n v="3"/>
    <n v="3"/>
    <n v="3"/>
    <s v="No"/>
    <s v="No"/>
    <n v="0"/>
    <n v="3"/>
    <n v="4"/>
    <x v="3"/>
    <s v="Es un rollo no poder renovar los libros de forma virtual y tener que ir a devolverlo en un periodo tan corto y tener que coger otro distinto."/>
    <s v="No"/>
    <s v="2021-22"/>
    <s v="MUJER"/>
    <s v="GRADO"/>
    <s v="0848"/>
    <s v="GRADO EN DERECHO"/>
    <n v="151"/>
    <s v="FACULTAD DE DERECHO"/>
    <n v="0"/>
    <n v="0"/>
    <s v="DER"/>
  </r>
  <r>
    <x v="2"/>
    <x v="0"/>
    <s v="F.  Farmacia"/>
    <s v="F.  Medicina"/>
    <s v="F.  Odontología"/>
    <n v="0"/>
    <n v="0"/>
    <n v="0"/>
    <n v="0"/>
    <n v="0"/>
    <n v="0"/>
    <n v="0"/>
    <n v="0"/>
    <n v="0"/>
    <n v="0"/>
    <n v="0"/>
    <n v="0"/>
    <n v="0"/>
    <n v="0"/>
    <n v="0"/>
    <n v="0"/>
    <n v="0"/>
    <n v="0"/>
    <n v="0"/>
    <n v="0"/>
    <n v="0"/>
    <n v="0"/>
    <n v="0"/>
    <n v="0"/>
    <n v="0"/>
    <s v="Biblioteca Municipal José Hierro"/>
    <x v="3"/>
    <x v="3"/>
    <n v="4"/>
    <n v="4"/>
    <x v="0"/>
    <s v="No"/>
    <s v="Sí"/>
    <n v="2"/>
    <n v="1"/>
    <n v="4"/>
    <n v="1"/>
    <n v="3"/>
    <n v="5"/>
    <n v="4"/>
    <n v="2"/>
    <n v="2"/>
    <n v="2"/>
    <n v="3"/>
    <n v="4"/>
    <n v="2"/>
    <n v="3"/>
    <n v="1"/>
    <n v="3"/>
    <n v="3"/>
    <n v="1"/>
    <s v="No"/>
    <s v="Sí"/>
    <s v="No"/>
    <s v="Sí"/>
    <s v="Sí"/>
    <s v="No"/>
    <s v="No"/>
    <s v="No"/>
    <n v="3"/>
    <n v="2"/>
    <n v="4"/>
    <n v="4"/>
    <n v="2"/>
    <n v="4"/>
    <n v="4"/>
    <s v="No"/>
    <s v="No"/>
    <n v="0"/>
    <n v="4"/>
    <n v="4"/>
    <x v="1"/>
    <n v="0"/>
    <s v="No"/>
    <s v="2021-22"/>
    <s v="MUJER"/>
    <s v="GRADO"/>
    <s v="0850"/>
    <s v="GRADO EN FARMACIA"/>
    <n v="140"/>
    <s v="FACULTAD DE FARMACIA"/>
    <n v="0"/>
    <n v="0"/>
    <s v="FAR"/>
  </r>
  <r>
    <x v="1"/>
    <x v="1"/>
    <s v="F.  Ciencias de la Información"/>
    <s v="F.  Ciencias de la Documentación"/>
    <s v="F.  Filosofía"/>
    <s v="F.  Geografía e Historia"/>
    <s v="F.  Comercio y Turismo"/>
    <s v="Biblioteca María Zambrano (Filología / Derecho)"/>
    <n v="0"/>
    <n v="0"/>
    <n v="0"/>
    <n v="0"/>
    <n v="0"/>
    <n v="0"/>
    <n v="0"/>
    <n v="0"/>
    <n v="0"/>
    <n v="0"/>
    <n v="0"/>
    <n v="0"/>
    <n v="0"/>
    <n v="0"/>
    <n v="0"/>
    <n v="0"/>
    <n v="0"/>
    <n v="0"/>
    <n v="0"/>
    <n v="0"/>
    <n v="0"/>
    <n v="0"/>
    <s v="Biblioteca Púbica Elena Fortún (Retiro)- Comunidad de Madrid_x000a_Biblioteca Nacional de España"/>
    <x v="1"/>
    <x v="0"/>
    <n v="4"/>
    <n v="3"/>
    <x v="0"/>
    <s v="Sí"/>
    <s v="Sí"/>
    <n v="2"/>
    <n v="0"/>
    <n v="0"/>
    <n v="3"/>
    <n v="5"/>
    <n v="5"/>
    <n v="5"/>
    <n v="3"/>
    <n v="4"/>
    <n v="4"/>
    <n v="4"/>
    <n v="3"/>
    <n v="4"/>
    <n v="4"/>
    <n v="3"/>
    <n v="3"/>
    <n v="3"/>
    <n v="4"/>
    <s v="Sí"/>
    <s v="Sí"/>
    <s v="No"/>
    <s v="Sí"/>
    <s v="Sí"/>
    <s v="No"/>
    <s v="No"/>
    <s v="No"/>
    <n v="4"/>
    <n v="2"/>
    <n v="3"/>
    <n v="3"/>
    <n v="3"/>
    <n v="4"/>
    <n v="2"/>
    <s v="Sí"/>
    <s v="No"/>
    <n v="0"/>
    <n v="3"/>
    <n v="3"/>
    <x v="1"/>
    <n v="0"/>
    <s v="No"/>
    <s v="2021-22"/>
    <s v="MUJER"/>
    <s v="MÁSTER UNIVERSITARIO OFICIAL"/>
    <s v="065F"/>
    <s v="MÁSTER UNIVERSITARIO EN PATRIMONIO AUDIOVISUAL: HISTORIA, RECUPERACIÓN Y GE"/>
    <n v="157"/>
    <s v="FACULTAD DE CIENCIAS DE LA INFORMACIÓN"/>
    <n v="0"/>
    <n v="0"/>
    <s v="INF"/>
  </r>
  <r>
    <x v="3"/>
    <x v="4"/>
    <s v="F.  Psicología"/>
    <s v="Biblioteca María Zambrano (Filología / Derecho)"/>
    <n v="0"/>
    <n v="0"/>
    <n v="0"/>
    <n v="0"/>
    <n v="0"/>
    <n v="0"/>
    <n v="0"/>
    <n v="0"/>
    <n v="0"/>
    <n v="0"/>
    <n v="0"/>
    <n v="0"/>
    <n v="0"/>
    <n v="0"/>
    <n v="0"/>
    <n v="0"/>
    <n v="0"/>
    <n v="0"/>
    <n v="0"/>
    <n v="0"/>
    <n v="0"/>
    <n v="0"/>
    <n v="0"/>
    <n v="0"/>
    <n v="0"/>
    <n v="0"/>
    <s v="Centro Cultural Luis Gonzalo, Auditorio Nacional."/>
    <x v="1"/>
    <x v="1"/>
    <n v="5"/>
    <n v="5"/>
    <x v="0"/>
    <s v="Sí"/>
    <s v="Sí"/>
    <n v="2"/>
    <n v="1"/>
    <n v="1"/>
    <n v="1"/>
    <n v="5"/>
    <n v="5"/>
    <n v="5"/>
    <n v="2"/>
    <n v="5"/>
    <n v="5"/>
    <n v="5"/>
    <n v="5"/>
    <n v="5"/>
    <n v="5"/>
    <n v="5"/>
    <n v="5"/>
    <n v="5"/>
    <n v="5"/>
    <s v="No"/>
    <s v="No"/>
    <s v="No"/>
    <s v="No"/>
    <s v="Sí"/>
    <s v="No"/>
    <s v="No"/>
    <s v="No"/>
    <n v="5"/>
    <n v="5"/>
    <n v="5"/>
    <n v="5"/>
    <n v="3"/>
    <n v="3"/>
    <n v="5"/>
    <s v="Sí"/>
    <s v="No"/>
    <n v="0"/>
    <n v="5"/>
    <n v="5"/>
    <x v="0"/>
    <s v="Muy agradecida por ampliar el horario de la biblioteca de psicología desde las 9:00 en vez de desde las 9:30. Muchas gracias!"/>
    <s v="No"/>
    <s v="2021-22"/>
    <s v="MUJER"/>
    <s v="GRADO"/>
    <s v="080S"/>
    <s v="GRADO EN PSICOLOGÍA (2020)"/>
    <n v="103"/>
    <s v="FACULTAD DE PSICOLOGÍA"/>
    <n v="0"/>
    <n v="0"/>
    <s v="PSI"/>
  </r>
  <r>
    <x v="1"/>
    <x v="2"/>
    <s v="F.  Filología"/>
    <n v="0"/>
    <n v="0"/>
    <n v="0"/>
    <n v="0"/>
    <n v="0"/>
    <n v="0"/>
    <n v="0"/>
    <n v="0"/>
    <n v="0"/>
    <n v="0"/>
    <n v="0"/>
    <n v="0"/>
    <n v="0"/>
    <n v="0"/>
    <n v="0"/>
    <n v="0"/>
    <n v="0"/>
    <n v="0"/>
    <n v="0"/>
    <n v="0"/>
    <n v="0"/>
    <n v="0"/>
    <n v="0"/>
    <n v="0"/>
    <n v="0"/>
    <n v="0"/>
    <n v="0"/>
    <s v="MARÍA ZAMBRANO"/>
    <x v="1"/>
    <x v="1"/>
    <n v="5"/>
    <n v="2"/>
    <x v="0"/>
    <s v="Sí"/>
    <s v="N/A"/>
    <n v="5"/>
    <n v="3"/>
    <n v="3"/>
    <n v="3"/>
    <n v="5"/>
    <n v="5"/>
    <n v="5"/>
    <n v="5"/>
    <n v="4"/>
    <n v="5"/>
    <n v="5"/>
    <n v="5"/>
    <n v="2"/>
    <n v="5"/>
    <n v="4"/>
    <n v="4"/>
    <n v="5"/>
    <n v="5"/>
    <s v="No"/>
    <s v="No"/>
    <s v="No"/>
    <s v="No"/>
    <s v="Sí"/>
    <s v="No"/>
    <s v="No"/>
    <s v="No"/>
    <n v="4"/>
    <n v="3"/>
    <n v="3"/>
    <n v="5"/>
    <n v="5"/>
    <n v="5"/>
    <n v="5"/>
    <s v="Sí"/>
    <s v="No"/>
    <n v="0"/>
    <n v="5"/>
    <n v="5"/>
    <x v="1"/>
    <s v="El personal jóven de la Biblioteca María Zambrano debería ser más amable y aprender de los bibliotecarios que siempre son muy amables."/>
    <s v="No"/>
    <s v="2021-22"/>
    <s v="MUJER"/>
    <s v="DOCTORADO"/>
    <s v="D9A6"/>
    <s v="DOCTORADO EN ESTUDIOS TEATRALES RD99"/>
    <n v="105"/>
    <s v="FACULTAD DE FILOLOGÍA"/>
    <n v="0"/>
    <n v="0"/>
    <s v="FLL"/>
  </r>
  <r>
    <x v="3"/>
    <x v="0"/>
    <s v="F.  Ciencias de la Información"/>
    <s v="F.  Ciencias Económicas y Empresariales"/>
    <s v="F.  Ciencias Políticas y Sociología"/>
    <s v="F.  Psicología"/>
    <n v="0"/>
    <n v="0"/>
    <n v="0"/>
    <n v="0"/>
    <n v="0"/>
    <n v="0"/>
    <n v="0"/>
    <n v="0"/>
    <n v="0"/>
    <n v="0"/>
    <n v="0"/>
    <n v="0"/>
    <n v="0"/>
    <n v="0"/>
    <n v="0"/>
    <n v="0"/>
    <n v="0"/>
    <n v="0"/>
    <n v="0"/>
    <n v="0"/>
    <n v="0"/>
    <n v="0"/>
    <n v="0"/>
    <n v="0"/>
    <s v="ESIC"/>
    <x v="1"/>
    <x v="1"/>
    <n v="5"/>
    <n v="5"/>
    <x v="0"/>
    <s v="Sí"/>
    <s v="Sí"/>
    <n v="4"/>
    <n v="2"/>
    <n v="3"/>
    <n v="5"/>
    <n v="5"/>
    <n v="4"/>
    <n v="4"/>
    <n v="4"/>
    <n v="5"/>
    <n v="5"/>
    <n v="5"/>
    <n v="5"/>
    <n v="5"/>
    <n v="5"/>
    <n v="5"/>
    <n v="5"/>
    <n v="5"/>
    <n v="5"/>
    <s v="Sí"/>
    <s v="Sí"/>
    <s v="Sí"/>
    <s v="Sí"/>
    <s v="Sí"/>
    <s v="No"/>
    <s v="No"/>
    <s v="Sí"/>
    <n v="5"/>
    <n v="5"/>
    <n v="5"/>
    <n v="5"/>
    <n v="5"/>
    <n v="5"/>
    <n v="5"/>
    <s v="Sí"/>
    <s v="Sí"/>
    <s v="Muy útil"/>
    <n v="5"/>
    <n v="5"/>
    <x v="2"/>
    <s v="ENCONTRAR LOS ORDENADORES ENCENDIDOS CON LA PAGINA PRINCIPAL DE LA UNIVERSIDAD ESPECIALMENTE LOS QUE ESTAN ALADO DE LOS RADIADORES  Y QUE ENCIENDAN SIEMPRE LA CALEFACCION TANTO EN LAS AULAS COMO EN LA BIBLIOTECA Y QUE HAYA DISPONIBLE ALGÚN INFORMATICO PARA QUE NOS AYUDE A RESOLVER PROBLEMAS INHERENTES A LAS TECNICAS INFORMATICAS QUE HABECES NO SABEMOS COMO UTILIZARLAS"/>
    <s v="No"/>
    <s v="2021-22"/>
    <s v="MUJER"/>
    <s v="MÁSTER UNIVERSITARIO OFICIAL"/>
    <s v="0647"/>
    <s v="MÁSTER UNIVERSITARIO EN COMUNICACIÓN SOCIAL"/>
    <n v="157"/>
    <s v="FACULTAD DE CIENCIAS DE LA INFORMACIÓN"/>
    <n v="0"/>
    <n v="0"/>
    <s v="INF"/>
  </r>
  <r>
    <x v="0"/>
    <x v="3"/>
    <s v="F.  Ciencias Geológicas"/>
    <s v="F.  Farmacia"/>
    <n v="0"/>
    <n v="0"/>
    <n v="0"/>
    <n v="0"/>
    <n v="0"/>
    <n v="0"/>
    <n v="0"/>
    <n v="0"/>
    <n v="0"/>
    <n v="0"/>
    <n v="0"/>
    <n v="0"/>
    <n v="0"/>
    <n v="0"/>
    <n v="0"/>
    <n v="0"/>
    <n v="0"/>
    <n v="0"/>
    <n v="0"/>
    <n v="0"/>
    <n v="0"/>
    <n v="0"/>
    <n v="0"/>
    <n v="0"/>
    <n v="0"/>
    <n v="0"/>
    <s v="Biblioteca ciudad lineal y Rafael alberti-el pardo"/>
    <x v="2"/>
    <x v="1"/>
    <n v="3"/>
    <n v="1"/>
    <x v="0"/>
    <s v="No"/>
    <s v="No"/>
    <n v="2"/>
    <n v="1"/>
    <n v="4"/>
    <n v="5"/>
    <n v="5"/>
    <n v="3"/>
    <n v="5"/>
    <n v="1"/>
    <n v="5"/>
    <n v="3"/>
    <n v="5"/>
    <n v="1"/>
    <n v="4"/>
    <n v="1"/>
    <n v="1"/>
    <n v="5"/>
    <n v="5"/>
    <n v="1"/>
    <s v="No"/>
    <s v="No"/>
    <s v="No"/>
    <s v="Sí"/>
    <s v="Sí"/>
    <s v="No"/>
    <s v="No"/>
    <s v="No"/>
    <n v="5"/>
    <n v="5"/>
    <n v="5"/>
    <n v="5"/>
    <n v="5"/>
    <n v="5"/>
    <n v="1"/>
    <s v="Sí"/>
    <s v="No"/>
    <n v="0"/>
    <n v="5"/>
    <n v="5"/>
    <x v="1"/>
    <n v="0"/>
    <s v="No"/>
    <s v="2021-22"/>
    <s v="MUJER"/>
    <s v="GRADO"/>
    <s v="0850"/>
    <s v="GRADO EN FARMACIA"/>
    <n v="140"/>
    <s v="FACULTAD DE FARMACIA"/>
    <n v="0"/>
    <n v="0"/>
    <s v="FAR"/>
  </r>
  <r>
    <x v="1"/>
    <x v="0"/>
    <s v="F.  Ciencias Políticas y Sociología"/>
    <s v="F.  Trabajo Social"/>
    <n v="0"/>
    <n v="0"/>
    <n v="0"/>
    <n v="0"/>
    <n v="0"/>
    <n v="0"/>
    <n v="0"/>
    <n v="0"/>
    <n v="0"/>
    <n v="0"/>
    <n v="0"/>
    <n v="0"/>
    <n v="0"/>
    <n v="0"/>
    <n v="0"/>
    <n v="0"/>
    <n v="0"/>
    <n v="0"/>
    <n v="0"/>
    <n v="0"/>
    <n v="0"/>
    <n v="0"/>
    <n v="0"/>
    <n v="0"/>
    <n v="0"/>
    <n v="0"/>
    <n v="0"/>
    <x v="0"/>
    <x v="1"/>
    <n v="3"/>
    <n v="4"/>
    <x v="0"/>
    <s v="Sí"/>
    <s v="Sí"/>
    <n v="4"/>
    <n v="3"/>
    <n v="3"/>
    <n v="1"/>
    <n v="5"/>
    <n v="5"/>
    <n v="5"/>
    <n v="2"/>
    <n v="4"/>
    <n v="4"/>
    <n v="3"/>
    <n v="5"/>
    <n v="5"/>
    <n v="4"/>
    <n v="4"/>
    <n v="4"/>
    <n v="5"/>
    <n v="3"/>
    <s v="Sí"/>
    <s v="Sí"/>
    <s v="No"/>
    <s v="Sí"/>
    <s v="Sí"/>
    <s v="No"/>
    <s v="No"/>
    <s v="Sí"/>
    <n v="5"/>
    <n v="5"/>
    <n v="4"/>
    <n v="5"/>
    <n v="5"/>
    <n v="5"/>
    <n v="4"/>
    <s v="Sí"/>
    <s v="Sí"/>
    <s v="Muy útil"/>
    <n v="5"/>
    <n v="5"/>
    <x v="0"/>
    <n v="0"/>
    <s v="No"/>
    <s v="2021-22"/>
    <s v="MUJER"/>
    <s v="GRADO"/>
    <s v="0818"/>
    <s v="GRADO EN ANTROPOLOGÍA SOCIAL Y CULTURAL"/>
    <n v="153"/>
    <s v="FACULTAD DE CIENCIAS POLÍTICAS Y SOCIOLOGÍA"/>
    <n v="0"/>
    <n v="0"/>
    <s v="CPS"/>
  </r>
  <r>
    <x v="1"/>
    <x v="2"/>
    <n v="0"/>
    <n v="0"/>
    <n v="0"/>
    <n v="0"/>
    <n v="0"/>
    <n v="0"/>
    <n v="0"/>
    <n v="0"/>
    <n v="0"/>
    <n v="0"/>
    <n v="0"/>
    <n v="0"/>
    <n v="0"/>
    <n v="0"/>
    <n v="0"/>
    <n v="0"/>
    <n v="0"/>
    <n v="0"/>
    <n v="0"/>
    <n v="0"/>
    <n v="0"/>
    <n v="0"/>
    <n v="0"/>
    <n v="0"/>
    <n v="0"/>
    <n v="0"/>
    <n v="0"/>
    <n v="0"/>
    <n v="0"/>
    <x v="3"/>
    <x v="0"/>
    <n v="4"/>
    <n v="3"/>
    <x v="0"/>
    <s v="Sí"/>
    <s v="Sí"/>
    <n v="4"/>
    <n v="5"/>
    <n v="5"/>
    <n v="2"/>
    <n v="5"/>
    <n v="2"/>
    <n v="3"/>
    <n v="1"/>
    <n v="4"/>
    <n v="4"/>
    <n v="4"/>
    <n v="5"/>
    <n v="5"/>
    <n v="5"/>
    <n v="0"/>
    <n v="5"/>
    <n v="3"/>
    <n v="0"/>
    <s v="No"/>
    <s v="No"/>
    <s v="No"/>
    <s v="No"/>
    <s v="Sí"/>
    <s v="No"/>
    <s v="No"/>
    <s v="No"/>
    <n v="4"/>
    <n v="3"/>
    <n v="4"/>
    <n v="4"/>
    <n v="4"/>
    <n v="4"/>
    <n v="4"/>
    <s v="No"/>
    <s v="No"/>
    <n v="0"/>
    <n v="5"/>
    <n v="5"/>
    <x v="1"/>
    <n v="0"/>
    <s v="No"/>
    <s v="2021-22"/>
    <s v="MUJER"/>
    <s v="GRADO"/>
    <s v="0848"/>
    <s v="GRADO EN DERECHO"/>
    <n v="151"/>
    <s v="FACULTAD DE DERECHO"/>
    <n v="0"/>
    <n v="0"/>
    <s v="DER"/>
  </r>
  <r>
    <x v="3"/>
    <x v="1"/>
    <s v="F.  Ciencias Matemáticas"/>
    <s v="Biblioteca María Zambrano (Filología / Derecho)"/>
    <n v="0"/>
    <n v="0"/>
    <n v="0"/>
    <n v="0"/>
    <n v="0"/>
    <n v="0"/>
    <n v="0"/>
    <n v="0"/>
    <n v="0"/>
    <n v="0"/>
    <n v="0"/>
    <n v="0"/>
    <n v="0"/>
    <n v="0"/>
    <n v="0"/>
    <n v="0"/>
    <n v="0"/>
    <n v="0"/>
    <n v="0"/>
    <n v="0"/>
    <n v="0"/>
    <n v="0"/>
    <n v="0"/>
    <n v="0"/>
    <n v="0"/>
    <n v="0"/>
    <n v="0"/>
    <x v="3"/>
    <x v="2"/>
    <n v="4"/>
    <n v="3"/>
    <x v="2"/>
    <s v="Sí"/>
    <s v="Sí"/>
    <n v="5"/>
    <n v="1"/>
    <n v="1"/>
    <n v="2"/>
    <n v="5"/>
    <n v="5"/>
    <n v="5"/>
    <n v="2"/>
    <n v="1"/>
    <n v="4"/>
    <n v="4"/>
    <n v="3"/>
    <n v="3"/>
    <n v="2"/>
    <n v="2"/>
    <n v="3"/>
    <n v="2"/>
    <n v="3"/>
    <s v="No"/>
    <s v="No"/>
    <s v="No"/>
    <s v="Sí"/>
    <s v="Sí"/>
    <s v="No"/>
    <s v="No"/>
    <s v="No"/>
    <n v="4"/>
    <n v="2"/>
    <n v="3"/>
    <n v="4"/>
    <n v="5"/>
    <n v="5"/>
    <n v="3"/>
    <s v="Sí"/>
    <s v="No"/>
    <n v="0"/>
    <n v="3"/>
    <n v="3"/>
    <x v="1"/>
    <n v="0"/>
    <s v="Sí"/>
    <s v="2021-22"/>
    <s v="HOMBRE"/>
    <s v="GRADO"/>
    <s v="0803"/>
    <s v="GRADO EN MATEMÁTICAS"/>
    <n v="116"/>
    <s v="FACULTAD DE CIENCIAS MATEMÁTICAS"/>
    <n v="0"/>
    <n v="0"/>
    <s v="MAT"/>
  </r>
  <r>
    <x v="0"/>
    <x v="1"/>
    <s v="F.  Ciencias de la Información"/>
    <s v="F.  Ciencias Económicas y Empresariales"/>
    <s v="F.  Estudios Estadísticos"/>
    <n v="0"/>
    <n v="0"/>
    <n v="0"/>
    <n v="0"/>
    <n v="0"/>
    <n v="0"/>
    <n v="0"/>
    <n v="0"/>
    <n v="0"/>
    <n v="0"/>
    <n v="0"/>
    <n v="0"/>
    <n v="0"/>
    <n v="0"/>
    <n v="0"/>
    <n v="0"/>
    <n v="0"/>
    <n v="0"/>
    <n v="0"/>
    <n v="0"/>
    <n v="0"/>
    <n v="0"/>
    <n v="0"/>
    <n v="0"/>
    <n v="0"/>
    <s v="Ninguna"/>
    <x v="1"/>
    <x v="0"/>
    <n v="4"/>
    <n v="3"/>
    <x v="0"/>
    <s v="No"/>
    <s v="Sí"/>
    <n v="4"/>
    <n v="5"/>
    <n v="4"/>
    <n v="2"/>
    <n v="4"/>
    <n v="3"/>
    <n v="3"/>
    <n v="2"/>
    <n v="5"/>
    <n v="5"/>
    <n v="5"/>
    <n v="5"/>
    <n v="5"/>
    <n v="5"/>
    <n v="3"/>
    <n v="4"/>
    <n v="5"/>
    <n v="5"/>
    <s v="No"/>
    <s v="Sí"/>
    <s v="Sí"/>
    <s v="No"/>
    <s v="Sí"/>
    <s v="No"/>
    <s v="No"/>
    <s v="No"/>
    <n v="4"/>
    <n v="4"/>
    <n v="4"/>
    <n v="4"/>
    <n v="5"/>
    <n v="5"/>
    <n v="5"/>
    <s v="Sí"/>
    <s v="Sí"/>
    <s v="Muy útil"/>
    <n v="5"/>
    <n v="5"/>
    <x v="0"/>
    <s v="Realizar cursos enfocado también a los doctorandos, no sólo a estudiantes de Grado, Licenciatura...y Master._x000a_Cuando llegué al doctorado me he encontrado con esta pequeña barrera frente a las oportunidades que hay para el 2ºciclo de nivel de estudios._x000a_Gracias y Enhorabuena!!!"/>
    <s v="No"/>
    <s v="2021-22"/>
    <s v="HOMBRE"/>
    <s v="DOCTORADO"/>
    <s v="D9BV"/>
    <s v="DOCTORADO EN ANÁLISIS DE DATOS (DATA SCIENCE) RD99"/>
    <n v="243"/>
    <s v="FACULTAD DE ESTUDIOS ESTADÍSTICOS"/>
    <n v="0"/>
    <n v="0"/>
    <s v="EST"/>
  </r>
  <r>
    <x v="1"/>
    <x v="0"/>
    <s v="Biblioteca María Zambrano (Filología / Derecho)"/>
    <s v="F.  Medicina"/>
    <n v="0"/>
    <n v="0"/>
    <n v="0"/>
    <n v="0"/>
    <n v="0"/>
    <n v="0"/>
    <n v="0"/>
    <n v="0"/>
    <n v="0"/>
    <n v="0"/>
    <n v="0"/>
    <n v="0"/>
    <n v="0"/>
    <n v="0"/>
    <n v="0"/>
    <n v="0"/>
    <n v="0"/>
    <n v="0"/>
    <n v="0"/>
    <n v="0"/>
    <n v="0"/>
    <n v="0"/>
    <n v="0"/>
    <n v="0"/>
    <n v="0"/>
    <n v="0"/>
    <n v="0"/>
    <x v="5"/>
    <x v="0"/>
    <n v="4"/>
    <n v="0"/>
    <x v="2"/>
    <s v="Sí"/>
    <s v="Sí"/>
    <n v="5"/>
    <n v="0"/>
    <n v="0"/>
    <n v="0"/>
    <n v="0"/>
    <n v="0"/>
    <n v="0"/>
    <n v="0"/>
    <n v="5"/>
    <n v="5"/>
    <n v="3"/>
    <n v="3"/>
    <n v="5"/>
    <n v="3"/>
    <n v="4"/>
    <n v="2"/>
    <n v="3"/>
    <n v="3"/>
    <s v="No"/>
    <s v="No"/>
    <s v="No"/>
    <s v="Sí"/>
    <s v="Sí"/>
    <s v="No"/>
    <s v="No"/>
    <s v="No"/>
    <n v="5"/>
    <n v="5"/>
    <n v="5"/>
    <n v="5"/>
    <n v="5"/>
    <n v="5"/>
    <n v="4"/>
    <s v="No"/>
    <s v="No"/>
    <n v="0"/>
    <n v="5"/>
    <n v="5"/>
    <x v="0"/>
    <s v="El personal de la Biblioteca de la Facultad de Medicina es encantador y maravilloso. Solo tengo palabras de gratitud. Gracias por ayudarnos y entender cuando alguna vez retrasamos la entrega de alguno de los libros prestados. Gracias por su amabilidad y comprensión."/>
    <s v="No"/>
    <s v="2021-22"/>
    <s v="MUJER"/>
    <s v="GRADO"/>
    <s v="0805"/>
    <s v="GRADO EN MEDICINA"/>
    <n v="126"/>
    <s v="FACULTAD DE MEDICINA"/>
    <n v="0"/>
    <n v="0"/>
    <s v="MED"/>
  </r>
  <r>
    <x v="2"/>
    <x v="0"/>
    <s v="F.  Medicina"/>
    <n v="0"/>
    <n v="0"/>
    <n v="0"/>
    <n v="0"/>
    <n v="0"/>
    <n v="0"/>
    <n v="0"/>
    <n v="0"/>
    <n v="0"/>
    <n v="0"/>
    <n v="0"/>
    <n v="0"/>
    <n v="0"/>
    <n v="0"/>
    <n v="0"/>
    <n v="0"/>
    <n v="0"/>
    <n v="0"/>
    <n v="0"/>
    <n v="0"/>
    <n v="0"/>
    <n v="0"/>
    <n v="0"/>
    <n v="0"/>
    <n v="0"/>
    <n v="0"/>
    <n v="0"/>
    <s v="Biblioteca educación"/>
    <x v="1"/>
    <x v="1"/>
    <n v="5"/>
    <n v="3"/>
    <x v="0"/>
    <s v="No"/>
    <s v="Sí"/>
    <n v="4"/>
    <n v="3"/>
    <n v="3"/>
    <n v="3"/>
    <n v="2"/>
    <n v="4"/>
    <n v="5"/>
    <n v="3"/>
    <n v="3"/>
    <n v="3"/>
    <n v="3"/>
    <n v="3"/>
    <n v="4"/>
    <n v="3"/>
    <n v="3"/>
    <n v="3"/>
    <n v="3"/>
    <n v="3"/>
    <s v="No"/>
    <s v="Sí"/>
    <s v="No"/>
    <s v="No"/>
    <s v="No"/>
    <s v="No"/>
    <s v="No"/>
    <s v="No"/>
    <n v="5"/>
    <n v="4"/>
    <n v="4"/>
    <n v="4"/>
    <n v="5"/>
    <n v="5"/>
    <n v="4"/>
    <s v="No"/>
    <s v="No"/>
    <n v="0"/>
    <n v="3"/>
    <n v="4"/>
    <x v="1"/>
    <n v="0"/>
    <s v="No"/>
    <s v="2021-22"/>
    <s v="HOMBRE"/>
    <s v="GRADO"/>
    <s v="0878"/>
    <s v="GRADO EN TERAPIA OCUPACIONAL"/>
    <n v="126"/>
    <s v="FACULTAD DE MEDICINA"/>
    <n v="0"/>
    <n v="0"/>
    <s v="MED"/>
  </r>
  <r>
    <x v="4"/>
    <x v="0"/>
    <s v="F.  Psicología"/>
    <n v="0"/>
    <n v="0"/>
    <n v="0"/>
    <n v="0"/>
    <n v="0"/>
    <n v="0"/>
    <n v="0"/>
    <n v="0"/>
    <n v="0"/>
    <n v="0"/>
    <n v="0"/>
    <n v="0"/>
    <n v="0"/>
    <n v="0"/>
    <n v="0"/>
    <n v="0"/>
    <n v="0"/>
    <n v="0"/>
    <n v="0"/>
    <n v="0"/>
    <n v="0"/>
    <n v="0"/>
    <n v="0"/>
    <n v="0"/>
    <n v="0"/>
    <n v="0"/>
    <n v="0"/>
    <n v="0"/>
    <x v="1"/>
    <x v="5"/>
    <n v="0"/>
    <n v="0"/>
    <x v="3"/>
    <s v="No"/>
    <s v="No"/>
    <n v="5"/>
    <n v="5"/>
    <n v="5"/>
    <n v="5"/>
    <n v="0"/>
    <n v="5"/>
    <n v="0"/>
    <n v="0"/>
    <n v="5"/>
    <n v="5"/>
    <n v="5"/>
    <n v="5"/>
    <n v="5"/>
    <n v="3"/>
    <n v="5"/>
    <n v="5"/>
    <n v="5"/>
    <n v="5"/>
    <s v="No"/>
    <s v="No"/>
    <s v="No"/>
    <s v="Sí"/>
    <s v="No"/>
    <s v="No"/>
    <s v="No"/>
    <s v="No"/>
    <n v="0"/>
    <n v="0"/>
    <n v="0"/>
    <n v="0"/>
    <n v="0"/>
    <n v="0"/>
    <n v="0"/>
    <s v="Sí"/>
    <s v="N/A"/>
    <n v="0"/>
    <n v="5"/>
    <n v="5"/>
    <x v="0"/>
    <s v="Me parece un servicio excelente. La atención es fantástica."/>
    <s v="No"/>
    <s v="2021-22"/>
    <s v="MUJER"/>
    <s v="DOCTORADO"/>
    <s v="D9A1"/>
    <s v="DOCTORADO EN PSICOLOGÍA RD99"/>
    <n v="103"/>
    <s v="FACULTAD DE PSICOLOGÍA"/>
    <n v="0"/>
    <n v="0"/>
    <s v="PSI"/>
  </r>
  <r>
    <x v="1"/>
    <x v="1"/>
    <s v="F.  Filosofía"/>
    <s v="Biblioteca María Zambrano (Filología / Derecho)"/>
    <s v="F.  Filología"/>
    <s v="F.  Geografía e Historia"/>
    <s v="F.  Derecho"/>
    <s v="F.  Ciencias de la Información"/>
    <s v="F.  Educación – Centro de Formación del Profesorado"/>
    <n v="0"/>
    <n v="0"/>
    <n v="0"/>
    <n v="0"/>
    <n v="0"/>
    <n v="0"/>
    <n v="0"/>
    <n v="0"/>
    <n v="0"/>
    <n v="0"/>
    <n v="0"/>
    <n v="0"/>
    <n v="0"/>
    <n v="0"/>
    <n v="0"/>
    <n v="0"/>
    <n v="0"/>
    <n v="0"/>
    <n v="0"/>
    <n v="0"/>
    <n v="0"/>
    <s v="Las de la Comunidad de Madrid"/>
    <x v="0"/>
    <x v="1"/>
    <n v="4"/>
    <n v="4"/>
    <x v="0"/>
    <s v="N/A"/>
    <s v="N/A"/>
    <n v="5"/>
    <n v="0"/>
    <n v="5"/>
    <n v="5"/>
    <n v="5"/>
    <n v="0"/>
    <n v="3"/>
    <n v="1"/>
    <n v="4"/>
    <n v="4"/>
    <n v="4"/>
    <n v="5"/>
    <n v="5"/>
    <n v="4"/>
    <n v="4"/>
    <n v="4"/>
    <n v="4"/>
    <n v="3"/>
    <s v="N/A"/>
    <s v="No"/>
    <s v="Sí"/>
    <s v="Sí"/>
    <s v="No"/>
    <s v="No"/>
    <s v="No"/>
    <s v="No"/>
    <n v="5"/>
    <n v="4"/>
    <n v="4"/>
    <n v="4"/>
    <n v="5"/>
    <n v="4"/>
    <n v="3"/>
    <s v="N/A"/>
    <s v="N/A"/>
    <n v="0"/>
    <n v="5"/>
    <n v="5"/>
    <x v="0"/>
    <n v="0"/>
    <s v="No"/>
    <s v="2021-22"/>
    <s v="MUJER"/>
    <s v="GRADO"/>
    <s v="0820"/>
    <s v="GRADO EN FILOSOFÍA"/>
    <n v="101"/>
    <s v="FACULTAD DE FILOSOFÍA"/>
    <n v="0"/>
    <n v="0"/>
    <s v="FLS"/>
  </r>
  <r>
    <x v="2"/>
    <x v="2"/>
    <s v="F.  Educación – Centro de Formación del Profesorado"/>
    <n v="0"/>
    <n v="0"/>
    <n v="0"/>
    <n v="0"/>
    <n v="0"/>
    <n v="0"/>
    <n v="0"/>
    <n v="0"/>
    <n v="0"/>
    <n v="0"/>
    <n v="0"/>
    <n v="0"/>
    <n v="0"/>
    <n v="0"/>
    <n v="0"/>
    <n v="0"/>
    <n v="0"/>
    <n v="0"/>
    <n v="0"/>
    <n v="0"/>
    <n v="0"/>
    <n v="0"/>
    <n v="0"/>
    <n v="0"/>
    <n v="0"/>
    <n v="0"/>
    <n v="0"/>
    <n v="0"/>
    <x v="3"/>
    <x v="3"/>
    <n v="3"/>
    <n v="2"/>
    <x v="2"/>
    <s v="Sí"/>
    <s v="Sí"/>
    <n v="4"/>
    <n v="1"/>
    <n v="2"/>
    <n v="1"/>
    <n v="3"/>
    <n v="2"/>
    <n v="4"/>
    <n v="1"/>
    <n v="1"/>
    <n v="4"/>
    <n v="4"/>
    <n v="2"/>
    <n v="1"/>
    <n v="3"/>
    <n v="1"/>
    <n v="3"/>
    <n v="4"/>
    <n v="2"/>
    <s v="No"/>
    <s v="Sí"/>
    <s v="No"/>
    <s v="Sí"/>
    <s v="Sí"/>
    <s v="No"/>
    <s v="No"/>
    <s v="No"/>
    <n v="5"/>
    <n v="1"/>
    <n v="5"/>
    <n v="4"/>
    <n v="1"/>
    <n v="4"/>
    <n v="1"/>
    <s v="Sí"/>
    <s v="No"/>
    <n v="0"/>
    <n v="2"/>
    <n v="1"/>
    <x v="4"/>
    <n v="0"/>
    <s v="No"/>
    <s v="2021-22"/>
    <s v="MUJER"/>
    <s v="GRADO"/>
    <s v="0815"/>
    <s v="GRADO EN MAESTRO EN EDUCACIÓN INFANTIL"/>
    <n v="109"/>
    <s v="FACULTAD DE EDUCACIÓN"/>
    <n v="0"/>
    <n v="0"/>
    <s v="EDU"/>
  </r>
  <r>
    <x v="3"/>
    <x v="0"/>
    <s v="F.  Ciencias Geológicas"/>
    <n v="0"/>
    <n v="0"/>
    <n v="0"/>
    <n v="0"/>
    <n v="0"/>
    <n v="0"/>
    <n v="0"/>
    <n v="0"/>
    <n v="0"/>
    <n v="0"/>
    <n v="0"/>
    <n v="0"/>
    <n v="0"/>
    <n v="0"/>
    <n v="0"/>
    <n v="0"/>
    <n v="0"/>
    <n v="0"/>
    <n v="0"/>
    <n v="0"/>
    <n v="0"/>
    <n v="0"/>
    <n v="0"/>
    <n v="0"/>
    <n v="0"/>
    <n v="0"/>
    <n v="0"/>
    <n v="0"/>
    <x v="0"/>
    <x v="3"/>
    <n v="3"/>
    <n v="2"/>
    <x v="1"/>
    <s v="No"/>
    <s v="Sí"/>
    <n v="5"/>
    <n v="1"/>
    <n v="1"/>
    <n v="4"/>
    <n v="4"/>
    <n v="4"/>
    <n v="4"/>
    <n v="4"/>
    <n v="4"/>
    <n v="4"/>
    <n v="1"/>
    <n v="1"/>
    <n v="1"/>
    <n v="1"/>
    <n v="1"/>
    <n v="1"/>
    <n v="1"/>
    <n v="1"/>
    <s v="No"/>
    <s v="No"/>
    <s v="Sí"/>
    <s v="Sí"/>
    <s v="No"/>
    <s v="No"/>
    <s v="No"/>
    <s v="No"/>
    <n v="1"/>
    <n v="2"/>
    <n v="2"/>
    <n v="2"/>
    <n v="2"/>
    <n v="2"/>
    <n v="2"/>
    <s v="Sí"/>
    <s v="No"/>
    <n v="0"/>
    <n v="1"/>
    <n v="1"/>
    <x v="2"/>
    <n v="0"/>
    <s v="No"/>
    <s v="2021-22"/>
    <s v="HOMBRE"/>
    <s v="MÁSTER UNIVERSITARIO OFICIAL"/>
    <s v="065W"/>
    <s v="MÁSTER UNIVERSITARIO EN PALEONTOLOGÍA AVANZADA"/>
    <n v="120"/>
    <s v="FACULTAD DE CIENCIAS GEOLÓGICAS"/>
    <n v="0"/>
    <n v="0"/>
    <s v="GEO"/>
  </r>
  <r>
    <x v="1"/>
    <x v="4"/>
    <s v="F.  Educación – Centro de Formación del Profesorado"/>
    <n v="0"/>
    <n v="0"/>
    <n v="0"/>
    <n v="0"/>
    <n v="0"/>
    <n v="0"/>
    <n v="0"/>
    <n v="0"/>
    <n v="0"/>
    <n v="0"/>
    <n v="0"/>
    <n v="0"/>
    <n v="0"/>
    <n v="0"/>
    <n v="0"/>
    <n v="0"/>
    <n v="0"/>
    <n v="0"/>
    <n v="0"/>
    <n v="0"/>
    <n v="0"/>
    <n v="0"/>
    <n v="0"/>
    <n v="0"/>
    <n v="0"/>
    <n v="0"/>
    <n v="0"/>
    <n v="0"/>
    <x v="1"/>
    <x v="1"/>
    <n v="5"/>
    <n v="2"/>
    <x v="3"/>
    <s v="Sí"/>
    <s v="Sí"/>
    <n v="3"/>
    <n v="2"/>
    <n v="3"/>
    <n v="2"/>
    <n v="2"/>
    <n v="2"/>
    <n v="2"/>
    <n v="5"/>
    <n v="5"/>
    <n v="3"/>
    <n v="3"/>
    <n v="2"/>
    <n v="5"/>
    <n v="3"/>
    <n v="3"/>
    <n v="4"/>
    <n v="4"/>
    <n v="2"/>
    <s v="Sí"/>
    <s v="No"/>
    <s v="No"/>
    <s v="No"/>
    <s v="Sí"/>
    <s v="No"/>
    <s v="No"/>
    <s v="No"/>
    <n v="5"/>
    <n v="5"/>
    <n v="5"/>
    <n v="5"/>
    <n v="5"/>
    <n v="5"/>
    <n v="5"/>
    <s v="Sí"/>
    <s v="Sí"/>
    <s v="Útil"/>
    <n v="5"/>
    <n v="5"/>
    <x v="0"/>
    <n v="0"/>
    <s v="No"/>
    <s v="2021-22"/>
    <s v="HOMBRE"/>
    <s v="DOCTORADO"/>
    <s v="D9AS"/>
    <s v="DOCTORADO EN EDUCACIÓN RD99"/>
    <n v="109"/>
    <s v="FACULTAD DE EDUCACIÓN"/>
    <n v="0"/>
    <n v="0"/>
    <s v="EDU"/>
  </r>
  <r>
    <x v="1"/>
    <x v="1"/>
    <s v="F.  Educación – Centro de Formación del Profesorado"/>
    <n v="0"/>
    <n v="0"/>
    <n v="0"/>
    <n v="0"/>
    <n v="0"/>
    <n v="0"/>
    <n v="0"/>
    <n v="0"/>
    <n v="0"/>
    <n v="0"/>
    <n v="0"/>
    <n v="0"/>
    <n v="0"/>
    <n v="0"/>
    <n v="0"/>
    <n v="0"/>
    <n v="0"/>
    <n v="0"/>
    <n v="0"/>
    <n v="0"/>
    <n v="0"/>
    <n v="0"/>
    <n v="0"/>
    <n v="0"/>
    <n v="0"/>
    <n v="0"/>
    <n v="0"/>
    <n v="0"/>
    <x v="1"/>
    <x v="1"/>
    <n v="5"/>
    <n v="5"/>
    <x v="3"/>
    <s v="No"/>
    <s v="Sí"/>
    <n v="3"/>
    <n v="4"/>
    <n v="4"/>
    <n v="2"/>
    <n v="4"/>
    <n v="4"/>
    <n v="1"/>
    <n v="3"/>
    <n v="4"/>
    <n v="4"/>
    <n v="4"/>
    <n v="4"/>
    <n v="5"/>
    <n v="5"/>
    <n v="5"/>
    <n v="5"/>
    <n v="5"/>
    <n v="5"/>
    <s v="Sí"/>
    <s v="No"/>
    <s v="No"/>
    <s v="Sí"/>
    <s v="No"/>
    <s v="No"/>
    <s v="No"/>
    <s v="Sí"/>
    <n v="4"/>
    <n v="5"/>
    <n v="5"/>
    <n v="5"/>
    <n v="5"/>
    <n v="5"/>
    <n v="0"/>
    <s v="Sí"/>
    <s v="Sí"/>
    <s v="Normal"/>
    <n v="4"/>
    <n v="5"/>
    <x v="1"/>
    <s v="Hay títulos en sala que no se pueden renovar, habiendo varios ejemplares del mismo. Esto ocasiona cierta molestia si no puedes acudir a la biblioteca presencialmente a devolverlo y llevarte otro ejemplar."/>
    <s v="Sí"/>
    <s v="2021-22"/>
    <s v="MUJER"/>
    <s v="DOCTORADO"/>
    <s v="D9AS"/>
    <s v="DOCTORADO EN EDUCACIÓN RD99"/>
    <n v="109"/>
    <s v="FACULTAD DE EDUCACIÓN"/>
    <n v="0"/>
    <n v="0"/>
    <s v="EDU"/>
  </r>
  <r>
    <x v="0"/>
    <x v="0"/>
    <s v="Biblioteca María Zambrano (Filología / Derecho)"/>
    <n v="0"/>
    <n v="0"/>
    <n v="0"/>
    <n v="0"/>
    <n v="0"/>
    <n v="0"/>
    <n v="0"/>
    <n v="0"/>
    <n v="0"/>
    <n v="0"/>
    <n v="0"/>
    <n v="0"/>
    <n v="0"/>
    <n v="0"/>
    <n v="0"/>
    <n v="0"/>
    <n v="0"/>
    <n v="0"/>
    <n v="0"/>
    <n v="0"/>
    <n v="0"/>
    <n v="0"/>
    <n v="0"/>
    <n v="0"/>
    <n v="0"/>
    <n v="0"/>
    <n v="0"/>
    <n v="0"/>
    <x v="1"/>
    <x v="1"/>
    <n v="5"/>
    <n v="1"/>
    <x v="0"/>
    <s v="No"/>
    <s v="Sí"/>
    <n v="1"/>
    <n v="1"/>
    <n v="4"/>
    <n v="4"/>
    <n v="4"/>
    <n v="4"/>
    <n v="4"/>
    <n v="1"/>
    <n v="3"/>
    <n v="3"/>
    <n v="4"/>
    <n v="3"/>
    <n v="3"/>
    <n v="3"/>
    <n v="3"/>
    <n v="3"/>
    <n v="3"/>
    <n v="3"/>
    <s v="Sí"/>
    <s v="Sí"/>
    <s v="No"/>
    <s v="Sí"/>
    <s v="Sí"/>
    <s v="No"/>
    <s v="No"/>
    <s v="No"/>
    <n v="0"/>
    <n v="0"/>
    <n v="0"/>
    <n v="0"/>
    <n v="0"/>
    <n v="0"/>
    <n v="0"/>
    <s v="No"/>
    <s v="Sí"/>
    <s v="Normal"/>
    <n v="2"/>
    <n v="4"/>
    <x v="1"/>
    <n v="0"/>
    <s v="No"/>
    <s v="2021-22"/>
    <s v="MUJER"/>
    <s v="GRADO"/>
    <s v="DT04"/>
    <s v="DOBLE GRADO EN DERECHO Y CIENCIAS POLÍTICAS"/>
    <n v="153"/>
    <s v="FACULTAD DE CIENCIAS POLÍTICAS Y SOCIOLOGÍA"/>
    <n v="0"/>
    <n v="0"/>
    <s v="CPS"/>
  </r>
  <r>
    <x v="1"/>
    <x v="2"/>
    <s v="F.  Trabajo Social"/>
    <s v="F.  Psicología"/>
    <s v="Biblioteca María Zambrano (Filología / Derecho)"/>
    <n v="0"/>
    <n v="0"/>
    <n v="0"/>
    <n v="0"/>
    <n v="0"/>
    <n v="0"/>
    <n v="0"/>
    <n v="0"/>
    <n v="0"/>
    <n v="0"/>
    <n v="0"/>
    <n v="0"/>
    <n v="0"/>
    <n v="0"/>
    <n v="0"/>
    <n v="0"/>
    <n v="0"/>
    <n v="0"/>
    <n v="0"/>
    <n v="0"/>
    <n v="0"/>
    <n v="0"/>
    <n v="0"/>
    <n v="0"/>
    <n v="0"/>
    <s v="No"/>
    <x v="0"/>
    <x v="1"/>
    <n v="5"/>
    <n v="3"/>
    <x v="2"/>
    <s v="Sí"/>
    <s v="Sí"/>
    <n v="4"/>
    <n v="2"/>
    <n v="3"/>
    <n v="4"/>
    <n v="2"/>
    <n v="2"/>
    <n v="4"/>
    <n v="1"/>
    <n v="3"/>
    <n v="4"/>
    <n v="5"/>
    <n v="4"/>
    <n v="4"/>
    <n v="5"/>
    <n v="3"/>
    <n v="2"/>
    <n v="2"/>
    <n v="2"/>
    <s v="No"/>
    <s v="Sí"/>
    <s v="No"/>
    <s v="No"/>
    <s v="Sí"/>
    <s v="No"/>
    <s v="No"/>
    <s v="No"/>
    <n v="5"/>
    <n v="4"/>
    <n v="4"/>
    <n v="5"/>
    <n v="4"/>
    <n v="2"/>
    <n v="3"/>
    <s v="No"/>
    <s v="No"/>
    <n v="0"/>
    <n v="4"/>
    <n v="4"/>
    <x v="1"/>
    <n v="0"/>
    <s v="No"/>
    <s v="2021-22"/>
    <s v="MUJER"/>
    <s v="GRADO"/>
    <s v="0830"/>
    <s v="GRADO EN TRABAJO SOCIAL"/>
    <n v="246"/>
    <s v="FACULTAD DE TRABAJO SOCIAL"/>
    <n v="0"/>
    <n v="0"/>
    <s v="TRS"/>
  </r>
  <r>
    <x v="4"/>
    <x v="0"/>
    <s v="F.  Enfermería, Fisioterapia y Podología"/>
    <n v="0"/>
    <n v="0"/>
    <n v="0"/>
    <n v="0"/>
    <n v="0"/>
    <n v="0"/>
    <n v="0"/>
    <n v="0"/>
    <n v="0"/>
    <n v="0"/>
    <n v="0"/>
    <n v="0"/>
    <n v="0"/>
    <n v="0"/>
    <n v="0"/>
    <n v="0"/>
    <n v="0"/>
    <n v="0"/>
    <n v="0"/>
    <n v="0"/>
    <n v="0"/>
    <n v="0"/>
    <n v="0"/>
    <n v="0"/>
    <n v="0"/>
    <n v="0"/>
    <n v="0"/>
    <n v="0"/>
    <x v="2"/>
    <x v="1"/>
    <n v="4"/>
    <n v="5"/>
    <x v="1"/>
    <s v="No"/>
    <s v="No"/>
    <n v="1"/>
    <n v="5"/>
    <n v="5"/>
    <n v="2"/>
    <n v="5"/>
    <n v="4"/>
    <n v="4"/>
    <n v="1"/>
    <n v="4"/>
    <n v="4"/>
    <n v="4"/>
    <n v="4"/>
    <n v="5"/>
    <n v="5"/>
    <n v="4"/>
    <n v="4"/>
    <n v="5"/>
    <n v="5"/>
    <s v="No"/>
    <s v="Sí"/>
    <s v="No"/>
    <s v="Sí"/>
    <s v="Sí"/>
    <s v="Sí"/>
    <s v="No"/>
    <s v="No"/>
    <n v="3"/>
    <n v="3"/>
    <n v="3"/>
    <n v="3"/>
    <n v="3"/>
    <n v="3"/>
    <n v="3"/>
    <s v="Sí"/>
    <s v="Sí"/>
    <s v="Muy útil"/>
    <n v="5"/>
    <n v="5"/>
    <x v="0"/>
    <n v="0"/>
    <s v="No"/>
    <s v="2021-22"/>
    <s v="MUJER"/>
    <s v="GRADO"/>
    <s v="0811"/>
    <s v="GRADO EN ENFERMERÍA"/>
    <n v="244"/>
    <s v="FACULTAD DE ENFERMERÍA, FISIOTERAPIA Y PODOLOGÍA"/>
    <n v="0"/>
    <n v="0"/>
    <s v="ENF"/>
  </r>
  <r>
    <x v="1"/>
    <x v="5"/>
    <s v="F. Bellas Artes"/>
    <s v="F.  Ciencias de la Información"/>
    <s v="Biblioteca María Zambrano (Filología / Derecho)"/>
    <n v="0"/>
    <n v="0"/>
    <n v="0"/>
    <n v="0"/>
    <n v="0"/>
    <n v="0"/>
    <n v="0"/>
    <n v="0"/>
    <n v="0"/>
    <n v="0"/>
    <n v="0"/>
    <n v="0"/>
    <n v="0"/>
    <n v="0"/>
    <n v="0"/>
    <n v="0"/>
    <n v="0"/>
    <n v="0"/>
    <n v="0"/>
    <n v="0"/>
    <n v="0"/>
    <n v="0"/>
    <n v="0"/>
    <n v="0"/>
    <n v="0"/>
    <n v="0"/>
    <x v="1"/>
    <x v="1"/>
    <n v="5"/>
    <n v="2"/>
    <x v="0"/>
    <s v="Sí"/>
    <s v="Sí"/>
    <n v="5"/>
    <n v="1"/>
    <n v="2"/>
    <n v="3"/>
    <n v="5"/>
    <n v="4"/>
    <n v="5"/>
    <n v="1"/>
    <n v="2"/>
    <n v="3"/>
    <n v="5"/>
    <n v="5"/>
    <n v="5"/>
    <n v="5"/>
    <n v="5"/>
    <n v="5"/>
    <n v="5"/>
    <n v="3"/>
    <s v="No"/>
    <s v="No"/>
    <s v="No"/>
    <s v="Sí"/>
    <s v="Sí"/>
    <s v="No"/>
    <s v="No"/>
    <s v="Sí"/>
    <n v="5"/>
    <n v="4"/>
    <n v="5"/>
    <n v="5"/>
    <n v="5"/>
    <n v="5"/>
    <n v="4"/>
    <s v="No"/>
    <s v="N/A"/>
    <n v="0"/>
    <n v="5"/>
    <n v="5"/>
    <x v="0"/>
    <s v="Ampliar el tiempo de préstamos de libros, ampliar y actualizar el catálogo de libros, dar a conocer las diferentes opciones que existen dentro del catálogo de las bibliotecas, conocer que hay libros que pertenecen también a otras Facultades, posibilidad de tener más libros que sólo los tienen en los departamentos, poder sacar libros fuera de la Biblioteca y que sólamente se pueden consultar en Sala. Más ordenadores y más espacio entre los ordenadores."/>
    <s v="No"/>
    <s v="2021-22"/>
    <s v="MUJER"/>
    <s v="GRADO"/>
    <s v="0800"/>
    <s v="GRADO EN BELLAS ARTES"/>
    <n v="166"/>
    <s v="FACULTAD DE BELLAS ARTES"/>
    <n v="0"/>
    <n v="0"/>
    <s v="BBA"/>
  </r>
  <r>
    <x v="0"/>
    <x v="0"/>
    <s v="F.  Derecho"/>
    <s v="Biblioteca María Zambrano (Filología / Derecho)"/>
    <s v="F.  Informática"/>
    <n v="0"/>
    <n v="0"/>
    <n v="0"/>
    <n v="0"/>
    <n v="0"/>
    <n v="0"/>
    <n v="0"/>
    <n v="0"/>
    <n v="0"/>
    <n v="0"/>
    <n v="0"/>
    <n v="0"/>
    <n v="0"/>
    <n v="0"/>
    <n v="0"/>
    <n v="0"/>
    <n v="0"/>
    <n v="0"/>
    <n v="0"/>
    <n v="0"/>
    <n v="0"/>
    <n v="0"/>
    <n v="0"/>
    <n v="0"/>
    <n v="0"/>
    <n v="0"/>
    <x v="1"/>
    <x v="1"/>
    <n v="5"/>
    <n v="5"/>
    <x v="0"/>
    <s v="No"/>
    <s v="No"/>
    <n v="4"/>
    <n v="1"/>
    <n v="3"/>
    <n v="5"/>
    <n v="5"/>
    <n v="4"/>
    <n v="5"/>
    <n v="4"/>
    <n v="2"/>
    <n v="3"/>
    <n v="5"/>
    <n v="5"/>
    <n v="5"/>
    <n v="5"/>
    <n v="3"/>
    <n v="5"/>
    <n v="5"/>
    <n v="3"/>
    <s v="No"/>
    <s v="Sí"/>
    <s v="No"/>
    <s v="Sí"/>
    <s v="Sí"/>
    <s v="No"/>
    <s v="No"/>
    <s v="No"/>
    <n v="5"/>
    <n v="5"/>
    <n v="4"/>
    <n v="5"/>
    <n v="5"/>
    <n v="5"/>
    <n v="5"/>
    <s v="No"/>
    <s v="No"/>
    <n v="0"/>
    <n v="5"/>
    <n v="5"/>
    <x v="0"/>
    <n v="0"/>
    <s v="No"/>
    <s v="2021-22"/>
    <s v="MUJER"/>
    <s v="GRADO"/>
    <s v="0848"/>
    <s v="GRADO EN DERECHO"/>
    <n v="151"/>
    <s v="FACULTAD DE DERECHO"/>
    <n v="0"/>
    <n v="0"/>
    <s v="DER"/>
  </r>
  <r>
    <x v="1"/>
    <x v="3"/>
    <s v="Biblioteca María Zambrano (Filología / Derecho)"/>
    <s v="F.  Filología"/>
    <n v="0"/>
    <n v="0"/>
    <n v="0"/>
    <n v="0"/>
    <n v="0"/>
    <n v="0"/>
    <n v="0"/>
    <n v="0"/>
    <n v="0"/>
    <n v="0"/>
    <n v="0"/>
    <n v="0"/>
    <n v="0"/>
    <n v="0"/>
    <n v="0"/>
    <n v="0"/>
    <n v="0"/>
    <n v="0"/>
    <n v="0"/>
    <n v="0"/>
    <n v="0"/>
    <n v="0"/>
    <n v="0"/>
    <n v="0"/>
    <n v="0"/>
    <n v="0"/>
    <n v="0"/>
    <x v="1"/>
    <x v="1"/>
    <n v="4"/>
    <n v="4"/>
    <x v="0"/>
    <s v="No"/>
    <s v="Sí"/>
    <n v="3"/>
    <n v="2"/>
    <n v="2"/>
    <n v="3"/>
    <n v="3"/>
    <n v="4"/>
    <n v="4"/>
    <n v="1"/>
    <n v="4"/>
    <n v="4"/>
    <n v="4"/>
    <n v="4"/>
    <n v="5"/>
    <n v="3"/>
    <n v="3"/>
    <n v="4"/>
    <n v="4"/>
    <n v="4"/>
    <s v="No"/>
    <s v="Sí"/>
    <s v="No"/>
    <s v="Sí"/>
    <s v="No"/>
    <s v="No"/>
    <s v="No"/>
    <s v="No"/>
    <n v="5"/>
    <n v="4"/>
    <n v="4"/>
    <n v="5"/>
    <n v="5"/>
    <n v="5"/>
    <n v="5"/>
    <s v="Sí"/>
    <s v="N/A"/>
    <n v="0"/>
    <n v="5"/>
    <n v="5"/>
    <x v="1"/>
    <n v="0"/>
    <s v="No"/>
    <s v="2021-22"/>
    <s v="MUJER"/>
    <s v="MÁSTER UNIVERSITARIO OFICIAL"/>
    <s v="0660"/>
    <s v="MÁSTER UNIVERSITARIO EN ESPAÑOL COMO SEGUNDA LENGUA"/>
    <n v="105"/>
    <s v="FACULTAD DE FILOLOGÍA"/>
    <n v="0"/>
    <n v="0"/>
    <s v="FLL"/>
  </r>
  <r>
    <x v="4"/>
    <x v="2"/>
    <s v="F.  Enfermería, Fisioterapia y Podología"/>
    <s v="F.  Medicina"/>
    <s v="F.  Farmacia"/>
    <n v="0"/>
    <n v="0"/>
    <n v="0"/>
    <n v="0"/>
    <n v="0"/>
    <n v="0"/>
    <n v="0"/>
    <n v="0"/>
    <n v="0"/>
    <n v="0"/>
    <n v="0"/>
    <n v="0"/>
    <n v="0"/>
    <n v="0"/>
    <n v="0"/>
    <n v="0"/>
    <n v="0"/>
    <n v="0"/>
    <n v="0"/>
    <n v="0"/>
    <n v="0"/>
    <n v="0"/>
    <n v="0"/>
    <n v="0"/>
    <n v="0"/>
    <s v="No acudo presencialmente"/>
    <x v="3"/>
    <x v="0"/>
    <n v="1"/>
    <n v="3"/>
    <x v="0"/>
    <s v="No"/>
    <s v="No"/>
    <n v="2"/>
    <n v="5"/>
    <n v="5"/>
    <n v="5"/>
    <n v="5"/>
    <n v="3"/>
    <n v="3"/>
    <n v="3"/>
    <n v="5"/>
    <n v="4"/>
    <n v="5"/>
    <n v="5"/>
    <n v="5"/>
    <n v="4"/>
    <n v="3"/>
    <n v="5"/>
    <n v="5"/>
    <n v="5"/>
    <s v="Sí"/>
    <s v="Sí"/>
    <s v="No"/>
    <s v="No"/>
    <s v="Sí"/>
    <s v="No"/>
    <s v="No"/>
    <s v="No"/>
    <n v="3"/>
    <n v="4"/>
    <n v="5"/>
    <n v="5"/>
    <n v="5"/>
    <n v="5"/>
    <n v="5"/>
    <s v="Sí"/>
    <s v="Sí"/>
    <s v="Útil"/>
    <n v="5"/>
    <n v="5"/>
    <x v="0"/>
    <n v="0"/>
    <s v="No"/>
    <s v="2021-22"/>
    <s v="MUJER"/>
    <s v="GRADO"/>
    <s v="0843"/>
    <s v="GRADO EN FISIOTERAPIA"/>
    <n v="244"/>
    <s v="FACULTAD DE ENFERMERÍA, FISIOTERAPIA Y PODOLOGÍA"/>
    <n v="0"/>
    <n v="0"/>
    <s v="ENF"/>
  </r>
  <r>
    <x v="2"/>
    <x v="0"/>
    <s v="Biblioteca María Zambrano (Filología / Derecho)"/>
    <s v="F.  Ciencias Matemáticas"/>
    <n v="0"/>
    <n v="0"/>
    <n v="0"/>
    <n v="0"/>
    <n v="0"/>
    <n v="0"/>
    <n v="0"/>
    <n v="0"/>
    <n v="0"/>
    <n v="0"/>
    <n v="0"/>
    <n v="0"/>
    <n v="0"/>
    <n v="0"/>
    <n v="0"/>
    <n v="0"/>
    <n v="0"/>
    <n v="0"/>
    <n v="0"/>
    <n v="0"/>
    <n v="0"/>
    <n v="0"/>
    <n v="0"/>
    <n v="0"/>
    <n v="0"/>
    <n v="0"/>
    <n v="0"/>
    <x v="0"/>
    <x v="0"/>
    <n v="5"/>
    <n v="3"/>
    <x v="2"/>
    <s v="Sí"/>
    <s v="Sí"/>
    <n v="5"/>
    <n v="1"/>
    <n v="4"/>
    <n v="3"/>
    <n v="4"/>
    <n v="5"/>
    <n v="5"/>
    <n v="1"/>
    <n v="5"/>
    <n v="4"/>
    <n v="4"/>
    <n v="4"/>
    <n v="5"/>
    <n v="4"/>
    <n v="5"/>
    <n v="4"/>
    <n v="4"/>
    <n v="4"/>
    <s v="Sí"/>
    <s v="Sí"/>
    <s v="No"/>
    <s v="Sí"/>
    <s v="No"/>
    <s v="No"/>
    <s v="No"/>
    <s v="No"/>
    <n v="5"/>
    <n v="3"/>
    <n v="5"/>
    <n v="4"/>
    <n v="3"/>
    <n v="5"/>
    <n v="4"/>
    <s v="Sí"/>
    <s v="Sí"/>
    <s v="Muy útil"/>
    <n v="5"/>
    <n v="5"/>
    <x v="0"/>
    <s v="No tener que devolver y volver a coger los libros presencialmente. Antes se renovaban los libros por Cisne y era mucho más cómodo, porque los libros pesan y la máquina lectora de códigos a veces falla."/>
    <s v="No"/>
    <s v="2021-22"/>
    <s v="MUJER"/>
    <s v="GRADO"/>
    <s v="0803"/>
    <s v="GRADO EN MATEMÁTICAS"/>
    <n v="116"/>
    <s v="FACULTAD DE CIENCIAS MATEMÁTICAS"/>
    <n v="0"/>
    <n v="0"/>
    <s v="MAT"/>
  </r>
  <r>
    <x v="1"/>
    <x v="0"/>
    <s v="F.  Educación – Centro de Formación del Profesorado"/>
    <n v="0"/>
    <n v="0"/>
    <n v="0"/>
    <n v="0"/>
    <n v="0"/>
    <n v="0"/>
    <n v="0"/>
    <n v="0"/>
    <n v="0"/>
    <n v="0"/>
    <n v="0"/>
    <n v="0"/>
    <n v="0"/>
    <n v="0"/>
    <n v="0"/>
    <n v="0"/>
    <n v="0"/>
    <n v="0"/>
    <n v="0"/>
    <n v="0"/>
    <n v="0"/>
    <n v="0"/>
    <n v="0"/>
    <n v="0"/>
    <n v="0"/>
    <n v="0"/>
    <n v="0"/>
    <s v="Ninguna"/>
    <x v="1"/>
    <x v="1"/>
    <n v="3"/>
    <n v="4"/>
    <x v="0"/>
    <s v="Sí"/>
    <s v="Sí"/>
    <n v="5"/>
    <n v="1"/>
    <n v="2"/>
    <n v="4"/>
    <n v="5"/>
    <n v="5"/>
    <n v="5"/>
    <n v="1"/>
    <n v="1"/>
    <n v="5"/>
    <n v="5"/>
    <n v="5"/>
    <n v="3"/>
    <n v="5"/>
    <n v="3"/>
    <n v="4"/>
    <n v="5"/>
    <n v="3"/>
    <s v="No"/>
    <s v="Sí"/>
    <s v="No"/>
    <s v="No"/>
    <s v="Sí"/>
    <s v="Sí"/>
    <s v="No"/>
    <s v="No"/>
    <n v="4"/>
    <n v="5"/>
    <n v="5"/>
    <n v="5"/>
    <n v="5"/>
    <n v="5"/>
    <n v="1"/>
    <s v="Sí"/>
    <s v="No"/>
    <n v="0"/>
    <n v="3"/>
    <n v="1"/>
    <x v="0"/>
    <n v="0"/>
    <s v="No"/>
    <s v="2021-22"/>
    <s v="MUJER"/>
    <s v="GRADO"/>
    <s v="0816"/>
    <s v="GRADO EN PEDAGOGÍA"/>
    <n v="109"/>
    <s v="FACULTAD DE EDUCACIÓN"/>
    <n v="0"/>
    <n v="0"/>
    <s v="EDU"/>
  </r>
  <r>
    <x v="2"/>
    <x v="1"/>
    <s v="F.  Ciencias Económicas y Empresariales"/>
    <s v="F.  Ciencias Políticas y Sociología"/>
    <s v="Biblioteca María Zambrano (Filología / Derecho)"/>
    <n v="0"/>
    <n v="0"/>
    <n v="0"/>
    <n v="0"/>
    <n v="0"/>
    <n v="0"/>
    <n v="0"/>
    <n v="0"/>
    <n v="0"/>
    <n v="0"/>
    <n v="0"/>
    <n v="0"/>
    <n v="0"/>
    <n v="0"/>
    <n v="0"/>
    <n v="0"/>
    <n v="0"/>
    <n v="0"/>
    <n v="0"/>
    <n v="0"/>
    <n v="0"/>
    <n v="0"/>
    <n v="0"/>
    <n v="0"/>
    <n v="0"/>
    <s v="Biblioteca de Las Rozas. La mejor de las bibliotecas para estudiar; horario 10/10"/>
    <x v="4"/>
    <x v="0"/>
    <n v="3"/>
    <n v="1"/>
    <x v="4"/>
    <s v="Sí"/>
    <s v="Sí"/>
    <n v="5"/>
    <n v="2"/>
    <n v="5"/>
    <n v="2"/>
    <n v="5"/>
    <n v="5"/>
    <n v="4"/>
    <n v="3"/>
    <n v="1"/>
    <n v="3"/>
    <n v="4"/>
    <n v="5"/>
    <n v="4"/>
    <n v="5"/>
    <n v="3"/>
    <n v="0"/>
    <n v="4"/>
    <n v="3"/>
    <s v="No"/>
    <s v="Sí"/>
    <s v="No"/>
    <s v="No"/>
    <s v="No"/>
    <s v="No"/>
    <s v="No"/>
    <s v="Sí"/>
    <n v="5"/>
    <n v="1"/>
    <n v="5"/>
    <n v="5"/>
    <n v="1"/>
    <n v="5"/>
    <n v="2"/>
    <s v="Sí"/>
    <s v="No"/>
    <n v="0"/>
    <n v="4"/>
    <n v="5"/>
    <x v="1"/>
    <s v="QUEREMOS USAR LOS ORDENADORES DE LA BIBLIOTECA. Es inaceptable que por el &quot;motivo Covid&quot; no se puedan acceder y estén todos con carteles de &quot;prohibido usar&quot; o en salas cerradas con llave, cuando en 20 días vamos a estar dentro de la biblioteca sin mascarillas._x000a_También el tiempo de préstamo de libros es muy corto para determinado tipo de materiales como son los manuales, que normalmente necesitas el cuatrimestre porque son la guía del curso. O bien aumentan el tiempo de préstamo, o bien aumentan el número de ejemplares de manuales (lo veo más urgente), porque somos mucha gente para tan pocos libros -que a veces no están en formato digital-. Además, ni siquiera podemos renovar los libros telemáticamente como antes durante la pandemia (lo único bueno)."/>
    <s v="Sí"/>
    <s v="2021-22"/>
    <s v="MUJER"/>
    <s v="GRADO"/>
    <s v="DT24"/>
    <s v="DOBLE GRADO ECONOMÍA - RELACIONES INTERNACIONALES"/>
    <n v="155"/>
    <s v="FACULTAD DE CIENCIAS ECONÓMICAS Y EMPRESARIALES"/>
    <n v="0"/>
    <n v="0"/>
    <s v="CEE"/>
  </r>
  <r>
    <x v="0"/>
    <x v="1"/>
    <n v="0"/>
    <n v="0"/>
    <n v="0"/>
    <n v="0"/>
    <n v="0"/>
    <n v="0"/>
    <n v="0"/>
    <n v="0"/>
    <n v="0"/>
    <n v="0"/>
    <n v="0"/>
    <n v="0"/>
    <n v="0"/>
    <n v="0"/>
    <n v="0"/>
    <n v="0"/>
    <n v="0"/>
    <n v="0"/>
    <n v="0"/>
    <n v="0"/>
    <n v="0"/>
    <n v="0"/>
    <n v="0"/>
    <n v="0"/>
    <n v="0"/>
    <n v="0"/>
    <n v="0"/>
    <n v="0"/>
    <n v="0"/>
    <x v="3"/>
    <x v="0"/>
    <n v="4"/>
    <n v="3"/>
    <x v="0"/>
    <s v="No"/>
    <s v="No"/>
    <n v="2"/>
    <n v="3"/>
    <n v="3"/>
    <n v="3"/>
    <n v="4"/>
    <n v="5"/>
    <n v="3"/>
    <n v="4"/>
    <n v="3"/>
    <n v="3"/>
    <n v="4"/>
    <n v="4"/>
    <n v="3"/>
    <n v="4"/>
    <n v="3"/>
    <n v="4"/>
    <n v="3"/>
    <n v="3"/>
    <s v="No"/>
    <s v="No"/>
    <s v="No"/>
    <s v="Sí"/>
    <s v="Sí"/>
    <s v="No"/>
    <s v="No"/>
    <s v="No"/>
    <n v="4"/>
    <n v="4"/>
    <n v="3"/>
    <n v="4"/>
    <n v="4"/>
    <n v="4"/>
    <n v="3"/>
    <s v="Sí"/>
    <s v="No"/>
    <n v="0"/>
    <n v="4"/>
    <n v="4"/>
    <x v="1"/>
    <n v="0"/>
    <s v="No"/>
    <s v="2021-22"/>
    <s v="MUJER"/>
    <s v="GRADO"/>
    <s v="DT44"/>
    <s v="DOBLE GRADO MAESTRO EDUCACIÓN PRIMARIA - PEDAGOGÍA (2021)"/>
    <n v="109"/>
    <s v="FACULTAD DE EDUCACIÓN"/>
    <n v="0"/>
    <n v="0"/>
    <s v="EDU"/>
  </r>
  <r>
    <x v="2"/>
    <x v="2"/>
    <s v="F.  Filología"/>
    <s v="F.  Filosofía"/>
    <s v="Biblioteca María Zambrano (Filología / Derecho)"/>
    <s v="F. Bellas Artes"/>
    <n v="0"/>
    <n v="0"/>
    <n v="0"/>
    <n v="0"/>
    <n v="0"/>
    <n v="0"/>
    <n v="0"/>
    <n v="0"/>
    <n v="0"/>
    <n v="0"/>
    <n v="0"/>
    <n v="0"/>
    <n v="0"/>
    <n v="0"/>
    <n v="0"/>
    <n v="0"/>
    <n v="0"/>
    <n v="0"/>
    <n v="0"/>
    <n v="0"/>
    <n v="0"/>
    <n v="0"/>
    <n v="0"/>
    <n v="0"/>
    <s v="Biblioteca de la AECID"/>
    <x v="1"/>
    <x v="1"/>
    <n v="5"/>
    <n v="4"/>
    <x v="0"/>
    <s v="Sí"/>
    <s v="Sí"/>
    <n v="5"/>
    <n v="5"/>
    <n v="5"/>
    <n v="4"/>
    <n v="1"/>
    <n v="4"/>
    <n v="1"/>
    <n v="2"/>
    <n v="4"/>
    <n v="5"/>
    <n v="5"/>
    <n v="5"/>
    <n v="5"/>
    <n v="5"/>
    <n v="3"/>
    <n v="4"/>
    <n v="5"/>
    <n v="5"/>
    <s v="Sí"/>
    <s v="Sí"/>
    <s v="No"/>
    <s v="No"/>
    <s v="Sí"/>
    <s v="No"/>
    <s v="No"/>
    <s v="No"/>
    <n v="5"/>
    <n v="5"/>
    <n v="5"/>
    <n v="5"/>
    <n v="5"/>
    <n v="5"/>
    <n v="4"/>
    <s v="Sí"/>
    <s v="No"/>
    <n v="0"/>
    <n v="5"/>
    <n v="5"/>
    <x v="0"/>
    <n v="0"/>
    <s v="Sí"/>
    <s v="2021-22"/>
    <s v="MUJER"/>
    <s v="DOCTORADO"/>
    <s v="D9AZ"/>
    <s v="DOCTORADO EN LITERATURA HISPANOAMERICANA RD99"/>
    <n v="105"/>
    <s v="FACULTAD DE FILOLOGÍA"/>
    <n v="0"/>
    <n v="0"/>
    <s v="FLL"/>
  </r>
  <r>
    <x v="0"/>
    <x v="5"/>
    <s v="F.  Farmacia"/>
    <s v="F.  Medicina"/>
    <n v="0"/>
    <n v="0"/>
    <n v="0"/>
    <n v="0"/>
    <n v="0"/>
    <n v="0"/>
    <n v="0"/>
    <n v="0"/>
    <n v="0"/>
    <n v="0"/>
    <n v="0"/>
    <n v="0"/>
    <n v="0"/>
    <n v="0"/>
    <n v="0"/>
    <n v="0"/>
    <n v="0"/>
    <n v="0"/>
    <n v="0"/>
    <n v="0"/>
    <n v="0"/>
    <n v="0"/>
    <n v="0"/>
    <n v="0"/>
    <n v="0"/>
    <n v="0"/>
    <n v="0"/>
    <x v="1"/>
    <x v="0"/>
    <n v="3"/>
    <n v="3"/>
    <x v="3"/>
    <s v="Sí"/>
    <s v="Sí"/>
    <n v="4"/>
    <n v="0"/>
    <n v="0"/>
    <n v="0"/>
    <n v="5"/>
    <n v="5"/>
    <n v="5"/>
    <n v="0"/>
    <n v="4"/>
    <n v="4"/>
    <n v="3"/>
    <n v="4"/>
    <n v="3"/>
    <n v="3"/>
    <n v="3"/>
    <n v="3"/>
    <n v="3"/>
    <n v="0"/>
    <s v="No"/>
    <s v="Sí"/>
    <s v="No"/>
    <s v="Sí"/>
    <s v="Sí"/>
    <s v="No"/>
    <s v="No"/>
    <s v="No"/>
    <n v="5"/>
    <n v="5"/>
    <n v="4"/>
    <n v="5"/>
    <n v="0"/>
    <n v="4"/>
    <n v="0"/>
    <s v="No"/>
    <s v="No"/>
    <n v="0"/>
    <n v="0"/>
    <n v="0"/>
    <x v="1"/>
    <s v="Estaría muy bien y sería necesario que en la biblioteca de la facultad de farmacia se pusiesen enchufes."/>
    <s v="No"/>
    <s v="2021-22"/>
    <s v="MUJER"/>
    <s v="GRADO"/>
    <s v="0850"/>
    <s v="GRADO EN FARMACIA"/>
    <n v="140"/>
    <s v="FACULTAD DE FARMACIA"/>
    <n v="0"/>
    <n v="0"/>
    <s v="FAR"/>
  </r>
  <r>
    <x v="1"/>
    <x v="0"/>
    <s v="F.  Ciencias de la Información"/>
    <s v="F. Bellas Artes"/>
    <n v="0"/>
    <n v="0"/>
    <n v="0"/>
    <n v="0"/>
    <n v="0"/>
    <n v="0"/>
    <n v="0"/>
    <n v="0"/>
    <n v="0"/>
    <n v="0"/>
    <n v="0"/>
    <n v="0"/>
    <n v="0"/>
    <n v="0"/>
    <n v="0"/>
    <n v="0"/>
    <n v="0"/>
    <n v="0"/>
    <n v="0"/>
    <n v="0"/>
    <n v="0"/>
    <n v="0"/>
    <n v="0"/>
    <n v="0"/>
    <n v="0"/>
    <n v="0"/>
    <n v="0"/>
    <x v="3"/>
    <x v="0"/>
    <n v="4"/>
    <n v="2"/>
    <x v="1"/>
    <s v="Sí"/>
    <s v="Sí"/>
    <n v="4"/>
    <n v="1"/>
    <n v="2"/>
    <n v="3"/>
    <n v="5"/>
    <n v="3"/>
    <n v="3"/>
    <n v="2"/>
    <n v="2"/>
    <n v="4"/>
    <n v="4"/>
    <n v="2"/>
    <n v="4"/>
    <n v="3"/>
    <n v="2"/>
    <n v="3"/>
    <n v="3"/>
    <n v="3"/>
    <s v="Sí"/>
    <s v="N/A"/>
    <s v="N/A"/>
    <s v="N/A"/>
    <s v="N/A"/>
    <s v="N/A"/>
    <s v="Sí"/>
    <s v="N/A"/>
    <n v="4"/>
    <n v="4"/>
    <n v="3"/>
    <n v="3"/>
    <n v="3"/>
    <n v="3"/>
    <n v="2"/>
    <s v="Sí"/>
    <s v="No"/>
    <n v="0"/>
    <n v="5"/>
    <n v="5"/>
    <x v="0"/>
    <s v="Debería estar todo digitalizado y accesible a través de una App para tablet o iPad  más sencilla que Odilo"/>
    <s v="No"/>
    <s v="2021-22"/>
    <s v="HOMBRE"/>
    <s v="GRADO"/>
    <s v="0853"/>
    <s v="GRADO EN COMUNICACIÓN AUDIOVISUAL"/>
    <n v="157"/>
    <s v="FACULTAD DE CIENCIAS DE LA INFORMACIÓN"/>
    <n v="0"/>
    <n v="0"/>
    <s v="INF"/>
  </r>
  <r>
    <x v="1"/>
    <x v="1"/>
    <s v="F.  Ciencias de la Información"/>
    <s v="F.  Ciencias Económicas y Empresariales"/>
    <n v="0"/>
    <n v="0"/>
    <n v="0"/>
    <n v="0"/>
    <n v="0"/>
    <n v="0"/>
    <n v="0"/>
    <n v="0"/>
    <n v="0"/>
    <n v="0"/>
    <n v="0"/>
    <n v="0"/>
    <n v="0"/>
    <n v="0"/>
    <n v="0"/>
    <n v="0"/>
    <n v="0"/>
    <n v="0"/>
    <n v="0"/>
    <n v="0"/>
    <n v="0"/>
    <n v="0"/>
    <n v="0"/>
    <n v="0"/>
    <n v="0"/>
    <n v="0"/>
    <n v="0"/>
    <x v="1"/>
    <x v="2"/>
    <n v="4"/>
    <n v="4"/>
    <x v="0"/>
    <s v="Sí"/>
    <s v="Sí"/>
    <n v="4"/>
    <n v="2"/>
    <n v="4"/>
    <n v="4"/>
    <n v="1"/>
    <n v="3"/>
    <n v="1"/>
    <n v="3"/>
    <n v="3"/>
    <n v="5"/>
    <n v="5"/>
    <n v="5"/>
    <n v="5"/>
    <n v="5"/>
    <n v="3"/>
    <n v="5"/>
    <n v="5"/>
    <n v="3"/>
    <s v="Sí"/>
    <s v="No"/>
    <s v="No"/>
    <s v="No"/>
    <s v="No"/>
    <s v="No"/>
    <s v="No"/>
    <s v="Sí"/>
    <n v="5"/>
    <n v="5"/>
    <n v="5"/>
    <n v="5"/>
    <n v="5"/>
    <n v="5"/>
    <n v="4"/>
    <s v="Sí"/>
    <s v="Sí"/>
    <s v="Útil"/>
    <n v="5"/>
    <n v="5"/>
    <x v="1"/>
    <n v="0"/>
    <s v="No"/>
    <s v="2021-22"/>
    <s v="HOMBRE"/>
    <s v="DOCTORADO"/>
    <s v="D9AK"/>
    <s v="DOCTORADO EN PERIODISMO RD99"/>
    <n v="157"/>
    <s v="FACULTAD DE CIENCIAS DE LA INFORMACIÓN"/>
    <n v="0"/>
    <n v="0"/>
    <s v="INF"/>
  </r>
  <r>
    <x v="2"/>
    <x v="0"/>
    <s v="F.  Ciencias Económicas y Empresariales"/>
    <n v="0"/>
    <n v="0"/>
    <n v="0"/>
    <n v="0"/>
    <n v="0"/>
    <n v="0"/>
    <n v="0"/>
    <n v="0"/>
    <n v="0"/>
    <n v="0"/>
    <n v="0"/>
    <n v="0"/>
    <n v="0"/>
    <n v="0"/>
    <n v="0"/>
    <n v="0"/>
    <n v="0"/>
    <n v="0"/>
    <n v="0"/>
    <n v="0"/>
    <n v="0"/>
    <n v="0"/>
    <n v="0"/>
    <n v="0"/>
    <n v="0"/>
    <n v="0"/>
    <n v="0"/>
    <s v="no he ido a otras biblotecas"/>
    <x v="0"/>
    <x v="0"/>
    <n v="4"/>
    <n v="3"/>
    <x v="2"/>
    <s v="No"/>
    <s v="Sí"/>
    <n v="5"/>
    <n v="2"/>
    <n v="4"/>
    <n v="2"/>
    <n v="2"/>
    <n v="2"/>
    <n v="4"/>
    <n v="2"/>
    <n v="2"/>
    <n v="3"/>
    <n v="4"/>
    <n v="3"/>
    <n v="4"/>
    <n v="3"/>
    <n v="3"/>
    <n v="3"/>
    <n v="3"/>
    <n v="3"/>
    <s v="No"/>
    <s v="Sí"/>
    <s v="Sí"/>
    <s v="No"/>
    <s v="Sí"/>
    <s v="No"/>
    <s v="No"/>
    <s v="No"/>
    <n v="4"/>
    <n v="3"/>
    <n v="4"/>
    <n v="4"/>
    <n v="4"/>
    <n v="4"/>
    <n v="4"/>
    <s v="No"/>
    <s v="No"/>
    <n v="0"/>
    <n v="4"/>
    <n v="5"/>
    <x v="1"/>
    <s v="."/>
    <s v="No"/>
    <s v="2021-22"/>
    <s v="HOMBRE"/>
    <s v="GRADO"/>
    <s v="0837"/>
    <s v="GRADO EN ECONOMÍA"/>
    <n v="155"/>
    <s v="FACULTAD DE CIENCIAS ECONÓMICAS Y EMPRESARIALES"/>
    <n v="0"/>
    <n v="0"/>
    <s v="CEE"/>
  </r>
  <r>
    <x v="1"/>
    <x v="1"/>
    <s v="F.  Odontología"/>
    <s v="Biblioteca María Zambrano (Filología / Derecho)"/>
    <s v="F.  Medicina"/>
    <n v="0"/>
    <n v="0"/>
    <n v="0"/>
    <n v="0"/>
    <n v="0"/>
    <n v="0"/>
    <n v="0"/>
    <n v="0"/>
    <n v="0"/>
    <n v="0"/>
    <n v="0"/>
    <n v="0"/>
    <n v="0"/>
    <n v="0"/>
    <n v="0"/>
    <n v="0"/>
    <n v="0"/>
    <n v="0"/>
    <n v="0"/>
    <n v="0"/>
    <n v="0"/>
    <n v="0"/>
    <n v="0"/>
    <n v="0"/>
    <n v="0"/>
    <s v="Biblioteca Antonio Mingote"/>
    <x v="3"/>
    <x v="2"/>
    <n v="5"/>
    <n v="5"/>
    <x v="0"/>
    <s v="Sí"/>
    <s v="Sí"/>
    <n v="3"/>
    <n v="1"/>
    <n v="1"/>
    <n v="2"/>
    <n v="5"/>
    <n v="2"/>
    <n v="5"/>
    <n v="2"/>
    <n v="5"/>
    <n v="4"/>
    <n v="5"/>
    <n v="3"/>
    <n v="5"/>
    <n v="5"/>
    <n v="4"/>
    <n v="5"/>
    <n v="5"/>
    <n v="2"/>
    <s v="No"/>
    <s v="No"/>
    <s v="No"/>
    <s v="No"/>
    <s v="Sí"/>
    <s v="Sí"/>
    <s v="No"/>
    <s v="Sí"/>
    <n v="4"/>
    <n v="5"/>
    <n v="5"/>
    <n v="5"/>
    <n v="5"/>
    <n v="5"/>
    <n v="4"/>
    <s v="Sí"/>
    <s v="No"/>
    <n v="0"/>
    <n v="5"/>
    <n v="5"/>
    <x v="0"/>
    <n v="0"/>
    <s v="No"/>
    <s v="2021-22"/>
    <s v="MUJER"/>
    <s v="GRADO"/>
    <s v="0822"/>
    <s v="GRADO EN ODONTOLOGÍA"/>
    <n v="148"/>
    <s v="FACULTAD DE ODONTOLOGÍA"/>
    <n v="0"/>
    <n v="0"/>
    <s v="ODO"/>
  </r>
  <r>
    <x v="2"/>
    <x v="5"/>
    <s v="Biblioteca María Zambrano (Filología / Derecho)"/>
    <s v="F.  Veterinaria"/>
    <n v="0"/>
    <n v="0"/>
    <n v="0"/>
    <n v="0"/>
    <n v="0"/>
    <n v="0"/>
    <n v="0"/>
    <n v="0"/>
    <n v="0"/>
    <n v="0"/>
    <n v="0"/>
    <n v="0"/>
    <n v="0"/>
    <n v="0"/>
    <n v="0"/>
    <n v="0"/>
    <n v="0"/>
    <n v="0"/>
    <n v="0"/>
    <n v="0"/>
    <n v="0"/>
    <n v="0"/>
    <n v="0"/>
    <n v="0"/>
    <n v="0"/>
    <n v="0"/>
    <n v="0"/>
    <x v="3"/>
    <x v="2"/>
    <n v="4"/>
    <n v="3"/>
    <x v="2"/>
    <s v="No"/>
    <s v="No"/>
    <n v="1"/>
    <n v="1"/>
    <n v="1"/>
    <n v="2"/>
    <n v="4"/>
    <n v="4"/>
    <n v="4"/>
    <n v="1"/>
    <n v="1"/>
    <n v="4"/>
    <n v="3"/>
    <n v="3"/>
    <n v="4"/>
    <n v="3"/>
    <n v="2"/>
    <n v="3"/>
    <n v="2"/>
    <n v="2"/>
    <s v="No"/>
    <s v="Sí"/>
    <s v="No"/>
    <s v="No"/>
    <s v="Sí"/>
    <s v="Sí"/>
    <s v="No"/>
    <s v="No"/>
    <n v="3"/>
    <n v="3"/>
    <n v="3"/>
    <n v="3"/>
    <n v="4"/>
    <n v="2"/>
    <n v="1"/>
    <s v="Sí"/>
    <s v="No"/>
    <n v="0"/>
    <n v="3"/>
    <n v="4"/>
    <x v="3"/>
    <n v="0"/>
    <s v="No"/>
    <s v="2021-22"/>
    <s v="MUJER"/>
    <s v="GRADO"/>
    <s v="0861"/>
    <s v="GRADO EN VETERINARIA"/>
    <n v="146"/>
    <s v="FACULTAD DE VETERINARIA"/>
    <n v="0"/>
    <n v="0"/>
    <s v="VET"/>
  </r>
  <r>
    <x v="1"/>
    <x v="0"/>
    <s v="F.  Geografía e Historia"/>
    <s v="Biblioteca María Zambrano (Filología / Derecho)"/>
    <s v="F.  Filología"/>
    <n v="0"/>
    <n v="0"/>
    <n v="0"/>
    <n v="0"/>
    <n v="0"/>
    <n v="0"/>
    <n v="0"/>
    <n v="0"/>
    <n v="0"/>
    <n v="0"/>
    <n v="0"/>
    <n v="0"/>
    <n v="0"/>
    <n v="0"/>
    <n v="0"/>
    <n v="0"/>
    <n v="0"/>
    <n v="0"/>
    <n v="0"/>
    <n v="0"/>
    <n v="0"/>
    <n v="0"/>
    <n v="0"/>
    <n v="0"/>
    <n v="0"/>
    <n v="0"/>
    <x v="1"/>
    <x v="1"/>
    <n v="5"/>
    <n v="5"/>
    <x v="0"/>
    <s v="No"/>
    <s v="Sí"/>
    <n v="3"/>
    <n v="3"/>
    <n v="3"/>
    <n v="3"/>
    <n v="3"/>
    <n v="3"/>
    <n v="3"/>
    <n v="3"/>
    <n v="3"/>
    <n v="3"/>
    <n v="3"/>
    <n v="3"/>
    <n v="3"/>
    <n v="1"/>
    <n v="0"/>
    <n v="3"/>
    <n v="3"/>
    <n v="3"/>
    <s v="Sí"/>
    <s v="No"/>
    <s v="No"/>
    <s v="Sí"/>
    <s v="No"/>
    <s v="No"/>
    <s v="No"/>
    <s v="No"/>
    <n v="5"/>
    <n v="5"/>
    <n v="5"/>
    <n v="5"/>
    <n v="5"/>
    <n v="5"/>
    <n v="5"/>
    <s v="Sí"/>
    <s v="Sí"/>
    <s v="Útil"/>
    <n v="5"/>
    <n v="5"/>
    <x v="0"/>
    <s v="Involucrar más al alumnado en las asginaturas que cursa: prácticas, cursos de biblioteconomía..."/>
    <s v="No"/>
    <s v="2021-22"/>
    <s v="HOMBRE"/>
    <s v="MÁSTER UNIVERSITARIO OFICIAL"/>
    <s v="065H"/>
    <s v="MÁSTER UNIVERSITARIO EN EL PATRIMONIO CULTURAL EN EL SIGLO XXI: GESTIÓN E"/>
    <n v="107"/>
    <s v="FACULTAD DE GEOGRAFÍA E HISTORIA"/>
    <n v="0"/>
    <n v="0"/>
    <s v="GHI"/>
  </r>
  <r>
    <x v="4"/>
    <x v="1"/>
    <n v="0"/>
    <n v="0"/>
    <n v="0"/>
    <n v="0"/>
    <n v="0"/>
    <n v="0"/>
    <n v="0"/>
    <n v="0"/>
    <n v="0"/>
    <n v="0"/>
    <n v="0"/>
    <n v="0"/>
    <n v="0"/>
    <n v="0"/>
    <n v="0"/>
    <n v="0"/>
    <n v="0"/>
    <n v="0"/>
    <n v="0"/>
    <n v="0"/>
    <n v="0"/>
    <n v="0"/>
    <n v="0"/>
    <n v="0"/>
    <n v="0"/>
    <n v="0"/>
    <n v="0"/>
    <n v="0"/>
    <n v="0"/>
    <x v="5"/>
    <x v="5"/>
    <n v="0"/>
    <n v="0"/>
    <x v="3"/>
    <s v="No"/>
    <s v="No"/>
    <n v="0"/>
    <n v="5"/>
    <n v="5"/>
    <n v="0"/>
    <n v="5"/>
    <n v="5"/>
    <n v="0"/>
    <n v="5"/>
    <n v="3"/>
    <n v="3"/>
    <n v="4"/>
    <n v="4"/>
    <n v="3"/>
    <n v="4"/>
    <n v="3"/>
    <n v="3"/>
    <n v="5"/>
    <n v="3"/>
    <s v="No"/>
    <s v="Sí"/>
    <s v="No"/>
    <s v="Sí"/>
    <s v="No"/>
    <s v="No"/>
    <s v="No"/>
    <s v="No"/>
    <n v="0"/>
    <n v="0"/>
    <n v="0"/>
    <n v="0"/>
    <n v="0"/>
    <n v="0"/>
    <n v="0"/>
    <s v="Sí"/>
    <s v="Sí"/>
    <s v="Muy útil"/>
    <n v="4"/>
    <n v="4"/>
    <x v="1"/>
    <n v="0"/>
    <s v="No"/>
    <s v="2021-22"/>
    <s v="MUJER"/>
    <s v="DOCTORADO"/>
    <s v="D9AR"/>
    <s v="DOCTORADO EN ADMINISTRACIÓN Y DIRECCIÓN DE EMPRESAS RD99"/>
    <n v="155"/>
    <s v="FACULTAD DE CIENCIAS ECONÓMICAS Y EMPRESARIALES"/>
    <n v="0"/>
    <n v="0"/>
    <s v="CEE"/>
  </r>
  <r>
    <x v="1"/>
    <x v="0"/>
    <s v="F.  Educación – Centro de Formación del Profesorado"/>
    <n v="0"/>
    <n v="0"/>
    <n v="0"/>
    <n v="0"/>
    <n v="0"/>
    <n v="0"/>
    <n v="0"/>
    <n v="0"/>
    <n v="0"/>
    <n v="0"/>
    <n v="0"/>
    <n v="0"/>
    <n v="0"/>
    <n v="0"/>
    <n v="0"/>
    <n v="0"/>
    <n v="0"/>
    <n v="0"/>
    <n v="0"/>
    <n v="0"/>
    <n v="0"/>
    <n v="0"/>
    <n v="0"/>
    <n v="0"/>
    <n v="0"/>
    <n v="0"/>
    <n v="0"/>
    <n v="0"/>
    <x v="3"/>
    <x v="2"/>
    <n v="3"/>
    <n v="3"/>
    <x v="1"/>
    <s v="Sí"/>
    <s v="Sí"/>
    <n v="4"/>
    <n v="3"/>
    <n v="3"/>
    <n v="1"/>
    <n v="3"/>
    <n v="5"/>
    <n v="4"/>
    <n v="3"/>
    <n v="2"/>
    <n v="3"/>
    <n v="2"/>
    <n v="2"/>
    <n v="2"/>
    <n v="3"/>
    <n v="3"/>
    <n v="3"/>
    <n v="3"/>
    <n v="3"/>
    <s v="Sí"/>
    <s v="Sí"/>
    <s v="No"/>
    <s v="Sí"/>
    <s v="Sí"/>
    <s v="Sí"/>
    <s v="No"/>
    <s v="No"/>
    <n v="2"/>
    <n v="2"/>
    <n v="2"/>
    <n v="2"/>
    <n v="1"/>
    <n v="2"/>
    <n v="2"/>
    <s v="No"/>
    <s v="No"/>
    <n v="0"/>
    <n v="1"/>
    <n v="1"/>
    <x v="3"/>
    <n v="0"/>
    <s v="No"/>
    <s v="2021-22"/>
    <s v="MUJER"/>
    <s v="GRADO"/>
    <s v="DT16"/>
    <s v="DOBLE GRADO MAESTRO EN EDUCACIÓN INFANTIL - PEDAGOGÍA"/>
    <n v="109"/>
    <s v="FACULTAD DE EDUCACIÓN"/>
    <n v="0"/>
    <n v="0"/>
    <s v="EDU"/>
  </r>
  <r>
    <x v="2"/>
    <x v="2"/>
    <s v="F.  Medicina"/>
    <s v="F.  Enfermería, Fisioterapia y Podología"/>
    <n v="0"/>
    <n v="0"/>
    <n v="0"/>
    <n v="0"/>
    <n v="0"/>
    <n v="0"/>
    <n v="0"/>
    <n v="0"/>
    <n v="0"/>
    <n v="0"/>
    <n v="0"/>
    <n v="0"/>
    <n v="0"/>
    <n v="0"/>
    <n v="0"/>
    <n v="0"/>
    <n v="0"/>
    <n v="0"/>
    <n v="0"/>
    <n v="0"/>
    <n v="0"/>
    <n v="0"/>
    <n v="0"/>
    <n v="0"/>
    <n v="0"/>
    <n v="0"/>
    <n v="0"/>
    <x v="4"/>
    <x v="2"/>
    <n v="4"/>
    <n v="3"/>
    <x v="2"/>
    <s v="No"/>
    <s v="Sí"/>
    <n v="5"/>
    <n v="4"/>
    <n v="5"/>
    <n v="4"/>
    <n v="4"/>
    <n v="3"/>
    <n v="3"/>
    <n v="3"/>
    <n v="4"/>
    <n v="4"/>
    <n v="3"/>
    <n v="4"/>
    <n v="3"/>
    <n v="3"/>
    <n v="3"/>
    <n v="4"/>
    <n v="3"/>
    <n v="3"/>
    <s v="No"/>
    <s v="N/A"/>
    <s v="N/A"/>
    <s v="N/A"/>
    <s v="N/A"/>
    <s v="N/A"/>
    <s v="Sí"/>
    <s v="N/A"/>
    <n v="4"/>
    <n v="3"/>
    <n v="4"/>
    <n v="5"/>
    <n v="5"/>
    <n v="5"/>
    <n v="3"/>
    <s v="Sí"/>
    <s v="Sí"/>
    <s v="Útil"/>
    <n v="3"/>
    <n v="4"/>
    <x v="1"/>
    <n v="0"/>
    <s v="No"/>
    <s v="2021-22"/>
    <s v="MUJER"/>
    <s v="GRADO"/>
    <s v="0811"/>
    <s v="GRADO EN ENFERMERÍA"/>
    <n v="244"/>
    <s v="FACULTAD DE ENFERMERÍA, FISIOTERAPIA Y PODOLOGÍA"/>
    <n v="0"/>
    <n v="0"/>
    <s v="ENF"/>
  </r>
  <r>
    <x v="1"/>
    <x v="1"/>
    <s v="F.  Filología"/>
    <s v="Biblioteca María Zambrano (Filología / Derecho)"/>
    <s v="F.  Geografía e Historia"/>
    <s v="F.  Derecho"/>
    <n v="0"/>
    <n v="0"/>
    <n v="0"/>
    <n v="0"/>
    <n v="0"/>
    <n v="0"/>
    <n v="0"/>
    <n v="0"/>
    <n v="0"/>
    <n v="0"/>
    <n v="0"/>
    <n v="0"/>
    <n v="0"/>
    <n v="0"/>
    <n v="0"/>
    <n v="0"/>
    <n v="0"/>
    <n v="0"/>
    <n v="0"/>
    <n v="0"/>
    <n v="0"/>
    <n v="0"/>
    <n v="0"/>
    <n v="0"/>
    <s v="Biblioteca pública municipal Francisco Ibáñez"/>
    <x v="0"/>
    <x v="0"/>
    <n v="4"/>
    <n v="4"/>
    <x v="2"/>
    <s v="No"/>
    <s v="Sí"/>
    <n v="4"/>
    <n v="5"/>
    <n v="5"/>
    <n v="5"/>
    <n v="4"/>
    <n v="5"/>
    <n v="4"/>
    <n v="3"/>
    <n v="4"/>
    <n v="4"/>
    <n v="3"/>
    <n v="4"/>
    <n v="4"/>
    <n v="3"/>
    <n v="4"/>
    <n v="3"/>
    <n v="5"/>
    <n v="3"/>
    <s v="No"/>
    <s v="No"/>
    <s v="No"/>
    <s v="Sí"/>
    <s v="Sí"/>
    <s v="No"/>
    <s v="No"/>
    <s v="No"/>
    <n v="3"/>
    <n v="3"/>
    <n v="4"/>
    <n v="4"/>
    <n v="4"/>
    <n v="4"/>
    <n v="4"/>
    <s v="Sí"/>
    <s v="Sí"/>
    <s v="Útil"/>
    <n v="3"/>
    <n v="3"/>
    <x v="1"/>
    <n v="0"/>
    <s v="No"/>
    <s v="2021-22"/>
    <s v="MUJER"/>
    <s v="GRADO"/>
    <s v="0893"/>
    <s v="GRADO EN LITERATURA GENERAL Y COMPARADA"/>
    <n v="105"/>
    <s v="FACULTAD DE FILOLOGÍA"/>
    <n v="0"/>
    <n v="0"/>
    <s v="FLL"/>
  </r>
  <r>
    <x v="2"/>
    <x v="0"/>
    <s v="Biblioteca María Zambrano (Filología / Derecho)"/>
    <s v="F.  Filosofía"/>
    <s v="F.  Derecho"/>
    <s v="F.  Ciencias Químicas"/>
    <n v="0"/>
    <n v="0"/>
    <n v="0"/>
    <n v="0"/>
    <n v="0"/>
    <n v="0"/>
    <n v="0"/>
    <n v="0"/>
    <n v="0"/>
    <n v="0"/>
    <n v="0"/>
    <n v="0"/>
    <n v="0"/>
    <n v="0"/>
    <n v="0"/>
    <n v="0"/>
    <n v="0"/>
    <n v="0"/>
    <n v="0"/>
    <n v="0"/>
    <n v="0"/>
    <n v="0"/>
    <n v="0"/>
    <n v="0"/>
    <n v="0"/>
    <x v="2"/>
    <x v="4"/>
    <n v="5"/>
    <n v="5"/>
    <x v="5"/>
    <s v="No"/>
    <s v="Sí"/>
    <n v="5"/>
    <n v="1"/>
    <n v="5"/>
    <n v="5"/>
    <n v="5"/>
    <n v="5"/>
    <n v="5"/>
    <n v="1"/>
    <n v="1"/>
    <n v="5"/>
    <n v="1"/>
    <n v="1"/>
    <n v="1"/>
    <n v="1"/>
    <n v="1"/>
    <n v="5"/>
    <n v="1"/>
    <n v="5"/>
    <s v="No"/>
    <s v="No"/>
    <s v="No"/>
    <s v="No"/>
    <s v="Sí"/>
    <s v="No"/>
    <s v="No"/>
    <s v="No"/>
    <n v="1"/>
    <n v="5"/>
    <n v="5"/>
    <n v="5"/>
    <n v="1"/>
    <n v="5"/>
    <n v="5"/>
    <s v="Sí"/>
    <s v="No"/>
    <n v="0"/>
    <n v="1"/>
    <n v="1"/>
    <x v="4"/>
    <s v="Siempre está en obras en exámenes."/>
    <s v="Sí"/>
    <s v="2021-22"/>
    <s v="MUJER"/>
    <s v="GRADO"/>
    <s v="DT00"/>
    <s v="DOBLE GRADO DERECHO - ADE"/>
    <n v="151"/>
    <s v="FACULTAD DE DERECHO"/>
    <n v="0"/>
    <n v="0"/>
    <s v="DER"/>
  </r>
  <r>
    <x v="3"/>
    <x v="1"/>
    <s v="F.  Psicología"/>
    <s v="Biblioteca María Zambrano (Filología / Derecho)"/>
    <n v="0"/>
    <n v="0"/>
    <n v="0"/>
    <n v="0"/>
    <n v="0"/>
    <n v="0"/>
    <n v="0"/>
    <n v="0"/>
    <n v="0"/>
    <n v="0"/>
    <n v="0"/>
    <n v="0"/>
    <n v="0"/>
    <n v="0"/>
    <n v="0"/>
    <n v="0"/>
    <n v="0"/>
    <n v="0"/>
    <n v="0"/>
    <n v="0"/>
    <n v="0"/>
    <n v="0"/>
    <n v="0"/>
    <n v="0"/>
    <n v="0"/>
    <n v="0"/>
    <n v="0"/>
    <x v="4"/>
    <x v="1"/>
    <n v="4"/>
    <n v="4"/>
    <x v="0"/>
    <s v="Sí"/>
    <s v="Sí"/>
    <n v="4"/>
    <n v="2"/>
    <n v="3"/>
    <n v="2"/>
    <n v="5"/>
    <n v="3"/>
    <n v="4"/>
    <n v="2"/>
    <n v="4"/>
    <n v="4"/>
    <n v="3"/>
    <n v="2"/>
    <n v="5"/>
    <n v="2"/>
    <n v="2"/>
    <n v="3"/>
    <n v="0"/>
    <n v="4"/>
    <s v="No"/>
    <s v="Sí"/>
    <s v="No"/>
    <s v="Sí"/>
    <s v="Sí"/>
    <s v="No"/>
    <s v="No"/>
    <s v="No"/>
    <n v="3"/>
    <n v="5"/>
    <n v="5"/>
    <n v="5"/>
    <n v="5"/>
    <n v="4"/>
    <n v="3"/>
    <s v="Sí"/>
    <s v="No"/>
    <n v="0"/>
    <n v="4"/>
    <n v="3"/>
    <x v="1"/>
    <s v="- Abrir la biblioteca de psicología a las 9:00 en vez de a las 9:30. _x000a_- Que el personal de la biblioteca hable más bajito y/o cuando estén en sus espacios privados que cierren las puertas para que no pase el sonido. _x000a_- En la biblioteca de psicología, ampliar el número de puestos con enchufe."/>
    <s v="No"/>
    <s v="2021-22"/>
    <s v="HOMBRE"/>
    <s v="GRADO"/>
    <s v="DT37"/>
    <s v="DOBLE GRADO PSICOLOGÍA-LOGOPEDIA (2020)"/>
    <n v="103"/>
    <s v="FACULTAD DE PSICOLOGÍA"/>
    <n v="0"/>
    <n v="0"/>
    <s v="PSI"/>
  </r>
  <r>
    <x v="1"/>
    <x v="1"/>
    <s v="F.  Ciencias Económicas y Empresariales"/>
    <n v="0"/>
    <n v="0"/>
    <n v="0"/>
    <n v="0"/>
    <n v="0"/>
    <n v="0"/>
    <n v="0"/>
    <n v="0"/>
    <n v="0"/>
    <n v="0"/>
    <n v="0"/>
    <n v="0"/>
    <n v="0"/>
    <n v="0"/>
    <n v="0"/>
    <n v="0"/>
    <n v="0"/>
    <n v="0"/>
    <n v="0"/>
    <n v="0"/>
    <n v="0"/>
    <n v="0"/>
    <n v="0"/>
    <n v="0"/>
    <n v="0"/>
    <n v="0"/>
    <n v="0"/>
    <n v="0"/>
    <x v="2"/>
    <x v="4"/>
    <n v="2"/>
    <n v="2"/>
    <x v="3"/>
    <s v="No"/>
    <s v="No"/>
    <n v="3"/>
    <n v="3"/>
    <n v="3"/>
    <n v="4"/>
    <n v="3"/>
    <n v="4"/>
    <n v="3"/>
    <n v="2"/>
    <n v="3"/>
    <n v="3"/>
    <n v="4"/>
    <n v="4"/>
    <n v="4"/>
    <n v="4"/>
    <n v="3"/>
    <n v="4"/>
    <n v="3"/>
    <n v="4"/>
    <s v="No"/>
    <s v="Sí"/>
    <s v="No"/>
    <s v="Sí"/>
    <s v="No"/>
    <s v="No"/>
    <s v="No"/>
    <s v="No"/>
    <n v="4"/>
    <n v="4"/>
    <n v="4"/>
    <n v="4"/>
    <n v="4"/>
    <n v="4"/>
    <n v="0"/>
    <s v="Sí"/>
    <s v="Sí"/>
    <s v="Muy útil"/>
    <n v="5"/>
    <n v="5"/>
    <x v="0"/>
    <s v="Estaría muy bien información documental, mediante gráficos o texto, del contenido de algunos cursos, para poder acudir a ella una vez has realizado el curso. Hay aspectos que a uno se le pueden escapar o que no recuerda."/>
    <s v="Sí"/>
    <s v="2021-22"/>
    <s v="HOMBRE"/>
    <s v="DOCTORADO"/>
    <s v="D9AA"/>
    <s v="DOCTORADO EN ECONOMÍA RD99"/>
    <n v="155"/>
    <s v="FACULTAD DE CIENCIAS ECONÓMICAS Y EMPRESARIALES"/>
    <n v="0"/>
    <n v="0"/>
    <s v="CEE"/>
  </r>
  <r>
    <x v="3"/>
    <x v="1"/>
    <s v="F.  Filosofía"/>
    <s v="F.  Geografía e Historia"/>
    <s v="Biblioteca María Zambrano (Filología / Derecho)"/>
    <n v="0"/>
    <n v="0"/>
    <n v="0"/>
    <n v="0"/>
    <n v="0"/>
    <n v="0"/>
    <n v="0"/>
    <n v="0"/>
    <n v="0"/>
    <n v="0"/>
    <n v="0"/>
    <n v="0"/>
    <n v="0"/>
    <n v="0"/>
    <n v="0"/>
    <n v="0"/>
    <n v="0"/>
    <n v="0"/>
    <n v="0"/>
    <n v="0"/>
    <n v="0"/>
    <n v="0"/>
    <n v="0"/>
    <n v="0"/>
    <n v="0"/>
    <s v="Bibliotecas de la UNED y de mi municipio."/>
    <x v="1"/>
    <x v="1"/>
    <n v="5"/>
    <n v="3"/>
    <x v="0"/>
    <s v="Sí"/>
    <s v="Sí"/>
    <n v="5"/>
    <n v="2"/>
    <n v="1"/>
    <n v="5"/>
    <n v="5"/>
    <n v="4"/>
    <n v="5"/>
    <n v="2"/>
    <n v="4"/>
    <n v="5"/>
    <n v="5"/>
    <n v="3"/>
    <n v="5"/>
    <n v="5"/>
    <n v="3"/>
    <n v="5"/>
    <n v="5"/>
    <n v="3"/>
    <s v="Sí"/>
    <s v="N/A"/>
    <s v="N/A"/>
    <s v="N/A"/>
    <s v="N/A"/>
    <s v="N/A"/>
    <s v="Sí"/>
    <s v="N/A"/>
    <n v="5"/>
    <n v="5"/>
    <n v="5"/>
    <n v="5"/>
    <n v="5"/>
    <n v="5"/>
    <n v="5"/>
    <s v="Sí"/>
    <s v="Sí"/>
    <s v="Muy útil"/>
    <n v="5"/>
    <n v="5"/>
    <x v="0"/>
    <s v="Es algo tedioso tener que reservar libros obligatoriamente en algunas bibliotecas. Te obliga a quedarte haciendo tiempo en el campus. Y, a veces, no avisan de cuando los libros están listos para recoger."/>
    <s v="No"/>
    <s v="2021-22"/>
    <s v="MUJER"/>
    <s v="GRADO"/>
    <s v="0820"/>
    <s v="GRADO EN FILOSOFÍA"/>
    <n v="101"/>
    <s v="FACULTAD DE FILOSOFÍA"/>
    <n v="0"/>
    <n v="0"/>
    <s v="FLS"/>
  </r>
  <r>
    <x v="3"/>
    <x v="0"/>
    <s v="Biblioteca María Zambrano (Filología / Derecho)"/>
    <s v="F.  Filosofía"/>
    <n v="0"/>
    <n v="0"/>
    <n v="0"/>
    <n v="0"/>
    <n v="0"/>
    <n v="0"/>
    <n v="0"/>
    <n v="0"/>
    <n v="0"/>
    <n v="0"/>
    <n v="0"/>
    <n v="0"/>
    <n v="0"/>
    <n v="0"/>
    <n v="0"/>
    <n v="0"/>
    <n v="0"/>
    <n v="0"/>
    <n v="0"/>
    <n v="0"/>
    <n v="0"/>
    <n v="0"/>
    <n v="0"/>
    <n v="0"/>
    <n v="0"/>
    <n v="0"/>
    <n v="0"/>
    <x v="2"/>
    <x v="4"/>
    <n v="1"/>
    <n v="1"/>
    <x v="5"/>
    <s v="Sí"/>
    <s v="Sí"/>
    <n v="1"/>
    <n v="1"/>
    <n v="3"/>
    <n v="4"/>
    <n v="4"/>
    <n v="5"/>
    <n v="5"/>
    <n v="5"/>
    <n v="1"/>
    <n v="1"/>
    <n v="1"/>
    <n v="1"/>
    <n v="3"/>
    <n v="3"/>
    <n v="1"/>
    <n v="2"/>
    <n v="2"/>
    <n v="1"/>
    <s v="No"/>
    <s v="Sí"/>
    <s v="No"/>
    <s v="Sí"/>
    <s v="Sí"/>
    <s v="No"/>
    <s v="No"/>
    <s v="No"/>
    <n v="1"/>
    <n v="1"/>
    <n v="1"/>
    <n v="1"/>
    <n v="1"/>
    <n v="3"/>
    <n v="3"/>
    <s v="No"/>
    <s v="No"/>
    <n v="0"/>
    <n v="3"/>
    <n v="4"/>
    <x v="2"/>
    <s v="La biblioteca Zambrano está particularmente alejada. No solo porque está en ciudad universitaria, sino por su localización dentro del campus. En muchas asignaturas me mandan manuales sin los cuales es imposible aprobar. No puedo permitirme comprarme un manual por cada asignatura. En la biblioteca Zambrano NO dejan renovar manuales y se supone que en un mes te tiene que dar para estudiarte los 5 o 6 manuales que hayas cogido prestados para el cuatrimestre. Es demencial. En un mes no tengo ni para empezar. La solución que te dan es que vayas a devolverlos y si suena la flauta lo mismo tienes otro ejemplar del manual que vienes de devolver. O sea me hacen ir desde Getafe para devolver un manual y a ver si con suerte encuentro el que vengo de devolver, y sino, para mi casa sin el manual. ¿ De qué me sirve entonces a mí la biblioteca ?????. En época covid el horario era hiper reducido y no te dejaban leer ningún libro ( estaban las estanterias precintadas), en la práctica era cómo si estuviese cerrada. Soy cajera y en ningún momento he tenido ni horario reducido ni he dejado de trabajar por el covid. ¿Por qué el personal de la biblioteca tiene esta clase de privilegios?. Muchas gracias."/>
    <s v="Sí"/>
    <s v="2021-22"/>
    <s v="MUJER"/>
    <s v="GRADO"/>
    <s v="0848"/>
    <s v="GRADO EN DERECHO"/>
    <n v="151"/>
    <s v="FACULTAD DE DERECHO"/>
    <n v="0"/>
    <n v="0"/>
    <s v="DER"/>
  </r>
  <r>
    <x v="2"/>
    <x v="0"/>
    <s v="F. Bellas Artes"/>
    <s v="F.  Educación – Centro de Formación del Profesorado"/>
    <n v="0"/>
    <n v="0"/>
    <n v="0"/>
    <n v="0"/>
    <n v="0"/>
    <n v="0"/>
    <n v="0"/>
    <n v="0"/>
    <n v="0"/>
    <n v="0"/>
    <n v="0"/>
    <n v="0"/>
    <n v="0"/>
    <n v="0"/>
    <n v="0"/>
    <n v="0"/>
    <n v="0"/>
    <n v="0"/>
    <n v="0"/>
    <n v="0"/>
    <n v="0"/>
    <n v="0"/>
    <n v="0"/>
    <n v="0"/>
    <n v="0"/>
    <n v="0"/>
    <s v="Biblioteca Municipal de Villaverde Alto, de Parla"/>
    <x v="0"/>
    <x v="0"/>
    <n v="4"/>
    <n v="3"/>
    <x v="3"/>
    <s v="Sí"/>
    <s v="Sí"/>
    <n v="4"/>
    <n v="0"/>
    <n v="4"/>
    <n v="4"/>
    <n v="5"/>
    <n v="4"/>
    <n v="5"/>
    <n v="4"/>
    <n v="3"/>
    <n v="4"/>
    <n v="4"/>
    <n v="4"/>
    <n v="5"/>
    <n v="4"/>
    <n v="0"/>
    <n v="0"/>
    <n v="0"/>
    <n v="0"/>
    <s v="No"/>
    <s v="Sí"/>
    <s v="No"/>
    <s v="No"/>
    <s v="No"/>
    <s v="No"/>
    <s v="No"/>
    <s v="No"/>
    <n v="5"/>
    <n v="4"/>
    <n v="5"/>
    <n v="5"/>
    <n v="4"/>
    <n v="4"/>
    <n v="4"/>
    <s v="No"/>
    <s v="No"/>
    <n v="0"/>
    <n v="5"/>
    <n v="5"/>
    <x v="1"/>
    <n v="0"/>
    <s v="No"/>
    <s v="2021-22"/>
    <s v="HOMBRE"/>
    <s v="GRADO"/>
    <s v="0800"/>
    <s v="GRADO EN BELLAS ARTES"/>
    <n v="166"/>
    <s v="FACULTAD DE BELLAS ARTES"/>
    <n v="0"/>
    <n v="0"/>
    <s v="BBA"/>
  </r>
  <r>
    <x v="4"/>
    <x v="1"/>
    <s v="F.  Medicina"/>
    <s v="Biblioteca María Zambrano (Filología / Derecho)"/>
    <s v="F.  Enfermería, Fisioterapia y Podología"/>
    <n v="0"/>
    <n v="0"/>
    <n v="0"/>
    <n v="0"/>
    <n v="0"/>
    <n v="0"/>
    <n v="0"/>
    <n v="0"/>
    <n v="0"/>
    <n v="0"/>
    <n v="0"/>
    <n v="0"/>
    <n v="0"/>
    <n v="0"/>
    <n v="0"/>
    <n v="0"/>
    <n v="0"/>
    <n v="0"/>
    <n v="0"/>
    <n v="0"/>
    <n v="0"/>
    <n v="0"/>
    <n v="0"/>
    <n v="0"/>
    <n v="0"/>
    <n v="0"/>
    <x v="1"/>
    <x v="1"/>
    <n v="5"/>
    <n v="5"/>
    <x v="0"/>
    <s v="No"/>
    <s v="Sí"/>
    <n v="5"/>
    <n v="2"/>
    <n v="3"/>
    <n v="2"/>
    <n v="4"/>
    <n v="1"/>
    <n v="4"/>
    <n v="4"/>
    <n v="4"/>
    <n v="4"/>
    <n v="4"/>
    <n v="4"/>
    <n v="3"/>
    <n v="4"/>
    <n v="3"/>
    <n v="2"/>
    <n v="4"/>
    <n v="4"/>
    <s v="Sí"/>
    <s v="Sí"/>
    <s v="No"/>
    <s v="Sí"/>
    <s v="Sí"/>
    <s v="Sí"/>
    <s v="No"/>
    <s v="No"/>
    <n v="5"/>
    <n v="5"/>
    <n v="5"/>
    <n v="5"/>
    <n v="5"/>
    <n v="5"/>
    <n v="5"/>
    <s v="Sí"/>
    <s v="No"/>
    <n v="0"/>
    <n v="5"/>
    <n v="5"/>
    <x v="1"/>
    <n v="0"/>
    <s v="No"/>
    <s v="2021-22"/>
    <s v="MUJER"/>
    <s v="GRADO"/>
    <s v="0878"/>
    <s v="GRADO EN TERAPIA OCUPACIONAL"/>
    <n v="126"/>
    <s v="FACULTAD DE MEDICINA"/>
    <n v="0"/>
    <n v="0"/>
    <s v="MED"/>
  </r>
  <r>
    <x v="1"/>
    <x v="1"/>
    <s v="F.  Enfermería, Fisioterapia y Podología"/>
    <s v="F.  Medicina"/>
    <s v="Biblioteca María Zambrano (Filología / Derecho)"/>
    <n v="0"/>
    <n v="0"/>
    <n v="0"/>
    <n v="0"/>
    <n v="0"/>
    <n v="0"/>
    <n v="0"/>
    <n v="0"/>
    <n v="0"/>
    <n v="0"/>
    <n v="0"/>
    <n v="0"/>
    <n v="0"/>
    <n v="0"/>
    <n v="0"/>
    <n v="0"/>
    <n v="0"/>
    <n v="0"/>
    <n v="0"/>
    <n v="0"/>
    <n v="0"/>
    <n v="0"/>
    <n v="0"/>
    <n v="0"/>
    <n v="0"/>
    <n v="0"/>
    <x v="1"/>
    <x v="2"/>
    <n v="4"/>
    <n v="4"/>
    <x v="0"/>
    <s v="Sí"/>
    <s v="Sí"/>
    <n v="5"/>
    <n v="5"/>
    <n v="5"/>
    <n v="1"/>
    <n v="5"/>
    <n v="4"/>
    <n v="5"/>
    <n v="2"/>
    <n v="5"/>
    <n v="4"/>
    <n v="5"/>
    <n v="5"/>
    <n v="5"/>
    <n v="5"/>
    <n v="4"/>
    <n v="5"/>
    <n v="5"/>
    <n v="3"/>
    <s v="Sí"/>
    <s v="Sí"/>
    <s v="No"/>
    <s v="No"/>
    <s v="Sí"/>
    <s v="No"/>
    <s v="No"/>
    <s v="No"/>
    <n v="5"/>
    <n v="5"/>
    <n v="5"/>
    <n v="5"/>
    <n v="5"/>
    <n v="5"/>
    <n v="5"/>
    <s v="Sí"/>
    <s v="No"/>
    <n v="0"/>
    <n v="5"/>
    <n v="5"/>
    <x v="0"/>
    <n v="0"/>
    <s v="Sí"/>
    <s v="2021-22"/>
    <s v="MUJER"/>
    <s v="MÁSTER UNIVERSITARIO OFICIAL"/>
    <s v="066U"/>
    <s v="MÁSTER UNIVERSITARIO EN INVESTIGACIÓN EN CUIDADOS DE SALUD"/>
    <n v="244"/>
    <s v="FACULTAD DE ENFERMERÍA, FISIOTERAPIA Y PODOLOGÍA"/>
    <n v="0"/>
    <n v="0"/>
    <s v="ENF"/>
  </r>
  <r>
    <x v="2"/>
    <x v="1"/>
    <s v="F.  Óptica y Optometría"/>
    <s v="Biblioteca María Zambrano (Filología / Derecho)"/>
    <s v="F.  Estudios Estadísticos"/>
    <n v="0"/>
    <n v="0"/>
    <n v="0"/>
    <n v="0"/>
    <n v="0"/>
    <n v="0"/>
    <n v="0"/>
    <n v="0"/>
    <n v="0"/>
    <n v="0"/>
    <n v="0"/>
    <n v="0"/>
    <n v="0"/>
    <n v="0"/>
    <n v="0"/>
    <n v="0"/>
    <n v="0"/>
    <n v="0"/>
    <n v="0"/>
    <n v="0"/>
    <n v="0"/>
    <n v="0"/>
    <n v="0"/>
    <n v="0"/>
    <n v="0"/>
    <n v="0"/>
    <x v="1"/>
    <x v="1"/>
    <n v="5"/>
    <n v="4"/>
    <x v="0"/>
    <s v="No"/>
    <s v="Sí"/>
    <n v="3"/>
    <n v="4"/>
    <n v="5"/>
    <n v="1"/>
    <n v="5"/>
    <n v="4"/>
    <n v="3"/>
    <n v="3"/>
    <n v="5"/>
    <n v="4"/>
    <n v="4"/>
    <n v="5"/>
    <n v="5"/>
    <n v="4"/>
    <n v="3"/>
    <n v="4"/>
    <n v="5"/>
    <n v="3"/>
    <s v="No"/>
    <s v="Sí"/>
    <s v="No"/>
    <s v="Sí"/>
    <s v="Sí"/>
    <s v="No"/>
    <s v="No"/>
    <s v="No"/>
    <n v="5"/>
    <n v="5"/>
    <n v="5"/>
    <n v="5"/>
    <n v="5"/>
    <n v="5"/>
    <n v="5"/>
    <s v="Sí"/>
    <s v="Sí"/>
    <s v="Muy útil"/>
    <n v="5"/>
    <n v="5"/>
    <x v="0"/>
    <n v="0"/>
    <s v="No"/>
    <s v="2021-22"/>
    <s v="MUJER"/>
    <s v="MÁSTER UNIVERSITARIO OFICIAL"/>
    <s v="065O"/>
    <s v="MÁSTER UNIVERSITARIO EN OPTOMETRÍA Y VISIÓN"/>
    <n v="242"/>
    <s v="FACULTAD DE ÓPTICA Y OPTOMETRÍA"/>
    <n v="0"/>
    <n v="0"/>
    <s v="OPT"/>
  </r>
  <r>
    <x v="2"/>
    <x v="4"/>
    <s v="F.  Ciencias Biológicas"/>
    <s v="F.  Ciencias Geológicas"/>
    <s v="Biblioteca María Zambrano (Filología / Derecho)"/>
    <n v="0"/>
    <n v="0"/>
    <n v="0"/>
    <n v="0"/>
    <n v="0"/>
    <n v="0"/>
    <n v="0"/>
    <n v="0"/>
    <n v="0"/>
    <n v="0"/>
    <n v="0"/>
    <n v="0"/>
    <n v="0"/>
    <n v="0"/>
    <n v="0"/>
    <n v="0"/>
    <n v="0"/>
    <n v="0"/>
    <n v="0"/>
    <n v="0"/>
    <n v="0"/>
    <n v="0"/>
    <n v="0"/>
    <n v="0"/>
    <n v="0"/>
    <n v="0"/>
    <x v="1"/>
    <x v="0"/>
    <n v="4"/>
    <n v="4"/>
    <x v="0"/>
    <s v="No"/>
    <s v="No"/>
    <n v="5"/>
    <n v="5"/>
    <n v="2"/>
    <n v="1"/>
    <n v="5"/>
    <n v="4"/>
    <n v="1"/>
    <n v="1"/>
    <n v="1"/>
    <n v="5"/>
    <n v="4"/>
    <n v="4"/>
    <n v="4"/>
    <n v="3"/>
    <n v="4"/>
    <n v="4"/>
    <n v="3"/>
    <n v="3"/>
    <s v="No"/>
    <s v="No"/>
    <s v="No"/>
    <s v="Sí"/>
    <s v="No"/>
    <s v="No"/>
    <s v="No"/>
    <s v="No"/>
    <n v="4"/>
    <n v="4"/>
    <n v="3"/>
    <n v="4"/>
    <n v="5"/>
    <n v="5"/>
    <n v="4"/>
    <s v="Sí"/>
    <s v="Sí"/>
    <s v="Útil"/>
    <n v="4"/>
    <n v="4"/>
    <x v="1"/>
    <n v="0"/>
    <s v="No"/>
    <s v="2021-22"/>
    <s v="MUJER"/>
    <s v="GRADO"/>
    <s v="080C"/>
    <s v="GRADO EN BIOLOGÍA (PLAN 2018)"/>
    <n v="118"/>
    <s v="FACULTAD DE CIENCIAS BIOLÓGICAS"/>
    <n v="0"/>
    <n v="0"/>
    <s v="BIO"/>
  </r>
  <r>
    <x v="1"/>
    <x v="1"/>
    <s v="F.  Filología"/>
    <s v="F.  Filosofía"/>
    <s v="F.  Ciencias Físicas"/>
    <n v="0"/>
    <n v="0"/>
    <n v="0"/>
    <n v="0"/>
    <n v="0"/>
    <n v="0"/>
    <n v="0"/>
    <n v="0"/>
    <n v="0"/>
    <n v="0"/>
    <n v="0"/>
    <n v="0"/>
    <n v="0"/>
    <n v="0"/>
    <n v="0"/>
    <n v="0"/>
    <n v="0"/>
    <n v="0"/>
    <n v="0"/>
    <n v="0"/>
    <n v="0"/>
    <n v="0"/>
    <n v="0"/>
    <n v="0"/>
    <n v="0"/>
    <n v="0"/>
    <x v="0"/>
    <x v="0"/>
    <n v="5"/>
    <n v="4"/>
    <x v="2"/>
    <s v="Sí"/>
    <s v="Sí"/>
    <n v="2"/>
    <n v="1"/>
    <n v="2"/>
    <n v="1"/>
    <n v="5"/>
    <n v="3"/>
    <n v="4"/>
    <n v="4"/>
    <n v="5"/>
    <n v="3"/>
    <n v="3"/>
    <n v="3"/>
    <n v="4"/>
    <n v="3"/>
    <n v="1"/>
    <n v="4"/>
    <n v="4"/>
    <n v="5"/>
    <s v="Sí"/>
    <s v="No"/>
    <s v="No"/>
    <s v="Sí"/>
    <s v="No"/>
    <s v="No"/>
    <s v="No"/>
    <s v="No"/>
    <n v="5"/>
    <n v="5"/>
    <n v="5"/>
    <n v="5"/>
    <n v="5"/>
    <n v="5"/>
    <n v="5"/>
    <s v="Sí"/>
    <s v="Sí"/>
    <s v="Normal"/>
    <n v="4"/>
    <n v="4"/>
    <x v="1"/>
    <s v="Me gustaría que se incluyera un mayor número de artículos publicados en los últimos años y libros en formato digital, ya que esto facilita su consulta, sobre todo cuando solo se quiere revisar un capítulo._x000a__x000a_Muchas gracias por el trabajo que realizáis!!"/>
    <s v="No"/>
    <s v="2021-22"/>
    <s v="MUJER"/>
    <s v="MÁSTER UNIVERSITARIO OFICIAL"/>
    <s v="066B"/>
    <s v="MÁSTER UNIVERSITARIO EN ÉTICA APLICADA"/>
    <n v="101"/>
    <s v="FACULTAD DE FILOSOFÍA"/>
    <n v="0"/>
    <n v="0"/>
    <s v="FLS"/>
  </r>
  <r>
    <x v="1"/>
    <x v="0"/>
    <s v="F.  Filosofía"/>
    <s v="F.  Filología"/>
    <s v="Biblioteca María Zambrano (Filología / Derecho)"/>
    <n v="0"/>
    <n v="0"/>
    <n v="0"/>
    <n v="0"/>
    <n v="0"/>
    <n v="0"/>
    <n v="0"/>
    <n v="0"/>
    <n v="0"/>
    <n v="0"/>
    <n v="0"/>
    <n v="0"/>
    <n v="0"/>
    <n v="0"/>
    <n v="0"/>
    <n v="0"/>
    <n v="0"/>
    <n v="0"/>
    <n v="0"/>
    <n v="0"/>
    <n v="0"/>
    <n v="0"/>
    <n v="0"/>
    <n v="0"/>
    <n v="0"/>
    <s v="Biblioteca Nacional"/>
    <x v="3"/>
    <x v="2"/>
    <n v="3"/>
    <n v="2"/>
    <x v="2"/>
    <s v="No"/>
    <s v="Sí"/>
    <n v="5"/>
    <n v="5"/>
    <n v="5"/>
    <n v="5"/>
    <n v="5"/>
    <n v="5"/>
    <n v="5"/>
    <n v="5"/>
    <n v="4"/>
    <n v="4"/>
    <n v="5"/>
    <n v="4"/>
    <n v="5"/>
    <n v="4"/>
    <n v="4"/>
    <n v="5"/>
    <n v="4"/>
    <n v="4"/>
    <s v="Sí"/>
    <s v="No"/>
    <s v="Sí"/>
    <s v="Sí"/>
    <s v="No"/>
    <s v="No"/>
    <s v="No"/>
    <s v="No"/>
    <n v="5"/>
    <n v="4"/>
    <n v="4"/>
    <n v="5"/>
    <n v="5"/>
    <n v="5"/>
    <n v="4"/>
    <s v="Sí"/>
    <s v="Sí"/>
    <s v="Muy útil"/>
    <n v="4"/>
    <n v="4"/>
    <x v="0"/>
    <n v="0"/>
    <s v="No"/>
    <s v="2021-22"/>
    <s v="MUJER"/>
    <s v="DOCTORADO"/>
    <s v="D9AV"/>
    <s v="DOCTORADO EN ESTUDIOS LITERARIOS RD99"/>
    <n v="105"/>
    <s v="FACULTAD DE FILOLOGÍA"/>
    <n v="0"/>
    <n v="0"/>
    <s v="FLL"/>
  </r>
  <r>
    <x v="0"/>
    <x v="0"/>
    <s v="F. Bellas Artes"/>
    <s v="Biblioteca María Zambrano (Filología / Derecho)"/>
    <s v="F.  Ciencias de la Información"/>
    <n v="0"/>
    <n v="0"/>
    <n v="0"/>
    <n v="0"/>
    <n v="0"/>
    <n v="0"/>
    <n v="0"/>
    <n v="0"/>
    <n v="0"/>
    <n v="0"/>
    <n v="0"/>
    <n v="0"/>
    <n v="0"/>
    <n v="0"/>
    <n v="0"/>
    <n v="0"/>
    <n v="0"/>
    <n v="0"/>
    <n v="0"/>
    <n v="0"/>
    <n v="0"/>
    <n v="0"/>
    <n v="0"/>
    <n v="0"/>
    <n v="0"/>
    <n v="0"/>
    <x v="0"/>
    <x v="1"/>
    <n v="4"/>
    <n v="5"/>
    <x v="0"/>
    <s v="Sí"/>
    <s v="Sí"/>
    <n v="2"/>
    <n v="3"/>
    <n v="3"/>
    <n v="5"/>
    <n v="5"/>
    <n v="5"/>
    <n v="4"/>
    <n v="2"/>
    <n v="5"/>
    <n v="5"/>
    <n v="4"/>
    <n v="5"/>
    <n v="5"/>
    <n v="4"/>
    <n v="3"/>
    <n v="5"/>
    <n v="5"/>
    <n v="4"/>
    <s v="No"/>
    <s v="No"/>
    <s v="No"/>
    <s v="No"/>
    <s v="Sí"/>
    <s v="Sí"/>
    <s v="No"/>
    <s v="No"/>
    <n v="5"/>
    <n v="5"/>
    <n v="5"/>
    <n v="5"/>
    <n v="5"/>
    <n v="4"/>
    <n v="5"/>
    <s v="No"/>
    <s v="No"/>
    <n v="0"/>
    <n v="4"/>
    <n v="5"/>
    <x v="2"/>
    <s v="No he utilizado mucho el servicio de la Biblioteca, pero en todas las ocasiones que lo he hecho el personal ha sido agradable, cercano y nunca tuve ningún problema."/>
    <s v="No"/>
    <s v="2021-22"/>
    <s v="MUJER"/>
    <s v="GRADO"/>
    <s v="0866"/>
    <s v="GRADO EN DISEÑO"/>
    <n v="166"/>
    <s v="FACULTAD DE BELLAS ARTES"/>
    <n v="0"/>
    <n v="0"/>
    <s v="BBA"/>
  </r>
  <r>
    <x v="2"/>
    <x v="1"/>
    <s v="F.  Ciencias Químicas"/>
    <s v="F.  Veterinaria"/>
    <n v="0"/>
    <n v="0"/>
    <n v="0"/>
    <n v="0"/>
    <n v="0"/>
    <n v="0"/>
    <n v="0"/>
    <n v="0"/>
    <n v="0"/>
    <n v="0"/>
    <n v="0"/>
    <n v="0"/>
    <n v="0"/>
    <n v="0"/>
    <n v="0"/>
    <n v="0"/>
    <n v="0"/>
    <n v="0"/>
    <n v="0"/>
    <n v="0"/>
    <n v="0"/>
    <n v="0"/>
    <n v="0"/>
    <n v="0"/>
    <n v="0"/>
    <n v="0"/>
    <n v="0"/>
    <x v="0"/>
    <x v="0"/>
    <n v="5"/>
    <n v="3"/>
    <x v="1"/>
    <s v="No"/>
    <s v="Sí"/>
    <n v="2"/>
    <n v="2"/>
    <n v="3"/>
    <n v="1"/>
    <n v="5"/>
    <n v="4"/>
    <n v="5"/>
    <n v="1"/>
    <n v="2"/>
    <n v="4"/>
    <n v="3"/>
    <n v="3"/>
    <n v="5"/>
    <n v="4"/>
    <n v="3"/>
    <n v="4"/>
    <n v="4"/>
    <n v="4"/>
    <s v="Sí"/>
    <s v="Sí"/>
    <s v="No"/>
    <s v="Sí"/>
    <s v="Sí"/>
    <s v="No"/>
    <s v="No"/>
    <s v="No"/>
    <n v="4"/>
    <n v="2"/>
    <n v="5"/>
    <n v="4"/>
    <n v="3"/>
    <n v="4"/>
    <n v="3"/>
    <s v="Sí"/>
    <s v="No"/>
    <n v="0"/>
    <n v="4"/>
    <n v="4"/>
    <x v="1"/>
    <n v="0"/>
    <s v="No"/>
    <s v="2021-22"/>
    <s v="HOMBRE"/>
    <s v="MÁSTER UNIVERSITARIO OFICIAL"/>
    <s v="063L"/>
    <s v="MÁSTER UNIVERSITARIO EN INGENIERÍA QUÍMICA: INGENIERÍA DE PROCESOS"/>
    <n v="112"/>
    <s v="FACULTAD DE CIENCIAS QUÍMICAS"/>
    <n v="0"/>
    <n v="0"/>
    <s v="QUI"/>
  </r>
  <r>
    <x v="0"/>
    <x v="0"/>
    <s v="Biblioteca María Zambrano (Filología / Derecho)"/>
    <s v="F.  Derecho"/>
    <n v="0"/>
    <n v="0"/>
    <n v="0"/>
    <n v="0"/>
    <n v="0"/>
    <n v="0"/>
    <n v="0"/>
    <n v="0"/>
    <n v="0"/>
    <n v="0"/>
    <n v="0"/>
    <n v="0"/>
    <n v="0"/>
    <n v="0"/>
    <n v="0"/>
    <n v="0"/>
    <n v="0"/>
    <n v="0"/>
    <n v="0"/>
    <n v="0"/>
    <n v="0"/>
    <n v="0"/>
    <n v="0"/>
    <n v="0"/>
    <n v="0"/>
    <n v="0"/>
    <n v="0"/>
    <x v="1"/>
    <x v="1"/>
    <n v="4"/>
    <n v="4"/>
    <x v="0"/>
    <s v="No"/>
    <s v="Sí"/>
    <n v="5"/>
    <n v="2"/>
    <n v="5"/>
    <n v="1"/>
    <n v="3"/>
    <n v="1"/>
    <n v="1"/>
    <n v="1"/>
    <n v="4"/>
    <n v="4"/>
    <n v="5"/>
    <n v="5"/>
    <n v="5"/>
    <n v="5"/>
    <n v="4"/>
    <n v="5"/>
    <n v="5"/>
    <n v="5"/>
    <s v="Sí"/>
    <s v="Sí"/>
    <s v="No"/>
    <s v="Sí"/>
    <s v="Sí"/>
    <s v="Sí"/>
    <s v="No"/>
    <s v="No"/>
    <n v="5"/>
    <n v="5"/>
    <n v="5"/>
    <n v="5"/>
    <n v="3"/>
    <n v="5"/>
    <n v="5"/>
    <s v="No"/>
    <s v="Sí"/>
    <s v="Útil"/>
    <n v="5"/>
    <n v="5"/>
    <x v="1"/>
    <n v="0"/>
    <s v="No"/>
    <s v="2021-22"/>
    <s v="MUJER"/>
    <s v="GRADO"/>
    <s v="0848"/>
    <s v="GRADO EN DERECHO"/>
    <n v="151"/>
    <s v="FACULTAD DE DERECHO"/>
    <n v="0"/>
    <n v="0"/>
    <s v="DER"/>
  </r>
  <r>
    <x v="1"/>
    <x v="0"/>
    <s v="F.  Filología"/>
    <s v="F.  Filosofía"/>
    <n v="0"/>
    <n v="0"/>
    <n v="0"/>
    <n v="0"/>
    <n v="0"/>
    <n v="0"/>
    <n v="0"/>
    <n v="0"/>
    <n v="0"/>
    <n v="0"/>
    <n v="0"/>
    <n v="0"/>
    <n v="0"/>
    <n v="0"/>
    <n v="0"/>
    <n v="0"/>
    <n v="0"/>
    <n v="0"/>
    <n v="0"/>
    <n v="0"/>
    <n v="0"/>
    <n v="0"/>
    <n v="0"/>
    <n v="0"/>
    <n v="0"/>
    <n v="0"/>
    <n v="0"/>
    <x v="1"/>
    <x v="2"/>
    <n v="4"/>
    <n v="3"/>
    <x v="3"/>
    <s v="N/A"/>
    <s v="N/A"/>
    <n v="4"/>
    <n v="0"/>
    <n v="3"/>
    <n v="4"/>
    <n v="5"/>
    <n v="2"/>
    <n v="2"/>
    <n v="2"/>
    <n v="4"/>
    <n v="4"/>
    <n v="5"/>
    <n v="5"/>
    <n v="0"/>
    <n v="4"/>
    <n v="0"/>
    <n v="4"/>
    <n v="5"/>
    <n v="3"/>
    <s v="N/A"/>
    <s v="No"/>
    <s v="No"/>
    <s v="Sí"/>
    <s v="No"/>
    <s v="No"/>
    <s v="No"/>
    <s v="No"/>
    <n v="5"/>
    <n v="4"/>
    <n v="4"/>
    <n v="5"/>
    <n v="5"/>
    <n v="5"/>
    <n v="0"/>
    <s v="Sí"/>
    <s v="No"/>
    <n v="0"/>
    <n v="4"/>
    <n v="5"/>
    <x v="1"/>
    <n v="0"/>
    <s v="No"/>
    <s v="2021-22"/>
    <s v="HOMBRE"/>
    <s v="GRADO"/>
    <s v="V002"/>
    <s v="VISITANTES"/>
    <n v="107"/>
    <s v="FACULTAD DE GEOGRAFÍA E HISTORIA"/>
    <n v="0"/>
    <n v="0"/>
    <s v="GHI"/>
  </r>
  <r>
    <x v="1"/>
    <x v="3"/>
    <s v="F. Bellas Artes"/>
    <s v="Biblioteca María Zambrano (Filología / Derecho)"/>
    <s v="F.  Geografía e Historia"/>
    <n v="0"/>
    <n v="0"/>
    <n v="0"/>
    <n v="0"/>
    <n v="0"/>
    <n v="0"/>
    <n v="0"/>
    <n v="0"/>
    <n v="0"/>
    <n v="0"/>
    <n v="0"/>
    <n v="0"/>
    <n v="0"/>
    <n v="0"/>
    <n v="0"/>
    <n v="0"/>
    <n v="0"/>
    <n v="0"/>
    <n v="0"/>
    <n v="0"/>
    <n v="0"/>
    <n v="0"/>
    <n v="0"/>
    <n v="0"/>
    <n v="0"/>
    <n v="0"/>
    <x v="0"/>
    <x v="0"/>
    <n v="4"/>
    <n v="4"/>
    <x v="2"/>
    <s v="Sí"/>
    <s v="Sí"/>
    <n v="4"/>
    <n v="0"/>
    <n v="0"/>
    <n v="4"/>
    <n v="4"/>
    <n v="4"/>
    <n v="0"/>
    <n v="0"/>
    <n v="4"/>
    <n v="4"/>
    <n v="4"/>
    <n v="4"/>
    <n v="5"/>
    <n v="4"/>
    <n v="0"/>
    <n v="4"/>
    <n v="4"/>
    <n v="4"/>
    <s v="No"/>
    <s v="No"/>
    <s v="No"/>
    <s v="Sí"/>
    <s v="Sí"/>
    <s v="No"/>
    <s v="No"/>
    <s v="No"/>
    <n v="4"/>
    <n v="4"/>
    <n v="5"/>
    <n v="5"/>
    <n v="5"/>
    <n v="5"/>
    <n v="4"/>
    <s v="Sí"/>
    <s v="No"/>
    <n v="0"/>
    <n v="0"/>
    <n v="0"/>
    <x v="1"/>
    <n v="0"/>
    <s v="No"/>
    <s v="2021-22"/>
    <s v="MUJER"/>
    <s v="GRADO"/>
    <s v="0800"/>
    <s v="GRADO EN BELLAS ARTES"/>
    <n v="166"/>
    <s v="FACULTAD DE BELLAS ARTES"/>
    <n v="0"/>
    <n v="0"/>
    <s v="BBA"/>
  </r>
  <r>
    <x v="1"/>
    <x v="0"/>
    <s v="F.  Ciencias Económicas y Empresariales"/>
    <n v="0"/>
    <n v="0"/>
    <n v="0"/>
    <n v="0"/>
    <n v="0"/>
    <n v="0"/>
    <n v="0"/>
    <n v="0"/>
    <n v="0"/>
    <n v="0"/>
    <n v="0"/>
    <n v="0"/>
    <n v="0"/>
    <n v="0"/>
    <n v="0"/>
    <n v="0"/>
    <n v="0"/>
    <n v="0"/>
    <n v="0"/>
    <n v="0"/>
    <n v="0"/>
    <n v="0"/>
    <n v="0"/>
    <n v="0"/>
    <n v="0"/>
    <n v="0"/>
    <n v="0"/>
    <n v="0"/>
    <x v="0"/>
    <x v="1"/>
    <n v="3"/>
    <n v="2"/>
    <x v="2"/>
    <s v="No"/>
    <s v="Sí"/>
    <n v="2"/>
    <n v="2"/>
    <n v="1"/>
    <n v="2"/>
    <n v="5"/>
    <n v="5"/>
    <n v="5"/>
    <n v="2"/>
    <n v="3"/>
    <n v="4"/>
    <n v="4"/>
    <n v="2"/>
    <n v="4"/>
    <n v="3"/>
    <n v="4"/>
    <n v="4"/>
    <n v="0"/>
    <n v="4"/>
    <s v="No"/>
    <s v="Sí"/>
    <s v="No"/>
    <s v="No"/>
    <s v="Sí"/>
    <s v="No"/>
    <s v="No"/>
    <s v="No"/>
    <n v="4"/>
    <n v="3"/>
    <n v="4"/>
    <n v="5"/>
    <n v="5"/>
    <n v="5"/>
    <n v="5"/>
    <s v="No"/>
    <s v="No"/>
    <n v="0"/>
    <n v="4"/>
    <n v="4"/>
    <x v="1"/>
    <n v="0"/>
    <s v="No"/>
    <s v="2021-22"/>
    <s v="MUJER"/>
    <s v="MÁSTER UNIVERSITARIO OFICIAL"/>
    <s v="067R"/>
    <s v="MÁSTER UNIVERSITARIO EN FINANZAS DE EMPRESA"/>
    <n v="155"/>
    <s v="FACULTAD DE CIENCIAS ECONÓMICAS Y EMPRESARIALES"/>
    <n v="0"/>
    <n v="0"/>
    <s v="CEE"/>
  </r>
  <r>
    <x v="3"/>
    <x v="4"/>
    <s v="F.  Geografía e Historia"/>
    <s v="F.  Derecho"/>
    <s v="F.  Ciencias de la Información"/>
    <n v="0"/>
    <n v="0"/>
    <n v="0"/>
    <n v="0"/>
    <n v="0"/>
    <n v="0"/>
    <n v="0"/>
    <n v="0"/>
    <n v="0"/>
    <n v="0"/>
    <n v="0"/>
    <n v="0"/>
    <n v="0"/>
    <n v="0"/>
    <n v="0"/>
    <n v="0"/>
    <n v="0"/>
    <n v="0"/>
    <n v="0"/>
    <n v="0"/>
    <n v="0"/>
    <n v="0"/>
    <n v="0"/>
    <n v="0"/>
    <n v="0"/>
    <s v="Bibliotecas municipales y regionales"/>
    <x v="1"/>
    <x v="1"/>
    <n v="4"/>
    <n v="4"/>
    <x v="1"/>
    <s v="Sí"/>
    <s v="Sí"/>
    <n v="4"/>
    <n v="2"/>
    <n v="3"/>
    <n v="2"/>
    <n v="1"/>
    <n v="4"/>
    <n v="1"/>
    <n v="2"/>
    <n v="2"/>
    <n v="4"/>
    <n v="4"/>
    <n v="2"/>
    <n v="4"/>
    <n v="2"/>
    <n v="3"/>
    <n v="3"/>
    <n v="2"/>
    <n v="2"/>
    <s v="Sí"/>
    <s v="Sí"/>
    <s v="Sí"/>
    <s v="Sí"/>
    <s v="No"/>
    <s v="No"/>
    <s v="No"/>
    <s v="No"/>
    <n v="5"/>
    <n v="5"/>
    <n v="5"/>
    <n v="5"/>
    <n v="5"/>
    <n v="5"/>
    <n v="3"/>
    <s v="Sí"/>
    <s v="No"/>
    <n v="0"/>
    <n v="5"/>
    <n v="5"/>
    <x v="0"/>
    <s v="Antes de la actualización del sistema, en &quot;Mi cuenta&quot; existía la sección &quot;Historial de préstamos&quot; donde se podía ver todos los libros que habías cogido. Era de bastante utilidad y no estaría mal que se recuperase"/>
    <s v="No"/>
    <s v="2021-22"/>
    <s v="HOMBRE"/>
    <s v="DOCTORADO"/>
    <s v="D9AF"/>
    <s v="DOCTORADO EN HISTORIA Y ARQUEOLOGÍA RD99"/>
    <n v="107"/>
    <s v="FACULTAD DE GEOGRAFÍA E HISTORIA"/>
    <n v="0"/>
    <n v="0"/>
    <s v="GHI"/>
  </r>
  <r>
    <x v="1"/>
    <x v="1"/>
    <n v="0"/>
    <n v="0"/>
    <n v="0"/>
    <n v="0"/>
    <n v="0"/>
    <n v="0"/>
    <n v="0"/>
    <n v="0"/>
    <n v="0"/>
    <n v="0"/>
    <n v="0"/>
    <n v="0"/>
    <n v="0"/>
    <n v="0"/>
    <n v="0"/>
    <n v="0"/>
    <n v="0"/>
    <n v="0"/>
    <n v="0"/>
    <n v="0"/>
    <n v="0"/>
    <n v="0"/>
    <n v="0"/>
    <n v="0"/>
    <n v="0"/>
    <n v="0"/>
    <n v="0"/>
    <n v="0"/>
    <n v="0"/>
    <x v="0"/>
    <x v="0"/>
    <n v="4"/>
    <n v="4"/>
    <x v="2"/>
    <s v="No"/>
    <s v="No"/>
    <n v="4"/>
    <n v="3"/>
    <n v="4"/>
    <n v="3"/>
    <n v="3"/>
    <n v="4"/>
    <n v="3"/>
    <n v="2"/>
    <n v="4"/>
    <n v="3"/>
    <n v="3"/>
    <n v="3"/>
    <n v="4"/>
    <n v="3"/>
    <n v="3"/>
    <n v="3"/>
    <n v="3"/>
    <n v="4"/>
    <s v="Sí"/>
    <s v="No"/>
    <s v="Sí"/>
    <s v="No"/>
    <s v="No"/>
    <s v="No"/>
    <s v="No"/>
    <s v="No"/>
    <n v="3"/>
    <n v="3"/>
    <n v="3"/>
    <n v="3"/>
    <n v="3"/>
    <n v="3"/>
    <n v="3"/>
    <s v="Sí"/>
    <s v="Sí"/>
    <s v="Útil"/>
    <n v="4"/>
    <n v="5"/>
    <x v="1"/>
    <s v="En los cursos se da rápidamente  mucha información teórica  y seria necesario emplear mas tiempo en  practicas  de búsquedas"/>
    <s v="No"/>
    <s v="2021-22"/>
    <s v="MUJER"/>
    <s v="DOCTORADO"/>
    <s v="D9BH"/>
    <s v="DOCTORADO EN DERECHO RD99"/>
    <n v="151"/>
    <s v="FACULTAD DE DERECHO"/>
    <n v="0"/>
    <n v="0"/>
    <s v="DER"/>
  </r>
  <r>
    <x v="3"/>
    <x v="2"/>
    <s v="F.  Ciencias de la Información"/>
    <s v="Biblioteca María Zambrano (Filología / Derecho)"/>
    <s v="F.  Trabajo Social"/>
    <n v="0"/>
    <n v="0"/>
    <n v="0"/>
    <n v="0"/>
    <n v="0"/>
    <n v="0"/>
    <n v="0"/>
    <n v="0"/>
    <n v="0"/>
    <n v="0"/>
    <n v="0"/>
    <n v="0"/>
    <n v="0"/>
    <n v="0"/>
    <n v="0"/>
    <n v="0"/>
    <n v="0"/>
    <n v="0"/>
    <n v="0"/>
    <n v="0"/>
    <n v="0"/>
    <n v="0"/>
    <n v="0"/>
    <n v="0"/>
    <n v="0"/>
    <n v="0"/>
    <x v="4"/>
    <x v="1"/>
    <n v="4"/>
    <n v="3"/>
    <x v="2"/>
    <s v="Sí"/>
    <s v="Sí"/>
    <n v="5"/>
    <n v="5"/>
    <n v="5"/>
    <n v="1"/>
    <n v="1"/>
    <n v="1"/>
    <n v="1"/>
    <n v="1"/>
    <n v="5"/>
    <n v="5"/>
    <n v="5"/>
    <n v="1"/>
    <n v="5"/>
    <n v="5"/>
    <n v="1"/>
    <n v="5"/>
    <n v="5"/>
    <n v="5"/>
    <s v="No"/>
    <s v="No"/>
    <s v="No"/>
    <s v="No"/>
    <s v="Sí"/>
    <s v="No"/>
    <s v="No"/>
    <s v="No"/>
    <n v="5"/>
    <n v="1"/>
    <n v="5"/>
    <n v="5"/>
    <n v="1"/>
    <n v="3"/>
    <n v="5"/>
    <s v="No"/>
    <s v="No"/>
    <n v="0"/>
    <n v="3"/>
    <n v="5"/>
    <x v="4"/>
    <n v="0"/>
    <s v="No"/>
    <s v="2021-22"/>
    <s v="MUJER"/>
    <s v="GRADO"/>
    <s v="0851"/>
    <s v="GRADO EN PERIODISMO"/>
    <n v="157"/>
    <s v="FACULTAD DE CIENCIAS DE LA INFORMACIÓN"/>
    <n v="0"/>
    <n v="0"/>
    <s v="INF"/>
  </r>
  <r>
    <x v="2"/>
    <x v="0"/>
    <s v="F.  Veterinaria"/>
    <n v="0"/>
    <n v="0"/>
    <n v="0"/>
    <n v="0"/>
    <n v="0"/>
    <n v="0"/>
    <n v="0"/>
    <n v="0"/>
    <n v="0"/>
    <n v="0"/>
    <n v="0"/>
    <n v="0"/>
    <n v="0"/>
    <n v="0"/>
    <n v="0"/>
    <n v="0"/>
    <n v="0"/>
    <n v="0"/>
    <n v="0"/>
    <n v="0"/>
    <n v="0"/>
    <n v="0"/>
    <n v="0"/>
    <n v="0"/>
    <n v="0"/>
    <n v="0"/>
    <n v="0"/>
    <n v="0"/>
    <x v="4"/>
    <x v="3"/>
    <n v="3"/>
    <n v="3"/>
    <x v="1"/>
    <s v="Sí"/>
    <s v="Sí"/>
    <n v="5"/>
    <n v="1"/>
    <n v="2"/>
    <n v="4"/>
    <n v="5"/>
    <n v="5"/>
    <n v="4"/>
    <n v="1"/>
    <n v="1"/>
    <n v="4"/>
    <n v="3"/>
    <n v="3"/>
    <n v="4"/>
    <n v="3"/>
    <n v="2"/>
    <n v="4"/>
    <n v="3"/>
    <n v="0"/>
    <s v="No"/>
    <s v="N/A"/>
    <s v="N/A"/>
    <s v="N/A"/>
    <s v="N/A"/>
    <s v="N/A"/>
    <s v="Sí"/>
    <s v="N/A"/>
    <n v="5"/>
    <n v="4"/>
    <n v="5"/>
    <n v="5"/>
    <n v="4"/>
    <n v="0"/>
    <n v="4"/>
    <s v="Sí"/>
    <s v="Sí"/>
    <s v="Muy útil"/>
    <n v="5"/>
    <n v="5"/>
    <x v="2"/>
    <s v="El préstamo, renovación, u otra gestión realizada de forma electrónica debería cubrir las 24 horas del día natural  y no  el definido en el horario de apertura física"/>
    <s v="No"/>
    <s v="2021-22"/>
    <s v="HOMBRE"/>
    <s v="GRADO"/>
    <s v="0861"/>
    <s v="GRADO EN VETERINARIA"/>
    <n v="146"/>
    <s v="FACULTAD DE VETERINARIA"/>
    <n v="0"/>
    <n v="0"/>
    <s v="VET"/>
  </r>
  <r>
    <x v="2"/>
    <x v="1"/>
    <s v="F.  Psicología"/>
    <n v="0"/>
    <n v="0"/>
    <n v="0"/>
    <n v="0"/>
    <n v="0"/>
    <n v="0"/>
    <n v="0"/>
    <n v="0"/>
    <n v="0"/>
    <n v="0"/>
    <n v="0"/>
    <n v="0"/>
    <n v="0"/>
    <n v="0"/>
    <n v="0"/>
    <n v="0"/>
    <n v="0"/>
    <n v="0"/>
    <n v="0"/>
    <n v="0"/>
    <n v="0"/>
    <n v="0"/>
    <n v="0"/>
    <n v="0"/>
    <n v="0"/>
    <n v="0"/>
    <n v="0"/>
    <n v="0"/>
    <x v="0"/>
    <x v="1"/>
    <n v="4"/>
    <n v="5"/>
    <x v="0"/>
    <s v="Sí"/>
    <s v="Sí"/>
    <n v="5"/>
    <n v="5"/>
    <n v="4"/>
    <n v="1"/>
    <n v="5"/>
    <n v="4"/>
    <n v="5"/>
    <n v="2"/>
    <n v="4"/>
    <n v="4"/>
    <n v="5"/>
    <n v="4"/>
    <n v="5"/>
    <n v="5"/>
    <n v="0"/>
    <n v="5"/>
    <n v="5"/>
    <n v="5"/>
    <s v="No"/>
    <s v="Sí"/>
    <s v="Sí"/>
    <s v="Sí"/>
    <s v="Sí"/>
    <s v="Sí"/>
    <s v="No"/>
    <s v="No"/>
    <n v="5"/>
    <n v="3"/>
    <n v="5"/>
    <n v="5"/>
    <n v="5"/>
    <n v="5"/>
    <n v="4"/>
    <s v="No"/>
    <s v="No"/>
    <n v="0"/>
    <n v="5"/>
    <n v="5"/>
    <x v="0"/>
    <n v="0"/>
    <s v="No"/>
    <s v="2021-22"/>
    <s v="MUJER"/>
    <s v="GRADO"/>
    <s v="080B"/>
    <s v="GRADO EN LOGOPEDIA (PLAN 2018)"/>
    <n v="103"/>
    <s v="FACULTAD DE PSICOLOGÍA"/>
    <n v="0"/>
    <n v="0"/>
    <s v="PSI"/>
  </r>
  <r>
    <x v="1"/>
    <x v="0"/>
    <s v="F.  Farmacia"/>
    <s v="F.  Medicina"/>
    <n v="0"/>
    <n v="0"/>
    <n v="0"/>
    <n v="0"/>
    <n v="0"/>
    <n v="0"/>
    <n v="0"/>
    <n v="0"/>
    <n v="0"/>
    <n v="0"/>
    <n v="0"/>
    <n v="0"/>
    <n v="0"/>
    <n v="0"/>
    <n v="0"/>
    <n v="0"/>
    <n v="0"/>
    <n v="0"/>
    <n v="0"/>
    <n v="0"/>
    <n v="0"/>
    <n v="0"/>
    <n v="0"/>
    <n v="0"/>
    <n v="0"/>
    <n v="0"/>
    <n v="0"/>
    <x v="3"/>
    <x v="1"/>
    <n v="5"/>
    <n v="5"/>
    <x v="1"/>
    <s v="Sí"/>
    <s v="Sí"/>
    <n v="5"/>
    <n v="2"/>
    <n v="2"/>
    <n v="2"/>
    <n v="3"/>
    <n v="4"/>
    <n v="5"/>
    <n v="3"/>
    <n v="5"/>
    <n v="3"/>
    <n v="4"/>
    <n v="3"/>
    <n v="5"/>
    <n v="4"/>
    <n v="4"/>
    <n v="5"/>
    <n v="4"/>
    <n v="4"/>
    <s v="No"/>
    <s v="N/A"/>
    <s v="N/A"/>
    <s v="N/A"/>
    <s v="N/A"/>
    <s v="N/A"/>
    <s v="Sí"/>
    <s v="N/A"/>
    <n v="5"/>
    <n v="5"/>
    <n v="5"/>
    <n v="5"/>
    <n v="5"/>
    <n v="5"/>
    <n v="5"/>
    <s v="No"/>
    <s v="No"/>
    <n v="0"/>
    <n v="5"/>
    <n v="5"/>
    <x v="0"/>
    <n v="0"/>
    <s v="Sí"/>
    <s v="2021-22"/>
    <s v="MUJER"/>
    <s v="MÁSTER UNIVERSITARIO OFICIAL"/>
    <s v="0656"/>
    <s v="MÁSTER UNIVERSITARIO EN ANÁLISIS SANITARIOS"/>
    <n v="140"/>
    <s v="FACULTAD DE FARMACIA"/>
    <n v="0"/>
    <n v="0"/>
    <s v="FAR"/>
  </r>
  <r>
    <x v="1"/>
    <x v="0"/>
    <s v="F. Bellas Artes"/>
    <s v="F.  Geografía e Historia"/>
    <n v="0"/>
    <n v="0"/>
    <n v="0"/>
    <n v="0"/>
    <n v="0"/>
    <n v="0"/>
    <n v="0"/>
    <n v="0"/>
    <n v="0"/>
    <n v="0"/>
    <n v="0"/>
    <n v="0"/>
    <n v="0"/>
    <n v="0"/>
    <n v="0"/>
    <n v="0"/>
    <n v="0"/>
    <n v="0"/>
    <n v="0"/>
    <n v="0"/>
    <n v="0"/>
    <n v="0"/>
    <n v="0"/>
    <n v="0"/>
    <n v="0"/>
    <n v="0"/>
    <n v="0"/>
    <x v="3"/>
    <x v="2"/>
    <n v="3"/>
    <n v="3"/>
    <x v="1"/>
    <s v="Sí"/>
    <s v="Sí"/>
    <n v="5"/>
    <n v="1"/>
    <n v="5"/>
    <n v="3"/>
    <n v="2"/>
    <n v="5"/>
    <n v="1"/>
    <n v="2"/>
    <n v="5"/>
    <n v="5"/>
    <n v="5"/>
    <n v="5"/>
    <n v="5"/>
    <n v="5"/>
    <n v="3"/>
    <n v="5"/>
    <n v="5"/>
    <n v="3"/>
    <s v="No"/>
    <s v="No"/>
    <s v="No"/>
    <s v="No"/>
    <s v="Sí"/>
    <s v="No"/>
    <s v="No"/>
    <s v="No"/>
    <n v="5"/>
    <n v="5"/>
    <n v="5"/>
    <n v="5"/>
    <n v="5"/>
    <n v="5"/>
    <n v="5"/>
    <s v="No"/>
    <s v="No"/>
    <n v="0"/>
    <n v="5"/>
    <n v="5"/>
    <x v="0"/>
    <n v="0"/>
    <s v="No"/>
    <s v="2021-22"/>
    <s v="MUJER"/>
    <s v="GRADO"/>
    <s v="0800"/>
    <s v="GRADO EN BELLAS ARTES"/>
    <n v="166"/>
    <s v="FACULTAD DE BELLAS ARTES"/>
    <n v="0"/>
    <n v="0"/>
    <s v="BBA"/>
  </r>
  <r>
    <x v="2"/>
    <x v="0"/>
    <s v="Biblioteca María Zambrano (Filología / Derecho)"/>
    <s v="F.  Derecho"/>
    <s v="Biblioteca Histórica"/>
    <n v="0"/>
    <n v="0"/>
    <n v="0"/>
    <n v="0"/>
    <n v="0"/>
    <n v="0"/>
    <n v="0"/>
    <n v="0"/>
    <n v="0"/>
    <n v="0"/>
    <n v="0"/>
    <n v="0"/>
    <n v="0"/>
    <n v="0"/>
    <n v="0"/>
    <n v="0"/>
    <n v="0"/>
    <n v="0"/>
    <n v="0"/>
    <n v="0"/>
    <n v="0"/>
    <n v="0"/>
    <n v="0"/>
    <n v="0"/>
    <n v="0"/>
    <s v="Biblioteca Pública Ángel González"/>
    <x v="0"/>
    <x v="0"/>
    <n v="5"/>
    <n v="4"/>
    <x v="0"/>
    <s v="No"/>
    <s v="Sí"/>
    <n v="5"/>
    <n v="2"/>
    <n v="3"/>
    <n v="3"/>
    <n v="5"/>
    <n v="5"/>
    <n v="4"/>
    <n v="2"/>
    <n v="4"/>
    <n v="4"/>
    <n v="4"/>
    <n v="5"/>
    <n v="5"/>
    <n v="4"/>
    <n v="3"/>
    <n v="4"/>
    <n v="4"/>
    <n v="3"/>
    <s v="No"/>
    <s v="Sí"/>
    <s v="No"/>
    <s v="No"/>
    <s v="Sí"/>
    <s v="No"/>
    <s v="No"/>
    <s v="No"/>
    <n v="4"/>
    <n v="5"/>
    <n v="4"/>
    <n v="4"/>
    <n v="5"/>
    <n v="5"/>
    <n v="3"/>
    <s v="No"/>
    <s v="No"/>
    <n v="0"/>
    <n v="4"/>
    <n v="4"/>
    <x v="1"/>
    <n v="0"/>
    <s v="No"/>
    <s v="2021-22"/>
    <s v="HOMBRE"/>
    <s v="GRADO"/>
    <s v="0848"/>
    <s v="GRADO EN DERECHO"/>
    <n v="151"/>
    <s v="FACULTAD DE DERECHO"/>
    <n v="0"/>
    <n v="0"/>
    <s v="DER"/>
  </r>
  <r>
    <x v="2"/>
    <x v="3"/>
    <s v="F. Bellas Artes"/>
    <s v="F.  Geografía e Historia"/>
    <s v="Biblioteca María Zambrano (Filología / Derecho)"/>
    <n v="0"/>
    <n v="0"/>
    <n v="0"/>
    <n v="0"/>
    <n v="0"/>
    <n v="0"/>
    <n v="0"/>
    <n v="0"/>
    <n v="0"/>
    <n v="0"/>
    <n v="0"/>
    <n v="0"/>
    <n v="0"/>
    <n v="0"/>
    <n v="0"/>
    <n v="0"/>
    <n v="0"/>
    <n v="0"/>
    <n v="0"/>
    <n v="0"/>
    <n v="0"/>
    <n v="0"/>
    <n v="0"/>
    <n v="0"/>
    <n v="0"/>
    <n v="0"/>
    <x v="0"/>
    <x v="2"/>
    <n v="4"/>
    <n v="3"/>
    <x v="0"/>
    <s v="No"/>
    <s v="No"/>
    <n v="1"/>
    <n v="1"/>
    <n v="2"/>
    <n v="3"/>
    <n v="4"/>
    <n v="4"/>
    <n v="5"/>
    <n v="1"/>
    <n v="2"/>
    <n v="3"/>
    <n v="3"/>
    <n v="1"/>
    <n v="5"/>
    <n v="2"/>
    <n v="1"/>
    <n v="3"/>
    <n v="1"/>
    <n v="1"/>
    <s v="Sí"/>
    <s v="No"/>
    <s v="No"/>
    <s v="No"/>
    <s v="Sí"/>
    <s v="No"/>
    <s v="No"/>
    <s v="No"/>
    <n v="1"/>
    <n v="2"/>
    <n v="3"/>
    <n v="1"/>
    <n v="1"/>
    <n v="1"/>
    <n v="1"/>
    <s v="Sí"/>
    <s v="Sí"/>
    <s v="Muy útil"/>
    <n v="3"/>
    <n v="3"/>
    <x v="4"/>
    <n v="0"/>
    <s v="Sí"/>
    <s v="2021-22"/>
    <s v="MUJER"/>
    <s v="GRADO"/>
    <s v="0865"/>
    <s v="GRADO EN CONSERVACIÓN Y RESTAURACIÓN DEL PATRIMONIO CULTURAL"/>
    <n v="166"/>
    <s v="FACULTAD DE BELLAS ARTES"/>
    <n v="0"/>
    <n v="0"/>
    <s v="BBA"/>
  </r>
  <r>
    <x v="1"/>
    <x v="0"/>
    <s v="F.  Filología"/>
    <s v="F.  Filosofía"/>
    <n v="0"/>
    <n v="0"/>
    <n v="0"/>
    <n v="0"/>
    <n v="0"/>
    <n v="0"/>
    <n v="0"/>
    <n v="0"/>
    <n v="0"/>
    <n v="0"/>
    <n v="0"/>
    <n v="0"/>
    <n v="0"/>
    <n v="0"/>
    <n v="0"/>
    <n v="0"/>
    <n v="0"/>
    <n v="0"/>
    <n v="0"/>
    <n v="0"/>
    <n v="0"/>
    <n v="0"/>
    <n v="0"/>
    <n v="0"/>
    <n v="0"/>
    <n v="0"/>
    <s v="Filología Clásica"/>
    <x v="4"/>
    <x v="0"/>
    <n v="4"/>
    <n v="4"/>
    <x v="2"/>
    <s v="No"/>
    <s v="Sí"/>
    <n v="4"/>
    <n v="4"/>
    <n v="2"/>
    <n v="5"/>
    <n v="1"/>
    <n v="4"/>
    <n v="3"/>
    <n v="2"/>
    <n v="4"/>
    <n v="4"/>
    <n v="4"/>
    <n v="3"/>
    <n v="4"/>
    <n v="4"/>
    <n v="3"/>
    <n v="4"/>
    <n v="4"/>
    <n v="2"/>
    <s v="No"/>
    <s v="N/A"/>
    <s v="N/A"/>
    <s v="N/A"/>
    <s v="N/A"/>
    <s v="N/A"/>
    <s v="Sí"/>
    <s v="N/A"/>
    <n v="2"/>
    <n v="4"/>
    <n v="3"/>
    <n v="1"/>
    <n v="3"/>
    <n v="4"/>
    <n v="3"/>
    <s v="No"/>
    <s v="No"/>
    <n v="0"/>
    <n v="3"/>
    <n v="3"/>
    <x v="3"/>
    <s v="LA Biblioteca de Filología Clásica es, posiblemente, la mejor biblioteca con la que cuenta la UCM. EL traslado de fondos de esta biblioteca a otras, como la de Filología general, es un disparate y un gravísimo error, especialmente si se tiene en cuenta cuán mal funciona el préstamo en estas bibliotecas más grandes, donde ha de ser, necesariamente, mediante reserva digital, en vez de entregar directamente la ficha del libro deseado en el momento, lo cual es infinitamente más cabal y cómodo para el usuario."/>
    <s v="No"/>
    <s v="2021-22"/>
    <s v="HOMBRE"/>
    <s v="DOCTORADO"/>
    <s v="D9AI"/>
    <s v="DOCTORADO EN ESTUDIOS DEL MUNDO ANTIGUO RD99"/>
    <n v="105"/>
    <s v="FACULTAD DE FILOLOGÍA"/>
    <n v="0"/>
    <n v="0"/>
    <s v="FLL"/>
  </r>
  <r>
    <x v="1"/>
    <x v="0"/>
    <s v="F. Bellas Artes"/>
    <n v="0"/>
    <n v="0"/>
    <n v="0"/>
    <n v="0"/>
    <n v="0"/>
    <n v="0"/>
    <n v="0"/>
    <n v="0"/>
    <n v="0"/>
    <n v="0"/>
    <n v="0"/>
    <n v="0"/>
    <n v="0"/>
    <n v="0"/>
    <n v="0"/>
    <n v="0"/>
    <n v="0"/>
    <n v="0"/>
    <n v="0"/>
    <n v="0"/>
    <n v="0"/>
    <n v="0"/>
    <n v="0"/>
    <n v="0"/>
    <n v="0"/>
    <n v="0"/>
    <n v="0"/>
    <n v="0"/>
    <x v="1"/>
    <x v="1"/>
    <n v="5"/>
    <n v="2"/>
    <x v="1"/>
    <s v="Sí"/>
    <s v="Sí"/>
    <n v="5"/>
    <n v="1"/>
    <n v="2"/>
    <n v="5"/>
    <n v="5"/>
    <n v="5"/>
    <n v="5"/>
    <n v="1"/>
    <n v="5"/>
    <n v="5"/>
    <n v="5"/>
    <n v="5"/>
    <n v="5"/>
    <n v="5"/>
    <n v="5"/>
    <n v="5"/>
    <n v="5"/>
    <n v="5"/>
    <s v="No"/>
    <s v="N/A"/>
    <s v="N/A"/>
    <s v="N/A"/>
    <s v="N/A"/>
    <s v="N/A"/>
    <s v="Sí"/>
    <s v="N/A"/>
    <n v="5"/>
    <n v="5"/>
    <n v="5"/>
    <n v="5"/>
    <n v="5"/>
    <n v="5"/>
    <n v="4"/>
    <s v="No"/>
    <s v="No"/>
    <n v="0"/>
    <n v="5"/>
    <n v="5"/>
    <x v="0"/>
    <n v="0"/>
    <s v="No"/>
    <s v="2021-22"/>
    <s v="HOMBRE"/>
    <s v="GRADO"/>
    <s v="0800"/>
    <s v="GRADO EN BELLAS ARTES"/>
    <n v="166"/>
    <s v="FACULTAD DE BELLAS ARTES"/>
    <n v="0"/>
    <n v="0"/>
    <s v="BBA"/>
  </r>
  <r>
    <x v="2"/>
    <x v="3"/>
    <s v="F.  Farmacia"/>
    <s v="F.  Enfermería, Fisioterapia y Podología"/>
    <s v="F.  Medicina"/>
    <n v="0"/>
    <n v="0"/>
    <n v="0"/>
    <n v="0"/>
    <n v="0"/>
    <n v="0"/>
    <n v="0"/>
    <n v="0"/>
    <n v="0"/>
    <n v="0"/>
    <n v="0"/>
    <n v="0"/>
    <n v="0"/>
    <n v="0"/>
    <n v="0"/>
    <n v="0"/>
    <n v="0"/>
    <n v="0"/>
    <n v="0"/>
    <n v="0"/>
    <n v="0"/>
    <n v="0"/>
    <n v="0"/>
    <n v="0"/>
    <n v="0"/>
    <s v="Biblioteca Municipal Dámaso Alonso"/>
    <x v="3"/>
    <x v="3"/>
    <n v="3"/>
    <n v="1"/>
    <x v="0"/>
    <s v="No"/>
    <s v="No"/>
    <n v="3"/>
    <n v="1"/>
    <n v="4"/>
    <n v="1"/>
    <n v="2"/>
    <n v="5"/>
    <n v="5"/>
    <n v="1"/>
    <n v="3"/>
    <n v="3"/>
    <n v="3"/>
    <n v="3"/>
    <n v="3"/>
    <n v="3"/>
    <n v="3"/>
    <n v="4"/>
    <n v="4"/>
    <n v="3"/>
    <s v="No"/>
    <s v="Sí"/>
    <s v="No"/>
    <s v="Sí"/>
    <s v="Sí"/>
    <s v="Sí"/>
    <s v="No"/>
    <s v="No"/>
    <n v="4"/>
    <n v="3"/>
    <n v="4"/>
    <n v="4"/>
    <n v="5"/>
    <n v="5"/>
    <n v="2"/>
    <s v="No"/>
    <s v="No"/>
    <n v="0"/>
    <n v="3"/>
    <n v="2"/>
    <x v="3"/>
    <s v="Es necesario disponer de más enchufes para cargar portátiles desde los puestos de lectura"/>
    <s v="No"/>
    <s v="2021-22"/>
    <s v="MUJER"/>
    <s v="GRADO"/>
    <s v="0850"/>
    <s v="GRADO EN FARMACIA"/>
    <n v="140"/>
    <s v="FACULTAD DE FARMACIA"/>
    <n v="0"/>
    <n v="0"/>
    <s v="FAR"/>
  </r>
  <r>
    <x v="1"/>
    <x v="0"/>
    <s v="F. Bellas Artes"/>
    <s v="F.  Geografía e Historia"/>
    <s v="F.  Ciencias de la Información"/>
    <n v="0"/>
    <n v="0"/>
    <n v="0"/>
    <n v="0"/>
    <n v="0"/>
    <n v="0"/>
    <n v="0"/>
    <n v="0"/>
    <n v="0"/>
    <n v="0"/>
    <n v="0"/>
    <n v="0"/>
    <n v="0"/>
    <n v="0"/>
    <n v="0"/>
    <n v="0"/>
    <n v="0"/>
    <n v="0"/>
    <n v="0"/>
    <n v="0"/>
    <n v="0"/>
    <n v="0"/>
    <n v="0"/>
    <n v="0"/>
    <n v="0"/>
    <n v="0"/>
    <x v="0"/>
    <x v="2"/>
    <n v="2"/>
    <n v="2"/>
    <x v="0"/>
    <s v="Sí"/>
    <s v="Sí"/>
    <n v="3"/>
    <n v="3"/>
    <n v="1"/>
    <n v="3"/>
    <n v="1"/>
    <n v="4"/>
    <n v="1"/>
    <n v="2"/>
    <n v="5"/>
    <n v="3"/>
    <n v="4"/>
    <n v="3"/>
    <n v="5"/>
    <n v="4"/>
    <n v="5"/>
    <n v="4"/>
    <n v="4"/>
    <n v="1"/>
    <s v="Sí"/>
    <s v="No"/>
    <s v="Sí"/>
    <s v="Sí"/>
    <s v="Sí"/>
    <s v="No"/>
    <s v="No"/>
    <s v="No"/>
    <n v="5"/>
    <n v="5"/>
    <n v="5"/>
    <n v="5"/>
    <n v="5"/>
    <n v="5"/>
    <n v="4"/>
    <s v="Sí"/>
    <s v="Sí"/>
    <s v="Normal"/>
    <n v="4"/>
    <n v="4"/>
    <x v="1"/>
    <n v="0"/>
    <s v="No"/>
    <s v="2021-22"/>
    <s v="MUJER"/>
    <s v="DOCTORADO"/>
    <s v="D9AQ"/>
    <s v="DOCTORADO EN BELLAS ARTES RD99"/>
    <n v="166"/>
    <s v="FACULTAD DE BELLAS ARTES"/>
    <n v="0"/>
    <n v="0"/>
    <s v="BBA"/>
  </r>
  <r>
    <x v="1"/>
    <x v="0"/>
    <s v="Biblioteca María Zambrano (Filología / Derecho)"/>
    <s v="F.  Filología"/>
    <n v="0"/>
    <n v="0"/>
    <n v="0"/>
    <n v="0"/>
    <n v="0"/>
    <n v="0"/>
    <n v="0"/>
    <n v="0"/>
    <n v="0"/>
    <n v="0"/>
    <n v="0"/>
    <n v="0"/>
    <n v="0"/>
    <n v="0"/>
    <n v="0"/>
    <n v="0"/>
    <n v="0"/>
    <n v="0"/>
    <n v="0"/>
    <n v="0"/>
    <n v="0"/>
    <n v="0"/>
    <n v="0"/>
    <n v="0"/>
    <n v="0"/>
    <n v="0"/>
    <n v="0"/>
    <x v="1"/>
    <x v="1"/>
    <n v="5"/>
    <n v="4"/>
    <x v="0"/>
    <s v="No"/>
    <s v="Sí"/>
    <n v="4"/>
    <n v="4"/>
    <n v="4"/>
    <n v="4"/>
    <n v="0"/>
    <n v="4"/>
    <n v="0"/>
    <n v="0"/>
    <n v="2"/>
    <n v="5"/>
    <n v="5"/>
    <n v="5"/>
    <n v="5"/>
    <n v="5"/>
    <n v="3"/>
    <n v="4"/>
    <n v="4"/>
    <n v="3"/>
    <s v="Sí"/>
    <s v="No"/>
    <s v="No"/>
    <s v="No"/>
    <s v="Sí"/>
    <s v="No"/>
    <s v="No"/>
    <s v="No"/>
    <n v="5"/>
    <n v="5"/>
    <n v="5"/>
    <n v="5"/>
    <n v="5"/>
    <n v="4"/>
    <n v="3"/>
    <s v="No"/>
    <s v="No"/>
    <n v="0"/>
    <n v="5"/>
    <n v="5"/>
    <x v="0"/>
    <n v="0"/>
    <s v="No"/>
    <s v="2021-22"/>
    <s v="MUJER"/>
    <s v="DOCTORADO"/>
    <s v="D9AY"/>
    <s v="DOCTORADO EN LINGÜÍSTICA INGLESA RD99"/>
    <n v="105"/>
    <s v="FACULTAD DE FILOLOGÍA"/>
    <n v="0"/>
    <n v="0"/>
    <s v="FLL"/>
  </r>
  <r>
    <x v="1"/>
    <x v="1"/>
    <s v="F.  Filosofía"/>
    <s v="Biblioteca María Zambrano (Filología / Derecho)"/>
    <n v="0"/>
    <n v="0"/>
    <n v="0"/>
    <n v="0"/>
    <n v="0"/>
    <n v="0"/>
    <n v="0"/>
    <n v="0"/>
    <n v="0"/>
    <n v="0"/>
    <n v="0"/>
    <n v="0"/>
    <n v="0"/>
    <n v="0"/>
    <n v="0"/>
    <n v="0"/>
    <n v="0"/>
    <n v="0"/>
    <n v="0"/>
    <n v="0"/>
    <n v="0"/>
    <n v="0"/>
    <n v="0"/>
    <n v="0"/>
    <n v="0"/>
    <n v="0"/>
    <s v="Biblioteca Ateneo de Madrid"/>
    <x v="1"/>
    <x v="1"/>
    <n v="5"/>
    <n v="5"/>
    <x v="0"/>
    <s v="No"/>
    <s v="Sí"/>
    <n v="5"/>
    <n v="3"/>
    <n v="5"/>
    <n v="5"/>
    <n v="3"/>
    <n v="3"/>
    <n v="1"/>
    <n v="2"/>
    <n v="5"/>
    <n v="5"/>
    <n v="4"/>
    <n v="3"/>
    <n v="5"/>
    <n v="3"/>
    <n v="5"/>
    <n v="5"/>
    <n v="3"/>
    <n v="5"/>
    <s v="Sí"/>
    <s v="Sí"/>
    <s v="Sí"/>
    <s v="Sí"/>
    <s v="No"/>
    <s v="No"/>
    <s v="No"/>
    <s v="No"/>
    <n v="5"/>
    <n v="5"/>
    <n v="5"/>
    <n v="5"/>
    <n v="5"/>
    <n v="5"/>
    <n v="5"/>
    <s v="Sí"/>
    <s v="No"/>
    <n v="0"/>
    <n v="5"/>
    <n v="5"/>
    <x v="0"/>
    <s v="Quiero felicitar la excelente labor del personal de la Biblioteca de Filosofía para facilitar la localización de textos y de libros, que en la web son difíciles de encontrar por las características de su edición. También quiero destacar la amabilidad e interés con la que atienden las necesidades de préstamo, así como la información rigurosa que ofrecen sobre las referencias bibliográficas o para facilitar el uso de la web. Muchísimas gracias a todo el personal de la Biblioteca de Filosofía, porque su atención e información ha sido muy valiosa, diría incluso esencial, para la realización de mi tesis doctoral."/>
    <s v="No"/>
    <s v="2021-22"/>
    <s v="MUJER"/>
    <s v="DOCTORADO"/>
    <s v="D9AC"/>
    <s v="DOCTORADO EN FILOSOFÍA RD99"/>
    <n v="101"/>
    <s v="FACULTAD DE FILOSOFÍA"/>
    <n v="0"/>
    <n v="0"/>
    <s v="FLS"/>
  </r>
  <r>
    <x v="4"/>
    <x v="5"/>
    <n v="0"/>
    <n v="0"/>
    <n v="0"/>
    <n v="0"/>
    <n v="0"/>
    <n v="0"/>
    <n v="0"/>
    <n v="0"/>
    <n v="0"/>
    <n v="0"/>
    <n v="0"/>
    <n v="0"/>
    <n v="0"/>
    <n v="0"/>
    <n v="0"/>
    <n v="0"/>
    <n v="0"/>
    <n v="0"/>
    <n v="0"/>
    <n v="0"/>
    <n v="0"/>
    <n v="0"/>
    <n v="0"/>
    <n v="0"/>
    <n v="0"/>
    <n v="0"/>
    <n v="0"/>
    <n v="0"/>
    <n v="0"/>
    <x v="3"/>
    <x v="2"/>
    <n v="3"/>
    <n v="3"/>
    <x v="1"/>
    <s v="No"/>
    <s v="No"/>
    <n v="1"/>
    <n v="1"/>
    <n v="1"/>
    <n v="1"/>
    <n v="5"/>
    <n v="5"/>
    <n v="5"/>
    <n v="1"/>
    <n v="3"/>
    <n v="4"/>
    <n v="4"/>
    <n v="4"/>
    <n v="3"/>
    <n v="3"/>
    <n v="3"/>
    <n v="4"/>
    <n v="3"/>
    <n v="3"/>
    <s v="No"/>
    <s v="No"/>
    <s v="Sí"/>
    <s v="Sí"/>
    <s v="Sí"/>
    <s v="No"/>
    <s v="No"/>
    <s v="No"/>
    <n v="4"/>
    <n v="4"/>
    <n v="3"/>
    <n v="4"/>
    <n v="4"/>
    <n v="4"/>
    <n v="3"/>
    <s v="No"/>
    <s v="No"/>
    <n v="0"/>
    <n v="4"/>
    <n v="4"/>
    <x v="1"/>
    <n v="0"/>
    <s v="No"/>
    <s v="2021-22"/>
    <s v="MUJER"/>
    <s v="DOCTORADO"/>
    <s v="D9BI"/>
    <s v="DOCTORADO EN FARMACIA RD99"/>
    <n v="140"/>
    <s v="FACULTAD DE FARMACIA"/>
    <n v="0"/>
    <n v="0"/>
    <s v="FAR"/>
  </r>
  <r>
    <x v="2"/>
    <x v="1"/>
    <s v="F.  Ciencias Químicas"/>
    <s v="Biblioteca María Zambrano (Filología / Derecho)"/>
    <s v="F.  Ciencias Geológicas"/>
    <n v="0"/>
    <n v="0"/>
    <n v="0"/>
    <n v="0"/>
    <n v="0"/>
    <n v="0"/>
    <n v="0"/>
    <n v="0"/>
    <n v="0"/>
    <n v="0"/>
    <n v="0"/>
    <n v="0"/>
    <n v="0"/>
    <n v="0"/>
    <n v="0"/>
    <n v="0"/>
    <n v="0"/>
    <n v="0"/>
    <n v="0"/>
    <n v="0"/>
    <n v="0"/>
    <n v="0"/>
    <n v="0"/>
    <n v="0"/>
    <n v="0"/>
    <n v="0"/>
    <x v="1"/>
    <x v="0"/>
    <n v="3"/>
    <n v="3"/>
    <x v="0"/>
    <s v="No"/>
    <s v="Sí"/>
    <n v="4"/>
    <n v="3"/>
    <n v="3"/>
    <n v="1"/>
    <n v="4"/>
    <n v="5"/>
    <n v="4"/>
    <n v="4"/>
    <n v="3"/>
    <n v="3"/>
    <n v="5"/>
    <n v="4"/>
    <n v="5"/>
    <n v="5"/>
    <n v="4"/>
    <n v="5"/>
    <n v="4"/>
    <n v="4"/>
    <s v="Sí"/>
    <s v="No"/>
    <s v="No"/>
    <s v="Sí"/>
    <s v="Sí"/>
    <s v="No"/>
    <s v="No"/>
    <s v="Sí"/>
    <n v="5"/>
    <n v="5"/>
    <n v="5"/>
    <n v="5"/>
    <n v="5"/>
    <n v="4"/>
    <n v="4"/>
    <s v="No"/>
    <s v="No"/>
    <n v="0"/>
    <n v="5"/>
    <n v="5"/>
    <x v="0"/>
    <n v="0"/>
    <s v="No"/>
    <s v="2021-22"/>
    <s v="HOMBRE"/>
    <s v="MÁSTER UNIVERSITARIO OFICIAL"/>
    <s v="0682"/>
    <s v="MÁSTER UNIVERSITARIO EN CIENCIA Y TECNOLOGÍA QUÍMICAS"/>
    <n v="112"/>
    <s v="FACULTAD DE CIENCIAS QUÍMICAS"/>
    <n v="0"/>
    <n v="0"/>
    <s v="QUI"/>
  </r>
  <r>
    <x v="2"/>
    <x v="2"/>
    <s v="Biblioteca María Zambrano (Filología / Derecho)"/>
    <s v="F.  Ciencias Económicas y Empresariales"/>
    <n v="0"/>
    <n v="0"/>
    <n v="0"/>
    <n v="0"/>
    <n v="0"/>
    <n v="0"/>
    <n v="0"/>
    <n v="0"/>
    <n v="0"/>
    <n v="0"/>
    <n v="0"/>
    <n v="0"/>
    <n v="0"/>
    <n v="0"/>
    <n v="0"/>
    <n v="0"/>
    <n v="0"/>
    <n v="0"/>
    <n v="0"/>
    <n v="0"/>
    <n v="0"/>
    <n v="0"/>
    <n v="0"/>
    <n v="0"/>
    <n v="0"/>
    <n v="0"/>
    <s v="ETSAM_x000a_UPM"/>
    <x v="1"/>
    <x v="1"/>
    <n v="4"/>
    <n v="4"/>
    <x v="2"/>
    <s v="Sí"/>
    <s v="Sí"/>
    <n v="5"/>
    <n v="0"/>
    <n v="5"/>
    <n v="5"/>
    <n v="3"/>
    <n v="5"/>
    <n v="4"/>
    <n v="2"/>
    <n v="2"/>
    <n v="3"/>
    <n v="3"/>
    <n v="2"/>
    <n v="2"/>
    <n v="2"/>
    <n v="1"/>
    <n v="2"/>
    <n v="0"/>
    <n v="1"/>
    <s v="No"/>
    <s v="No"/>
    <s v="No"/>
    <s v="Sí"/>
    <s v="No"/>
    <s v="No"/>
    <s v="No"/>
    <s v="No"/>
    <n v="1"/>
    <n v="1"/>
    <n v="5"/>
    <n v="5"/>
    <n v="1"/>
    <n v="4"/>
    <n v="5"/>
    <s v="Sí"/>
    <s v="Sí"/>
    <s v="Útil"/>
    <n v="3"/>
    <n v="2"/>
    <x v="3"/>
    <s v="La renovación de libros es inexistente, no se puede reservar y si lo llevas y vuelves a sacar el libro... en Económicas salen del mostrador a veces y te lo quitan. Asi sólo van a conseguir que o se compre el libro o bien otras opciones... y dejemos de acudir a la biblioteca para prestamo de libros"/>
    <s v="No"/>
    <s v="2021-22"/>
    <s v="MUJER"/>
    <s v="GRADO"/>
    <s v="DT00"/>
    <s v="DOBLE GRADO DERECHO - ADE"/>
    <n v="151"/>
    <s v="FACULTAD DE DERECHO"/>
    <n v="0"/>
    <n v="0"/>
    <s v="DER"/>
  </r>
  <r>
    <x v="1"/>
    <x v="0"/>
    <s v="F.  Ciencias Geológicas"/>
    <n v="0"/>
    <n v="0"/>
    <n v="0"/>
    <n v="0"/>
    <n v="0"/>
    <n v="0"/>
    <n v="0"/>
    <n v="0"/>
    <n v="0"/>
    <n v="0"/>
    <n v="0"/>
    <n v="0"/>
    <n v="0"/>
    <n v="0"/>
    <n v="0"/>
    <n v="0"/>
    <n v="0"/>
    <n v="0"/>
    <n v="0"/>
    <n v="0"/>
    <n v="0"/>
    <n v="0"/>
    <n v="0"/>
    <n v="0"/>
    <n v="0"/>
    <n v="0"/>
    <n v="0"/>
    <s v="Research s Gate._x000a_Elsevier"/>
    <x v="1"/>
    <x v="2"/>
    <n v="3"/>
    <n v="2"/>
    <x v="3"/>
    <s v="No"/>
    <s v="No"/>
    <n v="5"/>
    <n v="2"/>
    <n v="1"/>
    <n v="4"/>
    <n v="5"/>
    <n v="1"/>
    <n v="5"/>
    <n v="1"/>
    <n v="4"/>
    <n v="4"/>
    <n v="5"/>
    <n v="2"/>
    <n v="5"/>
    <n v="4"/>
    <n v="4"/>
    <n v="5"/>
    <n v="4"/>
    <n v="2"/>
    <s v="Sí"/>
    <s v="No"/>
    <s v="No"/>
    <s v="No"/>
    <s v="No"/>
    <s v="No"/>
    <s v="No"/>
    <s v="Sí"/>
    <n v="5"/>
    <n v="5"/>
    <n v="5"/>
    <n v="5"/>
    <n v="5"/>
    <n v="4"/>
    <n v="4"/>
    <s v="Sí"/>
    <s v="No"/>
    <n v="0"/>
    <n v="5"/>
    <n v="5"/>
    <x v="0"/>
    <s v="El préstamo de ficheros hanawalt."/>
    <s v="No"/>
    <s v="2021-22"/>
    <s v="HOMBRE"/>
    <s v="GRADO"/>
    <s v="0809"/>
    <s v="GRADO EN GEOLOGÍA"/>
    <n v="120"/>
    <s v="FACULTAD DE CIENCIAS GEOLÓGICAS"/>
    <n v="0"/>
    <n v="0"/>
    <s v="GEO"/>
  </r>
  <r>
    <x v="2"/>
    <x v="2"/>
    <s v="F.  Geografía e Historia"/>
    <s v="F.  Derecho"/>
    <s v="F.  Ciencias de la Documentación"/>
    <s v="Biblioteca María Zambrano (Filología / Derecho)"/>
    <s v="Biblioteca Histórica"/>
    <n v="0"/>
    <n v="0"/>
    <n v="0"/>
    <n v="0"/>
    <n v="0"/>
    <n v="0"/>
    <n v="0"/>
    <n v="0"/>
    <n v="0"/>
    <n v="0"/>
    <n v="0"/>
    <n v="0"/>
    <n v="0"/>
    <n v="0"/>
    <n v="0"/>
    <n v="0"/>
    <n v="0"/>
    <n v="0"/>
    <n v="0"/>
    <n v="0"/>
    <n v="0"/>
    <n v="0"/>
    <n v="0"/>
    <n v="0"/>
    <x v="0"/>
    <x v="0"/>
    <n v="3"/>
    <n v="4"/>
    <x v="2"/>
    <s v="Sí"/>
    <s v="Sí"/>
    <n v="5"/>
    <n v="5"/>
    <n v="4"/>
    <n v="2"/>
    <n v="1"/>
    <n v="5"/>
    <n v="1"/>
    <n v="5"/>
    <n v="3"/>
    <n v="4"/>
    <n v="4"/>
    <n v="4"/>
    <n v="5"/>
    <n v="4"/>
    <n v="4"/>
    <n v="3"/>
    <n v="4"/>
    <n v="3"/>
    <s v="Sí"/>
    <s v="N/A"/>
    <s v="N/A"/>
    <s v="N/A"/>
    <s v="N/A"/>
    <s v="N/A"/>
    <s v="Sí"/>
    <s v="N/A"/>
    <n v="5"/>
    <n v="5"/>
    <n v="5"/>
    <n v="5"/>
    <n v="5"/>
    <n v="5"/>
    <n v="5"/>
    <s v="Sí"/>
    <s v="No"/>
    <n v="0"/>
    <n v="5"/>
    <n v="5"/>
    <x v="0"/>
    <n v="0"/>
    <s v="No"/>
    <s v="2021-22"/>
    <s v="HOMBRE"/>
    <s v="DOCTORADO"/>
    <s v="D9AF"/>
    <s v="DOCTORADO EN HISTORIA Y ARQUEOLOGÍA RD99"/>
    <n v="107"/>
    <s v="FACULTAD DE GEOGRAFÍA E HISTORIA"/>
    <n v="0"/>
    <n v="0"/>
    <s v="GHI"/>
  </r>
  <r>
    <x v="3"/>
    <x v="5"/>
    <s v="F.  Psicología"/>
    <s v="Biblioteca María Zambrano (Filología / Derecho)"/>
    <s v="F.  Ciencias de la Documentación"/>
    <s v="F.  Enfermería, Fisioterapia y Podología"/>
    <n v="0"/>
    <n v="0"/>
    <n v="0"/>
    <n v="0"/>
    <n v="0"/>
    <n v="0"/>
    <n v="0"/>
    <n v="0"/>
    <n v="0"/>
    <n v="0"/>
    <n v="0"/>
    <n v="0"/>
    <n v="0"/>
    <n v="0"/>
    <n v="0"/>
    <n v="0"/>
    <n v="0"/>
    <n v="0"/>
    <n v="0"/>
    <n v="0"/>
    <n v="0"/>
    <n v="0"/>
    <n v="0"/>
    <n v="0"/>
    <s v="Centro dotacional Arganzuela"/>
    <x v="0"/>
    <x v="1"/>
    <n v="5"/>
    <n v="2"/>
    <x v="2"/>
    <s v="No"/>
    <s v="Sí"/>
    <n v="1"/>
    <n v="1"/>
    <n v="1"/>
    <n v="1"/>
    <n v="5"/>
    <n v="1"/>
    <n v="5"/>
    <n v="1"/>
    <n v="5"/>
    <n v="3"/>
    <n v="4"/>
    <n v="2"/>
    <n v="5"/>
    <n v="1"/>
    <n v="5"/>
    <n v="1"/>
    <n v="1"/>
    <n v="5"/>
    <s v="Sí"/>
    <s v="Sí"/>
    <s v="No"/>
    <s v="Sí"/>
    <s v="Sí"/>
    <s v="No"/>
    <s v="No"/>
    <s v="No"/>
    <n v="5"/>
    <n v="5"/>
    <n v="5"/>
    <n v="5"/>
    <n v="5"/>
    <n v="5"/>
    <n v="5"/>
    <s v="Sí"/>
    <s v="Sí"/>
    <s v="Muy útil"/>
    <n v="5"/>
    <n v="5"/>
    <x v="0"/>
    <s v="Los bibliotecarios y bibliotecarias de la facultad de psicología y logopedia son los mejores."/>
    <s v="No"/>
    <s v="2021-22"/>
    <s v="MUJER"/>
    <s v="MÁSTER UNIVERSITARIO OFICIAL"/>
    <s v="063J"/>
    <s v="MÁSTER UNIVERSITARIO EN PSICOLOGÍA GENERAL SANITARIA"/>
    <n v="103"/>
    <s v="FACULTAD DE PSICOLOGÍA"/>
    <n v="0"/>
    <n v="0"/>
    <s v="PSI"/>
  </r>
  <r>
    <x v="2"/>
    <x v="0"/>
    <s v="Biblioteca María Zambrano (Filología / Derecho)"/>
    <n v="0"/>
    <n v="0"/>
    <n v="0"/>
    <n v="0"/>
    <n v="0"/>
    <n v="0"/>
    <n v="0"/>
    <n v="0"/>
    <n v="0"/>
    <n v="0"/>
    <n v="0"/>
    <n v="0"/>
    <n v="0"/>
    <n v="0"/>
    <n v="0"/>
    <n v="0"/>
    <n v="0"/>
    <n v="0"/>
    <n v="0"/>
    <n v="0"/>
    <n v="0"/>
    <n v="0"/>
    <n v="0"/>
    <n v="0"/>
    <n v="0"/>
    <n v="0"/>
    <n v="0"/>
    <n v="0"/>
    <x v="0"/>
    <x v="0"/>
    <n v="3"/>
    <n v="3"/>
    <x v="2"/>
    <s v="No"/>
    <s v="Sí"/>
    <n v="1"/>
    <n v="1"/>
    <n v="5"/>
    <n v="5"/>
    <n v="1"/>
    <n v="5"/>
    <n v="5"/>
    <n v="1"/>
    <n v="2"/>
    <n v="2"/>
    <n v="2"/>
    <n v="3"/>
    <n v="3"/>
    <n v="3"/>
    <n v="3"/>
    <n v="2"/>
    <n v="4"/>
    <n v="4"/>
    <s v="No"/>
    <s v="N/A"/>
    <s v="N/A"/>
    <s v="N/A"/>
    <s v="N/A"/>
    <s v="N/A"/>
    <s v="Sí"/>
    <s v="N/A"/>
    <n v="2"/>
    <n v="2"/>
    <n v="2"/>
    <n v="3"/>
    <n v="3"/>
    <n v="3"/>
    <n v="2"/>
    <s v="No"/>
    <s v="No"/>
    <n v="0"/>
    <n v="3"/>
    <n v="3"/>
    <x v="3"/>
    <s v="Hay muy pocos libros iguales para ofrecer en préstamo y es muy difícil conseguir algún libro de texto que proponen los profesores, prácticamente no hay casi ningún ejemplar, sería mucho más útil que hubiera más libros electrónicos."/>
    <s v="No"/>
    <s v="2021-22"/>
    <s v="MUJER"/>
    <s v="GRADO"/>
    <s v="0848"/>
    <s v="GRADO EN DERECHO"/>
    <n v="151"/>
    <s v="FACULTAD DE DERECHO"/>
    <n v="0"/>
    <n v="0"/>
    <s v="DER"/>
  </r>
  <r>
    <x v="1"/>
    <x v="1"/>
    <s v="F.  Geografía e Historia"/>
    <s v="Biblioteca María Zambrano (Filología / Derecho)"/>
    <s v="F.  Derecho"/>
    <n v="0"/>
    <n v="0"/>
    <n v="0"/>
    <n v="0"/>
    <n v="0"/>
    <n v="0"/>
    <n v="0"/>
    <n v="0"/>
    <n v="0"/>
    <n v="0"/>
    <n v="0"/>
    <n v="0"/>
    <n v="0"/>
    <n v="0"/>
    <n v="0"/>
    <n v="0"/>
    <n v="0"/>
    <n v="0"/>
    <n v="0"/>
    <n v="0"/>
    <n v="0"/>
    <n v="0"/>
    <n v="0"/>
    <n v="0"/>
    <n v="0"/>
    <s v="BNE, Archivo Histórico Nacional, Archivos provinciales…"/>
    <x v="3"/>
    <x v="0"/>
    <n v="4"/>
    <n v="3"/>
    <x v="2"/>
    <s v="Sí"/>
    <s v="Sí"/>
    <n v="5"/>
    <n v="4"/>
    <n v="5"/>
    <n v="5"/>
    <n v="3"/>
    <n v="2"/>
    <n v="3"/>
    <n v="4"/>
    <n v="3"/>
    <n v="4"/>
    <n v="4"/>
    <n v="3"/>
    <n v="5"/>
    <n v="5"/>
    <n v="4"/>
    <n v="4"/>
    <n v="5"/>
    <n v="4"/>
    <s v="Sí"/>
    <s v="No"/>
    <s v="Sí"/>
    <s v="Sí"/>
    <s v="Sí"/>
    <s v="Sí"/>
    <s v="No"/>
    <s v="No"/>
    <n v="5"/>
    <n v="3"/>
    <n v="5"/>
    <n v="5"/>
    <n v="4"/>
    <n v="5"/>
    <n v="5"/>
    <s v="Sí"/>
    <s v="No"/>
    <n v="0"/>
    <n v="5"/>
    <n v="5"/>
    <x v="0"/>
    <s v="Me gustaría que los libros en préstamo se pudieran renovar indefinidamente mientras que no haya una reserva de otra persona._x000a_Me gustaría que los libros de sala que se sacan en préstamo se pudieran renovar siempre que haya otros ejemplares disponibles."/>
    <s v="No"/>
    <s v="2021-22"/>
    <s v="MUJER"/>
    <s v="DOCTORADO"/>
    <s v="D9AH"/>
    <s v="DOCTORADO EN HISTORIA DEL ARTE RD99"/>
    <n v="107"/>
    <s v="FACULTAD DE GEOGRAFÍA E HISTORIA"/>
    <n v="0"/>
    <n v="0"/>
    <s v="GHI"/>
  </r>
  <r>
    <x v="0"/>
    <x v="2"/>
    <s v="Biblioteca María Zambrano (Filología / Derecho)"/>
    <n v="0"/>
    <n v="0"/>
    <n v="0"/>
    <n v="0"/>
    <n v="0"/>
    <n v="0"/>
    <n v="0"/>
    <n v="0"/>
    <n v="0"/>
    <n v="0"/>
    <n v="0"/>
    <n v="0"/>
    <n v="0"/>
    <n v="0"/>
    <n v="0"/>
    <n v="0"/>
    <n v="0"/>
    <n v="0"/>
    <n v="0"/>
    <n v="0"/>
    <n v="0"/>
    <n v="0"/>
    <n v="0"/>
    <n v="0"/>
    <n v="0"/>
    <n v="0"/>
    <n v="0"/>
    <n v="0"/>
    <x v="3"/>
    <x v="0"/>
    <n v="4"/>
    <n v="4"/>
    <x v="4"/>
    <s v="No"/>
    <s v="No"/>
    <n v="5"/>
    <n v="5"/>
    <n v="5"/>
    <n v="1"/>
    <n v="5"/>
    <n v="3"/>
    <n v="4"/>
    <n v="3"/>
    <n v="2"/>
    <n v="5"/>
    <n v="3"/>
    <n v="5"/>
    <n v="3"/>
    <n v="3"/>
    <n v="3"/>
    <n v="3"/>
    <n v="3"/>
    <n v="4"/>
    <s v="No"/>
    <s v="Sí"/>
    <s v="No"/>
    <s v="Sí"/>
    <s v="Sí"/>
    <s v="No"/>
    <s v="No"/>
    <s v="No"/>
    <n v="3"/>
    <n v="3"/>
    <n v="3"/>
    <n v="3"/>
    <n v="3"/>
    <n v="3"/>
    <n v="3"/>
    <s v="No"/>
    <s v="No"/>
    <n v="0"/>
    <n v="3"/>
    <n v="4"/>
    <x v="1"/>
    <n v="0"/>
    <s v="No"/>
    <s v="2021-22"/>
    <s v="MUJER"/>
    <s v="MÁSTER UNIVERSITARIO OFICIAL"/>
    <s v="065T"/>
    <s v="MÁSTER UNIVERSITARIO EN INVESTIGACIÓN EN MEDICINA TRASLACIONAL"/>
    <n v="126"/>
    <s v="FACULTAD DE MEDICINA"/>
    <n v="0"/>
    <n v="0"/>
    <s v="MED"/>
  </r>
  <r>
    <x v="1"/>
    <x v="0"/>
    <s v="F.  Geografía e Historia"/>
    <s v="Biblioteca María Zambrano (Filología / Derecho)"/>
    <s v="F. Bellas Artes"/>
    <n v="0"/>
    <n v="0"/>
    <n v="0"/>
    <n v="0"/>
    <n v="0"/>
    <n v="0"/>
    <n v="0"/>
    <n v="0"/>
    <n v="0"/>
    <n v="0"/>
    <n v="0"/>
    <n v="0"/>
    <n v="0"/>
    <n v="0"/>
    <n v="0"/>
    <n v="0"/>
    <n v="0"/>
    <n v="0"/>
    <n v="0"/>
    <n v="0"/>
    <n v="0"/>
    <n v="0"/>
    <n v="0"/>
    <n v="0"/>
    <n v="0"/>
    <s v="Biblioteca Nacional."/>
    <x v="1"/>
    <x v="1"/>
    <n v="4"/>
    <n v="3"/>
    <x v="0"/>
    <s v="No"/>
    <s v="Sí"/>
    <n v="5"/>
    <n v="2"/>
    <n v="2"/>
    <n v="5"/>
    <n v="2"/>
    <n v="4"/>
    <n v="4"/>
    <n v="3"/>
    <n v="3"/>
    <n v="5"/>
    <n v="4"/>
    <n v="4"/>
    <n v="4"/>
    <n v="4"/>
    <n v="5"/>
    <n v="5"/>
    <n v="5"/>
    <n v="3"/>
    <s v="Sí"/>
    <s v="Sí"/>
    <s v="No"/>
    <s v="Sí"/>
    <s v="Sí"/>
    <s v="Sí"/>
    <s v="No"/>
    <s v="No"/>
    <n v="5"/>
    <n v="5"/>
    <n v="5"/>
    <n v="5"/>
    <n v="5"/>
    <n v="5"/>
    <n v="5"/>
    <s v="Sí"/>
    <s v="No"/>
    <n v="0"/>
    <n v="5"/>
    <n v="5"/>
    <x v="2"/>
    <n v="0"/>
    <s v="No"/>
    <s v="2021-22"/>
    <s v="MUJER"/>
    <s v="GRADO"/>
    <s v="0826"/>
    <s v="GRADO EN HISTORIA DEL ARTE"/>
    <n v="107"/>
    <s v="FACULTAD DE GEOGRAFÍA E HISTORIA"/>
    <n v="0"/>
    <n v="0"/>
    <s v="GHI"/>
  </r>
  <r>
    <x v="1"/>
    <x v="2"/>
    <s v="F. Bellas Artes"/>
    <s v="F.  Medicina"/>
    <s v="F.  Geografía e Historia"/>
    <s v="F.  Ciencias de la Información"/>
    <n v="0"/>
    <n v="0"/>
    <n v="0"/>
    <n v="0"/>
    <n v="0"/>
    <n v="0"/>
    <n v="0"/>
    <n v="0"/>
    <n v="0"/>
    <n v="0"/>
    <n v="0"/>
    <n v="0"/>
    <n v="0"/>
    <n v="0"/>
    <n v="0"/>
    <n v="0"/>
    <n v="0"/>
    <n v="0"/>
    <n v="0"/>
    <n v="0"/>
    <n v="0"/>
    <n v="0"/>
    <n v="0"/>
    <n v="0"/>
    <s v="Biblioteca Nacional de España"/>
    <x v="1"/>
    <x v="1"/>
    <n v="4"/>
    <n v="2"/>
    <x v="0"/>
    <s v="Sí"/>
    <s v="Sí"/>
    <n v="5"/>
    <n v="5"/>
    <n v="5"/>
    <n v="3"/>
    <n v="5"/>
    <n v="4"/>
    <n v="3"/>
    <n v="5"/>
    <n v="5"/>
    <n v="3"/>
    <n v="5"/>
    <n v="5"/>
    <n v="5"/>
    <n v="3"/>
    <n v="5"/>
    <n v="3"/>
    <n v="3"/>
    <n v="5"/>
    <s v="Sí"/>
    <s v="No"/>
    <s v="Sí"/>
    <s v="No"/>
    <s v="Sí"/>
    <s v="No"/>
    <s v="No"/>
    <s v="No"/>
    <n v="5"/>
    <n v="5"/>
    <n v="5"/>
    <n v="5"/>
    <n v="5"/>
    <n v="5"/>
    <n v="4"/>
    <s v="Sí"/>
    <s v="Sí"/>
    <s v="Útil"/>
    <n v="5"/>
    <n v="5"/>
    <x v="0"/>
    <s v="Creo que se necesitan mejores equipos informáticos (ordenadores y escáneres) y más libros relacionados con la restauración y conservación de material fotográfico, sobre todo extranjeros."/>
    <s v="No"/>
    <s v="2021-22"/>
    <s v="MUJER"/>
    <s v="DOCTORADO"/>
    <s v="D9AQ"/>
    <s v="DOCTORADO EN BELLAS ARTES RD99"/>
    <n v="166"/>
    <s v="FACULTAD DE BELLAS ARTES"/>
    <n v="0"/>
    <n v="0"/>
    <s v="BBA"/>
  </r>
  <r>
    <x v="1"/>
    <x v="1"/>
    <s v="F.  Filología"/>
    <s v="F.  Geografía e Historia"/>
    <s v="F.  Filosofía"/>
    <n v="0"/>
    <n v="0"/>
    <n v="0"/>
    <n v="0"/>
    <n v="0"/>
    <n v="0"/>
    <n v="0"/>
    <n v="0"/>
    <n v="0"/>
    <n v="0"/>
    <n v="0"/>
    <n v="0"/>
    <n v="0"/>
    <n v="0"/>
    <n v="0"/>
    <n v="0"/>
    <n v="0"/>
    <n v="0"/>
    <n v="0"/>
    <n v="0"/>
    <n v="0"/>
    <n v="0"/>
    <n v="0"/>
    <n v="0"/>
    <n v="0"/>
    <n v="0"/>
    <x v="1"/>
    <x v="0"/>
    <n v="4"/>
    <n v="3"/>
    <x v="0"/>
    <s v="Sí"/>
    <s v="Sí"/>
    <n v="5"/>
    <n v="2"/>
    <n v="4"/>
    <n v="1"/>
    <n v="1"/>
    <n v="4"/>
    <n v="2"/>
    <n v="5"/>
    <n v="3"/>
    <n v="3"/>
    <n v="5"/>
    <n v="5"/>
    <n v="3"/>
    <n v="3"/>
    <n v="3"/>
    <n v="4"/>
    <n v="5"/>
    <n v="3"/>
    <s v="Sí"/>
    <s v="No"/>
    <s v="No"/>
    <s v="Sí"/>
    <s v="No"/>
    <s v="No"/>
    <s v="No"/>
    <s v="Sí"/>
    <n v="5"/>
    <n v="5"/>
    <n v="5"/>
    <n v="5"/>
    <n v="5"/>
    <n v="5"/>
    <n v="5"/>
    <s v="Sí"/>
    <s v="Sí"/>
    <s v="Útil"/>
    <n v="3"/>
    <n v="3"/>
    <x v="0"/>
    <n v="0"/>
    <s v="No"/>
    <s v="2021-22"/>
    <s v="MUJER"/>
    <s v="DOCTORADO"/>
    <s v="D9A4"/>
    <s v="DOCTORADO EN CIENCIAS DE LAS RELIGIONES RD99"/>
    <n v="105"/>
    <s v="FACULTAD DE FILOLOGÍA"/>
    <n v="0"/>
    <n v="0"/>
    <s v="FLL"/>
  </r>
  <r>
    <x v="4"/>
    <x v="5"/>
    <n v="0"/>
    <n v="0"/>
    <n v="0"/>
    <n v="0"/>
    <n v="0"/>
    <n v="0"/>
    <n v="0"/>
    <n v="0"/>
    <n v="0"/>
    <n v="0"/>
    <n v="0"/>
    <n v="0"/>
    <n v="0"/>
    <n v="0"/>
    <n v="0"/>
    <n v="0"/>
    <n v="0"/>
    <n v="0"/>
    <n v="0"/>
    <n v="0"/>
    <n v="0"/>
    <n v="0"/>
    <n v="0"/>
    <n v="0"/>
    <n v="0"/>
    <n v="0"/>
    <n v="0"/>
    <n v="0"/>
    <n v="0"/>
    <x v="5"/>
    <x v="5"/>
    <n v="0"/>
    <n v="0"/>
    <x v="3"/>
    <s v="No"/>
    <s v="No"/>
    <n v="0"/>
    <n v="0"/>
    <n v="0"/>
    <n v="0"/>
    <n v="0"/>
    <n v="0"/>
    <n v="0"/>
    <n v="0"/>
    <n v="0"/>
    <n v="0"/>
    <n v="0"/>
    <n v="0"/>
    <n v="0"/>
    <n v="0"/>
    <n v="0"/>
    <n v="0"/>
    <n v="0"/>
    <n v="0"/>
    <s v="No"/>
    <s v="Sí"/>
    <s v="No"/>
    <s v="Sí"/>
    <s v="Sí"/>
    <s v="No"/>
    <s v="No"/>
    <s v="No"/>
    <n v="0"/>
    <n v="0"/>
    <n v="0"/>
    <n v="0"/>
    <n v="0"/>
    <n v="0"/>
    <n v="0"/>
    <s v="No"/>
    <s v="No"/>
    <n v="0"/>
    <n v="0"/>
    <n v="0"/>
    <x v="5"/>
    <n v="0"/>
    <s v="No"/>
    <s v="2021-22"/>
    <s v="HOMBRE"/>
    <s v="DOCTORADO"/>
    <s v="D9BM"/>
    <s v="DOCTORADO EN BIOQUÍMICA, BIOLOGÍA MOLECULAR Y BIOMEDICINA RD99"/>
    <n v="118"/>
    <s v="FACULTAD DE CIENCIAS BIOLÓGICAS"/>
    <n v="0"/>
    <n v="0"/>
    <s v="BIO"/>
  </r>
  <r>
    <x v="1"/>
    <x v="3"/>
    <s v="Biblioteca Histórica"/>
    <s v="Biblioteca María Zambrano (Filología / Derecho)"/>
    <n v="0"/>
    <n v="0"/>
    <n v="0"/>
    <n v="0"/>
    <n v="0"/>
    <n v="0"/>
    <n v="0"/>
    <n v="0"/>
    <n v="0"/>
    <n v="0"/>
    <n v="0"/>
    <n v="0"/>
    <n v="0"/>
    <n v="0"/>
    <n v="0"/>
    <n v="0"/>
    <n v="0"/>
    <n v="0"/>
    <n v="0"/>
    <n v="0"/>
    <n v="0"/>
    <n v="0"/>
    <n v="0"/>
    <n v="0"/>
    <n v="0"/>
    <n v="0"/>
    <s v="Casón del buen Retiro"/>
    <x v="0"/>
    <x v="0"/>
    <n v="4"/>
    <n v="4"/>
    <x v="2"/>
    <s v="Sí"/>
    <s v="N/A"/>
    <n v="3"/>
    <n v="2"/>
    <n v="3"/>
    <n v="4"/>
    <n v="3"/>
    <n v="3"/>
    <n v="4"/>
    <n v="3"/>
    <n v="3"/>
    <n v="4"/>
    <n v="3"/>
    <n v="3"/>
    <n v="4"/>
    <n v="4"/>
    <n v="3"/>
    <n v="4"/>
    <n v="4"/>
    <n v="4"/>
    <s v="No"/>
    <s v="Sí"/>
    <s v="No"/>
    <s v="Sí"/>
    <s v="No"/>
    <s v="No"/>
    <s v="No"/>
    <s v="No"/>
    <n v="5"/>
    <n v="5"/>
    <n v="4"/>
    <n v="5"/>
    <n v="5"/>
    <n v="5"/>
    <n v="5"/>
    <s v="No"/>
    <s v="No"/>
    <n v="0"/>
    <n v="5"/>
    <n v="5"/>
    <x v="0"/>
    <n v="0"/>
    <s v="No"/>
    <s v="2021-22"/>
    <s v="HOMBRE"/>
    <s v="GRADO"/>
    <s v="0826"/>
    <s v="GRADO EN HISTORIA DEL ARTE"/>
    <n v="107"/>
    <s v="FACULTAD DE GEOGRAFÍA E HISTORIA"/>
    <n v="0"/>
    <n v="0"/>
    <s v="GHI"/>
  </r>
  <r>
    <x v="1"/>
    <x v="1"/>
    <s v="F.  Ciencias de la Información"/>
    <s v="F.  Ciencias de la Documentación"/>
    <n v="0"/>
    <n v="0"/>
    <n v="0"/>
    <n v="0"/>
    <n v="0"/>
    <n v="0"/>
    <n v="0"/>
    <n v="0"/>
    <n v="0"/>
    <n v="0"/>
    <n v="0"/>
    <n v="0"/>
    <n v="0"/>
    <n v="0"/>
    <n v="0"/>
    <n v="0"/>
    <n v="0"/>
    <n v="0"/>
    <n v="0"/>
    <n v="0"/>
    <n v="0"/>
    <n v="0"/>
    <n v="0"/>
    <n v="0"/>
    <n v="0"/>
    <n v="0"/>
    <s v="Centro cultural del barrio, biblioteca Rafael Alberti."/>
    <x v="1"/>
    <x v="1"/>
    <n v="3"/>
    <n v="3"/>
    <x v="0"/>
    <s v="No"/>
    <s v="Sí"/>
    <n v="4"/>
    <n v="4"/>
    <n v="4"/>
    <n v="5"/>
    <n v="4"/>
    <n v="5"/>
    <n v="3"/>
    <n v="5"/>
    <n v="4"/>
    <n v="1"/>
    <n v="5"/>
    <n v="5"/>
    <n v="5"/>
    <n v="4"/>
    <n v="3"/>
    <n v="4"/>
    <n v="4"/>
    <n v="4"/>
    <s v="Sí"/>
    <s v="Sí"/>
    <s v="No"/>
    <s v="No"/>
    <s v="No"/>
    <s v="No"/>
    <s v="No"/>
    <s v="No"/>
    <n v="5"/>
    <n v="5"/>
    <n v="5"/>
    <n v="5"/>
    <n v="5"/>
    <n v="5"/>
    <n v="3"/>
    <s v="Sí"/>
    <s v="No"/>
    <n v="0"/>
    <n v="5"/>
    <n v="5"/>
    <x v="1"/>
    <n v="0"/>
    <s v="No"/>
    <s v="2021-22"/>
    <s v="MUJER"/>
    <s v="DOCTORADO"/>
    <s v="D9AP"/>
    <s v="DOCTORADO EN CIENCIAS DE LA DOCUMENTACIÓN RD99"/>
    <n v="159"/>
    <s v="FACULTAD DE CIENCIAS DE LA DOCUMENTACIÓN"/>
    <n v="0"/>
    <n v="0"/>
    <s v="BYD"/>
  </r>
  <r>
    <x v="2"/>
    <x v="2"/>
    <s v="F.  Geografía e Historia"/>
    <s v="F. Bellas Artes"/>
    <n v="0"/>
    <n v="0"/>
    <n v="0"/>
    <n v="0"/>
    <n v="0"/>
    <n v="0"/>
    <n v="0"/>
    <n v="0"/>
    <n v="0"/>
    <n v="0"/>
    <n v="0"/>
    <n v="0"/>
    <n v="0"/>
    <n v="0"/>
    <n v="0"/>
    <n v="0"/>
    <n v="0"/>
    <n v="0"/>
    <n v="0"/>
    <n v="0"/>
    <n v="0"/>
    <n v="0"/>
    <n v="0"/>
    <n v="0"/>
    <n v="0"/>
    <n v="0"/>
    <s v="Academia de Bellas Artes de San Fernando; Biblioteca Nacional; Museo del Prado"/>
    <x v="0"/>
    <x v="0"/>
    <n v="3"/>
    <n v="1"/>
    <x v="0"/>
    <s v="Sí"/>
    <s v="Sí"/>
    <n v="4"/>
    <n v="4"/>
    <n v="3"/>
    <n v="3"/>
    <n v="1"/>
    <n v="4"/>
    <n v="1"/>
    <n v="4"/>
    <n v="4"/>
    <n v="2"/>
    <n v="2"/>
    <n v="4"/>
    <n v="2"/>
    <n v="4"/>
    <n v="4"/>
    <n v="4"/>
    <n v="3"/>
    <n v="2"/>
    <s v="Sí"/>
    <s v="No"/>
    <s v="No"/>
    <s v="Sí"/>
    <s v="No"/>
    <s v="No"/>
    <s v="No"/>
    <s v="Sí"/>
    <n v="4"/>
    <n v="4"/>
    <n v="4"/>
    <n v="4"/>
    <n v="4"/>
    <n v="4"/>
    <n v="4"/>
    <s v="Sí"/>
    <s v="No"/>
    <n v="0"/>
    <n v="3"/>
    <n v="5"/>
    <x v="0"/>
    <s v="Considero que las bibliotecas de la UCM cierran demasiados días al año, en concreto el préstamo interbibliotecario. En verano y en Navidad son épocas en las que se investiga especialmente."/>
    <s v="No"/>
    <s v="2021-22"/>
    <s v="MUJER"/>
    <s v="DOCTORADO"/>
    <s v="D9AI"/>
    <s v="DOCTORADO EN ESTUDIOS DEL MUNDO ANTIGUO RD99"/>
    <n v="107"/>
    <s v="FACULTAD DE GEOGRAFÍA E HISTORIA"/>
    <n v="0"/>
    <n v="0"/>
    <s v="GHI"/>
  </r>
  <r>
    <x v="1"/>
    <x v="0"/>
    <s v="F.  Filosofía"/>
    <n v="0"/>
    <n v="0"/>
    <n v="0"/>
    <n v="0"/>
    <n v="0"/>
    <n v="0"/>
    <n v="0"/>
    <n v="0"/>
    <n v="0"/>
    <n v="0"/>
    <n v="0"/>
    <n v="0"/>
    <n v="0"/>
    <n v="0"/>
    <n v="0"/>
    <n v="0"/>
    <n v="0"/>
    <n v="0"/>
    <n v="0"/>
    <n v="0"/>
    <n v="0"/>
    <n v="0"/>
    <n v="0"/>
    <n v="0"/>
    <n v="0"/>
    <n v="0"/>
    <n v="0"/>
    <n v="0"/>
    <x v="1"/>
    <x v="1"/>
    <n v="5"/>
    <n v="5"/>
    <x v="3"/>
    <s v="Sí"/>
    <s v="N/A"/>
    <n v="5"/>
    <n v="0"/>
    <n v="5"/>
    <n v="0"/>
    <n v="5"/>
    <n v="5"/>
    <n v="5"/>
    <n v="0"/>
    <n v="0"/>
    <n v="5"/>
    <n v="5"/>
    <n v="0"/>
    <n v="5"/>
    <n v="5"/>
    <n v="5"/>
    <n v="5"/>
    <n v="0"/>
    <n v="0"/>
    <s v="No"/>
    <s v="No"/>
    <s v="Sí"/>
    <s v="No"/>
    <s v="No"/>
    <s v="No"/>
    <s v="No"/>
    <s v="No"/>
    <n v="5"/>
    <n v="5"/>
    <n v="5"/>
    <n v="5"/>
    <n v="5"/>
    <n v="5"/>
    <n v="5"/>
    <s v="No"/>
    <s v="No"/>
    <n v="0"/>
    <n v="5"/>
    <n v="5"/>
    <x v="0"/>
    <n v="0"/>
    <s v="No"/>
    <s v="2021-22"/>
    <s v="MUJER"/>
    <s v="GRADO"/>
    <s v="0850"/>
    <s v="GRADO EN FARMACIA"/>
    <n v="140"/>
    <s v="FACULTAD DE FARMACIA"/>
    <n v="0"/>
    <n v="0"/>
    <s v="FAR"/>
  </r>
  <r>
    <x v="0"/>
    <x v="3"/>
    <s v="F.  Ciencias Químicas"/>
    <s v="Biblioteca María Zambrano (Filología / Derecho)"/>
    <n v="0"/>
    <n v="0"/>
    <n v="0"/>
    <n v="0"/>
    <n v="0"/>
    <n v="0"/>
    <n v="0"/>
    <n v="0"/>
    <n v="0"/>
    <n v="0"/>
    <n v="0"/>
    <n v="0"/>
    <n v="0"/>
    <n v="0"/>
    <n v="0"/>
    <n v="0"/>
    <n v="0"/>
    <n v="0"/>
    <n v="0"/>
    <n v="0"/>
    <n v="0"/>
    <n v="0"/>
    <n v="0"/>
    <n v="0"/>
    <n v="0"/>
    <n v="0"/>
    <s v="No acudo a otras distintas de las anteriores"/>
    <x v="1"/>
    <x v="1"/>
    <n v="5"/>
    <n v="5"/>
    <x v="0"/>
    <s v="No"/>
    <s v="No"/>
    <n v="5"/>
    <n v="4"/>
    <n v="4"/>
    <n v="5"/>
    <n v="5"/>
    <n v="3"/>
    <n v="5"/>
    <n v="2"/>
    <n v="4"/>
    <n v="4"/>
    <n v="5"/>
    <n v="5"/>
    <n v="5"/>
    <n v="4"/>
    <n v="4"/>
    <n v="5"/>
    <n v="5"/>
    <n v="5"/>
    <s v="No"/>
    <s v="Sí"/>
    <s v="Sí"/>
    <s v="No"/>
    <s v="Sí"/>
    <s v="No"/>
    <s v="No"/>
    <s v="No"/>
    <n v="5"/>
    <n v="5"/>
    <n v="5"/>
    <n v="5"/>
    <n v="5"/>
    <n v="4"/>
    <n v="5"/>
    <s v="Sí"/>
    <s v="No"/>
    <n v="0"/>
    <n v="5"/>
    <n v="5"/>
    <x v="0"/>
    <s v="la biblioteca de ciencias químicas es a la que más asisto y no tengo queja. El personal es amable y accesible"/>
    <s v="No"/>
    <s v="2021-22"/>
    <s v="MUJER"/>
    <s v="GRADO"/>
    <s v="0823"/>
    <s v="GRADO EN QUÍMICA"/>
    <n v="112"/>
    <s v="FACULTAD DE CIENCIAS QUÍMICAS"/>
    <n v="0"/>
    <n v="0"/>
    <s v="QUI"/>
  </r>
  <r>
    <x v="3"/>
    <x v="1"/>
    <s v="F.  Ciencias Políticas y Sociología"/>
    <s v="F.  Ciencias Matemáticas"/>
    <s v="F.  Psicología"/>
    <n v="0"/>
    <n v="0"/>
    <n v="0"/>
    <n v="0"/>
    <n v="0"/>
    <n v="0"/>
    <n v="0"/>
    <n v="0"/>
    <n v="0"/>
    <n v="0"/>
    <n v="0"/>
    <n v="0"/>
    <n v="0"/>
    <n v="0"/>
    <n v="0"/>
    <n v="0"/>
    <n v="0"/>
    <n v="0"/>
    <n v="0"/>
    <n v="0"/>
    <n v="0"/>
    <n v="0"/>
    <n v="0"/>
    <n v="0"/>
    <n v="0"/>
    <s v="Voy frecuentemente a la Facultad de Medicina y CRAI, ambas de la Universidad de Alcalá de Henares"/>
    <x v="4"/>
    <x v="3"/>
    <n v="4"/>
    <n v="1"/>
    <x v="4"/>
    <s v="Sí"/>
    <s v="Sí"/>
    <n v="5"/>
    <n v="5"/>
    <n v="2"/>
    <n v="2"/>
    <n v="3"/>
    <n v="2"/>
    <n v="2"/>
    <n v="2"/>
    <n v="4"/>
    <n v="4"/>
    <n v="4"/>
    <n v="3"/>
    <n v="4"/>
    <n v="3"/>
    <n v="5"/>
    <n v="2"/>
    <n v="4"/>
    <n v="4"/>
    <s v="Sí"/>
    <s v="Sí"/>
    <s v="Sí"/>
    <s v="Sí"/>
    <s v="Sí"/>
    <s v="No"/>
    <s v="No"/>
    <s v="No"/>
    <n v="5"/>
    <n v="4"/>
    <n v="5"/>
    <n v="5"/>
    <n v="1"/>
    <n v="5"/>
    <n v="3"/>
    <s v="Sí"/>
    <s v="Sí"/>
    <s v="Muy útil"/>
    <n v="5"/>
    <n v="4"/>
    <x v="1"/>
    <s v="Actualmente cuesta mucho renovar o reservar un libro o documento. Antes se podia hacer facilmente desde casa."/>
    <s v="Sí"/>
    <s v="2021-22"/>
    <s v="HOMBRE"/>
    <s v="DOCTORADO"/>
    <s v="D9AO"/>
    <s v="DOCTORADO EN SOCIOLOGÍA Y ANTROPOLOGÍA RD99"/>
    <n v="153"/>
    <s v="FACULTAD DE CIENCIAS POLÍTICAS Y SOCIOLOGÍA"/>
    <n v="0"/>
    <n v="0"/>
    <s v="CPS"/>
  </r>
  <r>
    <x v="2"/>
    <x v="0"/>
    <s v="F.  Psicología"/>
    <s v="Biblioteca María Zambrano (Filología / Derecho)"/>
    <n v="0"/>
    <n v="0"/>
    <n v="0"/>
    <n v="0"/>
    <n v="0"/>
    <n v="0"/>
    <n v="0"/>
    <n v="0"/>
    <n v="0"/>
    <n v="0"/>
    <n v="0"/>
    <n v="0"/>
    <n v="0"/>
    <n v="0"/>
    <n v="0"/>
    <n v="0"/>
    <n v="0"/>
    <n v="0"/>
    <n v="0"/>
    <n v="0"/>
    <n v="0"/>
    <n v="0"/>
    <n v="0"/>
    <n v="0"/>
    <n v="0"/>
    <n v="0"/>
    <n v="0"/>
    <x v="3"/>
    <x v="0"/>
    <n v="4"/>
    <n v="3"/>
    <x v="1"/>
    <s v="No"/>
    <s v="No"/>
    <n v="1"/>
    <n v="3"/>
    <n v="2"/>
    <n v="1"/>
    <n v="3"/>
    <n v="5"/>
    <n v="2"/>
    <n v="2"/>
    <n v="2"/>
    <n v="2"/>
    <n v="2"/>
    <n v="2"/>
    <n v="3"/>
    <n v="3"/>
    <n v="0"/>
    <n v="3"/>
    <n v="2"/>
    <n v="0"/>
    <s v="Sí"/>
    <s v="No"/>
    <s v="No"/>
    <s v="Sí"/>
    <s v="Sí"/>
    <s v="No"/>
    <s v="No"/>
    <s v="No"/>
    <n v="4"/>
    <n v="0"/>
    <n v="0"/>
    <n v="4"/>
    <n v="0"/>
    <n v="4"/>
    <n v="0"/>
    <s v="Sí"/>
    <s v="Sí"/>
    <s v="Normal"/>
    <n v="4"/>
    <n v="4"/>
    <x v="1"/>
    <n v="0"/>
    <s v="No"/>
    <s v="2021-22"/>
    <s v="HOMBRE"/>
    <s v="MÁSTER UNIVERSITARIO OFICIAL"/>
    <s v="061P"/>
    <s v="MÁSTER UNIVERSITARIO EN PSICOFARMACOLOGÍA Y DROGAS DE ABUSO"/>
    <n v="103"/>
    <s v="FACULTAD DE PSICOLOGÍA"/>
    <n v="0"/>
    <n v="0"/>
    <s v="PSI"/>
  </r>
  <r>
    <x v="0"/>
    <x v="3"/>
    <s v="F. Bellas Artes"/>
    <n v="0"/>
    <n v="0"/>
    <n v="0"/>
    <n v="0"/>
    <n v="0"/>
    <n v="0"/>
    <n v="0"/>
    <n v="0"/>
    <n v="0"/>
    <n v="0"/>
    <n v="0"/>
    <n v="0"/>
    <n v="0"/>
    <n v="0"/>
    <n v="0"/>
    <n v="0"/>
    <n v="0"/>
    <n v="0"/>
    <n v="0"/>
    <n v="0"/>
    <n v="0"/>
    <n v="0"/>
    <n v="0"/>
    <n v="0"/>
    <n v="0"/>
    <n v="0"/>
    <n v="0"/>
    <n v="0"/>
    <x v="3"/>
    <x v="2"/>
    <n v="3"/>
    <n v="3"/>
    <x v="1"/>
    <s v="Sí"/>
    <s v="Sí"/>
    <n v="4"/>
    <n v="3"/>
    <n v="3"/>
    <n v="4"/>
    <n v="3"/>
    <n v="5"/>
    <n v="2"/>
    <n v="3"/>
    <n v="4"/>
    <n v="4"/>
    <n v="4"/>
    <n v="4"/>
    <n v="4"/>
    <n v="3"/>
    <n v="5"/>
    <n v="5"/>
    <n v="3"/>
    <n v="2"/>
    <s v="Sí"/>
    <s v="No"/>
    <s v="No"/>
    <s v="Sí"/>
    <s v="Sí"/>
    <s v="No"/>
    <s v="No"/>
    <s v="No"/>
    <n v="5"/>
    <n v="3"/>
    <n v="3"/>
    <n v="5"/>
    <n v="5"/>
    <n v="5"/>
    <n v="3"/>
    <s v="Sí"/>
    <s v="Sí"/>
    <s v="Útil"/>
    <n v="5"/>
    <n v="5"/>
    <x v="1"/>
    <n v="0"/>
    <s v="No"/>
    <s v="2021-22"/>
    <s v="MUJER"/>
    <s v="MÁSTER UNIVERSITARIO OFICIAL"/>
    <s v="060R"/>
    <s v="MÁSTER UNIVERSITARIO EN DISEÑO"/>
    <n v="166"/>
    <s v="FACULTAD DE BELLAS ARTES"/>
    <n v="0"/>
    <n v="0"/>
    <s v="BBA"/>
  </r>
  <r>
    <x v="0"/>
    <x v="0"/>
    <s v="Biblioteca María Zambrano (Filología / Derecho)"/>
    <s v="F.  Derecho"/>
    <s v="F.  Geografía e Historia"/>
    <n v="0"/>
    <n v="0"/>
    <n v="0"/>
    <n v="0"/>
    <n v="0"/>
    <n v="0"/>
    <n v="0"/>
    <n v="0"/>
    <n v="0"/>
    <n v="0"/>
    <n v="0"/>
    <n v="0"/>
    <n v="0"/>
    <n v="0"/>
    <n v="0"/>
    <n v="0"/>
    <n v="0"/>
    <n v="0"/>
    <n v="0"/>
    <n v="0"/>
    <n v="0"/>
    <n v="0"/>
    <n v="0"/>
    <n v="0"/>
    <n v="0"/>
    <s v="Biblioteca Pedro Salinas y biblioteca pío barojiano"/>
    <x v="3"/>
    <x v="1"/>
    <n v="4"/>
    <n v="3"/>
    <x v="2"/>
    <s v="No"/>
    <s v="Sí"/>
    <n v="4"/>
    <n v="1"/>
    <n v="4"/>
    <n v="3"/>
    <n v="3"/>
    <n v="4"/>
    <n v="1"/>
    <n v="1"/>
    <n v="3"/>
    <n v="4"/>
    <n v="4"/>
    <n v="3"/>
    <n v="1"/>
    <n v="1"/>
    <n v="3"/>
    <n v="3"/>
    <n v="3"/>
    <n v="1"/>
    <s v="No"/>
    <s v="No"/>
    <s v="No"/>
    <s v="Sí"/>
    <s v="Sí"/>
    <s v="Sí"/>
    <s v="No"/>
    <s v="No"/>
    <n v="5"/>
    <n v="2"/>
    <n v="5"/>
    <n v="5"/>
    <n v="4"/>
    <n v="4"/>
    <n v="1"/>
    <s v="Sí"/>
    <s v="No"/>
    <n v="0"/>
    <n v="4"/>
    <n v="3"/>
    <x v="1"/>
    <s v="El horario extendido por exámenes empieza muy tarde, este año comienza el 7 de mayo y mucha gente ya tiene exámenes desde el día 1. Creo que el horario ampliado debería empezar el 1 de mayo."/>
    <s v="No"/>
    <s v="2021-22"/>
    <s v="HOMBRE"/>
    <s v="GRADO"/>
    <s v="0848"/>
    <s v="GRADO EN DERECHO"/>
    <n v="151"/>
    <s v="FACULTAD DE DERECHO"/>
    <n v="0"/>
    <n v="0"/>
    <s v="DER"/>
  </r>
  <r>
    <x v="4"/>
    <x v="0"/>
    <s v="F.  Psicología"/>
    <n v="0"/>
    <n v="0"/>
    <n v="0"/>
    <n v="0"/>
    <n v="0"/>
    <n v="0"/>
    <n v="0"/>
    <n v="0"/>
    <n v="0"/>
    <n v="0"/>
    <n v="0"/>
    <n v="0"/>
    <n v="0"/>
    <n v="0"/>
    <n v="0"/>
    <n v="0"/>
    <n v="0"/>
    <n v="0"/>
    <n v="0"/>
    <n v="0"/>
    <n v="0"/>
    <n v="0"/>
    <n v="0"/>
    <n v="0"/>
    <n v="0"/>
    <n v="0"/>
    <n v="0"/>
    <n v="0"/>
    <x v="0"/>
    <x v="1"/>
    <n v="5"/>
    <n v="4"/>
    <x v="3"/>
    <s v="No"/>
    <s v="No"/>
    <n v="1"/>
    <n v="4"/>
    <n v="4"/>
    <n v="4"/>
    <n v="4"/>
    <n v="4"/>
    <n v="4"/>
    <n v="0"/>
    <n v="3"/>
    <n v="5"/>
    <n v="4"/>
    <n v="3"/>
    <n v="5"/>
    <n v="3"/>
    <n v="5"/>
    <n v="4"/>
    <n v="4"/>
    <n v="4"/>
    <s v="Sí"/>
    <s v="N/A"/>
    <s v="N/A"/>
    <s v="N/A"/>
    <s v="N/A"/>
    <s v="N/A"/>
    <s v="Sí"/>
    <s v="N/A"/>
    <n v="5"/>
    <n v="4"/>
    <n v="5"/>
    <n v="5"/>
    <n v="5"/>
    <n v="4"/>
    <n v="4"/>
    <s v="Sí"/>
    <s v="Sí"/>
    <s v="Útil"/>
    <n v="5"/>
    <n v="5"/>
    <x v="1"/>
    <n v="0"/>
    <s v="No"/>
    <s v="2021-22"/>
    <s v="MUJER"/>
    <s v="DOCTORADO"/>
    <s v="D9A1"/>
    <s v="DOCTORADO EN PSICOLOGÍA RD99"/>
    <n v="103"/>
    <s v="FACULTAD DE PSICOLOGÍA"/>
    <n v="0"/>
    <n v="0"/>
    <s v="PSI"/>
  </r>
  <r>
    <x v="0"/>
    <x v="0"/>
    <n v="0"/>
    <n v="0"/>
    <n v="0"/>
    <n v="0"/>
    <n v="0"/>
    <n v="0"/>
    <n v="0"/>
    <n v="0"/>
    <n v="0"/>
    <n v="0"/>
    <n v="0"/>
    <n v="0"/>
    <n v="0"/>
    <n v="0"/>
    <n v="0"/>
    <n v="0"/>
    <n v="0"/>
    <n v="0"/>
    <n v="0"/>
    <n v="0"/>
    <n v="0"/>
    <n v="0"/>
    <n v="0"/>
    <n v="0"/>
    <n v="0"/>
    <n v="0"/>
    <n v="0"/>
    <n v="0"/>
    <s v="Luis Rosales"/>
    <x v="3"/>
    <x v="4"/>
    <n v="3"/>
    <n v="2"/>
    <x v="5"/>
    <s v="No"/>
    <s v="Sí"/>
    <n v="1"/>
    <n v="1"/>
    <n v="4"/>
    <n v="0"/>
    <n v="0"/>
    <n v="0"/>
    <n v="0"/>
    <n v="0"/>
    <n v="0"/>
    <n v="0"/>
    <n v="0"/>
    <n v="0"/>
    <n v="0"/>
    <n v="0"/>
    <n v="0"/>
    <n v="0"/>
    <n v="0"/>
    <n v="0"/>
    <s v="No"/>
    <s v="No"/>
    <s v="No"/>
    <s v="Sí"/>
    <s v="Sí"/>
    <s v="No"/>
    <s v="No"/>
    <s v="No"/>
    <n v="0"/>
    <n v="0"/>
    <n v="0"/>
    <n v="0"/>
    <n v="0"/>
    <n v="0"/>
    <n v="0"/>
    <s v="No"/>
    <s v="No"/>
    <n v="0"/>
    <n v="0"/>
    <n v="0"/>
    <x v="5"/>
    <n v="0"/>
    <s v="No"/>
    <s v="2021-22"/>
    <s v="HOMBRE"/>
    <s v="GRADO"/>
    <s v="0839"/>
    <s v="GRADO EN GESTIÓN Y ADMINISTRACIÓN PÚBLICA"/>
    <n v="153"/>
    <s v="FACULTAD DE CIENCIAS POLÍTICAS Y SOCIOLOGÍA"/>
    <n v="0"/>
    <n v="0"/>
    <s v="CPS"/>
  </r>
  <r>
    <x v="1"/>
    <x v="3"/>
    <s v="Biblioteca Histórica"/>
    <s v="F.  Ciencias Biológicas"/>
    <s v="F.  Ciencias Geológicas"/>
    <n v="0"/>
    <n v="0"/>
    <n v="0"/>
    <n v="0"/>
    <n v="0"/>
    <n v="0"/>
    <n v="0"/>
    <n v="0"/>
    <n v="0"/>
    <n v="0"/>
    <n v="0"/>
    <n v="0"/>
    <n v="0"/>
    <n v="0"/>
    <n v="0"/>
    <n v="0"/>
    <n v="0"/>
    <n v="0"/>
    <n v="0"/>
    <n v="0"/>
    <n v="0"/>
    <n v="0"/>
    <n v="0"/>
    <n v="0"/>
    <n v="0"/>
    <n v="0"/>
    <x v="5"/>
    <x v="0"/>
    <n v="0"/>
    <n v="0"/>
    <x v="0"/>
    <s v="No"/>
    <s v="Sí"/>
    <n v="4"/>
    <n v="0"/>
    <n v="0"/>
    <n v="0"/>
    <n v="0"/>
    <n v="0"/>
    <n v="4"/>
    <n v="0"/>
    <n v="4"/>
    <n v="0"/>
    <n v="0"/>
    <n v="0"/>
    <n v="0"/>
    <n v="0"/>
    <n v="0"/>
    <n v="0"/>
    <n v="0"/>
    <n v="4"/>
    <s v="Sí"/>
    <s v="N/A"/>
    <s v="N/A"/>
    <s v="N/A"/>
    <s v="N/A"/>
    <s v="N/A"/>
    <s v="Sí"/>
    <s v="N/A"/>
    <n v="4"/>
    <n v="0"/>
    <n v="4"/>
    <n v="4"/>
    <n v="4"/>
    <n v="0"/>
    <n v="4"/>
    <s v="Sí"/>
    <s v="Sí"/>
    <s v="Útil"/>
    <n v="4"/>
    <n v="4"/>
    <x v="1"/>
    <s v="Tiene un funcionamiento bueno"/>
    <s v="No"/>
    <s v="2021-22"/>
    <s v="HOMBRE"/>
    <s v="GRADO"/>
    <s v="0827"/>
    <s v="GRADO EN GEOGRAFÍA Y ORDENACIÓN DEL TERRITORIO"/>
    <n v="107"/>
    <s v="FACULTAD DE GEOGRAFÍA E HISTORIA"/>
    <n v="0"/>
    <n v="0"/>
    <s v="GHI"/>
  </r>
  <r>
    <x v="2"/>
    <x v="3"/>
    <s v="F.  Veterinaria"/>
    <s v="Biblioteca María Zambrano (Filología / Derecho)"/>
    <n v="0"/>
    <n v="0"/>
    <n v="0"/>
    <n v="0"/>
    <n v="0"/>
    <n v="0"/>
    <n v="0"/>
    <n v="0"/>
    <n v="0"/>
    <n v="0"/>
    <n v="0"/>
    <n v="0"/>
    <n v="0"/>
    <n v="0"/>
    <n v="0"/>
    <n v="0"/>
    <n v="0"/>
    <n v="0"/>
    <n v="0"/>
    <n v="0"/>
    <n v="0"/>
    <n v="0"/>
    <n v="0"/>
    <n v="0"/>
    <n v="0"/>
    <n v="0"/>
    <n v="0"/>
    <x v="3"/>
    <x v="1"/>
    <n v="5"/>
    <n v="5"/>
    <x v="2"/>
    <s v="No"/>
    <s v="Sí"/>
    <n v="2"/>
    <n v="1"/>
    <n v="1"/>
    <n v="1"/>
    <n v="4"/>
    <n v="3"/>
    <n v="5"/>
    <n v="1"/>
    <n v="5"/>
    <n v="5"/>
    <n v="5"/>
    <n v="4"/>
    <n v="5"/>
    <n v="5"/>
    <n v="5"/>
    <n v="5"/>
    <n v="5"/>
    <n v="5"/>
    <s v="No"/>
    <s v="Sí"/>
    <s v="No"/>
    <s v="No"/>
    <s v="Sí"/>
    <s v="No"/>
    <s v="No"/>
    <s v="No"/>
    <n v="5"/>
    <n v="5"/>
    <n v="5"/>
    <n v="5"/>
    <n v="5"/>
    <n v="5"/>
    <n v="5"/>
    <s v="Sí"/>
    <s v="No"/>
    <n v="0"/>
    <n v="5"/>
    <n v="5"/>
    <x v="0"/>
    <n v="0"/>
    <s v="No"/>
    <s v="2021-22"/>
    <s v="MUJER"/>
    <s v="GRADO"/>
    <s v="0861"/>
    <s v="GRADO EN VETERINARIA"/>
    <n v="146"/>
    <s v="FACULTAD DE VETERINARIA"/>
    <n v="0"/>
    <n v="0"/>
    <s v="VET"/>
  </r>
  <r>
    <x v="2"/>
    <x v="2"/>
    <s v="F.  Óptica y Optometría"/>
    <n v="0"/>
    <n v="0"/>
    <n v="0"/>
    <n v="0"/>
    <n v="0"/>
    <n v="0"/>
    <n v="0"/>
    <n v="0"/>
    <n v="0"/>
    <n v="0"/>
    <n v="0"/>
    <n v="0"/>
    <n v="0"/>
    <n v="0"/>
    <n v="0"/>
    <n v="0"/>
    <n v="0"/>
    <n v="0"/>
    <n v="0"/>
    <n v="0"/>
    <n v="0"/>
    <n v="0"/>
    <n v="0"/>
    <n v="0"/>
    <n v="0"/>
    <n v="0"/>
    <n v="0"/>
    <n v="0"/>
    <x v="1"/>
    <x v="1"/>
    <n v="5"/>
    <n v="5"/>
    <x v="3"/>
    <s v="Sí"/>
    <s v="Sí"/>
    <n v="5"/>
    <n v="3"/>
    <n v="4"/>
    <n v="1"/>
    <n v="5"/>
    <n v="2"/>
    <n v="2"/>
    <n v="2"/>
    <n v="3"/>
    <n v="3"/>
    <n v="4"/>
    <n v="5"/>
    <n v="5"/>
    <n v="5"/>
    <n v="5"/>
    <n v="5"/>
    <n v="5"/>
    <n v="5"/>
    <s v="Sí"/>
    <s v="Sí"/>
    <s v="No"/>
    <s v="Sí"/>
    <s v="Sí"/>
    <s v="Sí"/>
    <s v="No"/>
    <s v="No"/>
    <n v="5"/>
    <n v="5"/>
    <n v="5"/>
    <n v="5"/>
    <n v="5"/>
    <n v="5"/>
    <n v="5"/>
    <s v="Sí"/>
    <s v="Sí"/>
    <s v="Muy útil"/>
    <n v="5"/>
    <n v="5"/>
    <x v="0"/>
    <n v="0"/>
    <s v="No"/>
    <s v="2021-22"/>
    <s v="MUJER"/>
    <s v="GRADO"/>
    <s v="0801"/>
    <s v="GRADO EN ÓPTICA Y OPTOMETRÍA"/>
    <n v="242"/>
    <s v="FACULTAD DE ÓPTICA Y OPTOMETRÍA"/>
    <n v="0"/>
    <n v="0"/>
    <s v="OPT"/>
  </r>
  <r>
    <x v="0"/>
    <x v="5"/>
    <n v="0"/>
    <n v="0"/>
    <n v="0"/>
    <n v="0"/>
    <n v="0"/>
    <n v="0"/>
    <n v="0"/>
    <n v="0"/>
    <n v="0"/>
    <n v="0"/>
    <n v="0"/>
    <n v="0"/>
    <n v="0"/>
    <n v="0"/>
    <n v="0"/>
    <n v="0"/>
    <n v="0"/>
    <n v="0"/>
    <n v="0"/>
    <n v="0"/>
    <n v="0"/>
    <n v="0"/>
    <n v="0"/>
    <n v="0"/>
    <n v="0"/>
    <n v="0"/>
    <n v="0"/>
    <n v="0"/>
    <n v="0"/>
    <x v="3"/>
    <x v="2"/>
    <n v="3"/>
    <n v="3"/>
    <x v="1"/>
    <s v="No"/>
    <s v="Sí"/>
    <n v="1"/>
    <n v="1"/>
    <n v="1"/>
    <n v="5"/>
    <n v="4"/>
    <n v="3"/>
    <n v="5"/>
    <n v="3"/>
    <n v="3"/>
    <n v="3"/>
    <n v="4"/>
    <n v="3"/>
    <n v="2"/>
    <n v="2"/>
    <n v="3"/>
    <n v="4"/>
    <n v="3"/>
    <n v="4"/>
    <s v="No"/>
    <s v="Sí"/>
    <s v="No"/>
    <s v="No"/>
    <s v="Sí"/>
    <s v="No"/>
    <s v="No"/>
    <s v="No"/>
    <n v="2"/>
    <n v="2"/>
    <n v="3"/>
    <n v="4"/>
    <n v="3"/>
    <n v="4"/>
    <n v="3"/>
    <s v="No"/>
    <s v="No"/>
    <n v="0"/>
    <n v="3"/>
    <n v="2"/>
    <x v="3"/>
    <s v="Los plazos de los préstamos sugiero que sean mayores y dispongan de más ejemplares."/>
    <s v="No"/>
    <s v="2021-22"/>
    <s v="MUJER"/>
    <s v="GRADO"/>
    <s v="080M"/>
    <s v="GRADO EN DERECHO (2020)"/>
    <n v="151"/>
    <s v="FACULTAD DE DERECHO"/>
    <n v="0"/>
    <n v="0"/>
    <s v="DER"/>
  </r>
  <r>
    <x v="3"/>
    <x v="5"/>
    <s v="F.  Ciencias Biológicas"/>
    <n v="0"/>
    <n v="0"/>
    <n v="0"/>
    <n v="0"/>
    <n v="0"/>
    <n v="0"/>
    <n v="0"/>
    <n v="0"/>
    <n v="0"/>
    <n v="0"/>
    <n v="0"/>
    <n v="0"/>
    <n v="0"/>
    <n v="0"/>
    <n v="0"/>
    <n v="0"/>
    <n v="0"/>
    <n v="0"/>
    <n v="0"/>
    <n v="0"/>
    <n v="0"/>
    <n v="0"/>
    <n v="0"/>
    <n v="0"/>
    <n v="0"/>
    <n v="0"/>
    <n v="0"/>
    <n v="0"/>
    <x v="1"/>
    <x v="1"/>
    <n v="5"/>
    <n v="5"/>
    <x v="0"/>
    <s v="No"/>
    <s v="No"/>
    <n v="1"/>
    <n v="1"/>
    <n v="1"/>
    <n v="1"/>
    <n v="5"/>
    <n v="5"/>
    <n v="5"/>
    <n v="1"/>
    <n v="5"/>
    <n v="5"/>
    <n v="5"/>
    <n v="5"/>
    <n v="5"/>
    <n v="5"/>
    <n v="5"/>
    <n v="5"/>
    <n v="5"/>
    <n v="5"/>
    <s v="No"/>
    <s v="No"/>
    <s v="Sí"/>
    <s v="No"/>
    <s v="No"/>
    <s v="No"/>
    <s v="No"/>
    <s v="No"/>
    <n v="5"/>
    <n v="5"/>
    <n v="5"/>
    <n v="5"/>
    <n v="5"/>
    <n v="5"/>
    <n v="5"/>
    <s v="Sí"/>
    <s v="No"/>
    <n v="0"/>
    <n v="5"/>
    <n v="5"/>
    <x v="0"/>
    <n v="0"/>
    <s v="No"/>
    <s v="2021-22"/>
    <s v="MUJER"/>
    <s v="GRADO"/>
    <s v="080C"/>
    <s v="GRADO EN BIOLOGÍA (PLAN 2018)"/>
    <n v="118"/>
    <s v="FACULTAD DE CIENCIAS BIOLÓGICAS"/>
    <n v="0"/>
    <n v="0"/>
    <s v="BIO"/>
  </r>
  <r>
    <x v="3"/>
    <x v="0"/>
    <s v="F.  Ciencias Geológicas"/>
    <s v="Biblioteca María Zambrano (Filología / Derecho)"/>
    <n v="0"/>
    <n v="0"/>
    <n v="0"/>
    <n v="0"/>
    <n v="0"/>
    <n v="0"/>
    <n v="0"/>
    <n v="0"/>
    <n v="0"/>
    <n v="0"/>
    <n v="0"/>
    <n v="0"/>
    <n v="0"/>
    <n v="0"/>
    <n v="0"/>
    <n v="0"/>
    <n v="0"/>
    <n v="0"/>
    <n v="0"/>
    <n v="0"/>
    <n v="0"/>
    <n v="0"/>
    <n v="0"/>
    <n v="0"/>
    <n v="0"/>
    <n v="0"/>
    <s v="Biblioteca pública Luis Rosales"/>
    <x v="0"/>
    <x v="0"/>
    <n v="4"/>
    <n v="3"/>
    <x v="0"/>
    <s v="No"/>
    <s v="Sí"/>
    <n v="2"/>
    <n v="1"/>
    <n v="2"/>
    <n v="1"/>
    <n v="5"/>
    <n v="5"/>
    <n v="5"/>
    <n v="1"/>
    <n v="2"/>
    <n v="4"/>
    <n v="5"/>
    <n v="4"/>
    <n v="4"/>
    <n v="4"/>
    <n v="4"/>
    <n v="4"/>
    <n v="4"/>
    <n v="3"/>
    <s v="No"/>
    <s v="Sí"/>
    <s v="No"/>
    <s v="No"/>
    <s v="Sí"/>
    <s v="No"/>
    <s v="No"/>
    <s v="No"/>
    <n v="5"/>
    <n v="3"/>
    <n v="3"/>
    <n v="4"/>
    <n v="4"/>
    <n v="4"/>
    <n v="4"/>
    <s v="Sí"/>
    <s v="No"/>
    <n v="0"/>
    <n v="4"/>
    <n v="5"/>
    <x v="0"/>
    <s v="El personal de la biblioteca de la Facultad de Ciencias Geológicas es muy eficaz y amable pero hablan muy alto entre ellos o con otras personas y ocurre con frecuencia, lo que dificulta el estudio en silencio."/>
    <s v="No"/>
    <s v="2021-22"/>
    <s v="MUJER"/>
    <s v="GRADO"/>
    <s v="0809"/>
    <s v="GRADO EN GEOLOGÍA"/>
    <n v="120"/>
    <s v="FACULTAD DE CIENCIAS GEOLÓGICAS"/>
    <n v="0"/>
    <n v="0"/>
    <s v="GEO"/>
  </r>
  <r>
    <x v="1"/>
    <x v="1"/>
    <s v="F.  Psicología"/>
    <n v="0"/>
    <n v="0"/>
    <n v="0"/>
    <n v="0"/>
    <n v="0"/>
    <n v="0"/>
    <n v="0"/>
    <n v="0"/>
    <n v="0"/>
    <n v="0"/>
    <n v="0"/>
    <n v="0"/>
    <n v="0"/>
    <n v="0"/>
    <n v="0"/>
    <n v="0"/>
    <n v="0"/>
    <n v="0"/>
    <n v="0"/>
    <n v="0"/>
    <n v="0"/>
    <n v="0"/>
    <n v="0"/>
    <n v="0"/>
    <n v="0"/>
    <n v="0"/>
    <n v="0"/>
    <n v="0"/>
    <x v="0"/>
    <x v="1"/>
    <n v="4"/>
    <n v="5"/>
    <x v="0"/>
    <s v="Sí"/>
    <s v="Sí"/>
    <n v="3"/>
    <n v="5"/>
    <n v="5"/>
    <n v="5"/>
    <n v="4"/>
    <n v="2"/>
    <n v="2"/>
    <n v="5"/>
    <n v="3"/>
    <n v="5"/>
    <n v="4"/>
    <n v="5"/>
    <n v="5"/>
    <n v="4"/>
    <n v="5"/>
    <n v="3"/>
    <n v="5"/>
    <n v="4"/>
    <s v="Sí"/>
    <s v="N/A"/>
    <s v="N/A"/>
    <s v="N/A"/>
    <s v="N/A"/>
    <s v="N/A"/>
    <s v="Sí"/>
    <s v="N/A"/>
    <n v="5"/>
    <n v="5"/>
    <n v="5"/>
    <n v="5"/>
    <n v="5"/>
    <n v="5"/>
    <n v="5"/>
    <s v="Sí"/>
    <s v="No"/>
    <n v="0"/>
    <n v="5"/>
    <n v="5"/>
    <x v="0"/>
    <n v="0"/>
    <s v="No"/>
    <s v="2021-22"/>
    <s v="MUJER"/>
    <s v="DOCTORADO"/>
    <s v="D9AC"/>
    <s v="DOCTORADO EN FILOSOFÍA RD99"/>
    <n v="101"/>
    <s v="FACULTAD DE FILOSOFÍA"/>
    <n v="0"/>
    <n v="0"/>
    <s v="FLS"/>
  </r>
  <r>
    <x v="1"/>
    <x v="2"/>
    <s v="F.  Ciencias de la Información"/>
    <n v="0"/>
    <n v="0"/>
    <n v="0"/>
    <n v="0"/>
    <n v="0"/>
    <n v="0"/>
    <n v="0"/>
    <n v="0"/>
    <n v="0"/>
    <n v="0"/>
    <n v="0"/>
    <n v="0"/>
    <n v="0"/>
    <n v="0"/>
    <n v="0"/>
    <n v="0"/>
    <n v="0"/>
    <n v="0"/>
    <n v="0"/>
    <n v="0"/>
    <n v="0"/>
    <n v="0"/>
    <n v="0"/>
    <n v="0"/>
    <n v="0"/>
    <n v="0"/>
    <n v="0"/>
    <n v="0"/>
    <x v="1"/>
    <x v="1"/>
    <n v="5"/>
    <n v="5"/>
    <x v="3"/>
    <s v="Sí"/>
    <s v="Sí"/>
    <n v="5"/>
    <n v="5"/>
    <n v="3"/>
    <n v="1"/>
    <n v="1"/>
    <n v="5"/>
    <n v="0"/>
    <n v="5"/>
    <n v="0"/>
    <n v="4"/>
    <n v="5"/>
    <n v="5"/>
    <n v="5"/>
    <n v="5"/>
    <n v="2"/>
    <n v="0"/>
    <n v="5"/>
    <n v="0"/>
    <s v="No"/>
    <s v="No"/>
    <s v="No"/>
    <s v="Sí"/>
    <s v="Sí"/>
    <s v="No"/>
    <s v="No"/>
    <s v="No"/>
    <n v="5"/>
    <n v="5"/>
    <n v="5"/>
    <n v="5"/>
    <n v="5"/>
    <n v="5"/>
    <n v="0"/>
    <s v="Sí"/>
    <s v="No"/>
    <n v="0"/>
    <n v="5"/>
    <n v="5"/>
    <x v="0"/>
    <n v="0"/>
    <s v="No"/>
    <s v="2021-22"/>
    <s v="MUJER"/>
    <s v="DOCTORADO"/>
    <s v="D9AL"/>
    <s v="DOCT. EN COMUNICACIÓN AUDIOVISUAL, PUBLICIDAD Y RELACIONES PÚBLICAS RD99"/>
    <n v="157"/>
    <s v="FACULTAD DE CIENCIAS DE LA INFORMACIÓN"/>
    <n v="0"/>
    <n v="0"/>
    <s v="INF"/>
  </r>
  <r>
    <x v="1"/>
    <x v="5"/>
    <s v="F.  Ciencias Geológicas"/>
    <n v="0"/>
    <n v="0"/>
    <n v="0"/>
    <n v="0"/>
    <n v="0"/>
    <n v="0"/>
    <n v="0"/>
    <n v="0"/>
    <n v="0"/>
    <n v="0"/>
    <n v="0"/>
    <n v="0"/>
    <n v="0"/>
    <n v="0"/>
    <n v="0"/>
    <n v="0"/>
    <n v="0"/>
    <n v="0"/>
    <n v="0"/>
    <n v="0"/>
    <n v="0"/>
    <n v="0"/>
    <n v="0"/>
    <n v="0"/>
    <n v="0"/>
    <n v="0"/>
    <n v="0"/>
    <n v="0"/>
    <x v="2"/>
    <x v="4"/>
    <n v="1"/>
    <n v="1"/>
    <x v="5"/>
    <s v="No"/>
    <s v="Sí"/>
    <n v="1"/>
    <n v="1"/>
    <n v="1"/>
    <n v="1"/>
    <n v="1"/>
    <n v="1"/>
    <n v="1"/>
    <n v="1"/>
    <n v="1"/>
    <n v="1"/>
    <n v="1"/>
    <n v="1"/>
    <n v="1"/>
    <n v="1"/>
    <n v="1"/>
    <n v="1"/>
    <n v="1"/>
    <n v="1"/>
    <s v="Sí"/>
    <s v="Sí"/>
    <s v="No"/>
    <s v="No"/>
    <s v="No"/>
    <s v="No"/>
    <s v="No"/>
    <s v="No"/>
    <n v="1"/>
    <n v="1"/>
    <n v="1"/>
    <n v="1"/>
    <n v="1"/>
    <n v="1"/>
    <n v="1"/>
    <s v="Sí"/>
    <s v="No"/>
    <n v="0"/>
    <n v="1"/>
    <n v="1"/>
    <x v="2"/>
    <n v="0"/>
    <s v="No"/>
    <s v="2021-22"/>
    <s v="MUJER"/>
    <s v="DOCTORADO"/>
    <s v="D9AJ"/>
    <s v="DOCTORADO EN GEOLOGÍA E INGENIERÍA GEOLÓGICA RD99"/>
    <n v="120"/>
    <s v="FACULTAD DE CIENCIAS GEOLÓGICAS"/>
    <n v="0"/>
    <n v="0"/>
    <s v="GEO"/>
  </r>
  <r>
    <x v="2"/>
    <x v="0"/>
    <s v="Biblioteca María Zambrano (Filología / Derecho)"/>
    <s v="F.  Filología"/>
    <n v="0"/>
    <n v="0"/>
    <n v="0"/>
    <n v="0"/>
    <n v="0"/>
    <n v="0"/>
    <n v="0"/>
    <n v="0"/>
    <n v="0"/>
    <n v="0"/>
    <n v="0"/>
    <n v="0"/>
    <n v="0"/>
    <n v="0"/>
    <n v="0"/>
    <n v="0"/>
    <n v="0"/>
    <n v="0"/>
    <n v="0"/>
    <n v="0"/>
    <n v="0"/>
    <n v="0"/>
    <n v="0"/>
    <n v="0"/>
    <n v="0"/>
    <n v="0"/>
    <n v="0"/>
    <x v="5"/>
    <x v="1"/>
    <n v="4"/>
    <n v="0"/>
    <x v="0"/>
    <s v="No"/>
    <s v="No"/>
    <n v="0"/>
    <n v="4"/>
    <n v="4"/>
    <n v="4"/>
    <n v="5"/>
    <n v="5"/>
    <n v="0"/>
    <n v="4"/>
    <n v="0"/>
    <n v="0"/>
    <n v="4"/>
    <n v="4"/>
    <n v="0"/>
    <n v="4"/>
    <n v="0"/>
    <n v="0"/>
    <n v="0"/>
    <n v="0"/>
    <s v="No"/>
    <s v="Sí"/>
    <s v="No"/>
    <s v="Sí"/>
    <s v="No"/>
    <s v="No"/>
    <s v="No"/>
    <s v="No"/>
    <n v="5"/>
    <n v="3"/>
    <n v="0"/>
    <n v="5"/>
    <n v="3"/>
    <n v="5"/>
    <n v="5"/>
    <s v="No"/>
    <s v="No"/>
    <n v="0"/>
    <n v="4"/>
    <n v="4"/>
    <x v="1"/>
    <n v="0"/>
    <s v="No"/>
    <s v="2021-22"/>
    <s v="HOMBRE"/>
    <s v="GRADO"/>
    <s v="0835"/>
    <s v="GRADO EN ESTUDIOS INGLESES"/>
    <n v="105"/>
    <s v="FACULTAD DE FILOLOGÍA"/>
    <n v="0"/>
    <n v="0"/>
    <s v="FLL"/>
  </r>
  <r>
    <x v="1"/>
    <x v="2"/>
    <s v="Biblioteca María Zambrano (Filología / Derecho)"/>
    <s v="F.  Filología"/>
    <n v="0"/>
    <n v="0"/>
    <n v="0"/>
    <n v="0"/>
    <n v="0"/>
    <n v="0"/>
    <n v="0"/>
    <n v="0"/>
    <n v="0"/>
    <n v="0"/>
    <n v="0"/>
    <n v="0"/>
    <n v="0"/>
    <n v="0"/>
    <n v="0"/>
    <n v="0"/>
    <n v="0"/>
    <n v="0"/>
    <n v="0"/>
    <n v="0"/>
    <n v="0"/>
    <n v="0"/>
    <n v="0"/>
    <n v="0"/>
    <n v="0"/>
    <n v="0"/>
    <n v="0"/>
    <x v="1"/>
    <x v="1"/>
    <n v="5"/>
    <n v="5"/>
    <x v="0"/>
    <s v="No"/>
    <s v="Sí"/>
    <n v="3"/>
    <n v="5"/>
    <n v="5"/>
    <n v="5"/>
    <n v="5"/>
    <n v="4"/>
    <n v="5"/>
    <n v="4"/>
    <n v="3"/>
    <n v="5"/>
    <n v="5"/>
    <n v="5"/>
    <n v="5"/>
    <n v="5"/>
    <n v="4"/>
    <n v="5"/>
    <n v="5"/>
    <n v="5"/>
    <s v="Sí"/>
    <s v="Sí"/>
    <s v="No"/>
    <s v="Sí"/>
    <s v="No"/>
    <s v="No"/>
    <s v="No"/>
    <s v="No"/>
    <n v="5"/>
    <n v="5"/>
    <n v="5"/>
    <n v="5"/>
    <n v="5"/>
    <n v="5"/>
    <n v="5"/>
    <s v="Sí"/>
    <s v="No"/>
    <n v="0"/>
    <n v="5"/>
    <n v="5"/>
    <x v="0"/>
    <n v="0"/>
    <s v="No"/>
    <s v="2021-22"/>
    <s v="HOMBRE"/>
    <s v="MÁSTER UNIVERSITARIO OFICIAL"/>
    <s v="065A"/>
    <s v="MÁSTER UNIVERSITARIO EN ESTUDIOS NORTEAMERICANOS"/>
    <n v="105"/>
    <s v="FACULTAD DE FILOLOGÍA"/>
    <n v="0"/>
    <n v="0"/>
    <s v="FLL"/>
  </r>
  <r>
    <x v="4"/>
    <x v="5"/>
    <n v="0"/>
    <n v="0"/>
    <n v="0"/>
    <n v="0"/>
    <n v="0"/>
    <n v="0"/>
    <n v="0"/>
    <n v="0"/>
    <n v="0"/>
    <n v="0"/>
    <n v="0"/>
    <n v="0"/>
    <n v="0"/>
    <n v="0"/>
    <n v="0"/>
    <n v="0"/>
    <n v="0"/>
    <n v="0"/>
    <n v="0"/>
    <n v="0"/>
    <n v="0"/>
    <n v="0"/>
    <n v="0"/>
    <n v="0"/>
    <n v="0"/>
    <n v="0"/>
    <n v="0"/>
    <n v="0"/>
    <n v="0"/>
    <x v="1"/>
    <x v="1"/>
    <n v="5"/>
    <n v="5"/>
    <x v="0"/>
    <s v="No"/>
    <s v="Sí"/>
    <n v="5"/>
    <n v="5"/>
    <n v="5"/>
    <n v="5"/>
    <n v="5"/>
    <n v="5"/>
    <n v="5"/>
    <n v="5"/>
    <n v="5"/>
    <n v="5"/>
    <n v="5"/>
    <n v="5"/>
    <n v="5"/>
    <n v="5"/>
    <n v="5"/>
    <n v="5"/>
    <n v="5"/>
    <n v="4"/>
    <s v="No"/>
    <s v="No"/>
    <s v="No"/>
    <s v="Sí"/>
    <s v="No"/>
    <s v="No"/>
    <s v="No"/>
    <s v="No"/>
    <n v="5"/>
    <n v="5"/>
    <n v="5"/>
    <n v="5"/>
    <n v="5"/>
    <n v="4"/>
    <n v="5"/>
    <s v="No"/>
    <s v="No"/>
    <n v="0"/>
    <n v="5"/>
    <n v="5"/>
    <x v="0"/>
    <n v="0"/>
    <s v="No"/>
    <s v="2021-22"/>
    <s v="HOMBRE"/>
    <s v="GRADO"/>
    <s v="0825"/>
    <s v="GRADO EN ESTADÍSTICA APLICADA"/>
    <n v="243"/>
    <s v="FACULTAD DE ESTUDIOS ESTADÍSTICOS"/>
    <n v="0"/>
    <n v="0"/>
    <s v="EST"/>
  </r>
  <r>
    <x v="1"/>
    <x v="5"/>
    <s v="Biblioteca María Zambrano (Filología / Derecho)"/>
    <n v="0"/>
    <n v="0"/>
    <n v="0"/>
    <n v="0"/>
    <n v="0"/>
    <n v="0"/>
    <n v="0"/>
    <n v="0"/>
    <n v="0"/>
    <n v="0"/>
    <n v="0"/>
    <n v="0"/>
    <n v="0"/>
    <n v="0"/>
    <n v="0"/>
    <n v="0"/>
    <n v="0"/>
    <n v="0"/>
    <n v="0"/>
    <n v="0"/>
    <n v="0"/>
    <n v="0"/>
    <n v="0"/>
    <n v="0"/>
    <n v="0"/>
    <n v="0"/>
    <n v="0"/>
    <n v="0"/>
    <x v="4"/>
    <x v="1"/>
    <n v="4"/>
    <n v="1"/>
    <x v="1"/>
    <s v="No"/>
    <s v="Sí"/>
    <n v="0"/>
    <n v="0"/>
    <n v="0"/>
    <n v="0"/>
    <n v="0"/>
    <n v="0"/>
    <n v="0"/>
    <n v="0"/>
    <n v="0"/>
    <n v="0"/>
    <n v="0"/>
    <n v="0"/>
    <n v="0"/>
    <n v="0"/>
    <n v="0"/>
    <n v="0"/>
    <n v="0"/>
    <n v="0"/>
    <s v="N/A"/>
    <s v="No"/>
    <s v="No"/>
    <s v="No"/>
    <s v="No"/>
    <s v="No"/>
    <s v="No"/>
    <s v="No"/>
    <n v="0"/>
    <n v="0"/>
    <n v="0"/>
    <n v="0"/>
    <n v="0"/>
    <n v="0"/>
    <n v="0"/>
    <s v="N/A"/>
    <s v="N/A"/>
    <n v="0"/>
    <n v="0"/>
    <n v="0"/>
    <x v="5"/>
    <n v="0"/>
    <s v="N/A"/>
    <s v="2021-22"/>
    <s v="HOMBRE"/>
    <s v="MÁSTER UNIVERSITARIO OFICIAL"/>
    <s v="061D"/>
    <s v="MÁSTER UNIVERSITARIO EN MINERÍA DE DATOS E INTELIGENCIA DE NEGOCIOS"/>
    <n v="243"/>
    <s v="FACULTAD DE ESTUDIOS ESTADÍSTICOS"/>
    <n v="0"/>
    <n v="0"/>
    <s v="EST"/>
  </r>
  <r>
    <x v="2"/>
    <x v="0"/>
    <s v="F.  Ciencias Matemáticas"/>
    <s v="F.  Ciencias Físicas"/>
    <n v="0"/>
    <n v="0"/>
    <n v="0"/>
    <n v="0"/>
    <n v="0"/>
    <n v="0"/>
    <n v="0"/>
    <n v="0"/>
    <n v="0"/>
    <n v="0"/>
    <n v="0"/>
    <n v="0"/>
    <n v="0"/>
    <n v="0"/>
    <n v="0"/>
    <n v="0"/>
    <n v="0"/>
    <n v="0"/>
    <n v="0"/>
    <n v="0"/>
    <n v="0"/>
    <n v="0"/>
    <n v="0"/>
    <n v="0"/>
    <n v="0"/>
    <n v="0"/>
    <n v="0"/>
    <x v="0"/>
    <x v="1"/>
    <n v="4"/>
    <n v="4"/>
    <x v="3"/>
    <s v="No"/>
    <s v="Sí"/>
    <n v="4"/>
    <n v="1"/>
    <n v="2"/>
    <n v="2"/>
    <n v="5"/>
    <n v="4"/>
    <n v="5"/>
    <n v="1"/>
    <n v="3"/>
    <n v="4"/>
    <n v="4"/>
    <n v="4"/>
    <n v="4"/>
    <n v="4"/>
    <n v="4"/>
    <n v="4"/>
    <n v="3"/>
    <n v="3"/>
    <s v="Sí"/>
    <s v="Sí"/>
    <s v="No"/>
    <s v="Sí"/>
    <s v="Sí"/>
    <s v="No"/>
    <s v="No"/>
    <s v="No"/>
    <n v="5"/>
    <n v="5"/>
    <n v="5"/>
    <n v="5"/>
    <n v="5"/>
    <n v="5"/>
    <n v="4"/>
    <s v="Sí"/>
    <s v="Sí"/>
    <s v="Útil"/>
    <n v="4"/>
    <n v="4"/>
    <x v="1"/>
    <n v="0"/>
    <s v="No"/>
    <s v="2021-22"/>
    <s v="HOMBRE"/>
    <s v="MÁSTER UNIVERSITARIO OFICIAL"/>
    <s v="062F"/>
    <s v="MÁSTER UNIVERSITARIO EN FÍSICA TEÓRICA"/>
    <n v="114"/>
    <s v="FACULTAD DE CIENCIAS FÍSICAS"/>
    <n v="0"/>
    <n v="0"/>
    <s v="FIS"/>
  </r>
  <r>
    <x v="1"/>
    <x v="0"/>
    <s v="F.  Ciencias de la Información"/>
    <s v="Biblioteca María Zambrano (Filología / Derecho)"/>
    <n v="0"/>
    <n v="0"/>
    <n v="0"/>
    <n v="0"/>
    <n v="0"/>
    <n v="0"/>
    <n v="0"/>
    <n v="0"/>
    <n v="0"/>
    <n v="0"/>
    <n v="0"/>
    <n v="0"/>
    <n v="0"/>
    <n v="0"/>
    <n v="0"/>
    <n v="0"/>
    <n v="0"/>
    <n v="0"/>
    <n v="0"/>
    <n v="0"/>
    <n v="0"/>
    <n v="0"/>
    <n v="0"/>
    <n v="0"/>
    <n v="0"/>
    <n v="0"/>
    <n v="0"/>
    <x v="0"/>
    <x v="0"/>
    <n v="4"/>
    <n v="4"/>
    <x v="2"/>
    <s v="No"/>
    <s v="Sí"/>
    <n v="4"/>
    <n v="4"/>
    <n v="4"/>
    <n v="4"/>
    <n v="4"/>
    <n v="4"/>
    <n v="4"/>
    <n v="4"/>
    <n v="4"/>
    <n v="4"/>
    <n v="4"/>
    <n v="4"/>
    <n v="4"/>
    <n v="4"/>
    <n v="4"/>
    <n v="4"/>
    <n v="4"/>
    <n v="4"/>
    <s v="Sí"/>
    <s v="Sí"/>
    <s v="No"/>
    <s v="No"/>
    <s v="No"/>
    <s v="No"/>
    <s v="No"/>
    <s v="No"/>
    <n v="4"/>
    <n v="4"/>
    <n v="4"/>
    <n v="4"/>
    <n v="4"/>
    <n v="4"/>
    <n v="4"/>
    <s v="Sí"/>
    <s v="No"/>
    <n v="0"/>
    <n v="4"/>
    <n v="4"/>
    <x v="0"/>
    <n v="0"/>
    <s v="Sí"/>
    <s v="2021-22"/>
    <s v="HOMBRE"/>
    <s v="GRADO"/>
    <s v="0851"/>
    <s v="GRADO EN PERIODISMO"/>
    <n v="157"/>
    <s v="FACULTAD DE CIENCIAS DE LA INFORMACIÓN"/>
    <n v="0"/>
    <n v="0"/>
    <s v="INF"/>
  </r>
  <r>
    <x v="1"/>
    <x v="0"/>
    <s v="F.  Ciencias Matemáticas"/>
    <s v="F.  Ciencias Económicas y Empresariales"/>
    <s v="F.  Psicología"/>
    <n v="0"/>
    <n v="0"/>
    <n v="0"/>
    <n v="0"/>
    <n v="0"/>
    <n v="0"/>
    <n v="0"/>
    <n v="0"/>
    <n v="0"/>
    <n v="0"/>
    <n v="0"/>
    <n v="0"/>
    <n v="0"/>
    <n v="0"/>
    <n v="0"/>
    <n v="0"/>
    <n v="0"/>
    <n v="0"/>
    <n v="0"/>
    <n v="0"/>
    <n v="0"/>
    <n v="0"/>
    <n v="0"/>
    <n v="0"/>
    <n v="0"/>
    <n v="0"/>
    <x v="0"/>
    <x v="0"/>
    <n v="2"/>
    <n v="2"/>
    <x v="1"/>
    <s v="No"/>
    <s v="Sí"/>
    <n v="2"/>
    <n v="1"/>
    <n v="1"/>
    <n v="2"/>
    <n v="4"/>
    <n v="4"/>
    <n v="4"/>
    <n v="1"/>
    <n v="3"/>
    <n v="2"/>
    <n v="4"/>
    <n v="4"/>
    <n v="4"/>
    <n v="3"/>
    <n v="4"/>
    <n v="3"/>
    <n v="2"/>
    <n v="1"/>
    <s v="Sí"/>
    <s v="No"/>
    <s v="No"/>
    <s v="Sí"/>
    <s v="No"/>
    <s v="No"/>
    <s v="No"/>
    <s v="No"/>
    <n v="4"/>
    <n v="2"/>
    <n v="4"/>
    <n v="4"/>
    <n v="3"/>
    <n v="3"/>
    <n v="1"/>
    <s v="No"/>
    <s v="No"/>
    <n v="0"/>
    <n v="4"/>
    <n v="4"/>
    <x v="1"/>
    <n v="0"/>
    <s v="No"/>
    <s v="2021-22"/>
    <s v="HOMBRE"/>
    <s v="GRADO"/>
    <s v="DT30"/>
    <s v="DOBLE GRADO ECONOMÍA - MATEMÁTICAS Y ESTADÍSTICA (2019)"/>
    <n v="155"/>
    <s v="FACULTAD DE CIENCIAS ECONÓMICAS Y EMPRESARIALES"/>
    <n v="0"/>
    <n v="0"/>
    <s v="CEE"/>
  </r>
  <r>
    <x v="2"/>
    <x v="5"/>
    <s v="F. Bellas Artes"/>
    <n v="0"/>
    <n v="0"/>
    <n v="0"/>
    <n v="0"/>
    <n v="0"/>
    <n v="0"/>
    <n v="0"/>
    <n v="0"/>
    <n v="0"/>
    <n v="0"/>
    <n v="0"/>
    <n v="0"/>
    <n v="0"/>
    <n v="0"/>
    <n v="0"/>
    <n v="0"/>
    <n v="0"/>
    <n v="0"/>
    <n v="0"/>
    <n v="0"/>
    <n v="0"/>
    <n v="0"/>
    <n v="0"/>
    <n v="0"/>
    <n v="0"/>
    <n v="0"/>
    <n v="0"/>
    <s v="Reina Sofía"/>
    <x v="0"/>
    <x v="0"/>
    <n v="4"/>
    <n v="4"/>
    <x v="2"/>
    <s v="Sí"/>
    <s v="N/A"/>
    <n v="5"/>
    <n v="2"/>
    <n v="2"/>
    <n v="5"/>
    <n v="5"/>
    <n v="5"/>
    <n v="2"/>
    <n v="5"/>
    <n v="4"/>
    <n v="2"/>
    <n v="4"/>
    <n v="4"/>
    <n v="2"/>
    <n v="4"/>
    <n v="4"/>
    <n v="4"/>
    <n v="4"/>
    <n v="4"/>
    <s v="N/A"/>
    <s v="No"/>
    <s v="No"/>
    <s v="Sí"/>
    <s v="Sí"/>
    <s v="No"/>
    <s v="No"/>
    <s v="No"/>
    <n v="4"/>
    <n v="4"/>
    <n v="4"/>
    <n v="4"/>
    <n v="4"/>
    <n v="4"/>
    <n v="4"/>
    <s v="N/A"/>
    <s v="N/A"/>
    <n v="0"/>
    <n v="4"/>
    <n v="4"/>
    <x v="0"/>
    <s v="Me gustaría que las personas que están en el mostrador hablasen más bajo porque a veces llega a ser incómodo para concentrarse."/>
    <s v="No"/>
    <s v="2021-22"/>
    <s v="MUJER"/>
    <s v="DOCTORADO"/>
    <s v="D9AQ"/>
    <s v="DOCTORADO EN BELLAS ARTES RD99"/>
    <n v="166"/>
    <s v="FACULTAD DE BELLAS ARTES"/>
    <n v="0"/>
    <n v="0"/>
    <s v="BBA"/>
  </r>
  <r>
    <x v="2"/>
    <x v="2"/>
    <s v="F.  Geografía e Historia"/>
    <s v="Biblioteca María Zambrano (Filología / Derecho)"/>
    <n v="0"/>
    <n v="0"/>
    <n v="0"/>
    <n v="0"/>
    <n v="0"/>
    <n v="0"/>
    <n v="0"/>
    <n v="0"/>
    <n v="0"/>
    <n v="0"/>
    <n v="0"/>
    <n v="0"/>
    <n v="0"/>
    <n v="0"/>
    <n v="0"/>
    <n v="0"/>
    <n v="0"/>
    <n v="0"/>
    <n v="0"/>
    <n v="0"/>
    <n v="0"/>
    <n v="0"/>
    <n v="0"/>
    <n v="0"/>
    <n v="0"/>
    <n v="0"/>
    <n v="0"/>
    <x v="0"/>
    <x v="1"/>
    <n v="4"/>
    <n v="1"/>
    <x v="2"/>
    <s v="Sí"/>
    <s v="Sí"/>
    <n v="1"/>
    <n v="1"/>
    <n v="1"/>
    <n v="3"/>
    <n v="1"/>
    <n v="5"/>
    <n v="1"/>
    <n v="1"/>
    <n v="1"/>
    <n v="1"/>
    <n v="2"/>
    <n v="2"/>
    <n v="1"/>
    <n v="3"/>
    <n v="1"/>
    <n v="1"/>
    <n v="1"/>
    <n v="1"/>
    <s v="No"/>
    <s v="No"/>
    <s v="Sí"/>
    <s v="No"/>
    <s v="Sí"/>
    <s v="Sí"/>
    <s v="No"/>
    <s v="No"/>
    <n v="1"/>
    <n v="4"/>
    <n v="4"/>
    <n v="4"/>
    <n v="4"/>
    <n v="5"/>
    <n v="2"/>
    <s v="No"/>
    <s v="No"/>
    <n v="0"/>
    <n v="1"/>
    <n v="1"/>
    <x v="4"/>
    <s v="Demasiados volúmenes en el depósito, no se puede consultar algo con agilidad"/>
    <s v="No"/>
    <s v="2021-22"/>
    <s v="MUJER"/>
    <s v="GRADO"/>
    <s v="0826"/>
    <s v="GRADO EN HISTORIA DEL ARTE"/>
    <n v="107"/>
    <s v="FACULTAD DE GEOGRAFÍA E HISTORIA"/>
    <n v="0"/>
    <n v="0"/>
    <s v="GHI"/>
  </r>
  <r>
    <x v="1"/>
    <x v="1"/>
    <s v="F.  Veterinaria"/>
    <s v="F.  Geografía e Historia"/>
    <s v="Biblioteca María Zambrano (Filología / Derecho)"/>
    <n v="0"/>
    <n v="0"/>
    <n v="0"/>
    <n v="0"/>
    <n v="0"/>
    <n v="0"/>
    <n v="0"/>
    <n v="0"/>
    <n v="0"/>
    <n v="0"/>
    <n v="0"/>
    <n v="0"/>
    <n v="0"/>
    <n v="0"/>
    <n v="0"/>
    <n v="0"/>
    <n v="0"/>
    <n v="0"/>
    <n v="0"/>
    <n v="0"/>
    <n v="0"/>
    <n v="0"/>
    <n v="0"/>
    <n v="0"/>
    <n v="0"/>
    <n v="0"/>
    <x v="1"/>
    <x v="2"/>
    <n v="2"/>
    <n v="2"/>
    <x v="0"/>
    <s v="No"/>
    <s v="Sí"/>
    <n v="2"/>
    <n v="4"/>
    <n v="4"/>
    <n v="1"/>
    <n v="5"/>
    <n v="2"/>
    <n v="5"/>
    <n v="3"/>
    <n v="2"/>
    <n v="5"/>
    <n v="4"/>
    <n v="3"/>
    <n v="5"/>
    <n v="4"/>
    <n v="5"/>
    <n v="5"/>
    <n v="4"/>
    <n v="3"/>
    <s v="No"/>
    <s v="No"/>
    <s v="No"/>
    <s v="Sí"/>
    <s v="Sí"/>
    <s v="No"/>
    <s v="No"/>
    <s v="No"/>
    <n v="5"/>
    <n v="4"/>
    <n v="4"/>
    <n v="5"/>
    <n v="5"/>
    <n v="5"/>
    <n v="3"/>
    <s v="Sí"/>
    <s v="Sí"/>
    <s v="Muy útil"/>
    <n v="5"/>
    <n v="5"/>
    <x v="1"/>
    <s v="No había plazas suficientes en la charla Prepárate para los exámenes. Me quedé en lista de espera y no me notificaron que podía asistir."/>
    <s v="No"/>
    <s v="2021-22"/>
    <s v="MUJER"/>
    <s v="GRADO"/>
    <s v="0861"/>
    <s v="GRADO EN VETERINARIA"/>
    <n v="146"/>
    <s v="FACULTAD DE VETERINARIA"/>
    <n v="0"/>
    <n v="0"/>
    <s v="VET"/>
  </r>
  <r>
    <x v="0"/>
    <x v="1"/>
    <s v="Biblioteca María Zambrano (Filología / Derecho)"/>
    <s v="F.  Filología"/>
    <s v="F.  Ciencias de la Información"/>
    <n v="0"/>
    <n v="0"/>
    <n v="0"/>
    <n v="0"/>
    <n v="0"/>
    <n v="0"/>
    <n v="0"/>
    <n v="0"/>
    <n v="0"/>
    <n v="0"/>
    <n v="0"/>
    <n v="0"/>
    <n v="0"/>
    <n v="0"/>
    <n v="0"/>
    <n v="0"/>
    <n v="0"/>
    <n v="0"/>
    <n v="0"/>
    <n v="0"/>
    <n v="0"/>
    <n v="0"/>
    <n v="0"/>
    <n v="0"/>
    <n v="0"/>
    <n v="0"/>
    <x v="0"/>
    <x v="1"/>
    <n v="5"/>
    <n v="3"/>
    <x v="0"/>
    <s v="Sí"/>
    <s v="Sí"/>
    <n v="5"/>
    <n v="5"/>
    <n v="5"/>
    <n v="1"/>
    <n v="5"/>
    <n v="3"/>
    <n v="5"/>
    <n v="1"/>
    <n v="1"/>
    <n v="3"/>
    <n v="4"/>
    <n v="5"/>
    <n v="4"/>
    <n v="5"/>
    <n v="4"/>
    <n v="4"/>
    <n v="5"/>
    <n v="4"/>
    <s v="No"/>
    <s v="No"/>
    <s v="No"/>
    <s v="Sí"/>
    <s v="Sí"/>
    <s v="No"/>
    <s v="No"/>
    <s v="No"/>
    <n v="5"/>
    <n v="5"/>
    <n v="5"/>
    <n v="5"/>
    <n v="5"/>
    <n v="5"/>
    <n v="5"/>
    <s v="No"/>
    <s v="No"/>
    <n v="0"/>
    <n v="4"/>
    <n v="4"/>
    <x v="0"/>
    <s v="Mejorar los ordenadores que hay"/>
    <s v="No"/>
    <s v="2021-22"/>
    <s v="MUJER"/>
    <s v="GRADO"/>
    <s v="0835"/>
    <s v="GRADO EN ESTUDIOS INGLESES"/>
    <n v="105"/>
    <s v="FACULTAD DE FILOLOGÍA"/>
    <n v="0"/>
    <n v="0"/>
    <s v="FLL"/>
  </r>
  <r>
    <x v="1"/>
    <x v="1"/>
    <s v="Biblioteca María Zambrano (Filología / Derecho)"/>
    <s v="F.  Filología"/>
    <s v="F.  Geografía e Historia"/>
    <s v="F.  Filosofía"/>
    <n v="0"/>
    <n v="0"/>
    <n v="0"/>
    <n v="0"/>
    <n v="0"/>
    <n v="0"/>
    <n v="0"/>
    <n v="0"/>
    <n v="0"/>
    <n v="0"/>
    <n v="0"/>
    <n v="0"/>
    <n v="0"/>
    <n v="0"/>
    <n v="0"/>
    <n v="0"/>
    <n v="0"/>
    <n v="0"/>
    <n v="0"/>
    <n v="0"/>
    <n v="0"/>
    <n v="0"/>
    <n v="0"/>
    <n v="0"/>
    <n v="0"/>
    <x v="1"/>
    <x v="1"/>
    <n v="3"/>
    <n v="4"/>
    <x v="0"/>
    <s v="No"/>
    <s v="Sí"/>
    <n v="5"/>
    <n v="3"/>
    <n v="4"/>
    <n v="5"/>
    <n v="5"/>
    <n v="5"/>
    <n v="5"/>
    <n v="4"/>
    <n v="4"/>
    <n v="5"/>
    <n v="3"/>
    <n v="5"/>
    <n v="3"/>
    <n v="5"/>
    <n v="4"/>
    <n v="5"/>
    <n v="0"/>
    <n v="4"/>
    <s v="Sí"/>
    <s v="No"/>
    <s v="No"/>
    <s v="Sí"/>
    <s v="Sí"/>
    <s v="No"/>
    <s v="No"/>
    <s v="No"/>
    <n v="4"/>
    <n v="5"/>
    <n v="4"/>
    <n v="5"/>
    <n v="5"/>
    <n v="5"/>
    <n v="5"/>
    <s v="N/A"/>
    <s v="No"/>
    <n v="0"/>
    <n v="5"/>
    <n v="5"/>
    <x v="1"/>
    <s v="Considero que algunos libros estan algo desordenados en cuanto a temática, dado que hay usuarios que los depositan en el lugar inadecuado. Quizá se podrían situar cartelas para hacer aun mayor hincapié en la colocación de los libroa en los carros en vez de en las estanterías una vez usados"/>
    <s v="No"/>
    <s v="2021-22"/>
    <s v="MUJER"/>
    <s v="GRADO"/>
    <s v="0834"/>
    <s v="GRADO EN ESPAÑOL: LENGUA Y LITERATURA"/>
    <n v="105"/>
    <s v="FACULTAD DE FILOLOGÍA"/>
    <n v="0"/>
    <n v="0"/>
    <s v="FLL"/>
  </r>
  <r>
    <x v="2"/>
    <x v="5"/>
    <s v="F.  Veterinaria"/>
    <s v="Biblioteca Histórica"/>
    <n v="0"/>
    <n v="0"/>
    <n v="0"/>
    <n v="0"/>
    <n v="0"/>
    <n v="0"/>
    <n v="0"/>
    <n v="0"/>
    <n v="0"/>
    <n v="0"/>
    <n v="0"/>
    <n v="0"/>
    <n v="0"/>
    <n v="0"/>
    <n v="0"/>
    <n v="0"/>
    <n v="0"/>
    <n v="0"/>
    <n v="0"/>
    <n v="0"/>
    <n v="0"/>
    <n v="0"/>
    <n v="0"/>
    <n v="0"/>
    <n v="0"/>
    <n v="0"/>
    <s v="Biblioteca de Medicina y Ciencias de la Salud, Universidad de Alcalá de Henares"/>
    <x v="0"/>
    <x v="3"/>
    <n v="3"/>
    <n v="3"/>
    <x v="1"/>
    <s v="No"/>
    <s v="No"/>
    <n v="1"/>
    <n v="1"/>
    <n v="1"/>
    <n v="3"/>
    <n v="5"/>
    <n v="5"/>
    <n v="5"/>
    <n v="1"/>
    <n v="5"/>
    <n v="4"/>
    <n v="4"/>
    <n v="2"/>
    <n v="5"/>
    <n v="3"/>
    <n v="3"/>
    <n v="3"/>
    <n v="3"/>
    <n v="3"/>
    <s v="No"/>
    <s v="No"/>
    <s v="No"/>
    <s v="No"/>
    <s v="Sí"/>
    <s v="Sí"/>
    <s v="No"/>
    <s v="No"/>
    <n v="5"/>
    <n v="3"/>
    <n v="3"/>
    <n v="3"/>
    <n v="3"/>
    <n v="3"/>
    <n v="3"/>
    <s v="Sí"/>
    <s v="No"/>
    <n v="0"/>
    <n v="5"/>
    <n v="5"/>
    <x v="3"/>
    <s v="A raíz de la última ley por la que se establecía como no obligatorio el uso de la mascarilla la Biblioteca de la Facultad de Veterinaria decidió aumentar el número de puesto de lectura pero a la semana siguiente volvieron a retirarlos todos porque &quot;se habían precipitado&quot;._x000a_Otras bibliotecas ya habían aumentado el número de puestos de lectura cuando se determinó que no había restricción de aforos en las aulas, permitiendo que los estudiantes ocupasen todos, si no la mayoría, de puestos de lectura._x000a_La facultad de Veterinaria tiene una biblioteca pequeña y que reduzcan el número de puestos de lectura actualmente, en pleno periodo de exámenes y cuando el Ministerio de Sanidad ha levantado las restricciones de aforo y de distancia interpersonal, supone que muchos estudiantes que contaban con esos asientos (que habían sido habilitados y de la nada retirados) tengan que recurrir a otras facultades y bibliotecas para estudiar."/>
    <s v="No"/>
    <s v="2021-22"/>
    <s v="MUJER"/>
    <s v="GRADO"/>
    <s v="0861"/>
    <s v="GRADO EN VETERINARIA"/>
    <n v="146"/>
    <s v="FACULTAD DE VETERINARIA"/>
    <n v="0"/>
    <n v="0"/>
    <s v="VET"/>
  </r>
  <r>
    <x v="1"/>
    <x v="1"/>
    <n v="0"/>
    <n v="0"/>
    <n v="0"/>
    <n v="0"/>
    <n v="0"/>
    <n v="0"/>
    <n v="0"/>
    <n v="0"/>
    <n v="0"/>
    <n v="0"/>
    <n v="0"/>
    <n v="0"/>
    <n v="0"/>
    <n v="0"/>
    <n v="0"/>
    <n v="0"/>
    <n v="0"/>
    <n v="0"/>
    <n v="0"/>
    <n v="0"/>
    <n v="0"/>
    <n v="0"/>
    <n v="0"/>
    <n v="0"/>
    <n v="0"/>
    <n v="0"/>
    <n v="0"/>
    <n v="0"/>
    <s v="Biblioteca Nacional, Biblioteca UNED y Biblioteca Reina Sofía"/>
    <x v="0"/>
    <x v="0"/>
    <n v="4"/>
    <n v="3"/>
    <x v="0"/>
    <s v="No"/>
    <s v="Sí"/>
    <n v="5"/>
    <n v="2"/>
    <n v="2"/>
    <n v="5"/>
    <n v="1"/>
    <n v="4"/>
    <n v="1"/>
    <n v="4"/>
    <n v="4"/>
    <n v="4"/>
    <n v="4"/>
    <n v="3"/>
    <n v="5"/>
    <n v="5"/>
    <n v="4"/>
    <n v="2"/>
    <n v="2"/>
    <n v="2"/>
    <s v="Sí"/>
    <s v="Sí"/>
    <s v="Sí"/>
    <s v="Sí"/>
    <s v="Sí"/>
    <s v="No"/>
    <s v="No"/>
    <s v="No"/>
    <n v="4"/>
    <n v="3"/>
    <n v="3"/>
    <n v="3"/>
    <n v="3"/>
    <n v="3"/>
    <n v="3"/>
    <s v="Sí"/>
    <s v="No"/>
    <n v="0"/>
    <n v="5"/>
    <n v="4"/>
    <x v="1"/>
    <n v="0"/>
    <s v="Sí"/>
    <s v="2021-22"/>
    <s v="HOMBRE"/>
    <s v="DOCTORADO"/>
    <s v="D9AV"/>
    <s v="DOCTORADO EN ESTUDIOS LITERARIOS RD99"/>
    <n v="105"/>
    <s v="FACULTAD DE FILOLOGÍA"/>
    <n v="0"/>
    <n v="0"/>
    <s v="FLL"/>
  </r>
  <r>
    <x v="1"/>
    <x v="1"/>
    <s v="F. Bellas Artes"/>
    <s v="Biblioteca Histórica"/>
    <s v="F.  Ciencias de la Documentación"/>
    <n v="0"/>
    <n v="0"/>
    <n v="0"/>
    <n v="0"/>
    <n v="0"/>
    <n v="0"/>
    <n v="0"/>
    <n v="0"/>
    <n v="0"/>
    <n v="0"/>
    <n v="0"/>
    <n v="0"/>
    <n v="0"/>
    <n v="0"/>
    <n v="0"/>
    <n v="0"/>
    <n v="0"/>
    <n v="0"/>
    <n v="0"/>
    <n v="0"/>
    <n v="0"/>
    <n v="0"/>
    <n v="0"/>
    <n v="0"/>
    <n v="0"/>
    <s v="Museos y archivos"/>
    <x v="1"/>
    <x v="1"/>
    <n v="2"/>
    <n v="3"/>
    <x v="1"/>
    <s v="Sí"/>
    <s v="Sí"/>
    <n v="3"/>
    <n v="3"/>
    <n v="4"/>
    <n v="2"/>
    <n v="2"/>
    <n v="4"/>
    <n v="4"/>
    <n v="4"/>
    <n v="4"/>
    <n v="2"/>
    <n v="4"/>
    <n v="5"/>
    <n v="5"/>
    <n v="5"/>
    <n v="1"/>
    <n v="3"/>
    <n v="4"/>
    <n v="3"/>
    <s v="Sí"/>
    <s v="Sí"/>
    <s v="No"/>
    <s v="No"/>
    <s v="Sí"/>
    <s v="No"/>
    <s v="No"/>
    <s v="No"/>
    <n v="4"/>
    <n v="4"/>
    <n v="5"/>
    <n v="4"/>
    <n v="5"/>
    <n v="5"/>
    <n v="1"/>
    <s v="No"/>
    <s v="No"/>
    <n v="0"/>
    <n v="4"/>
    <n v="5"/>
    <x v="3"/>
    <s v="Considero que la biblioteca de Bellas artes carece de contenido para conservación- restauración, siendo en muchas ocasiones necesario acudir a la facultad de historia para consultar libros más específicos."/>
    <s v="No"/>
    <s v="2021-22"/>
    <s v="MUJER"/>
    <s v="GRADO"/>
    <s v="0865"/>
    <s v="GRADO EN CONSERVACIÓN Y RESTAURACIÓN DEL PATRIMONIO CULTURAL"/>
    <n v="166"/>
    <s v="FACULTAD DE BELLAS ARTES"/>
    <n v="0"/>
    <n v="0"/>
    <s v="BBA"/>
  </r>
  <r>
    <x v="3"/>
    <x v="2"/>
    <s v="Biblioteca María Zambrano (Filología / Derecho)"/>
    <s v="F.  Ciencias Políticas y Sociología"/>
    <n v="0"/>
    <n v="0"/>
    <n v="0"/>
    <n v="0"/>
    <n v="0"/>
    <n v="0"/>
    <n v="0"/>
    <n v="0"/>
    <n v="0"/>
    <n v="0"/>
    <n v="0"/>
    <n v="0"/>
    <n v="0"/>
    <n v="0"/>
    <n v="0"/>
    <n v="0"/>
    <n v="0"/>
    <n v="0"/>
    <n v="0"/>
    <n v="0"/>
    <n v="0"/>
    <n v="0"/>
    <n v="0"/>
    <n v="0"/>
    <n v="0"/>
    <n v="0"/>
    <s v="Centro Cultural Julio Cortázar"/>
    <x v="0"/>
    <x v="0"/>
    <n v="4"/>
    <n v="3"/>
    <x v="2"/>
    <s v="Sí"/>
    <s v="Sí"/>
    <n v="2"/>
    <n v="2"/>
    <n v="4"/>
    <n v="3"/>
    <n v="0"/>
    <n v="2"/>
    <n v="2"/>
    <n v="2"/>
    <n v="4"/>
    <n v="4"/>
    <n v="4"/>
    <n v="4"/>
    <n v="5"/>
    <n v="5"/>
    <n v="2"/>
    <n v="4"/>
    <n v="4"/>
    <n v="5"/>
    <s v="Sí"/>
    <s v="No"/>
    <s v="No"/>
    <s v="No"/>
    <s v="Sí"/>
    <s v="No"/>
    <s v="No"/>
    <s v="No"/>
    <n v="5"/>
    <n v="5"/>
    <n v="5"/>
    <n v="5"/>
    <n v="5"/>
    <n v="5"/>
    <n v="4"/>
    <s v="Sí"/>
    <s v="Sí"/>
    <s v="Muy útil"/>
    <n v="4"/>
    <n v="5"/>
    <x v="0"/>
    <s v="Idear un sistema en la Biblioteca María Zambrano que no obligue a pasar el carnet cada vez particular que se sale y se entra."/>
    <s v="No"/>
    <s v="2021-22"/>
    <s v="HOMBRE"/>
    <s v="GRADO"/>
    <s v="DT04"/>
    <s v="DOBLE GRADO EN DERECHO Y CIENCIAS POLÍTICAS"/>
    <n v="153"/>
    <s v="FACULTAD DE CIENCIAS POLÍTICAS Y SOCIOLOGÍA"/>
    <n v="0"/>
    <n v="0"/>
    <s v="CPS"/>
  </r>
  <r>
    <x v="1"/>
    <x v="1"/>
    <s v="Biblioteca María Zambrano (Filología / Derecho)"/>
    <s v="F.  Filología"/>
    <s v="Biblioteca Histórica"/>
    <n v="0"/>
    <n v="0"/>
    <n v="0"/>
    <n v="0"/>
    <n v="0"/>
    <n v="0"/>
    <n v="0"/>
    <n v="0"/>
    <n v="0"/>
    <n v="0"/>
    <n v="0"/>
    <n v="0"/>
    <n v="0"/>
    <n v="0"/>
    <n v="0"/>
    <n v="0"/>
    <n v="0"/>
    <n v="0"/>
    <n v="0"/>
    <n v="0"/>
    <n v="0"/>
    <n v="0"/>
    <n v="0"/>
    <n v="0"/>
    <n v="0"/>
    <n v="0"/>
    <x v="1"/>
    <x v="1"/>
    <n v="5"/>
    <n v="5"/>
    <x v="0"/>
    <s v="Sí"/>
    <s v="Sí"/>
    <n v="5"/>
    <n v="3"/>
    <n v="5"/>
    <n v="1"/>
    <n v="3"/>
    <n v="3"/>
    <n v="5"/>
    <n v="2"/>
    <n v="5"/>
    <n v="5"/>
    <n v="5"/>
    <n v="5"/>
    <n v="5"/>
    <n v="5"/>
    <n v="5"/>
    <n v="5"/>
    <n v="5"/>
    <n v="4"/>
    <s v="No"/>
    <s v="No"/>
    <s v="No"/>
    <s v="Sí"/>
    <s v="Sí"/>
    <s v="No"/>
    <s v="No"/>
    <s v="No"/>
    <n v="5"/>
    <n v="5"/>
    <n v="5"/>
    <n v="5"/>
    <n v="5"/>
    <n v="5"/>
    <n v="5"/>
    <s v="Sí"/>
    <s v="No"/>
    <n v="0"/>
    <n v="5"/>
    <n v="5"/>
    <x v="0"/>
    <n v="0"/>
    <s v="No"/>
    <s v="2021-22"/>
    <s v="MUJER"/>
    <s v="GRADO"/>
    <s v="0842"/>
    <s v="GRADO EN LENGUAS MODERNAS Y SUS LITERATURAS"/>
    <n v="105"/>
    <s v="FACULTAD DE FILOLOGÍA"/>
    <n v="0"/>
    <n v="0"/>
    <s v="FLL"/>
  </r>
  <r>
    <x v="3"/>
    <x v="0"/>
    <s v="F.  Ciencias Físicas"/>
    <s v="Biblioteca María Zambrano (Filología / Derecho)"/>
    <n v="0"/>
    <n v="0"/>
    <n v="0"/>
    <n v="0"/>
    <n v="0"/>
    <n v="0"/>
    <n v="0"/>
    <n v="0"/>
    <n v="0"/>
    <n v="0"/>
    <n v="0"/>
    <n v="0"/>
    <n v="0"/>
    <n v="0"/>
    <n v="0"/>
    <n v="0"/>
    <n v="0"/>
    <n v="0"/>
    <n v="0"/>
    <n v="0"/>
    <n v="0"/>
    <n v="0"/>
    <n v="0"/>
    <n v="0"/>
    <n v="0"/>
    <n v="0"/>
    <n v="0"/>
    <x v="1"/>
    <x v="2"/>
    <n v="5"/>
    <n v="4"/>
    <x v="2"/>
    <s v="No"/>
    <s v="No"/>
    <n v="1"/>
    <n v="1"/>
    <n v="1"/>
    <n v="2"/>
    <n v="5"/>
    <n v="4"/>
    <n v="5"/>
    <n v="1"/>
    <n v="2"/>
    <n v="3"/>
    <n v="3"/>
    <n v="4"/>
    <n v="3"/>
    <n v="3"/>
    <n v="3"/>
    <n v="4"/>
    <n v="3"/>
    <n v="5"/>
    <s v="Sí"/>
    <s v="Sí"/>
    <s v="No"/>
    <s v="Sí"/>
    <s v="Sí"/>
    <s v="No"/>
    <s v="No"/>
    <s v="No"/>
    <n v="3"/>
    <n v="3"/>
    <n v="3"/>
    <n v="3"/>
    <n v="3"/>
    <n v="3"/>
    <n v="3"/>
    <s v="No"/>
    <s v="No"/>
    <n v="0"/>
    <n v="4"/>
    <n v="5"/>
    <x v="1"/>
    <s v="Algo más de control con la gente hablando ahora que en el periodo de exámenes se llenan más los puestos de lectura, y hay gente que entra a la sala de lectura simplemente a saludar a sus amigos"/>
    <s v="No"/>
    <s v="2021-22"/>
    <s v="HOMBRE"/>
    <s v="GRADO"/>
    <s v="0890"/>
    <s v="GRADO EN INGENIERÍA ELECTRÓNICA DE COMUNICACIONES"/>
    <n v="114"/>
    <s v="FACULTAD DE CIENCIAS FÍSICAS"/>
    <n v="0"/>
    <n v="0"/>
    <s v="FIS"/>
  </r>
  <r>
    <x v="2"/>
    <x v="5"/>
    <s v="F.  Estudios Estadísticos"/>
    <s v="Biblioteca María Zambrano (Filología / Derecho)"/>
    <n v="0"/>
    <n v="0"/>
    <n v="0"/>
    <n v="0"/>
    <n v="0"/>
    <n v="0"/>
    <n v="0"/>
    <n v="0"/>
    <n v="0"/>
    <n v="0"/>
    <n v="0"/>
    <n v="0"/>
    <n v="0"/>
    <n v="0"/>
    <n v="0"/>
    <n v="0"/>
    <n v="0"/>
    <n v="0"/>
    <n v="0"/>
    <n v="0"/>
    <n v="0"/>
    <n v="0"/>
    <n v="0"/>
    <n v="0"/>
    <n v="0"/>
    <n v="0"/>
    <n v="0"/>
    <x v="0"/>
    <x v="1"/>
    <n v="4"/>
    <n v="3"/>
    <x v="2"/>
    <s v="No"/>
    <s v="Sí"/>
    <n v="2"/>
    <n v="1"/>
    <n v="1"/>
    <n v="1"/>
    <n v="4"/>
    <n v="5"/>
    <n v="4"/>
    <n v="1"/>
    <n v="3"/>
    <n v="4"/>
    <n v="5"/>
    <n v="3"/>
    <n v="4"/>
    <n v="1"/>
    <n v="1"/>
    <n v="4"/>
    <n v="1"/>
    <n v="1"/>
    <s v="No"/>
    <s v="N/A"/>
    <s v="N/A"/>
    <s v="N/A"/>
    <s v="N/A"/>
    <s v="N/A"/>
    <s v="Sí"/>
    <s v="N/A"/>
    <n v="5"/>
    <n v="3"/>
    <n v="3"/>
    <n v="5"/>
    <n v="3"/>
    <n v="3"/>
    <n v="3"/>
    <s v="No"/>
    <s v="No"/>
    <n v="0"/>
    <n v="5"/>
    <n v="5"/>
    <x v="1"/>
    <n v="0"/>
    <s v="No"/>
    <s v="2021-22"/>
    <s v="MUJER"/>
    <s v="GRADO"/>
    <s v="0825"/>
    <s v="GRADO EN ESTADÍSTICA APLICADA"/>
    <n v="243"/>
    <s v="FACULTAD DE ESTUDIOS ESTADÍSTICOS"/>
    <n v="0"/>
    <n v="0"/>
    <s v="EST"/>
  </r>
  <r>
    <x v="0"/>
    <x v="3"/>
    <s v="F.  Educación – Centro de Formación del Profesorado"/>
    <n v="0"/>
    <n v="0"/>
    <n v="0"/>
    <n v="0"/>
    <n v="0"/>
    <n v="0"/>
    <n v="0"/>
    <n v="0"/>
    <n v="0"/>
    <n v="0"/>
    <n v="0"/>
    <n v="0"/>
    <n v="0"/>
    <n v="0"/>
    <n v="0"/>
    <n v="0"/>
    <n v="0"/>
    <n v="0"/>
    <n v="0"/>
    <n v="0"/>
    <n v="0"/>
    <n v="0"/>
    <n v="0"/>
    <n v="0"/>
    <n v="0"/>
    <n v="0"/>
    <n v="0"/>
    <n v="0"/>
    <x v="3"/>
    <x v="1"/>
    <n v="4"/>
    <n v="5"/>
    <x v="2"/>
    <s v="Sí"/>
    <s v="Sí"/>
    <n v="3"/>
    <n v="3"/>
    <n v="3"/>
    <n v="1"/>
    <n v="1"/>
    <n v="5"/>
    <n v="2"/>
    <n v="3"/>
    <n v="4"/>
    <n v="4"/>
    <n v="4"/>
    <n v="5"/>
    <n v="5"/>
    <n v="5"/>
    <n v="3"/>
    <n v="4"/>
    <n v="3"/>
    <n v="2"/>
    <s v="Sí"/>
    <s v="Sí"/>
    <s v="No"/>
    <s v="No"/>
    <s v="Sí"/>
    <s v="Sí"/>
    <s v="No"/>
    <s v="No"/>
    <n v="5"/>
    <n v="4"/>
    <n v="5"/>
    <n v="5"/>
    <n v="3"/>
    <n v="2"/>
    <n v="3"/>
    <s v="Sí"/>
    <s v="No"/>
    <n v="0"/>
    <n v="4"/>
    <n v="4"/>
    <x v="1"/>
    <n v="0"/>
    <s v="No"/>
    <s v="2021-22"/>
    <s v="MUJER"/>
    <s v="GRADO"/>
    <s v="DT15"/>
    <s v="DOBLE GRADO MAESTRO EN EDUCACIÓN INFANTIL - MAESTRO EN EDUCACIÓN PRIMARIA"/>
    <n v="109"/>
    <s v="FACULTAD DE EDUCACIÓN"/>
    <n v="0"/>
    <n v="0"/>
    <s v="EDU"/>
  </r>
  <r>
    <x v="0"/>
    <x v="1"/>
    <s v="Biblioteca María Zambrano (Filología / Derecho)"/>
    <s v="F.  Ciencias Políticas y Sociología"/>
    <s v="F.  Medicina"/>
    <n v="0"/>
    <n v="0"/>
    <n v="0"/>
    <n v="0"/>
    <n v="0"/>
    <n v="0"/>
    <n v="0"/>
    <n v="0"/>
    <n v="0"/>
    <n v="0"/>
    <n v="0"/>
    <n v="0"/>
    <n v="0"/>
    <n v="0"/>
    <n v="0"/>
    <n v="0"/>
    <n v="0"/>
    <n v="0"/>
    <n v="0"/>
    <n v="0"/>
    <n v="0"/>
    <n v="0"/>
    <n v="0"/>
    <n v="0"/>
    <n v="0"/>
    <s v="Bibliotecas públicas de la CAM."/>
    <x v="3"/>
    <x v="1"/>
    <n v="5"/>
    <n v="5"/>
    <x v="0"/>
    <s v="Sí"/>
    <s v="Sí"/>
    <n v="1"/>
    <n v="2"/>
    <n v="3"/>
    <n v="4"/>
    <n v="5"/>
    <n v="5"/>
    <n v="5"/>
    <n v="5"/>
    <n v="3"/>
    <n v="5"/>
    <n v="5"/>
    <n v="3"/>
    <n v="5"/>
    <n v="5"/>
    <n v="3"/>
    <n v="3"/>
    <n v="5"/>
    <n v="3"/>
    <s v="Sí"/>
    <s v="Sí"/>
    <s v="Sí"/>
    <s v="Sí"/>
    <s v="Sí"/>
    <s v="Sí"/>
    <s v="No"/>
    <s v="No"/>
    <n v="5"/>
    <n v="5"/>
    <n v="5"/>
    <n v="5"/>
    <n v="5"/>
    <n v="5"/>
    <n v="5"/>
    <s v="Sí"/>
    <s v="No"/>
    <n v="0"/>
    <n v="5"/>
    <n v="5"/>
    <x v="1"/>
    <s v="Podría ampliarse la oferta de revistas científicas a la que está suscrita la biblioteca."/>
    <s v="Sí"/>
    <s v="2021-22"/>
    <s v="MUJER"/>
    <s v="GRADO"/>
    <s v="0838"/>
    <s v="GRADO EN CIENCIAS POLÍTICAS"/>
    <n v="153"/>
    <s v="FACULTAD DE CIENCIAS POLÍTICAS Y SOCIOLOGÍA"/>
    <n v="0"/>
    <n v="0"/>
    <s v="CPS"/>
  </r>
  <r>
    <x v="3"/>
    <x v="0"/>
    <s v="F.  Ciencias Políticas y Sociología"/>
    <s v="F.  Ciencias Económicas y Empresariales"/>
    <n v="0"/>
    <n v="0"/>
    <n v="0"/>
    <n v="0"/>
    <n v="0"/>
    <n v="0"/>
    <n v="0"/>
    <n v="0"/>
    <n v="0"/>
    <n v="0"/>
    <n v="0"/>
    <n v="0"/>
    <n v="0"/>
    <n v="0"/>
    <n v="0"/>
    <n v="0"/>
    <n v="0"/>
    <n v="0"/>
    <n v="0"/>
    <n v="0"/>
    <n v="0"/>
    <n v="0"/>
    <n v="0"/>
    <n v="0"/>
    <n v="0"/>
    <n v="0"/>
    <s v="A bibliotecas públicas como la de Barceló o las dos del Retiro."/>
    <x v="0"/>
    <x v="0"/>
    <n v="4"/>
    <n v="3"/>
    <x v="0"/>
    <s v="No"/>
    <s v="Sí"/>
    <n v="1"/>
    <n v="1"/>
    <n v="1"/>
    <n v="4"/>
    <n v="4"/>
    <n v="5"/>
    <n v="4"/>
    <n v="1"/>
    <n v="1"/>
    <n v="3"/>
    <n v="3"/>
    <n v="3"/>
    <n v="5"/>
    <n v="3"/>
    <n v="4"/>
    <n v="4"/>
    <n v="3"/>
    <n v="3"/>
    <s v="Sí"/>
    <s v="N/A"/>
    <s v="N/A"/>
    <s v="N/A"/>
    <s v="N/A"/>
    <s v="N/A"/>
    <s v="Sí"/>
    <s v="N/A"/>
    <n v="5"/>
    <n v="4"/>
    <n v="4"/>
    <n v="5"/>
    <n v="5"/>
    <n v="4"/>
    <n v="3"/>
    <s v="No"/>
    <s v="No"/>
    <n v="0"/>
    <n v="5"/>
    <n v="5"/>
    <x v="1"/>
    <s v="Sugiero que se hagan cursos de formación sobre los recursos bibliotecarios al principio de cada curso, con la entrada de los alumnos. Llevo 7 meses en la Complutense y no sé todavía los recursos de los que dispongo."/>
    <s v="No"/>
    <s v="2021-22"/>
    <s v="HOMBRE"/>
    <s v="MÁSTER UNIVERSITARIO OFICIAL"/>
    <s v="062V"/>
    <s v="MÁSTER UNIVERSITARIO EN ECONOMÍA INTERNACIONAL Y DESARROLLO"/>
    <n v="155"/>
    <s v="FACULTAD DE CIENCIAS ECONÓMICAS Y EMPRESARIALES"/>
    <n v="0"/>
    <n v="0"/>
    <s v="CEE"/>
  </r>
  <r>
    <x v="1"/>
    <x v="0"/>
    <s v="F.  Veterinaria"/>
    <s v="F.  Geografía e Historia"/>
    <n v="0"/>
    <n v="0"/>
    <n v="0"/>
    <n v="0"/>
    <n v="0"/>
    <n v="0"/>
    <n v="0"/>
    <n v="0"/>
    <n v="0"/>
    <n v="0"/>
    <n v="0"/>
    <n v="0"/>
    <n v="0"/>
    <n v="0"/>
    <n v="0"/>
    <n v="0"/>
    <n v="0"/>
    <n v="0"/>
    <n v="0"/>
    <n v="0"/>
    <n v="0"/>
    <n v="0"/>
    <n v="0"/>
    <n v="0"/>
    <n v="0"/>
    <n v="0"/>
    <s v="Biblioteca Maria Zambrano"/>
    <x v="2"/>
    <x v="3"/>
    <n v="3"/>
    <n v="4"/>
    <x v="0"/>
    <s v="Sí"/>
    <s v="Sí"/>
    <n v="3"/>
    <n v="1"/>
    <n v="2"/>
    <n v="4"/>
    <n v="5"/>
    <n v="4"/>
    <n v="5"/>
    <n v="1"/>
    <n v="5"/>
    <n v="4"/>
    <n v="4"/>
    <n v="5"/>
    <n v="5"/>
    <n v="4"/>
    <n v="3"/>
    <n v="4"/>
    <n v="4"/>
    <n v="5"/>
    <s v="No"/>
    <s v="No"/>
    <s v="No"/>
    <s v="No"/>
    <s v="Sí"/>
    <s v="No"/>
    <s v="No"/>
    <s v="No"/>
    <n v="5"/>
    <n v="2"/>
    <n v="5"/>
    <n v="5"/>
    <n v="5"/>
    <n v="5"/>
    <n v="5"/>
    <s v="Sí"/>
    <s v="No"/>
    <n v="0"/>
    <n v="4"/>
    <n v="5"/>
    <x v="0"/>
    <s v="Ampliar los plazos de reserva y aumentar los libros Digitalizados"/>
    <s v="N/A"/>
    <s v="2021-22"/>
    <s v="MUJER"/>
    <s v="GRADO"/>
    <s v="0861"/>
    <s v="GRADO EN VETERINARIA"/>
    <n v="146"/>
    <s v="FACULTAD DE VETERINARIA"/>
    <n v="0"/>
    <n v="0"/>
    <s v="VET"/>
  </r>
  <r>
    <x v="3"/>
    <x v="4"/>
    <s v="F.  Trabajo Social"/>
    <n v="0"/>
    <n v="0"/>
    <n v="0"/>
    <n v="0"/>
    <n v="0"/>
    <n v="0"/>
    <n v="0"/>
    <n v="0"/>
    <n v="0"/>
    <n v="0"/>
    <n v="0"/>
    <n v="0"/>
    <n v="0"/>
    <n v="0"/>
    <n v="0"/>
    <n v="0"/>
    <n v="0"/>
    <n v="0"/>
    <n v="0"/>
    <n v="0"/>
    <n v="0"/>
    <n v="0"/>
    <n v="0"/>
    <n v="0"/>
    <n v="0"/>
    <n v="0"/>
    <n v="0"/>
    <n v="0"/>
    <x v="1"/>
    <x v="1"/>
    <n v="5"/>
    <n v="5"/>
    <x v="0"/>
    <s v="Sí"/>
    <s v="Sí"/>
    <n v="5"/>
    <n v="0"/>
    <n v="5"/>
    <n v="0"/>
    <n v="5"/>
    <n v="0"/>
    <n v="0"/>
    <n v="0"/>
    <n v="5"/>
    <n v="5"/>
    <n v="5"/>
    <n v="5"/>
    <n v="5"/>
    <n v="5"/>
    <n v="5"/>
    <n v="5"/>
    <n v="5"/>
    <n v="5"/>
    <s v="Sí"/>
    <s v="Sí"/>
    <s v="No"/>
    <s v="No"/>
    <s v="Sí"/>
    <s v="Sí"/>
    <s v="No"/>
    <s v="No"/>
    <n v="5"/>
    <n v="5"/>
    <n v="5"/>
    <n v="5"/>
    <n v="5"/>
    <n v="5"/>
    <n v="5"/>
    <s v="Sí"/>
    <s v="No"/>
    <n v="0"/>
    <n v="5"/>
    <n v="5"/>
    <x v="0"/>
    <n v="0"/>
    <s v="No"/>
    <s v="2021-22"/>
    <s v="MUJER"/>
    <s v="GRADO"/>
    <s v="0830"/>
    <s v="GRADO EN TRABAJO SOCIAL"/>
    <n v="246"/>
    <s v="FACULTAD DE TRABAJO SOCIAL"/>
    <n v="0"/>
    <n v="0"/>
    <s v="TRS"/>
  </r>
  <r>
    <x v="4"/>
    <x v="3"/>
    <s v="Biblioteca María Zambrano (Filología / Derecho)"/>
    <n v="0"/>
    <n v="0"/>
    <n v="0"/>
    <n v="0"/>
    <n v="0"/>
    <n v="0"/>
    <n v="0"/>
    <n v="0"/>
    <n v="0"/>
    <n v="0"/>
    <n v="0"/>
    <n v="0"/>
    <n v="0"/>
    <n v="0"/>
    <n v="0"/>
    <n v="0"/>
    <n v="0"/>
    <n v="0"/>
    <n v="0"/>
    <n v="0"/>
    <n v="0"/>
    <n v="0"/>
    <n v="0"/>
    <n v="0"/>
    <n v="0"/>
    <n v="0"/>
    <n v="0"/>
    <n v="0"/>
    <x v="1"/>
    <x v="2"/>
    <n v="1"/>
    <n v="2"/>
    <x v="2"/>
    <s v="No"/>
    <s v="Sí"/>
    <n v="5"/>
    <n v="4"/>
    <n v="3"/>
    <n v="2"/>
    <n v="1"/>
    <n v="3"/>
    <n v="4"/>
    <n v="5"/>
    <n v="1"/>
    <n v="2"/>
    <n v="3"/>
    <n v="4"/>
    <n v="5"/>
    <n v="4"/>
    <n v="3"/>
    <n v="2"/>
    <n v="1"/>
    <n v="2"/>
    <s v="Sí"/>
    <s v="No"/>
    <s v="Sí"/>
    <s v="No"/>
    <s v="No"/>
    <s v="No"/>
    <s v="No"/>
    <s v="No"/>
    <n v="1"/>
    <n v="2"/>
    <n v="3"/>
    <n v="4"/>
    <n v="5"/>
    <n v="4"/>
    <n v="3"/>
    <s v="Sí"/>
    <s v="No"/>
    <n v="0"/>
    <n v="1"/>
    <n v="2"/>
    <x v="3"/>
    <n v="0"/>
    <s v="No"/>
    <s v="2021-22"/>
    <s v="MUJER"/>
    <s v="GRADO"/>
    <s v="0848"/>
    <s v="GRADO EN DERECHO"/>
    <n v="151"/>
    <s v="FACULTAD DE DERECHO"/>
    <n v="0"/>
    <n v="0"/>
    <s v="DER"/>
  </r>
  <r>
    <x v="1"/>
    <x v="0"/>
    <s v="F. Bellas Artes"/>
    <s v="F.  Comercio y Turismo"/>
    <n v="0"/>
    <n v="0"/>
    <n v="0"/>
    <n v="0"/>
    <n v="0"/>
    <n v="0"/>
    <n v="0"/>
    <n v="0"/>
    <n v="0"/>
    <n v="0"/>
    <n v="0"/>
    <n v="0"/>
    <n v="0"/>
    <n v="0"/>
    <n v="0"/>
    <n v="0"/>
    <n v="0"/>
    <n v="0"/>
    <n v="0"/>
    <n v="0"/>
    <n v="0"/>
    <n v="0"/>
    <n v="0"/>
    <n v="0"/>
    <n v="0"/>
    <n v="0"/>
    <n v="0"/>
    <x v="4"/>
    <x v="3"/>
    <n v="2"/>
    <n v="2"/>
    <x v="0"/>
    <s v="No"/>
    <s v="Sí"/>
    <n v="5"/>
    <n v="1"/>
    <n v="4"/>
    <n v="1"/>
    <n v="3"/>
    <n v="4"/>
    <n v="4"/>
    <n v="1"/>
    <n v="3"/>
    <n v="3"/>
    <n v="3"/>
    <n v="3"/>
    <n v="3"/>
    <n v="2"/>
    <n v="1"/>
    <n v="2"/>
    <n v="2"/>
    <n v="1"/>
    <s v="No"/>
    <s v="Sí"/>
    <s v="No"/>
    <s v="Sí"/>
    <s v="Sí"/>
    <s v="No"/>
    <s v="No"/>
    <s v="No"/>
    <n v="3"/>
    <n v="5"/>
    <n v="4"/>
    <n v="2"/>
    <n v="2"/>
    <n v="2"/>
    <n v="2"/>
    <s v="No"/>
    <s v="No"/>
    <n v="0"/>
    <n v="2"/>
    <n v="3"/>
    <x v="3"/>
    <n v="0"/>
    <s v="No"/>
    <s v="2021-22"/>
    <s v="MUJER"/>
    <s v="GRADO"/>
    <s v="0866"/>
    <s v="GRADO EN DISEÑO"/>
    <n v="166"/>
    <s v="FACULTAD DE BELLAS ARTES"/>
    <n v="0"/>
    <n v="0"/>
    <s v="BBA"/>
  </r>
  <r>
    <x v="2"/>
    <x v="0"/>
    <s v="Biblioteca María Zambrano (Filología / Derecho)"/>
    <s v="F.  Derecho"/>
    <n v="0"/>
    <n v="0"/>
    <n v="0"/>
    <n v="0"/>
    <n v="0"/>
    <n v="0"/>
    <n v="0"/>
    <n v="0"/>
    <n v="0"/>
    <n v="0"/>
    <n v="0"/>
    <n v="0"/>
    <n v="0"/>
    <n v="0"/>
    <n v="0"/>
    <n v="0"/>
    <n v="0"/>
    <n v="0"/>
    <n v="0"/>
    <n v="0"/>
    <n v="0"/>
    <n v="0"/>
    <n v="0"/>
    <n v="0"/>
    <n v="0"/>
    <n v="0"/>
    <n v="0"/>
    <x v="3"/>
    <x v="2"/>
    <n v="3"/>
    <n v="3"/>
    <x v="1"/>
    <s v="Sí"/>
    <s v="Sí"/>
    <n v="3"/>
    <n v="3"/>
    <n v="3"/>
    <n v="3"/>
    <n v="3"/>
    <n v="3"/>
    <n v="3"/>
    <n v="3"/>
    <n v="3"/>
    <n v="3"/>
    <n v="3"/>
    <n v="3"/>
    <n v="4"/>
    <n v="4"/>
    <n v="4"/>
    <n v="4"/>
    <n v="4"/>
    <n v="4"/>
    <s v="Sí"/>
    <s v="Sí"/>
    <s v="No"/>
    <s v="No"/>
    <s v="Sí"/>
    <s v="No"/>
    <s v="No"/>
    <s v="No"/>
    <n v="4"/>
    <n v="1"/>
    <n v="4"/>
    <n v="4"/>
    <n v="2"/>
    <n v="4"/>
    <n v="4"/>
    <s v="No"/>
    <s v="No"/>
    <n v="0"/>
    <n v="3"/>
    <n v="3"/>
    <x v="0"/>
    <n v="0"/>
    <s v="No"/>
    <s v="2021-22"/>
    <s v="MUJER"/>
    <s v="GRADO"/>
    <s v="0848"/>
    <s v="GRADO EN DERECHO"/>
    <n v="151"/>
    <s v="FACULTAD DE DERECHO"/>
    <n v="0"/>
    <n v="0"/>
    <s v="DER"/>
  </r>
  <r>
    <x v="0"/>
    <x v="5"/>
    <s v="Biblioteca María Zambrano (Filología / Derecho)"/>
    <s v="F.  Veterinaria"/>
    <s v="F.  Ciencias Químicas"/>
    <n v="0"/>
    <n v="0"/>
    <n v="0"/>
    <n v="0"/>
    <n v="0"/>
    <n v="0"/>
    <n v="0"/>
    <n v="0"/>
    <n v="0"/>
    <n v="0"/>
    <n v="0"/>
    <n v="0"/>
    <n v="0"/>
    <n v="0"/>
    <n v="0"/>
    <n v="0"/>
    <n v="0"/>
    <n v="0"/>
    <n v="0"/>
    <n v="0"/>
    <n v="0"/>
    <n v="0"/>
    <n v="0"/>
    <n v="0"/>
    <n v="0"/>
    <n v="0"/>
    <x v="1"/>
    <x v="1"/>
    <n v="5"/>
    <n v="4"/>
    <x v="0"/>
    <s v="No"/>
    <s v="No"/>
    <n v="2"/>
    <n v="3"/>
    <n v="1"/>
    <n v="1"/>
    <n v="5"/>
    <n v="5"/>
    <n v="5"/>
    <n v="4"/>
    <n v="5"/>
    <n v="5"/>
    <n v="5"/>
    <n v="5"/>
    <n v="5"/>
    <n v="5"/>
    <n v="5"/>
    <n v="5"/>
    <n v="5"/>
    <n v="5"/>
    <s v="No"/>
    <s v="No"/>
    <s v="No"/>
    <s v="Sí"/>
    <s v="Sí"/>
    <s v="No"/>
    <s v="No"/>
    <s v="Sí"/>
    <n v="5"/>
    <n v="5"/>
    <n v="5"/>
    <n v="5"/>
    <n v="5"/>
    <n v="5"/>
    <n v="5"/>
    <s v="Sí"/>
    <s v="Sí"/>
    <s v="Muy útil"/>
    <n v="5"/>
    <n v="5"/>
    <x v="0"/>
    <n v="0"/>
    <s v="No"/>
    <s v="2021-22"/>
    <s v="MUJER"/>
    <s v="GRADO"/>
    <s v="0885"/>
    <s v="GRADO EN CIENCIA Y TECNOLOGÍA DE LOS ALIMENTOS"/>
    <n v="146"/>
    <s v="FACULTAD DE VETERINARIA"/>
    <n v="0"/>
    <n v="0"/>
    <s v="VET"/>
  </r>
  <r>
    <x v="3"/>
    <x v="0"/>
    <s v="Biblioteca María Zambrano (Filología / Derecho)"/>
    <s v="F.  Educación – Centro de Formación del Profesorado"/>
    <s v="F.  Ciencias de la Documentación"/>
    <n v="0"/>
    <n v="0"/>
    <n v="0"/>
    <n v="0"/>
    <n v="0"/>
    <n v="0"/>
    <n v="0"/>
    <n v="0"/>
    <n v="0"/>
    <n v="0"/>
    <n v="0"/>
    <n v="0"/>
    <n v="0"/>
    <n v="0"/>
    <n v="0"/>
    <n v="0"/>
    <n v="0"/>
    <n v="0"/>
    <n v="0"/>
    <n v="0"/>
    <n v="0"/>
    <n v="0"/>
    <n v="0"/>
    <n v="0"/>
    <n v="0"/>
    <n v="0"/>
    <x v="1"/>
    <x v="0"/>
    <n v="5"/>
    <n v="5"/>
    <x v="0"/>
    <s v="No"/>
    <s v="No"/>
    <n v="2"/>
    <n v="1"/>
    <n v="1"/>
    <n v="4"/>
    <n v="4"/>
    <n v="4"/>
    <n v="4"/>
    <n v="4"/>
    <n v="4"/>
    <n v="4"/>
    <n v="4"/>
    <n v="4"/>
    <n v="1"/>
    <n v="4"/>
    <n v="4"/>
    <n v="4"/>
    <n v="4"/>
    <n v="3"/>
    <s v="Sí"/>
    <s v="Sí"/>
    <s v="No"/>
    <s v="Sí"/>
    <s v="Sí"/>
    <s v="No"/>
    <s v="No"/>
    <s v="No"/>
    <n v="1"/>
    <n v="4"/>
    <n v="4"/>
    <n v="4"/>
    <n v="5"/>
    <n v="5"/>
    <n v="5"/>
    <s v="Sí"/>
    <s v="No"/>
    <n v="0"/>
    <n v="1"/>
    <n v="1"/>
    <x v="4"/>
    <s v="Las bibliotecas en si son fantásticas, las instalaciones, los materiales y los préstamos. Frecuento desde hace hace bastantes años las bibliotecas de la complutense para las salas de estudio o lectura, y el trato de los bibliotecarios es lamentable. En estos años he recibido varías faltas de respeto gratuitas por parte de ello y me parece que deberían llamar la atención a estos bibliotecarios."/>
    <s v="Sí"/>
    <s v="2021-22"/>
    <s v="MUJER"/>
    <s v="GRADO"/>
    <s v="DT21"/>
    <s v="DOBLE GRADO DERECHO - RELACIONES LABORALES Y RECURSOS HUMANOS"/>
    <n v="151"/>
    <s v="FACULTAD DE DERECHO"/>
    <n v="0"/>
    <n v="0"/>
    <s v="DER"/>
  </r>
  <r>
    <x v="3"/>
    <x v="5"/>
    <s v="F.  Informática"/>
    <n v="0"/>
    <n v="0"/>
    <n v="0"/>
    <n v="0"/>
    <n v="0"/>
    <n v="0"/>
    <n v="0"/>
    <n v="0"/>
    <n v="0"/>
    <n v="0"/>
    <n v="0"/>
    <n v="0"/>
    <n v="0"/>
    <n v="0"/>
    <n v="0"/>
    <n v="0"/>
    <n v="0"/>
    <n v="0"/>
    <n v="0"/>
    <n v="0"/>
    <n v="0"/>
    <n v="0"/>
    <n v="0"/>
    <n v="0"/>
    <n v="0"/>
    <n v="0"/>
    <n v="0"/>
    <n v="0"/>
    <x v="1"/>
    <x v="1"/>
    <n v="5"/>
    <n v="3"/>
    <x v="0"/>
    <s v="No"/>
    <s v="Sí"/>
    <n v="2"/>
    <n v="1"/>
    <n v="1"/>
    <n v="1"/>
    <n v="5"/>
    <n v="4"/>
    <n v="2"/>
    <n v="1"/>
    <n v="4"/>
    <n v="2"/>
    <n v="3"/>
    <n v="2"/>
    <n v="5"/>
    <n v="5"/>
    <n v="3"/>
    <n v="1"/>
    <n v="4"/>
    <n v="2"/>
    <s v="No"/>
    <s v="No"/>
    <s v="No"/>
    <s v="Sí"/>
    <s v="No"/>
    <s v="No"/>
    <s v="No"/>
    <s v="No"/>
    <n v="5"/>
    <n v="5"/>
    <n v="5"/>
    <n v="5"/>
    <n v="1"/>
    <n v="5"/>
    <n v="3"/>
    <s v="No"/>
    <s v="No"/>
    <n v="0"/>
    <n v="4"/>
    <n v="5"/>
    <x v="1"/>
    <s v="Deberían volver a instaurar la renovación online de libros, para no tener obligatoriamente que hacer este trámite de forma presencial._x000a_Por otra parte, a veces es complicado buscar un libro en el catálogo cisne, propongo que se insista a los profesores a utilizar enlaces al catálogo."/>
    <s v="No"/>
    <s v="2021-22"/>
    <s v="HOMBRE"/>
    <s v="GRADO"/>
    <s v="080G"/>
    <s v="GRADO EN INGENIERÍA DEL SOFTWARE (2019)"/>
    <n v="117"/>
    <s v="FACULTAD DE INFORMÁTICA"/>
    <n v="0"/>
    <n v="0"/>
    <s v="FDI"/>
  </r>
  <r>
    <x v="1"/>
    <x v="1"/>
    <s v="F.  Informática"/>
    <s v="F.  Ciencias Físicas"/>
    <n v="0"/>
    <n v="0"/>
    <n v="0"/>
    <n v="0"/>
    <n v="0"/>
    <n v="0"/>
    <n v="0"/>
    <n v="0"/>
    <n v="0"/>
    <n v="0"/>
    <n v="0"/>
    <n v="0"/>
    <n v="0"/>
    <n v="0"/>
    <n v="0"/>
    <n v="0"/>
    <n v="0"/>
    <n v="0"/>
    <n v="0"/>
    <n v="0"/>
    <n v="0"/>
    <n v="0"/>
    <n v="0"/>
    <n v="0"/>
    <n v="0"/>
    <n v="0"/>
    <n v="0"/>
    <x v="0"/>
    <x v="1"/>
    <n v="5"/>
    <n v="4"/>
    <x v="0"/>
    <s v="Sí"/>
    <s v="Sí"/>
    <n v="3"/>
    <n v="5"/>
    <n v="3"/>
    <n v="4"/>
    <n v="1"/>
    <n v="5"/>
    <n v="1"/>
    <n v="1"/>
    <n v="3"/>
    <n v="4"/>
    <n v="4"/>
    <n v="4"/>
    <n v="4"/>
    <n v="4"/>
    <n v="3"/>
    <n v="3"/>
    <n v="3"/>
    <n v="3"/>
    <s v="Sí"/>
    <s v="Sí"/>
    <s v="No"/>
    <s v="Sí"/>
    <s v="No"/>
    <s v="No"/>
    <s v="No"/>
    <s v="No"/>
    <n v="4"/>
    <n v="5"/>
    <n v="5"/>
    <n v="5"/>
    <n v="5"/>
    <n v="5"/>
    <n v="3"/>
    <s v="Sí"/>
    <s v="No"/>
    <n v="0"/>
    <n v="3"/>
    <n v="3"/>
    <x v="1"/>
    <n v="0"/>
    <s v="No"/>
    <s v="2021-22"/>
    <s v="MUJER"/>
    <s v="DOCTORADO"/>
    <s v="D9BK"/>
    <s v="DOCTORADO EN INGENIERÍA INFORMÁTICA RD99"/>
    <n v="117"/>
    <s v="FACULTAD DE INFORMÁTICA"/>
    <n v="0"/>
    <n v="0"/>
    <s v="FDI"/>
  </r>
  <r>
    <x v="2"/>
    <x v="5"/>
    <s v="Biblioteca María Zambrano (Filología / Derecho)"/>
    <s v="F.  Ciencias Políticas y Sociología"/>
    <s v="F.  Filosofía"/>
    <n v="0"/>
    <n v="0"/>
    <n v="0"/>
    <n v="0"/>
    <n v="0"/>
    <n v="0"/>
    <n v="0"/>
    <n v="0"/>
    <n v="0"/>
    <n v="0"/>
    <n v="0"/>
    <n v="0"/>
    <n v="0"/>
    <n v="0"/>
    <n v="0"/>
    <n v="0"/>
    <n v="0"/>
    <n v="0"/>
    <n v="0"/>
    <n v="0"/>
    <n v="0"/>
    <n v="0"/>
    <n v="0"/>
    <n v="0"/>
    <n v="0"/>
    <n v="0"/>
    <x v="0"/>
    <x v="0"/>
    <n v="4"/>
    <n v="3"/>
    <x v="2"/>
    <s v="No"/>
    <s v="Sí"/>
    <n v="0"/>
    <n v="0"/>
    <n v="0"/>
    <n v="5"/>
    <n v="5"/>
    <n v="5"/>
    <n v="5"/>
    <n v="0"/>
    <n v="3"/>
    <n v="4"/>
    <n v="3"/>
    <n v="3"/>
    <n v="4"/>
    <n v="2"/>
    <n v="3"/>
    <n v="3"/>
    <n v="3"/>
    <n v="3"/>
    <s v="No"/>
    <s v="No"/>
    <s v="No"/>
    <s v="No"/>
    <s v="No"/>
    <s v="No"/>
    <s v="No"/>
    <s v="Sí"/>
    <n v="4"/>
    <n v="3"/>
    <n v="3"/>
    <n v="5"/>
    <n v="4"/>
    <n v="4"/>
    <n v="3"/>
    <s v="No"/>
    <s v="No"/>
    <n v="0"/>
    <n v="4"/>
    <n v="4"/>
    <x v="1"/>
    <s v="Mantenerla, lo considero imprescindible"/>
    <s v="No"/>
    <s v="2021-22"/>
    <s v="HOMBRE"/>
    <s v="GRADO"/>
    <s v="0838"/>
    <s v="GRADO EN CIENCIAS POLÍTICAS"/>
    <n v="153"/>
    <s v="FACULTAD DE CIENCIAS POLÍTICAS Y SOCIOLOGÍA"/>
    <n v="0"/>
    <n v="0"/>
    <s v="CPS"/>
  </r>
  <r>
    <x v="1"/>
    <x v="0"/>
    <s v="F. Bellas Artes"/>
    <n v="0"/>
    <n v="0"/>
    <n v="0"/>
    <n v="0"/>
    <n v="0"/>
    <n v="0"/>
    <n v="0"/>
    <n v="0"/>
    <n v="0"/>
    <n v="0"/>
    <n v="0"/>
    <n v="0"/>
    <n v="0"/>
    <n v="0"/>
    <n v="0"/>
    <n v="0"/>
    <n v="0"/>
    <n v="0"/>
    <n v="0"/>
    <n v="0"/>
    <n v="0"/>
    <n v="0"/>
    <n v="0"/>
    <n v="0"/>
    <n v="0"/>
    <n v="0"/>
    <n v="0"/>
    <n v="0"/>
    <x v="1"/>
    <x v="0"/>
    <n v="4"/>
    <n v="3"/>
    <x v="0"/>
    <s v="Sí"/>
    <s v="Sí"/>
    <n v="3"/>
    <n v="1"/>
    <n v="1"/>
    <n v="4"/>
    <n v="4"/>
    <n v="5"/>
    <n v="1"/>
    <n v="1"/>
    <n v="2"/>
    <n v="4"/>
    <n v="4"/>
    <n v="3"/>
    <n v="5"/>
    <n v="2"/>
    <n v="4"/>
    <n v="4"/>
    <n v="1"/>
    <n v="2"/>
    <s v="Sí"/>
    <s v="Sí"/>
    <s v="No"/>
    <s v="Sí"/>
    <s v="Sí"/>
    <s v="No"/>
    <s v="No"/>
    <s v="No"/>
    <n v="5"/>
    <n v="5"/>
    <n v="5"/>
    <n v="5"/>
    <n v="5"/>
    <n v="5"/>
    <n v="5"/>
    <s v="No"/>
    <s v="No"/>
    <n v="0"/>
    <n v="5"/>
    <n v="5"/>
    <x v="1"/>
    <s v="El formato de búsqueda es muy lento al cargar, la división de géneros y tipos de libros podría ser mejor, hay títulos de libros que a menos que no pongas el nombre exacto no sale, digamos que se quiere buscar algo general en un ámbito para ver qué hay, suelen salir cosas que no tienen nada que ver"/>
    <s v="N/A"/>
    <s v="2021-22"/>
    <s v="MUJER"/>
    <s v="GRADO"/>
    <s v="0866"/>
    <s v="GRADO EN DISEÑO"/>
    <n v="166"/>
    <s v="FACULTAD DE BELLAS ARTES"/>
    <n v="0"/>
    <n v="0"/>
    <s v="BBA"/>
  </r>
  <r>
    <x v="1"/>
    <x v="0"/>
    <s v="F.  Ciencias Químicas"/>
    <s v="Biblioteca María Zambrano (Filología / Derecho)"/>
    <s v="F.  Ciencias Matemáticas"/>
    <n v="0"/>
    <n v="0"/>
    <n v="0"/>
    <n v="0"/>
    <n v="0"/>
    <n v="0"/>
    <n v="0"/>
    <n v="0"/>
    <n v="0"/>
    <n v="0"/>
    <n v="0"/>
    <n v="0"/>
    <n v="0"/>
    <n v="0"/>
    <n v="0"/>
    <n v="0"/>
    <n v="0"/>
    <n v="0"/>
    <n v="0"/>
    <n v="0"/>
    <n v="0"/>
    <n v="0"/>
    <n v="0"/>
    <n v="0"/>
    <n v="0"/>
    <n v="0"/>
    <x v="1"/>
    <x v="1"/>
    <n v="5"/>
    <n v="5"/>
    <x v="0"/>
    <s v="No"/>
    <s v="Sí"/>
    <n v="2"/>
    <n v="4"/>
    <n v="4"/>
    <n v="1"/>
    <n v="5"/>
    <n v="4"/>
    <n v="5"/>
    <n v="3"/>
    <n v="5"/>
    <n v="5"/>
    <n v="5"/>
    <n v="4"/>
    <n v="4"/>
    <n v="5"/>
    <n v="5"/>
    <n v="5"/>
    <n v="4"/>
    <n v="5"/>
    <s v="Sí"/>
    <s v="Sí"/>
    <s v="No"/>
    <s v="Sí"/>
    <s v="No"/>
    <s v="No"/>
    <s v="No"/>
    <s v="No"/>
    <n v="5"/>
    <n v="2"/>
    <n v="5"/>
    <n v="5"/>
    <n v="3"/>
    <n v="5"/>
    <n v="5"/>
    <s v="Sí"/>
    <s v="No"/>
    <n v="0"/>
    <n v="5"/>
    <n v="3"/>
    <x v="0"/>
    <s v="Muy contento y agradecido con el servicio que se nos da en las bibliotecas. _x000a__x000a_Las unicas pegas:_x000a__x000a_- Deberia poder haber una autorenovacion en caso de que los libros que tengamos no esten solicitados. Asi se hace en la UAM al menos y es muy comodo. En varias ocasiones he tenido que ir, devolver libros e ir a coger los mismos en estanterias en las que habia muchos otros ejemplares. _x000a__x000a_- Hay una bibliotecaria en la biblioteca de la facultad de quimicas que es muy desagradable"/>
    <s v="No"/>
    <s v="2021-22"/>
    <s v="HOMBRE"/>
    <s v="MÁSTER UNIVERSITARIO OFICIAL"/>
    <s v="063L"/>
    <s v="MÁSTER UNIVERSITARIO EN INGENIERÍA QUÍMICA: INGENIERÍA DE PROCESOS"/>
    <n v="112"/>
    <s v="FACULTAD DE CIENCIAS QUÍMICAS"/>
    <n v="0"/>
    <n v="0"/>
    <s v="QUI"/>
  </r>
  <r>
    <x v="0"/>
    <x v="5"/>
    <s v="F.  Ciencias Biológicas"/>
    <n v="0"/>
    <n v="0"/>
    <n v="0"/>
    <n v="0"/>
    <n v="0"/>
    <n v="0"/>
    <n v="0"/>
    <n v="0"/>
    <n v="0"/>
    <n v="0"/>
    <n v="0"/>
    <n v="0"/>
    <n v="0"/>
    <n v="0"/>
    <n v="0"/>
    <n v="0"/>
    <n v="0"/>
    <n v="0"/>
    <n v="0"/>
    <n v="0"/>
    <n v="0"/>
    <n v="0"/>
    <n v="0"/>
    <n v="0"/>
    <n v="0"/>
    <n v="0"/>
    <n v="0"/>
    <n v="0"/>
    <x v="2"/>
    <x v="4"/>
    <n v="1"/>
    <n v="1"/>
    <x v="5"/>
    <s v="Sí"/>
    <s v="Sí"/>
    <n v="1"/>
    <n v="0"/>
    <n v="1"/>
    <n v="1"/>
    <n v="5"/>
    <n v="5"/>
    <n v="5"/>
    <n v="5"/>
    <n v="1"/>
    <n v="1"/>
    <n v="1"/>
    <n v="1"/>
    <n v="1"/>
    <n v="1"/>
    <n v="1"/>
    <n v="1"/>
    <n v="1"/>
    <n v="1"/>
    <s v="No"/>
    <s v="Sí"/>
    <s v="No"/>
    <s v="Sí"/>
    <s v="Sí"/>
    <s v="Sí"/>
    <s v="No"/>
    <s v="No"/>
    <n v="1"/>
    <n v="1"/>
    <n v="1"/>
    <n v="1"/>
    <n v="1"/>
    <n v="1"/>
    <n v="1"/>
    <s v="No"/>
    <s v="No"/>
    <n v="0"/>
    <n v="1"/>
    <n v="1"/>
    <x v="0"/>
    <n v="0"/>
    <s v="No"/>
    <s v="2021-22"/>
    <s v="HOMBRE"/>
    <s v="GRADO"/>
    <s v="080C"/>
    <s v="GRADO EN BIOLOGÍA (PLAN 2018)"/>
    <n v="118"/>
    <s v="FACULTAD DE CIENCIAS BIOLÓGICAS"/>
    <n v="0"/>
    <n v="0"/>
    <s v="BIO"/>
  </r>
  <r>
    <x v="4"/>
    <x v="5"/>
    <n v="0"/>
    <n v="0"/>
    <n v="0"/>
    <n v="0"/>
    <n v="0"/>
    <n v="0"/>
    <n v="0"/>
    <n v="0"/>
    <n v="0"/>
    <n v="0"/>
    <n v="0"/>
    <n v="0"/>
    <n v="0"/>
    <n v="0"/>
    <n v="0"/>
    <n v="0"/>
    <n v="0"/>
    <n v="0"/>
    <n v="0"/>
    <n v="0"/>
    <n v="0"/>
    <n v="0"/>
    <n v="0"/>
    <n v="0"/>
    <n v="0"/>
    <n v="0"/>
    <n v="0"/>
    <n v="0"/>
    <n v="0"/>
    <x v="0"/>
    <x v="4"/>
    <n v="0"/>
    <n v="1"/>
    <x v="2"/>
    <s v="No"/>
    <s v="No"/>
    <n v="1"/>
    <n v="1"/>
    <n v="1"/>
    <n v="1"/>
    <n v="4"/>
    <n v="4"/>
    <n v="4"/>
    <n v="1"/>
    <n v="1"/>
    <n v="2"/>
    <n v="3"/>
    <n v="3"/>
    <n v="1"/>
    <n v="1"/>
    <n v="1"/>
    <n v="1"/>
    <n v="1"/>
    <n v="1"/>
    <s v="No"/>
    <s v="Sí"/>
    <s v="No"/>
    <s v="Sí"/>
    <s v="Sí"/>
    <s v="No"/>
    <s v="No"/>
    <s v="No"/>
    <n v="1"/>
    <n v="1"/>
    <n v="2"/>
    <n v="4"/>
    <n v="5"/>
    <n v="4"/>
    <n v="4"/>
    <s v="Sí"/>
    <s v="Sí"/>
    <s v="Nada útil"/>
    <n v="2"/>
    <n v="2"/>
    <x v="1"/>
    <n v="0"/>
    <s v="No"/>
    <s v="2021-22"/>
    <s v="MUJER"/>
    <s v="DOCTORADO"/>
    <s v="D9AN"/>
    <s v="DOCTORADO EN INVESTIGACIÓN BIOMÉDICA RD99"/>
    <n v="126"/>
    <s v="FACULTAD DE MEDICINA"/>
    <n v="0"/>
    <n v="0"/>
    <s v="MED"/>
  </r>
  <r>
    <x v="2"/>
    <x v="2"/>
    <s v="F.  Geografía e Historia"/>
    <s v="Biblioteca María Zambrano (Filología / Derecho)"/>
    <n v="0"/>
    <n v="0"/>
    <n v="0"/>
    <n v="0"/>
    <n v="0"/>
    <n v="0"/>
    <n v="0"/>
    <n v="0"/>
    <n v="0"/>
    <n v="0"/>
    <n v="0"/>
    <n v="0"/>
    <n v="0"/>
    <n v="0"/>
    <n v="0"/>
    <n v="0"/>
    <n v="0"/>
    <n v="0"/>
    <n v="0"/>
    <n v="0"/>
    <n v="0"/>
    <n v="0"/>
    <n v="0"/>
    <n v="0"/>
    <n v="0"/>
    <n v="0"/>
    <n v="0"/>
    <x v="0"/>
    <x v="2"/>
    <n v="4"/>
    <n v="2"/>
    <x v="2"/>
    <s v="Sí"/>
    <s v="Sí"/>
    <n v="5"/>
    <n v="4"/>
    <n v="4"/>
    <n v="3"/>
    <n v="1"/>
    <n v="4"/>
    <n v="3"/>
    <n v="5"/>
    <n v="2"/>
    <n v="4"/>
    <n v="4"/>
    <n v="4"/>
    <n v="2"/>
    <n v="4"/>
    <n v="1"/>
    <n v="1"/>
    <n v="5"/>
    <n v="3"/>
    <s v="Sí"/>
    <s v="Sí"/>
    <s v="No"/>
    <s v="No"/>
    <s v="Sí"/>
    <s v="No"/>
    <s v="No"/>
    <s v="No"/>
    <n v="4"/>
    <n v="1"/>
    <n v="5"/>
    <n v="4"/>
    <n v="4"/>
    <n v="3"/>
    <n v="2"/>
    <s v="Sí"/>
    <s v="No"/>
    <n v="0"/>
    <n v="1"/>
    <n v="1"/>
    <x v="3"/>
    <s v="Si se comete un error por parte del personal a la hora de registrar una devolución, no hay ningún tipo de solución más que bloquear la cuenta."/>
    <s v="No"/>
    <s v="2021-22"/>
    <s v="MUJER"/>
    <s v="GRADO"/>
    <s v="0826"/>
    <s v="GRADO EN HISTORIA DEL ARTE"/>
    <n v="107"/>
    <s v="FACULTAD DE GEOGRAFÍA E HISTORIA"/>
    <n v="0"/>
    <n v="0"/>
    <s v="GHI"/>
  </r>
  <r>
    <x v="2"/>
    <x v="0"/>
    <s v="F.  Veterinaria"/>
    <s v="Biblioteca María Zambrano (Filología / Derecho)"/>
    <n v="0"/>
    <n v="0"/>
    <n v="0"/>
    <n v="0"/>
    <n v="0"/>
    <n v="0"/>
    <n v="0"/>
    <n v="0"/>
    <n v="0"/>
    <n v="0"/>
    <n v="0"/>
    <n v="0"/>
    <n v="0"/>
    <n v="0"/>
    <n v="0"/>
    <n v="0"/>
    <n v="0"/>
    <n v="0"/>
    <n v="0"/>
    <n v="0"/>
    <n v="0"/>
    <n v="0"/>
    <n v="0"/>
    <n v="0"/>
    <n v="0"/>
    <n v="0"/>
    <n v="0"/>
    <x v="0"/>
    <x v="2"/>
    <n v="3"/>
    <n v="3"/>
    <x v="0"/>
    <s v="No"/>
    <s v="Sí"/>
    <n v="5"/>
    <n v="1"/>
    <n v="1"/>
    <n v="1"/>
    <n v="5"/>
    <n v="5"/>
    <n v="1"/>
    <n v="1"/>
    <n v="3"/>
    <n v="4"/>
    <n v="5"/>
    <n v="5"/>
    <n v="5"/>
    <n v="5"/>
    <n v="5"/>
    <n v="5"/>
    <n v="5"/>
    <n v="5"/>
    <s v="No"/>
    <s v="Sí"/>
    <s v="No"/>
    <s v="No"/>
    <s v="Sí"/>
    <s v="Sí"/>
    <s v="No"/>
    <s v="No"/>
    <n v="4"/>
    <n v="5"/>
    <n v="5"/>
    <n v="5"/>
    <n v="4"/>
    <n v="4"/>
    <n v="5"/>
    <s v="Sí"/>
    <s v="Sí"/>
    <s v="Muy útil"/>
    <n v="5"/>
    <n v="5"/>
    <x v="0"/>
    <s v="Una cosa que de verdad se debería tener muy en cuenta (sobre todo de la biblioteca de veterinaria), entiendo que estamos en pandemia y que tiene que haber una ventilación, pero llega un punto en que es imposible estar en la biblioteca. _x000a_Está todo abierto y entra mucho frío y llega un momento en el que estudiar se hace muy difícil del frío que hace en la biblioteca. Luego al estar todo abierto se escucha absolutamente todo y no es posible estudiar, varias veces ha pasado que al lado de la ventana están cortando el césped o están de obras haciendo que no haya silencio en la biblioteca y con mucho ruido."/>
    <s v="No"/>
    <s v="2021-22"/>
    <s v="HOMBRE"/>
    <s v="GRADO"/>
    <s v="0885"/>
    <s v="GRADO EN CIENCIA Y TECNOLOGÍA DE LOS ALIMENTOS"/>
    <n v="146"/>
    <s v="FACULTAD DE VETERINARIA"/>
    <n v="0"/>
    <n v="0"/>
    <s v="VET"/>
  </r>
  <r>
    <x v="1"/>
    <x v="2"/>
    <s v="F.  Geografía e Historia"/>
    <s v="Biblioteca María Zambrano (Filología / Derecho)"/>
    <s v="F.  Filología"/>
    <n v="0"/>
    <n v="0"/>
    <n v="0"/>
    <n v="0"/>
    <n v="0"/>
    <n v="0"/>
    <n v="0"/>
    <n v="0"/>
    <n v="0"/>
    <n v="0"/>
    <n v="0"/>
    <n v="0"/>
    <n v="0"/>
    <n v="0"/>
    <n v="0"/>
    <n v="0"/>
    <n v="0"/>
    <n v="0"/>
    <n v="0"/>
    <n v="0"/>
    <n v="0"/>
    <n v="0"/>
    <n v="0"/>
    <n v="0"/>
    <n v="0"/>
    <s v="Retiro(E Fortun y E Trias),Jose Luis Sampedro (Chamberi),VargasLlosa (Mrcado Barcelo),DGistau(Salam)"/>
    <x v="1"/>
    <x v="1"/>
    <n v="5"/>
    <n v="5"/>
    <x v="0"/>
    <s v="No"/>
    <s v="Sí"/>
    <n v="5"/>
    <n v="4"/>
    <n v="5"/>
    <n v="5"/>
    <n v="5"/>
    <n v="5"/>
    <n v="5"/>
    <n v="4"/>
    <n v="5"/>
    <n v="5"/>
    <n v="5"/>
    <n v="5"/>
    <n v="5"/>
    <n v="5"/>
    <n v="5"/>
    <n v="5"/>
    <n v="5"/>
    <n v="5"/>
    <s v="Sí"/>
    <s v="Sí"/>
    <s v="Sí"/>
    <s v="Sí"/>
    <s v="Sí"/>
    <s v="No"/>
    <s v="No"/>
    <s v="Sí"/>
    <n v="5"/>
    <n v="5"/>
    <n v="5"/>
    <n v="5"/>
    <n v="5"/>
    <n v="5"/>
    <n v="5"/>
    <s v="Sí"/>
    <s v="No"/>
    <n v="0"/>
    <n v="5"/>
    <n v="5"/>
    <x v="0"/>
    <s v="La bibl de la F G e H es extraordinaria y no solo la biblioteca sino tambien fundamentalmente su personal,son encantadores,siempre queriendo ayudar, por tlf,por mail, etc..Lo mismo con el resto de bibliotecas, la Maria Zambrano, pero sobre todo uso la de G e H. Muchas gracias por toda su ayuda!BeaR"/>
    <s v="No"/>
    <s v="2021-22"/>
    <s v="MUJER"/>
    <s v="GRADO"/>
    <s v="0826"/>
    <s v="GRADO EN HISTORIA DEL ARTE"/>
    <n v="107"/>
    <s v="FACULTAD DE GEOGRAFÍA E HISTORIA"/>
    <n v="0"/>
    <n v="0"/>
    <s v="GHI"/>
  </r>
  <r>
    <x v="0"/>
    <x v="5"/>
    <n v="0"/>
    <n v="0"/>
    <n v="0"/>
    <n v="0"/>
    <n v="0"/>
    <n v="0"/>
    <n v="0"/>
    <n v="0"/>
    <n v="0"/>
    <n v="0"/>
    <n v="0"/>
    <n v="0"/>
    <n v="0"/>
    <n v="0"/>
    <n v="0"/>
    <n v="0"/>
    <n v="0"/>
    <n v="0"/>
    <n v="0"/>
    <n v="0"/>
    <n v="0"/>
    <n v="0"/>
    <n v="0"/>
    <n v="0"/>
    <n v="0"/>
    <n v="0"/>
    <n v="0"/>
    <n v="0"/>
    <s v="Aluche"/>
    <x v="1"/>
    <x v="1"/>
    <n v="5"/>
    <n v="5"/>
    <x v="0"/>
    <s v="No"/>
    <s v="No"/>
    <n v="1"/>
    <n v="1"/>
    <n v="4"/>
    <n v="5"/>
    <n v="5"/>
    <n v="5"/>
    <n v="5"/>
    <n v="5"/>
    <n v="2"/>
    <n v="1"/>
    <n v="1"/>
    <n v="1"/>
    <n v="4"/>
    <n v="2"/>
    <n v="2"/>
    <n v="3"/>
    <n v="2"/>
    <n v="3"/>
    <s v="No"/>
    <s v="No"/>
    <s v="Sí"/>
    <s v="No"/>
    <s v="Sí"/>
    <s v="No"/>
    <s v="No"/>
    <s v="No"/>
    <n v="1"/>
    <n v="1"/>
    <n v="1"/>
    <n v="4"/>
    <n v="2"/>
    <n v="2"/>
    <n v="2"/>
    <s v="No"/>
    <s v="No"/>
    <n v="0"/>
    <n v="4"/>
    <n v="3"/>
    <x v="3"/>
    <n v="0"/>
    <s v="No"/>
    <s v="2021-22"/>
    <s v="MUJER"/>
    <s v="GRADO"/>
    <s v="0815"/>
    <s v="GRADO EN MAESTRO EN EDUCACIÓN INFANTIL"/>
    <n v="109"/>
    <s v="FACULTAD DE EDUCACIÓN"/>
    <n v="0"/>
    <n v="0"/>
    <s v="EDU"/>
  </r>
  <r>
    <x v="1"/>
    <x v="0"/>
    <s v="Biblioteca María Zambrano (Filología / Derecho)"/>
    <s v="F.  Geografía e Historia"/>
    <s v="F.  Filosofía"/>
    <s v="Biblioteca Histórica"/>
    <s v="F. Bellas Artes"/>
    <s v="F.  Filología"/>
    <s v="F.  Ciencias Biológicas"/>
    <s v="F.  Ciencias de la Documentación"/>
    <s v="F.  Ciencias Geológicas"/>
    <s v="F.  Ciencias de la Información"/>
    <s v="F.  Ciencias Económicas y Empresariales"/>
    <s v="F.  Ciencias Políticas y Sociología"/>
    <s v="F.  Derecho"/>
    <s v="F.  Ciencias Físicas"/>
    <s v="F.  Enfermería, Fisioterapia y Podología"/>
    <s v="F.  Ciencias Matemáticas"/>
    <s v="F.  Ciencias Químicas"/>
    <s v="F.  Comercio y Turismo"/>
    <s v="F.  Medicina"/>
    <s v="F.  Educación – Centro de Formación del Profesorado"/>
    <s v="F.  Estudios Estadísticos"/>
    <s v="F.  Odontología"/>
    <s v="F.  Informática"/>
    <s v="F.  Farmacia"/>
    <s v="F.  Trabajo Social"/>
    <s v="F.  Veterinaria"/>
    <s v="F.  Óptica y Optometría"/>
    <s v="F.  Psicología"/>
    <s v="ninguno"/>
    <x v="3"/>
    <x v="1"/>
    <n v="4"/>
    <n v="3"/>
    <x v="0"/>
    <s v="No"/>
    <s v="Sí"/>
    <n v="4"/>
    <n v="4"/>
    <n v="4"/>
    <n v="4"/>
    <n v="4"/>
    <n v="4"/>
    <n v="4"/>
    <n v="4"/>
    <n v="5"/>
    <n v="4"/>
    <n v="2"/>
    <n v="2"/>
    <n v="2"/>
    <n v="3"/>
    <n v="3"/>
    <n v="4"/>
    <n v="3"/>
    <n v="3"/>
    <s v="Sí"/>
    <s v="Sí"/>
    <s v="No"/>
    <s v="No"/>
    <s v="Sí"/>
    <s v="Sí"/>
    <s v="No"/>
    <s v="No"/>
    <n v="4"/>
    <n v="4"/>
    <n v="3"/>
    <n v="3"/>
    <n v="3"/>
    <n v="4"/>
    <n v="3"/>
    <s v="Sí"/>
    <s v="Sí"/>
    <s v="Útil"/>
    <n v="4"/>
    <n v="4"/>
    <x v="1"/>
    <s v="no se me ocurren"/>
    <s v="No"/>
    <s v="2021-22"/>
    <s v="MUJER"/>
    <s v="GRADO"/>
    <s v="0826"/>
    <s v="GRADO EN HISTORIA DEL ARTE"/>
    <n v="107"/>
    <s v="FACULTAD DE GEOGRAFÍA E HISTORIA"/>
    <n v="0"/>
    <n v="0"/>
    <s v="GHI"/>
  </r>
  <r>
    <x v="2"/>
    <x v="0"/>
    <s v="F.  Geografía e Historia"/>
    <s v="Biblioteca María Zambrano (Filología / Derecho)"/>
    <n v="0"/>
    <n v="0"/>
    <n v="0"/>
    <n v="0"/>
    <n v="0"/>
    <n v="0"/>
    <n v="0"/>
    <n v="0"/>
    <n v="0"/>
    <n v="0"/>
    <n v="0"/>
    <n v="0"/>
    <n v="0"/>
    <n v="0"/>
    <n v="0"/>
    <n v="0"/>
    <n v="0"/>
    <n v="0"/>
    <n v="0"/>
    <n v="0"/>
    <n v="0"/>
    <n v="0"/>
    <n v="0"/>
    <n v="0"/>
    <n v="0"/>
    <n v="0"/>
    <n v="0"/>
    <x v="1"/>
    <x v="1"/>
    <n v="5"/>
    <n v="5"/>
    <x v="0"/>
    <s v="No"/>
    <s v="N/A"/>
    <n v="2"/>
    <n v="2"/>
    <n v="2"/>
    <n v="2"/>
    <n v="5"/>
    <n v="5"/>
    <n v="5"/>
    <n v="2"/>
    <n v="3"/>
    <n v="5"/>
    <n v="2"/>
    <n v="5"/>
    <n v="5"/>
    <n v="2"/>
    <n v="2"/>
    <n v="1"/>
    <n v="2"/>
    <n v="1"/>
    <s v="Sí"/>
    <s v="Sí"/>
    <s v="Sí"/>
    <s v="Sí"/>
    <s v="Sí"/>
    <s v="No"/>
    <s v="No"/>
    <s v="No"/>
    <n v="5"/>
    <n v="5"/>
    <n v="3"/>
    <n v="5"/>
    <n v="5"/>
    <n v="1"/>
    <n v="1"/>
    <s v="Sí"/>
    <s v="No"/>
    <n v="0"/>
    <n v="2"/>
    <n v="5"/>
    <x v="1"/>
    <n v="0"/>
    <s v="No"/>
    <s v="2021-22"/>
    <s v="HOMBRE"/>
    <s v="GRADO"/>
    <s v="0826"/>
    <s v="GRADO EN HISTORIA DEL ARTE"/>
    <n v="107"/>
    <s v="FACULTAD DE GEOGRAFÍA E HISTORIA"/>
    <n v="0"/>
    <n v="0"/>
    <s v="GHI"/>
  </r>
  <r>
    <x v="3"/>
    <x v="5"/>
    <s v="F.  Medicina"/>
    <s v="Biblioteca María Zambrano (Filología / Derecho)"/>
    <s v="F.  Ciencias Biológicas"/>
    <n v="0"/>
    <n v="0"/>
    <n v="0"/>
    <n v="0"/>
    <n v="0"/>
    <n v="0"/>
    <n v="0"/>
    <n v="0"/>
    <n v="0"/>
    <n v="0"/>
    <n v="0"/>
    <n v="0"/>
    <n v="0"/>
    <n v="0"/>
    <n v="0"/>
    <n v="0"/>
    <n v="0"/>
    <n v="0"/>
    <n v="0"/>
    <n v="0"/>
    <n v="0"/>
    <n v="0"/>
    <n v="0"/>
    <n v="0"/>
    <n v="0"/>
    <n v="0"/>
    <x v="0"/>
    <x v="4"/>
    <n v="4"/>
    <n v="3"/>
    <x v="4"/>
    <s v="No"/>
    <s v="No"/>
    <n v="1"/>
    <n v="1"/>
    <n v="1"/>
    <n v="1"/>
    <n v="5"/>
    <n v="1"/>
    <n v="5"/>
    <n v="1"/>
    <n v="2"/>
    <n v="2"/>
    <n v="1"/>
    <n v="2"/>
    <n v="2"/>
    <n v="2"/>
    <n v="2"/>
    <n v="2"/>
    <n v="2"/>
    <n v="1"/>
    <s v="No"/>
    <s v="Sí"/>
    <s v="No"/>
    <s v="No"/>
    <s v="Sí"/>
    <s v="No"/>
    <s v="No"/>
    <s v="No"/>
    <n v="1"/>
    <n v="1"/>
    <n v="1"/>
    <n v="1"/>
    <n v="1"/>
    <n v="1"/>
    <n v="1"/>
    <s v="No"/>
    <s v="No"/>
    <n v="0"/>
    <n v="2"/>
    <n v="1"/>
    <x v="3"/>
    <s v="Podrían aumentar el número de puestos para esta época de exámenes, que seguimos con el mismo aforo desde hace 1 año y no tiene ningún sentido"/>
    <s v="No"/>
    <s v="2021-22"/>
    <s v="HOMBRE"/>
    <s v="GRADO"/>
    <s v="0805"/>
    <s v="GRADO EN MEDICINA"/>
    <n v="126"/>
    <s v="FACULTAD DE MEDICINA"/>
    <n v="0"/>
    <n v="0"/>
    <s v="MED"/>
  </r>
  <r>
    <x v="1"/>
    <x v="0"/>
    <s v="F.  Ciencias Físicas"/>
    <n v="0"/>
    <n v="0"/>
    <n v="0"/>
    <n v="0"/>
    <n v="0"/>
    <n v="0"/>
    <n v="0"/>
    <n v="0"/>
    <n v="0"/>
    <n v="0"/>
    <n v="0"/>
    <n v="0"/>
    <n v="0"/>
    <n v="0"/>
    <n v="0"/>
    <n v="0"/>
    <n v="0"/>
    <n v="0"/>
    <n v="0"/>
    <n v="0"/>
    <n v="0"/>
    <n v="0"/>
    <n v="0"/>
    <n v="0"/>
    <n v="0"/>
    <n v="0"/>
    <n v="0"/>
    <s v="Biblioteca Pública Luis Rosales"/>
    <x v="0"/>
    <x v="2"/>
    <n v="3"/>
    <n v="3"/>
    <x v="2"/>
    <s v="Sí"/>
    <s v="No"/>
    <n v="3"/>
    <n v="2"/>
    <n v="2"/>
    <n v="2"/>
    <n v="5"/>
    <n v="4"/>
    <n v="4"/>
    <n v="2"/>
    <n v="4"/>
    <n v="4"/>
    <n v="4"/>
    <n v="4"/>
    <n v="4"/>
    <n v="4"/>
    <n v="3"/>
    <n v="3"/>
    <n v="3"/>
    <n v="3"/>
    <s v="No"/>
    <s v="Sí"/>
    <s v="No"/>
    <s v="Sí"/>
    <s v="Sí"/>
    <s v="No"/>
    <s v="No"/>
    <s v="No"/>
    <n v="5"/>
    <n v="5"/>
    <n v="3"/>
    <n v="5"/>
    <n v="5"/>
    <n v="5"/>
    <n v="5"/>
    <s v="No"/>
    <s v="No"/>
    <n v="0"/>
    <n v="5"/>
    <n v="5"/>
    <x v="1"/>
    <n v="0"/>
    <s v="No"/>
    <s v="2021-22"/>
    <s v="HOMBRE"/>
    <s v="MÁSTER UNIVERSITARIO OFICIAL"/>
    <s v="062B"/>
    <s v="MÁSTER UNIVERSITARIO EN ASTROFÍSICA"/>
    <n v="114"/>
    <s v="FACULTAD DE CIENCIAS FÍSICAS"/>
    <n v="0"/>
    <n v="0"/>
    <s v="FIS"/>
  </r>
  <r>
    <x v="1"/>
    <x v="0"/>
    <s v="F. Bellas Artes"/>
    <s v="F.  Geografía e Historia"/>
    <s v="F.  Filosofía"/>
    <n v="0"/>
    <n v="0"/>
    <n v="0"/>
    <n v="0"/>
    <n v="0"/>
    <n v="0"/>
    <n v="0"/>
    <n v="0"/>
    <n v="0"/>
    <n v="0"/>
    <n v="0"/>
    <n v="0"/>
    <n v="0"/>
    <n v="0"/>
    <n v="0"/>
    <n v="0"/>
    <n v="0"/>
    <n v="0"/>
    <n v="0"/>
    <n v="0"/>
    <n v="0"/>
    <n v="0"/>
    <n v="0"/>
    <n v="0"/>
    <n v="0"/>
    <n v="0"/>
    <x v="1"/>
    <x v="2"/>
    <n v="4"/>
    <n v="2"/>
    <x v="2"/>
    <s v="Sí"/>
    <s v="Sí"/>
    <n v="5"/>
    <n v="2"/>
    <n v="2"/>
    <n v="3"/>
    <n v="4"/>
    <n v="4"/>
    <n v="3"/>
    <n v="2"/>
    <n v="4"/>
    <n v="4"/>
    <n v="4"/>
    <n v="3"/>
    <n v="4"/>
    <n v="3"/>
    <n v="2"/>
    <n v="4"/>
    <n v="4"/>
    <n v="3"/>
    <s v="Sí"/>
    <s v="No"/>
    <s v="No"/>
    <s v="Sí"/>
    <s v="Sí"/>
    <s v="No"/>
    <s v="No"/>
    <s v="No"/>
    <n v="5"/>
    <n v="5"/>
    <n v="5"/>
    <n v="5"/>
    <n v="5"/>
    <n v="5"/>
    <n v="4"/>
    <s v="Sí"/>
    <s v="No"/>
    <n v="0"/>
    <n v="5"/>
    <n v="5"/>
    <x v="0"/>
    <n v="0"/>
    <s v="No"/>
    <s v="2021-22"/>
    <s v="HOMBRE"/>
    <s v="GRADO"/>
    <s v="0800"/>
    <s v="GRADO EN BELLAS ARTES"/>
    <n v="166"/>
    <s v="FACULTAD DE BELLAS ARTES"/>
    <n v="0"/>
    <n v="0"/>
    <s v="BBA"/>
  </r>
  <r>
    <x v="4"/>
    <x v="5"/>
    <n v="0"/>
    <n v="0"/>
    <n v="0"/>
    <n v="0"/>
    <n v="0"/>
    <n v="0"/>
    <n v="0"/>
    <n v="0"/>
    <n v="0"/>
    <n v="0"/>
    <n v="0"/>
    <n v="0"/>
    <n v="0"/>
    <n v="0"/>
    <n v="0"/>
    <n v="0"/>
    <n v="0"/>
    <n v="0"/>
    <n v="0"/>
    <n v="0"/>
    <n v="0"/>
    <n v="0"/>
    <n v="0"/>
    <n v="0"/>
    <n v="0"/>
    <n v="0"/>
    <n v="0"/>
    <n v="0"/>
    <s v="no"/>
    <x v="3"/>
    <x v="2"/>
    <n v="3"/>
    <n v="3"/>
    <x v="1"/>
    <s v="No"/>
    <s v="No"/>
    <n v="3"/>
    <n v="3"/>
    <n v="3"/>
    <n v="3"/>
    <n v="3"/>
    <n v="3"/>
    <n v="3"/>
    <n v="3"/>
    <n v="3"/>
    <n v="3"/>
    <n v="3"/>
    <n v="3"/>
    <n v="3"/>
    <n v="3"/>
    <n v="3"/>
    <n v="3"/>
    <n v="4"/>
    <n v="3"/>
    <s v="No"/>
    <s v="Sí"/>
    <s v="No"/>
    <s v="No"/>
    <s v="Sí"/>
    <s v="No"/>
    <s v="No"/>
    <s v="Sí"/>
    <n v="3"/>
    <n v="3"/>
    <n v="3"/>
    <n v="3"/>
    <n v="3"/>
    <n v="3"/>
    <n v="3"/>
    <s v="No"/>
    <s v="No"/>
    <n v="0"/>
    <n v="3"/>
    <n v="3"/>
    <x v="3"/>
    <s v="no"/>
    <s v="No"/>
    <s v="2021-22"/>
    <s v="HOMBRE"/>
    <s v="GRADO"/>
    <s v="0810"/>
    <s v="GRADO EN TURISMO"/>
    <n v="241"/>
    <s v="FACULTAD DE COMERCIO Y TURISMO"/>
    <n v="0"/>
    <n v="0"/>
    <s v="EMP"/>
  </r>
  <r>
    <x v="3"/>
    <x v="5"/>
    <s v="F.  Ciencias Matemáticas"/>
    <s v="Biblioteca María Zambrano (Filología / Derecho)"/>
    <s v="Biblioteca Histórica"/>
    <n v="0"/>
    <n v="0"/>
    <n v="0"/>
    <n v="0"/>
    <n v="0"/>
    <n v="0"/>
    <n v="0"/>
    <n v="0"/>
    <n v="0"/>
    <n v="0"/>
    <n v="0"/>
    <n v="0"/>
    <n v="0"/>
    <n v="0"/>
    <n v="0"/>
    <n v="0"/>
    <n v="0"/>
    <n v="0"/>
    <n v="0"/>
    <n v="0"/>
    <n v="0"/>
    <n v="0"/>
    <n v="0"/>
    <n v="0"/>
    <n v="0"/>
    <s v="Biblioteca Escritores del Alberche, Villa del Prado"/>
    <x v="1"/>
    <x v="0"/>
    <n v="4"/>
    <n v="3"/>
    <x v="2"/>
    <s v="Sí"/>
    <s v="Sí"/>
    <n v="4"/>
    <n v="1"/>
    <n v="1"/>
    <n v="3"/>
    <n v="5"/>
    <n v="4"/>
    <n v="5"/>
    <n v="1"/>
    <n v="4"/>
    <n v="5"/>
    <n v="5"/>
    <n v="3"/>
    <n v="4"/>
    <n v="4"/>
    <n v="3"/>
    <n v="4"/>
    <n v="4"/>
    <n v="3"/>
    <s v="No"/>
    <s v="No"/>
    <s v="No"/>
    <s v="Sí"/>
    <s v="Sí"/>
    <s v="No"/>
    <s v="No"/>
    <s v="No"/>
    <n v="4"/>
    <n v="3"/>
    <n v="3"/>
    <n v="4"/>
    <n v="4"/>
    <n v="4"/>
    <n v="3"/>
    <s v="Sí"/>
    <s v="No"/>
    <n v="0"/>
    <n v="4"/>
    <n v="4"/>
    <x v="1"/>
    <n v="0"/>
    <s v="No"/>
    <s v="2021-22"/>
    <s v="HOMBRE"/>
    <s v="GRADO"/>
    <s v="0802"/>
    <s v="GRADO EN INGENIERÍA MATEMÁTICA"/>
    <n v="116"/>
    <s v="FACULTAD DE CIENCIAS MATEMÁTICAS"/>
    <n v="0"/>
    <n v="0"/>
    <s v="MAT"/>
  </r>
  <r>
    <x v="2"/>
    <x v="2"/>
    <s v="Biblioteca María Zambrano (Filología / Derecho)"/>
    <n v="0"/>
    <n v="0"/>
    <n v="0"/>
    <n v="0"/>
    <n v="0"/>
    <n v="0"/>
    <n v="0"/>
    <n v="0"/>
    <n v="0"/>
    <n v="0"/>
    <n v="0"/>
    <n v="0"/>
    <n v="0"/>
    <n v="0"/>
    <n v="0"/>
    <n v="0"/>
    <n v="0"/>
    <n v="0"/>
    <n v="0"/>
    <n v="0"/>
    <n v="0"/>
    <n v="0"/>
    <n v="0"/>
    <n v="0"/>
    <n v="0"/>
    <n v="0"/>
    <n v="0"/>
    <s v="Biblioteca municipal"/>
    <x v="1"/>
    <x v="1"/>
    <n v="5"/>
    <n v="3"/>
    <x v="0"/>
    <s v="Sí"/>
    <s v="Sí"/>
    <n v="5"/>
    <n v="3"/>
    <n v="3"/>
    <n v="1"/>
    <n v="5"/>
    <n v="5"/>
    <n v="2"/>
    <n v="1"/>
    <n v="1"/>
    <n v="3"/>
    <n v="2"/>
    <n v="2"/>
    <n v="5"/>
    <n v="3"/>
    <n v="3"/>
    <n v="4"/>
    <n v="2"/>
    <n v="4"/>
    <s v="No"/>
    <s v="Sí"/>
    <s v="No"/>
    <s v="No"/>
    <s v="Sí"/>
    <s v="No"/>
    <s v="No"/>
    <s v="No"/>
    <n v="4"/>
    <n v="1"/>
    <n v="1"/>
    <n v="5"/>
    <n v="5"/>
    <n v="5"/>
    <n v="4"/>
    <s v="No"/>
    <s v="No"/>
    <n v="0"/>
    <n v="5"/>
    <n v="5"/>
    <x v="1"/>
    <s v="El personal de la biblioteca debería de estar más atento a las personas que molestan hablando o haciendo ruido en la biblioteca, cada vez es más frecuente y cada vez es más imposible estudiar en la biblioteca. El acceso a los recursos electrónicos suscritos por la biblioteca es muy complicado y su búsqueda no es nada sencilla."/>
    <s v="No"/>
    <s v="2021-22"/>
    <s v="HOMBRE"/>
    <s v="GRADO"/>
    <s v="0817"/>
    <s v="GRADO EN RELACIONES LABORALES Y RECURSOS HUMANOS"/>
    <n v="151"/>
    <s v="FACULTAD DE DERECHO"/>
    <n v="0"/>
    <n v="0"/>
    <s v="DER"/>
  </r>
  <r>
    <x v="1"/>
    <x v="0"/>
    <s v="Biblioteca María Zambrano (Filología / Derecho)"/>
    <s v="F.  Ciencias Económicas y Empresariales"/>
    <n v="0"/>
    <n v="0"/>
    <n v="0"/>
    <n v="0"/>
    <n v="0"/>
    <n v="0"/>
    <n v="0"/>
    <n v="0"/>
    <n v="0"/>
    <n v="0"/>
    <n v="0"/>
    <n v="0"/>
    <n v="0"/>
    <n v="0"/>
    <n v="0"/>
    <n v="0"/>
    <n v="0"/>
    <n v="0"/>
    <n v="0"/>
    <n v="0"/>
    <n v="0"/>
    <n v="0"/>
    <n v="0"/>
    <n v="0"/>
    <n v="0"/>
    <n v="0"/>
    <s v="No acudo a otras bibliotecas"/>
    <x v="3"/>
    <x v="2"/>
    <n v="3"/>
    <n v="2"/>
    <x v="1"/>
    <s v="Sí"/>
    <s v="Sí"/>
    <n v="5"/>
    <n v="1"/>
    <n v="2"/>
    <n v="3"/>
    <n v="4"/>
    <n v="4"/>
    <n v="4"/>
    <n v="1"/>
    <n v="2"/>
    <n v="4"/>
    <n v="4"/>
    <n v="3"/>
    <n v="3"/>
    <n v="3"/>
    <n v="3"/>
    <n v="3"/>
    <n v="3"/>
    <n v="3"/>
    <s v="No"/>
    <s v="No"/>
    <s v="No"/>
    <s v="No"/>
    <s v="Sí"/>
    <s v="No"/>
    <s v="No"/>
    <s v="No"/>
    <n v="3"/>
    <n v="2"/>
    <n v="3"/>
    <n v="3"/>
    <n v="1"/>
    <n v="3"/>
    <n v="3"/>
    <s v="No"/>
    <s v="No"/>
    <n v="0"/>
    <n v="3"/>
    <n v="3"/>
    <x v="3"/>
    <s v="."/>
    <s v="No"/>
    <s v="2021-22"/>
    <s v="MUJER"/>
    <s v="GRADO"/>
    <s v="0837"/>
    <s v="GRADO EN ECONOMÍA"/>
    <n v="155"/>
    <s v="FACULTAD DE CIENCIAS ECONÓMICAS Y EMPRESARIALES"/>
    <n v="0"/>
    <n v="0"/>
    <s v="CEE"/>
  </r>
  <r>
    <x v="1"/>
    <x v="0"/>
    <s v="Biblioteca María Zambrano (Filología / Derecho)"/>
    <s v="F.  Filología"/>
    <s v="F.  Filosofía"/>
    <s v="F.  Geografía e Historia"/>
    <n v="0"/>
    <n v="0"/>
    <n v="0"/>
    <n v="0"/>
    <n v="0"/>
    <n v="0"/>
    <n v="0"/>
    <n v="0"/>
    <n v="0"/>
    <n v="0"/>
    <n v="0"/>
    <n v="0"/>
    <n v="0"/>
    <n v="0"/>
    <n v="0"/>
    <n v="0"/>
    <n v="0"/>
    <n v="0"/>
    <n v="0"/>
    <n v="0"/>
    <n v="0"/>
    <n v="0"/>
    <n v="0"/>
    <n v="0"/>
    <s v="Ninguna otra."/>
    <x v="1"/>
    <x v="1"/>
    <n v="5"/>
    <n v="4"/>
    <x v="0"/>
    <s v="No"/>
    <s v="Sí"/>
    <n v="5"/>
    <n v="5"/>
    <n v="5"/>
    <n v="5"/>
    <n v="5"/>
    <n v="5"/>
    <n v="3"/>
    <n v="2"/>
    <n v="5"/>
    <n v="5"/>
    <n v="5"/>
    <n v="5"/>
    <n v="4"/>
    <n v="5"/>
    <n v="4"/>
    <n v="5"/>
    <n v="5"/>
    <n v="5"/>
    <s v="Sí"/>
    <s v="Sí"/>
    <s v="No"/>
    <s v="Sí"/>
    <s v="Sí"/>
    <s v="No"/>
    <s v="No"/>
    <s v="No"/>
    <n v="5"/>
    <n v="5"/>
    <n v="5"/>
    <n v="5"/>
    <n v="5"/>
    <n v="5"/>
    <n v="5"/>
    <s v="Sí"/>
    <s v="Sí"/>
    <s v="Muy útil"/>
    <n v="5"/>
    <n v="5"/>
    <x v="2"/>
    <s v="Hasta ahora me siento muy cómodo y satisfecho con el servicio y la atención recibida."/>
    <s v="Sí"/>
    <s v="2021-22"/>
    <s v="HOMBRE"/>
    <s v="MÁSTER UNIVERSITARIO OFICIAL"/>
    <s v="065D"/>
    <s v="MÁSTER UNIVERSITARIO EN ESTUDIOS LITERARIOS"/>
    <n v="105"/>
    <s v="FACULTAD DE FILOLOGÍA"/>
    <n v="0"/>
    <n v="0"/>
    <s v="FLL"/>
  </r>
  <r>
    <x v="4"/>
    <x v="0"/>
    <s v="F.  Ciencias Biológicas"/>
    <s v="F.  Filología"/>
    <n v="0"/>
    <n v="0"/>
    <n v="0"/>
    <n v="0"/>
    <n v="0"/>
    <n v="0"/>
    <n v="0"/>
    <n v="0"/>
    <n v="0"/>
    <n v="0"/>
    <n v="0"/>
    <n v="0"/>
    <n v="0"/>
    <n v="0"/>
    <n v="0"/>
    <n v="0"/>
    <n v="0"/>
    <n v="0"/>
    <n v="0"/>
    <n v="0"/>
    <n v="0"/>
    <n v="0"/>
    <n v="0"/>
    <n v="0"/>
    <n v="0"/>
    <n v="0"/>
    <s v="Biblioteca de Fuenlabrada"/>
    <x v="1"/>
    <x v="2"/>
    <n v="3"/>
    <n v="4"/>
    <x v="2"/>
    <s v="No"/>
    <s v="No"/>
    <n v="1"/>
    <n v="1"/>
    <n v="1"/>
    <n v="3"/>
    <n v="5"/>
    <n v="5"/>
    <n v="5"/>
    <n v="5"/>
    <n v="3"/>
    <n v="3"/>
    <n v="3"/>
    <n v="3"/>
    <n v="3"/>
    <n v="3"/>
    <n v="3"/>
    <n v="5"/>
    <n v="5"/>
    <n v="3"/>
    <s v="No"/>
    <s v="No"/>
    <s v="No"/>
    <s v="No"/>
    <s v="Sí"/>
    <s v="No"/>
    <s v="No"/>
    <s v="No"/>
    <n v="5"/>
    <n v="5"/>
    <n v="5"/>
    <n v="5"/>
    <n v="5"/>
    <n v="5"/>
    <n v="5"/>
    <s v="No"/>
    <s v="No"/>
    <n v="0"/>
    <n v="4"/>
    <n v="4"/>
    <x v="1"/>
    <s v="."/>
    <s v="No"/>
    <s v="2021-22"/>
    <s v="MUJER"/>
    <s v="MÁSTER UNIVERSITARIO OFICIAL"/>
    <s v="064J"/>
    <s v="MÁSTER UNIVERSITARIO EN BIOLOGÍA DE LA CONSERVACIÓN"/>
    <n v="118"/>
    <s v="FACULTAD DE CIENCIAS BIOLÓGICAS"/>
    <n v="0"/>
    <n v="0"/>
    <s v="BIO"/>
  </r>
  <r>
    <x v="2"/>
    <x v="2"/>
    <s v="F.  Psicología"/>
    <n v="0"/>
    <n v="0"/>
    <n v="0"/>
    <n v="0"/>
    <n v="0"/>
    <n v="0"/>
    <n v="0"/>
    <n v="0"/>
    <n v="0"/>
    <n v="0"/>
    <n v="0"/>
    <n v="0"/>
    <n v="0"/>
    <n v="0"/>
    <n v="0"/>
    <n v="0"/>
    <n v="0"/>
    <n v="0"/>
    <n v="0"/>
    <n v="0"/>
    <n v="0"/>
    <n v="0"/>
    <n v="0"/>
    <n v="0"/>
    <n v="0"/>
    <n v="0"/>
    <n v="0"/>
    <n v="0"/>
    <x v="2"/>
    <x v="0"/>
    <n v="2"/>
    <n v="3"/>
    <x v="0"/>
    <s v="No"/>
    <s v="Sí"/>
    <n v="5"/>
    <n v="5"/>
    <n v="5"/>
    <n v="4"/>
    <n v="3"/>
    <n v="3"/>
    <n v="2"/>
    <n v="2"/>
    <n v="5"/>
    <n v="4"/>
    <n v="5"/>
    <n v="5"/>
    <n v="5"/>
    <n v="4"/>
    <n v="3"/>
    <n v="5"/>
    <n v="4"/>
    <n v="3"/>
    <s v="No"/>
    <s v="No"/>
    <s v="Sí"/>
    <s v="Sí"/>
    <s v="Sí"/>
    <s v="No"/>
    <s v="No"/>
    <s v="Sí"/>
    <n v="5"/>
    <n v="4"/>
    <n v="4"/>
    <n v="5"/>
    <n v="5"/>
    <n v="5"/>
    <n v="5"/>
    <s v="Sí"/>
    <s v="No"/>
    <n v="0"/>
    <n v="5"/>
    <n v="5"/>
    <x v="2"/>
    <n v="0"/>
    <s v="No"/>
    <s v="2021-22"/>
    <s v="MUJER"/>
    <s v="GRADO"/>
    <s v="080S"/>
    <s v="GRADO EN PSICOLOGÍA (2020)"/>
    <n v="103"/>
    <s v="FACULTAD DE PSICOLOGÍA"/>
    <n v="0"/>
    <n v="0"/>
    <s v="PSI"/>
  </r>
  <r>
    <x v="1"/>
    <x v="2"/>
    <s v="Biblioteca María Zambrano (Filología / Derecho)"/>
    <s v="F.  Ciencias de la Información"/>
    <n v="0"/>
    <n v="0"/>
    <n v="0"/>
    <n v="0"/>
    <n v="0"/>
    <n v="0"/>
    <n v="0"/>
    <n v="0"/>
    <n v="0"/>
    <n v="0"/>
    <n v="0"/>
    <n v="0"/>
    <n v="0"/>
    <n v="0"/>
    <n v="0"/>
    <n v="0"/>
    <n v="0"/>
    <n v="0"/>
    <n v="0"/>
    <n v="0"/>
    <n v="0"/>
    <n v="0"/>
    <n v="0"/>
    <n v="0"/>
    <n v="0"/>
    <n v="0"/>
    <s v="No acudo a otros"/>
    <x v="1"/>
    <x v="1"/>
    <n v="5"/>
    <n v="1"/>
    <x v="0"/>
    <s v="No"/>
    <s v="No"/>
    <n v="3"/>
    <n v="5"/>
    <n v="5"/>
    <n v="1"/>
    <n v="4"/>
    <n v="4"/>
    <n v="4"/>
    <n v="4"/>
    <n v="5"/>
    <n v="5"/>
    <n v="4"/>
    <n v="4"/>
    <n v="5"/>
    <n v="4"/>
    <n v="5"/>
    <n v="4"/>
    <n v="4"/>
    <n v="2"/>
    <s v="Sí"/>
    <s v="No"/>
    <s v="No"/>
    <s v="No"/>
    <s v="Sí"/>
    <s v="Sí"/>
    <s v="No"/>
    <s v="Sí"/>
    <n v="5"/>
    <n v="5"/>
    <n v="5"/>
    <n v="5"/>
    <n v="5"/>
    <n v="5"/>
    <n v="2"/>
    <s v="Sí"/>
    <s v="No"/>
    <n v="0"/>
    <n v="5"/>
    <n v="5"/>
    <x v="0"/>
    <s v="Mejoraría el filtrado de documentos a la hora de buscar algo en cisne. Muchas veces, me gustaría depurar la búsuqeda a tipos de textos más específicos y no se puede."/>
    <s v="Sí"/>
    <s v="2021-22"/>
    <s v="MUJER"/>
    <s v="MÁSTER UNIVERSITARIO OFICIAL"/>
    <s v="061A"/>
    <s v="MÁSTER UNIVERSITARIO EN COMUNICACIÓN DE LAS ORGANIZACIONES"/>
    <n v="157"/>
    <s v="FACULTAD DE CIENCIAS DE LA INFORMACIÓN"/>
    <n v="0"/>
    <n v="0"/>
    <s v="INF"/>
  </r>
  <r>
    <x v="3"/>
    <x v="2"/>
    <s v="F.  Filología"/>
    <s v="F.  Geografía e Historia"/>
    <s v="Biblioteca María Zambrano (Filología / Derecho)"/>
    <n v="0"/>
    <n v="0"/>
    <n v="0"/>
    <n v="0"/>
    <n v="0"/>
    <n v="0"/>
    <n v="0"/>
    <n v="0"/>
    <n v="0"/>
    <n v="0"/>
    <n v="0"/>
    <n v="0"/>
    <n v="0"/>
    <n v="0"/>
    <n v="0"/>
    <n v="0"/>
    <n v="0"/>
    <n v="0"/>
    <n v="0"/>
    <n v="0"/>
    <n v="0"/>
    <n v="0"/>
    <n v="0"/>
    <n v="0"/>
    <n v="0"/>
    <s v="Políticas"/>
    <x v="3"/>
    <x v="0"/>
    <n v="5"/>
    <n v="3"/>
    <x v="0"/>
    <s v="Sí"/>
    <s v="Sí"/>
    <n v="4"/>
    <n v="3"/>
    <n v="4"/>
    <n v="1"/>
    <n v="1"/>
    <n v="2"/>
    <n v="1"/>
    <n v="1"/>
    <n v="1"/>
    <n v="3"/>
    <n v="4"/>
    <n v="3"/>
    <n v="5"/>
    <n v="3"/>
    <n v="2"/>
    <n v="2"/>
    <n v="3"/>
    <n v="5"/>
    <s v="Sí"/>
    <s v="No"/>
    <s v="Sí"/>
    <s v="Sí"/>
    <s v="No"/>
    <s v="No"/>
    <s v="No"/>
    <s v="No"/>
    <n v="5"/>
    <n v="4"/>
    <n v="4"/>
    <n v="5"/>
    <n v="5"/>
    <n v="5"/>
    <n v="3"/>
    <s v="No"/>
    <s v="No"/>
    <n v="0"/>
    <n v="5"/>
    <n v="5"/>
    <x v="0"/>
    <s v="Considero que la solicitud de ejemplares del depósito podría agilizarse más; normalmente, las reservas se atienden una vez por la mañana y otra por la tarde. Pero ese proceso suele ser más lento y normalmente dura más de un día desde la reserva hasta que se notifica._x000a_Estaría mejor, por tanto, que se realizara con mayor frecuencia y más rápido"/>
    <s v="No"/>
    <s v="2021-22"/>
    <s v="HOMBRE"/>
    <s v="DOCTORADO"/>
    <s v="D9A4"/>
    <s v="DOCTORADO EN CIENCIAS DE LAS RELIGIONES RD99"/>
    <n v="105"/>
    <s v="FACULTAD DE FILOLOGÍA"/>
    <n v="0"/>
    <n v="0"/>
    <s v="FLL"/>
  </r>
  <r>
    <x v="1"/>
    <x v="1"/>
    <s v="F. Bellas Artes"/>
    <n v="0"/>
    <n v="0"/>
    <n v="0"/>
    <n v="0"/>
    <n v="0"/>
    <n v="0"/>
    <n v="0"/>
    <n v="0"/>
    <n v="0"/>
    <n v="0"/>
    <n v="0"/>
    <n v="0"/>
    <n v="0"/>
    <n v="0"/>
    <n v="0"/>
    <n v="0"/>
    <n v="0"/>
    <n v="0"/>
    <n v="0"/>
    <n v="0"/>
    <n v="0"/>
    <n v="0"/>
    <n v="0"/>
    <n v="0"/>
    <n v="0"/>
    <n v="0"/>
    <n v="0"/>
    <n v="0"/>
    <x v="1"/>
    <x v="1"/>
    <n v="5"/>
    <n v="2"/>
    <x v="3"/>
    <s v="Sí"/>
    <s v="No"/>
    <n v="4"/>
    <n v="1"/>
    <n v="5"/>
    <n v="3"/>
    <n v="5"/>
    <n v="2"/>
    <n v="4"/>
    <n v="5"/>
    <n v="4"/>
    <n v="5"/>
    <n v="4"/>
    <n v="5"/>
    <n v="5"/>
    <n v="3"/>
    <n v="0"/>
    <n v="3"/>
    <n v="3"/>
    <n v="0"/>
    <s v="Sí"/>
    <s v="No"/>
    <s v="No"/>
    <s v="Sí"/>
    <s v="Sí"/>
    <s v="No"/>
    <s v="No"/>
    <s v="No"/>
    <n v="5"/>
    <n v="4"/>
    <n v="5"/>
    <n v="5"/>
    <n v="5"/>
    <n v="4"/>
    <n v="3"/>
    <s v="No"/>
    <s v="Sí"/>
    <s v="Normal"/>
    <n v="5"/>
    <n v="5"/>
    <x v="1"/>
    <n v="0"/>
    <s v="No"/>
    <s v="2021-22"/>
    <s v="MUJER"/>
    <s v="MÁSTER UNIVERSITARIO OFICIAL"/>
    <s v="0642"/>
    <s v="MÁSTER UNIVERSITARIO EN INVESTIGACIÓN EN ARTE Y CREACIÓN"/>
    <n v="166"/>
    <s v="FACULTAD DE BELLAS ARTES"/>
    <n v="0"/>
    <n v="0"/>
    <s v="BBA"/>
  </r>
  <r>
    <x v="0"/>
    <x v="1"/>
    <s v="F.  Ciencias Geológicas"/>
    <s v="F.  Ciencias Biológicas"/>
    <s v="F.  Ciencias Físicas"/>
    <n v="0"/>
    <n v="0"/>
    <n v="0"/>
    <n v="0"/>
    <n v="0"/>
    <n v="0"/>
    <n v="0"/>
    <n v="0"/>
    <n v="0"/>
    <n v="0"/>
    <n v="0"/>
    <n v="0"/>
    <n v="0"/>
    <n v="0"/>
    <n v="0"/>
    <n v="0"/>
    <n v="0"/>
    <n v="0"/>
    <n v="0"/>
    <n v="0"/>
    <n v="0"/>
    <n v="0"/>
    <n v="0"/>
    <n v="0"/>
    <n v="0"/>
    <s v="El de mi casa"/>
    <x v="3"/>
    <x v="0"/>
    <n v="4"/>
    <n v="4"/>
    <x v="0"/>
    <s v="No"/>
    <s v="No"/>
    <n v="2"/>
    <n v="2"/>
    <n v="3"/>
    <n v="2"/>
    <n v="3"/>
    <n v="4"/>
    <n v="3"/>
    <n v="3"/>
    <n v="5"/>
    <n v="2"/>
    <n v="4"/>
    <n v="4"/>
    <n v="2"/>
    <n v="1"/>
    <n v="1"/>
    <n v="3"/>
    <n v="3"/>
    <n v="1"/>
    <s v="No"/>
    <s v="No"/>
    <s v="Sí"/>
    <s v="Sí"/>
    <s v="Sí"/>
    <s v="No"/>
    <s v="No"/>
    <s v="No"/>
    <n v="1"/>
    <n v="1"/>
    <n v="1"/>
    <n v="3"/>
    <n v="3"/>
    <n v="2"/>
    <n v="1"/>
    <s v="No"/>
    <s v="No"/>
    <n v="0"/>
    <n v="1"/>
    <n v="1"/>
    <x v="4"/>
    <s v="Mejor amabilidad personal y más resolutivos._x000a_Pero Andrés el mejorrrr"/>
    <s v="No"/>
    <s v="2021-22"/>
    <s v="MUJER"/>
    <s v="GRADO"/>
    <s v="0823"/>
    <s v="GRADO EN QUÍMICA"/>
    <n v="112"/>
    <s v="FACULTAD DE CIENCIAS QUÍMICAS"/>
    <n v="0"/>
    <n v="0"/>
    <s v="QUI"/>
  </r>
  <r>
    <x v="1"/>
    <x v="5"/>
    <s v="F.  Medicina"/>
    <s v="F.  Odontología"/>
    <n v="0"/>
    <n v="0"/>
    <n v="0"/>
    <n v="0"/>
    <n v="0"/>
    <n v="0"/>
    <n v="0"/>
    <n v="0"/>
    <n v="0"/>
    <n v="0"/>
    <n v="0"/>
    <n v="0"/>
    <n v="0"/>
    <n v="0"/>
    <n v="0"/>
    <n v="0"/>
    <n v="0"/>
    <n v="0"/>
    <n v="0"/>
    <n v="0"/>
    <n v="0"/>
    <n v="0"/>
    <n v="0"/>
    <n v="0"/>
    <n v="0"/>
    <n v="0"/>
    <n v="0"/>
    <x v="3"/>
    <x v="3"/>
    <n v="1"/>
    <n v="3"/>
    <x v="1"/>
    <s v="No"/>
    <s v="No"/>
    <n v="2"/>
    <n v="3"/>
    <n v="2"/>
    <n v="2"/>
    <n v="5"/>
    <n v="5"/>
    <n v="5"/>
    <n v="1"/>
    <n v="0"/>
    <n v="0"/>
    <n v="0"/>
    <n v="0"/>
    <n v="0"/>
    <n v="0"/>
    <n v="0"/>
    <n v="0"/>
    <n v="0"/>
    <n v="0"/>
    <s v="No"/>
    <s v="No"/>
    <s v="No"/>
    <s v="No"/>
    <s v="Sí"/>
    <s v="No"/>
    <s v="No"/>
    <s v="No"/>
    <n v="0"/>
    <n v="0"/>
    <n v="0"/>
    <n v="0"/>
    <n v="0"/>
    <n v="0"/>
    <n v="0"/>
    <s v="No"/>
    <s v="No"/>
    <n v="0"/>
    <n v="4"/>
    <n v="4"/>
    <x v="3"/>
    <s v="La temperatura no es óptima"/>
    <s v="No"/>
    <s v="2021-22"/>
    <s v="MUJER"/>
    <s v="MÁSTER UNIVERSITARIO OFICIAL"/>
    <s v="062K"/>
    <s v="MÁSTER UNIVERSITARIO EN NEUROCIENCIA"/>
    <n v="118"/>
    <s v="FACULTAD DE CIENCIAS BIOLÓGICAS"/>
    <n v="0"/>
    <n v="0"/>
    <s v="BIO"/>
  </r>
  <r>
    <x v="1"/>
    <x v="0"/>
    <s v="F. Bellas Artes"/>
    <s v="F.  Geografía e Historia"/>
    <n v="0"/>
    <n v="0"/>
    <n v="0"/>
    <n v="0"/>
    <n v="0"/>
    <n v="0"/>
    <n v="0"/>
    <n v="0"/>
    <n v="0"/>
    <n v="0"/>
    <n v="0"/>
    <n v="0"/>
    <n v="0"/>
    <n v="0"/>
    <n v="0"/>
    <n v="0"/>
    <n v="0"/>
    <n v="0"/>
    <n v="0"/>
    <n v="0"/>
    <n v="0"/>
    <n v="0"/>
    <n v="0"/>
    <n v="0"/>
    <n v="0"/>
    <n v="0"/>
    <n v="0"/>
    <x v="1"/>
    <x v="1"/>
    <n v="5"/>
    <n v="5"/>
    <x v="0"/>
    <s v="No"/>
    <s v="N/A"/>
    <n v="3"/>
    <n v="0"/>
    <n v="0"/>
    <n v="5"/>
    <n v="0"/>
    <n v="4"/>
    <n v="4"/>
    <n v="0"/>
    <n v="0"/>
    <n v="0"/>
    <n v="0"/>
    <n v="0"/>
    <n v="5"/>
    <n v="5"/>
    <n v="0"/>
    <n v="0"/>
    <n v="0"/>
    <n v="0"/>
    <s v="No"/>
    <s v="No"/>
    <s v="Sí"/>
    <s v="No"/>
    <s v="Sí"/>
    <s v="No"/>
    <s v="No"/>
    <s v="No"/>
    <n v="5"/>
    <n v="5"/>
    <n v="0"/>
    <n v="5"/>
    <n v="0"/>
    <n v="5"/>
    <n v="0"/>
    <s v="Sí"/>
    <s v="N/A"/>
    <n v="0"/>
    <n v="5"/>
    <n v="5"/>
    <x v="0"/>
    <s v="normalmente compro los libros que necesito para el estudio porque me sirven posteriormente y me gusta tenerlos. Siempre que he acudido a la biblioteca el trato y la resolución han sido excelentes. La visito como libro prestado más en verano porque el plazo es mayor y yo tengo más tiempo. Gracias por todo."/>
    <s v="No"/>
    <s v="2021-22"/>
    <s v="MUJER"/>
    <s v="MÁSTER UNIVERSITARIO OFICIAL"/>
    <s v="0642"/>
    <s v="MÁSTER UNIVERSITARIO EN INVESTIGACIÓN EN ARTE Y CREACIÓN"/>
    <n v="166"/>
    <s v="FACULTAD DE BELLAS ARTES"/>
    <n v="0"/>
    <n v="0"/>
    <s v="BBA"/>
  </r>
  <r>
    <x v="0"/>
    <x v="5"/>
    <s v="F.  Farmacia"/>
    <s v="Biblioteca María Zambrano (Filología / Derecho)"/>
    <s v="F.  Medicina"/>
    <n v="0"/>
    <n v="0"/>
    <n v="0"/>
    <n v="0"/>
    <n v="0"/>
    <n v="0"/>
    <n v="0"/>
    <n v="0"/>
    <n v="0"/>
    <n v="0"/>
    <n v="0"/>
    <n v="0"/>
    <n v="0"/>
    <n v="0"/>
    <n v="0"/>
    <n v="0"/>
    <n v="0"/>
    <n v="0"/>
    <n v="0"/>
    <n v="0"/>
    <n v="0"/>
    <n v="0"/>
    <n v="0"/>
    <n v="0"/>
    <n v="0"/>
    <n v="0"/>
    <x v="3"/>
    <x v="3"/>
    <n v="3"/>
    <n v="4"/>
    <x v="2"/>
    <s v="No"/>
    <s v="No"/>
    <n v="2"/>
    <n v="1"/>
    <n v="4"/>
    <n v="2"/>
    <n v="5"/>
    <n v="5"/>
    <n v="3"/>
    <n v="4"/>
    <n v="3"/>
    <n v="3"/>
    <n v="4"/>
    <n v="3"/>
    <n v="3"/>
    <n v="3"/>
    <n v="3"/>
    <n v="4"/>
    <n v="4"/>
    <n v="4"/>
    <s v="No"/>
    <s v="No"/>
    <s v="No"/>
    <s v="Sí"/>
    <s v="Sí"/>
    <s v="No"/>
    <s v="No"/>
    <s v="Sí"/>
    <n v="4"/>
    <n v="4"/>
    <n v="4"/>
    <n v="3"/>
    <n v="3"/>
    <n v="4"/>
    <n v="3"/>
    <s v="Sí"/>
    <s v="No"/>
    <n v="0"/>
    <n v="3"/>
    <n v="3"/>
    <x v="3"/>
    <n v="0"/>
    <s v="No"/>
    <s v="2021-22"/>
    <s v="MUJER"/>
    <s v="GRADO"/>
    <s v="0850"/>
    <s v="GRADO EN FARMACIA"/>
    <n v="140"/>
    <s v="FACULTAD DE FARMACIA"/>
    <n v="0"/>
    <n v="0"/>
    <s v="FAR"/>
  </r>
  <r>
    <x v="1"/>
    <x v="3"/>
    <s v="Biblioteca María Zambrano (Filología / Derecho)"/>
    <s v="F.  Filología"/>
    <n v="0"/>
    <n v="0"/>
    <n v="0"/>
    <n v="0"/>
    <n v="0"/>
    <n v="0"/>
    <n v="0"/>
    <n v="0"/>
    <n v="0"/>
    <n v="0"/>
    <n v="0"/>
    <n v="0"/>
    <n v="0"/>
    <n v="0"/>
    <n v="0"/>
    <n v="0"/>
    <n v="0"/>
    <n v="0"/>
    <n v="0"/>
    <n v="0"/>
    <n v="0"/>
    <n v="0"/>
    <n v="0"/>
    <n v="0"/>
    <n v="0"/>
    <n v="0"/>
    <s v="Bibliotecas municipales"/>
    <x v="0"/>
    <x v="1"/>
    <n v="2"/>
    <n v="5"/>
    <x v="0"/>
    <s v="Sí"/>
    <s v="Sí"/>
    <n v="5"/>
    <n v="1"/>
    <n v="3"/>
    <n v="5"/>
    <n v="5"/>
    <n v="5"/>
    <n v="5"/>
    <n v="5"/>
    <n v="5"/>
    <n v="5"/>
    <n v="5"/>
    <n v="5"/>
    <n v="5"/>
    <n v="5"/>
    <n v="5"/>
    <n v="5"/>
    <n v="5"/>
    <n v="5"/>
    <s v="No"/>
    <s v="Sí"/>
    <s v="No"/>
    <s v="No"/>
    <s v="Sí"/>
    <s v="No"/>
    <s v="No"/>
    <s v="No"/>
    <n v="5"/>
    <n v="4"/>
    <n v="5"/>
    <n v="5"/>
    <n v="5"/>
    <n v="5"/>
    <n v="5"/>
    <s v="No"/>
    <s v="No"/>
    <n v="0"/>
    <n v="5"/>
    <n v="3"/>
    <x v="2"/>
    <n v="0"/>
    <s v="No"/>
    <s v="2021-22"/>
    <s v="MUJER"/>
    <s v="GRADO"/>
    <s v="0835"/>
    <s v="GRADO EN ESTUDIOS INGLESES"/>
    <n v="105"/>
    <s v="FACULTAD DE FILOLOGÍA"/>
    <n v="0"/>
    <n v="0"/>
    <s v="FLL"/>
  </r>
  <r>
    <x v="2"/>
    <x v="0"/>
    <s v="Biblioteca María Zambrano (Filología / Derecho)"/>
    <s v="F.  Ciencias Políticas y Sociología"/>
    <n v="0"/>
    <n v="0"/>
    <n v="0"/>
    <n v="0"/>
    <n v="0"/>
    <n v="0"/>
    <n v="0"/>
    <n v="0"/>
    <n v="0"/>
    <n v="0"/>
    <n v="0"/>
    <n v="0"/>
    <n v="0"/>
    <n v="0"/>
    <n v="0"/>
    <n v="0"/>
    <n v="0"/>
    <n v="0"/>
    <n v="0"/>
    <n v="0"/>
    <n v="0"/>
    <n v="0"/>
    <n v="0"/>
    <n v="0"/>
    <n v="0"/>
    <n v="0"/>
    <n v="0"/>
    <x v="0"/>
    <x v="0"/>
    <n v="4"/>
    <n v="3"/>
    <x v="0"/>
    <s v="No"/>
    <s v="Sí"/>
    <n v="4"/>
    <n v="2"/>
    <n v="4"/>
    <n v="4"/>
    <n v="4"/>
    <n v="4"/>
    <n v="5"/>
    <n v="1"/>
    <n v="4"/>
    <n v="3"/>
    <n v="4"/>
    <n v="3"/>
    <n v="5"/>
    <n v="4"/>
    <n v="3"/>
    <n v="2"/>
    <n v="4"/>
    <n v="4"/>
    <s v="Sí"/>
    <s v="Sí"/>
    <s v="No"/>
    <s v="Sí"/>
    <s v="Sí"/>
    <s v="No"/>
    <s v="No"/>
    <s v="No"/>
    <n v="5"/>
    <n v="2"/>
    <n v="4"/>
    <n v="5"/>
    <n v="4"/>
    <n v="4"/>
    <n v="4"/>
    <s v="Sí"/>
    <s v="No"/>
    <n v="0"/>
    <n v="4"/>
    <n v="4"/>
    <x v="1"/>
    <n v="0"/>
    <s v="No"/>
    <s v="2021-22"/>
    <s v="MUJER"/>
    <s v="GRADO"/>
    <s v="DT10"/>
    <s v="DOBLE GRADO SOCIOLOGÍA - RELACIONES INTERNACIONALES Y EXPERTO EN DESARROLLO"/>
    <n v="153"/>
    <s v="FACULTAD DE CIENCIAS POLÍTICAS Y SOCIOLOGÍA"/>
    <n v="0"/>
    <n v="0"/>
    <s v="CPS"/>
  </r>
  <r>
    <x v="1"/>
    <x v="0"/>
    <s v="F.  Ciencias Políticas y Sociología"/>
    <n v="0"/>
    <n v="0"/>
    <n v="0"/>
    <n v="0"/>
    <n v="0"/>
    <n v="0"/>
    <n v="0"/>
    <n v="0"/>
    <n v="0"/>
    <n v="0"/>
    <n v="0"/>
    <n v="0"/>
    <n v="0"/>
    <n v="0"/>
    <n v="0"/>
    <n v="0"/>
    <n v="0"/>
    <n v="0"/>
    <n v="0"/>
    <n v="0"/>
    <n v="0"/>
    <n v="0"/>
    <n v="0"/>
    <n v="0"/>
    <n v="0"/>
    <n v="0"/>
    <n v="0"/>
    <n v="0"/>
    <x v="1"/>
    <x v="1"/>
    <n v="5"/>
    <n v="5"/>
    <x v="2"/>
    <s v="No"/>
    <s v="Sí"/>
    <n v="3"/>
    <n v="1"/>
    <n v="4"/>
    <n v="5"/>
    <n v="5"/>
    <n v="5"/>
    <n v="3"/>
    <n v="2"/>
    <n v="2"/>
    <n v="4"/>
    <n v="4"/>
    <n v="5"/>
    <n v="5"/>
    <n v="4"/>
    <n v="3"/>
    <n v="4"/>
    <n v="5"/>
    <n v="1"/>
    <s v="Sí"/>
    <s v="Sí"/>
    <s v="No"/>
    <s v="Sí"/>
    <s v="No"/>
    <s v="No"/>
    <s v="No"/>
    <s v="No"/>
    <n v="5"/>
    <n v="5"/>
    <n v="5"/>
    <n v="5"/>
    <n v="5"/>
    <n v="2"/>
    <n v="4"/>
    <s v="Sí"/>
    <s v="No"/>
    <n v="0"/>
    <n v="5"/>
    <n v="5"/>
    <x v="0"/>
    <n v="0"/>
    <s v="No"/>
    <s v="2021-22"/>
    <s v="HOMBRE"/>
    <s v="MÁSTER UNIVERSITARIO OFICIAL"/>
    <s v="066G"/>
    <s v="MÁSTER UNIVERSITARIO EN ANÁLISIS POLÍTICO"/>
    <n v="153"/>
    <s v="FACULTAD DE CIENCIAS POLÍTICAS Y SOCIOLOGÍA"/>
    <n v="0"/>
    <n v="0"/>
    <s v="CPS"/>
  </r>
  <r>
    <x v="1"/>
    <x v="3"/>
    <n v="0"/>
    <n v="0"/>
    <n v="0"/>
    <n v="0"/>
    <n v="0"/>
    <n v="0"/>
    <n v="0"/>
    <n v="0"/>
    <n v="0"/>
    <n v="0"/>
    <n v="0"/>
    <n v="0"/>
    <n v="0"/>
    <n v="0"/>
    <n v="0"/>
    <n v="0"/>
    <n v="0"/>
    <n v="0"/>
    <n v="0"/>
    <n v="0"/>
    <n v="0"/>
    <n v="0"/>
    <n v="0"/>
    <n v="0"/>
    <n v="0"/>
    <n v="0"/>
    <n v="0"/>
    <n v="0"/>
    <n v="0"/>
    <x v="0"/>
    <x v="1"/>
    <n v="3"/>
    <n v="3"/>
    <x v="2"/>
    <s v="No"/>
    <s v="No"/>
    <n v="1"/>
    <n v="1"/>
    <n v="1"/>
    <n v="1"/>
    <n v="5"/>
    <n v="5"/>
    <n v="5"/>
    <n v="1"/>
    <n v="4"/>
    <n v="4"/>
    <n v="3"/>
    <n v="3"/>
    <n v="4"/>
    <n v="3"/>
    <n v="3"/>
    <n v="3"/>
    <n v="3"/>
    <n v="3"/>
    <s v="Sí"/>
    <s v="No"/>
    <s v="No"/>
    <s v="Sí"/>
    <s v="No"/>
    <s v="No"/>
    <s v="No"/>
    <s v="Sí"/>
    <n v="5"/>
    <n v="4"/>
    <n v="4"/>
    <n v="4"/>
    <n v="3"/>
    <n v="3"/>
    <n v="3"/>
    <s v="Sí"/>
    <s v="No"/>
    <n v="0"/>
    <n v="5"/>
    <n v="5"/>
    <x v="1"/>
    <s v="Más aulas de estudio en grupo, son realmente útiles y necesarias._x000a_Mejor servicio de calefacción, en invierno es la biblioteca es una nevera."/>
    <s v="No"/>
    <s v="2021-22"/>
    <s v="MUJER"/>
    <s v="GRADO"/>
    <s v="080C"/>
    <s v="GRADO EN BIOLOGÍA (PLAN 2018)"/>
    <n v="118"/>
    <s v="FACULTAD DE CIENCIAS BIOLÓGICAS"/>
    <n v="0"/>
    <n v="0"/>
    <s v="BIO"/>
  </r>
  <r>
    <x v="4"/>
    <x v="2"/>
    <s v="F.  Ciencias Físicas"/>
    <s v="F.  Ciencias Matemáticas"/>
    <s v="F.  Filosofía"/>
    <n v="0"/>
    <n v="0"/>
    <n v="0"/>
    <n v="0"/>
    <n v="0"/>
    <n v="0"/>
    <n v="0"/>
    <n v="0"/>
    <n v="0"/>
    <n v="0"/>
    <n v="0"/>
    <n v="0"/>
    <n v="0"/>
    <n v="0"/>
    <n v="0"/>
    <n v="0"/>
    <n v="0"/>
    <n v="0"/>
    <n v="0"/>
    <n v="0"/>
    <n v="0"/>
    <n v="0"/>
    <n v="0"/>
    <n v="0"/>
    <n v="0"/>
    <s v="Biblioteca de la UNED"/>
    <x v="0"/>
    <x v="0"/>
    <n v="2"/>
    <n v="1"/>
    <x v="2"/>
    <s v="Sí"/>
    <s v="Sí"/>
    <n v="2"/>
    <n v="3"/>
    <n v="3"/>
    <n v="5"/>
    <n v="5"/>
    <n v="5"/>
    <n v="5"/>
    <n v="5"/>
    <n v="1"/>
    <n v="2"/>
    <n v="3"/>
    <n v="1"/>
    <n v="1"/>
    <n v="3"/>
    <n v="3"/>
    <n v="0"/>
    <n v="3"/>
    <n v="1"/>
    <s v="No"/>
    <s v="Sí"/>
    <s v="No"/>
    <s v="Sí"/>
    <s v="Sí"/>
    <s v="No"/>
    <s v="No"/>
    <s v="No"/>
    <n v="2"/>
    <n v="4"/>
    <n v="4"/>
    <n v="2"/>
    <n v="4"/>
    <n v="4"/>
    <n v="1"/>
    <s v="Sí"/>
    <s v="Sí"/>
    <s v="Normal"/>
    <n v="1"/>
    <n v="1"/>
    <x v="3"/>
    <s v="A excepción de dos trabajadores, la amabilidad y cordialidad en la biblioteca de CC Físicas brilla por su ausencia"/>
    <s v="No"/>
    <s v="2021-22"/>
    <s v="HOMBRE"/>
    <s v="DOCTORADO"/>
    <s v="D9AD"/>
    <s v="DOCTORADO EN FÍSICA RD99"/>
    <n v="114"/>
    <s v="FACULTAD DE CIENCIAS FÍSICAS"/>
    <n v="0"/>
    <n v="0"/>
    <s v="FIS"/>
  </r>
  <r>
    <x v="3"/>
    <x v="1"/>
    <s v="F.  Ciencias Matemáticas"/>
    <s v="F.  Ciencias Químicas"/>
    <s v="Biblioteca María Zambrano (Filología / Derecho)"/>
    <n v="0"/>
    <n v="0"/>
    <n v="0"/>
    <n v="0"/>
    <n v="0"/>
    <n v="0"/>
    <n v="0"/>
    <n v="0"/>
    <n v="0"/>
    <n v="0"/>
    <n v="0"/>
    <n v="0"/>
    <n v="0"/>
    <n v="0"/>
    <n v="0"/>
    <n v="0"/>
    <n v="0"/>
    <n v="0"/>
    <n v="0"/>
    <n v="0"/>
    <n v="0"/>
    <n v="0"/>
    <n v="0"/>
    <n v="0"/>
    <n v="0"/>
    <n v="0"/>
    <x v="1"/>
    <x v="1"/>
    <n v="4"/>
    <n v="2"/>
    <x v="0"/>
    <s v="Sí"/>
    <s v="Sí"/>
    <n v="4"/>
    <n v="4"/>
    <n v="5"/>
    <n v="3"/>
    <n v="4"/>
    <n v="2"/>
    <n v="3"/>
    <n v="1"/>
    <n v="4"/>
    <n v="3"/>
    <n v="2"/>
    <n v="3"/>
    <n v="3"/>
    <n v="3"/>
    <n v="3"/>
    <n v="3"/>
    <n v="4"/>
    <n v="0"/>
    <s v="No"/>
    <s v="No"/>
    <s v="No"/>
    <s v="Sí"/>
    <s v="Sí"/>
    <s v="No"/>
    <s v="No"/>
    <s v="No"/>
    <n v="4"/>
    <n v="2"/>
    <n v="3"/>
    <n v="4"/>
    <n v="1"/>
    <n v="4"/>
    <n v="3"/>
    <s v="Sí"/>
    <s v="No"/>
    <n v="0"/>
    <n v="4"/>
    <n v="3"/>
    <x v="1"/>
    <s v="No entiendo porque ya no se pueden renovar los préstamos de forma online"/>
    <s v="No"/>
    <s v="2021-22"/>
    <s v="MUJER"/>
    <s v="GRADO"/>
    <s v="0803"/>
    <s v="GRADO EN MATEMÁTICAS"/>
    <n v="116"/>
    <s v="FACULTAD DE CIENCIAS MATEMÁTICAS"/>
    <n v="0"/>
    <n v="0"/>
    <s v="MAT"/>
  </r>
  <r>
    <x v="1"/>
    <x v="0"/>
    <s v="F.  Óptica y Optometría"/>
    <s v="Biblioteca María Zambrano (Filología / Derecho)"/>
    <n v="0"/>
    <n v="0"/>
    <n v="0"/>
    <n v="0"/>
    <n v="0"/>
    <n v="0"/>
    <n v="0"/>
    <n v="0"/>
    <n v="0"/>
    <n v="0"/>
    <n v="0"/>
    <n v="0"/>
    <n v="0"/>
    <n v="0"/>
    <n v="0"/>
    <n v="0"/>
    <n v="0"/>
    <n v="0"/>
    <n v="0"/>
    <n v="0"/>
    <n v="0"/>
    <n v="0"/>
    <n v="0"/>
    <n v="0"/>
    <n v="0"/>
    <n v="0"/>
    <n v="0"/>
    <x v="3"/>
    <x v="0"/>
    <n v="3"/>
    <n v="3"/>
    <x v="2"/>
    <s v="Sí"/>
    <s v="Sí"/>
    <n v="5"/>
    <n v="1"/>
    <n v="1"/>
    <n v="3"/>
    <n v="3"/>
    <n v="4"/>
    <n v="5"/>
    <n v="1"/>
    <n v="5"/>
    <n v="5"/>
    <n v="5"/>
    <n v="4"/>
    <n v="5"/>
    <n v="4"/>
    <n v="4"/>
    <n v="4"/>
    <n v="4"/>
    <n v="4"/>
    <s v="No"/>
    <s v="Sí"/>
    <s v="Sí"/>
    <s v="Sí"/>
    <s v="Sí"/>
    <s v="No"/>
    <s v="No"/>
    <s v="No"/>
    <n v="5"/>
    <n v="5"/>
    <n v="5"/>
    <n v="5"/>
    <n v="5"/>
    <n v="5"/>
    <n v="5"/>
    <s v="Sí"/>
    <s v="Sí"/>
    <s v="Muy útil"/>
    <n v="5"/>
    <n v="5"/>
    <x v="0"/>
    <n v="0"/>
    <s v="No"/>
    <s v="2021-22"/>
    <s v="MUJER"/>
    <s v="DOCTORADO"/>
    <s v="D9AW"/>
    <s v="DOCTORADO EN ÓPTICA, OPTOMETRÍA Y VISIÓN RD99"/>
    <n v="242"/>
    <s v="FACULTAD DE ÓPTICA Y OPTOMETRÍA"/>
    <n v="0"/>
    <n v="0"/>
    <s v="OPT"/>
  </r>
  <r>
    <x v="1"/>
    <x v="1"/>
    <s v="F.  Psicología"/>
    <n v="0"/>
    <n v="0"/>
    <n v="0"/>
    <n v="0"/>
    <n v="0"/>
    <n v="0"/>
    <n v="0"/>
    <n v="0"/>
    <n v="0"/>
    <n v="0"/>
    <n v="0"/>
    <n v="0"/>
    <n v="0"/>
    <n v="0"/>
    <n v="0"/>
    <n v="0"/>
    <n v="0"/>
    <n v="0"/>
    <n v="0"/>
    <n v="0"/>
    <n v="0"/>
    <n v="0"/>
    <n v="0"/>
    <n v="0"/>
    <n v="0"/>
    <n v="0"/>
    <n v="0"/>
    <n v="0"/>
    <x v="3"/>
    <x v="1"/>
    <n v="5"/>
    <n v="4"/>
    <x v="1"/>
    <s v="No"/>
    <s v="Sí"/>
    <n v="2"/>
    <n v="5"/>
    <n v="5"/>
    <n v="3"/>
    <n v="4"/>
    <n v="5"/>
    <n v="5"/>
    <n v="3"/>
    <n v="2"/>
    <n v="4"/>
    <n v="3"/>
    <n v="4"/>
    <n v="3"/>
    <n v="3"/>
    <n v="3"/>
    <n v="3"/>
    <n v="4"/>
    <n v="3"/>
    <s v="No"/>
    <s v="No"/>
    <s v="No"/>
    <s v="Sí"/>
    <s v="Sí"/>
    <s v="No"/>
    <s v="No"/>
    <s v="No"/>
    <n v="4"/>
    <n v="4"/>
    <n v="4"/>
    <n v="4"/>
    <n v="4"/>
    <n v="5"/>
    <n v="3"/>
    <s v="No"/>
    <s v="No"/>
    <n v="0"/>
    <n v="4"/>
    <n v="3"/>
    <x v="1"/>
    <n v="0"/>
    <s v="No"/>
    <s v="2021-22"/>
    <s v="HOMBRE"/>
    <s v="MÁSTER UNIVERSITARIO OFICIAL"/>
    <s v="063J"/>
    <s v="MÁSTER UNIVERSITARIO EN PSICOLOGÍA GENERAL SANITARIA"/>
    <n v="103"/>
    <s v="FACULTAD DE PSICOLOGÍA"/>
    <n v="0"/>
    <n v="0"/>
    <s v="PSI"/>
  </r>
  <r>
    <x v="3"/>
    <x v="2"/>
    <s v="F.  Enfermería, Fisioterapia y Podología"/>
    <n v="0"/>
    <n v="0"/>
    <n v="0"/>
    <n v="0"/>
    <n v="0"/>
    <n v="0"/>
    <n v="0"/>
    <n v="0"/>
    <n v="0"/>
    <n v="0"/>
    <n v="0"/>
    <n v="0"/>
    <n v="0"/>
    <n v="0"/>
    <n v="0"/>
    <n v="0"/>
    <n v="0"/>
    <n v="0"/>
    <n v="0"/>
    <n v="0"/>
    <n v="0"/>
    <n v="0"/>
    <n v="0"/>
    <n v="0"/>
    <n v="0"/>
    <n v="0"/>
    <n v="0"/>
    <n v="0"/>
    <x v="1"/>
    <x v="1"/>
    <n v="5"/>
    <n v="5"/>
    <x v="0"/>
    <s v="No"/>
    <s v="No"/>
    <n v="0"/>
    <n v="0"/>
    <n v="0"/>
    <n v="0"/>
    <n v="0"/>
    <n v="0"/>
    <n v="0"/>
    <n v="0"/>
    <n v="5"/>
    <n v="5"/>
    <n v="5"/>
    <n v="5"/>
    <n v="5"/>
    <n v="5"/>
    <n v="5"/>
    <n v="5"/>
    <n v="5"/>
    <n v="5"/>
    <s v="Sí"/>
    <s v="No"/>
    <s v="No"/>
    <s v="No"/>
    <s v="No"/>
    <s v="No"/>
    <s v="No"/>
    <s v="Sí"/>
    <n v="5"/>
    <n v="5"/>
    <n v="5"/>
    <n v="5"/>
    <n v="5"/>
    <n v="5"/>
    <n v="5"/>
    <s v="No"/>
    <s v="No"/>
    <n v="0"/>
    <n v="5"/>
    <n v="5"/>
    <x v="0"/>
    <s v="Dar más libros gratis, que sobran palabras y faltan lectores"/>
    <s v="No"/>
    <s v="2021-22"/>
    <s v="HOMBRE"/>
    <s v="GRADO"/>
    <s v="0811"/>
    <s v="GRADO EN ENFERMERÍA"/>
    <n v="244"/>
    <s v="FACULTAD DE ENFERMERÍA, FISIOTERAPIA Y PODOLOGÍA"/>
    <n v="0"/>
    <n v="0"/>
    <s v="ENF"/>
  </r>
  <r>
    <x v="4"/>
    <x v="5"/>
    <s v="F. Bellas Artes"/>
    <n v="0"/>
    <n v="0"/>
    <n v="0"/>
    <n v="0"/>
    <n v="0"/>
    <n v="0"/>
    <n v="0"/>
    <n v="0"/>
    <n v="0"/>
    <n v="0"/>
    <n v="0"/>
    <n v="0"/>
    <n v="0"/>
    <n v="0"/>
    <n v="0"/>
    <n v="0"/>
    <n v="0"/>
    <n v="0"/>
    <n v="0"/>
    <n v="0"/>
    <n v="0"/>
    <n v="0"/>
    <n v="0"/>
    <n v="0"/>
    <n v="0"/>
    <n v="0"/>
    <n v="0"/>
    <n v="0"/>
    <x v="3"/>
    <x v="3"/>
    <n v="2"/>
    <n v="3"/>
    <x v="1"/>
    <s v="No"/>
    <s v="No"/>
    <n v="1"/>
    <n v="1"/>
    <n v="1"/>
    <n v="1"/>
    <n v="5"/>
    <n v="5"/>
    <n v="3"/>
    <n v="1"/>
    <n v="1"/>
    <n v="1"/>
    <n v="1"/>
    <n v="1"/>
    <n v="1"/>
    <n v="1"/>
    <n v="1"/>
    <n v="1"/>
    <n v="1"/>
    <n v="1"/>
    <s v="No"/>
    <s v="No"/>
    <s v="Sí"/>
    <s v="Sí"/>
    <s v="Sí"/>
    <s v="No"/>
    <s v="No"/>
    <s v="No"/>
    <n v="0"/>
    <n v="0"/>
    <n v="0"/>
    <n v="0"/>
    <n v="0"/>
    <n v="0"/>
    <n v="0"/>
    <s v="No"/>
    <s v="No"/>
    <n v="0"/>
    <n v="0"/>
    <n v="0"/>
    <x v="3"/>
    <n v="0"/>
    <s v="No"/>
    <s v="2021-22"/>
    <s v="MUJER"/>
    <s v="GRADO"/>
    <s v="0800"/>
    <s v="GRADO EN BELLAS ARTES"/>
    <n v="166"/>
    <s v="FACULTAD DE BELLAS ARTES"/>
    <n v="0"/>
    <n v="0"/>
    <s v="BBA"/>
  </r>
  <r>
    <x v="0"/>
    <x v="5"/>
    <s v="F.  Ciencias Físicas"/>
    <n v="0"/>
    <n v="0"/>
    <n v="0"/>
    <n v="0"/>
    <n v="0"/>
    <n v="0"/>
    <n v="0"/>
    <n v="0"/>
    <n v="0"/>
    <n v="0"/>
    <n v="0"/>
    <n v="0"/>
    <n v="0"/>
    <n v="0"/>
    <n v="0"/>
    <n v="0"/>
    <n v="0"/>
    <n v="0"/>
    <n v="0"/>
    <n v="0"/>
    <n v="0"/>
    <n v="0"/>
    <n v="0"/>
    <n v="0"/>
    <n v="0"/>
    <n v="0"/>
    <n v="0"/>
    <n v="0"/>
    <x v="1"/>
    <x v="2"/>
    <n v="3"/>
    <n v="3"/>
    <x v="0"/>
    <s v="No"/>
    <s v="Sí"/>
    <n v="3"/>
    <n v="1"/>
    <n v="1"/>
    <n v="2"/>
    <n v="5"/>
    <n v="5"/>
    <n v="5"/>
    <n v="1"/>
    <n v="3"/>
    <n v="3"/>
    <n v="4"/>
    <n v="3"/>
    <n v="4"/>
    <n v="3"/>
    <n v="3"/>
    <n v="4"/>
    <n v="3"/>
    <n v="3"/>
    <s v="No"/>
    <s v="Sí"/>
    <s v="No"/>
    <s v="Sí"/>
    <s v="Sí"/>
    <s v="No"/>
    <s v="No"/>
    <s v="No"/>
    <n v="4"/>
    <n v="4"/>
    <n v="4"/>
    <n v="5"/>
    <n v="4"/>
    <n v="4"/>
    <n v="3"/>
    <s v="Sí"/>
    <s v="No"/>
    <n v="0"/>
    <n v="4"/>
    <n v="5"/>
    <x v="1"/>
    <s v="Es comprensible, en la época que estamos viviendo, el deseo de mantener todas las ventanas abiertas para ayudar a la ventilación. Sin embargo en muchas ocasiones esto actúa en detrimento de lxs estudiantes, ya sea por el frío que entra o la corriente que surge, que no solo es molesta si le llega a unx sino que además implica que las ventanas estén continuamente abriéndose y cerrándose, y dando portazos entre medias durante toda la tarde de estudio._x000a_Quizás podrían (hablo desde la situación en la biblioteca de la facultad de Físicas) devolverse a las ventanas los pomos con que poder cerrarlas si fuera necesario, y no tener que recurrir a levantarse y buscar otro sitio lo más alejado posible o directamente tener que marcharse si la situación es insostenible. No estoy pidiendo cerrarlas completamente, sino únicamente DAR LA POSIBILIDAD AL ESTUDIANTADO de poder cerrar una cierta ventana molesta si la situación lo pide._x000a_Podría asimismo establecerse una especie de &quot;horario de apertura de ventanas&quot;, en el que durante algunos minutos todas estuvieran abiertas, y tal que una vez transcurrido ese tiempo lxs estudiantes pudieran de nuevo tener la capacidad de decidir si es necesario cerrar esa ventana que no deja de hacer que se vuelen sus apuntes, o que terminará resultándoles en un resfriado indeseado en época de exámenes."/>
    <s v="No"/>
    <s v="2021-22"/>
    <s v="HOMBRE"/>
    <s v="GRADO"/>
    <s v="0808"/>
    <s v="GRADO EN FÍSICA"/>
    <n v="114"/>
    <s v="FACULTAD DE CIENCIAS FÍSICAS"/>
    <n v="0"/>
    <n v="0"/>
    <s v="FIS"/>
  </r>
  <r>
    <x v="2"/>
    <x v="0"/>
    <s v="F.  Ciencias Políticas y Sociología"/>
    <s v="Biblioteca María Zambrano (Filología / Derecho)"/>
    <s v="F.  Ciencias de la Información"/>
    <n v="0"/>
    <n v="0"/>
    <n v="0"/>
    <n v="0"/>
    <n v="0"/>
    <n v="0"/>
    <n v="0"/>
    <n v="0"/>
    <n v="0"/>
    <n v="0"/>
    <n v="0"/>
    <n v="0"/>
    <n v="0"/>
    <n v="0"/>
    <n v="0"/>
    <n v="0"/>
    <n v="0"/>
    <n v="0"/>
    <n v="0"/>
    <n v="0"/>
    <n v="0"/>
    <n v="0"/>
    <n v="0"/>
    <n v="0"/>
    <n v="0"/>
    <s v="Biblioteca del centro vecinal de Arganzuela."/>
    <x v="3"/>
    <x v="1"/>
    <n v="5"/>
    <n v="4"/>
    <x v="2"/>
    <s v="Sí"/>
    <s v="Sí"/>
    <n v="3"/>
    <n v="5"/>
    <n v="5"/>
    <n v="3"/>
    <n v="5"/>
    <n v="5"/>
    <n v="4"/>
    <n v="1"/>
    <n v="5"/>
    <n v="3"/>
    <n v="4"/>
    <n v="4"/>
    <n v="5"/>
    <n v="5"/>
    <n v="5"/>
    <n v="4"/>
    <n v="5"/>
    <n v="5"/>
    <s v="No"/>
    <s v="No"/>
    <s v="No"/>
    <s v="Sí"/>
    <s v="Sí"/>
    <s v="No"/>
    <s v="No"/>
    <s v="No"/>
    <n v="5"/>
    <n v="5"/>
    <n v="5"/>
    <n v="5"/>
    <n v="3"/>
    <n v="5"/>
    <n v="5"/>
    <s v="Sí"/>
    <s v="N/A"/>
    <n v="0"/>
    <n v="5"/>
    <n v="5"/>
    <x v="0"/>
    <s v="Por favor, amplíen más el horario de la Zambrano, no sólo en las semanas inmediatamente anteriores a exámenes."/>
    <s v="No"/>
    <s v="2021-22"/>
    <s v="MUJER"/>
    <s v="GRADO"/>
    <s v="DT10"/>
    <s v="DOBLE GRADO SOCIOLOGÍA - RELACIONES INTERNACIONALES Y EXPERTO EN DESARROLLO"/>
    <n v="153"/>
    <s v="FACULTAD DE CIENCIAS POLÍTICAS Y SOCIOLOGÍA"/>
    <n v="0"/>
    <n v="0"/>
    <s v="CPS"/>
  </r>
  <r>
    <x v="3"/>
    <x v="2"/>
    <s v="F.  Geografía e Historia"/>
    <s v="Biblioteca María Zambrano (Filología / Derecho)"/>
    <s v="F.  Educación – Centro de Formación del Profesorado"/>
    <n v="0"/>
    <n v="0"/>
    <n v="0"/>
    <n v="0"/>
    <n v="0"/>
    <n v="0"/>
    <n v="0"/>
    <n v="0"/>
    <n v="0"/>
    <n v="0"/>
    <n v="0"/>
    <n v="0"/>
    <n v="0"/>
    <n v="0"/>
    <n v="0"/>
    <n v="0"/>
    <n v="0"/>
    <n v="0"/>
    <n v="0"/>
    <n v="0"/>
    <n v="0"/>
    <n v="0"/>
    <n v="0"/>
    <n v="0"/>
    <n v="0"/>
    <n v="0"/>
    <x v="0"/>
    <x v="1"/>
    <n v="5"/>
    <n v="4"/>
    <x v="0"/>
    <s v="No"/>
    <s v="Sí"/>
    <n v="5"/>
    <n v="5"/>
    <n v="5"/>
    <n v="3"/>
    <n v="1"/>
    <n v="5"/>
    <n v="1"/>
    <n v="4"/>
    <n v="1"/>
    <n v="5"/>
    <n v="5"/>
    <n v="5"/>
    <n v="3"/>
    <n v="5"/>
    <n v="2"/>
    <n v="5"/>
    <n v="3"/>
    <n v="1"/>
    <s v="Sí"/>
    <s v="No"/>
    <s v="No"/>
    <s v="Sí"/>
    <s v="Sí"/>
    <s v="No"/>
    <s v="No"/>
    <s v="No"/>
    <n v="4"/>
    <n v="5"/>
    <n v="5"/>
    <n v="5"/>
    <n v="5"/>
    <n v="5"/>
    <n v="4"/>
    <s v="No"/>
    <s v="No"/>
    <n v="0"/>
    <n v="1"/>
    <n v="3"/>
    <x v="0"/>
    <s v="En la biblioteca de la facultad de Educación y Formación del profesorado, hay un trabajador que es bastante antipático y no se muestra absolutamente nada proclive a ayudar. No se su nombre, se que suele estar por las tardes."/>
    <s v="No"/>
    <s v="2021-22"/>
    <s v="MUJER"/>
    <s v="MÁSTER UNIVERSITARIO OFICIAL"/>
    <s v="0633"/>
    <s v="MÁSTER UNIVERSITARIO EN FORMACIÓN DEL PROFESORADO DE EDUCACIÓN SECUNDARIA"/>
    <n v="109"/>
    <s v="FACULTAD DE EDUCACIÓN"/>
    <n v="0"/>
    <n v="0"/>
    <s v="EDU"/>
  </r>
  <r>
    <x v="2"/>
    <x v="2"/>
    <s v="F.  Ciencias Económicas y Empresariales"/>
    <s v="F.  Ciencias Políticas y Sociología"/>
    <n v="0"/>
    <n v="0"/>
    <n v="0"/>
    <n v="0"/>
    <n v="0"/>
    <n v="0"/>
    <n v="0"/>
    <n v="0"/>
    <n v="0"/>
    <n v="0"/>
    <n v="0"/>
    <n v="0"/>
    <n v="0"/>
    <n v="0"/>
    <n v="0"/>
    <n v="0"/>
    <n v="0"/>
    <n v="0"/>
    <n v="0"/>
    <n v="0"/>
    <n v="0"/>
    <n v="0"/>
    <n v="0"/>
    <n v="0"/>
    <n v="0"/>
    <n v="0"/>
    <n v="0"/>
    <x v="3"/>
    <x v="1"/>
    <n v="5"/>
    <n v="4"/>
    <x v="0"/>
    <s v="Sí"/>
    <s v="Sí"/>
    <n v="3"/>
    <n v="5"/>
    <n v="5"/>
    <n v="4"/>
    <n v="4"/>
    <n v="2"/>
    <n v="4"/>
    <n v="1"/>
    <n v="5"/>
    <n v="5"/>
    <n v="5"/>
    <n v="5"/>
    <n v="5"/>
    <n v="5"/>
    <n v="5"/>
    <n v="5"/>
    <n v="5"/>
    <n v="5"/>
    <s v="Sí"/>
    <s v="No"/>
    <s v="No"/>
    <s v="Sí"/>
    <s v="Sí"/>
    <s v="No"/>
    <s v="No"/>
    <s v="No"/>
    <n v="5"/>
    <n v="3"/>
    <n v="3"/>
    <n v="5"/>
    <n v="5"/>
    <n v="5"/>
    <n v="4"/>
    <s v="No"/>
    <s v="No"/>
    <n v="0"/>
    <n v="5"/>
    <n v="5"/>
    <x v="0"/>
    <n v="0"/>
    <s v="No"/>
    <s v="2021-22"/>
    <s v="MUJER"/>
    <s v="GRADO"/>
    <s v="DT25"/>
    <s v="DOBLE GRADO EN GESTIÓN Y ADMINISTRACIÓN PÚBLICA - ECONOMÍA"/>
    <n v="153"/>
    <s v="FACULTAD DE CIENCIAS POLÍTICAS Y SOCIOLOGÍA"/>
    <n v="0"/>
    <n v="0"/>
    <s v="CPS"/>
  </r>
  <r>
    <x v="4"/>
    <x v="0"/>
    <s v="Biblioteca María Zambrano (Filología / Derecho)"/>
    <s v="F.  Filología"/>
    <s v="F.  Filosofía"/>
    <n v="0"/>
    <n v="0"/>
    <n v="0"/>
    <n v="0"/>
    <n v="0"/>
    <n v="0"/>
    <n v="0"/>
    <n v="0"/>
    <n v="0"/>
    <n v="0"/>
    <n v="0"/>
    <n v="0"/>
    <n v="0"/>
    <n v="0"/>
    <n v="0"/>
    <n v="0"/>
    <n v="0"/>
    <n v="0"/>
    <n v="0"/>
    <n v="0"/>
    <n v="0"/>
    <n v="0"/>
    <n v="0"/>
    <n v="0"/>
    <n v="0"/>
    <n v="0"/>
    <x v="1"/>
    <x v="1"/>
    <n v="5"/>
    <n v="2"/>
    <x v="0"/>
    <s v="No"/>
    <s v="No"/>
    <n v="1"/>
    <n v="5"/>
    <n v="4"/>
    <n v="5"/>
    <n v="5"/>
    <n v="5"/>
    <n v="5"/>
    <n v="1"/>
    <n v="5"/>
    <n v="5"/>
    <n v="2"/>
    <n v="5"/>
    <n v="5"/>
    <n v="5"/>
    <n v="3"/>
    <n v="5"/>
    <n v="5"/>
    <n v="5"/>
    <s v="No"/>
    <s v="Sí"/>
    <s v="No"/>
    <s v="Sí"/>
    <s v="Sí"/>
    <s v="No"/>
    <s v="No"/>
    <s v="No"/>
    <n v="5"/>
    <n v="5"/>
    <n v="5"/>
    <n v="5"/>
    <n v="5"/>
    <n v="5"/>
    <n v="5"/>
    <s v="Sí"/>
    <s v="No"/>
    <n v="0"/>
    <n v="5"/>
    <n v="5"/>
    <x v="2"/>
    <n v="0"/>
    <s v="No"/>
    <s v="2021-22"/>
    <s v="MUJER"/>
    <s v="GRADO"/>
    <s v="0835"/>
    <s v="GRADO EN ESTUDIOS INGLESES"/>
    <n v="105"/>
    <s v="FACULTAD DE FILOLOGÍA"/>
    <n v="0"/>
    <n v="0"/>
    <s v="FLL"/>
  </r>
  <r>
    <x v="1"/>
    <x v="1"/>
    <s v="F.  Educación – Centro de Formación del Profesorado"/>
    <n v="0"/>
    <n v="0"/>
    <n v="0"/>
    <n v="0"/>
    <n v="0"/>
    <n v="0"/>
    <n v="0"/>
    <n v="0"/>
    <n v="0"/>
    <n v="0"/>
    <n v="0"/>
    <n v="0"/>
    <n v="0"/>
    <n v="0"/>
    <n v="0"/>
    <n v="0"/>
    <n v="0"/>
    <n v="0"/>
    <n v="0"/>
    <n v="0"/>
    <n v="0"/>
    <n v="0"/>
    <n v="0"/>
    <n v="0"/>
    <n v="0"/>
    <n v="0"/>
    <n v="0"/>
    <n v="0"/>
    <x v="1"/>
    <x v="0"/>
    <n v="2"/>
    <n v="2"/>
    <x v="0"/>
    <s v="Sí"/>
    <s v="Sí"/>
    <n v="1"/>
    <n v="4"/>
    <n v="5"/>
    <n v="5"/>
    <n v="5"/>
    <n v="5"/>
    <n v="2"/>
    <n v="1"/>
    <n v="2"/>
    <n v="1"/>
    <n v="4"/>
    <n v="4"/>
    <n v="5"/>
    <n v="4"/>
    <n v="3"/>
    <n v="4"/>
    <n v="4"/>
    <n v="1"/>
    <s v="Sí"/>
    <s v="Sí"/>
    <s v="No"/>
    <s v="Sí"/>
    <s v="Sí"/>
    <s v="Sí"/>
    <s v="No"/>
    <s v="No"/>
    <n v="5"/>
    <n v="3"/>
    <n v="2"/>
    <n v="4"/>
    <n v="5"/>
    <n v="5"/>
    <n v="2"/>
    <s v="Sí"/>
    <s v="Sí"/>
    <s v="Normal"/>
    <n v="5"/>
    <n v="5"/>
    <x v="1"/>
    <n v="0"/>
    <s v="No"/>
    <s v="2021-22"/>
    <s v="MUJER"/>
    <s v="DOCTORADO"/>
    <s v="D9AS"/>
    <s v="DOCTORADO EN EDUCACIÓN RD99"/>
    <n v="109"/>
    <s v="FACULTAD DE EDUCACIÓN"/>
    <n v="0"/>
    <n v="0"/>
    <s v="EDU"/>
  </r>
  <r>
    <x v="0"/>
    <x v="0"/>
    <s v="F.  Comercio y Turismo"/>
    <s v="Biblioteca María Zambrano (Filología / Derecho)"/>
    <n v="0"/>
    <n v="0"/>
    <n v="0"/>
    <n v="0"/>
    <n v="0"/>
    <n v="0"/>
    <n v="0"/>
    <n v="0"/>
    <n v="0"/>
    <n v="0"/>
    <n v="0"/>
    <n v="0"/>
    <n v="0"/>
    <n v="0"/>
    <n v="0"/>
    <n v="0"/>
    <n v="0"/>
    <n v="0"/>
    <n v="0"/>
    <n v="0"/>
    <n v="0"/>
    <n v="0"/>
    <n v="0"/>
    <n v="0"/>
    <n v="0"/>
    <n v="0"/>
    <n v="0"/>
    <x v="4"/>
    <x v="0"/>
    <n v="4"/>
    <n v="2"/>
    <x v="0"/>
    <s v="No"/>
    <s v="Sí"/>
    <n v="3"/>
    <n v="2"/>
    <n v="2"/>
    <n v="5"/>
    <n v="3"/>
    <n v="5"/>
    <n v="5"/>
    <n v="5"/>
    <n v="2"/>
    <n v="2"/>
    <n v="5"/>
    <n v="5"/>
    <n v="3"/>
    <n v="3"/>
    <n v="3"/>
    <n v="3"/>
    <n v="3"/>
    <n v="3"/>
    <s v="No"/>
    <s v="Sí"/>
    <s v="No"/>
    <s v="No"/>
    <s v="Sí"/>
    <s v="No"/>
    <s v="No"/>
    <s v="No"/>
    <n v="4"/>
    <n v="5"/>
    <n v="4"/>
    <n v="5"/>
    <n v="5"/>
    <n v="5"/>
    <n v="5"/>
    <s v="No"/>
    <s v="No"/>
    <n v="0"/>
    <n v="4"/>
    <n v="5"/>
    <x v="1"/>
    <n v="0"/>
    <s v="No"/>
    <s v="2021-22"/>
    <s v="MUJER"/>
    <s v="GRADO"/>
    <s v="0831"/>
    <s v="GRADO EN COMERCIO"/>
    <n v="241"/>
    <s v="FACULTAD DE COMERCIO Y TURISMO"/>
    <n v="0"/>
    <n v="0"/>
    <s v="EMP"/>
  </r>
  <r>
    <x v="4"/>
    <x v="2"/>
    <s v="F.  Ciencias de la Información"/>
    <s v="Biblioteca María Zambrano (Filología / Derecho)"/>
    <s v="F.  Ciencias de la Documentación"/>
    <n v="0"/>
    <n v="0"/>
    <n v="0"/>
    <n v="0"/>
    <n v="0"/>
    <n v="0"/>
    <n v="0"/>
    <n v="0"/>
    <n v="0"/>
    <n v="0"/>
    <n v="0"/>
    <n v="0"/>
    <n v="0"/>
    <n v="0"/>
    <n v="0"/>
    <n v="0"/>
    <n v="0"/>
    <n v="0"/>
    <n v="0"/>
    <n v="0"/>
    <n v="0"/>
    <n v="0"/>
    <n v="0"/>
    <n v="0"/>
    <n v="0"/>
    <n v="0"/>
    <x v="3"/>
    <x v="1"/>
    <n v="5"/>
    <n v="5"/>
    <x v="0"/>
    <s v="No"/>
    <s v="No"/>
    <n v="2"/>
    <n v="2"/>
    <n v="2"/>
    <n v="5"/>
    <n v="5"/>
    <n v="4"/>
    <n v="4"/>
    <n v="1"/>
    <n v="5"/>
    <n v="5"/>
    <n v="3"/>
    <n v="4"/>
    <n v="5"/>
    <n v="4"/>
    <n v="5"/>
    <n v="5"/>
    <n v="5"/>
    <n v="5"/>
    <s v="No"/>
    <s v="Sí"/>
    <s v="No"/>
    <s v="Sí"/>
    <s v="Sí"/>
    <s v="No"/>
    <s v="No"/>
    <s v="No"/>
    <n v="5"/>
    <n v="4"/>
    <n v="5"/>
    <n v="5"/>
    <n v="5"/>
    <n v="5"/>
    <n v="3"/>
    <s v="Sí"/>
    <s v="No"/>
    <n v="0"/>
    <n v="5"/>
    <n v="5"/>
    <x v="0"/>
    <n v="0"/>
    <s v="No"/>
    <s v="2021-22"/>
    <s v="HOMBRE"/>
    <s v="GRADO"/>
    <s v="0851"/>
    <s v="GRADO EN PERIODISMO"/>
    <n v="157"/>
    <s v="FACULTAD DE CIENCIAS DE LA INFORMACIÓN"/>
    <n v="0"/>
    <n v="0"/>
    <s v="INF"/>
  </r>
  <r>
    <x v="1"/>
    <x v="1"/>
    <s v="F.  Ciencias Geológicas"/>
    <s v="F.  Ciencias Biológicas"/>
    <n v="0"/>
    <n v="0"/>
    <n v="0"/>
    <n v="0"/>
    <n v="0"/>
    <n v="0"/>
    <n v="0"/>
    <n v="0"/>
    <n v="0"/>
    <n v="0"/>
    <n v="0"/>
    <n v="0"/>
    <n v="0"/>
    <n v="0"/>
    <n v="0"/>
    <n v="0"/>
    <n v="0"/>
    <n v="0"/>
    <n v="0"/>
    <n v="0"/>
    <n v="0"/>
    <n v="0"/>
    <n v="0"/>
    <n v="0"/>
    <n v="0"/>
    <n v="0"/>
    <n v="0"/>
    <x v="1"/>
    <x v="1"/>
    <n v="5"/>
    <n v="4"/>
    <x v="0"/>
    <s v="Sí"/>
    <s v="Sí"/>
    <n v="5"/>
    <n v="4"/>
    <n v="3"/>
    <n v="2"/>
    <n v="1"/>
    <n v="4"/>
    <n v="1"/>
    <n v="3"/>
    <n v="5"/>
    <n v="4"/>
    <n v="4"/>
    <n v="4"/>
    <n v="5"/>
    <n v="5"/>
    <n v="5"/>
    <n v="5"/>
    <n v="5"/>
    <n v="4"/>
    <s v="Sí"/>
    <s v="N/A"/>
    <s v="N/A"/>
    <s v="N/A"/>
    <s v="N/A"/>
    <s v="N/A"/>
    <s v="Sí"/>
    <s v="N/A"/>
    <n v="5"/>
    <n v="5"/>
    <n v="5"/>
    <n v="5"/>
    <n v="5"/>
    <n v="5"/>
    <n v="5"/>
    <s v="Sí"/>
    <s v="No"/>
    <n v="0"/>
    <n v="5"/>
    <n v="5"/>
    <x v="0"/>
    <s v="Me gustaría que apareciese el histórico de libros en préstamo en Mi Cuenta, ya que a veces quiero consultar la misma edición y saber qué fuente bibliográfica he utilizado con exactitud."/>
    <s v="No"/>
    <s v="2021-22"/>
    <s v="MUJER"/>
    <s v="DOCTORADO"/>
    <s v="D9AJ"/>
    <s v="DOCTORADO EN GEOLOGÍA E INGENIERÍA GEOLÓGICA RD99"/>
    <n v="120"/>
    <s v="FACULTAD DE CIENCIAS GEOLÓGICAS"/>
    <n v="0"/>
    <n v="0"/>
    <s v="GEO"/>
  </r>
  <r>
    <x v="1"/>
    <x v="2"/>
    <s v="F.  Geografía e Historia"/>
    <s v="F. Bellas Artes"/>
    <s v="Biblioteca María Zambrano (Filología / Derecho)"/>
    <n v="0"/>
    <n v="0"/>
    <n v="0"/>
    <n v="0"/>
    <n v="0"/>
    <n v="0"/>
    <n v="0"/>
    <n v="0"/>
    <n v="0"/>
    <n v="0"/>
    <n v="0"/>
    <n v="0"/>
    <n v="0"/>
    <n v="0"/>
    <n v="0"/>
    <n v="0"/>
    <n v="0"/>
    <n v="0"/>
    <n v="0"/>
    <n v="0"/>
    <n v="0"/>
    <n v="0"/>
    <n v="0"/>
    <n v="0"/>
    <n v="0"/>
    <s v="Bibliotecas de museos"/>
    <x v="0"/>
    <x v="2"/>
    <n v="3"/>
    <n v="2"/>
    <x v="2"/>
    <s v="Sí"/>
    <s v="Sí"/>
    <n v="3"/>
    <n v="3"/>
    <n v="5"/>
    <n v="4"/>
    <n v="2"/>
    <n v="3"/>
    <n v="4"/>
    <n v="5"/>
    <n v="3"/>
    <n v="5"/>
    <n v="5"/>
    <n v="4"/>
    <n v="3"/>
    <n v="5"/>
    <n v="3"/>
    <n v="4"/>
    <n v="5"/>
    <n v="3"/>
    <s v="Sí"/>
    <s v="No"/>
    <s v="No"/>
    <s v="No"/>
    <s v="Sí"/>
    <s v="No"/>
    <s v="No"/>
    <s v="No"/>
    <n v="4"/>
    <n v="3"/>
    <n v="3"/>
    <n v="4"/>
    <n v="4"/>
    <n v="5"/>
    <n v="4"/>
    <s v="Sí"/>
    <s v="No"/>
    <n v="0"/>
    <n v="3"/>
    <n v="3"/>
    <x v="0"/>
    <n v="0"/>
    <s v="No"/>
    <s v="2021-22"/>
    <s v="MUJER"/>
    <s v="MÁSTER UNIVERSITARIO OFICIAL"/>
    <s v="0665"/>
    <s v="MÁSTER UNIVERSITARIO EN ESTUDIOS AVANZADOS DE MUSEOS Y PATRIMONIO HISTÓRICO"/>
    <n v="107"/>
    <s v="FACULTAD DE GEOGRAFÍA E HISTORIA"/>
    <n v="0"/>
    <n v="0"/>
    <s v="GHI"/>
  </r>
  <r>
    <x v="0"/>
    <x v="0"/>
    <s v="Biblioteca María Zambrano (Filología / Derecho)"/>
    <s v="F.  Ciencias Económicas y Empresariales"/>
    <n v="0"/>
    <n v="0"/>
    <n v="0"/>
    <n v="0"/>
    <n v="0"/>
    <n v="0"/>
    <n v="0"/>
    <n v="0"/>
    <n v="0"/>
    <n v="0"/>
    <n v="0"/>
    <n v="0"/>
    <n v="0"/>
    <n v="0"/>
    <n v="0"/>
    <n v="0"/>
    <n v="0"/>
    <n v="0"/>
    <n v="0"/>
    <n v="0"/>
    <n v="0"/>
    <n v="0"/>
    <n v="0"/>
    <n v="0"/>
    <n v="0"/>
    <n v="0"/>
    <n v="0"/>
    <x v="3"/>
    <x v="2"/>
    <n v="3"/>
    <n v="3"/>
    <x v="1"/>
    <s v="No"/>
    <s v="No"/>
    <n v="1"/>
    <n v="1"/>
    <n v="5"/>
    <n v="5"/>
    <n v="5"/>
    <n v="5"/>
    <n v="5"/>
    <n v="5"/>
    <n v="2"/>
    <n v="2"/>
    <n v="2"/>
    <n v="2"/>
    <n v="2"/>
    <n v="2"/>
    <n v="2"/>
    <n v="2"/>
    <n v="2"/>
    <n v="2"/>
    <s v="No"/>
    <s v="No"/>
    <s v="No"/>
    <s v="Sí"/>
    <s v="Sí"/>
    <s v="No"/>
    <s v="No"/>
    <s v="No"/>
    <n v="3"/>
    <n v="3"/>
    <n v="3"/>
    <n v="3"/>
    <n v="3"/>
    <n v="3"/>
    <n v="3"/>
    <s v="No"/>
    <s v="No"/>
    <n v="0"/>
    <n v="3"/>
    <n v="3"/>
    <x v="3"/>
    <n v="0"/>
    <s v="No"/>
    <s v="2021-22"/>
    <s v="MUJER"/>
    <s v="GRADO"/>
    <s v="DT00"/>
    <s v="DOBLE GRADO DERECHO - ADE"/>
    <n v="151"/>
    <s v="FACULTAD DE DERECHO"/>
    <n v="0"/>
    <n v="0"/>
    <s v="DER"/>
  </r>
  <r>
    <x v="0"/>
    <x v="5"/>
    <s v="F.  Educación – Centro de Formación del Profesorado"/>
    <n v="0"/>
    <n v="0"/>
    <n v="0"/>
    <n v="0"/>
    <n v="0"/>
    <n v="0"/>
    <n v="0"/>
    <n v="0"/>
    <n v="0"/>
    <n v="0"/>
    <n v="0"/>
    <n v="0"/>
    <n v="0"/>
    <n v="0"/>
    <n v="0"/>
    <n v="0"/>
    <n v="0"/>
    <n v="0"/>
    <n v="0"/>
    <n v="0"/>
    <n v="0"/>
    <n v="0"/>
    <n v="0"/>
    <n v="0"/>
    <n v="0"/>
    <n v="0"/>
    <n v="0"/>
    <n v="0"/>
    <x v="0"/>
    <x v="2"/>
    <n v="4"/>
    <n v="1"/>
    <x v="0"/>
    <s v="No"/>
    <s v="Sí"/>
    <n v="2"/>
    <n v="1"/>
    <n v="1"/>
    <n v="1"/>
    <n v="3"/>
    <n v="5"/>
    <n v="2"/>
    <n v="4"/>
    <n v="2"/>
    <n v="1"/>
    <n v="3"/>
    <n v="3"/>
    <n v="2"/>
    <n v="4"/>
    <n v="4"/>
    <n v="2"/>
    <n v="4"/>
    <n v="1"/>
    <s v="No"/>
    <s v="N/A"/>
    <s v="N/A"/>
    <s v="N/A"/>
    <s v="N/A"/>
    <s v="N/A"/>
    <s v="Sí"/>
    <s v="N/A"/>
    <n v="5"/>
    <n v="3"/>
    <n v="3"/>
    <n v="4"/>
    <n v="5"/>
    <n v="5"/>
    <n v="4"/>
    <s v="No"/>
    <s v="No"/>
    <n v="0"/>
    <n v="3"/>
    <n v="4"/>
    <x v="3"/>
    <n v="0"/>
    <s v="No"/>
    <s v="2021-22"/>
    <s v="HOMBRE"/>
    <s v="GRADO"/>
    <s v="0814"/>
    <s v="GRADO EN MAESTRO EN EDUCACIÓN PRIMARIA"/>
    <n v="109"/>
    <s v="FACULTAD DE EDUCACIÓN"/>
    <n v="0"/>
    <n v="0"/>
    <s v="EDU"/>
  </r>
  <r>
    <x v="1"/>
    <x v="1"/>
    <s v="F.  Filosofía"/>
    <s v="Biblioteca María Zambrano (Filología / Derecho)"/>
    <n v="0"/>
    <n v="0"/>
    <n v="0"/>
    <n v="0"/>
    <n v="0"/>
    <n v="0"/>
    <n v="0"/>
    <n v="0"/>
    <n v="0"/>
    <n v="0"/>
    <n v="0"/>
    <n v="0"/>
    <n v="0"/>
    <n v="0"/>
    <n v="0"/>
    <n v="0"/>
    <n v="0"/>
    <n v="0"/>
    <n v="0"/>
    <n v="0"/>
    <n v="0"/>
    <n v="0"/>
    <n v="0"/>
    <n v="0"/>
    <n v="0"/>
    <n v="0"/>
    <n v="0"/>
    <x v="3"/>
    <x v="3"/>
    <n v="4"/>
    <n v="4"/>
    <x v="0"/>
    <s v="Sí"/>
    <s v="No"/>
    <n v="4"/>
    <n v="5"/>
    <n v="3"/>
    <n v="3"/>
    <n v="3"/>
    <n v="4"/>
    <n v="3"/>
    <n v="2"/>
    <n v="3"/>
    <n v="3"/>
    <n v="4"/>
    <n v="4"/>
    <n v="5"/>
    <n v="5"/>
    <n v="3"/>
    <n v="4"/>
    <n v="4"/>
    <n v="3"/>
    <s v="Sí"/>
    <s v="No"/>
    <s v="Sí"/>
    <s v="Sí"/>
    <s v="No"/>
    <s v="No"/>
    <s v="No"/>
    <s v="Sí"/>
    <n v="4"/>
    <n v="4"/>
    <n v="5"/>
    <n v="5"/>
    <n v="5"/>
    <n v="5"/>
    <n v="5"/>
    <s v="Sí"/>
    <s v="Sí"/>
    <s v="Normal"/>
    <n v="5"/>
    <n v="5"/>
    <x v="1"/>
    <n v="0"/>
    <s v="No"/>
    <s v="2021-22"/>
    <s v="MUJER"/>
    <s v="MÁSTER UNIVERSITARIO OFICIAL"/>
    <s v="0663"/>
    <s v="MÁSTER UNIVERSITARIO EN PSICOANÁLISIS Y TEORÍA DE LA CULTURA"/>
    <n v="101"/>
    <s v="FACULTAD DE FILOSOFÍA"/>
    <n v="0"/>
    <n v="0"/>
    <s v="FLS"/>
  </r>
  <r>
    <x v="1"/>
    <x v="0"/>
    <s v="F. Bellas Artes"/>
    <n v="0"/>
    <n v="0"/>
    <n v="0"/>
    <n v="0"/>
    <n v="0"/>
    <n v="0"/>
    <n v="0"/>
    <n v="0"/>
    <n v="0"/>
    <n v="0"/>
    <n v="0"/>
    <n v="0"/>
    <n v="0"/>
    <n v="0"/>
    <n v="0"/>
    <n v="0"/>
    <n v="0"/>
    <n v="0"/>
    <n v="0"/>
    <n v="0"/>
    <n v="0"/>
    <n v="0"/>
    <n v="0"/>
    <n v="0"/>
    <n v="0"/>
    <n v="0"/>
    <n v="0"/>
    <s v="Biblioteca Municipal  &quot;Pablo Neruda&quot; Arganda del Rey"/>
    <x v="1"/>
    <x v="1"/>
    <n v="5"/>
    <n v="3"/>
    <x v="3"/>
    <s v="Sí"/>
    <s v="Sí"/>
    <n v="5"/>
    <n v="2"/>
    <n v="2"/>
    <n v="4"/>
    <n v="2"/>
    <n v="4"/>
    <n v="2"/>
    <n v="2"/>
    <n v="4"/>
    <n v="4"/>
    <n v="4"/>
    <n v="4"/>
    <n v="5"/>
    <n v="4"/>
    <n v="4"/>
    <n v="4"/>
    <n v="3"/>
    <n v="4"/>
    <s v="Sí"/>
    <s v="No"/>
    <s v="Sí"/>
    <s v="Sí"/>
    <s v="Sí"/>
    <s v="No"/>
    <s v="No"/>
    <s v="No"/>
    <n v="5"/>
    <n v="4"/>
    <n v="4"/>
    <n v="4"/>
    <n v="4"/>
    <n v="5"/>
    <n v="4"/>
    <s v="Sí"/>
    <s v="No"/>
    <n v="0"/>
    <n v="5"/>
    <n v="5"/>
    <x v="0"/>
    <n v="0"/>
    <s v="No"/>
    <s v="2021-22"/>
    <s v="HOMBRE"/>
    <s v="DOCTORADO"/>
    <s v="D9AQ"/>
    <s v="DOCTORADO EN BELLAS ARTES RD99"/>
    <n v="166"/>
    <s v="FACULTAD DE BELLAS ARTES"/>
    <n v="0"/>
    <n v="0"/>
    <s v="BBA"/>
  </r>
  <r>
    <x v="1"/>
    <x v="1"/>
    <s v="F.  Ciencias de la Información"/>
    <n v="0"/>
    <n v="0"/>
    <n v="0"/>
    <n v="0"/>
    <n v="0"/>
    <n v="0"/>
    <n v="0"/>
    <n v="0"/>
    <n v="0"/>
    <n v="0"/>
    <n v="0"/>
    <n v="0"/>
    <n v="0"/>
    <n v="0"/>
    <n v="0"/>
    <n v="0"/>
    <n v="0"/>
    <n v="0"/>
    <n v="0"/>
    <n v="0"/>
    <n v="0"/>
    <n v="0"/>
    <n v="0"/>
    <n v="0"/>
    <n v="0"/>
    <n v="0"/>
    <n v="0"/>
    <n v="0"/>
    <x v="0"/>
    <x v="0"/>
    <n v="4"/>
    <n v="0"/>
    <x v="3"/>
    <s v="Sí"/>
    <s v="Sí"/>
    <n v="5"/>
    <n v="0"/>
    <n v="5"/>
    <n v="5"/>
    <n v="0"/>
    <n v="5"/>
    <n v="0"/>
    <n v="0"/>
    <n v="0"/>
    <n v="0"/>
    <n v="0"/>
    <n v="0"/>
    <n v="5"/>
    <n v="0"/>
    <n v="0"/>
    <n v="0"/>
    <n v="0"/>
    <n v="0"/>
    <s v="Sí"/>
    <s v="Sí"/>
    <s v="No"/>
    <s v="Sí"/>
    <s v="No"/>
    <s v="No"/>
    <s v="No"/>
    <s v="No"/>
    <n v="5"/>
    <n v="0"/>
    <n v="0"/>
    <n v="0"/>
    <n v="0"/>
    <n v="5"/>
    <n v="0"/>
    <s v="Sí"/>
    <s v="No"/>
    <n v="0"/>
    <n v="5"/>
    <n v="5"/>
    <x v="0"/>
    <n v="0"/>
    <s v="No"/>
    <s v="2021-22"/>
    <s v="HOMBRE"/>
    <s v="GRADO"/>
    <s v="0851"/>
    <s v="GRADO EN PERIODISMO"/>
    <n v="157"/>
    <s v="FACULTAD DE CIENCIAS DE LA INFORMACIÓN"/>
    <n v="0"/>
    <n v="0"/>
    <s v="INF"/>
  </r>
  <r>
    <x v="3"/>
    <x v="5"/>
    <s v="Biblioteca María Zambrano (Filología / Derecho)"/>
    <s v="F.  Medicina"/>
    <n v="0"/>
    <n v="0"/>
    <n v="0"/>
    <n v="0"/>
    <n v="0"/>
    <n v="0"/>
    <n v="0"/>
    <n v="0"/>
    <n v="0"/>
    <n v="0"/>
    <n v="0"/>
    <n v="0"/>
    <n v="0"/>
    <n v="0"/>
    <n v="0"/>
    <n v="0"/>
    <n v="0"/>
    <n v="0"/>
    <n v="0"/>
    <n v="0"/>
    <n v="0"/>
    <n v="0"/>
    <n v="0"/>
    <n v="0"/>
    <n v="0"/>
    <n v="0"/>
    <n v="0"/>
    <x v="3"/>
    <x v="3"/>
    <n v="4"/>
    <n v="5"/>
    <x v="1"/>
    <s v="No"/>
    <s v="No"/>
    <n v="1"/>
    <n v="5"/>
    <n v="4"/>
    <n v="4"/>
    <n v="5"/>
    <n v="5"/>
    <n v="5"/>
    <n v="5"/>
    <n v="4"/>
    <n v="4"/>
    <n v="4"/>
    <n v="3"/>
    <n v="4"/>
    <n v="3"/>
    <n v="3"/>
    <n v="4"/>
    <n v="4"/>
    <n v="2"/>
    <s v="No"/>
    <s v="Sí"/>
    <s v="No"/>
    <s v="Sí"/>
    <s v="Sí"/>
    <s v="Sí"/>
    <s v="No"/>
    <s v="No"/>
    <n v="4"/>
    <n v="4"/>
    <n v="4"/>
    <n v="4"/>
    <n v="5"/>
    <n v="5"/>
    <n v="4"/>
    <s v="No"/>
    <s v="No"/>
    <n v="0"/>
    <n v="4"/>
    <n v="2"/>
    <x v="3"/>
    <s v="Agradecería que el personal de biblioteca no estuviera hablando en un tono elevado o por lo menos audible durante todo el horario (cosa que sucede con mucha frecuencia en las biblios de la uni a las que he ido), sobretodo si van a llamar la atencion a estudiantes por hablar por menos de un minuto en tono bajo. Lo mismo para guardias de seguridad, que no solo da la sensación de que no están cuando roban (otro problema a parte que no me apetece juzgar pues se que no es tan facil) sino que se dedican interrumpir el estudio de cualquier estudiante porque alguien ha dejado el ordenador 3 segundos sin atención. O guardas en la zambrano que están en la sala de entrada donde siempre hay un poco mas de ruido que el resto de salas que se pasan todo el dia hablando pero te regañan si hablas mas bajo que ellos. No voy a comentar sobre cómo hace o mucho frio o mucho calor porque se que es dificil pero por mucho covid que haya lo de abrir las ventanas todo el santo rato que la gente este con abrigo dentro pues no se si es contraprpducente cogerme una neumonia por otro bicho la verdad. Tambien agradecería aumentar los puestos de lectura pero he visto que se está haciendo. No quiero parecer sobre-exigente porque en general estoy satisfecho y el personal es agradable por lo general y agradezco todo el esfuerzo puesto por proporcionarnos estos espacios."/>
    <s v="No"/>
    <s v="2021-22"/>
    <s v="HOMBRE"/>
    <s v="GRADO"/>
    <s v="0805"/>
    <s v="GRADO EN MEDICINA"/>
    <n v="126"/>
    <s v="FACULTAD DE MEDICINA"/>
    <n v="0"/>
    <n v="0"/>
    <s v="MED"/>
  </r>
  <r>
    <x v="1"/>
    <x v="0"/>
    <s v="Biblioteca María Zambrano (Filología / Derecho)"/>
    <s v="F.  Filosofía"/>
    <s v="F.  Filología"/>
    <n v="0"/>
    <n v="0"/>
    <n v="0"/>
    <n v="0"/>
    <n v="0"/>
    <n v="0"/>
    <n v="0"/>
    <n v="0"/>
    <n v="0"/>
    <n v="0"/>
    <n v="0"/>
    <n v="0"/>
    <n v="0"/>
    <n v="0"/>
    <n v="0"/>
    <n v="0"/>
    <n v="0"/>
    <n v="0"/>
    <n v="0"/>
    <n v="0"/>
    <n v="0"/>
    <n v="0"/>
    <n v="0"/>
    <n v="0"/>
    <n v="0"/>
    <s v="Bibliotecas Públicas: Miguel Hernández, Casa de Fieras, Valdebernardo, Moratalaz"/>
    <x v="0"/>
    <x v="2"/>
    <n v="4"/>
    <n v="3"/>
    <x v="0"/>
    <s v="No"/>
    <s v="Sí"/>
    <n v="3"/>
    <n v="3"/>
    <n v="5"/>
    <n v="4"/>
    <n v="5"/>
    <n v="5"/>
    <n v="3"/>
    <n v="3"/>
    <n v="3"/>
    <n v="4"/>
    <n v="4"/>
    <n v="4"/>
    <n v="3"/>
    <n v="3"/>
    <n v="3"/>
    <n v="4"/>
    <n v="3"/>
    <n v="3"/>
    <s v="Sí"/>
    <s v="No"/>
    <s v="No"/>
    <s v="No"/>
    <s v="Sí"/>
    <s v="Sí"/>
    <s v="No"/>
    <s v="No"/>
    <n v="4"/>
    <n v="3"/>
    <n v="3"/>
    <n v="3"/>
    <n v="3"/>
    <n v="3"/>
    <n v="3"/>
    <s v="Sí"/>
    <s v="No"/>
    <n v="0"/>
    <n v="4"/>
    <n v="4"/>
    <x v="1"/>
    <n v="0"/>
    <s v="No"/>
    <s v="2021-22"/>
    <s v="MUJER"/>
    <s v="GRADO"/>
    <s v="0893"/>
    <s v="GRADO EN LITERATURA GENERAL Y COMPARADA"/>
    <n v="105"/>
    <s v="FACULTAD DE FILOLOGÍA"/>
    <n v="0"/>
    <n v="0"/>
    <s v="FLL"/>
  </r>
  <r>
    <x v="3"/>
    <x v="2"/>
    <s v="Biblioteca María Zambrano (Filología / Derecho)"/>
    <s v="F.  Geografía e Historia"/>
    <n v="0"/>
    <n v="0"/>
    <n v="0"/>
    <n v="0"/>
    <n v="0"/>
    <n v="0"/>
    <n v="0"/>
    <n v="0"/>
    <n v="0"/>
    <n v="0"/>
    <n v="0"/>
    <n v="0"/>
    <n v="0"/>
    <n v="0"/>
    <n v="0"/>
    <n v="0"/>
    <n v="0"/>
    <n v="0"/>
    <n v="0"/>
    <n v="0"/>
    <n v="0"/>
    <n v="0"/>
    <n v="0"/>
    <n v="0"/>
    <n v="0"/>
    <n v="0"/>
    <n v="0"/>
    <x v="1"/>
    <x v="1"/>
    <n v="5"/>
    <n v="5"/>
    <x v="0"/>
    <s v="Sí"/>
    <s v="Sí"/>
    <n v="5"/>
    <n v="1"/>
    <n v="5"/>
    <n v="1"/>
    <n v="5"/>
    <n v="5"/>
    <n v="2"/>
    <n v="3"/>
    <n v="5"/>
    <n v="5"/>
    <n v="5"/>
    <n v="5"/>
    <n v="5"/>
    <n v="5"/>
    <n v="5"/>
    <n v="5"/>
    <n v="5"/>
    <n v="5"/>
    <s v="Sí"/>
    <s v="No"/>
    <s v="Sí"/>
    <s v="Sí"/>
    <s v="No"/>
    <s v="No"/>
    <s v="No"/>
    <s v="No"/>
    <n v="5"/>
    <n v="5"/>
    <n v="5"/>
    <n v="5"/>
    <n v="5"/>
    <n v="5"/>
    <n v="5"/>
    <s v="No"/>
    <s v="No"/>
    <n v="0"/>
    <n v="5"/>
    <n v="5"/>
    <x v="0"/>
    <n v="0"/>
    <s v="No"/>
    <s v="2021-22"/>
    <s v="HOMBRE"/>
    <s v="GRADO"/>
    <s v="0826"/>
    <s v="GRADO EN HISTORIA DEL ARTE"/>
    <n v="107"/>
    <s v="FACULTAD DE GEOGRAFÍA E HISTORIA"/>
    <n v="0"/>
    <n v="0"/>
    <s v="GHI"/>
  </r>
  <r>
    <x v="3"/>
    <x v="0"/>
    <s v="F.  Ciencias Físicas"/>
    <s v="Biblioteca María Zambrano (Filología / Derecho)"/>
    <s v="F.  Ciencias Químicas"/>
    <n v="0"/>
    <n v="0"/>
    <n v="0"/>
    <n v="0"/>
    <n v="0"/>
    <n v="0"/>
    <n v="0"/>
    <n v="0"/>
    <n v="0"/>
    <n v="0"/>
    <n v="0"/>
    <n v="0"/>
    <n v="0"/>
    <n v="0"/>
    <n v="0"/>
    <n v="0"/>
    <n v="0"/>
    <n v="0"/>
    <n v="0"/>
    <n v="0"/>
    <n v="0"/>
    <n v="0"/>
    <n v="0"/>
    <n v="0"/>
    <n v="0"/>
    <s v="Bibliotecas municipales"/>
    <x v="2"/>
    <x v="1"/>
    <n v="4"/>
    <n v="5"/>
    <x v="5"/>
    <s v="Sí"/>
    <s v="Sí"/>
    <n v="4"/>
    <n v="2"/>
    <n v="1"/>
    <n v="4"/>
    <n v="5"/>
    <n v="5"/>
    <n v="5"/>
    <n v="1"/>
    <n v="4"/>
    <n v="5"/>
    <n v="5"/>
    <n v="3"/>
    <n v="2"/>
    <n v="1"/>
    <n v="3"/>
    <n v="4"/>
    <n v="2"/>
    <n v="1"/>
    <s v="No"/>
    <s v="No"/>
    <s v="No"/>
    <s v="No"/>
    <s v="Sí"/>
    <s v="No"/>
    <s v="No"/>
    <s v="No"/>
    <n v="5"/>
    <n v="4"/>
    <n v="2"/>
    <n v="5"/>
    <n v="5"/>
    <n v="5"/>
    <n v="3"/>
    <s v="Sí"/>
    <s v="No"/>
    <n v="0"/>
    <n v="2"/>
    <n v="5"/>
    <x v="4"/>
    <s v="Ampliación horario María Zambrano en periodos vacacionales"/>
    <s v="No"/>
    <s v="2021-22"/>
    <s v="HOMBRE"/>
    <s v="GRADO"/>
    <s v="0808"/>
    <s v="GRADO EN FÍSICA"/>
    <n v="114"/>
    <s v="FACULTAD DE CIENCIAS FÍSICAS"/>
    <n v="0"/>
    <n v="0"/>
    <s v="FIS"/>
  </r>
  <r>
    <x v="1"/>
    <x v="0"/>
    <s v="F.  Estudios Estadísticos"/>
    <s v="Biblioteca María Zambrano (Filología / Derecho)"/>
    <s v="F.  Medicina"/>
    <n v="0"/>
    <n v="0"/>
    <n v="0"/>
    <n v="0"/>
    <n v="0"/>
    <n v="0"/>
    <n v="0"/>
    <n v="0"/>
    <n v="0"/>
    <n v="0"/>
    <n v="0"/>
    <n v="0"/>
    <n v="0"/>
    <n v="0"/>
    <n v="0"/>
    <n v="0"/>
    <n v="0"/>
    <n v="0"/>
    <n v="0"/>
    <n v="0"/>
    <n v="0"/>
    <n v="0"/>
    <n v="0"/>
    <n v="0"/>
    <n v="0"/>
    <n v="0"/>
    <x v="3"/>
    <x v="0"/>
    <n v="3"/>
    <n v="2"/>
    <x v="2"/>
    <s v="Sí"/>
    <s v="Sí"/>
    <n v="3"/>
    <n v="1"/>
    <n v="2"/>
    <n v="3"/>
    <n v="4"/>
    <n v="3"/>
    <n v="4"/>
    <n v="1"/>
    <n v="2"/>
    <n v="2"/>
    <n v="3"/>
    <n v="4"/>
    <n v="2"/>
    <n v="4"/>
    <n v="1"/>
    <n v="3"/>
    <n v="3"/>
    <n v="2"/>
    <s v="No"/>
    <s v="No"/>
    <s v="No"/>
    <s v="Sí"/>
    <s v="Sí"/>
    <s v="Sí"/>
    <s v="No"/>
    <s v="No"/>
    <n v="3"/>
    <n v="2"/>
    <n v="4"/>
    <n v="4"/>
    <n v="4"/>
    <n v="4"/>
    <n v="2"/>
    <s v="No"/>
    <s v="No"/>
    <n v="0"/>
    <n v="4"/>
    <n v="3"/>
    <x v="1"/>
    <s v="A veces el personal de la biblioteca te hace buscar tu mismo el libro que quieres, sin conocer como estan ordenados estos"/>
    <s v="No"/>
    <s v="2021-22"/>
    <s v="HOMBRE"/>
    <s v="MÁSTER UNIVERSITARIO OFICIAL"/>
    <s v="063V"/>
    <s v="MÁSTER UNIVERSITARIO EN METODOLOGÍA DE LAS CIENCIAS DEL COMPORTAMIENTO Y DE"/>
    <n v="103"/>
    <s v="FACULTAD DE PSICOLOGÍA"/>
    <n v="0"/>
    <n v="0"/>
    <s v="PSI"/>
  </r>
  <r>
    <x v="1"/>
    <x v="1"/>
    <s v="F.  Psicología"/>
    <s v="F.  Ciencias Políticas y Sociología"/>
    <s v="F.  Medicina"/>
    <n v="0"/>
    <n v="0"/>
    <n v="0"/>
    <n v="0"/>
    <n v="0"/>
    <n v="0"/>
    <n v="0"/>
    <n v="0"/>
    <n v="0"/>
    <n v="0"/>
    <n v="0"/>
    <n v="0"/>
    <n v="0"/>
    <n v="0"/>
    <n v="0"/>
    <n v="0"/>
    <n v="0"/>
    <n v="0"/>
    <n v="0"/>
    <n v="0"/>
    <n v="0"/>
    <n v="0"/>
    <n v="0"/>
    <n v="0"/>
    <n v="0"/>
    <n v="0"/>
    <x v="0"/>
    <x v="0"/>
    <n v="4"/>
    <n v="4"/>
    <x v="0"/>
    <s v="No"/>
    <s v="Sí"/>
    <n v="3"/>
    <n v="5"/>
    <n v="4"/>
    <n v="1"/>
    <n v="5"/>
    <n v="3"/>
    <n v="5"/>
    <n v="2"/>
    <n v="3"/>
    <n v="3"/>
    <n v="4"/>
    <n v="3"/>
    <n v="4"/>
    <n v="4"/>
    <n v="4"/>
    <n v="5"/>
    <n v="5"/>
    <n v="4"/>
    <s v="No"/>
    <s v="Sí"/>
    <s v="No"/>
    <s v="Sí"/>
    <s v="Sí"/>
    <s v="Sí"/>
    <s v="No"/>
    <s v="No"/>
    <n v="5"/>
    <n v="4"/>
    <n v="4"/>
    <n v="5"/>
    <n v="5"/>
    <n v="5"/>
    <n v="5"/>
    <s v="No"/>
    <s v="No"/>
    <n v="0"/>
    <n v="4"/>
    <n v="4"/>
    <x v="1"/>
    <n v="0"/>
    <s v="No"/>
    <s v="2021-22"/>
    <s v="HOMBRE"/>
    <s v="GRADO"/>
    <s v="DT37"/>
    <s v="DOBLE GRADO PSICOLOGÍA-LOGOPEDIA (2020)"/>
    <n v="103"/>
    <s v="FACULTAD DE PSICOLOGÍA"/>
    <n v="0"/>
    <n v="0"/>
    <s v="PSI"/>
  </r>
  <r>
    <x v="1"/>
    <x v="0"/>
    <s v="F.  Ciencias de la Documentación"/>
    <n v="0"/>
    <n v="0"/>
    <n v="0"/>
    <n v="0"/>
    <n v="0"/>
    <n v="0"/>
    <n v="0"/>
    <n v="0"/>
    <n v="0"/>
    <n v="0"/>
    <n v="0"/>
    <n v="0"/>
    <n v="0"/>
    <n v="0"/>
    <n v="0"/>
    <n v="0"/>
    <n v="0"/>
    <n v="0"/>
    <n v="0"/>
    <n v="0"/>
    <n v="0"/>
    <n v="0"/>
    <n v="0"/>
    <n v="0"/>
    <n v="0"/>
    <n v="0"/>
    <n v="0"/>
    <s v="Biblioteca y Archivo Fundación 1º de Mayo_x000a_Biblioteca Eugenio de Trías_x000a_BP María Moliner"/>
    <x v="3"/>
    <x v="2"/>
    <n v="3"/>
    <n v="2"/>
    <x v="2"/>
    <s v="No"/>
    <s v="No"/>
    <n v="1"/>
    <n v="1"/>
    <n v="1"/>
    <n v="5"/>
    <n v="4"/>
    <n v="4"/>
    <n v="4"/>
    <n v="4"/>
    <n v="4"/>
    <n v="4"/>
    <n v="4"/>
    <n v="4"/>
    <n v="4"/>
    <n v="4"/>
    <n v="4"/>
    <n v="4"/>
    <n v="4"/>
    <n v="4"/>
    <s v="Sí"/>
    <s v="Sí"/>
    <s v="No"/>
    <s v="No"/>
    <s v="Sí"/>
    <s v="Sí"/>
    <s v="No"/>
    <s v="Sí"/>
    <n v="3"/>
    <n v="3"/>
    <n v="3"/>
    <n v="5"/>
    <n v="5"/>
    <n v="5"/>
    <n v="1"/>
    <s v="Sí"/>
    <s v="Sí"/>
    <s v="Muy útil"/>
    <n v="4"/>
    <n v="4"/>
    <x v="1"/>
    <n v="0"/>
    <s v="Sí"/>
    <s v="2021-22"/>
    <s v="MUJER"/>
    <s v="MÁSTER UNIVERSITARIO OFICIAL"/>
    <s v="066S"/>
    <s v="MÁSTER UNIVERSITARIO EN DOCUMENTACIÓN FOTOGRÁFICA. RECUPERACIÓN, TRATAMIENT"/>
    <n v="159"/>
    <s v="FACULTAD DE CIENCIAS DE LA DOCUMENTACIÓN"/>
    <n v="0"/>
    <n v="0"/>
    <s v="BYD"/>
  </r>
  <r>
    <x v="1"/>
    <x v="5"/>
    <s v="F.  Medicina"/>
    <s v="Biblioteca María Zambrano (Filología / Derecho)"/>
    <s v="F.  Odontología"/>
    <n v="0"/>
    <n v="0"/>
    <n v="0"/>
    <n v="0"/>
    <n v="0"/>
    <n v="0"/>
    <n v="0"/>
    <n v="0"/>
    <n v="0"/>
    <n v="0"/>
    <n v="0"/>
    <n v="0"/>
    <n v="0"/>
    <n v="0"/>
    <n v="0"/>
    <n v="0"/>
    <n v="0"/>
    <n v="0"/>
    <n v="0"/>
    <n v="0"/>
    <n v="0"/>
    <n v="0"/>
    <n v="0"/>
    <n v="0"/>
    <n v="0"/>
    <n v="0"/>
    <x v="0"/>
    <x v="4"/>
    <n v="5"/>
    <n v="3"/>
    <x v="4"/>
    <s v="No"/>
    <s v="No"/>
    <n v="1"/>
    <n v="1"/>
    <n v="3"/>
    <n v="3"/>
    <n v="5"/>
    <n v="5"/>
    <n v="5"/>
    <n v="1"/>
    <n v="3"/>
    <n v="3"/>
    <n v="5"/>
    <n v="3"/>
    <n v="5"/>
    <n v="3"/>
    <n v="3"/>
    <n v="4"/>
    <n v="3"/>
    <n v="3"/>
    <s v="Sí"/>
    <s v="No"/>
    <s v="No"/>
    <s v="No"/>
    <s v="Sí"/>
    <s v="No"/>
    <s v="No"/>
    <s v="No"/>
    <n v="0"/>
    <n v="0"/>
    <n v="0"/>
    <n v="0"/>
    <n v="0"/>
    <n v="0"/>
    <n v="0"/>
    <s v="No"/>
    <s v="Sí"/>
    <s v="Útil"/>
    <n v="3"/>
    <n v="3"/>
    <x v="1"/>
    <s v="Mas sitios en la biblioteca_x000a_Que habrán la biblioteca del HGUGM"/>
    <s v="No"/>
    <s v="2021-22"/>
    <s v="HOMBRE"/>
    <s v="GRADO"/>
    <s v="0805"/>
    <s v="GRADO EN MEDICINA"/>
    <n v="126"/>
    <s v="FACULTAD DE MEDICINA"/>
    <n v="0"/>
    <n v="0"/>
    <s v="MED"/>
  </r>
  <r>
    <x v="0"/>
    <x v="3"/>
    <s v="F.  Ciencias Químicas"/>
    <s v="F.  Ciencias Biológicas"/>
    <n v="0"/>
    <n v="0"/>
    <n v="0"/>
    <n v="0"/>
    <n v="0"/>
    <n v="0"/>
    <n v="0"/>
    <n v="0"/>
    <n v="0"/>
    <n v="0"/>
    <n v="0"/>
    <n v="0"/>
    <n v="0"/>
    <n v="0"/>
    <n v="0"/>
    <n v="0"/>
    <n v="0"/>
    <n v="0"/>
    <n v="0"/>
    <n v="0"/>
    <n v="0"/>
    <n v="0"/>
    <n v="0"/>
    <n v="0"/>
    <n v="0"/>
    <n v="0"/>
    <s v="Biblioteca Luis Rosales"/>
    <x v="3"/>
    <x v="0"/>
    <n v="3"/>
    <n v="3"/>
    <x v="1"/>
    <s v="No"/>
    <s v="No"/>
    <n v="2"/>
    <n v="3"/>
    <n v="3"/>
    <n v="2"/>
    <n v="5"/>
    <n v="5"/>
    <n v="5"/>
    <n v="2"/>
    <n v="3"/>
    <n v="3"/>
    <n v="4"/>
    <n v="4"/>
    <n v="4"/>
    <n v="4"/>
    <n v="3"/>
    <n v="4"/>
    <n v="4"/>
    <n v="3"/>
    <s v="No"/>
    <s v="Sí"/>
    <s v="No"/>
    <s v="No"/>
    <s v="Sí"/>
    <s v="No"/>
    <s v="No"/>
    <s v="No"/>
    <n v="5"/>
    <n v="3"/>
    <n v="3"/>
    <n v="5"/>
    <n v="5"/>
    <n v="5"/>
    <n v="4"/>
    <s v="No"/>
    <s v="No"/>
    <n v="0"/>
    <n v="4"/>
    <n v="4"/>
    <x v="1"/>
    <s v="Aumentar el número de puestos de lectura, así como ampliar los horarios de estudio."/>
    <s v="No"/>
    <s v="2021-22"/>
    <s v="MUJER"/>
    <s v="GRADO"/>
    <s v="0849"/>
    <s v="GRADO EN BIOQUÍMICA"/>
    <n v="112"/>
    <s v="FACULTAD DE CIENCIAS QUÍMICAS"/>
    <n v="0"/>
    <n v="0"/>
    <s v="QUI"/>
  </r>
  <r>
    <x v="1"/>
    <x v="0"/>
    <n v="0"/>
    <n v="0"/>
    <n v="0"/>
    <n v="0"/>
    <n v="0"/>
    <n v="0"/>
    <n v="0"/>
    <n v="0"/>
    <n v="0"/>
    <n v="0"/>
    <n v="0"/>
    <n v="0"/>
    <n v="0"/>
    <n v="0"/>
    <n v="0"/>
    <n v="0"/>
    <n v="0"/>
    <n v="0"/>
    <n v="0"/>
    <n v="0"/>
    <n v="0"/>
    <n v="0"/>
    <n v="0"/>
    <n v="0"/>
    <n v="0"/>
    <n v="0"/>
    <n v="0"/>
    <n v="0"/>
    <n v="0"/>
    <x v="0"/>
    <x v="0"/>
    <n v="4"/>
    <n v="0"/>
    <x v="2"/>
    <s v="Sí"/>
    <s v="Sí"/>
    <n v="5"/>
    <n v="2"/>
    <n v="2"/>
    <n v="3"/>
    <n v="4"/>
    <n v="3"/>
    <n v="5"/>
    <n v="2"/>
    <n v="2"/>
    <n v="5"/>
    <n v="5"/>
    <n v="3"/>
    <n v="4"/>
    <n v="4"/>
    <n v="0"/>
    <n v="5"/>
    <n v="4"/>
    <n v="0"/>
    <s v="No"/>
    <s v="No"/>
    <s v="No"/>
    <s v="Sí"/>
    <s v="No"/>
    <s v="No"/>
    <s v="No"/>
    <s v="No"/>
    <n v="5"/>
    <n v="5"/>
    <n v="5"/>
    <n v="5"/>
    <n v="5"/>
    <n v="5"/>
    <n v="0"/>
    <s v="No"/>
    <s v="No"/>
    <n v="0"/>
    <n v="4"/>
    <n v="4"/>
    <x v="0"/>
    <s v="Mejorar el acceso a publicaciones digitales, en ocasiones es complicado"/>
    <s v="No"/>
    <s v="2021-22"/>
    <s v="HOMBRE"/>
    <s v="GRADO"/>
    <s v="0826"/>
    <s v="GRADO EN HISTORIA DEL ARTE"/>
    <n v="107"/>
    <s v="FACULTAD DE GEOGRAFÍA E HISTORIA"/>
    <n v="0"/>
    <n v="0"/>
    <s v="GHI"/>
  </r>
  <r>
    <x v="2"/>
    <x v="0"/>
    <s v="F.  Informática"/>
    <n v="0"/>
    <n v="0"/>
    <n v="0"/>
    <n v="0"/>
    <n v="0"/>
    <n v="0"/>
    <n v="0"/>
    <n v="0"/>
    <n v="0"/>
    <n v="0"/>
    <n v="0"/>
    <n v="0"/>
    <n v="0"/>
    <n v="0"/>
    <n v="0"/>
    <n v="0"/>
    <n v="0"/>
    <n v="0"/>
    <n v="0"/>
    <n v="0"/>
    <n v="0"/>
    <n v="0"/>
    <n v="0"/>
    <n v="0"/>
    <n v="0"/>
    <n v="0"/>
    <n v="0"/>
    <s v="Biblioteca León Tolstoi"/>
    <x v="0"/>
    <x v="4"/>
    <n v="3"/>
    <n v="5"/>
    <x v="0"/>
    <s v="No"/>
    <s v="Sí"/>
    <n v="1"/>
    <n v="1"/>
    <n v="2"/>
    <n v="1"/>
    <n v="5"/>
    <n v="5"/>
    <n v="4"/>
    <n v="1"/>
    <n v="3"/>
    <n v="4"/>
    <n v="3"/>
    <n v="3"/>
    <n v="3"/>
    <n v="4"/>
    <n v="2"/>
    <n v="4"/>
    <n v="4"/>
    <n v="2"/>
    <s v="No"/>
    <s v="Sí"/>
    <s v="No"/>
    <s v="Sí"/>
    <s v="Sí"/>
    <s v="No"/>
    <s v="No"/>
    <s v="Sí"/>
    <n v="5"/>
    <n v="4"/>
    <n v="5"/>
    <n v="4"/>
    <n v="4"/>
    <n v="4"/>
    <n v="4"/>
    <s v="No"/>
    <s v="No"/>
    <n v="0"/>
    <n v="4"/>
    <n v="4"/>
    <x v="3"/>
    <s v="Simplemente destacar que en la Biblioteca de la Facultad de Informática no tiene ningún sentido mantener la retirada de puestos de lectura y estudio ya que en la gran mayoría de las bibliotecas ya hay un aforo del 100%, además creo que es una pena que hayan restringido el acceso a la planta 3 de la biblioteca ya que esta era muy cómoda y acogedora, y tenía un par de salas de reuniones que ya no se pueden usar."/>
    <s v="No"/>
    <s v="2021-22"/>
    <s v="HOMBRE"/>
    <s v="GRADO"/>
    <s v="080G"/>
    <s v="GRADO EN INGENIERÍA DEL SOFTWARE (2019)"/>
    <n v="117"/>
    <s v="FACULTAD DE INFORMÁTICA"/>
    <n v="0"/>
    <n v="0"/>
    <s v="FDI"/>
  </r>
  <r>
    <x v="1"/>
    <x v="1"/>
    <s v="F.  Geografía e Historia"/>
    <s v="Biblioteca María Zambrano (Filología / Derecho)"/>
    <s v="F.  Filosofía"/>
    <s v="F.  Ciencias Políticas y Sociología"/>
    <s v="F.  Ciencias de la Documentación"/>
    <n v="0"/>
    <n v="0"/>
    <n v="0"/>
    <n v="0"/>
    <n v="0"/>
    <n v="0"/>
    <n v="0"/>
    <n v="0"/>
    <n v="0"/>
    <n v="0"/>
    <n v="0"/>
    <n v="0"/>
    <n v="0"/>
    <n v="0"/>
    <n v="0"/>
    <n v="0"/>
    <n v="0"/>
    <n v="0"/>
    <n v="0"/>
    <n v="0"/>
    <n v="0"/>
    <n v="0"/>
    <n v="0"/>
    <s v="BPE Guadalajara."/>
    <x v="1"/>
    <x v="1"/>
    <n v="5"/>
    <n v="3"/>
    <x v="0"/>
    <s v="Sí"/>
    <s v="Sí"/>
    <n v="5"/>
    <n v="3"/>
    <n v="2"/>
    <n v="4"/>
    <n v="3"/>
    <n v="4"/>
    <n v="3"/>
    <n v="4"/>
    <n v="5"/>
    <n v="4"/>
    <n v="5"/>
    <n v="3"/>
    <n v="1"/>
    <n v="3"/>
    <n v="3"/>
    <n v="4"/>
    <n v="4"/>
    <n v="4"/>
    <s v="Sí"/>
    <s v="Sí"/>
    <s v="No"/>
    <s v="Sí"/>
    <s v="No"/>
    <s v="No"/>
    <s v="No"/>
    <s v="No"/>
    <n v="4"/>
    <n v="3"/>
    <n v="3"/>
    <n v="5"/>
    <n v="5"/>
    <n v="5"/>
    <n v="4"/>
    <s v="Sí"/>
    <s v="No"/>
    <n v="0"/>
    <n v="3"/>
    <n v="2"/>
    <x v="1"/>
    <n v="0"/>
    <s v="No"/>
    <s v="2021-22"/>
    <s v="HOMBRE"/>
    <s v="GRADO"/>
    <s v="0828"/>
    <s v="GRADO EN HISTORIA"/>
    <n v="107"/>
    <s v="FACULTAD DE GEOGRAFÍA E HISTORIA"/>
    <n v="0"/>
    <n v="0"/>
    <s v="GHI"/>
  </r>
  <r>
    <x v="2"/>
    <x v="2"/>
    <s v="F.  Psicología"/>
    <s v="F.  Medicina"/>
    <n v="0"/>
    <n v="0"/>
    <n v="0"/>
    <n v="0"/>
    <n v="0"/>
    <n v="0"/>
    <n v="0"/>
    <n v="0"/>
    <n v="0"/>
    <n v="0"/>
    <n v="0"/>
    <n v="0"/>
    <n v="0"/>
    <n v="0"/>
    <n v="0"/>
    <n v="0"/>
    <n v="0"/>
    <n v="0"/>
    <n v="0"/>
    <n v="0"/>
    <n v="0"/>
    <n v="0"/>
    <n v="0"/>
    <n v="0"/>
    <n v="0"/>
    <n v="0"/>
    <n v="0"/>
    <x v="3"/>
    <x v="2"/>
    <n v="3"/>
    <n v="3"/>
    <x v="1"/>
    <s v="No"/>
    <s v="No"/>
    <n v="2"/>
    <n v="5"/>
    <n v="4"/>
    <n v="1"/>
    <n v="4"/>
    <n v="4"/>
    <n v="2"/>
    <n v="4"/>
    <n v="3"/>
    <n v="3"/>
    <n v="4"/>
    <n v="3"/>
    <n v="4"/>
    <n v="3"/>
    <n v="3"/>
    <n v="3"/>
    <n v="4"/>
    <n v="3"/>
    <s v="No"/>
    <s v="No"/>
    <s v="No"/>
    <s v="Sí"/>
    <s v="Sí"/>
    <s v="No"/>
    <s v="No"/>
    <s v="Sí"/>
    <n v="5"/>
    <n v="4"/>
    <n v="5"/>
    <n v="5"/>
    <n v="5"/>
    <n v="5"/>
    <n v="5"/>
    <s v="No"/>
    <s v="No"/>
    <n v="0"/>
    <n v="4"/>
    <n v="3"/>
    <x v="3"/>
    <s v="Podrían ampliar el horario por la tarde (a las 20:00 ya no se pueden usar los ordenadores). _x000a_Suele haber bastante ruido de la gente hablando de las salas de reuniones, que tienen la puerta abierta; o de los que están saliendo y entrando de la biblioteca o hablando en el mostrador. Lo ideal sería que el mostrador estuviera fuera del área de estudio, para evitar el ruido. _x000a_Instalar el programa R en los ordenadores de la biblioteca."/>
    <s v="No"/>
    <s v="2021-22"/>
    <s v="MUJER"/>
    <s v="GRADO"/>
    <s v="080S"/>
    <s v="GRADO EN PSICOLOGÍA (2020)"/>
    <n v="103"/>
    <s v="FACULTAD DE PSICOLOGÍA"/>
    <n v="0"/>
    <n v="0"/>
    <s v="PSI"/>
  </r>
  <r>
    <x v="0"/>
    <x v="5"/>
    <s v="F.  Medicina"/>
    <n v="0"/>
    <n v="0"/>
    <n v="0"/>
    <n v="0"/>
    <n v="0"/>
    <n v="0"/>
    <n v="0"/>
    <n v="0"/>
    <n v="0"/>
    <n v="0"/>
    <n v="0"/>
    <n v="0"/>
    <n v="0"/>
    <n v="0"/>
    <n v="0"/>
    <n v="0"/>
    <n v="0"/>
    <n v="0"/>
    <n v="0"/>
    <n v="0"/>
    <n v="0"/>
    <n v="0"/>
    <n v="0"/>
    <n v="0"/>
    <n v="0"/>
    <n v="0"/>
    <n v="0"/>
    <s v="Aula del Pabellón Docente del HGUGM"/>
    <x v="0"/>
    <x v="0"/>
    <n v="4"/>
    <n v="4"/>
    <x v="2"/>
    <s v="No"/>
    <s v="No"/>
    <n v="3"/>
    <n v="2"/>
    <n v="2"/>
    <n v="4"/>
    <n v="5"/>
    <n v="5"/>
    <n v="5"/>
    <n v="3"/>
    <n v="3"/>
    <n v="4"/>
    <n v="4"/>
    <n v="3"/>
    <n v="3"/>
    <n v="3"/>
    <n v="3"/>
    <n v="3"/>
    <n v="3"/>
    <n v="3"/>
    <s v="No"/>
    <s v="Sí"/>
    <s v="No"/>
    <s v="Sí"/>
    <s v="Sí"/>
    <s v="No"/>
    <s v="No"/>
    <s v="No"/>
    <n v="3"/>
    <n v="3"/>
    <n v="3"/>
    <n v="3"/>
    <n v="3"/>
    <n v="3"/>
    <n v="3"/>
    <s v="No"/>
    <s v="No"/>
    <n v="0"/>
    <n v="3"/>
    <n v="3"/>
    <x v="3"/>
    <n v="0"/>
    <s v="No"/>
    <s v="2021-22"/>
    <s v="MUJER"/>
    <s v="GRADO"/>
    <s v="0805"/>
    <s v="GRADO EN MEDICINA"/>
    <n v="126"/>
    <s v="FACULTAD DE MEDICINA"/>
    <n v="0"/>
    <n v="0"/>
    <s v="MED"/>
  </r>
  <r>
    <x v="1"/>
    <x v="0"/>
    <s v="Biblioteca María Zambrano (Filología / Derecho)"/>
    <s v="F.  Ciencias Económicas y Empresariales"/>
    <s v="F.  Ciencias Políticas y Sociología"/>
    <s v="F.  Trabajo Social"/>
    <n v="0"/>
    <n v="0"/>
    <n v="0"/>
    <n v="0"/>
    <n v="0"/>
    <n v="0"/>
    <n v="0"/>
    <n v="0"/>
    <n v="0"/>
    <n v="0"/>
    <n v="0"/>
    <n v="0"/>
    <n v="0"/>
    <n v="0"/>
    <n v="0"/>
    <n v="0"/>
    <n v="0"/>
    <n v="0"/>
    <n v="0"/>
    <n v="0"/>
    <n v="0"/>
    <n v="0"/>
    <n v="0"/>
    <n v="0"/>
    <s v="Biblioteca Municipal"/>
    <x v="1"/>
    <x v="0"/>
    <n v="5"/>
    <n v="4"/>
    <x v="0"/>
    <s v="No"/>
    <s v="Sí"/>
    <n v="1"/>
    <n v="3"/>
    <n v="3"/>
    <n v="2"/>
    <n v="5"/>
    <n v="5"/>
    <n v="2"/>
    <n v="4"/>
    <n v="4"/>
    <n v="4"/>
    <n v="2"/>
    <n v="5"/>
    <n v="5"/>
    <n v="4"/>
    <n v="3"/>
    <n v="4"/>
    <n v="4"/>
    <n v="3"/>
    <s v="No"/>
    <s v="Sí"/>
    <s v="No"/>
    <s v="No"/>
    <s v="Sí"/>
    <s v="No"/>
    <s v="No"/>
    <s v="Sí"/>
    <n v="5"/>
    <n v="4"/>
    <n v="4"/>
    <n v="4"/>
    <n v="4"/>
    <n v="3"/>
    <n v="3"/>
    <s v="No"/>
    <s v="No"/>
    <n v="0"/>
    <n v="5"/>
    <n v="5"/>
    <x v="1"/>
    <n v="0"/>
    <s v="No"/>
    <s v="2021-22"/>
    <s v="MUJER"/>
    <s v="GRADO"/>
    <s v="0819"/>
    <s v="GRADO EN SOCIOLOGÍA"/>
    <n v="153"/>
    <s v="FACULTAD DE CIENCIAS POLÍTICAS Y SOCIOLOGÍA"/>
    <n v="0"/>
    <n v="0"/>
    <s v="CPS"/>
  </r>
  <r>
    <x v="3"/>
    <x v="1"/>
    <s v="F.  Ciencias de la Información"/>
    <s v="F.  Farmacia"/>
    <s v="Biblioteca María Zambrano (Filología / Derecho)"/>
    <s v="F.  Medicina"/>
    <s v="F.  Veterinaria"/>
    <n v="0"/>
    <n v="0"/>
    <n v="0"/>
    <n v="0"/>
    <n v="0"/>
    <n v="0"/>
    <n v="0"/>
    <n v="0"/>
    <n v="0"/>
    <n v="0"/>
    <n v="0"/>
    <n v="0"/>
    <n v="0"/>
    <n v="0"/>
    <n v="0"/>
    <n v="0"/>
    <n v="0"/>
    <n v="0"/>
    <n v="0"/>
    <n v="0"/>
    <n v="0"/>
    <n v="0"/>
    <n v="0"/>
    <n v="0"/>
    <x v="0"/>
    <x v="2"/>
    <n v="3"/>
    <n v="1"/>
    <x v="0"/>
    <s v="No"/>
    <s v="No"/>
    <n v="2"/>
    <n v="1"/>
    <n v="5"/>
    <n v="5"/>
    <n v="5"/>
    <n v="3"/>
    <n v="1"/>
    <n v="1"/>
    <n v="1"/>
    <n v="3"/>
    <n v="5"/>
    <n v="4"/>
    <n v="2"/>
    <n v="5"/>
    <n v="1"/>
    <n v="5"/>
    <n v="3"/>
    <n v="1"/>
    <s v="Sí"/>
    <s v="No"/>
    <s v="No"/>
    <s v="No"/>
    <s v="Sí"/>
    <s v="No"/>
    <s v="No"/>
    <s v="No"/>
    <n v="5"/>
    <n v="1"/>
    <n v="3"/>
    <n v="3"/>
    <n v="5"/>
    <n v="5"/>
    <n v="4"/>
    <s v="Sí"/>
    <s v="No"/>
    <n v="0"/>
    <n v="5"/>
    <n v="4"/>
    <x v="4"/>
    <s v="No entiendo por qué tenemos las ventanas abiertas (concretamente en la biblioteca de farmacia) y mientras la gente sin mascarilla. De ser por eso, que se ponga la gente las mascarillas y se cierren las ventanas porque es para coger una pulmonía._x000a__x000a_No estaría de más tampoco que renovarán la biblioteca porque solo cuenta con 7 enchufes aprox y para el uso de ordenador no es nada cómodo"/>
    <s v="No"/>
    <s v="2021-22"/>
    <s v="MUJER"/>
    <s v="GRADO"/>
    <s v="0850"/>
    <s v="GRADO EN FARMACIA"/>
    <n v="140"/>
    <s v="FACULTAD DE FARMACIA"/>
    <n v="0"/>
    <n v="0"/>
    <s v="FAR"/>
  </r>
  <r>
    <x v="1"/>
    <x v="2"/>
    <s v="F.  Educación – Centro de Formación del Profesorado"/>
    <s v="F.  Ciencias Políticas y Sociología"/>
    <s v="F. Bellas Artes"/>
    <n v="0"/>
    <n v="0"/>
    <n v="0"/>
    <n v="0"/>
    <n v="0"/>
    <n v="0"/>
    <n v="0"/>
    <n v="0"/>
    <n v="0"/>
    <n v="0"/>
    <n v="0"/>
    <n v="0"/>
    <n v="0"/>
    <n v="0"/>
    <n v="0"/>
    <n v="0"/>
    <n v="0"/>
    <n v="0"/>
    <n v="0"/>
    <n v="0"/>
    <n v="0"/>
    <n v="0"/>
    <n v="0"/>
    <n v="0"/>
    <n v="0"/>
    <s v="Biblioteca Pública de Segovia_x000a_Biblioteca Central UNED"/>
    <x v="0"/>
    <x v="2"/>
    <n v="2"/>
    <n v="5"/>
    <x v="1"/>
    <s v="Sí"/>
    <s v="Sí"/>
    <n v="5"/>
    <n v="4"/>
    <n v="5"/>
    <n v="2"/>
    <n v="2"/>
    <n v="3"/>
    <n v="1"/>
    <n v="2"/>
    <n v="4"/>
    <n v="5"/>
    <n v="5"/>
    <n v="5"/>
    <n v="5"/>
    <n v="5"/>
    <n v="3"/>
    <n v="5"/>
    <n v="4"/>
    <n v="1"/>
    <s v="Sí"/>
    <s v="No"/>
    <s v="Sí"/>
    <s v="Sí"/>
    <s v="No"/>
    <s v="No"/>
    <s v="No"/>
    <s v="No"/>
    <n v="3"/>
    <n v="5"/>
    <n v="5"/>
    <n v="5"/>
    <n v="5"/>
    <n v="5"/>
    <n v="5"/>
    <s v="Sí"/>
    <s v="N/A"/>
    <n v="0"/>
    <n v="4"/>
    <n v="5"/>
    <x v="0"/>
    <n v="0"/>
    <s v="No"/>
    <s v="2021-22"/>
    <s v="MUJER"/>
    <s v="DOCTORADO"/>
    <s v="D9A5"/>
    <s v="DOCTORADO EN ESTUDIOS FEMINISTAS Y DE GÉNERO RD99"/>
    <n v="153"/>
    <s v="FACULTAD DE CIENCIAS POLÍTICAS Y SOCIOLOGÍA"/>
    <n v="0"/>
    <n v="0"/>
    <s v="CPS"/>
  </r>
  <r>
    <x v="1"/>
    <x v="2"/>
    <s v="F.  Odontología"/>
    <n v="0"/>
    <n v="0"/>
    <n v="0"/>
    <n v="0"/>
    <n v="0"/>
    <n v="0"/>
    <n v="0"/>
    <n v="0"/>
    <n v="0"/>
    <n v="0"/>
    <n v="0"/>
    <n v="0"/>
    <n v="0"/>
    <n v="0"/>
    <n v="0"/>
    <n v="0"/>
    <n v="0"/>
    <n v="0"/>
    <n v="0"/>
    <n v="0"/>
    <n v="0"/>
    <n v="0"/>
    <n v="0"/>
    <n v="0"/>
    <n v="0"/>
    <n v="0"/>
    <n v="0"/>
    <n v="0"/>
    <x v="1"/>
    <x v="1"/>
    <n v="5"/>
    <n v="4"/>
    <x v="2"/>
    <s v="No"/>
    <s v="No"/>
    <n v="3"/>
    <n v="5"/>
    <n v="4"/>
    <n v="3"/>
    <n v="4"/>
    <n v="2"/>
    <n v="2"/>
    <n v="4"/>
    <n v="4"/>
    <n v="4"/>
    <n v="5"/>
    <n v="5"/>
    <n v="5"/>
    <n v="5"/>
    <n v="3"/>
    <n v="5"/>
    <n v="5"/>
    <n v="5"/>
    <s v="No"/>
    <s v="No"/>
    <s v="No"/>
    <s v="No"/>
    <s v="Sí"/>
    <s v="No"/>
    <s v="No"/>
    <s v="No"/>
    <n v="5"/>
    <n v="5"/>
    <n v="5"/>
    <n v="5"/>
    <n v="5"/>
    <n v="5"/>
    <n v="5"/>
    <s v="Sí"/>
    <s v="Sí"/>
    <s v="Útil"/>
    <n v="4"/>
    <n v="5"/>
    <x v="1"/>
    <n v="0"/>
    <s v="No"/>
    <s v="2021-22"/>
    <s v="MUJER"/>
    <s v="DOCTORADO"/>
    <s v="D9BP"/>
    <s v="DOCTORADO EN CIENCIAS ODONTOLÓGICAS RD99"/>
    <n v="148"/>
    <s v="FACULTAD DE ODONTOLOGÍA"/>
    <n v="0"/>
    <n v="0"/>
    <s v="ODO"/>
  </r>
  <r>
    <x v="1"/>
    <x v="0"/>
    <s v="F. Bellas Artes"/>
    <n v="0"/>
    <n v="0"/>
    <n v="0"/>
    <n v="0"/>
    <n v="0"/>
    <n v="0"/>
    <n v="0"/>
    <n v="0"/>
    <n v="0"/>
    <n v="0"/>
    <n v="0"/>
    <n v="0"/>
    <n v="0"/>
    <n v="0"/>
    <n v="0"/>
    <n v="0"/>
    <n v="0"/>
    <n v="0"/>
    <n v="0"/>
    <n v="0"/>
    <n v="0"/>
    <n v="0"/>
    <n v="0"/>
    <n v="0"/>
    <n v="0"/>
    <n v="0"/>
    <n v="0"/>
    <s v="Biblioteca Central Comunidad de Madrid"/>
    <x v="5"/>
    <x v="5"/>
    <n v="0"/>
    <n v="0"/>
    <x v="3"/>
    <s v="Sí"/>
    <s v="Sí"/>
    <n v="4"/>
    <n v="4"/>
    <n v="4"/>
    <n v="3"/>
    <n v="2"/>
    <n v="2"/>
    <n v="1"/>
    <n v="1"/>
    <n v="4"/>
    <n v="4"/>
    <n v="3"/>
    <n v="2"/>
    <n v="5"/>
    <n v="2"/>
    <n v="3"/>
    <n v="3"/>
    <n v="3"/>
    <n v="1"/>
    <s v="Sí"/>
    <s v="No"/>
    <s v="No"/>
    <s v="No"/>
    <s v="Sí"/>
    <s v="No"/>
    <s v="No"/>
    <s v="No"/>
    <n v="5"/>
    <n v="5"/>
    <n v="5"/>
    <n v="5"/>
    <n v="4"/>
    <n v="5"/>
    <n v="5"/>
    <s v="Sí"/>
    <s v="Sí"/>
    <s v="Útil"/>
    <n v="5"/>
    <n v="5"/>
    <x v="0"/>
    <n v="0"/>
    <s v="No"/>
    <s v="2021-22"/>
    <s v="MUJER"/>
    <s v="DOCTORADO"/>
    <s v="D9AQ"/>
    <s v="DOCTORADO EN BELLAS ARTES RD99"/>
    <n v="166"/>
    <s v="FACULTAD DE BELLAS ARTES"/>
    <n v="0"/>
    <n v="0"/>
    <s v="BBA"/>
  </r>
  <r>
    <x v="1"/>
    <x v="0"/>
    <s v="F. Bellas Artes"/>
    <s v="Biblioteca María Zambrano (Filología / Derecho)"/>
    <n v="0"/>
    <n v="0"/>
    <n v="0"/>
    <n v="0"/>
    <n v="0"/>
    <n v="0"/>
    <n v="0"/>
    <n v="0"/>
    <n v="0"/>
    <n v="0"/>
    <n v="0"/>
    <n v="0"/>
    <n v="0"/>
    <n v="0"/>
    <n v="0"/>
    <n v="0"/>
    <n v="0"/>
    <n v="0"/>
    <n v="0"/>
    <n v="0"/>
    <n v="0"/>
    <n v="0"/>
    <n v="0"/>
    <n v="0"/>
    <n v="0"/>
    <n v="0"/>
    <s v="Biblioteca Iván de Vargas"/>
    <x v="0"/>
    <x v="2"/>
    <n v="4"/>
    <n v="3"/>
    <x v="3"/>
    <s v="No"/>
    <s v="No"/>
    <n v="4"/>
    <n v="2"/>
    <n v="4"/>
    <n v="4"/>
    <n v="4"/>
    <n v="4"/>
    <n v="2"/>
    <n v="4"/>
    <n v="4"/>
    <n v="4"/>
    <n v="4"/>
    <n v="3"/>
    <n v="4"/>
    <n v="4"/>
    <n v="3"/>
    <n v="4"/>
    <n v="4"/>
    <n v="3"/>
    <s v="Sí"/>
    <s v="No"/>
    <s v="No"/>
    <s v="No"/>
    <s v="Sí"/>
    <s v="Sí"/>
    <s v="No"/>
    <s v="No"/>
    <n v="4"/>
    <n v="4"/>
    <n v="4"/>
    <n v="4"/>
    <n v="4"/>
    <n v="4"/>
    <n v="4"/>
    <s v="Sí"/>
    <s v="No"/>
    <n v="0"/>
    <n v="4"/>
    <n v="5"/>
    <x v="1"/>
    <n v="0"/>
    <s v="Sí"/>
    <s v="2021-22"/>
    <s v="MUJER"/>
    <s v="GRADO"/>
    <s v="0800"/>
    <s v="GRADO EN BELLAS ARTES"/>
    <n v="166"/>
    <s v="FACULTAD DE BELLAS ARTES"/>
    <n v="0"/>
    <n v="0"/>
    <s v="BBA"/>
  </r>
  <r>
    <x v="2"/>
    <x v="1"/>
    <s v="Biblioteca María Zambrano (Filología / Derecho)"/>
    <s v="F.  Ciencias de la Documentación"/>
    <n v="0"/>
    <n v="0"/>
    <n v="0"/>
    <n v="0"/>
    <n v="0"/>
    <n v="0"/>
    <n v="0"/>
    <n v="0"/>
    <n v="0"/>
    <n v="0"/>
    <n v="0"/>
    <n v="0"/>
    <n v="0"/>
    <n v="0"/>
    <n v="0"/>
    <n v="0"/>
    <n v="0"/>
    <n v="0"/>
    <n v="0"/>
    <n v="0"/>
    <n v="0"/>
    <n v="0"/>
    <n v="0"/>
    <n v="0"/>
    <n v="0"/>
    <n v="0"/>
    <s v="Biblioteca Pública Gerardo Diego"/>
    <x v="1"/>
    <x v="1"/>
    <n v="5"/>
    <n v="5"/>
    <x v="0"/>
    <s v="No"/>
    <s v="Sí"/>
    <n v="4"/>
    <n v="4"/>
    <n v="3"/>
    <n v="3"/>
    <n v="5"/>
    <n v="4"/>
    <n v="4"/>
    <n v="3"/>
    <n v="5"/>
    <n v="5"/>
    <n v="5"/>
    <n v="5"/>
    <n v="5"/>
    <n v="5"/>
    <n v="5"/>
    <n v="5"/>
    <n v="5"/>
    <n v="5"/>
    <s v="Sí"/>
    <s v="Sí"/>
    <s v="Sí"/>
    <s v="No"/>
    <s v="Sí"/>
    <s v="No"/>
    <s v="No"/>
    <s v="No"/>
    <n v="5"/>
    <n v="4"/>
    <n v="5"/>
    <n v="5"/>
    <n v="5"/>
    <n v="5"/>
    <n v="5"/>
    <s v="Sí"/>
    <s v="Sí"/>
    <s v="Útil"/>
    <n v="4"/>
    <n v="5"/>
    <x v="0"/>
    <n v="0"/>
    <s v="No"/>
    <s v="2021-22"/>
    <s v="HOMBRE"/>
    <s v="GRADO"/>
    <s v="080J"/>
    <s v="GRADO EN INFORMACIÓN Y DOCUMENTACIÓN (2019)"/>
    <n v="159"/>
    <s v="FACULTAD DE CIENCIAS DE LA DOCUMENTACIÓN"/>
    <n v="0"/>
    <n v="0"/>
    <s v="BYD"/>
  </r>
  <r>
    <x v="4"/>
    <x v="0"/>
    <s v="Biblioteca María Zambrano (Filología / Derecho)"/>
    <s v="F.  Enfermería, Fisioterapia y Podología"/>
    <n v="0"/>
    <n v="0"/>
    <n v="0"/>
    <n v="0"/>
    <n v="0"/>
    <n v="0"/>
    <n v="0"/>
    <n v="0"/>
    <n v="0"/>
    <n v="0"/>
    <n v="0"/>
    <n v="0"/>
    <n v="0"/>
    <n v="0"/>
    <n v="0"/>
    <n v="0"/>
    <n v="0"/>
    <n v="0"/>
    <n v="0"/>
    <n v="0"/>
    <n v="0"/>
    <n v="0"/>
    <n v="0"/>
    <n v="0"/>
    <n v="0"/>
    <n v="0"/>
    <s v="La Casa Encendida"/>
    <x v="1"/>
    <x v="1"/>
    <n v="5"/>
    <n v="5"/>
    <x v="0"/>
    <s v="No"/>
    <s v="No"/>
    <n v="1"/>
    <n v="4"/>
    <n v="4"/>
    <n v="1"/>
    <n v="5"/>
    <n v="3"/>
    <n v="1"/>
    <n v="2"/>
    <n v="3"/>
    <n v="3"/>
    <n v="4"/>
    <n v="5"/>
    <n v="5"/>
    <n v="5"/>
    <n v="5"/>
    <n v="4"/>
    <n v="4"/>
    <n v="4"/>
    <s v="Sí"/>
    <s v="Sí"/>
    <s v="Sí"/>
    <s v="Sí"/>
    <s v="No"/>
    <s v="No"/>
    <s v="No"/>
    <s v="No"/>
    <n v="3"/>
    <n v="3"/>
    <n v="3"/>
    <n v="3"/>
    <n v="3"/>
    <n v="3"/>
    <n v="3"/>
    <s v="Sí"/>
    <s v="No"/>
    <n v="0"/>
    <n v="5"/>
    <n v="5"/>
    <x v="1"/>
    <s v="Puesto que soy estudiante de máster y es mi primer contacto con la UCM tengo pocos conocimientos del servicio de biblioteca aunque he recibido correos  informativos e invitando a tener un mayor conocimiento. No obstante, cuando he precisado ayuda, siempre de forma virtual o he requerido acceder a recursos, la experiencia ha sido muy buena."/>
    <s v="No"/>
    <s v="2021-22"/>
    <s v="MUJER"/>
    <s v="MÁSTER UNIVERSITARIO OFICIAL"/>
    <s v="066U"/>
    <s v="MÁSTER UNIVERSITARIO EN INVESTIGACIÓN EN CUIDADOS DE SALUD"/>
    <n v="244"/>
    <s v="FACULTAD DE ENFERMERÍA, FISIOTERAPIA Y PODOLOGÍA"/>
    <n v="0"/>
    <n v="0"/>
    <s v="ENF"/>
  </r>
  <r>
    <x v="1"/>
    <x v="2"/>
    <s v="F.  Enfermería, Fisioterapia y Podología"/>
    <n v="0"/>
    <n v="0"/>
    <n v="0"/>
    <n v="0"/>
    <n v="0"/>
    <n v="0"/>
    <n v="0"/>
    <n v="0"/>
    <n v="0"/>
    <n v="0"/>
    <n v="0"/>
    <n v="0"/>
    <n v="0"/>
    <n v="0"/>
    <n v="0"/>
    <n v="0"/>
    <n v="0"/>
    <n v="0"/>
    <n v="0"/>
    <n v="0"/>
    <n v="0"/>
    <n v="0"/>
    <n v="0"/>
    <n v="0"/>
    <n v="0"/>
    <n v="0"/>
    <n v="0"/>
    <s v="No"/>
    <x v="1"/>
    <x v="2"/>
    <n v="4"/>
    <n v="3"/>
    <x v="0"/>
    <s v="Sí"/>
    <s v="Sí"/>
    <n v="1"/>
    <n v="5"/>
    <n v="5"/>
    <n v="1"/>
    <n v="3"/>
    <n v="3"/>
    <n v="3"/>
    <n v="3"/>
    <n v="4"/>
    <n v="4"/>
    <n v="5"/>
    <n v="5"/>
    <n v="5"/>
    <n v="5"/>
    <n v="3"/>
    <n v="3"/>
    <n v="4"/>
    <n v="5"/>
    <s v="Sí"/>
    <s v="No"/>
    <s v="Sí"/>
    <s v="Sí"/>
    <s v="Sí"/>
    <s v="No"/>
    <s v="No"/>
    <s v="No"/>
    <n v="2"/>
    <n v="4"/>
    <n v="3"/>
    <n v="2"/>
    <n v="2"/>
    <n v="3"/>
    <n v="3"/>
    <s v="Sí"/>
    <s v="Sí"/>
    <s v="Muy útil"/>
    <n v="5"/>
    <n v="5"/>
    <x v="1"/>
    <s v="Agilizar los préstamos interbibliotecarios"/>
    <s v="Sí"/>
    <s v="2021-22"/>
    <s v="MUJER"/>
    <s v="DOCTORADO"/>
    <s v="D9AT"/>
    <s v="DOCTORADO EN CUIDADOS EN SALUD RD99"/>
    <n v="244"/>
    <s v="FACULTAD DE ENFERMERÍA, FISIOTERAPIA Y PODOLOGÍA"/>
    <n v="0"/>
    <n v="0"/>
    <s v="ENF"/>
  </r>
  <r>
    <x v="1"/>
    <x v="0"/>
    <s v="F.  Veterinaria"/>
    <s v="Biblioteca María Zambrano (Filología / Derecho)"/>
    <s v="F.  Odontología"/>
    <n v="0"/>
    <n v="0"/>
    <n v="0"/>
    <n v="0"/>
    <n v="0"/>
    <n v="0"/>
    <n v="0"/>
    <n v="0"/>
    <n v="0"/>
    <n v="0"/>
    <n v="0"/>
    <n v="0"/>
    <n v="0"/>
    <n v="0"/>
    <n v="0"/>
    <n v="0"/>
    <n v="0"/>
    <n v="0"/>
    <n v="0"/>
    <n v="0"/>
    <n v="0"/>
    <n v="0"/>
    <n v="0"/>
    <n v="0"/>
    <n v="0"/>
    <s v="Biblioteca María Moliner"/>
    <x v="0"/>
    <x v="4"/>
    <n v="5"/>
    <n v="2"/>
    <x v="0"/>
    <s v="Sí"/>
    <s v="Sí"/>
    <n v="3"/>
    <n v="2"/>
    <n v="3"/>
    <n v="5"/>
    <n v="5"/>
    <n v="5"/>
    <n v="1"/>
    <n v="3"/>
    <n v="4"/>
    <n v="3"/>
    <n v="5"/>
    <n v="5"/>
    <n v="5"/>
    <n v="4"/>
    <n v="3"/>
    <n v="5"/>
    <n v="4"/>
    <n v="3"/>
    <s v="No"/>
    <s v="Sí"/>
    <s v="No"/>
    <s v="No"/>
    <s v="Sí"/>
    <s v="No"/>
    <s v="No"/>
    <s v="No"/>
    <n v="5"/>
    <n v="2"/>
    <n v="5"/>
    <n v="5"/>
    <n v="5"/>
    <n v="5"/>
    <n v="5"/>
    <s v="Sí"/>
    <s v="Sí"/>
    <s v="Normal"/>
    <n v="5"/>
    <n v="5"/>
    <x v="0"/>
    <n v="0"/>
    <s v="No"/>
    <s v="2021-22"/>
    <s v="MUJER"/>
    <s v="GRADO"/>
    <s v="0885"/>
    <s v="GRADO EN CIENCIA Y TECNOLOGÍA DE LOS ALIMENTOS"/>
    <n v="146"/>
    <s v="FACULTAD DE VETERINARIA"/>
    <n v="0"/>
    <n v="0"/>
    <s v="VET"/>
  </r>
  <r>
    <x v="0"/>
    <x v="0"/>
    <s v="Biblioteca María Zambrano (Filología / Derecho)"/>
    <s v="F.  Trabajo Social"/>
    <n v="0"/>
    <n v="0"/>
    <n v="0"/>
    <n v="0"/>
    <n v="0"/>
    <n v="0"/>
    <n v="0"/>
    <n v="0"/>
    <n v="0"/>
    <n v="0"/>
    <n v="0"/>
    <n v="0"/>
    <n v="0"/>
    <n v="0"/>
    <n v="0"/>
    <n v="0"/>
    <n v="0"/>
    <n v="0"/>
    <n v="0"/>
    <n v="0"/>
    <n v="0"/>
    <n v="0"/>
    <n v="0"/>
    <n v="0"/>
    <n v="0"/>
    <n v="0"/>
    <s v="no"/>
    <x v="3"/>
    <x v="3"/>
    <n v="2"/>
    <n v="2"/>
    <x v="2"/>
    <s v="No"/>
    <s v="No"/>
    <n v="1"/>
    <n v="2"/>
    <n v="1"/>
    <n v="2"/>
    <n v="4"/>
    <n v="5"/>
    <n v="2"/>
    <n v="2"/>
    <n v="2"/>
    <n v="3"/>
    <n v="3"/>
    <n v="2"/>
    <n v="2"/>
    <n v="2"/>
    <n v="2"/>
    <n v="2"/>
    <n v="2"/>
    <n v="2"/>
    <s v="No"/>
    <s v="Sí"/>
    <s v="Sí"/>
    <s v="Sí"/>
    <s v="Sí"/>
    <s v="No"/>
    <s v="No"/>
    <s v="No"/>
    <n v="4"/>
    <n v="3"/>
    <n v="3"/>
    <n v="3"/>
    <n v="3"/>
    <n v="3"/>
    <n v="3"/>
    <s v="No"/>
    <s v="No"/>
    <n v="0"/>
    <n v="3"/>
    <n v="3"/>
    <x v="3"/>
    <n v="0"/>
    <s v="No"/>
    <s v="2021-22"/>
    <s v="MUJER"/>
    <s v="GRADO"/>
    <s v="0830"/>
    <s v="GRADO EN TRABAJO SOCIAL"/>
    <n v="246"/>
    <s v="FACULTAD DE TRABAJO SOCIAL"/>
    <n v="0"/>
    <n v="0"/>
    <s v="TRS"/>
  </r>
  <r>
    <x v="1"/>
    <x v="0"/>
    <s v="F.  Ciencias de la Información"/>
    <s v="F.  Ciencias Económicas y Empresariales"/>
    <s v="Biblioteca Histórica"/>
    <n v="0"/>
    <n v="0"/>
    <n v="0"/>
    <n v="0"/>
    <n v="0"/>
    <n v="0"/>
    <n v="0"/>
    <n v="0"/>
    <n v="0"/>
    <n v="0"/>
    <n v="0"/>
    <n v="0"/>
    <n v="0"/>
    <n v="0"/>
    <n v="0"/>
    <n v="0"/>
    <n v="0"/>
    <n v="0"/>
    <n v="0"/>
    <n v="0"/>
    <n v="0"/>
    <n v="0"/>
    <n v="0"/>
    <n v="0"/>
    <n v="0"/>
    <s v="Biblioteca Pública Pablo Neruda, Madrid"/>
    <x v="0"/>
    <x v="0"/>
    <n v="4"/>
    <n v="4"/>
    <x v="2"/>
    <s v="No"/>
    <s v="No"/>
    <n v="4"/>
    <n v="4"/>
    <n v="4"/>
    <n v="3"/>
    <n v="1"/>
    <n v="4"/>
    <n v="4"/>
    <n v="3"/>
    <n v="4"/>
    <n v="3"/>
    <n v="3"/>
    <n v="3"/>
    <n v="4"/>
    <n v="3"/>
    <n v="3"/>
    <n v="4"/>
    <n v="3"/>
    <n v="3"/>
    <s v="Sí"/>
    <s v="No"/>
    <s v="Sí"/>
    <s v="Sí"/>
    <s v="No"/>
    <s v="No"/>
    <s v="No"/>
    <s v="No"/>
    <n v="4"/>
    <n v="3"/>
    <n v="3"/>
    <n v="4"/>
    <n v="4"/>
    <n v="4"/>
    <n v="2"/>
    <s v="No"/>
    <s v="No"/>
    <n v="0"/>
    <n v="5"/>
    <n v="5"/>
    <x v="1"/>
    <n v="0"/>
    <s v="No"/>
    <s v="2021-22"/>
    <s v="HOMBRE"/>
    <s v="DOCTORADO"/>
    <s v="D9AL"/>
    <s v="DOCT. EN COMUNICACIÓN AUDIOVISUAL, PUBLICIDAD Y RELACIONES PÚBLICAS RD99"/>
    <n v="157"/>
    <s v="FACULTAD DE CIENCIAS DE LA INFORMACIÓN"/>
    <n v="0"/>
    <n v="0"/>
    <s v="INF"/>
  </r>
  <r>
    <x v="0"/>
    <x v="5"/>
    <s v="F.  Informática"/>
    <n v="0"/>
    <n v="0"/>
    <n v="0"/>
    <n v="0"/>
    <n v="0"/>
    <n v="0"/>
    <n v="0"/>
    <n v="0"/>
    <n v="0"/>
    <n v="0"/>
    <n v="0"/>
    <n v="0"/>
    <n v="0"/>
    <n v="0"/>
    <n v="0"/>
    <n v="0"/>
    <n v="0"/>
    <n v="0"/>
    <n v="0"/>
    <n v="0"/>
    <n v="0"/>
    <n v="0"/>
    <n v="0"/>
    <n v="0"/>
    <n v="0"/>
    <n v="0"/>
    <n v="0"/>
    <n v="0"/>
    <x v="0"/>
    <x v="0"/>
    <n v="3"/>
    <n v="4"/>
    <x v="1"/>
    <s v="No"/>
    <s v="No"/>
    <n v="2"/>
    <n v="1"/>
    <n v="1"/>
    <n v="1"/>
    <n v="5"/>
    <n v="3"/>
    <n v="4"/>
    <n v="1"/>
    <n v="3"/>
    <n v="3"/>
    <n v="3"/>
    <n v="3"/>
    <n v="4"/>
    <n v="4"/>
    <n v="3"/>
    <n v="3"/>
    <n v="3"/>
    <n v="3"/>
    <s v="No"/>
    <s v="Sí"/>
    <s v="No"/>
    <s v="Sí"/>
    <s v="Sí"/>
    <s v="No"/>
    <s v="No"/>
    <s v="No"/>
    <n v="5"/>
    <n v="3"/>
    <n v="3"/>
    <n v="4"/>
    <n v="5"/>
    <n v="5"/>
    <n v="5"/>
    <s v="No"/>
    <s v="No"/>
    <n v="0"/>
    <n v="4"/>
    <n v="4"/>
    <x v="1"/>
    <n v="0"/>
    <s v="No"/>
    <s v="2021-22"/>
    <s v="HOMBRE"/>
    <s v="GRADO"/>
    <s v="080E"/>
    <s v="GRADO EN INGENIERÍA INFORMÁTICA (2019)"/>
    <n v="117"/>
    <s v="FACULTAD DE INFORMÁTICA"/>
    <n v="0"/>
    <n v="0"/>
    <s v="FDI"/>
  </r>
  <r>
    <x v="4"/>
    <x v="5"/>
    <s v="F.  Medicina"/>
    <n v="0"/>
    <n v="0"/>
    <n v="0"/>
    <n v="0"/>
    <n v="0"/>
    <n v="0"/>
    <n v="0"/>
    <n v="0"/>
    <n v="0"/>
    <n v="0"/>
    <n v="0"/>
    <n v="0"/>
    <n v="0"/>
    <n v="0"/>
    <n v="0"/>
    <n v="0"/>
    <n v="0"/>
    <n v="0"/>
    <n v="0"/>
    <n v="0"/>
    <n v="0"/>
    <n v="0"/>
    <n v="0"/>
    <n v="0"/>
    <n v="0"/>
    <n v="0"/>
    <n v="0"/>
    <n v="0"/>
    <x v="0"/>
    <x v="2"/>
    <n v="3"/>
    <n v="2"/>
    <x v="2"/>
    <s v="No"/>
    <s v="Sí"/>
    <n v="3"/>
    <n v="5"/>
    <n v="4"/>
    <n v="1"/>
    <n v="4"/>
    <n v="3"/>
    <n v="5"/>
    <n v="1"/>
    <n v="3"/>
    <n v="4"/>
    <n v="3"/>
    <n v="3"/>
    <n v="3"/>
    <n v="2"/>
    <n v="2"/>
    <n v="1"/>
    <n v="3"/>
    <n v="4"/>
    <s v="No"/>
    <s v="No"/>
    <s v="No"/>
    <s v="Sí"/>
    <s v="Sí"/>
    <s v="No"/>
    <s v="No"/>
    <s v="No"/>
    <n v="3"/>
    <n v="4"/>
    <n v="4"/>
    <n v="5"/>
    <n v="5"/>
    <n v="5"/>
    <n v="3"/>
    <s v="No"/>
    <s v="Sí"/>
    <s v="Poco útil"/>
    <n v="3"/>
    <n v="3"/>
    <x v="3"/>
    <s v="La página web de la biblioteca no es muy intuitiva"/>
    <s v="No"/>
    <s v="2021-22"/>
    <s v="MUJER"/>
    <s v="GRADO"/>
    <s v="0864"/>
    <s v="GRADO EN NUTRICIÓN HUMANA Y DIETÉTICA"/>
    <n v="126"/>
    <s v="FACULTAD DE MEDICINA"/>
    <n v="0"/>
    <n v="0"/>
    <s v="MED"/>
  </r>
  <r>
    <x v="1"/>
    <x v="0"/>
    <s v="F.  Filología"/>
    <s v="Biblioteca María Zambrano (Filología / Derecho)"/>
    <s v="F.  Ciencias de la Información"/>
    <s v="F.  Ciencias de la Documentación"/>
    <s v="F.  Filosofía"/>
    <s v="F.  Geografía e Historia"/>
    <s v="F. Bellas Artes"/>
    <n v="0"/>
    <n v="0"/>
    <n v="0"/>
    <n v="0"/>
    <n v="0"/>
    <n v="0"/>
    <n v="0"/>
    <n v="0"/>
    <n v="0"/>
    <n v="0"/>
    <n v="0"/>
    <n v="0"/>
    <n v="0"/>
    <n v="0"/>
    <n v="0"/>
    <n v="0"/>
    <n v="0"/>
    <n v="0"/>
    <n v="0"/>
    <n v="0"/>
    <n v="0"/>
    <n v="0"/>
    <x v="1"/>
    <x v="0"/>
    <n v="4"/>
    <n v="3"/>
    <x v="0"/>
    <s v="No"/>
    <s v="Sí"/>
    <n v="5"/>
    <n v="5"/>
    <n v="5"/>
    <n v="5"/>
    <n v="5"/>
    <n v="5"/>
    <n v="5"/>
    <n v="5"/>
    <n v="4"/>
    <n v="5"/>
    <n v="4"/>
    <n v="5"/>
    <n v="4"/>
    <n v="5"/>
    <n v="4"/>
    <n v="5"/>
    <n v="4"/>
    <n v="5"/>
    <s v="No"/>
    <s v="No"/>
    <s v="Sí"/>
    <s v="Sí"/>
    <s v="Sí"/>
    <s v="No"/>
    <s v="No"/>
    <s v="No"/>
    <n v="5"/>
    <n v="4"/>
    <n v="3"/>
    <n v="3"/>
    <n v="5"/>
    <n v="5"/>
    <n v="5"/>
    <s v="Sí"/>
    <s v="No"/>
    <n v="0"/>
    <n v="5"/>
    <n v="5"/>
    <x v="1"/>
    <s v="Creo que el proceso del prestamo interbibliotecario debería ser más sencillo. También creo que no debería haber número aparte para gestionar los prestamos bibliotecarios, sino que se debería poder hacer directamente con el correo institucional."/>
    <s v="No"/>
    <s v="2021-22"/>
    <s v="HOMBRE"/>
    <s v="DOCTORADO"/>
    <s v="D9AY"/>
    <s v="DOCTORADO EN LINGÜÍSTICA INGLESA RD99"/>
    <n v="105"/>
    <s v="FACULTAD DE FILOLOGÍA"/>
    <n v="0"/>
    <n v="0"/>
    <s v="FLL"/>
  </r>
  <r>
    <x v="1"/>
    <x v="3"/>
    <s v="F.  Informática"/>
    <n v="0"/>
    <n v="0"/>
    <n v="0"/>
    <n v="0"/>
    <n v="0"/>
    <n v="0"/>
    <n v="0"/>
    <n v="0"/>
    <n v="0"/>
    <n v="0"/>
    <n v="0"/>
    <n v="0"/>
    <n v="0"/>
    <n v="0"/>
    <n v="0"/>
    <n v="0"/>
    <n v="0"/>
    <n v="0"/>
    <n v="0"/>
    <n v="0"/>
    <n v="0"/>
    <n v="0"/>
    <n v="0"/>
    <n v="0"/>
    <n v="0"/>
    <n v="0"/>
    <n v="0"/>
    <n v="0"/>
    <x v="1"/>
    <x v="0"/>
    <n v="5"/>
    <n v="5"/>
    <x v="0"/>
    <s v="No"/>
    <s v="No"/>
    <n v="3"/>
    <n v="1"/>
    <n v="1"/>
    <n v="3"/>
    <n v="5"/>
    <n v="4"/>
    <n v="5"/>
    <n v="2"/>
    <n v="4"/>
    <n v="4"/>
    <n v="4"/>
    <n v="4"/>
    <n v="3"/>
    <n v="3"/>
    <n v="4"/>
    <n v="4"/>
    <n v="4"/>
    <n v="4"/>
    <s v="Sí"/>
    <s v="Sí"/>
    <s v="Sí"/>
    <s v="No"/>
    <s v="Sí"/>
    <s v="No"/>
    <s v="No"/>
    <s v="No"/>
    <n v="4"/>
    <n v="4"/>
    <n v="4"/>
    <n v="4"/>
    <n v="4"/>
    <n v="4"/>
    <n v="4"/>
    <s v="No"/>
    <s v="No"/>
    <n v="0"/>
    <n v="2"/>
    <n v="2"/>
    <x v="1"/>
    <n v="0"/>
    <s v="Sí"/>
    <s v="2021-22"/>
    <s v="HOMBRE"/>
    <s v="GRADO"/>
    <s v="080F"/>
    <s v="GRADO EN INGENIERÍA DE COMPUTADORES (2019)"/>
    <n v="117"/>
    <s v="FACULTAD DE INFORMÁTICA"/>
    <n v="0"/>
    <n v="0"/>
    <s v="FDI"/>
  </r>
  <r>
    <x v="2"/>
    <x v="5"/>
    <s v="F.  Medicina"/>
    <n v="0"/>
    <n v="0"/>
    <n v="0"/>
    <n v="0"/>
    <n v="0"/>
    <n v="0"/>
    <n v="0"/>
    <n v="0"/>
    <n v="0"/>
    <n v="0"/>
    <n v="0"/>
    <n v="0"/>
    <n v="0"/>
    <n v="0"/>
    <n v="0"/>
    <n v="0"/>
    <n v="0"/>
    <n v="0"/>
    <n v="0"/>
    <n v="0"/>
    <n v="0"/>
    <n v="0"/>
    <n v="0"/>
    <n v="0"/>
    <n v="0"/>
    <n v="0"/>
    <n v="0"/>
    <n v="0"/>
    <x v="3"/>
    <x v="4"/>
    <n v="3"/>
    <n v="3"/>
    <x v="3"/>
    <s v="No"/>
    <s v="No"/>
    <n v="1"/>
    <n v="3"/>
    <n v="3"/>
    <n v="2"/>
    <n v="4"/>
    <n v="4"/>
    <n v="4"/>
    <n v="1"/>
    <n v="1"/>
    <n v="3"/>
    <n v="3"/>
    <n v="3"/>
    <n v="3"/>
    <n v="3"/>
    <n v="3"/>
    <n v="3"/>
    <n v="3"/>
    <n v="3"/>
    <s v="No"/>
    <s v="No"/>
    <s v="No"/>
    <s v="No"/>
    <s v="Sí"/>
    <s v="No"/>
    <s v="No"/>
    <s v="No"/>
    <n v="0"/>
    <n v="0"/>
    <n v="0"/>
    <n v="0"/>
    <n v="0"/>
    <n v="0"/>
    <n v="0"/>
    <s v="No"/>
    <s v="No"/>
    <n v="0"/>
    <n v="0"/>
    <n v="0"/>
    <x v="3"/>
    <s v="Deberían eliminar las restricciones de aforo o aumentar el aforo, ya que en muchas ocasiones la biblioteca está completa."/>
    <s v="No"/>
    <s v="2021-22"/>
    <s v="HOMBRE"/>
    <s v="MÁSTER UNIVERSITARIO OFICIAL"/>
    <s v="063W"/>
    <s v="MÁSTER UNIVERSITARIO EN INVESTIGACIÓN EN INMUNOLOGÍA"/>
    <n v="126"/>
    <s v="FACULTAD DE MEDICINA"/>
    <n v="0"/>
    <n v="0"/>
    <s v="MED"/>
  </r>
  <r>
    <x v="2"/>
    <x v="5"/>
    <s v="F.  Ciencias Físicas"/>
    <s v="F.  Ciencias Químicas"/>
    <s v="Biblioteca María Zambrano (Filología / Derecho)"/>
    <n v="0"/>
    <n v="0"/>
    <n v="0"/>
    <n v="0"/>
    <n v="0"/>
    <n v="0"/>
    <n v="0"/>
    <n v="0"/>
    <n v="0"/>
    <n v="0"/>
    <n v="0"/>
    <n v="0"/>
    <n v="0"/>
    <n v="0"/>
    <n v="0"/>
    <n v="0"/>
    <n v="0"/>
    <n v="0"/>
    <n v="0"/>
    <n v="0"/>
    <n v="0"/>
    <n v="0"/>
    <n v="0"/>
    <n v="0"/>
    <n v="0"/>
    <n v="0"/>
    <x v="4"/>
    <x v="2"/>
    <n v="3"/>
    <n v="4"/>
    <x v="2"/>
    <s v="No"/>
    <s v="No"/>
    <n v="1"/>
    <n v="1"/>
    <n v="1"/>
    <n v="2"/>
    <n v="4"/>
    <n v="5"/>
    <n v="5"/>
    <n v="1"/>
    <n v="3"/>
    <n v="3"/>
    <n v="4"/>
    <n v="2"/>
    <n v="2"/>
    <n v="2"/>
    <n v="3"/>
    <n v="4"/>
    <n v="2"/>
    <n v="3"/>
    <s v="No"/>
    <s v="Sí"/>
    <s v="No"/>
    <s v="Sí"/>
    <s v="Sí"/>
    <s v="Sí"/>
    <s v="No"/>
    <s v="No"/>
    <n v="4"/>
    <n v="3"/>
    <n v="4"/>
    <n v="4"/>
    <n v="4"/>
    <n v="4"/>
    <n v="2"/>
    <s v="No"/>
    <s v="No"/>
    <n v="0"/>
    <n v="3"/>
    <n v="3"/>
    <x v="3"/>
    <n v="0"/>
    <s v="No"/>
    <s v="2021-22"/>
    <s v="MUJER"/>
    <s v="GRADO"/>
    <s v="0808"/>
    <s v="GRADO EN FÍSICA"/>
    <n v="114"/>
    <s v="FACULTAD DE CIENCIAS FÍSICAS"/>
    <n v="0"/>
    <n v="0"/>
    <s v="FIS"/>
  </r>
  <r>
    <x v="3"/>
    <x v="4"/>
    <n v="0"/>
    <n v="0"/>
    <n v="0"/>
    <n v="0"/>
    <n v="0"/>
    <n v="0"/>
    <n v="0"/>
    <n v="0"/>
    <n v="0"/>
    <n v="0"/>
    <n v="0"/>
    <n v="0"/>
    <n v="0"/>
    <n v="0"/>
    <n v="0"/>
    <n v="0"/>
    <n v="0"/>
    <n v="0"/>
    <n v="0"/>
    <n v="0"/>
    <n v="0"/>
    <n v="0"/>
    <n v="0"/>
    <n v="0"/>
    <n v="0"/>
    <n v="0"/>
    <n v="0"/>
    <n v="0"/>
    <s v="al de archivística que está por encima de iglesia"/>
    <x v="0"/>
    <x v="0"/>
    <n v="4"/>
    <n v="5"/>
    <x v="1"/>
    <s v="Sí"/>
    <s v="Sí"/>
    <n v="2"/>
    <n v="3"/>
    <n v="4"/>
    <n v="4"/>
    <n v="4"/>
    <n v="5"/>
    <n v="3"/>
    <n v="2"/>
    <n v="3"/>
    <n v="4"/>
    <n v="4"/>
    <n v="4"/>
    <n v="3"/>
    <n v="5"/>
    <n v="4"/>
    <n v="5"/>
    <n v="4"/>
    <n v="4"/>
    <s v="Sí"/>
    <s v="Sí"/>
    <s v="No"/>
    <s v="Sí"/>
    <s v="Sí"/>
    <s v="No"/>
    <s v="No"/>
    <s v="No"/>
    <n v="4"/>
    <n v="3"/>
    <n v="5"/>
    <n v="4"/>
    <n v="3"/>
    <n v="4"/>
    <n v="3"/>
    <s v="Sí"/>
    <s v="Sí"/>
    <s v="Útil"/>
    <n v="3"/>
    <n v="3"/>
    <x v="1"/>
    <s v="Nada bien en general sobretodo por los ordenadores de trabajo social que van rápido_x000a_y bueno se podrían hacer cosas como meter a gente en la cárcel que van a robar portátiles pero no sé_x000a__x000a_Los libros bien, pero la biblioteca de la zambrano está mejor en eso_x000a_un saludo"/>
    <s v="Sí"/>
    <s v="2021-22"/>
    <s v="HOMBRE"/>
    <s v="GRADO"/>
    <s v="0838"/>
    <s v="GRADO EN CIENCIAS POLÍTICAS"/>
    <n v="153"/>
    <s v="FACULTAD DE CIENCIAS POLÍTICAS Y SOCIOLOGÍA"/>
    <n v="0"/>
    <n v="0"/>
    <s v="CPS"/>
  </r>
  <r>
    <x v="1"/>
    <x v="2"/>
    <s v="Biblioteca María Zambrano (Filología / Derecho)"/>
    <s v="F.  Filología"/>
    <n v="0"/>
    <n v="0"/>
    <n v="0"/>
    <n v="0"/>
    <n v="0"/>
    <n v="0"/>
    <n v="0"/>
    <n v="0"/>
    <n v="0"/>
    <n v="0"/>
    <n v="0"/>
    <n v="0"/>
    <n v="0"/>
    <n v="0"/>
    <n v="0"/>
    <n v="0"/>
    <n v="0"/>
    <n v="0"/>
    <n v="0"/>
    <n v="0"/>
    <n v="0"/>
    <n v="0"/>
    <n v="0"/>
    <n v="0"/>
    <n v="0"/>
    <n v="0"/>
    <n v="0"/>
    <x v="1"/>
    <x v="0"/>
    <n v="4"/>
    <n v="2"/>
    <x v="0"/>
    <s v="No"/>
    <s v="Sí"/>
    <n v="3"/>
    <n v="5"/>
    <n v="3"/>
    <n v="5"/>
    <n v="4"/>
    <n v="4"/>
    <n v="5"/>
    <n v="1"/>
    <n v="4"/>
    <n v="3"/>
    <n v="4"/>
    <n v="2"/>
    <n v="4"/>
    <n v="4"/>
    <n v="1"/>
    <n v="4"/>
    <n v="3"/>
    <n v="1"/>
    <s v="No"/>
    <s v="No"/>
    <s v="No"/>
    <s v="Sí"/>
    <s v="No"/>
    <s v="No"/>
    <s v="No"/>
    <s v="No"/>
    <n v="4"/>
    <n v="5"/>
    <n v="3"/>
    <n v="5"/>
    <n v="5"/>
    <n v="5"/>
    <n v="2"/>
    <s v="No"/>
    <s v="No"/>
    <n v="0"/>
    <n v="5"/>
    <n v="5"/>
    <x v="1"/>
    <n v="0"/>
    <s v="No"/>
    <s v="2021-22"/>
    <s v="HOMBRE"/>
    <s v="GRADO"/>
    <s v="0835"/>
    <s v="GRADO EN ESTUDIOS INGLESES"/>
    <n v="105"/>
    <s v="FACULTAD DE FILOLOGÍA"/>
    <n v="0"/>
    <n v="0"/>
    <s v="FLL"/>
  </r>
  <r>
    <x v="3"/>
    <x v="2"/>
    <s v="F.  Geografía e Historia"/>
    <s v="Biblioteca María Zambrano (Filología / Derecho)"/>
    <s v="F.  Filosofía"/>
    <s v="F.  Filología"/>
    <s v="F.  Ciencias Políticas y Sociología"/>
    <s v="F.  Derecho"/>
    <s v="F.  Ciencias de la Información"/>
    <s v="F.  Trabajo Social"/>
    <s v="F.  Psicología"/>
    <s v="F.  Educación – Centro de Formación del Profesorado"/>
    <s v="F. Bellas Artes"/>
    <s v="F.  Ciencias de la Documentación"/>
    <n v="0"/>
    <n v="0"/>
    <n v="0"/>
    <n v="0"/>
    <n v="0"/>
    <n v="0"/>
    <n v="0"/>
    <n v="0"/>
    <n v="0"/>
    <n v="0"/>
    <n v="0"/>
    <n v="0"/>
    <n v="0"/>
    <n v="0"/>
    <n v="0"/>
    <n v="0"/>
    <s v="Biblioteca Pública Ana María Matute, Biblioteca Pública Luis Rosales, Biblioteca La Chata."/>
    <x v="4"/>
    <x v="0"/>
    <n v="2"/>
    <n v="4"/>
    <x v="0"/>
    <s v="Sí"/>
    <s v="Sí"/>
    <n v="5"/>
    <n v="5"/>
    <n v="5"/>
    <n v="5"/>
    <n v="3"/>
    <n v="5"/>
    <n v="3"/>
    <n v="5"/>
    <n v="1"/>
    <n v="2"/>
    <n v="4"/>
    <n v="4"/>
    <n v="2"/>
    <n v="4"/>
    <n v="1"/>
    <n v="2"/>
    <n v="4"/>
    <n v="4"/>
    <s v="Sí"/>
    <s v="Sí"/>
    <s v="No"/>
    <s v="Sí"/>
    <s v="Sí"/>
    <s v="Sí"/>
    <s v="No"/>
    <s v="Sí"/>
    <n v="5"/>
    <n v="3"/>
    <n v="5"/>
    <n v="5"/>
    <n v="3"/>
    <n v="2"/>
    <n v="5"/>
    <s v="Sí"/>
    <s v="Sí"/>
    <s v="Muy útil"/>
    <n v="5"/>
    <n v="5"/>
    <x v="0"/>
    <s v="Estaría muy guay que la biblioteca pudiera abrir cuando se inician las clases (en torno a las 8:30) y que pudiera cerrarse un poco más tarde, como a las 20:00, para que a veces tuviéramos más margen para recoger los libros teniendo la compatibilidad con el horario de clases a veces un poco complicada. Se agradecería también un montón para los que tenemos horario de tarde, que la puerta del interior de la facultad estuviera abierta por las tardes y no que hay que dar toda la vuelta desde la puerta de abajo casi todos los días. En días de sol, pues quizá molesta un poco pero no es algo muy grave, pero es que en días de lluvia o de mucho frío tener que estar así, sí molesta bastante. También se agradecería que se fuera ampliando la colección de la biblioteca con libros de otros ámbitos de conocimiento como pueden ser Asia o África, de los cuales no abunda en exceso el contenido. Me gustaría comentar además el hecho que se agradecería muchísimo que a la hora de renovar un libro, cuando te salta el aviso por correo, directamente apareciera un botón para poder renovarlo, ahorrando el proceso de iniciar sesión en la página de la biblioteca, luego buscar la sección de préstamos y por último, darle a renovar. Facilitaría mucho la vida para los que renovamos a última hora o cuando tenemos la situación de necesitar el libro cuatrimestralmente y tenemos que andar renovándolo prácticamente cada mes. También estaría muy bien que para los casos en los que los libros llevan prestados años y no se han devuelto (como me ha pasado a mí este curso, que he solicitado libros que llevan en préstamo desde 2020), se pudiera poner algún tipo de sanción que hiciera que, en la medida de lo posible, la persona que lo tiene, devolviera el libro para que pudiéramos seguir disfrutándolo todos."/>
    <s v="Sí"/>
    <s v="2021-22"/>
    <s v="MUJER"/>
    <s v="GRADO"/>
    <s v="0828"/>
    <s v="GRADO EN HISTORIA"/>
    <n v="107"/>
    <s v="FACULTAD DE GEOGRAFÍA E HISTORIA"/>
    <n v="0"/>
    <n v="0"/>
    <s v="GHI"/>
  </r>
  <r>
    <x v="3"/>
    <x v="0"/>
    <s v="F.  Geografía e Historia"/>
    <s v="Biblioteca María Zambrano (Filología / Derecho)"/>
    <n v="0"/>
    <n v="0"/>
    <n v="0"/>
    <n v="0"/>
    <n v="0"/>
    <n v="0"/>
    <n v="0"/>
    <n v="0"/>
    <n v="0"/>
    <n v="0"/>
    <n v="0"/>
    <n v="0"/>
    <n v="0"/>
    <n v="0"/>
    <n v="0"/>
    <n v="0"/>
    <n v="0"/>
    <n v="0"/>
    <n v="0"/>
    <n v="0"/>
    <n v="0"/>
    <n v="0"/>
    <n v="0"/>
    <n v="0"/>
    <n v="0"/>
    <n v="0"/>
    <n v="0"/>
    <x v="1"/>
    <x v="1"/>
    <n v="5"/>
    <n v="4"/>
    <x v="0"/>
    <s v="No"/>
    <s v="Sí"/>
    <n v="5"/>
    <n v="5"/>
    <n v="5"/>
    <n v="5"/>
    <n v="5"/>
    <n v="5"/>
    <n v="5"/>
    <n v="5"/>
    <n v="4"/>
    <n v="4"/>
    <n v="4"/>
    <n v="4"/>
    <n v="5"/>
    <n v="4"/>
    <n v="5"/>
    <n v="4"/>
    <n v="4"/>
    <n v="4"/>
    <s v="No"/>
    <s v="No"/>
    <s v="No"/>
    <s v="Sí"/>
    <s v="No"/>
    <s v="No"/>
    <s v="No"/>
    <s v="Sí"/>
    <n v="5"/>
    <n v="5"/>
    <n v="5"/>
    <n v="5"/>
    <n v="5"/>
    <n v="5"/>
    <n v="4"/>
    <s v="No"/>
    <s v="No"/>
    <n v="0"/>
    <n v="5"/>
    <n v="5"/>
    <x v="2"/>
    <s v="Los trabajadores son grandes profesionales, siempre eficaces con un trato cercano y amable."/>
    <s v="Sí"/>
    <s v="2021-22"/>
    <s v="HOMBRE"/>
    <s v="GRADO"/>
    <s v="0828"/>
    <s v="GRADO EN HISTORIA"/>
    <n v="107"/>
    <s v="FACULTAD DE GEOGRAFÍA E HISTORIA"/>
    <n v="0"/>
    <n v="0"/>
    <s v="GHI"/>
  </r>
  <r>
    <x v="1"/>
    <x v="1"/>
    <s v="Biblioteca María Zambrano (Filología / Derecho)"/>
    <s v="F.  Filosofía"/>
    <s v="F.  Filología"/>
    <n v="0"/>
    <n v="0"/>
    <n v="0"/>
    <n v="0"/>
    <n v="0"/>
    <n v="0"/>
    <n v="0"/>
    <n v="0"/>
    <n v="0"/>
    <n v="0"/>
    <n v="0"/>
    <n v="0"/>
    <n v="0"/>
    <n v="0"/>
    <n v="0"/>
    <n v="0"/>
    <n v="0"/>
    <n v="0"/>
    <n v="0"/>
    <n v="0"/>
    <n v="0"/>
    <n v="0"/>
    <n v="0"/>
    <n v="0"/>
    <n v="0"/>
    <n v="0"/>
    <x v="1"/>
    <x v="1"/>
    <n v="5"/>
    <n v="5"/>
    <x v="0"/>
    <s v="Sí"/>
    <s v="Sí"/>
    <n v="4"/>
    <n v="2"/>
    <n v="4"/>
    <n v="5"/>
    <n v="5"/>
    <n v="5"/>
    <n v="2"/>
    <n v="1"/>
    <n v="4"/>
    <n v="4"/>
    <n v="5"/>
    <n v="5"/>
    <n v="5"/>
    <n v="5"/>
    <n v="4"/>
    <n v="5"/>
    <n v="5"/>
    <n v="5"/>
    <s v="Sí"/>
    <s v="No"/>
    <s v="No"/>
    <s v="Sí"/>
    <s v="No"/>
    <s v="No"/>
    <s v="No"/>
    <s v="No"/>
    <n v="4"/>
    <n v="4"/>
    <n v="5"/>
    <n v="5"/>
    <n v="5"/>
    <n v="5"/>
    <n v="5"/>
    <s v="Sí"/>
    <s v="Sí"/>
    <s v="Muy útil"/>
    <n v="4"/>
    <n v="4"/>
    <x v="0"/>
    <n v="0"/>
    <s v="No"/>
    <s v="2021-22"/>
    <s v="MUJER"/>
    <s v="GRADO"/>
    <s v="0820"/>
    <s v="GRADO EN FILOSOFÍA"/>
    <n v="101"/>
    <s v="FACULTAD DE FILOSOFÍA"/>
    <n v="0"/>
    <n v="0"/>
    <s v="FLS"/>
  </r>
  <r>
    <x v="1"/>
    <x v="0"/>
    <s v="F.  Enfermería, Fisioterapia y Podología"/>
    <s v="F.  Medicina"/>
    <s v="Biblioteca María Zambrano (Filología / Derecho)"/>
    <n v="0"/>
    <n v="0"/>
    <n v="0"/>
    <n v="0"/>
    <n v="0"/>
    <n v="0"/>
    <n v="0"/>
    <n v="0"/>
    <n v="0"/>
    <n v="0"/>
    <n v="0"/>
    <n v="0"/>
    <n v="0"/>
    <n v="0"/>
    <n v="0"/>
    <n v="0"/>
    <n v="0"/>
    <n v="0"/>
    <n v="0"/>
    <n v="0"/>
    <n v="0"/>
    <n v="0"/>
    <n v="0"/>
    <n v="0"/>
    <n v="0"/>
    <n v="0"/>
    <x v="0"/>
    <x v="2"/>
    <n v="4"/>
    <n v="3"/>
    <x v="0"/>
    <s v="No"/>
    <s v="Sí"/>
    <n v="4"/>
    <n v="3"/>
    <n v="5"/>
    <n v="2"/>
    <n v="3"/>
    <n v="3"/>
    <n v="4"/>
    <n v="3"/>
    <n v="4"/>
    <n v="4"/>
    <n v="4"/>
    <n v="4"/>
    <n v="4"/>
    <n v="4"/>
    <n v="3"/>
    <n v="3"/>
    <n v="4"/>
    <n v="4"/>
    <s v="Sí"/>
    <s v="Sí"/>
    <s v="No"/>
    <s v="Sí"/>
    <s v="Sí"/>
    <s v="No"/>
    <s v="No"/>
    <s v="No"/>
    <n v="4"/>
    <n v="4"/>
    <n v="4"/>
    <n v="5"/>
    <n v="5"/>
    <n v="5"/>
    <n v="4"/>
    <s v="Sí"/>
    <s v="Sí"/>
    <s v="Normal"/>
    <n v="4"/>
    <n v="5"/>
    <x v="1"/>
    <n v="0"/>
    <s v="No"/>
    <s v="2021-22"/>
    <s v="HOMBRE"/>
    <s v="GRADO"/>
    <s v="0843"/>
    <s v="GRADO EN FISIOTERAPIA"/>
    <n v="244"/>
    <s v="FACULTAD DE ENFERMERÍA, FISIOTERAPIA Y PODOLOGÍA"/>
    <n v="0"/>
    <n v="0"/>
    <s v="ENF"/>
  </r>
  <r>
    <x v="1"/>
    <x v="1"/>
    <s v="Biblioteca María Zambrano (Filología / Derecho)"/>
    <s v="F.  Geografía e Historia"/>
    <s v="F.  Ciencias de la Documentación"/>
    <n v="0"/>
    <n v="0"/>
    <n v="0"/>
    <n v="0"/>
    <n v="0"/>
    <n v="0"/>
    <n v="0"/>
    <n v="0"/>
    <n v="0"/>
    <n v="0"/>
    <n v="0"/>
    <n v="0"/>
    <n v="0"/>
    <n v="0"/>
    <n v="0"/>
    <n v="0"/>
    <n v="0"/>
    <n v="0"/>
    <n v="0"/>
    <n v="0"/>
    <n v="0"/>
    <n v="0"/>
    <n v="0"/>
    <n v="0"/>
    <n v="0"/>
    <s v="Biblioteca Musical Víctor Espinós_x000a_Biblioteca Pública Benito Pérez Galdós"/>
    <x v="1"/>
    <x v="1"/>
    <n v="5"/>
    <n v="5"/>
    <x v="0"/>
    <s v="Sí"/>
    <s v="Sí"/>
    <n v="5"/>
    <n v="5"/>
    <n v="5"/>
    <n v="2"/>
    <n v="3"/>
    <n v="3"/>
    <n v="2"/>
    <n v="2"/>
    <n v="3"/>
    <n v="5"/>
    <n v="4"/>
    <n v="5"/>
    <n v="5"/>
    <n v="4"/>
    <n v="3"/>
    <n v="3"/>
    <n v="4"/>
    <n v="4"/>
    <s v="No"/>
    <s v="Sí"/>
    <s v="No"/>
    <s v="Sí"/>
    <s v="Sí"/>
    <s v="Sí"/>
    <s v="No"/>
    <s v="No"/>
    <n v="5"/>
    <n v="5"/>
    <n v="5"/>
    <n v="5"/>
    <n v="5"/>
    <n v="5"/>
    <n v="3"/>
    <s v="No"/>
    <s v="No"/>
    <n v="0"/>
    <n v="5"/>
    <n v="5"/>
    <x v="0"/>
    <n v="0"/>
    <s v="No"/>
    <s v="2021-22"/>
    <s v="MUJER"/>
    <s v="DOCTORADO"/>
    <s v="D9AX"/>
    <s v="DOCTORADO EN LENGUA ESPAÑOLA Y SUS LITERATURAS RD99"/>
    <n v="105"/>
    <s v="FACULTAD DE FILOLOGÍA"/>
    <n v="0"/>
    <n v="0"/>
    <s v="FLL"/>
  </r>
  <r>
    <x v="1"/>
    <x v="2"/>
    <s v="F.  Geografía e Historia"/>
    <s v="F.  Filosofía"/>
    <s v="Biblioteca María Zambrano (Filología / Derecho)"/>
    <n v="0"/>
    <n v="0"/>
    <n v="0"/>
    <n v="0"/>
    <n v="0"/>
    <n v="0"/>
    <n v="0"/>
    <n v="0"/>
    <n v="0"/>
    <n v="0"/>
    <n v="0"/>
    <n v="0"/>
    <n v="0"/>
    <n v="0"/>
    <n v="0"/>
    <n v="0"/>
    <n v="0"/>
    <n v="0"/>
    <n v="0"/>
    <n v="0"/>
    <n v="0"/>
    <n v="0"/>
    <n v="0"/>
    <n v="0"/>
    <n v="0"/>
    <s v="Biblioteca Tomás Navarro Tomás del CSIC, AECID en Avda. Reyes Católicos, 4, etc."/>
    <x v="1"/>
    <x v="1"/>
    <n v="5"/>
    <n v="5"/>
    <x v="0"/>
    <s v="No"/>
    <s v="Sí"/>
    <n v="4"/>
    <n v="1"/>
    <n v="1"/>
    <n v="4"/>
    <n v="1"/>
    <n v="3"/>
    <n v="1"/>
    <n v="4"/>
    <n v="4"/>
    <n v="3"/>
    <n v="4"/>
    <n v="3"/>
    <n v="5"/>
    <n v="5"/>
    <n v="2"/>
    <n v="4"/>
    <n v="5"/>
    <n v="2"/>
    <s v="No"/>
    <s v="No"/>
    <s v="No"/>
    <s v="No"/>
    <s v="No"/>
    <s v="No"/>
    <s v="No"/>
    <s v="Sí"/>
    <n v="5"/>
    <n v="5"/>
    <n v="4"/>
    <n v="5"/>
    <n v="5"/>
    <n v="3"/>
    <n v="5"/>
    <s v="Sí"/>
    <s v="No"/>
    <n v="0"/>
    <n v="5"/>
    <n v="5"/>
    <x v="0"/>
    <n v="0"/>
    <s v="No"/>
    <s v="2021-22"/>
    <s v="MUJER"/>
    <s v="DOCTORADO"/>
    <s v="D9AI"/>
    <s v="DOCTORADO EN ESTUDIOS DEL MUNDO ANTIGUO RD99"/>
    <n v="107"/>
    <s v="FACULTAD DE GEOGRAFÍA E HISTORIA"/>
    <n v="0"/>
    <n v="0"/>
    <s v="GHI"/>
  </r>
  <r>
    <x v="1"/>
    <x v="2"/>
    <s v="F.  Ciencias Políticas y Sociología"/>
    <s v="F.  Trabajo Social"/>
    <s v="F.  Ciencias Económicas y Empresariales"/>
    <n v="0"/>
    <n v="0"/>
    <n v="0"/>
    <n v="0"/>
    <n v="0"/>
    <n v="0"/>
    <n v="0"/>
    <n v="0"/>
    <n v="0"/>
    <n v="0"/>
    <n v="0"/>
    <n v="0"/>
    <n v="0"/>
    <n v="0"/>
    <n v="0"/>
    <n v="0"/>
    <n v="0"/>
    <n v="0"/>
    <n v="0"/>
    <n v="0"/>
    <n v="0"/>
    <n v="0"/>
    <n v="0"/>
    <n v="0"/>
    <n v="0"/>
    <s v="Biblioteca de Fuenlabrada de la Universidad Rey Juan Carlos"/>
    <x v="1"/>
    <x v="1"/>
    <n v="5"/>
    <n v="5"/>
    <x v="0"/>
    <s v="Sí"/>
    <s v="Sí"/>
    <n v="3"/>
    <n v="5"/>
    <n v="4"/>
    <n v="2"/>
    <n v="3"/>
    <n v="5"/>
    <n v="1"/>
    <n v="3"/>
    <n v="5"/>
    <n v="5"/>
    <n v="3"/>
    <n v="5"/>
    <n v="5"/>
    <n v="5"/>
    <n v="5"/>
    <n v="5"/>
    <n v="5"/>
    <n v="5"/>
    <s v="Sí"/>
    <s v="Sí"/>
    <s v="No"/>
    <s v="Sí"/>
    <s v="Sí"/>
    <s v="No"/>
    <s v="No"/>
    <s v="Sí"/>
    <n v="5"/>
    <n v="5"/>
    <n v="5"/>
    <n v="5"/>
    <n v="5"/>
    <n v="5"/>
    <n v="5"/>
    <s v="Sí"/>
    <s v="Sí"/>
    <s v="Normal"/>
    <n v="5"/>
    <n v="5"/>
    <x v="2"/>
    <n v="0"/>
    <s v="Sí"/>
    <s v="2021-22"/>
    <s v="HOMBRE"/>
    <s v="MÁSTER UNIVERSITARIO OFICIAL"/>
    <s v="066G"/>
    <s v="MÁSTER UNIVERSITARIO EN ANÁLISIS POLÍTICO"/>
    <n v="153"/>
    <s v="FACULTAD DE CIENCIAS POLÍTICAS Y SOCIOLOGÍA"/>
    <n v="0"/>
    <n v="0"/>
    <s v="CPS"/>
  </r>
  <r>
    <x v="3"/>
    <x v="0"/>
    <s v="F.  Farmacia"/>
    <s v="F.  Odontología"/>
    <s v="F.  Medicina"/>
    <s v="F.  Ciencias de la Información"/>
    <n v="0"/>
    <n v="0"/>
    <n v="0"/>
    <n v="0"/>
    <n v="0"/>
    <n v="0"/>
    <n v="0"/>
    <n v="0"/>
    <n v="0"/>
    <n v="0"/>
    <n v="0"/>
    <n v="0"/>
    <n v="0"/>
    <n v="0"/>
    <n v="0"/>
    <n v="0"/>
    <n v="0"/>
    <n v="0"/>
    <n v="0"/>
    <n v="0"/>
    <n v="0"/>
    <n v="0"/>
    <n v="0"/>
    <n v="0"/>
    <n v="0"/>
    <x v="4"/>
    <x v="4"/>
    <n v="3"/>
    <n v="3"/>
    <x v="2"/>
    <s v="No"/>
    <s v="Sí"/>
    <n v="1"/>
    <n v="1"/>
    <n v="2"/>
    <n v="2"/>
    <n v="5"/>
    <n v="3"/>
    <n v="5"/>
    <n v="1"/>
    <n v="3"/>
    <n v="4"/>
    <n v="3"/>
    <n v="3"/>
    <n v="4"/>
    <n v="4"/>
    <n v="3"/>
    <n v="3"/>
    <n v="4"/>
    <n v="4"/>
    <s v="No"/>
    <s v="No"/>
    <s v="No"/>
    <s v="Sí"/>
    <s v="Sí"/>
    <s v="No"/>
    <s v="No"/>
    <s v="No"/>
    <n v="3"/>
    <n v="2"/>
    <n v="5"/>
    <n v="5"/>
    <n v="3"/>
    <n v="4"/>
    <n v="4"/>
    <s v="No"/>
    <s v="No"/>
    <n v="0"/>
    <n v="4"/>
    <n v="4"/>
    <x v="1"/>
    <n v="0"/>
    <s v="No"/>
    <s v="2021-22"/>
    <s v="HOMBRE"/>
    <s v="GRADO"/>
    <s v="0850"/>
    <s v="GRADO EN FARMACIA"/>
    <n v="140"/>
    <s v="FACULTAD DE FARMACIA"/>
    <n v="0"/>
    <n v="0"/>
    <s v="FAR"/>
  </r>
  <r>
    <x v="1"/>
    <x v="0"/>
    <s v="F.  Psicología"/>
    <n v="0"/>
    <n v="0"/>
    <n v="0"/>
    <n v="0"/>
    <n v="0"/>
    <n v="0"/>
    <n v="0"/>
    <n v="0"/>
    <n v="0"/>
    <n v="0"/>
    <n v="0"/>
    <n v="0"/>
    <n v="0"/>
    <n v="0"/>
    <n v="0"/>
    <n v="0"/>
    <n v="0"/>
    <n v="0"/>
    <n v="0"/>
    <n v="0"/>
    <n v="0"/>
    <n v="0"/>
    <n v="0"/>
    <n v="0"/>
    <n v="0"/>
    <n v="0"/>
    <n v="0"/>
    <n v="0"/>
    <x v="1"/>
    <x v="1"/>
    <n v="5"/>
    <n v="5"/>
    <x v="0"/>
    <s v="No"/>
    <s v="Sí"/>
    <n v="2"/>
    <n v="3"/>
    <n v="2"/>
    <n v="2"/>
    <n v="3"/>
    <n v="5"/>
    <n v="2"/>
    <n v="2"/>
    <n v="5"/>
    <n v="4"/>
    <n v="5"/>
    <n v="5"/>
    <n v="5"/>
    <n v="5"/>
    <n v="5"/>
    <n v="5"/>
    <n v="5"/>
    <n v="5"/>
    <s v="No"/>
    <s v="No"/>
    <s v="No"/>
    <s v="Sí"/>
    <s v="No"/>
    <s v="No"/>
    <s v="No"/>
    <s v="Sí"/>
    <n v="5"/>
    <n v="4"/>
    <n v="5"/>
    <n v="5"/>
    <n v="5"/>
    <n v="5"/>
    <n v="5"/>
    <s v="Sí"/>
    <s v="No"/>
    <n v="0"/>
    <n v="5"/>
    <n v="4"/>
    <x v="2"/>
    <n v="0"/>
    <s v="No"/>
    <s v="2021-22"/>
    <s v="MUJER"/>
    <s v="GRADO"/>
    <s v="080S"/>
    <s v="GRADO EN PSICOLOGÍA (2020)"/>
    <n v="103"/>
    <s v="FACULTAD DE PSICOLOGÍA"/>
    <n v="0"/>
    <n v="0"/>
    <s v="PSI"/>
  </r>
  <r>
    <x v="1"/>
    <x v="5"/>
    <s v="F.  Ciencias de la Información"/>
    <s v="F.  Ciencias de la Documentación"/>
    <s v="Biblioteca María Zambrano (Filología / Derecho)"/>
    <s v="F.  Filosofía"/>
    <n v="0"/>
    <n v="0"/>
    <n v="0"/>
    <n v="0"/>
    <n v="0"/>
    <n v="0"/>
    <n v="0"/>
    <n v="0"/>
    <n v="0"/>
    <n v="0"/>
    <n v="0"/>
    <n v="0"/>
    <n v="0"/>
    <n v="0"/>
    <n v="0"/>
    <n v="0"/>
    <n v="0"/>
    <n v="0"/>
    <n v="0"/>
    <n v="0"/>
    <n v="0"/>
    <n v="0"/>
    <n v="0"/>
    <n v="0"/>
    <n v="0"/>
    <x v="2"/>
    <x v="0"/>
    <n v="3"/>
    <n v="3"/>
    <x v="5"/>
    <s v="No"/>
    <s v="Sí"/>
    <n v="2"/>
    <n v="4"/>
    <n v="4"/>
    <n v="1"/>
    <n v="3"/>
    <n v="1"/>
    <n v="3"/>
    <n v="3"/>
    <n v="3"/>
    <n v="3"/>
    <n v="3"/>
    <n v="3"/>
    <n v="5"/>
    <n v="3"/>
    <n v="3"/>
    <n v="4"/>
    <n v="4"/>
    <n v="3"/>
    <s v="No"/>
    <s v="N/A"/>
    <s v="N/A"/>
    <s v="N/A"/>
    <s v="N/A"/>
    <s v="N/A"/>
    <s v="Sí"/>
    <s v="N/A"/>
    <n v="3"/>
    <n v="3"/>
    <n v="3"/>
    <n v="4"/>
    <n v="4"/>
    <n v="3"/>
    <n v="2"/>
    <s v="No"/>
    <s v="No"/>
    <n v="0"/>
    <n v="4"/>
    <n v="3"/>
    <x v="1"/>
    <s v="Mayor número de cursos de formación para el manejo virtual de libros y documentación general."/>
    <s v="No"/>
    <s v="2021-22"/>
    <s v="HOMBRE"/>
    <s v="DOCTORADO"/>
    <s v="D9AK"/>
    <s v="DOCTORADO EN PERIODISMO RD99"/>
    <n v="157"/>
    <s v="FACULTAD DE CIENCIAS DE LA INFORMACIÓN"/>
    <n v="0"/>
    <n v="0"/>
    <s v="INF"/>
  </r>
  <r>
    <x v="1"/>
    <x v="2"/>
    <s v="F.  Psicología"/>
    <s v="F.  Medicina"/>
    <n v="0"/>
    <n v="0"/>
    <n v="0"/>
    <n v="0"/>
    <n v="0"/>
    <n v="0"/>
    <n v="0"/>
    <n v="0"/>
    <n v="0"/>
    <n v="0"/>
    <n v="0"/>
    <n v="0"/>
    <n v="0"/>
    <n v="0"/>
    <n v="0"/>
    <n v="0"/>
    <n v="0"/>
    <n v="0"/>
    <n v="0"/>
    <n v="0"/>
    <n v="0"/>
    <n v="0"/>
    <n v="0"/>
    <n v="0"/>
    <n v="0"/>
    <n v="0"/>
    <s v="Salas de estudio cerca de casa (Retiro, Ibiza, Californianas...)"/>
    <x v="3"/>
    <x v="1"/>
    <n v="3"/>
    <n v="4"/>
    <x v="0"/>
    <s v="No"/>
    <s v="Sí"/>
    <n v="2"/>
    <n v="5"/>
    <n v="3"/>
    <n v="1"/>
    <n v="1"/>
    <n v="5"/>
    <n v="3"/>
    <n v="3"/>
    <n v="3"/>
    <n v="3"/>
    <n v="5"/>
    <n v="4"/>
    <n v="5"/>
    <n v="3"/>
    <n v="2"/>
    <n v="3"/>
    <n v="5"/>
    <n v="5"/>
    <s v="No"/>
    <s v="Sí"/>
    <s v="No"/>
    <s v="No"/>
    <s v="No"/>
    <s v="No"/>
    <s v="No"/>
    <s v="No"/>
    <n v="5"/>
    <n v="5"/>
    <n v="5"/>
    <n v="5"/>
    <n v="4"/>
    <n v="5"/>
    <n v="3"/>
    <s v="Sí"/>
    <s v="No"/>
    <n v="0"/>
    <n v="5"/>
    <n v="5"/>
    <x v="1"/>
    <s v="En la biblioteca de psicología se estropea muchas veces la calefacción"/>
    <s v="No"/>
    <s v="2021-22"/>
    <s v="MUJER"/>
    <s v="GRADO"/>
    <s v="080B"/>
    <s v="GRADO EN LOGOPEDIA (PLAN 2018)"/>
    <n v="103"/>
    <s v="FACULTAD DE PSICOLOGÍA"/>
    <n v="0"/>
    <n v="0"/>
    <s v="PSI"/>
  </r>
  <r>
    <x v="2"/>
    <x v="0"/>
    <n v="0"/>
    <n v="0"/>
    <n v="0"/>
    <n v="0"/>
    <n v="0"/>
    <n v="0"/>
    <n v="0"/>
    <n v="0"/>
    <n v="0"/>
    <n v="0"/>
    <n v="0"/>
    <n v="0"/>
    <n v="0"/>
    <n v="0"/>
    <n v="0"/>
    <n v="0"/>
    <n v="0"/>
    <n v="0"/>
    <n v="0"/>
    <n v="0"/>
    <n v="0"/>
    <n v="0"/>
    <n v="0"/>
    <n v="0"/>
    <n v="0"/>
    <n v="0"/>
    <n v="0"/>
    <n v="0"/>
    <n v="0"/>
    <x v="3"/>
    <x v="0"/>
    <n v="4"/>
    <n v="2"/>
    <x v="0"/>
    <s v="No"/>
    <s v="No"/>
    <n v="3"/>
    <n v="2"/>
    <n v="4"/>
    <n v="3"/>
    <n v="5"/>
    <n v="4"/>
    <n v="4"/>
    <n v="3"/>
    <n v="3"/>
    <n v="3"/>
    <n v="4"/>
    <n v="4"/>
    <n v="2"/>
    <n v="4"/>
    <n v="3"/>
    <n v="3"/>
    <n v="4"/>
    <n v="3"/>
    <s v="Sí"/>
    <s v="Sí"/>
    <s v="No"/>
    <s v="No"/>
    <s v="Sí"/>
    <s v="Sí"/>
    <s v="No"/>
    <s v="No"/>
    <n v="1"/>
    <n v="4"/>
    <n v="3"/>
    <n v="3"/>
    <n v="3"/>
    <n v="4"/>
    <n v="3"/>
    <s v="Sí"/>
    <s v="No"/>
    <n v="0"/>
    <n v="1"/>
    <n v="1"/>
    <x v="3"/>
    <n v="0"/>
    <s v="No"/>
    <s v="2021-22"/>
    <s v="HOMBRE"/>
    <s v="GRADO"/>
    <s v="0801"/>
    <s v="GRADO EN ÓPTICA Y OPTOMETRÍA"/>
    <n v="242"/>
    <s v="FACULTAD DE ÓPTICA Y OPTOMETRÍA"/>
    <n v="0"/>
    <n v="0"/>
    <s v="OPT"/>
  </r>
  <r>
    <x v="0"/>
    <x v="5"/>
    <n v="0"/>
    <n v="0"/>
    <n v="0"/>
    <n v="0"/>
    <n v="0"/>
    <n v="0"/>
    <n v="0"/>
    <n v="0"/>
    <n v="0"/>
    <n v="0"/>
    <n v="0"/>
    <n v="0"/>
    <n v="0"/>
    <n v="0"/>
    <n v="0"/>
    <n v="0"/>
    <n v="0"/>
    <n v="0"/>
    <n v="0"/>
    <n v="0"/>
    <n v="0"/>
    <n v="0"/>
    <n v="0"/>
    <n v="0"/>
    <n v="0"/>
    <n v="0"/>
    <n v="0"/>
    <n v="0"/>
    <n v="0"/>
    <x v="0"/>
    <x v="4"/>
    <n v="4"/>
    <n v="1"/>
    <x v="2"/>
    <s v="Sí"/>
    <s v="Sí"/>
    <n v="4"/>
    <n v="0"/>
    <n v="0"/>
    <n v="5"/>
    <n v="5"/>
    <n v="5"/>
    <n v="0"/>
    <n v="0"/>
    <n v="2"/>
    <n v="2"/>
    <n v="2"/>
    <n v="1"/>
    <n v="4"/>
    <n v="3"/>
    <n v="1"/>
    <n v="1"/>
    <n v="3"/>
    <n v="4"/>
    <s v="No"/>
    <s v="Sí"/>
    <s v="No"/>
    <s v="Sí"/>
    <s v="Sí"/>
    <s v="Sí"/>
    <s v="No"/>
    <s v="No"/>
    <n v="4"/>
    <n v="1"/>
    <n v="1"/>
    <n v="5"/>
    <n v="3"/>
    <n v="5"/>
    <n v="1"/>
    <s v="Sí"/>
    <s v="Sí"/>
    <s v="Nada útil"/>
    <n v="4"/>
    <n v="4"/>
    <x v="3"/>
    <s v="Más cantidad de libros de las asignaturas que siempre están prestados y menos penalizaciones por retraso."/>
    <s v="No"/>
    <s v="2021-22"/>
    <s v="MUJER"/>
    <s v="GRADO"/>
    <s v="0848"/>
    <s v="GRADO EN DERECHO"/>
    <n v="151"/>
    <s v="FACULTAD DE DERECHO"/>
    <n v="0"/>
    <n v="0"/>
    <s v="DER"/>
  </r>
  <r>
    <x v="2"/>
    <x v="1"/>
    <s v="F.  Ciencias Económicas y Empresariales"/>
    <s v="Biblioteca María Zambrano (Filología / Derecho)"/>
    <n v="0"/>
    <n v="0"/>
    <n v="0"/>
    <n v="0"/>
    <n v="0"/>
    <n v="0"/>
    <n v="0"/>
    <n v="0"/>
    <n v="0"/>
    <n v="0"/>
    <n v="0"/>
    <n v="0"/>
    <n v="0"/>
    <n v="0"/>
    <n v="0"/>
    <n v="0"/>
    <n v="0"/>
    <n v="0"/>
    <n v="0"/>
    <n v="0"/>
    <n v="0"/>
    <n v="0"/>
    <n v="0"/>
    <n v="0"/>
    <n v="0"/>
    <n v="0"/>
    <s v="Universidad Rey Juan Carlos"/>
    <x v="1"/>
    <x v="2"/>
    <n v="4"/>
    <n v="3"/>
    <x v="2"/>
    <s v="No"/>
    <s v="No"/>
    <n v="3"/>
    <n v="3"/>
    <n v="3"/>
    <n v="3"/>
    <n v="2"/>
    <n v="2"/>
    <n v="2"/>
    <n v="2"/>
    <n v="3"/>
    <n v="3"/>
    <n v="3"/>
    <n v="3"/>
    <n v="2"/>
    <n v="3"/>
    <n v="3"/>
    <n v="3"/>
    <n v="3"/>
    <n v="3"/>
    <s v="No"/>
    <s v="N/A"/>
    <s v="N/A"/>
    <s v="N/A"/>
    <s v="N/A"/>
    <s v="N/A"/>
    <s v="Sí"/>
    <s v="N/A"/>
    <n v="4"/>
    <n v="4"/>
    <n v="4"/>
    <n v="4"/>
    <n v="4"/>
    <n v="4"/>
    <n v="4"/>
    <s v="Sí"/>
    <s v="Sí"/>
    <s v="Útil"/>
    <n v="4"/>
    <n v="4"/>
    <x v="1"/>
    <n v="0"/>
    <s v="Sí"/>
    <s v="2021-22"/>
    <s v="MUJER"/>
    <s v="DOCTORADO"/>
    <s v="D9AR"/>
    <s v="DOCTORADO EN ADMINISTRACIÓN Y DIRECCIÓN DE EMPRESAS RD99"/>
    <n v="155"/>
    <s v="FACULTAD DE CIENCIAS ECONÓMICAS Y EMPRESARIALES"/>
    <n v="0"/>
    <n v="0"/>
    <s v="CEE"/>
  </r>
  <r>
    <x v="3"/>
    <x v="2"/>
    <s v="F.  Filosofía"/>
    <s v="F.  Geografía e Historia"/>
    <s v="Biblioteca María Zambrano (Filología / Derecho)"/>
    <n v="0"/>
    <n v="0"/>
    <n v="0"/>
    <n v="0"/>
    <n v="0"/>
    <n v="0"/>
    <n v="0"/>
    <n v="0"/>
    <n v="0"/>
    <n v="0"/>
    <n v="0"/>
    <n v="0"/>
    <n v="0"/>
    <n v="0"/>
    <n v="0"/>
    <n v="0"/>
    <n v="0"/>
    <n v="0"/>
    <n v="0"/>
    <n v="0"/>
    <n v="0"/>
    <n v="0"/>
    <n v="0"/>
    <n v="0"/>
    <n v="0"/>
    <n v="0"/>
    <x v="1"/>
    <x v="0"/>
    <n v="5"/>
    <n v="1"/>
    <x v="0"/>
    <s v="Sí"/>
    <s v="Sí"/>
    <n v="5"/>
    <n v="1"/>
    <n v="1"/>
    <n v="5"/>
    <n v="2"/>
    <n v="4"/>
    <n v="1"/>
    <n v="2"/>
    <n v="1"/>
    <n v="4"/>
    <n v="5"/>
    <n v="4"/>
    <n v="5"/>
    <n v="5"/>
    <n v="2"/>
    <n v="2"/>
    <n v="4"/>
    <n v="3"/>
    <s v="Sí"/>
    <s v="Sí"/>
    <s v="No"/>
    <s v="Sí"/>
    <s v="Sí"/>
    <s v="No"/>
    <s v="No"/>
    <s v="No"/>
    <n v="5"/>
    <n v="5"/>
    <n v="5"/>
    <n v="5"/>
    <n v="5"/>
    <n v="5"/>
    <n v="5"/>
    <s v="Sí"/>
    <s v="No"/>
    <n v="0"/>
    <n v="4"/>
    <n v="5"/>
    <x v="0"/>
    <n v="0"/>
    <s v="No"/>
    <s v="2021-22"/>
    <s v="HOMBRE"/>
    <s v="GRADO"/>
    <s v="0820"/>
    <s v="GRADO EN FILOSOFÍA"/>
    <n v="101"/>
    <s v="FACULTAD DE FILOSOFÍA"/>
    <n v="0"/>
    <n v="0"/>
    <s v="FLS"/>
  </r>
  <r>
    <x v="2"/>
    <x v="2"/>
    <s v="F.  Ciencias de la Información"/>
    <s v="F.  Odontología"/>
    <s v="F.  Óptica y Optometría"/>
    <n v="0"/>
    <n v="0"/>
    <n v="0"/>
    <n v="0"/>
    <n v="0"/>
    <n v="0"/>
    <n v="0"/>
    <n v="0"/>
    <n v="0"/>
    <n v="0"/>
    <n v="0"/>
    <n v="0"/>
    <n v="0"/>
    <n v="0"/>
    <n v="0"/>
    <n v="0"/>
    <n v="0"/>
    <n v="0"/>
    <n v="0"/>
    <n v="0"/>
    <n v="0"/>
    <n v="0"/>
    <n v="0"/>
    <n v="0"/>
    <n v="0"/>
    <n v="0"/>
    <x v="4"/>
    <x v="2"/>
    <n v="2"/>
    <n v="1"/>
    <x v="5"/>
    <s v="No"/>
    <s v="Sí"/>
    <n v="1"/>
    <n v="1"/>
    <n v="1"/>
    <n v="5"/>
    <n v="2"/>
    <n v="5"/>
    <n v="5"/>
    <n v="4"/>
    <n v="2"/>
    <n v="3"/>
    <n v="3"/>
    <n v="2"/>
    <n v="3"/>
    <n v="2"/>
    <n v="3"/>
    <n v="2"/>
    <n v="3"/>
    <n v="2"/>
    <s v="Sí"/>
    <s v="Sí"/>
    <s v="No"/>
    <s v="No"/>
    <s v="Sí"/>
    <s v="No"/>
    <s v="No"/>
    <s v="No"/>
    <n v="2"/>
    <n v="2"/>
    <n v="3"/>
    <n v="2"/>
    <n v="3"/>
    <n v="2"/>
    <n v="2"/>
    <s v="Sí"/>
    <s v="No"/>
    <n v="0"/>
    <n v="2"/>
    <n v="5"/>
    <x v="4"/>
    <n v="0"/>
    <s v="No"/>
    <s v="2021-22"/>
    <s v="HOMBRE"/>
    <s v="GRADO"/>
    <s v="0851"/>
    <s v="GRADO EN PERIODISMO"/>
    <n v="157"/>
    <s v="FACULTAD DE CIENCIAS DE LA INFORMACIÓN"/>
    <n v="0"/>
    <n v="0"/>
    <s v="INF"/>
  </r>
  <r>
    <x v="2"/>
    <x v="2"/>
    <s v="F.  Enfermería, Fisioterapia y Podología"/>
    <s v="F.  Medicina"/>
    <s v="Biblioteca María Zambrano (Filología / Derecho)"/>
    <n v="0"/>
    <n v="0"/>
    <n v="0"/>
    <n v="0"/>
    <n v="0"/>
    <n v="0"/>
    <n v="0"/>
    <n v="0"/>
    <n v="0"/>
    <n v="0"/>
    <n v="0"/>
    <n v="0"/>
    <n v="0"/>
    <n v="0"/>
    <n v="0"/>
    <n v="0"/>
    <n v="0"/>
    <n v="0"/>
    <n v="0"/>
    <n v="0"/>
    <n v="0"/>
    <n v="0"/>
    <n v="0"/>
    <n v="0"/>
    <n v="0"/>
    <n v="0"/>
    <x v="3"/>
    <x v="2"/>
    <n v="5"/>
    <n v="5"/>
    <x v="0"/>
    <s v="Sí"/>
    <s v="Sí"/>
    <n v="4"/>
    <n v="4"/>
    <n v="5"/>
    <n v="0"/>
    <n v="3"/>
    <n v="3"/>
    <n v="5"/>
    <n v="1"/>
    <n v="1"/>
    <n v="3"/>
    <n v="4"/>
    <n v="5"/>
    <n v="5"/>
    <n v="5"/>
    <n v="5"/>
    <n v="3"/>
    <n v="5"/>
    <n v="1"/>
    <s v="No"/>
    <s v="No"/>
    <s v="No"/>
    <s v="Sí"/>
    <s v="Sí"/>
    <s v="No"/>
    <s v="No"/>
    <s v="No"/>
    <n v="5"/>
    <n v="0"/>
    <n v="5"/>
    <n v="5"/>
    <n v="5"/>
    <n v="5"/>
    <n v="5"/>
    <s v="No"/>
    <s v="Sí"/>
    <s v="Útil"/>
    <n v="5"/>
    <n v="5"/>
    <x v="0"/>
    <n v="0"/>
    <s v="No"/>
    <s v="2021-22"/>
    <s v="MUJER"/>
    <s v="GRADO"/>
    <s v="0878"/>
    <s v="GRADO EN TERAPIA OCUPACIONAL"/>
    <n v="126"/>
    <s v="FACULTAD DE MEDICINA"/>
    <n v="0"/>
    <n v="0"/>
    <s v="MED"/>
  </r>
  <r>
    <x v="2"/>
    <x v="2"/>
    <s v="F.  Geografía e Historia"/>
    <s v="Biblioteca María Zambrano (Filología / Derecho)"/>
    <s v="F. Bellas Artes"/>
    <n v="0"/>
    <n v="0"/>
    <n v="0"/>
    <n v="0"/>
    <n v="0"/>
    <n v="0"/>
    <n v="0"/>
    <n v="0"/>
    <n v="0"/>
    <n v="0"/>
    <n v="0"/>
    <n v="0"/>
    <n v="0"/>
    <n v="0"/>
    <n v="0"/>
    <n v="0"/>
    <n v="0"/>
    <n v="0"/>
    <n v="0"/>
    <n v="0"/>
    <n v="0"/>
    <n v="0"/>
    <n v="0"/>
    <n v="0"/>
    <n v="0"/>
    <s v="Bibliotecas municipales"/>
    <x v="0"/>
    <x v="0"/>
    <n v="3"/>
    <n v="3"/>
    <x v="2"/>
    <s v="Sí"/>
    <s v="Sí"/>
    <n v="5"/>
    <n v="5"/>
    <n v="5"/>
    <n v="4"/>
    <n v="4"/>
    <n v="3"/>
    <n v="3"/>
    <n v="4"/>
    <n v="4"/>
    <n v="4"/>
    <n v="4"/>
    <n v="4"/>
    <n v="4"/>
    <n v="4"/>
    <n v="4"/>
    <n v="4"/>
    <n v="4"/>
    <n v="4"/>
    <s v="Sí"/>
    <s v="N/A"/>
    <s v="N/A"/>
    <s v="N/A"/>
    <s v="N/A"/>
    <s v="N/A"/>
    <s v="Sí"/>
    <s v="N/A"/>
    <n v="4"/>
    <n v="4"/>
    <n v="4"/>
    <n v="4"/>
    <n v="4"/>
    <n v="4"/>
    <n v="4"/>
    <s v="Sí"/>
    <s v="No"/>
    <n v="0"/>
    <n v="4"/>
    <n v="4"/>
    <x v="1"/>
    <n v="0"/>
    <s v="No"/>
    <s v="2021-22"/>
    <s v="MUJER"/>
    <s v="GRADO"/>
    <s v="0862"/>
    <s v="GRADO EN ARQUEOLOGÍA"/>
    <n v="107"/>
    <s v="FACULTAD DE GEOGRAFÍA E HISTORIA"/>
    <n v="0"/>
    <n v="0"/>
    <s v="GHI"/>
  </r>
  <r>
    <x v="1"/>
    <x v="1"/>
    <n v="0"/>
    <n v="0"/>
    <n v="0"/>
    <n v="0"/>
    <n v="0"/>
    <n v="0"/>
    <n v="0"/>
    <n v="0"/>
    <n v="0"/>
    <n v="0"/>
    <n v="0"/>
    <n v="0"/>
    <n v="0"/>
    <n v="0"/>
    <n v="0"/>
    <n v="0"/>
    <n v="0"/>
    <n v="0"/>
    <n v="0"/>
    <n v="0"/>
    <n v="0"/>
    <n v="0"/>
    <n v="0"/>
    <n v="0"/>
    <n v="0"/>
    <n v="0"/>
    <n v="0"/>
    <n v="0"/>
    <s v="Biblioteca Municipal Eugenio Trías"/>
    <x v="0"/>
    <x v="1"/>
    <n v="4"/>
    <n v="4"/>
    <x v="1"/>
    <s v="No"/>
    <s v="Sí"/>
    <n v="4"/>
    <n v="0"/>
    <n v="0"/>
    <n v="0"/>
    <n v="2"/>
    <n v="5"/>
    <n v="3"/>
    <n v="0"/>
    <n v="2"/>
    <n v="4"/>
    <n v="4"/>
    <n v="4"/>
    <n v="4"/>
    <n v="4"/>
    <n v="2"/>
    <n v="4"/>
    <n v="3"/>
    <n v="3"/>
    <s v="Sí"/>
    <s v="No"/>
    <s v="No"/>
    <s v="No"/>
    <s v="Sí"/>
    <s v="Sí"/>
    <s v="No"/>
    <s v="No"/>
    <n v="5"/>
    <n v="4"/>
    <n v="4"/>
    <n v="4"/>
    <n v="4"/>
    <n v="4"/>
    <n v="4"/>
    <s v="No"/>
    <s v="No"/>
    <n v="0"/>
    <n v="4"/>
    <n v="4"/>
    <x v="0"/>
    <s v="Los correos de alerta sobre la caducidad de los préstamos llegan con demasiada antelación. Creo que sería más adecuado quizás mandar este recordatorio dos o tres días antes de que finalice el préstamo"/>
    <s v="No"/>
    <s v="2021-22"/>
    <s v="MUJER"/>
    <s v="GRADO"/>
    <s v="0866"/>
    <s v="GRADO EN DISEÑO"/>
    <n v="166"/>
    <s v="FACULTAD DE BELLAS ARTES"/>
    <n v="0"/>
    <n v="0"/>
    <s v="BBA"/>
  </r>
  <r>
    <x v="1"/>
    <x v="0"/>
    <s v="F.  Psicología"/>
    <s v="Biblioteca María Zambrano (Filología / Derecho)"/>
    <n v="0"/>
    <n v="0"/>
    <n v="0"/>
    <n v="0"/>
    <n v="0"/>
    <n v="0"/>
    <n v="0"/>
    <n v="0"/>
    <n v="0"/>
    <n v="0"/>
    <n v="0"/>
    <n v="0"/>
    <n v="0"/>
    <n v="0"/>
    <n v="0"/>
    <n v="0"/>
    <n v="0"/>
    <n v="0"/>
    <n v="0"/>
    <n v="0"/>
    <n v="0"/>
    <n v="0"/>
    <n v="0"/>
    <n v="0"/>
    <n v="0"/>
    <n v="0"/>
    <s v="Biblioteca municipal de mostoles"/>
    <x v="3"/>
    <x v="0"/>
    <n v="3"/>
    <n v="2"/>
    <x v="0"/>
    <s v="No"/>
    <s v="Sí"/>
    <n v="2"/>
    <n v="3"/>
    <n v="3"/>
    <n v="1"/>
    <n v="0"/>
    <n v="4"/>
    <n v="4"/>
    <n v="3"/>
    <n v="2"/>
    <n v="3"/>
    <n v="4"/>
    <n v="4"/>
    <n v="3"/>
    <n v="2"/>
    <n v="2"/>
    <n v="3"/>
    <n v="3"/>
    <n v="2"/>
    <s v="No"/>
    <s v="No"/>
    <s v="No"/>
    <s v="No"/>
    <s v="Sí"/>
    <s v="No"/>
    <s v="No"/>
    <s v="Sí"/>
    <n v="4"/>
    <n v="3"/>
    <n v="4"/>
    <n v="4"/>
    <n v="3"/>
    <n v="3"/>
    <n v="3"/>
    <s v="No"/>
    <s v="No"/>
    <n v="0"/>
    <n v="3"/>
    <n v="3"/>
    <x v="1"/>
    <n v="0"/>
    <s v="No"/>
    <s v="2021-22"/>
    <s v="MUJER"/>
    <s v="GRADO"/>
    <s v="080S"/>
    <s v="GRADO EN PSICOLOGÍA (2020)"/>
    <n v="103"/>
    <s v="FACULTAD DE PSICOLOGÍA"/>
    <n v="0"/>
    <n v="0"/>
    <s v="PSI"/>
  </r>
  <r>
    <x v="1"/>
    <x v="1"/>
    <s v="F.  Ciencias Físicas"/>
    <s v="F.  Ciencias Matemáticas"/>
    <n v="0"/>
    <n v="0"/>
    <n v="0"/>
    <n v="0"/>
    <n v="0"/>
    <n v="0"/>
    <n v="0"/>
    <n v="0"/>
    <n v="0"/>
    <n v="0"/>
    <n v="0"/>
    <n v="0"/>
    <n v="0"/>
    <n v="0"/>
    <n v="0"/>
    <n v="0"/>
    <n v="0"/>
    <n v="0"/>
    <n v="0"/>
    <n v="0"/>
    <n v="0"/>
    <n v="0"/>
    <n v="0"/>
    <n v="0"/>
    <n v="0"/>
    <n v="0"/>
    <n v="0"/>
    <x v="1"/>
    <x v="1"/>
    <n v="5"/>
    <n v="5"/>
    <x v="0"/>
    <s v="Sí"/>
    <s v="No"/>
    <n v="3"/>
    <n v="5"/>
    <n v="4"/>
    <n v="1"/>
    <n v="5"/>
    <n v="4"/>
    <n v="4"/>
    <n v="4"/>
    <n v="4"/>
    <n v="5"/>
    <n v="5"/>
    <n v="5"/>
    <n v="5"/>
    <n v="5"/>
    <n v="5"/>
    <n v="5"/>
    <n v="5"/>
    <n v="5"/>
    <s v="Sí"/>
    <s v="Sí"/>
    <s v="No"/>
    <s v="No"/>
    <s v="Sí"/>
    <s v="No"/>
    <s v="No"/>
    <s v="No"/>
    <n v="4"/>
    <n v="5"/>
    <n v="5"/>
    <n v="5"/>
    <n v="5"/>
    <n v="5"/>
    <n v="5"/>
    <s v="Sí"/>
    <s v="Sí"/>
    <s v="Muy útil"/>
    <n v="5"/>
    <n v="5"/>
    <x v="2"/>
    <s v="El personal de la Biblioteca de Físicas y Matemáticas es, en general, muy agradable y solícito. Muchas gracias por el servicio que ofrecen."/>
    <s v="No"/>
    <s v="2021-22"/>
    <s v="HOMBRE"/>
    <s v="MÁSTER UNIVERSITARIO OFICIAL"/>
    <s v="062J"/>
    <s v="MÁSTER UNIVERSITARIO EN NANOFÍSICA Y MATERIALES AVANZADOS"/>
    <n v="114"/>
    <s v="FACULTAD DE CIENCIAS FÍSICAS"/>
    <n v="0"/>
    <n v="0"/>
    <s v="FIS"/>
  </r>
  <r>
    <x v="2"/>
    <x v="0"/>
    <s v="F.  Derecho"/>
    <s v="F.  Ciencias de la Información"/>
    <s v="F.  Filología"/>
    <s v="F.  Geografía e Historia"/>
    <s v="F.  Informática"/>
    <n v="0"/>
    <n v="0"/>
    <n v="0"/>
    <n v="0"/>
    <n v="0"/>
    <n v="0"/>
    <n v="0"/>
    <n v="0"/>
    <n v="0"/>
    <n v="0"/>
    <n v="0"/>
    <n v="0"/>
    <n v="0"/>
    <n v="0"/>
    <n v="0"/>
    <n v="0"/>
    <n v="0"/>
    <n v="0"/>
    <n v="0"/>
    <n v="0"/>
    <n v="0"/>
    <n v="0"/>
    <n v="0"/>
    <s v="Biblioteca de Boadilla, CAM_x000a_Alcorcon, Madrid Centro Pedro Salinas"/>
    <x v="4"/>
    <x v="3"/>
    <n v="2"/>
    <n v="1"/>
    <x v="4"/>
    <s v="No"/>
    <s v="Sí"/>
    <n v="3"/>
    <n v="1"/>
    <n v="4"/>
    <n v="3"/>
    <n v="4"/>
    <n v="3"/>
    <n v="3"/>
    <n v="3"/>
    <n v="1"/>
    <n v="2"/>
    <n v="2"/>
    <n v="1"/>
    <n v="1"/>
    <n v="3"/>
    <n v="1"/>
    <n v="1"/>
    <n v="1"/>
    <n v="1"/>
    <s v="No"/>
    <s v="Sí"/>
    <s v="Sí"/>
    <s v="Sí"/>
    <s v="Sí"/>
    <s v="Sí"/>
    <s v="No"/>
    <s v="No"/>
    <n v="2"/>
    <n v="1"/>
    <n v="3"/>
    <n v="3"/>
    <n v="3"/>
    <n v="4"/>
    <n v="1"/>
    <s v="No"/>
    <s v="No"/>
    <n v="0"/>
    <n v="1"/>
    <n v="1"/>
    <x v="4"/>
    <s v="Debería mejorar la calidad en la atención del personal que ha empeorado mucho con las restricciones del Covid. Tardanza y demora en la gestión, poca ayuda, es difícil explicarles la situación de búsqueda,  el trato, etc."/>
    <s v="Sí"/>
    <s v="2021-22"/>
    <s v="HOMBRE"/>
    <s v="GRADO"/>
    <s v="0848"/>
    <s v="GRADO EN DERECHO"/>
    <n v="151"/>
    <s v="FACULTAD DE DERECHO"/>
    <n v="0"/>
    <n v="0"/>
    <s v="DER"/>
  </r>
  <r>
    <x v="3"/>
    <x v="1"/>
    <s v="Biblioteca María Zambrano (Filología / Derecho)"/>
    <s v="F.  Informática"/>
    <s v="F.  Filología"/>
    <n v="0"/>
    <n v="0"/>
    <n v="0"/>
    <n v="0"/>
    <n v="0"/>
    <n v="0"/>
    <n v="0"/>
    <n v="0"/>
    <n v="0"/>
    <n v="0"/>
    <n v="0"/>
    <n v="0"/>
    <n v="0"/>
    <n v="0"/>
    <n v="0"/>
    <n v="0"/>
    <n v="0"/>
    <n v="0"/>
    <n v="0"/>
    <n v="0"/>
    <n v="0"/>
    <n v="0"/>
    <n v="0"/>
    <n v="0"/>
    <n v="0"/>
    <n v="0"/>
    <x v="0"/>
    <x v="0"/>
    <n v="4"/>
    <n v="0"/>
    <x v="2"/>
    <s v="Sí"/>
    <s v="Sí"/>
    <n v="4"/>
    <n v="1"/>
    <n v="1"/>
    <n v="1"/>
    <n v="4"/>
    <n v="4"/>
    <n v="2"/>
    <n v="1"/>
    <n v="3"/>
    <n v="3"/>
    <n v="4"/>
    <n v="4"/>
    <n v="3"/>
    <n v="4"/>
    <n v="3"/>
    <n v="2"/>
    <n v="3"/>
    <n v="3"/>
    <s v="No"/>
    <s v="No"/>
    <s v="No"/>
    <s v="Sí"/>
    <s v="Sí"/>
    <s v="No"/>
    <s v="No"/>
    <s v="No"/>
    <n v="5"/>
    <n v="1"/>
    <n v="5"/>
    <n v="5"/>
    <n v="5"/>
    <n v="5"/>
    <n v="0"/>
    <s v="Sí"/>
    <s v="No"/>
    <n v="0"/>
    <n v="5"/>
    <n v="5"/>
    <x v="3"/>
    <s v="Este año por alguna razón había muchos libros que no podía renovar a través de la página de la biblioteca. Esto ha supuesto un problema importante para mí, puesto que no vivo cerca del campus y, además, tengo asignaturas multidisciplinares que me llevan a tener que ir a varias bibliotecas. Por lo tanto, algunas semanas he tenido que gastar mucho tiempo para ir a diferentes bibliotecas de diferentes facultades cuando no me convenía, solo para poder renovar un libro que necesitaba."/>
    <s v="No"/>
    <s v="2021-22"/>
    <s v="HOMBRE"/>
    <s v="GRADO"/>
    <s v="080K"/>
    <s v="GRADO EN LINGÜÍSTICA Y LENGUAS APLICADAS (2019)"/>
    <n v="105"/>
    <s v="FACULTAD DE FILOLOGÍA"/>
    <n v="0"/>
    <n v="0"/>
    <s v="FLL"/>
  </r>
  <r>
    <x v="3"/>
    <x v="2"/>
    <s v="F.  Filología"/>
    <n v="0"/>
    <n v="0"/>
    <n v="0"/>
    <n v="0"/>
    <n v="0"/>
    <n v="0"/>
    <n v="0"/>
    <n v="0"/>
    <n v="0"/>
    <n v="0"/>
    <n v="0"/>
    <n v="0"/>
    <n v="0"/>
    <n v="0"/>
    <n v="0"/>
    <n v="0"/>
    <n v="0"/>
    <n v="0"/>
    <n v="0"/>
    <n v="0"/>
    <n v="0"/>
    <n v="0"/>
    <n v="0"/>
    <n v="0"/>
    <n v="0"/>
    <n v="0"/>
    <n v="0"/>
    <n v="0"/>
    <x v="3"/>
    <x v="0"/>
    <n v="5"/>
    <n v="3"/>
    <x v="3"/>
    <s v="Sí"/>
    <s v="Sí"/>
    <n v="5"/>
    <n v="4"/>
    <n v="2"/>
    <n v="2"/>
    <n v="1"/>
    <n v="4"/>
    <n v="1"/>
    <n v="3"/>
    <n v="4"/>
    <n v="5"/>
    <n v="4"/>
    <n v="5"/>
    <n v="4"/>
    <n v="3"/>
    <n v="4"/>
    <n v="5"/>
    <n v="4"/>
    <n v="3"/>
    <s v="Sí"/>
    <s v="No"/>
    <s v="Sí"/>
    <s v="Sí"/>
    <s v="No"/>
    <s v="No"/>
    <s v="No"/>
    <s v="No"/>
    <n v="5"/>
    <n v="5"/>
    <n v="5"/>
    <n v="5"/>
    <n v="5"/>
    <n v="5"/>
    <n v="5"/>
    <s v="Sí"/>
    <s v="Sí"/>
    <s v="Muy útil"/>
    <n v="5"/>
    <n v="5"/>
    <x v="0"/>
    <n v="0"/>
    <s v="No"/>
    <s v="2021-22"/>
    <s v="MUJER"/>
    <s v="DOCTORADO"/>
    <s v="D9AI"/>
    <s v="DOCTORADO EN ESTUDIOS DEL MUNDO ANTIGUO RD99"/>
    <n v="105"/>
    <s v="FACULTAD DE FILOLOGÍA"/>
    <n v="0"/>
    <n v="0"/>
    <s v="FLL"/>
  </r>
  <r>
    <x v="1"/>
    <x v="0"/>
    <s v="F.  Filosofía"/>
    <n v="0"/>
    <n v="0"/>
    <n v="0"/>
    <n v="0"/>
    <n v="0"/>
    <n v="0"/>
    <n v="0"/>
    <n v="0"/>
    <n v="0"/>
    <n v="0"/>
    <n v="0"/>
    <n v="0"/>
    <n v="0"/>
    <n v="0"/>
    <n v="0"/>
    <n v="0"/>
    <n v="0"/>
    <n v="0"/>
    <n v="0"/>
    <n v="0"/>
    <n v="0"/>
    <n v="0"/>
    <n v="0"/>
    <n v="0"/>
    <n v="0"/>
    <n v="0"/>
    <n v="0"/>
    <n v="0"/>
    <x v="1"/>
    <x v="1"/>
    <n v="5"/>
    <n v="5"/>
    <x v="0"/>
    <s v="Sí"/>
    <s v="Sí"/>
    <n v="2"/>
    <n v="2"/>
    <n v="2"/>
    <n v="5"/>
    <n v="3"/>
    <n v="3"/>
    <n v="5"/>
    <n v="1"/>
    <n v="1"/>
    <n v="2"/>
    <n v="3"/>
    <n v="3"/>
    <n v="3"/>
    <n v="3"/>
    <n v="3"/>
    <n v="3"/>
    <n v="3"/>
    <n v="5"/>
    <s v="No"/>
    <s v="No"/>
    <s v="No"/>
    <s v="Sí"/>
    <s v="Sí"/>
    <s v="No"/>
    <s v="No"/>
    <s v="Sí"/>
    <n v="4"/>
    <n v="5"/>
    <n v="5"/>
    <n v="5"/>
    <n v="5"/>
    <n v="5"/>
    <n v="5"/>
    <s v="Sí"/>
    <s v="N/A"/>
    <n v="0"/>
    <n v="4"/>
    <n v="5"/>
    <x v="0"/>
    <n v="0"/>
    <s v="No"/>
    <s v="2021-22"/>
    <s v="MUJER"/>
    <s v="GRADO"/>
    <s v="0820"/>
    <s v="GRADO EN FILOSOFÍA"/>
    <n v="101"/>
    <s v="FACULTAD DE FILOSOFÍA"/>
    <n v="0"/>
    <n v="0"/>
    <s v="FLS"/>
  </r>
  <r>
    <x v="1"/>
    <x v="1"/>
    <s v="F. Bellas Artes"/>
    <s v="F.  Ciencias de la Información"/>
    <s v="F.  Filología"/>
    <n v="0"/>
    <n v="0"/>
    <n v="0"/>
    <n v="0"/>
    <n v="0"/>
    <n v="0"/>
    <n v="0"/>
    <n v="0"/>
    <n v="0"/>
    <n v="0"/>
    <n v="0"/>
    <n v="0"/>
    <n v="0"/>
    <n v="0"/>
    <n v="0"/>
    <n v="0"/>
    <n v="0"/>
    <n v="0"/>
    <n v="0"/>
    <n v="0"/>
    <n v="0"/>
    <n v="0"/>
    <n v="0"/>
    <n v="0"/>
    <n v="0"/>
    <n v="0"/>
    <x v="0"/>
    <x v="0"/>
    <n v="4"/>
    <n v="4"/>
    <x v="0"/>
    <s v="Sí"/>
    <s v="Sí"/>
    <n v="4"/>
    <n v="4"/>
    <n v="4"/>
    <n v="4"/>
    <n v="2"/>
    <n v="2"/>
    <n v="4"/>
    <n v="1"/>
    <n v="4"/>
    <n v="4"/>
    <n v="4"/>
    <n v="4"/>
    <n v="5"/>
    <n v="3"/>
    <n v="4"/>
    <n v="4"/>
    <n v="4"/>
    <n v="4"/>
    <s v="Sí"/>
    <s v="Sí"/>
    <s v="No"/>
    <s v="Sí"/>
    <s v="No"/>
    <s v="No"/>
    <s v="No"/>
    <s v="No"/>
    <n v="4"/>
    <n v="4"/>
    <n v="4"/>
    <n v="4"/>
    <n v="4"/>
    <n v="4"/>
    <n v="3"/>
    <s v="Sí"/>
    <s v="No"/>
    <n v="0"/>
    <n v="5"/>
    <n v="5"/>
    <x v="1"/>
    <n v="0"/>
    <s v="No"/>
    <s v="2021-22"/>
    <s v="HOMBRE"/>
    <s v="GRADO"/>
    <s v="0851"/>
    <s v="GRADO EN PERIODISMO"/>
    <n v="157"/>
    <s v="FACULTAD DE CIENCIAS DE LA INFORMACIÓN"/>
    <n v="0"/>
    <n v="0"/>
    <s v="INF"/>
  </r>
  <r>
    <x v="1"/>
    <x v="5"/>
    <s v="F.  Ciencias de la Información"/>
    <s v="F.  Geografía e Historia"/>
    <s v="Biblioteca María Zambrano (Filología / Derecho)"/>
    <n v="0"/>
    <n v="0"/>
    <n v="0"/>
    <n v="0"/>
    <n v="0"/>
    <n v="0"/>
    <n v="0"/>
    <n v="0"/>
    <n v="0"/>
    <n v="0"/>
    <n v="0"/>
    <n v="0"/>
    <n v="0"/>
    <n v="0"/>
    <n v="0"/>
    <n v="0"/>
    <n v="0"/>
    <n v="0"/>
    <n v="0"/>
    <n v="0"/>
    <n v="0"/>
    <n v="0"/>
    <n v="0"/>
    <n v="0"/>
    <n v="0"/>
    <n v="0"/>
    <x v="1"/>
    <x v="2"/>
    <n v="3"/>
    <n v="3"/>
    <x v="1"/>
    <s v="No"/>
    <s v="Sí"/>
    <n v="1"/>
    <n v="1"/>
    <n v="1"/>
    <n v="4"/>
    <n v="5"/>
    <n v="3"/>
    <n v="5"/>
    <n v="1"/>
    <n v="4"/>
    <n v="4"/>
    <n v="5"/>
    <n v="3"/>
    <n v="3"/>
    <n v="2"/>
    <n v="3"/>
    <n v="2"/>
    <n v="2"/>
    <n v="3"/>
    <s v="Sí"/>
    <s v="Sí"/>
    <s v="No"/>
    <s v="Sí"/>
    <s v="Sí"/>
    <s v="No"/>
    <s v="No"/>
    <s v="No"/>
    <n v="5"/>
    <n v="3"/>
    <n v="3"/>
    <n v="5"/>
    <n v="4"/>
    <n v="4"/>
    <n v="3"/>
    <s v="Sí"/>
    <s v="No"/>
    <n v="0"/>
    <n v="5"/>
    <n v="5"/>
    <x v="1"/>
    <n v="0"/>
    <s v="No"/>
    <s v="2021-22"/>
    <s v="HOMBRE"/>
    <s v="GRADO"/>
    <s v="0893"/>
    <s v="GRADO EN LITERATURA GENERAL Y COMPARADA"/>
    <n v="105"/>
    <s v="FACULTAD DE FILOLOGÍA"/>
    <n v="0"/>
    <n v="0"/>
    <s v="FLL"/>
  </r>
  <r>
    <x v="1"/>
    <x v="2"/>
    <s v="F.  Geografía e Historia"/>
    <s v="Biblioteca María Zambrano (Filología / Derecho)"/>
    <s v="F.  Ciencias de la Información"/>
    <n v="0"/>
    <n v="0"/>
    <n v="0"/>
    <n v="0"/>
    <n v="0"/>
    <n v="0"/>
    <n v="0"/>
    <n v="0"/>
    <n v="0"/>
    <n v="0"/>
    <n v="0"/>
    <n v="0"/>
    <n v="0"/>
    <n v="0"/>
    <n v="0"/>
    <n v="0"/>
    <n v="0"/>
    <n v="0"/>
    <n v="0"/>
    <n v="0"/>
    <n v="0"/>
    <n v="0"/>
    <n v="0"/>
    <n v="0"/>
    <n v="0"/>
    <s v="Archivo Histórico Nacional"/>
    <x v="1"/>
    <x v="1"/>
    <n v="5"/>
    <n v="3"/>
    <x v="0"/>
    <s v="Sí"/>
    <s v="Sí"/>
    <n v="5"/>
    <n v="1"/>
    <n v="2"/>
    <n v="5"/>
    <n v="1"/>
    <n v="5"/>
    <n v="1"/>
    <n v="5"/>
    <n v="1"/>
    <n v="1"/>
    <n v="1"/>
    <n v="1"/>
    <n v="5"/>
    <n v="1"/>
    <n v="1"/>
    <n v="1"/>
    <n v="1"/>
    <n v="1"/>
    <s v="Sí"/>
    <s v="N/A"/>
    <s v="N/A"/>
    <s v="N/A"/>
    <s v="N/A"/>
    <s v="N/A"/>
    <s v="Sí"/>
    <s v="N/A"/>
    <n v="5"/>
    <n v="1"/>
    <n v="5"/>
    <n v="5"/>
    <n v="5"/>
    <n v="5"/>
    <n v="5"/>
    <s v="No"/>
    <s v="No"/>
    <n v="0"/>
    <n v="5"/>
    <n v="5"/>
    <x v="1"/>
    <n v="0"/>
    <s v="No"/>
    <s v="2021-22"/>
    <s v="HOMBRE"/>
    <s v="DOCTORADO"/>
    <s v="D9BD"/>
    <s v="DOCTORADO EN HISTORIA CONTEMPORÁNEA RD99"/>
    <n v="107"/>
    <s v="FACULTAD DE GEOGRAFÍA E HISTORIA"/>
    <n v="0"/>
    <n v="0"/>
    <s v="GHI"/>
  </r>
  <r>
    <x v="2"/>
    <x v="5"/>
    <s v="F.  Odontología"/>
    <s v="F.  Farmacia"/>
    <s v="Biblioteca María Zambrano (Filología / Derecho)"/>
    <n v="0"/>
    <n v="0"/>
    <n v="0"/>
    <n v="0"/>
    <n v="0"/>
    <n v="0"/>
    <n v="0"/>
    <n v="0"/>
    <n v="0"/>
    <n v="0"/>
    <n v="0"/>
    <n v="0"/>
    <n v="0"/>
    <n v="0"/>
    <n v="0"/>
    <n v="0"/>
    <n v="0"/>
    <n v="0"/>
    <n v="0"/>
    <n v="0"/>
    <n v="0"/>
    <n v="0"/>
    <n v="0"/>
    <n v="0"/>
    <n v="0"/>
    <n v="0"/>
    <x v="3"/>
    <x v="0"/>
    <n v="4"/>
    <n v="0"/>
    <x v="0"/>
    <s v="No"/>
    <s v="No"/>
    <n v="1"/>
    <n v="1"/>
    <n v="1"/>
    <n v="2"/>
    <n v="5"/>
    <n v="3"/>
    <n v="0"/>
    <n v="4"/>
    <n v="4"/>
    <n v="4"/>
    <n v="4"/>
    <n v="3"/>
    <n v="4"/>
    <n v="4"/>
    <n v="0"/>
    <n v="0"/>
    <n v="0"/>
    <n v="0"/>
    <s v="No"/>
    <s v="No"/>
    <s v="No"/>
    <s v="No"/>
    <s v="Sí"/>
    <s v="Sí"/>
    <s v="No"/>
    <s v="No"/>
    <n v="0"/>
    <n v="0"/>
    <n v="0"/>
    <n v="0"/>
    <n v="0"/>
    <n v="0"/>
    <n v="0"/>
    <s v="No"/>
    <s v="No"/>
    <n v="0"/>
    <n v="0"/>
    <n v="4"/>
    <x v="1"/>
    <s v="Normalmente acudo a la biblioteca de la Facultad de Odontología porque dispone de enchufes en cada puesto, mientras que la biblioteca de mi facultad, Farmacia, no, lo que me parece un gran problema ya que usamos el portátil casi todo el rato._x000a_Además, recientemente he ido a la Biblioteca María Zambrano, donde se está muy bien, entre otras cosas por la calefacción (así como por la buena iluminación): en la biblioteca de Odontología siguen teniendo las ventanas abiertas por motivos del COVID y cuando se crea corriente es un poco desagradable."/>
    <s v="No"/>
    <s v="2021-22"/>
    <s v="MUJER"/>
    <s v="GRADO"/>
    <s v="0850"/>
    <s v="GRADO EN FARMACIA"/>
    <n v="140"/>
    <s v="FACULTAD DE FARMACIA"/>
    <n v="0"/>
    <n v="0"/>
    <s v="FAR"/>
  </r>
  <r>
    <x v="1"/>
    <x v="0"/>
    <s v="F.  Psicología"/>
    <n v="0"/>
    <n v="0"/>
    <n v="0"/>
    <n v="0"/>
    <n v="0"/>
    <n v="0"/>
    <n v="0"/>
    <n v="0"/>
    <n v="0"/>
    <n v="0"/>
    <n v="0"/>
    <n v="0"/>
    <n v="0"/>
    <n v="0"/>
    <n v="0"/>
    <n v="0"/>
    <n v="0"/>
    <n v="0"/>
    <n v="0"/>
    <n v="0"/>
    <n v="0"/>
    <n v="0"/>
    <n v="0"/>
    <n v="0"/>
    <n v="0"/>
    <n v="0"/>
    <n v="0"/>
    <n v="0"/>
    <x v="3"/>
    <x v="2"/>
    <n v="3"/>
    <n v="4"/>
    <x v="1"/>
    <s v="No"/>
    <s v="Sí"/>
    <n v="3"/>
    <n v="4"/>
    <n v="4"/>
    <n v="4"/>
    <n v="4"/>
    <n v="3"/>
    <n v="2"/>
    <n v="3"/>
    <n v="3"/>
    <n v="3"/>
    <n v="3"/>
    <n v="2"/>
    <n v="3"/>
    <n v="3"/>
    <n v="3"/>
    <n v="4"/>
    <n v="4"/>
    <n v="3"/>
    <s v="No"/>
    <s v="No"/>
    <s v="Sí"/>
    <s v="No"/>
    <s v="No"/>
    <s v="No"/>
    <s v="No"/>
    <s v="No"/>
    <n v="4"/>
    <n v="3"/>
    <n v="3"/>
    <n v="3"/>
    <n v="3"/>
    <n v="4"/>
    <n v="3"/>
    <s v="Sí"/>
    <s v="No"/>
    <n v="0"/>
    <n v="4"/>
    <n v="4"/>
    <x v="1"/>
    <n v="0"/>
    <s v="No"/>
    <s v="2021-22"/>
    <s v="MUJER"/>
    <s v="GRADO"/>
    <s v="080S"/>
    <s v="GRADO EN PSICOLOGÍA (2020)"/>
    <n v="103"/>
    <s v="FACULTAD DE PSICOLOGÍA"/>
    <n v="0"/>
    <n v="0"/>
    <s v="PSI"/>
  </r>
  <r>
    <x v="1"/>
    <x v="1"/>
    <s v="Biblioteca María Zambrano (Filología / Derecho)"/>
    <s v="F.  Filología"/>
    <s v="F.  Filosofía"/>
    <n v="0"/>
    <n v="0"/>
    <n v="0"/>
    <n v="0"/>
    <n v="0"/>
    <n v="0"/>
    <n v="0"/>
    <n v="0"/>
    <n v="0"/>
    <n v="0"/>
    <n v="0"/>
    <n v="0"/>
    <n v="0"/>
    <n v="0"/>
    <n v="0"/>
    <n v="0"/>
    <n v="0"/>
    <n v="0"/>
    <n v="0"/>
    <n v="0"/>
    <n v="0"/>
    <n v="0"/>
    <n v="0"/>
    <n v="0"/>
    <n v="0"/>
    <s v="Red de bibliotecas de la Comunidad de Madrid"/>
    <x v="1"/>
    <x v="1"/>
    <n v="4"/>
    <n v="3"/>
    <x v="0"/>
    <s v="Sí"/>
    <s v="Sí"/>
    <n v="4"/>
    <n v="5"/>
    <n v="5"/>
    <n v="3"/>
    <n v="1"/>
    <n v="5"/>
    <n v="1"/>
    <n v="1"/>
    <n v="4"/>
    <n v="4"/>
    <n v="4"/>
    <n v="4"/>
    <n v="5"/>
    <n v="3"/>
    <n v="3"/>
    <n v="4"/>
    <n v="4"/>
    <n v="4"/>
    <s v="Sí"/>
    <s v="No"/>
    <s v="No"/>
    <s v="No"/>
    <s v="Sí"/>
    <s v="No"/>
    <s v="No"/>
    <s v="No"/>
    <n v="5"/>
    <n v="5"/>
    <n v="5"/>
    <n v="5"/>
    <n v="5"/>
    <n v="5"/>
    <n v="5"/>
    <s v="Sí"/>
    <s v="Sí"/>
    <s v="Útil"/>
    <n v="5"/>
    <n v="5"/>
    <x v="0"/>
    <n v="0"/>
    <s v="No"/>
    <s v="2021-22"/>
    <s v="HOMBRE"/>
    <s v="DOCTORADO"/>
    <s v="D9AV"/>
    <s v="DOCTORADO EN ESTUDIOS LITERARIOS RD99"/>
    <n v="105"/>
    <s v="FACULTAD DE FILOLOGÍA"/>
    <n v="0"/>
    <n v="0"/>
    <s v="FLL"/>
  </r>
  <r>
    <x v="2"/>
    <x v="2"/>
    <s v="F.  Filología"/>
    <s v="Biblioteca María Zambrano (Filología / Derecho)"/>
    <n v="0"/>
    <n v="0"/>
    <n v="0"/>
    <n v="0"/>
    <n v="0"/>
    <n v="0"/>
    <n v="0"/>
    <n v="0"/>
    <n v="0"/>
    <n v="0"/>
    <n v="0"/>
    <n v="0"/>
    <n v="0"/>
    <n v="0"/>
    <n v="0"/>
    <n v="0"/>
    <n v="0"/>
    <n v="0"/>
    <n v="0"/>
    <n v="0"/>
    <n v="0"/>
    <n v="0"/>
    <n v="0"/>
    <n v="0"/>
    <n v="0"/>
    <n v="0"/>
    <n v="0"/>
    <x v="0"/>
    <x v="0"/>
    <n v="4"/>
    <n v="3"/>
    <x v="0"/>
    <s v="Sí"/>
    <s v="Sí"/>
    <n v="5"/>
    <n v="3"/>
    <n v="5"/>
    <n v="4"/>
    <n v="4"/>
    <n v="4"/>
    <n v="4"/>
    <n v="2"/>
    <n v="3"/>
    <n v="4"/>
    <n v="4"/>
    <n v="5"/>
    <n v="3"/>
    <n v="3"/>
    <n v="2"/>
    <n v="3"/>
    <n v="5"/>
    <n v="2"/>
    <s v="Sí"/>
    <s v="Sí"/>
    <s v="No"/>
    <s v="No"/>
    <s v="Sí"/>
    <s v="No"/>
    <s v="No"/>
    <s v="No"/>
    <n v="3"/>
    <n v="3"/>
    <n v="3"/>
    <n v="4"/>
    <n v="4"/>
    <n v="5"/>
    <n v="2"/>
    <s v="Sí"/>
    <s v="No"/>
    <n v="0"/>
    <n v="3"/>
    <n v="3"/>
    <x v="1"/>
    <n v="0"/>
    <s v="No"/>
    <s v="2021-22"/>
    <s v="MUJER"/>
    <s v="MÁSTER UNIVERSITARIO OFICIAL"/>
    <s v="066F"/>
    <s v="MÁSTER UNIVERSITARIO EN TRADUCCIÓN LITERARIA"/>
    <n v="105"/>
    <s v="FACULTAD DE FILOLOGÍA"/>
    <n v="0"/>
    <n v="0"/>
    <s v="FLL"/>
  </r>
  <r>
    <x v="0"/>
    <x v="5"/>
    <s v="Biblioteca María Zambrano (Filología / Derecho)"/>
    <s v="F.  Medicina"/>
    <s v="F.  Farmacia"/>
    <n v="0"/>
    <n v="0"/>
    <n v="0"/>
    <n v="0"/>
    <n v="0"/>
    <n v="0"/>
    <n v="0"/>
    <n v="0"/>
    <n v="0"/>
    <n v="0"/>
    <n v="0"/>
    <n v="0"/>
    <n v="0"/>
    <n v="0"/>
    <n v="0"/>
    <n v="0"/>
    <n v="0"/>
    <n v="0"/>
    <n v="0"/>
    <n v="0"/>
    <n v="0"/>
    <n v="0"/>
    <n v="0"/>
    <n v="0"/>
    <n v="0"/>
    <s v="ETSAM"/>
    <x v="3"/>
    <x v="4"/>
    <n v="1"/>
    <n v="3"/>
    <x v="0"/>
    <s v="No"/>
    <s v="No"/>
    <n v="1"/>
    <n v="1"/>
    <n v="1"/>
    <n v="3"/>
    <n v="5"/>
    <n v="5"/>
    <n v="5"/>
    <n v="1"/>
    <n v="1"/>
    <n v="1"/>
    <n v="1"/>
    <n v="1"/>
    <n v="1"/>
    <n v="1"/>
    <n v="1"/>
    <n v="1"/>
    <n v="1"/>
    <n v="1"/>
    <s v="No"/>
    <s v="No"/>
    <s v="No"/>
    <s v="No"/>
    <s v="Sí"/>
    <s v="No"/>
    <s v="No"/>
    <s v="No"/>
    <n v="1"/>
    <n v="1"/>
    <n v="3"/>
    <n v="3"/>
    <n v="2"/>
    <n v="4"/>
    <n v="2"/>
    <s v="Sí"/>
    <s v="Sí"/>
    <s v="Nada útil"/>
    <n v="1"/>
    <n v="1"/>
    <x v="3"/>
    <n v="0"/>
    <s v="No"/>
    <s v="2021-22"/>
    <s v="MUJER"/>
    <s v="GRADO"/>
    <s v="DT13"/>
    <s v="DOBLE GRADO FARMACIA - NUTRICIÓN HUMANA Y DIETÉTICA"/>
    <n v="140"/>
    <s v="FACULTAD DE FARMACIA"/>
    <n v="0"/>
    <n v="0"/>
    <s v="FAR"/>
  </r>
  <r>
    <x v="1"/>
    <x v="0"/>
    <s v="F.  Ciencias Políticas y Sociología"/>
    <s v="Biblioteca María Zambrano (Filología / Derecho)"/>
    <n v="0"/>
    <n v="0"/>
    <n v="0"/>
    <n v="0"/>
    <n v="0"/>
    <n v="0"/>
    <n v="0"/>
    <n v="0"/>
    <n v="0"/>
    <n v="0"/>
    <n v="0"/>
    <n v="0"/>
    <n v="0"/>
    <n v="0"/>
    <n v="0"/>
    <n v="0"/>
    <n v="0"/>
    <n v="0"/>
    <n v="0"/>
    <n v="0"/>
    <n v="0"/>
    <n v="0"/>
    <n v="0"/>
    <n v="0"/>
    <n v="0"/>
    <n v="0"/>
    <n v="0"/>
    <x v="4"/>
    <x v="0"/>
    <n v="4"/>
    <n v="4"/>
    <x v="0"/>
    <s v="Sí"/>
    <s v="Sí"/>
    <n v="3"/>
    <n v="2"/>
    <n v="3"/>
    <n v="1"/>
    <n v="5"/>
    <n v="5"/>
    <n v="5"/>
    <n v="5"/>
    <n v="3"/>
    <n v="5"/>
    <n v="3"/>
    <n v="2"/>
    <n v="5"/>
    <n v="3"/>
    <n v="3"/>
    <n v="2"/>
    <n v="3"/>
    <n v="2"/>
    <s v="No"/>
    <s v="Sí"/>
    <s v="No"/>
    <s v="Sí"/>
    <s v="Sí"/>
    <s v="No"/>
    <s v="No"/>
    <s v="No"/>
    <n v="5"/>
    <n v="4"/>
    <n v="3"/>
    <n v="2"/>
    <n v="2"/>
    <n v="5"/>
    <n v="5"/>
    <s v="No"/>
    <s v="Sí"/>
    <s v="Normal"/>
    <n v="5"/>
    <n v="5"/>
    <x v="1"/>
    <n v="0"/>
    <s v="No"/>
    <s v="2021-22"/>
    <s v="HOMBRE"/>
    <s v="GRADO"/>
    <s v="DT10"/>
    <s v="DOBLE GRADO SOCIOLOGÍA - RELACIONES INTERNACIONALES Y EXPERTO EN DESARROLLO"/>
    <n v="153"/>
    <s v="FACULTAD DE CIENCIAS POLÍTICAS Y SOCIOLOGÍA"/>
    <n v="0"/>
    <n v="0"/>
    <s v="CPS"/>
  </r>
  <r>
    <x v="1"/>
    <x v="1"/>
    <s v="Biblioteca María Zambrano (Filología / Derecho)"/>
    <n v="0"/>
    <n v="0"/>
    <n v="0"/>
    <n v="0"/>
    <n v="0"/>
    <n v="0"/>
    <n v="0"/>
    <n v="0"/>
    <n v="0"/>
    <n v="0"/>
    <n v="0"/>
    <n v="0"/>
    <n v="0"/>
    <n v="0"/>
    <n v="0"/>
    <n v="0"/>
    <n v="0"/>
    <n v="0"/>
    <n v="0"/>
    <n v="0"/>
    <n v="0"/>
    <n v="0"/>
    <n v="0"/>
    <n v="0"/>
    <n v="0"/>
    <n v="0"/>
    <n v="0"/>
    <s v="Biblioteca CRAI. Alcalá de Henares"/>
    <x v="0"/>
    <x v="1"/>
    <n v="5"/>
    <n v="5"/>
    <x v="0"/>
    <s v="Sí"/>
    <s v="Sí"/>
    <n v="1"/>
    <n v="1"/>
    <n v="1"/>
    <n v="4"/>
    <n v="4"/>
    <n v="1"/>
    <n v="4"/>
    <n v="4"/>
    <n v="2"/>
    <n v="4"/>
    <n v="5"/>
    <n v="5"/>
    <n v="5"/>
    <n v="5"/>
    <n v="1"/>
    <n v="5"/>
    <n v="5"/>
    <n v="2"/>
    <s v="No"/>
    <s v="Sí"/>
    <s v="No"/>
    <s v="Sí"/>
    <s v="Sí"/>
    <s v="No"/>
    <s v="No"/>
    <s v="No"/>
    <n v="5"/>
    <n v="1"/>
    <n v="5"/>
    <n v="5"/>
    <n v="5"/>
    <n v="5"/>
    <n v="3"/>
    <s v="No"/>
    <s v="No"/>
    <n v="0"/>
    <n v="5"/>
    <n v="5"/>
    <x v="1"/>
    <s v="Poder alargar el periodo de préstamo. En algunos casos a la hora de reservar on-line los documentos he indicado, haciendo uso de la casilla que proporcionáis, que necesitaba el documento para un periodo más largo, pero aun así cuando he ido a recoger el documento en la biblioteca, no se me ha respetado esta opción. Por lo que me gustaría que ya que se da, se cumpliera una vez es solicitada"/>
    <s v="No"/>
    <s v="2021-22"/>
    <s v="MUJER"/>
    <s v="MÁSTER UNIVERSITARIO OFICIAL"/>
    <s v="065D"/>
    <s v="MÁSTER UNIVERSITARIO EN ESTUDIOS LITERARIOS"/>
    <n v="105"/>
    <s v="FACULTAD DE FILOLOGÍA"/>
    <n v="0"/>
    <n v="0"/>
    <s v="FLL"/>
  </r>
  <r>
    <x v="1"/>
    <x v="0"/>
    <s v="F. Bellas Artes"/>
    <s v="F.  Filosofía"/>
    <s v="F.  Educación – Centro de Formación del Profesorado"/>
    <n v="0"/>
    <n v="0"/>
    <n v="0"/>
    <n v="0"/>
    <n v="0"/>
    <n v="0"/>
    <n v="0"/>
    <n v="0"/>
    <n v="0"/>
    <n v="0"/>
    <n v="0"/>
    <n v="0"/>
    <n v="0"/>
    <n v="0"/>
    <n v="0"/>
    <n v="0"/>
    <n v="0"/>
    <n v="0"/>
    <n v="0"/>
    <n v="0"/>
    <n v="0"/>
    <n v="0"/>
    <n v="0"/>
    <n v="0"/>
    <n v="0"/>
    <n v="0"/>
    <x v="1"/>
    <x v="1"/>
    <n v="5"/>
    <n v="3"/>
    <x v="0"/>
    <s v="No"/>
    <s v="Sí"/>
    <n v="4"/>
    <n v="0"/>
    <n v="4"/>
    <n v="0"/>
    <n v="0"/>
    <n v="3"/>
    <n v="5"/>
    <n v="0"/>
    <n v="5"/>
    <n v="5"/>
    <n v="4"/>
    <n v="5"/>
    <n v="5"/>
    <n v="5"/>
    <n v="4"/>
    <n v="4"/>
    <n v="5"/>
    <n v="5"/>
    <s v="No"/>
    <s v="No"/>
    <s v="No"/>
    <s v="Sí"/>
    <s v="Sí"/>
    <s v="No"/>
    <s v="No"/>
    <s v="No"/>
    <n v="5"/>
    <n v="5"/>
    <n v="5"/>
    <n v="5"/>
    <n v="5"/>
    <n v="5"/>
    <n v="5"/>
    <s v="Sí"/>
    <s v="No"/>
    <n v="0"/>
    <n v="5"/>
    <n v="5"/>
    <x v="0"/>
    <n v="0"/>
    <s v="No"/>
    <s v="2021-22"/>
    <s v="MUJER"/>
    <s v="MÁSTER UNIVERSITARIO OFICIAL"/>
    <s v="0633"/>
    <s v="MÁSTER UNIVERSITARIO EN FORMACIÓN DEL PROFESORADO DE EDUCACIÓN SECUNDARIA"/>
    <n v="109"/>
    <s v="FACULTAD DE EDUCACIÓN"/>
    <n v="0"/>
    <n v="0"/>
    <s v="EDU"/>
  </r>
  <r>
    <x v="0"/>
    <x v="5"/>
    <s v="F.  Medicina"/>
    <s v="F.  Farmacia"/>
    <s v="Biblioteca María Zambrano (Filología / Derecho)"/>
    <n v="0"/>
    <n v="0"/>
    <n v="0"/>
    <n v="0"/>
    <n v="0"/>
    <n v="0"/>
    <n v="0"/>
    <n v="0"/>
    <n v="0"/>
    <n v="0"/>
    <n v="0"/>
    <n v="0"/>
    <n v="0"/>
    <n v="0"/>
    <n v="0"/>
    <n v="0"/>
    <n v="0"/>
    <n v="0"/>
    <n v="0"/>
    <n v="0"/>
    <n v="0"/>
    <n v="0"/>
    <n v="0"/>
    <n v="0"/>
    <n v="0"/>
    <s v="Sala de estudio Pilares, Barajas"/>
    <x v="3"/>
    <x v="0"/>
    <n v="5"/>
    <n v="4"/>
    <x v="2"/>
    <s v="No"/>
    <s v="No"/>
    <n v="1"/>
    <n v="1"/>
    <n v="1"/>
    <n v="1"/>
    <n v="5"/>
    <n v="5"/>
    <n v="5"/>
    <n v="5"/>
    <n v="3"/>
    <n v="3"/>
    <n v="3"/>
    <n v="3"/>
    <n v="4"/>
    <n v="3"/>
    <n v="3"/>
    <n v="3"/>
    <n v="3"/>
    <n v="3"/>
    <s v="No"/>
    <s v="Sí"/>
    <s v="No"/>
    <s v="Sí"/>
    <s v="Sí"/>
    <s v="Sí"/>
    <s v="No"/>
    <s v="No"/>
    <n v="3"/>
    <n v="3"/>
    <n v="3"/>
    <n v="3"/>
    <n v="3"/>
    <n v="3"/>
    <n v="3"/>
    <s v="No"/>
    <s v="Sí"/>
    <s v="Nada útil"/>
    <n v="4"/>
    <n v="5"/>
    <x v="3"/>
    <s v="Ampliar horarios y poner enchufes en la facultad de Farmacia"/>
    <s v="No"/>
    <s v="2021-22"/>
    <s v="MUJER"/>
    <s v="GRADO"/>
    <s v="0850"/>
    <s v="GRADO EN FARMACIA"/>
    <n v="140"/>
    <s v="FACULTAD DE FARMACIA"/>
    <n v="0"/>
    <n v="0"/>
    <s v="FAR"/>
  </r>
  <r>
    <x v="1"/>
    <x v="1"/>
    <s v="F.  Geografía e Historia"/>
    <s v="Biblioteca María Zambrano (Filología / Derecho)"/>
    <n v="0"/>
    <n v="0"/>
    <n v="0"/>
    <n v="0"/>
    <n v="0"/>
    <n v="0"/>
    <n v="0"/>
    <n v="0"/>
    <n v="0"/>
    <n v="0"/>
    <n v="0"/>
    <n v="0"/>
    <n v="0"/>
    <n v="0"/>
    <n v="0"/>
    <n v="0"/>
    <n v="0"/>
    <n v="0"/>
    <n v="0"/>
    <n v="0"/>
    <n v="0"/>
    <n v="0"/>
    <n v="0"/>
    <n v="0"/>
    <n v="0"/>
    <n v="0"/>
    <s v="Biblioteca Nacional de España"/>
    <x v="3"/>
    <x v="0"/>
    <n v="5"/>
    <n v="4"/>
    <x v="2"/>
    <s v="No"/>
    <s v="Sí"/>
    <n v="4"/>
    <n v="3"/>
    <n v="4"/>
    <n v="5"/>
    <n v="2"/>
    <n v="4"/>
    <n v="3"/>
    <n v="5"/>
    <n v="3"/>
    <n v="4"/>
    <n v="4"/>
    <n v="3"/>
    <n v="4"/>
    <n v="4"/>
    <n v="3"/>
    <n v="3"/>
    <n v="3"/>
    <n v="3"/>
    <s v="Sí"/>
    <s v="No"/>
    <s v="No"/>
    <s v="No"/>
    <s v="Sí"/>
    <s v="No"/>
    <s v="No"/>
    <s v="No"/>
    <n v="4"/>
    <n v="5"/>
    <n v="5"/>
    <n v="5"/>
    <n v="5"/>
    <n v="4"/>
    <n v="3"/>
    <s v="Sí"/>
    <s v="Sí"/>
    <s v="Útil"/>
    <n v="4"/>
    <n v="5"/>
    <x v="1"/>
    <n v="0"/>
    <s v="No"/>
    <s v="2021-22"/>
    <s v="HOMBRE"/>
    <s v="DOCTORADO"/>
    <s v="D9AH"/>
    <s v="DOCTORADO EN HISTORIA DEL ARTE RD99"/>
    <n v="107"/>
    <s v="FACULTAD DE GEOGRAFÍA E HISTORIA"/>
    <n v="0"/>
    <n v="0"/>
    <s v="GHI"/>
  </r>
  <r>
    <x v="1"/>
    <x v="2"/>
    <s v="Biblioteca María Zambrano (Filología / Derecho)"/>
    <s v="F.  Filología"/>
    <s v="F.  Ciencias Políticas y Sociología"/>
    <n v="0"/>
    <n v="0"/>
    <n v="0"/>
    <n v="0"/>
    <n v="0"/>
    <n v="0"/>
    <n v="0"/>
    <n v="0"/>
    <n v="0"/>
    <n v="0"/>
    <n v="0"/>
    <n v="0"/>
    <n v="0"/>
    <n v="0"/>
    <n v="0"/>
    <n v="0"/>
    <n v="0"/>
    <n v="0"/>
    <n v="0"/>
    <n v="0"/>
    <n v="0"/>
    <n v="0"/>
    <n v="0"/>
    <n v="0"/>
    <n v="0"/>
    <n v="0"/>
    <x v="4"/>
    <x v="2"/>
    <n v="4"/>
    <n v="4"/>
    <x v="1"/>
    <s v="Sí"/>
    <s v="Sí"/>
    <n v="4"/>
    <n v="5"/>
    <n v="5"/>
    <n v="2"/>
    <n v="1"/>
    <n v="4"/>
    <n v="1"/>
    <n v="1"/>
    <n v="5"/>
    <n v="3"/>
    <n v="3"/>
    <n v="3"/>
    <n v="5"/>
    <n v="4"/>
    <n v="5"/>
    <n v="4"/>
    <n v="5"/>
    <n v="5"/>
    <s v="Sí"/>
    <s v="Sí"/>
    <s v="No"/>
    <s v="No"/>
    <s v="Sí"/>
    <s v="No"/>
    <s v="No"/>
    <s v="No"/>
    <n v="5"/>
    <n v="5"/>
    <n v="5"/>
    <n v="5"/>
    <n v="5"/>
    <n v="5"/>
    <n v="5"/>
    <s v="Sí"/>
    <s v="Sí"/>
    <s v="Muy útil"/>
    <n v="5"/>
    <n v="5"/>
    <x v="0"/>
    <s v="En muchas de las fuentes que preciso consultar por mi ámbito de estudios aparecen como electrónicas, pero los enlaces a los que dirigen no son adecuados (a menudo no funcionan o mandan a una web que sólo presenta previews). Sería necesario una revisión generalizada de fuentes electrónicas para ver qué es lo que ocurre con esos enlaces."/>
    <s v="Sí"/>
    <s v="2021-22"/>
    <s v="MUJER"/>
    <s v="DOCTORADO"/>
    <s v="D9AV"/>
    <s v="DOCTORADO EN ESTUDIOS LITERARIOS RD99"/>
    <n v="105"/>
    <s v="FACULTAD DE FILOLOGÍA"/>
    <n v="0"/>
    <n v="0"/>
    <s v="FLL"/>
  </r>
  <r>
    <x v="0"/>
    <x v="3"/>
    <s v="Biblioteca María Zambrano (Filología / Derecho)"/>
    <s v="F.  Odontología"/>
    <s v="F.  Medicina"/>
    <n v="0"/>
    <n v="0"/>
    <n v="0"/>
    <n v="0"/>
    <n v="0"/>
    <n v="0"/>
    <n v="0"/>
    <n v="0"/>
    <n v="0"/>
    <n v="0"/>
    <n v="0"/>
    <n v="0"/>
    <n v="0"/>
    <n v="0"/>
    <n v="0"/>
    <n v="0"/>
    <n v="0"/>
    <n v="0"/>
    <n v="0"/>
    <n v="0"/>
    <n v="0"/>
    <n v="0"/>
    <n v="0"/>
    <n v="0"/>
    <n v="0"/>
    <n v="0"/>
    <x v="0"/>
    <x v="0"/>
    <n v="5"/>
    <n v="4"/>
    <x v="0"/>
    <s v="No"/>
    <s v="No"/>
    <n v="1"/>
    <n v="3"/>
    <n v="1"/>
    <n v="1"/>
    <n v="5"/>
    <n v="1"/>
    <n v="5"/>
    <n v="5"/>
    <n v="5"/>
    <n v="4"/>
    <n v="5"/>
    <n v="5"/>
    <n v="5"/>
    <n v="5"/>
    <n v="4"/>
    <n v="4"/>
    <n v="4"/>
    <n v="4"/>
    <s v="No"/>
    <s v="No"/>
    <s v="No"/>
    <s v="No"/>
    <s v="Sí"/>
    <s v="Sí"/>
    <s v="No"/>
    <s v="No"/>
    <n v="5"/>
    <n v="5"/>
    <n v="2"/>
    <n v="5"/>
    <n v="4"/>
    <n v="5"/>
    <n v="5"/>
    <s v="Sí"/>
    <s v="No"/>
    <n v="0"/>
    <n v="5"/>
    <n v="5"/>
    <x v="1"/>
    <n v="0"/>
    <s v="No"/>
    <s v="2021-22"/>
    <s v="MUJER"/>
    <s v="GRADO"/>
    <s v="0822"/>
    <s v="GRADO EN ODONTOLOGÍA"/>
    <n v="148"/>
    <s v="FACULTAD DE ODONTOLOGÍA"/>
    <n v="0"/>
    <n v="0"/>
    <s v="ODO"/>
  </r>
  <r>
    <x v="1"/>
    <x v="3"/>
    <s v="F.  Ciencias Económicas y Empresariales"/>
    <s v="Biblioteca María Zambrano (Filología / Derecho)"/>
    <s v="F.  Informática"/>
    <n v="0"/>
    <n v="0"/>
    <n v="0"/>
    <n v="0"/>
    <n v="0"/>
    <n v="0"/>
    <n v="0"/>
    <n v="0"/>
    <n v="0"/>
    <n v="0"/>
    <n v="0"/>
    <n v="0"/>
    <n v="0"/>
    <n v="0"/>
    <n v="0"/>
    <n v="0"/>
    <n v="0"/>
    <n v="0"/>
    <n v="0"/>
    <n v="0"/>
    <n v="0"/>
    <n v="0"/>
    <n v="0"/>
    <n v="0"/>
    <n v="0"/>
    <n v="0"/>
    <x v="0"/>
    <x v="0"/>
    <n v="4"/>
    <n v="4"/>
    <x v="2"/>
    <s v="No"/>
    <s v="Sí"/>
    <n v="3"/>
    <n v="2"/>
    <n v="3"/>
    <n v="4"/>
    <n v="5"/>
    <n v="4"/>
    <n v="5"/>
    <n v="1"/>
    <n v="4"/>
    <n v="4"/>
    <n v="4"/>
    <n v="4"/>
    <n v="4"/>
    <n v="4"/>
    <n v="4"/>
    <n v="3"/>
    <n v="4"/>
    <n v="3"/>
    <s v="No"/>
    <s v="No"/>
    <s v="No"/>
    <s v="No"/>
    <s v="Sí"/>
    <s v="No"/>
    <s v="No"/>
    <s v="No"/>
    <n v="5"/>
    <n v="4"/>
    <n v="4"/>
    <n v="5"/>
    <n v="4"/>
    <n v="5"/>
    <n v="5"/>
    <s v="No"/>
    <s v="No"/>
    <n v="0"/>
    <n v="4"/>
    <n v="4"/>
    <x v="1"/>
    <n v="0"/>
    <s v="No"/>
    <s v="2021-22"/>
    <s v="MUJER"/>
    <s v="GRADO"/>
    <s v="DT31"/>
    <s v="DOBLE GRADO ADMINISTRACIÓN Y DIRECCIÓN DE EMPRESAS - INGENIERÍA INFORMÁTICA"/>
    <n v="155"/>
    <s v="FACULTAD DE CIENCIAS ECONÓMICAS Y EMPRESARIALES"/>
    <n v="0"/>
    <n v="0"/>
    <s v="CEE"/>
  </r>
  <r>
    <x v="1"/>
    <x v="1"/>
    <s v="F.  Ciencias Políticas y Sociología"/>
    <s v="F.  Trabajo Social"/>
    <s v="F.  Geografía e Historia"/>
    <n v="0"/>
    <n v="0"/>
    <n v="0"/>
    <n v="0"/>
    <n v="0"/>
    <n v="0"/>
    <n v="0"/>
    <n v="0"/>
    <n v="0"/>
    <n v="0"/>
    <n v="0"/>
    <n v="0"/>
    <n v="0"/>
    <n v="0"/>
    <n v="0"/>
    <n v="0"/>
    <n v="0"/>
    <n v="0"/>
    <n v="0"/>
    <n v="0"/>
    <n v="0"/>
    <n v="0"/>
    <n v="0"/>
    <n v="0"/>
    <n v="0"/>
    <s v="Universidad de Granada"/>
    <x v="1"/>
    <x v="1"/>
    <n v="5"/>
    <n v="5"/>
    <x v="0"/>
    <s v="No"/>
    <s v="Sí"/>
    <n v="5"/>
    <n v="4"/>
    <n v="4"/>
    <n v="4"/>
    <n v="4"/>
    <n v="4"/>
    <n v="4"/>
    <n v="4"/>
    <n v="5"/>
    <n v="5"/>
    <n v="5"/>
    <n v="5"/>
    <n v="5"/>
    <n v="5"/>
    <n v="5"/>
    <n v="5"/>
    <n v="5"/>
    <n v="5"/>
    <s v="No"/>
    <s v="Sí"/>
    <s v="Sí"/>
    <s v="Sí"/>
    <s v="Sí"/>
    <s v="No"/>
    <s v="No"/>
    <s v="No"/>
    <n v="5"/>
    <n v="5"/>
    <n v="5"/>
    <n v="5"/>
    <n v="5"/>
    <n v="5"/>
    <n v="5"/>
    <s v="Sí"/>
    <s v="No"/>
    <n v="0"/>
    <n v="5"/>
    <n v="5"/>
    <x v="0"/>
    <s v="Promover convenios con universidades latinoamericanas para el préstamo digital."/>
    <s v="No"/>
    <s v="2021-22"/>
    <s v="MUJER"/>
    <s v="DOCTORADO"/>
    <s v="D9AO"/>
    <s v="DOCTORADO EN SOCIOLOGÍA Y ANTROPOLOGÍA RD99"/>
    <n v="153"/>
    <s v="FACULTAD DE CIENCIAS POLÍTICAS Y SOCIOLOGÍA"/>
    <n v="0"/>
    <n v="0"/>
    <s v="CPS"/>
  </r>
  <r>
    <x v="1"/>
    <x v="0"/>
    <s v="F.  Geografía e Historia"/>
    <s v="Biblioteca María Zambrano (Filología / Derecho)"/>
    <s v="F.  Filología"/>
    <n v="0"/>
    <n v="0"/>
    <n v="0"/>
    <n v="0"/>
    <n v="0"/>
    <n v="0"/>
    <n v="0"/>
    <n v="0"/>
    <n v="0"/>
    <n v="0"/>
    <n v="0"/>
    <n v="0"/>
    <n v="0"/>
    <n v="0"/>
    <n v="0"/>
    <n v="0"/>
    <n v="0"/>
    <n v="0"/>
    <n v="0"/>
    <n v="0"/>
    <n v="0"/>
    <n v="0"/>
    <n v="0"/>
    <n v="0"/>
    <n v="0"/>
    <n v="0"/>
    <x v="0"/>
    <x v="0"/>
    <n v="4"/>
    <n v="3"/>
    <x v="0"/>
    <s v="Sí"/>
    <s v="Sí"/>
    <n v="4"/>
    <n v="3"/>
    <n v="4"/>
    <n v="0"/>
    <n v="4"/>
    <n v="3"/>
    <n v="4"/>
    <n v="0"/>
    <n v="4"/>
    <n v="4"/>
    <n v="4"/>
    <n v="4"/>
    <n v="5"/>
    <n v="4"/>
    <n v="4"/>
    <n v="4"/>
    <n v="4"/>
    <n v="4"/>
    <s v="Sí"/>
    <s v="No"/>
    <s v="No"/>
    <s v="No"/>
    <s v="No"/>
    <s v="No"/>
    <s v="No"/>
    <s v="Sí"/>
    <n v="4"/>
    <n v="4"/>
    <n v="4"/>
    <n v="4"/>
    <n v="4"/>
    <n v="4"/>
    <n v="4"/>
    <s v="Sí"/>
    <s v="No"/>
    <n v="0"/>
    <n v="4"/>
    <n v="5"/>
    <x v="1"/>
    <n v="0"/>
    <s v="No"/>
    <s v="2021-22"/>
    <s v="HOMBRE"/>
    <s v="GRADO"/>
    <s v="0828"/>
    <s v="GRADO EN HISTORIA"/>
    <n v="107"/>
    <s v="FACULTAD DE GEOGRAFÍA E HISTORIA"/>
    <n v="0"/>
    <n v="0"/>
    <s v="GHI"/>
  </r>
  <r>
    <x v="1"/>
    <x v="0"/>
    <s v="F.  Geografía e Historia"/>
    <s v="F. Bellas Artes"/>
    <s v="Biblioteca María Zambrano (Filología / Derecho)"/>
    <n v="0"/>
    <n v="0"/>
    <n v="0"/>
    <n v="0"/>
    <n v="0"/>
    <n v="0"/>
    <n v="0"/>
    <n v="0"/>
    <n v="0"/>
    <n v="0"/>
    <n v="0"/>
    <n v="0"/>
    <n v="0"/>
    <n v="0"/>
    <n v="0"/>
    <n v="0"/>
    <n v="0"/>
    <n v="0"/>
    <n v="0"/>
    <n v="0"/>
    <n v="0"/>
    <n v="0"/>
    <n v="0"/>
    <n v="0"/>
    <n v="0"/>
    <s v="Biblioteca Nacional, Biblioteca Centro de Arte Reina Sofía."/>
    <x v="3"/>
    <x v="0"/>
    <n v="4"/>
    <n v="4"/>
    <x v="0"/>
    <s v="Sí"/>
    <s v="N/A"/>
    <n v="4"/>
    <n v="0"/>
    <n v="0"/>
    <n v="0"/>
    <n v="0"/>
    <n v="4"/>
    <n v="3"/>
    <n v="0"/>
    <n v="4"/>
    <n v="4"/>
    <n v="4"/>
    <n v="4"/>
    <n v="5"/>
    <n v="4"/>
    <n v="5"/>
    <n v="3"/>
    <n v="4"/>
    <n v="4"/>
    <s v="N/A"/>
    <s v="Sí"/>
    <s v="Sí"/>
    <s v="No"/>
    <s v="Sí"/>
    <s v="No"/>
    <s v="No"/>
    <s v="No"/>
    <n v="4"/>
    <n v="4"/>
    <n v="4"/>
    <n v="4"/>
    <n v="4"/>
    <n v="4"/>
    <n v="3"/>
    <s v="N/A"/>
    <s v="No"/>
    <n v="0"/>
    <n v="4"/>
    <n v="4"/>
    <x v="0"/>
    <n v="0"/>
    <s v="No"/>
    <s v="2021-22"/>
    <s v="MUJER"/>
    <s v="MÁSTER UNIVERSITARIO OFICIAL"/>
    <s v="0693"/>
    <s v="MÁSTER UNIVERSITARIO EN ESTUDIOS AVANZADOS EN HISTORIA DEL ARTE ESPAÑOL"/>
    <n v="107"/>
    <s v="FACULTAD DE GEOGRAFÍA E HISTORIA"/>
    <n v="0"/>
    <n v="0"/>
    <s v="GHI"/>
  </r>
  <r>
    <x v="3"/>
    <x v="0"/>
    <s v="F.  Informática"/>
    <n v="0"/>
    <n v="0"/>
    <n v="0"/>
    <n v="0"/>
    <n v="0"/>
    <n v="0"/>
    <n v="0"/>
    <n v="0"/>
    <n v="0"/>
    <n v="0"/>
    <n v="0"/>
    <n v="0"/>
    <n v="0"/>
    <n v="0"/>
    <n v="0"/>
    <n v="0"/>
    <n v="0"/>
    <n v="0"/>
    <n v="0"/>
    <n v="0"/>
    <n v="0"/>
    <n v="0"/>
    <n v="0"/>
    <n v="0"/>
    <n v="0"/>
    <n v="0"/>
    <n v="0"/>
    <s v="Biblioteca Pública Usera José Hierro"/>
    <x v="1"/>
    <x v="1"/>
    <n v="5"/>
    <n v="5"/>
    <x v="2"/>
    <s v="No"/>
    <s v="Sí"/>
    <n v="1"/>
    <n v="1"/>
    <n v="1"/>
    <n v="1"/>
    <n v="5"/>
    <n v="5"/>
    <n v="5"/>
    <n v="5"/>
    <n v="4"/>
    <n v="5"/>
    <n v="5"/>
    <n v="5"/>
    <n v="5"/>
    <n v="5"/>
    <n v="5"/>
    <n v="5"/>
    <n v="4"/>
    <n v="0"/>
    <s v="No"/>
    <s v="Sí"/>
    <s v="No"/>
    <s v="No"/>
    <s v="No"/>
    <s v="No"/>
    <s v="No"/>
    <s v="No"/>
    <n v="4"/>
    <n v="4"/>
    <n v="4"/>
    <n v="4"/>
    <n v="4"/>
    <n v="4"/>
    <n v="4"/>
    <s v="No"/>
    <s v="No"/>
    <n v="0"/>
    <n v="4"/>
    <n v="5"/>
    <x v="1"/>
    <n v="0"/>
    <s v="No"/>
    <s v="2021-22"/>
    <s v="HOMBRE"/>
    <s v="GRADO"/>
    <s v="080E"/>
    <s v="GRADO EN INGENIERÍA INFORMÁTICA (2019)"/>
    <n v="117"/>
    <s v="FACULTAD DE INFORMÁTICA"/>
    <n v="0"/>
    <n v="0"/>
    <s v="FDI"/>
  </r>
  <r>
    <x v="2"/>
    <x v="3"/>
    <s v="F.  Comercio y Turismo"/>
    <n v="0"/>
    <n v="0"/>
    <n v="0"/>
    <n v="0"/>
    <n v="0"/>
    <n v="0"/>
    <n v="0"/>
    <n v="0"/>
    <n v="0"/>
    <n v="0"/>
    <n v="0"/>
    <n v="0"/>
    <n v="0"/>
    <n v="0"/>
    <n v="0"/>
    <n v="0"/>
    <n v="0"/>
    <n v="0"/>
    <n v="0"/>
    <n v="0"/>
    <n v="0"/>
    <n v="0"/>
    <n v="0"/>
    <n v="0"/>
    <n v="0"/>
    <n v="0"/>
    <n v="0"/>
    <s v="Hospital clínico San Carlos"/>
    <x v="4"/>
    <x v="1"/>
    <n v="1"/>
    <n v="5"/>
    <x v="0"/>
    <s v="No"/>
    <s v="No"/>
    <n v="1"/>
    <n v="1"/>
    <n v="1"/>
    <n v="1"/>
    <n v="5"/>
    <n v="5"/>
    <n v="5"/>
    <n v="1"/>
    <n v="5"/>
    <n v="5"/>
    <n v="5"/>
    <n v="5"/>
    <n v="5"/>
    <n v="5"/>
    <n v="5"/>
    <n v="5"/>
    <n v="5"/>
    <n v="5"/>
    <s v="No"/>
    <s v="No"/>
    <s v="No"/>
    <s v="No"/>
    <s v="Sí"/>
    <s v="Sí"/>
    <s v="No"/>
    <s v="No"/>
    <n v="5"/>
    <n v="5"/>
    <n v="5"/>
    <n v="5"/>
    <n v="5"/>
    <n v="5"/>
    <n v="5"/>
    <s v="No"/>
    <s v="No"/>
    <n v="0"/>
    <n v="5"/>
    <n v="2"/>
    <x v="2"/>
    <s v="En la biblioteca de comercio y turismo hace un frío horrible en invierno porque no cierran las ventanas, es imposible estar sin un plumas y guantes. Por otra irte estaría bien que abrieran hasta más tarde."/>
    <s v="No"/>
    <s v="2021-22"/>
    <s v="MUJER"/>
    <s v="GRADO"/>
    <s v="0805"/>
    <s v="GRADO EN MEDICINA"/>
    <n v="126"/>
    <s v="FACULTAD DE MEDICINA"/>
    <n v="0"/>
    <n v="0"/>
    <s v="MED"/>
  </r>
  <r>
    <x v="2"/>
    <x v="0"/>
    <s v="F.  Ciencias de la Información"/>
    <s v="Biblioteca María Zambrano (Filología / Derecho)"/>
    <s v="F.  Geografía e Historia"/>
    <n v="0"/>
    <n v="0"/>
    <n v="0"/>
    <n v="0"/>
    <n v="0"/>
    <n v="0"/>
    <n v="0"/>
    <n v="0"/>
    <n v="0"/>
    <n v="0"/>
    <n v="0"/>
    <n v="0"/>
    <n v="0"/>
    <n v="0"/>
    <n v="0"/>
    <n v="0"/>
    <n v="0"/>
    <n v="0"/>
    <n v="0"/>
    <n v="0"/>
    <n v="0"/>
    <n v="0"/>
    <n v="0"/>
    <n v="0"/>
    <n v="0"/>
    <n v="0"/>
    <x v="3"/>
    <x v="1"/>
    <n v="5"/>
    <n v="1"/>
    <x v="2"/>
    <s v="Sí"/>
    <s v="Sí"/>
    <n v="5"/>
    <n v="3"/>
    <n v="3"/>
    <n v="4"/>
    <n v="5"/>
    <n v="5"/>
    <n v="5"/>
    <n v="5"/>
    <n v="4"/>
    <n v="4"/>
    <n v="5"/>
    <n v="4"/>
    <n v="4"/>
    <n v="5"/>
    <n v="5"/>
    <n v="5"/>
    <n v="5"/>
    <n v="3"/>
    <s v="Sí"/>
    <s v="Sí"/>
    <s v="No"/>
    <s v="No"/>
    <s v="Sí"/>
    <s v="No"/>
    <s v="No"/>
    <s v="No"/>
    <n v="5"/>
    <n v="4"/>
    <n v="5"/>
    <n v="5"/>
    <n v="5"/>
    <n v="5"/>
    <n v="5"/>
    <s v="No"/>
    <s v="No"/>
    <n v="0"/>
    <n v="5"/>
    <n v="5"/>
    <x v="0"/>
    <s v="Se podría acordar con la EMT que los autobuses que recorren los campus lleguen hasta la Zambrano los días que no hay clases pero que la biblioteca sí está abierta porque sino la única manera que hay para ir es en coche o andando desde el metro._x000a_Espacios más cómodos o más facilidades para trabajos en grupo."/>
    <s v="No"/>
    <s v="2021-22"/>
    <s v="MUJER"/>
    <s v="MÁSTER UNIVERSITARIO OFICIAL"/>
    <s v="0647"/>
    <s v="MÁSTER UNIVERSITARIO EN COMUNICACIÓN SOCIAL"/>
    <n v="157"/>
    <s v="FACULTAD DE CIENCIAS DE LA INFORMACIÓN"/>
    <n v="0"/>
    <n v="0"/>
    <s v="INF"/>
  </r>
  <r>
    <x v="0"/>
    <x v="2"/>
    <s v="F.  Educación – Centro de Formación del Profesorado"/>
    <s v="F.  Ciencias de la Documentación"/>
    <s v="F.  Informática"/>
    <n v="0"/>
    <n v="0"/>
    <n v="0"/>
    <n v="0"/>
    <n v="0"/>
    <n v="0"/>
    <n v="0"/>
    <n v="0"/>
    <n v="0"/>
    <n v="0"/>
    <n v="0"/>
    <n v="0"/>
    <n v="0"/>
    <n v="0"/>
    <n v="0"/>
    <n v="0"/>
    <n v="0"/>
    <n v="0"/>
    <n v="0"/>
    <n v="0"/>
    <n v="0"/>
    <n v="0"/>
    <n v="0"/>
    <n v="0"/>
    <n v="0"/>
    <s v="No"/>
    <x v="1"/>
    <x v="2"/>
    <n v="3"/>
    <n v="3"/>
    <x v="0"/>
    <s v="No"/>
    <s v="Sí"/>
    <n v="4"/>
    <n v="2"/>
    <n v="3"/>
    <n v="3"/>
    <n v="4"/>
    <n v="1"/>
    <n v="3"/>
    <n v="1"/>
    <n v="4"/>
    <n v="3"/>
    <n v="3"/>
    <n v="3"/>
    <n v="3"/>
    <n v="3"/>
    <n v="3"/>
    <n v="3"/>
    <n v="3"/>
    <n v="1"/>
    <s v="No"/>
    <s v="Sí"/>
    <s v="Sí"/>
    <s v="Sí"/>
    <s v="Sí"/>
    <s v="No"/>
    <s v="No"/>
    <s v="No"/>
    <n v="2"/>
    <n v="2"/>
    <n v="2"/>
    <n v="2"/>
    <n v="3"/>
    <n v="4"/>
    <n v="2"/>
    <s v="Sí"/>
    <s v="Sí"/>
    <s v="Muy útil"/>
    <n v="3"/>
    <n v="3"/>
    <x v="1"/>
    <n v="0"/>
    <s v="No"/>
    <s v="2021-22"/>
    <s v="MUJER"/>
    <s v="GRADO"/>
    <s v="0816"/>
    <s v="GRADO EN PEDAGOGÍA"/>
    <n v="109"/>
    <s v="FACULTAD DE EDUCACIÓN"/>
    <n v="0"/>
    <n v="0"/>
    <s v="EDU"/>
  </r>
  <r>
    <x v="2"/>
    <x v="2"/>
    <s v="F.  Geografía e Historia"/>
    <s v="F.  Ciencias Políticas y Sociología"/>
    <s v="F.  Ciencias Económicas y Empresariales"/>
    <n v="0"/>
    <n v="0"/>
    <n v="0"/>
    <n v="0"/>
    <n v="0"/>
    <n v="0"/>
    <n v="0"/>
    <n v="0"/>
    <n v="0"/>
    <n v="0"/>
    <n v="0"/>
    <n v="0"/>
    <n v="0"/>
    <n v="0"/>
    <n v="0"/>
    <n v="0"/>
    <n v="0"/>
    <n v="0"/>
    <n v="0"/>
    <n v="0"/>
    <n v="0"/>
    <n v="0"/>
    <n v="0"/>
    <n v="0"/>
    <n v="0"/>
    <n v="0"/>
    <x v="1"/>
    <x v="1"/>
    <n v="5"/>
    <n v="5"/>
    <x v="0"/>
    <s v="Sí"/>
    <s v="Sí"/>
    <n v="5"/>
    <n v="2"/>
    <n v="4"/>
    <n v="2"/>
    <n v="5"/>
    <n v="3"/>
    <n v="5"/>
    <n v="2"/>
    <n v="5"/>
    <n v="5"/>
    <n v="5"/>
    <n v="5"/>
    <n v="5"/>
    <n v="5"/>
    <n v="5"/>
    <n v="5"/>
    <n v="5"/>
    <n v="5"/>
    <s v="No"/>
    <s v="No"/>
    <s v="No"/>
    <s v="Sí"/>
    <s v="Sí"/>
    <s v="No"/>
    <s v="No"/>
    <s v="No"/>
    <n v="5"/>
    <n v="5"/>
    <n v="5"/>
    <n v="5"/>
    <n v="5"/>
    <n v="5"/>
    <n v="5"/>
    <s v="No"/>
    <s v="No"/>
    <n v="0"/>
    <n v="5"/>
    <n v="5"/>
    <x v="0"/>
    <n v="0"/>
    <s v="No"/>
    <s v="2021-22"/>
    <s v="HOMBRE"/>
    <s v="GRADO"/>
    <s v="0828"/>
    <s v="GRADO EN HISTORIA"/>
    <n v="107"/>
    <s v="FACULTAD DE GEOGRAFÍA E HISTORIA"/>
    <n v="0"/>
    <n v="0"/>
    <s v="GHI"/>
  </r>
  <r>
    <x v="1"/>
    <x v="0"/>
    <s v="F.  Ciencias de la Información"/>
    <s v="Biblioteca María Zambrano (Filología / Derecho)"/>
    <n v="0"/>
    <n v="0"/>
    <n v="0"/>
    <n v="0"/>
    <n v="0"/>
    <n v="0"/>
    <n v="0"/>
    <n v="0"/>
    <n v="0"/>
    <n v="0"/>
    <n v="0"/>
    <n v="0"/>
    <n v="0"/>
    <n v="0"/>
    <n v="0"/>
    <n v="0"/>
    <n v="0"/>
    <n v="0"/>
    <n v="0"/>
    <n v="0"/>
    <n v="0"/>
    <n v="0"/>
    <n v="0"/>
    <n v="0"/>
    <n v="0"/>
    <n v="0"/>
    <n v="0"/>
    <x v="3"/>
    <x v="2"/>
    <n v="3"/>
    <n v="3"/>
    <x v="1"/>
    <s v="Sí"/>
    <s v="N/A"/>
    <n v="4"/>
    <n v="0"/>
    <n v="0"/>
    <n v="0"/>
    <n v="0"/>
    <n v="0"/>
    <n v="0"/>
    <n v="5"/>
    <n v="4"/>
    <n v="4"/>
    <n v="4"/>
    <n v="4"/>
    <n v="4"/>
    <n v="4"/>
    <n v="4"/>
    <n v="4"/>
    <n v="4"/>
    <n v="4"/>
    <s v="Sí"/>
    <s v="Sí"/>
    <s v="No"/>
    <s v="Sí"/>
    <s v="No"/>
    <s v="No"/>
    <s v="No"/>
    <s v="Sí"/>
    <n v="5"/>
    <n v="5"/>
    <n v="5"/>
    <n v="5"/>
    <n v="5"/>
    <n v="5"/>
    <n v="5"/>
    <s v="Sí"/>
    <s v="N/A"/>
    <n v="0"/>
    <n v="5"/>
    <n v="5"/>
    <x v="0"/>
    <n v="0"/>
    <s v="Sí"/>
    <s v="2021-22"/>
    <s v="MUJER"/>
    <s v="DOCTORADO"/>
    <s v="D9AK"/>
    <s v="DOCTORADO EN PERIODISMO RD99"/>
    <n v="157"/>
    <s v="FACULTAD DE CIENCIAS DE LA INFORMACIÓN"/>
    <n v="0"/>
    <n v="0"/>
    <s v="INF"/>
  </r>
  <r>
    <x v="3"/>
    <x v="5"/>
    <s v="Biblioteca María Zambrano (Filología / Derecho)"/>
    <s v="F.  Medicina"/>
    <s v="F.  Odontología"/>
    <n v="0"/>
    <n v="0"/>
    <n v="0"/>
    <n v="0"/>
    <n v="0"/>
    <n v="0"/>
    <n v="0"/>
    <n v="0"/>
    <n v="0"/>
    <n v="0"/>
    <n v="0"/>
    <n v="0"/>
    <n v="0"/>
    <n v="0"/>
    <n v="0"/>
    <n v="0"/>
    <n v="0"/>
    <n v="0"/>
    <n v="0"/>
    <n v="0"/>
    <n v="0"/>
    <n v="0"/>
    <n v="0"/>
    <n v="0"/>
    <n v="0"/>
    <n v="0"/>
    <x v="3"/>
    <x v="3"/>
    <n v="1"/>
    <n v="3"/>
    <x v="1"/>
    <s v="No"/>
    <s v="No"/>
    <n v="1"/>
    <n v="1"/>
    <n v="1"/>
    <n v="1"/>
    <n v="1"/>
    <n v="3"/>
    <n v="5"/>
    <n v="1"/>
    <n v="0"/>
    <n v="0"/>
    <n v="0"/>
    <n v="0"/>
    <n v="0"/>
    <n v="0"/>
    <n v="0"/>
    <n v="0"/>
    <n v="0"/>
    <n v="0"/>
    <s v="No"/>
    <s v="Sí"/>
    <s v="No"/>
    <s v="No"/>
    <s v="Sí"/>
    <s v="Sí"/>
    <s v="No"/>
    <s v="No"/>
    <n v="0"/>
    <n v="0"/>
    <n v="0"/>
    <n v="0"/>
    <n v="0"/>
    <n v="0"/>
    <n v="0"/>
    <s v="No"/>
    <s v="No"/>
    <n v="0"/>
    <n v="3"/>
    <n v="3"/>
    <x v="4"/>
    <s v="En la Zambrano no puede ser que durante todo el año no hayan sabido adaptar la temperatura de la biblioteca ya sea cuando fuera invierno sin poner calefacción y encima con ventanas abiertas o cuando hace calor que no ponen aire acondicionado ni ventilan las salas._x000a_Lo mismo ocurre en la de Medicina que aún con restricciones eliminadas y haciendo frío, siguen con las ventanas abiertas haciendo pasar frío a los estudiantes y que enfermemos"/>
    <s v="No"/>
    <s v="2021-22"/>
    <s v="HOMBRE"/>
    <s v="GRADO"/>
    <s v="0805"/>
    <s v="GRADO EN MEDICINA"/>
    <n v="126"/>
    <s v="FACULTAD DE MEDICINA"/>
    <n v="0"/>
    <n v="0"/>
    <s v="MED"/>
  </r>
  <r>
    <x v="1"/>
    <x v="1"/>
    <s v="F.  Ciencias Políticas y Sociología"/>
    <s v="F.  Educación – Centro de Formación del Profesorado"/>
    <s v="F.  Ciencias Económicas y Empresariales"/>
    <n v="0"/>
    <n v="0"/>
    <n v="0"/>
    <n v="0"/>
    <n v="0"/>
    <n v="0"/>
    <n v="0"/>
    <n v="0"/>
    <n v="0"/>
    <n v="0"/>
    <n v="0"/>
    <n v="0"/>
    <n v="0"/>
    <n v="0"/>
    <n v="0"/>
    <n v="0"/>
    <n v="0"/>
    <n v="0"/>
    <n v="0"/>
    <n v="0"/>
    <n v="0"/>
    <n v="0"/>
    <n v="0"/>
    <n v="0"/>
    <n v="0"/>
    <n v="0"/>
    <x v="1"/>
    <x v="0"/>
    <n v="4"/>
    <n v="3"/>
    <x v="0"/>
    <s v="Sí"/>
    <s v="Sí"/>
    <n v="5"/>
    <n v="1"/>
    <n v="5"/>
    <n v="5"/>
    <n v="3"/>
    <n v="5"/>
    <n v="4"/>
    <n v="2"/>
    <n v="3"/>
    <n v="5"/>
    <n v="4"/>
    <n v="4"/>
    <n v="5"/>
    <n v="4"/>
    <n v="5"/>
    <n v="3"/>
    <n v="4"/>
    <n v="3"/>
    <s v="Sí"/>
    <s v="Sí"/>
    <s v="No"/>
    <s v="Sí"/>
    <s v="No"/>
    <s v="Sí"/>
    <s v="No"/>
    <s v="Sí"/>
    <n v="5"/>
    <n v="5"/>
    <n v="5"/>
    <n v="5"/>
    <n v="4"/>
    <n v="5"/>
    <n v="5"/>
    <s v="No"/>
    <s v="No"/>
    <n v="0"/>
    <n v="5"/>
    <n v="5"/>
    <x v="0"/>
    <s v="La política de no poder renovar los libros de libre acceso es incómoda. Entiendo que es temporal. Por lo demás, con diferencia la biblioteca es lo que mejor funciona de la universidad."/>
    <s v="No"/>
    <s v="2021-22"/>
    <s v="HOMBRE"/>
    <s v="DOCTORADO"/>
    <s v="D9AS"/>
    <s v="DOCTORADO EN EDUCACIÓN RD99"/>
    <n v="109"/>
    <s v="FACULTAD DE EDUCACIÓN"/>
    <n v="0"/>
    <n v="0"/>
    <s v="EDU"/>
  </r>
  <r>
    <x v="2"/>
    <x v="1"/>
    <s v="F.  Geografía e Historia"/>
    <s v="Biblioteca María Zambrano (Filología / Derecho)"/>
    <n v="0"/>
    <n v="0"/>
    <n v="0"/>
    <n v="0"/>
    <n v="0"/>
    <n v="0"/>
    <n v="0"/>
    <n v="0"/>
    <n v="0"/>
    <n v="0"/>
    <n v="0"/>
    <n v="0"/>
    <n v="0"/>
    <n v="0"/>
    <n v="0"/>
    <n v="0"/>
    <n v="0"/>
    <n v="0"/>
    <n v="0"/>
    <n v="0"/>
    <n v="0"/>
    <n v="0"/>
    <n v="0"/>
    <n v="0"/>
    <n v="0"/>
    <n v="0"/>
    <s v="Biblioteca AECID y biblioteca de la Universidad Autónoma de Madrid"/>
    <x v="0"/>
    <x v="0"/>
    <n v="4"/>
    <n v="4"/>
    <x v="2"/>
    <s v="No"/>
    <s v="Sí"/>
    <n v="4"/>
    <n v="3"/>
    <n v="1"/>
    <n v="4"/>
    <n v="5"/>
    <n v="4"/>
    <n v="3"/>
    <n v="4"/>
    <n v="4"/>
    <n v="4"/>
    <n v="4"/>
    <n v="4"/>
    <n v="3"/>
    <n v="4"/>
    <n v="3"/>
    <n v="4"/>
    <n v="4"/>
    <n v="4"/>
    <s v="No"/>
    <s v="No"/>
    <s v="Sí"/>
    <s v="Sí"/>
    <s v="No"/>
    <s v="Sí"/>
    <s v="No"/>
    <s v="Sí"/>
    <n v="5"/>
    <n v="5"/>
    <n v="4"/>
    <n v="5"/>
    <n v="5"/>
    <n v="5"/>
    <n v="4"/>
    <s v="No"/>
    <s v="No"/>
    <n v="0"/>
    <n v="3"/>
    <n v="3"/>
    <x v="1"/>
    <n v="0"/>
    <s v="No"/>
    <s v="2021-22"/>
    <s v="HOMBRE"/>
    <s v="MÁSTER UNIVERSITARIO OFICIAL"/>
    <s v="060M"/>
    <s v="MÁSTER UNIVERSITARIO EN HISTORIA Y ANTROPOLOGÍA DE AMÉRICA"/>
    <n v="107"/>
    <s v="FACULTAD DE GEOGRAFÍA E HISTORIA"/>
    <n v="0"/>
    <n v="0"/>
    <s v="GHI"/>
  </r>
  <r>
    <x v="1"/>
    <x v="1"/>
    <s v="F.  Filología"/>
    <n v="0"/>
    <n v="0"/>
    <n v="0"/>
    <n v="0"/>
    <n v="0"/>
    <n v="0"/>
    <n v="0"/>
    <n v="0"/>
    <n v="0"/>
    <n v="0"/>
    <n v="0"/>
    <n v="0"/>
    <n v="0"/>
    <n v="0"/>
    <n v="0"/>
    <n v="0"/>
    <n v="0"/>
    <n v="0"/>
    <n v="0"/>
    <n v="0"/>
    <n v="0"/>
    <n v="0"/>
    <n v="0"/>
    <n v="0"/>
    <n v="0"/>
    <n v="0"/>
    <n v="0"/>
    <s v="No suelo acudir aunque tengo carnet de la biblioteca de la Casa Encendida. Fundación Caja Madrid"/>
    <x v="0"/>
    <x v="1"/>
    <n v="5"/>
    <n v="4"/>
    <x v="0"/>
    <s v="No"/>
    <s v="Sí"/>
    <n v="3"/>
    <n v="4"/>
    <n v="4"/>
    <n v="5"/>
    <n v="5"/>
    <n v="5"/>
    <n v="4"/>
    <n v="2"/>
    <n v="5"/>
    <n v="5"/>
    <n v="4"/>
    <n v="4"/>
    <n v="5"/>
    <n v="5"/>
    <n v="4"/>
    <n v="5"/>
    <n v="5"/>
    <n v="4"/>
    <s v="No"/>
    <s v="No"/>
    <s v="No"/>
    <s v="Sí"/>
    <s v="No"/>
    <s v="No"/>
    <s v="No"/>
    <s v="No"/>
    <n v="5"/>
    <n v="5"/>
    <n v="5"/>
    <n v="5"/>
    <n v="5"/>
    <n v="5"/>
    <n v="5"/>
    <s v="Sí"/>
    <s v="Sí"/>
    <s v="Útil"/>
    <n v="5"/>
    <n v="5"/>
    <x v="0"/>
    <s v="En general estoy bastante contento y creo que se podrían realizar algunos cursos más para la realización de los trabajos de Fin de Grado"/>
    <s v="No"/>
    <s v="2021-22"/>
    <s v="MUJER"/>
    <s v="GRADO"/>
    <s v="0835"/>
    <s v="GRADO EN ESTUDIOS INGLESES"/>
    <n v="105"/>
    <s v="FACULTAD DE FILOLOGÍA"/>
    <n v="0"/>
    <n v="0"/>
    <s v="FLL"/>
  </r>
  <r>
    <x v="2"/>
    <x v="2"/>
    <s v="F.  Geografía e Historia"/>
    <s v="Biblioteca María Zambrano (Filología / Derecho)"/>
    <s v="F. Bellas Artes"/>
    <s v="F.  Filosofía"/>
    <s v="F.  Filología"/>
    <n v="0"/>
    <n v="0"/>
    <n v="0"/>
    <n v="0"/>
    <n v="0"/>
    <n v="0"/>
    <n v="0"/>
    <n v="0"/>
    <n v="0"/>
    <n v="0"/>
    <n v="0"/>
    <n v="0"/>
    <n v="0"/>
    <n v="0"/>
    <n v="0"/>
    <n v="0"/>
    <n v="0"/>
    <n v="0"/>
    <n v="0"/>
    <n v="0"/>
    <n v="0"/>
    <n v="0"/>
    <n v="0"/>
    <s v="Bibliotecas municipales dentro de la Comunidad de Madrid y la biblioteca del CSIC"/>
    <x v="4"/>
    <x v="2"/>
    <n v="4"/>
    <n v="3"/>
    <x v="1"/>
    <s v="Sí"/>
    <s v="Sí"/>
    <n v="5"/>
    <n v="5"/>
    <n v="5"/>
    <n v="1"/>
    <n v="2"/>
    <n v="5"/>
    <n v="5"/>
    <n v="2"/>
    <n v="2"/>
    <n v="2"/>
    <n v="3"/>
    <n v="4"/>
    <n v="3"/>
    <n v="2"/>
    <n v="0"/>
    <n v="1"/>
    <n v="4"/>
    <n v="2"/>
    <s v="No"/>
    <s v="Sí"/>
    <s v="No"/>
    <s v="Sí"/>
    <s v="Sí"/>
    <s v="No"/>
    <s v="No"/>
    <s v="No"/>
    <n v="5"/>
    <n v="2"/>
    <n v="1"/>
    <n v="5"/>
    <n v="2"/>
    <n v="5"/>
    <n v="2"/>
    <s v="Sí"/>
    <s v="No"/>
    <n v="0"/>
    <n v="2"/>
    <n v="4"/>
    <x v="1"/>
    <s v="- Creo que es necesario poder renovar los préstamos de libros de sala. Es algo esencial para el correcto aprovechamiento de los servicios de la biblioteca, siempre que no exista una reserva previa sobre los mismos. _x000a_- Al acceder a una petición de compra se debe establecer el plazo previsto para el cumplimiento de la misma, ya que es fundamental conocer el tiempo en el que se podrá prestar. _x000a_- Es prioritario adquirir más volúmenes de los libros más relevantes de los distintos Grados, no siendo entendible que de algunos solo exista un ejemplar para toda la comunidad universitaria. Esto se hace obligatorio en todos aquellos que son recomendados y exigidos por los docentes para el correcto desarrollo de las asignaturas. Los alumnos no deberían tener que comprar libros por su ausencia en la biblioteca cuando un profesor lo requiere. _x000a_- El buscador cisne debe tratar de mejorarse, pues realizando búsquedas por el nombre del autor o autora no las visualiza (ocurre en numerosas ocasiones a pesar de existir más de un ejemplar vinculante). _x000a_- Se debe aumentar el número de posibles libros prestados. Teniendo cinco asignaturas por cuatrimestre (siendo posible ser mayor el número y añadiendo el TFG) y exigiéndose diversos trabajos en muchas de ellas, 30 ejemplares en el Grado son insuficientes para carreras de Humanidades en las que la investigación se concibe como una destreza fundamental a desarrollar en los años de los estudios."/>
    <s v="No"/>
    <s v="2021-22"/>
    <s v="MUJER"/>
    <s v="GRADO"/>
    <s v="0826"/>
    <s v="GRADO EN HISTORIA DEL ARTE"/>
    <n v="107"/>
    <s v="FACULTAD DE GEOGRAFÍA E HISTORIA"/>
    <n v="0"/>
    <n v="0"/>
    <s v="GHI"/>
  </r>
  <r>
    <x v="0"/>
    <x v="0"/>
    <s v="Biblioteca María Zambrano (Filología / Derecho)"/>
    <s v="F.  Medicina"/>
    <s v="F.  Farmacia"/>
    <n v="0"/>
    <n v="0"/>
    <n v="0"/>
    <n v="0"/>
    <n v="0"/>
    <n v="0"/>
    <n v="0"/>
    <n v="0"/>
    <n v="0"/>
    <n v="0"/>
    <n v="0"/>
    <n v="0"/>
    <n v="0"/>
    <n v="0"/>
    <n v="0"/>
    <n v="0"/>
    <n v="0"/>
    <n v="0"/>
    <n v="0"/>
    <n v="0"/>
    <n v="0"/>
    <n v="0"/>
    <n v="0"/>
    <n v="0"/>
    <n v="0"/>
    <n v="0"/>
    <x v="4"/>
    <x v="3"/>
    <n v="1"/>
    <n v="3"/>
    <x v="1"/>
    <s v="No"/>
    <s v="Sí"/>
    <n v="1"/>
    <n v="1"/>
    <n v="1"/>
    <n v="1"/>
    <n v="5"/>
    <n v="3"/>
    <n v="4"/>
    <n v="1"/>
    <n v="3"/>
    <n v="3"/>
    <n v="3"/>
    <n v="3"/>
    <n v="3"/>
    <n v="3"/>
    <n v="3"/>
    <n v="3"/>
    <n v="3"/>
    <n v="3"/>
    <s v="Sí"/>
    <s v="Sí"/>
    <s v="No"/>
    <s v="Sí"/>
    <s v="Sí"/>
    <s v="Sí"/>
    <s v="No"/>
    <s v="No"/>
    <n v="3"/>
    <n v="3"/>
    <n v="3"/>
    <n v="3"/>
    <n v="3"/>
    <n v="3"/>
    <n v="3"/>
    <s v="Sí"/>
    <s v="No"/>
    <n v="0"/>
    <n v="3"/>
    <n v="1"/>
    <x v="4"/>
    <s v="Sabiendo el uso que se les dan a las nuevas tecnologías en la actualidad, en la Facultad de Farmacia siguen sin haber enchufes, y en Medicina solo unos pocos. Así no se puede estudiar durante horas."/>
    <s v="No"/>
    <s v="2021-22"/>
    <s v="MUJER"/>
    <s v="GRADO"/>
    <s v="DT13"/>
    <s v="DOBLE GRADO FARMACIA - NUTRICIÓN HUMANA Y DIETÉTICA"/>
    <n v="140"/>
    <s v="FACULTAD DE FARMACIA"/>
    <n v="0"/>
    <n v="0"/>
    <s v="FAR"/>
  </r>
  <r>
    <x v="1"/>
    <x v="0"/>
    <s v="F. Bellas Artes"/>
    <s v="Biblioteca María Zambrano (Filología / Derecho)"/>
    <s v="F.  Ciencias de la Información"/>
    <n v="0"/>
    <n v="0"/>
    <n v="0"/>
    <n v="0"/>
    <n v="0"/>
    <n v="0"/>
    <n v="0"/>
    <n v="0"/>
    <n v="0"/>
    <n v="0"/>
    <n v="0"/>
    <n v="0"/>
    <n v="0"/>
    <n v="0"/>
    <n v="0"/>
    <n v="0"/>
    <n v="0"/>
    <n v="0"/>
    <n v="0"/>
    <n v="0"/>
    <n v="0"/>
    <n v="0"/>
    <n v="0"/>
    <n v="0"/>
    <n v="0"/>
    <s v="Centro de Documentación de las Artes Escénicas y la Música"/>
    <x v="1"/>
    <x v="1"/>
    <n v="5"/>
    <n v="5"/>
    <x v="0"/>
    <s v="Sí"/>
    <s v="Sí"/>
    <n v="5"/>
    <n v="1"/>
    <n v="1"/>
    <n v="5"/>
    <n v="1"/>
    <n v="1"/>
    <n v="1"/>
    <n v="3"/>
    <n v="3"/>
    <n v="4"/>
    <n v="4"/>
    <n v="4"/>
    <n v="5"/>
    <n v="4"/>
    <n v="4"/>
    <n v="4"/>
    <n v="3"/>
    <n v="3"/>
    <s v="Sí"/>
    <s v="No"/>
    <s v="Sí"/>
    <s v="Sí"/>
    <s v="No"/>
    <s v="No"/>
    <s v="No"/>
    <s v="No"/>
    <n v="5"/>
    <n v="5"/>
    <n v="5"/>
    <n v="4"/>
    <n v="5"/>
    <n v="5"/>
    <n v="5"/>
    <s v="Sí"/>
    <s v="No"/>
    <n v="0"/>
    <n v="5"/>
    <n v="5"/>
    <x v="0"/>
    <n v="0"/>
    <s v="No"/>
    <s v="2021-22"/>
    <s v="MUJER"/>
    <s v="DOCTORADO"/>
    <s v="D9AQ"/>
    <s v="DOCTORADO EN BELLAS ARTES RD99"/>
    <n v="166"/>
    <s v="FACULTAD DE BELLAS ARTES"/>
    <n v="0"/>
    <n v="0"/>
    <s v="BBA"/>
  </r>
  <r>
    <x v="4"/>
    <x v="0"/>
    <s v="F.  Estudios Estadísticos"/>
    <n v="0"/>
    <n v="0"/>
    <n v="0"/>
    <n v="0"/>
    <n v="0"/>
    <n v="0"/>
    <n v="0"/>
    <n v="0"/>
    <n v="0"/>
    <n v="0"/>
    <n v="0"/>
    <n v="0"/>
    <n v="0"/>
    <n v="0"/>
    <n v="0"/>
    <n v="0"/>
    <n v="0"/>
    <n v="0"/>
    <n v="0"/>
    <n v="0"/>
    <n v="0"/>
    <n v="0"/>
    <n v="0"/>
    <n v="0"/>
    <n v="0"/>
    <n v="0"/>
    <n v="0"/>
    <s v="UNED"/>
    <x v="0"/>
    <x v="2"/>
    <n v="3"/>
    <n v="3"/>
    <x v="2"/>
    <s v="No"/>
    <s v="No"/>
    <n v="1"/>
    <n v="2"/>
    <n v="3"/>
    <n v="3"/>
    <n v="5"/>
    <n v="5"/>
    <n v="2"/>
    <n v="2"/>
    <n v="2"/>
    <n v="2"/>
    <n v="2"/>
    <n v="3"/>
    <n v="4"/>
    <n v="3"/>
    <n v="2"/>
    <n v="2"/>
    <n v="3"/>
    <n v="2"/>
    <s v="No"/>
    <s v="Sí"/>
    <s v="No"/>
    <s v="No"/>
    <s v="Sí"/>
    <s v="No"/>
    <s v="No"/>
    <s v="No"/>
    <n v="2"/>
    <n v="2"/>
    <n v="3"/>
    <n v="2"/>
    <n v="3"/>
    <n v="3"/>
    <n v="2"/>
    <s v="No"/>
    <s v="No"/>
    <n v="0"/>
    <n v="4"/>
    <n v="4"/>
    <x v="3"/>
    <s v="El acceso al carné de la biblioteca no es fácil ya que no dispone de horarios o localizaciones adaptados  a la vida laboral o al uso de la universidad"/>
    <s v="No"/>
    <s v="2021-22"/>
    <s v="MUJER"/>
    <s v="MÁSTER UNIVERSITARIO OFICIAL"/>
    <s v="061D"/>
    <s v="MÁSTER UNIVERSITARIO EN MINERÍA DE DATOS E INTELIGENCIA DE NEGOCIOS"/>
    <n v="243"/>
    <s v="FACULTAD DE ESTUDIOS ESTADÍSTICOS"/>
    <n v="0"/>
    <n v="0"/>
    <s v="EST"/>
  </r>
  <r>
    <x v="0"/>
    <x v="0"/>
    <s v="F.  Comercio y Turismo"/>
    <s v="Biblioteca María Zambrano (Filología / Derecho)"/>
    <s v="F.  Geografía e Historia"/>
    <n v="0"/>
    <n v="0"/>
    <n v="0"/>
    <n v="0"/>
    <n v="0"/>
    <n v="0"/>
    <n v="0"/>
    <n v="0"/>
    <n v="0"/>
    <n v="0"/>
    <n v="0"/>
    <n v="0"/>
    <n v="0"/>
    <n v="0"/>
    <n v="0"/>
    <n v="0"/>
    <n v="0"/>
    <n v="0"/>
    <n v="0"/>
    <n v="0"/>
    <n v="0"/>
    <n v="0"/>
    <n v="0"/>
    <n v="0"/>
    <n v="0"/>
    <n v="0"/>
    <x v="0"/>
    <x v="0"/>
    <n v="4"/>
    <n v="4"/>
    <x v="2"/>
    <s v="No"/>
    <s v="Sí"/>
    <n v="2"/>
    <n v="1"/>
    <n v="4"/>
    <n v="5"/>
    <n v="5"/>
    <n v="5"/>
    <n v="5"/>
    <n v="3"/>
    <n v="4"/>
    <n v="3"/>
    <n v="4"/>
    <n v="5"/>
    <n v="4"/>
    <n v="5"/>
    <n v="4"/>
    <n v="4"/>
    <n v="5"/>
    <n v="4"/>
    <s v="No"/>
    <s v="No"/>
    <s v="No"/>
    <s v="Sí"/>
    <s v="Sí"/>
    <s v="Sí"/>
    <s v="No"/>
    <s v="No"/>
    <n v="5"/>
    <n v="4"/>
    <n v="4"/>
    <n v="5"/>
    <n v="5"/>
    <n v="5"/>
    <n v="5"/>
    <s v="No"/>
    <s v="No"/>
    <n v="0"/>
    <n v="4"/>
    <n v="5"/>
    <x v="1"/>
    <n v="0"/>
    <s v="No"/>
    <s v="2021-22"/>
    <s v="MUJER"/>
    <s v="GRADO"/>
    <s v="DT12"/>
    <s v="DOBLE GRADO TURISMO-COMERCIO"/>
    <n v="241"/>
    <s v="FACULTAD DE COMERCIO Y TURISMO"/>
    <n v="0"/>
    <n v="0"/>
    <s v="EMP"/>
  </r>
  <r>
    <x v="2"/>
    <x v="0"/>
    <s v="F.  Educación – Centro de Formación del Profesorado"/>
    <s v="Biblioteca María Zambrano (Filología / Derecho)"/>
    <s v="F.  Geografía e Historia"/>
    <n v="0"/>
    <n v="0"/>
    <n v="0"/>
    <n v="0"/>
    <n v="0"/>
    <n v="0"/>
    <n v="0"/>
    <n v="0"/>
    <n v="0"/>
    <n v="0"/>
    <n v="0"/>
    <n v="0"/>
    <n v="0"/>
    <n v="0"/>
    <n v="0"/>
    <n v="0"/>
    <n v="0"/>
    <n v="0"/>
    <n v="0"/>
    <n v="0"/>
    <n v="0"/>
    <n v="0"/>
    <n v="0"/>
    <n v="0"/>
    <n v="0"/>
    <n v="0"/>
    <x v="0"/>
    <x v="0"/>
    <n v="4"/>
    <n v="4"/>
    <x v="2"/>
    <s v="No"/>
    <s v="Sí"/>
    <n v="2"/>
    <n v="2"/>
    <n v="2"/>
    <n v="3"/>
    <n v="3"/>
    <n v="5"/>
    <n v="2"/>
    <n v="3"/>
    <n v="2"/>
    <n v="3"/>
    <n v="4"/>
    <n v="4"/>
    <n v="3"/>
    <n v="3"/>
    <n v="3"/>
    <n v="4"/>
    <n v="3"/>
    <n v="2"/>
    <s v="Sí"/>
    <s v="No"/>
    <s v="Sí"/>
    <s v="Sí"/>
    <s v="No"/>
    <s v="No"/>
    <s v="No"/>
    <s v="No"/>
    <n v="5"/>
    <n v="4"/>
    <n v="3"/>
    <n v="4"/>
    <n v="4"/>
    <n v="4"/>
    <n v="4"/>
    <s v="Sí"/>
    <s v="Sí"/>
    <s v="Normal"/>
    <n v="4"/>
    <n v="3"/>
    <x v="1"/>
    <n v="0"/>
    <s v="No"/>
    <s v="2021-22"/>
    <s v="HOMBRE"/>
    <s v="MÁSTER UNIVERSITARIO OFICIAL"/>
    <s v="0633"/>
    <s v="MÁSTER UNIVERSITARIO EN FORMACIÓN DEL PROFESORADO DE EDUCACIÓN SECUNDARIA"/>
    <n v="109"/>
    <s v="FACULTAD DE EDUCACIÓN"/>
    <n v="0"/>
    <n v="0"/>
    <s v="EDU"/>
  </r>
  <r>
    <x v="1"/>
    <x v="2"/>
    <s v="F.  Ciencias Geológicas"/>
    <s v="F.  Ciencias Biológicas"/>
    <s v="F.  Geografía e Historia"/>
    <n v="0"/>
    <n v="0"/>
    <n v="0"/>
    <n v="0"/>
    <n v="0"/>
    <n v="0"/>
    <n v="0"/>
    <n v="0"/>
    <n v="0"/>
    <n v="0"/>
    <n v="0"/>
    <n v="0"/>
    <n v="0"/>
    <n v="0"/>
    <n v="0"/>
    <n v="0"/>
    <n v="0"/>
    <n v="0"/>
    <n v="0"/>
    <n v="0"/>
    <n v="0"/>
    <n v="0"/>
    <n v="0"/>
    <n v="0"/>
    <n v="0"/>
    <n v="0"/>
    <x v="3"/>
    <x v="1"/>
    <n v="3"/>
    <n v="2"/>
    <x v="1"/>
    <s v="Sí"/>
    <s v="Sí"/>
    <n v="3"/>
    <n v="5"/>
    <n v="5"/>
    <n v="2"/>
    <n v="3"/>
    <n v="3"/>
    <n v="4"/>
    <n v="3"/>
    <n v="3"/>
    <n v="4"/>
    <n v="4"/>
    <n v="5"/>
    <n v="3"/>
    <n v="4"/>
    <n v="3"/>
    <n v="3"/>
    <n v="4"/>
    <n v="3"/>
    <s v="Sí"/>
    <s v="No"/>
    <s v="No"/>
    <s v="Sí"/>
    <s v="No"/>
    <s v="No"/>
    <s v="No"/>
    <s v="No"/>
    <n v="4"/>
    <n v="4"/>
    <n v="4"/>
    <n v="4"/>
    <n v="1"/>
    <n v="4"/>
    <n v="4"/>
    <s v="Sí"/>
    <s v="No"/>
    <n v="0"/>
    <n v="3"/>
    <n v="5"/>
    <x v="1"/>
    <s v="Volver a instaurar la renovación del préstamo por la web."/>
    <s v="No"/>
    <s v="2021-22"/>
    <s v="MUJER"/>
    <s v="DOCTORADO"/>
    <s v="D9AJ"/>
    <s v="DOCTORADO EN GEOLOGÍA E INGENIERÍA GEOLÓGICA RD99"/>
    <n v="120"/>
    <s v="FACULTAD DE CIENCIAS GEOLÓGICAS"/>
    <n v="0"/>
    <n v="0"/>
    <s v="GEO"/>
  </r>
  <r>
    <x v="2"/>
    <x v="5"/>
    <s v="F.  Ciencias Biológicas"/>
    <s v="F.  Ciencias Geológicas"/>
    <s v="F.  Farmacia"/>
    <n v="0"/>
    <n v="0"/>
    <n v="0"/>
    <n v="0"/>
    <n v="0"/>
    <n v="0"/>
    <n v="0"/>
    <n v="0"/>
    <n v="0"/>
    <n v="0"/>
    <n v="0"/>
    <n v="0"/>
    <n v="0"/>
    <n v="0"/>
    <n v="0"/>
    <n v="0"/>
    <n v="0"/>
    <n v="0"/>
    <n v="0"/>
    <n v="0"/>
    <n v="0"/>
    <n v="0"/>
    <n v="0"/>
    <n v="0"/>
    <n v="0"/>
    <n v="0"/>
    <x v="0"/>
    <x v="1"/>
    <n v="2"/>
    <n v="5"/>
    <x v="1"/>
    <s v="No"/>
    <s v="Sí"/>
    <n v="2"/>
    <n v="2"/>
    <n v="1"/>
    <n v="1"/>
    <n v="4"/>
    <n v="3"/>
    <n v="5"/>
    <n v="1"/>
    <n v="3"/>
    <n v="3"/>
    <n v="3"/>
    <n v="3"/>
    <n v="3"/>
    <n v="3"/>
    <n v="3"/>
    <n v="3"/>
    <n v="3"/>
    <n v="3"/>
    <s v="No"/>
    <s v="Sí"/>
    <s v="No"/>
    <s v="Sí"/>
    <s v="No"/>
    <s v="No"/>
    <s v="No"/>
    <s v="No"/>
    <n v="3"/>
    <n v="3"/>
    <n v="3"/>
    <n v="4"/>
    <n v="4"/>
    <n v="5"/>
    <n v="4"/>
    <s v="No"/>
    <s v="No"/>
    <n v="0"/>
    <n v="3"/>
    <n v="3"/>
    <x v="1"/>
    <n v="0"/>
    <s v="No"/>
    <s v="2021-22"/>
    <s v="HOMBRE"/>
    <s v="GRADO"/>
    <s v="080C"/>
    <s v="GRADO EN BIOLOGÍA (PLAN 2018)"/>
    <n v="118"/>
    <s v="FACULTAD DE CIENCIAS BIOLÓGICAS"/>
    <n v="0"/>
    <n v="0"/>
    <s v="BIO"/>
  </r>
  <r>
    <x v="1"/>
    <x v="1"/>
    <s v="Biblioteca María Zambrano (Filología / Derecho)"/>
    <s v="F.  Geografía e Historia"/>
    <n v="0"/>
    <n v="0"/>
    <n v="0"/>
    <n v="0"/>
    <n v="0"/>
    <n v="0"/>
    <n v="0"/>
    <n v="0"/>
    <n v="0"/>
    <n v="0"/>
    <n v="0"/>
    <n v="0"/>
    <n v="0"/>
    <n v="0"/>
    <n v="0"/>
    <n v="0"/>
    <n v="0"/>
    <n v="0"/>
    <n v="0"/>
    <n v="0"/>
    <n v="0"/>
    <n v="0"/>
    <n v="0"/>
    <n v="0"/>
    <n v="0"/>
    <n v="0"/>
    <n v="0"/>
    <x v="0"/>
    <x v="0"/>
    <n v="4"/>
    <n v="3"/>
    <x v="2"/>
    <s v="No"/>
    <s v="Sí"/>
    <n v="4"/>
    <n v="4"/>
    <n v="3"/>
    <n v="4"/>
    <n v="4"/>
    <n v="4"/>
    <n v="3"/>
    <n v="3"/>
    <n v="4"/>
    <n v="4"/>
    <n v="3"/>
    <n v="3"/>
    <n v="4"/>
    <n v="3"/>
    <n v="3"/>
    <n v="3"/>
    <n v="3"/>
    <n v="3"/>
    <s v="Sí"/>
    <s v="No"/>
    <s v="No"/>
    <s v="Sí"/>
    <s v="No"/>
    <s v="No"/>
    <s v="No"/>
    <s v="Sí"/>
    <n v="4"/>
    <n v="3"/>
    <n v="3"/>
    <n v="4"/>
    <n v="4"/>
    <n v="4"/>
    <n v="3"/>
    <s v="Sí"/>
    <s v="No"/>
    <n v="0"/>
    <n v="3"/>
    <n v="4"/>
    <x v="1"/>
    <n v="0"/>
    <s v="No"/>
    <s v="2021-22"/>
    <s v="MUJER"/>
    <s v="MÁSTER UNIVERSITARIO OFICIAL"/>
    <s v="060Z"/>
    <s v="MÁSTER UNIVERSITARIO EN ESTUDIOS MEDIEVALES"/>
    <n v="107"/>
    <s v="FACULTAD DE GEOGRAFÍA E HISTORIA"/>
    <n v="0"/>
    <n v="0"/>
    <s v="GHI"/>
  </r>
  <r>
    <x v="1"/>
    <x v="0"/>
    <s v="Biblioteca María Zambrano (Filología / Derecho)"/>
    <s v="F.  Filología"/>
    <s v="F.  Filosofía"/>
    <s v="F.  Geografía e Historia"/>
    <n v="0"/>
    <n v="0"/>
    <n v="0"/>
    <n v="0"/>
    <n v="0"/>
    <n v="0"/>
    <n v="0"/>
    <n v="0"/>
    <n v="0"/>
    <n v="0"/>
    <n v="0"/>
    <n v="0"/>
    <n v="0"/>
    <n v="0"/>
    <n v="0"/>
    <n v="0"/>
    <n v="0"/>
    <n v="0"/>
    <n v="0"/>
    <n v="0"/>
    <n v="0"/>
    <n v="0"/>
    <n v="0"/>
    <n v="0"/>
    <s v="Biblioteca Mario VArgas Llosa"/>
    <x v="1"/>
    <x v="0"/>
    <n v="4"/>
    <n v="4"/>
    <x v="1"/>
    <s v="No"/>
    <s v="Sí"/>
    <n v="3"/>
    <n v="1"/>
    <n v="1"/>
    <n v="4"/>
    <n v="4"/>
    <n v="4"/>
    <n v="4"/>
    <n v="4"/>
    <n v="3"/>
    <n v="4"/>
    <n v="2"/>
    <n v="2"/>
    <n v="2"/>
    <n v="2"/>
    <n v="2"/>
    <n v="3"/>
    <n v="3"/>
    <n v="2"/>
    <s v="No"/>
    <s v="Sí"/>
    <s v="No"/>
    <s v="Sí"/>
    <s v="Sí"/>
    <s v="Sí"/>
    <s v="No"/>
    <s v="No"/>
    <n v="4"/>
    <n v="4"/>
    <n v="4"/>
    <n v="4"/>
    <n v="4"/>
    <n v="4"/>
    <n v="4"/>
    <s v="No"/>
    <s v="No"/>
    <n v="0"/>
    <n v="4"/>
    <n v="3"/>
    <x v="3"/>
    <n v="0"/>
    <s v="No"/>
    <s v="2021-22"/>
    <s v="MUJER"/>
    <s v="GRADO"/>
    <s v="0893"/>
    <s v="GRADO EN LITERATURA GENERAL Y COMPARADA"/>
    <n v="105"/>
    <s v="FACULTAD DE FILOLOGÍA"/>
    <n v="0"/>
    <n v="0"/>
    <s v="FLL"/>
  </r>
  <r>
    <x v="1"/>
    <x v="1"/>
    <s v="F. Bellas Artes"/>
    <s v="F.  Ciencias de la Información"/>
    <n v="0"/>
    <n v="0"/>
    <n v="0"/>
    <n v="0"/>
    <n v="0"/>
    <n v="0"/>
    <n v="0"/>
    <n v="0"/>
    <n v="0"/>
    <n v="0"/>
    <n v="0"/>
    <n v="0"/>
    <n v="0"/>
    <n v="0"/>
    <n v="0"/>
    <n v="0"/>
    <n v="0"/>
    <n v="0"/>
    <n v="0"/>
    <n v="0"/>
    <n v="0"/>
    <n v="0"/>
    <n v="0"/>
    <n v="0"/>
    <n v="0"/>
    <n v="0"/>
    <n v="0"/>
    <x v="1"/>
    <x v="1"/>
    <n v="5"/>
    <n v="5"/>
    <x v="0"/>
    <s v="Sí"/>
    <s v="Sí"/>
    <n v="5"/>
    <n v="3"/>
    <n v="4"/>
    <n v="4"/>
    <n v="4"/>
    <n v="4"/>
    <n v="2"/>
    <n v="4"/>
    <n v="5"/>
    <n v="5"/>
    <n v="5"/>
    <n v="5"/>
    <n v="5"/>
    <n v="5"/>
    <n v="4"/>
    <n v="4"/>
    <n v="5"/>
    <n v="5"/>
    <s v="Sí"/>
    <s v="Sí"/>
    <s v="No"/>
    <s v="Sí"/>
    <s v="Sí"/>
    <s v="No"/>
    <s v="No"/>
    <s v="No"/>
    <n v="5"/>
    <n v="5"/>
    <n v="5"/>
    <n v="5"/>
    <n v="5"/>
    <n v="5"/>
    <n v="5"/>
    <s v="No"/>
    <s v="No"/>
    <n v="0"/>
    <n v="5"/>
    <n v="5"/>
    <x v="0"/>
    <n v="0"/>
    <s v="No"/>
    <s v="2021-22"/>
    <s v="MUJER"/>
    <s v="DOCTORADO"/>
    <s v="D9AQ"/>
    <s v="DOCTORADO EN BELLAS ARTES RD99"/>
    <n v="166"/>
    <s v="FACULTAD DE BELLAS ARTES"/>
    <n v="0"/>
    <n v="0"/>
    <s v="BBA"/>
  </r>
  <r>
    <x v="1"/>
    <x v="1"/>
    <s v="Biblioteca María Zambrano (Filología / Derecho)"/>
    <s v="F.  Educación – Centro de Formación del Profesorado"/>
    <s v="F.  Ciencias de la Información"/>
    <n v="0"/>
    <n v="0"/>
    <n v="0"/>
    <n v="0"/>
    <n v="0"/>
    <n v="0"/>
    <n v="0"/>
    <n v="0"/>
    <n v="0"/>
    <n v="0"/>
    <n v="0"/>
    <n v="0"/>
    <n v="0"/>
    <n v="0"/>
    <n v="0"/>
    <n v="0"/>
    <n v="0"/>
    <n v="0"/>
    <n v="0"/>
    <n v="0"/>
    <n v="0"/>
    <n v="0"/>
    <n v="0"/>
    <n v="0"/>
    <n v="0"/>
    <n v="0"/>
    <x v="1"/>
    <x v="1"/>
    <n v="5"/>
    <n v="4"/>
    <x v="0"/>
    <s v="Sí"/>
    <s v="Sí"/>
    <n v="5"/>
    <n v="5"/>
    <n v="5"/>
    <n v="3"/>
    <n v="1"/>
    <n v="1"/>
    <n v="1"/>
    <n v="3"/>
    <n v="4"/>
    <n v="5"/>
    <n v="4"/>
    <n v="5"/>
    <n v="5"/>
    <n v="5"/>
    <n v="4"/>
    <n v="4"/>
    <n v="5"/>
    <n v="3"/>
    <s v="No"/>
    <s v="Sí"/>
    <s v="Sí"/>
    <s v="No"/>
    <s v="Sí"/>
    <s v="No"/>
    <s v="No"/>
    <s v="Sí"/>
    <n v="5"/>
    <n v="5"/>
    <n v="5"/>
    <n v="5"/>
    <n v="4"/>
    <n v="5"/>
    <n v="5"/>
    <s v="Sí"/>
    <s v="Sí"/>
    <s v="Muy útil"/>
    <n v="5"/>
    <n v="5"/>
    <x v="0"/>
    <n v="0"/>
    <s v="No"/>
    <s v="2021-22"/>
    <s v="MUJER"/>
    <s v="DOCTORADO"/>
    <s v="D9AK"/>
    <s v="DOCTORADO EN PERIODISMO RD99"/>
    <n v="157"/>
    <s v="FACULTAD DE CIENCIAS DE LA INFORMACIÓN"/>
    <n v="0"/>
    <n v="0"/>
    <s v="INF"/>
  </r>
  <r>
    <x v="0"/>
    <x v="0"/>
    <s v="Biblioteca María Zambrano (Filología / Derecho)"/>
    <s v="F.  Ciencias de la Información"/>
    <n v="0"/>
    <n v="0"/>
    <n v="0"/>
    <n v="0"/>
    <n v="0"/>
    <n v="0"/>
    <n v="0"/>
    <n v="0"/>
    <n v="0"/>
    <n v="0"/>
    <n v="0"/>
    <n v="0"/>
    <n v="0"/>
    <n v="0"/>
    <n v="0"/>
    <n v="0"/>
    <n v="0"/>
    <n v="0"/>
    <n v="0"/>
    <n v="0"/>
    <n v="0"/>
    <n v="0"/>
    <n v="0"/>
    <n v="0"/>
    <n v="0"/>
    <n v="0"/>
    <s v="no"/>
    <x v="3"/>
    <x v="2"/>
    <n v="3"/>
    <n v="2"/>
    <x v="1"/>
    <s v="No"/>
    <s v="No"/>
    <n v="1"/>
    <n v="1"/>
    <n v="1"/>
    <n v="5"/>
    <n v="5"/>
    <n v="5"/>
    <n v="5"/>
    <n v="3"/>
    <n v="2"/>
    <n v="3"/>
    <n v="3"/>
    <n v="3"/>
    <n v="5"/>
    <n v="3"/>
    <n v="3"/>
    <n v="3"/>
    <n v="3"/>
    <n v="4"/>
    <s v="No"/>
    <s v="Sí"/>
    <s v="No"/>
    <s v="No"/>
    <s v="Sí"/>
    <s v="Sí"/>
    <s v="No"/>
    <s v="No"/>
    <n v="3"/>
    <n v="3"/>
    <n v="3"/>
    <n v="4"/>
    <n v="4"/>
    <n v="4"/>
    <n v="3"/>
    <s v="Sí"/>
    <s v="No"/>
    <n v="0"/>
    <n v="5"/>
    <n v="5"/>
    <x v="3"/>
    <n v="0"/>
    <s v="No"/>
    <s v="2021-22"/>
    <s v="MUJER"/>
    <s v="GRADO"/>
    <s v="0851"/>
    <s v="GRADO EN PERIODISMO"/>
    <n v="157"/>
    <s v="FACULTAD DE CIENCIAS DE LA INFORMACIÓN"/>
    <n v="0"/>
    <n v="0"/>
    <s v="INF"/>
  </r>
  <r>
    <x v="1"/>
    <x v="2"/>
    <s v="F.  Medicina"/>
    <s v="F.  Enfermería, Fisioterapia y Podología"/>
    <s v="F.  Ciencias Matemáticas"/>
    <n v="0"/>
    <n v="0"/>
    <n v="0"/>
    <n v="0"/>
    <n v="0"/>
    <n v="0"/>
    <n v="0"/>
    <n v="0"/>
    <n v="0"/>
    <n v="0"/>
    <n v="0"/>
    <n v="0"/>
    <n v="0"/>
    <n v="0"/>
    <n v="0"/>
    <n v="0"/>
    <n v="0"/>
    <n v="0"/>
    <n v="0"/>
    <n v="0"/>
    <n v="0"/>
    <n v="0"/>
    <n v="0"/>
    <n v="0"/>
    <n v="0"/>
    <n v="0"/>
    <x v="1"/>
    <x v="1"/>
    <n v="5"/>
    <n v="5"/>
    <x v="0"/>
    <s v="N/A"/>
    <s v="Sí"/>
    <n v="5"/>
    <n v="3"/>
    <n v="5"/>
    <n v="3"/>
    <n v="1"/>
    <n v="2"/>
    <n v="1"/>
    <n v="4"/>
    <n v="5"/>
    <n v="5"/>
    <n v="5"/>
    <n v="5"/>
    <n v="5"/>
    <n v="5"/>
    <n v="5"/>
    <n v="5"/>
    <n v="5"/>
    <n v="5"/>
    <s v="Sí"/>
    <s v="No"/>
    <s v="No"/>
    <s v="Sí"/>
    <s v="No"/>
    <s v="No"/>
    <s v="No"/>
    <s v="No"/>
    <n v="5"/>
    <n v="5"/>
    <n v="5"/>
    <n v="5"/>
    <n v="5"/>
    <n v="4"/>
    <n v="5"/>
    <s v="No"/>
    <s v="No"/>
    <n v="0"/>
    <n v="5"/>
    <n v="5"/>
    <x v="0"/>
    <s v="Aviso vía mail o a través de alertas en la cuenta de la biblioteca de cursos disponibles en la biblioteca"/>
    <s v="No"/>
    <s v="2021-22"/>
    <s v="MUJER"/>
    <s v="DOCTORADO"/>
    <s v="D9BF"/>
    <s v="DOCTORADO EN INVESTIGACIÓN EN CIENCIAS MÉDICO-QUIRÚRGICAS RD99"/>
    <n v="126"/>
    <s v="FACULTAD DE MEDICINA"/>
    <n v="0"/>
    <n v="0"/>
    <s v="MED"/>
  </r>
  <r>
    <x v="3"/>
    <x v="1"/>
    <s v="F.  Filología"/>
    <s v="F.  Geografía e Historia"/>
    <s v="Biblioteca María Zambrano (Filología / Derecho)"/>
    <n v="0"/>
    <n v="0"/>
    <n v="0"/>
    <n v="0"/>
    <n v="0"/>
    <n v="0"/>
    <n v="0"/>
    <n v="0"/>
    <n v="0"/>
    <n v="0"/>
    <n v="0"/>
    <n v="0"/>
    <n v="0"/>
    <n v="0"/>
    <n v="0"/>
    <n v="0"/>
    <n v="0"/>
    <n v="0"/>
    <n v="0"/>
    <n v="0"/>
    <n v="0"/>
    <n v="0"/>
    <n v="0"/>
    <n v="0"/>
    <n v="0"/>
    <s v="La Biblioteca Tomás Navarro Tomás, en el CCHS del CSIC"/>
    <x v="3"/>
    <x v="4"/>
    <n v="4"/>
    <n v="3"/>
    <x v="0"/>
    <s v="Sí"/>
    <s v="Sí"/>
    <n v="3"/>
    <n v="5"/>
    <n v="4"/>
    <n v="1"/>
    <n v="3"/>
    <n v="5"/>
    <n v="4"/>
    <n v="4"/>
    <n v="2"/>
    <n v="3"/>
    <n v="2"/>
    <n v="2"/>
    <n v="5"/>
    <n v="4"/>
    <n v="3"/>
    <n v="3"/>
    <n v="4"/>
    <n v="2"/>
    <s v="Sí"/>
    <s v="Sí"/>
    <s v="No"/>
    <s v="Sí"/>
    <s v="Sí"/>
    <s v="No"/>
    <s v="No"/>
    <s v="No"/>
    <n v="5"/>
    <n v="5"/>
    <n v="5"/>
    <n v="5"/>
    <n v="5"/>
    <n v="5"/>
    <n v="3"/>
    <s v="Sí"/>
    <s v="No"/>
    <n v="0"/>
    <n v="5"/>
    <n v="5"/>
    <x v="1"/>
    <s v="Me parece absurdo que, habiendo retirado la obligatoriedad de las mascarillas en interior, se sigan manteniendo distancias absurdas en las bibliotecas, lo cual limita su aforo a la mitad. Sería necesario disponer de más materiales específicos sobre Mesopotamia y otros temas similares, para no vernos obligados a acudir a bibliotecas específicas y más lejanas. Estaría bien poder disponer de más libros online que poder descargar (de Brill o Cambridge, por ejemplo) en vez de tener que acceder a ellos online o, directamente, no poder hacerlo y necesitar buscar otras vías. El problema son las editoriales académicas y sus precios prohibitivos, pero eso no es cosa vuestra."/>
    <s v="No"/>
    <s v="2021-22"/>
    <s v="HOMBRE"/>
    <s v="GRADO"/>
    <s v="DT07"/>
    <s v="DOBLE GRADO EN HISTORIA Y FILOLOGÍA CLÁSICA"/>
    <n v="107"/>
    <s v="FACULTAD DE GEOGRAFÍA E HISTORIA"/>
    <n v="0"/>
    <n v="0"/>
    <s v="GHI"/>
  </r>
  <r>
    <x v="1"/>
    <x v="0"/>
    <s v="F.  Ciencias de la Información"/>
    <n v="0"/>
    <n v="0"/>
    <n v="0"/>
    <n v="0"/>
    <n v="0"/>
    <n v="0"/>
    <n v="0"/>
    <n v="0"/>
    <n v="0"/>
    <n v="0"/>
    <n v="0"/>
    <n v="0"/>
    <n v="0"/>
    <n v="0"/>
    <n v="0"/>
    <n v="0"/>
    <n v="0"/>
    <n v="0"/>
    <n v="0"/>
    <n v="0"/>
    <n v="0"/>
    <n v="0"/>
    <n v="0"/>
    <n v="0"/>
    <n v="0"/>
    <n v="0"/>
    <n v="0"/>
    <n v="0"/>
    <x v="3"/>
    <x v="2"/>
    <n v="2"/>
    <n v="3"/>
    <x v="3"/>
    <s v="No"/>
    <s v="Sí"/>
    <n v="0"/>
    <n v="0"/>
    <n v="0"/>
    <n v="4"/>
    <n v="0"/>
    <n v="4"/>
    <n v="3"/>
    <n v="0"/>
    <n v="2"/>
    <n v="3"/>
    <n v="2"/>
    <n v="2"/>
    <n v="1"/>
    <n v="0"/>
    <n v="0"/>
    <n v="0"/>
    <n v="0"/>
    <n v="1"/>
    <s v="Sí"/>
    <s v="No"/>
    <s v="No"/>
    <s v="Sí"/>
    <s v="Sí"/>
    <s v="No"/>
    <s v="No"/>
    <s v="No"/>
    <n v="1"/>
    <n v="3"/>
    <n v="3"/>
    <n v="2"/>
    <n v="2"/>
    <n v="0"/>
    <n v="1"/>
    <s v="No"/>
    <s v="No"/>
    <n v="0"/>
    <n v="1"/>
    <n v="2"/>
    <x v="4"/>
    <s v="La primera vez que me matriculé en la Complutense fue hace más de 10 años, a día de hoy sigo sin haber obtenido el carné de la biblioteca. Siempre son excusas y problemas. Al final he desistido"/>
    <s v="No"/>
    <s v="2021-22"/>
    <s v="MUJER"/>
    <s v="DOCTORADO"/>
    <s v="D9AK"/>
    <s v="DOCTORADO EN PERIODISMO RD99"/>
    <n v="157"/>
    <s v="FACULTAD DE CIENCIAS DE LA INFORMACIÓN"/>
    <n v="0"/>
    <n v="0"/>
    <s v="INF"/>
  </r>
  <r>
    <x v="0"/>
    <x v="2"/>
    <s v="F.  Ciencias Políticas y Sociología"/>
    <s v="F.  Trabajo Social"/>
    <s v="F.  Ciencias Económicas y Empresariales"/>
    <n v="0"/>
    <n v="0"/>
    <n v="0"/>
    <n v="0"/>
    <n v="0"/>
    <n v="0"/>
    <n v="0"/>
    <n v="0"/>
    <n v="0"/>
    <n v="0"/>
    <n v="0"/>
    <n v="0"/>
    <n v="0"/>
    <n v="0"/>
    <n v="0"/>
    <n v="0"/>
    <n v="0"/>
    <n v="0"/>
    <n v="0"/>
    <n v="0"/>
    <n v="0"/>
    <n v="0"/>
    <n v="0"/>
    <n v="0"/>
    <n v="0"/>
    <n v="0"/>
    <x v="3"/>
    <x v="0"/>
    <n v="1"/>
    <n v="1"/>
    <x v="2"/>
    <s v="No"/>
    <s v="Sí"/>
    <n v="2"/>
    <n v="4"/>
    <n v="1"/>
    <n v="2"/>
    <n v="4"/>
    <n v="4"/>
    <n v="4"/>
    <n v="2"/>
    <n v="2"/>
    <n v="4"/>
    <n v="2"/>
    <n v="4"/>
    <n v="4"/>
    <n v="4"/>
    <n v="1"/>
    <n v="4"/>
    <n v="4"/>
    <n v="1"/>
    <s v="Sí"/>
    <s v="N/A"/>
    <s v="N/A"/>
    <s v="N/A"/>
    <s v="N/A"/>
    <s v="N/A"/>
    <s v="Sí"/>
    <s v="N/A"/>
    <n v="1"/>
    <n v="1"/>
    <n v="5"/>
    <n v="1"/>
    <n v="1"/>
    <n v="1"/>
    <n v="1"/>
    <s v="Sí"/>
    <s v="No"/>
    <n v="0"/>
    <n v="4"/>
    <n v="2"/>
    <x v="4"/>
    <s v="Poner en la biblioteca de la facultad de políticas la maquina para hacer uno mismo el préstamo como el que existe en la biblioteca de trabajo social por favor"/>
    <s v="No"/>
    <s v="2021-22"/>
    <s v="HOMBRE"/>
    <s v="MÁSTER UNIVERSITARIO OFICIAL"/>
    <s v="063A"/>
    <s v="MÁSTER UNIVERSITARIO EN METODOLOGÍA DE LA INVESTIGACIÓN EN CIENCIAS SOCIALE"/>
    <n v="153"/>
    <s v="FACULTAD DE CIENCIAS POLÍTICAS Y SOCIOLOGÍA"/>
    <n v="0"/>
    <n v="0"/>
    <s v="CPS"/>
  </r>
  <r>
    <x v="1"/>
    <x v="1"/>
    <s v="Biblioteca María Zambrano (Filología / Derecho)"/>
    <s v="F.  Filología"/>
    <n v="0"/>
    <n v="0"/>
    <n v="0"/>
    <n v="0"/>
    <n v="0"/>
    <n v="0"/>
    <n v="0"/>
    <n v="0"/>
    <n v="0"/>
    <n v="0"/>
    <n v="0"/>
    <n v="0"/>
    <n v="0"/>
    <n v="0"/>
    <n v="0"/>
    <n v="0"/>
    <n v="0"/>
    <n v="0"/>
    <n v="0"/>
    <n v="0"/>
    <n v="0"/>
    <n v="0"/>
    <n v="0"/>
    <n v="0"/>
    <n v="0"/>
    <n v="0"/>
    <n v="0"/>
    <x v="1"/>
    <x v="1"/>
    <n v="4"/>
    <n v="5"/>
    <x v="0"/>
    <s v="Sí"/>
    <s v="Sí"/>
    <n v="1"/>
    <n v="1"/>
    <n v="5"/>
    <n v="5"/>
    <n v="1"/>
    <n v="5"/>
    <n v="5"/>
    <n v="3"/>
    <n v="3"/>
    <n v="5"/>
    <n v="5"/>
    <n v="5"/>
    <n v="5"/>
    <n v="5"/>
    <n v="5"/>
    <n v="5"/>
    <n v="5"/>
    <n v="5"/>
    <s v="No"/>
    <s v="No"/>
    <s v="No"/>
    <s v="Sí"/>
    <s v="Sí"/>
    <s v="No"/>
    <s v="No"/>
    <s v="Sí"/>
    <n v="5"/>
    <n v="5"/>
    <n v="5"/>
    <n v="5"/>
    <n v="5"/>
    <n v="5"/>
    <n v="5"/>
    <s v="No"/>
    <s v="No"/>
    <n v="0"/>
    <n v="5"/>
    <n v="5"/>
    <x v="0"/>
    <n v="0"/>
    <s v="No"/>
    <s v="2021-22"/>
    <s v="MUJER"/>
    <s v="MÁSTER UNIVERSITARIO OFICIAL"/>
    <s v="DM00"/>
    <s v="DOBLE MASTER EN LENGUA FRANCESA APLICADA Y FORMACIÓN DEL PROFESORADO"/>
    <n v="105"/>
    <s v="FACULTAD DE FILOLOGÍA"/>
    <n v="0"/>
    <n v="0"/>
    <s v="FLL"/>
  </r>
  <r>
    <x v="4"/>
    <x v="1"/>
    <s v="F.  Informática"/>
    <n v="0"/>
    <n v="0"/>
    <n v="0"/>
    <n v="0"/>
    <n v="0"/>
    <n v="0"/>
    <n v="0"/>
    <n v="0"/>
    <n v="0"/>
    <n v="0"/>
    <n v="0"/>
    <n v="0"/>
    <n v="0"/>
    <n v="0"/>
    <n v="0"/>
    <n v="0"/>
    <n v="0"/>
    <n v="0"/>
    <n v="0"/>
    <n v="0"/>
    <n v="0"/>
    <n v="0"/>
    <n v="0"/>
    <n v="0"/>
    <n v="0"/>
    <n v="0"/>
    <n v="0"/>
    <n v="0"/>
    <x v="5"/>
    <x v="5"/>
    <n v="0"/>
    <n v="0"/>
    <x v="3"/>
    <s v="No"/>
    <s v="No"/>
    <n v="0"/>
    <n v="5"/>
    <n v="4"/>
    <n v="0"/>
    <n v="0"/>
    <n v="3"/>
    <n v="3"/>
    <n v="4"/>
    <n v="4"/>
    <n v="0"/>
    <n v="0"/>
    <n v="4"/>
    <n v="0"/>
    <n v="4"/>
    <n v="0"/>
    <n v="0"/>
    <n v="3"/>
    <n v="0"/>
    <s v="No"/>
    <s v="No"/>
    <s v="Sí"/>
    <s v="Sí"/>
    <s v="No"/>
    <s v="No"/>
    <s v="No"/>
    <s v="No"/>
    <n v="0"/>
    <n v="4"/>
    <n v="0"/>
    <n v="0"/>
    <n v="0"/>
    <n v="4"/>
    <n v="0"/>
    <s v="Sí"/>
    <s v="Sí"/>
    <s v="Normal"/>
    <n v="0"/>
    <n v="0"/>
    <x v="1"/>
    <s v="El servicio de biblioteca online es muy bueno, pero sería bueno unificar el acceso a las distintas revistas online a las que está suscrita la universidad desde la VPN y la web de la biblioteca, es decir, sería bueno crear una página común para toda la universidad (no por facultad) con todos los accesos disponibles a todas las revistas, en lugar de accesos por cada facultad a algunas determinadas revistas."/>
    <s v="No"/>
    <s v="2021-22"/>
    <s v="MUJER"/>
    <s v="DOCTORADO"/>
    <s v="D9BK"/>
    <s v="DOCTORADO EN INGENIERÍA INFORMÁTICA RD99"/>
    <n v="117"/>
    <s v="FACULTAD DE INFORMÁTICA"/>
    <n v="0"/>
    <n v="0"/>
    <s v="FDI"/>
  </r>
  <r>
    <x v="1"/>
    <x v="0"/>
    <s v="F.  Ciencias Políticas y Sociología"/>
    <s v="Biblioteca María Zambrano (Filología / Derecho)"/>
    <s v="F.  Filología"/>
    <n v="0"/>
    <n v="0"/>
    <n v="0"/>
    <n v="0"/>
    <n v="0"/>
    <n v="0"/>
    <n v="0"/>
    <n v="0"/>
    <n v="0"/>
    <n v="0"/>
    <n v="0"/>
    <n v="0"/>
    <n v="0"/>
    <n v="0"/>
    <n v="0"/>
    <n v="0"/>
    <n v="0"/>
    <n v="0"/>
    <n v="0"/>
    <n v="0"/>
    <n v="0"/>
    <n v="0"/>
    <n v="0"/>
    <n v="0"/>
    <n v="0"/>
    <n v="0"/>
    <x v="0"/>
    <x v="0"/>
    <n v="4"/>
    <n v="5"/>
    <x v="0"/>
    <s v="Sí"/>
    <s v="Sí"/>
    <n v="3"/>
    <n v="1"/>
    <n v="1"/>
    <n v="1"/>
    <n v="5"/>
    <n v="4"/>
    <n v="5"/>
    <n v="1"/>
    <n v="4"/>
    <n v="5"/>
    <n v="5"/>
    <n v="5"/>
    <n v="4"/>
    <n v="5"/>
    <n v="5"/>
    <n v="5"/>
    <n v="5"/>
    <n v="3"/>
    <s v="Sí"/>
    <s v="No"/>
    <s v="No"/>
    <s v="Sí"/>
    <s v="No"/>
    <s v="No"/>
    <s v="No"/>
    <s v="No"/>
    <n v="5"/>
    <n v="4"/>
    <n v="5"/>
    <n v="5"/>
    <n v="5"/>
    <n v="5"/>
    <n v="4"/>
    <s v="Sí"/>
    <s v="No"/>
    <n v="0"/>
    <n v="5"/>
    <n v="5"/>
    <x v="0"/>
    <n v="0"/>
    <s v="No"/>
    <s v="2021-22"/>
    <s v="HOMBRE"/>
    <s v="GRADO"/>
    <s v="DT09"/>
    <s v="DOBLE GRADO CC. POLÍTICAS - FILOSOFÍA"/>
    <n v="101"/>
    <s v="FACULTAD DE FILOSOFÍA"/>
    <n v="0"/>
    <n v="0"/>
    <s v="FLS"/>
  </r>
  <r>
    <x v="1"/>
    <x v="0"/>
    <s v="Biblioteca María Zambrano (Filología / Derecho)"/>
    <s v="F.  Filología"/>
    <s v="F.  Filosofía"/>
    <s v="Biblioteca Histórica"/>
    <n v="0"/>
    <n v="0"/>
    <n v="0"/>
    <n v="0"/>
    <n v="0"/>
    <n v="0"/>
    <n v="0"/>
    <n v="0"/>
    <n v="0"/>
    <n v="0"/>
    <n v="0"/>
    <n v="0"/>
    <n v="0"/>
    <n v="0"/>
    <n v="0"/>
    <n v="0"/>
    <n v="0"/>
    <n v="0"/>
    <n v="0"/>
    <n v="0"/>
    <n v="0"/>
    <n v="0"/>
    <n v="0"/>
    <n v="0"/>
    <n v="0"/>
    <x v="3"/>
    <x v="2"/>
    <n v="4"/>
    <n v="2"/>
    <x v="4"/>
    <s v="No"/>
    <s v="Sí"/>
    <n v="3"/>
    <n v="2"/>
    <n v="4"/>
    <n v="4"/>
    <n v="4"/>
    <n v="4"/>
    <n v="5"/>
    <n v="2"/>
    <n v="3"/>
    <n v="3"/>
    <n v="4"/>
    <n v="3"/>
    <n v="4"/>
    <n v="3"/>
    <n v="3"/>
    <n v="3"/>
    <n v="3"/>
    <n v="2"/>
    <s v="No"/>
    <s v="N/A"/>
    <s v="N/A"/>
    <s v="N/A"/>
    <s v="N/A"/>
    <s v="N/A"/>
    <s v="Sí"/>
    <s v="N/A"/>
    <n v="3"/>
    <n v="3"/>
    <n v="4"/>
    <n v="4"/>
    <n v="4"/>
    <n v="4"/>
    <n v="3"/>
    <s v="No"/>
    <s v="No"/>
    <n v="0"/>
    <n v="4"/>
    <n v="3"/>
    <x v="3"/>
    <n v="0"/>
    <s v="No"/>
    <s v="2021-22"/>
    <s v="MUJER"/>
    <s v="GRADO"/>
    <s v="0842"/>
    <s v="GRADO EN LENGUAS MODERNAS Y SUS LITERATURAS"/>
    <n v="105"/>
    <s v="FACULTAD DE FILOLOGÍA"/>
    <n v="0"/>
    <n v="0"/>
    <s v="FLL"/>
  </r>
  <r>
    <x v="4"/>
    <x v="0"/>
    <s v="F.  Educación – Centro de Formación del Profesorado"/>
    <n v="0"/>
    <n v="0"/>
    <n v="0"/>
    <n v="0"/>
    <n v="0"/>
    <n v="0"/>
    <n v="0"/>
    <n v="0"/>
    <n v="0"/>
    <n v="0"/>
    <n v="0"/>
    <n v="0"/>
    <n v="0"/>
    <n v="0"/>
    <n v="0"/>
    <n v="0"/>
    <n v="0"/>
    <n v="0"/>
    <n v="0"/>
    <n v="0"/>
    <n v="0"/>
    <n v="0"/>
    <n v="0"/>
    <n v="0"/>
    <n v="0"/>
    <n v="0"/>
    <n v="0"/>
    <s v="bibliotecas online"/>
    <x v="3"/>
    <x v="4"/>
    <n v="1"/>
    <n v="1"/>
    <x v="0"/>
    <s v="No"/>
    <s v="No"/>
    <n v="1"/>
    <n v="5"/>
    <n v="5"/>
    <n v="1"/>
    <n v="5"/>
    <n v="5"/>
    <n v="5"/>
    <n v="5"/>
    <n v="1"/>
    <n v="1"/>
    <n v="1"/>
    <n v="1"/>
    <n v="5"/>
    <n v="5"/>
    <n v="5"/>
    <n v="5"/>
    <n v="5"/>
    <n v="4"/>
    <s v="Sí"/>
    <s v="No"/>
    <s v="No"/>
    <s v="Sí"/>
    <s v="Sí"/>
    <s v="No"/>
    <s v="No"/>
    <s v="No"/>
    <n v="2"/>
    <n v="2"/>
    <n v="1"/>
    <n v="1"/>
    <n v="1"/>
    <n v="1"/>
    <n v="1"/>
    <s v="Sí"/>
    <s v="No"/>
    <n v="0"/>
    <n v="1"/>
    <n v="2"/>
    <x v="3"/>
    <n v="0"/>
    <s v="No"/>
    <s v="2021-22"/>
    <s v="MUJER"/>
    <s v="MÁSTER UNIVERSITARIO OFICIAL"/>
    <s v="067B"/>
    <s v="MÁSTER UNIVERSITARIO EN PSICOPEDAGOGÍA"/>
    <n v="109"/>
    <s v="FACULTAD DE EDUCACIÓN"/>
    <n v="0"/>
    <n v="0"/>
    <s v="EDU"/>
  </r>
  <r>
    <x v="3"/>
    <x v="1"/>
    <s v="F.  Ciencias Económicas y Empresariales"/>
    <s v="Biblioteca María Zambrano (Filología / Derecho)"/>
    <s v="F.  Psicología"/>
    <n v="0"/>
    <n v="0"/>
    <n v="0"/>
    <n v="0"/>
    <n v="0"/>
    <n v="0"/>
    <n v="0"/>
    <n v="0"/>
    <n v="0"/>
    <n v="0"/>
    <n v="0"/>
    <n v="0"/>
    <n v="0"/>
    <n v="0"/>
    <n v="0"/>
    <n v="0"/>
    <n v="0"/>
    <n v="0"/>
    <n v="0"/>
    <n v="0"/>
    <n v="0"/>
    <n v="0"/>
    <n v="0"/>
    <n v="0"/>
    <n v="0"/>
    <s v="Municipal Pozuelo de Alarcón_x000a_ESIC, Pozuelo"/>
    <x v="0"/>
    <x v="1"/>
    <n v="3"/>
    <n v="4"/>
    <x v="2"/>
    <s v="Sí"/>
    <s v="Sí"/>
    <n v="4"/>
    <n v="2"/>
    <n v="4"/>
    <n v="4"/>
    <n v="4"/>
    <n v="4"/>
    <n v="4"/>
    <n v="2"/>
    <n v="4"/>
    <n v="4"/>
    <n v="4"/>
    <n v="4"/>
    <n v="4"/>
    <n v="4"/>
    <n v="3"/>
    <n v="4"/>
    <n v="4"/>
    <n v="4"/>
    <s v="Sí"/>
    <s v="No"/>
    <s v="No"/>
    <s v="Sí"/>
    <s v="No"/>
    <s v="No"/>
    <s v="No"/>
    <s v="No"/>
    <n v="4"/>
    <n v="4"/>
    <n v="4"/>
    <n v="5"/>
    <n v="5"/>
    <n v="5"/>
    <n v="4"/>
    <s v="Sí"/>
    <s v="Sí"/>
    <s v="Muy útil"/>
    <n v="4"/>
    <n v="4"/>
    <x v="1"/>
    <s v="Recuperar la oferta de terminales (PCs de mesa) disponibles_x000a_Monitores de mayores dimensiones"/>
    <s v="No"/>
    <s v="2021-22"/>
    <s v="HOMBRE"/>
    <s v="GRADO"/>
    <s v="0837"/>
    <s v="GRADO EN ECONOMÍA"/>
    <n v="155"/>
    <s v="FACULTAD DE CIENCIAS ECONÓMICAS Y EMPRESARIALES"/>
    <n v="0"/>
    <n v="0"/>
    <s v="CEE"/>
  </r>
  <r>
    <x v="0"/>
    <x v="3"/>
    <s v="F.  Ciencias de la Información"/>
    <s v="Biblioteca María Zambrano (Filología / Derecho)"/>
    <s v="F.  Farmacia"/>
    <n v="0"/>
    <n v="0"/>
    <n v="0"/>
    <n v="0"/>
    <n v="0"/>
    <n v="0"/>
    <n v="0"/>
    <n v="0"/>
    <n v="0"/>
    <n v="0"/>
    <n v="0"/>
    <n v="0"/>
    <n v="0"/>
    <n v="0"/>
    <n v="0"/>
    <n v="0"/>
    <n v="0"/>
    <n v="0"/>
    <n v="0"/>
    <n v="0"/>
    <n v="0"/>
    <n v="0"/>
    <n v="0"/>
    <n v="0"/>
    <n v="0"/>
    <n v="0"/>
    <x v="1"/>
    <x v="1"/>
    <n v="5"/>
    <n v="5"/>
    <x v="0"/>
    <s v="No"/>
    <s v="Sí"/>
    <n v="2"/>
    <n v="1"/>
    <n v="1"/>
    <n v="1"/>
    <n v="5"/>
    <n v="4"/>
    <n v="5"/>
    <n v="1"/>
    <n v="5"/>
    <n v="5"/>
    <n v="3"/>
    <n v="5"/>
    <n v="5"/>
    <n v="2"/>
    <n v="5"/>
    <n v="5"/>
    <n v="5"/>
    <n v="5"/>
    <s v="No"/>
    <s v="N/A"/>
    <s v="N/A"/>
    <s v="N/A"/>
    <s v="N/A"/>
    <s v="N/A"/>
    <s v="Sí"/>
    <s v="N/A"/>
    <n v="5"/>
    <n v="5"/>
    <n v="5"/>
    <n v="5"/>
    <n v="5"/>
    <n v="5"/>
    <n v="5"/>
    <s v="No"/>
    <s v="No"/>
    <n v="0"/>
    <n v="5"/>
    <n v="5"/>
    <x v="1"/>
    <n v="0"/>
    <s v="No"/>
    <s v="2021-22"/>
    <s v="MUJER"/>
    <s v="GRADO"/>
    <s v="0851"/>
    <s v="GRADO EN PERIODISMO"/>
    <n v="157"/>
    <s v="FACULTAD DE CIENCIAS DE LA INFORMACIÓN"/>
    <n v="0"/>
    <n v="0"/>
    <s v="INF"/>
  </r>
  <r>
    <x v="2"/>
    <x v="2"/>
    <s v="F.  Geografía e Historia"/>
    <s v="Biblioteca María Zambrano (Filología / Derecho)"/>
    <s v="F.  Filología"/>
    <n v="0"/>
    <n v="0"/>
    <n v="0"/>
    <n v="0"/>
    <n v="0"/>
    <n v="0"/>
    <n v="0"/>
    <n v="0"/>
    <n v="0"/>
    <n v="0"/>
    <n v="0"/>
    <n v="0"/>
    <n v="0"/>
    <n v="0"/>
    <n v="0"/>
    <n v="0"/>
    <n v="0"/>
    <n v="0"/>
    <n v="0"/>
    <n v="0"/>
    <n v="0"/>
    <n v="0"/>
    <n v="0"/>
    <n v="0"/>
    <n v="0"/>
    <s v="biblioteca nacional"/>
    <x v="3"/>
    <x v="2"/>
    <n v="2"/>
    <n v="1"/>
    <x v="2"/>
    <s v="Sí"/>
    <s v="Sí"/>
    <n v="5"/>
    <n v="2"/>
    <n v="3"/>
    <n v="3"/>
    <n v="3"/>
    <n v="5"/>
    <n v="2"/>
    <n v="2"/>
    <n v="2"/>
    <n v="5"/>
    <n v="4"/>
    <n v="4"/>
    <n v="4"/>
    <n v="5"/>
    <n v="2"/>
    <n v="4"/>
    <n v="4"/>
    <n v="4"/>
    <s v="Sí"/>
    <s v="Sí"/>
    <s v="Sí"/>
    <s v="Sí"/>
    <s v="Sí"/>
    <s v="No"/>
    <s v="No"/>
    <s v="No"/>
    <n v="4"/>
    <n v="3"/>
    <n v="3"/>
    <n v="5"/>
    <n v="5"/>
    <n v="5"/>
    <n v="1"/>
    <s v="No"/>
    <s v="No"/>
    <n v="0"/>
    <n v="5"/>
    <n v="4"/>
    <x v="1"/>
    <s v="las personas que no hemos podido volver a la actividad presencial estamos teniendo problemas para acceder a todo el catálogo, ya que hay libros de solo consulta en sala"/>
    <s v="Sí"/>
    <s v="2021-22"/>
    <s v="MUJER"/>
    <s v="GRADO"/>
    <s v="0828"/>
    <s v="GRADO EN HISTORIA"/>
    <n v="107"/>
    <s v="FACULTAD DE GEOGRAFÍA E HISTORIA"/>
    <n v="0"/>
    <n v="0"/>
    <s v="GHI"/>
  </r>
  <r>
    <x v="2"/>
    <x v="1"/>
    <s v="F.  Educación – Centro de Formación del Profesorado"/>
    <s v="Biblioteca María Zambrano (Filología / Derecho)"/>
    <s v="F.  Filosofía"/>
    <n v="0"/>
    <n v="0"/>
    <n v="0"/>
    <n v="0"/>
    <n v="0"/>
    <n v="0"/>
    <n v="0"/>
    <n v="0"/>
    <n v="0"/>
    <n v="0"/>
    <n v="0"/>
    <n v="0"/>
    <n v="0"/>
    <n v="0"/>
    <n v="0"/>
    <n v="0"/>
    <n v="0"/>
    <n v="0"/>
    <n v="0"/>
    <n v="0"/>
    <n v="0"/>
    <n v="0"/>
    <n v="0"/>
    <n v="0"/>
    <n v="0"/>
    <s v="Biblioteca de Humanidades de la Universidad Autónoma de Madrid"/>
    <x v="3"/>
    <x v="0"/>
    <n v="4"/>
    <n v="3"/>
    <x v="0"/>
    <s v="No"/>
    <s v="Sí"/>
    <n v="4"/>
    <n v="5"/>
    <n v="4"/>
    <n v="4"/>
    <n v="2"/>
    <n v="2"/>
    <n v="1"/>
    <n v="4"/>
    <n v="2"/>
    <n v="3"/>
    <n v="4"/>
    <n v="5"/>
    <n v="4"/>
    <n v="4"/>
    <n v="4"/>
    <n v="3"/>
    <n v="3"/>
    <n v="1"/>
    <s v="No"/>
    <s v="No"/>
    <s v="No"/>
    <s v="Sí"/>
    <s v="Sí"/>
    <s v="No"/>
    <s v="No"/>
    <s v="No"/>
    <n v="4"/>
    <n v="3"/>
    <n v="5"/>
    <n v="5"/>
    <n v="4"/>
    <n v="4"/>
    <n v="4"/>
    <s v="No"/>
    <s v="No"/>
    <n v="0"/>
    <n v="4"/>
    <n v="2"/>
    <x v="1"/>
    <s v="Estoy satisfecho con el servicio en general. Me parece que realizan una buena labor. Quizá se podría aumentar el presupuesto destinado a nuevas adquisiciones para poder satisfacer más peticiones de compra."/>
    <s v="Sí"/>
    <s v="2021-22"/>
    <s v="HOMBRE"/>
    <s v="GRADO"/>
    <s v="0816"/>
    <s v="GRADO EN PEDAGOGÍA"/>
    <n v="109"/>
    <s v="FACULTAD DE EDUCACIÓN"/>
    <n v="0"/>
    <n v="0"/>
    <s v="EDU"/>
  </r>
  <r>
    <x v="4"/>
    <x v="0"/>
    <s v="F.  Medicina"/>
    <s v="F.  Veterinaria"/>
    <s v="F.  Farmacia"/>
    <s v="F.  Ciencias Biológicas"/>
    <n v="0"/>
    <n v="0"/>
    <n v="0"/>
    <n v="0"/>
    <n v="0"/>
    <n v="0"/>
    <n v="0"/>
    <n v="0"/>
    <n v="0"/>
    <n v="0"/>
    <n v="0"/>
    <n v="0"/>
    <n v="0"/>
    <n v="0"/>
    <n v="0"/>
    <n v="0"/>
    <n v="0"/>
    <n v="0"/>
    <n v="0"/>
    <n v="0"/>
    <n v="0"/>
    <n v="0"/>
    <n v="0"/>
    <n v="0"/>
    <s v="Biblioteca de la ETSIAAB (UPM)."/>
    <x v="3"/>
    <x v="2"/>
    <n v="3"/>
    <n v="3"/>
    <x v="1"/>
    <s v="No"/>
    <s v="No"/>
    <n v="2"/>
    <n v="5"/>
    <n v="4"/>
    <n v="2"/>
    <n v="3"/>
    <n v="4"/>
    <n v="3"/>
    <n v="4"/>
    <n v="2"/>
    <n v="3"/>
    <n v="3"/>
    <n v="3"/>
    <n v="3"/>
    <n v="3"/>
    <n v="3"/>
    <n v="3"/>
    <n v="3"/>
    <n v="3"/>
    <s v="Sí"/>
    <s v="Sí"/>
    <s v="No"/>
    <s v="Sí"/>
    <s v="No"/>
    <s v="Sí"/>
    <s v="No"/>
    <s v="No"/>
    <n v="3"/>
    <n v="3"/>
    <n v="4"/>
    <n v="4"/>
    <n v="4"/>
    <n v="5"/>
    <n v="4"/>
    <s v="Sí"/>
    <s v="Sí"/>
    <s v="Útil"/>
    <n v="3"/>
    <n v="4"/>
    <x v="3"/>
    <n v="0"/>
    <s v="No"/>
    <s v="2021-22"/>
    <s v="HOMBRE"/>
    <s v="MÁSTER UNIVERSITARIO OFICIAL"/>
    <s v="063W"/>
    <s v="MÁSTER UNIVERSITARIO EN INVESTIGACIÓN EN INMUNOLOGÍA"/>
    <n v="126"/>
    <s v="FACULTAD DE MEDICINA"/>
    <n v="0"/>
    <n v="0"/>
    <s v="M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0" firstHeaderRow="1" firstDataRow="1" firstDataCol="1"/>
  <pivotFields count="89">
    <pivotField showAll="0">
      <items count="7">
        <item m="1" x="5"/>
        <item x="1"/>
        <item x="2"/>
        <item x="3"/>
        <item x="4"/>
        <item x="0"/>
        <item t="default"/>
      </items>
    </pivotField>
    <pivotField showAll="0">
      <items count="7">
        <item x="4"/>
        <item x="0"/>
        <item x="1"/>
        <item x="2"/>
        <item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5"/>
        <item x="2"/>
        <item x="4"/>
        <item x="3"/>
        <item x="0"/>
        <item x="1"/>
        <item t="default"/>
      </items>
    </pivotField>
    <pivotField showAll="0">
      <items count="7">
        <item x="5"/>
        <item x="4"/>
        <item x="3"/>
        <item x="2"/>
        <item x="0"/>
        <item x="1"/>
        <item t="default"/>
      </items>
    </pivotField>
    <pivotField showAll="0"/>
    <pivotField showAll="0"/>
    <pivotField showAll="0">
      <items count="7">
        <item x="3"/>
        <item x="5"/>
        <item x="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5"/>
        <item x="4"/>
        <item x="2"/>
        <item x="0"/>
        <item x="3"/>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76"/>
  </rowFields>
  <rowItems count="7">
    <i>
      <x/>
    </i>
    <i>
      <x v="1"/>
    </i>
    <i>
      <x v="2"/>
    </i>
    <i>
      <x v="3"/>
    </i>
    <i>
      <x v="4"/>
    </i>
    <i>
      <x v="5"/>
    </i>
    <i t="grand">
      <x/>
    </i>
  </rowItems>
  <colItems count="1">
    <i/>
  </colItems>
  <dataFields count="1">
    <dataField name="Cuenta de AÑOACADEMICO" fld="7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9"/>
  <sheetViews>
    <sheetView tabSelected="1" view="pageBreakPreview" zoomScale="115" zoomScaleNormal="85" zoomScaleSheetLayoutView="115" workbookViewId="0">
      <pane ySplit="3" topLeftCell="A4" activePane="bottomLeft" state="frozen"/>
      <selection pane="bottomLeft" activeCell="A4" sqref="A4"/>
    </sheetView>
  </sheetViews>
  <sheetFormatPr baseColWidth="10" defaultRowHeight="12.75" x14ac:dyDescent="0.2"/>
  <cols>
    <col min="1" max="1" width="58.28515625" style="4" customWidth="1"/>
    <col min="8" max="8" width="13.5703125" customWidth="1"/>
    <col min="9" max="9" width="2.7109375" customWidth="1"/>
  </cols>
  <sheetData>
    <row r="1" spans="1:9" ht="83.25" customHeight="1" x14ac:dyDescent="0.4">
      <c r="A1" s="47" t="s">
        <v>334</v>
      </c>
      <c r="B1" s="47"/>
      <c r="C1" s="47"/>
      <c r="D1" s="47"/>
      <c r="E1" s="47"/>
      <c r="F1" s="47"/>
      <c r="G1" s="47"/>
      <c r="H1" s="47"/>
      <c r="I1" s="18"/>
    </row>
    <row r="2" spans="1:9" ht="34.5" customHeight="1" x14ac:dyDescent="0.4">
      <c r="A2" s="47" t="s">
        <v>1940</v>
      </c>
      <c r="B2" s="47"/>
      <c r="C2" s="47"/>
      <c r="D2" s="47"/>
      <c r="E2" s="47"/>
      <c r="F2" s="47"/>
      <c r="G2" s="47"/>
      <c r="H2" s="47"/>
      <c r="I2" s="47"/>
    </row>
    <row r="3" spans="1:9" ht="34.5" customHeight="1" x14ac:dyDescent="0.4">
      <c r="A3" s="34" t="s">
        <v>2013</v>
      </c>
      <c r="B3" s="48" t="s">
        <v>118</v>
      </c>
      <c r="C3" s="48"/>
      <c r="D3" s="48"/>
      <c r="E3" s="48"/>
      <c r="F3" s="48"/>
      <c r="G3" s="48"/>
      <c r="H3" s="48"/>
      <c r="I3" s="25"/>
    </row>
    <row r="4" spans="1:9" s="12" customFormat="1" ht="63.75" x14ac:dyDescent="0.2">
      <c r="B4" s="12" t="s">
        <v>115</v>
      </c>
      <c r="C4" s="12" t="s">
        <v>123</v>
      </c>
      <c r="D4" s="12" t="s">
        <v>81</v>
      </c>
      <c r="E4" s="12" t="s">
        <v>119</v>
      </c>
      <c r="F4" s="12" t="s">
        <v>132</v>
      </c>
    </row>
    <row r="5" spans="1:9" ht="25.5" x14ac:dyDescent="0.2">
      <c r="A5" s="4" t="str">
        <f>totales!A1</f>
        <v>¿Con qué frecuencia acudes personalmente a la Biblioteca (para un préstamo, utilizar un puesto de lectura, realizar una consulta, etc)?:</v>
      </c>
      <c r="B5">
        <f>totales!B1</f>
        <v>12</v>
      </c>
      <c r="C5">
        <f>totales!C1</f>
        <v>18</v>
      </c>
      <c r="D5">
        <f>totales!D1</f>
        <v>45</v>
      </c>
      <c r="E5">
        <f>totales!E1</f>
        <v>3</v>
      </c>
      <c r="F5">
        <f>totales!F1</f>
        <v>2</v>
      </c>
      <c r="G5">
        <f>totales!G1</f>
        <v>80</v>
      </c>
    </row>
    <row r="6" spans="1:9" x14ac:dyDescent="0.2">
      <c r="B6" s="10">
        <f>B5/$G5</f>
        <v>0.15</v>
      </c>
      <c r="C6" s="10">
        <f t="shared" ref="C6:G6" si="0">C5/$G5</f>
        <v>0.22500000000000001</v>
      </c>
      <c r="D6" s="10">
        <f t="shared" si="0"/>
        <v>0.5625</v>
      </c>
      <c r="E6" s="10">
        <f t="shared" si="0"/>
        <v>3.7499999999999999E-2</v>
      </c>
      <c r="F6" s="10">
        <f t="shared" si="0"/>
        <v>2.5000000000000001E-2</v>
      </c>
      <c r="G6" s="10">
        <f t="shared" si="0"/>
        <v>1</v>
      </c>
    </row>
    <row r="7" spans="1:9" ht="234.75" customHeight="1" x14ac:dyDescent="0.2"/>
    <row r="8" spans="1:9" ht="38.25" x14ac:dyDescent="0.2">
      <c r="A8" s="4" t="str">
        <f>totales!A2</f>
        <v>¿Con qué frecuencia utilizas la Biblioteca de forma virtual (consultando el buscador, las revistas electrónicas o bases de datos, etc)?</v>
      </c>
      <c r="B8">
        <f>totales!B2</f>
        <v>23</v>
      </c>
      <c r="C8">
        <f>totales!C2</f>
        <v>28</v>
      </c>
      <c r="D8">
        <f>totales!D2</f>
        <v>23</v>
      </c>
      <c r="E8">
        <f>totales!E2</f>
        <v>4</v>
      </c>
      <c r="F8">
        <f>totales!F2</f>
        <v>1</v>
      </c>
      <c r="G8">
        <f>totales!G2</f>
        <v>79</v>
      </c>
    </row>
    <row r="9" spans="1:9" x14ac:dyDescent="0.2">
      <c r="B9" s="10">
        <f>B8/$G8</f>
        <v>0.29113924050632911</v>
      </c>
      <c r="C9" s="10">
        <f t="shared" ref="C9" si="1">C8/$G8</f>
        <v>0.35443037974683544</v>
      </c>
      <c r="D9" s="10">
        <f t="shared" ref="D9" si="2">D8/$G8</f>
        <v>0.29113924050632911</v>
      </c>
      <c r="E9" s="10">
        <f t="shared" ref="E9" si="3">E8/$G8</f>
        <v>5.0632911392405063E-2</v>
      </c>
      <c r="F9" s="10">
        <f t="shared" ref="F9" si="4">F8/$G8</f>
        <v>1.2658227848101266E-2</v>
      </c>
      <c r="G9" s="10">
        <f t="shared" ref="G9" si="5">G8/$G8</f>
        <v>1</v>
      </c>
    </row>
    <row r="10" spans="1:9" ht="234.75" customHeight="1" x14ac:dyDescent="0.2"/>
    <row r="11" spans="1:9" ht="38.25" hidden="1" x14ac:dyDescent="0.2">
      <c r="A11" s="4" t="str">
        <f>totales!A3</f>
        <v>Si utilizas los servicios de la Biblioteca, elige, por orden de preferencia, hasta tres bibliotecas de centro de la Universidad Complutense a las que sueles acudir: [Ranking 1]</v>
      </c>
      <c r="B11">
        <f>totales!B3</f>
        <v>0</v>
      </c>
      <c r="C11">
        <f>totales!C3</f>
        <v>0</v>
      </c>
      <c r="D11">
        <f>totales!D3</f>
        <v>0</v>
      </c>
      <c r="E11">
        <f>totales!E3</f>
        <v>0</v>
      </c>
      <c r="F11">
        <f>totales!F3</f>
        <v>0</v>
      </c>
      <c r="G11">
        <f>totales!G3</f>
        <v>0</v>
      </c>
      <c r="H11">
        <f>totales!H3</f>
        <v>0</v>
      </c>
    </row>
    <row r="12" spans="1:9" ht="38.25" hidden="1" x14ac:dyDescent="0.2">
      <c r="A12" s="4" t="str">
        <f>totales!A4</f>
        <v>Si utilizas los servicios de la Biblioteca, elige, por orden de preferencia, hasta tres bibliotecas de centro de la Universidad Complutense a las que sueles acudir: [Ranking 2]</v>
      </c>
      <c r="B12">
        <f>totales!B4</f>
        <v>0</v>
      </c>
      <c r="C12">
        <f>totales!C4</f>
        <v>0</v>
      </c>
      <c r="D12">
        <f>totales!D4</f>
        <v>0</v>
      </c>
      <c r="E12">
        <f>totales!E4</f>
        <v>0</v>
      </c>
      <c r="F12">
        <f>totales!F4</f>
        <v>0</v>
      </c>
      <c r="G12">
        <f>totales!G4</f>
        <v>0</v>
      </c>
      <c r="H12">
        <f>totales!H4</f>
        <v>0</v>
      </c>
    </row>
    <row r="13" spans="1:9" hidden="1" x14ac:dyDescent="0.2"/>
    <row r="14" spans="1:9" ht="38.25" hidden="1" x14ac:dyDescent="0.2">
      <c r="A14" s="4" t="str">
        <f>totales!A5</f>
        <v>Si utilizas los servicios de la Biblioteca, elige, por orden de preferencia, hasta tres bibliotecas de centro de la Universidad Complutense a las que sueles acudir: [Ranking 3]</v>
      </c>
      <c r="B14">
        <f>totales!B5</f>
        <v>0</v>
      </c>
      <c r="C14">
        <f>totales!C5</f>
        <v>0</v>
      </c>
      <c r="D14">
        <f>totales!D5</f>
        <v>0</v>
      </c>
      <c r="E14">
        <f>totales!E5</f>
        <v>0</v>
      </c>
      <c r="F14">
        <f>totales!F5</f>
        <v>0</v>
      </c>
      <c r="G14">
        <f>totales!G5</f>
        <v>0</v>
      </c>
      <c r="H14">
        <f>totales!H5</f>
        <v>0</v>
      </c>
    </row>
    <row r="15" spans="1:9" ht="38.25" hidden="1" x14ac:dyDescent="0.2">
      <c r="A15" s="4" t="str">
        <f>totales!A6</f>
        <v>Si utilizas los servicios de la Biblioteca, elige, por orden de preferencia, hasta tres bibliotecas de centro de la Universidad Complutense a las que sueles acudir: [Ranking 4]</v>
      </c>
      <c r="B15">
        <f>totales!B6</f>
        <v>0</v>
      </c>
      <c r="C15">
        <f>totales!C6</f>
        <v>0</v>
      </c>
      <c r="D15">
        <f>totales!D6</f>
        <v>0</v>
      </c>
      <c r="E15">
        <f>totales!E6</f>
        <v>0</v>
      </c>
      <c r="F15">
        <f>totales!F6</f>
        <v>0</v>
      </c>
      <c r="G15">
        <f>totales!G6</f>
        <v>0</v>
      </c>
      <c r="H15">
        <f>totales!H6</f>
        <v>0</v>
      </c>
    </row>
    <row r="16" spans="1:9" ht="38.25" hidden="1" x14ac:dyDescent="0.2">
      <c r="A16" s="4" t="str">
        <f>totales!A7</f>
        <v>Si utilizas los servicios de la Biblioteca, elige, por orden de preferencia, hasta tres bibliotecas de centro de la Universidad Complutense a las que sueles acudir: [Ranking 5]</v>
      </c>
      <c r="B16">
        <f>totales!B7</f>
        <v>0</v>
      </c>
      <c r="C16">
        <f>totales!C7</f>
        <v>0</v>
      </c>
      <c r="D16">
        <f>totales!D7</f>
        <v>0</v>
      </c>
      <c r="E16">
        <f>totales!E7</f>
        <v>0</v>
      </c>
      <c r="F16">
        <f>totales!F7</f>
        <v>0</v>
      </c>
      <c r="G16">
        <f>totales!G7</f>
        <v>0</v>
      </c>
      <c r="H16">
        <f>totales!H7</f>
        <v>0</v>
      </c>
    </row>
    <row r="17" spans="1:8" ht="38.25" hidden="1" x14ac:dyDescent="0.2">
      <c r="A17" s="4" t="str">
        <f>totales!A8</f>
        <v>Si utilizas los servicios de la Biblioteca, elige, por orden de preferencia, hasta tres bibliotecas de centro de la Universidad Complutense a las que sueles acudir: [Ranking 6]</v>
      </c>
      <c r="B17">
        <f>totales!B8</f>
        <v>0</v>
      </c>
      <c r="C17">
        <f>totales!C8</f>
        <v>0</v>
      </c>
      <c r="D17">
        <f>totales!D8</f>
        <v>0</v>
      </c>
      <c r="E17">
        <f>totales!E8</f>
        <v>0</v>
      </c>
      <c r="F17">
        <f>totales!F8</f>
        <v>0</v>
      </c>
      <c r="G17">
        <f>totales!G8</f>
        <v>0</v>
      </c>
      <c r="H17">
        <f>totales!H8</f>
        <v>0</v>
      </c>
    </row>
    <row r="18" spans="1:8" ht="38.25" hidden="1" x14ac:dyDescent="0.2">
      <c r="A18" s="4" t="str">
        <f>totales!A9</f>
        <v>Si utilizas los servicios de la Biblioteca, elige, por orden de preferencia, hasta tres bibliotecas de centro de la Universidad Complutense a las que sueles acudir: [Ranking 7]</v>
      </c>
      <c r="B18">
        <f>totales!B9</f>
        <v>0</v>
      </c>
      <c r="C18">
        <f>totales!C9</f>
        <v>0</v>
      </c>
      <c r="D18">
        <f>totales!D9</f>
        <v>0</v>
      </c>
      <c r="E18">
        <f>totales!E9</f>
        <v>0</v>
      </c>
      <c r="F18">
        <f>totales!F9</f>
        <v>0</v>
      </c>
      <c r="G18">
        <f>totales!G9</f>
        <v>0</v>
      </c>
      <c r="H18">
        <f>totales!H9</f>
        <v>0</v>
      </c>
    </row>
    <row r="19" spans="1:8" ht="38.25" hidden="1" x14ac:dyDescent="0.2">
      <c r="A19" s="4" t="str">
        <f>totales!A10</f>
        <v>Si utilizas los servicios de la Biblioteca, elige, por orden de preferencia, hasta tres bibliotecas de centro de la Universidad Complutense a las que sueles acudir: [Ranking 8]</v>
      </c>
      <c r="B19">
        <f>totales!B10</f>
        <v>0</v>
      </c>
      <c r="C19">
        <f>totales!C10</f>
        <v>0</v>
      </c>
      <c r="D19">
        <f>totales!D10</f>
        <v>0</v>
      </c>
      <c r="E19">
        <f>totales!E10</f>
        <v>0</v>
      </c>
      <c r="F19">
        <f>totales!F10</f>
        <v>0</v>
      </c>
      <c r="G19">
        <f>totales!G10</f>
        <v>0</v>
      </c>
      <c r="H19">
        <f>totales!H10</f>
        <v>0</v>
      </c>
    </row>
    <row r="20" spans="1:8" ht="38.25" hidden="1" x14ac:dyDescent="0.2">
      <c r="A20" s="4" t="str">
        <f>totales!A11</f>
        <v>Si utilizas los servicios de la Biblioteca, elige, por orden de preferencia, hasta tres bibliotecas de centro de la Universidad Complutense a las que sueles acudir: [Ranking 9]</v>
      </c>
      <c r="B20">
        <f>totales!B11</f>
        <v>0</v>
      </c>
      <c r="C20">
        <f>totales!C11</f>
        <v>0</v>
      </c>
      <c r="D20">
        <f>totales!D11</f>
        <v>0</v>
      </c>
      <c r="E20">
        <f>totales!E11</f>
        <v>0</v>
      </c>
      <c r="F20">
        <f>totales!F11</f>
        <v>0</v>
      </c>
      <c r="G20">
        <f>totales!G11</f>
        <v>0</v>
      </c>
      <c r="H20">
        <f>totales!H11</f>
        <v>0</v>
      </c>
    </row>
    <row r="21" spans="1:8" ht="38.25" hidden="1" x14ac:dyDescent="0.2">
      <c r="A21" s="4" t="str">
        <f>totales!A12</f>
        <v>Si utilizas los servicios de la Biblioteca, elige, por orden de preferencia, hasta tres bibliotecas de centro de la Universidad Complutense a las que sueles acudir: [Ranking 10]</v>
      </c>
      <c r="B21">
        <f>totales!B12</f>
        <v>0</v>
      </c>
      <c r="C21">
        <f>totales!C12</f>
        <v>0</v>
      </c>
      <c r="D21">
        <f>totales!D12</f>
        <v>0</v>
      </c>
      <c r="E21">
        <f>totales!E12</f>
        <v>0</v>
      </c>
      <c r="F21">
        <f>totales!F12</f>
        <v>0</v>
      </c>
      <c r="G21">
        <f>totales!G12</f>
        <v>0</v>
      </c>
      <c r="H21">
        <f>totales!H12</f>
        <v>0</v>
      </c>
    </row>
    <row r="22" spans="1:8" ht="38.25" hidden="1" x14ac:dyDescent="0.2">
      <c r="A22" s="4" t="str">
        <f>totales!A13</f>
        <v>Si utilizas los servicios de la Biblioteca, elige, por orden de preferencia, hasta tres bibliotecas de centro de la Universidad Complutense a las que sueles acudir: [Ranking 11]</v>
      </c>
      <c r="B22">
        <f>totales!B13</f>
        <v>0</v>
      </c>
      <c r="C22">
        <f>totales!C13</f>
        <v>0</v>
      </c>
      <c r="D22">
        <f>totales!D13</f>
        <v>0</v>
      </c>
      <c r="E22">
        <f>totales!E13</f>
        <v>0</v>
      </c>
      <c r="F22">
        <f>totales!F13</f>
        <v>0</v>
      </c>
      <c r="G22">
        <f>totales!G13</f>
        <v>0</v>
      </c>
      <c r="H22">
        <f>totales!H13</f>
        <v>0</v>
      </c>
    </row>
    <row r="23" spans="1:8" ht="38.25" hidden="1" x14ac:dyDescent="0.2">
      <c r="A23" s="4" t="str">
        <f>totales!A14</f>
        <v>Si utilizas los servicios de la Biblioteca, elige, por orden de preferencia, hasta tres bibliotecas de centro de la Universidad Complutense a las que sueles acudir: [Ranking 12]</v>
      </c>
      <c r="B23">
        <f>totales!B14</f>
        <v>0</v>
      </c>
      <c r="C23">
        <f>totales!C14</f>
        <v>0</v>
      </c>
      <c r="D23">
        <f>totales!D14</f>
        <v>0</v>
      </c>
      <c r="E23">
        <f>totales!E14</f>
        <v>0</v>
      </c>
      <c r="F23">
        <f>totales!F14</f>
        <v>0</v>
      </c>
      <c r="G23">
        <f>totales!G14</f>
        <v>0</v>
      </c>
      <c r="H23">
        <f>totales!H14</f>
        <v>0</v>
      </c>
    </row>
    <row r="24" spans="1:8" ht="38.25" hidden="1" x14ac:dyDescent="0.2">
      <c r="A24" s="4" t="str">
        <f>totales!A15</f>
        <v>Si utilizas los servicios de la Biblioteca, elige, por orden de preferencia, hasta tres bibliotecas de centro de la Universidad Complutense a las que sueles acudir: [Ranking 13]</v>
      </c>
      <c r="B24">
        <f>totales!B15</f>
        <v>0</v>
      </c>
      <c r="C24">
        <f>totales!C15</f>
        <v>0</v>
      </c>
      <c r="D24">
        <f>totales!D15</f>
        <v>0</v>
      </c>
      <c r="E24">
        <f>totales!E15</f>
        <v>0</v>
      </c>
      <c r="F24">
        <f>totales!F15</f>
        <v>0</v>
      </c>
      <c r="G24">
        <f>totales!G15</f>
        <v>0</v>
      </c>
      <c r="H24">
        <f>totales!H15</f>
        <v>0</v>
      </c>
    </row>
    <row r="25" spans="1:8" ht="38.25" hidden="1" x14ac:dyDescent="0.2">
      <c r="A25" s="4" t="str">
        <f>totales!A16</f>
        <v>Si utilizas los servicios de la Biblioteca, elige, por orden de preferencia, hasta tres bibliotecas de centro de la Universidad Complutense a las que sueles acudir: [Ranking 14]</v>
      </c>
      <c r="B25">
        <f>totales!B16</f>
        <v>0</v>
      </c>
      <c r="C25">
        <f>totales!C16</f>
        <v>0</v>
      </c>
      <c r="D25">
        <f>totales!D16</f>
        <v>0</v>
      </c>
      <c r="E25">
        <f>totales!E16</f>
        <v>0</v>
      </c>
      <c r="F25">
        <f>totales!F16</f>
        <v>0</v>
      </c>
      <c r="G25">
        <f>totales!G16</f>
        <v>0</v>
      </c>
      <c r="H25">
        <f>totales!H16</f>
        <v>0</v>
      </c>
    </row>
    <row r="26" spans="1:8" ht="38.25" hidden="1" x14ac:dyDescent="0.2">
      <c r="A26" s="4" t="str">
        <f>totales!A17</f>
        <v>Si utilizas los servicios de la Biblioteca, elige, por orden de preferencia, hasta tres bibliotecas de centro de la Universidad Complutense a las que sueles acudir: [Ranking 15]</v>
      </c>
      <c r="B26">
        <f>totales!B17</f>
        <v>0</v>
      </c>
      <c r="C26">
        <f>totales!C17</f>
        <v>0</v>
      </c>
      <c r="D26">
        <f>totales!D17</f>
        <v>0</v>
      </c>
      <c r="E26">
        <f>totales!E17</f>
        <v>0</v>
      </c>
      <c r="F26">
        <f>totales!F17</f>
        <v>0</v>
      </c>
      <c r="G26">
        <f>totales!G17</f>
        <v>0</v>
      </c>
      <c r="H26">
        <f>totales!H17</f>
        <v>0</v>
      </c>
    </row>
    <row r="27" spans="1:8" ht="38.25" hidden="1" x14ac:dyDescent="0.2">
      <c r="A27" s="4" t="str">
        <f>totales!A18</f>
        <v>Si utilizas los servicios de la Biblioteca, elige, por orden de preferencia, hasta tres bibliotecas de centro de la Universidad Complutense a las que sueles acudir: [Ranking 16]</v>
      </c>
      <c r="B27">
        <f>totales!B18</f>
        <v>0</v>
      </c>
      <c r="C27">
        <f>totales!C18</f>
        <v>0</v>
      </c>
      <c r="D27">
        <f>totales!D18</f>
        <v>0</v>
      </c>
      <c r="E27">
        <f>totales!E18</f>
        <v>0</v>
      </c>
      <c r="F27">
        <f>totales!F18</f>
        <v>0</v>
      </c>
      <c r="G27">
        <f>totales!G18</f>
        <v>0</v>
      </c>
      <c r="H27">
        <f>totales!H18</f>
        <v>0</v>
      </c>
    </row>
    <row r="28" spans="1:8" ht="38.25" hidden="1" x14ac:dyDescent="0.2">
      <c r="A28" s="4" t="str">
        <f>totales!A19</f>
        <v>Si utilizas los servicios de la Biblioteca, elige, por orden de preferencia, hasta tres bibliotecas de centro de la Universidad Complutense a las que sueles acudir: [Ranking 17]</v>
      </c>
      <c r="B28">
        <f>totales!B19</f>
        <v>0</v>
      </c>
      <c r="C28">
        <f>totales!C19</f>
        <v>0</v>
      </c>
      <c r="D28">
        <f>totales!D19</f>
        <v>0</v>
      </c>
      <c r="E28">
        <f>totales!E19</f>
        <v>0</v>
      </c>
      <c r="F28">
        <f>totales!F19</f>
        <v>0</v>
      </c>
      <c r="G28">
        <f>totales!G19</f>
        <v>0</v>
      </c>
      <c r="H28">
        <f>totales!H19</f>
        <v>0</v>
      </c>
    </row>
    <row r="29" spans="1:8" ht="38.25" hidden="1" x14ac:dyDescent="0.2">
      <c r="A29" s="4" t="str">
        <f>totales!A20</f>
        <v>Si utilizas los servicios de la Biblioteca, elige, por orden de preferencia, hasta tres bibliotecas de centro de la Universidad Complutense a las que sueles acudir: [Ranking 18]</v>
      </c>
      <c r="B29">
        <f>totales!B20</f>
        <v>0</v>
      </c>
      <c r="C29">
        <f>totales!C20</f>
        <v>0</v>
      </c>
      <c r="D29">
        <f>totales!D20</f>
        <v>0</v>
      </c>
      <c r="E29">
        <f>totales!E20</f>
        <v>0</v>
      </c>
      <c r="F29">
        <f>totales!F20</f>
        <v>0</v>
      </c>
      <c r="G29">
        <f>totales!G20</f>
        <v>0</v>
      </c>
      <c r="H29">
        <f>totales!H20</f>
        <v>0</v>
      </c>
    </row>
    <row r="30" spans="1:8" ht="38.25" hidden="1" x14ac:dyDescent="0.2">
      <c r="A30" s="4" t="str">
        <f>totales!A21</f>
        <v>Si utilizas los servicios de la Biblioteca, elige, por orden de preferencia, hasta tres bibliotecas de centro de la Universidad Complutense a las que sueles acudir: [Ranking 19]</v>
      </c>
      <c r="B30">
        <f>totales!B21</f>
        <v>0</v>
      </c>
      <c r="C30">
        <f>totales!C21</f>
        <v>0</v>
      </c>
      <c r="D30">
        <f>totales!D21</f>
        <v>0</v>
      </c>
      <c r="E30">
        <f>totales!E21</f>
        <v>0</v>
      </c>
      <c r="F30">
        <f>totales!F21</f>
        <v>0</v>
      </c>
      <c r="G30">
        <f>totales!G21</f>
        <v>0</v>
      </c>
      <c r="H30">
        <f>totales!H21</f>
        <v>0</v>
      </c>
    </row>
    <row r="31" spans="1:8" ht="38.25" hidden="1" x14ac:dyDescent="0.2">
      <c r="A31" s="4" t="str">
        <f>totales!A22</f>
        <v>Si utilizas los servicios de la Biblioteca, elige, por orden de preferencia, hasta tres bibliotecas de centro de la Universidad Complutense a las que sueles acudir: [Ranking 20]</v>
      </c>
      <c r="B31">
        <f>totales!B22</f>
        <v>0</v>
      </c>
      <c r="C31">
        <f>totales!C22</f>
        <v>0</v>
      </c>
      <c r="D31">
        <f>totales!D22</f>
        <v>0</v>
      </c>
      <c r="E31">
        <f>totales!E22</f>
        <v>0</v>
      </c>
      <c r="F31">
        <f>totales!F22</f>
        <v>0</v>
      </c>
      <c r="G31">
        <f>totales!G22</f>
        <v>0</v>
      </c>
      <c r="H31">
        <f>totales!H22</f>
        <v>0</v>
      </c>
    </row>
    <row r="32" spans="1:8" ht="38.25" hidden="1" x14ac:dyDescent="0.2">
      <c r="A32" s="4" t="str">
        <f>totales!A23</f>
        <v>Si utilizas los servicios de la Biblioteca, elige, por orden de preferencia, hasta tres bibliotecas de centro de la Universidad Complutense a las que sueles acudir: [Ranking 21]</v>
      </c>
      <c r="B32">
        <f>totales!B23</f>
        <v>0</v>
      </c>
      <c r="C32">
        <f>totales!C23</f>
        <v>0</v>
      </c>
      <c r="D32">
        <f>totales!D23</f>
        <v>0</v>
      </c>
      <c r="E32">
        <f>totales!E23</f>
        <v>0</v>
      </c>
      <c r="F32">
        <f>totales!F23</f>
        <v>0</v>
      </c>
      <c r="G32">
        <f>totales!G23</f>
        <v>0</v>
      </c>
      <c r="H32">
        <f>totales!H23</f>
        <v>0</v>
      </c>
    </row>
    <row r="33" spans="1:8" ht="38.25" hidden="1" x14ac:dyDescent="0.2">
      <c r="A33" s="4" t="str">
        <f>totales!A24</f>
        <v>Si utilizas los servicios de la Biblioteca, elige, por orden de preferencia, hasta tres bibliotecas de centro de la Universidad Complutense a las que sueles acudir: [Ranking 22]</v>
      </c>
      <c r="B33">
        <f>totales!B24</f>
        <v>0</v>
      </c>
      <c r="C33">
        <f>totales!C24</f>
        <v>0</v>
      </c>
      <c r="D33">
        <f>totales!D24</f>
        <v>0</v>
      </c>
      <c r="E33">
        <f>totales!E24</f>
        <v>0</v>
      </c>
      <c r="F33">
        <f>totales!F24</f>
        <v>0</v>
      </c>
      <c r="G33">
        <f>totales!G24</f>
        <v>0</v>
      </c>
      <c r="H33">
        <f>totales!H24</f>
        <v>0</v>
      </c>
    </row>
    <row r="34" spans="1:8" ht="38.25" hidden="1" x14ac:dyDescent="0.2">
      <c r="A34" s="4" t="str">
        <f>totales!A25</f>
        <v>Si utilizas los servicios de la Biblioteca, elige, por orden de preferencia, hasta tres bibliotecas de centro de la Universidad Complutense a las que sueles acudir: [Ranking 23]</v>
      </c>
      <c r="B34">
        <f>totales!B25</f>
        <v>0</v>
      </c>
      <c r="C34">
        <f>totales!C25</f>
        <v>0</v>
      </c>
      <c r="D34">
        <f>totales!D25</f>
        <v>0</v>
      </c>
      <c r="E34">
        <f>totales!E25</f>
        <v>0</v>
      </c>
      <c r="F34">
        <f>totales!F25</f>
        <v>0</v>
      </c>
      <c r="G34">
        <f>totales!G25</f>
        <v>0</v>
      </c>
      <c r="H34">
        <f>totales!H25</f>
        <v>0</v>
      </c>
    </row>
    <row r="35" spans="1:8" ht="38.25" hidden="1" x14ac:dyDescent="0.2">
      <c r="A35" s="4" t="str">
        <f>totales!A26</f>
        <v>Si utilizas los servicios de la Biblioteca, elige, por orden de preferencia, hasta tres bibliotecas de centro de la Universidad Complutense a las que sueles acudir: [Ranking 24]</v>
      </c>
      <c r="B35">
        <f>totales!B26</f>
        <v>0</v>
      </c>
      <c r="C35">
        <f>totales!C26</f>
        <v>0</v>
      </c>
      <c r="D35">
        <f>totales!D26</f>
        <v>0</v>
      </c>
      <c r="E35">
        <f>totales!E26</f>
        <v>0</v>
      </c>
      <c r="F35">
        <f>totales!F26</f>
        <v>0</v>
      </c>
      <c r="G35">
        <f>totales!G26</f>
        <v>0</v>
      </c>
      <c r="H35">
        <f>totales!H26</f>
        <v>0</v>
      </c>
    </row>
    <row r="36" spans="1:8" ht="38.25" hidden="1" x14ac:dyDescent="0.2">
      <c r="A36" s="4" t="str">
        <f>totales!A27</f>
        <v>Si utilizas los servicios de la Biblioteca, elige, por orden de preferencia, hasta tres bibliotecas de centro de la Universidad Complutense a las que sueles acudir: [Ranking 25]</v>
      </c>
      <c r="B36">
        <f>totales!B27</f>
        <v>0</v>
      </c>
      <c r="C36">
        <f>totales!C27</f>
        <v>0</v>
      </c>
      <c r="D36">
        <f>totales!D27</f>
        <v>0</v>
      </c>
      <c r="E36">
        <f>totales!E27</f>
        <v>0</v>
      </c>
      <c r="F36">
        <f>totales!F27</f>
        <v>0</v>
      </c>
      <c r="G36">
        <f>totales!G27</f>
        <v>0</v>
      </c>
      <c r="H36">
        <f>totales!H27</f>
        <v>0</v>
      </c>
    </row>
    <row r="37" spans="1:8" ht="38.25" hidden="1" x14ac:dyDescent="0.2">
      <c r="A37" s="4" t="str">
        <f>totales!A28</f>
        <v>Si utilizas los servicios de la Biblioteca, elige, por orden de preferencia, hasta tres bibliotecas de centro de la Universidad Complutense a las que sueles acudir: [Ranking 26]</v>
      </c>
      <c r="B37">
        <f>totales!B28</f>
        <v>0</v>
      </c>
      <c r="C37">
        <f>totales!C28</f>
        <v>0</v>
      </c>
      <c r="D37">
        <f>totales!D28</f>
        <v>0</v>
      </c>
      <c r="E37">
        <f>totales!E28</f>
        <v>0</v>
      </c>
      <c r="F37">
        <f>totales!F28</f>
        <v>0</v>
      </c>
      <c r="G37">
        <f>totales!G28</f>
        <v>0</v>
      </c>
      <c r="H37">
        <f>totales!H28</f>
        <v>0</v>
      </c>
    </row>
    <row r="38" spans="1:8" ht="38.25" hidden="1" x14ac:dyDescent="0.2">
      <c r="A38" s="4" t="str">
        <f>totales!A29</f>
        <v>Si utilizas los servicios de la Biblioteca, elige, por orden de preferencia, hasta tres bibliotecas de centro de la Universidad Complutense a las que sueles acudir: [Ranking 27]</v>
      </c>
      <c r="B38">
        <f>totales!B29</f>
        <v>0</v>
      </c>
      <c r="C38">
        <f>totales!C29</f>
        <v>0</v>
      </c>
      <c r="D38">
        <f>totales!D29</f>
        <v>0</v>
      </c>
      <c r="E38">
        <f>totales!E29</f>
        <v>0</v>
      </c>
      <c r="F38">
        <f>totales!F29</f>
        <v>0</v>
      </c>
      <c r="G38">
        <f>totales!G29</f>
        <v>0</v>
      </c>
      <c r="H38">
        <f>totales!H29</f>
        <v>0</v>
      </c>
    </row>
    <row r="39" spans="1:8" ht="38.25" hidden="1" x14ac:dyDescent="0.2">
      <c r="A39" s="4" t="str">
        <f>totales!A30</f>
        <v>Si utilizas los servicios de la Biblioteca, elige, por orden de preferencia, hasta tres bibliotecas de centro de la Universidad Complutense a las que sueles acudir: [Ranking 28]</v>
      </c>
      <c r="B39">
        <f>totales!B30</f>
        <v>0</v>
      </c>
      <c r="C39">
        <f>totales!C30</f>
        <v>0</v>
      </c>
      <c r="D39">
        <f>totales!D30</f>
        <v>0</v>
      </c>
      <c r="E39">
        <f>totales!E30</f>
        <v>0</v>
      </c>
      <c r="F39">
        <f>totales!F30</f>
        <v>0</v>
      </c>
      <c r="G39">
        <f>totales!G30</f>
        <v>0</v>
      </c>
      <c r="H39">
        <f>totales!H30</f>
        <v>0</v>
      </c>
    </row>
    <row r="40" spans="1:8" ht="25.5" hidden="1" x14ac:dyDescent="0.2">
      <c r="A40" s="4" t="str">
        <f>totales!A31</f>
        <v>Si acudes a otras bibliotecas o centros de documentación fuera de la Universidad Complutense, indícanos cuáles:</v>
      </c>
      <c r="B40">
        <f>totales!B31</f>
        <v>0</v>
      </c>
      <c r="C40">
        <f>totales!C31</f>
        <v>0</v>
      </c>
      <c r="D40">
        <f>totales!D31</f>
        <v>0</v>
      </c>
      <c r="E40">
        <f>totales!E31</f>
        <v>0</v>
      </c>
      <c r="F40">
        <f>totales!F31</f>
        <v>0</v>
      </c>
      <c r="G40">
        <f>totales!G31</f>
        <v>0</v>
      </c>
      <c r="H40">
        <f>totales!H31</f>
        <v>0</v>
      </c>
    </row>
    <row r="41" spans="1:8" ht="38.25" x14ac:dyDescent="0.2">
      <c r="A41" s="4" t="s">
        <v>389</v>
      </c>
    </row>
    <row r="43" spans="1:8" x14ac:dyDescent="0.2">
      <c r="B43" t="s">
        <v>390</v>
      </c>
      <c r="C43" t="s">
        <v>391</v>
      </c>
      <c r="D43" t="s">
        <v>392</v>
      </c>
    </row>
    <row r="44" spans="1:8" ht="11.25" customHeight="1" x14ac:dyDescent="0.2">
      <c r="A44" s="4" t="str">
        <f>Resultado!B23</f>
        <v>Biblioteca María Zambrano (Filología / Derecho)</v>
      </c>
      <c r="B44" s="4">
        <f>Resultado!C23</f>
        <v>47</v>
      </c>
      <c r="C44" s="4">
        <f>Resultado!D23</f>
        <v>14</v>
      </c>
      <c r="D44" s="4">
        <f>Resultado!E23</f>
        <v>7</v>
      </c>
      <c r="E44">
        <f t="shared" ref="E44:E71" si="6">SUM(B44:D44)</f>
        <v>68</v>
      </c>
    </row>
    <row r="45" spans="1:8" x14ac:dyDescent="0.2">
      <c r="A45" s="4" t="str">
        <f>Resultado!B42</f>
        <v>F.  Geografía e Historia</v>
      </c>
      <c r="B45" s="4">
        <f>Resultado!C42</f>
        <v>1</v>
      </c>
      <c r="C45" s="4">
        <f>Resultado!D42</f>
        <v>6</v>
      </c>
      <c r="D45" s="4">
        <f>Resultado!E42</f>
        <v>12</v>
      </c>
      <c r="E45">
        <f t="shared" si="6"/>
        <v>19</v>
      </c>
    </row>
    <row r="46" spans="1:8" x14ac:dyDescent="0.2">
      <c r="A46" s="4" t="str">
        <f>Resultado!B40</f>
        <v>F.  Filología</v>
      </c>
      <c r="B46" s="4">
        <f>Resultado!C40</f>
        <v>24</v>
      </c>
      <c r="C46" s="4">
        <f>Resultado!D40</f>
        <v>42</v>
      </c>
      <c r="D46" s="4">
        <f>Resultado!E40</f>
        <v>6</v>
      </c>
      <c r="E46">
        <f t="shared" si="6"/>
        <v>72</v>
      </c>
    </row>
    <row r="47" spans="1:8" x14ac:dyDescent="0.2">
      <c r="A47" s="4" t="str">
        <f>Resultado!B27</f>
        <v>F.  Ciencias de la Información</v>
      </c>
      <c r="B47" s="4">
        <f>Resultado!C27</f>
        <v>1</v>
      </c>
      <c r="C47" s="4">
        <f>Resultado!D27</f>
        <v>1</v>
      </c>
      <c r="D47" s="4">
        <f>Resultado!E27</f>
        <v>3</v>
      </c>
      <c r="E47">
        <f t="shared" si="6"/>
        <v>5</v>
      </c>
    </row>
    <row r="48" spans="1:8" x14ac:dyDescent="0.2">
      <c r="A48" s="4" t="str">
        <f>Resultado!B44</f>
        <v>F.  Medicina</v>
      </c>
      <c r="B48" s="4">
        <f>Resultado!C44</f>
        <v>0</v>
      </c>
      <c r="C48" s="4">
        <f>Resultado!D44</f>
        <v>0</v>
      </c>
      <c r="D48" s="4">
        <f>Resultado!E44</f>
        <v>0</v>
      </c>
      <c r="E48">
        <f t="shared" si="6"/>
        <v>0</v>
      </c>
    </row>
    <row r="49" spans="1:5" x14ac:dyDescent="0.2">
      <c r="A49" s="4" t="str">
        <f>Resultado!B41</f>
        <v>F.  Filosofía</v>
      </c>
      <c r="B49" s="4">
        <f>Resultado!C41</f>
        <v>3</v>
      </c>
      <c r="C49" s="4">
        <f>Resultado!D41</f>
        <v>4</v>
      </c>
      <c r="D49" s="4">
        <f>Resultado!E41</f>
        <v>14</v>
      </c>
      <c r="E49">
        <f t="shared" si="6"/>
        <v>21</v>
      </c>
    </row>
    <row r="50" spans="1:5" x14ac:dyDescent="0.2">
      <c r="A50" s="4" t="str">
        <f>Resultado!B32</f>
        <v>F.  Ciencias Políticas y Sociología</v>
      </c>
      <c r="B50" s="4">
        <f>Resultado!C32</f>
        <v>0</v>
      </c>
      <c r="C50" s="4">
        <f>Resultado!D32</f>
        <v>0</v>
      </c>
      <c r="D50" s="4">
        <f>Resultado!E32</f>
        <v>1</v>
      </c>
      <c r="E50">
        <f t="shared" si="6"/>
        <v>1</v>
      </c>
    </row>
    <row r="51" spans="1:5" x14ac:dyDescent="0.2">
      <c r="A51" s="4" t="str">
        <f>Resultado!B24</f>
        <v>F. Bellas Artes</v>
      </c>
      <c r="B51" s="4">
        <f>Resultado!C24</f>
        <v>0</v>
      </c>
      <c r="C51" s="4">
        <f>Resultado!D24</f>
        <v>0</v>
      </c>
      <c r="D51" s="4">
        <f>Resultado!E24</f>
        <v>0</v>
      </c>
      <c r="E51">
        <f t="shared" si="6"/>
        <v>0</v>
      </c>
    </row>
    <row r="52" spans="1:5" x14ac:dyDescent="0.2">
      <c r="A52" s="4" t="str">
        <f>Resultado!B36</f>
        <v>F.  Educación – Centro de Formación del Profesorado</v>
      </c>
      <c r="B52" s="4">
        <f>Resultado!C36</f>
        <v>0</v>
      </c>
      <c r="C52" s="4">
        <f>Resultado!D36</f>
        <v>1</v>
      </c>
      <c r="D52" s="4">
        <f>Resultado!E36</f>
        <v>2</v>
      </c>
      <c r="E52">
        <f t="shared" si="6"/>
        <v>3</v>
      </c>
    </row>
    <row r="53" spans="1:5" x14ac:dyDescent="0.2">
      <c r="A53" s="4" t="str">
        <f>Resultado!B47</f>
        <v>F.  Psicología</v>
      </c>
      <c r="B53" s="4">
        <f>Resultado!C47</f>
        <v>0</v>
      </c>
      <c r="C53" s="4">
        <f>Resultado!D47</f>
        <v>0</v>
      </c>
      <c r="D53" s="4">
        <f>Resultado!E47</f>
        <v>0</v>
      </c>
      <c r="E53">
        <f t="shared" si="6"/>
        <v>0</v>
      </c>
    </row>
    <row r="54" spans="1:5" x14ac:dyDescent="0.2">
      <c r="A54" s="4" t="str">
        <f>Resultado!B28</f>
        <v>F.  Ciencias Económicas y Empresariales</v>
      </c>
      <c r="B54" s="4">
        <f>Resultado!C28</f>
        <v>0</v>
      </c>
      <c r="C54" s="4">
        <f>Resultado!D28</f>
        <v>0</v>
      </c>
      <c r="D54" s="4">
        <f>Resultado!E28</f>
        <v>0</v>
      </c>
      <c r="E54">
        <f t="shared" si="6"/>
        <v>0</v>
      </c>
    </row>
    <row r="55" spans="1:5" x14ac:dyDescent="0.2">
      <c r="A55" s="4" t="str">
        <f>Resultado!B31</f>
        <v>F.  Ciencias Matemáticas</v>
      </c>
      <c r="B55" s="4">
        <f>Resultado!C31</f>
        <v>0</v>
      </c>
      <c r="C55" s="4">
        <f>Resultado!D31</f>
        <v>0</v>
      </c>
      <c r="D55" s="4">
        <f>Resultado!E31</f>
        <v>0</v>
      </c>
      <c r="E55">
        <f t="shared" si="6"/>
        <v>0</v>
      </c>
    </row>
    <row r="56" spans="1:5" x14ac:dyDescent="0.2">
      <c r="A56" s="4" t="str">
        <f>Resultado!B33</f>
        <v>F.  Ciencias Químicas</v>
      </c>
      <c r="B56" s="4">
        <f>Resultado!C33</f>
        <v>0</v>
      </c>
      <c r="C56" s="4">
        <f>Resultado!D33</f>
        <v>0</v>
      </c>
      <c r="D56" s="4">
        <f>Resultado!E33</f>
        <v>0</v>
      </c>
      <c r="E56">
        <f t="shared" si="6"/>
        <v>0</v>
      </c>
    </row>
    <row r="57" spans="1:5" x14ac:dyDescent="0.2">
      <c r="A57" s="4" t="str">
        <f>Resultado!B35</f>
        <v>F.  Derecho</v>
      </c>
      <c r="B57" s="4">
        <f>Resultado!C35</f>
        <v>0</v>
      </c>
      <c r="C57" s="4">
        <f>Resultado!D35</f>
        <v>0</v>
      </c>
      <c r="D57" s="4">
        <f>Resultado!E35</f>
        <v>0</v>
      </c>
      <c r="E57">
        <f t="shared" si="6"/>
        <v>0</v>
      </c>
    </row>
    <row r="58" spans="1:5" x14ac:dyDescent="0.2">
      <c r="A58" s="4" t="str">
        <f>Resultado!B29</f>
        <v>F.  Ciencias Físicas</v>
      </c>
      <c r="B58" s="4">
        <f>Resultado!C29</f>
        <v>0</v>
      </c>
      <c r="C58" s="4">
        <f>Resultado!D29</f>
        <v>0</v>
      </c>
      <c r="D58" s="4">
        <f>Resultado!E29</f>
        <v>0</v>
      </c>
      <c r="E58">
        <f t="shared" si="6"/>
        <v>0</v>
      </c>
    </row>
    <row r="59" spans="1:5" x14ac:dyDescent="0.2">
      <c r="A59" s="4" t="str">
        <f>Resultado!B43</f>
        <v>F.  Informática</v>
      </c>
      <c r="B59" s="4">
        <f>Resultado!C43</f>
        <v>0</v>
      </c>
      <c r="C59" s="4">
        <f>Resultado!D43</f>
        <v>1</v>
      </c>
      <c r="D59" s="4">
        <f>Resultado!E43</f>
        <v>0</v>
      </c>
      <c r="E59">
        <f t="shared" si="6"/>
        <v>1</v>
      </c>
    </row>
    <row r="60" spans="1:5" x14ac:dyDescent="0.2">
      <c r="A60" s="4" t="str">
        <f>Resultado!B30</f>
        <v>F.  Ciencias Geológicas</v>
      </c>
      <c r="B60" s="4">
        <f>Resultado!C30</f>
        <v>0</v>
      </c>
      <c r="C60" s="4">
        <f>Resultado!D30</f>
        <v>0</v>
      </c>
      <c r="D60" s="4">
        <f>Resultado!E30</f>
        <v>0</v>
      </c>
      <c r="E60">
        <f t="shared" si="6"/>
        <v>0</v>
      </c>
    </row>
    <row r="61" spans="1:5" x14ac:dyDescent="0.2">
      <c r="A61" s="4" t="str">
        <f>Resultado!B25</f>
        <v>F.  Ciencias Biológicas</v>
      </c>
      <c r="B61" s="4">
        <f>Resultado!C25</f>
        <v>0</v>
      </c>
      <c r="C61" s="4">
        <f>Resultado!D25</f>
        <v>0</v>
      </c>
      <c r="D61" s="4">
        <f>Resultado!E25</f>
        <v>0</v>
      </c>
      <c r="E61">
        <f t="shared" si="6"/>
        <v>0</v>
      </c>
    </row>
    <row r="62" spans="1:5" x14ac:dyDescent="0.2">
      <c r="A62" s="4" t="str">
        <f>Resultado!B39</f>
        <v>F.  Farmacia</v>
      </c>
      <c r="B62" s="4">
        <f>Resultado!C39</f>
        <v>0</v>
      </c>
      <c r="C62" s="4">
        <f>Resultado!D39</f>
        <v>0</v>
      </c>
      <c r="D62" s="4">
        <f>Resultado!E39</f>
        <v>0</v>
      </c>
      <c r="E62">
        <f t="shared" si="6"/>
        <v>0</v>
      </c>
    </row>
    <row r="63" spans="1:5" x14ac:dyDescent="0.2">
      <c r="A63" s="4" t="str">
        <f>Resultado!B45</f>
        <v>F.  Odontología</v>
      </c>
      <c r="B63" s="4">
        <f>Resultado!C45</f>
        <v>0</v>
      </c>
      <c r="C63" s="4">
        <f>Resultado!D45</f>
        <v>0</v>
      </c>
      <c r="D63" s="4">
        <f>Resultado!E45</f>
        <v>0</v>
      </c>
      <c r="E63">
        <f t="shared" si="6"/>
        <v>0</v>
      </c>
    </row>
    <row r="64" spans="1:5" x14ac:dyDescent="0.2">
      <c r="A64" s="4" t="str">
        <f>Resultado!B26</f>
        <v>F.  Ciencias de la Documentación</v>
      </c>
      <c r="B64" s="4">
        <f>Resultado!C26</f>
        <v>0</v>
      </c>
      <c r="C64" s="4">
        <f>Resultado!D26</f>
        <v>1</v>
      </c>
      <c r="D64" s="4">
        <f>Resultado!E26</f>
        <v>2</v>
      </c>
      <c r="E64">
        <f t="shared" si="6"/>
        <v>3</v>
      </c>
    </row>
    <row r="65" spans="1:8" x14ac:dyDescent="0.2">
      <c r="A65" s="4" t="str">
        <f>Resultado!B37</f>
        <v>F.  Enfermería, Fisioterapia y Podología</v>
      </c>
      <c r="B65" s="4">
        <f>Resultado!C37</f>
        <v>0</v>
      </c>
      <c r="C65" s="4">
        <f>Resultado!D37</f>
        <v>0</v>
      </c>
      <c r="D65" s="4">
        <f>Resultado!E37</f>
        <v>0</v>
      </c>
      <c r="E65">
        <f t="shared" si="6"/>
        <v>0</v>
      </c>
    </row>
    <row r="66" spans="1:8" x14ac:dyDescent="0.2">
      <c r="A66" s="4" t="str">
        <f>Resultado!B49</f>
        <v>F.  Veterinaria</v>
      </c>
      <c r="B66" s="4">
        <f>Resultado!C49</f>
        <v>0</v>
      </c>
      <c r="C66" s="4">
        <f>Resultado!D49</f>
        <v>0</v>
      </c>
      <c r="D66" s="4">
        <f>Resultado!E49</f>
        <v>0</v>
      </c>
      <c r="E66">
        <f t="shared" si="6"/>
        <v>0</v>
      </c>
    </row>
    <row r="67" spans="1:8" x14ac:dyDescent="0.2">
      <c r="A67" s="4" t="str">
        <f>Resultado!B48</f>
        <v>F.  Trabajo Social</v>
      </c>
      <c r="B67" s="4">
        <f>Resultado!C48</f>
        <v>0</v>
      </c>
      <c r="C67" s="4">
        <f>Resultado!D48</f>
        <v>0</v>
      </c>
      <c r="D67" s="4">
        <f>Resultado!E48</f>
        <v>0</v>
      </c>
      <c r="E67">
        <f t="shared" si="6"/>
        <v>0</v>
      </c>
    </row>
    <row r="68" spans="1:8" x14ac:dyDescent="0.2">
      <c r="A68" s="4" t="str">
        <f>Resultado!B22</f>
        <v>Biblioteca Histórica</v>
      </c>
      <c r="B68" s="4">
        <f>Resultado!C22</f>
        <v>0</v>
      </c>
      <c r="C68" s="4">
        <f>Resultado!D22</f>
        <v>1</v>
      </c>
      <c r="D68" s="4">
        <f>Resultado!E22</f>
        <v>1</v>
      </c>
      <c r="E68">
        <f t="shared" si="6"/>
        <v>2</v>
      </c>
    </row>
    <row r="69" spans="1:8" x14ac:dyDescent="0.2">
      <c r="A69" s="4" t="str">
        <f>Resultado!B34</f>
        <v>F.  Comercio y Turismo</v>
      </c>
      <c r="B69" s="4">
        <f>Resultado!C34</f>
        <v>0</v>
      </c>
      <c r="C69" s="4">
        <f>Resultado!D34</f>
        <v>0</v>
      </c>
      <c r="D69" s="4">
        <f>Resultado!E34</f>
        <v>0</v>
      </c>
      <c r="E69">
        <f t="shared" si="6"/>
        <v>0</v>
      </c>
    </row>
    <row r="70" spans="1:8" x14ac:dyDescent="0.2">
      <c r="A70" s="4" t="str">
        <f>Resultado!B46</f>
        <v>F.  Óptica y Optometría</v>
      </c>
      <c r="B70" s="4">
        <f>Resultado!C46</f>
        <v>0</v>
      </c>
      <c r="C70" s="4">
        <f>Resultado!D46</f>
        <v>0</v>
      </c>
      <c r="D70" s="4">
        <f>Resultado!E46</f>
        <v>0</v>
      </c>
      <c r="E70">
        <f t="shared" si="6"/>
        <v>0</v>
      </c>
    </row>
    <row r="71" spans="1:8" x14ac:dyDescent="0.2">
      <c r="A71" s="4" t="str">
        <f>Resultado!B38</f>
        <v>F.  Estudios Estadísticos</v>
      </c>
      <c r="B71" s="4">
        <f>Resultado!C38</f>
        <v>0</v>
      </c>
      <c r="C71" s="4">
        <f>Resultado!D38</f>
        <v>0</v>
      </c>
      <c r="D71" s="4">
        <f>Resultado!E38</f>
        <v>0</v>
      </c>
      <c r="E71">
        <f t="shared" si="6"/>
        <v>0</v>
      </c>
    </row>
    <row r="73" spans="1:8" s="12" customFormat="1" ht="25.5" x14ac:dyDescent="0.2">
      <c r="B73" s="12" t="s">
        <v>111</v>
      </c>
      <c r="C73" s="12" t="s">
        <v>106</v>
      </c>
      <c r="D73" s="12" t="s">
        <v>107</v>
      </c>
      <c r="E73" s="12" t="s">
        <v>116</v>
      </c>
      <c r="F73" s="12" t="s">
        <v>129</v>
      </c>
      <c r="H73" s="12" t="s">
        <v>328</v>
      </c>
    </row>
    <row r="74" spans="1:8" ht="26.25" x14ac:dyDescent="0.25">
      <c r="A74" s="4" t="str">
        <f>totales!A32</f>
        <v>Indica tu mayor o menor grado de satisfacción en relación a los siguientes aspectos. [El horario de la biblioteca]</v>
      </c>
      <c r="B74">
        <f>totales!B32</f>
        <v>0</v>
      </c>
      <c r="C74">
        <f>totales!C32</f>
        <v>3</v>
      </c>
      <c r="D74">
        <f>totales!D32</f>
        <v>6</v>
      </c>
      <c r="E74">
        <f>totales!E32</f>
        <v>25</v>
      </c>
      <c r="F74">
        <f>totales!F32</f>
        <v>45</v>
      </c>
      <c r="G74">
        <f>totales!G32</f>
        <v>79</v>
      </c>
      <c r="H74" s="13">
        <f>totales!H32</f>
        <v>8.5443037974683538</v>
      </c>
    </row>
    <row r="75" spans="1:8" ht="27" customHeight="1" x14ac:dyDescent="0.2">
      <c r="A75" s="4" t="str">
        <f>MID(A74,FIND("[",A74,1)+1,LEN(A74)-FIND("[",A74,1)-1)</f>
        <v>El horario de la biblioteca</v>
      </c>
      <c r="B75" s="10">
        <f>B74/$G74</f>
        <v>0</v>
      </c>
      <c r="C75" s="10">
        <f t="shared" ref="C75" si="7">C74/$G74</f>
        <v>3.7974683544303799E-2</v>
      </c>
      <c r="D75" s="10">
        <f t="shared" ref="D75" si="8">D74/$G74</f>
        <v>7.5949367088607597E-2</v>
      </c>
      <c r="E75" s="10">
        <f t="shared" ref="E75" si="9">E74/$G74</f>
        <v>0.31645569620253167</v>
      </c>
      <c r="F75" s="10">
        <f t="shared" ref="F75" si="10">F74/$G74</f>
        <v>0.569620253164557</v>
      </c>
      <c r="G75" s="10">
        <f t="shared" ref="G75" si="11">G74/$G74</f>
        <v>1</v>
      </c>
    </row>
    <row r="76" spans="1:8" ht="246" customHeight="1" x14ac:dyDescent="0.2"/>
    <row r="77" spans="1:8" ht="26.25" x14ac:dyDescent="0.25">
      <c r="A77" s="4" t="str">
        <f>totales!A33</f>
        <v>Indica tu mayor o menor grado de satisfacción en relación a los siguientes aspectos. [El número de puestos de lectura]</v>
      </c>
      <c r="B77">
        <f>totales!B33</f>
        <v>0</v>
      </c>
      <c r="C77">
        <f>totales!C33</f>
        <v>2</v>
      </c>
      <c r="D77">
        <f>totales!D33</f>
        <v>8</v>
      </c>
      <c r="E77">
        <f>totales!E33</f>
        <v>28</v>
      </c>
      <c r="F77">
        <f>totales!F33</f>
        <v>42</v>
      </c>
      <c r="G77">
        <f>totales!G33</f>
        <v>80</v>
      </c>
      <c r="H77" s="13">
        <f>totales!H33</f>
        <v>8.4375</v>
      </c>
    </row>
    <row r="78" spans="1:8" ht="27" customHeight="1" x14ac:dyDescent="0.2">
      <c r="A78" s="4" t="str">
        <f>MID(A77,FIND("[",A77,1)+1,LEN(A77)-FIND("[",A77,1)-1)</f>
        <v>El número de puestos de lectura</v>
      </c>
      <c r="B78" s="10">
        <f>B77/$G77</f>
        <v>0</v>
      </c>
      <c r="C78" s="10">
        <f t="shared" ref="C78" si="12">C77/$G77</f>
        <v>2.5000000000000001E-2</v>
      </c>
      <c r="D78" s="10">
        <f t="shared" ref="D78" si="13">D77/$G77</f>
        <v>0.1</v>
      </c>
      <c r="E78" s="10">
        <f t="shared" ref="E78" si="14">E77/$G77</f>
        <v>0.35</v>
      </c>
      <c r="F78" s="10">
        <f t="shared" ref="F78" si="15">F77/$G77</f>
        <v>0.52500000000000002</v>
      </c>
      <c r="G78" s="10">
        <f t="shared" ref="G78" si="16">G77/$G77</f>
        <v>1</v>
      </c>
    </row>
    <row r="79" spans="1:8" ht="224.25" customHeight="1" x14ac:dyDescent="0.2"/>
    <row r="80" spans="1:8" ht="26.25" x14ac:dyDescent="0.25">
      <c r="A80" s="4" t="str">
        <f>totales!A34</f>
        <v>Indica tu mayor o menor grado de satisfacción en relación a los siguientes aspectos. [La comodidad de las instalaciones]</v>
      </c>
      <c r="B80">
        <f>totales!B34</f>
        <v>0</v>
      </c>
      <c r="C80">
        <f>totales!C34</f>
        <v>1</v>
      </c>
      <c r="D80">
        <f>totales!D34</f>
        <v>8</v>
      </c>
      <c r="E80">
        <f>totales!E34</f>
        <v>35</v>
      </c>
      <c r="F80">
        <f>totales!F34</f>
        <v>35</v>
      </c>
      <c r="G80">
        <f>totales!G34</f>
        <v>79</v>
      </c>
      <c r="H80" s="13">
        <f>totales!H34</f>
        <v>8.2911392405063289</v>
      </c>
    </row>
    <row r="81" spans="1:8" ht="27" customHeight="1" x14ac:dyDescent="0.2">
      <c r="A81" s="4" t="str">
        <f>MID(A80,FIND("[",A80,1)+1,LEN(A80)-FIND("[",A80,1)-1)</f>
        <v>La comodidad de las instalaciones</v>
      </c>
      <c r="B81" s="10">
        <f>B80/$G80</f>
        <v>0</v>
      </c>
      <c r="C81" s="10">
        <f t="shared" ref="C81" si="17">C80/$G80</f>
        <v>1.2658227848101266E-2</v>
      </c>
      <c r="D81" s="10">
        <f t="shared" ref="D81" si="18">D80/$G80</f>
        <v>0.10126582278481013</v>
      </c>
      <c r="E81" s="10">
        <f t="shared" ref="E81" si="19">E80/$G80</f>
        <v>0.44303797468354428</v>
      </c>
      <c r="F81" s="10">
        <f t="shared" ref="F81" si="20">F80/$G80</f>
        <v>0.44303797468354428</v>
      </c>
      <c r="G81" s="10">
        <f t="shared" ref="G81" si="21">G80/$G80</f>
        <v>1</v>
      </c>
    </row>
    <row r="82" spans="1:8" ht="224.25" customHeight="1" x14ac:dyDescent="0.2"/>
    <row r="83" spans="1:8" ht="26.25" x14ac:dyDescent="0.25">
      <c r="A83" s="4" t="str">
        <f>totales!A35</f>
        <v>Indica tu mayor o menor grado de satisfacción en relación a los siguientes aspectos. [El equipamiento informático]</v>
      </c>
      <c r="B83">
        <f>totales!B35</f>
        <v>0</v>
      </c>
      <c r="C83">
        <f>totales!C35</f>
        <v>12</v>
      </c>
      <c r="D83">
        <f>totales!D35</f>
        <v>27</v>
      </c>
      <c r="E83">
        <f>totales!E35</f>
        <v>17</v>
      </c>
      <c r="F83">
        <f>totales!F35</f>
        <v>21</v>
      </c>
      <c r="G83">
        <f>totales!G35</f>
        <v>77</v>
      </c>
      <c r="H83" s="13">
        <f>totales!H35</f>
        <v>6.5259740259740262</v>
      </c>
    </row>
    <row r="84" spans="1:8" ht="27" customHeight="1" x14ac:dyDescent="0.2">
      <c r="A84" s="4" t="str">
        <f>MID(A83,FIND("[",A83,1)+1,LEN(A83)-FIND("[",A83,1)-1)</f>
        <v>El equipamiento informático</v>
      </c>
      <c r="B84" s="10">
        <f>B83/$G83</f>
        <v>0</v>
      </c>
      <c r="C84" s="10">
        <f t="shared" ref="C84" si="22">C83/$G83</f>
        <v>0.15584415584415584</v>
      </c>
      <c r="D84" s="10">
        <f t="shared" ref="D84" si="23">D83/$G83</f>
        <v>0.35064935064935066</v>
      </c>
      <c r="E84" s="10">
        <f t="shared" ref="E84" si="24">E83/$G83</f>
        <v>0.22077922077922077</v>
      </c>
      <c r="F84" s="10">
        <f t="shared" ref="F84" si="25">F83/$G83</f>
        <v>0.27272727272727271</v>
      </c>
      <c r="G84" s="10">
        <f t="shared" ref="G84" si="26">G83/$G83</f>
        <v>1</v>
      </c>
    </row>
    <row r="85" spans="1:8" ht="224.25" customHeight="1" x14ac:dyDescent="0.2"/>
    <row r="86" spans="1:8" ht="51.75" x14ac:dyDescent="0.25">
      <c r="A86" s="4" t="str">
        <f>totales!A36</f>
        <v>Indica tu mayor o menor grado de satisfacción en relación a los siguientes aspectos. [El horario de la Biblioteca María Zambrano durante todo el año (sábados y domingos y horario ampliado por exámenes)]</v>
      </c>
      <c r="B86">
        <f>totales!B36</f>
        <v>0</v>
      </c>
      <c r="C86">
        <f>totales!C36</f>
        <v>1</v>
      </c>
      <c r="D86">
        <f>totales!D36</f>
        <v>3</v>
      </c>
      <c r="E86">
        <f>totales!E36</f>
        <v>15</v>
      </c>
      <c r="F86">
        <f>totales!F36</f>
        <v>59</v>
      </c>
      <c r="G86">
        <f>totales!G36</f>
        <v>78</v>
      </c>
      <c r="H86" s="13">
        <f>totales!H36</f>
        <v>9.2307692307692299</v>
      </c>
    </row>
    <row r="87" spans="1:8" ht="27" customHeight="1" x14ac:dyDescent="0.2">
      <c r="A87" s="4" t="str">
        <f>MID(A86,FIND("[",A86,1)+1,LEN(A86)-FIND("[",A86,1)-1)</f>
        <v>El horario de la Biblioteca María Zambrano durante todo el año (sábados y domingos y horario ampliado por exámenes)</v>
      </c>
      <c r="B87" s="10">
        <f>B86/$G86</f>
        <v>0</v>
      </c>
      <c r="C87" s="10">
        <f t="shared" ref="C87" si="27">C86/$G86</f>
        <v>1.282051282051282E-2</v>
      </c>
      <c r="D87" s="10">
        <f t="shared" ref="D87" si="28">D86/$G86</f>
        <v>3.8461538461538464E-2</v>
      </c>
      <c r="E87" s="10">
        <f t="shared" ref="E87" si="29">E86/$G86</f>
        <v>0.19230769230769232</v>
      </c>
      <c r="F87" s="10">
        <f t="shared" ref="F87" si="30">F86/$G86</f>
        <v>0.75641025641025639</v>
      </c>
      <c r="G87" s="10">
        <f t="shared" ref="G87" si="31">G86/$G86</f>
        <v>1</v>
      </c>
    </row>
    <row r="88" spans="1:8" ht="224.25" customHeight="1" x14ac:dyDescent="0.2"/>
    <row r="89" spans="1:8" ht="31.5" customHeight="1" x14ac:dyDescent="0.2">
      <c r="B89" s="14" t="s">
        <v>105</v>
      </c>
      <c r="C89" s="14" t="s">
        <v>104</v>
      </c>
    </row>
    <row r="90" spans="1:8" ht="30.75" customHeight="1" x14ac:dyDescent="0.2">
      <c r="A90" s="4" t="str">
        <f>totales!A37</f>
        <v>¿Tienes en la actualidad algún libro o documento prestado de la biblioteca?</v>
      </c>
      <c r="B90">
        <f>totales!B37</f>
        <v>48</v>
      </c>
      <c r="C90">
        <f>totales!C37</f>
        <v>31</v>
      </c>
      <c r="D90">
        <f>totales!G37</f>
        <v>79</v>
      </c>
    </row>
    <row r="91" spans="1:8" ht="34.5" customHeight="1" x14ac:dyDescent="0.2">
      <c r="B91" s="9">
        <f>B90/$D90</f>
        <v>0.60759493670886078</v>
      </c>
      <c r="C91" s="9">
        <f>C90/$D90</f>
        <v>0.39240506329113922</v>
      </c>
    </row>
    <row r="92" spans="1:8" ht="63" customHeight="1" x14ac:dyDescent="0.2"/>
    <row r="93" spans="1:8" ht="25.5" x14ac:dyDescent="0.2">
      <c r="A93" s="4" t="str">
        <f>totales!A38</f>
        <v>¿Has realizado algún préstamo de libros durante lo que llevamos de curso?</v>
      </c>
      <c r="B93">
        <f>totales!B38</f>
        <v>68</v>
      </c>
      <c r="C93">
        <f>totales!C38</f>
        <v>6</v>
      </c>
      <c r="D93">
        <f>totales!G38</f>
        <v>74</v>
      </c>
    </row>
    <row r="94" spans="1:8" ht="34.5" customHeight="1" x14ac:dyDescent="0.2">
      <c r="B94" s="9">
        <f>B93/$D93</f>
        <v>0.91891891891891897</v>
      </c>
      <c r="C94" s="9">
        <f>C93/$D93</f>
        <v>8.1081081081081086E-2</v>
      </c>
    </row>
    <row r="95" spans="1:8" ht="93" customHeight="1" x14ac:dyDescent="0.2"/>
    <row r="96" spans="1:8" ht="21.75" customHeight="1" x14ac:dyDescent="0.2"/>
    <row r="97" spans="1:8" ht="36" customHeight="1" x14ac:dyDescent="0.2">
      <c r="A97" s="4" t="str">
        <f>LEFT(totales!A39,FIND("?",totales!A39,1))</f>
        <v>¿De dónde obtienes la mayor parte de la información que necesitas para tus estudios?</v>
      </c>
      <c r="B97" s="23" t="s">
        <v>333</v>
      </c>
      <c r="C97" s="23" t="s">
        <v>329</v>
      </c>
      <c r="D97" s="23" t="s">
        <v>330</v>
      </c>
      <c r="E97" s="23" t="s">
        <v>331</v>
      </c>
      <c r="F97" s="23" t="s">
        <v>332</v>
      </c>
    </row>
    <row r="98" spans="1:8" ht="27" customHeight="1" x14ac:dyDescent="0.2">
      <c r="A98" s="16" t="str">
        <f>MID(totales!A39,FIND("[",totales!A39,1)+1,LEN(totales!A39)-FIND("[",totales!A39,1)-1)</f>
        <v>De los libros impresos y revistas impresas que hay o me proporciona la Biblioteca de la Universidad Complutense</v>
      </c>
      <c r="B98" s="24">
        <f>totales!B39</f>
        <v>0.1038961038961039</v>
      </c>
      <c r="C98" s="24">
        <f>totales!C39</f>
        <v>1.2987012987012988E-2</v>
      </c>
      <c r="D98" s="24">
        <f>totales!D39</f>
        <v>0.19480519480519481</v>
      </c>
      <c r="E98" s="24">
        <f>totales!E39</f>
        <v>0.24675324675324675</v>
      </c>
      <c r="F98" s="24">
        <f>totales!F39</f>
        <v>0.44155844155844154</v>
      </c>
      <c r="G98" s="10"/>
    </row>
    <row r="99" spans="1:8" ht="27" customHeight="1" x14ac:dyDescent="0.2">
      <c r="A99" s="16" t="str">
        <f>MID(totales!A40,FIND("[",totales!A40,1)+1,LEN(totales!A40)-FIND("[",totales!A40,1)-1)</f>
        <v>De las revistas en línea suscritas por la biblioteca</v>
      </c>
      <c r="B99" s="24">
        <f>totales!B40</f>
        <v>0.17105263157894737</v>
      </c>
      <c r="C99" s="24">
        <f>totales!C40</f>
        <v>0.14473684210526316</v>
      </c>
      <c r="D99" s="24">
        <f>totales!D40</f>
        <v>0.21052631578947367</v>
      </c>
      <c r="E99" s="24">
        <f>totales!E40</f>
        <v>0.22368421052631579</v>
      </c>
      <c r="F99" s="24">
        <f>totales!F40</f>
        <v>0.25</v>
      </c>
      <c r="G99" s="10"/>
    </row>
    <row r="100" spans="1:8" ht="27" customHeight="1" x14ac:dyDescent="0.2">
      <c r="A100" s="16" t="str">
        <f>MID(totales!A41,FIND("[",totales!A41,1)+1,LEN(totales!A41)-FIND("[",totales!A41,1)-1)</f>
        <v>De libros electrónicos suscritos por la biblioteca</v>
      </c>
      <c r="B100" s="24">
        <f>totales!B41</f>
        <v>7.8947368421052627E-2</v>
      </c>
      <c r="C100" s="24">
        <f>totales!C41</f>
        <v>0.14473684210526316</v>
      </c>
      <c r="D100" s="24">
        <f>totales!D41</f>
        <v>0.17105263157894737</v>
      </c>
      <c r="E100" s="24">
        <f>totales!E41</f>
        <v>0.23684210526315788</v>
      </c>
      <c r="F100" s="24">
        <f>totales!F41</f>
        <v>0.36842105263157893</v>
      </c>
      <c r="G100" s="10"/>
    </row>
    <row r="101" spans="1:8" ht="27" customHeight="1" x14ac:dyDescent="0.2">
      <c r="A101" s="16" t="str">
        <f>MID(totales!A42,FIND("[",totales!A42,1)+1,LEN(totales!A42)-FIND("[",totales!A42,1)-1)</f>
        <v>De los libros que yo mismo me compro o que me presta alguien que los ha comprado</v>
      </c>
      <c r="B101" s="24">
        <f>totales!B42</f>
        <v>0.14285714285714285</v>
      </c>
      <c r="C101" s="24">
        <f>totales!C42</f>
        <v>0.12987012987012986</v>
      </c>
      <c r="D101" s="24">
        <f>totales!D42</f>
        <v>0.12987012987012986</v>
      </c>
      <c r="E101" s="24">
        <f>totales!E42</f>
        <v>0.2857142857142857</v>
      </c>
      <c r="F101" s="24">
        <f>totales!F42</f>
        <v>0.31168831168831168</v>
      </c>
      <c r="G101" s="10"/>
    </row>
    <row r="102" spans="1:8" ht="27" customHeight="1" x14ac:dyDescent="0.2">
      <c r="A102" s="16" t="str">
        <f>MID(totales!A43,FIND("[",totales!A43,1)+1,LEN(totales!A43)-FIND("[",totales!A43,1)-1)</f>
        <v>De los documentos colocados en el Campus Virtual UCM por los docentes</v>
      </c>
      <c r="B102" s="24">
        <f>totales!B43</f>
        <v>0.20779220779220781</v>
      </c>
      <c r="C102" s="24">
        <f>totales!C43</f>
        <v>3.896103896103896E-2</v>
      </c>
      <c r="D102" s="24">
        <f>totales!D43</f>
        <v>0.12987012987012986</v>
      </c>
      <c r="E102" s="24">
        <f>totales!E43</f>
        <v>0.20779220779220781</v>
      </c>
      <c r="F102" s="24">
        <f>totales!F43</f>
        <v>0.41558441558441561</v>
      </c>
      <c r="G102" s="10"/>
    </row>
    <row r="103" spans="1:8" ht="27" customHeight="1" x14ac:dyDescent="0.2">
      <c r="A103" s="16" t="str">
        <f>MID(totales!A44,FIND("[",totales!A44,1)+1,LEN(totales!A44)-FIND("[",totales!A44,1)-1)</f>
        <v>De los recursos libres y gratuitos que encuentro en internet</v>
      </c>
      <c r="B103" s="24">
        <f>totales!B44</f>
        <v>2.5316455696202531E-2</v>
      </c>
      <c r="C103" s="24">
        <f>totales!C44</f>
        <v>2.5316455696202531E-2</v>
      </c>
      <c r="D103" s="24">
        <f>totales!D44</f>
        <v>0.17721518987341772</v>
      </c>
      <c r="E103" s="24">
        <f>totales!E44</f>
        <v>0.379746835443038</v>
      </c>
      <c r="F103" s="24">
        <f>totales!F44</f>
        <v>0.39240506329113922</v>
      </c>
      <c r="G103" s="10"/>
    </row>
    <row r="104" spans="1:8" ht="27" customHeight="1" x14ac:dyDescent="0.2">
      <c r="A104" s="16" t="str">
        <f>MID(totales!A45,FIND("[",totales!A45,1)+1,LEN(totales!A45)-FIND("[",totales!A45,1)-1)</f>
        <v>De los apuntes y fotocopias que se obtienen en las clases</v>
      </c>
      <c r="B104" s="24">
        <f>totales!B45</f>
        <v>0.17808219178082191</v>
      </c>
      <c r="C104" s="24">
        <f>totales!C45</f>
        <v>9.5890410958904104E-2</v>
      </c>
      <c r="D104" s="24">
        <f>totales!D45</f>
        <v>0.17808219178082191</v>
      </c>
      <c r="E104" s="24">
        <f>totales!E45</f>
        <v>0.24657534246575341</v>
      </c>
      <c r="F104" s="24">
        <f>totales!F45</f>
        <v>0.30136986301369861</v>
      </c>
      <c r="G104" s="10"/>
    </row>
    <row r="105" spans="1:8" ht="27" customHeight="1" x14ac:dyDescent="0.2">
      <c r="A105" s="16" t="str">
        <f>MID(totales!A46,FIND("[",totales!A46,1)+1,LEN(totales!A46)-FIND("[",totales!A46,1)-1)</f>
        <v>De los documentos que encuentro en otros archivos o bibliotecas que no son de la Universidad Complutense</v>
      </c>
      <c r="B105" s="24">
        <f>totales!B46</f>
        <v>0.22666666666666666</v>
      </c>
      <c r="C105" s="24">
        <f>totales!C46</f>
        <v>0.24</v>
      </c>
      <c r="D105" s="24">
        <f>totales!D46</f>
        <v>0.17333333333333334</v>
      </c>
      <c r="E105" s="24">
        <f>totales!E46</f>
        <v>0.18666666666666668</v>
      </c>
      <c r="F105" s="24">
        <f>totales!F46</f>
        <v>0.17333333333333334</v>
      </c>
      <c r="G105" s="10"/>
    </row>
    <row r="106" spans="1:8" ht="27" customHeight="1" x14ac:dyDescent="0.2">
      <c r="A106" s="16"/>
      <c r="B106" s="15"/>
      <c r="C106" s="15"/>
      <c r="D106" s="15"/>
      <c r="E106" s="15"/>
      <c r="F106" s="15"/>
      <c r="G106" s="10"/>
    </row>
    <row r="107" spans="1:8" ht="51.75" x14ac:dyDescent="0.25">
      <c r="A107" s="4" t="str">
        <f>totales!A47</f>
        <v>Valora también los siguientes aspectos relacionados con el acceso a la colección y herramientas de consulta. [Información básica que recibes de la propia biblioteca al inicio de tus estudios, virtual o presencialmente]</v>
      </c>
      <c r="B107">
        <f>totales!B47</f>
        <v>2</v>
      </c>
      <c r="C107">
        <f>totales!C47</f>
        <v>9</v>
      </c>
      <c r="D107">
        <f>totales!D47</f>
        <v>24</v>
      </c>
      <c r="E107">
        <f>totales!E47</f>
        <v>24</v>
      </c>
      <c r="F107">
        <f>totales!F47</f>
        <v>20</v>
      </c>
      <c r="G107">
        <f>totales!G47</f>
        <v>79</v>
      </c>
      <c r="H107" s="13">
        <f>totales!H47</f>
        <v>6.6139240506329111</v>
      </c>
    </row>
    <row r="108" spans="1:8" ht="27" customHeight="1" x14ac:dyDescent="0.2">
      <c r="A108" s="4" t="str">
        <f>MID(A107,FIND("[",A107,1)+1,LEN(A107)-FIND("[",A107,1)-1)</f>
        <v>Información básica que recibes de la propia biblioteca al inicio de tus estudios, virtual o presencialmente</v>
      </c>
      <c r="B108" s="10">
        <f>B107/$G107</f>
        <v>2.5316455696202531E-2</v>
      </c>
      <c r="C108" s="10">
        <f t="shared" ref="C108" si="32">C107/$G107</f>
        <v>0.11392405063291139</v>
      </c>
      <c r="D108" s="10">
        <f t="shared" ref="D108" si="33">D107/$G107</f>
        <v>0.30379746835443039</v>
      </c>
      <c r="E108" s="10">
        <f t="shared" ref="E108" si="34">E107/$G107</f>
        <v>0.30379746835443039</v>
      </c>
      <c r="F108" s="10">
        <f t="shared" ref="F108" si="35">F107/$G107</f>
        <v>0.25316455696202533</v>
      </c>
      <c r="G108" s="10">
        <f t="shared" ref="G108" si="36">G107/$G107</f>
        <v>1</v>
      </c>
    </row>
    <row r="109" spans="1:8" ht="224.25" customHeight="1" x14ac:dyDescent="0.2"/>
    <row r="110" spans="1:8" ht="39" x14ac:dyDescent="0.25">
      <c r="A110" s="4" t="str">
        <f>totales!A48</f>
        <v>Valora también los siguientes aspectos relacionados con el acceso a la colección y herramientas de consulta. [La adecuación de la colección a tus necesidades]</v>
      </c>
      <c r="B110">
        <f>totales!B48</f>
        <v>1</v>
      </c>
      <c r="C110">
        <f>totales!C48</f>
        <v>4</v>
      </c>
      <c r="D110">
        <f>totales!D48</f>
        <v>17</v>
      </c>
      <c r="E110">
        <f>totales!E48</f>
        <v>26</v>
      </c>
      <c r="F110">
        <f>totales!F48</f>
        <v>31</v>
      </c>
      <c r="G110">
        <f>totales!G48</f>
        <v>79</v>
      </c>
      <c r="H110" s="13">
        <f>totales!H48</f>
        <v>7.5949367088607591</v>
      </c>
    </row>
    <row r="111" spans="1:8" ht="27" customHeight="1" x14ac:dyDescent="0.2">
      <c r="A111" s="4" t="str">
        <f>MID(A110,FIND("[",A110,1)+1,LEN(A110)-FIND("[",A110,1)-1)</f>
        <v>La adecuación de la colección a tus necesidades</v>
      </c>
      <c r="B111" s="10">
        <f>B110/$G110</f>
        <v>1.2658227848101266E-2</v>
      </c>
      <c r="C111" s="10">
        <f t="shared" ref="C111" si="37">C110/$G110</f>
        <v>5.0632911392405063E-2</v>
      </c>
      <c r="D111" s="10">
        <f t="shared" ref="D111" si="38">D110/$G110</f>
        <v>0.21518987341772153</v>
      </c>
      <c r="E111" s="10">
        <f t="shared" ref="E111" si="39">E110/$G110</f>
        <v>0.32911392405063289</v>
      </c>
      <c r="F111" s="10">
        <f t="shared" ref="F111" si="40">F110/$G110</f>
        <v>0.39240506329113922</v>
      </c>
      <c r="G111" s="10">
        <f t="shared" ref="G111" si="41">G110/$G110</f>
        <v>1</v>
      </c>
    </row>
    <row r="112" spans="1:8" ht="224.25" customHeight="1" x14ac:dyDescent="0.2"/>
    <row r="113" spans="1:8" ht="39" x14ac:dyDescent="0.25">
      <c r="A113" s="4" t="str">
        <f>totales!A49</f>
        <v>Valora también los siguientes aspectos relacionados con el acceso a la colección y herramientas de consulta. [La facilidad para localizar los libros, revistas u otros documentos]</v>
      </c>
      <c r="B113">
        <f>totales!B49</f>
        <v>0</v>
      </c>
      <c r="C113">
        <f>totales!C49</f>
        <v>6</v>
      </c>
      <c r="D113">
        <f>totales!D49</f>
        <v>11</v>
      </c>
      <c r="E113">
        <f>totales!E49</f>
        <v>32</v>
      </c>
      <c r="F113">
        <f>totales!F49</f>
        <v>30</v>
      </c>
      <c r="G113">
        <f>totales!G49</f>
        <v>79</v>
      </c>
      <c r="H113" s="13">
        <f>totales!H49</f>
        <v>7.7215189873417724</v>
      </c>
    </row>
    <row r="114" spans="1:8" ht="27" customHeight="1" x14ac:dyDescent="0.2">
      <c r="A114" s="4" t="str">
        <f>MID(A113,FIND("[",A113,1)+1,LEN(A113)-FIND("[",A113,1)-1)</f>
        <v>La facilidad para localizar los libros, revistas u otros documentos</v>
      </c>
      <c r="B114" s="10">
        <f>B113/$G113</f>
        <v>0</v>
      </c>
      <c r="C114" s="10">
        <f t="shared" ref="C114" si="42">C113/$G113</f>
        <v>7.5949367088607597E-2</v>
      </c>
      <c r="D114" s="10">
        <f t="shared" ref="D114" si="43">D113/$G113</f>
        <v>0.13924050632911392</v>
      </c>
      <c r="E114" s="10">
        <f t="shared" ref="E114" si="44">E113/$G113</f>
        <v>0.4050632911392405</v>
      </c>
      <c r="F114" s="10">
        <f t="shared" ref="F114" si="45">F113/$G113</f>
        <v>0.379746835443038</v>
      </c>
      <c r="G114" s="10">
        <f t="shared" ref="G114" si="46">G113/$G113</f>
        <v>1</v>
      </c>
    </row>
    <row r="115" spans="1:8" ht="224.25" customHeight="1" x14ac:dyDescent="0.2"/>
    <row r="116" spans="1:8" ht="39" x14ac:dyDescent="0.25">
      <c r="A116" s="4" t="str">
        <f>totales!A50</f>
        <v>Valora también los siguientes aspectos relacionados con el acceso a la colección y herramientas de consulta. [La facilidad para acceder a los recursos electrónicos que necesitas]</v>
      </c>
      <c r="B116">
        <f>totales!B50</f>
        <v>1</v>
      </c>
      <c r="C116">
        <f>totales!C50</f>
        <v>5</v>
      </c>
      <c r="D116">
        <f>totales!D50</f>
        <v>13</v>
      </c>
      <c r="E116">
        <f>totales!E50</f>
        <v>25</v>
      </c>
      <c r="F116">
        <f>totales!F50</f>
        <v>36</v>
      </c>
      <c r="G116">
        <f>totales!G50</f>
        <v>80</v>
      </c>
      <c r="H116" s="13">
        <f>totales!H50</f>
        <v>7.8125</v>
      </c>
    </row>
    <row r="117" spans="1:8" ht="27" customHeight="1" x14ac:dyDescent="0.2">
      <c r="A117" s="4" t="str">
        <f>MID(A116,FIND("[",A116,1)+1,LEN(A116)-FIND("[",A116,1)-1)</f>
        <v>La facilidad para acceder a los recursos electrónicos que necesitas</v>
      </c>
      <c r="B117" s="10">
        <f>B116/$G116</f>
        <v>1.2500000000000001E-2</v>
      </c>
      <c r="C117" s="10">
        <f t="shared" ref="C117" si="47">C116/$G116</f>
        <v>6.25E-2</v>
      </c>
      <c r="D117" s="10">
        <f t="shared" ref="D117" si="48">D116/$G116</f>
        <v>0.16250000000000001</v>
      </c>
      <c r="E117" s="10">
        <f t="shared" ref="E117" si="49">E116/$G116</f>
        <v>0.3125</v>
      </c>
      <c r="F117" s="10">
        <f t="shared" ref="F117" si="50">F116/$G116</f>
        <v>0.45</v>
      </c>
      <c r="G117" s="10">
        <f t="shared" ref="G117" si="51">G116/$G116</f>
        <v>1</v>
      </c>
    </row>
    <row r="118" spans="1:8" ht="224.25" customHeight="1" x14ac:dyDescent="0.2"/>
    <row r="119" spans="1:8" ht="64.5" x14ac:dyDescent="0.25">
      <c r="A119" s="4" t="str">
        <f>totales!A51</f>
        <v>Valora también los siguientes aspectos relacionados con el acceso a la colección y herramientas de consulta. [La respuesta ofrecida por el personal al solicitar alguna información bibliográfica (consultas en el buscador Cisne, recursos electrónicos, gestores bibliográficos, etc)]</v>
      </c>
      <c r="B119">
        <f>totales!B51</f>
        <v>0</v>
      </c>
      <c r="C119">
        <f>totales!C51</f>
        <v>3</v>
      </c>
      <c r="D119">
        <f>totales!D51</f>
        <v>11</v>
      </c>
      <c r="E119">
        <f>totales!E51</f>
        <v>20</v>
      </c>
      <c r="F119">
        <f>totales!F51</f>
        <v>44</v>
      </c>
      <c r="G119">
        <f>totales!G51</f>
        <v>78</v>
      </c>
      <c r="H119" s="13">
        <f>totales!H51</f>
        <v>8.365384615384615</v>
      </c>
    </row>
    <row r="120" spans="1:8" ht="27" customHeight="1" x14ac:dyDescent="0.2">
      <c r="A120" s="4" t="str">
        <f>MID(A119,FIND("[",A119,1)+1,LEN(A119)-FIND("[",A119,1)-1)</f>
        <v>La respuesta ofrecida por el personal al solicitar alguna información bibliográfica (consultas en el buscador Cisne, recursos electrónicos, gestores bibliográficos, etc)</v>
      </c>
      <c r="B120" s="10">
        <f>B119/$G119</f>
        <v>0</v>
      </c>
      <c r="C120" s="10">
        <f t="shared" ref="C120" si="52">C119/$G119</f>
        <v>3.8461538461538464E-2</v>
      </c>
      <c r="D120" s="10">
        <f t="shared" ref="D120" si="53">D119/$G119</f>
        <v>0.14102564102564102</v>
      </c>
      <c r="E120" s="10">
        <f t="shared" ref="E120" si="54">E119/$G119</f>
        <v>0.25641025641025639</v>
      </c>
      <c r="F120" s="10">
        <f t="shared" ref="F120" si="55">F119/$G119</f>
        <v>0.5641025641025641</v>
      </c>
      <c r="G120" s="10">
        <f t="shared" ref="G120" si="56">G119/$G119</f>
        <v>1</v>
      </c>
    </row>
    <row r="121" spans="1:8" ht="224.25" customHeight="1" x14ac:dyDescent="0.2"/>
    <row r="122" spans="1:8" ht="39" x14ac:dyDescent="0.25">
      <c r="A122" s="4" t="str">
        <f>totales!A52</f>
        <v>Valora también los siguientes aspectos relacionados con el acceso a la colección y herramientas de consulta. [La facilidad para navegar en el buscador Cisne de la Biblioteca:]</v>
      </c>
      <c r="B122">
        <f>totales!B52</f>
        <v>1</v>
      </c>
      <c r="C122">
        <f>totales!C52</f>
        <v>5</v>
      </c>
      <c r="D122">
        <f>totales!D52</f>
        <v>17</v>
      </c>
      <c r="E122">
        <f>totales!E52</f>
        <v>23</v>
      </c>
      <c r="F122">
        <f>totales!F52</f>
        <v>34</v>
      </c>
      <c r="G122">
        <f>totales!G52</f>
        <v>80</v>
      </c>
      <c r="H122" s="13">
        <f>totales!H52</f>
        <v>7.625</v>
      </c>
    </row>
    <row r="123" spans="1:8" ht="27" customHeight="1" x14ac:dyDescent="0.2">
      <c r="A123" s="4" t="str">
        <f>MID(A122,FIND("[",A122,1)+1,LEN(A122)-FIND("[",A122,1)-1)</f>
        <v>La facilidad para navegar en el buscador Cisne de la Biblioteca:</v>
      </c>
      <c r="B123" s="10">
        <f>B122/$G122</f>
        <v>1.2500000000000001E-2</v>
      </c>
      <c r="C123" s="10">
        <f t="shared" ref="C123" si="57">C122/$G122</f>
        <v>6.25E-2</v>
      </c>
      <c r="D123" s="10">
        <f t="shared" ref="D123" si="58">D122/$G122</f>
        <v>0.21249999999999999</v>
      </c>
      <c r="E123" s="10">
        <f t="shared" ref="E123" si="59">E122/$G122</f>
        <v>0.28749999999999998</v>
      </c>
      <c r="F123" s="10">
        <f t="shared" ref="F123" si="60">F122/$G122</f>
        <v>0.42499999999999999</v>
      </c>
      <c r="G123" s="10">
        <f t="shared" ref="G123" si="61">G122/$G122</f>
        <v>1</v>
      </c>
    </row>
    <row r="124" spans="1:8" ht="224.25" customHeight="1" x14ac:dyDescent="0.2"/>
    <row r="125" spans="1:8" ht="39" x14ac:dyDescent="0.25">
      <c r="A125" s="4" t="str">
        <f>totales!A53</f>
        <v>Valora también los siguientes aspectos relacionados con el acceso a la colección y herramientas de consulta. [La facilidad para hacer sugerencias y comentarios o peticiones para nuevas adquisiciones]</v>
      </c>
      <c r="B125">
        <f>totales!B53</f>
        <v>5</v>
      </c>
      <c r="C125">
        <f>totales!C53</f>
        <v>6</v>
      </c>
      <c r="D125">
        <f>totales!D53</f>
        <v>26</v>
      </c>
      <c r="E125">
        <f>totales!E53</f>
        <v>22</v>
      </c>
      <c r="F125">
        <f>totales!F53</f>
        <v>19</v>
      </c>
      <c r="G125">
        <f>totales!G53</f>
        <v>78</v>
      </c>
      <c r="H125" s="13">
        <f>totales!H53</f>
        <v>6.4102564102564106</v>
      </c>
    </row>
    <row r="126" spans="1:8" ht="27" customHeight="1" x14ac:dyDescent="0.2">
      <c r="A126" s="4" t="str">
        <f>MID(A125,FIND("[",A125,1)+1,LEN(A125)-FIND("[",A125,1)-1)</f>
        <v>La facilidad para hacer sugerencias y comentarios o peticiones para nuevas adquisiciones</v>
      </c>
      <c r="B126" s="10">
        <f>B125/$G125</f>
        <v>6.4102564102564097E-2</v>
      </c>
      <c r="C126" s="10">
        <f t="shared" ref="C126" si="62">C125/$G125</f>
        <v>7.6923076923076927E-2</v>
      </c>
      <c r="D126" s="10">
        <f t="shared" ref="D126" si="63">D125/$G125</f>
        <v>0.33333333333333331</v>
      </c>
      <c r="E126" s="10">
        <f t="shared" ref="E126" si="64">E125/$G125</f>
        <v>0.28205128205128205</v>
      </c>
      <c r="F126" s="10">
        <f t="shared" ref="F126" si="65">F125/$G125</f>
        <v>0.24358974358974358</v>
      </c>
      <c r="G126" s="10">
        <f t="shared" ref="G126" si="66">G125/$G125</f>
        <v>1</v>
      </c>
    </row>
    <row r="127" spans="1:8" ht="224.25" customHeight="1" x14ac:dyDescent="0.2"/>
    <row r="128" spans="1:8" ht="39" x14ac:dyDescent="0.25">
      <c r="A128" s="4" t="str">
        <f>totales!A54</f>
        <v>Valora también los siguientes aspectos relacionados con el acceso a la colección y herramientas de consulta. [La facilidad para localizar las bibliografías recomendadas por el personal docente]</v>
      </c>
      <c r="B128">
        <f>totales!B54</f>
        <v>1</v>
      </c>
      <c r="C128">
        <f>totales!C54</f>
        <v>9</v>
      </c>
      <c r="D128">
        <f>totales!D54</f>
        <v>13</v>
      </c>
      <c r="E128">
        <f>totales!E54</f>
        <v>30</v>
      </c>
      <c r="F128">
        <f>totales!F54</f>
        <v>26</v>
      </c>
      <c r="G128">
        <f>totales!G54</f>
        <v>79</v>
      </c>
      <c r="H128" s="13">
        <f>totales!H54</f>
        <v>7.2468354430379751</v>
      </c>
    </row>
    <row r="129" spans="1:8" ht="27" customHeight="1" x14ac:dyDescent="0.2">
      <c r="A129" s="4" t="str">
        <f>MID(A128,FIND("[",A128,1)+1,LEN(A128)-FIND("[",A128,1)-1)</f>
        <v>La facilidad para localizar las bibliografías recomendadas por el personal docente</v>
      </c>
      <c r="B129" s="10">
        <f>B128/$G128</f>
        <v>1.2658227848101266E-2</v>
      </c>
      <c r="C129" s="10">
        <f t="shared" ref="C129" si="67">C128/$G128</f>
        <v>0.11392405063291139</v>
      </c>
      <c r="D129" s="10">
        <f t="shared" ref="D129" si="68">D128/$G128</f>
        <v>0.16455696202531644</v>
      </c>
      <c r="E129" s="10">
        <f t="shared" ref="E129" si="69">E128/$G128</f>
        <v>0.379746835443038</v>
      </c>
      <c r="F129" s="10">
        <f t="shared" ref="F129" si="70">F128/$G128</f>
        <v>0.32911392405063289</v>
      </c>
      <c r="G129" s="10">
        <f t="shared" ref="G129" si="71">G128/$G128</f>
        <v>1</v>
      </c>
    </row>
    <row r="130" spans="1:8" ht="224.25" customHeight="1" x14ac:dyDescent="0.2"/>
    <row r="131" spans="1:8" ht="39" x14ac:dyDescent="0.25">
      <c r="A131" s="4" t="str">
        <f>totales!A55</f>
        <v>Valora también los siguientes aspectos relacionados con el acceso a la colección y herramientas de consulta. [Los contenidos y la facilidad de uso de la web de la Biblioteca]</v>
      </c>
      <c r="B131">
        <f>totales!B55</f>
        <v>1</v>
      </c>
      <c r="C131">
        <f>totales!C55</f>
        <v>6</v>
      </c>
      <c r="D131">
        <f>totales!D55</f>
        <v>13</v>
      </c>
      <c r="E131">
        <f>totales!E55</f>
        <v>26</v>
      </c>
      <c r="F131">
        <f>totales!F55</f>
        <v>32</v>
      </c>
      <c r="G131">
        <f>totales!G55</f>
        <v>78</v>
      </c>
      <c r="H131" s="13">
        <f>totales!H55</f>
        <v>7.6282051282051286</v>
      </c>
    </row>
    <row r="132" spans="1:8" ht="27" customHeight="1" x14ac:dyDescent="0.2">
      <c r="A132" s="4" t="str">
        <f>MID(A131,FIND("[",A131,1)+1,LEN(A131)-FIND("[",A131,1)-1)</f>
        <v>Los contenidos y la facilidad de uso de la web de la Biblioteca</v>
      </c>
      <c r="B132" s="10">
        <f>B131/$G131</f>
        <v>1.282051282051282E-2</v>
      </c>
      <c r="C132" s="10">
        <f t="shared" ref="C132" si="72">C131/$G131</f>
        <v>7.6923076923076927E-2</v>
      </c>
      <c r="D132" s="10">
        <f t="shared" ref="D132" si="73">D131/$G131</f>
        <v>0.16666666666666666</v>
      </c>
      <c r="E132" s="10">
        <f t="shared" ref="E132" si="74">E131/$G131</f>
        <v>0.33333333333333331</v>
      </c>
      <c r="F132" s="10">
        <f t="shared" ref="F132" si="75">F131/$G131</f>
        <v>0.41025641025641024</v>
      </c>
      <c r="G132" s="10">
        <f t="shared" ref="G132" si="76">G131/$G131</f>
        <v>1</v>
      </c>
    </row>
    <row r="133" spans="1:8" ht="224.25" customHeight="1" x14ac:dyDescent="0.2"/>
    <row r="134" spans="1:8" ht="39" x14ac:dyDescent="0.25">
      <c r="A134" s="4" t="str">
        <f>totales!A56</f>
        <v>Valora también los siguientes aspectos relacionados con el acceso a la colección y herramientas de consulta. [Valora la información que recibes de la Biblioteca a través de nuestras redes sociales]</v>
      </c>
      <c r="B134">
        <f>totales!B56</f>
        <v>4</v>
      </c>
      <c r="C134">
        <f>totales!C56</f>
        <v>10</v>
      </c>
      <c r="D134">
        <f>totales!D56</f>
        <v>26</v>
      </c>
      <c r="E134">
        <f>totales!E56</f>
        <v>15</v>
      </c>
      <c r="F134">
        <f>totales!F56</f>
        <v>24</v>
      </c>
      <c r="G134">
        <f>totales!G56</f>
        <v>79</v>
      </c>
      <c r="H134" s="13">
        <f>totales!H56</f>
        <v>6.424050632911392</v>
      </c>
    </row>
    <row r="135" spans="1:8" ht="27" customHeight="1" x14ac:dyDescent="0.2">
      <c r="A135" s="4" t="str">
        <f>MID(A134,FIND("[",A134,1)+1,LEN(A134)-FIND("[",A134,1)-1)</f>
        <v>Valora la información que recibes de la Biblioteca a través de nuestras redes sociales</v>
      </c>
      <c r="B135" s="10">
        <f>B134/$G134</f>
        <v>5.0632911392405063E-2</v>
      </c>
      <c r="C135" s="10">
        <f t="shared" ref="C135" si="77">C134/$G134</f>
        <v>0.12658227848101267</v>
      </c>
      <c r="D135" s="10">
        <f t="shared" ref="D135" si="78">D134/$G134</f>
        <v>0.32911392405063289</v>
      </c>
      <c r="E135" s="10">
        <f t="shared" ref="E135" si="79">E134/$G134</f>
        <v>0.189873417721519</v>
      </c>
      <c r="F135" s="10">
        <f t="shared" ref="F135" si="80">F134/$G134</f>
        <v>0.30379746835443039</v>
      </c>
      <c r="G135" s="10">
        <f t="shared" ref="G135" si="81">G134/$G134</f>
        <v>1</v>
      </c>
    </row>
    <row r="136" spans="1:8" ht="224.25" customHeight="1" x14ac:dyDescent="0.2"/>
    <row r="137" spans="1:8" ht="44.25" customHeight="1" x14ac:dyDescent="0.2">
      <c r="B137" s="14" t="s">
        <v>105</v>
      </c>
      <c r="C137" s="14" t="s">
        <v>104</v>
      </c>
    </row>
    <row r="138" spans="1:8" ht="38.25" x14ac:dyDescent="0.2">
      <c r="A138" s="4" t="str">
        <f>totales!A57</f>
        <v>¿Conoces el repositorio institucional E-Prints Complutense, en el que se deposita en acceso abierto la producción científica de nuestros docentes, investigadores y estudiantes?</v>
      </c>
      <c r="B138">
        <f>totales!B57</f>
        <v>43</v>
      </c>
      <c r="C138">
        <f>totales!C57</f>
        <v>34</v>
      </c>
      <c r="D138">
        <f>totales!G57</f>
        <v>77</v>
      </c>
    </row>
    <row r="139" spans="1:8" x14ac:dyDescent="0.2">
      <c r="B139" s="10">
        <f>B138/$D138</f>
        <v>0.55844155844155841</v>
      </c>
      <c r="C139" s="10">
        <f>C138/$D138</f>
        <v>0.44155844155844154</v>
      </c>
    </row>
    <row r="140" spans="1:8" ht="40.5" customHeight="1" x14ac:dyDescent="0.2"/>
    <row r="141" spans="1:8" x14ac:dyDescent="0.2">
      <c r="A141" s="4" t="str">
        <f>LEFT(totales!A58,FIND("[",totales!A58,1)-2)</f>
        <v>Señala las redes sociales que usas con frecuencia.</v>
      </c>
      <c r="B141" s="14" t="s">
        <v>105</v>
      </c>
      <c r="C141" s="14" t="s">
        <v>104</v>
      </c>
    </row>
    <row r="142" spans="1:8" x14ac:dyDescent="0.2">
      <c r="A142" s="4" t="str">
        <f>MID(totales!A58,FIND("[",totales!A58,1)+1,LEN(totales!A58)-FIND("[",totales!A58,1)-1)</f>
        <v>Twitter</v>
      </c>
      <c r="B142">
        <f>totales!B58</f>
        <v>34</v>
      </c>
      <c r="C142">
        <f>totales!C58</f>
        <v>41</v>
      </c>
      <c r="D142">
        <f>totales!G58</f>
        <v>75</v>
      </c>
    </row>
    <row r="143" spans="1:8" x14ac:dyDescent="0.2">
      <c r="A143" s="4" t="str">
        <f>MID(totales!A59,FIND("[",totales!A59,1)+1,LEN(totales!A59)-FIND("[",totales!A59,1)-1)</f>
        <v>Facebook</v>
      </c>
      <c r="B143">
        <f>totales!B59</f>
        <v>21</v>
      </c>
      <c r="C143">
        <f>totales!C59</f>
        <v>54</v>
      </c>
      <c r="D143">
        <f>totales!G59</f>
        <v>75</v>
      </c>
    </row>
    <row r="144" spans="1:8" x14ac:dyDescent="0.2">
      <c r="A144" s="4" t="str">
        <f>MID(totales!A60,FIND("[",totales!A60,1)+1,LEN(totales!A60)-FIND("[",totales!A60,1)-1)</f>
        <v>Youtube</v>
      </c>
      <c r="B144">
        <f>totales!B60</f>
        <v>58</v>
      </c>
      <c r="C144">
        <f>totales!C60</f>
        <v>17</v>
      </c>
      <c r="D144">
        <f>totales!G60</f>
        <v>75</v>
      </c>
    </row>
    <row r="145" spans="1:4" x14ac:dyDescent="0.2">
      <c r="A145" s="4" t="str">
        <f>MID(totales!A61,FIND("[",totales!A61,1)+1,LEN(totales!A61)-FIND("[",totales!A61,1)-1)</f>
        <v>Instagram</v>
      </c>
      <c r="B145">
        <f>totales!B61</f>
        <v>45</v>
      </c>
      <c r="C145">
        <f>totales!C61</f>
        <v>30</v>
      </c>
      <c r="D145">
        <f>totales!G61</f>
        <v>75</v>
      </c>
    </row>
    <row r="146" spans="1:4" x14ac:dyDescent="0.2">
      <c r="A146" s="4" t="str">
        <f>MID(totales!A62,FIND("[",totales!A62,1)+1,LEN(totales!A62)-FIND("[",totales!A62,1)-1)</f>
        <v>TikTok</v>
      </c>
      <c r="B146">
        <f>totales!B62</f>
        <v>8</v>
      </c>
      <c r="C146">
        <f>totales!C62</f>
        <v>67</v>
      </c>
      <c r="D146">
        <f>totales!G62</f>
        <v>75</v>
      </c>
    </row>
    <row r="147" spans="1:4" x14ac:dyDescent="0.2">
      <c r="A147" s="4" t="str">
        <f>MID(totales!A63,FIND("[",totales!A63,1)+1,LEN(totales!A63)-FIND("[",totales!A63,1)-1)</f>
        <v>No uso ninguna red social</v>
      </c>
      <c r="B147">
        <f>totales!B63</f>
        <v>5</v>
      </c>
      <c r="C147">
        <f>totales!C63</f>
        <v>75</v>
      </c>
      <c r="D147">
        <f>totales!G63</f>
        <v>80</v>
      </c>
    </row>
    <row r="148" spans="1:4" x14ac:dyDescent="0.2">
      <c r="A148" s="4" t="str">
        <f>totales!A64</f>
        <v>Señala las redes sociales que usas con frecuencia. [Otra]</v>
      </c>
      <c r="B148">
        <f>totales!B64</f>
        <v>4</v>
      </c>
      <c r="C148">
        <f>totales!C64</f>
        <v>71</v>
      </c>
      <c r="D148">
        <f>totales!G64</f>
        <v>75</v>
      </c>
    </row>
    <row r="150" spans="1:4" x14ac:dyDescent="0.2">
      <c r="B150" s="14" t="s">
        <v>105</v>
      </c>
      <c r="C150" s="14" t="s">
        <v>104</v>
      </c>
    </row>
    <row r="151" spans="1:4" ht="25.5" x14ac:dyDescent="0.2">
      <c r="A151" s="4" t="str">
        <f>totales!A37</f>
        <v>¿Tienes en la actualidad algún libro o documento prestado de la biblioteca?</v>
      </c>
      <c r="B151">
        <f>totales!B37</f>
        <v>48</v>
      </c>
      <c r="C151">
        <f>totales!C37</f>
        <v>31</v>
      </c>
      <c r="D151">
        <f>SUM(B151:C151)</f>
        <v>79</v>
      </c>
    </row>
    <row r="152" spans="1:4" x14ac:dyDescent="0.2">
      <c r="B152" s="10">
        <f>B151/$D151</f>
        <v>0.60759493670886078</v>
      </c>
      <c r="C152" s="10">
        <f>C151/$D151</f>
        <v>0.39240506329113922</v>
      </c>
    </row>
    <row r="160" spans="1:4" x14ac:dyDescent="0.2">
      <c r="B160" s="14" t="s">
        <v>105</v>
      </c>
      <c r="C160" s="14" t="s">
        <v>104</v>
      </c>
    </row>
    <row r="161" spans="1:8" ht="25.5" x14ac:dyDescent="0.2">
      <c r="A161" s="4" t="str">
        <f>totales!A38</f>
        <v>¿Has realizado algún préstamo de libros durante lo que llevamos de curso?</v>
      </c>
      <c r="B161">
        <f>totales!B38</f>
        <v>68</v>
      </c>
      <c r="C161">
        <f>totales!C38</f>
        <v>6</v>
      </c>
      <c r="D161">
        <f>SUM(B161:C161)</f>
        <v>74</v>
      </c>
    </row>
    <row r="162" spans="1:8" x14ac:dyDescent="0.2">
      <c r="B162" s="10">
        <f>B161/$D161</f>
        <v>0.91891891891891897</v>
      </c>
      <c r="C162" s="10">
        <f>C161/$D161</f>
        <v>8.1081081081081086E-2</v>
      </c>
    </row>
    <row r="170" spans="1:8" ht="39" x14ac:dyDescent="0.25">
      <c r="A170" s="4" t="str">
        <f>totales!A65</f>
        <v>Por favor, valora ahora unos aspectos relacionados con el proceso de préstamo, indicando tu mayor o menor grado de satisfacción.     [La agilidad al ser atendido en el mostrador de préstamo]</v>
      </c>
      <c r="B170">
        <f>totales!B65</f>
        <v>0</v>
      </c>
      <c r="C170">
        <f>totales!C65</f>
        <v>1</v>
      </c>
      <c r="D170">
        <f>totales!D65</f>
        <v>4</v>
      </c>
      <c r="E170">
        <f>totales!E65</f>
        <v>17</v>
      </c>
      <c r="F170">
        <f>totales!F65</f>
        <v>58</v>
      </c>
      <c r="G170">
        <f>totales!G65</f>
        <v>80</v>
      </c>
      <c r="H170" s="13">
        <f>totales!H65</f>
        <v>9.125</v>
      </c>
    </row>
    <row r="171" spans="1:8" ht="27" customHeight="1" x14ac:dyDescent="0.2">
      <c r="A171" s="4" t="str">
        <f>MID(A170,FIND("[",A170,1)+1,LEN(A170)-FIND("[",A170,1)-1)</f>
        <v>La agilidad al ser atendido en el mostrador de préstamo</v>
      </c>
      <c r="B171" s="10">
        <f>B170/$G170</f>
        <v>0</v>
      </c>
      <c r="C171" s="10">
        <f t="shared" ref="C171" si="82">C170/$G170</f>
        <v>1.2500000000000001E-2</v>
      </c>
      <c r="D171" s="10">
        <f t="shared" ref="D171" si="83">D170/$G170</f>
        <v>0.05</v>
      </c>
      <c r="E171" s="10">
        <f t="shared" ref="E171" si="84">E170/$G170</f>
        <v>0.21249999999999999</v>
      </c>
      <c r="F171" s="10">
        <f t="shared" ref="F171" si="85">F170/$G170</f>
        <v>0.72499999999999998</v>
      </c>
      <c r="G171" s="10">
        <f t="shared" ref="G171" si="86">G170/$G170</f>
        <v>1</v>
      </c>
    </row>
    <row r="172" spans="1:8" ht="224.25" customHeight="1" x14ac:dyDescent="0.2"/>
    <row r="173" spans="1:8" ht="39" x14ac:dyDescent="0.25">
      <c r="A173" s="4" t="str">
        <f>totales!A66</f>
        <v>Por favor, valora ahora unos aspectos relacionados con el proceso de préstamo, indicando tu mayor o menor grado de satisfacción.     [La idoneidad de los plazos de préstamo]</v>
      </c>
      <c r="B173">
        <f>totales!B66</f>
        <v>4</v>
      </c>
      <c r="C173">
        <f>totales!C66</f>
        <v>3</v>
      </c>
      <c r="D173">
        <f>totales!D66</f>
        <v>13</v>
      </c>
      <c r="E173">
        <f>totales!E66</f>
        <v>18</v>
      </c>
      <c r="F173">
        <f>totales!F66</f>
        <v>42</v>
      </c>
      <c r="G173">
        <f>totales!G66</f>
        <v>80</v>
      </c>
      <c r="H173" s="13">
        <f>totales!H66</f>
        <v>7.84375</v>
      </c>
    </row>
    <row r="174" spans="1:8" ht="27" customHeight="1" x14ac:dyDescent="0.2">
      <c r="A174" s="4" t="str">
        <f>MID(A173,FIND("[",A173,1)+1,LEN(A173)-FIND("[",A173,1)-1)</f>
        <v>La idoneidad de los plazos de préstamo</v>
      </c>
      <c r="B174" s="10">
        <f>B173/$G173</f>
        <v>0.05</v>
      </c>
      <c r="C174" s="10">
        <f t="shared" ref="C174" si="87">C173/$G173</f>
        <v>3.7499999999999999E-2</v>
      </c>
      <c r="D174" s="10">
        <f t="shared" ref="D174" si="88">D173/$G173</f>
        <v>0.16250000000000001</v>
      </c>
      <c r="E174" s="10">
        <f t="shared" ref="E174" si="89">E173/$G173</f>
        <v>0.22500000000000001</v>
      </c>
      <c r="F174" s="10">
        <f t="shared" ref="F174" si="90">F173/$G173</f>
        <v>0.52500000000000002</v>
      </c>
      <c r="G174" s="10">
        <f t="shared" ref="G174" si="91">G173/$G173</f>
        <v>1</v>
      </c>
    </row>
    <row r="175" spans="1:8" ht="224.25" customHeight="1" x14ac:dyDescent="0.2"/>
    <row r="176" spans="1:8" ht="39" x14ac:dyDescent="0.25">
      <c r="A176" s="4" t="str">
        <f>totales!A67</f>
        <v>Por favor, valora ahora unos aspectos relacionados con el proceso de préstamo, indicando tu mayor o menor grado de satisfacción.     [El número de documentos que se pueden obtener en préstamo]</v>
      </c>
      <c r="B176">
        <f>totales!B67</f>
        <v>0</v>
      </c>
      <c r="C176">
        <f>totales!C67</f>
        <v>2</v>
      </c>
      <c r="D176">
        <f>totales!D67</f>
        <v>10</v>
      </c>
      <c r="E176">
        <f>totales!E67</f>
        <v>21</v>
      </c>
      <c r="F176">
        <f>totales!F67</f>
        <v>46</v>
      </c>
      <c r="G176">
        <f>totales!G67</f>
        <v>79</v>
      </c>
      <c r="H176" s="13">
        <f>totales!H67</f>
        <v>8.5126582278481013</v>
      </c>
    </row>
    <row r="177" spans="1:8" ht="27" customHeight="1" x14ac:dyDescent="0.2">
      <c r="A177" s="4" t="str">
        <f>MID(A176,FIND("[",A176,1)+1,LEN(A176)-FIND("[",A176,1)-1)</f>
        <v>El número de documentos que se pueden obtener en préstamo</v>
      </c>
      <c r="B177" s="10">
        <f>B176/$G176</f>
        <v>0</v>
      </c>
      <c r="C177" s="10">
        <f t="shared" ref="C177" si="92">C176/$G176</f>
        <v>2.5316455696202531E-2</v>
      </c>
      <c r="D177" s="10">
        <f t="shared" ref="D177" si="93">D176/$G176</f>
        <v>0.12658227848101267</v>
      </c>
      <c r="E177" s="10">
        <f t="shared" ref="E177" si="94">E176/$G176</f>
        <v>0.26582278481012656</v>
      </c>
      <c r="F177" s="10">
        <f t="shared" ref="F177" si="95">F176/$G176</f>
        <v>0.58227848101265822</v>
      </c>
      <c r="G177" s="10">
        <f t="shared" ref="G177" si="96">G176/$G176</f>
        <v>1</v>
      </c>
    </row>
    <row r="178" spans="1:8" ht="224.25" customHeight="1" x14ac:dyDescent="0.2"/>
    <row r="179" spans="1:8" ht="39" x14ac:dyDescent="0.25">
      <c r="A179" s="4" t="str">
        <f>totales!A68</f>
        <v>Por favor, valora ahora unos aspectos relacionados con el proceso de préstamo, indicando tu mayor o menor grado de satisfacción.     [La sencillez para formalizar el préstamo]</v>
      </c>
      <c r="B179">
        <f>totales!B68</f>
        <v>1</v>
      </c>
      <c r="C179">
        <f>totales!C68</f>
        <v>0</v>
      </c>
      <c r="D179">
        <f>totales!D68</f>
        <v>6</v>
      </c>
      <c r="E179">
        <f>totales!E68</f>
        <v>14</v>
      </c>
      <c r="F179">
        <f>totales!F68</f>
        <v>59</v>
      </c>
      <c r="G179">
        <f>totales!G68</f>
        <v>80</v>
      </c>
      <c r="H179" s="13">
        <f>totales!H68</f>
        <v>9.0625</v>
      </c>
    </row>
    <row r="180" spans="1:8" ht="27" customHeight="1" x14ac:dyDescent="0.2">
      <c r="A180" s="4" t="str">
        <f>MID(A179,FIND("[",A179,1)+1,LEN(A179)-FIND("[",A179,1)-1)</f>
        <v>La sencillez para formalizar el préstamo</v>
      </c>
      <c r="B180" s="10">
        <f>B179/$G179</f>
        <v>1.2500000000000001E-2</v>
      </c>
      <c r="C180" s="10">
        <f t="shared" ref="C180" si="97">C179/$G179</f>
        <v>0</v>
      </c>
      <c r="D180" s="10">
        <f t="shared" ref="D180" si="98">D179/$G179</f>
        <v>7.4999999999999997E-2</v>
      </c>
      <c r="E180" s="10">
        <f t="shared" ref="E180" si="99">E179/$G179</f>
        <v>0.17499999999999999</v>
      </c>
      <c r="F180" s="10">
        <f t="shared" ref="F180" si="100">F179/$G179</f>
        <v>0.73750000000000004</v>
      </c>
      <c r="G180" s="10">
        <f t="shared" ref="G180" si="101">G179/$G179</f>
        <v>1</v>
      </c>
    </row>
    <row r="181" spans="1:8" ht="224.25" customHeight="1" x14ac:dyDescent="0.2"/>
    <row r="182" spans="1:8" ht="39" x14ac:dyDescent="0.25">
      <c r="A182" s="4" t="str">
        <f>totales!A69</f>
        <v>Por favor, valora ahora unos aspectos relacionados con el proceso de préstamo, indicando tu mayor o menor grado de satisfacción.     [La sencillez para reservar y renovar el préstamo de documentos]</v>
      </c>
      <c r="B182">
        <f>totales!B69</f>
        <v>2</v>
      </c>
      <c r="C182">
        <f>totales!C69</f>
        <v>2</v>
      </c>
      <c r="D182">
        <f>totales!D69</f>
        <v>6</v>
      </c>
      <c r="E182">
        <f>totales!E69</f>
        <v>16</v>
      </c>
      <c r="F182">
        <f>totales!F69</f>
        <v>54</v>
      </c>
      <c r="G182">
        <f>totales!G69</f>
        <v>80</v>
      </c>
      <c r="H182" s="13">
        <f>totales!H69</f>
        <v>8.6875</v>
      </c>
    </row>
    <row r="183" spans="1:8" ht="27" customHeight="1" x14ac:dyDescent="0.2">
      <c r="A183" s="4" t="str">
        <f>MID(A182,FIND("[",A182,1)+1,LEN(A182)-FIND("[",A182,1)-1)</f>
        <v>La sencillez para reservar y renovar el préstamo de documentos</v>
      </c>
      <c r="B183" s="10">
        <f>B182/$G182</f>
        <v>2.5000000000000001E-2</v>
      </c>
      <c r="C183" s="10">
        <f t="shared" ref="C183" si="102">C182/$G182</f>
        <v>2.5000000000000001E-2</v>
      </c>
      <c r="D183" s="10">
        <f t="shared" ref="D183" si="103">D182/$G182</f>
        <v>7.4999999999999997E-2</v>
      </c>
      <c r="E183" s="10">
        <f t="shared" ref="E183" si="104">E182/$G182</f>
        <v>0.2</v>
      </c>
      <c r="F183" s="10">
        <f t="shared" ref="F183" si="105">F182/$G182</f>
        <v>0.67500000000000004</v>
      </c>
      <c r="G183" s="10">
        <f t="shared" ref="G183" si="106">G182/$G182</f>
        <v>1</v>
      </c>
    </row>
    <row r="184" spans="1:8" ht="224.25" customHeight="1" x14ac:dyDescent="0.2"/>
    <row r="185" spans="1:8" ht="51.75" x14ac:dyDescent="0.25">
      <c r="A185" s="4" t="str">
        <f>totales!A70</f>
        <v>Por favor, valora ahora unos aspectos relacionados con el proceso de préstamo, indicando tu mayor o menor grado de satisfacción.     [La facilidad para conocer el estado de tus préstamos y reservas a través de "Mi Cuenta"]</v>
      </c>
      <c r="B185">
        <f>totales!B70</f>
        <v>0</v>
      </c>
      <c r="C185">
        <f>totales!C70</f>
        <v>1</v>
      </c>
      <c r="D185">
        <f>totales!D70</f>
        <v>5</v>
      </c>
      <c r="E185">
        <f>totales!E70</f>
        <v>16</v>
      </c>
      <c r="F185">
        <f>totales!F70</f>
        <v>58</v>
      </c>
      <c r="G185">
        <f>totales!G70</f>
        <v>80</v>
      </c>
      <c r="H185" s="13">
        <f>totales!H70</f>
        <v>9.09375</v>
      </c>
    </row>
    <row r="186" spans="1:8" ht="27" customHeight="1" x14ac:dyDescent="0.2">
      <c r="A186" s="4" t="str">
        <f>MID(A185,FIND("[",A185,1)+1,LEN(A185)-FIND("[",A185,1)-1)</f>
        <v>La facilidad para conocer el estado de tus préstamos y reservas a través de "Mi Cuenta"</v>
      </c>
      <c r="B186" s="10">
        <f>B185/$G185</f>
        <v>0</v>
      </c>
      <c r="C186" s="10">
        <f t="shared" ref="C186" si="107">C185/$G185</f>
        <v>1.2500000000000001E-2</v>
      </c>
      <c r="D186" s="10">
        <f t="shared" ref="D186" si="108">D185/$G185</f>
        <v>6.25E-2</v>
      </c>
      <c r="E186" s="10">
        <f t="shared" ref="E186" si="109">E185/$G185</f>
        <v>0.2</v>
      </c>
      <c r="F186" s="10">
        <f t="shared" ref="F186" si="110">F185/$G185</f>
        <v>0.72499999999999998</v>
      </c>
      <c r="G186" s="10">
        <f t="shared" ref="G186" si="111">G185/$G185</f>
        <v>1</v>
      </c>
    </row>
    <row r="187" spans="1:8" ht="224.25" customHeight="1" x14ac:dyDescent="0.2"/>
    <row r="188" spans="1:8" ht="51.75" x14ac:dyDescent="0.25">
      <c r="A188" s="4" t="str">
        <f>totales!A71</f>
        <v>Por favor, valora ahora unos aspectos relacionados con el proceso de préstamo, indicando tu mayor o menor grado de satisfacción.     [La facilidad y rapidez con la que se puede obtener un documento que está en otra biblioteca, universidad o institución]</v>
      </c>
      <c r="B188">
        <f>totales!B71</f>
        <v>3</v>
      </c>
      <c r="C188">
        <f>totales!C71</f>
        <v>6</v>
      </c>
      <c r="D188">
        <f>totales!D71</f>
        <v>16</v>
      </c>
      <c r="E188">
        <f>totales!E71</f>
        <v>15</v>
      </c>
      <c r="F188">
        <f>totales!F71</f>
        <v>39</v>
      </c>
      <c r="G188">
        <f>totales!G71</f>
        <v>79</v>
      </c>
      <c r="H188" s="13">
        <f>totales!H71</f>
        <v>7.5632911392405067</v>
      </c>
    </row>
    <row r="189" spans="1:8" ht="27" customHeight="1" x14ac:dyDescent="0.2">
      <c r="A189" s="4" t="str">
        <f>MID(A188,FIND("[",A188,1)+1,LEN(A188)-FIND("[",A188,1)-1)</f>
        <v>La facilidad y rapidez con la que se puede obtener un documento que está en otra biblioteca, universidad o institución</v>
      </c>
      <c r="B189" s="10">
        <f>B188/$G188</f>
        <v>3.7974683544303799E-2</v>
      </c>
      <c r="C189" s="10">
        <f t="shared" ref="C189" si="112">C188/$G188</f>
        <v>7.5949367088607597E-2</v>
      </c>
      <c r="D189" s="10">
        <f t="shared" ref="D189" si="113">D188/$G188</f>
        <v>0.20253164556962025</v>
      </c>
      <c r="E189" s="10">
        <f t="shared" ref="E189" si="114">E188/$G188</f>
        <v>0.189873417721519</v>
      </c>
      <c r="F189" s="10">
        <f t="shared" ref="F189" si="115">F188/$G188</f>
        <v>0.49367088607594939</v>
      </c>
      <c r="G189" s="10">
        <f t="shared" ref="G189" si="116">G188/$G188</f>
        <v>1</v>
      </c>
    </row>
    <row r="190" spans="1:8" ht="224.25" customHeight="1" x14ac:dyDescent="0.2"/>
    <row r="191" spans="1:8" ht="48.75" customHeight="1" x14ac:dyDescent="0.2">
      <c r="B191" s="14" t="s">
        <v>105</v>
      </c>
      <c r="C191" s="14" t="s">
        <v>104</v>
      </c>
    </row>
    <row r="192" spans="1:8" ht="25.5" x14ac:dyDescent="0.2">
      <c r="A192" s="4" t="str">
        <f>totales!A72</f>
        <v>¿Conoces la oferta de cursos de formación de usuarios de la biblioteca?</v>
      </c>
      <c r="B192">
        <f>totales!B72</f>
        <v>58</v>
      </c>
      <c r="C192">
        <f>totales!C72</f>
        <v>19</v>
      </c>
      <c r="D192">
        <f>totales!G72</f>
        <v>77</v>
      </c>
    </row>
    <row r="193" spans="1:8" x14ac:dyDescent="0.2">
      <c r="B193" s="10">
        <f>B192/$D192</f>
        <v>0.75324675324675328</v>
      </c>
      <c r="C193" s="10">
        <f>C192/$D192</f>
        <v>0.24675324675324675</v>
      </c>
    </row>
    <row r="194" spans="1:8" ht="94.5" customHeight="1" x14ac:dyDescent="0.2">
      <c r="B194" s="10"/>
      <c r="C194" s="10"/>
    </row>
    <row r="195" spans="1:8" x14ac:dyDescent="0.2">
      <c r="B195" s="14" t="s">
        <v>105</v>
      </c>
      <c r="C195" s="14" t="s">
        <v>104</v>
      </c>
    </row>
    <row r="196" spans="1:8" ht="25.5" x14ac:dyDescent="0.2">
      <c r="A196" s="4" t="str">
        <f>totales!A73</f>
        <v>¿Has asistido a algún curso de formación de usuarios de la Biblioteca?</v>
      </c>
      <c r="B196">
        <f>totales!B73</f>
        <v>27</v>
      </c>
      <c r="C196">
        <f>totales!C73</f>
        <v>49</v>
      </c>
      <c r="D196">
        <f>totales!G73</f>
        <v>76</v>
      </c>
    </row>
    <row r="197" spans="1:8" x14ac:dyDescent="0.2">
      <c r="B197" s="10">
        <f>B196/$D196</f>
        <v>0.35526315789473684</v>
      </c>
      <c r="C197" s="10">
        <f>C196/$D196</f>
        <v>0.64473684210526316</v>
      </c>
    </row>
    <row r="198" spans="1:8" ht="132" customHeight="1" x14ac:dyDescent="0.2">
      <c r="B198" s="10"/>
      <c r="C198" s="10"/>
    </row>
    <row r="199" spans="1:8" ht="51.75" x14ac:dyDescent="0.25">
      <c r="A199" s="4" t="str">
        <f>totales!A70</f>
        <v>Por favor, valora ahora unos aspectos relacionados con el proceso de préstamo, indicando tu mayor o menor grado de satisfacción.     [La facilidad para conocer el estado de tus préstamos y reservas a través de "Mi Cuenta"]</v>
      </c>
      <c r="B199">
        <f>totales!B70</f>
        <v>0</v>
      </c>
      <c r="C199">
        <f>totales!C70</f>
        <v>1</v>
      </c>
      <c r="D199">
        <f>totales!D70</f>
        <v>5</v>
      </c>
      <c r="E199">
        <f>totales!E70</f>
        <v>16</v>
      </c>
      <c r="F199">
        <f>totales!F70</f>
        <v>58</v>
      </c>
      <c r="G199">
        <f>totales!G70</f>
        <v>80</v>
      </c>
      <c r="H199" s="13">
        <f>totales!H70</f>
        <v>9.09375</v>
      </c>
    </row>
    <row r="200" spans="1:8" ht="27" customHeight="1" x14ac:dyDescent="0.2">
      <c r="A200" s="4" t="str">
        <f>MID(A199,FIND("[",A199,1)+1,LEN(A199)-FIND("[",A199,1)-1)</f>
        <v>La facilidad para conocer el estado de tus préstamos y reservas a través de "Mi Cuenta"</v>
      </c>
      <c r="B200" s="10">
        <f>B199/$G199</f>
        <v>0</v>
      </c>
      <c r="C200" s="10">
        <f t="shared" ref="C200:G200" si="117">C199/$G199</f>
        <v>1.2500000000000001E-2</v>
      </c>
      <c r="D200" s="10">
        <f t="shared" si="117"/>
        <v>6.25E-2</v>
      </c>
      <c r="E200" s="10">
        <f t="shared" si="117"/>
        <v>0.2</v>
      </c>
      <c r="F200" s="10">
        <f t="shared" si="117"/>
        <v>0.72499999999999998</v>
      </c>
      <c r="G200" s="10">
        <f t="shared" si="117"/>
        <v>1</v>
      </c>
    </row>
    <row r="201" spans="1:8" ht="224.25" customHeight="1" x14ac:dyDescent="0.2"/>
    <row r="202" spans="1:8" ht="31.5" customHeight="1" x14ac:dyDescent="0.2">
      <c r="B202" s="10"/>
      <c r="C202" s="10"/>
    </row>
    <row r="203" spans="1:8" ht="19.5" customHeight="1" x14ac:dyDescent="0.2">
      <c r="B203" s="10" t="s">
        <v>1936</v>
      </c>
      <c r="C203" s="10" t="s">
        <v>434</v>
      </c>
      <c r="D203" t="s">
        <v>107</v>
      </c>
      <c r="E203" t="s">
        <v>411</v>
      </c>
      <c r="F203" t="s">
        <v>423</v>
      </c>
    </row>
    <row r="204" spans="1:8" ht="26.25" x14ac:dyDescent="0.25">
      <c r="A204" s="4" t="str">
        <f>totales!A74</f>
        <v>En el curso de formación de usuarios de la Biblioteca, la información que has recibido te ha resultado...</v>
      </c>
      <c r="B204">
        <f>totales!B74</f>
        <v>0</v>
      </c>
      <c r="C204">
        <f>totales!C74</f>
        <v>2</v>
      </c>
      <c r="D204">
        <f>totales!D74</f>
        <v>2</v>
      </c>
      <c r="E204">
        <f>totales!E74</f>
        <v>11</v>
      </c>
      <c r="F204">
        <f>totales!F74</f>
        <v>12</v>
      </c>
      <c r="G204">
        <f>totales!G74</f>
        <v>27</v>
      </c>
      <c r="H204" s="13">
        <f>totales!H74</f>
        <v>8.0555555555555554</v>
      </c>
    </row>
    <row r="205" spans="1:8" ht="27" customHeight="1" x14ac:dyDescent="0.2">
      <c r="A205" s="4" t="str">
        <f>A204</f>
        <v>En el curso de formación de usuarios de la Biblioteca, la información que has recibido te ha resultado...</v>
      </c>
      <c r="B205" s="10">
        <f>B204/$G204</f>
        <v>0</v>
      </c>
      <c r="C205" s="10">
        <f t="shared" ref="C205" si="118">C204/$G204</f>
        <v>7.407407407407407E-2</v>
      </c>
      <c r="D205" s="10">
        <f t="shared" ref="D205" si="119">D204/$G204</f>
        <v>7.407407407407407E-2</v>
      </c>
      <c r="E205" s="10">
        <f t="shared" ref="E205" si="120">E204/$G204</f>
        <v>0.40740740740740738</v>
      </c>
      <c r="F205" s="10">
        <f t="shared" ref="F205" si="121">F204/$G204</f>
        <v>0.44444444444444442</v>
      </c>
      <c r="G205" s="10">
        <f t="shared" ref="G205" si="122">G204/$G204</f>
        <v>1</v>
      </c>
    </row>
    <row r="206" spans="1:8" ht="224.25" customHeight="1" x14ac:dyDescent="0.2"/>
    <row r="207" spans="1:8" ht="51.75" x14ac:dyDescent="0.25">
      <c r="A207" s="4" t="str">
        <f>totales!A75</f>
        <v>Indica tu mayor o menor grado de satisfacción con los siguientes aspectos relacionados con el personal de Biblioteca.  [La capacidad de gestión y resolución de las preguntas del personal de la Biblioteca, presencial o virtualmente]</v>
      </c>
      <c r="B207">
        <f>totales!B75</f>
        <v>0</v>
      </c>
      <c r="C207">
        <f>totales!C75</f>
        <v>0</v>
      </c>
      <c r="D207">
        <f>totales!D75</f>
        <v>7</v>
      </c>
      <c r="E207">
        <f>totales!E75</f>
        <v>23</v>
      </c>
      <c r="F207">
        <f>totales!F75</f>
        <v>50</v>
      </c>
      <c r="G207">
        <f>totales!G75</f>
        <v>80</v>
      </c>
      <c r="H207" s="13">
        <f>totales!H75</f>
        <v>8.84375</v>
      </c>
    </row>
    <row r="208" spans="1:8" ht="27" customHeight="1" x14ac:dyDescent="0.2">
      <c r="A208" s="4" t="str">
        <f>MID(A207,FIND("[",A207,1)+1,LEN(A207)-FIND("[",A207,1)-1)</f>
        <v>La capacidad de gestión y resolución de las preguntas del personal de la Biblioteca, presencial o virtualmente</v>
      </c>
      <c r="B208" s="10">
        <f>B207/$G207</f>
        <v>0</v>
      </c>
      <c r="C208" s="10">
        <f t="shared" ref="C208" si="123">C207/$G207</f>
        <v>0</v>
      </c>
      <c r="D208" s="10">
        <f t="shared" ref="D208" si="124">D207/$G207</f>
        <v>8.7499999999999994E-2</v>
      </c>
      <c r="E208" s="10">
        <f t="shared" ref="E208" si="125">E207/$G207</f>
        <v>0.28749999999999998</v>
      </c>
      <c r="F208" s="10">
        <f t="shared" ref="F208" si="126">F207/$G207</f>
        <v>0.625</v>
      </c>
      <c r="G208" s="10">
        <f t="shared" ref="G208" si="127">G207/$G207</f>
        <v>1</v>
      </c>
    </row>
    <row r="209" spans="1:8" ht="224.25" customHeight="1" x14ac:dyDescent="0.2"/>
    <row r="210" spans="1:8" ht="51.75" x14ac:dyDescent="0.25">
      <c r="A210" s="4" t="str">
        <f>totales!A76</f>
        <v>Indica tu mayor o menor grado de satisfacción con los siguientes aspectos relacionados con el personal de Biblioteca.  [La cordialidad y amabilidad en el trato del personal de la Biblioteca, presencial o virtualmente]</v>
      </c>
      <c r="B210">
        <f>totales!B76</f>
        <v>1</v>
      </c>
      <c r="C210">
        <f>totales!C76</f>
        <v>0</v>
      </c>
      <c r="D210">
        <f>totales!D76</f>
        <v>9</v>
      </c>
      <c r="E210">
        <f>totales!E76</f>
        <v>14</v>
      </c>
      <c r="F210">
        <f>totales!F76</f>
        <v>56</v>
      </c>
      <c r="G210">
        <f>totales!G76</f>
        <v>80</v>
      </c>
      <c r="H210" s="13">
        <f>totales!H76</f>
        <v>8.875</v>
      </c>
    </row>
    <row r="211" spans="1:8" ht="27" customHeight="1" x14ac:dyDescent="0.2">
      <c r="A211" s="4" t="str">
        <f>A210</f>
        <v>Indica tu mayor o menor grado de satisfacción con los siguientes aspectos relacionados con el personal de Biblioteca.  [La cordialidad y amabilidad en el trato del personal de la Biblioteca, presencial o virtualmente]</v>
      </c>
      <c r="B211" s="10">
        <f>B210/$G210</f>
        <v>1.2500000000000001E-2</v>
      </c>
      <c r="C211" s="10">
        <f t="shared" ref="C211" si="128">C210/$G210</f>
        <v>0</v>
      </c>
      <c r="D211" s="10">
        <f t="shared" ref="D211" si="129">D210/$G210</f>
        <v>0.1125</v>
      </c>
      <c r="E211" s="10">
        <f t="shared" ref="E211" si="130">E210/$G210</f>
        <v>0.17499999999999999</v>
      </c>
      <c r="F211" s="10">
        <f t="shared" ref="F211" si="131">F210/$G210</f>
        <v>0.7</v>
      </c>
      <c r="G211" s="10">
        <f t="shared" ref="G211" si="132">G210/$G210</f>
        <v>1</v>
      </c>
    </row>
    <row r="212" spans="1:8" ht="224.25" customHeight="1" x14ac:dyDescent="0.2"/>
    <row r="213" spans="1:8" ht="61.5" customHeight="1" x14ac:dyDescent="0.25">
      <c r="A213" s="4" t="str">
        <f>totales!A77</f>
        <v>¿Cuál es tu grado de satisfación global con el servicio de Biblioteca?</v>
      </c>
      <c r="B213">
        <f>totales!B77</f>
        <v>6</v>
      </c>
      <c r="C213">
        <f>totales!C77</f>
        <v>0</v>
      </c>
      <c r="D213">
        <f>totales!D77</f>
        <v>9</v>
      </c>
      <c r="E213">
        <f>totales!E77</f>
        <v>22</v>
      </c>
      <c r="F213">
        <f>totales!F77</f>
        <v>43</v>
      </c>
      <c r="G213">
        <f>totales!G77</f>
        <v>80</v>
      </c>
      <c r="H213" s="13">
        <f>totales!H77</f>
        <v>8</v>
      </c>
    </row>
    <row r="214" spans="1:8" ht="27" customHeight="1" x14ac:dyDescent="0.2">
      <c r="A214" s="4" t="str">
        <f>A213</f>
        <v>¿Cuál es tu grado de satisfación global con el servicio de Biblioteca?</v>
      </c>
      <c r="B214" s="10">
        <f>B213/$G213</f>
        <v>7.4999999999999997E-2</v>
      </c>
      <c r="C214" s="10">
        <f t="shared" ref="C214" si="133">C213/$G213</f>
        <v>0</v>
      </c>
      <c r="D214" s="10">
        <f t="shared" ref="D214" si="134">D213/$G213</f>
        <v>0.1125</v>
      </c>
      <c r="E214" s="10">
        <f t="shared" ref="E214" si="135">E213/$G213</f>
        <v>0.27500000000000002</v>
      </c>
      <c r="F214" s="10">
        <f t="shared" ref="F214" si="136">F213/$G213</f>
        <v>0.53749999999999998</v>
      </c>
      <c r="G214" s="10">
        <f t="shared" ref="G214" si="137">G213/$G213</f>
        <v>1</v>
      </c>
    </row>
    <row r="215" spans="1:8" ht="224.25" customHeight="1" x14ac:dyDescent="0.2"/>
    <row r="217" spans="1:8" x14ac:dyDescent="0.2">
      <c r="B217" t="s">
        <v>108</v>
      </c>
      <c r="C217" t="s">
        <v>117</v>
      </c>
    </row>
    <row r="218" spans="1:8" x14ac:dyDescent="0.2">
      <c r="A218" s="4" t="str">
        <f>totales!A81</f>
        <v>SEXO</v>
      </c>
      <c r="B218">
        <f>totales!B81</f>
        <v>43</v>
      </c>
      <c r="C218">
        <f>totales!C81</f>
        <v>37</v>
      </c>
      <c r="D218">
        <f>totales!H80</f>
        <v>80</v>
      </c>
    </row>
    <row r="219" spans="1:8" x14ac:dyDescent="0.2">
      <c r="B219" s="10">
        <f>B218/$D218</f>
        <v>0.53749999999999998</v>
      </c>
      <c r="C219" s="10">
        <f>C218/$D218</f>
        <v>0.46250000000000002</v>
      </c>
    </row>
    <row r="220" spans="1:8" ht="131.25" customHeight="1" x14ac:dyDescent="0.2"/>
    <row r="221" spans="1:8" ht="34.5" customHeight="1" x14ac:dyDescent="0.2">
      <c r="B221" s="17" t="s">
        <v>190</v>
      </c>
      <c r="C221" s="17" t="s">
        <v>112</v>
      </c>
      <c r="D221" s="17" t="s">
        <v>109</v>
      </c>
    </row>
    <row r="222" spans="1:8" x14ac:dyDescent="0.2">
      <c r="A222" s="4" t="str">
        <f>totales!A82</f>
        <v>TIPOESTUDIO</v>
      </c>
      <c r="B222">
        <f>totales!B82</f>
        <v>28</v>
      </c>
      <c r="C222">
        <f>totales!C82</f>
        <v>38</v>
      </c>
      <c r="D222">
        <f>totales!D82</f>
        <v>14</v>
      </c>
      <c r="E222">
        <f>SUM(B222:D222)</f>
        <v>80</v>
      </c>
    </row>
    <row r="223" spans="1:8" x14ac:dyDescent="0.2">
      <c r="B223" s="10">
        <f>B222/$E222</f>
        <v>0.35</v>
      </c>
      <c r="C223" s="10">
        <f t="shared" ref="C223:D223" si="138">C222/$E222</f>
        <v>0.47499999999999998</v>
      </c>
      <c r="D223" s="10">
        <f t="shared" si="138"/>
        <v>0.17499999999999999</v>
      </c>
    </row>
    <row r="241" spans="1:3" x14ac:dyDescent="0.2">
      <c r="A241" s="4" t="str">
        <f>Resultado!B53</f>
        <v>Centro</v>
      </c>
      <c r="B241" s="4" t="str">
        <f>Resultado!C53</f>
        <v>Siglas</v>
      </c>
      <c r="C241" s="4" t="s">
        <v>1939</v>
      </c>
    </row>
    <row r="242" spans="1:3" x14ac:dyDescent="0.2">
      <c r="A242" s="4" t="str">
        <f>Resultado!B54</f>
        <v>FACULTAD DE BELLAS ARTES</v>
      </c>
      <c r="B242" s="4" t="str">
        <f>Resultado!C54</f>
        <v>BBA</v>
      </c>
      <c r="C242" s="4">
        <f>Resultado!D54</f>
        <v>0</v>
      </c>
    </row>
    <row r="243" spans="1:3" x14ac:dyDescent="0.2">
      <c r="A243" s="4" t="str">
        <f>Resultado!B55</f>
        <v>FACULTAD DE CIENCIAS BIOLÓGICAS</v>
      </c>
      <c r="B243" s="4" t="str">
        <f>Resultado!C55</f>
        <v>BIO</v>
      </c>
      <c r="C243" s="4">
        <f>Resultado!D55</f>
        <v>0</v>
      </c>
    </row>
    <row r="244" spans="1:3" x14ac:dyDescent="0.2">
      <c r="A244" s="4" t="str">
        <f>Resultado!B56</f>
        <v>FACULTAD DE CIENCIAS DE LA DOCUMENTACIÓN</v>
      </c>
      <c r="B244" s="4" t="str">
        <f>Resultado!C56</f>
        <v>BYD</v>
      </c>
      <c r="C244" s="4">
        <f>Resultado!D56</f>
        <v>0</v>
      </c>
    </row>
    <row r="245" spans="1:3" x14ac:dyDescent="0.2">
      <c r="A245" s="4" t="str">
        <f>Resultado!B57</f>
        <v>FACULTAD DE CIENCIAS DE LA INFORMACIÓN</v>
      </c>
      <c r="B245" s="4" t="str">
        <f>Resultado!C57</f>
        <v>INF</v>
      </c>
      <c r="C245" s="4">
        <f>Resultado!D57</f>
        <v>0</v>
      </c>
    </row>
    <row r="246" spans="1:3" x14ac:dyDescent="0.2">
      <c r="A246" s="4" t="str">
        <f>Resultado!B58</f>
        <v>FACULTAD DE CIENCIAS ECONÓMICAS Y EMPRESARIALES</v>
      </c>
      <c r="B246" s="4" t="str">
        <f>Resultado!C58</f>
        <v>CEE</v>
      </c>
      <c r="C246" s="4">
        <f>Resultado!D58</f>
        <v>0</v>
      </c>
    </row>
    <row r="247" spans="1:3" x14ac:dyDescent="0.2">
      <c r="A247" s="4" t="str">
        <f>Resultado!B59</f>
        <v>FACULTAD DE CIENCIAS FÍSICAS</v>
      </c>
      <c r="B247" s="4" t="str">
        <f>Resultado!C59</f>
        <v>FIS</v>
      </c>
      <c r="C247" s="4">
        <f>Resultado!D59</f>
        <v>0</v>
      </c>
    </row>
    <row r="248" spans="1:3" x14ac:dyDescent="0.2">
      <c r="A248" s="4" t="str">
        <f>Resultado!B60</f>
        <v>FACULTAD DE CIENCIAS GEOLÓGICAS</v>
      </c>
      <c r="B248" s="4" t="str">
        <f>Resultado!C60</f>
        <v>GEO</v>
      </c>
      <c r="C248" s="4">
        <f>Resultado!D60</f>
        <v>0</v>
      </c>
    </row>
    <row r="249" spans="1:3" x14ac:dyDescent="0.2">
      <c r="A249" s="4" t="str">
        <f>Resultado!B61</f>
        <v>FACULTAD DE CIENCIAS MATEMÁTICAS</v>
      </c>
      <c r="B249" s="4" t="str">
        <f>Resultado!C61</f>
        <v>MAT</v>
      </c>
      <c r="C249" s="4">
        <f>Resultado!D61</f>
        <v>0</v>
      </c>
    </row>
    <row r="250" spans="1:3" x14ac:dyDescent="0.2">
      <c r="A250" s="4" t="str">
        <f>Resultado!B62</f>
        <v>FACULTAD DE CIENCIAS POLÍTICAS Y SOCIOLOGÍA</v>
      </c>
      <c r="B250" s="4" t="str">
        <f>Resultado!C62</f>
        <v>CPS</v>
      </c>
      <c r="C250" s="4">
        <f>Resultado!D62</f>
        <v>0</v>
      </c>
    </row>
    <row r="251" spans="1:3" x14ac:dyDescent="0.2">
      <c r="A251" s="4" t="str">
        <f>Resultado!B63</f>
        <v>FACULTAD DE CIENCIAS QUÍMICAS</v>
      </c>
      <c r="B251" s="4" t="str">
        <f>Resultado!C63</f>
        <v>QUI</v>
      </c>
      <c r="C251" s="4">
        <f>Resultado!D63</f>
        <v>0</v>
      </c>
    </row>
    <row r="252" spans="1:3" x14ac:dyDescent="0.2">
      <c r="A252" s="4" t="str">
        <f>Resultado!B64</f>
        <v>FACULTAD DE COMERCIO Y TURISMO</v>
      </c>
      <c r="B252" s="4" t="str">
        <f>Resultado!C64</f>
        <v>EMP</v>
      </c>
      <c r="C252" s="4">
        <f>Resultado!D64</f>
        <v>0</v>
      </c>
    </row>
    <row r="253" spans="1:3" x14ac:dyDescent="0.2">
      <c r="A253" s="4" t="str">
        <f>Resultado!B65</f>
        <v>FACULTAD DE DERECHO</v>
      </c>
      <c r="B253" s="4" t="str">
        <f>Resultado!C65</f>
        <v>DER</v>
      </c>
      <c r="C253" s="4">
        <f>Resultado!D65</f>
        <v>0</v>
      </c>
    </row>
    <row r="254" spans="1:3" x14ac:dyDescent="0.2">
      <c r="A254" s="4" t="str">
        <f>Resultado!B66</f>
        <v>FACULTAD DE EDUCACIÓN</v>
      </c>
      <c r="B254" s="4" t="str">
        <f>Resultado!C66</f>
        <v>EDU</v>
      </c>
      <c r="C254" s="4">
        <f>Resultado!D66</f>
        <v>0</v>
      </c>
    </row>
    <row r="255" spans="1:3" x14ac:dyDescent="0.2">
      <c r="A255" s="4" t="str">
        <f>Resultado!B67</f>
        <v>FACULTAD DE ENFERMERÍA, FISIOTERAPIA Y PODOLOGÍA</v>
      </c>
      <c r="B255" s="4" t="str">
        <f>Resultado!C67</f>
        <v>ENF</v>
      </c>
      <c r="C255" s="4">
        <f>Resultado!D67</f>
        <v>0</v>
      </c>
    </row>
    <row r="256" spans="1:3" x14ac:dyDescent="0.2">
      <c r="A256" s="4" t="str">
        <f>Resultado!B68</f>
        <v>FACULTAD DE ESTUDIOS ESTADÍSTICOS</v>
      </c>
      <c r="B256" s="4" t="str">
        <f>Resultado!C68</f>
        <v>EST</v>
      </c>
      <c r="C256" s="4">
        <f>Resultado!D68</f>
        <v>0</v>
      </c>
    </row>
    <row r="257" spans="1:3" x14ac:dyDescent="0.2">
      <c r="A257" s="4" t="str">
        <f>Resultado!B69</f>
        <v>FACULTAD DE FARMACIA</v>
      </c>
      <c r="B257" s="4" t="str">
        <f>Resultado!C69</f>
        <v>FAR</v>
      </c>
      <c r="C257" s="4">
        <f>Resultado!D69</f>
        <v>0</v>
      </c>
    </row>
    <row r="258" spans="1:3" x14ac:dyDescent="0.2">
      <c r="A258" s="4" t="str">
        <f>Resultado!B70</f>
        <v>FACULTAD DE FILOLOGÍA</v>
      </c>
      <c r="B258" s="4" t="str">
        <f>Resultado!C70</f>
        <v>FLL</v>
      </c>
      <c r="C258" s="4">
        <f>Resultado!D70</f>
        <v>80</v>
      </c>
    </row>
    <row r="259" spans="1:3" x14ac:dyDescent="0.2">
      <c r="A259" s="4" t="str">
        <f>Resultado!B71</f>
        <v>FACULTAD DE FILOSOFÍA</v>
      </c>
      <c r="B259" s="4" t="str">
        <f>Resultado!C71</f>
        <v>FLS</v>
      </c>
      <c r="C259" s="4">
        <f>Resultado!D71</f>
        <v>0</v>
      </c>
    </row>
    <row r="260" spans="1:3" x14ac:dyDescent="0.2">
      <c r="A260" s="4" t="str">
        <f>Resultado!B72</f>
        <v>FACULTAD DE GEOGRAFÍA E HISTORIA</v>
      </c>
      <c r="B260" s="4" t="str">
        <f>Resultado!C72</f>
        <v>GHI</v>
      </c>
      <c r="C260" s="4">
        <f>Resultado!D72</f>
        <v>0</v>
      </c>
    </row>
    <row r="261" spans="1:3" x14ac:dyDescent="0.2">
      <c r="A261" s="4" t="str">
        <f>Resultado!B73</f>
        <v>FACULTAD DE INFORMÁTICA</v>
      </c>
      <c r="B261" s="4" t="str">
        <f>Resultado!C73</f>
        <v>FDI</v>
      </c>
      <c r="C261" s="4">
        <f>Resultado!D73</f>
        <v>0</v>
      </c>
    </row>
    <row r="262" spans="1:3" x14ac:dyDescent="0.2">
      <c r="A262" s="4" t="str">
        <f>Resultado!B74</f>
        <v>FACULTAD DE MEDICINA</v>
      </c>
      <c r="B262" s="4" t="str">
        <f>Resultado!C74</f>
        <v>MED</v>
      </c>
      <c r="C262" s="4">
        <f>Resultado!D74</f>
        <v>0</v>
      </c>
    </row>
    <row r="263" spans="1:3" x14ac:dyDescent="0.2">
      <c r="A263" s="4" t="str">
        <f>Resultado!B75</f>
        <v>FACULTAD DE ODONTOLOGÍA</v>
      </c>
      <c r="B263" s="4" t="str">
        <f>Resultado!C75</f>
        <v>ODO</v>
      </c>
      <c r="C263" s="4">
        <f>Resultado!D75</f>
        <v>0</v>
      </c>
    </row>
    <row r="264" spans="1:3" x14ac:dyDescent="0.2">
      <c r="A264" s="4" t="str">
        <f>Resultado!B76</f>
        <v>FACULTAD DE ÓPTICA Y OPTOMETRÍA</v>
      </c>
      <c r="B264" s="4" t="str">
        <f>Resultado!C76</f>
        <v>OPT</v>
      </c>
      <c r="C264" s="4">
        <f>Resultado!D76</f>
        <v>0</v>
      </c>
    </row>
    <row r="265" spans="1:3" x14ac:dyDescent="0.2">
      <c r="A265" s="4" t="str">
        <f>Resultado!B77</f>
        <v>FACULTAD DE PSICOLOGÍA</v>
      </c>
      <c r="B265" s="4" t="str">
        <f>Resultado!C77</f>
        <v>PSI</v>
      </c>
      <c r="C265" s="4">
        <f>Resultado!D77</f>
        <v>0</v>
      </c>
    </row>
    <row r="266" spans="1:3" x14ac:dyDescent="0.2">
      <c r="A266" s="4" t="str">
        <f>Resultado!B78</f>
        <v>FACULTAD DE TRABAJO SOCIAL</v>
      </c>
      <c r="B266" s="4" t="str">
        <f>Resultado!C78</f>
        <v>TRS</v>
      </c>
      <c r="C266" s="4">
        <f>Resultado!D78</f>
        <v>0</v>
      </c>
    </row>
    <row r="267" spans="1:3" x14ac:dyDescent="0.2">
      <c r="A267" s="4" t="str">
        <f>Resultado!B79</f>
        <v>FACULTAD DE VETERINARIA</v>
      </c>
      <c r="B267" s="4" t="str">
        <f>Resultado!C79</f>
        <v>VET</v>
      </c>
      <c r="C267" s="4">
        <f>Resultado!D79</f>
        <v>0</v>
      </c>
    </row>
    <row r="268" spans="1:3" x14ac:dyDescent="0.2">
      <c r="B268" s="4"/>
      <c r="C268" s="4">
        <f>SUM(C242:C267)</f>
        <v>80</v>
      </c>
    </row>
    <row r="269" spans="1:3" x14ac:dyDescent="0.2">
      <c r="B269" s="4"/>
      <c r="C269" s="4"/>
    </row>
  </sheetData>
  <sortState ref="A43:E70">
    <sortCondition descending="1" ref="E43:E70"/>
  </sortState>
  <mergeCells count="3">
    <mergeCell ref="A2:I2"/>
    <mergeCell ref="A1:H1"/>
    <mergeCell ref="B3:H3"/>
  </mergeCells>
  <conditionalFormatting sqref="H74">
    <cfRule type="colorScale" priority="21">
      <colorScale>
        <cfvo type="num" val="0"/>
        <cfvo type="num" val="10"/>
        <color rgb="FFFF0000"/>
        <color theme="4" tint="-0.249977111117893"/>
      </colorScale>
    </cfRule>
  </conditionalFormatting>
  <conditionalFormatting sqref="H77">
    <cfRule type="colorScale" priority="20">
      <colorScale>
        <cfvo type="num" val="0"/>
        <cfvo type="num" val="10"/>
        <color rgb="FFFF0000"/>
        <color theme="4" tint="-0.249977111117893"/>
      </colorScale>
    </cfRule>
  </conditionalFormatting>
  <conditionalFormatting sqref="H83">
    <cfRule type="colorScale" priority="19">
      <colorScale>
        <cfvo type="num" val="0"/>
        <cfvo type="num" val="10"/>
        <color rgb="FFFF0000"/>
        <color theme="4" tint="-0.249977111117893"/>
      </colorScale>
    </cfRule>
  </conditionalFormatting>
  <conditionalFormatting sqref="H86">
    <cfRule type="colorScale" priority="18">
      <colorScale>
        <cfvo type="num" val="0"/>
        <cfvo type="num" val="10"/>
        <color rgb="FFFF0000"/>
        <color theme="4" tint="-0.249977111117893"/>
      </colorScale>
    </cfRule>
  </conditionalFormatting>
  <conditionalFormatting sqref="H107">
    <cfRule type="colorScale" priority="17">
      <colorScale>
        <cfvo type="num" val="0"/>
        <cfvo type="num" val="10"/>
        <color rgb="FFFF0000"/>
        <color theme="4" tint="-0.249977111117893"/>
      </colorScale>
    </cfRule>
  </conditionalFormatting>
  <conditionalFormatting sqref="H110">
    <cfRule type="colorScale" priority="16">
      <colorScale>
        <cfvo type="num" val="0"/>
        <cfvo type="num" val="10"/>
        <color rgb="FFFF0000"/>
        <color theme="4" tint="-0.249977111117893"/>
      </colorScale>
    </cfRule>
  </conditionalFormatting>
  <conditionalFormatting sqref="H113">
    <cfRule type="colorScale" priority="15">
      <colorScale>
        <cfvo type="num" val="0"/>
        <cfvo type="num" val="10"/>
        <color rgb="FFFF0000"/>
        <color theme="4" tint="-0.249977111117893"/>
      </colorScale>
    </cfRule>
  </conditionalFormatting>
  <conditionalFormatting sqref="H116">
    <cfRule type="colorScale" priority="14">
      <colorScale>
        <cfvo type="num" val="0"/>
        <cfvo type="num" val="10"/>
        <color rgb="FFFF0000"/>
        <color theme="4" tint="-0.249977111117893"/>
      </colorScale>
    </cfRule>
  </conditionalFormatting>
  <conditionalFormatting sqref="H119">
    <cfRule type="colorScale" priority="13">
      <colorScale>
        <cfvo type="num" val="0"/>
        <cfvo type="num" val="10"/>
        <color rgb="FFFF0000"/>
        <color theme="4" tint="-0.249977111117893"/>
      </colorScale>
    </cfRule>
  </conditionalFormatting>
  <conditionalFormatting sqref="H122">
    <cfRule type="colorScale" priority="12">
      <colorScale>
        <cfvo type="num" val="0"/>
        <cfvo type="num" val="10"/>
        <color rgb="FFFF0000"/>
        <color theme="4" tint="-0.249977111117893"/>
      </colorScale>
    </cfRule>
  </conditionalFormatting>
  <conditionalFormatting sqref="H125">
    <cfRule type="colorScale" priority="11">
      <colorScale>
        <cfvo type="num" val="0"/>
        <cfvo type="num" val="10"/>
        <color rgb="FFFF0000"/>
        <color theme="4" tint="-0.249977111117893"/>
      </colorScale>
    </cfRule>
  </conditionalFormatting>
  <conditionalFormatting sqref="H128">
    <cfRule type="colorScale" priority="10">
      <colorScale>
        <cfvo type="num" val="0"/>
        <cfvo type="num" val="10"/>
        <color rgb="FFFF0000"/>
        <color theme="4" tint="-0.249977111117893"/>
      </colorScale>
    </cfRule>
  </conditionalFormatting>
  <conditionalFormatting sqref="H131">
    <cfRule type="colorScale" priority="9">
      <colorScale>
        <cfvo type="num" val="0"/>
        <cfvo type="num" val="10"/>
        <color rgb="FFFF0000"/>
        <color theme="4" tint="-0.249977111117893"/>
      </colorScale>
    </cfRule>
  </conditionalFormatting>
  <conditionalFormatting sqref="H134">
    <cfRule type="colorScale" priority="8">
      <colorScale>
        <cfvo type="num" val="0"/>
        <cfvo type="num" val="10"/>
        <color rgb="FFFF0000"/>
        <color theme="4" tint="-0.249977111117893"/>
      </colorScale>
    </cfRule>
  </conditionalFormatting>
  <conditionalFormatting sqref="H173 H170 H176 H179 H182 H185 H188">
    <cfRule type="colorScale" priority="7">
      <colorScale>
        <cfvo type="num" val="0"/>
        <cfvo type="num" val="10"/>
        <color rgb="FFFF0000"/>
        <color theme="4" tint="-0.249977111117893"/>
      </colorScale>
    </cfRule>
  </conditionalFormatting>
  <conditionalFormatting sqref="H207 H204 H210 H213">
    <cfRule type="colorScale" priority="6">
      <colorScale>
        <cfvo type="num" val="0"/>
        <cfvo type="num" val="10"/>
        <color rgb="FFFF0000"/>
        <color theme="4" tint="-0.249977111117893"/>
      </colorScale>
    </cfRule>
  </conditionalFormatting>
  <conditionalFormatting sqref="H80">
    <cfRule type="colorScale" priority="5">
      <colorScale>
        <cfvo type="num" val="0"/>
        <cfvo type="num" val="10"/>
        <color rgb="FFFF0000"/>
        <color theme="4" tint="-0.249977111117893"/>
      </colorScale>
    </cfRule>
  </conditionalFormatting>
  <conditionalFormatting sqref="B98:F106">
    <cfRule type="colorScale" priority="3">
      <colorScale>
        <cfvo type="min"/>
        <cfvo type="max"/>
        <color rgb="FFFFEF9C"/>
        <color rgb="FF63BE7B"/>
      </colorScale>
    </cfRule>
  </conditionalFormatting>
  <conditionalFormatting sqref="H199">
    <cfRule type="colorScale" priority="1">
      <colorScale>
        <cfvo type="num" val="0"/>
        <cfvo type="num" val="10"/>
        <color rgb="FFFF0000"/>
        <color theme="4" tint="-0.249977111117893"/>
      </colorScale>
    </cfRule>
  </conditionalFormatting>
  <conditionalFormatting sqref="B142:B149 B153 B157:B159 B163:B169">
    <cfRule type="colorScale" priority="22">
      <colorScale>
        <cfvo type="min"/>
        <cfvo type="percentile" val="50"/>
        <cfvo type="max"/>
        <color rgb="FFF8696B"/>
        <color rgb="FFFFEB84"/>
        <color rgb="FF63BE7B"/>
      </colorScale>
    </cfRule>
  </conditionalFormatting>
  <printOptions horizontalCentered="1" verticalCentered="1"/>
  <pageMargins left="0.70866141732283472" right="0.70866141732283472" top="0.74803149606299213" bottom="0.74803149606299213" header="0.31496062992125984" footer="0.31496062992125984"/>
  <pageSetup paperSize="9" scale="62" fitToHeight="0" orientation="portrait" horizontalDpi="4294967295" verticalDpi="4294967295" r:id="rId1"/>
  <rowBreaks count="13" manualBreakCount="13">
    <brk id="40" max="7" man="1"/>
    <brk id="76" max="7" man="1"/>
    <brk id="85" max="7" man="1"/>
    <brk id="106" max="7" man="1"/>
    <brk id="115" max="7" man="1"/>
    <brk id="121" max="7" man="1"/>
    <brk id="130" max="7" man="1"/>
    <brk id="169" max="8" man="1"/>
    <brk id="180" max="8" man="1"/>
    <brk id="187" max="7" man="1"/>
    <brk id="198" max="7" man="1"/>
    <brk id="209" max="8" man="1"/>
    <brk id="216" max="8"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CENTROS!$A$2:$A$27</xm:f>
          </x14:formula1>
          <xm:sqref>B3:H3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A2" sqref="A2:B27"/>
    </sheetView>
  </sheetViews>
  <sheetFormatPr baseColWidth="10" defaultRowHeight="12.75" x14ac:dyDescent="0.2"/>
  <cols>
    <col min="1" max="1" width="55.7109375" customWidth="1"/>
    <col min="3" max="3" width="24.5703125" customWidth="1"/>
  </cols>
  <sheetData>
    <row r="1" spans="1:3" x14ac:dyDescent="0.2">
      <c r="A1" t="s">
        <v>1938</v>
      </c>
      <c r="B1" t="s">
        <v>1937</v>
      </c>
      <c r="C1" t="s">
        <v>1942</v>
      </c>
    </row>
    <row r="2" spans="1:3" x14ac:dyDescent="0.2">
      <c r="A2" t="s">
        <v>131</v>
      </c>
      <c r="B2" t="s">
        <v>381</v>
      </c>
      <c r="C2" s="26" t="s">
        <v>1943</v>
      </c>
    </row>
    <row r="3" spans="1:3" x14ac:dyDescent="0.2">
      <c r="A3" t="s">
        <v>134</v>
      </c>
      <c r="B3" t="s">
        <v>371</v>
      </c>
      <c r="C3" s="26" t="s">
        <v>1944</v>
      </c>
    </row>
    <row r="4" spans="1:3" x14ac:dyDescent="0.2">
      <c r="A4" t="s">
        <v>182</v>
      </c>
      <c r="B4" t="s">
        <v>380</v>
      </c>
      <c r="C4" s="26" t="s">
        <v>1946</v>
      </c>
    </row>
    <row r="5" spans="1:3" x14ac:dyDescent="0.2">
      <c r="A5" t="s">
        <v>110</v>
      </c>
      <c r="B5" t="s">
        <v>379</v>
      </c>
      <c r="C5" s="26" t="s">
        <v>1946</v>
      </c>
    </row>
    <row r="6" spans="1:3" x14ac:dyDescent="0.2">
      <c r="A6" t="s">
        <v>172</v>
      </c>
      <c r="B6" t="s">
        <v>378</v>
      </c>
      <c r="C6" s="26" t="s">
        <v>1946</v>
      </c>
    </row>
    <row r="7" spans="1:3" x14ac:dyDescent="0.2">
      <c r="A7" t="s">
        <v>165</v>
      </c>
      <c r="B7" t="s">
        <v>368</v>
      </c>
      <c r="C7" s="26" t="s">
        <v>1944</v>
      </c>
    </row>
    <row r="8" spans="1:3" x14ac:dyDescent="0.2">
      <c r="A8" t="s">
        <v>161</v>
      </c>
      <c r="B8" t="s">
        <v>372</v>
      </c>
      <c r="C8" s="26" t="s">
        <v>1944</v>
      </c>
    </row>
    <row r="9" spans="1:3" x14ac:dyDescent="0.2">
      <c r="A9" t="s">
        <v>128</v>
      </c>
      <c r="B9" t="s">
        <v>369</v>
      </c>
      <c r="C9" s="26" t="s">
        <v>1944</v>
      </c>
    </row>
    <row r="10" spans="1:3" x14ac:dyDescent="0.2">
      <c r="A10" t="s">
        <v>122</v>
      </c>
      <c r="B10" t="s">
        <v>377</v>
      </c>
      <c r="C10" s="26" t="s">
        <v>1946</v>
      </c>
    </row>
    <row r="11" spans="1:3" x14ac:dyDescent="0.2">
      <c r="A11" t="s">
        <v>125</v>
      </c>
      <c r="B11" t="s">
        <v>367</v>
      </c>
      <c r="C11" s="26" t="s">
        <v>1944</v>
      </c>
    </row>
    <row r="12" spans="1:3" x14ac:dyDescent="0.2">
      <c r="A12" t="s">
        <v>170</v>
      </c>
      <c r="B12" t="s">
        <v>382</v>
      </c>
      <c r="C12" s="26" t="s">
        <v>1946</v>
      </c>
    </row>
    <row r="13" spans="1:3" x14ac:dyDescent="0.2">
      <c r="A13" t="s">
        <v>114</v>
      </c>
      <c r="B13" t="s">
        <v>376</v>
      </c>
      <c r="C13" s="26" t="s">
        <v>1946</v>
      </c>
    </row>
    <row r="14" spans="1:3" x14ac:dyDescent="0.2">
      <c r="A14" t="s">
        <v>142</v>
      </c>
      <c r="B14" t="s">
        <v>366</v>
      </c>
      <c r="C14" s="26" t="s">
        <v>1943</v>
      </c>
    </row>
    <row r="15" spans="1:3" x14ac:dyDescent="0.2">
      <c r="A15" t="s">
        <v>188</v>
      </c>
      <c r="B15" t="s">
        <v>385</v>
      </c>
      <c r="C15" s="26" t="s">
        <v>1945</v>
      </c>
    </row>
    <row r="16" spans="1:3" x14ac:dyDescent="0.2">
      <c r="A16" t="s">
        <v>136</v>
      </c>
      <c r="B16" t="s">
        <v>384</v>
      </c>
      <c r="C16" s="26" t="s">
        <v>1944</v>
      </c>
    </row>
    <row r="17" spans="1:3" x14ac:dyDescent="0.2">
      <c r="A17" t="s">
        <v>143</v>
      </c>
      <c r="B17" t="s">
        <v>373</v>
      </c>
      <c r="C17" s="26" t="s">
        <v>1945</v>
      </c>
    </row>
    <row r="18" spans="1:3" x14ac:dyDescent="0.2">
      <c r="A18" t="s">
        <v>118</v>
      </c>
      <c r="B18" t="s">
        <v>364</v>
      </c>
      <c r="C18" s="26" t="s">
        <v>1943</v>
      </c>
    </row>
    <row r="19" spans="1:3" x14ac:dyDescent="0.2">
      <c r="A19" t="s">
        <v>181</v>
      </c>
      <c r="B19" t="s">
        <v>362</v>
      </c>
      <c r="C19" s="26" t="s">
        <v>1943</v>
      </c>
    </row>
    <row r="20" spans="1:3" x14ac:dyDescent="0.2">
      <c r="A20" t="s">
        <v>146</v>
      </c>
      <c r="B20" t="s">
        <v>365</v>
      </c>
      <c r="C20" s="26" t="s">
        <v>1943</v>
      </c>
    </row>
    <row r="21" spans="1:3" x14ac:dyDescent="0.2">
      <c r="A21" t="s">
        <v>168</v>
      </c>
      <c r="B21" t="s">
        <v>370</v>
      </c>
      <c r="C21" s="26" t="s">
        <v>1944</v>
      </c>
    </row>
    <row r="22" spans="1:3" x14ac:dyDescent="0.2">
      <c r="A22" t="s">
        <v>157</v>
      </c>
      <c r="B22" t="s">
        <v>387</v>
      </c>
      <c r="C22" s="26" t="s">
        <v>1945</v>
      </c>
    </row>
    <row r="23" spans="1:3" x14ac:dyDescent="0.2">
      <c r="A23" t="s">
        <v>459</v>
      </c>
      <c r="B23" t="s">
        <v>375</v>
      </c>
      <c r="C23" s="26" t="s">
        <v>1945</v>
      </c>
    </row>
    <row r="24" spans="1:3" x14ac:dyDescent="0.2">
      <c r="A24" t="s">
        <v>155</v>
      </c>
      <c r="B24" t="s">
        <v>383</v>
      </c>
      <c r="C24" s="26" t="s">
        <v>1945</v>
      </c>
    </row>
    <row r="25" spans="1:3" x14ac:dyDescent="0.2">
      <c r="A25" t="s">
        <v>140</v>
      </c>
      <c r="B25" t="s">
        <v>363</v>
      </c>
      <c r="C25" s="26" t="s">
        <v>1945</v>
      </c>
    </row>
    <row r="26" spans="1:3" x14ac:dyDescent="0.2">
      <c r="A26" t="s">
        <v>178</v>
      </c>
      <c r="B26" t="s">
        <v>386</v>
      </c>
      <c r="C26" s="26" t="s">
        <v>1946</v>
      </c>
    </row>
    <row r="27" spans="1:3" x14ac:dyDescent="0.2">
      <c r="A27" t="s">
        <v>153</v>
      </c>
      <c r="B27" t="s">
        <v>374</v>
      </c>
      <c r="C27" s="26" t="s">
        <v>1945</v>
      </c>
    </row>
  </sheetData>
  <sortState ref="A2:B27">
    <sortCondition ref="A2:A27"/>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2"/>
  <sheetViews>
    <sheetView topLeftCell="A652" zoomScaleNormal="100" workbookViewId="0">
      <selection activeCell="BU748" sqref="BU748"/>
    </sheetView>
  </sheetViews>
  <sheetFormatPr baseColWidth="10" defaultRowHeight="12.75" x14ac:dyDescent="0.2"/>
  <sheetData>
    <row r="1" spans="1:88" x14ac:dyDescent="0.2">
      <c r="A1" t="s">
        <v>398</v>
      </c>
      <c r="B1" t="s">
        <v>399</v>
      </c>
      <c r="C1" t="s">
        <v>0</v>
      </c>
      <c r="D1" t="s">
        <v>1</v>
      </c>
      <c r="E1" t="s">
        <v>2</v>
      </c>
      <c r="F1" t="s">
        <v>3</v>
      </c>
      <c r="G1" t="s">
        <v>4</v>
      </c>
      <c r="H1" t="s">
        <v>5</v>
      </c>
      <c r="I1" t="s">
        <v>6</v>
      </c>
      <c r="J1" t="s">
        <v>7</v>
      </c>
      <c r="K1" t="s">
        <v>8</v>
      </c>
      <c r="L1" t="s">
        <v>9</v>
      </c>
      <c r="M1" t="s">
        <v>10</v>
      </c>
      <c r="N1" t="s">
        <v>11</v>
      </c>
      <c r="O1" t="s">
        <v>12</v>
      </c>
      <c r="P1" t="s">
        <v>13</v>
      </c>
      <c r="Q1" t="s">
        <v>14</v>
      </c>
      <c r="R1" t="s">
        <v>15</v>
      </c>
      <c r="S1" t="s">
        <v>16</v>
      </c>
      <c r="T1" t="s">
        <v>17</v>
      </c>
      <c r="U1" t="s">
        <v>18</v>
      </c>
      <c r="V1" t="s">
        <v>19</v>
      </c>
      <c r="W1" t="s">
        <v>20</v>
      </c>
      <c r="X1" t="s">
        <v>21</v>
      </c>
      <c r="Y1" t="s">
        <v>22</v>
      </c>
      <c r="Z1" t="s">
        <v>23</v>
      </c>
      <c r="AA1" t="s">
        <v>24</v>
      </c>
      <c r="AB1" t="s">
        <v>25</v>
      </c>
      <c r="AC1" t="s">
        <v>26</v>
      </c>
      <c r="AD1" t="s">
        <v>27</v>
      </c>
      <c r="AE1" t="s">
        <v>28</v>
      </c>
      <c r="AF1" t="s">
        <v>29</v>
      </c>
      <c r="AG1" t="s">
        <v>30</v>
      </c>
      <c r="AH1" t="s">
        <v>31</v>
      </c>
      <c r="AI1" t="s">
        <v>32</v>
      </c>
      <c r="AJ1" t="s">
        <v>33</v>
      </c>
      <c r="AK1" t="s">
        <v>34</v>
      </c>
      <c r="AL1" t="s">
        <v>35</v>
      </c>
      <c r="AM1" t="s">
        <v>36</v>
      </c>
      <c r="AN1" t="s">
        <v>37</v>
      </c>
      <c r="AO1" t="s">
        <v>38</v>
      </c>
      <c r="AP1" t="s">
        <v>39</v>
      </c>
      <c r="AQ1" t="s">
        <v>40</v>
      </c>
      <c r="AR1" t="s">
        <v>41</v>
      </c>
      <c r="AS1" t="s">
        <v>42</v>
      </c>
      <c r="AT1" t="s">
        <v>43</v>
      </c>
      <c r="AU1" t="s">
        <v>44</v>
      </c>
      <c r="AV1" t="s">
        <v>45</v>
      </c>
      <c r="AW1" t="s">
        <v>46</v>
      </c>
      <c r="AX1" t="s">
        <v>47</v>
      </c>
      <c r="AY1" t="s">
        <v>48</v>
      </c>
      <c r="AZ1" t="s">
        <v>49</v>
      </c>
      <c r="BA1" t="s">
        <v>393</v>
      </c>
      <c r="BB1" t="s">
        <v>50</v>
      </c>
      <c r="BC1" t="s">
        <v>51</v>
      </c>
      <c r="BD1" t="s">
        <v>52</v>
      </c>
      <c r="BE1" t="s">
        <v>53</v>
      </c>
      <c r="BF1" t="s">
        <v>54</v>
      </c>
      <c r="BG1" t="s">
        <v>394</v>
      </c>
      <c r="BH1" t="s">
        <v>55</v>
      </c>
      <c r="BI1" t="s">
        <v>56</v>
      </c>
      <c r="BJ1" t="s">
        <v>57</v>
      </c>
      <c r="BK1" t="s">
        <v>58</v>
      </c>
      <c r="BL1" t="s">
        <v>395</v>
      </c>
      <c r="BM1" t="s">
        <v>59</v>
      </c>
      <c r="BN1" t="s">
        <v>60</v>
      </c>
      <c r="BO1" t="s">
        <v>61</v>
      </c>
      <c r="BP1" t="s">
        <v>62</v>
      </c>
      <c r="BQ1" t="s">
        <v>63</v>
      </c>
      <c r="BR1" t="s">
        <v>64</v>
      </c>
      <c r="BS1" t="s">
        <v>65</v>
      </c>
      <c r="BT1" t="s">
        <v>66</v>
      </c>
      <c r="BU1" t="s">
        <v>67</v>
      </c>
      <c r="BV1" t="s">
        <v>68</v>
      </c>
      <c r="BW1" t="s">
        <v>69</v>
      </c>
      <c r="BX1" t="s">
        <v>396</v>
      </c>
      <c r="BY1" t="s">
        <v>70</v>
      </c>
      <c r="BZ1" t="s">
        <v>71</v>
      </c>
      <c r="CA1" t="s">
        <v>72</v>
      </c>
      <c r="CB1" t="s">
        <v>73</v>
      </c>
      <c r="CC1" t="s">
        <v>74</v>
      </c>
      <c r="CD1" t="s">
        <v>397</v>
      </c>
      <c r="CE1" t="s">
        <v>75</v>
      </c>
      <c r="CF1" t="s">
        <v>76</v>
      </c>
      <c r="CG1" t="s">
        <v>77</v>
      </c>
      <c r="CH1" t="s">
        <v>78</v>
      </c>
      <c r="CI1" t="s">
        <v>79</v>
      </c>
      <c r="CJ1" t="s">
        <v>80</v>
      </c>
    </row>
    <row r="2" spans="1:88" x14ac:dyDescent="0.2">
      <c r="A2">
        <v>9</v>
      </c>
      <c r="B2" t="s">
        <v>400</v>
      </c>
      <c r="C2" t="s">
        <v>119</v>
      </c>
      <c r="D2" t="s">
        <v>81</v>
      </c>
      <c r="E2" t="s">
        <v>92</v>
      </c>
      <c r="F2" t="s">
        <v>99</v>
      </c>
      <c r="AH2">
        <v>4</v>
      </c>
      <c r="AI2">
        <v>4</v>
      </c>
      <c r="AJ2">
        <v>4</v>
      </c>
      <c r="AK2">
        <v>2</v>
      </c>
      <c r="AL2">
        <v>5</v>
      </c>
      <c r="AM2" t="s">
        <v>104</v>
      </c>
      <c r="AN2" t="s">
        <v>104</v>
      </c>
      <c r="AO2">
        <v>1</v>
      </c>
      <c r="AP2">
        <v>1</v>
      </c>
      <c r="AQ2">
        <v>1</v>
      </c>
      <c r="AR2">
        <v>1</v>
      </c>
      <c r="AS2">
        <v>5</v>
      </c>
      <c r="AT2">
        <v>3</v>
      </c>
      <c r="AU2">
        <v>2</v>
      </c>
      <c r="AV2">
        <v>1</v>
      </c>
      <c r="AW2">
        <v>5</v>
      </c>
      <c r="AX2">
        <v>5</v>
      </c>
      <c r="AY2">
        <v>4</v>
      </c>
      <c r="AZ2">
        <v>4</v>
      </c>
      <c r="BA2">
        <v>5</v>
      </c>
      <c r="BB2">
        <v>5</v>
      </c>
      <c r="BC2">
        <v>5</v>
      </c>
      <c r="BD2">
        <v>5</v>
      </c>
      <c r="BE2">
        <v>5</v>
      </c>
      <c r="BF2">
        <v>3</v>
      </c>
      <c r="BG2" t="s">
        <v>104</v>
      </c>
      <c r="BH2" t="s">
        <v>105</v>
      </c>
      <c r="BI2" t="s">
        <v>104</v>
      </c>
      <c r="BJ2" t="s">
        <v>105</v>
      </c>
      <c r="BK2" t="s">
        <v>105</v>
      </c>
      <c r="BL2" t="s">
        <v>104</v>
      </c>
      <c r="BM2" t="s">
        <v>104</v>
      </c>
      <c r="BN2" t="s">
        <v>104</v>
      </c>
      <c r="BO2">
        <v>5</v>
      </c>
      <c r="BP2">
        <v>4</v>
      </c>
      <c r="BQ2">
        <v>5</v>
      </c>
      <c r="BR2">
        <v>5</v>
      </c>
      <c r="BS2">
        <v>5</v>
      </c>
      <c r="BT2">
        <v>5</v>
      </c>
      <c r="BU2">
        <v>5</v>
      </c>
      <c r="BV2" t="s">
        <v>105</v>
      </c>
      <c r="BW2" t="s">
        <v>104</v>
      </c>
      <c r="BY2">
        <v>5</v>
      </c>
      <c r="BZ2">
        <v>4</v>
      </c>
      <c r="CA2" t="s">
        <v>129</v>
      </c>
      <c r="CC2" t="s">
        <v>104</v>
      </c>
      <c r="CD2" t="s">
        <v>401</v>
      </c>
      <c r="CE2" t="s">
        <v>108</v>
      </c>
      <c r="CF2" t="s">
        <v>112</v>
      </c>
      <c r="CG2" t="s">
        <v>402</v>
      </c>
      <c r="CH2" t="s">
        <v>135</v>
      </c>
      <c r="CI2">
        <v>243</v>
      </c>
      <c r="CJ2" t="s">
        <v>136</v>
      </c>
    </row>
    <row r="3" spans="1:88" x14ac:dyDescent="0.2">
      <c r="A3">
        <v>11</v>
      </c>
      <c r="B3" t="s">
        <v>403</v>
      </c>
      <c r="C3" t="s">
        <v>81</v>
      </c>
      <c r="D3" t="s">
        <v>123</v>
      </c>
      <c r="E3" t="s">
        <v>95</v>
      </c>
      <c r="F3" t="s">
        <v>99</v>
      </c>
      <c r="AG3" t="s">
        <v>267</v>
      </c>
      <c r="AH3">
        <v>4</v>
      </c>
      <c r="AI3">
        <v>5</v>
      </c>
      <c r="AJ3">
        <v>4</v>
      </c>
      <c r="AK3">
        <v>3</v>
      </c>
      <c r="AL3">
        <v>3</v>
      </c>
      <c r="AM3" t="s">
        <v>105</v>
      </c>
      <c r="AN3" t="s">
        <v>105</v>
      </c>
      <c r="AO3">
        <v>2</v>
      </c>
      <c r="AP3">
        <v>2</v>
      </c>
      <c r="AQ3">
        <v>5</v>
      </c>
      <c r="AR3">
        <v>3</v>
      </c>
      <c r="AS3">
        <v>5</v>
      </c>
      <c r="AT3">
        <v>4</v>
      </c>
      <c r="AU3">
        <v>4</v>
      </c>
      <c r="AV3">
        <v>4</v>
      </c>
      <c r="AW3">
        <v>3</v>
      </c>
      <c r="AX3">
        <v>2</v>
      </c>
      <c r="AY3">
        <v>4</v>
      </c>
      <c r="AZ3">
        <v>3</v>
      </c>
      <c r="BA3">
        <v>3</v>
      </c>
      <c r="BB3">
        <v>4</v>
      </c>
      <c r="BC3">
        <v>4</v>
      </c>
      <c r="BD3">
        <v>3</v>
      </c>
      <c r="BE3">
        <v>4</v>
      </c>
      <c r="BF3">
        <v>4</v>
      </c>
      <c r="BG3" t="s">
        <v>105</v>
      </c>
      <c r="BH3" t="s">
        <v>104</v>
      </c>
      <c r="BI3" t="s">
        <v>104</v>
      </c>
      <c r="BJ3" t="s">
        <v>105</v>
      </c>
      <c r="BK3" t="s">
        <v>104</v>
      </c>
      <c r="BL3" t="s">
        <v>104</v>
      </c>
      <c r="BM3" t="s">
        <v>104</v>
      </c>
      <c r="BN3" t="s">
        <v>104</v>
      </c>
      <c r="BO3">
        <v>5</v>
      </c>
      <c r="BP3">
        <v>5</v>
      </c>
      <c r="BQ3">
        <v>5</v>
      </c>
      <c r="BR3">
        <v>5</v>
      </c>
      <c r="BS3">
        <v>5</v>
      </c>
      <c r="BT3">
        <v>4</v>
      </c>
      <c r="BU3">
        <v>5</v>
      </c>
      <c r="BV3" t="s">
        <v>104</v>
      </c>
      <c r="BW3" t="s">
        <v>104</v>
      </c>
      <c r="BY3">
        <v>4</v>
      </c>
      <c r="BZ3">
        <v>4</v>
      </c>
      <c r="CA3" t="s">
        <v>116</v>
      </c>
      <c r="CB3" t="s">
        <v>404</v>
      </c>
      <c r="CC3" t="s">
        <v>104</v>
      </c>
      <c r="CD3" t="s">
        <v>401</v>
      </c>
      <c r="CE3" t="s">
        <v>117</v>
      </c>
      <c r="CF3" t="s">
        <v>112</v>
      </c>
      <c r="CG3" t="s">
        <v>405</v>
      </c>
      <c r="CH3" t="s">
        <v>255</v>
      </c>
      <c r="CI3">
        <v>153</v>
      </c>
      <c r="CJ3" t="s">
        <v>122</v>
      </c>
    </row>
    <row r="4" spans="1:88" x14ac:dyDescent="0.2">
      <c r="A4">
        <v>13</v>
      </c>
      <c r="B4" t="s">
        <v>406</v>
      </c>
      <c r="C4" t="s">
        <v>123</v>
      </c>
      <c r="D4" t="s">
        <v>81</v>
      </c>
      <c r="E4" t="s">
        <v>99</v>
      </c>
      <c r="F4" t="s">
        <v>103</v>
      </c>
      <c r="G4" t="s">
        <v>88</v>
      </c>
      <c r="H4" t="s">
        <v>82</v>
      </c>
      <c r="AH4">
        <v>5</v>
      </c>
      <c r="AI4">
        <v>5</v>
      </c>
      <c r="AJ4">
        <v>4</v>
      </c>
      <c r="AK4">
        <v>2</v>
      </c>
      <c r="AL4">
        <v>5</v>
      </c>
      <c r="AM4" t="s">
        <v>104</v>
      </c>
      <c r="AN4" t="s">
        <v>105</v>
      </c>
      <c r="AO4">
        <v>3</v>
      </c>
      <c r="AP4">
        <v>2</v>
      </c>
      <c r="AQ4">
        <v>3</v>
      </c>
      <c r="AR4">
        <v>3</v>
      </c>
      <c r="AS4">
        <v>4</v>
      </c>
      <c r="AT4">
        <v>4</v>
      </c>
      <c r="AU4">
        <v>4</v>
      </c>
      <c r="AV4">
        <v>1</v>
      </c>
      <c r="AW4">
        <v>5</v>
      </c>
      <c r="AX4">
        <v>4</v>
      </c>
      <c r="AY4">
        <v>3</v>
      </c>
      <c r="AZ4">
        <v>5</v>
      </c>
      <c r="BA4">
        <v>5</v>
      </c>
      <c r="BB4">
        <v>5</v>
      </c>
      <c r="BC4">
        <v>4</v>
      </c>
      <c r="BD4">
        <v>3</v>
      </c>
      <c r="BE4">
        <v>5</v>
      </c>
      <c r="BF4">
        <v>3</v>
      </c>
      <c r="BG4" t="s">
        <v>104</v>
      </c>
      <c r="BH4" t="s">
        <v>105</v>
      </c>
      <c r="BI4" t="s">
        <v>104</v>
      </c>
      <c r="BJ4" t="s">
        <v>105</v>
      </c>
      <c r="BK4" t="s">
        <v>105</v>
      </c>
      <c r="BL4" t="s">
        <v>104</v>
      </c>
      <c r="BM4" t="s">
        <v>104</v>
      </c>
      <c r="BN4" t="s">
        <v>104</v>
      </c>
      <c r="BO4">
        <v>5</v>
      </c>
      <c r="BP4">
        <v>5</v>
      </c>
      <c r="BQ4">
        <v>4</v>
      </c>
      <c r="BR4">
        <v>5</v>
      </c>
      <c r="BS4">
        <v>4</v>
      </c>
      <c r="BT4">
        <v>5</v>
      </c>
      <c r="BU4">
        <v>2</v>
      </c>
      <c r="BV4" t="s">
        <v>105</v>
      </c>
      <c r="BW4" t="s">
        <v>104</v>
      </c>
      <c r="BY4">
        <v>5</v>
      </c>
      <c r="BZ4">
        <v>5</v>
      </c>
      <c r="CA4" t="s">
        <v>116</v>
      </c>
      <c r="CB4" t="s">
        <v>407</v>
      </c>
      <c r="CC4" t="s">
        <v>105</v>
      </c>
      <c r="CD4" t="s">
        <v>401</v>
      </c>
      <c r="CE4" t="s">
        <v>117</v>
      </c>
      <c r="CF4" t="s">
        <v>112</v>
      </c>
      <c r="CG4" t="s">
        <v>408</v>
      </c>
      <c r="CH4" t="s">
        <v>185</v>
      </c>
      <c r="CI4">
        <v>157</v>
      </c>
      <c r="CJ4" t="s">
        <v>110</v>
      </c>
    </row>
    <row r="5" spans="1:88" x14ac:dyDescent="0.2">
      <c r="A5">
        <v>14</v>
      </c>
      <c r="B5" t="s">
        <v>409</v>
      </c>
      <c r="C5" t="s">
        <v>123</v>
      </c>
      <c r="D5" t="s">
        <v>115</v>
      </c>
      <c r="E5" t="s">
        <v>94</v>
      </c>
      <c r="F5" t="s">
        <v>87</v>
      </c>
      <c r="G5" t="s">
        <v>99</v>
      </c>
      <c r="AG5" t="s">
        <v>410</v>
      </c>
      <c r="AH5">
        <v>5</v>
      </c>
      <c r="AI5">
        <v>5</v>
      </c>
      <c r="AJ5">
        <v>4</v>
      </c>
      <c r="AK5">
        <v>3</v>
      </c>
      <c r="AL5">
        <v>4</v>
      </c>
      <c r="AM5" t="s">
        <v>105</v>
      </c>
      <c r="AN5" t="s">
        <v>105</v>
      </c>
      <c r="AO5">
        <v>5</v>
      </c>
      <c r="AP5">
        <v>5</v>
      </c>
      <c r="AQ5">
        <v>5</v>
      </c>
      <c r="AR5">
        <v>4</v>
      </c>
      <c r="AS5">
        <v>1</v>
      </c>
      <c r="AT5">
        <v>4</v>
      </c>
      <c r="AU5">
        <v>1</v>
      </c>
      <c r="AV5">
        <v>3</v>
      </c>
      <c r="AW5">
        <v>3</v>
      </c>
      <c r="AX5">
        <v>4</v>
      </c>
      <c r="AY5">
        <v>5</v>
      </c>
      <c r="AZ5">
        <v>4</v>
      </c>
      <c r="BA5">
        <v>5</v>
      </c>
      <c r="BB5">
        <v>3</v>
      </c>
      <c r="BC5">
        <v>5</v>
      </c>
      <c r="BD5">
        <v>4</v>
      </c>
      <c r="BE5">
        <v>4</v>
      </c>
      <c r="BF5">
        <v>1</v>
      </c>
      <c r="BG5" t="s">
        <v>105</v>
      </c>
      <c r="BH5" t="s">
        <v>104</v>
      </c>
      <c r="BI5" t="s">
        <v>104</v>
      </c>
      <c r="BJ5" t="s">
        <v>105</v>
      </c>
      <c r="BK5" t="s">
        <v>105</v>
      </c>
      <c r="BL5" t="s">
        <v>104</v>
      </c>
      <c r="BM5" t="s">
        <v>104</v>
      </c>
      <c r="BN5" t="s">
        <v>104</v>
      </c>
      <c r="BO5">
        <v>5</v>
      </c>
      <c r="BP5">
        <v>5</v>
      </c>
      <c r="BQ5">
        <v>5</v>
      </c>
      <c r="BR5">
        <v>5</v>
      </c>
      <c r="BS5">
        <v>5</v>
      </c>
      <c r="BT5">
        <v>5</v>
      </c>
      <c r="BU5">
        <v>5</v>
      </c>
      <c r="BV5" t="s">
        <v>105</v>
      </c>
      <c r="BW5" t="s">
        <v>105</v>
      </c>
      <c r="BX5" t="s">
        <v>411</v>
      </c>
      <c r="BY5">
        <v>5</v>
      </c>
      <c r="BZ5">
        <v>5</v>
      </c>
      <c r="CA5" t="s">
        <v>129</v>
      </c>
      <c r="CC5" t="s">
        <v>105</v>
      </c>
      <c r="CD5" t="s">
        <v>401</v>
      </c>
      <c r="CE5" t="s">
        <v>117</v>
      </c>
      <c r="CF5" t="s">
        <v>190</v>
      </c>
      <c r="CG5" t="s">
        <v>412</v>
      </c>
      <c r="CH5" t="s">
        <v>287</v>
      </c>
      <c r="CI5">
        <v>107</v>
      </c>
      <c r="CJ5" t="s">
        <v>146</v>
      </c>
    </row>
    <row r="6" spans="1:88" x14ac:dyDescent="0.2">
      <c r="A6">
        <v>15</v>
      </c>
      <c r="B6" t="s">
        <v>413</v>
      </c>
      <c r="C6" t="s">
        <v>81</v>
      </c>
      <c r="D6" t="s">
        <v>115</v>
      </c>
      <c r="E6" t="s">
        <v>97</v>
      </c>
      <c r="F6" t="s">
        <v>87</v>
      </c>
      <c r="AG6" t="s">
        <v>258</v>
      </c>
      <c r="AH6">
        <v>5</v>
      </c>
      <c r="AI6">
        <v>4</v>
      </c>
      <c r="AJ6">
        <v>4</v>
      </c>
      <c r="AK6">
        <v>3</v>
      </c>
      <c r="AL6">
        <v>5</v>
      </c>
      <c r="AM6" t="s">
        <v>105</v>
      </c>
      <c r="AN6" t="s">
        <v>105</v>
      </c>
      <c r="AO6">
        <v>5</v>
      </c>
      <c r="AP6">
        <v>4</v>
      </c>
      <c r="AQ6">
        <v>4</v>
      </c>
      <c r="AR6">
        <v>3</v>
      </c>
      <c r="AS6">
        <v>3</v>
      </c>
      <c r="AT6">
        <v>5</v>
      </c>
      <c r="AU6">
        <v>3</v>
      </c>
      <c r="AV6">
        <v>3</v>
      </c>
      <c r="AW6">
        <v>5</v>
      </c>
      <c r="AX6">
        <v>5</v>
      </c>
      <c r="AY6">
        <v>5</v>
      </c>
      <c r="AZ6">
        <v>5</v>
      </c>
      <c r="BA6">
        <v>5</v>
      </c>
      <c r="BB6">
        <v>5</v>
      </c>
      <c r="BC6">
        <v>5</v>
      </c>
      <c r="BD6">
        <v>5</v>
      </c>
      <c r="BE6">
        <v>5</v>
      </c>
      <c r="BF6">
        <v>5</v>
      </c>
      <c r="BG6" t="s">
        <v>105</v>
      </c>
      <c r="BH6" t="s">
        <v>105</v>
      </c>
      <c r="BI6" t="s">
        <v>104</v>
      </c>
      <c r="BJ6" t="s">
        <v>104</v>
      </c>
      <c r="BK6" t="s">
        <v>105</v>
      </c>
      <c r="BL6" t="s">
        <v>104</v>
      </c>
      <c r="BM6" t="s">
        <v>104</v>
      </c>
      <c r="BN6" t="s">
        <v>104</v>
      </c>
      <c r="BO6">
        <v>5</v>
      </c>
      <c r="BP6">
        <v>5</v>
      </c>
      <c r="BQ6">
        <v>5</v>
      </c>
      <c r="BR6">
        <v>5</v>
      </c>
      <c r="BS6">
        <v>5</v>
      </c>
      <c r="BT6">
        <v>5</v>
      </c>
      <c r="BU6">
        <v>3</v>
      </c>
      <c r="BV6" t="s">
        <v>105</v>
      </c>
      <c r="BW6" t="s">
        <v>104</v>
      </c>
      <c r="BY6">
        <v>5</v>
      </c>
      <c r="BZ6">
        <v>5</v>
      </c>
      <c r="CA6" t="s">
        <v>116</v>
      </c>
      <c r="CC6" t="s">
        <v>104</v>
      </c>
      <c r="CD6" t="s">
        <v>401</v>
      </c>
      <c r="CE6" t="s">
        <v>108</v>
      </c>
      <c r="CF6" t="s">
        <v>190</v>
      </c>
      <c r="CG6" t="s">
        <v>414</v>
      </c>
      <c r="CH6" t="s">
        <v>213</v>
      </c>
      <c r="CI6">
        <v>166</v>
      </c>
      <c r="CJ6" t="s">
        <v>131</v>
      </c>
    </row>
    <row r="7" spans="1:88" x14ac:dyDescent="0.2">
      <c r="A7">
        <v>18</v>
      </c>
      <c r="B7" t="s">
        <v>415</v>
      </c>
      <c r="C7" t="s">
        <v>123</v>
      </c>
      <c r="D7" t="s">
        <v>120</v>
      </c>
      <c r="E7" t="s">
        <v>96</v>
      </c>
      <c r="AH7">
        <v>1</v>
      </c>
      <c r="AI7">
        <v>3</v>
      </c>
      <c r="AJ7">
        <v>1</v>
      </c>
      <c r="AK7">
        <v>3</v>
      </c>
      <c r="AM7" t="s">
        <v>104</v>
      </c>
      <c r="AN7" t="s">
        <v>104</v>
      </c>
      <c r="AO7">
        <v>1</v>
      </c>
      <c r="AP7">
        <v>1</v>
      </c>
      <c r="AQ7">
        <v>1</v>
      </c>
      <c r="AR7">
        <v>1</v>
      </c>
      <c r="AS7">
        <v>3</v>
      </c>
      <c r="AT7">
        <v>4</v>
      </c>
      <c r="AU7">
        <v>5</v>
      </c>
      <c r="AV7">
        <v>1</v>
      </c>
      <c r="AW7">
        <v>1</v>
      </c>
      <c r="AX7">
        <v>1</v>
      </c>
      <c r="AY7">
        <v>1</v>
      </c>
      <c r="AZ7">
        <v>1</v>
      </c>
      <c r="BA7">
        <v>1</v>
      </c>
      <c r="BB7">
        <v>1</v>
      </c>
      <c r="BC7">
        <v>1</v>
      </c>
      <c r="BD7">
        <v>1</v>
      </c>
      <c r="BE7">
        <v>1</v>
      </c>
      <c r="BF7">
        <v>1</v>
      </c>
      <c r="BG7" t="s">
        <v>104</v>
      </c>
      <c r="BH7" t="s">
        <v>105</v>
      </c>
      <c r="BI7" t="s">
        <v>104</v>
      </c>
      <c r="BJ7" t="s">
        <v>104</v>
      </c>
      <c r="BK7" t="s">
        <v>105</v>
      </c>
      <c r="BL7" t="s">
        <v>105</v>
      </c>
      <c r="BM7" t="s">
        <v>104</v>
      </c>
      <c r="BN7" t="s">
        <v>104</v>
      </c>
      <c r="BO7">
        <v>1</v>
      </c>
      <c r="BP7">
        <v>1</v>
      </c>
      <c r="BQ7">
        <v>1</v>
      </c>
      <c r="BR7">
        <v>3</v>
      </c>
      <c r="BS7">
        <v>1</v>
      </c>
      <c r="BT7">
        <v>3</v>
      </c>
      <c r="BU7">
        <v>1</v>
      </c>
      <c r="BV7" t="s">
        <v>104</v>
      </c>
      <c r="BW7" t="s">
        <v>104</v>
      </c>
      <c r="BY7">
        <v>1</v>
      </c>
      <c r="BZ7">
        <v>1</v>
      </c>
      <c r="CA7" t="s">
        <v>111</v>
      </c>
      <c r="CC7" t="s">
        <v>104</v>
      </c>
      <c r="CD7" t="s">
        <v>401</v>
      </c>
      <c r="CE7" t="s">
        <v>108</v>
      </c>
      <c r="CF7" t="s">
        <v>112</v>
      </c>
      <c r="CG7" t="s">
        <v>416</v>
      </c>
      <c r="CH7" t="s">
        <v>209</v>
      </c>
      <c r="CI7">
        <v>112</v>
      </c>
      <c r="CJ7" t="s">
        <v>125</v>
      </c>
    </row>
    <row r="8" spans="1:88" x14ac:dyDescent="0.2">
      <c r="A8">
        <v>19</v>
      </c>
      <c r="B8" t="s">
        <v>417</v>
      </c>
      <c r="C8" t="s">
        <v>81</v>
      </c>
      <c r="D8" t="s">
        <v>115</v>
      </c>
      <c r="E8" t="s">
        <v>88</v>
      </c>
      <c r="F8" t="s">
        <v>99</v>
      </c>
      <c r="G8" t="s">
        <v>102</v>
      </c>
      <c r="H8" t="s">
        <v>87</v>
      </c>
      <c r="AG8" t="s">
        <v>418</v>
      </c>
      <c r="AH8">
        <v>4</v>
      </c>
      <c r="AI8">
        <v>3</v>
      </c>
      <c r="AJ8">
        <v>3</v>
      </c>
      <c r="AK8">
        <v>3</v>
      </c>
      <c r="AL8">
        <v>5</v>
      </c>
      <c r="AM8" t="s">
        <v>105</v>
      </c>
      <c r="AN8" t="s">
        <v>105</v>
      </c>
      <c r="AO8">
        <v>4</v>
      </c>
      <c r="AP8">
        <v>1</v>
      </c>
      <c r="AQ8">
        <v>1</v>
      </c>
      <c r="AR8">
        <v>5</v>
      </c>
      <c r="AS8">
        <v>5</v>
      </c>
      <c r="AT8">
        <v>3</v>
      </c>
      <c r="AU8">
        <v>4</v>
      </c>
      <c r="AV8">
        <v>3</v>
      </c>
      <c r="AW8">
        <v>3</v>
      </c>
      <c r="AX8">
        <v>3</v>
      </c>
      <c r="AY8">
        <v>2</v>
      </c>
      <c r="AZ8">
        <v>2</v>
      </c>
      <c r="BA8">
        <v>2</v>
      </c>
      <c r="BB8">
        <v>1</v>
      </c>
      <c r="BC8">
        <v>3</v>
      </c>
      <c r="BD8">
        <v>1</v>
      </c>
      <c r="BE8">
        <v>1</v>
      </c>
      <c r="BF8">
        <v>1</v>
      </c>
      <c r="BG8" t="s">
        <v>105</v>
      </c>
      <c r="BH8" t="s">
        <v>419</v>
      </c>
      <c r="BI8" t="s">
        <v>419</v>
      </c>
      <c r="BJ8" t="s">
        <v>419</v>
      </c>
      <c r="BK8" t="s">
        <v>419</v>
      </c>
      <c r="BL8" t="s">
        <v>419</v>
      </c>
      <c r="BM8" t="s">
        <v>105</v>
      </c>
      <c r="BN8" t="s">
        <v>419</v>
      </c>
      <c r="BO8">
        <v>4</v>
      </c>
      <c r="BP8">
        <v>3</v>
      </c>
      <c r="BQ8">
        <v>3</v>
      </c>
      <c r="BR8">
        <v>4</v>
      </c>
      <c r="BS8">
        <v>3</v>
      </c>
      <c r="BT8">
        <v>5</v>
      </c>
      <c r="BU8">
        <v>1</v>
      </c>
      <c r="BV8" t="s">
        <v>105</v>
      </c>
      <c r="BW8" t="s">
        <v>104</v>
      </c>
      <c r="BY8">
        <v>2</v>
      </c>
      <c r="BZ8">
        <v>3</v>
      </c>
      <c r="CA8" t="s">
        <v>116</v>
      </c>
      <c r="CB8" t="s">
        <v>420</v>
      </c>
      <c r="CC8" t="s">
        <v>104</v>
      </c>
      <c r="CD8" t="s">
        <v>401</v>
      </c>
      <c r="CE8" t="s">
        <v>108</v>
      </c>
      <c r="CF8" t="s">
        <v>109</v>
      </c>
      <c r="CG8" t="s">
        <v>421</v>
      </c>
      <c r="CH8" t="s">
        <v>340</v>
      </c>
      <c r="CI8">
        <v>159</v>
      </c>
      <c r="CJ8" t="s">
        <v>182</v>
      </c>
    </row>
    <row r="9" spans="1:88" x14ac:dyDescent="0.2">
      <c r="A9">
        <v>20</v>
      </c>
      <c r="B9" t="s">
        <v>422</v>
      </c>
      <c r="C9" t="s">
        <v>81</v>
      </c>
      <c r="D9" t="s">
        <v>81</v>
      </c>
      <c r="E9" t="s">
        <v>99</v>
      </c>
      <c r="F9" t="s">
        <v>87</v>
      </c>
      <c r="G9" t="s">
        <v>88</v>
      </c>
      <c r="H9" t="s">
        <v>85</v>
      </c>
      <c r="AG9" t="s">
        <v>297</v>
      </c>
      <c r="AH9">
        <v>5</v>
      </c>
      <c r="AI9">
        <v>5</v>
      </c>
      <c r="AJ9">
        <v>5</v>
      </c>
      <c r="AK9">
        <v>5</v>
      </c>
      <c r="AL9">
        <v>5</v>
      </c>
      <c r="AM9" t="s">
        <v>104</v>
      </c>
      <c r="AN9" t="s">
        <v>105</v>
      </c>
      <c r="AO9">
        <v>3</v>
      </c>
      <c r="AP9">
        <v>3</v>
      </c>
      <c r="AQ9">
        <v>3</v>
      </c>
      <c r="AR9">
        <v>3</v>
      </c>
      <c r="AS9">
        <v>2</v>
      </c>
      <c r="AT9">
        <v>5</v>
      </c>
      <c r="AU9">
        <v>3</v>
      </c>
      <c r="AV9">
        <v>5</v>
      </c>
      <c r="AW9">
        <v>5</v>
      </c>
      <c r="AX9">
        <v>5</v>
      </c>
      <c r="AY9">
        <v>5</v>
      </c>
      <c r="AZ9">
        <v>5</v>
      </c>
      <c r="BA9">
        <v>5</v>
      </c>
      <c r="BB9">
        <v>5</v>
      </c>
      <c r="BC9">
        <v>5</v>
      </c>
      <c r="BD9">
        <v>5</v>
      </c>
      <c r="BE9">
        <v>5</v>
      </c>
      <c r="BF9">
        <v>5</v>
      </c>
      <c r="BG9" t="s">
        <v>105</v>
      </c>
      <c r="BH9" t="s">
        <v>105</v>
      </c>
      <c r="BI9" t="s">
        <v>104</v>
      </c>
      <c r="BJ9" t="s">
        <v>104</v>
      </c>
      <c r="BK9" t="s">
        <v>104</v>
      </c>
      <c r="BL9" t="s">
        <v>104</v>
      </c>
      <c r="BM9" t="s">
        <v>104</v>
      </c>
      <c r="BN9" t="s">
        <v>104</v>
      </c>
      <c r="BO9">
        <v>5</v>
      </c>
      <c r="BP9">
        <v>5</v>
      </c>
      <c r="BQ9">
        <v>5</v>
      </c>
      <c r="BR9">
        <v>5</v>
      </c>
      <c r="BS9">
        <v>5</v>
      </c>
      <c r="BT9">
        <v>5</v>
      </c>
      <c r="BU9">
        <v>5</v>
      </c>
      <c r="BV9" t="s">
        <v>105</v>
      </c>
      <c r="BW9" t="s">
        <v>105</v>
      </c>
      <c r="BX9" t="s">
        <v>423</v>
      </c>
      <c r="BY9">
        <v>5</v>
      </c>
      <c r="BZ9">
        <v>5</v>
      </c>
      <c r="CA9" t="s">
        <v>129</v>
      </c>
      <c r="CC9" t="s">
        <v>104</v>
      </c>
      <c r="CD9" t="s">
        <v>401</v>
      </c>
      <c r="CE9" t="s">
        <v>117</v>
      </c>
      <c r="CF9" t="s">
        <v>190</v>
      </c>
      <c r="CG9" t="s">
        <v>424</v>
      </c>
      <c r="CH9" t="s">
        <v>265</v>
      </c>
      <c r="CI9">
        <v>105</v>
      </c>
      <c r="CJ9" t="s">
        <v>118</v>
      </c>
    </row>
    <row r="10" spans="1:88" x14ac:dyDescent="0.2">
      <c r="A10">
        <v>21</v>
      </c>
      <c r="B10" t="s">
        <v>425</v>
      </c>
      <c r="C10" t="s">
        <v>81</v>
      </c>
      <c r="D10" t="s">
        <v>123</v>
      </c>
      <c r="E10" t="s">
        <v>91</v>
      </c>
      <c r="F10" t="s">
        <v>88</v>
      </c>
      <c r="G10" t="s">
        <v>99</v>
      </c>
      <c r="H10" t="s">
        <v>97</v>
      </c>
      <c r="AG10" t="s">
        <v>354</v>
      </c>
      <c r="AH10">
        <v>4</v>
      </c>
      <c r="AI10">
        <v>4</v>
      </c>
      <c r="AJ10">
        <v>5</v>
      </c>
      <c r="AK10">
        <v>1</v>
      </c>
      <c r="AL10">
        <v>5</v>
      </c>
      <c r="AM10" t="s">
        <v>105</v>
      </c>
      <c r="AN10" t="s">
        <v>105</v>
      </c>
      <c r="AO10">
        <v>3</v>
      </c>
      <c r="AP10">
        <v>5</v>
      </c>
      <c r="AQ10">
        <v>4</v>
      </c>
      <c r="AR10">
        <v>5</v>
      </c>
      <c r="AS10">
        <v>3</v>
      </c>
      <c r="AT10">
        <v>5</v>
      </c>
      <c r="AU10">
        <v>1</v>
      </c>
      <c r="AV10">
        <v>3</v>
      </c>
      <c r="AW10">
        <v>3</v>
      </c>
      <c r="AX10">
        <v>3</v>
      </c>
      <c r="AY10">
        <v>3</v>
      </c>
      <c r="AZ10">
        <v>4</v>
      </c>
      <c r="BA10">
        <v>2</v>
      </c>
      <c r="BB10">
        <v>1</v>
      </c>
      <c r="BC10">
        <v>4</v>
      </c>
      <c r="BD10">
        <v>1</v>
      </c>
      <c r="BE10">
        <v>1</v>
      </c>
      <c r="BF10">
        <v>3</v>
      </c>
      <c r="BG10" t="s">
        <v>105</v>
      </c>
      <c r="BH10" t="s">
        <v>104</v>
      </c>
      <c r="BI10" t="s">
        <v>105</v>
      </c>
      <c r="BJ10" t="s">
        <v>105</v>
      </c>
      <c r="BK10" t="s">
        <v>105</v>
      </c>
      <c r="BL10" t="s">
        <v>104</v>
      </c>
      <c r="BM10" t="s">
        <v>104</v>
      </c>
      <c r="BN10" t="s">
        <v>104</v>
      </c>
      <c r="BO10">
        <v>3</v>
      </c>
      <c r="BP10">
        <v>4</v>
      </c>
      <c r="BQ10">
        <v>4</v>
      </c>
      <c r="BR10">
        <v>4</v>
      </c>
      <c r="BS10">
        <v>5</v>
      </c>
      <c r="BT10">
        <v>3</v>
      </c>
      <c r="BU10">
        <v>5</v>
      </c>
      <c r="BV10" t="s">
        <v>105</v>
      </c>
      <c r="BW10" t="s">
        <v>104</v>
      </c>
      <c r="BY10">
        <v>3</v>
      </c>
      <c r="BZ10">
        <v>3</v>
      </c>
      <c r="CA10" t="s">
        <v>116</v>
      </c>
      <c r="CC10" t="s">
        <v>104</v>
      </c>
      <c r="CD10" t="s">
        <v>401</v>
      </c>
      <c r="CE10" t="s">
        <v>108</v>
      </c>
      <c r="CF10" t="s">
        <v>109</v>
      </c>
      <c r="CG10" t="s">
        <v>426</v>
      </c>
      <c r="CH10" t="s">
        <v>298</v>
      </c>
      <c r="CI10">
        <v>109</v>
      </c>
      <c r="CJ10" t="s">
        <v>142</v>
      </c>
    </row>
    <row r="11" spans="1:88" x14ac:dyDescent="0.2">
      <c r="A11">
        <v>22</v>
      </c>
      <c r="B11" t="s">
        <v>427</v>
      </c>
      <c r="C11" t="s">
        <v>123</v>
      </c>
      <c r="D11" t="s">
        <v>115</v>
      </c>
      <c r="E11" t="s">
        <v>103</v>
      </c>
      <c r="F11" t="s">
        <v>99</v>
      </c>
      <c r="G11" t="s">
        <v>82</v>
      </c>
      <c r="AG11" t="s">
        <v>83</v>
      </c>
      <c r="AH11">
        <v>5</v>
      </c>
      <c r="AI11">
        <v>4</v>
      </c>
      <c r="AJ11">
        <v>3</v>
      </c>
      <c r="AK11">
        <v>1</v>
      </c>
      <c r="AL11">
        <v>5</v>
      </c>
      <c r="AM11" t="s">
        <v>105</v>
      </c>
      <c r="AN11" t="s">
        <v>105</v>
      </c>
      <c r="AO11">
        <v>5</v>
      </c>
      <c r="AP11">
        <v>5</v>
      </c>
      <c r="AQ11">
        <v>5</v>
      </c>
      <c r="AR11">
        <v>5</v>
      </c>
      <c r="AS11">
        <v>2</v>
      </c>
      <c r="AT11">
        <v>2</v>
      </c>
      <c r="AU11">
        <v>1</v>
      </c>
      <c r="AV11">
        <v>2</v>
      </c>
      <c r="AW11">
        <v>5</v>
      </c>
      <c r="AX11">
        <v>5</v>
      </c>
      <c r="AY11">
        <v>5</v>
      </c>
      <c r="AZ11">
        <v>5</v>
      </c>
      <c r="BA11">
        <v>5</v>
      </c>
      <c r="BB11">
        <v>5</v>
      </c>
      <c r="BC11">
        <v>5</v>
      </c>
      <c r="BD11">
        <v>5</v>
      </c>
      <c r="BE11">
        <v>5</v>
      </c>
      <c r="BF11">
        <v>5</v>
      </c>
      <c r="BG11" t="s">
        <v>105</v>
      </c>
      <c r="BH11" t="s">
        <v>105</v>
      </c>
      <c r="BI11" t="s">
        <v>105</v>
      </c>
      <c r="BJ11" t="s">
        <v>104</v>
      </c>
      <c r="BK11" t="s">
        <v>105</v>
      </c>
      <c r="BL11" t="s">
        <v>104</v>
      </c>
      <c r="BM11" t="s">
        <v>104</v>
      </c>
      <c r="BN11" t="s">
        <v>104</v>
      </c>
      <c r="BO11">
        <v>5</v>
      </c>
      <c r="BP11">
        <v>3</v>
      </c>
      <c r="BQ11">
        <v>3</v>
      </c>
      <c r="BR11">
        <v>5</v>
      </c>
      <c r="BS11">
        <v>2</v>
      </c>
      <c r="BT11">
        <v>4</v>
      </c>
      <c r="BU11">
        <v>5</v>
      </c>
      <c r="BV11" t="s">
        <v>105</v>
      </c>
      <c r="BW11" t="s">
        <v>105</v>
      </c>
      <c r="BX11" t="s">
        <v>423</v>
      </c>
      <c r="BY11">
        <v>5</v>
      </c>
      <c r="BZ11">
        <v>5</v>
      </c>
      <c r="CA11" t="s">
        <v>129</v>
      </c>
      <c r="CB11" t="s">
        <v>428</v>
      </c>
      <c r="CC11" t="s">
        <v>105</v>
      </c>
      <c r="CD11" t="s">
        <v>401</v>
      </c>
      <c r="CE11" t="s">
        <v>117</v>
      </c>
      <c r="CF11" t="s">
        <v>109</v>
      </c>
      <c r="CG11" t="s">
        <v>429</v>
      </c>
      <c r="CH11" t="s">
        <v>211</v>
      </c>
      <c r="CI11">
        <v>157</v>
      </c>
      <c r="CJ11" t="s">
        <v>110</v>
      </c>
    </row>
    <row r="12" spans="1:88" x14ac:dyDescent="0.2">
      <c r="A12">
        <v>23</v>
      </c>
      <c r="B12" t="s">
        <v>430</v>
      </c>
      <c r="C12" t="s">
        <v>81</v>
      </c>
      <c r="D12" t="s">
        <v>120</v>
      </c>
      <c r="E12" t="s">
        <v>90</v>
      </c>
      <c r="AH12">
        <v>5</v>
      </c>
      <c r="AI12">
        <v>5</v>
      </c>
      <c r="AJ12">
        <v>5</v>
      </c>
      <c r="AK12">
        <v>5</v>
      </c>
      <c r="AL12">
        <v>3</v>
      </c>
      <c r="AM12" t="s">
        <v>105</v>
      </c>
      <c r="AN12" t="s">
        <v>419</v>
      </c>
      <c r="AO12">
        <v>4</v>
      </c>
      <c r="AP12">
        <v>1</v>
      </c>
      <c r="AQ12">
        <v>1</v>
      </c>
      <c r="AR12">
        <v>4</v>
      </c>
      <c r="AS12">
        <v>5</v>
      </c>
      <c r="AT12">
        <v>5</v>
      </c>
      <c r="AU12">
        <v>5</v>
      </c>
      <c r="AV12">
        <v>3</v>
      </c>
      <c r="AW12">
        <v>5</v>
      </c>
      <c r="AX12">
        <v>5</v>
      </c>
      <c r="AY12">
        <v>5</v>
      </c>
      <c r="AZ12">
        <v>5</v>
      </c>
      <c r="BA12">
        <v>5</v>
      </c>
      <c r="BB12">
        <v>5</v>
      </c>
      <c r="BC12">
        <v>5</v>
      </c>
      <c r="BD12">
        <v>5</v>
      </c>
      <c r="BE12">
        <v>5</v>
      </c>
      <c r="BF12">
        <v>5</v>
      </c>
      <c r="BG12" t="s">
        <v>105</v>
      </c>
      <c r="BH12" t="s">
        <v>105</v>
      </c>
      <c r="BI12" t="s">
        <v>104</v>
      </c>
      <c r="BJ12" t="s">
        <v>104</v>
      </c>
      <c r="BK12" t="s">
        <v>104</v>
      </c>
      <c r="BL12" t="s">
        <v>104</v>
      </c>
      <c r="BM12" t="s">
        <v>104</v>
      </c>
      <c r="BN12" t="s">
        <v>104</v>
      </c>
      <c r="BO12">
        <v>5</v>
      </c>
      <c r="BP12">
        <v>1</v>
      </c>
      <c r="BQ12">
        <v>5</v>
      </c>
      <c r="BR12">
        <v>1</v>
      </c>
      <c r="BS12">
        <v>1</v>
      </c>
      <c r="BT12">
        <v>5</v>
      </c>
      <c r="BU12">
        <v>5</v>
      </c>
      <c r="BV12" t="s">
        <v>104</v>
      </c>
      <c r="BW12" t="s">
        <v>104</v>
      </c>
      <c r="BY12">
        <v>5</v>
      </c>
      <c r="BZ12">
        <v>5</v>
      </c>
      <c r="CA12" t="s">
        <v>129</v>
      </c>
      <c r="CB12" t="s">
        <v>431</v>
      </c>
      <c r="CC12" t="s">
        <v>105</v>
      </c>
      <c r="CD12" t="s">
        <v>401</v>
      </c>
      <c r="CE12" t="s">
        <v>108</v>
      </c>
      <c r="CF12" t="s">
        <v>112</v>
      </c>
      <c r="CG12" t="s">
        <v>432</v>
      </c>
      <c r="CH12" t="s">
        <v>313</v>
      </c>
      <c r="CI12">
        <v>120</v>
      </c>
      <c r="CJ12" t="s">
        <v>161</v>
      </c>
    </row>
    <row r="13" spans="1:88" x14ac:dyDescent="0.2">
      <c r="A13">
        <v>24</v>
      </c>
      <c r="B13" t="s">
        <v>433</v>
      </c>
      <c r="C13" t="s">
        <v>81</v>
      </c>
      <c r="D13" t="s">
        <v>120</v>
      </c>
      <c r="E13" t="s">
        <v>99</v>
      </c>
      <c r="F13" t="s">
        <v>95</v>
      </c>
      <c r="G13" t="s">
        <v>149</v>
      </c>
      <c r="AG13" t="s">
        <v>342</v>
      </c>
      <c r="AH13">
        <v>5</v>
      </c>
      <c r="AI13">
        <v>5</v>
      </c>
      <c r="AJ13">
        <v>5</v>
      </c>
      <c r="AK13">
        <v>5</v>
      </c>
      <c r="AL13">
        <v>5</v>
      </c>
      <c r="AM13" t="s">
        <v>104</v>
      </c>
      <c r="AN13" t="s">
        <v>105</v>
      </c>
      <c r="AO13">
        <v>2</v>
      </c>
      <c r="AP13">
        <v>2</v>
      </c>
      <c r="AQ13">
        <v>1</v>
      </c>
      <c r="AR13">
        <v>3</v>
      </c>
      <c r="AS13">
        <v>4</v>
      </c>
      <c r="AT13">
        <v>5</v>
      </c>
      <c r="AU13">
        <v>4</v>
      </c>
      <c r="AV13">
        <v>5</v>
      </c>
      <c r="AW13">
        <v>3</v>
      </c>
      <c r="AX13">
        <v>3</v>
      </c>
      <c r="AY13">
        <v>3</v>
      </c>
      <c r="AZ13">
        <v>2</v>
      </c>
      <c r="BA13">
        <v>5</v>
      </c>
      <c r="BB13">
        <v>3</v>
      </c>
      <c r="BC13">
        <v>3</v>
      </c>
      <c r="BD13">
        <v>2</v>
      </c>
      <c r="BE13">
        <v>3</v>
      </c>
      <c r="BF13">
        <v>3</v>
      </c>
      <c r="BG13" t="s">
        <v>105</v>
      </c>
      <c r="BH13" t="s">
        <v>104</v>
      </c>
      <c r="BI13" t="s">
        <v>104</v>
      </c>
      <c r="BJ13" t="s">
        <v>105</v>
      </c>
      <c r="BK13" t="s">
        <v>105</v>
      </c>
      <c r="BL13" t="s">
        <v>104</v>
      </c>
      <c r="BM13" t="s">
        <v>104</v>
      </c>
      <c r="BN13" t="s">
        <v>105</v>
      </c>
      <c r="BO13">
        <v>3</v>
      </c>
      <c r="BP13">
        <v>3</v>
      </c>
      <c r="BQ13">
        <v>3</v>
      </c>
      <c r="BR13">
        <v>3</v>
      </c>
      <c r="BS13">
        <v>3</v>
      </c>
      <c r="BT13">
        <v>3</v>
      </c>
      <c r="BU13">
        <v>2</v>
      </c>
      <c r="BV13" t="s">
        <v>104</v>
      </c>
      <c r="BW13" t="s">
        <v>105</v>
      </c>
      <c r="BX13" t="s">
        <v>434</v>
      </c>
      <c r="BY13">
        <v>5</v>
      </c>
      <c r="BZ13">
        <v>5</v>
      </c>
      <c r="CA13" t="s">
        <v>116</v>
      </c>
      <c r="CC13" t="s">
        <v>104</v>
      </c>
      <c r="CD13" t="s">
        <v>401</v>
      </c>
      <c r="CE13" t="s">
        <v>108</v>
      </c>
      <c r="CF13" t="s">
        <v>112</v>
      </c>
      <c r="CG13" t="s">
        <v>435</v>
      </c>
      <c r="CH13" t="s">
        <v>177</v>
      </c>
      <c r="CI13">
        <v>246</v>
      </c>
      <c r="CJ13" t="s">
        <v>178</v>
      </c>
    </row>
    <row r="14" spans="1:88" x14ac:dyDescent="0.2">
      <c r="A14">
        <v>25</v>
      </c>
      <c r="B14" t="s">
        <v>436</v>
      </c>
      <c r="C14" t="s">
        <v>81</v>
      </c>
      <c r="D14" t="s">
        <v>81</v>
      </c>
      <c r="E14" t="s">
        <v>99</v>
      </c>
      <c r="F14" t="s">
        <v>88</v>
      </c>
      <c r="G14" t="s">
        <v>87</v>
      </c>
      <c r="H14" t="s">
        <v>91</v>
      </c>
      <c r="I14" t="s">
        <v>85</v>
      </c>
      <c r="AH14">
        <v>5</v>
      </c>
      <c r="AI14">
        <v>5</v>
      </c>
      <c r="AJ14">
        <v>5</v>
      </c>
      <c r="AK14">
        <v>5</v>
      </c>
      <c r="AL14">
        <v>5</v>
      </c>
      <c r="AM14" t="s">
        <v>105</v>
      </c>
      <c r="AN14" t="s">
        <v>105</v>
      </c>
      <c r="AO14">
        <v>4</v>
      </c>
      <c r="AR14">
        <v>4</v>
      </c>
      <c r="AS14">
        <v>4</v>
      </c>
      <c r="AT14">
        <v>4</v>
      </c>
      <c r="AW14">
        <v>4</v>
      </c>
      <c r="AX14">
        <v>4</v>
      </c>
      <c r="AY14">
        <v>5</v>
      </c>
      <c r="AZ14">
        <v>5</v>
      </c>
      <c r="BA14">
        <v>5</v>
      </c>
      <c r="BB14">
        <v>4</v>
      </c>
      <c r="BC14">
        <v>4</v>
      </c>
      <c r="BD14">
        <v>4</v>
      </c>
      <c r="BE14">
        <v>4</v>
      </c>
      <c r="BF14">
        <v>4</v>
      </c>
      <c r="BG14" t="s">
        <v>105</v>
      </c>
      <c r="BH14" t="s">
        <v>104</v>
      </c>
      <c r="BI14" t="s">
        <v>105</v>
      </c>
      <c r="BJ14" t="s">
        <v>105</v>
      </c>
      <c r="BK14" t="s">
        <v>105</v>
      </c>
      <c r="BL14" t="s">
        <v>104</v>
      </c>
      <c r="BM14" t="s">
        <v>104</v>
      </c>
      <c r="BN14" t="s">
        <v>105</v>
      </c>
      <c r="BO14">
        <v>5</v>
      </c>
      <c r="BP14">
        <v>5</v>
      </c>
      <c r="BQ14">
        <v>5</v>
      </c>
      <c r="BR14">
        <v>5</v>
      </c>
      <c r="BS14">
        <v>5</v>
      </c>
      <c r="BT14">
        <v>5</v>
      </c>
      <c r="BU14">
        <v>5</v>
      </c>
      <c r="BV14" t="s">
        <v>105</v>
      </c>
      <c r="BW14" t="s">
        <v>105</v>
      </c>
      <c r="BX14" t="s">
        <v>423</v>
      </c>
      <c r="BY14">
        <v>5</v>
      </c>
      <c r="BZ14">
        <v>5</v>
      </c>
      <c r="CA14" t="s">
        <v>129</v>
      </c>
      <c r="CB14" t="s">
        <v>437</v>
      </c>
      <c r="CC14" t="s">
        <v>105</v>
      </c>
      <c r="CD14" t="s">
        <v>401</v>
      </c>
      <c r="CE14" t="s">
        <v>108</v>
      </c>
      <c r="CF14" t="s">
        <v>112</v>
      </c>
      <c r="CG14" t="s">
        <v>438</v>
      </c>
      <c r="CH14" t="s">
        <v>176</v>
      </c>
      <c r="CI14">
        <v>105</v>
      </c>
      <c r="CJ14" t="s">
        <v>118</v>
      </c>
    </row>
    <row r="15" spans="1:88" x14ac:dyDescent="0.2">
      <c r="A15">
        <v>28</v>
      </c>
      <c r="B15" t="s">
        <v>439</v>
      </c>
      <c r="C15" t="s">
        <v>119</v>
      </c>
      <c r="D15" t="s">
        <v>81</v>
      </c>
      <c r="E15" t="s">
        <v>100</v>
      </c>
      <c r="F15" t="s">
        <v>144</v>
      </c>
      <c r="AG15" t="s">
        <v>440</v>
      </c>
      <c r="AH15">
        <v>3</v>
      </c>
      <c r="AI15">
        <v>4</v>
      </c>
      <c r="AJ15">
        <v>3</v>
      </c>
      <c r="AK15">
        <v>2</v>
      </c>
      <c r="AL15">
        <v>3</v>
      </c>
      <c r="AM15" t="s">
        <v>104</v>
      </c>
      <c r="AN15" t="s">
        <v>104</v>
      </c>
      <c r="AO15">
        <v>1</v>
      </c>
      <c r="AP15">
        <v>1</v>
      </c>
      <c r="AQ15">
        <v>4</v>
      </c>
      <c r="AR15">
        <v>2</v>
      </c>
      <c r="AS15">
        <v>5</v>
      </c>
      <c r="AT15">
        <v>2</v>
      </c>
      <c r="AU15">
        <v>4</v>
      </c>
      <c r="AV15">
        <v>1</v>
      </c>
      <c r="AW15">
        <v>4</v>
      </c>
      <c r="AX15">
        <v>4</v>
      </c>
      <c r="AY15">
        <v>3</v>
      </c>
      <c r="AZ15">
        <v>2</v>
      </c>
      <c r="BA15">
        <v>4</v>
      </c>
      <c r="BB15">
        <v>2</v>
      </c>
      <c r="BC15">
        <v>3</v>
      </c>
      <c r="BD15">
        <v>3</v>
      </c>
      <c r="BE15">
        <v>2</v>
      </c>
      <c r="BF15">
        <v>3</v>
      </c>
      <c r="BG15" t="s">
        <v>105</v>
      </c>
      <c r="BH15" t="s">
        <v>105</v>
      </c>
      <c r="BI15" t="s">
        <v>104</v>
      </c>
      <c r="BJ15" t="s">
        <v>105</v>
      </c>
      <c r="BK15" t="s">
        <v>105</v>
      </c>
      <c r="BL15" t="s">
        <v>104</v>
      </c>
      <c r="BM15" t="s">
        <v>104</v>
      </c>
      <c r="BN15" t="s">
        <v>104</v>
      </c>
      <c r="BO15">
        <v>4</v>
      </c>
      <c r="BP15">
        <v>4</v>
      </c>
      <c r="BQ15">
        <v>4</v>
      </c>
      <c r="BR15">
        <v>4</v>
      </c>
      <c r="BS15">
        <v>4</v>
      </c>
      <c r="BT15">
        <v>4</v>
      </c>
      <c r="BU15">
        <v>4</v>
      </c>
      <c r="BV15" t="s">
        <v>105</v>
      </c>
      <c r="BW15" t="s">
        <v>104</v>
      </c>
      <c r="BY15">
        <v>4</v>
      </c>
      <c r="BZ15">
        <v>4</v>
      </c>
      <c r="CA15" t="s">
        <v>116</v>
      </c>
      <c r="CC15" t="s">
        <v>104</v>
      </c>
      <c r="CD15" t="s">
        <v>401</v>
      </c>
      <c r="CE15" t="s">
        <v>108</v>
      </c>
      <c r="CF15" t="s">
        <v>112</v>
      </c>
      <c r="CG15" t="s">
        <v>441</v>
      </c>
      <c r="CH15" t="s">
        <v>156</v>
      </c>
      <c r="CI15">
        <v>126</v>
      </c>
      <c r="CJ15" t="s">
        <v>157</v>
      </c>
    </row>
    <row r="16" spans="1:88" x14ac:dyDescent="0.2">
      <c r="A16">
        <v>29</v>
      </c>
      <c r="B16" t="s">
        <v>442</v>
      </c>
      <c r="C16" t="s">
        <v>81</v>
      </c>
      <c r="D16" t="s">
        <v>81</v>
      </c>
      <c r="E16" t="s">
        <v>91</v>
      </c>
      <c r="F16" t="s">
        <v>138</v>
      </c>
      <c r="G16" t="s">
        <v>149</v>
      </c>
      <c r="AG16" t="s">
        <v>443</v>
      </c>
      <c r="AH16">
        <v>5</v>
      </c>
      <c r="AI16">
        <v>5</v>
      </c>
      <c r="AJ16">
        <v>4</v>
      </c>
      <c r="AK16">
        <v>5</v>
      </c>
      <c r="AL16">
        <v>5</v>
      </c>
      <c r="AM16" t="s">
        <v>105</v>
      </c>
      <c r="AN16" t="s">
        <v>105</v>
      </c>
      <c r="AO16">
        <v>5</v>
      </c>
      <c r="AP16">
        <v>3</v>
      </c>
      <c r="AQ16">
        <v>5</v>
      </c>
      <c r="AR16">
        <v>4</v>
      </c>
      <c r="AS16">
        <v>5</v>
      </c>
      <c r="AT16">
        <v>5</v>
      </c>
      <c r="AU16">
        <v>5</v>
      </c>
      <c r="AV16">
        <v>5</v>
      </c>
      <c r="AW16">
        <v>5</v>
      </c>
      <c r="AX16">
        <v>5</v>
      </c>
      <c r="AY16">
        <v>5</v>
      </c>
      <c r="AZ16">
        <v>5</v>
      </c>
      <c r="BA16">
        <v>5</v>
      </c>
      <c r="BB16">
        <v>5</v>
      </c>
      <c r="BC16">
        <v>5</v>
      </c>
      <c r="BD16">
        <v>4</v>
      </c>
      <c r="BE16">
        <v>5</v>
      </c>
      <c r="BF16">
        <v>3</v>
      </c>
      <c r="BG16" t="s">
        <v>105</v>
      </c>
      <c r="BH16" t="s">
        <v>419</v>
      </c>
      <c r="BI16" t="s">
        <v>419</v>
      </c>
      <c r="BJ16" t="s">
        <v>419</v>
      </c>
      <c r="BK16" t="s">
        <v>419</v>
      </c>
      <c r="BL16" t="s">
        <v>419</v>
      </c>
      <c r="BM16" t="s">
        <v>105</v>
      </c>
      <c r="BN16" t="s">
        <v>419</v>
      </c>
      <c r="BO16">
        <v>5</v>
      </c>
      <c r="BP16">
        <v>5</v>
      </c>
      <c r="BQ16">
        <v>5</v>
      </c>
      <c r="BR16">
        <v>5</v>
      </c>
      <c r="BS16">
        <v>5</v>
      </c>
      <c r="BT16">
        <v>5</v>
      </c>
      <c r="BU16">
        <v>5</v>
      </c>
      <c r="BV16" t="s">
        <v>105</v>
      </c>
      <c r="BW16" t="s">
        <v>105</v>
      </c>
      <c r="BX16" t="s">
        <v>423</v>
      </c>
      <c r="BY16">
        <v>5</v>
      </c>
      <c r="BZ16">
        <v>4</v>
      </c>
      <c r="CA16" t="s">
        <v>129</v>
      </c>
      <c r="CB16" t="s">
        <v>444</v>
      </c>
      <c r="CC16" t="s">
        <v>104</v>
      </c>
      <c r="CD16" t="s">
        <v>401</v>
      </c>
      <c r="CE16" t="s">
        <v>117</v>
      </c>
      <c r="CF16" t="s">
        <v>190</v>
      </c>
      <c r="CG16" t="s">
        <v>445</v>
      </c>
      <c r="CH16" t="s">
        <v>241</v>
      </c>
      <c r="CI16">
        <v>109</v>
      </c>
      <c r="CJ16" t="s">
        <v>142</v>
      </c>
    </row>
    <row r="17" spans="1:88" x14ac:dyDescent="0.2">
      <c r="A17">
        <v>32</v>
      </c>
      <c r="B17" t="s">
        <v>446</v>
      </c>
      <c r="C17" t="s">
        <v>81</v>
      </c>
      <c r="D17" t="s">
        <v>115</v>
      </c>
      <c r="E17" t="s">
        <v>91</v>
      </c>
      <c r="F17" t="s">
        <v>98</v>
      </c>
      <c r="AH17">
        <v>4</v>
      </c>
      <c r="AI17">
        <v>4</v>
      </c>
      <c r="AJ17">
        <v>4</v>
      </c>
      <c r="AK17">
        <v>4</v>
      </c>
      <c r="AL17">
        <v>5</v>
      </c>
      <c r="AM17" t="s">
        <v>105</v>
      </c>
      <c r="AN17" t="s">
        <v>105</v>
      </c>
      <c r="AO17">
        <v>5</v>
      </c>
      <c r="AP17">
        <v>5</v>
      </c>
      <c r="AQ17">
        <v>5</v>
      </c>
      <c r="AV17">
        <v>5</v>
      </c>
      <c r="AW17">
        <v>5</v>
      </c>
      <c r="AX17">
        <v>4</v>
      </c>
      <c r="AY17">
        <v>4</v>
      </c>
      <c r="AZ17">
        <v>4</v>
      </c>
      <c r="BA17">
        <v>4</v>
      </c>
      <c r="BB17">
        <v>4</v>
      </c>
      <c r="BC17">
        <v>5</v>
      </c>
      <c r="BD17">
        <v>4</v>
      </c>
      <c r="BE17">
        <v>4</v>
      </c>
      <c r="BF17">
        <v>5</v>
      </c>
      <c r="BG17" t="s">
        <v>104</v>
      </c>
      <c r="BH17" t="s">
        <v>419</v>
      </c>
      <c r="BI17" t="s">
        <v>419</v>
      </c>
      <c r="BJ17" t="s">
        <v>419</v>
      </c>
      <c r="BK17" t="s">
        <v>419</v>
      </c>
      <c r="BL17" t="s">
        <v>419</v>
      </c>
      <c r="BM17" t="s">
        <v>105</v>
      </c>
      <c r="BN17" t="s">
        <v>419</v>
      </c>
      <c r="BO17">
        <v>4</v>
      </c>
      <c r="BP17">
        <v>5</v>
      </c>
      <c r="BQ17">
        <v>5</v>
      </c>
      <c r="BR17">
        <v>5</v>
      </c>
      <c r="BS17">
        <v>5</v>
      </c>
      <c r="BT17">
        <v>5</v>
      </c>
      <c r="BU17">
        <v>5</v>
      </c>
      <c r="BV17" t="s">
        <v>105</v>
      </c>
      <c r="BW17" t="s">
        <v>105</v>
      </c>
      <c r="BX17" t="s">
        <v>107</v>
      </c>
      <c r="BY17">
        <v>4</v>
      </c>
      <c r="BZ17">
        <v>4</v>
      </c>
      <c r="CA17" t="s">
        <v>129</v>
      </c>
      <c r="CC17" t="s">
        <v>104</v>
      </c>
      <c r="CD17" t="s">
        <v>401</v>
      </c>
      <c r="CE17" t="s">
        <v>108</v>
      </c>
      <c r="CF17" t="s">
        <v>190</v>
      </c>
      <c r="CG17" t="s">
        <v>445</v>
      </c>
      <c r="CH17" t="s">
        <v>241</v>
      </c>
      <c r="CI17">
        <v>109</v>
      </c>
      <c r="CJ17" t="s">
        <v>142</v>
      </c>
    </row>
    <row r="18" spans="1:88" x14ac:dyDescent="0.2">
      <c r="A18">
        <v>33</v>
      </c>
      <c r="B18" t="s">
        <v>447</v>
      </c>
      <c r="C18" t="s">
        <v>81</v>
      </c>
      <c r="D18" t="s">
        <v>123</v>
      </c>
      <c r="E18" t="s">
        <v>99</v>
      </c>
      <c r="F18" t="s">
        <v>82</v>
      </c>
      <c r="AH18">
        <v>5</v>
      </c>
      <c r="AI18">
        <v>4</v>
      </c>
      <c r="AJ18">
        <v>4</v>
      </c>
      <c r="AK18">
        <v>4</v>
      </c>
      <c r="AL18">
        <v>5</v>
      </c>
      <c r="AM18" t="s">
        <v>105</v>
      </c>
      <c r="AN18" t="s">
        <v>105</v>
      </c>
      <c r="AO18">
        <v>5</v>
      </c>
      <c r="AP18">
        <v>4</v>
      </c>
      <c r="AQ18">
        <v>4</v>
      </c>
      <c r="AR18">
        <v>2</v>
      </c>
      <c r="AT18">
        <v>2</v>
      </c>
      <c r="AV18">
        <v>2</v>
      </c>
      <c r="AW18">
        <v>2</v>
      </c>
      <c r="AX18">
        <v>3</v>
      </c>
      <c r="AY18">
        <v>3</v>
      </c>
      <c r="AZ18">
        <v>3</v>
      </c>
      <c r="BA18">
        <v>3</v>
      </c>
      <c r="BB18">
        <v>1</v>
      </c>
      <c r="BC18">
        <v>1</v>
      </c>
      <c r="BD18">
        <v>3</v>
      </c>
      <c r="BE18">
        <v>2</v>
      </c>
      <c r="BF18">
        <v>3</v>
      </c>
      <c r="BG18" t="s">
        <v>105</v>
      </c>
      <c r="BH18" t="s">
        <v>419</v>
      </c>
      <c r="BI18" t="s">
        <v>419</v>
      </c>
      <c r="BJ18" t="s">
        <v>419</v>
      </c>
      <c r="BK18" t="s">
        <v>419</v>
      </c>
      <c r="BL18" t="s">
        <v>419</v>
      </c>
      <c r="BM18" t="s">
        <v>105</v>
      </c>
      <c r="BN18" t="s">
        <v>419</v>
      </c>
      <c r="BO18">
        <v>3</v>
      </c>
      <c r="BP18">
        <v>3</v>
      </c>
      <c r="BQ18">
        <v>3</v>
      </c>
      <c r="BR18">
        <v>3</v>
      </c>
      <c r="BS18">
        <v>3</v>
      </c>
      <c r="BT18">
        <v>5</v>
      </c>
      <c r="BU18">
        <v>3</v>
      </c>
      <c r="BV18" t="s">
        <v>105</v>
      </c>
      <c r="BW18" t="s">
        <v>419</v>
      </c>
      <c r="BY18">
        <v>3</v>
      </c>
      <c r="BZ18">
        <v>4</v>
      </c>
      <c r="CA18" t="s">
        <v>116</v>
      </c>
      <c r="CC18" t="s">
        <v>104</v>
      </c>
      <c r="CD18" t="s">
        <v>401</v>
      </c>
      <c r="CE18" t="s">
        <v>117</v>
      </c>
      <c r="CF18" t="s">
        <v>190</v>
      </c>
      <c r="CG18" t="s">
        <v>448</v>
      </c>
      <c r="CH18" t="s">
        <v>234</v>
      </c>
      <c r="CI18">
        <v>151</v>
      </c>
      <c r="CJ18" t="s">
        <v>114</v>
      </c>
    </row>
    <row r="19" spans="1:88" x14ac:dyDescent="0.2">
      <c r="A19">
        <v>34</v>
      </c>
      <c r="B19" t="s">
        <v>449</v>
      </c>
      <c r="C19" t="s">
        <v>81</v>
      </c>
      <c r="D19" t="s">
        <v>115</v>
      </c>
      <c r="E19" t="s">
        <v>87</v>
      </c>
      <c r="F19" t="s">
        <v>94</v>
      </c>
      <c r="G19" t="s">
        <v>95</v>
      </c>
      <c r="H19" t="s">
        <v>101</v>
      </c>
      <c r="I19" t="s">
        <v>99</v>
      </c>
      <c r="AG19" t="s">
        <v>314</v>
      </c>
      <c r="AH19">
        <v>4</v>
      </c>
      <c r="AI19">
        <v>3</v>
      </c>
      <c r="AJ19">
        <v>4</v>
      </c>
      <c r="AK19">
        <v>4</v>
      </c>
      <c r="AL19">
        <v>3</v>
      </c>
      <c r="AM19" t="s">
        <v>105</v>
      </c>
      <c r="AN19" t="s">
        <v>105</v>
      </c>
      <c r="AO19">
        <v>3</v>
      </c>
      <c r="AP19">
        <v>2</v>
      </c>
      <c r="AQ19">
        <v>2</v>
      </c>
      <c r="AR19">
        <v>2</v>
      </c>
      <c r="AS19">
        <v>1</v>
      </c>
      <c r="AT19">
        <v>5</v>
      </c>
      <c r="AU19">
        <v>1</v>
      </c>
      <c r="AV19">
        <v>2</v>
      </c>
      <c r="AW19">
        <v>4</v>
      </c>
      <c r="AX19">
        <v>3</v>
      </c>
      <c r="AY19">
        <v>4</v>
      </c>
      <c r="AZ19">
        <v>4</v>
      </c>
      <c r="BA19">
        <v>4</v>
      </c>
      <c r="BB19">
        <v>4</v>
      </c>
      <c r="BC19">
        <v>4</v>
      </c>
      <c r="BD19">
        <v>3</v>
      </c>
      <c r="BE19">
        <v>4</v>
      </c>
      <c r="BF19">
        <v>3</v>
      </c>
      <c r="BG19" t="s">
        <v>105</v>
      </c>
      <c r="BH19" t="s">
        <v>105</v>
      </c>
      <c r="BI19" t="s">
        <v>104</v>
      </c>
      <c r="BJ19" t="s">
        <v>105</v>
      </c>
      <c r="BK19" t="s">
        <v>104</v>
      </c>
      <c r="BL19" t="s">
        <v>104</v>
      </c>
      <c r="BM19" t="s">
        <v>104</v>
      </c>
      <c r="BN19" t="s">
        <v>104</v>
      </c>
      <c r="BO19">
        <v>5</v>
      </c>
      <c r="BP19">
        <v>4</v>
      </c>
      <c r="BQ19">
        <v>4</v>
      </c>
      <c r="BR19">
        <v>5</v>
      </c>
      <c r="BS19">
        <v>5</v>
      </c>
      <c r="BT19">
        <v>5</v>
      </c>
      <c r="BU19">
        <v>5</v>
      </c>
      <c r="BV19" t="s">
        <v>105</v>
      </c>
      <c r="BW19" t="s">
        <v>104</v>
      </c>
      <c r="BY19">
        <v>5</v>
      </c>
      <c r="BZ19">
        <v>5</v>
      </c>
      <c r="CA19" t="s">
        <v>129</v>
      </c>
      <c r="CB19" t="s">
        <v>450</v>
      </c>
      <c r="CC19" t="s">
        <v>104</v>
      </c>
      <c r="CD19" t="s">
        <v>401</v>
      </c>
      <c r="CE19" t="s">
        <v>117</v>
      </c>
      <c r="CF19" t="s">
        <v>190</v>
      </c>
      <c r="CG19" t="s">
        <v>451</v>
      </c>
      <c r="CH19" t="s">
        <v>359</v>
      </c>
      <c r="CI19">
        <v>107</v>
      </c>
      <c r="CJ19" t="s">
        <v>146</v>
      </c>
    </row>
    <row r="20" spans="1:88" x14ac:dyDescent="0.2">
      <c r="A20">
        <v>35</v>
      </c>
      <c r="B20" t="s">
        <v>452</v>
      </c>
      <c r="C20" t="s">
        <v>81</v>
      </c>
      <c r="E20" t="s">
        <v>93</v>
      </c>
      <c r="F20" t="s">
        <v>148</v>
      </c>
      <c r="AH20">
        <v>5</v>
      </c>
      <c r="AI20">
        <v>5</v>
      </c>
      <c r="AJ20">
        <v>5</v>
      </c>
      <c r="AK20">
        <v>5</v>
      </c>
      <c r="AL20">
        <v>5</v>
      </c>
      <c r="AM20" t="s">
        <v>104</v>
      </c>
      <c r="AN20" t="s">
        <v>105</v>
      </c>
      <c r="AO20">
        <v>5</v>
      </c>
      <c r="AP20">
        <v>5</v>
      </c>
      <c r="AQ20">
        <v>1</v>
      </c>
      <c r="AR20">
        <v>3</v>
      </c>
      <c r="AS20">
        <v>3</v>
      </c>
      <c r="AT20">
        <v>3</v>
      </c>
      <c r="AU20">
        <v>3</v>
      </c>
      <c r="AV20">
        <v>3</v>
      </c>
      <c r="AW20">
        <v>4</v>
      </c>
      <c r="AX20">
        <v>4</v>
      </c>
      <c r="AY20">
        <v>5</v>
      </c>
      <c r="AZ20">
        <v>5</v>
      </c>
      <c r="BA20">
        <v>5</v>
      </c>
      <c r="BB20">
        <v>5</v>
      </c>
      <c r="BC20">
        <v>4</v>
      </c>
      <c r="BD20">
        <v>4</v>
      </c>
      <c r="BE20">
        <v>5</v>
      </c>
      <c r="BF20">
        <v>4</v>
      </c>
      <c r="BG20" t="s">
        <v>105</v>
      </c>
      <c r="BH20" t="s">
        <v>105</v>
      </c>
      <c r="BI20" t="s">
        <v>105</v>
      </c>
      <c r="BJ20" t="s">
        <v>104</v>
      </c>
      <c r="BK20" t="s">
        <v>105</v>
      </c>
      <c r="BL20" t="s">
        <v>104</v>
      </c>
      <c r="BM20" t="s">
        <v>104</v>
      </c>
      <c r="BN20" t="s">
        <v>104</v>
      </c>
      <c r="BO20">
        <v>4</v>
      </c>
      <c r="BP20">
        <v>5</v>
      </c>
      <c r="BQ20">
        <v>5</v>
      </c>
      <c r="BR20">
        <v>5</v>
      </c>
      <c r="BS20">
        <v>4</v>
      </c>
      <c r="BT20">
        <v>4</v>
      </c>
      <c r="BU20">
        <v>5</v>
      </c>
      <c r="BV20" t="s">
        <v>105</v>
      </c>
      <c r="BW20" t="s">
        <v>105</v>
      </c>
      <c r="BX20" t="s">
        <v>411</v>
      </c>
      <c r="BY20">
        <v>4</v>
      </c>
      <c r="BZ20">
        <v>5</v>
      </c>
      <c r="CA20" t="s">
        <v>129</v>
      </c>
      <c r="CC20" t="s">
        <v>104</v>
      </c>
      <c r="CD20" t="s">
        <v>401</v>
      </c>
      <c r="CE20" t="s">
        <v>108</v>
      </c>
      <c r="CF20" t="s">
        <v>190</v>
      </c>
      <c r="CG20" t="s">
        <v>453</v>
      </c>
      <c r="CH20" t="s">
        <v>454</v>
      </c>
      <c r="CI20">
        <v>118</v>
      </c>
      <c r="CJ20" t="s">
        <v>134</v>
      </c>
    </row>
    <row r="21" spans="1:88" x14ac:dyDescent="0.2">
      <c r="A21">
        <v>36</v>
      </c>
      <c r="B21" t="s">
        <v>455</v>
      </c>
      <c r="C21" t="s">
        <v>81</v>
      </c>
      <c r="D21" t="s">
        <v>81</v>
      </c>
      <c r="E21" t="s">
        <v>150</v>
      </c>
      <c r="F21" t="s">
        <v>84</v>
      </c>
      <c r="G21" t="s">
        <v>144</v>
      </c>
      <c r="AG21" t="s">
        <v>456</v>
      </c>
      <c r="AH21">
        <v>4</v>
      </c>
      <c r="AI21">
        <v>4</v>
      </c>
      <c r="AJ21">
        <v>4</v>
      </c>
      <c r="AK21">
        <v>4</v>
      </c>
      <c r="AL21">
        <v>4</v>
      </c>
      <c r="AM21" t="s">
        <v>105</v>
      </c>
      <c r="AN21" t="s">
        <v>105</v>
      </c>
      <c r="AO21">
        <v>4</v>
      </c>
      <c r="AP21">
        <v>4</v>
      </c>
      <c r="AQ21">
        <v>3</v>
      </c>
      <c r="AR21">
        <v>4</v>
      </c>
      <c r="AS21">
        <v>4</v>
      </c>
      <c r="AT21">
        <v>2</v>
      </c>
      <c r="AU21">
        <v>2</v>
      </c>
      <c r="AV21">
        <v>2</v>
      </c>
      <c r="AW21">
        <v>4</v>
      </c>
      <c r="AX21">
        <v>4</v>
      </c>
      <c r="AY21">
        <v>4</v>
      </c>
      <c r="AZ21">
        <v>4</v>
      </c>
      <c r="BA21">
        <v>4</v>
      </c>
      <c r="BB21">
        <v>4</v>
      </c>
      <c r="BC21">
        <v>4</v>
      </c>
      <c r="BD21">
        <v>4</v>
      </c>
      <c r="BE21">
        <v>4</v>
      </c>
      <c r="BF21">
        <v>4</v>
      </c>
      <c r="BG21" t="s">
        <v>104</v>
      </c>
      <c r="BH21" t="s">
        <v>104</v>
      </c>
      <c r="BI21" t="s">
        <v>104</v>
      </c>
      <c r="BJ21" t="s">
        <v>105</v>
      </c>
      <c r="BK21" t="s">
        <v>104</v>
      </c>
      <c r="BL21" t="s">
        <v>104</v>
      </c>
      <c r="BM21" t="s">
        <v>104</v>
      </c>
      <c r="BN21" t="s">
        <v>104</v>
      </c>
      <c r="BO21">
        <v>4</v>
      </c>
      <c r="BP21">
        <v>4</v>
      </c>
      <c r="BQ21">
        <v>4</v>
      </c>
      <c r="BR21">
        <v>4</v>
      </c>
      <c r="BS21">
        <v>4</v>
      </c>
      <c r="BT21">
        <v>4</v>
      </c>
      <c r="BU21">
        <v>4</v>
      </c>
      <c r="BV21" t="s">
        <v>105</v>
      </c>
      <c r="BW21" t="s">
        <v>105</v>
      </c>
      <c r="BX21" t="s">
        <v>411</v>
      </c>
      <c r="BY21">
        <v>4</v>
      </c>
      <c r="BZ21">
        <v>4</v>
      </c>
      <c r="CA21" t="s">
        <v>116</v>
      </c>
      <c r="CB21" t="s">
        <v>457</v>
      </c>
      <c r="CC21" t="s">
        <v>104</v>
      </c>
      <c r="CD21" t="s">
        <v>401</v>
      </c>
      <c r="CE21" t="s">
        <v>117</v>
      </c>
      <c r="CF21" t="s">
        <v>112</v>
      </c>
      <c r="CG21" t="s">
        <v>458</v>
      </c>
      <c r="CH21" t="s">
        <v>260</v>
      </c>
      <c r="CI21">
        <v>148</v>
      </c>
      <c r="CJ21" t="s">
        <v>459</v>
      </c>
    </row>
    <row r="22" spans="1:88" x14ac:dyDescent="0.2">
      <c r="A22">
        <v>38</v>
      </c>
      <c r="B22" t="s">
        <v>460</v>
      </c>
      <c r="C22" t="s">
        <v>123</v>
      </c>
      <c r="D22" t="s">
        <v>81</v>
      </c>
      <c r="E22" t="s">
        <v>99</v>
      </c>
      <c r="F22" t="s">
        <v>88</v>
      </c>
      <c r="G22" t="s">
        <v>85</v>
      </c>
      <c r="AG22" t="s">
        <v>461</v>
      </c>
      <c r="AH22">
        <v>5</v>
      </c>
      <c r="AI22">
        <v>5</v>
      </c>
      <c r="AJ22">
        <v>5</v>
      </c>
      <c r="AK22">
        <v>5</v>
      </c>
      <c r="AL22">
        <v>5</v>
      </c>
      <c r="AM22" t="s">
        <v>105</v>
      </c>
      <c r="AN22" t="s">
        <v>105</v>
      </c>
      <c r="AO22">
        <v>5</v>
      </c>
      <c r="AP22">
        <v>1</v>
      </c>
      <c r="AQ22">
        <v>2</v>
      </c>
      <c r="AR22">
        <v>3</v>
      </c>
      <c r="AS22">
        <v>5</v>
      </c>
      <c r="AT22">
        <v>3</v>
      </c>
      <c r="AU22">
        <v>5</v>
      </c>
      <c r="AV22">
        <v>4</v>
      </c>
      <c r="AW22">
        <v>4</v>
      </c>
      <c r="AX22">
        <v>5</v>
      </c>
      <c r="AY22">
        <v>5</v>
      </c>
      <c r="AZ22">
        <v>5</v>
      </c>
      <c r="BA22">
        <v>5</v>
      </c>
      <c r="BB22">
        <v>5</v>
      </c>
      <c r="BC22">
        <v>4</v>
      </c>
      <c r="BD22">
        <v>5</v>
      </c>
      <c r="BE22">
        <v>5</v>
      </c>
      <c r="BF22">
        <v>3</v>
      </c>
      <c r="BG22" t="s">
        <v>104</v>
      </c>
      <c r="BH22" t="s">
        <v>104</v>
      </c>
      <c r="BI22" t="s">
        <v>104</v>
      </c>
      <c r="BJ22" t="s">
        <v>105</v>
      </c>
      <c r="BK22" t="s">
        <v>104</v>
      </c>
      <c r="BL22" t="s">
        <v>104</v>
      </c>
      <c r="BM22" t="s">
        <v>104</v>
      </c>
      <c r="BN22" t="s">
        <v>104</v>
      </c>
      <c r="BO22">
        <v>5</v>
      </c>
      <c r="BP22">
        <v>4</v>
      </c>
      <c r="BQ22">
        <v>5</v>
      </c>
      <c r="BR22">
        <v>5</v>
      </c>
      <c r="BS22">
        <v>3</v>
      </c>
      <c r="BT22">
        <v>5</v>
      </c>
      <c r="BU22">
        <v>5</v>
      </c>
      <c r="BV22" t="s">
        <v>105</v>
      </c>
      <c r="BW22" t="s">
        <v>105</v>
      </c>
      <c r="BX22" t="s">
        <v>107</v>
      </c>
      <c r="BY22">
        <v>4</v>
      </c>
      <c r="BZ22">
        <v>5</v>
      </c>
      <c r="CA22" t="s">
        <v>129</v>
      </c>
      <c r="CB22" t="s">
        <v>462</v>
      </c>
      <c r="CC22" t="s">
        <v>104</v>
      </c>
      <c r="CD22" t="s">
        <v>401</v>
      </c>
      <c r="CE22" t="s">
        <v>117</v>
      </c>
      <c r="CF22" t="s">
        <v>112</v>
      </c>
      <c r="CG22" t="s">
        <v>463</v>
      </c>
      <c r="CH22" t="s">
        <v>222</v>
      </c>
      <c r="CI22">
        <v>105</v>
      </c>
      <c r="CJ22" t="s">
        <v>118</v>
      </c>
    </row>
    <row r="23" spans="1:88" x14ac:dyDescent="0.2">
      <c r="A23">
        <v>39</v>
      </c>
      <c r="B23" t="s">
        <v>464</v>
      </c>
      <c r="C23" t="s">
        <v>115</v>
      </c>
      <c r="D23" t="s">
        <v>115</v>
      </c>
      <c r="E23" t="s">
        <v>87</v>
      </c>
      <c r="F23" t="s">
        <v>99</v>
      </c>
      <c r="AH23">
        <v>5</v>
      </c>
      <c r="AI23">
        <v>4</v>
      </c>
      <c r="AJ23">
        <v>4</v>
      </c>
      <c r="AK23">
        <v>4</v>
      </c>
      <c r="AL23">
        <v>5</v>
      </c>
      <c r="AM23" t="s">
        <v>105</v>
      </c>
      <c r="AN23" t="s">
        <v>105</v>
      </c>
      <c r="AO23">
        <v>5</v>
      </c>
      <c r="AP23">
        <v>3</v>
      </c>
      <c r="AQ23">
        <v>2</v>
      </c>
      <c r="AR23">
        <v>2</v>
      </c>
      <c r="AS23">
        <v>1</v>
      </c>
      <c r="AT23">
        <v>4</v>
      </c>
      <c r="AU23">
        <v>1</v>
      </c>
      <c r="AV23">
        <v>3</v>
      </c>
      <c r="AW23">
        <v>5</v>
      </c>
      <c r="AX23">
        <v>5</v>
      </c>
      <c r="AY23">
        <v>5</v>
      </c>
      <c r="AZ23">
        <v>4</v>
      </c>
      <c r="BA23">
        <v>4</v>
      </c>
      <c r="BB23">
        <v>4</v>
      </c>
      <c r="BC23">
        <v>4</v>
      </c>
      <c r="BD23">
        <v>5</v>
      </c>
      <c r="BE23">
        <v>4</v>
      </c>
      <c r="BF23">
        <v>4</v>
      </c>
      <c r="BG23" t="s">
        <v>105</v>
      </c>
      <c r="BH23" t="s">
        <v>104</v>
      </c>
      <c r="BI23" t="s">
        <v>104</v>
      </c>
      <c r="BJ23" t="s">
        <v>105</v>
      </c>
      <c r="BK23" t="s">
        <v>105</v>
      </c>
      <c r="BL23" t="s">
        <v>104</v>
      </c>
      <c r="BM23" t="s">
        <v>104</v>
      </c>
      <c r="BN23" t="s">
        <v>104</v>
      </c>
      <c r="BO23">
        <v>4</v>
      </c>
      <c r="BP23">
        <v>5</v>
      </c>
      <c r="BQ23">
        <v>5</v>
      </c>
      <c r="BR23">
        <v>4</v>
      </c>
      <c r="BS23">
        <v>4</v>
      </c>
      <c r="BT23">
        <v>5</v>
      </c>
      <c r="BU23">
        <v>5</v>
      </c>
      <c r="BV23" t="s">
        <v>105</v>
      </c>
      <c r="BW23" t="s">
        <v>104</v>
      </c>
      <c r="BY23">
        <v>5</v>
      </c>
      <c r="BZ23">
        <v>5</v>
      </c>
      <c r="CA23" t="s">
        <v>116</v>
      </c>
      <c r="CB23" t="s">
        <v>465</v>
      </c>
      <c r="CC23" t="s">
        <v>104</v>
      </c>
      <c r="CD23" t="s">
        <v>401</v>
      </c>
      <c r="CE23" t="s">
        <v>108</v>
      </c>
      <c r="CF23" t="s">
        <v>190</v>
      </c>
      <c r="CG23" t="s">
        <v>412</v>
      </c>
      <c r="CH23" t="s">
        <v>287</v>
      </c>
      <c r="CI23">
        <v>107</v>
      </c>
      <c r="CJ23" t="s">
        <v>146</v>
      </c>
    </row>
    <row r="24" spans="1:88" x14ac:dyDescent="0.2">
      <c r="A24">
        <v>40</v>
      </c>
      <c r="B24" t="s">
        <v>466</v>
      </c>
      <c r="C24" t="s">
        <v>123</v>
      </c>
      <c r="D24" t="s">
        <v>81</v>
      </c>
      <c r="E24" t="s">
        <v>92</v>
      </c>
      <c r="AH24">
        <v>4</v>
      </c>
      <c r="AI24">
        <v>4</v>
      </c>
      <c r="AJ24">
        <v>4</v>
      </c>
      <c r="AK24">
        <v>3</v>
      </c>
      <c r="AL24">
        <v>4</v>
      </c>
      <c r="AM24" t="s">
        <v>104</v>
      </c>
      <c r="AN24" t="s">
        <v>104</v>
      </c>
      <c r="AO24">
        <v>3</v>
      </c>
      <c r="AP24">
        <v>3</v>
      </c>
      <c r="AQ24">
        <v>4</v>
      </c>
      <c r="AR24">
        <v>1</v>
      </c>
      <c r="AS24">
        <v>4</v>
      </c>
      <c r="AT24">
        <v>4</v>
      </c>
      <c r="AU24">
        <v>4</v>
      </c>
      <c r="AV24">
        <v>3</v>
      </c>
      <c r="AW24">
        <v>4</v>
      </c>
      <c r="AX24">
        <v>4</v>
      </c>
      <c r="AY24">
        <v>4</v>
      </c>
      <c r="AZ24">
        <v>4</v>
      </c>
      <c r="BA24">
        <v>5</v>
      </c>
      <c r="BB24">
        <v>3</v>
      </c>
      <c r="BC24">
        <v>2</v>
      </c>
      <c r="BD24">
        <v>4</v>
      </c>
      <c r="BE24">
        <v>5</v>
      </c>
      <c r="BF24">
        <v>5</v>
      </c>
      <c r="BG24" t="s">
        <v>104</v>
      </c>
      <c r="BH24" t="s">
        <v>105</v>
      </c>
      <c r="BI24" t="s">
        <v>104</v>
      </c>
      <c r="BJ24" t="s">
        <v>105</v>
      </c>
      <c r="BK24" t="s">
        <v>105</v>
      </c>
      <c r="BL24" t="s">
        <v>104</v>
      </c>
      <c r="BM24" t="s">
        <v>104</v>
      </c>
      <c r="BN24" t="s">
        <v>104</v>
      </c>
      <c r="BO24">
        <v>5</v>
      </c>
      <c r="BP24">
        <v>3</v>
      </c>
      <c r="BQ24">
        <v>4</v>
      </c>
      <c r="BR24">
        <v>5</v>
      </c>
      <c r="BS24">
        <v>5</v>
      </c>
      <c r="BT24">
        <v>5</v>
      </c>
      <c r="BU24">
        <v>5</v>
      </c>
      <c r="BV24" t="s">
        <v>105</v>
      </c>
      <c r="BW24" t="s">
        <v>105</v>
      </c>
      <c r="BX24" t="s">
        <v>411</v>
      </c>
      <c r="BY24">
        <v>5</v>
      </c>
      <c r="BZ24">
        <v>5</v>
      </c>
      <c r="CA24" t="s">
        <v>129</v>
      </c>
      <c r="CB24" t="s">
        <v>467</v>
      </c>
      <c r="CC24" t="s">
        <v>104</v>
      </c>
      <c r="CD24" t="s">
        <v>401</v>
      </c>
      <c r="CE24" t="s">
        <v>117</v>
      </c>
      <c r="CF24" t="s">
        <v>112</v>
      </c>
      <c r="CG24" t="s">
        <v>402</v>
      </c>
      <c r="CH24" t="s">
        <v>135</v>
      </c>
      <c r="CI24">
        <v>243</v>
      </c>
      <c r="CJ24" t="s">
        <v>136</v>
      </c>
    </row>
    <row r="25" spans="1:88" x14ac:dyDescent="0.2">
      <c r="A25">
        <v>43</v>
      </c>
      <c r="B25" t="s">
        <v>468</v>
      </c>
      <c r="C25" t="s">
        <v>119</v>
      </c>
      <c r="D25" t="s">
        <v>123</v>
      </c>
      <c r="E25" t="s">
        <v>99</v>
      </c>
      <c r="AH25">
        <v>5</v>
      </c>
      <c r="AI25">
        <v>5</v>
      </c>
      <c r="AJ25">
        <v>5</v>
      </c>
      <c r="AK25">
        <v>5</v>
      </c>
      <c r="AL25">
        <v>5</v>
      </c>
      <c r="AM25" t="s">
        <v>104</v>
      </c>
      <c r="AN25" t="s">
        <v>105</v>
      </c>
      <c r="AO25">
        <v>5</v>
      </c>
      <c r="AP25">
        <v>5</v>
      </c>
      <c r="AQ25">
        <v>5</v>
      </c>
      <c r="AR25">
        <v>5</v>
      </c>
      <c r="AT25">
        <v>5</v>
      </c>
      <c r="AU25">
        <v>5</v>
      </c>
      <c r="AV25">
        <v>5</v>
      </c>
      <c r="AW25">
        <v>5</v>
      </c>
      <c r="AX25">
        <v>5</v>
      </c>
      <c r="AY25">
        <v>5</v>
      </c>
      <c r="AZ25">
        <v>5</v>
      </c>
      <c r="BA25">
        <v>5</v>
      </c>
      <c r="BB25">
        <v>5</v>
      </c>
      <c r="BC25">
        <v>5</v>
      </c>
      <c r="BD25">
        <v>5</v>
      </c>
      <c r="BE25">
        <v>5</v>
      </c>
      <c r="BF25">
        <v>5</v>
      </c>
      <c r="BG25" t="s">
        <v>105</v>
      </c>
      <c r="BH25" t="s">
        <v>105</v>
      </c>
      <c r="BI25" t="s">
        <v>104</v>
      </c>
      <c r="BJ25" t="s">
        <v>105</v>
      </c>
      <c r="BK25" t="s">
        <v>105</v>
      </c>
      <c r="BL25" t="s">
        <v>104</v>
      </c>
      <c r="BM25" t="s">
        <v>104</v>
      </c>
      <c r="BN25" t="s">
        <v>105</v>
      </c>
      <c r="BO25">
        <v>5</v>
      </c>
      <c r="BP25">
        <v>5</v>
      </c>
      <c r="BQ25">
        <v>5</v>
      </c>
      <c r="BR25">
        <v>5</v>
      </c>
      <c r="BS25">
        <v>5</v>
      </c>
      <c r="BT25">
        <v>5</v>
      </c>
      <c r="BU25">
        <v>5</v>
      </c>
      <c r="BV25" t="s">
        <v>105</v>
      </c>
      <c r="BW25" t="s">
        <v>104</v>
      </c>
      <c r="BY25">
        <v>5</v>
      </c>
      <c r="BZ25">
        <v>5</v>
      </c>
      <c r="CA25" t="s">
        <v>129</v>
      </c>
      <c r="CC25" t="s">
        <v>104</v>
      </c>
      <c r="CD25" t="s">
        <v>401</v>
      </c>
      <c r="CE25" t="s">
        <v>108</v>
      </c>
      <c r="CF25" t="s">
        <v>112</v>
      </c>
      <c r="CG25" t="s">
        <v>469</v>
      </c>
      <c r="CH25" t="s">
        <v>195</v>
      </c>
      <c r="CI25">
        <v>151</v>
      </c>
      <c r="CJ25" t="s">
        <v>114</v>
      </c>
    </row>
    <row r="26" spans="1:88" x14ac:dyDescent="0.2">
      <c r="A26">
        <v>44</v>
      </c>
      <c r="B26" t="s">
        <v>470</v>
      </c>
      <c r="C26" t="s">
        <v>123</v>
      </c>
      <c r="D26" t="s">
        <v>115</v>
      </c>
      <c r="E26" t="s">
        <v>95</v>
      </c>
      <c r="F26" t="s">
        <v>99</v>
      </c>
      <c r="AH26">
        <v>5</v>
      </c>
      <c r="AI26">
        <v>5</v>
      </c>
      <c r="AJ26">
        <v>5</v>
      </c>
      <c r="AK26">
        <v>5</v>
      </c>
      <c r="AL26">
        <v>5</v>
      </c>
      <c r="AM26" t="s">
        <v>105</v>
      </c>
      <c r="AN26" t="s">
        <v>105</v>
      </c>
      <c r="AO26">
        <v>5</v>
      </c>
      <c r="AP26">
        <v>2</v>
      </c>
      <c r="AQ26">
        <v>4</v>
      </c>
      <c r="AR26">
        <v>1</v>
      </c>
      <c r="AS26">
        <v>4</v>
      </c>
      <c r="AT26">
        <v>4</v>
      </c>
      <c r="AU26">
        <v>4</v>
      </c>
      <c r="AV26">
        <v>1</v>
      </c>
      <c r="AW26">
        <v>5</v>
      </c>
      <c r="AX26">
        <v>5</v>
      </c>
      <c r="AY26">
        <v>4</v>
      </c>
      <c r="AZ26">
        <v>5</v>
      </c>
      <c r="BA26">
        <v>5</v>
      </c>
      <c r="BB26">
        <v>3</v>
      </c>
      <c r="BC26">
        <v>5</v>
      </c>
      <c r="BD26">
        <v>5</v>
      </c>
      <c r="BE26">
        <v>5</v>
      </c>
      <c r="BF26">
        <v>5</v>
      </c>
      <c r="BG26" t="s">
        <v>105</v>
      </c>
      <c r="BH26" t="s">
        <v>419</v>
      </c>
      <c r="BI26" t="s">
        <v>419</v>
      </c>
      <c r="BJ26" t="s">
        <v>419</v>
      </c>
      <c r="BK26" t="s">
        <v>419</v>
      </c>
      <c r="BL26" t="s">
        <v>419</v>
      </c>
      <c r="BM26" t="s">
        <v>105</v>
      </c>
      <c r="BN26" t="s">
        <v>419</v>
      </c>
      <c r="BO26">
        <v>5</v>
      </c>
      <c r="BP26">
        <v>2</v>
      </c>
      <c r="BQ26">
        <v>2</v>
      </c>
      <c r="BR26">
        <v>5</v>
      </c>
      <c r="BS26">
        <v>5</v>
      </c>
      <c r="BT26">
        <v>5</v>
      </c>
      <c r="BU26">
        <v>5</v>
      </c>
      <c r="BV26" t="s">
        <v>105</v>
      </c>
      <c r="BW26" t="s">
        <v>105</v>
      </c>
      <c r="BX26" t="s">
        <v>423</v>
      </c>
      <c r="BY26">
        <v>5</v>
      </c>
      <c r="BZ26">
        <v>5</v>
      </c>
      <c r="CA26" t="s">
        <v>129</v>
      </c>
      <c r="CC26" t="s">
        <v>104</v>
      </c>
      <c r="CD26" t="s">
        <v>401</v>
      </c>
      <c r="CE26" t="s">
        <v>117</v>
      </c>
      <c r="CF26" t="s">
        <v>112</v>
      </c>
      <c r="CG26" t="s">
        <v>471</v>
      </c>
      <c r="CH26" t="s">
        <v>203</v>
      </c>
      <c r="CI26">
        <v>153</v>
      </c>
      <c r="CJ26" t="s">
        <v>122</v>
      </c>
    </row>
    <row r="27" spans="1:88" x14ac:dyDescent="0.2">
      <c r="A27">
        <v>45</v>
      </c>
      <c r="B27" t="s">
        <v>472</v>
      </c>
      <c r="C27" t="s">
        <v>123</v>
      </c>
      <c r="D27" t="s">
        <v>123</v>
      </c>
      <c r="E27" t="s">
        <v>95</v>
      </c>
      <c r="F27" t="s">
        <v>149</v>
      </c>
      <c r="AH27">
        <v>3</v>
      </c>
      <c r="AI27">
        <v>5</v>
      </c>
      <c r="AJ27">
        <v>4</v>
      </c>
      <c r="AK27">
        <v>3</v>
      </c>
      <c r="AL27">
        <v>5</v>
      </c>
      <c r="AM27" t="s">
        <v>105</v>
      </c>
      <c r="AN27" t="s">
        <v>105</v>
      </c>
      <c r="AO27">
        <v>2</v>
      </c>
      <c r="AP27">
        <v>4</v>
      </c>
      <c r="AQ27">
        <v>4</v>
      </c>
      <c r="AR27">
        <v>2</v>
      </c>
      <c r="AS27">
        <v>4</v>
      </c>
      <c r="AT27">
        <v>4</v>
      </c>
      <c r="AU27">
        <v>4</v>
      </c>
      <c r="AV27">
        <v>4</v>
      </c>
      <c r="AW27">
        <v>3</v>
      </c>
      <c r="AX27">
        <v>5</v>
      </c>
      <c r="AY27">
        <v>2</v>
      </c>
      <c r="AZ27">
        <v>3</v>
      </c>
      <c r="BA27">
        <v>4</v>
      </c>
      <c r="BB27">
        <v>4</v>
      </c>
      <c r="BC27">
        <v>2</v>
      </c>
      <c r="BD27">
        <v>3</v>
      </c>
      <c r="BE27">
        <v>4</v>
      </c>
      <c r="BF27">
        <v>3</v>
      </c>
      <c r="BG27" t="s">
        <v>105</v>
      </c>
      <c r="BH27" t="s">
        <v>104</v>
      </c>
      <c r="BI27" t="s">
        <v>104</v>
      </c>
      <c r="BJ27" t="s">
        <v>105</v>
      </c>
      <c r="BK27" t="s">
        <v>104</v>
      </c>
      <c r="BL27" t="s">
        <v>104</v>
      </c>
      <c r="BM27" t="s">
        <v>104</v>
      </c>
      <c r="BN27" t="s">
        <v>105</v>
      </c>
      <c r="BO27">
        <v>5</v>
      </c>
      <c r="BP27">
        <v>2</v>
      </c>
      <c r="BQ27">
        <v>3</v>
      </c>
      <c r="BR27">
        <v>5</v>
      </c>
      <c r="BS27">
        <v>3</v>
      </c>
      <c r="BT27">
        <v>3</v>
      </c>
      <c r="BU27">
        <v>3</v>
      </c>
      <c r="BV27" t="s">
        <v>105</v>
      </c>
      <c r="BW27" t="s">
        <v>105</v>
      </c>
      <c r="BX27" t="s">
        <v>411</v>
      </c>
      <c r="BY27">
        <v>3</v>
      </c>
      <c r="BZ27">
        <v>5</v>
      </c>
      <c r="CA27" t="s">
        <v>116</v>
      </c>
      <c r="CC27" t="s">
        <v>104</v>
      </c>
      <c r="CD27" t="s">
        <v>401</v>
      </c>
      <c r="CE27" t="s">
        <v>117</v>
      </c>
      <c r="CF27" t="s">
        <v>112</v>
      </c>
      <c r="CG27" t="s">
        <v>473</v>
      </c>
      <c r="CH27" t="s">
        <v>121</v>
      </c>
      <c r="CI27">
        <v>153</v>
      </c>
      <c r="CJ27" t="s">
        <v>122</v>
      </c>
    </row>
    <row r="28" spans="1:88" x14ac:dyDescent="0.2">
      <c r="A28">
        <v>46</v>
      </c>
      <c r="B28" t="s">
        <v>474</v>
      </c>
      <c r="C28" t="s">
        <v>81</v>
      </c>
      <c r="D28" t="s">
        <v>115</v>
      </c>
      <c r="E28" t="s">
        <v>99</v>
      </c>
      <c r="F28" t="s">
        <v>88</v>
      </c>
      <c r="G28" t="s">
        <v>103</v>
      </c>
      <c r="AG28" t="s">
        <v>475</v>
      </c>
      <c r="AH28">
        <v>5</v>
      </c>
      <c r="AI28">
        <v>5</v>
      </c>
      <c r="AJ28">
        <v>5</v>
      </c>
      <c r="AK28">
        <v>3</v>
      </c>
      <c r="AL28">
        <v>5</v>
      </c>
      <c r="AM28" t="s">
        <v>105</v>
      </c>
      <c r="AN28" t="s">
        <v>105</v>
      </c>
      <c r="AO28">
        <v>1</v>
      </c>
      <c r="AP28">
        <v>4</v>
      </c>
      <c r="AQ28">
        <v>5</v>
      </c>
      <c r="AR28">
        <v>3</v>
      </c>
      <c r="AS28">
        <v>2</v>
      </c>
      <c r="AT28">
        <v>2</v>
      </c>
      <c r="AU28">
        <v>1</v>
      </c>
      <c r="AV28">
        <v>5</v>
      </c>
      <c r="AW28">
        <v>4</v>
      </c>
      <c r="AX28">
        <v>2</v>
      </c>
      <c r="AY28">
        <v>3</v>
      </c>
      <c r="AZ28">
        <v>3</v>
      </c>
      <c r="BA28">
        <v>5</v>
      </c>
      <c r="BB28">
        <v>3</v>
      </c>
      <c r="BC28">
        <v>3</v>
      </c>
      <c r="BD28">
        <v>4</v>
      </c>
      <c r="BE28">
        <v>4</v>
      </c>
      <c r="BF28">
        <v>3</v>
      </c>
      <c r="BG28" t="s">
        <v>105</v>
      </c>
      <c r="BH28" t="s">
        <v>105</v>
      </c>
      <c r="BI28" t="s">
        <v>104</v>
      </c>
      <c r="BJ28" t="s">
        <v>104</v>
      </c>
      <c r="BK28" t="s">
        <v>104</v>
      </c>
      <c r="BL28" t="s">
        <v>104</v>
      </c>
      <c r="BM28" t="s">
        <v>104</v>
      </c>
      <c r="BN28" t="s">
        <v>104</v>
      </c>
      <c r="BO28">
        <v>5</v>
      </c>
      <c r="BP28">
        <v>4</v>
      </c>
      <c r="BQ28">
        <v>5</v>
      </c>
      <c r="BR28">
        <v>5</v>
      </c>
      <c r="BS28">
        <v>5</v>
      </c>
      <c r="BT28">
        <v>4</v>
      </c>
      <c r="BU28">
        <v>2</v>
      </c>
      <c r="BV28" t="s">
        <v>105</v>
      </c>
      <c r="BW28" t="s">
        <v>105</v>
      </c>
      <c r="BX28" t="s">
        <v>411</v>
      </c>
      <c r="BY28">
        <v>4</v>
      </c>
      <c r="BZ28">
        <v>5</v>
      </c>
      <c r="CA28" t="s">
        <v>116</v>
      </c>
      <c r="CB28" t="s">
        <v>476</v>
      </c>
      <c r="CC28" t="s">
        <v>104</v>
      </c>
      <c r="CD28" t="s">
        <v>401</v>
      </c>
      <c r="CE28" t="s">
        <v>117</v>
      </c>
      <c r="CF28" t="s">
        <v>190</v>
      </c>
      <c r="CG28" t="s">
        <v>424</v>
      </c>
      <c r="CH28" t="s">
        <v>265</v>
      </c>
      <c r="CI28">
        <v>105</v>
      </c>
      <c r="CJ28" t="s">
        <v>118</v>
      </c>
    </row>
    <row r="29" spans="1:88" x14ac:dyDescent="0.2">
      <c r="A29">
        <v>49</v>
      </c>
      <c r="B29" t="s">
        <v>477</v>
      </c>
      <c r="C29" t="s">
        <v>115</v>
      </c>
      <c r="D29" t="s">
        <v>115</v>
      </c>
      <c r="AG29" t="s">
        <v>478</v>
      </c>
      <c r="AH29">
        <v>4</v>
      </c>
      <c r="AI29">
        <v>5</v>
      </c>
      <c r="AJ29">
        <v>5</v>
      </c>
      <c r="AK29">
        <v>2</v>
      </c>
      <c r="AM29" t="s">
        <v>105</v>
      </c>
      <c r="AN29" t="s">
        <v>105</v>
      </c>
      <c r="AO29">
        <v>5</v>
      </c>
      <c r="AQ29">
        <v>5</v>
      </c>
      <c r="AT29">
        <v>3</v>
      </c>
      <c r="AW29">
        <v>2</v>
      </c>
      <c r="AX29">
        <v>3</v>
      </c>
      <c r="AY29">
        <v>5</v>
      </c>
      <c r="AZ29">
        <v>4</v>
      </c>
      <c r="BB29">
        <v>3</v>
      </c>
      <c r="BC29">
        <v>1</v>
      </c>
      <c r="BD29">
        <v>1</v>
      </c>
      <c r="BE29">
        <v>3</v>
      </c>
      <c r="BF29">
        <v>2</v>
      </c>
      <c r="BG29" t="s">
        <v>104</v>
      </c>
      <c r="BH29" t="s">
        <v>419</v>
      </c>
      <c r="BI29" t="s">
        <v>419</v>
      </c>
      <c r="BJ29" t="s">
        <v>419</v>
      </c>
      <c r="BK29" t="s">
        <v>419</v>
      </c>
      <c r="BL29" t="s">
        <v>419</v>
      </c>
      <c r="BM29" t="s">
        <v>105</v>
      </c>
      <c r="BN29" t="s">
        <v>419</v>
      </c>
      <c r="BO29">
        <v>5</v>
      </c>
      <c r="BP29">
        <v>5</v>
      </c>
      <c r="BQ29">
        <v>5</v>
      </c>
      <c r="BR29">
        <v>5</v>
      </c>
      <c r="BS29">
        <v>5</v>
      </c>
      <c r="BT29">
        <v>5</v>
      </c>
      <c r="BU29">
        <v>5</v>
      </c>
      <c r="BV29" t="s">
        <v>105</v>
      </c>
      <c r="BW29" t="s">
        <v>105</v>
      </c>
      <c r="BX29" t="s">
        <v>434</v>
      </c>
      <c r="BY29">
        <v>5</v>
      </c>
      <c r="BZ29">
        <v>5</v>
      </c>
      <c r="CA29" t="s">
        <v>116</v>
      </c>
      <c r="CC29" t="s">
        <v>104</v>
      </c>
      <c r="CD29" t="s">
        <v>401</v>
      </c>
      <c r="CE29" t="s">
        <v>117</v>
      </c>
      <c r="CF29" t="s">
        <v>190</v>
      </c>
      <c r="CG29" t="s">
        <v>479</v>
      </c>
      <c r="CH29" t="s">
        <v>199</v>
      </c>
      <c r="CI29">
        <v>105</v>
      </c>
      <c r="CJ29" t="s">
        <v>118</v>
      </c>
    </row>
    <row r="30" spans="1:88" x14ac:dyDescent="0.2">
      <c r="A30">
        <v>50</v>
      </c>
      <c r="B30" t="s">
        <v>480</v>
      </c>
      <c r="C30" t="s">
        <v>81</v>
      </c>
      <c r="D30" t="s">
        <v>120</v>
      </c>
      <c r="E30" t="s">
        <v>87</v>
      </c>
      <c r="F30" t="s">
        <v>99</v>
      </c>
      <c r="AG30" t="s">
        <v>236</v>
      </c>
      <c r="AH30">
        <v>5</v>
      </c>
      <c r="AI30">
        <v>5</v>
      </c>
      <c r="AJ30">
        <v>3</v>
      </c>
      <c r="AK30">
        <v>3</v>
      </c>
      <c r="AL30">
        <v>5</v>
      </c>
      <c r="AM30" t="s">
        <v>104</v>
      </c>
      <c r="AN30" t="s">
        <v>104</v>
      </c>
      <c r="AO30">
        <v>1</v>
      </c>
      <c r="AP30">
        <v>3</v>
      </c>
      <c r="AQ30">
        <v>1</v>
      </c>
      <c r="AR30">
        <v>2</v>
      </c>
      <c r="AS30">
        <v>5</v>
      </c>
      <c r="AT30">
        <v>5</v>
      </c>
      <c r="AU30">
        <v>5</v>
      </c>
      <c r="AV30">
        <v>1</v>
      </c>
      <c r="AW30">
        <v>1</v>
      </c>
      <c r="AX30">
        <v>4</v>
      </c>
      <c r="AY30">
        <v>4</v>
      </c>
      <c r="AZ30">
        <v>4</v>
      </c>
      <c r="BA30">
        <v>4</v>
      </c>
      <c r="BB30">
        <v>4</v>
      </c>
      <c r="BC30">
        <v>2</v>
      </c>
      <c r="BD30">
        <v>4</v>
      </c>
      <c r="BE30">
        <v>4</v>
      </c>
      <c r="BF30">
        <v>3</v>
      </c>
      <c r="BG30" t="s">
        <v>105</v>
      </c>
      <c r="BH30" t="s">
        <v>105</v>
      </c>
      <c r="BI30" t="s">
        <v>104</v>
      </c>
      <c r="BJ30" t="s">
        <v>104</v>
      </c>
      <c r="BK30" t="s">
        <v>105</v>
      </c>
      <c r="BL30" t="s">
        <v>105</v>
      </c>
      <c r="BM30" t="s">
        <v>104</v>
      </c>
      <c r="BN30" t="s">
        <v>104</v>
      </c>
      <c r="BO30">
        <v>4</v>
      </c>
      <c r="BP30">
        <v>4</v>
      </c>
      <c r="BQ30">
        <v>4</v>
      </c>
      <c r="BR30">
        <v>4</v>
      </c>
      <c r="BS30">
        <v>3</v>
      </c>
      <c r="BT30">
        <v>3</v>
      </c>
      <c r="BU30">
        <v>4</v>
      </c>
      <c r="BV30" t="s">
        <v>105</v>
      </c>
      <c r="BW30" t="s">
        <v>104</v>
      </c>
      <c r="BY30">
        <v>4</v>
      </c>
      <c r="BZ30">
        <v>4</v>
      </c>
      <c r="CA30" t="s">
        <v>129</v>
      </c>
      <c r="CC30" t="s">
        <v>104</v>
      </c>
      <c r="CD30" t="s">
        <v>401</v>
      </c>
      <c r="CE30" t="s">
        <v>117</v>
      </c>
      <c r="CF30" t="s">
        <v>109</v>
      </c>
      <c r="CG30" t="s">
        <v>481</v>
      </c>
      <c r="CH30" t="s">
        <v>311</v>
      </c>
      <c r="CI30">
        <v>107</v>
      </c>
      <c r="CJ30" t="s">
        <v>146</v>
      </c>
    </row>
    <row r="31" spans="1:88" x14ac:dyDescent="0.2">
      <c r="A31">
        <v>51</v>
      </c>
      <c r="B31" t="s">
        <v>482</v>
      </c>
      <c r="C31" t="s">
        <v>115</v>
      </c>
      <c r="D31" t="s">
        <v>123</v>
      </c>
      <c r="E31" t="s">
        <v>95</v>
      </c>
      <c r="F31" t="s">
        <v>99</v>
      </c>
      <c r="AG31" t="s">
        <v>483</v>
      </c>
      <c r="AH31">
        <v>4</v>
      </c>
      <c r="AI31">
        <v>4</v>
      </c>
      <c r="AJ31">
        <v>4</v>
      </c>
      <c r="AK31">
        <v>4</v>
      </c>
      <c r="AL31">
        <v>5</v>
      </c>
      <c r="AM31" t="s">
        <v>105</v>
      </c>
      <c r="AN31" t="s">
        <v>105</v>
      </c>
      <c r="AO31">
        <v>5</v>
      </c>
      <c r="AP31">
        <v>3</v>
      </c>
      <c r="AQ31">
        <v>3</v>
      </c>
      <c r="AR31">
        <v>5</v>
      </c>
      <c r="AS31">
        <v>4</v>
      </c>
      <c r="AT31">
        <v>3</v>
      </c>
      <c r="AU31">
        <v>1</v>
      </c>
      <c r="AV31">
        <v>1</v>
      </c>
      <c r="AW31">
        <v>5</v>
      </c>
      <c r="AX31">
        <v>5</v>
      </c>
      <c r="AY31">
        <v>4</v>
      </c>
      <c r="AZ31">
        <v>4</v>
      </c>
      <c r="BA31">
        <v>5</v>
      </c>
      <c r="BB31">
        <v>4</v>
      </c>
      <c r="BC31">
        <v>4</v>
      </c>
      <c r="BD31">
        <v>4</v>
      </c>
      <c r="BE31">
        <v>4</v>
      </c>
      <c r="BF31">
        <v>2</v>
      </c>
      <c r="BG31" t="s">
        <v>105</v>
      </c>
      <c r="BH31" t="s">
        <v>105</v>
      </c>
      <c r="BI31" t="s">
        <v>104</v>
      </c>
      <c r="BJ31" t="s">
        <v>105</v>
      </c>
      <c r="BK31" t="s">
        <v>105</v>
      </c>
      <c r="BL31" t="s">
        <v>104</v>
      </c>
      <c r="BM31" t="s">
        <v>104</v>
      </c>
      <c r="BN31" t="s">
        <v>104</v>
      </c>
      <c r="BO31">
        <v>5</v>
      </c>
      <c r="BP31">
        <v>1</v>
      </c>
      <c r="BQ31">
        <v>5</v>
      </c>
      <c r="BR31">
        <v>4</v>
      </c>
      <c r="BS31">
        <v>1</v>
      </c>
      <c r="BT31">
        <v>4</v>
      </c>
      <c r="BU31">
        <v>2</v>
      </c>
      <c r="BV31" t="s">
        <v>105</v>
      </c>
      <c r="BW31" t="s">
        <v>105</v>
      </c>
      <c r="BX31" t="s">
        <v>411</v>
      </c>
      <c r="BY31">
        <v>5</v>
      </c>
      <c r="BZ31">
        <v>5</v>
      </c>
      <c r="CA31" t="s">
        <v>116</v>
      </c>
      <c r="CB31" t="s">
        <v>484</v>
      </c>
      <c r="CC31" t="s">
        <v>104</v>
      </c>
      <c r="CD31" t="s">
        <v>401</v>
      </c>
      <c r="CE31" t="s">
        <v>108</v>
      </c>
      <c r="CF31" t="s">
        <v>112</v>
      </c>
      <c r="CG31" t="s">
        <v>473</v>
      </c>
      <c r="CH31" t="s">
        <v>121</v>
      </c>
      <c r="CI31">
        <v>153</v>
      </c>
      <c r="CJ31" t="s">
        <v>122</v>
      </c>
    </row>
    <row r="32" spans="1:88" x14ac:dyDescent="0.2">
      <c r="A32">
        <v>52</v>
      </c>
      <c r="B32" t="s">
        <v>485</v>
      </c>
      <c r="C32" t="s">
        <v>81</v>
      </c>
      <c r="D32" t="s">
        <v>123</v>
      </c>
      <c r="E32" t="s">
        <v>88</v>
      </c>
      <c r="F32" t="s">
        <v>85</v>
      </c>
      <c r="G32" t="s">
        <v>87</v>
      </c>
      <c r="AH32">
        <v>5</v>
      </c>
      <c r="AI32">
        <v>3</v>
      </c>
      <c r="AJ32">
        <v>4</v>
      </c>
      <c r="AK32">
        <v>3</v>
      </c>
      <c r="AL32">
        <v>5</v>
      </c>
      <c r="AM32" t="s">
        <v>105</v>
      </c>
      <c r="AN32" t="s">
        <v>105</v>
      </c>
      <c r="AO32">
        <v>4</v>
      </c>
      <c r="AP32">
        <v>4</v>
      </c>
      <c r="AQ32">
        <v>3</v>
      </c>
      <c r="AR32">
        <v>4</v>
      </c>
      <c r="AS32">
        <v>4</v>
      </c>
      <c r="AT32">
        <v>5</v>
      </c>
      <c r="AU32">
        <v>3</v>
      </c>
      <c r="AV32">
        <v>3</v>
      </c>
      <c r="AW32">
        <v>3</v>
      </c>
      <c r="AX32">
        <v>3</v>
      </c>
      <c r="AY32">
        <v>3</v>
      </c>
      <c r="AZ32">
        <v>3</v>
      </c>
      <c r="BA32">
        <v>5</v>
      </c>
      <c r="BB32">
        <v>4</v>
      </c>
      <c r="BC32">
        <v>4</v>
      </c>
      <c r="BD32">
        <v>3</v>
      </c>
      <c r="BE32">
        <v>4</v>
      </c>
      <c r="BF32">
        <v>1</v>
      </c>
      <c r="BG32" t="s">
        <v>105</v>
      </c>
      <c r="BH32" t="s">
        <v>419</v>
      </c>
      <c r="BI32" t="s">
        <v>419</v>
      </c>
      <c r="BJ32" t="s">
        <v>419</v>
      </c>
      <c r="BK32" t="s">
        <v>419</v>
      </c>
      <c r="BL32" t="s">
        <v>419</v>
      </c>
      <c r="BM32" t="s">
        <v>105</v>
      </c>
      <c r="BN32" t="s">
        <v>419</v>
      </c>
      <c r="BO32">
        <v>4</v>
      </c>
      <c r="BP32">
        <v>4</v>
      </c>
      <c r="BQ32">
        <v>5</v>
      </c>
      <c r="BR32">
        <v>5</v>
      </c>
      <c r="BS32">
        <v>5</v>
      </c>
      <c r="BT32">
        <v>5</v>
      </c>
      <c r="BU32">
        <v>3</v>
      </c>
      <c r="BV32" t="s">
        <v>105</v>
      </c>
      <c r="BW32" t="s">
        <v>105</v>
      </c>
      <c r="BX32" t="s">
        <v>411</v>
      </c>
      <c r="BY32">
        <v>4</v>
      </c>
      <c r="BZ32">
        <v>5</v>
      </c>
      <c r="CA32" t="s">
        <v>129</v>
      </c>
      <c r="CC32" t="s">
        <v>104</v>
      </c>
      <c r="CD32" t="s">
        <v>401</v>
      </c>
      <c r="CE32" t="s">
        <v>108</v>
      </c>
      <c r="CF32" t="s">
        <v>190</v>
      </c>
      <c r="CG32" t="s">
        <v>486</v>
      </c>
      <c r="CH32" t="s">
        <v>266</v>
      </c>
      <c r="CI32">
        <v>101</v>
      </c>
      <c r="CJ32" t="s">
        <v>181</v>
      </c>
    </row>
    <row r="33" spans="1:88" x14ac:dyDescent="0.2">
      <c r="A33">
        <v>53</v>
      </c>
      <c r="B33" t="s">
        <v>487</v>
      </c>
      <c r="C33" t="s">
        <v>123</v>
      </c>
      <c r="D33" t="s">
        <v>115</v>
      </c>
      <c r="E33" t="s">
        <v>87</v>
      </c>
      <c r="F33" t="s">
        <v>102</v>
      </c>
      <c r="AG33" t="s">
        <v>488</v>
      </c>
      <c r="AH33">
        <v>5</v>
      </c>
      <c r="AI33">
        <v>4</v>
      </c>
      <c r="AJ33">
        <v>5</v>
      </c>
      <c r="AK33">
        <v>4</v>
      </c>
      <c r="AL33">
        <v>5</v>
      </c>
      <c r="AM33" t="s">
        <v>105</v>
      </c>
      <c r="AN33" t="s">
        <v>105</v>
      </c>
      <c r="AO33">
        <v>4</v>
      </c>
      <c r="AP33">
        <v>2</v>
      </c>
      <c r="AQ33">
        <v>3</v>
      </c>
      <c r="AR33">
        <v>2</v>
      </c>
      <c r="AS33">
        <v>2</v>
      </c>
      <c r="AT33">
        <v>4</v>
      </c>
      <c r="AU33">
        <v>3</v>
      </c>
      <c r="AV33">
        <v>4</v>
      </c>
      <c r="AW33">
        <v>3</v>
      </c>
      <c r="AX33">
        <v>5</v>
      </c>
      <c r="AY33">
        <v>5</v>
      </c>
      <c r="AZ33">
        <v>3</v>
      </c>
      <c r="BA33">
        <v>5</v>
      </c>
      <c r="BB33">
        <v>3</v>
      </c>
      <c r="BC33">
        <v>3</v>
      </c>
      <c r="BD33">
        <v>3</v>
      </c>
      <c r="BE33">
        <v>3</v>
      </c>
      <c r="BF33">
        <v>3</v>
      </c>
      <c r="BG33" t="s">
        <v>105</v>
      </c>
      <c r="BH33" t="s">
        <v>105</v>
      </c>
      <c r="BI33" t="s">
        <v>105</v>
      </c>
      <c r="BJ33" t="s">
        <v>105</v>
      </c>
      <c r="BK33" t="s">
        <v>104</v>
      </c>
      <c r="BL33" t="s">
        <v>104</v>
      </c>
      <c r="BM33" t="s">
        <v>104</v>
      </c>
      <c r="BN33" t="s">
        <v>104</v>
      </c>
      <c r="BO33">
        <v>5</v>
      </c>
      <c r="BP33">
        <v>5</v>
      </c>
      <c r="BQ33">
        <v>5</v>
      </c>
      <c r="BR33">
        <v>5</v>
      </c>
      <c r="BS33">
        <v>5</v>
      </c>
      <c r="BT33">
        <v>5</v>
      </c>
      <c r="BU33">
        <v>3</v>
      </c>
      <c r="BV33" t="s">
        <v>105</v>
      </c>
      <c r="BW33" t="s">
        <v>104</v>
      </c>
      <c r="BY33">
        <v>5</v>
      </c>
      <c r="BZ33">
        <v>5</v>
      </c>
      <c r="CA33" t="s">
        <v>129</v>
      </c>
      <c r="CC33" t="s">
        <v>104</v>
      </c>
      <c r="CD33" t="s">
        <v>401</v>
      </c>
      <c r="CE33" t="s">
        <v>108</v>
      </c>
      <c r="CF33" t="s">
        <v>190</v>
      </c>
      <c r="CG33" t="s">
        <v>489</v>
      </c>
      <c r="CH33" t="s">
        <v>259</v>
      </c>
      <c r="CI33">
        <v>159</v>
      </c>
      <c r="CJ33" t="s">
        <v>182</v>
      </c>
    </row>
    <row r="34" spans="1:88" x14ac:dyDescent="0.2">
      <c r="A34">
        <v>54</v>
      </c>
      <c r="B34" t="s">
        <v>490</v>
      </c>
      <c r="C34" t="s">
        <v>81</v>
      </c>
      <c r="D34" t="s">
        <v>123</v>
      </c>
      <c r="E34" t="s">
        <v>86</v>
      </c>
      <c r="F34" t="s">
        <v>98</v>
      </c>
      <c r="G34" t="s">
        <v>99</v>
      </c>
      <c r="AG34" t="s">
        <v>184</v>
      </c>
      <c r="AH34">
        <v>5</v>
      </c>
      <c r="AI34">
        <v>5</v>
      </c>
      <c r="AJ34">
        <v>5</v>
      </c>
      <c r="AK34">
        <v>5</v>
      </c>
      <c r="AM34" t="s">
        <v>105</v>
      </c>
      <c r="AN34" t="s">
        <v>105</v>
      </c>
      <c r="AO34">
        <v>3</v>
      </c>
      <c r="AP34">
        <v>4</v>
      </c>
      <c r="AQ34">
        <v>4</v>
      </c>
      <c r="AR34">
        <v>1</v>
      </c>
      <c r="AS34">
        <v>1</v>
      </c>
      <c r="AT34">
        <v>4</v>
      </c>
      <c r="AU34">
        <v>1</v>
      </c>
      <c r="AV34">
        <v>1</v>
      </c>
      <c r="AW34">
        <v>4</v>
      </c>
      <c r="AX34">
        <v>4</v>
      </c>
      <c r="AY34">
        <v>4</v>
      </c>
      <c r="AZ34">
        <v>3</v>
      </c>
      <c r="BA34">
        <v>5</v>
      </c>
      <c r="BB34">
        <v>4</v>
      </c>
      <c r="BE34">
        <v>4</v>
      </c>
      <c r="BG34" t="s">
        <v>105</v>
      </c>
      <c r="BH34" t="s">
        <v>419</v>
      </c>
      <c r="BI34" t="s">
        <v>419</v>
      </c>
      <c r="BJ34" t="s">
        <v>419</v>
      </c>
      <c r="BK34" t="s">
        <v>419</v>
      </c>
      <c r="BL34" t="s">
        <v>419</v>
      </c>
      <c r="BM34" t="s">
        <v>105</v>
      </c>
      <c r="BN34" t="s">
        <v>419</v>
      </c>
      <c r="BO34">
        <v>4</v>
      </c>
      <c r="BP34">
        <v>5</v>
      </c>
      <c r="BQ34">
        <v>5</v>
      </c>
      <c r="BR34">
        <v>5</v>
      </c>
      <c r="BS34">
        <v>5</v>
      </c>
      <c r="BT34">
        <v>4</v>
      </c>
      <c r="BV34" t="s">
        <v>105</v>
      </c>
      <c r="BW34" t="s">
        <v>104</v>
      </c>
      <c r="BY34">
        <v>5</v>
      </c>
      <c r="BZ34">
        <v>5</v>
      </c>
      <c r="CA34" t="s">
        <v>129</v>
      </c>
      <c r="CC34" t="s">
        <v>104</v>
      </c>
      <c r="CD34" t="s">
        <v>401</v>
      </c>
      <c r="CE34" t="s">
        <v>117</v>
      </c>
      <c r="CF34" t="s">
        <v>190</v>
      </c>
      <c r="CG34" t="s">
        <v>491</v>
      </c>
      <c r="CH34" t="s">
        <v>355</v>
      </c>
      <c r="CI34">
        <v>117</v>
      </c>
      <c r="CJ34" t="s">
        <v>168</v>
      </c>
    </row>
    <row r="35" spans="1:88" x14ac:dyDescent="0.2">
      <c r="A35">
        <v>56</v>
      </c>
      <c r="B35" t="s">
        <v>492</v>
      </c>
      <c r="C35" t="s">
        <v>123</v>
      </c>
      <c r="D35" t="s">
        <v>123</v>
      </c>
      <c r="E35" t="s">
        <v>99</v>
      </c>
      <c r="F35" t="s">
        <v>85</v>
      </c>
      <c r="G35" t="s">
        <v>87</v>
      </c>
      <c r="AH35">
        <v>4</v>
      </c>
      <c r="AI35">
        <v>4</v>
      </c>
      <c r="AJ35">
        <v>4</v>
      </c>
      <c r="AK35">
        <v>3</v>
      </c>
      <c r="AL35">
        <v>4</v>
      </c>
      <c r="AM35" t="s">
        <v>105</v>
      </c>
      <c r="AN35" t="s">
        <v>105</v>
      </c>
      <c r="AO35">
        <v>4</v>
      </c>
      <c r="AP35">
        <v>4</v>
      </c>
      <c r="AQ35">
        <v>5</v>
      </c>
      <c r="AR35">
        <v>1</v>
      </c>
      <c r="AS35">
        <v>3</v>
      </c>
      <c r="AT35">
        <v>3</v>
      </c>
      <c r="AU35">
        <v>3</v>
      </c>
      <c r="AV35">
        <v>1</v>
      </c>
      <c r="AW35">
        <v>4</v>
      </c>
      <c r="AX35">
        <v>4</v>
      </c>
      <c r="AY35">
        <v>4</v>
      </c>
      <c r="AZ35">
        <v>4</v>
      </c>
      <c r="BA35">
        <v>4</v>
      </c>
      <c r="BB35">
        <v>4</v>
      </c>
      <c r="BC35">
        <v>4</v>
      </c>
      <c r="BD35">
        <v>4</v>
      </c>
      <c r="BE35">
        <v>4</v>
      </c>
      <c r="BF35">
        <v>4</v>
      </c>
      <c r="BG35" t="s">
        <v>105</v>
      </c>
      <c r="BH35" t="s">
        <v>105</v>
      </c>
      <c r="BI35" t="s">
        <v>105</v>
      </c>
      <c r="BJ35" t="s">
        <v>105</v>
      </c>
      <c r="BK35" t="s">
        <v>105</v>
      </c>
      <c r="BL35" t="s">
        <v>105</v>
      </c>
      <c r="BM35" t="s">
        <v>104</v>
      </c>
      <c r="BN35" t="s">
        <v>105</v>
      </c>
      <c r="BO35">
        <v>4</v>
      </c>
      <c r="BP35">
        <v>4</v>
      </c>
      <c r="BQ35">
        <v>4</v>
      </c>
      <c r="BR35">
        <v>4</v>
      </c>
      <c r="BS35">
        <v>4</v>
      </c>
      <c r="BT35">
        <v>4</v>
      </c>
      <c r="BU35">
        <v>4</v>
      </c>
      <c r="BV35" t="s">
        <v>105</v>
      </c>
      <c r="BW35" t="s">
        <v>104</v>
      </c>
      <c r="BY35">
        <v>4</v>
      </c>
      <c r="BZ35">
        <v>4</v>
      </c>
      <c r="CA35" t="s">
        <v>116</v>
      </c>
      <c r="CB35" t="s">
        <v>493</v>
      </c>
      <c r="CC35" t="s">
        <v>104</v>
      </c>
      <c r="CD35" t="s">
        <v>401</v>
      </c>
      <c r="CE35" t="s">
        <v>117</v>
      </c>
      <c r="CF35" t="s">
        <v>112</v>
      </c>
      <c r="CG35" t="s">
        <v>494</v>
      </c>
      <c r="CH35" t="s">
        <v>145</v>
      </c>
      <c r="CI35">
        <v>107</v>
      </c>
      <c r="CJ35" t="s">
        <v>146</v>
      </c>
    </row>
    <row r="36" spans="1:88" x14ac:dyDescent="0.2">
      <c r="A36">
        <v>59</v>
      </c>
      <c r="B36" t="s">
        <v>495</v>
      </c>
      <c r="C36" t="s">
        <v>123</v>
      </c>
      <c r="D36" t="s">
        <v>123</v>
      </c>
      <c r="E36" t="s">
        <v>95</v>
      </c>
      <c r="F36" t="s">
        <v>138</v>
      </c>
      <c r="G36" t="s">
        <v>101</v>
      </c>
      <c r="H36" t="s">
        <v>149</v>
      </c>
      <c r="I36" t="s">
        <v>99</v>
      </c>
      <c r="AH36">
        <v>5</v>
      </c>
      <c r="AI36">
        <v>4</v>
      </c>
      <c r="AJ36">
        <v>4</v>
      </c>
      <c r="AK36">
        <v>2</v>
      </c>
      <c r="AL36">
        <v>4</v>
      </c>
      <c r="AM36" t="s">
        <v>105</v>
      </c>
      <c r="AN36" t="s">
        <v>105</v>
      </c>
      <c r="AO36">
        <v>5</v>
      </c>
      <c r="AP36">
        <v>1</v>
      </c>
      <c r="AQ36">
        <v>4</v>
      </c>
      <c r="AR36">
        <v>1</v>
      </c>
      <c r="AS36">
        <v>4</v>
      </c>
      <c r="AT36">
        <v>4</v>
      </c>
      <c r="AU36">
        <v>4</v>
      </c>
      <c r="AV36">
        <v>2</v>
      </c>
      <c r="AW36">
        <v>3</v>
      </c>
      <c r="AX36">
        <v>2</v>
      </c>
      <c r="AY36">
        <v>4</v>
      </c>
      <c r="AZ36">
        <v>4</v>
      </c>
      <c r="BA36">
        <v>5</v>
      </c>
      <c r="BB36">
        <v>4</v>
      </c>
      <c r="BC36">
        <v>4</v>
      </c>
      <c r="BD36">
        <v>4</v>
      </c>
      <c r="BE36">
        <v>4</v>
      </c>
      <c r="BF36">
        <v>4</v>
      </c>
      <c r="BG36" t="s">
        <v>105</v>
      </c>
      <c r="BH36" t="s">
        <v>105</v>
      </c>
      <c r="BI36" t="s">
        <v>104</v>
      </c>
      <c r="BJ36" t="s">
        <v>105</v>
      </c>
      <c r="BK36" t="s">
        <v>105</v>
      </c>
      <c r="BL36" t="s">
        <v>105</v>
      </c>
      <c r="BM36" t="s">
        <v>104</v>
      </c>
      <c r="BN36" t="s">
        <v>104</v>
      </c>
      <c r="BO36">
        <v>5</v>
      </c>
      <c r="BP36">
        <v>4</v>
      </c>
      <c r="BQ36">
        <v>5</v>
      </c>
      <c r="BR36">
        <v>5</v>
      </c>
      <c r="BS36">
        <v>5</v>
      </c>
      <c r="BT36">
        <v>5</v>
      </c>
      <c r="BU36">
        <v>4</v>
      </c>
      <c r="BV36" t="s">
        <v>104</v>
      </c>
      <c r="BW36" t="s">
        <v>104</v>
      </c>
      <c r="BY36">
        <v>5</v>
      </c>
      <c r="BZ36">
        <v>5</v>
      </c>
      <c r="CA36" t="s">
        <v>129</v>
      </c>
      <c r="CB36" t="s">
        <v>496</v>
      </c>
      <c r="CC36" t="s">
        <v>104</v>
      </c>
      <c r="CD36" t="s">
        <v>401</v>
      </c>
      <c r="CE36" t="s">
        <v>117</v>
      </c>
      <c r="CF36" t="s">
        <v>109</v>
      </c>
      <c r="CG36" t="s">
        <v>497</v>
      </c>
      <c r="CH36" t="s">
        <v>276</v>
      </c>
      <c r="CI36">
        <v>153</v>
      </c>
      <c r="CJ36" t="s">
        <v>122</v>
      </c>
    </row>
    <row r="37" spans="1:88" x14ac:dyDescent="0.2">
      <c r="A37">
        <v>60</v>
      </c>
      <c r="B37" t="s">
        <v>498</v>
      </c>
      <c r="C37" t="s">
        <v>115</v>
      </c>
      <c r="D37" t="s">
        <v>115</v>
      </c>
      <c r="E37" t="s">
        <v>95</v>
      </c>
      <c r="F37" t="s">
        <v>149</v>
      </c>
      <c r="G37" t="s">
        <v>87</v>
      </c>
      <c r="H37" t="s">
        <v>138</v>
      </c>
      <c r="I37" t="s">
        <v>101</v>
      </c>
      <c r="J37" t="s">
        <v>99</v>
      </c>
      <c r="AG37" t="s">
        <v>499</v>
      </c>
      <c r="AH37">
        <v>5</v>
      </c>
      <c r="AI37">
        <v>5</v>
      </c>
      <c r="AJ37">
        <v>5</v>
      </c>
      <c r="AK37">
        <v>3</v>
      </c>
      <c r="AL37">
        <v>5</v>
      </c>
      <c r="AM37" t="s">
        <v>419</v>
      </c>
      <c r="AN37" t="s">
        <v>419</v>
      </c>
      <c r="AO37">
        <v>2</v>
      </c>
      <c r="AP37">
        <v>5</v>
      </c>
      <c r="AQ37">
        <v>5</v>
      </c>
      <c r="AR37">
        <v>1</v>
      </c>
      <c r="AS37">
        <v>4</v>
      </c>
      <c r="AT37">
        <v>4</v>
      </c>
      <c r="AU37">
        <v>4</v>
      </c>
      <c r="AV37">
        <v>3</v>
      </c>
      <c r="AW37">
        <v>5</v>
      </c>
      <c r="AX37">
        <v>4</v>
      </c>
      <c r="AY37">
        <v>4</v>
      </c>
      <c r="AZ37">
        <v>5</v>
      </c>
      <c r="BA37">
        <v>5</v>
      </c>
      <c r="BB37">
        <v>5</v>
      </c>
      <c r="BC37">
        <v>5</v>
      </c>
      <c r="BD37">
        <v>4</v>
      </c>
      <c r="BE37">
        <v>5</v>
      </c>
      <c r="BF37">
        <v>5</v>
      </c>
      <c r="BG37" t="s">
        <v>419</v>
      </c>
      <c r="BH37" t="s">
        <v>105</v>
      </c>
      <c r="BI37" t="s">
        <v>104</v>
      </c>
      <c r="BJ37" t="s">
        <v>104</v>
      </c>
      <c r="BK37" t="s">
        <v>104</v>
      </c>
      <c r="BL37" t="s">
        <v>104</v>
      </c>
      <c r="BM37" t="s">
        <v>104</v>
      </c>
      <c r="BN37" t="s">
        <v>104</v>
      </c>
      <c r="BO37">
        <v>5</v>
      </c>
      <c r="BP37">
        <v>4</v>
      </c>
      <c r="BQ37">
        <v>3</v>
      </c>
      <c r="BR37">
        <v>5</v>
      </c>
      <c r="BS37">
        <v>1</v>
      </c>
      <c r="BT37">
        <v>5</v>
      </c>
      <c r="BU37">
        <v>5</v>
      </c>
      <c r="BV37" t="s">
        <v>105</v>
      </c>
      <c r="BW37" t="s">
        <v>105</v>
      </c>
      <c r="BX37" t="s">
        <v>423</v>
      </c>
      <c r="BY37">
        <v>5</v>
      </c>
      <c r="BZ37">
        <v>5</v>
      </c>
      <c r="CA37" t="s">
        <v>129</v>
      </c>
      <c r="CB37" t="s">
        <v>500</v>
      </c>
      <c r="CC37" t="s">
        <v>105</v>
      </c>
      <c r="CD37" t="s">
        <v>401</v>
      </c>
      <c r="CE37" t="s">
        <v>108</v>
      </c>
      <c r="CF37" t="s">
        <v>112</v>
      </c>
      <c r="CG37" t="s">
        <v>405</v>
      </c>
      <c r="CH37" t="s">
        <v>255</v>
      </c>
      <c r="CI37">
        <v>153</v>
      </c>
      <c r="CJ37" t="s">
        <v>122</v>
      </c>
    </row>
    <row r="38" spans="1:88" x14ac:dyDescent="0.2">
      <c r="A38">
        <v>62</v>
      </c>
      <c r="B38" t="s">
        <v>501</v>
      </c>
      <c r="C38" t="s">
        <v>81</v>
      </c>
      <c r="D38" t="s">
        <v>81</v>
      </c>
      <c r="E38" t="s">
        <v>99</v>
      </c>
      <c r="F38" t="s">
        <v>91</v>
      </c>
      <c r="AH38">
        <v>5</v>
      </c>
      <c r="AI38">
        <v>5</v>
      </c>
      <c r="AJ38">
        <v>5</v>
      </c>
      <c r="AK38">
        <v>5</v>
      </c>
      <c r="AL38">
        <v>5</v>
      </c>
      <c r="AM38" t="s">
        <v>104</v>
      </c>
      <c r="AN38" t="s">
        <v>105</v>
      </c>
      <c r="AO38">
        <v>4</v>
      </c>
      <c r="AP38">
        <v>5</v>
      </c>
      <c r="AQ38">
        <v>5</v>
      </c>
      <c r="AR38">
        <v>2</v>
      </c>
      <c r="AS38">
        <v>4</v>
      </c>
      <c r="AT38">
        <v>5</v>
      </c>
      <c r="AU38">
        <v>3</v>
      </c>
      <c r="AV38">
        <v>3</v>
      </c>
      <c r="AW38">
        <v>5</v>
      </c>
      <c r="AX38">
        <v>5</v>
      </c>
      <c r="AY38">
        <v>5</v>
      </c>
      <c r="AZ38">
        <v>5</v>
      </c>
      <c r="BA38">
        <v>5</v>
      </c>
      <c r="BB38">
        <v>5</v>
      </c>
      <c r="BC38">
        <v>5</v>
      </c>
      <c r="BD38">
        <v>5</v>
      </c>
      <c r="BE38">
        <v>5</v>
      </c>
      <c r="BF38">
        <v>5</v>
      </c>
      <c r="BG38" t="s">
        <v>105</v>
      </c>
      <c r="BH38" t="s">
        <v>105</v>
      </c>
      <c r="BI38" t="s">
        <v>104</v>
      </c>
      <c r="BJ38" t="s">
        <v>104</v>
      </c>
      <c r="BK38" t="s">
        <v>105</v>
      </c>
      <c r="BL38" t="s">
        <v>104</v>
      </c>
      <c r="BM38" t="s">
        <v>104</v>
      </c>
      <c r="BN38" t="s">
        <v>104</v>
      </c>
      <c r="BO38">
        <v>5</v>
      </c>
      <c r="BP38">
        <v>3</v>
      </c>
      <c r="BQ38">
        <v>3</v>
      </c>
      <c r="BR38">
        <v>5</v>
      </c>
      <c r="BS38">
        <v>5</v>
      </c>
      <c r="BT38">
        <v>5</v>
      </c>
      <c r="BU38">
        <v>5</v>
      </c>
      <c r="BV38" t="s">
        <v>104</v>
      </c>
      <c r="BW38" t="s">
        <v>104</v>
      </c>
      <c r="BY38">
        <v>5</v>
      </c>
      <c r="BZ38">
        <v>5</v>
      </c>
      <c r="CA38" t="s">
        <v>116</v>
      </c>
      <c r="CC38" t="s">
        <v>104</v>
      </c>
      <c r="CD38" t="s">
        <v>401</v>
      </c>
      <c r="CE38" t="s">
        <v>108</v>
      </c>
      <c r="CF38" t="s">
        <v>112</v>
      </c>
      <c r="CG38" t="s">
        <v>502</v>
      </c>
      <c r="CH38" t="s">
        <v>141</v>
      </c>
      <c r="CI38">
        <v>109</v>
      </c>
      <c r="CJ38" t="s">
        <v>142</v>
      </c>
    </row>
    <row r="39" spans="1:88" x14ac:dyDescent="0.2">
      <c r="A39">
        <v>63</v>
      </c>
      <c r="B39" t="s">
        <v>503</v>
      </c>
      <c r="C39" t="s">
        <v>81</v>
      </c>
      <c r="D39" t="s">
        <v>120</v>
      </c>
      <c r="E39" t="s">
        <v>138</v>
      </c>
      <c r="AG39" t="s">
        <v>504</v>
      </c>
      <c r="AH39">
        <v>5</v>
      </c>
      <c r="AI39">
        <v>4</v>
      </c>
      <c r="AJ39">
        <v>4</v>
      </c>
      <c r="AK39">
        <v>4</v>
      </c>
      <c r="AL39">
        <v>5</v>
      </c>
      <c r="AM39" t="s">
        <v>104</v>
      </c>
      <c r="AN39" t="s">
        <v>105</v>
      </c>
      <c r="AO39">
        <v>4</v>
      </c>
      <c r="AP39">
        <v>1</v>
      </c>
      <c r="AQ39">
        <v>4</v>
      </c>
      <c r="AR39">
        <v>4</v>
      </c>
      <c r="AS39">
        <v>4</v>
      </c>
      <c r="AT39">
        <v>4</v>
      </c>
      <c r="AU39">
        <v>4</v>
      </c>
      <c r="AV39">
        <v>3</v>
      </c>
      <c r="AW39">
        <v>4</v>
      </c>
      <c r="AX39">
        <v>4</v>
      </c>
      <c r="AY39">
        <v>4</v>
      </c>
      <c r="AZ39">
        <v>4</v>
      </c>
      <c r="BA39">
        <v>5</v>
      </c>
      <c r="BB39">
        <v>5</v>
      </c>
      <c r="BC39">
        <v>5</v>
      </c>
      <c r="BD39">
        <v>4</v>
      </c>
      <c r="BE39">
        <v>5</v>
      </c>
      <c r="BF39">
        <v>5</v>
      </c>
      <c r="BG39" t="s">
        <v>104</v>
      </c>
      <c r="BH39" t="s">
        <v>104</v>
      </c>
      <c r="BI39" t="s">
        <v>105</v>
      </c>
      <c r="BJ39" t="s">
        <v>105</v>
      </c>
      <c r="BK39" t="s">
        <v>104</v>
      </c>
      <c r="BL39" t="s">
        <v>104</v>
      </c>
      <c r="BM39" t="s">
        <v>104</v>
      </c>
      <c r="BN39" t="s">
        <v>104</v>
      </c>
      <c r="BO39">
        <v>5</v>
      </c>
      <c r="BP39">
        <v>5</v>
      </c>
      <c r="BQ39">
        <v>5</v>
      </c>
      <c r="BR39">
        <v>5</v>
      </c>
      <c r="BS39">
        <v>5</v>
      </c>
      <c r="BT39">
        <v>5</v>
      </c>
      <c r="BU39">
        <v>5</v>
      </c>
      <c r="BV39" t="s">
        <v>105</v>
      </c>
      <c r="BW39" t="s">
        <v>105</v>
      </c>
      <c r="BX39" t="s">
        <v>411</v>
      </c>
      <c r="BY39">
        <v>5</v>
      </c>
      <c r="BZ39">
        <v>5</v>
      </c>
      <c r="CA39" t="s">
        <v>116</v>
      </c>
      <c r="CB39" t="s">
        <v>505</v>
      </c>
      <c r="CC39" t="s">
        <v>104</v>
      </c>
      <c r="CD39" t="s">
        <v>401</v>
      </c>
      <c r="CE39" t="s">
        <v>108</v>
      </c>
      <c r="CF39" t="s">
        <v>112</v>
      </c>
      <c r="CG39" t="s">
        <v>506</v>
      </c>
      <c r="CH39" t="s">
        <v>139</v>
      </c>
      <c r="CI39">
        <v>103</v>
      </c>
      <c r="CJ39" t="s">
        <v>140</v>
      </c>
    </row>
    <row r="40" spans="1:88" x14ac:dyDescent="0.2">
      <c r="A40">
        <v>64</v>
      </c>
      <c r="B40" t="s">
        <v>507</v>
      </c>
      <c r="C40" t="s">
        <v>81</v>
      </c>
      <c r="D40" t="s">
        <v>132</v>
      </c>
      <c r="E40" t="s">
        <v>100</v>
      </c>
      <c r="F40" t="s">
        <v>98</v>
      </c>
      <c r="G40" t="s">
        <v>96</v>
      </c>
      <c r="AG40" t="s">
        <v>345</v>
      </c>
      <c r="AH40">
        <v>5</v>
      </c>
      <c r="AI40">
        <v>4</v>
      </c>
      <c r="AJ40">
        <v>4</v>
      </c>
      <c r="AK40">
        <v>2</v>
      </c>
      <c r="AL40">
        <v>3</v>
      </c>
      <c r="AM40" t="s">
        <v>104</v>
      </c>
      <c r="AN40" t="s">
        <v>105</v>
      </c>
      <c r="AO40">
        <v>5</v>
      </c>
      <c r="AP40">
        <v>1</v>
      </c>
      <c r="AQ40">
        <v>1</v>
      </c>
      <c r="AR40">
        <v>4</v>
      </c>
      <c r="AS40">
        <v>5</v>
      </c>
      <c r="AT40">
        <v>5</v>
      </c>
      <c r="AU40">
        <v>4</v>
      </c>
      <c r="AV40">
        <v>3</v>
      </c>
      <c r="AW40">
        <v>5</v>
      </c>
      <c r="AX40">
        <v>4</v>
      </c>
      <c r="AY40">
        <v>4</v>
      </c>
      <c r="AZ40">
        <v>1</v>
      </c>
      <c r="BA40">
        <v>3</v>
      </c>
      <c r="BB40">
        <v>2</v>
      </c>
      <c r="BC40">
        <v>3</v>
      </c>
      <c r="BD40">
        <v>4</v>
      </c>
      <c r="BE40">
        <v>2</v>
      </c>
      <c r="BF40">
        <v>3</v>
      </c>
      <c r="BG40" t="s">
        <v>105</v>
      </c>
      <c r="BH40" t="s">
        <v>104</v>
      </c>
      <c r="BI40" t="s">
        <v>104</v>
      </c>
      <c r="BJ40" t="s">
        <v>105</v>
      </c>
      <c r="BK40" t="s">
        <v>104</v>
      </c>
      <c r="BL40" t="s">
        <v>104</v>
      </c>
      <c r="BM40" t="s">
        <v>104</v>
      </c>
      <c r="BN40" t="s">
        <v>104</v>
      </c>
      <c r="BO40">
        <v>5</v>
      </c>
      <c r="BP40">
        <v>5</v>
      </c>
      <c r="BQ40">
        <v>5</v>
      </c>
      <c r="BR40">
        <v>5</v>
      </c>
      <c r="BS40">
        <v>5</v>
      </c>
      <c r="BT40">
        <v>5</v>
      </c>
      <c r="BU40">
        <v>5</v>
      </c>
      <c r="BV40" t="s">
        <v>105</v>
      </c>
      <c r="BW40" t="s">
        <v>104</v>
      </c>
      <c r="BY40">
        <v>5</v>
      </c>
      <c r="BZ40">
        <v>5</v>
      </c>
      <c r="CA40" t="s">
        <v>129</v>
      </c>
      <c r="CB40" t="s">
        <v>508</v>
      </c>
      <c r="CC40" t="s">
        <v>104</v>
      </c>
      <c r="CD40" t="s">
        <v>401</v>
      </c>
      <c r="CE40" t="s">
        <v>108</v>
      </c>
      <c r="CF40" t="s">
        <v>109</v>
      </c>
      <c r="CG40" t="s">
        <v>509</v>
      </c>
      <c r="CH40" t="s">
        <v>316</v>
      </c>
      <c r="CI40">
        <v>114</v>
      </c>
      <c r="CJ40" t="s">
        <v>165</v>
      </c>
    </row>
    <row r="41" spans="1:88" x14ac:dyDescent="0.2">
      <c r="A41">
        <v>65</v>
      </c>
      <c r="B41" t="s">
        <v>510</v>
      </c>
      <c r="C41" t="s">
        <v>81</v>
      </c>
      <c r="D41" t="s">
        <v>123</v>
      </c>
      <c r="E41" t="s">
        <v>99</v>
      </c>
      <c r="AH41">
        <v>4</v>
      </c>
      <c r="AI41">
        <v>3</v>
      </c>
      <c r="AJ41">
        <v>4</v>
      </c>
      <c r="AK41">
        <v>3</v>
      </c>
      <c r="AL41">
        <v>4</v>
      </c>
      <c r="AM41" t="s">
        <v>104</v>
      </c>
      <c r="AN41" t="s">
        <v>105</v>
      </c>
      <c r="AO41">
        <v>4</v>
      </c>
      <c r="AP41">
        <v>3</v>
      </c>
      <c r="AQ41">
        <v>4</v>
      </c>
      <c r="AR41">
        <v>5</v>
      </c>
      <c r="AS41">
        <v>4</v>
      </c>
      <c r="AT41">
        <v>3</v>
      </c>
      <c r="AU41">
        <v>4</v>
      </c>
      <c r="AV41">
        <v>3</v>
      </c>
      <c r="AW41">
        <v>5</v>
      </c>
      <c r="AX41">
        <v>3</v>
      </c>
      <c r="AY41">
        <v>4</v>
      </c>
      <c r="AZ41">
        <v>4</v>
      </c>
      <c r="BA41">
        <v>3</v>
      </c>
      <c r="BB41">
        <v>4</v>
      </c>
      <c r="BC41">
        <v>4</v>
      </c>
      <c r="BD41">
        <v>4</v>
      </c>
      <c r="BE41">
        <v>4</v>
      </c>
      <c r="BF41">
        <v>3</v>
      </c>
      <c r="BG41" t="s">
        <v>105</v>
      </c>
      <c r="BH41" t="s">
        <v>105</v>
      </c>
      <c r="BI41" t="s">
        <v>105</v>
      </c>
      <c r="BJ41" t="s">
        <v>104</v>
      </c>
      <c r="BK41" t="s">
        <v>105</v>
      </c>
      <c r="BL41" t="s">
        <v>104</v>
      </c>
      <c r="BM41" t="s">
        <v>104</v>
      </c>
      <c r="BN41" t="s">
        <v>104</v>
      </c>
      <c r="BO41">
        <v>3</v>
      </c>
      <c r="BP41">
        <v>4</v>
      </c>
      <c r="BQ41">
        <v>4</v>
      </c>
      <c r="BR41">
        <v>4</v>
      </c>
      <c r="BS41">
        <v>4</v>
      </c>
      <c r="BT41">
        <v>4</v>
      </c>
      <c r="BU41">
        <v>4</v>
      </c>
      <c r="BV41" t="s">
        <v>105</v>
      </c>
      <c r="BW41" t="s">
        <v>105</v>
      </c>
      <c r="BX41" t="s">
        <v>423</v>
      </c>
      <c r="BY41">
        <v>3</v>
      </c>
      <c r="BZ41">
        <v>3</v>
      </c>
      <c r="CA41" t="s">
        <v>107</v>
      </c>
      <c r="CC41" t="s">
        <v>104</v>
      </c>
      <c r="CD41" t="s">
        <v>401</v>
      </c>
      <c r="CE41" t="s">
        <v>108</v>
      </c>
      <c r="CF41" t="s">
        <v>112</v>
      </c>
      <c r="CG41" t="s">
        <v>469</v>
      </c>
      <c r="CH41" t="s">
        <v>195</v>
      </c>
      <c r="CI41">
        <v>151</v>
      </c>
      <c r="CJ41" t="s">
        <v>114</v>
      </c>
    </row>
    <row r="42" spans="1:88" x14ac:dyDescent="0.2">
      <c r="A42">
        <v>66</v>
      </c>
      <c r="B42" t="s">
        <v>511</v>
      </c>
      <c r="C42" t="s">
        <v>81</v>
      </c>
      <c r="D42" t="s">
        <v>123</v>
      </c>
      <c r="E42" t="s">
        <v>138</v>
      </c>
      <c r="AH42">
        <v>4</v>
      </c>
      <c r="AI42">
        <v>5</v>
      </c>
      <c r="AJ42">
        <v>5</v>
      </c>
      <c r="AK42">
        <v>5</v>
      </c>
      <c r="AL42">
        <v>4</v>
      </c>
      <c r="AM42" t="s">
        <v>104</v>
      </c>
      <c r="AN42" t="s">
        <v>105</v>
      </c>
      <c r="AO42">
        <v>3</v>
      </c>
      <c r="AP42">
        <v>5</v>
      </c>
      <c r="AQ42">
        <v>5</v>
      </c>
      <c r="AR42">
        <v>2</v>
      </c>
      <c r="AS42">
        <v>5</v>
      </c>
      <c r="AT42">
        <v>5</v>
      </c>
      <c r="AU42">
        <v>5</v>
      </c>
      <c r="AV42">
        <v>4</v>
      </c>
      <c r="AW42">
        <v>4</v>
      </c>
      <c r="AX42">
        <v>4</v>
      </c>
      <c r="AY42">
        <v>4</v>
      </c>
      <c r="AZ42">
        <v>5</v>
      </c>
      <c r="BA42">
        <v>5</v>
      </c>
      <c r="BB42">
        <v>5</v>
      </c>
      <c r="BC42">
        <v>5</v>
      </c>
      <c r="BD42">
        <v>3</v>
      </c>
      <c r="BE42">
        <v>4</v>
      </c>
      <c r="BF42">
        <v>5</v>
      </c>
      <c r="BG42" t="s">
        <v>105</v>
      </c>
      <c r="BH42" t="s">
        <v>105</v>
      </c>
      <c r="BI42" t="s">
        <v>105</v>
      </c>
      <c r="BJ42" t="s">
        <v>105</v>
      </c>
      <c r="BK42" t="s">
        <v>105</v>
      </c>
      <c r="BL42" t="s">
        <v>105</v>
      </c>
      <c r="BM42" t="s">
        <v>104</v>
      </c>
      <c r="BN42" t="s">
        <v>104</v>
      </c>
      <c r="BO42">
        <v>5</v>
      </c>
      <c r="BP42">
        <v>5</v>
      </c>
      <c r="BQ42">
        <v>5</v>
      </c>
      <c r="BR42">
        <v>5</v>
      </c>
      <c r="BS42">
        <v>5</v>
      </c>
      <c r="BT42">
        <v>5</v>
      </c>
      <c r="BU42">
        <v>4</v>
      </c>
      <c r="BV42" t="s">
        <v>105</v>
      </c>
      <c r="BW42" t="s">
        <v>104</v>
      </c>
      <c r="BY42">
        <v>5</v>
      </c>
      <c r="BZ42">
        <v>5</v>
      </c>
      <c r="CA42" t="s">
        <v>129</v>
      </c>
      <c r="CC42" t="s">
        <v>104</v>
      </c>
      <c r="CD42" t="s">
        <v>401</v>
      </c>
      <c r="CE42" t="s">
        <v>108</v>
      </c>
      <c r="CF42" t="s">
        <v>109</v>
      </c>
      <c r="CG42" t="s">
        <v>512</v>
      </c>
      <c r="CH42" t="s">
        <v>231</v>
      </c>
      <c r="CI42">
        <v>103</v>
      </c>
      <c r="CJ42" t="s">
        <v>140</v>
      </c>
    </row>
    <row r="43" spans="1:88" x14ac:dyDescent="0.2">
      <c r="A43">
        <v>68</v>
      </c>
      <c r="B43" t="s">
        <v>513</v>
      </c>
      <c r="C43" t="s">
        <v>81</v>
      </c>
      <c r="D43" t="s">
        <v>81</v>
      </c>
      <c r="E43" t="s">
        <v>96</v>
      </c>
      <c r="F43" t="s">
        <v>100</v>
      </c>
      <c r="G43" t="s">
        <v>98</v>
      </c>
      <c r="AG43" t="s">
        <v>514</v>
      </c>
      <c r="AH43">
        <v>3</v>
      </c>
      <c r="AI43">
        <v>4</v>
      </c>
      <c r="AJ43">
        <v>4</v>
      </c>
      <c r="AK43">
        <v>4</v>
      </c>
      <c r="AL43">
        <v>4</v>
      </c>
      <c r="AM43" t="s">
        <v>104</v>
      </c>
      <c r="AN43" t="s">
        <v>105</v>
      </c>
      <c r="AO43">
        <v>3</v>
      </c>
      <c r="AP43">
        <v>2</v>
      </c>
      <c r="AQ43">
        <v>3</v>
      </c>
      <c r="AR43">
        <v>2</v>
      </c>
      <c r="AS43">
        <v>4</v>
      </c>
      <c r="AT43">
        <v>4</v>
      </c>
      <c r="AU43">
        <v>4</v>
      </c>
      <c r="AV43">
        <v>1</v>
      </c>
      <c r="AW43">
        <v>4</v>
      </c>
      <c r="AX43">
        <v>3</v>
      </c>
      <c r="AY43">
        <v>3</v>
      </c>
      <c r="AZ43">
        <v>3</v>
      </c>
      <c r="BA43">
        <v>4</v>
      </c>
      <c r="BB43">
        <v>4</v>
      </c>
      <c r="BC43">
        <v>2</v>
      </c>
      <c r="BD43">
        <v>2</v>
      </c>
      <c r="BE43">
        <v>2</v>
      </c>
      <c r="BF43">
        <v>3</v>
      </c>
      <c r="BG43" t="s">
        <v>104</v>
      </c>
      <c r="BH43" t="s">
        <v>105</v>
      </c>
      <c r="BI43" t="s">
        <v>105</v>
      </c>
      <c r="BJ43" t="s">
        <v>104</v>
      </c>
      <c r="BK43" t="s">
        <v>105</v>
      </c>
      <c r="BL43" t="s">
        <v>104</v>
      </c>
      <c r="BM43" t="s">
        <v>104</v>
      </c>
      <c r="BN43" t="s">
        <v>104</v>
      </c>
      <c r="BO43">
        <v>5</v>
      </c>
      <c r="BP43">
        <v>2</v>
      </c>
      <c r="BQ43">
        <v>4</v>
      </c>
      <c r="BR43">
        <v>5</v>
      </c>
      <c r="BS43">
        <v>2</v>
      </c>
      <c r="BT43">
        <v>5</v>
      </c>
      <c r="BU43">
        <v>4</v>
      </c>
      <c r="BV43" t="s">
        <v>105</v>
      </c>
      <c r="BW43" t="s">
        <v>105</v>
      </c>
      <c r="BX43" t="s">
        <v>411</v>
      </c>
      <c r="BY43">
        <v>4</v>
      </c>
      <c r="BZ43">
        <v>4</v>
      </c>
      <c r="CA43" t="s">
        <v>116</v>
      </c>
      <c r="CB43" t="s">
        <v>515</v>
      </c>
      <c r="CC43" t="s">
        <v>104</v>
      </c>
      <c r="CD43" t="s">
        <v>401</v>
      </c>
      <c r="CE43" t="s">
        <v>108</v>
      </c>
      <c r="CF43" t="s">
        <v>112</v>
      </c>
      <c r="CG43" t="s">
        <v>416</v>
      </c>
      <c r="CH43" t="s">
        <v>209</v>
      </c>
      <c r="CI43">
        <v>112</v>
      </c>
      <c r="CJ43" t="s">
        <v>125</v>
      </c>
    </row>
    <row r="44" spans="1:88" x14ac:dyDescent="0.2">
      <c r="A44">
        <v>69</v>
      </c>
      <c r="B44" t="s">
        <v>516</v>
      </c>
      <c r="C44" t="s">
        <v>115</v>
      </c>
      <c r="D44" t="s">
        <v>123</v>
      </c>
      <c r="E44" t="s">
        <v>99</v>
      </c>
      <c r="F44" t="s">
        <v>87</v>
      </c>
      <c r="AG44" t="s">
        <v>517</v>
      </c>
      <c r="AH44">
        <v>4</v>
      </c>
      <c r="AI44">
        <v>3</v>
      </c>
      <c r="AJ44">
        <v>4</v>
      </c>
      <c r="AK44">
        <v>3</v>
      </c>
      <c r="AL44">
        <v>4</v>
      </c>
      <c r="AM44" t="s">
        <v>105</v>
      </c>
      <c r="AN44" t="s">
        <v>105</v>
      </c>
      <c r="AO44">
        <v>4</v>
      </c>
      <c r="AQ44">
        <v>4</v>
      </c>
      <c r="AR44">
        <v>3</v>
      </c>
      <c r="AS44">
        <v>1</v>
      </c>
      <c r="AT44">
        <v>5</v>
      </c>
      <c r="AU44">
        <v>1</v>
      </c>
      <c r="AV44">
        <v>4</v>
      </c>
      <c r="AW44">
        <v>2</v>
      </c>
      <c r="AX44">
        <v>3</v>
      </c>
      <c r="AY44">
        <v>2</v>
      </c>
      <c r="AZ44">
        <v>2</v>
      </c>
      <c r="BA44">
        <v>4</v>
      </c>
      <c r="BB44">
        <v>3</v>
      </c>
      <c r="BC44">
        <v>1</v>
      </c>
      <c r="BD44">
        <v>2</v>
      </c>
      <c r="BE44">
        <v>2</v>
      </c>
      <c r="BF44">
        <v>3</v>
      </c>
      <c r="BG44" t="s">
        <v>105</v>
      </c>
      <c r="BH44" t="s">
        <v>105</v>
      </c>
      <c r="BI44" t="s">
        <v>105</v>
      </c>
      <c r="BJ44" t="s">
        <v>105</v>
      </c>
      <c r="BK44" t="s">
        <v>105</v>
      </c>
      <c r="BL44" t="s">
        <v>105</v>
      </c>
      <c r="BM44" t="s">
        <v>104</v>
      </c>
      <c r="BN44" t="s">
        <v>105</v>
      </c>
      <c r="BO44">
        <v>3</v>
      </c>
      <c r="BP44">
        <v>5</v>
      </c>
      <c r="BQ44">
        <v>4</v>
      </c>
      <c r="BR44">
        <v>3</v>
      </c>
      <c r="BS44">
        <v>4</v>
      </c>
      <c r="BT44">
        <v>5</v>
      </c>
      <c r="BU44">
        <v>2</v>
      </c>
      <c r="BV44" t="s">
        <v>105</v>
      </c>
      <c r="BW44" t="s">
        <v>104</v>
      </c>
      <c r="BY44">
        <v>3</v>
      </c>
      <c r="BZ44">
        <v>4</v>
      </c>
      <c r="CA44" t="s">
        <v>116</v>
      </c>
      <c r="CB44" t="s">
        <v>518</v>
      </c>
      <c r="CC44" t="s">
        <v>104</v>
      </c>
      <c r="CD44" t="s">
        <v>401</v>
      </c>
      <c r="CE44" t="s">
        <v>108</v>
      </c>
      <c r="CF44" t="s">
        <v>109</v>
      </c>
      <c r="CG44" t="s">
        <v>519</v>
      </c>
      <c r="CH44" t="s">
        <v>520</v>
      </c>
      <c r="CI44">
        <v>107</v>
      </c>
      <c r="CJ44" t="s">
        <v>146</v>
      </c>
    </row>
    <row r="45" spans="1:88" x14ac:dyDescent="0.2">
      <c r="A45">
        <v>70</v>
      </c>
      <c r="B45" t="s">
        <v>521</v>
      </c>
      <c r="C45" t="s">
        <v>115</v>
      </c>
      <c r="D45" t="s">
        <v>132</v>
      </c>
      <c r="E45" t="s">
        <v>99</v>
      </c>
      <c r="F45" t="s">
        <v>87</v>
      </c>
      <c r="G45" t="s">
        <v>144</v>
      </c>
      <c r="AG45" t="s">
        <v>522</v>
      </c>
      <c r="AH45">
        <v>4</v>
      </c>
      <c r="AI45">
        <v>4</v>
      </c>
      <c r="AJ45">
        <v>4</v>
      </c>
      <c r="AK45">
        <v>4</v>
      </c>
      <c r="AL45">
        <v>5</v>
      </c>
      <c r="AM45" t="s">
        <v>104</v>
      </c>
      <c r="AN45" t="s">
        <v>104</v>
      </c>
      <c r="AO45">
        <v>3</v>
      </c>
      <c r="AP45">
        <v>1</v>
      </c>
      <c r="AQ45">
        <v>1</v>
      </c>
      <c r="AR45">
        <v>2</v>
      </c>
      <c r="AS45">
        <v>5</v>
      </c>
      <c r="AT45">
        <v>4</v>
      </c>
      <c r="AU45">
        <v>5</v>
      </c>
      <c r="AV45">
        <v>1</v>
      </c>
      <c r="AW45">
        <v>3</v>
      </c>
      <c r="AX45">
        <v>5</v>
      </c>
      <c r="AY45">
        <v>5</v>
      </c>
      <c r="AZ45">
        <v>4</v>
      </c>
      <c r="BA45">
        <v>5</v>
      </c>
      <c r="BB45">
        <v>4</v>
      </c>
      <c r="BC45">
        <v>4</v>
      </c>
      <c r="BD45">
        <v>3</v>
      </c>
      <c r="BE45">
        <v>4</v>
      </c>
      <c r="BF45">
        <v>4</v>
      </c>
      <c r="BG45" t="s">
        <v>104</v>
      </c>
      <c r="BH45" t="s">
        <v>419</v>
      </c>
      <c r="BI45" t="s">
        <v>419</v>
      </c>
      <c r="BJ45" t="s">
        <v>419</v>
      </c>
      <c r="BK45" t="s">
        <v>419</v>
      </c>
      <c r="BL45" t="s">
        <v>419</v>
      </c>
      <c r="BM45" t="s">
        <v>105</v>
      </c>
      <c r="BN45" t="s">
        <v>419</v>
      </c>
      <c r="BO45">
        <v>4</v>
      </c>
      <c r="BP45">
        <v>3</v>
      </c>
      <c r="BQ45">
        <v>4</v>
      </c>
      <c r="BR45">
        <v>5</v>
      </c>
      <c r="BS45">
        <v>5</v>
      </c>
      <c r="BT45">
        <v>5</v>
      </c>
      <c r="BU45">
        <v>5</v>
      </c>
      <c r="BV45" t="s">
        <v>105</v>
      </c>
      <c r="BW45" t="s">
        <v>104</v>
      </c>
      <c r="BY45">
        <v>4</v>
      </c>
      <c r="BZ45">
        <v>4</v>
      </c>
      <c r="CA45" t="s">
        <v>116</v>
      </c>
      <c r="CC45" t="s">
        <v>104</v>
      </c>
      <c r="CD45" t="s">
        <v>401</v>
      </c>
      <c r="CE45" t="s">
        <v>108</v>
      </c>
      <c r="CF45" t="s">
        <v>112</v>
      </c>
      <c r="CG45" t="s">
        <v>441</v>
      </c>
      <c r="CH45" t="s">
        <v>156</v>
      </c>
      <c r="CI45">
        <v>126</v>
      </c>
      <c r="CJ45" t="s">
        <v>157</v>
      </c>
    </row>
    <row r="46" spans="1:88" x14ac:dyDescent="0.2">
      <c r="A46">
        <v>71</v>
      </c>
      <c r="B46" t="s">
        <v>523</v>
      </c>
      <c r="C46" t="s">
        <v>123</v>
      </c>
      <c r="D46" t="s">
        <v>123</v>
      </c>
      <c r="E46" t="s">
        <v>87</v>
      </c>
      <c r="F46" t="s">
        <v>99</v>
      </c>
      <c r="G46" t="s">
        <v>83</v>
      </c>
      <c r="H46" t="s">
        <v>82</v>
      </c>
      <c r="I46" t="s">
        <v>102</v>
      </c>
      <c r="AH46">
        <v>4</v>
      </c>
      <c r="AI46">
        <v>4</v>
      </c>
      <c r="AJ46">
        <v>4</v>
      </c>
      <c r="AK46">
        <v>4</v>
      </c>
      <c r="AL46">
        <v>4</v>
      </c>
      <c r="AM46" t="s">
        <v>105</v>
      </c>
      <c r="AN46" t="s">
        <v>105</v>
      </c>
      <c r="AO46">
        <v>5</v>
      </c>
      <c r="AP46">
        <v>5</v>
      </c>
      <c r="AQ46">
        <v>5</v>
      </c>
      <c r="AR46">
        <v>2</v>
      </c>
      <c r="AS46">
        <v>1</v>
      </c>
      <c r="AT46">
        <v>4</v>
      </c>
      <c r="AU46">
        <v>2</v>
      </c>
      <c r="AV46">
        <v>5</v>
      </c>
      <c r="AW46">
        <v>5</v>
      </c>
      <c r="AX46">
        <v>5</v>
      </c>
      <c r="AY46">
        <v>4</v>
      </c>
      <c r="AZ46">
        <v>5</v>
      </c>
      <c r="BA46">
        <v>5</v>
      </c>
      <c r="BB46">
        <v>2</v>
      </c>
      <c r="BC46">
        <v>5</v>
      </c>
      <c r="BD46">
        <v>5</v>
      </c>
      <c r="BE46">
        <v>5</v>
      </c>
      <c r="BF46">
        <v>4</v>
      </c>
      <c r="BG46" t="s">
        <v>105</v>
      </c>
      <c r="BH46" t="s">
        <v>105</v>
      </c>
      <c r="BI46" t="s">
        <v>105</v>
      </c>
      <c r="BJ46" t="s">
        <v>105</v>
      </c>
      <c r="BK46" t="s">
        <v>105</v>
      </c>
      <c r="BL46" t="s">
        <v>104</v>
      </c>
      <c r="BM46" t="s">
        <v>104</v>
      </c>
      <c r="BN46" t="s">
        <v>104</v>
      </c>
      <c r="BO46">
        <v>5</v>
      </c>
      <c r="BP46">
        <v>5</v>
      </c>
      <c r="BQ46">
        <v>5</v>
      </c>
      <c r="BR46">
        <v>5</v>
      </c>
      <c r="BS46">
        <v>5</v>
      </c>
      <c r="BT46">
        <v>5</v>
      </c>
      <c r="BU46">
        <v>5</v>
      </c>
      <c r="BV46" t="s">
        <v>105</v>
      </c>
      <c r="BW46" t="s">
        <v>105</v>
      </c>
      <c r="BX46" t="s">
        <v>411</v>
      </c>
      <c r="BY46">
        <v>5</v>
      </c>
      <c r="BZ46">
        <v>5</v>
      </c>
      <c r="CA46" t="s">
        <v>129</v>
      </c>
      <c r="CB46" t="s">
        <v>524</v>
      </c>
      <c r="CC46" t="s">
        <v>419</v>
      </c>
      <c r="CD46" t="s">
        <v>401</v>
      </c>
      <c r="CE46" t="s">
        <v>117</v>
      </c>
      <c r="CF46" t="s">
        <v>190</v>
      </c>
      <c r="CG46" t="s">
        <v>412</v>
      </c>
      <c r="CH46" t="s">
        <v>287</v>
      </c>
      <c r="CI46">
        <v>107</v>
      </c>
      <c r="CJ46" t="s">
        <v>146</v>
      </c>
    </row>
    <row r="47" spans="1:88" x14ac:dyDescent="0.2">
      <c r="A47">
        <v>73</v>
      </c>
      <c r="B47" t="s">
        <v>525</v>
      </c>
      <c r="C47" t="s">
        <v>119</v>
      </c>
      <c r="D47" t="s">
        <v>81</v>
      </c>
      <c r="E47" t="s">
        <v>97</v>
      </c>
      <c r="F47" t="s">
        <v>87</v>
      </c>
      <c r="G47" t="s">
        <v>102</v>
      </c>
      <c r="AH47">
        <v>5</v>
      </c>
      <c r="AI47">
        <v>5</v>
      </c>
      <c r="AJ47">
        <v>5</v>
      </c>
      <c r="AK47">
        <v>5</v>
      </c>
      <c r="AM47" t="s">
        <v>105</v>
      </c>
      <c r="AN47" t="s">
        <v>105</v>
      </c>
      <c r="AO47">
        <v>4</v>
      </c>
      <c r="AP47">
        <v>3</v>
      </c>
      <c r="AQ47">
        <v>3</v>
      </c>
      <c r="AR47">
        <v>4</v>
      </c>
      <c r="AS47">
        <v>3</v>
      </c>
      <c r="AT47">
        <v>5</v>
      </c>
      <c r="AU47">
        <v>3</v>
      </c>
      <c r="AV47">
        <v>5</v>
      </c>
      <c r="AW47">
        <v>5</v>
      </c>
      <c r="AX47">
        <v>3</v>
      </c>
      <c r="AY47">
        <v>5</v>
      </c>
      <c r="AZ47">
        <v>5</v>
      </c>
      <c r="BA47">
        <v>5</v>
      </c>
      <c r="BB47">
        <v>5</v>
      </c>
      <c r="BC47">
        <v>5</v>
      </c>
      <c r="BD47">
        <v>4</v>
      </c>
      <c r="BE47">
        <v>5</v>
      </c>
      <c r="BF47">
        <v>5</v>
      </c>
      <c r="BG47" t="s">
        <v>105</v>
      </c>
      <c r="BH47" t="s">
        <v>104</v>
      </c>
      <c r="BI47" t="s">
        <v>105</v>
      </c>
      <c r="BJ47" t="s">
        <v>105</v>
      </c>
      <c r="BK47" t="s">
        <v>104</v>
      </c>
      <c r="BL47" t="s">
        <v>104</v>
      </c>
      <c r="BM47" t="s">
        <v>104</v>
      </c>
      <c r="BN47" t="s">
        <v>104</v>
      </c>
      <c r="BO47">
        <v>5</v>
      </c>
      <c r="BP47">
        <v>5</v>
      </c>
      <c r="BQ47">
        <v>5</v>
      </c>
      <c r="BR47">
        <v>5</v>
      </c>
      <c r="BS47">
        <v>5</v>
      </c>
      <c r="BT47">
        <v>5</v>
      </c>
      <c r="BU47">
        <v>5</v>
      </c>
      <c r="BV47" t="s">
        <v>105</v>
      </c>
      <c r="BW47" t="s">
        <v>105</v>
      </c>
      <c r="BX47" t="s">
        <v>423</v>
      </c>
      <c r="BY47">
        <v>4</v>
      </c>
      <c r="BZ47">
        <v>5</v>
      </c>
      <c r="CA47" t="s">
        <v>129</v>
      </c>
      <c r="CC47" t="s">
        <v>104</v>
      </c>
      <c r="CD47" t="s">
        <v>401</v>
      </c>
      <c r="CE47" t="s">
        <v>117</v>
      </c>
      <c r="CF47" t="s">
        <v>190</v>
      </c>
      <c r="CG47" t="s">
        <v>414</v>
      </c>
      <c r="CH47" t="s">
        <v>213</v>
      </c>
      <c r="CI47">
        <v>166</v>
      </c>
      <c r="CJ47" t="s">
        <v>131</v>
      </c>
    </row>
    <row r="48" spans="1:88" x14ac:dyDescent="0.2">
      <c r="A48">
        <v>74</v>
      </c>
      <c r="B48" t="s">
        <v>526</v>
      </c>
      <c r="C48" t="s">
        <v>115</v>
      </c>
      <c r="D48" t="s">
        <v>132</v>
      </c>
      <c r="E48" t="s">
        <v>98</v>
      </c>
      <c r="F48" t="s">
        <v>99</v>
      </c>
      <c r="AG48" t="s">
        <v>527</v>
      </c>
      <c r="AH48">
        <v>2</v>
      </c>
      <c r="AI48">
        <v>2</v>
      </c>
      <c r="AJ48">
        <v>3</v>
      </c>
      <c r="AK48">
        <v>2</v>
      </c>
      <c r="AL48">
        <v>2</v>
      </c>
      <c r="AM48" t="s">
        <v>104</v>
      </c>
      <c r="AN48" t="s">
        <v>104</v>
      </c>
      <c r="AO48">
        <v>1</v>
      </c>
      <c r="AP48">
        <v>1</v>
      </c>
      <c r="AQ48">
        <v>1</v>
      </c>
      <c r="AR48">
        <v>1</v>
      </c>
      <c r="AS48">
        <v>5</v>
      </c>
      <c r="AT48">
        <v>5</v>
      </c>
      <c r="AU48">
        <v>5</v>
      </c>
      <c r="AV48">
        <v>1</v>
      </c>
      <c r="AW48">
        <v>1</v>
      </c>
      <c r="AX48">
        <v>1</v>
      </c>
      <c r="AY48">
        <v>4</v>
      </c>
      <c r="AZ48">
        <v>4</v>
      </c>
      <c r="BA48">
        <v>3</v>
      </c>
      <c r="BB48">
        <v>4</v>
      </c>
      <c r="BC48">
        <v>1</v>
      </c>
      <c r="BD48">
        <v>2</v>
      </c>
      <c r="BE48">
        <v>3</v>
      </c>
      <c r="BF48">
        <v>3</v>
      </c>
      <c r="BG48" t="s">
        <v>104</v>
      </c>
      <c r="BH48" t="s">
        <v>104</v>
      </c>
      <c r="BI48" t="s">
        <v>105</v>
      </c>
      <c r="BJ48" t="s">
        <v>104</v>
      </c>
      <c r="BK48" t="s">
        <v>105</v>
      </c>
      <c r="BL48" t="s">
        <v>104</v>
      </c>
      <c r="BM48" t="s">
        <v>104</v>
      </c>
      <c r="BN48" t="s">
        <v>104</v>
      </c>
      <c r="BO48">
        <v>4</v>
      </c>
      <c r="BP48">
        <v>2</v>
      </c>
      <c r="BQ48">
        <v>2</v>
      </c>
      <c r="BR48">
        <v>4</v>
      </c>
      <c r="BS48">
        <v>4</v>
      </c>
      <c r="BT48">
        <v>4</v>
      </c>
      <c r="BU48">
        <v>4</v>
      </c>
      <c r="BV48" t="s">
        <v>105</v>
      </c>
      <c r="BW48" t="s">
        <v>104</v>
      </c>
      <c r="BY48">
        <v>4</v>
      </c>
      <c r="BZ48">
        <v>2</v>
      </c>
      <c r="CA48" t="s">
        <v>106</v>
      </c>
      <c r="CB48" t="s">
        <v>528</v>
      </c>
      <c r="CC48" t="s">
        <v>104</v>
      </c>
      <c r="CD48" t="s">
        <v>401</v>
      </c>
      <c r="CE48" t="s">
        <v>108</v>
      </c>
      <c r="CF48" t="s">
        <v>112</v>
      </c>
      <c r="CG48" t="s">
        <v>529</v>
      </c>
      <c r="CH48" t="s">
        <v>196</v>
      </c>
      <c r="CI48">
        <v>116</v>
      </c>
      <c r="CJ48" t="s">
        <v>128</v>
      </c>
    </row>
    <row r="49" spans="1:88" x14ac:dyDescent="0.2">
      <c r="A49">
        <v>75</v>
      </c>
      <c r="B49" t="s">
        <v>530</v>
      </c>
      <c r="C49" t="s">
        <v>115</v>
      </c>
      <c r="D49" t="s">
        <v>115</v>
      </c>
      <c r="E49" t="s">
        <v>99</v>
      </c>
      <c r="F49" t="s">
        <v>103</v>
      </c>
      <c r="G49" t="s">
        <v>95</v>
      </c>
      <c r="AH49">
        <v>5</v>
      </c>
      <c r="AI49">
        <v>5</v>
      </c>
      <c r="AJ49">
        <v>5</v>
      </c>
      <c r="AK49">
        <v>5</v>
      </c>
      <c r="AL49">
        <v>5</v>
      </c>
      <c r="AM49" t="s">
        <v>104</v>
      </c>
      <c r="AN49" t="s">
        <v>105</v>
      </c>
      <c r="AO49">
        <v>5</v>
      </c>
      <c r="AP49">
        <v>1</v>
      </c>
      <c r="AQ49">
        <v>5</v>
      </c>
      <c r="AR49">
        <v>5</v>
      </c>
      <c r="AS49">
        <v>5</v>
      </c>
      <c r="AT49">
        <v>1</v>
      </c>
      <c r="AU49">
        <v>5</v>
      </c>
      <c r="AV49">
        <v>1</v>
      </c>
      <c r="AW49">
        <v>5</v>
      </c>
      <c r="AX49">
        <v>5</v>
      </c>
      <c r="AY49">
        <v>5</v>
      </c>
      <c r="AZ49">
        <v>5</v>
      </c>
      <c r="BA49">
        <v>5</v>
      </c>
      <c r="BB49">
        <v>5</v>
      </c>
      <c r="BC49">
        <v>5</v>
      </c>
      <c r="BD49">
        <v>1</v>
      </c>
      <c r="BE49">
        <v>5</v>
      </c>
      <c r="BF49">
        <v>1</v>
      </c>
      <c r="BG49" t="s">
        <v>104</v>
      </c>
      <c r="BH49" t="s">
        <v>105</v>
      </c>
      <c r="BI49" t="s">
        <v>105</v>
      </c>
      <c r="BJ49" t="s">
        <v>105</v>
      </c>
      <c r="BK49" t="s">
        <v>104</v>
      </c>
      <c r="BL49" t="s">
        <v>104</v>
      </c>
      <c r="BM49" t="s">
        <v>104</v>
      </c>
      <c r="BN49" t="s">
        <v>104</v>
      </c>
      <c r="BO49">
        <v>5</v>
      </c>
      <c r="BP49">
        <v>1</v>
      </c>
      <c r="BQ49">
        <v>5</v>
      </c>
      <c r="BR49">
        <v>1</v>
      </c>
      <c r="BS49">
        <v>1</v>
      </c>
      <c r="BT49">
        <v>1</v>
      </c>
      <c r="BU49">
        <v>1</v>
      </c>
      <c r="BV49" t="s">
        <v>105</v>
      </c>
      <c r="BW49" t="s">
        <v>105</v>
      </c>
      <c r="BX49" t="s">
        <v>423</v>
      </c>
      <c r="BY49">
        <v>5</v>
      </c>
      <c r="BZ49">
        <v>5</v>
      </c>
      <c r="CA49" t="s">
        <v>116</v>
      </c>
      <c r="CB49" t="s">
        <v>531</v>
      </c>
      <c r="CC49" t="s">
        <v>105</v>
      </c>
      <c r="CD49" t="s">
        <v>401</v>
      </c>
      <c r="CE49" t="s">
        <v>117</v>
      </c>
      <c r="CF49" t="s">
        <v>112</v>
      </c>
      <c r="CG49" t="s">
        <v>469</v>
      </c>
      <c r="CH49" t="s">
        <v>195</v>
      </c>
      <c r="CI49">
        <v>151</v>
      </c>
      <c r="CJ49" t="s">
        <v>114</v>
      </c>
    </row>
    <row r="50" spans="1:88" x14ac:dyDescent="0.2">
      <c r="A50">
        <v>76</v>
      </c>
      <c r="B50" t="s">
        <v>532</v>
      </c>
      <c r="C50" t="s">
        <v>115</v>
      </c>
      <c r="D50" t="s">
        <v>120</v>
      </c>
      <c r="E50" t="s">
        <v>86</v>
      </c>
      <c r="F50" t="s">
        <v>99</v>
      </c>
      <c r="AG50" t="s">
        <v>533</v>
      </c>
      <c r="AH50">
        <v>3</v>
      </c>
      <c r="AI50">
        <v>2</v>
      </c>
      <c r="AJ50">
        <v>5</v>
      </c>
      <c r="AK50">
        <v>5</v>
      </c>
      <c r="AL50">
        <v>4</v>
      </c>
      <c r="AM50" t="s">
        <v>104</v>
      </c>
      <c r="AN50" t="s">
        <v>105</v>
      </c>
      <c r="AO50">
        <v>1</v>
      </c>
      <c r="AP50">
        <v>1</v>
      </c>
      <c r="AQ50">
        <v>4</v>
      </c>
      <c r="AR50">
        <v>1</v>
      </c>
      <c r="AS50">
        <v>5</v>
      </c>
      <c r="AT50">
        <v>5</v>
      </c>
      <c r="AU50">
        <v>3</v>
      </c>
      <c r="AV50">
        <v>2</v>
      </c>
      <c r="AW50">
        <v>4</v>
      </c>
      <c r="AX50">
        <v>4</v>
      </c>
      <c r="AY50">
        <v>3</v>
      </c>
      <c r="AZ50">
        <v>5</v>
      </c>
      <c r="BA50">
        <v>5</v>
      </c>
      <c r="BB50">
        <v>3</v>
      </c>
      <c r="BC50">
        <v>4</v>
      </c>
      <c r="BD50">
        <v>3</v>
      </c>
      <c r="BE50">
        <v>3</v>
      </c>
      <c r="BF50">
        <v>2</v>
      </c>
      <c r="BG50" t="s">
        <v>104</v>
      </c>
      <c r="BH50" t="s">
        <v>104</v>
      </c>
      <c r="BI50" t="s">
        <v>104</v>
      </c>
      <c r="BJ50" t="s">
        <v>105</v>
      </c>
      <c r="BK50" t="s">
        <v>105</v>
      </c>
      <c r="BL50" t="s">
        <v>104</v>
      </c>
      <c r="BM50" t="s">
        <v>104</v>
      </c>
      <c r="BN50" t="s">
        <v>104</v>
      </c>
      <c r="BO50">
        <v>5</v>
      </c>
      <c r="BP50">
        <v>3</v>
      </c>
      <c r="BQ50">
        <v>5</v>
      </c>
      <c r="BR50">
        <v>5</v>
      </c>
      <c r="BS50">
        <v>4</v>
      </c>
      <c r="BT50">
        <v>4</v>
      </c>
      <c r="BU50">
        <v>4</v>
      </c>
      <c r="BV50" t="s">
        <v>104</v>
      </c>
      <c r="BW50" t="s">
        <v>104</v>
      </c>
      <c r="BY50">
        <v>5</v>
      </c>
      <c r="BZ50">
        <v>5</v>
      </c>
      <c r="CA50" t="s">
        <v>129</v>
      </c>
      <c r="CB50" t="s">
        <v>534</v>
      </c>
      <c r="CC50" t="s">
        <v>104</v>
      </c>
      <c r="CD50" t="s">
        <v>401</v>
      </c>
      <c r="CE50" t="s">
        <v>117</v>
      </c>
      <c r="CF50" t="s">
        <v>112</v>
      </c>
      <c r="CG50" t="s">
        <v>535</v>
      </c>
      <c r="CH50" t="s">
        <v>305</v>
      </c>
      <c r="CI50">
        <v>117</v>
      </c>
      <c r="CJ50" t="s">
        <v>168</v>
      </c>
    </row>
    <row r="51" spans="1:88" x14ac:dyDescent="0.2">
      <c r="A51">
        <v>77</v>
      </c>
      <c r="B51" t="s">
        <v>536</v>
      </c>
      <c r="C51" t="s">
        <v>81</v>
      </c>
      <c r="D51" t="s">
        <v>81</v>
      </c>
      <c r="E51" t="s">
        <v>103</v>
      </c>
      <c r="F51" t="s">
        <v>85</v>
      </c>
      <c r="AG51" t="s">
        <v>338</v>
      </c>
      <c r="AH51">
        <v>4</v>
      </c>
      <c r="AI51">
        <v>4</v>
      </c>
      <c r="AJ51">
        <v>4</v>
      </c>
      <c r="AK51">
        <v>4</v>
      </c>
      <c r="AL51">
        <v>4</v>
      </c>
      <c r="AM51" t="s">
        <v>105</v>
      </c>
      <c r="AN51" t="s">
        <v>105</v>
      </c>
      <c r="AO51">
        <v>1</v>
      </c>
      <c r="AP51">
        <v>1</v>
      </c>
      <c r="AQ51">
        <v>1</v>
      </c>
      <c r="AR51">
        <v>4</v>
      </c>
      <c r="AS51">
        <v>4</v>
      </c>
      <c r="AT51">
        <v>4</v>
      </c>
      <c r="AU51">
        <v>4</v>
      </c>
      <c r="AV51">
        <v>1</v>
      </c>
      <c r="AW51">
        <v>4</v>
      </c>
      <c r="AX51">
        <v>3</v>
      </c>
      <c r="AY51">
        <v>4</v>
      </c>
      <c r="AZ51">
        <v>4</v>
      </c>
      <c r="BA51">
        <v>5</v>
      </c>
      <c r="BB51">
        <v>5</v>
      </c>
      <c r="BC51">
        <v>3</v>
      </c>
      <c r="BD51">
        <v>2</v>
      </c>
      <c r="BE51">
        <v>4</v>
      </c>
      <c r="BF51">
        <v>4</v>
      </c>
      <c r="BG51" t="s">
        <v>104</v>
      </c>
      <c r="BH51" t="s">
        <v>104</v>
      </c>
      <c r="BI51" t="s">
        <v>105</v>
      </c>
      <c r="BJ51" t="s">
        <v>105</v>
      </c>
      <c r="BK51" t="s">
        <v>104</v>
      </c>
      <c r="BL51" t="s">
        <v>104</v>
      </c>
      <c r="BM51" t="s">
        <v>104</v>
      </c>
      <c r="BN51" t="s">
        <v>104</v>
      </c>
      <c r="BO51">
        <v>5</v>
      </c>
      <c r="BP51">
        <v>5</v>
      </c>
      <c r="BQ51">
        <v>5</v>
      </c>
      <c r="BR51">
        <v>5</v>
      </c>
      <c r="BS51">
        <v>5</v>
      </c>
      <c r="BT51">
        <v>5</v>
      </c>
      <c r="BU51">
        <v>4</v>
      </c>
      <c r="BV51" t="s">
        <v>104</v>
      </c>
      <c r="BW51" t="s">
        <v>104</v>
      </c>
      <c r="BY51">
        <v>5</v>
      </c>
      <c r="BZ51">
        <v>4</v>
      </c>
      <c r="CA51" t="s">
        <v>116</v>
      </c>
      <c r="CB51" t="s">
        <v>537</v>
      </c>
      <c r="CC51" t="s">
        <v>104</v>
      </c>
      <c r="CD51" t="s">
        <v>401</v>
      </c>
      <c r="CE51" t="s">
        <v>117</v>
      </c>
      <c r="CF51" t="s">
        <v>112</v>
      </c>
      <c r="CG51" t="s">
        <v>408</v>
      </c>
      <c r="CH51" t="s">
        <v>185</v>
      </c>
      <c r="CI51">
        <v>157</v>
      </c>
      <c r="CJ51" t="s">
        <v>110</v>
      </c>
    </row>
    <row r="52" spans="1:88" x14ac:dyDescent="0.2">
      <c r="A52">
        <v>79</v>
      </c>
      <c r="B52" t="s">
        <v>538</v>
      </c>
      <c r="C52" t="s">
        <v>115</v>
      </c>
      <c r="D52" t="s">
        <v>81</v>
      </c>
      <c r="E52" t="s">
        <v>88</v>
      </c>
      <c r="F52" t="s">
        <v>99</v>
      </c>
      <c r="G52" t="s">
        <v>85</v>
      </c>
      <c r="AH52">
        <v>5</v>
      </c>
      <c r="AI52">
        <v>5</v>
      </c>
      <c r="AJ52">
        <v>5</v>
      </c>
      <c r="AK52">
        <v>5</v>
      </c>
      <c r="AL52">
        <v>5</v>
      </c>
      <c r="AM52" t="s">
        <v>104</v>
      </c>
      <c r="AN52" t="s">
        <v>104</v>
      </c>
      <c r="AO52">
        <v>5</v>
      </c>
      <c r="AP52">
        <v>4</v>
      </c>
      <c r="AQ52">
        <v>4</v>
      </c>
      <c r="AR52">
        <v>5</v>
      </c>
      <c r="AS52">
        <v>5</v>
      </c>
      <c r="AT52">
        <v>5</v>
      </c>
      <c r="AU52">
        <v>3</v>
      </c>
      <c r="AV52">
        <v>2</v>
      </c>
      <c r="AW52">
        <v>5</v>
      </c>
      <c r="AX52">
        <v>5</v>
      </c>
      <c r="AY52">
        <v>5</v>
      </c>
      <c r="AZ52">
        <v>5</v>
      </c>
      <c r="BA52">
        <v>5</v>
      </c>
      <c r="BB52">
        <v>5</v>
      </c>
      <c r="BC52">
        <v>5</v>
      </c>
      <c r="BD52">
        <v>5</v>
      </c>
      <c r="BE52">
        <v>5</v>
      </c>
      <c r="BF52">
        <v>5</v>
      </c>
      <c r="BG52" t="s">
        <v>104</v>
      </c>
      <c r="BH52" t="s">
        <v>104</v>
      </c>
      <c r="BI52" t="s">
        <v>104</v>
      </c>
      <c r="BJ52" t="s">
        <v>105</v>
      </c>
      <c r="BK52" t="s">
        <v>104</v>
      </c>
      <c r="BL52" t="s">
        <v>104</v>
      </c>
      <c r="BM52" t="s">
        <v>104</v>
      </c>
      <c r="BN52" t="s">
        <v>104</v>
      </c>
      <c r="BO52">
        <v>5</v>
      </c>
      <c r="BP52">
        <v>5</v>
      </c>
      <c r="BQ52">
        <v>5</v>
      </c>
      <c r="BR52">
        <v>5</v>
      </c>
      <c r="BS52">
        <v>5</v>
      </c>
      <c r="BT52">
        <v>5</v>
      </c>
      <c r="BU52">
        <v>5</v>
      </c>
      <c r="BV52" t="s">
        <v>104</v>
      </c>
      <c r="BW52" t="s">
        <v>104</v>
      </c>
      <c r="BY52">
        <v>5</v>
      </c>
      <c r="BZ52">
        <v>5</v>
      </c>
      <c r="CA52" t="s">
        <v>129</v>
      </c>
      <c r="CC52" t="s">
        <v>104</v>
      </c>
      <c r="CD52" t="s">
        <v>401</v>
      </c>
      <c r="CE52" t="s">
        <v>117</v>
      </c>
      <c r="CF52" t="s">
        <v>109</v>
      </c>
      <c r="CG52" t="s">
        <v>539</v>
      </c>
      <c r="CH52" t="s">
        <v>540</v>
      </c>
      <c r="CI52">
        <v>105</v>
      </c>
      <c r="CJ52" t="s">
        <v>118</v>
      </c>
    </row>
    <row r="53" spans="1:88" x14ac:dyDescent="0.2">
      <c r="A53">
        <v>81</v>
      </c>
      <c r="B53" t="s">
        <v>541</v>
      </c>
      <c r="C53" t="s">
        <v>132</v>
      </c>
      <c r="D53" t="s">
        <v>120</v>
      </c>
      <c r="E53" t="s">
        <v>138</v>
      </c>
      <c r="F53" t="s">
        <v>99</v>
      </c>
      <c r="AH53">
        <v>5</v>
      </c>
      <c r="AI53">
        <v>3</v>
      </c>
      <c r="AJ53">
        <v>3</v>
      </c>
      <c r="AK53">
        <v>3</v>
      </c>
      <c r="AL53">
        <v>5</v>
      </c>
      <c r="AM53" t="s">
        <v>104</v>
      </c>
      <c r="AN53" t="s">
        <v>105</v>
      </c>
      <c r="AO53">
        <v>2</v>
      </c>
      <c r="AP53">
        <v>1</v>
      </c>
      <c r="AQ53">
        <v>1</v>
      </c>
      <c r="AR53">
        <v>2</v>
      </c>
      <c r="AS53">
        <v>5</v>
      </c>
      <c r="AT53">
        <v>4</v>
      </c>
      <c r="AU53">
        <v>3</v>
      </c>
      <c r="AV53">
        <v>1</v>
      </c>
      <c r="AW53">
        <v>4</v>
      </c>
      <c r="AX53">
        <v>5</v>
      </c>
      <c r="AY53">
        <v>4</v>
      </c>
      <c r="AZ53">
        <v>4</v>
      </c>
      <c r="BA53">
        <v>4</v>
      </c>
      <c r="BB53">
        <v>4</v>
      </c>
      <c r="BC53">
        <v>3</v>
      </c>
      <c r="BD53">
        <v>4</v>
      </c>
      <c r="BE53">
        <v>4</v>
      </c>
      <c r="BF53">
        <v>3</v>
      </c>
      <c r="BG53" t="s">
        <v>104</v>
      </c>
      <c r="BH53" t="s">
        <v>105</v>
      </c>
      <c r="BI53" t="s">
        <v>104</v>
      </c>
      <c r="BJ53" t="s">
        <v>105</v>
      </c>
      <c r="BK53" t="s">
        <v>105</v>
      </c>
      <c r="BL53" t="s">
        <v>105</v>
      </c>
      <c r="BM53" t="s">
        <v>104</v>
      </c>
      <c r="BN53" t="s">
        <v>104</v>
      </c>
      <c r="BO53">
        <v>4</v>
      </c>
      <c r="BP53">
        <v>5</v>
      </c>
      <c r="BQ53">
        <v>4</v>
      </c>
      <c r="BR53">
        <v>4</v>
      </c>
      <c r="BS53">
        <v>5</v>
      </c>
      <c r="BT53">
        <v>5</v>
      </c>
      <c r="BU53">
        <v>3</v>
      </c>
      <c r="BV53" t="s">
        <v>104</v>
      </c>
      <c r="BW53" t="s">
        <v>104</v>
      </c>
      <c r="BY53">
        <v>4</v>
      </c>
      <c r="BZ53">
        <v>5</v>
      </c>
      <c r="CA53" t="s">
        <v>116</v>
      </c>
      <c r="CC53" t="s">
        <v>104</v>
      </c>
      <c r="CD53" t="s">
        <v>401</v>
      </c>
      <c r="CE53" t="s">
        <v>108</v>
      </c>
      <c r="CF53" t="s">
        <v>112</v>
      </c>
      <c r="CG53" t="s">
        <v>506</v>
      </c>
      <c r="CH53" t="s">
        <v>139</v>
      </c>
      <c r="CI53">
        <v>103</v>
      </c>
      <c r="CJ53" t="s">
        <v>140</v>
      </c>
    </row>
    <row r="54" spans="1:88" x14ac:dyDescent="0.2">
      <c r="A54">
        <v>82</v>
      </c>
      <c r="B54" t="s">
        <v>542</v>
      </c>
      <c r="C54" t="s">
        <v>115</v>
      </c>
      <c r="D54" t="s">
        <v>123</v>
      </c>
      <c r="E54" t="s">
        <v>95</v>
      </c>
      <c r="F54" t="s">
        <v>99</v>
      </c>
      <c r="G54" t="s">
        <v>87</v>
      </c>
      <c r="AH54">
        <v>5</v>
      </c>
      <c r="AI54">
        <v>4</v>
      </c>
      <c r="AJ54">
        <v>4</v>
      </c>
      <c r="AK54">
        <v>2</v>
      </c>
      <c r="AL54">
        <v>5</v>
      </c>
      <c r="AM54" t="s">
        <v>105</v>
      </c>
      <c r="AN54" t="s">
        <v>105</v>
      </c>
      <c r="AO54">
        <v>3</v>
      </c>
      <c r="AP54">
        <v>2</v>
      </c>
      <c r="AQ54">
        <v>3</v>
      </c>
      <c r="AR54">
        <v>3</v>
      </c>
      <c r="AS54">
        <v>4</v>
      </c>
      <c r="AT54">
        <v>5</v>
      </c>
      <c r="AU54">
        <v>4</v>
      </c>
      <c r="AV54">
        <v>3</v>
      </c>
      <c r="AW54">
        <v>3</v>
      </c>
      <c r="AX54">
        <v>4</v>
      </c>
      <c r="AY54">
        <v>4</v>
      </c>
      <c r="AZ54">
        <v>5</v>
      </c>
      <c r="BA54">
        <v>4</v>
      </c>
      <c r="BB54">
        <v>4</v>
      </c>
      <c r="BC54">
        <v>5</v>
      </c>
      <c r="BD54">
        <v>4</v>
      </c>
      <c r="BE54">
        <v>4</v>
      </c>
      <c r="BF54">
        <v>3</v>
      </c>
      <c r="BG54" t="s">
        <v>105</v>
      </c>
      <c r="BH54" t="s">
        <v>105</v>
      </c>
      <c r="BI54" t="s">
        <v>104</v>
      </c>
      <c r="BJ54" t="s">
        <v>105</v>
      </c>
      <c r="BK54" t="s">
        <v>105</v>
      </c>
      <c r="BL54" t="s">
        <v>104</v>
      </c>
      <c r="BM54" t="s">
        <v>104</v>
      </c>
      <c r="BN54" t="s">
        <v>104</v>
      </c>
      <c r="BO54">
        <v>5</v>
      </c>
      <c r="BP54">
        <v>5</v>
      </c>
      <c r="BQ54">
        <v>5</v>
      </c>
      <c r="BR54">
        <v>5</v>
      </c>
      <c r="BS54">
        <v>5</v>
      </c>
      <c r="BT54">
        <v>5</v>
      </c>
      <c r="BU54">
        <v>5</v>
      </c>
      <c r="BV54" t="s">
        <v>104</v>
      </c>
      <c r="BW54" t="s">
        <v>104</v>
      </c>
      <c r="BY54">
        <v>4</v>
      </c>
      <c r="BZ54">
        <v>5</v>
      </c>
      <c r="CA54" t="s">
        <v>116</v>
      </c>
      <c r="CC54" t="s">
        <v>104</v>
      </c>
      <c r="CD54" t="s">
        <v>401</v>
      </c>
      <c r="CE54" t="s">
        <v>108</v>
      </c>
      <c r="CF54" t="s">
        <v>112</v>
      </c>
      <c r="CG54" t="s">
        <v>543</v>
      </c>
      <c r="CH54" t="s">
        <v>312</v>
      </c>
      <c r="CI54">
        <v>153</v>
      </c>
      <c r="CJ54" t="s">
        <v>122</v>
      </c>
    </row>
    <row r="55" spans="1:88" x14ac:dyDescent="0.2">
      <c r="A55">
        <v>83</v>
      </c>
      <c r="B55" t="s">
        <v>544</v>
      </c>
      <c r="C55" t="s">
        <v>81</v>
      </c>
      <c r="D55" t="s">
        <v>123</v>
      </c>
      <c r="E55" t="s">
        <v>95</v>
      </c>
      <c r="AH55">
        <v>4</v>
      </c>
      <c r="AI55">
        <v>4</v>
      </c>
      <c r="AJ55">
        <v>4</v>
      </c>
      <c r="AK55">
        <v>4</v>
      </c>
      <c r="AL55">
        <v>3</v>
      </c>
      <c r="AM55" t="s">
        <v>104</v>
      </c>
      <c r="AN55" t="s">
        <v>105</v>
      </c>
      <c r="AO55">
        <v>3</v>
      </c>
      <c r="AP55">
        <v>5</v>
      </c>
      <c r="AQ55">
        <v>3</v>
      </c>
      <c r="AR55">
        <v>2</v>
      </c>
      <c r="AS55">
        <v>2</v>
      </c>
      <c r="AT55">
        <v>4</v>
      </c>
      <c r="AU55">
        <v>2</v>
      </c>
      <c r="AV55">
        <v>1</v>
      </c>
      <c r="AW55">
        <v>3</v>
      </c>
      <c r="AX55">
        <v>4</v>
      </c>
      <c r="AY55">
        <v>4</v>
      </c>
      <c r="AZ55">
        <v>4</v>
      </c>
      <c r="BA55">
        <v>5</v>
      </c>
      <c r="BB55">
        <v>4</v>
      </c>
      <c r="BC55">
        <v>3</v>
      </c>
      <c r="BD55">
        <v>3</v>
      </c>
      <c r="BE55">
        <v>4</v>
      </c>
      <c r="BF55">
        <v>3</v>
      </c>
      <c r="BG55" t="s">
        <v>105</v>
      </c>
      <c r="BH55" t="s">
        <v>105</v>
      </c>
      <c r="BI55" t="s">
        <v>104</v>
      </c>
      <c r="BJ55" t="s">
        <v>105</v>
      </c>
      <c r="BK55" t="s">
        <v>104</v>
      </c>
      <c r="BL55" t="s">
        <v>104</v>
      </c>
      <c r="BM55" t="s">
        <v>104</v>
      </c>
      <c r="BN55" t="s">
        <v>104</v>
      </c>
      <c r="BO55">
        <v>4</v>
      </c>
      <c r="BP55">
        <v>4</v>
      </c>
      <c r="BQ55">
        <v>4</v>
      </c>
      <c r="BR55">
        <v>4</v>
      </c>
      <c r="BS55">
        <v>4</v>
      </c>
      <c r="BT55">
        <v>4</v>
      </c>
      <c r="BU55">
        <v>3</v>
      </c>
      <c r="BV55" t="s">
        <v>105</v>
      </c>
      <c r="BW55" t="s">
        <v>105</v>
      </c>
      <c r="BX55" t="s">
        <v>423</v>
      </c>
      <c r="BY55">
        <v>5</v>
      </c>
      <c r="BZ55">
        <v>4</v>
      </c>
      <c r="CA55" t="s">
        <v>116</v>
      </c>
      <c r="CC55" t="s">
        <v>104</v>
      </c>
      <c r="CD55" t="s">
        <v>401</v>
      </c>
      <c r="CE55" t="s">
        <v>117</v>
      </c>
      <c r="CF55" t="s">
        <v>190</v>
      </c>
      <c r="CG55" t="s">
        <v>545</v>
      </c>
      <c r="CH55" t="s">
        <v>278</v>
      </c>
      <c r="CI55">
        <v>103</v>
      </c>
      <c r="CJ55" t="s">
        <v>140</v>
      </c>
    </row>
    <row r="56" spans="1:88" x14ac:dyDescent="0.2">
      <c r="A56">
        <v>84</v>
      </c>
      <c r="B56" t="s">
        <v>546</v>
      </c>
      <c r="C56" t="s">
        <v>81</v>
      </c>
      <c r="D56" t="s">
        <v>123</v>
      </c>
      <c r="E56" t="s">
        <v>99</v>
      </c>
      <c r="F56" t="s">
        <v>88</v>
      </c>
      <c r="AH56">
        <v>4</v>
      </c>
      <c r="AI56">
        <v>4</v>
      </c>
      <c r="AJ56">
        <v>4</v>
      </c>
      <c r="AK56">
        <v>4</v>
      </c>
      <c r="AL56">
        <v>4</v>
      </c>
      <c r="AM56" t="s">
        <v>105</v>
      </c>
      <c r="AN56" t="s">
        <v>105</v>
      </c>
      <c r="AO56">
        <v>4</v>
      </c>
      <c r="AP56">
        <v>5</v>
      </c>
      <c r="AQ56">
        <v>5</v>
      </c>
      <c r="AR56">
        <v>2</v>
      </c>
      <c r="AS56">
        <v>5</v>
      </c>
      <c r="AT56">
        <v>3</v>
      </c>
      <c r="AU56">
        <v>4</v>
      </c>
      <c r="AV56">
        <v>1</v>
      </c>
      <c r="AW56">
        <v>4</v>
      </c>
      <c r="AX56">
        <v>4</v>
      </c>
      <c r="AY56">
        <v>4</v>
      </c>
      <c r="AZ56">
        <v>5</v>
      </c>
      <c r="BA56">
        <v>5</v>
      </c>
      <c r="BB56">
        <v>5</v>
      </c>
      <c r="BC56">
        <v>4</v>
      </c>
      <c r="BD56">
        <v>5</v>
      </c>
      <c r="BE56">
        <v>5</v>
      </c>
      <c r="BF56">
        <v>3</v>
      </c>
      <c r="BG56" t="s">
        <v>105</v>
      </c>
      <c r="BH56" t="s">
        <v>105</v>
      </c>
      <c r="BI56" t="s">
        <v>104</v>
      </c>
      <c r="BJ56" t="s">
        <v>104</v>
      </c>
      <c r="BK56" t="s">
        <v>104</v>
      </c>
      <c r="BL56" t="s">
        <v>104</v>
      </c>
      <c r="BM56" t="s">
        <v>104</v>
      </c>
      <c r="BN56" t="s">
        <v>104</v>
      </c>
      <c r="BO56">
        <v>5</v>
      </c>
      <c r="BP56">
        <v>5</v>
      </c>
      <c r="BQ56">
        <v>5</v>
      </c>
      <c r="BR56">
        <v>5</v>
      </c>
      <c r="BS56">
        <v>5</v>
      </c>
      <c r="BT56">
        <v>5</v>
      </c>
      <c r="BU56">
        <v>5</v>
      </c>
      <c r="BV56" t="s">
        <v>105</v>
      </c>
      <c r="BW56" t="s">
        <v>104</v>
      </c>
      <c r="BY56">
        <v>4</v>
      </c>
      <c r="BZ56">
        <v>4</v>
      </c>
      <c r="CA56" t="s">
        <v>129</v>
      </c>
      <c r="CC56" t="s">
        <v>104</v>
      </c>
      <c r="CD56" t="s">
        <v>401</v>
      </c>
      <c r="CE56" t="s">
        <v>108</v>
      </c>
      <c r="CF56" t="s">
        <v>109</v>
      </c>
      <c r="CG56" t="s">
        <v>547</v>
      </c>
      <c r="CH56" t="s">
        <v>349</v>
      </c>
      <c r="CI56">
        <v>105</v>
      </c>
      <c r="CJ56" t="s">
        <v>118</v>
      </c>
    </row>
    <row r="57" spans="1:88" x14ac:dyDescent="0.2">
      <c r="A57">
        <v>85</v>
      </c>
      <c r="B57" t="s">
        <v>548</v>
      </c>
      <c r="C57" t="s">
        <v>123</v>
      </c>
      <c r="D57" t="s">
        <v>81</v>
      </c>
      <c r="E57" t="s">
        <v>90</v>
      </c>
      <c r="F57" t="s">
        <v>99</v>
      </c>
      <c r="AH57">
        <v>4</v>
      </c>
      <c r="AI57">
        <v>3</v>
      </c>
      <c r="AJ57">
        <v>2</v>
      </c>
      <c r="AK57">
        <v>1</v>
      </c>
      <c r="AL57">
        <v>5</v>
      </c>
      <c r="AM57" t="s">
        <v>105</v>
      </c>
      <c r="AN57" t="s">
        <v>105</v>
      </c>
      <c r="AO57">
        <v>3</v>
      </c>
      <c r="AP57">
        <v>4</v>
      </c>
      <c r="AQ57">
        <v>4</v>
      </c>
      <c r="AR57">
        <v>3</v>
      </c>
      <c r="AS57">
        <v>5</v>
      </c>
      <c r="AT57">
        <v>4</v>
      </c>
      <c r="AU57">
        <v>1</v>
      </c>
      <c r="AV57">
        <v>5</v>
      </c>
      <c r="AW57">
        <v>3</v>
      </c>
      <c r="AX57">
        <v>4</v>
      </c>
      <c r="AY57">
        <v>2</v>
      </c>
      <c r="AZ57">
        <v>3</v>
      </c>
      <c r="BA57">
        <v>3</v>
      </c>
      <c r="BB57">
        <v>3</v>
      </c>
      <c r="BC57">
        <v>3</v>
      </c>
      <c r="BD57">
        <v>4</v>
      </c>
      <c r="BE57">
        <v>2</v>
      </c>
      <c r="BF57">
        <v>1</v>
      </c>
      <c r="BG57" t="s">
        <v>105</v>
      </c>
      <c r="BH57" t="s">
        <v>104</v>
      </c>
      <c r="BI57" t="s">
        <v>104</v>
      </c>
      <c r="BJ57" t="s">
        <v>105</v>
      </c>
      <c r="BK57" t="s">
        <v>105</v>
      </c>
      <c r="BL57" t="s">
        <v>104</v>
      </c>
      <c r="BM57" t="s">
        <v>104</v>
      </c>
      <c r="BN57" t="s">
        <v>104</v>
      </c>
      <c r="BO57">
        <v>5</v>
      </c>
      <c r="BQ57">
        <v>5</v>
      </c>
      <c r="BR57">
        <v>3</v>
      </c>
      <c r="BS57">
        <v>2</v>
      </c>
      <c r="BT57">
        <v>3</v>
      </c>
      <c r="BU57">
        <v>3</v>
      </c>
      <c r="BV57" t="s">
        <v>105</v>
      </c>
      <c r="BW57" t="s">
        <v>104</v>
      </c>
      <c r="BY57">
        <v>4</v>
      </c>
      <c r="BZ57">
        <v>2</v>
      </c>
      <c r="CA57" t="s">
        <v>107</v>
      </c>
      <c r="CC57" t="s">
        <v>104</v>
      </c>
      <c r="CD57" t="s">
        <v>401</v>
      </c>
      <c r="CE57" t="s">
        <v>117</v>
      </c>
      <c r="CF57" t="s">
        <v>112</v>
      </c>
      <c r="CG57" t="s">
        <v>549</v>
      </c>
      <c r="CH57" t="s">
        <v>160</v>
      </c>
      <c r="CI57">
        <v>120</v>
      </c>
      <c r="CJ57" t="s">
        <v>161</v>
      </c>
    </row>
    <row r="58" spans="1:88" x14ac:dyDescent="0.2">
      <c r="A58">
        <v>86</v>
      </c>
      <c r="B58" t="s">
        <v>550</v>
      </c>
      <c r="C58" t="s">
        <v>81</v>
      </c>
      <c r="D58" t="s">
        <v>81</v>
      </c>
      <c r="E58" t="s">
        <v>87</v>
      </c>
      <c r="F58" t="s">
        <v>99</v>
      </c>
      <c r="G58" t="s">
        <v>91</v>
      </c>
      <c r="AG58" t="s">
        <v>184</v>
      </c>
      <c r="AH58">
        <v>1</v>
      </c>
      <c r="AI58">
        <v>3</v>
      </c>
      <c r="AJ58">
        <v>3</v>
      </c>
      <c r="AK58">
        <v>2</v>
      </c>
      <c r="AL58">
        <v>5</v>
      </c>
      <c r="AM58" t="s">
        <v>105</v>
      </c>
      <c r="AN58" t="s">
        <v>105</v>
      </c>
      <c r="AO58">
        <v>4</v>
      </c>
      <c r="AP58">
        <v>4</v>
      </c>
      <c r="AQ58">
        <v>4</v>
      </c>
      <c r="AR58">
        <v>1</v>
      </c>
      <c r="AS58">
        <v>4</v>
      </c>
      <c r="AT58">
        <v>3</v>
      </c>
      <c r="AU58">
        <v>5</v>
      </c>
      <c r="AV58">
        <v>1</v>
      </c>
      <c r="AW58">
        <v>1</v>
      </c>
      <c r="AX58">
        <v>3</v>
      </c>
      <c r="AY58">
        <v>4</v>
      </c>
      <c r="AZ58">
        <v>5</v>
      </c>
      <c r="BA58">
        <v>3</v>
      </c>
      <c r="BB58">
        <v>3</v>
      </c>
      <c r="BC58">
        <v>1</v>
      </c>
      <c r="BD58">
        <v>3</v>
      </c>
      <c r="BE58">
        <v>3</v>
      </c>
      <c r="BF58">
        <v>2</v>
      </c>
      <c r="BG58" t="s">
        <v>105</v>
      </c>
      <c r="BH58" t="s">
        <v>105</v>
      </c>
      <c r="BI58" t="s">
        <v>104</v>
      </c>
      <c r="BJ58" t="s">
        <v>104</v>
      </c>
      <c r="BK58" t="s">
        <v>105</v>
      </c>
      <c r="BL58" t="s">
        <v>104</v>
      </c>
      <c r="BM58" t="s">
        <v>104</v>
      </c>
      <c r="BN58" t="s">
        <v>104</v>
      </c>
      <c r="BO58">
        <v>3</v>
      </c>
      <c r="BP58">
        <v>1</v>
      </c>
      <c r="BQ58">
        <v>1</v>
      </c>
      <c r="BR58">
        <v>4</v>
      </c>
      <c r="BS58">
        <v>1</v>
      </c>
      <c r="BT58">
        <v>5</v>
      </c>
      <c r="BU58">
        <v>4</v>
      </c>
      <c r="BV58" t="s">
        <v>105</v>
      </c>
      <c r="BW58" t="s">
        <v>104</v>
      </c>
      <c r="BY58">
        <v>3</v>
      </c>
      <c r="BZ58">
        <v>1</v>
      </c>
      <c r="CA58" t="s">
        <v>107</v>
      </c>
      <c r="CB58" t="s">
        <v>551</v>
      </c>
      <c r="CC58" t="s">
        <v>104</v>
      </c>
      <c r="CD58" t="s">
        <v>401</v>
      </c>
      <c r="CE58" t="s">
        <v>108</v>
      </c>
      <c r="CF58" t="s">
        <v>109</v>
      </c>
      <c r="CG58" t="s">
        <v>552</v>
      </c>
      <c r="CH58" t="s">
        <v>315</v>
      </c>
      <c r="CI58">
        <v>109</v>
      </c>
      <c r="CJ58" t="s">
        <v>142</v>
      </c>
    </row>
    <row r="59" spans="1:88" x14ac:dyDescent="0.2">
      <c r="A59">
        <v>87</v>
      </c>
      <c r="B59" t="s">
        <v>553</v>
      </c>
      <c r="C59" t="s">
        <v>81</v>
      </c>
      <c r="D59" t="s">
        <v>123</v>
      </c>
      <c r="E59" t="s">
        <v>99</v>
      </c>
      <c r="F59" t="s">
        <v>82</v>
      </c>
      <c r="AG59" t="s">
        <v>554</v>
      </c>
      <c r="AH59">
        <v>5</v>
      </c>
      <c r="AI59">
        <v>5</v>
      </c>
      <c r="AJ59">
        <v>5</v>
      </c>
      <c r="AK59">
        <v>5</v>
      </c>
      <c r="AL59">
        <v>5</v>
      </c>
      <c r="AM59" t="s">
        <v>105</v>
      </c>
      <c r="AN59" t="s">
        <v>105</v>
      </c>
      <c r="AO59">
        <v>5</v>
      </c>
      <c r="AP59">
        <v>4</v>
      </c>
      <c r="AQ59">
        <v>4</v>
      </c>
      <c r="AR59">
        <v>3</v>
      </c>
      <c r="AS59">
        <v>2</v>
      </c>
      <c r="AT59">
        <v>2</v>
      </c>
      <c r="AU59">
        <v>1</v>
      </c>
      <c r="AV59">
        <v>3</v>
      </c>
      <c r="AW59">
        <v>5</v>
      </c>
      <c r="AX59">
        <v>5</v>
      </c>
      <c r="AY59">
        <v>5</v>
      </c>
      <c r="AZ59">
        <v>5</v>
      </c>
      <c r="BA59">
        <v>5</v>
      </c>
      <c r="BB59">
        <v>4</v>
      </c>
      <c r="BC59">
        <v>4</v>
      </c>
      <c r="BD59">
        <v>4</v>
      </c>
      <c r="BE59">
        <v>5</v>
      </c>
      <c r="BF59">
        <v>4</v>
      </c>
      <c r="BG59" t="s">
        <v>105</v>
      </c>
      <c r="BH59" t="s">
        <v>104</v>
      </c>
      <c r="BI59" t="s">
        <v>105</v>
      </c>
      <c r="BJ59" t="s">
        <v>105</v>
      </c>
      <c r="BK59" t="s">
        <v>104</v>
      </c>
      <c r="BL59" t="s">
        <v>104</v>
      </c>
      <c r="BM59" t="s">
        <v>104</v>
      </c>
      <c r="BN59" t="s">
        <v>104</v>
      </c>
      <c r="BO59">
        <v>5</v>
      </c>
      <c r="BP59">
        <v>5</v>
      </c>
      <c r="BQ59">
        <v>5</v>
      </c>
      <c r="BR59">
        <v>5</v>
      </c>
      <c r="BS59">
        <v>5</v>
      </c>
      <c r="BT59">
        <v>5</v>
      </c>
      <c r="BU59">
        <v>5</v>
      </c>
      <c r="BV59" t="s">
        <v>105</v>
      </c>
      <c r="BW59" t="s">
        <v>105</v>
      </c>
      <c r="BX59" t="s">
        <v>411</v>
      </c>
      <c r="BY59">
        <v>5</v>
      </c>
      <c r="BZ59">
        <v>5</v>
      </c>
      <c r="CA59" t="s">
        <v>129</v>
      </c>
      <c r="CC59" t="s">
        <v>104</v>
      </c>
      <c r="CD59" t="s">
        <v>401</v>
      </c>
      <c r="CE59" t="s">
        <v>108</v>
      </c>
      <c r="CF59" t="s">
        <v>190</v>
      </c>
      <c r="CG59" t="s">
        <v>448</v>
      </c>
      <c r="CH59" t="s">
        <v>234</v>
      </c>
      <c r="CI59">
        <v>151</v>
      </c>
      <c r="CJ59" t="s">
        <v>114</v>
      </c>
    </row>
    <row r="60" spans="1:88" x14ac:dyDescent="0.2">
      <c r="A60">
        <v>89</v>
      </c>
      <c r="B60" t="s">
        <v>555</v>
      </c>
      <c r="C60" t="s">
        <v>81</v>
      </c>
      <c r="D60" t="s">
        <v>123</v>
      </c>
      <c r="E60" t="s">
        <v>88</v>
      </c>
      <c r="F60" t="s">
        <v>99</v>
      </c>
      <c r="AG60" t="s">
        <v>343</v>
      </c>
      <c r="AH60">
        <v>5</v>
      </c>
      <c r="AI60">
        <v>3</v>
      </c>
      <c r="AJ60">
        <v>3</v>
      </c>
      <c r="AK60">
        <v>3</v>
      </c>
      <c r="AL60">
        <v>4</v>
      </c>
      <c r="AM60" t="s">
        <v>104</v>
      </c>
      <c r="AN60" t="s">
        <v>105</v>
      </c>
      <c r="AO60">
        <v>4</v>
      </c>
      <c r="AP60">
        <v>3</v>
      </c>
      <c r="AQ60">
        <v>2</v>
      </c>
      <c r="AR60">
        <v>3</v>
      </c>
      <c r="AS60">
        <v>1</v>
      </c>
      <c r="AT60">
        <v>5</v>
      </c>
      <c r="AU60">
        <v>2</v>
      </c>
      <c r="AV60">
        <v>5</v>
      </c>
      <c r="AW60">
        <v>2</v>
      </c>
      <c r="AX60">
        <v>5</v>
      </c>
      <c r="AY60">
        <v>5</v>
      </c>
      <c r="AZ60">
        <v>4</v>
      </c>
      <c r="BA60">
        <v>5</v>
      </c>
      <c r="BB60">
        <v>4</v>
      </c>
      <c r="BC60">
        <v>5</v>
      </c>
      <c r="BD60">
        <v>3</v>
      </c>
      <c r="BE60">
        <v>4</v>
      </c>
      <c r="BF60">
        <v>3</v>
      </c>
      <c r="BG60" t="s">
        <v>105</v>
      </c>
      <c r="BH60" t="s">
        <v>105</v>
      </c>
      <c r="BI60" t="s">
        <v>104</v>
      </c>
      <c r="BJ60" t="s">
        <v>105</v>
      </c>
      <c r="BK60" t="s">
        <v>104</v>
      </c>
      <c r="BL60" t="s">
        <v>104</v>
      </c>
      <c r="BM60" t="s">
        <v>104</v>
      </c>
      <c r="BN60" t="s">
        <v>104</v>
      </c>
      <c r="BO60">
        <v>4</v>
      </c>
      <c r="BP60">
        <v>5</v>
      </c>
      <c r="BQ60">
        <v>5</v>
      </c>
      <c r="BR60">
        <v>5</v>
      </c>
      <c r="BS60">
        <v>5</v>
      </c>
      <c r="BT60">
        <v>5</v>
      </c>
      <c r="BU60">
        <v>4</v>
      </c>
      <c r="BV60" t="s">
        <v>105</v>
      </c>
      <c r="BW60" t="s">
        <v>104</v>
      </c>
      <c r="BY60">
        <v>4</v>
      </c>
      <c r="BZ60">
        <v>5</v>
      </c>
      <c r="CA60" t="s">
        <v>129</v>
      </c>
      <c r="CB60" t="s">
        <v>556</v>
      </c>
      <c r="CC60" t="s">
        <v>104</v>
      </c>
      <c r="CD60" t="s">
        <v>401</v>
      </c>
      <c r="CE60" t="s">
        <v>117</v>
      </c>
      <c r="CF60" t="s">
        <v>190</v>
      </c>
      <c r="CG60" t="s">
        <v>557</v>
      </c>
      <c r="CH60" t="s">
        <v>238</v>
      </c>
      <c r="CI60">
        <v>105</v>
      </c>
      <c r="CJ60" t="s">
        <v>118</v>
      </c>
    </row>
    <row r="61" spans="1:88" x14ac:dyDescent="0.2">
      <c r="A61">
        <v>90</v>
      </c>
      <c r="B61" t="s">
        <v>558</v>
      </c>
      <c r="C61" t="s">
        <v>132</v>
      </c>
      <c r="D61" t="s">
        <v>123</v>
      </c>
      <c r="E61" t="s">
        <v>84</v>
      </c>
      <c r="F61" t="s">
        <v>93</v>
      </c>
      <c r="G61" t="s">
        <v>144</v>
      </c>
      <c r="AG61" t="s">
        <v>559</v>
      </c>
      <c r="AH61">
        <v>3</v>
      </c>
      <c r="AI61">
        <v>3</v>
      </c>
      <c r="AJ61">
        <v>3</v>
      </c>
      <c r="AK61">
        <v>3</v>
      </c>
      <c r="AM61" t="s">
        <v>104</v>
      </c>
      <c r="AN61" t="s">
        <v>104</v>
      </c>
      <c r="AP61">
        <v>5</v>
      </c>
      <c r="AT61">
        <v>5</v>
      </c>
      <c r="AW61">
        <v>1</v>
      </c>
      <c r="AX61">
        <v>1</v>
      </c>
      <c r="AY61">
        <v>1</v>
      </c>
      <c r="AZ61">
        <v>3</v>
      </c>
      <c r="BA61">
        <v>3</v>
      </c>
      <c r="BB61">
        <v>5</v>
      </c>
      <c r="BG61" t="s">
        <v>104</v>
      </c>
      <c r="BH61" t="s">
        <v>104</v>
      </c>
      <c r="BI61" t="s">
        <v>105</v>
      </c>
      <c r="BJ61" t="s">
        <v>105</v>
      </c>
      <c r="BK61" t="s">
        <v>105</v>
      </c>
      <c r="BL61" t="s">
        <v>104</v>
      </c>
      <c r="BM61" t="s">
        <v>104</v>
      </c>
      <c r="BN61" t="s">
        <v>104</v>
      </c>
      <c r="BV61" t="s">
        <v>104</v>
      </c>
      <c r="BW61" t="s">
        <v>104</v>
      </c>
      <c r="CA61" t="s">
        <v>107</v>
      </c>
      <c r="CB61" t="s">
        <v>560</v>
      </c>
      <c r="CC61" t="s">
        <v>104</v>
      </c>
      <c r="CD61" t="s">
        <v>401</v>
      </c>
      <c r="CE61" t="s">
        <v>108</v>
      </c>
      <c r="CF61" t="s">
        <v>190</v>
      </c>
      <c r="CG61" t="s">
        <v>561</v>
      </c>
      <c r="CH61" t="s">
        <v>302</v>
      </c>
      <c r="CI61">
        <v>140</v>
      </c>
      <c r="CJ61" t="s">
        <v>143</v>
      </c>
    </row>
    <row r="62" spans="1:88" x14ac:dyDescent="0.2">
      <c r="A62">
        <v>91</v>
      </c>
      <c r="B62" t="s">
        <v>562</v>
      </c>
      <c r="C62" t="s">
        <v>123</v>
      </c>
      <c r="D62" t="s">
        <v>115</v>
      </c>
      <c r="E62" t="s">
        <v>95</v>
      </c>
      <c r="F62" t="s">
        <v>149</v>
      </c>
      <c r="AG62" t="s">
        <v>563</v>
      </c>
      <c r="AH62">
        <v>5</v>
      </c>
      <c r="AI62">
        <v>5</v>
      </c>
      <c r="AJ62">
        <v>5</v>
      </c>
      <c r="AK62">
        <v>2</v>
      </c>
      <c r="AL62">
        <v>5</v>
      </c>
      <c r="AM62" t="s">
        <v>105</v>
      </c>
      <c r="AN62" t="s">
        <v>105</v>
      </c>
      <c r="AO62">
        <v>5</v>
      </c>
      <c r="AP62">
        <v>2</v>
      </c>
      <c r="AQ62">
        <v>4</v>
      </c>
      <c r="AR62">
        <v>5</v>
      </c>
      <c r="AS62">
        <v>3</v>
      </c>
      <c r="AT62">
        <v>5</v>
      </c>
      <c r="AU62">
        <v>2</v>
      </c>
      <c r="AV62">
        <v>3</v>
      </c>
      <c r="AW62">
        <v>3</v>
      </c>
      <c r="AX62">
        <v>5</v>
      </c>
      <c r="AY62">
        <v>2</v>
      </c>
      <c r="AZ62">
        <v>4</v>
      </c>
      <c r="BA62">
        <v>1</v>
      </c>
      <c r="BB62">
        <v>5</v>
      </c>
      <c r="BC62">
        <v>2</v>
      </c>
      <c r="BD62">
        <v>4</v>
      </c>
      <c r="BE62">
        <v>4</v>
      </c>
      <c r="BF62">
        <v>1</v>
      </c>
      <c r="BG62" t="s">
        <v>105</v>
      </c>
      <c r="BH62" t="s">
        <v>105</v>
      </c>
      <c r="BI62" t="s">
        <v>105</v>
      </c>
      <c r="BJ62" t="s">
        <v>105</v>
      </c>
      <c r="BK62" t="s">
        <v>105</v>
      </c>
      <c r="BL62" t="s">
        <v>105</v>
      </c>
      <c r="BM62" t="s">
        <v>104</v>
      </c>
      <c r="BN62" t="s">
        <v>105</v>
      </c>
      <c r="BO62">
        <v>1</v>
      </c>
      <c r="BP62">
        <v>4</v>
      </c>
      <c r="BQ62">
        <v>5</v>
      </c>
      <c r="BR62">
        <v>4</v>
      </c>
      <c r="BS62">
        <v>5</v>
      </c>
      <c r="BT62">
        <v>5</v>
      </c>
      <c r="BU62">
        <v>3</v>
      </c>
      <c r="BV62" t="s">
        <v>104</v>
      </c>
      <c r="BW62" t="s">
        <v>105</v>
      </c>
      <c r="BX62" t="s">
        <v>411</v>
      </c>
      <c r="BY62">
        <v>1</v>
      </c>
      <c r="BZ62">
        <v>1</v>
      </c>
      <c r="CA62" t="s">
        <v>116</v>
      </c>
      <c r="CB62" t="s">
        <v>564</v>
      </c>
      <c r="CC62" t="s">
        <v>104</v>
      </c>
      <c r="CD62" t="s">
        <v>401</v>
      </c>
      <c r="CE62" t="s">
        <v>108</v>
      </c>
      <c r="CF62" t="s">
        <v>109</v>
      </c>
      <c r="CG62" t="s">
        <v>497</v>
      </c>
      <c r="CH62" t="s">
        <v>276</v>
      </c>
      <c r="CI62">
        <v>153</v>
      </c>
      <c r="CJ62" t="s">
        <v>122</v>
      </c>
    </row>
    <row r="63" spans="1:88" x14ac:dyDescent="0.2">
      <c r="A63">
        <v>92</v>
      </c>
      <c r="B63" t="s">
        <v>565</v>
      </c>
      <c r="C63" t="s">
        <v>81</v>
      </c>
      <c r="D63" t="s">
        <v>123</v>
      </c>
      <c r="E63" t="s">
        <v>99</v>
      </c>
      <c r="F63" t="s">
        <v>83</v>
      </c>
      <c r="G63" t="s">
        <v>95</v>
      </c>
      <c r="AH63">
        <v>5</v>
      </c>
      <c r="AI63">
        <v>4</v>
      </c>
      <c r="AJ63">
        <v>4</v>
      </c>
      <c r="AK63">
        <v>5</v>
      </c>
      <c r="AL63">
        <v>5</v>
      </c>
      <c r="AM63" t="s">
        <v>104</v>
      </c>
      <c r="AN63" t="s">
        <v>105</v>
      </c>
      <c r="AO63">
        <v>5</v>
      </c>
      <c r="AR63">
        <v>5</v>
      </c>
      <c r="AS63">
        <v>5</v>
      </c>
      <c r="AT63">
        <v>5</v>
      </c>
      <c r="AW63">
        <v>5</v>
      </c>
      <c r="AX63">
        <v>5</v>
      </c>
      <c r="AY63">
        <v>4</v>
      </c>
      <c r="AZ63">
        <v>5</v>
      </c>
      <c r="BA63">
        <v>5</v>
      </c>
      <c r="BB63">
        <v>4</v>
      </c>
      <c r="BC63">
        <v>4</v>
      </c>
      <c r="BD63">
        <v>5</v>
      </c>
      <c r="BE63">
        <v>5</v>
      </c>
      <c r="BF63">
        <v>5</v>
      </c>
      <c r="BG63" t="s">
        <v>105</v>
      </c>
      <c r="BH63" t="s">
        <v>105</v>
      </c>
      <c r="BI63" t="s">
        <v>105</v>
      </c>
      <c r="BJ63" t="s">
        <v>105</v>
      </c>
      <c r="BK63" t="s">
        <v>105</v>
      </c>
      <c r="BL63" t="s">
        <v>104</v>
      </c>
      <c r="BM63" t="s">
        <v>104</v>
      </c>
      <c r="BN63" t="s">
        <v>104</v>
      </c>
      <c r="BO63">
        <v>5</v>
      </c>
      <c r="BP63">
        <v>5</v>
      </c>
      <c r="BQ63">
        <v>5</v>
      </c>
      <c r="BR63">
        <v>5</v>
      </c>
      <c r="BS63">
        <v>5</v>
      </c>
      <c r="BT63">
        <v>5</v>
      </c>
      <c r="BU63">
        <v>5</v>
      </c>
      <c r="BV63" t="s">
        <v>104</v>
      </c>
      <c r="BW63" t="s">
        <v>104</v>
      </c>
      <c r="BY63">
        <v>5</v>
      </c>
      <c r="BZ63">
        <v>5</v>
      </c>
      <c r="CA63" t="s">
        <v>111</v>
      </c>
      <c r="CC63" t="s">
        <v>104</v>
      </c>
      <c r="CD63" t="s">
        <v>401</v>
      </c>
      <c r="CE63" t="s">
        <v>108</v>
      </c>
      <c r="CF63" t="s">
        <v>190</v>
      </c>
      <c r="CG63" t="s">
        <v>566</v>
      </c>
      <c r="CH63" t="s">
        <v>251</v>
      </c>
      <c r="CI63">
        <v>153</v>
      </c>
      <c r="CJ63" t="s">
        <v>122</v>
      </c>
    </row>
    <row r="64" spans="1:88" x14ac:dyDescent="0.2">
      <c r="A64">
        <v>93</v>
      </c>
      <c r="B64" t="s">
        <v>567</v>
      </c>
      <c r="C64" t="s">
        <v>81</v>
      </c>
      <c r="D64" t="s">
        <v>115</v>
      </c>
      <c r="E64" t="s">
        <v>87</v>
      </c>
      <c r="F64" t="s">
        <v>97</v>
      </c>
      <c r="G64" t="s">
        <v>99</v>
      </c>
      <c r="AG64" t="s">
        <v>568</v>
      </c>
      <c r="AH64">
        <v>3</v>
      </c>
      <c r="AI64">
        <v>4</v>
      </c>
      <c r="AJ64">
        <v>4</v>
      </c>
      <c r="AK64">
        <v>2</v>
      </c>
      <c r="AL64">
        <v>5</v>
      </c>
      <c r="AM64" t="s">
        <v>419</v>
      </c>
      <c r="AN64" t="s">
        <v>419</v>
      </c>
      <c r="AO64">
        <v>5</v>
      </c>
      <c r="AP64">
        <v>2</v>
      </c>
      <c r="AQ64">
        <v>4</v>
      </c>
      <c r="AR64">
        <v>2</v>
      </c>
      <c r="AS64">
        <v>1</v>
      </c>
      <c r="AT64">
        <v>1</v>
      </c>
      <c r="AU64">
        <v>1</v>
      </c>
      <c r="AV64">
        <v>3</v>
      </c>
      <c r="AW64">
        <v>2</v>
      </c>
      <c r="AX64">
        <v>4</v>
      </c>
      <c r="AY64">
        <v>4</v>
      </c>
      <c r="AZ64">
        <v>2</v>
      </c>
      <c r="BA64">
        <v>3</v>
      </c>
      <c r="BB64">
        <v>2</v>
      </c>
      <c r="BC64">
        <v>2</v>
      </c>
      <c r="BD64">
        <v>3</v>
      </c>
      <c r="BE64">
        <v>3</v>
      </c>
      <c r="BF64">
        <v>2</v>
      </c>
      <c r="BG64" t="s">
        <v>104</v>
      </c>
      <c r="BH64" t="s">
        <v>104</v>
      </c>
      <c r="BI64" t="s">
        <v>105</v>
      </c>
      <c r="BJ64" t="s">
        <v>105</v>
      </c>
      <c r="BK64" t="s">
        <v>104</v>
      </c>
      <c r="BL64" t="s">
        <v>104</v>
      </c>
      <c r="BM64" t="s">
        <v>104</v>
      </c>
      <c r="BN64" t="s">
        <v>104</v>
      </c>
      <c r="BO64">
        <v>5</v>
      </c>
      <c r="BP64">
        <v>5</v>
      </c>
      <c r="BQ64">
        <v>5</v>
      </c>
      <c r="BR64">
        <v>5</v>
      </c>
      <c r="BS64">
        <v>5</v>
      </c>
      <c r="BT64">
        <v>5</v>
      </c>
      <c r="BU64">
        <v>3</v>
      </c>
      <c r="BV64" t="s">
        <v>419</v>
      </c>
      <c r="BW64" t="s">
        <v>419</v>
      </c>
      <c r="BY64">
        <v>4</v>
      </c>
      <c r="BZ64">
        <v>4</v>
      </c>
      <c r="CA64" t="s">
        <v>116</v>
      </c>
      <c r="CC64" t="s">
        <v>104</v>
      </c>
      <c r="CD64" t="s">
        <v>401</v>
      </c>
      <c r="CE64" t="s">
        <v>117</v>
      </c>
      <c r="CF64" t="s">
        <v>190</v>
      </c>
      <c r="CG64" t="s">
        <v>412</v>
      </c>
      <c r="CH64" t="s">
        <v>287</v>
      </c>
      <c r="CI64">
        <v>107</v>
      </c>
      <c r="CJ64" t="s">
        <v>146</v>
      </c>
    </row>
    <row r="65" spans="1:88" x14ac:dyDescent="0.2">
      <c r="A65">
        <v>94</v>
      </c>
      <c r="B65" t="s">
        <v>569</v>
      </c>
      <c r="C65" t="s">
        <v>123</v>
      </c>
      <c r="D65" t="s">
        <v>115</v>
      </c>
      <c r="E65" t="s">
        <v>144</v>
      </c>
      <c r="F65" t="s">
        <v>102</v>
      </c>
      <c r="AG65" t="s">
        <v>570</v>
      </c>
      <c r="AH65">
        <v>5</v>
      </c>
      <c r="AI65">
        <v>3</v>
      </c>
      <c r="AJ65">
        <v>3</v>
      </c>
      <c r="AK65">
        <v>1</v>
      </c>
      <c r="AL65">
        <v>5</v>
      </c>
      <c r="AM65" t="s">
        <v>105</v>
      </c>
      <c r="AN65" t="s">
        <v>105</v>
      </c>
      <c r="AO65">
        <v>5</v>
      </c>
      <c r="AP65">
        <v>1</v>
      </c>
      <c r="AQ65">
        <v>3</v>
      </c>
      <c r="AR65">
        <v>1</v>
      </c>
      <c r="AS65">
        <v>5</v>
      </c>
      <c r="AT65">
        <v>5</v>
      </c>
      <c r="AU65">
        <v>3</v>
      </c>
      <c r="AV65">
        <v>4</v>
      </c>
      <c r="AW65">
        <v>3</v>
      </c>
      <c r="AX65">
        <v>5</v>
      </c>
      <c r="AY65">
        <v>5</v>
      </c>
      <c r="AZ65">
        <v>2</v>
      </c>
      <c r="BA65">
        <v>5</v>
      </c>
      <c r="BB65">
        <v>3</v>
      </c>
      <c r="BC65">
        <v>5</v>
      </c>
      <c r="BD65">
        <v>5</v>
      </c>
      <c r="BE65">
        <v>3</v>
      </c>
      <c r="BF65">
        <v>2</v>
      </c>
      <c r="BG65" t="s">
        <v>105</v>
      </c>
      <c r="BH65" t="s">
        <v>105</v>
      </c>
      <c r="BI65" t="s">
        <v>104</v>
      </c>
      <c r="BJ65" t="s">
        <v>105</v>
      </c>
      <c r="BK65" t="s">
        <v>105</v>
      </c>
      <c r="BL65" t="s">
        <v>105</v>
      </c>
      <c r="BM65" t="s">
        <v>104</v>
      </c>
      <c r="BN65" t="s">
        <v>104</v>
      </c>
      <c r="BO65">
        <v>5</v>
      </c>
      <c r="BP65">
        <v>5</v>
      </c>
      <c r="BQ65">
        <v>5</v>
      </c>
      <c r="BR65">
        <v>5</v>
      </c>
      <c r="BS65">
        <v>5</v>
      </c>
      <c r="BT65">
        <v>5</v>
      </c>
      <c r="BU65">
        <v>5</v>
      </c>
      <c r="BV65" t="s">
        <v>105</v>
      </c>
      <c r="BW65" t="s">
        <v>105</v>
      </c>
      <c r="BX65" t="s">
        <v>423</v>
      </c>
      <c r="BY65">
        <v>5</v>
      </c>
      <c r="BZ65">
        <v>5</v>
      </c>
      <c r="CA65" t="s">
        <v>129</v>
      </c>
      <c r="CC65" t="s">
        <v>105</v>
      </c>
      <c r="CD65" t="s">
        <v>401</v>
      </c>
      <c r="CE65" t="s">
        <v>108</v>
      </c>
      <c r="CF65" t="s">
        <v>109</v>
      </c>
      <c r="CG65" t="s">
        <v>571</v>
      </c>
      <c r="CH65" t="s">
        <v>572</v>
      </c>
      <c r="CI65">
        <v>159</v>
      </c>
      <c r="CJ65" t="s">
        <v>182</v>
      </c>
    </row>
    <row r="66" spans="1:88" x14ac:dyDescent="0.2">
      <c r="A66">
        <v>95</v>
      </c>
      <c r="B66" t="s">
        <v>573</v>
      </c>
      <c r="C66" t="s">
        <v>123</v>
      </c>
      <c r="D66" t="s">
        <v>81</v>
      </c>
      <c r="E66" t="s">
        <v>92</v>
      </c>
      <c r="F66" t="s">
        <v>99</v>
      </c>
      <c r="AG66" t="s">
        <v>270</v>
      </c>
      <c r="AH66">
        <v>4</v>
      </c>
      <c r="AI66">
        <v>4</v>
      </c>
      <c r="AJ66">
        <v>4</v>
      </c>
      <c r="AK66">
        <v>4</v>
      </c>
      <c r="AL66">
        <v>4</v>
      </c>
      <c r="AM66" t="s">
        <v>104</v>
      </c>
      <c r="AN66" t="s">
        <v>105</v>
      </c>
      <c r="AO66">
        <v>4</v>
      </c>
      <c r="AP66">
        <v>2</v>
      </c>
      <c r="AQ66">
        <v>2</v>
      </c>
      <c r="AR66">
        <v>2</v>
      </c>
      <c r="AS66">
        <v>4</v>
      </c>
      <c r="AT66">
        <v>4</v>
      </c>
      <c r="AU66">
        <v>4</v>
      </c>
      <c r="AV66">
        <v>3</v>
      </c>
      <c r="AW66">
        <v>4</v>
      </c>
      <c r="AX66">
        <v>3</v>
      </c>
      <c r="AY66">
        <v>3</v>
      </c>
      <c r="AZ66">
        <v>3</v>
      </c>
      <c r="BA66">
        <v>4</v>
      </c>
      <c r="BB66">
        <v>3</v>
      </c>
      <c r="BC66">
        <v>2</v>
      </c>
      <c r="BD66">
        <v>4</v>
      </c>
      <c r="BE66">
        <v>3</v>
      </c>
      <c r="BF66">
        <v>3</v>
      </c>
      <c r="BG66" t="s">
        <v>104</v>
      </c>
      <c r="BH66" t="s">
        <v>104</v>
      </c>
      <c r="BI66" t="s">
        <v>104</v>
      </c>
      <c r="BJ66" t="s">
        <v>105</v>
      </c>
      <c r="BK66" t="s">
        <v>105</v>
      </c>
      <c r="BL66" t="s">
        <v>104</v>
      </c>
      <c r="BM66" t="s">
        <v>104</v>
      </c>
      <c r="BN66" t="s">
        <v>104</v>
      </c>
      <c r="BO66">
        <v>4</v>
      </c>
      <c r="BP66">
        <v>4</v>
      </c>
      <c r="BQ66">
        <v>4</v>
      </c>
      <c r="BR66">
        <v>4</v>
      </c>
      <c r="BS66">
        <v>3</v>
      </c>
      <c r="BT66">
        <v>4</v>
      </c>
      <c r="BU66">
        <v>3</v>
      </c>
      <c r="BV66" t="s">
        <v>104</v>
      </c>
      <c r="BW66" t="s">
        <v>104</v>
      </c>
      <c r="BY66">
        <v>4</v>
      </c>
      <c r="BZ66">
        <v>4</v>
      </c>
      <c r="CA66" t="s">
        <v>116</v>
      </c>
      <c r="CC66" t="s">
        <v>104</v>
      </c>
      <c r="CD66" t="s">
        <v>401</v>
      </c>
      <c r="CE66" t="s">
        <v>117</v>
      </c>
      <c r="CF66" t="s">
        <v>112</v>
      </c>
      <c r="CG66" t="s">
        <v>402</v>
      </c>
      <c r="CH66" t="s">
        <v>135</v>
      </c>
      <c r="CI66">
        <v>243</v>
      </c>
      <c r="CJ66" t="s">
        <v>136</v>
      </c>
    </row>
    <row r="67" spans="1:88" x14ac:dyDescent="0.2">
      <c r="A67">
        <v>96</v>
      </c>
      <c r="B67" t="s">
        <v>574</v>
      </c>
      <c r="C67" t="s">
        <v>119</v>
      </c>
      <c r="D67" t="s">
        <v>81</v>
      </c>
      <c r="E67" t="s">
        <v>144</v>
      </c>
      <c r="AG67" t="s">
        <v>575</v>
      </c>
      <c r="AH67">
        <v>2</v>
      </c>
      <c r="AI67">
        <v>2</v>
      </c>
      <c r="AJ67">
        <v>2</v>
      </c>
      <c r="AK67">
        <v>3</v>
      </c>
      <c r="AL67">
        <v>5</v>
      </c>
      <c r="AM67" t="s">
        <v>104</v>
      </c>
      <c r="AN67" t="s">
        <v>104</v>
      </c>
      <c r="AO67">
        <v>1</v>
      </c>
      <c r="AP67">
        <v>1</v>
      </c>
      <c r="AQ67">
        <v>3</v>
      </c>
      <c r="AR67">
        <v>4</v>
      </c>
      <c r="AS67">
        <v>5</v>
      </c>
      <c r="AT67">
        <v>5</v>
      </c>
      <c r="AU67">
        <v>5</v>
      </c>
      <c r="AV67">
        <v>1</v>
      </c>
      <c r="AW67">
        <v>5</v>
      </c>
      <c r="AX67">
        <v>5</v>
      </c>
      <c r="AZ67">
        <v>5</v>
      </c>
      <c r="BA67">
        <v>5</v>
      </c>
      <c r="BB67">
        <v>5</v>
      </c>
      <c r="BC67">
        <v>5</v>
      </c>
      <c r="BD67">
        <v>4</v>
      </c>
      <c r="BE67">
        <v>5</v>
      </c>
      <c r="BF67">
        <v>3</v>
      </c>
      <c r="BG67" t="s">
        <v>104</v>
      </c>
      <c r="BH67" t="s">
        <v>419</v>
      </c>
      <c r="BI67" t="s">
        <v>419</v>
      </c>
      <c r="BJ67" t="s">
        <v>419</v>
      </c>
      <c r="BK67" t="s">
        <v>419</v>
      </c>
      <c r="BL67" t="s">
        <v>419</v>
      </c>
      <c r="BM67" t="s">
        <v>105</v>
      </c>
      <c r="BN67" t="s">
        <v>419</v>
      </c>
      <c r="BV67" t="s">
        <v>104</v>
      </c>
      <c r="BW67" t="s">
        <v>104</v>
      </c>
      <c r="BY67">
        <v>5</v>
      </c>
      <c r="BZ67">
        <v>5</v>
      </c>
      <c r="CA67" t="s">
        <v>107</v>
      </c>
      <c r="CB67" t="s">
        <v>576</v>
      </c>
      <c r="CC67" t="s">
        <v>104</v>
      </c>
      <c r="CD67" t="s">
        <v>401</v>
      </c>
      <c r="CE67" t="s">
        <v>108</v>
      </c>
      <c r="CF67" t="s">
        <v>112</v>
      </c>
      <c r="CG67" t="s">
        <v>441</v>
      </c>
      <c r="CH67" t="s">
        <v>156</v>
      </c>
      <c r="CI67">
        <v>126</v>
      </c>
      <c r="CJ67" t="s">
        <v>157</v>
      </c>
    </row>
    <row r="68" spans="1:88" x14ac:dyDescent="0.2">
      <c r="A68">
        <v>98</v>
      </c>
      <c r="B68" t="s">
        <v>577</v>
      </c>
      <c r="C68" t="s">
        <v>81</v>
      </c>
      <c r="D68" t="s">
        <v>115</v>
      </c>
      <c r="E68" t="s">
        <v>144</v>
      </c>
      <c r="AG68" t="s">
        <v>104</v>
      </c>
      <c r="AH68">
        <v>4</v>
      </c>
      <c r="AI68">
        <v>4</v>
      </c>
      <c r="AJ68">
        <v>3</v>
      </c>
      <c r="AK68">
        <v>3</v>
      </c>
      <c r="AL68">
        <v>5</v>
      </c>
      <c r="AM68" t="s">
        <v>105</v>
      </c>
      <c r="AN68" t="s">
        <v>105</v>
      </c>
      <c r="AO68">
        <v>3</v>
      </c>
      <c r="AP68">
        <v>3</v>
      </c>
      <c r="AQ68">
        <v>4</v>
      </c>
      <c r="AR68">
        <v>3</v>
      </c>
      <c r="AS68">
        <v>5</v>
      </c>
      <c r="AT68">
        <v>1</v>
      </c>
      <c r="AU68">
        <v>5</v>
      </c>
      <c r="AV68">
        <v>1</v>
      </c>
      <c r="AW68">
        <v>4</v>
      </c>
      <c r="AX68">
        <v>5</v>
      </c>
      <c r="AY68">
        <v>5</v>
      </c>
      <c r="AZ68">
        <v>5</v>
      </c>
      <c r="BA68">
        <v>5</v>
      </c>
      <c r="BB68">
        <v>5</v>
      </c>
      <c r="BC68">
        <v>5</v>
      </c>
      <c r="BD68">
        <v>5</v>
      </c>
      <c r="BE68">
        <v>5</v>
      </c>
      <c r="BF68">
        <v>5</v>
      </c>
      <c r="BG68" t="s">
        <v>104</v>
      </c>
      <c r="BH68" t="s">
        <v>419</v>
      </c>
      <c r="BI68" t="s">
        <v>419</v>
      </c>
      <c r="BJ68" t="s">
        <v>419</v>
      </c>
      <c r="BK68" t="s">
        <v>419</v>
      </c>
      <c r="BL68" t="s">
        <v>419</v>
      </c>
      <c r="BM68" t="s">
        <v>105</v>
      </c>
      <c r="BN68" t="s">
        <v>419</v>
      </c>
      <c r="BO68">
        <v>5</v>
      </c>
      <c r="BP68">
        <v>5</v>
      </c>
      <c r="BQ68">
        <v>5</v>
      </c>
      <c r="BR68">
        <v>5</v>
      </c>
      <c r="BS68">
        <v>5</v>
      </c>
      <c r="BT68">
        <v>5</v>
      </c>
      <c r="BU68">
        <v>5</v>
      </c>
      <c r="BV68" t="s">
        <v>104</v>
      </c>
      <c r="BW68" t="s">
        <v>104</v>
      </c>
      <c r="BY68">
        <v>5</v>
      </c>
      <c r="BZ68">
        <v>5</v>
      </c>
      <c r="CA68" t="s">
        <v>129</v>
      </c>
      <c r="CC68" t="s">
        <v>104</v>
      </c>
      <c r="CD68" t="s">
        <v>401</v>
      </c>
      <c r="CE68" t="s">
        <v>108</v>
      </c>
      <c r="CF68" t="s">
        <v>112</v>
      </c>
      <c r="CG68" t="s">
        <v>441</v>
      </c>
      <c r="CH68" t="s">
        <v>156</v>
      </c>
      <c r="CI68">
        <v>126</v>
      </c>
      <c r="CJ68" t="s">
        <v>157</v>
      </c>
    </row>
    <row r="69" spans="1:88" x14ac:dyDescent="0.2">
      <c r="A69">
        <v>101</v>
      </c>
      <c r="B69" t="s">
        <v>578</v>
      </c>
      <c r="C69" t="s">
        <v>115</v>
      </c>
      <c r="D69" t="s">
        <v>132</v>
      </c>
      <c r="E69" t="s">
        <v>90</v>
      </c>
      <c r="AH69">
        <v>5</v>
      </c>
      <c r="AI69">
        <v>3</v>
      </c>
      <c r="AJ69">
        <v>2</v>
      </c>
      <c r="AK69">
        <v>2</v>
      </c>
      <c r="AL69">
        <v>5</v>
      </c>
      <c r="AM69" t="s">
        <v>104</v>
      </c>
      <c r="AN69" t="s">
        <v>104</v>
      </c>
      <c r="AO69">
        <v>1</v>
      </c>
      <c r="AP69">
        <v>1</v>
      </c>
      <c r="AQ69">
        <v>1</v>
      </c>
      <c r="AR69">
        <v>1</v>
      </c>
      <c r="AS69">
        <v>5</v>
      </c>
      <c r="AT69">
        <v>5</v>
      </c>
      <c r="AU69">
        <v>5</v>
      </c>
      <c r="AV69">
        <v>1</v>
      </c>
      <c r="AW69">
        <v>3</v>
      </c>
      <c r="AX69">
        <v>3</v>
      </c>
      <c r="AY69">
        <v>4</v>
      </c>
      <c r="AZ69">
        <v>2</v>
      </c>
      <c r="BA69">
        <v>3</v>
      </c>
      <c r="BB69">
        <v>1</v>
      </c>
      <c r="BC69">
        <v>2</v>
      </c>
      <c r="BD69">
        <v>4</v>
      </c>
      <c r="BE69">
        <v>3</v>
      </c>
      <c r="BF69">
        <v>3</v>
      </c>
      <c r="BG69" t="s">
        <v>104</v>
      </c>
      <c r="BH69" t="s">
        <v>104</v>
      </c>
      <c r="BI69" t="s">
        <v>104</v>
      </c>
      <c r="BJ69" t="s">
        <v>105</v>
      </c>
      <c r="BK69" t="s">
        <v>105</v>
      </c>
      <c r="BL69" t="s">
        <v>104</v>
      </c>
      <c r="BM69" t="s">
        <v>104</v>
      </c>
      <c r="BN69" t="s">
        <v>104</v>
      </c>
      <c r="BO69">
        <v>4</v>
      </c>
      <c r="BP69">
        <v>3</v>
      </c>
      <c r="BQ69">
        <v>3</v>
      </c>
      <c r="BR69">
        <v>3</v>
      </c>
      <c r="BS69">
        <v>2</v>
      </c>
      <c r="BT69">
        <v>2</v>
      </c>
      <c r="BU69">
        <v>2</v>
      </c>
      <c r="BV69" t="s">
        <v>105</v>
      </c>
      <c r="BW69" t="s">
        <v>104</v>
      </c>
      <c r="BY69">
        <v>3</v>
      </c>
      <c r="BZ69">
        <v>3</v>
      </c>
      <c r="CA69" t="s">
        <v>107</v>
      </c>
      <c r="CB69" t="s">
        <v>579</v>
      </c>
      <c r="CC69" t="s">
        <v>104</v>
      </c>
      <c r="CD69" t="s">
        <v>401</v>
      </c>
      <c r="CE69" t="s">
        <v>108</v>
      </c>
      <c r="CF69" t="s">
        <v>112</v>
      </c>
      <c r="CG69" t="s">
        <v>549</v>
      </c>
      <c r="CH69" t="s">
        <v>160</v>
      </c>
      <c r="CI69">
        <v>120</v>
      </c>
      <c r="CJ69" t="s">
        <v>161</v>
      </c>
    </row>
    <row r="70" spans="1:88" x14ac:dyDescent="0.2">
      <c r="A70">
        <v>103</v>
      </c>
      <c r="B70" t="s">
        <v>580</v>
      </c>
      <c r="C70" t="s">
        <v>123</v>
      </c>
      <c r="D70" t="s">
        <v>123</v>
      </c>
      <c r="E70" t="s">
        <v>98</v>
      </c>
      <c r="AG70" t="s">
        <v>581</v>
      </c>
      <c r="AH70">
        <v>4</v>
      </c>
      <c r="AI70">
        <v>4</v>
      </c>
      <c r="AJ70">
        <v>4</v>
      </c>
      <c r="AK70">
        <v>3</v>
      </c>
      <c r="AL70">
        <v>4</v>
      </c>
      <c r="AM70" t="s">
        <v>104</v>
      </c>
      <c r="AN70" t="s">
        <v>104</v>
      </c>
      <c r="AO70">
        <v>3</v>
      </c>
      <c r="AP70">
        <v>4</v>
      </c>
      <c r="AQ70">
        <v>4</v>
      </c>
      <c r="AR70">
        <v>3</v>
      </c>
      <c r="AS70">
        <v>5</v>
      </c>
      <c r="AT70">
        <v>4</v>
      </c>
      <c r="AU70">
        <v>4</v>
      </c>
      <c r="AV70">
        <v>2</v>
      </c>
      <c r="AW70">
        <v>4</v>
      </c>
      <c r="AX70">
        <v>4</v>
      </c>
      <c r="AY70">
        <v>4</v>
      </c>
      <c r="AZ70">
        <v>5</v>
      </c>
      <c r="BA70">
        <v>4</v>
      </c>
      <c r="BB70">
        <v>4</v>
      </c>
      <c r="BC70">
        <v>3</v>
      </c>
      <c r="BD70">
        <v>4</v>
      </c>
      <c r="BE70">
        <v>4</v>
      </c>
      <c r="BF70">
        <v>3</v>
      </c>
      <c r="BG70" t="s">
        <v>105</v>
      </c>
      <c r="BH70" t="s">
        <v>105</v>
      </c>
      <c r="BI70" t="s">
        <v>104</v>
      </c>
      <c r="BJ70" t="s">
        <v>105</v>
      </c>
      <c r="BK70" t="s">
        <v>104</v>
      </c>
      <c r="BL70" t="s">
        <v>104</v>
      </c>
      <c r="BM70" t="s">
        <v>104</v>
      </c>
      <c r="BN70" t="s">
        <v>104</v>
      </c>
      <c r="BO70">
        <v>4</v>
      </c>
      <c r="BP70">
        <v>4</v>
      </c>
      <c r="BQ70">
        <v>4</v>
      </c>
      <c r="BR70">
        <v>4</v>
      </c>
      <c r="BS70">
        <v>5</v>
      </c>
      <c r="BT70">
        <v>3</v>
      </c>
      <c r="BU70">
        <v>3</v>
      </c>
      <c r="BV70" t="s">
        <v>105</v>
      </c>
      <c r="BW70" t="s">
        <v>105</v>
      </c>
      <c r="BX70" t="s">
        <v>423</v>
      </c>
      <c r="BY70">
        <v>4</v>
      </c>
      <c r="BZ70">
        <v>5</v>
      </c>
      <c r="CA70" t="s">
        <v>116</v>
      </c>
      <c r="CC70" t="s">
        <v>104</v>
      </c>
      <c r="CD70" t="s">
        <v>401</v>
      </c>
      <c r="CE70" t="s">
        <v>117</v>
      </c>
      <c r="CF70" t="s">
        <v>109</v>
      </c>
      <c r="CG70" t="s">
        <v>582</v>
      </c>
      <c r="CH70" t="s">
        <v>583</v>
      </c>
      <c r="CI70">
        <v>116</v>
      </c>
      <c r="CJ70" t="s">
        <v>128</v>
      </c>
    </row>
    <row r="71" spans="1:88" x14ac:dyDescent="0.2">
      <c r="A71">
        <v>104</v>
      </c>
      <c r="B71" t="s">
        <v>584</v>
      </c>
      <c r="C71" t="s">
        <v>119</v>
      </c>
      <c r="D71" t="s">
        <v>120</v>
      </c>
      <c r="AH71">
        <v>3</v>
      </c>
      <c r="AI71">
        <v>3</v>
      </c>
      <c r="AJ71">
        <v>1</v>
      </c>
      <c r="AK71">
        <v>1</v>
      </c>
      <c r="AL71">
        <v>5</v>
      </c>
      <c r="AM71" t="s">
        <v>104</v>
      </c>
      <c r="AN71" t="s">
        <v>104</v>
      </c>
      <c r="AO71">
        <v>1</v>
      </c>
      <c r="AP71">
        <v>3</v>
      </c>
      <c r="AQ71">
        <v>3</v>
      </c>
      <c r="AR71">
        <v>5</v>
      </c>
      <c r="AS71">
        <v>5</v>
      </c>
      <c r="AT71">
        <v>1</v>
      </c>
      <c r="AU71">
        <v>1</v>
      </c>
      <c r="AV71">
        <v>1</v>
      </c>
      <c r="AW71">
        <v>1</v>
      </c>
      <c r="AX71">
        <v>1</v>
      </c>
      <c r="AY71">
        <v>2</v>
      </c>
      <c r="AZ71">
        <v>1</v>
      </c>
      <c r="BA71">
        <v>3</v>
      </c>
      <c r="BB71">
        <v>2</v>
      </c>
      <c r="BC71">
        <v>1</v>
      </c>
      <c r="BD71">
        <v>1</v>
      </c>
      <c r="BE71">
        <v>1</v>
      </c>
      <c r="BF71">
        <v>1</v>
      </c>
      <c r="BG71" t="s">
        <v>104</v>
      </c>
      <c r="BH71" t="s">
        <v>105</v>
      </c>
      <c r="BI71" t="s">
        <v>104</v>
      </c>
      <c r="BJ71" t="s">
        <v>105</v>
      </c>
      <c r="BK71" t="s">
        <v>105</v>
      </c>
      <c r="BL71" t="s">
        <v>104</v>
      </c>
      <c r="BM71" t="s">
        <v>104</v>
      </c>
      <c r="BN71" t="s">
        <v>104</v>
      </c>
      <c r="BO71">
        <v>1</v>
      </c>
      <c r="BP71">
        <v>1</v>
      </c>
      <c r="BQ71">
        <v>1</v>
      </c>
      <c r="BR71">
        <v>3</v>
      </c>
      <c r="BS71">
        <v>3</v>
      </c>
      <c r="BT71">
        <v>3</v>
      </c>
      <c r="BU71">
        <v>1</v>
      </c>
      <c r="BV71" t="s">
        <v>104</v>
      </c>
      <c r="BW71" t="s">
        <v>104</v>
      </c>
      <c r="BY71">
        <v>1</v>
      </c>
      <c r="BZ71">
        <v>1</v>
      </c>
      <c r="CA71" t="s">
        <v>111</v>
      </c>
      <c r="CB71" t="s">
        <v>585</v>
      </c>
      <c r="CC71" t="s">
        <v>104</v>
      </c>
      <c r="CD71" t="s">
        <v>401</v>
      </c>
      <c r="CE71" t="s">
        <v>108</v>
      </c>
      <c r="CF71" t="s">
        <v>109</v>
      </c>
      <c r="CG71" t="s">
        <v>586</v>
      </c>
      <c r="CH71" t="s">
        <v>587</v>
      </c>
      <c r="CI71">
        <v>112</v>
      </c>
      <c r="CJ71" t="s">
        <v>125</v>
      </c>
    </row>
    <row r="72" spans="1:88" x14ac:dyDescent="0.2">
      <c r="A72">
        <v>105</v>
      </c>
      <c r="B72" t="s">
        <v>588</v>
      </c>
      <c r="C72" t="s">
        <v>81</v>
      </c>
      <c r="D72" t="s">
        <v>123</v>
      </c>
      <c r="E72" t="s">
        <v>99</v>
      </c>
      <c r="F72" t="s">
        <v>82</v>
      </c>
      <c r="AH72">
        <v>1</v>
      </c>
      <c r="AI72">
        <v>4</v>
      </c>
      <c r="AJ72">
        <v>5</v>
      </c>
      <c r="AK72">
        <v>4</v>
      </c>
      <c r="AL72">
        <v>2</v>
      </c>
      <c r="AM72" t="s">
        <v>104</v>
      </c>
      <c r="AN72" t="s">
        <v>104</v>
      </c>
      <c r="AO72">
        <v>3</v>
      </c>
      <c r="AP72">
        <v>2</v>
      </c>
      <c r="AQ72">
        <v>4</v>
      </c>
      <c r="AR72">
        <v>4</v>
      </c>
      <c r="AS72">
        <v>5</v>
      </c>
      <c r="AT72">
        <v>1</v>
      </c>
      <c r="AU72">
        <v>5</v>
      </c>
      <c r="AV72">
        <v>1</v>
      </c>
      <c r="AW72">
        <v>2</v>
      </c>
      <c r="AX72">
        <v>3</v>
      </c>
      <c r="AY72">
        <v>3</v>
      </c>
      <c r="AZ72">
        <v>4</v>
      </c>
      <c r="BA72">
        <v>3</v>
      </c>
      <c r="BB72">
        <v>5</v>
      </c>
      <c r="BC72">
        <v>2</v>
      </c>
      <c r="BD72">
        <v>4</v>
      </c>
      <c r="BE72">
        <v>4</v>
      </c>
      <c r="BF72">
        <v>2</v>
      </c>
      <c r="BG72" t="s">
        <v>104</v>
      </c>
      <c r="BH72" t="s">
        <v>104</v>
      </c>
      <c r="BI72" t="s">
        <v>104</v>
      </c>
      <c r="BJ72" t="s">
        <v>104</v>
      </c>
      <c r="BK72" t="s">
        <v>105</v>
      </c>
      <c r="BL72" t="s">
        <v>104</v>
      </c>
      <c r="BM72" t="s">
        <v>104</v>
      </c>
      <c r="BN72" t="s">
        <v>104</v>
      </c>
      <c r="BO72">
        <v>3</v>
      </c>
      <c r="BP72">
        <v>3</v>
      </c>
      <c r="BQ72">
        <v>2</v>
      </c>
      <c r="BR72">
        <v>4</v>
      </c>
      <c r="BS72">
        <v>1</v>
      </c>
      <c r="BT72">
        <v>5</v>
      </c>
      <c r="BU72">
        <v>1</v>
      </c>
      <c r="BV72" t="s">
        <v>105</v>
      </c>
      <c r="BW72" t="s">
        <v>105</v>
      </c>
      <c r="BX72" t="s">
        <v>107</v>
      </c>
      <c r="BY72">
        <v>3</v>
      </c>
      <c r="BZ72">
        <v>4</v>
      </c>
      <c r="CA72" t="s">
        <v>107</v>
      </c>
      <c r="CC72" t="s">
        <v>104</v>
      </c>
      <c r="CD72" t="s">
        <v>401</v>
      </c>
      <c r="CE72" t="s">
        <v>108</v>
      </c>
      <c r="CF72" t="s">
        <v>112</v>
      </c>
      <c r="CG72" t="s">
        <v>589</v>
      </c>
      <c r="CH72" t="s">
        <v>179</v>
      </c>
      <c r="CI72">
        <v>151</v>
      </c>
      <c r="CJ72" t="s">
        <v>114</v>
      </c>
    </row>
    <row r="73" spans="1:88" x14ac:dyDescent="0.2">
      <c r="A73">
        <v>106</v>
      </c>
      <c r="B73" t="s">
        <v>590</v>
      </c>
      <c r="C73" t="s">
        <v>132</v>
      </c>
      <c r="D73" t="s">
        <v>132</v>
      </c>
      <c r="E73" t="s">
        <v>83</v>
      </c>
      <c r="F73" t="s">
        <v>97</v>
      </c>
      <c r="G73" t="s">
        <v>91</v>
      </c>
      <c r="AG73" t="s">
        <v>591</v>
      </c>
      <c r="AH73">
        <v>1</v>
      </c>
      <c r="AI73">
        <v>1</v>
      </c>
      <c r="AJ73">
        <v>1</v>
      </c>
      <c r="AK73">
        <v>1</v>
      </c>
      <c r="AL73">
        <v>1</v>
      </c>
      <c r="AM73" t="s">
        <v>104</v>
      </c>
      <c r="AN73" t="s">
        <v>104</v>
      </c>
      <c r="AO73">
        <v>1</v>
      </c>
      <c r="AP73">
        <v>1</v>
      </c>
      <c r="AQ73">
        <v>1</v>
      </c>
      <c r="AR73">
        <v>1</v>
      </c>
      <c r="AS73">
        <v>2</v>
      </c>
      <c r="AT73">
        <v>1</v>
      </c>
      <c r="AU73">
        <v>2</v>
      </c>
      <c r="AV73">
        <v>5</v>
      </c>
      <c r="AW73">
        <v>1</v>
      </c>
      <c r="AX73">
        <v>1</v>
      </c>
      <c r="AY73">
        <v>1</v>
      </c>
      <c r="AZ73">
        <v>1</v>
      </c>
      <c r="BA73">
        <v>1</v>
      </c>
      <c r="BB73">
        <v>1</v>
      </c>
      <c r="BC73">
        <v>1</v>
      </c>
      <c r="BD73">
        <v>1</v>
      </c>
      <c r="BE73">
        <v>1</v>
      </c>
      <c r="BF73">
        <v>1</v>
      </c>
      <c r="BG73" t="s">
        <v>105</v>
      </c>
      <c r="BH73" t="s">
        <v>419</v>
      </c>
      <c r="BI73" t="s">
        <v>419</v>
      </c>
      <c r="BJ73" t="s">
        <v>419</v>
      </c>
      <c r="BK73" t="s">
        <v>419</v>
      </c>
      <c r="BL73" t="s">
        <v>419</v>
      </c>
      <c r="BM73" t="s">
        <v>105</v>
      </c>
      <c r="BN73" t="s">
        <v>419</v>
      </c>
      <c r="BO73">
        <v>1</v>
      </c>
      <c r="BP73">
        <v>1</v>
      </c>
      <c r="BQ73">
        <v>1</v>
      </c>
      <c r="BR73">
        <v>1</v>
      </c>
      <c r="BS73">
        <v>1</v>
      </c>
      <c r="BT73">
        <v>1</v>
      </c>
      <c r="BU73">
        <v>1</v>
      </c>
      <c r="BV73" t="s">
        <v>105</v>
      </c>
      <c r="BW73" t="s">
        <v>105</v>
      </c>
      <c r="BX73" t="s">
        <v>434</v>
      </c>
      <c r="BY73">
        <v>1</v>
      </c>
      <c r="BZ73">
        <v>1</v>
      </c>
      <c r="CA73" t="s">
        <v>111</v>
      </c>
      <c r="CC73" t="s">
        <v>104</v>
      </c>
      <c r="CD73" t="s">
        <v>401</v>
      </c>
      <c r="CE73" t="s">
        <v>117</v>
      </c>
      <c r="CF73" t="s">
        <v>190</v>
      </c>
      <c r="CG73" t="s">
        <v>592</v>
      </c>
      <c r="CH73" t="s">
        <v>272</v>
      </c>
      <c r="CI73">
        <v>126</v>
      </c>
      <c r="CJ73" t="s">
        <v>157</v>
      </c>
    </row>
    <row r="74" spans="1:88" x14ac:dyDescent="0.2">
      <c r="A74">
        <v>107</v>
      </c>
      <c r="B74" t="s">
        <v>593</v>
      </c>
      <c r="C74" t="s">
        <v>123</v>
      </c>
      <c r="D74" t="s">
        <v>115</v>
      </c>
      <c r="E74" t="s">
        <v>95</v>
      </c>
      <c r="AH74">
        <v>5</v>
      </c>
      <c r="AI74">
        <v>5</v>
      </c>
      <c r="AJ74">
        <v>5</v>
      </c>
      <c r="AK74">
        <v>5</v>
      </c>
      <c r="AL74">
        <v>5</v>
      </c>
      <c r="AM74" t="s">
        <v>105</v>
      </c>
      <c r="AN74" t="s">
        <v>105</v>
      </c>
      <c r="AO74">
        <v>4</v>
      </c>
      <c r="AP74">
        <v>5</v>
      </c>
      <c r="AQ74">
        <v>4</v>
      </c>
      <c r="AR74">
        <v>4</v>
      </c>
      <c r="AS74">
        <v>3</v>
      </c>
      <c r="AT74">
        <v>5</v>
      </c>
      <c r="AU74">
        <v>1</v>
      </c>
      <c r="AV74">
        <v>4</v>
      </c>
      <c r="AW74">
        <v>4</v>
      </c>
      <c r="AX74">
        <v>5</v>
      </c>
      <c r="AY74">
        <v>5</v>
      </c>
      <c r="AZ74">
        <v>4</v>
      </c>
      <c r="BA74">
        <v>5</v>
      </c>
      <c r="BB74">
        <v>4</v>
      </c>
      <c r="BC74">
        <v>4</v>
      </c>
      <c r="BD74">
        <v>5</v>
      </c>
      <c r="BE74">
        <v>5</v>
      </c>
      <c r="BF74">
        <v>5</v>
      </c>
      <c r="BG74" t="s">
        <v>105</v>
      </c>
      <c r="BH74" t="s">
        <v>105</v>
      </c>
      <c r="BI74" t="s">
        <v>104</v>
      </c>
      <c r="BJ74" t="s">
        <v>104</v>
      </c>
      <c r="BK74" t="s">
        <v>104</v>
      </c>
      <c r="BL74" t="s">
        <v>104</v>
      </c>
      <c r="BM74" t="s">
        <v>104</v>
      </c>
      <c r="BN74" t="s">
        <v>104</v>
      </c>
      <c r="BO74">
        <v>5</v>
      </c>
      <c r="BP74">
        <v>5</v>
      </c>
      <c r="BQ74">
        <v>5</v>
      </c>
      <c r="BR74">
        <v>5</v>
      </c>
      <c r="BS74">
        <v>5</v>
      </c>
      <c r="BT74">
        <v>5</v>
      </c>
      <c r="BU74">
        <v>5</v>
      </c>
      <c r="BV74" t="s">
        <v>105</v>
      </c>
      <c r="BW74" t="s">
        <v>419</v>
      </c>
      <c r="BY74">
        <v>5</v>
      </c>
      <c r="BZ74">
        <v>5</v>
      </c>
      <c r="CA74" t="s">
        <v>111</v>
      </c>
      <c r="CC74" t="s">
        <v>104</v>
      </c>
      <c r="CD74" t="s">
        <v>401</v>
      </c>
      <c r="CE74" t="s">
        <v>117</v>
      </c>
      <c r="CF74" t="s">
        <v>190</v>
      </c>
      <c r="CG74" t="s">
        <v>594</v>
      </c>
      <c r="CH74" t="s">
        <v>207</v>
      </c>
      <c r="CI74">
        <v>153</v>
      </c>
      <c r="CJ74" t="s">
        <v>122</v>
      </c>
    </row>
    <row r="75" spans="1:88" x14ac:dyDescent="0.2">
      <c r="A75">
        <v>109</v>
      </c>
      <c r="B75" t="s">
        <v>595</v>
      </c>
      <c r="C75" t="s">
        <v>123</v>
      </c>
      <c r="D75" t="s">
        <v>115</v>
      </c>
      <c r="E75" t="s">
        <v>88</v>
      </c>
      <c r="F75" t="s">
        <v>99</v>
      </c>
      <c r="AG75" t="s">
        <v>596</v>
      </c>
      <c r="AH75">
        <v>4</v>
      </c>
      <c r="AI75">
        <v>3</v>
      </c>
      <c r="AJ75">
        <v>4</v>
      </c>
      <c r="AK75">
        <v>2</v>
      </c>
      <c r="AL75">
        <v>4</v>
      </c>
      <c r="AM75" t="s">
        <v>105</v>
      </c>
      <c r="AN75" t="s">
        <v>105</v>
      </c>
      <c r="AO75">
        <v>1</v>
      </c>
      <c r="AP75">
        <v>1</v>
      </c>
      <c r="AQ75">
        <v>2</v>
      </c>
      <c r="AR75">
        <v>2</v>
      </c>
      <c r="AS75">
        <v>3</v>
      </c>
      <c r="AT75">
        <v>3</v>
      </c>
      <c r="AU75">
        <v>3</v>
      </c>
      <c r="AV75">
        <v>2</v>
      </c>
      <c r="AW75">
        <v>3</v>
      </c>
      <c r="AX75">
        <v>3</v>
      </c>
      <c r="AY75">
        <v>4</v>
      </c>
      <c r="AZ75">
        <v>3</v>
      </c>
      <c r="BA75">
        <v>3</v>
      </c>
      <c r="BB75">
        <v>4</v>
      </c>
      <c r="BC75">
        <v>3</v>
      </c>
      <c r="BD75">
        <v>4</v>
      </c>
      <c r="BE75">
        <v>4</v>
      </c>
      <c r="BF75">
        <v>4</v>
      </c>
      <c r="BG75" t="s">
        <v>105</v>
      </c>
      <c r="BH75" t="s">
        <v>105</v>
      </c>
      <c r="BI75" t="s">
        <v>105</v>
      </c>
      <c r="BJ75" t="s">
        <v>105</v>
      </c>
      <c r="BK75" t="s">
        <v>105</v>
      </c>
      <c r="BL75" t="s">
        <v>104</v>
      </c>
      <c r="BM75" t="s">
        <v>104</v>
      </c>
      <c r="BN75" t="s">
        <v>104</v>
      </c>
      <c r="BO75">
        <v>4</v>
      </c>
      <c r="BP75">
        <v>4</v>
      </c>
      <c r="BQ75">
        <v>4</v>
      </c>
      <c r="BR75">
        <v>4</v>
      </c>
      <c r="BS75">
        <v>4</v>
      </c>
      <c r="BT75">
        <v>4</v>
      </c>
      <c r="BU75">
        <v>4</v>
      </c>
      <c r="BV75" t="s">
        <v>105</v>
      </c>
      <c r="BW75" t="s">
        <v>105</v>
      </c>
      <c r="BX75" t="s">
        <v>107</v>
      </c>
      <c r="BY75">
        <v>4</v>
      </c>
      <c r="BZ75">
        <v>4</v>
      </c>
      <c r="CA75" t="s">
        <v>129</v>
      </c>
      <c r="CC75" t="s">
        <v>105</v>
      </c>
      <c r="CD75" t="s">
        <v>401</v>
      </c>
      <c r="CE75" t="s">
        <v>117</v>
      </c>
      <c r="CF75" t="s">
        <v>112</v>
      </c>
      <c r="CG75" t="s">
        <v>597</v>
      </c>
      <c r="CH75" t="s">
        <v>166</v>
      </c>
      <c r="CI75">
        <v>105</v>
      </c>
      <c r="CJ75" t="s">
        <v>118</v>
      </c>
    </row>
    <row r="76" spans="1:88" x14ac:dyDescent="0.2">
      <c r="A76">
        <v>110</v>
      </c>
      <c r="B76" t="s">
        <v>598</v>
      </c>
      <c r="C76" t="s">
        <v>81</v>
      </c>
      <c r="D76" t="s">
        <v>115</v>
      </c>
      <c r="E76" t="s">
        <v>99</v>
      </c>
      <c r="F76" t="s">
        <v>88</v>
      </c>
      <c r="G76" t="s">
        <v>91</v>
      </c>
      <c r="AH76">
        <v>5</v>
      </c>
      <c r="AI76">
        <v>4</v>
      </c>
      <c r="AJ76">
        <v>4</v>
      </c>
      <c r="AK76">
        <v>3</v>
      </c>
      <c r="AL76">
        <v>5</v>
      </c>
      <c r="AM76" t="s">
        <v>104</v>
      </c>
      <c r="AN76" t="s">
        <v>104</v>
      </c>
      <c r="AP76">
        <v>3</v>
      </c>
      <c r="AQ76">
        <v>5</v>
      </c>
      <c r="AR76">
        <v>5</v>
      </c>
      <c r="AS76">
        <v>1</v>
      </c>
      <c r="AT76">
        <v>3</v>
      </c>
      <c r="AU76">
        <v>4</v>
      </c>
      <c r="AV76">
        <v>3</v>
      </c>
      <c r="AW76">
        <v>4</v>
      </c>
      <c r="AX76">
        <v>4</v>
      </c>
      <c r="AY76">
        <v>4</v>
      </c>
      <c r="AZ76">
        <v>4</v>
      </c>
      <c r="BA76">
        <v>4</v>
      </c>
      <c r="BB76">
        <v>4</v>
      </c>
      <c r="BC76">
        <v>4</v>
      </c>
      <c r="BD76">
        <v>4</v>
      </c>
      <c r="BE76">
        <v>4</v>
      </c>
      <c r="BF76">
        <v>3</v>
      </c>
      <c r="BG76" t="s">
        <v>105</v>
      </c>
      <c r="BH76" t="s">
        <v>419</v>
      </c>
      <c r="BI76" t="s">
        <v>419</v>
      </c>
      <c r="BJ76" t="s">
        <v>419</v>
      </c>
      <c r="BK76" t="s">
        <v>419</v>
      </c>
      <c r="BL76" t="s">
        <v>419</v>
      </c>
      <c r="BM76" t="s">
        <v>105</v>
      </c>
      <c r="BN76" t="s">
        <v>419</v>
      </c>
      <c r="BO76">
        <v>5</v>
      </c>
      <c r="BP76">
        <v>5</v>
      </c>
      <c r="BQ76">
        <v>5</v>
      </c>
      <c r="BR76">
        <v>5</v>
      </c>
      <c r="BS76">
        <v>5</v>
      </c>
      <c r="BT76">
        <v>5</v>
      </c>
      <c r="BU76">
        <v>2</v>
      </c>
      <c r="BV76" t="s">
        <v>105</v>
      </c>
      <c r="BW76" t="s">
        <v>105</v>
      </c>
      <c r="BX76" t="s">
        <v>423</v>
      </c>
      <c r="BY76">
        <v>5</v>
      </c>
      <c r="BZ76">
        <v>5</v>
      </c>
      <c r="CA76" t="s">
        <v>129</v>
      </c>
      <c r="CC76" t="s">
        <v>104</v>
      </c>
      <c r="CD76" t="s">
        <v>401</v>
      </c>
      <c r="CE76" t="s">
        <v>108</v>
      </c>
      <c r="CF76" t="s">
        <v>190</v>
      </c>
      <c r="CG76" t="s">
        <v>599</v>
      </c>
      <c r="CH76" t="s">
        <v>205</v>
      </c>
      <c r="CI76">
        <v>105</v>
      </c>
      <c r="CJ76" t="s">
        <v>118</v>
      </c>
    </row>
    <row r="77" spans="1:88" x14ac:dyDescent="0.2">
      <c r="A77">
        <v>111</v>
      </c>
      <c r="B77" t="s">
        <v>600</v>
      </c>
      <c r="C77" t="s">
        <v>81</v>
      </c>
      <c r="D77" t="s">
        <v>123</v>
      </c>
      <c r="E77" t="s">
        <v>138</v>
      </c>
      <c r="AG77" t="s">
        <v>601</v>
      </c>
      <c r="AH77">
        <v>4</v>
      </c>
      <c r="AI77">
        <v>4</v>
      </c>
      <c r="AJ77">
        <v>4</v>
      </c>
      <c r="AK77">
        <v>3</v>
      </c>
      <c r="AL77">
        <v>5</v>
      </c>
      <c r="AM77" t="s">
        <v>104</v>
      </c>
      <c r="AN77" t="s">
        <v>105</v>
      </c>
      <c r="AO77">
        <v>3</v>
      </c>
      <c r="AP77">
        <v>3</v>
      </c>
      <c r="AQ77">
        <v>3</v>
      </c>
      <c r="AR77">
        <v>1</v>
      </c>
      <c r="AS77">
        <v>4</v>
      </c>
      <c r="AT77">
        <v>5</v>
      </c>
      <c r="AU77">
        <v>4</v>
      </c>
      <c r="AV77">
        <v>2</v>
      </c>
      <c r="AW77">
        <v>4</v>
      </c>
      <c r="AX77">
        <v>4</v>
      </c>
      <c r="AY77">
        <v>4</v>
      </c>
      <c r="AZ77">
        <v>4</v>
      </c>
      <c r="BA77">
        <v>1</v>
      </c>
      <c r="BB77">
        <v>4</v>
      </c>
      <c r="BC77">
        <v>3</v>
      </c>
      <c r="BD77">
        <v>3</v>
      </c>
      <c r="BE77">
        <v>4</v>
      </c>
      <c r="BF77">
        <v>4</v>
      </c>
      <c r="BG77" t="s">
        <v>104</v>
      </c>
      <c r="BH77" t="s">
        <v>105</v>
      </c>
      <c r="BI77" t="s">
        <v>104</v>
      </c>
      <c r="BJ77" t="s">
        <v>104</v>
      </c>
      <c r="BK77" t="s">
        <v>105</v>
      </c>
      <c r="BL77" t="s">
        <v>105</v>
      </c>
      <c r="BM77" t="s">
        <v>104</v>
      </c>
      <c r="BN77" t="s">
        <v>104</v>
      </c>
      <c r="BO77">
        <v>2</v>
      </c>
      <c r="BP77">
        <v>3</v>
      </c>
      <c r="BQ77">
        <v>3</v>
      </c>
      <c r="BR77">
        <v>3</v>
      </c>
      <c r="BS77">
        <v>4</v>
      </c>
      <c r="BT77">
        <v>3</v>
      </c>
      <c r="BU77">
        <v>4</v>
      </c>
      <c r="BV77" t="s">
        <v>105</v>
      </c>
      <c r="BW77" t="s">
        <v>105</v>
      </c>
      <c r="BX77" t="s">
        <v>107</v>
      </c>
      <c r="BY77">
        <v>1</v>
      </c>
      <c r="BZ77">
        <v>1</v>
      </c>
      <c r="CA77" t="s">
        <v>107</v>
      </c>
      <c r="CB77" t="s">
        <v>602</v>
      </c>
      <c r="CC77" t="s">
        <v>104</v>
      </c>
      <c r="CD77" t="s">
        <v>401</v>
      </c>
      <c r="CE77" t="s">
        <v>108</v>
      </c>
      <c r="CF77" t="s">
        <v>109</v>
      </c>
      <c r="CG77" t="s">
        <v>512</v>
      </c>
      <c r="CH77" t="s">
        <v>231</v>
      </c>
      <c r="CI77">
        <v>103</v>
      </c>
      <c r="CJ77" t="s">
        <v>140</v>
      </c>
    </row>
    <row r="78" spans="1:88" x14ac:dyDescent="0.2">
      <c r="A78">
        <v>112</v>
      </c>
      <c r="B78" t="s">
        <v>603</v>
      </c>
      <c r="C78" t="s">
        <v>119</v>
      </c>
      <c r="D78" t="s">
        <v>132</v>
      </c>
      <c r="E78" t="s">
        <v>99</v>
      </c>
      <c r="F78" t="s">
        <v>150</v>
      </c>
      <c r="G78" t="s">
        <v>83</v>
      </c>
      <c r="H78" t="s">
        <v>148</v>
      </c>
      <c r="AH78">
        <v>3</v>
      </c>
      <c r="AI78">
        <v>2</v>
      </c>
      <c r="AJ78">
        <v>4</v>
      </c>
      <c r="AK78">
        <v>3</v>
      </c>
      <c r="AL78">
        <v>3</v>
      </c>
      <c r="AM78" t="s">
        <v>104</v>
      </c>
      <c r="AN78" t="s">
        <v>104</v>
      </c>
      <c r="AO78">
        <v>1</v>
      </c>
      <c r="AP78">
        <v>1</v>
      </c>
      <c r="AQ78">
        <v>1</v>
      </c>
      <c r="AR78">
        <v>1</v>
      </c>
      <c r="AS78">
        <v>4</v>
      </c>
      <c r="AT78">
        <v>4</v>
      </c>
      <c r="AU78">
        <v>5</v>
      </c>
      <c r="AV78">
        <v>1</v>
      </c>
      <c r="AW78">
        <v>3</v>
      </c>
      <c r="AX78">
        <v>3</v>
      </c>
      <c r="AY78">
        <v>3</v>
      </c>
      <c r="AZ78">
        <v>3</v>
      </c>
      <c r="BA78">
        <v>5</v>
      </c>
      <c r="BB78">
        <v>3</v>
      </c>
      <c r="BC78">
        <v>3</v>
      </c>
      <c r="BD78">
        <v>2</v>
      </c>
      <c r="BE78">
        <v>3</v>
      </c>
      <c r="BF78">
        <v>3</v>
      </c>
      <c r="BG78" t="s">
        <v>104</v>
      </c>
      <c r="BH78" t="s">
        <v>104</v>
      </c>
      <c r="BI78" t="s">
        <v>104</v>
      </c>
      <c r="BJ78" t="s">
        <v>104</v>
      </c>
      <c r="BK78" t="s">
        <v>105</v>
      </c>
      <c r="BL78" t="s">
        <v>105</v>
      </c>
      <c r="BM78" t="s">
        <v>104</v>
      </c>
      <c r="BN78" t="s">
        <v>104</v>
      </c>
      <c r="BO78">
        <v>3</v>
      </c>
      <c r="BP78">
        <v>3</v>
      </c>
      <c r="BQ78">
        <v>3</v>
      </c>
      <c r="BR78">
        <v>3</v>
      </c>
      <c r="BS78">
        <v>3</v>
      </c>
      <c r="BT78">
        <v>3</v>
      </c>
      <c r="BU78">
        <v>3</v>
      </c>
      <c r="BV78" t="s">
        <v>104</v>
      </c>
      <c r="BW78" t="s">
        <v>104</v>
      </c>
      <c r="BY78">
        <v>3</v>
      </c>
      <c r="BZ78">
        <v>3</v>
      </c>
      <c r="CA78" t="s">
        <v>116</v>
      </c>
      <c r="CB78" t="s">
        <v>604</v>
      </c>
      <c r="CC78" t="s">
        <v>104</v>
      </c>
      <c r="CD78" t="s">
        <v>401</v>
      </c>
      <c r="CE78" t="s">
        <v>108</v>
      </c>
      <c r="CF78" t="s">
        <v>112</v>
      </c>
      <c r="CG78" t="s">
        <v>605</v>
      </c>
      <c r="CH78" t="s">
        <v>152</v>
      </c>
      <c r="CI78">
        <v>146</v>
      </c>
      <c r="CJ78" t="s">
        <v>153</v>
      </c>
    </row>
    <row r="79" spans="1:88" x14ac:dyDescent="0.2">
      <c r="A79">
        <v>116</v>
      </c>
      <c r="B79" t="s">
        <v>606</v>
      </c>
      <c r="C79" t="s">
        <v>81</v>
      </c>
      <c r="D79" t="s">
        <v>115</v>
      </c>
      <c r="E79" t="s">
        <v>150</v>
      </c>
      <c r="AH79">
        <v>3</v>
      </c>
      <c r="AI79">
        <v>4</v>
      </c>
      <c r="AJ79">
        <v>5</v>
      </c>
      <c r="AK79">
        <v>4</v>
      </c>
      <c r="AL79">
        <v>3</v>
      </c>
      <c r="AM79" t="s">
        <v>104</v>
      </c>
      <c r="AN79" t="s">
        <v>105</v>
      </c>
      <c r="AO79">
        <v>3</v>
      </c>
      <c r="AP79">
        <v>5</v>
      </c>
      <c r="AR79">
        <v>3</v>
      </c>
      <c r="AS79">
        <v>4</v>
      </c>
      <c r="AT79">
        <v>3</v>
      </c>
      <c r="AU79">
        <v>1</v>
      </c>
      <c r="AV79">
        <v>5</v>
      </c>
      <c r="AW79">
        <v>4</v>
      </c>
      <c r="AX79">
        <v>4</v>
      </c>
      <c r="AY79">
        <v>5</v>
      </c>
      <c r="AZ79">
        <v>5</v>
      </c>
      <c r="BA79">
        <v>5</v>
      </c>
      <c r="BB79">
        <v>4</v>
      </c>
      <c r="BC79">
        <v>4</v>
      </c>
      <c r="BD79">
        <v>5</v>
      </c>
      <c r="BE79">
        <v>5</v>
      </c>
      <c r="BF79">
        <v>5</v>
      </c>
      <c r="BG79" t="s">
        <v>105</v>
      </c>
      <c r="BH79" t="s">
        <v>105</v>
      </c>
      <c r="BI79" t="s">
        <v>104</v>
      </c>
      <c r="BJ79" t="s">
        <v>104</v>
      </c>
      <c r="BK79" t="s">
        <v>104</v>
      </c>
      <c r="BL79" t="s">
        <v>104</v>
      </c>
      <c r="BM79" t="s">
        <v>104</v>
      </c>
      <c r="BN79" t="s">
        <v>104</v>
      </c>
      <c r="BO79">
        <v>5</v>
      </c>
      <c r="BP79">
        <v>5</v>
      </c>
      <c r="BQ79">
        <v>5</v>
      </c>
      <c r="BR79">
        <v>5</v>
      </c>
      <c r="BS79">
        <v>5</v>
      </c>
      <c r="BT79">
        <v>5</v>
      </c>
      <c r="BU79">
        <v>2</v>
      </c>
      <c r="BV79" t="s">
        <v>105</v>
      </c>
      <c r="BW79" t="s">
        <v>105</v>
      </c>
      <c r="BX79" t="s">
        <v>411</v>
      </c>
      <c r="BY79">
        <v>5</v>
      </c>
      <c r="BZ79">
        <v>5</v>
      </c>
      <c r="CA79" t="s">
        <v>129</v>
      </c>
      <c r="CC79" t="s">
        <v>104</v>
      </c>
      <c r="CD79" t="s">
        <v>401</v>
      </c>
      <c r="CE79" t="s">
        <v>108</v>
      </c>
      <c r="CF79" t="s">
        <v>109</v>
      </c>
      <c r="CG79" t="s">
        <v>607</v>
      </c>
      <c r="CH79" t="s">
        <v>608</v>
      </c>
      <c r="CI79">
        <v>148</v>
      </c>
      <c r="CJ79" t="s">
        <v>459</v>
      </c>
    </row>
    <row r="80" spans="1:88" x14ac:dyDescent="0.2">
      <c r="A80">
        <v>117</v>
      </c>
      <c r="B80" t="s">
        <v>609</v>
      </c>
      <c r="C80" t="s">
        <v>119</v>
      </c>
      <c r="D80" t="s">
        <v>120</v>
      </c>
      <c r="E80" t="s">
        <v>99</v>
      </c>
      <c r="F80" t="s">
        <v>103</v>
      </c>
      <c r="AH80">
        <v>5</v>
      </c>
      <c r="AI80">
        <v>5</v>
      </c>
      <c r="AJ80">
        <v>5</v>
      </c>
      <c r="AK80">
        <v>4</v>
      </c>
      <c r="AL80">
        <v>5</v>
      </c>
      <c r="AM80" t="s">
        <v>104</v>
      </c>
      <c r="AN80" t="s">
        <v>105</v>
      </c>
      <c r="AO80">
        <v>5</v>
      </c>
      <c r="AP80">
        <v>1</v>
      </c>
      <c r="AQ80">
        <v>5</v>
      </c>
      <c r="AR80">
        <v>1</v>
      </c>
      <c r="AS80">
        <v>5</v>
      </c>
      <c r="AT80">
        <v>5</v>
      </c>
      <c r="AU80">
        <v>3</v>
      </c>
      <c r="AV80">
        <v>3</v>
      </c>
      <c r="AW80">
        <v>1</v>
      </c>
      <c r="AX80">
        <v>5</v>
      </c>
      <c r="AY80">
        <v>4</v>
      </c>
      <c r="AZ80">
        <v>5</v>
      </c>
      <c r="BA80">
        <v>4</v>
      </c>
      <c r="BB80">
        <v>5</v>
      </c>
      <c r="BC80">
        <v>4</v>
      </c>
      <c r="BD80">
        <v>5</v>
      </c>
      <c r="BE80">
        <v>5</v>
      </c>
      <c r="BF80">
        <v>1</v>
      </c>
      <c r="BG80" t="s">
        <v>105</v>
      </c>
      <c r="BH80" t="s">
        <v>105</v>
      </c>
      <c r="BI80" t="s">
        <v>105</v>
      </c>
      <c r="BJ80" t="s">
        <v>105</v>
      </c>
      <c r="BK80" t="s">
        <v>105</v>
      </c>
      <c r="BL80" t="s">
        <v>105</v>
      </c>
      <c r="BM80" t="s">
        <v>104</v>
      </c>
      <c r="BN80" t="s">
        <v>104</v>
      </c>
      <c r="BO80">
        <v>4</v>
      </c>
      <c r="BP80">
        <v>5</v>
      </c>
      <c r="BQ80">
        <v>5</v>
      </c>
      <c r="BR80">
        <v>5</v>
      </c>
      <c r="BS80">
        <v>4</v>
      </c>
      <c r="BT80">
        <v>5</v>
      </c>
      <c r="BU80">
        <v>5</v>
      </c>
      <c r="BV80" t="s">
        <v>105</v>
      </c>
      <c r="BW80" t="s">
        <v>104</v>
      </c>
      <c r="BY80">
        <v>4</v>
      </c>
      <c r="BZ80">
        <v>4</v>
      </c>
      <c r="CA80" t="s">
        <v>116</v>
      </c>
      <c r="CC80" t="s">
        <v>104</v>
      </c>
      <c r="CD80" t="s">
        <v>401</v>
      </c>
      <c r="CE80" t="s">
        <v>108</v>
      </c>
      <c r="CF80" t="s">
        <v>112</v>
      </c>
      <c r="CG80" t="s">
        <v>610</v>
      </c>
      <c r="CH80" t="s">
        <v>126</v>
      </c>
      <c r="CI80">
        <v>157</v>
      </c>
      <c r="CJ80" t="s">
        <v>110</v>
      </c>
    </row>
    <row r="81" spans="1:88" x14ac:dyDescent="0.2">
      <c r="A81">
        <v>118</v>
      </c>
      <c r="B81" t="s">
        <v>611</v>
      </c>
      <c r="C81" t="s">
        <v>115</v>
      </c>
      <c r="D81" t="s">
        <v>115</v>
      </c>
      <c r="E81" t="s">
        <v>88</v>
      </c>
      <c r="F81" t="s">
        <v>87</v>
      </c>
      <c r="G81" t="s">
        <v>99</v>
      </c>
      <c r="AG81" t="s">
        <v>612</v>
      </c>
      <c r="AH81">
        <v>3</v>
      </c>
      <c r="AI81">
        <v>3</v>
      </c>
      <c r="AJ81">
        <v>5</v>
      </c>
      <c r="AK81">
        <v>3</v>
      </c>
      <c r="AL81">
        <v>4</v>
      </c>
      <c r="AM81" t="s">
        <v>105</v>
      </c>
      <c r="AN81" t="s">
        <v>105</v>
      </c>
      <c r="AO81">
        <v>4</v>
      </c>
      <c r="AP81">
        <v>5</v>
      </c>
      <c r="AQ81">
        <v>5</v>
      </c>
      <c r="AR81">
        <v>1</v>
      </c>
      <c r="AS81">
        <v>2</v>
      </c>
      <c r="AT81">
        <v>3</v>
      </c>
      <c r="AU81">
        <v>2</v>
      </c>
      <c r="AV81">
        <v>3</v>
      </c>
      <c r="AW81">
        <v>5</v>
      </c>
      <c r="AX81">
        <v>4</v>
      </c>
      <c r="AY81">
        <v>5</v>
      </c>
      <c r="AZ81">
        <v>5</v>
      </c>
      <c r="BA81">
        <v>5</v>
      </c>
      <c r="BB81">
        <v>5</v>
      </c>
      <c r="BC81">
        <v>5</v>
      </c>
      <c r="BD81">
        <v>3</v>
      </c>
      <c r="BE81">
        <v>4</v>
      </c>
      <c r="BF81">
        <v>4</v>
      </c>
      <c r="BG81" t="s">
        <v>105</v>
      </c>
      <c r="BH81" t="s">
        <v>105</v>
      </c>
      <c r="BI81" t="s">
        <v>104</v>
      </c>
      <c r="BJ81" t="s">
        <v>105</v>
      </c>
      <c r="BK81" t="s">
        <v>104</v>
      </c>
      <c r="BL81" t="s">
        <v>104</v>
      </c>
      <c r="BM81" t="s">
        <v>104</v>
      </c>
      <c r="BN81" t="s">
        <v>105</v>
      </c>
      <c r="BO81">
        <v>5</v>
      </c>
      <c r="BP81">
        <v>5</v>
      </c>
      <c r="BQ81">
        <v>5</v>
      </c>
      <c r="BR81">
        <v>5</v>
      </c>
      <c r="BS81">
        <v>5</v>
      </c>
      <c r="BT81">
        <v>5</v>
      </c>
      <c r="BU81">
        <v>5</v>
      </c>
      <c r="BV81" t="s">
        <v>105</v>
      </c>
      <c r="BW81" t="s">
        <v>105</v>
      </c>
      <c r="BX81" t="s">
        <v>434</v>
      </c>
      <c r="BY81">
        <v>5</v>
      </c>
      <c r="BZ81">
        <v>5</v>
      </c>
      <c r="CA81" t="s">
        <v>129</v>
      </c>
      <c r="CB81" t="s">
        <v>613</v>
      </c>
      <c r="CC81" t="s">
        <v>104</v>
      </c>
      <c r="CD81" t="s">
        <v>401</v>
      </c>
      <c r="CE81" t="s">
        <v>117</v>
      </c>
      <c r="CF81" t="s">
        <v>112</v>
      </c>
      <c r="CG81" t="s">
        <v>614</v>
      </c>
      <c r="CH81" t="s">
        <v>274</v>
      </c>
      <c r="CI81">
        <v>107</v>
      </c>
      <c r="CJ81" t="s">
        <v>146</v>
      </c>
    </row>
    <row r="82" spans="1:88" x14ac:dyDescent="0.2">
      <c r="A82">
        <v>119</v>
      </c>
      <c r="B82" t="s">
        <v>615</v>
      </c>
      <c r="C82" t="s">
        <v>81</v>
      </c>
      <c r="D82" t="s">
        <v>123</v>
      </c>
      <c r="E82" t="s">
        <v>99</v>
      </c>
      <c r="F82" t="s">
        <v>82</v>
      </c>
      <c r="G82" t="s">
        <v>95</v>
      </c>
      <c r="AG82" t="s">
        <v>616</v>
      </c>
      <c r="AH82">
        <v>3</v>
      </c>
      <c r="AI82">
        <v>4</v>
      </c>
      <c r="AJ82">
        <v>4</v>
      </c>
      <c r="AK82">
        <v>4</v>
      </c>
      <c r="AL82">
        <v>5</v>
      </c>
      <c r="AM82" t="s">
        <v>105</v>
      </c>
      <c r="AN82" t="s">
        <v>105</v>
      </c>
      <c r="AO82">
        <v>5</v>
      </c>
      <c r="AP82">
        <v>4</v>
      </c>
      <c r="AQ82">
        <v>4</v>
      </c>
      <c r="AR82">
        <v>1</v>
      </c>
      <c r="AS82">
        <v>1</v>
      </c>
      <c r="AT82">
        <v>3</v>
      </c>
      <c r="AU82">
        <v>1</v>
      </c>
      <c r="AV82">
        <v>3</v>
      </c>
      <c r="AW82">
        <v>4</v>
      </c>
      <c r="AX82">
        <v>5</v>
      </c>
      <c r="AY82">
        <v>4</v>
      </c>
      <c r="AZ82">
        <v>4</v>
      </c>
      <c r="BA82">
        <v>4</v>
      </c>
      <c r="BB82">
        <v>4</v>
      </c>
      <c r="BC82">
        <v>2</v>
      </c>
      <c r="BD82">
        <v>3</v>
      </c>
      <c r="BE82">
        <v>4</v>
      </c>
      <c r="BF82">
        <v>2</v>
      </c>
      <c r="BG82" t="s">
        <v>105</v>
      </c>
      <c r="BH82" t="s">
        <v>105</v>
      </c>
      <c r="BI82" t="s">
        <v>104</v>
      </c>
      <c r="BJ82" t="s">
        <v>105</v>
      </c>
      <c r="BK82" t="s">
        <v>105</v>
      </c>
      <c r="BL82" t="s">
        <v>104</v>
      </c>
      <c r="BM82" t="s">
        <v>104</v>
      </c>
      <c r="BN82" t="s">
        <v>104</v>
      </c>
      <c r="BO82">
        <v>4</v>
      </c>
      <c r="BP82">
        <v>3</v>
      </c>
      <c r="BQ82">
        <v>3</v>
      </c>
      <c r="BR82">
        <v>5</v>
      </c>
      <c r="BS82">
        <v>4</v>
      </c>
      <c r="BT82">
        <v>5</v>
      </c>
      <c r="BU82">
        <v>1</v>
      </c>
      <c r="BV82" t="s">
        <v>105</v>
      </c>
      <c r="BW82" t="s">
        <v>105</v>
      </c>
      <c r="BX82" t="s">
        <v>411</v>
      </c>
      <c r="BY82">
        <v>4</v>
      </c>
      <c r="BZ82">
        <v>5</v>
      </c>
      <c r="CA82" t="s">
        <v>116</v>
      </c>
      <c r="CB82" t="s">
        <v>617</v>
      </c>
      <c r="CC82" t="s">
        <v>104</v>
      </c>
      <c r="CD82" t="s">
        <v>401</v>
      </c>
      <c r="CE82" t="s">
        <v>117</v>
      </c>
      <c r="CF82" t="s">
        <v>190</v>
      </c>
      <c r="CG82" t="s">
        <v>448</v>
      </c>
      <c r="CH82" t="s">
        <v>234</v>
      </c>
      <c r="CI82">
        <v>151</v>
      </c>
      <c r="CJ82" t="s">
        <v>114</v>
      </c>
    </row>
    <row r="83" spans="1:88" x14ac:dyDescent="0.2">
      <c r="A83">
        <v>122</v>
      </c>
      <c r="B83" t="s">
        <v>618</v>
      </c>
      <c r="C83" t="s">
        <v>81</v>
      </c>
      <c r="D83" t="s">
        <v>115</v>
      </c>
      <c r="E83" t="s">
        <v>88</v>
      </c>
      <c r="F83" t="s">
        <v>99</v>
      </c>
      <c r="G83" t="s">
        <v>90</v>
      </c>
      <c r="AH83">
        <v>2</v>
      </c>
      <c r="AI83">
        <v>4</v>
      </c>
      <c r="AJ83">
        <v>4</v>
      </c>
      <c r="AK83">
        <v>3</v>
      </c>
      <c r="AL83">
        <v>5</v>
      </c>
      <c r="AM83" t="s">
        <v>105</v>
      </c>
      <c r="AN83" t="s">
        <v>105</v>
      </c>
      <c r="AO83">
        <v>3</v>
      </c>
      <c r="AP83">
        <v>5</v>
      </c>
      <c r="AQ83">
        <v>5</v>
      </c>
      <c r="AR83">
        <v>3</v>
      </c>
      <c r="AS83">
        <v>4</v>
      </c>
      <c r="AT83">
        <v>4</v>
      </c>
      <c r="AU83">
        <v>4</v>
      </c>
      <c r="AV83">
        <v>1</v>
      </c>
      <c r="AW83">
        <v>3</v>
      </c>
      <c r="AX83">
        <v>4</v>
      </c>
      <c r="AY83">
        <v>2</v>
      </c>
      <c r="AZ83">
        <v>5</v>
      </c>
      <c r="BA83">
        <v>4</v>
      </c>
      <c r="BB83">
        <v>4</v>
      </c>
      <c r="BC83">
        <v>2</v>
      </c>
      <c r="BD83">
        <v>3</v>
      </c>
      <c r="BE83">
        <v>3</v>
      </c>
      <c r="BF83">
        <v>3</v>
      </c>
      <c r="BG83" t="s">
        <v>105</v>
      </c>
      <c r="BH83" t="s">
        <v>104</v>
      </c>
      <c r="BI83" t="s">
        <v>104</v>
      </c>
      <c r="BJ83" t="s">
        <v>105</v>
      </c>
      <c r="BK83" t="s">
        <v>105</v>
      </c>
      <c r="BL83" t="s">
        <v>104</v>
      </c>
      <c r="BM83" t="s">
        <v>104</v>
      </c>
      <c r="BN83" t="s">
        <v>105</v>
      </c>
      <c r="BO83">
        <v>4</v>
      </c>
      <c r="BP83">
        <v>4</v>
      </c>
      <c r="BQ83">
        <v>4</v>
      </c>
      <c r="BR83">
        <v>3</v>
      </c>
      <c r="BS83">
        <v>5</v>
      </c>
      <c r="BT83">
        <v>5</v>
      </c>
      <c r="BU83">
        <v>2</v>
      </c>
      <c r="BV83" t="s">
        <v>104</v>
      </c>
      <c r="BW83" t="s">
        <v>104</v>
      </c>
      <c r="BY83">
        <v>5</v>
      </c>
      <c r="BZ83">
        <v>5</v>
      </c>
      <c r="CA83" t="s">
        <v>116</v>
      </c>
      <c r="CB83" t="s">
        <v>619</v>
      </c>
      <c r="CC83" t="s">
        <v>104</v>
      </c>
      <c r="CD83" t="s">
        <v>401</v>
      </c>
      <c r="CE83" t="s">
        <v>117</v>
      </c>
      <c r="CF83" t="s">
        <v>112</v>
      </c>
      <c r="CG83" t="s">
        <v>614</v>
      </c>
      <c r="CH83" t="s">
        <v>274</v>
      </c>
      <c r="CI83">
        <v>107</v>
      </c>
      <c r="CJ83" t="s">
        <v>146</v>
      </c>
    </row>
    <row r="84" spans="1:88" x14ac:dyDescent="0.2">
      <c r="A84">
        <v>123</v>
      </c>
      <c r="B84" t="s">
        <v>620</v>
      </c>
      <c r="C84" t="s">
        <v>123</v>
      </c>
      <c r="D84" t="s">
        <v>115</v>
      </c>
      <c r="E84" t="s">
        <v>87</v>
      </c>
      <c r="F84" t="s">
        <v>99</v>
      </c>
      <c r="AH84">
        <v>4</v>
      </c>
      <c r="AI84">
        <v>4</v>
      </c>
      <c r="AJ84">
        <v>4</v>
      </c>
      <c r="AK84">
        <v>4</v>
      </c>
      <c r="AL84">
        <v>5</v>
      </c>
      <c r="AM84" t="s">
        <v>105</v>
      </c>
      <c r="AN84" t="s">
        <v>105</v>
      </c>
      <c r="AO84">
        <v>5</v>
      </c>
      <c r="AP84">
        <v>5</v>
      </c>
      <c r="AQ84">
        <v>5</v>
      </c>
      <c r="AR84">
        <v>4</v>
      </c>
      <c r="AS84">
        <v>4</v>
      </c>
      <c r="AT84">
        <v>4</v>
      </c>
      <c r="AU84">
        <v>4</v>
      </c>
      <c r="AV84">
        <v>1</v>
      </c>
      <c r="AW84">
        <v>3</v>
      </c>
      <c r="AX84">
        <v>4</v>
      </c>
      <c r="AY84">
        <v>1</v>
      </c>
      <c r="AZ84">
        <v>2</v>
      </c>
      <c r="BA84">
        <v>5</v>
      </c>
      <c r="BB84">
        <v>1</v>
      </c>
      <c r="BC84">
        <v>2</v>
      </c>
      <c r="BD84">
        <v>2</v>
      </c>
      <c r="BE84">
        <v>3</v>
      </c>
      <c r="BF84">
        <v>5</v>
      </c>
      <c r="BG84" t="s">
        <v>105</v>
      </c>
      <c r="BH84" t="s">
        <v>105</v>
      </c>
      <c r="BI84" t="s">
        <v>105</v>
      </c>
      <c r="BJ84" t="s">
        <v>104</v>
      </c>
      <c r="BK84" t="s">
        <v>105</v>
      </c>
      <c r="BL84" t="s">
        <v>104</v>
      </c>
      <c r="BM84" t="s">
        <v>104</v>
      </c>
      <c r="BN84" t="s">
        <v>104</v>
      </c>
      <c r="BO84">
        <v>4</v>
      </c>
      <c r="BP84">
        <v>5</v>
      </c>
      <c r="BQ84">
        <v>5</v>
      </c>
      <c r="BR84">
        <v>5</v>
      </c>
      <c r="BS84">
        <v>5</v>
      </c>
      <c r="BT84">
        <v>5</v>
      </c>
      <c r="BU84">
        <v>4</v>
      </c>
      <c r="BV84" t="s">
        <v>105</v>
      </c>
      <c r="BW84" t="s">
        <v>105</v>
      </c>
      <c r="BX84" t="s">
        <v>411</v>
      </c>
      <c r="BY84">
        <v>5</v>
      </c>
      <c r="BZ84">
        <v>5</v>
      </c>
      <c r="CA84" t="s">
        <v>129</v>
      </c>
      <c r="CB84" t="s">
        <v>621</v>
      </c>
      <c r="CC84" t="s">
        <v>105</v>
      </c>
      <c r="CD84" t="s">
        <v>401</v>
      </c>
      <c r="CE84" t="s">
        <v>117</v>
      </c>
      <c r="CF84" t="s">
        <v>190</v>
      </c>
      <c r="CG84" t="s">
        <v>622</v>
      </c>
      <c r="CH84" t="s">
        <v>250</v>
      </c>
      <c r="CI84">
        <v>107</v>
      </c>
      <c r="CJ84" t="s">
        <v>146</v>
      </c>
    </row>
    <row r="85" spans="1:88" x14ac:dyDescent="0.2">
      <c r="A85">
        <v>124</v>
      </c>
      <c r="B85" t="s">
        <v>623</v>
      </c>
      <c r="C85" t="s">
        <v>81</v>
      </c>
      <c r="D85" t="s">
        <v>81</v>
      </c>
      <c r="E85" t="s">
        <v>99</v>
      </c>
      <c r="F85" t="s">
        <v>82</v>
      </c>
      <c r="G85" t="s">
        <v>88</v>
      </c>
      <c r="H85" t="s">
        <v>87</v>
      </c>
      <c r="AG85" t="s">
        <v>286</v>
      </c>
      <c r="AH85">
        <v>5</v>
      </c>
      <c r="AJ85">
        <v>4</v>
      </c>
      <c r="AK85">
        <v>2</v>
      </c>
      <c r="AL85">
        <v>5</v>
      </c>
      <c r="AM85" t="s">
        <v>104</v>
      </c>
      <c r="AN85" t="s">
        <v>419</v>
      </c>
      <c r="AO85">
        <v>5</v>
      </c>
      <c r="AR85">
        <v>4</v>
      </c>
      <c r="AS85">
        <v>4</v>
      </c>
      <c r="AT85">
        <v>4</v>
      </c>
      <c r="AU85">
        <v>5</v>
      </c>
      <c r="AV85">
        <v>3</v>
      </c>
      <c r="AW85">
        <v>5</v>
      </c>
      <c r="AY85">
        <v>5</v>
      </c>
      <c r="AZ85">
        <v>2</v>
      </c>
      <c r="BA85">
        <v>5</v>
      </c>
      <c r="BB85">
        <v>5</v>
      </c>
      <c r="BC85">
        <v>5</v>
      </c>
      <c r="BD85">
        <v>5</v>
      </c>
      <c r="BE85">
        <v>5</v>
      </c>
      <c r="BF85">
        <v>1</v>
      </c>
      <c r="BG85" t="s">
        <v>104</v>
      </c>
      <c r="BH85" t="s">
        <v>419</v>
      </c>
      <c r="BI85" t="s">
        <v>419</v>
      </c>
      <c r="BJ85" t="s">
        <v>419</v>
      </c>
      <c r="BK85" t="s">
        <v>419</v>
      </c>
      <c r="BL85" t="s">
        <v>419</v>
      </c>
      <c r="BM85" t="s">
        <v>105</v>
      </c>
      <c r="BN85" t="s">
        <v>419</v>
      </c>
      <c r="BO85">
        <v>5</v>
      </c>
      <c r="BP85">
        <v>4</v>
      </c>
      <c r="BQ85">
        <v>5</v>
      </c>
      <c r="BR85">
        <v>5</v>
      </c>
      <c r="BS85">
        <v>3</v>
      </c>
      <c r="BT85">
        <v>5</v>
      </c>
      <c r="BU85">
        <v>5</v>
      </c>
      <c r="BV85" t="s">
        <v>419</v>
      </c>
      <c r="BW85" t="s">
        <v>104</v>
      </c>
      <c r="BY85">
        <v>5</v>
      </c>
      <c r="BZ85">
        <v>5</v>
      </c>
      <c r="CA85" t="s">
        <v>129</v>
      </c>
      <c r="CC85" t="s">
        <v>104</v>
      </c>
      <c r="CD85" t="s">
        <v>401</v>
      </c>
      <c r="CE85" t="s">
        <v>117</v>
      </c>
      <c r="CF85" t="s">
        <v>112</v>
      </c>
      <c r="CG85" t="s">
        <v>494</v>
      </c>
      <c r="CH85" t="s">
        <v>145</v>
      </c>
      <c r="CI85">
        <v>107</v>
      </c>
      <c r="CJ85" t="s">
        <v>146</v>
      </c>
    </row>
    <row r="86" spans="1:88" x14ac:dyDescent="0.2">
      <c r="A86">
        <v>126</v>
      </c>
      <c r="B86" t="s">
        <v>624</v>
      </c>
      <c r="C86" t="s">
        <v>123</v>
      </c>
      <c r="D86" t="s">
        <v>115</v>
      </c>
      <c r="E86" t="s">
        <v>85</v>
      </c>
      <c r="F86" t="s">
        <v>87</v>
      </c>
      <c r="G86" t="s">
        <v>95</v>
      </c>
      <c r="H86" t="s">
        <v>99</v>
      </c>
      <c r="AH86">
        <v>5</v>
      </c>
      <c r="AI86">
        <v>2</v>
      </c>
      <c r="AJ86">
        <v>2</v>
      </c>
      <c r="AK86">
        <v>1</v>
      </c>
      <c r="AL86">
        <v>5</v>
      </c>
      <c r="AM86" t="s">
        <v>105</v>
      </c>
      <c r="AN86" t="s">
        <v>105</v>
      </c>
      <c r="AO86">
        <v>5</v>
      </c>
      <c r="AP86">
        <v>3</v>
      </c>
      <c r="AQ86">
        <v>3</v>
      </c>
      <c r="AR86">
        <v>1</v>
      </c>
      <c r="AS86">
        <v>5</v>
      </c>
      <c r="AT86">
        <v>4</v>
      </c>
      <c r="AU86">
        <v>2</v>
      </c>
      <c r="AV86">
        <v>3</v>
      </c>
      <c r="AW86">
        <v>1</v>
      </c>
      <c r="AX86">
        <v>2</v>
      </c>
      <c r="AY86">
        <v>2</v>
      </c>
      <c r="AZ86">
        <v>2</v>
      </c>
      <c r="BA86">
        <v>1</v>
      </c>
      <c r="BB86">
        <v>2</v>
      </c>
      <c r="BC86">
        <v>1</v>
      </c>
      <c r="BD86">
        <v>1</v>
      </c>
      <c r="BE86">
        <v>1</v>
      </c>
      <c r="BF86">
        <v>1</v>
      </c>
      <c r="BG86" t="s">
        <v>105</v>
      </c>
      <c r="BH86" t="s">
        <v>104</v>
      </c>
      <c r="BI86" t="s">
        <v>104</v>
      </c>
      <c r="BJ86" t="s">
        <v>104</v>
      </c>
      <c r="BK86" t="s">
        <v>105</v>
      </c>
      <c r="BL86" t="s">
        <v>104</v>
      </c>
      <c r="BM86" t="s">
        <v>104</v>
      </c>
      <c r="BN86" t="s">
        <v>104</v>
      </c>
      <c r="BO86">
        <v>3</v>
      </c>
      <c r="BP86">
        <v>1</v>
      </c>
      <c r="BQ86">
        <v>1</v>
      </c>
      <c r="BR86">
        <v>1</v>
      </c>
      <c r="BS86">
        <v>1</v>
      </c>
      <c r="BT86">
        <v>3</v>
      </c>
      <c r="BU86">
        <v>1</v>
      </c>
      <c r="BV86" t="s">
        <v>105</v>
      </c>
      <c r="BW86" t="s">
        <v>105</v>
      </c>
      <c r="BX86" t="s">
        <v>434</v>
      </c>
      <c r="BY86">
        <v>1</v>
      </c>
      <c r="BZ86">
        <v>1</v>
      </c>
      <c r="CA86" t="s">
        <v>106</v>
      </c>
      <c r="CC86" t="s">
        <v>104</v>
      </c>
      <c r="CD86" t="s">
        <v>401</v>
      </c>
      <c r="CE86" t="s">
        <v>108</v>
      </c>
      <c r="CF86" t="s">
        <v>112</v>
      </c>
      <c r="CG86" t="s">
        <v>625</v>
      </c>
      <c r="CH86" t="s">
        <v>163</v>
      </c>
      <c r="CI86">
        <v>107</v>
      </c>
      <c r="CJ86" t="s">
        <v>146</v>
      </c>
    </row>
    <row r="87" spans="1:88" x14ac:dyDescent="0.2">
      <c r="A87">
        <v>127</v>
      </c>
      <c r="B87" t="s">
        <v>626</v>
      </c>
      <c r="C87" t="s">
        <v>123</v>
      </c>
      <c r="D87" t="s">
        <v>81</v>
      </c>
      <c r="E87" t="s">
        <v>90</v>
      </c>
      <c r="AH87">
        <v>4</v>
      </c>
      <c r="AI87">
        <v>3</v>
      </c>
      <c r="AJ87">
        <v>1</v>
      </c>
      <c r="AK87">
        <v>1</v>
      </c>
      <c r="AL87">
        <v>4</v>
      </c>
      <c r="AM87" t="s">
        <v>104</v>
      </c>
      <c r="AN87" t="s">
        <v>105</v>
      </c>
      <c r="AS87">
        <v>5</v>
      </c>
      <c r="AT87">
        <v>3</v>
      </c>
      <c r="AU87">
        <v>5</v>
      </c>
      <c r="AW87">
        <v>4</v>
      </c>
      <c r="AX87">
        <v>4</v>
      </c>
      <c r="AY87">
        <v>3</v>
      </c>
      <c r="AZ87">
        <v>4</v>
      </c>
      <c r="BA87">
        <v>5</v>
      </c>
      <c r="BB87">
        <v>5</v>
      </c>
      <c r="BC87">
        <v>5</v>
      </c>
      <c r="BD87">
        <v>5</v>
      </c>
      <c r="BE87">
        <v>4</v>
      </c>
      <c r="BG87" t="s">
        <v>104</v>
      </c>
      <c r="BH87" t="s">
        <v>104</v>
      </c>
      <c r="BI87" t="s">
        <v>104</v>
      </c>
      <c r="BJ87" t="s">
        <v>105</v>
      </c>
      <c r="BK87" t="s">
        <v>104</v>
      </c>
      <c r="BL87" t="s">
        <v>104</v>
      </c>
      <c r="BM87" t="s">
        <v>104</v>
      </c>
      <c r="BN87" t="s">
        <v>104</v>
      </c>
      <c r="BO87">
        <v>5</v>
      </c>
      <c r="BP87">
        <v>2</v>
      </c>
      <c r="BQ87">
        <v>2</v>
      </c>
      <c r="BR87">
        <v>5</v>
      </c>
      <c r="BS87">
        <v>5</v>
      </c>
      <c r="BT87">
        <v>5</v>
      </c>
      <c r="BU87">
        <v>4</v>
      </c>
      <c r="BV87" t="s">
        <v>105</v>
      </c>
      <c r="BW87" t="s">
        <v>104</v>
      </c>
      <c r="BY87">
        <v>5</v>
      </c>
      <c r="BZ87">
        <v>5</v>
      </c>
      <c r="CA87" t="s">
        <v>106</v>
      </c>
      <c r="CB87" t="s">
        <v>627</v>
      </c>
      <c r="CC87" t="s">
        <v>104</v>
      </c>
      <c r="CD87" t="s">
        <v>401</v>
      </c>
      <c r="CE87" t="s">
        <v>117</v>
      </c>
      <c r="CF87" t="s">
        <v>112</v>
      </c>
      <c r="CG87" t="s">
        <v>549</v>
      </c>
      <c r="CH87" t="s">
        <v>160</v>
      </c>
      <c r="CI87">
        <v>120</v>
      </c>
      <c r="CJ87" t="s">
        <v>161</v>
      </c>
    </row>
    <row r="88" spans="1:88" x14ac:dyDescent="0.2">
      <c r="A88">
        <v>128</v>
      </c>
      <c r="B88" t="s">
        <v>628</v>
      </c>
      <c r="C88" t="s">
        <v>115</v>
      </c>
      <c r="E88" t="s">
        <v>99</v>
      </c>
      <c r="F88" t="s">
        <v>98</v>
      </c>
      <c r="G88" t="s">
        <v>93</v>
      </c>
      <c r="H88" t="s">
        <v>86</v>
      </c>
      <c r="I88" t="s">
        <v>92</v>
      </c>
      <c r="AH88">
        <v>4</v>
      </c>
      <c r="AI88">
        <v>4</v>
      </c>
      <c r="AJ88">
        <v>4</v>
      </c>
      <c r="AK88">
        <v>3</v>
      </c>
      <c r="AL88">
        <v>4</v>
      </c>
      <c r="AM88" t="s">
        <v>105</v>
      </c>
      <c r="AN88" t="s">
        <v>105</v>
      </c>
      <c r="AO88">
        <v>5</v>
      </c>
      <c r="AP88">
        <v>3</v>
      </c>
      <c r="AQ88">
        <v>4</v>
      </c>
      <c r="AR88">
        <v>3</v>
      </c>
      <c r="AS88">
        <v>4</v>
      </c>
      <c r="AT88">
        <v>4</v>
      </c>
      <c r="AU88">
        <v>4</v>
      </c>
      <c r="AV88">
        <v>4</v>
      </c>
      <c r="AW88">
        <v>2</v>
      </c>
      <c r="AX88">
        <v>4</v>
      </c>
      <c r="AY88">
        <v>3</v>
      </c>
      <c r="AZ88">
        <v>3</v>
      </c>
      <c r="BA88">
        <v>3</v>
      </c>
      <c r="BB88">
        <v>3</v>
      </c>
      <c r="BC88">
        <v>3</v>
      </c>
      <c r="BD88">
        <v>4</v>
      </c>
      <c r="BE88">
        <v>3</v>
      </c>
      <c r="BF88">
        <v>3</v>
      </c>
      <c r="BG88" t="s">
        <v>105</v>
      </c>
      <c r="BH88" t="s">
        <v>104</v>
      </c>
      <c r="BI88" t="s">
        <v>104</v>
      </c>
      <c r="BJ88" t="s">
        <v>105</v>
      </c>
      <c r="BK88" t="s">
        <v>105</v>
      </c>
      <c r="BL88" t="s">
        <v>104</v>
      </c>
      <c r="BM88" t="s">
        <v>104</v>
      </c>
      <c r="BN88" t="s">
        <v>104</v>
      </c>
      <c r="BO88">
        <v>4</v>
      </c>
      <c r="BP88">
        <v>4</v>
      </c>
      <c r="BQ88">
        <v>5</v>
      </c>
      <c r="BR88">
        <v>5</v>
      </c>
      <c r="BS88">
        <v>3</v>
      </c>
      <c r="BT88">
        <v>5</v>
      </c>
      <c r="BU88">
        <v>3</v>
      </c>
      <c r="BV88" t="s">
        <v>105</v>
      </c>
      <c r="BW88" t="s">
        <v>104</v>
      </c>
      <c r="BY88">
        <v>4</v>
      </c>
      <c r="BZ88">
        <v>4</v>
      </c>
      <c r="CA88" t="s">
        <v>129</v>
      </c>
      <c r="CB88" t="s">
        <v>629</v>
      </c>
      <c r="CC88" t="s">
        <v>104</v>
      </c>
      <c r="CD88" t="s">
        <v>401</v>
      </c>
      <c r="CE88" t="s">
        <v>117</v>
      </c>
      <c r="CF88" t="s">
        <v>112</v>
      </c>
      <c r="CG88" t="s">
        <v>402</v>
      </c>
      <c r="CH88" t="s">
        <v>135</v>
      </c>
      <c r="CI88">
        <v>243</v>
      </c>
      <c r="CJ88" t="s">
        <v>136</v>
      </c>
    </row>
    <row r="89" spans="1:88" x14ac:dyDescent="0.2">
      <c r="A89">
        <v>130</v>
      </c>
      <c r="B89" t="s">
        <v>630</v>
      </c>
      <c r="C89" t="s">
        <v>81</v>
      </c>
      <c r="D89" t="s">
        <v>132</v>
      </c>
      <c r="E89" t="s">
        <v>99</v>
      </c>
      <c r="F89" t="s">
        <v>82</v>
      </c>
      <c r="AH89">
        <v>5</v>
      </c>
      <c r="AI89">
        <v>5</v>
      </c>
      <c r="AJ89">
        <v>5</v>
      </c>
      <c r="AK89">
        <v>4</v>
      </c>
      <c r="AL89">
        <v>5</v>
      </c>
      <c r="AM89" t="s">
        <v>104</v>
      </c>
      <c r="AN89" t="s">
        <v>105</v>
      </c>
      <c r="AR89">
        <v>5</v>
      </c>
      <c r="AS89">
        <v>5</v>
      </c>
      <c r="AU89">
        <v>5</v>
      </c>
      <c r="AW89">
        <v>4</v>
      </c>
      <c r="AX89">
        <v>4</v>
      </c>
      <c r="AY89">
        <v>4</v>
      </c>
      <c r="AZ89">
        <v>4</v>
      </c>
      <c r="BA89">
        <v>5</v>
      </c>
      <c r="BB89">
        <v>5</v>
      </c>
      <c r="BC89">
        <v>5</v>
      </c>
      <c r="BD89">
        <v>3</v>
      </c>
      <c r="BE89">
        <v>3</v>
      </c>
      <c r="BF89">
        <v>3</v>
      </c>
      <c r="BG89" t="s">
        <v>104</v>
      </c>
      <c r="BH89" t="s">
        <v>419</v>
      </c>
      <c r="BI89" t="s">
        <v>419</v>
      </c>
      <c r="BJ89" t="s">
        <v>419</v>
      </c>
      <c r="BK89" t="s">
        <v>419</v>
      </c>
      <c r="BL89" t="s">
        <v>419</v>
      </c>
      <c r="BM89" t="s">
        <v>105</v>
      </c>
      <c r="BN89" t="s">
        <v>419</v>
      </c>
      <c r="BO89">
        <v>5</v>
      </c>
      <c r="BP89">
        <v>4</v>
      </c>
      <c r="BQ89">
        <v>5</v>
      </c>
      <c r="BR89">
        <v>5</v>
      </c>
      <c r="BS89">
        <v>5</v>
      </c>
      <c r="BT89">
        <v>5</v>
      </c>
      <c r="BU89">
        <v>4</v>
      </c>
      <c r="BV89" t="s">
        <v>104</v>
      </c>
      <c r="BW89" t="s">
        <v>104</v>
      </c>
      <c r="BY89">
        <v>4</v>
      </c>
      <c r="BZ89">
        <v>5</v>
      </c>
      <c r="CA89" t="s">
        <v>116</v>
      </c>
      <c r="CC89" t="s">
        <v>104</v>
      </c>
      <c r="CD89" t="s">
        <v>401</v>
      </c>
      <c r="CE89" t="s">
        <v>108</v>
      </c>
      <c r="CF89" t="s">
        <v>112</v>
      </c>
      <c r="CG89" t="s">
        <v>469</v>
      </c>
      <c r="CH89" t="s">
        <v>195</v>
      </c>
      <c r="CI89">
        <v>151</v>
      </c>
      <c r="CJ89" t="s">
        <v>114</v>
      </c>
    </row>
    <row r="90" spans="1:88" x14ac:dyDescent="0.2">
      <c r="A90">
        <v>131</v>
      </c>
      <c r="B90" t="s">
        <v>631</v>
      </c>
      <c r="C90" t="s">
        <v>119</v>
      </c>
      <c r="D90" t="s">
        <v>81</v>
      </c>
      <c r="E90" t="s">
        <v>101</v>
      </c>
      <c r="F90" t="s">
        <v>99</v>
      </c>
      <c r="G90" t="s">
        <v>86</v>
      </c>
      <c r="AH90">
        <v>4</v>
      </c>
      <c r="AI90">
        <v>5</v>
      </c>
      <c r="AJ90">
        <v>4</v>
      </c>
      <c r="AK90">
        <v>4</v>
      </c>
      <c r="AL90">
        <v>5</v>
      </c>
      <c r="AM90" t="s">
        <v>104</v>
      </c>
      <c r="AN90" t="s">
        <v>105</v>
      </c>
      <c r="AO90">
        <v>4</v>
      </c>
      <c r="AP90">
        <v>1</v>
      </c>
      <c r="AQ90">
        <v>2</v>
      </c>
      <c r="AR90">
        <v>4</v>
      </c>
      <c r="AS90">
        <v>5</v>
      </c>
      <c r="AT90">
        <v>5</v>
      </c>
      <c r="AU90">
        <v>3</v>
      </c>
      <c r="AV90">
        <v>2</v>
      </c>
      <c r="AW90">
        <v>5</v>
      </c>
      <c r="AX90">
        <v>4</v>
      </c>
      <c r="AY90">
        <v>4</v>
      </c>
      <c r="AZ90">
        <v>4</v>
      </c>
      <c r="BA90">
        <v>5</v>
      </c>
      <c r="BB90">
        <v>4</v>
      </c>
      <c r="BC90">
        <v>2</v>
      </c>
      <c r="BD90">
        <v>4</v>
      </c>
      <c r="BE90">
        <v>5</v>
      </c>
      <c r="BF90">
        <v>1</v>
      </c>
      <c r="BG90" t="s">
        <v>104</v>
      </c>
      <c r="BH90" t="s">
        <v>104</v>
      </c>
      <c r="BI90" t="s">
        <v>104</v>
      </c>
      <c r="BJ90" t="s">
        <v>104</v>
      </c>
      <c r="BK90" t="s">
        <v>105</v>
      </c>
      <c r="BL90" t="s">
        <v>105</v>
      </c>
      <c r="BM90" t="s">
        <v>104</v>
      </c>
      <c r="BN90" t="s">
        <v>104</v>
      </c>
      <c r="BO90">
        <v>5</v>
      </c>
      <c r="BP90">
        <v>3</v>
      </c>
      <c r="BQ90">
        <v>4</v>
      </c>
      <c r="BR90">
        <v>5</v>
      </c>
      <c r="BS90">
        <v>5</v>
      </c>
      <c r="BT90">
        <v>5</v>
      </c>
      <c r="BU90">
        <v>5</v>
      </c>
      <c r="BV90" t="s">
        <v>105</v>
      </c>
      <c r="BW90" t="s">
        <v>104</v>
      </c>
      <c r="BY90">
        <v>4</v>
      </c>
      <c r="BZ90">
        <v>5</v>
      </c>
      <c r="CA90" t="s">
        <v>129</v>
      </c>
      <c r="CB90" t="s">
        <v>632</v>
      </c>
      <c r="CC90" t="s">
        <v>104</v>
      </c>
      <c r="CD90" t="s">
        <v>401</v>
      </c>
      <c r="CE90" t="s">
        <v>108</v>
      </c>
      <c r="CF90" t="s">
        <v>112</v>
      </c>
      <c r="CG90" t="s">
        <v>633</v>
      </c>
      <c r="CH90" t="s">
        <v>282</v>
      </c>
      <c r="CI90">
        <v>155</v>
      </c>
      <c r="CJ90" t="s">
        <v>172</v>
      </c>
    </row>
    <row r="91" spans="1:88" x14ac:dyDescent="0.2">
      <c r="A91">
        <v>132</v>
      </c>
      <c r="B91" t="s">
        <v>634</v>
      </c>
      <c r="C91" t="s">
        <v>132</v>
      </c>
      <c r="D91" t="s">
        <v>132</v>
      </c>
      <c r="E91" t="s">
        <v>148</v>
      </c>
      <c r="AH91">
        <v>5</v>
      </c>
      <c r="AI91">
        <v>2</v>
      </c>
      <c r="AJ91">
        <v>5</v>
      </c>
      <c r="AK91">
        <v>4</v>
      </c>
      <c r="AL91">
        <v>5</v>
      </c>
      <c r="AM91" t="s">
        <v>104</v>
      </c>
      <c r="AN91" t="s">
        <v>104</v>
      </c>
      <c r="AO91">
        <v>1</v>
      </c>
      <c r="AP91">
        <v>1</v>
      </c>
      <c r="AQ91">
        <v>1</v>
      </c>
      <c r="AR91">
        <v>1</v>
      </c>
      <c r="AS91">
        <v>5</v>
      </c>
      <c r="AT91">
        <v>5</v>
      </c>
      <c r="AU91">
        <v>5</v>
      </c>
      <c r="AV91">
        <v>2</v>
      </c>
      <c r="AW91">
        <v>4</v>
      </c>
      <c r="AX91">
        <v>4</v>
      </c>
      <c r="AY91">
        <v>4</v>
      </c>
      <c r="AZ91">
        <v>4</v>
      </c>
      <c r="BA91">
        <v>5</v>
      </c>
      <c r="BD91">
        <v>5</v>
      </c>
      <c r="BF91">
        <v>4</v>
      </c>
      <c r="BG91" t="s">
        <v>104</v>
      </c>
      <c r="BH91" t="s">
        <v>105</v>
      </c>
      <c r="BI91" t="s">
        <v>104</v>
      </c>
      <c r="BJ91" t="s">
        <v>105</v>
      </c>
      <c r="BK91" t="s">
        <v>105</v>
      </c>
      <c r="BL91" t="s">
        <v>105</v>
      </c>
      <c r="BM91" t="s">
        <v>104</v>
      </c>
      <c r="BN91" t="s">
        <v>104</v>
      </c>
      <c r="BV91" t="s">
        <v>104</v>
      </c>
      <c r="BW91" t="s">
        <v>104</v>
      </c>
      <c r="BY91">
        <v>3</v>
      </c>
      <c r="BZ91">
        <v>4</v>
      </c>
      <c r="CA91" t="s">
        <v>116</v>
      </c>
      <c r="CC91" t="s">
        <v>104</v>
      </c>
      <c r="CD91" t="s">
        <v>401</v>
      </c>
      <c r="CE91" t="s">
        <v>108</v>
      </c>
      <c r="CF91" t="s">
        <v>109</v>
      </c>
      <c r="CG91" t="s">
        <v>635</v>
      </c>
      <c r="CH91" t="s">
        <v>636</v>
      </c>
      <c r="CI91">
        <v>146</v>
      </c>
      <c r="CJ91" t="s">
        <v>153</v>
      </c>
    </row>
    <row r="92" spans="1:88" x14ac:dyDescent="0.2">
      <c r="A92">
        <v>133</v>
      </c>
      <c r="B92" t="s">
        <v>637</v>
      </c>
      <c r="C92" t="s">
        <v>119</v>
      </c>
      <c r="D92" t="s">
        <v>120</v>
      </c>
      <c r="E92" t="s">
        <v>99</v>
      </c>
      <c r="F92" t="s">
        <v>87</v>
      </c>
      <c r="AH92">
        <v>5</v>
      </c>
      <c r="AI92">
        <v>3</v>
      </c>
      <c r="AJ92">
        <v>5</v>
      </c>
      <c r="AK92">
        <v>3</v>
      </c>
      <c r="AL92">
        <v>5</v>
      </c>
      <c r="AM92" t="s">
        <v>104</v>
      </c>
      <c r="AN92" t="s">
        <v>104</v>
      </c>
      <c r="AO92">
        <v>1</v>
      </c>
      <c r="AP92">
        <v>2</v>
      </c>
      <c r="AQ92">
        <v>2</v>
      </c>
      <c r="AR92">
        <v>3</v>
      </c>
      <c r="AS92">
        <v>3</v>
      </c>
      <c r="AT92">
        <v>5</v>
      </c>
      <c r="AU92">
        <v>5</v>
      </c>
      <c r="AV92">
        <v>1</v>
      </c>
      <c r="AW92">
        <v>1</v>
      </c>
      <c r="AX92">
        <v>2</v>
      </c>
      <c r="AY92">
        <v>1</v>
      </c>
      <c r="AZ92">
        <v>1</v>
      </c>
      <c r="BA92">
        <v>1</v>
      </c>
      <c r="BB92">
        <v>1</v>
      </c>
      <c r="BC92">
        <v>1</v>
      </c>
      <c r="BD92">
        <v>1</v>
      </c>
      <c r="BE92">
        <v>1</v>
      </c>
      <c r="BF92">
        <v>1</v>
      </c>
      <c r="BG92" t="s">
        <v>104</v>
      </c>
      <c r="BH92" t="s">
        <v>105</v>
      </c>
      <c r="BI92" t="s">
        <v>104</v>
      </c>
      <c r="BJ92" t="s">
        <v>105</v>
      </c>
      <c r="BK92" t="s">
        <v>105</v>
      </c>
      <c r="BL92" t="s">
        <v>104</v>
      </c>
      <c r="BM92" t="s">
        <v>104</v>
      </c>
      <c r="BN92" t="s">
        <v>104</v>
      </c>
      <c r="BO92">
        <v>3</v>
      </c>
      <c r="BP92">
        <v>3</v>
      </c>
      <c r="BQ92">
        <v>3</v>
      </c>
      <c r="BR92">
        <v>1</v>
      </c>
      <c r="BS92">
        <v>1</v>
      </c>
      <c r="BT92">
        <v>2</v>
      </c>
      <c r="BU92">
        <v>1</v>
      </c>
      <c r="BV92" t="s">
        <v>104</v>
      </c>
      <c r="BW92" t="s">
        <v>104</v>
      </c>
      <c r="BY92">
        <v>2</v>
      </c>
      <c r="BZ92">
        <v>2</v>
      </c>
      <c r="CA92" t="s">
        <v>106</v>
      </c>
      <c r="CC92" t="s">
        <v>104</v>
      </c>
      <c r="CD92" t="s">
        <v>401</v>
      </c>
      <c r="CE92" t="s">
        <v>117</v>
      </c>
      <c r="CF92" t="s">
        <v>112</v>
      </c>
      <c r="CG92" t="s">
        <v>494</v>
      </c>
      <c r="CH92" t="s">
        <v>145</v>
      </c>
      <c r="CI92">
        <v>107</v>
      </c>
      <c r="CJ92" t="s">
        <v>146</v>
      </c>
    </row>
    <row r="93" spans="1:88" x14ac:dyDescent="0.2">
      <c r="A93">
        <v>134</v>
      </c>
      <c r="B93" t="s">
        <v>638</v>
      </c>
      <c r="C93" t="s">
        <v>132</v>
      </c>
      <c r="D93" t="s">
        <v>123</v>
      </c>
      <c r="E93" t="s">
        <v>102</v>
      </c>
      <c r="F93" t="s">
        <v>93</v>
      </c>
      <c r="G93" t="s">
        <v>92</v>
      </c>
      <c r="H93" t="s">
        <v>98</v>
      </c>
      <c r="I93" t="s">
        <v>86</v>
      </c>
      <c r="AG93" t="s">
        <v>639</v>
      </c>
      <c r="AM93" t="s">
        <v>104</v>
      </c>
      <c r="AN93" t="s">
        <v>105</v>
      </c>
      <c r="AO93">
        <v>1</v>
      </c>
      <c r="AP93">
        <v>2</v>
      </c>
      <c r="AQ93">
        <v>3</v>
      </c>
      <c r="AS93">
        <v>4</v>
      </c>
      <c r="AT93">
        <v>5</v>
      </c>
      <c r="BG93" t="s">
        <v>105</v>
      </c>
      <c r="BH93" t="s">
        <v>419</v>
      </c>
      <c r="BI93" t="s">
        <v>419</v>
      </c>
      <c r="BJ93" t="s">
        <v>419</v>
      </c>
      <c r="BK93" t="s">
        <v>419</v>
      </c>
      <c r="BL93" t="s">
        <v>419</v>
      </c>
      <c r="BM93" t="s">
        <v>105</v>
      </c>
      <c r="BN93" t="s">
        <v>419</v>
      </c>
      <c r="BS93">
        <v>1</v>
      </c>
      <c r="BT93">
        <v>1</v>
      </c>
      <c r="BV93" t="s">
        <v>105</v>
      </c>
      <c r="BW93" t="s">
        <v>104</v>
      </c>
      <c r="CA93" t="s">
        <v>116</v>
      </c>
      <c r="CC93" t="s">
        <v>104</v>
      </c>
      <c r="CD93" t="s">
        <v>401</v>
      </c>
      <c r="CE93" t="s">
        <v>117</v>
      </c>
      <c r="CF93" t="s">
        <v>190</v>
      </c>
      <c r="CG93" t="s">
        <v>489</v>
      </c>
      <c r="CH93" t="s">
        <v>259</v>
      </c>
      <c r="CI93">
        <v>159</v>
      </c>
      <c r="CJ93" t="s">
        <v>182</v>
      </c>
    </row>
    <row r="94" spans="1:88" x14ac:dyDescent="0.2">
      <c r="A94">
        <v>136</v>
      </c>
      <c r="B94" t="s">
        <v>640</v>
      </c>
      <c r="C94" t="s">
        <v>119</v>
      </c>
      <c r="D94" t="s">
        <v>120</v>
      </c>
      <c r="AG94" t="s">
        <v>641</v>
      </c>
      <c r="AH94">
        <v>3</v>
      </c>
      <c r="AI94">
        <v>4</v>
      </c>
      <c r="AJ94">
        <v>3</v>
      </c>
      <c r="AK94">
        <v>3</v>
      </c>
      <c r="AL94">
        <v>5</v>
      </c>
      <c r="AM94" t="s">
        <v>104</v>
      </c>
      <c r="AN94" t="s">
        <v>105</v>
      </c>
      <c r="AO94">
        <v>1</v>
      </c>
      <c r="AP94">
        <v>1</v>
      </c>
      <c r="AQ94">
        <v>1</v>
      </c>
      <c r="AR94">
        <v>2</v>
      </c>
      <c r="AS94">
        <v>5</v>
      </c>
      <c r="AT94">
        <v>4</v>
      </c>
      <c r="AU94">
        <v>5</v>
      </c>
      <c r="AV94">
        <v>4</v>
      </c>
      <c r="AW94">
        <v>3</v>
      </c>
      <c r="AX94">
        <v>2</v>
      </c>
      <c r="AY94">
        <v>3</v>
      </c>
      <c r="AZ94">
        <v>4</v>
      </c>
      <c r="BA94">
        <v>4</v>
      </c>
      <c r="BB94">
        <v>4</v>
      </c>
      <c r="BC94">
        <v>3</v>
      </c>
      <c r="BD94">
        <v>4</v>
      </c>
      <c r="BE94">
        <v>4</v>
      </c>
      <c r="BF94">
        <v>4</v>
      </c>
      <c r="BG94" t="s">
        <v>104</v>
      </c>
      <c r="BH94" t="s">
        <v>105</v>
      </c>
      <c r="BI94" t="s">
        <v>104</v>
      </c>
      <c r="BJ94" t="s">
        <v>104</v>
      </c>
      <c r="BK94" t="s">
        <v>104</v>
      </c>
      <c r="BL94" t="s">
        <v>104</v>
      </c>
      <c r="BM94" t="s">
        <v>104</v>
      </c>
      <c r="BN94" t="s">
        <v>104</v>
      </c>
      <c r="BO94">
        <v>3</v>
      </c>
      <c r="BP94">
        <v>4</v>
      </c>
      <c r="BQ94">
        <v>4</v>
      </c>
      <c r="BR94">
        <v>4</v>
      </c>
      <c r="BS94">
        <v>4</v>
      </c>
      <c r="BT94">
        <v>4</v>
      </c>
      <c r="BU94">
        <v>3</v>
      </c>
      <c r="BV94" t="s">
        <v>104</v>
      </c>
      <c r="BW94" t="s">
        <v>104</v>
      </c>
      <c r="BY94">
        <v>4</v>
      </c>
      <c r="BZ94">
        <v>3</v>
      </c>
      <c r="CA94" t="s">
        <v>107</v>
      </c>
      <c r="CC94" t="s">
        <v>104</v>
      </c>
      <c r="CD94" t="s">
        <v>401</v>
      </c>
      <c r="CE94" t="s">
        <v>117</v>
      </c>
      <c r="CF94" t="s">
        <v>112</v>
      </c>
      <c r="CG94" t="s">
        <v>642</v>
      </c>
      <c r="CH94" t="s">
        <v>290</v>
      </c>
      <c r="CI94">
        <v>155</v>
      </c>
      <c r="CJ94" t="s">
        <v>172</v>
      </c>
    </row>
    <row r="95" spans="1:88" x14ac:dyDescent="0.2">
      <c r="A95">
        <v>138</v>
      </c>
      <c r="B95" t="s">
        <v>643</v>
      </c>
      <c r="C95" t="s">
        <v>81</v>
      </c>
      <c r="D95" t="s">
        <v>123</v>
      </c>
      <c r="E95" t="s">
        <v>87</v>
      </c>
      <c r="F95" t="s">
        <v>99</v>
      </c>
      <c r="G95" t="s">
        <v>85</v>
      </c>
      <c r="AG95" t="s">
        <v>644</v>
      </c>
      <c r="AH95">
        <v>5</v>
      </c>
      <c r="AI95">
        <v>5</v>
      </c>
      <c r="AJ95">
        <v>5</v>
      </c>
      <c r="AK95">
        <v>5</v>
      </c>
      <c r="AL95">
        <v>5</v>
      </c>
      <c r="AM95" t="s">
        <v>105</v>
      </c>
      <c r="AN95" t="s">
        <v>105</v>
      </c>
      <c r="AO95">
        <v>5</v>
      </c>
      <c r="AP95">
        <v>3</v>
      </c>
      <c r="AQ95">
        <v>4</v>
      </c>
      <c r="AR95">
        <v>1</v>
      </c>
      <c r="AS95">
        <v>5</v>
      </c>
      <c r="AT95">
        <v>5</v>
      </c>
      <c r="AU95">
        <v>5</v>
      </c>
      <c r="AV95">
        <v>4</v>
      </c>
      <c r="AW95">
        <v>4</v>
      </c>
      <c r="AX95">
        <v>5</v>
      </c>
      <c r="AY95">
        <v>5</v>
      </c>
      <c r="AZ95">
        <v>5</v>
      </c>
      <c r="BA95">
        <v>5</v>
      </c>
      <c r="BB95">
        <v>5</v>
      </c>
      <c r="BC95">
        <v>3</v>
      </c>
      <c r="BD95">
        <v>5</v>
      </c>
      <c r="BE95">
        <v>5</v>
      </c>
      <c r="BF95">
        <v>1</v>
      </c>
      <c r="BG95" t="s">
        <v>105</v>
      </c>
      <c r="BH95" t="s">
        <v>105</v>
      </c>
      <c r="BI95" t="s">
        <v>104</v>
      </c>
      <c r="BJ95" t="s">
        <v>105</v>
      </c>
      <c r="BK95" t="s">
        <v>105</v>
      </c>
      <c r="BL95" t="s">
        <v>104</v>
      </c>
      <c r="BM95" t="s">
        <v>104</v>
      </c>
      <c r="BN95" t="s">
        <v>104</v>
      </c>
      <c r="BO95">
        <v>5</v>
      </c>
      <c r="BP95">
        <v>5</v>
      </c>
      <c r="BQ95">
        <v>5</v>
      </c>
      <c r="BR95">
        <v>5</v>
      </c>
      <c r="BS95">
        <v>1</v>
      </c>
      <c r="BT95">
        <v>5</v>
      </c>
      <c r="BU95">
        <v>5</v>
      </c>
      <c r="BV95" t="s">
        <v>105</v>
      </c>
      <c r="BW95" t="s">
        <v>104</v>
      </c>
      <c r="BY95">
        <v>5</v>
      </c>
      <c r="BZ95">
        <v>5</v>
      </c>
      <c r="CA95" t="s">
        <v>129</v>
      </c>
      <c r="CC95" t="s">
        <v>104</v>
      </c>
      <c r="CD95" t="s">
        <v>401</v>
      </c>
      <c r="CE95" t="s">
        <v>117</v>
      </c>
      <c r="CF95" t="s">
        <v>112</v>
      </c>
      <c r="CG95" t="s">
        <v>645</v>
      </c>
      <c r="CH95" t="s">
        <v>162</v>
      </c>
      <c r="CI95">
        <v>107</v>
      </c>
      <c r="CJ95" t="s">
        <v>146</v>
      </c>
    </row>
    <row r="96" spans="1:88" x14ac:dyDescent="0.2">
      <c r="A96">
        <v>141</v>
      </c>
      <c r="B96" t="s">
        <v>646</v>
      </c>
      <c r="C96" t="s">
        <v>119</v>
      </c>
      <c r="D96" t="s">
        <v>132</v>
      </c>
      <c r="E96" t="s">
        <v>101</v>
      </c>
      <c r="AH96">
        <v>5</v>
      </c>
      <c r="AI96">
        <v>5</v>
      </c>
      <c r="AJ96">
        <v>5</v>
      </c>
      <c r="AK96">
        <v>3</v>
      </c>
      <c r="AL96">
        <v>5</v>
      </c>
      <c r="AM96" t="s">
        <v>104</v>
      </c>
      <c r="AN96" t="s">
        <v>419</v>
      </c>
      <c r="AO96">
        <v>3</v>
      </c>
      <c r="AP96">
        <v>3</v>
      </c>
      <c r="AQ96">
        <v>3</v>
      </c>
      <c r="AR96">
        <v>3</v>
      </c>
      <c r="AS96">
        <v>3</v>
      </c>
      <c r="AT96">
        <v>3</v>
      </c>
      <c r="AU96">
        <v>3</v>
      </c>
      <c r="AV96">
        <v>3</v>
      </c>
      <c r="AW96">
        <v>3</v>
      </c>
      <c r="AX96">
        <v>4</v>
      </c>
      <c r="AY96">
        <v>3</v>
      </c>
      <c r="AZ96">
        <v>2</v>
      </c>
      <c r="BA96">
        <v>3</v>
      </c>
      <c r="BB96">
        <v>4</v>
      </c>
      <c r="BC96">
        <v>3</v>
      </c>
      <c r="BD96">
        <v>2</v>
      </c>
      <c r="BE96">
        <v>3</v>
      </c>
      <c r="BF96">
        <v>4</v>
      </c>
      <c r="BG96" t="s">
        <v>104</v>
      </c>
      <c r="BH96" t="s">
        <v>105</v>
      </c>
      <c r="BI96" t="s">
        <v>104</v>
      </c>
      <c r="BJ96" t="s">
        <v>104</v>
      </c>
      <c r="BK96" t="s">
        <v>104</v>
      </c>
      <c r="BL96" t="s">
        <v>104</v>
      </c>
      <c r="BM96" t="s">
        <v>104</v>
      </c>
      <c r="BN96" t="s">
        <v>104</v>
      </c>
      <c r="BO96">
        <v>3</v>
      </c>
      <c r="BP96">
        <v>2</v>
      </c>
      <c r="BQ96">
        <v>1</v>
      </c>
      <c r="BR96">
        <v>2</v>
      </c>
      <c r="BS96">
        <v>3</v>
      </c>
      <c r="BT96">
        <v>4</v>
      </c>
      <c r="BU96">
        <v>3</v>
      </c>
      <c r="BV96" t="s">
        <v>104</v>
      </c>
      <c r="BW96" t="s">
        <v>419</v>
      </c>
      <c r="BY96">
        <v>1</v>
      </c>
      <c r="BZ96">
        <v>1</v>
      </c>
      <c r="CA96" t="s">
        <v>111</v>
      </c>
      <c r="CC96" t="s">
        <v>104</v>
      </c>
      <c r="CD96" t="s">
        <v>401</v>
      </c>
      <c r="CE96" t="s">
        <v>117</v>
      </c>
      <c r="CF96" t="s">
        <v>109</v>
      </c>
      <c r="CG96" t="s">
        <v>647</v>
      </c>
      <c r="CH96" t="s">
        <v>268</v>
      </c>
      <c r="CI96">
        <v>155</v>
      </c>
      <c r="CJ96" t="s">
        <v>172</v>
      </c>
    </row>
    <row r="97" spans="1:88" x14ac:dyDescent="0.2">
      <c r="A97">
        <v>142</v>
      </c>
      <c r="B97" t="s">
        <v>648</v>
      </c>
      <c r="C97" t="s">
        <v>119</v>
      </c>
      <c r="D97" t="s">
        <v>123</v>
      </c>
      <c r="E97" t="s">
        <v>99</v>
      </c>
      <c r="F97" t="s">
        <v>82</v>
      </c>
      <c r="AH97">
        <v>5</v>
      </c>
      <c r="AI97">
        <v>5</v>
      </c>
      <c r="AJ97">
        <v>5</v>
      </c>
      <c r="AK97">
        <v>3</v>
      </c>
      <c r="AL97">
        <v>5</v>
      </c>
      <c r="AM97" t="s">
        <v>104</v>
      </c>
      <c r="AN97" t="s">
        <v>104</v>
      </c>
      <c r="AO97">
        <v>1</v>
      </c>
      <c r="AP97">
        <v>3</v>
      </c>
      <c r="AQ97">
        <v>5</v>
      </c>
      <c r="AR97">
        <v>5</v>
      </c>
      <c r="AS97">
        <v>4</v>
      </c>
      <c r="AT97">
        <v>5</v>
      </c>
      <c r="AU97">
        <v>3</v>
      </c>
      <c r="AV97">
        <v>2</v>
      </c>
      <c r="AW97">
        <v>5</v>
      </c>
      <c r="AX97">
        <v>5</v>
      </c>
      <c r="AY97">
        <v>4</v>
      </c>
      <c r="AZ97">
        <v>5</v>
      </c>
      <c r="BA97">
        <v>4</v>
      </c>
      <c r="BB97">
        <v>5</v>
      </c>
      <c r="BC97">
        <v>5</v>
      </c>
      <c r="BD97">
        <v>4</v>
      </c>
      <c r="BE97">
        <v>5</v>
      </c>
      <c r="BF97">
        <v>5</v>
      </c>
      <c r="BG97" t="s">
        <v>105</v>
      </c>
      <c r="BH97" t="s">
        <v>105</v>
      </c>
      <c r="BI97" t="s">
        <v>105</v>
      </c>
      <c r="BJ97" t="s">
        <v>105</v>
      </c>
      <c r="BK97" t="s">
        <v>105</v>
      </c>
      <c r="BL97" t="s">
        <v>105</v>
      </c>
      <c r="BM97" t="s">
        <v>104</v>
      </c>
      <c r="BN97" t="s">
        <v>104</v>
      </c>
      <c r="BO97">
        <v>5</v>
      </c>
      <c r="BP97">
        <v>5</v>
      </c>
      <c r="BQ97">
        <v>5</v>
      </c>
      <c r="BR97">
        <v>5</v>
      </c>
      <c r="BS97">
        <v>5</v>
      </c>
      <c r="BT97">
        <v>5</v>
      </c>
      <c r="BU97">
        <v>3</v>
      </c>
      <c r="BV97" t="s">
        <v>105</v>
      </c>
      <c r="BW97" t="s">
        <v>104</v>
      </c>
      <c r="BY97">
        <v>5</v>
      </c>
      <c r="BZ97">
        <v>5</v>
      </c>
      <c r="CA97" t="s">
        <v>129</v>
      </c>
      <c r="CB97" t="s">
        <v>649</v>
      </c>
      <c r="CC97" t="s">
        <v>104</v>
      </c>
      <c r="CD97" t="s">
        <v>401</v>
      </c>
      <c r="CE97" t="s">
        <v>108</v>
      </c>
      <c r="CF97" t="s">
        <v>109</v>
      </c>
      <c r="CG97" t="s">
        <v>650</v>
      </c>
      <c r="CH97" t="s">
        <v>293</v>
      </c>
      <c r="CI97">
        <v>151</v>
      </c>
      <c r="CJ97" t="s">
        <v>114</v>
      </c>
    </row>
    <row r="98" spans="1:88" x14ac:dyDescent="0.2">
      <c r="A98">
        <v>145</v>
      </c>
      <c r="B98" t="s">
        <v>651</v>
      </c>
      <c r="C98" t="s">
        <v>123</v>
      </c>
      <c r="D98" t="s">
        <v>123</v>
      </c>
      <c r="E98" t="s">
        <v>87</v>
      </c>
      <c r="F98" t="s">
        <v>99</v>
      </c>
      <c r="AH98">
        <v>3</v>
      </c>
      <c r="AI98">
        <v>4</v>
      </c>
      <c r="AJ98">
        <v>2</v>
      </c>
      <c r="AK98">
        <v>2</v>
      </c>
      <c r="AL98">
        <v>4</v>
      </c>
      <c r="AM98" t="s">
        <v>105</v>
      </c>
      <c r="AN98" t="s">
        <v>105</v>
      </c>
      <c r="AO98">
        <v>4</v>
      </c>
      <c r="AP98">
        <v>3</v>
      </c>
      <c r="AQ98">
        <v>2</v>
      </c>
      <c r="AR98">
        <v>4</v>
      </c>
      <c r="AS98">
        <v>1</v>
      </c>
      <c r="AT98">
        <v>4</v>
      </c>
      <c r="AU98">
        <v>1</v>
      </c>
      <c r="AV98">
        <v>4</v>
      </c>
      <c r="AW98">
        <v>1</v>
      </c>
      <c r="AX98">
        <v>1</v>
      </c>
      <c r="AY98">
        <v>1</v>
      </c>
      <c r="AZ98">
        <v>3</v>
      </c>
      <c r="BA98">
        <v>4</v>
      </c>
      <c r="BB98">
        <v>1</v>
      </c>
      <c r="BC98">
        <v>1</v>
      </c>
      <c r="BD98">
        <v>3</v>
      </c>
      <c r="BE98">
        <v>1</v>
      </c>
      <c r="BF98">
        <v>4</v>
      </c>
      <c r="BG98" t="s">
        <v>105</v>
      </c>
      <c r="BH98" t="s">
        <v>419</v>
      </c>
      <c r="BI98" t="s">
        <v>419</v>
      </c>
      <c r="BJ98" t="s">
        <v>419</v>
      </c>
      <c r="BK98" t="s">
        <v>419</v>
      </c>
      <c r="BL98" t="s">
        <v>419</v>
      </c>
      <c r="BM98" t="s">
        <v>105</v>
      </c>
      <c r="BN98" t="s">
        <v>419</v>
      </c>
      <c r="BO98">
        <v>4</v>
      </c>
      <c r="BP98">
        <v>5</v>
      </c>
      <c r="BQ98">
        <v>5</v>
      </c>
      <c r="BR98">
        <v>5</v>
      </c>
      <c r="BS98">
        <v>5</v>
      </c>
      <c r="BT98">
        <v>5</v>
      </c>
      <c r="BU98">
        <v>3</v>
      </c>
      <c r="BV98" t="s">
        <v>105</v>
      </c>
      <c r="BW98" t="s">
        <v>104</v>
      </c>
      <c r="BY98">
        <v>4</v>
      </c>
      <c r="BZ98">
        <v>4</v>
      </c>
      <c r="CA98" t="s">
        <v>107</v>
      </c>
      <c r="CB98" t="s">
        <v>652</v>
      </c>
      <c r="CC98" t="s">
        <v>104</v>
      </c>
      <c r="CD98" t="s">
        <v>401</v>
      </c>
      <c r="CE98" t="s">
        <v>108</v>
      </c>
      <c r="CF98" t="s">
        <v>190</v>
      </c>
      <c r="CG98" t="s">
        <v>412</v>
      </c>
      <c r="CH98" t="s">
        <v>287</v>
      </c>
      <c r="CI98">
        <v>107</v>
      </c>
      <c r="CJ98" t="s">
        <v>146</v>
      </c>
    </row>
    <row r="99" spans="1:88" x14ac:dyDescent="0.2">
      <c r="A99">
        <v>146</v>
      </c>
      <c r="B99" t="s">
        <v>653</v>
      </c>
      <c r="C99" t="s">
        <v>119</v>
      </c>
      <c r="D99" t="s">
        <v>81</v>
      </c>
      <c r="E99" t="s">
        <v>99</v>
      </c>
      <c r="F99" t="s">
        <v>102</v>
      </c>
      <c r="G99" t="s">
        <v>88</v>
      </c>
      <c r="AH99">
        <v>4</v>
      </c>
      <c r="AI99">
        <v>4</v>
      </c>
      <c r="AJ99">
        <v>4</v>
      </c>
      <c r="AK99">
        <v>2</v>
      </c>
      <c r="AL99">
        <v>5</v>
      </c>
      <c r="AM99" t="s">
        <v>104</v>
      </c>
      <c r="AN99" t="s">
        <v>105</v>
      </c>
      <c r="AO99">
        <v>3</v>
      </c>
      <c r="AP99">
        <v>3</v>
      </c>
      <c r="AQ99">
        <v>3</v>
      </c>
      <c r="AR99">
        <v>4</v>
      </c>
      <c r="AS99">
        <v>4</v>
      </c>
      <c r="AT99">
        <v>4</v>
      </c>
      <c r="AU99">
        <v>4</v>
      </c>
      <c r="AV99">
        <v>3</v>
      </c>
      <c r="AW99">
        <v>3</v>
      </c>
      <c r="AX99">
        <v>3</v>
      </c>
      <c r="AY99">
        <v>3</v>
      </c>
      <c r="AZ99">
        <v>3</v>
      </c>
      <c r="BA99">
        <v>5</v>
      </c>
      <c r="BB99">
        <v>4</v>
      </c>
      <c r="BC99">
        <v>4</v>
      </c>
      <c r="BD99">
        <v>4</v>
      </c>
      <c r="BE99">
        <v>4</v>
      </c>
      <c r="BF99">
        <v>3</v>
      </c>
      <c r="BG99" t="s">
        <v>105</v>
      </c>
      <c r="BH99" t="s">
        <v>104</v>
      </c>
      <c r="BI99" t="s">
        <v>104</v>
      </c>
      <c r="BJ99" t="s">
        <v>105</v>
      </c>
      <c r="BK99" t="s">
        <v>105</v>
      </c>
      <c r="BL99" t="s">
        <v>104</v>
      </c>
      <c r="BM99" t="s">
        <v>104</v>
      </c>
      <c r="BN99" t="s">
        <v>104</v>
      </c>
      <c r="BO99">
        <v>4</v>
      </c>
      <c r="BP99">
        <v>3</v>
      </c>
      <c r="BQ99">
        <v>3</v>
      </c>
      <c r="BR99">
        <v>3</v>
      </c>
      <c r="BS99">
        <v>3</v>
      </c>
      <c r="BT99">
        <v>3</v>
      </c>
      <c r="BU99">
        <v>1</v>
      </c>
      <c r="BV99" t="s">
        <v>105</v>
      </c>
      <c r="BW99" t="s">
        <v>104</v>
      </c>
      <c r="BY99">
        <v>4</v>
      </c>
      <c r="BZ99">
        <v>4</v>
      </c>
      <c r="CA99" t="s">
        <v>107</v>
      </c>
      <c r="CC99" t="s">
        <v>104</v>
      </c>
      <c r="CD99" t="s">
        <v>401</v>
      </c>
      <c r="CE99" t="s">
        <v>117</v>
      </c>
      <c r="CF99" t="s">
        <v>109</v>
      </c>
      <c r="CG99" t="s">
        <v>654</v>
      </c>
      <c r="CH99" t="s">
        <v>277</v>
      </c>
      <c r="CI99">
        <v>105</v>
      </c>
      <c r="CJ99" t="s">
        <v>118</v>
      </c>
    </row>
    <row r="100" spans="1:88" x14ac:dyDescent="0.2">
      <c r="A100">
        <v>148</v>
      </c>
      <c r="B100" t="s">
        <v>655</v>
      </c>
      <c r="C100" t="s">
        <v>119</v>
      </c>
      <c r="D100" t="s">
        <v>120</v>
      </c>
      <c r="E100" t="s">
        <v>99</v>
      </c>
      <c r="F100" t="s">
        <v>87</v>
      </c>
      <c r="G100" t="s">
        <v>82</v>
      </c>
      <c r="AH100">
        <v>4</v>
      </c>
      <c r="AI100">
        <v>4</v>
      </c>
      <c r="AJ100">
        <v>4</v>
      </c>
      <c r="AK100">
        <v>4</v>
      </c>
      <c r="AL100">
        <v>5</v>
      </c>
      <c r="AM100" t="s">
        <v>104</v>
      </c>
      <c r="AN100" t="s">
        <v>104</v>
      </c>
      <c r="AO100">
        <v>4</v>
      </c>
      <c r="AP100">
        <v>4</v>
      </c>
      <c r="AQ100">
        <v>4</v>
      </c>
      <c r="AR100">
        <v>4</v>
      </c>
      <c r="AS100">
        <v>4</v>
      </c>
      <c r="AT100">
        <v>4</v>
      </c>
      <c r="AU100">
        <v>4</v>
      </c>
      <c r="AV100">
        <v>4</v>
      </c>
      <c r="AW100">
        <v>4</v>
      </c>
      <c r="AX100">
        <v>4</v>
      </c>
      <c r="AY100">
        <v>4</v>
      </c>
      <c r="AZ100">
        <v>4</v>
      </c>
      <c r="BA100">
        <v>4</v>
      </c>
      <c r="BB100">
        <v>4</v>
      </c>
      <c r="BC100">
        <v>4</v>
      </c>
      <c r="BD100">
        <v>4</v>
      </c>
      <c r="BE100">
        <v>4</v>
      </c>
      <c r="BF100">
        <v>4</v>
      </c>
      <c r="BG100" t="s">
        <v>105</v>
      </c>
      <c r="BH100" t="s">
        <v>104</v>
      </c>
      <c r="BI100" t="s">
        <v>104</v>
      </c>
      <c r="BJ100" t="s">
        <v>104</v>
      </c>
      <c r="BK100" t="s">
        <v>105</v>
      </c>
      <c r="BL100" t="s">
        <v>104</v>
      </c>
      <c r="BM100" t="s">
        <v>104</v>
      </c>
      <c r="BN100" t="s">
        <v>104</v>
      </c>
      <c r="BO100">
        <v>3</v>
      </c>
      <c r="BP100">
        <v>3</v>
      </c>
      <c r="BQ100">
        <v>3</v>
      </c>
      <c r="BR100">
        <v>3</v>
      </c>
      <c r="BS100">
        <v>3</v>
      </c>
      <c r="BT100">
        <v>3</v>
      </c>
      <c r="BU100">
        <v>3</v>
      </c>
      <c r="BV100" t="s">
        <v>105</v>
      </c>
      <c r="BW100" t="s">
        <v>105</v>
      </c>
      <c r="BX100" t="s">
        <v>411</v>
      </c>
      <c r="BY100">
        <v>4</v>
      </c>
      <c r="BZ100">
        <v>4</v>
      </c>
      <c r="CA100" t="s">
        <v>107</v>
      </c>
      <c r="CC100" t="s">
        <v>104</v>
      </c>
      <c r="CD100" t="s">
        <v>401</v>
      </c>
      <c r="CE100" t="s">
        <v>108</v>
      </c>
      <c r="CF100" t="s">
        <v>112</v>
      </c>
      <c r="CG100" t="s">
        <v>469</v>
      </c>
      <c r="CH100" t="s">
        <v>195</v>
      </c>
      <c r="CI100">
        <v>151</v>
      </c>
      <c r="CJ100" t="s">
        <v>114</v>
      </c>
    </row>
    <row r="101" spans="1:88" x14ac:dyDescent="0.2">
      <c r="A101">
        <v>149</v>
      </c>
      <c r="B101" t="s">
        <v>656</v>
      </c>
      <c r="C101" t="s">
        <v>123</v>
      </c>
      <c r="D101" t="s">
        <v>123</v>
      </c>
      <c r="E101" t="s">
        <v>87</v>
      </c>
      <c r="F101" t="s">
        <v>99</v>
      </c>
      <c r="G101" t="s">
        <v>91</v>
      </c>
      <c r="AG101" t="s">
        <v>243</v>
      </c>
      <c r="AH101">
        <v>5</v>
      </c>
      <c r="AI101">
        <v>5</v>
      </c>
      <c r="AJ101">
        <v>3</v>
      </c>
      <c r="AK101">
        <v>1</v>
      </c>
      <c r="AL101">
        <v>5</v>
      </c>
      <c r="AM101" t="s">
        <v>104</v>
      </c>
      <c r="AN101" t="s">
        <v>105</v>
      </c>
      <c r="AO101">
        <v>4</v>
      </c>
      <c r="AP101">
        <v>5</v>
      </c>
      <c r="AQ101">
        <v>4</v>
      </c>
      <c r="AR101">
        <v>1</v>
      </c>
      <c r="AS101">
        <v>1</v>
      </c>
      <c r="AT101">
        <v>3</v>
      </c>
      <c r="AU101">
        <v>1</v>
      </c>
      <c r="AV101">
        <v>3</v>
      </c>
      <c r="AW101">
        <v>1</v>
      </c>
      <c r="AX101">
        <v>5</v>
      </c>
      <c r="AY101">
        <v>5</v>
      </c>
      <c r="AZ101">
        <v>5</v>
      </c>
      <c r="BA101">
        <v>3</v>
      </c>
      <c r="BB101">
        <v>2</v>
      </c>
      <c r="BC101">
        <v>3</v>
      </c>
      <c r="BD101">
        <v>5</v>
      </c>
      <c r="BE101">
        <v>2</v>
      </c>
      <c r="BF101">
        <v>1</v>
      </c>
      <c r="BG101" t="s">
        <v>105</v>
      </c>
      <c r="BH101" t="s">
        <v>105</v>
      </c>
      <c r="BI101" t="s">
        <v>104</v>
      </c>
      <c r="BJ101" t="s">
        <v>105</v>
      </c>
      <c r="BK101" t="s">
        <v>105</v>
      </c>
      <c r="BL101" t="s">
        <v>104</v>
      </c>
      <c r="BM101" t="s">
        <v>104</v>
      </c>
      <c r="BN101" t="s">
        <v>104</v>
      </c>
      <c r="BO101">
        <v>5</v>
      </c>
      <c r="BP101">
        <v>5</v>
      </c>
      <c r="BQ101">
        <v>5</v>
      </c>
      <c r="BR101">
        <v>5</v>
      </c>
      <c r="BS101">
        <v>5</v>
      </c>
      <c r="BT101">
        <v>5</v>
      </c>
      <c r="BU101">
        <v>4</v>
      </c>
      <c r="BV101" t="s">
        <v>105</v>
      </c>
      <c r="BW101" t="s">
        <v>105</v>
      </c>
      <c r="BX101" t="s">
        <v>107</v>
      </c>
      <c r="BY101">
        <v>3</v>
      </c>
      <c r="BZ101">
        <v>3</v>
      </c>
      <c r="CA101" t="s">
        <v>116</v>
      </c>
      <c r="CC101" t="s">
        <v>104</v>
      </c>
      <c r="CD101" t="s">
        <v>401</v>
      </c>
      <c r="CE101" t="s">
        <v>117</v>
      </c>
      <c r="CF101" t="s">
        <v>109</v>
      </c>
      <c r="CG101" t="s">
        <v>519</v>
      </c>
      <c r="CH101" t="s">
        <v>520</v>
      </c>
      <c r="CI101">
        <v>107</v>
      </c>
      <c r="CJ101" t="s">
        <v>146</v>
      </c>
    </row>
    <row r="102" spans="1:88" x14ac:dyDescent="0.2">
      <c r="A102">
        <v>150</v>
      </c>
      <c r="B102" t="s">
        <v>657</v>
      </c>
      <c r="C102" t="s">
        <v>119</v>
      </c>
      <c r="D102" t="s">
        <v>132</v>
      </c>
      <c r="E102" t="s">
        <v>99</v>
      </c>
      <c r="F102" t="s">
        <v>148</v>
      </c>
      <c r="G102" t="s">
        <v>103</v>
      </c>
      <c r="AH102">
        <v>3</v>
      </c>
      <c r="AI102">
        <v>5</v>
      </c>
      <c r="AJ102">
        <v>5</v>
      </c>
      <c r="AK102">
        <v>4</v>
      </c>
      <c r="AL102">
        <v>5</v>
      </c>
      <c r="AM102" t="s">
        <v>104</v>
      </c>
      <c r="AN102" t="s">
        <v>104</v>
      </c>
      <c r="AO102">
        <v>1</v>
      </c>
      <c r="AP102">
        <v>1</v>
      </c>
      <c r="AQ102">
        <v>1</v>
      </c>
      <c r="AR102">
        <v>1</v>
      </c>
      <c r="AS102">
        <v>4</v>
      </c>
      <c r="AT102">
        <v>4</v>
      </c>
      <c r="AU102">
        <v>3</v>
      </c>
      <c r="AV102">
        <v>4</v>
      </c>
      <c r="AW102">
        <v>2</v>
      </c>
      <c r="AX102">
        <v>3</v>
      </c>
      <c r="AY102">
        <v>3</v>
      </c>
      <c r="AZ102">
        <v>4</v>
      </c>
      <c r="BA102">
        <v>4</v>
      </c>
      <c r="BB102">
        <v>4</v>
      </c>
      <c r="BC102">
        <v>4</v>
      </c>
      <c r="BD102">
        <v>4</v>
      </c>
      <c r="BE102">
        <v>4</v>
      </c>
      <c r="BF102">
        <v>4</v>
      </c>
      <c r="BG102" t="s">
        <v>104</v>
      </c>
      <c r="BH102" t="s">
        <v>104</v>
      </c>
      <c r="BI102" t="s">
        <v>104</v>
      </c>
      <c r="BJ102" t="s">
        <v>105</v>
      </c>
      <c r="BK102" t="s">
        <v>105</v>
      </c>
      <c r="BL102" t="s">
        <v>105</v>
      </c>
      <c r="BM102" t="s">
        <v>104</v>
      </c>
      <c r="BN102" t="s">
        <v>104</v>
      </c>
      <c r="BO102">
        <v>3</v>
      </c>
      <c r="BP102">
        <v>4</v>
      </c>
      <c r="BQ102">
        <v>4</v>
      </c>
      <c r="BR102">
        <v>4</v>
      </c>
      <c r="BS102">
        <v>4</v>
      </c>
      <c r="BT102">
        <v>4</v>
      </c>
      <c r="BU102">
        <v>4</v>
      </c>
      <c r="BV102" t="s">
        <v>105</v>
      </c>
      <c r="BW102" t="s">
        <v>105</v>
      </c>
      <c r="BX102" t="s">
        <v>423</v>
      </c>
      <c r="BY102">
        <v>5</v>
      </c>
      <c r="BZ102">
        <v>5</v>
      </c>
      <c r="CA102" t="s">
        <v>129</v>
      </c>
      <c r="CC102" t="s">
        <v>104</v>
      </c>
      <c r="CD102" t="s">
        <v>401</v>
      </c>
      <c r="CE102" t="s">
        <v>108</v>
      </c>
      <c r="CF102" t="s">
        <v>112</v>
      </c>
      <c r="CG102" t="s">
        <v>658</v>
      </c>
      <c r="CH102" t="s">
        <v>216</v>
      </c>
      <c r="CI102">
        <v>146</v>
      </c>
      <c r="CJ102" t="s">
        <v>153</v>
      </c>
    </row>
    <row r="103" spans="1:88" x14ac:dyDescent="0.2">
      <c r="A103">
        <v>152</v>
      </c>
      <c r="B103" t="s">
        <v>659</v>
      </c>
      <c r="C103" t="s">
        <v>123</v>
      </c>
      <c r="D103" t="s">
        <v>115</v>
      </c>
      <c r="E103" t="s">
        <v>87</v>
      </c>
      <c r="F103" t="s">
        <v>99</v>
      </c>
      <c r="G103" t="s">
        <v>85</v>
      </c>
      <c r="AG103" t="s">
        <v>660</v>
      </c>
      <c r="AH103">
        <v>5</v>
      </c>
      <c r="AI103">
        <v>5</v>
      </c>
      <c r="AJ103">
        <v>4</v>
      </c>
      <c r="AK103">
        <v>4</v>
      </c>
      <c r="AL103">
        <v>5</v>
      </c>
      <c r="AM103" t="s">
        <v>104</v>
      </c>
      <c r="AN103" t="s">
        <v>105</v>
      </c>
      <c r="AO103">
        <v>5</v>
      </c>
      <c r="AP103">
        <v>5</v>
      </c>
      <c r="AQ103">
        <v>5</v>
      </c>
      <c r="AR103">
        <v>4</v>
      </c>
      <c r="AS103">
        <v>4</v>
      </c>
      <c r="AT103">
        <v>3</v>
      </c>
      <c r="AU103">
        <v>4</v>
      </c>
      <c r="AV103">
        <v>4</v>
      </c>
      <c r="AW103">
        <v>5</v>
      </c>
      <c r="AX103">
        <v>5</v>
      </c>
      <c r="AY103">
        <v>5</v>
      </c>
      <c r="AZ103">
        <v>5</v>
      </c>
      <c r="BA103">
        <v>5</v>
      </c>
      <c r="BB103">
        <v>5</v>
      </c>
      <c r="BC103">
        <v>5</v>
      </c>
      <c r="BD103">
        <v>5</v>
      </c>
      <c r="BE103">
        <v>5</v>
      </c>
      <c r="BF103">
        <v>5</v>
      </c>
      <c r="BG103" t="s">
        <v>105</v>
      </c>
      <c r="BH103" t="s">
        <v>105</v>
      </c>
      <c r="BI103" t="s">
        <v>104</v>
      </c>
      <c r="BJ103" t="s">
        <v>105</v>
      </c>
      <c r="BK103" t="s">
        <v>105</v>
      </c>
      <c r="BL103" t="s">
        <v>104</v>
      </c>
      <c r="BM103" t="s">
        <v>104</v>
      </c>
      <c r="BN103" t="s">
        <v>104</v>
      </c>
      <c r="BO103">
        <v>5</v>
      </c>
      <c r="BP103">
        <v>5</v>
      </c>
      <c r="BQ103">
        <v>5</v>
      </c>
      <c r="BR103">
        <v>5</v>
      </c>
      <c r="BS103">
        <v>5</v>
      </c>
      <c r="BT103">
        <v>5</v>
      </c>
      <c r="BU103">
        <v>5</v>
      </c>
      <c r="BV103" t="s">
        <v>105</v>
      </c>
      <c r="BW103" t="s">
        <v>104</v>
      </c>
      <c r="BY103">
        <v>5</v>
      </c>
      <c r="BZ103">
        <v>5</v>
      </c>
      <c r="CA103" t="s">
        <v>129</v>
      </c>
      <c r="CB103" t="s">
        <v>661</v>
      </c>
      <c r="CC103" t="s">
        <v>104</v>
      </c>
      <c r="CD103" t="s">
        <v>401</v>
      </c>
      <c r="CE103" t="s">
        <v>108</v>
      </c>
      <c r="CF103" t="s">
        <v>112</v>
      </c>
      <c r="CG103" t="s">
        <v>662</v>
      </c>
      <c r="CH103" t="s">
        <v>235</v>
      </c>
      <c r="CI103">
        <v>107</v>
      </c>
      <c r="CJ103" t="s">
        <v>146</v>
      </c>
    </row>
    <row r="104" spans="1:88" x14ac:dyDescent="0.2">
      <c r="A104">
        <v>153</v>
      </c>
      <c r="B104" t="s">
        <v>663</v>
      </c>
      <c r="C104" t="s">
        <v>81</v>
      </c>
      <c r="D104" t="s">
        <v>81</v>
      </c>
      <c r="E104" t="s">
        <v>84</v>
      </c>
      <c r="AH104">
        <v>5</v>
      </c>
      <c r="AI104">
        <v>4</v>
      </c>
      <c r="AJ104">
        <v>5</v>
      </c>
      <c r="AK104">
        <v>4</v>
      </c>
      <c r="AL104">
        <v>5</v>
      </c>
      <c r="AM104" t="s">
        <v>105</v>
      </c>
      <c r="AN104" t="s">
        <v>105</v>
      </c>
      <c r="AO104">
        <v>5</v>
      </c>
      <c r="AR104">
        <v>5</v>
      </c>
      <c r="AS104">
        <v>5</v>
      </c>
      <c r="AT104">
        <v>5</v>
      </c>
      <c r="AU104">
        <v>5</v>
      </c>
      <c r="AW104">
        <v>5</v>
      </c>
      <c r="AX104">
        <v>5</v>
      </c>
      <c r="AY104">
        <v>5</v>
      </c>
      <c r="AZ104">
        <v>4</v>
      </c>
      <c r="BA104">
        <v>5</v>
      </c>
      <c r="BB104">
        <v>4</v>
      </c>
      <c r="BC104">
        <v>5</v>
      </c>
      <c r="BD104">
        <v>5</v>
      </c>
      <c r="BE104">
        <v>4</v>
      </c>
      <c r="BF104">
        <v>4</v>
      </c>
      <c r="BG104" t="s">
        <v>104</v>
      </c>
      <c r="BH104" t="s">
        <v>104</v>
      </c>
      <c r="BI104" t="s">
        <v>105</v>
      </c>
      <c r="BJ104" t="s">
        <v>104</v>
      </c>
      <c r="BK104" t="s">
        <v>104</v>
      </c>
      <c r="BL104" t="s">
        <v>104</v>
      </c>
      <c r="BM104" t="s">
        <v>104</v>
      </c>
      <c r="BN104" t="s">
        <v>104</v>
      </c>
      <c r="BO104">
        <v>5</v>
      </c>
      <c r="BP104">
        <v>5</v>
      </c>
      <c r="BQ104">
        <v>5</v>
      </c>
      <c r="BR104">
        <v>5</v>
      </c>
      <c r="BS104">
        <v>5</v>
      </c>
      <c r="BT104">
        <v>5</v>
      </c>
      <c r="BV104" t="s">
        <v>104</v>
      </c>
      <c r="BW104" t="s">
        <v>104</v>
      </c>
      <c r="BY104">
        <v>5</v>
      </c>
      <c r="BZ104">
        <v>5</v>
      </c>
      <c r="CA104" t="s">
        <v>111</v>
      </c>
      <c r="CC104" t="s">
        <v>104</v>
      </c>
      <c r="CD104" t="s">
        <v>401</v>
      </c>
      <c r="CE104" t="s">
        <v>117</v>
      </c>
      <c r="CF104" t="s">
        <v>112</v>
      </c>
      <c r="CG104" t="s">
        <v>664</v>
      </c>
      <c r="CH104" t="s">
        <v>183</v>
      </c>
      <c r="CI104">
        <v>140</v>
      </c>
      <c r="CJ104" t="s">
        <v>143</v>
      </c>
    </row>
    <row r="105" spans="1:88" x14ac:dyDescent="0.2">
      <c r="A105">
        <v>154</v>
      </c>
      <c r="B105" t="s">
        <v>665</v>
      </c>
      <c r="C105" t="s">
        <v>123</v>
      </c>
      <c r="D105" t="s">
        <v>123</v>
      </c>
      <c r="E105" t="s">
        <v>95</v>
      </c>
      <c r="F105" t="s">
        <v>99</v>
      </c>
      <c r="AG105" t="s">
        <v>666</v>
      </c>
      <c r="AH105">
        <v>5</v>
      </c>
      <c r="AI105">
        <v>5</v>
      </c>
      <c r="AJ105">
        <v>4</v>
      </c>
      <c r="AK105">
        <v>4</v>
      </c>
      <c r="AL105">
        <v>5</v>
      </c>
      <c r="AM105" t="s">
        <v>105</v>
      </c>
      <c r="AN105" t="s">
        <v>105</v>
      </c>
      <c r="AO105">
        <v>5</v>
      </c>
      <c r="AP105">
        <v>1</v>
      </c>
      <c r="AQ105">
        <v>2</v>
      </c>
      <c r="AR105">
        <v>2</v>
      </c>
      <c r="AS105">
        <v>1</v>
      </c>
      <c r="AT105">
        <v>5</v>
      </c>
      <c r="AU105">
        <v>1</v>
      </c>
      <c r="AV105">
        <v>1</v>
      </c>
      <c r="AW105">
        <v>4</v>
      </c>
      <c r="AX105">
        <v>5</v>
      </c>
      <c r="AY105">
        <v>4</v>
      </c>
      <c r="AZ105">
        <v>4</v>
      </c>
      <c r="BA105">
        <v>5</v>
      </c>
      <c r="BB105">
        <v>5</v>
      </c>
      <c r="BC105">
        <v>3</v>
      </c>
      <c r="BD105">
        <v>5</v>
      </c>
      <c r="BE105">
        <v>5</v>
      </c>
      <c r="BF105">
        <v>3</v>
      </c>
      <c r="BG105" t="s">
        <v>105</v>
      </c>
      <c r="BH105" t="s">
        <v>104</v>
      </c>
      <c r="BI105" t="s">
        <v>104</v>
      </c>
      <c r="BJ105" t="s">
        <v>104</v>
      </c>
      <c r="BK105" t="s">
        <v>105</v>
      </c>
      <c r="BL105" t="s">
        <v>105</v>
      </c>
      <c r="BM105" t="s">
        <v>104</v>
      </c>
      <c r="BN105" t="s">
        <v>104</v>
      </c>
      <c r="BO105">
        <v>5</v>
      </c>
      <c r="BP105">
        <v>4</v>
      </c>
      <c r="BQ105">
        <v>5</v>
      </c>
      <c r="BR105">
        <v>5</v>
      </c>
      <c r="BS105">
        <v>5</v>
      </c>
      <c r="BT105">
        <v>5</v>
      </c>
      <c r="BU105">
        <v>5</v>
      </c>
      <c r="BV105" t="s">
        <v>105</v>
      </c>
      <c r="BW105" t="s">
        <v>104</v>
      </c>
      <c r="BY105">
        <v>5</v>
      </c>
      <c r="BZ105">
        <v>5</v>
      </c>
      <c r="CA105" t="s">
        <v>129</v>
      </c>
      <c r="CB105" t="s">
        <v>667</v>
      </c>
      <c r="CC105" t="s">
        <v>105</v>
      </c>
      <c r="CD105" t="s">
        <v>401</v>
      </c>
      <c r="CE105" t="s">
        <v>108</v>
      </c>
      <c r="CF105" t="s">
        <v>190</v>
      </c>
      <c r="CG105" t="s">
        <v>668</v>
      </c>
      <c r="CH105" t="s">
        <v>288</v>
      </c>
      <c r="CI105">
        <v>153</v>
      </c>
      <c r="CJ105" t="s">
        <v>122</v>
      </c>
    </row>
    <row r="106" spans="1:88" x14ac:dyDescent="0.2">
      <c r="A106">
        <v>155</v>
      </c>
      <c r="B106" t="s">
        <v>669</v>
      </c>
      <c r="C106" t="s">
        <v>123</v>
      </c>
      <c r="D106" t="s">
        <v>120</v>
      </c>
      <c r="E106" t="s">
        <v>101</v>
      </c>
      <c r="F106" t="s">
        <v>98</v>
      </c>
      <c r="G106" t="s">
        <v>99</v>
      </c>
      <c r="AG106" t="s">
        <v>670</v>
      </c>
      <c r="AH106">
        <v>3</v>
      </c>
      <c r="AI106">
        <v>4</v>
      </c>
      <c r="AJ106">
        <v>5</v>
      </c>
      <c r="AK106">
        <v>3</v>
      </c>
      <c r="AL106">
        <v>5</v>
      </c>
      <c r="AM106" t="s">
        <v>105</v>
      </c>
      <c r="AN106" t="s">
        <v>105</v>
      </c>
      <c r="AO106">
        <v>4</v>
      </c>
      <c r="AR106">
        <v>4</v>
      </c>
      <c r="AT106">
        <v>5</v>
      </c>
      <c r="AU106">
        <v>5</v>
      </c>
      <c r="AW106">
        <v>1</v>
      </c>
      <c r="AX106">
        <v>4</v>
      </c>
      <c r="AY106">
        <v>5</v>
      </c>
      <c r="AZ106">
        <v>1</v>
      </c>
      <c r="BA106">
        <v>5</v>
      </c>
      <c r="BB106">
        <v>4</v>
      </c>
      <c r="BC106">
        <v>5</v>
      </c>
      <c r="BD106">
        <v>5</v>
      </c>
      <c r="BE106">
        <v>5</v>
      </c>
      <c r="BF106">
        <v>3</v>
      </c>
      <c r="BG106" t="s">
        <v>105</v>
      </c>
      <c r="BH106" t="s">
        <v>105</v>
      </c>
      <c r="BI106" t="s">
        <v>105</v>
      </c>
      <c r="BJ106" t="s">
        <v>105</v>
      </c>
      <c r="BK106" t="s">
        <v>105</v>
      </c>
      <c r="BL106" t="s">
        <v>105</v>
      </c>
      <c r="BM106" t="s">
        <v>104</v>
      </c>
      <c r="BN106" t="s">
        <v>104</v>
      </c>
      <c r="BO106">
        <v>5</v>
      </c>
      <c r="BP106">
        <v>5</v>
      </c>
      <c r="BQ106">
        <v>2</v>
      </c>
      <c r="BR106">
        <v>5</v>
      </c>
      <c r="BS106">
        <v>5</v>
      </c>
      <c r="BT106">
        <v>5</v>
      </c>
      <c r="BU106">
        <v>5</v>
      </c>
      <c r="BV106" t="s">
        <v>104</v>
      </c>
      <c r="BW106" t="s">
        <v>104</v>
      </c>
      <c r="BY106">
        <v>5</v>
      </c>
      <c r="BZ106">
        <v>5</v>
      </c>
      <c r="CA106" t="s">
        <v>116</v>
      </c>
      <c r="CB106" t="s">
        <v>671</v>
      </c>
      <c r="CC106" t="s">
        <v>104</v>
      </c>
      <c r="CD106" t="s">
        <v>401</v>
      </c>
      <c r="CE106" t="s">
        <v>108</v>
      </c>
      <c r="CF106" t="s">
        <v>109</v>
      </c>
      <c r="CG106" t="s">
        <v>672</v>
      </c>
      <c r="CH106" t="s">
        <v>353</v>
      </c>
      <c r="CI106">
        <v>116</v>
      </c>
      <c r="CJ106" t="s">
        <v>128</v>
      </c>
    </row>
    <row r="107" spans="1:88" x14ac:dyDescent="0.2">
      <c r="A107">
        <v>156</v>
      </c>
      <c r="B107" t="s">
        <v>673</v>
      </c>
      <c r="C107" t="s">
        <v>115</v>
      </c>
      <c r="D107" t="s">
        <v>132</v>
      </c>
      <c r="E107" t="s">
        <v>144</v>
      </c>
      <c r="F107" t="s">
        <v>99</v>
      </c>
      <c r="AG107" t="s">
        <v>674</v>
      </c>
      <c r="AH107">
        <v>4</v>
      </c>
      <c r="AI107">
        <v>4</v>
      </c>
      <c r="AJ107">
        <v>3</v>
      </c>
      <c r="AK107">
        <v>3</v>
      </c>
      <c r="AL107">
        <v>3</v>
      </c>
      <c r="AM107" t="s">
        <v>104</v>
      </c>
      <c r="AN107" t="s">
        <v>104</v>
      </c>
      <c r="AO107">
        <v>1</v>
      </c>
      <c r="AP107">
        <v>1</v>
      </c>
      <c r="AQ107">
        <v>1</v>
      </c>
      <c r="AR107">
        <v>1</v>
      </c>
      <c r="AS107">
        <v>3</v>
      </c>
      <c r="AT107">
        <v>2</v>
      </c>
      <c r="AU107">
        <v>5</v>
      </c>
      <c r="AV107">
        <v>1</v>
      </c>
      <c r="AW107">
        <v>2</v>
      </c>
      <c r="AX107">
        <v>4</v>
      </c>
      <c r="AY107">
        <v>4</v>
      </c>
      <c r="AZ107">
        <v>3</v>
      </c>
      <c r="BA107">
        <v>4</v>
      </c>
      <c r="BB107">
        <v>2</v>
      </c>
      <c r="BC107">
        <v>3</v>
      </c>
      <c r="BD107">
        <v>3</v>
      </c>
      <c r="BE107">
        <v>3</v>
      </c>
      <c r="BF107">
        <v>3</v>
      </c>
      <c r="BG107" t="s">
        <v>104</v>
      </c>
      <c r="BH107" t="s">
        <v>104</v>
      </c>
      <c r="BI107" t="s">
        <v>105</v>
      </c>
      <c r="BJ107" t="s">
        <v>104</v>
      </c>
      <c r="BK107" t="s">
        <v>105</v>
      </c>
      <c r="BL107" t="s">
        <v>104</v>
      </c>
      <c r="BM107" t="s">
        <v>104</v>
      </c>
      <c r="BN107" t="s">
        <v>104</v>
      </c>
      <c r="BO107">
        <v>5</v>
      </c>
      <c r="BP107">
        <v>4</v>
      </c>
      <c r="BQ107">
        <v>4</v>
      </c>
      <c r="BR107">
        <v>5</v>
      </c>
      <c r="BS107">
        <v>4</v>
      </c>
      <c r="BT107">
        <v>4</v>
      </c>
      <c r="BU107">
        <v>3</v>
      </c>
      <c r="BV107" t="s">
        <v>104</v>
      </c>
      <c r="BW107" t="s">
        <v>105</v>
      </c>
      <c r="BX107" t="s">
        <v>107</v>
      </c>
      <c r="BY107">
        <v>4</v>
      </c>
      <c r="BZ107">
        <v>4</v>
      </c>
      <c r="CA107" t="s">
        <v>116</v>
      </c>
      <c r="CB107" t="s">
        <v>675</v>
      </c>
      <c r="CC107" t="s">
        <v>104</v>
      </c>
      <c r="CD107" t="s">
        <v>401</v>
      </c>
      <c r="CE107" t="s">
        <v>108</v>
      </c>
      <c r="CF107" t="s">
        <v>112</v>
      </c>
      <c r="CG107" t="s">
        <v>441</v>
      </c>
      <c r="CH107" t="s">
        <v>156</v>
      </c>
      <c r="CI107">
        <v>126</v>
      </c>
      <c r="CJ107" t="s">
        <v>157</v>
      </c>
    </row>
    <row r="108" spans="1:88" x14ac:dyDescent="0.2">
      <c r="A108">
        <v>157</v>
      </c>
      <c r="B108" t="s">
        <v>676</v>
      </c>
      <c r="C108" t="s">
        <v>115</v>
      </c>
      <c r="D108" t="s">
        <v>120</v>
      </c>
      <c r="E108" t="s">
        <v>99</v>
      </c>
      <c r="F108" t="s">
        <v>96</v>
      </c>
      <c r="AG108" t="s">
        <v>677</v>
      </c>
      <c r="AH108">
        <v>4</v>
      </c>
      <c r="AI108">
        <v>4</v>
      </c>
      <c r="AJ108">
        <v>4</v>
      </c>
      <c r="AK108">
        <v>5</v>
      </c>
      <c r="AL108">
        <v>4</v>
      </c>
      <c r="AM108" t="s">
        <v>104</v>
      </c>
      <c r="AN108" t="s">
        <v>104</v>
      </c>
      <c r="AO108">
        <v>2</v>
      </c>
      <c r="AP108">
        <v>1</v>
      </c>
      <c r="AQ108">
        <v>4</v>
      </c>
      <c r="AR108">
        <v>4</v>
      </c>
      <c r="AS108">
        <v>5</v>
      </c>
      <c r="AT108">
        <v>5</v>
      </c>
      <c r="AU108">
        <v>4</v>
      </c>
      <c r="AV108">
        <v>3</v>
      </c>
      <c r="AW108">
        <v>1</v>
      </c>
      <c r="AX108">
        <v>2</v>
      </c>
      <c r="AY108">
        <v>3</v>
      </c>
      <c r="AZ108">
        <v>3</v>
      </c>
      <c r="BA108">
        <v>4</v>
      </c>
      <c r="BB108">
        <v>4</v>
      </c>
      <c r="BC108">
        <v>1</v>
      </c>
      <c r="BD108">
        <v>3</v>
      </c>
      <c r="BE108">
        <v>3</v>
      </c>
      <c r="BF108">
        <v>3</v>
      </c>
      <c r="BG108" t="s">
        <v>105</v>
      </c>
      <c r="BH108" t="s">
        <v>104</v>
      </c>
      <c r="BI108" t="s">
        <v>104</v>
      </c>
      <c r="BJ108" t="s">
        <v>105</v>
      </c>
      <c r="BK108" t="s">
        <v>105</v>
      </c>
      <c r="BL108" t="s">
        <v>104</v>
      </c>
      <c r="BM108" t="s">
        <v>104</v>
      </c>
      <c r="BN108" t="s">
        <v>104</v>
      </c>
      <c r="BO108">
        <v>4</v>
      </c>
      <c r="BP108">
        <v>2</v>
      </c>
      <c r="BQ108">
        <v>3</v>
      </c>
      <c r="BR108">
        <v>3</v>
      </c>
      <c r="BS108">
        <v>3</v>
      </c>
      <c r="BT108">
        <v>3</v>
      </c>
      <c r="BU108">
        <v>3</v>
      </c>
      <c r="BV108" t="s">
        <v>104</v>
      </c>
      <c r="BW108" t="s">
        <v>104</v>
      </c>
      <c r="BY108">
        <v>4</v>
      </c>
      <c r="BZ108">
        <v>4</v>
      </c>
      <c r="CA108" t="s">
        <v>116</v>
      </c>
      <c r="CC108" t="s">
        <v>104</v>
      </c>
      <c r="CD108" t="s">
        <v>401</v>
      </c>
      <c r="CE108" t="s">
        <v>117</v>
      </c>
      <c r="CF108" t="s">
        <v>112</v>
      </c>
      <c r="CG108" t="s">
        <v>678</v>
      </c>
      <c r="CH108" t="s">
        <v>189</v>
      </c>
      <c r="CI108">
        <v>112</v>
      </c>
      <c r="CJ108" t="s">
        <v>125</v>
      </c>
    </row>
    <row r="109" spans="1:88" x14ac:dyDescent="0.2">
      <c r="A109">
        <v>158</v>
      </c>
      <c r="B109" t="s">
        <v>679</v>
      </c>
      <c r="C109" t="s">
        <v>132</v>
      </c>
      <c r="D109" t="s">
        <v>115</v>
      </c>
      <c r="E109" t="s">
        <v>100</v>
      </c>
      <c r="F109" t="s">
        <v>144</v>
      </c>
      <c r="G109" t="s">
        <v>99</v>
      </c>
      <c r="AH109">
        <v>4</v>
      </c>
      <c r="AI109">
        <v>4</v>
      </c>
      <c r="AJ109">
        <v>4</v>
      </c>
      <c r="AK109">
        <v>3</v>
      </c>
      <c r="AL109">
        <v>5</v>
      </c>
      <c r="AM109" t="s">
        <v>104</v>
      </c>
      <c r="AN109" t="s">
        <v>104</v>
      </c>
      <c r="AO109">
        <v>2</v>
      </c>
      <c r="AP109">
        <v>4</v>
      </c>
      <c r="AQ109">
        <v>5</v>
      </c>
      <c r="AR109">
        <v>2</v>
      </c>
      <c r="AS109">
        <v>5</v>
      </c>
      <c r="AT109">
        <v>2</v>
      </c>
      <c r="AU109">
        <v>3</v>
      </c>
      <c r="AV109">
        <v>4</v>
      </c>
      <c r="AW109">
        <v>4</v>
      </c>
      <c r="AX109">
        <v>4</v>
      </c>
      <c r="AY109">
        <v>4</v>
      </c>
      <c r="AZ109">
        <v>4</v>
      </c>
      <c r="BA109">
        <v>5</v>
      </c>
      <c r="BB109">
        <v>4</v>
      </c>
      <c r="BC109">
        <v>4</v>
      </c>
      <c r="BD109">
        <v>3</v>
      </c>
      <c r="BE109">
        <v>4</v>
      </c>
      <c r="BF109">
        <v>4</v>
      </c>
      <c r="BG109" t="s">
        <v>104</v>
      </c>
      <c r="BH109" t="s">
        <v>104</v>
      </c>
      <c r="BI109" t="s">
        <v>104</v>
      </c>
      <c r="BJ109" t="s">
        <v>105</v>
      </c>
      <c r="BK109" t="s">
        <v>104</v>
      </c>
      <c r="BL109" t="s">
        <v>104</v>
      </c>
      <c r="BM109" t="s">
        <v>104</v>
      </c>
      <c r="BN109" t="s">
        <v>104</v>
      </c>
      <c r="BO109">
        <v>4</v>
      </c>
      <c r="BP109">
        <v>3</v>
      </c>
      <c r="BQ109">
        <v>3</v>
      </c>
      <c r="BR109">
        <v>3</v>
      </c>
      <c r="BS109">
        <v>4</v>
      </c>
      <c r="BT109">
        <v>3</v>
      </c>
      <c r="BU109">
        <v>3</v>
      </c>
      <c r="BV109" t="s">
        <v>105</v>
      </c>
      <c r="BW109" t="s">
        <v>105</v>
      </c>
      <c r="BX109" t="s">
        <v>423</v>
      </c>
      <c r="BY109">
        <v>5</v>
      </c>
      <c r="BZ109">
        <v>5</v>
      </c>
      <c r="CA109" t="s">
        <v>116</v>
      </c>
      <c r="CC109" t="s">
        <v>105</v>
      </c>
      <c r="CD109" t="s">
        <v>401</v>
      </c>
      <c r="CE109" t="s">
        <v>108</v>
      </c>
      <c r="CF109" t="s">
        <v>112</v>
      </c>
      <c r="CG109" t="s">
        <v>441</v>
      </c>
      <c r="CH109" t="s">
        <v>156</v>
      </c>
      <c r="CI109">
        <v>126</v>
      </c>
      <c r="CJ109" t="s">
        <v>157</v>
      </c>
    </row>
    <row r="110" spans="1:88" x14ac:dyDescent="0.2">
      <c r="A110">
        <v>159</v>
      </c>
      <c r="B110" t="s">
        <v>680</v>
      </c>
      <c r="C110" t="s">
        <v>115</v>
      </c>
      <c r="D110" t="s">
        <v>123</v>
      </c>
      <c r="E110" t="s">
        <v>85</v>
      </c>
      <c r="F110" t="s">
        <v>99</v>
      </c>
      <c r="G110" t="s">
        <v>88</v>
      </c>
      <c r="AH110">
        <v>4</v>
      </c>
      <c r="AI110">
        <v>4</v>
      </c>
      <c r="AJ110">
        <v>4</v>
      </c>
      <c r="AK110">
        <v>4</v>
      </c>
      <c r="AL110">
        <v>4</v>
      </c>
      <c r="AM110" t="s">
        <v>104</v>
      </c>
      <c r="AN110" t="s">
        <v>105</v>
      </c>
      <c r="AO110">
        <v>4</v>
      </c>
      <c r="AP110">
        <v>4</v>
      </c>
      <c r="AQ110">
        <v>4</v>
      </c>
      <c r="AR110">
        <v>4</v>
      </c>
      <c r="AS110">
        <v>5</v>
      </c>
      <c r="AT110">
        <v>2</v>
      </c>
      <c r="AU110">
        <v>4</v>
      </c>
      <c r="AV110">
        <v>1</v>
      </c>
      <c r="AW110">
        <v>4</v>
      </c>
      <c r="AX110">
        <v>5</v>
      </c>
      <c r="AY110">
        <v>4</v>
      </c>
      <c r="AZ110">
        <v>4</v>
      </c>
      <c r="BA110">
        <v>2</v>
      </c>
      <c r="BB110">
        <v>5</v>
      </c>
      <c r="BC110">
        <v>4</v>
      </c>
      <c r="BD110">
        <v>4</v>
      </c>
      <c r="BE110">
        <v>4</v>
      </c>
      <c r="BF110">
        <v>4</v>
      </c>
      <c r="BG110" t="s">
        <v>105</v>
      </c>
      <c r="BH110" t="s">
        <v>105</v>
      </c>
      <c r="BI110" t="s">
        <v>104</v>
      </c>
      <c r="BJ110" t="s">
        <v>105</v>
      </c>
      <c r="BK110" t="s">
        <v>105</v>
      </c>
      <c r="BL110" t="s">
        <v>104</v>
      </c>
      <c r="BM110" t="s">
        <v>104</v>
      </c>
      <c r="BN110" t="s">
        <v>104</v>
      </c>
      <c r="BO110">
        <v>2</v>
      </c>
      <c r="BP110">
        <v>3</v>
      </c>
      <c r="BQ110">
        <v>4</v>
      </c>
      <c r="BR110">
        <v>2</v>
      </c>
      <c r="BS110">
        <v>2</v>
      </c>
      <c r="BT110">
        <v>2</v>
      </c>
      <c r="BU110">
        <v>2</v>
      </c>
      <c r="BV110" t="s">
        <v>105</v>
      </c>
      <c r="BW110" t="s">
        <v>104</v>
      </c>
      <c r="BY110">
        <v>2</v>
      </c>
      <c r="BZ110">
        <v>2</v>
      </c>
      <c r="CA110" t="s">
        <v>107</v>
      </c>
      <c r="CC110" t="s">
        <v>104</v>
      </c>
      <c r="CD110" t="s">
        <v>401</v>
      </c>
      <c r="CE110" t="s">
        <v>108</v>
      </c>
      <c r="CF110" t="s">
        <v>190</v>
      </c>
      <c r="CG110" t="s">
        <v>486</v>
      </c>
      <c r="CH110" t="s">
        <v>266</v>
      </c>
      <c r="CI110">
        <v>101</v>
      </c>
      <c r="CJ110" t="s">
        <v>181</v>
      </c>
    </row>
    <row r="111" spans="1:88" x14ac:dyDescent="0.2">
      <c r="A111">
        <v>161</v>
      </c>
      <c r="B111" t="s">
        <v>681</v>
      </c>
      <c r="C111" t="s">
        <v>123</v>
      </c>
      <c r="D111" t="s">
        <v>123</v>
      </c>
      <c r="E111" t="s">
        <v>99</v>
      </c>
      <c r="F111" t="s">
        <v>138</v>
      </c>
      <c r="G111" t="s">
        <v>144</v>
      </c>
      <c r="AG111" t="s">
        <v>682</v>
      </c>
      <c r="AH111">
        <v>4</v>
      </c>
      <c r="AI111">
        <v>4</v>
      </c>
      <c r="AJ111">
        <v>2</v>
      </c>
      <c r="AK111">
        <v>4</v>
      </c>
      <c r="AL111">
        <v>5</v>
      </c>
      <c r="AM111" t="s">
        <v>105</v>
      </c>
      <c r="AN111" t="s">
        <v>105</v>
      </c>
      <c r="AO111">
        <v>4</v>
      </c>
      <c r="AP111">
        <v>2</v>
      </c>
      <c r="AQ111">
        <v>3</v>
      </c>
      <c r="AR111">
        <v>4</v>
      </c>
      <c r="AS111">
        <v>5</v>
      </c>
      <c r="AT111">
        <v>3</v>
      </c>
      <c r="AU111">
        <v>4</v>
      </c>
      <c r="AV111">
        <v>4</v>
      </c>
      <c r="AW111">
        <v>4</v>
      </c>
      <c r="AX111">
        <v>4</v>
      </c>
      <c r="AY111">
        <v>4</v>
      </c>
      <c r="AZ111">
        <v>4</v>
      </c>
      <c r="BA111">
        <v>4</v>
      </c>
      <c r="BB111">
        <v>4</v>
      </c>
      <c r="BC111">
        <v>4</v>
      </c>
      <c r="BD111">
        <v>4</v>
      </c>
      <c r="BE111">
        <v>4</v>
      </c>
      <c r="BF111">
        <v>4</v>
      </c>
      <c r="BG111" t="s">
        <v>104</v>
      </c>
      <c r="BH111" t="s">
        <v>104</v>
      </c>
      <c r="BI111" t="s">
        <v>104</v>
      </c>
      <c r="BJ111" t="s">
        <v>105</v>
      </c>
      <c r="BK111" t="s">
        <v>105</v>
      </c>
      <c r="BL111" t="s">
        <v>105</v>
      </c>
      <c r="BM111" t="s">
        <v>104</v>
      </c>
      <c r="BN111" t="s">
        <v>104</v>
      </c>
      <c r="BO111">
        <v>4</v>
      </c>
      <c r="BP111">
        <v>5</v>
      </c>
      <c r="BQ111">
        <v>5</v>
      </c>
      <c r="BR111">
        <v>5</v>
      </c>
      <c r="BS111">
        <v>5</v>
      </c>
      <c r="BT111">
        <v>5</v>
      </c>
      <c r="BU111">
        <v>5</v>
      </c>
      <c r="BV111" t="s">
        <v>104</v>
      </c>
      <c r="BW111" t="s">
        <v>104</v>
      </c>
      <c r="BY111">
        <v>5</v>
      </c>
      <c r="BZ111">
        <v>5</v>
      </c>
      <c r="CA111" t="s">
        <v>116</v>
      </c>
      <c r="CC111" t="s">
        <v>104</v>
      </c>
      <c r="CD111" t="s">
        <v>401</v>
      </c>
      <c r="CE111" t="s">
        <v>108</v>
      </c>
      <c r="CF111" t="s">
        <v>112</v>
      </c>
      <c r="CG111" t="s">
        <v>506</v>
      </c>
      <c r="CH111" t="s">
        <v>139</v>
      </c>
      <c r="CI111">
        <v>103</v>
      </c>
      <c r="CJ111" t="s">
        <v>140</v>
      </c>
    </row>
    <row r="112" spans="1:88" x14ac:dyDescent="0.2">
      <c r="A112">
        <v>162</v>
      </c>
      <c r="B112" t="s">
        <v>683</v>
      </c>
      <c r="C112" t="s">
        <v>81</v>
      </c>
      <c r="D112" t="s">
        <v>123</v>
      </c>
      <c r="E112" t="s">
        <v>99</v>
      </c>
      <c r="F112" t="s">
        <v>88</v>
      </c>
      <c r="AH112">
        <v>4</v>
      </c>
      <c r="AI112">
        <v>5</v>
      </c>
      <c r="AJ112">
        <v>4</v>
      </c>
      <c r="AK112">
        <v>3</v>
      </c>
      <c r="AL112">
        <v>5</v>
      </c>
      <c r="AM112" t="s">
        <v>105</v>
      </c>
      <c r="AN112" t="s">
        <v>105</v>
      </c>
      <c r="AO112">
        <v>3</v>
      </c>
      <c r="AP112">
        <v>1</v>
      </c>
      <c r="AQ112">
        <v>3</v>
      </c>
      <c r="AR112">
        <v>4</v>
      </c>
      <c r="AS112">
        <v>5</v>
      </c>
      <c r="AT112">
        <v>3</v>
      </c>
      <c r="AU112">
        <v>3</v>
      </c>
      <c r="AV112">
        <v>2</v>
      </c>
      <c r="AW112">
        <v>3</v>
      </c>
      <c r="AX112">
        <v>2</v>
      </c>
      <c r="AY112">
        <v>4</v>
      </c>
      <c r="AZ112">
        <v>5</v>
      </c>
      <c r="BA112">
        <v>4</v>
      </c>
      <c r="BB112">
        <v>5</v>
      </c>
      <c r="BC112">
        <v>5</v>
      </c>
      <c r="BD112">
        <v>4</v>
      </c>
      <c r="BE112">
        <v>4</v>
      </c>
      <c r="BF112">
        <v>4</v>
      </c>
      <c r="BG112" t="s">
        <v>105</v>
      </c>
      <c r="BH112" t="s">
        <v>104</v>
      </c>
      <c r="BI112" t="s">
        <v>104</v>
      </c>
      <c r="BJ112" t="s">
        <v>105</v>
      </c>
      <c r="BK112" t="s">
        <v>105</v>
      </c>
      <c r="BL112" t="s">
        <v>104</v>
      </c>
      <c r="BM112" t="s">
        <v>104</v>
      </c>
      <c r="BN112" t="s">
        <v>104</v>
      </c>
      <c r="BO112">
        <v>5</v>
      </c>
      <c r="BP112">
        <v>3</v>
      </c>
      <c r="BQ112">
        <v>5</v>
      </c>
      <c r="BR112">
        <v>5</v>
      </c>
      <c r="BS112">
        <v>5</v>
      </c>
      <c r="BT112">
        <v>5</v>
      </c>
      <c r="BU112">
        <v>4</v>
      </c>
      <c r="BV112" t="s">
        <v>105</v>
      </c>
      <c r="BW112" t="s">
        <v>104</v>
      </c>
      <c r="BY112">
        <v>5</v>
      </c>
      <c r="BZ112">
        <v>5</v>
      </c>
      <c r="CA112" t="s">
        <v>129</v>
      </c>
      <c r="CB112" t="s">
        <v>684</v>
      </c>
      <c r="CC112" t="s">
        <v>104</v>
      </c>
      <c r="CD112" t="s">
        <v>401</v>
      </c>
      <c r="CE112" t="s">
        <v>117</v>
      </c>
      <c r="CF112" t="s">
        <v>112</v>
      </c>
      <c r="CG112" t="s">
        <v>685</v>
      </c>
      <c r="CH112" t="s">
        <v>137</v>
      </c>
      <c r="CI112">
        <v>105</v>
      </c>
      <c r="CJ112" t="s">
        <v>118</v>
      </c>
    </row>
    <row r="113" spans="1:88" x14ac:dyDescent="0.2">
      <c r="A113">
        <v>163</v>
      </c>
      <c r="B113" t="s">
        <v>686</v>
      </c>
      <c r="C113" t="s">
        <v>123</v>
      </c>
      <c r="D113" t="s">
        <v>120</v>
      </c>
      <c r="E113" t="s">
        <v>95</v>
      </c>
      <c r="AH113">
        <v>3</v>
      </c>
      <c r="AI113">
        <v>4</v>
      </c>
      <c r="AJ113">
        <v>4</v>
      </c>
      <c r="AK113">
        <v>4</v>
      </c>
      <c r="AL113">
        <v>3</v>
      </c>
      <c r="AM113" t="s">
        <v>104</v>
      </c>
      <c r="AN113" t="s">
        <v>104</v>
      </c>
      <c r="AO113">
        <v>3</v>
      </c>
      <c r="AP113">
        <v>3</v>
      </c>
      <c r="AQ113">
        <v>2</v>
      </c>
      <c r="AR113">
        <v>2</v>
      </c>
      <c r="AS113">
        <v>3</v>
      </c>
      <c r="AT113">
        <v>3</v>
      </c>
      <c r="AU113">
        <v>4</v>
      </c>
      <c r="AV113">
        <v>2</v>
      </c>
      <c r="AW113">
        <v>3</v>
      </c>
      <c r="AX113">
        <v>3</v>
      </c>
      <c r="AY113">
        <v>3</v>
      </c>
      <c r="AZ113">
        <v>3</v>
      </c>
      <c r="BA113">
        <v>3</v>
      </c>
      <c r="BB113">
        <v>3</v>
      </c>
      <c r="BC113">
        <v>3</v>
      </c>
      <c r="BD113">
        <v>3</v>
      </c>
      <c r="BE113">
        <v>3</v>
      </c>
      <c r="BF113">
        <v>3</v>
      </c>
      <c r="BG113" t="s">
        <v>104</v>
      </c>
      <c r="BH113" t="s">
        <v>104</v>
      </c>
      <c r="BI113" t="s">
        <v>105</v>
      </c>
      <c r="BJ113" t="s">
        <v>104</v>
      </c>
      <c r="BK113" t="s">
        <v>105</v>
      </c>
      <c r="BL113" t="s">
        <v>105</v>
      </c>
      <c r="BM113" t="s">
        <v>104</v>
      </c>
      <c r="BN113" t="s">
        <v>104</v>
      </c>
      <c r="BO113">
        <v>3</v>
      </c>
      <c r="BP113">
        <v>3</v>
      </c>
      <c r="BQ113">
        <v>3</v>
      </c>
      <c r="BR113">
        <v>3</v>
      </c>
      <c r="BS113">
        <v>3</v>
      </c>
      <c r="BT113">
        <v>3</v>
      </c>
      <c r="BU113">
        <v>3</v>
      </c>
      <c r="BV113" t="s">
        <v>104</v>
      </c>
      <c r="BW113" t="s">
        <v>104</v>
      </c>
      <c r="BY113">
        <v>3</v>
      </c>
      <c r="BZ113">
        <v>3</v>
      </c>
      <c r="CA113" t="s">
        <v>107</v>
      </c>
      <c r="CC113" t="s">
        <v>104</v>
      </c>
      <c r="CD113" t="s">
        <v>401</v>
      </c>
      <c r="CE113" t="s">
        <v>108</v>
      </c>
      <c r="CF113" t="s">
        <v>112</v>
      </c>
      <c r="CG113" t="s">
        <v>473</v>
      </c>
      <c r="CH113" t="s">
        <v>121</v>
      </c>
      <c r="CI113">
        <v>153</v>
      </c>
      <c r="CJ113" t="s">
        <v>122</v>
      </c>
    </row>
    <row r="114" spans="1:88" x14ac:dyDescent="0.2">
      <c r="A114">
        <v>164</v>
      </c>
      <c r="B114" t="s">
        <v>687</v>
      </c>
      <c r="C114" t="s">
        <v>132</v>
      </c>
      <c r="D114" t="s">
        <v>81</v>
      </c>
      <c r="E114" t="s">
        <v>86</v>
      </c>
      <c r="AH114">
        <v>5</v>
      </c>
      <c r="AI114">
        <v>5</v>
      </c>
      <c r="AJ114">
        <v>3</v>
      </c>
      <c r="AK114">
        <v>4</v>
      </c>
      <c r="AL114">
        <v>5</v>
      </c>
      <c r="AM114" t="s">
        <v>104</v>
      </c>
      <c r="AN114" t="s">
        <v>104</v>
      </c>
      <c r="AO114">
        <v>3</v>
      </c>
      <c r="AP114">
        <v>4</v>
      </c>
      <c r="AQ114">
        <v>1</v>
      </c>
      <c r="AR114">
        <v>2</v>
      </c>
      <c r="AS114">
        <v>2</v>
      </c>
      <c r="AT114">
        <v>5</v>
      </c>
      <c r="AU114">
        <v>1</v>
      </c>
      <c r="AV114">
        <v>5</v>
      </c>
      <c r="AW114">
        <v>5</v>
      </c>
      <c r="AX114">
        <v>4</v>
      </c>
      <c r="AY114">
        <v>3</v>
      </c>
      <c r="AZ114">
        <v>4</v>
      </c>
      <c r="BA114">
        <v>4</v>
      </c>
      <c r="BB114">
        <v>5</v>
      </c>
      <c r="BC114">
        <v>3</v>
      </c>
      <c r="BD114">
        <v>4</v>
      </c>
      <c r="BE114">
        <v>5</v>
      </c>
      <c r="BF114">
        <v>3</v>
      </c>
      <c r="BG114" t="s">
        <v>105</v>
      </c>
      <c r="BH114" t="s">
        <v>105</v>
      </c>
      <c r="BI114" t="s">
        <v>104</v>
      </c>
      <c r="BJ114" t="s">
        <v>105</v>
      </c>
      <c r="BK114" t="s">
        <v>105</v>
      </c>
      <c r="BL114" t="s">
        <v>104</v>
      </c>
      <c r="BM114" t="s">
        <v>104</v>
      </c>
      <c r="BN114" t="s">
        <v>104</v>
      </c>
      <c r="BO114">
        <v>5</v>
      </c>
      <c r="BP114">
        <v>4</v>
      </c>
      <c r="BQ114">
        <v>5</v>
      </c>
      <c r="BR114">
        <v>5</v>
      </c>
      <c r="BS114">
        <v>5</v>
      </c>
      <c r="BT114">
        <v>5</v>
      </c>
      <c r="BU114">
        <v>5</v>
      </c>
      <c r="BV114" t="s">
        <v>105</v>
      </c>
      <c r="BW114" t="s">
        <v>105</v>
      </c>
      <c r="BX114" t="s">
        <v>411</v>
      </c>
      <c r="BY114">
        <v>4</v>
      </c>
      <c r="BZ114">
        <v>5</v>
      </c>
      <c r="CA114" t="s">
        <v>129</v>
      </c>
      <c r="CC114" t="s">
        <v>104</v>
      </c>
      <c r="CD114" t="s">
        <v>401</v>
      </c>
      <c r="CE114" t="s">
        <v>117</v>
      </c>
      <c r="CF114" t="s">
        <v>190</v>
      </c>
      <c r="CG114" t="s">
        <v>491</v>
      </c>
      <c r="CH114" t="s">
        <v>355</v>
      </c>
      <c r="CI114">
        <v>117</v>
      </c>
      <c r="CJ114" t="s">
        <v>168</v>
      </c>
    </row>
    <row r="115" spans="1:88" x14ac:dyDescent="0.2">
      <c r="A115">
        <v>167</v>
      </c>
      <c r="B115" t="s">
        <v>688</v>
      </c>
      <c r="C115" t="s">
        <v>81</v>
      </c>
      <c r="D115" t="s">
        <v>123</v>
      </c>
      <c r="E115" t="s">
        <v>102</v>
      </c>
      <c r="AG115" t="s">
        <v>350</v>
      </c>
      <c r="AH115">
        <v>5</v>
      </c>
      <c r="AI115">
        <v>5</v>
      </c>
      <c r="AJ115">
        <v>5</v>
      </c>
      <c r="AK115">
        <v>5</v>
      </c>
      <c r="AL115">
        <v>3</v>
      </c>
      <c r="AM115" t="s">
        <v>105</v>
      </c>
      <c r="AN115" t="s">
        <v>105</v>
      </c>
      <c r="AO115">
        <v>5</v>
      </c>
      <c r="AP115">
        <v>5</v>
      </c>
      <c r="AQ115">
        <v>5</v>
      </c>
      <c r="AR115">
        <v>4</v>
      </c>
      <c r="AS115">
        <v>5</v>
      </c>
      <c r="AT115">
        <v>5</v>
      </c>
      <c r="AU115">
        <v>5</v>
      </c>
      <c r="AV115">
        <v>2</v>
      </c>
      <c r="AW115">
        <v>5</v>
      </c>
      <c r="AX115">
        <v>4</v>
      </c>
      <c r="AY115">
        <v>5</v>
      </c>
      <c r="AZ115">
        <v>5</v>
      </c>
      <c r="BA115">
        <v>5</v>
      </c>
      <c r="BB115">
        <v>4</v>
      </c>
      <c r="BC115">
        <v>3</v>
      </c>
      <c r="BD115">
        <v>5</v>
      </c>
      <c r="BE115">
        <v>3</v>
      </c>
      <c r="BF115">
        <v>3</v>
      </c>
      <c r="BG115" t="s">
        <v>105</v>
      </c>
      <c r="BH115" t="s">
        <v>419</v>
      </c>
      <c r="BI115" t="s">
        <v>419</v>
      </c>
      <c r="BJ115" t="s">
        <v>419</v>
      </c>
      <c r="BK115" t="s">
        <v>419</v>
      </c>
      <c r="BL115" t="s">
        <v>419</v>
      </c>
      <c r="BM115" t="s">
        <v>105</v>
      </c>
      <c r="BN115" t="s">
        <v>419</v>
      </c>
      <c r="BO115">
        <v>5</v>
      </c>
      <c r="BP115">
        <v>5</v>
      </c>
      <c r="BQ115">
        <v>5</v>
      </c>
      <c r="BR115">
        <v>5</v>
      </c>
      <c r="BS115">
        <v>5</v>
      </c>
      <c r="BT115">
        <v>5</v>
      </c>
      <c r="BU115">
        <v>5</v>
      </c>
      <c r="BV115" t="s">
        <v>105</v>
      </c>
      <c r="BW115" t="s">
        <v>105</v>
      </c>
      <c r="BX115" t="s">
        <v>411</v>
      </c>
      <c r="BY115">
        <v>5</v>
      </c>
      <c r="BZ115">
        <v>5</v>
      </c>
      <c r="CA115" t="s">
        <v>129</v>
      </c>
      <c r="CC115" t="s">
        <v>104</v>
      </c>
      <c r="CD115" t="s">
        <v>401</v>
      </c>
      <c r="CE115" t="s">
        <v>117</v>
      </c>
      <c r="CF115" t="s">
        <v>109</v>
      </c>
      <c r="CG115" t="s">
        <v>571</v>
      </c>
      <c r="CH115" t="s">
        <v>572</v>
      </c>
      <c r="CI115">
        <v>159</v>
      </c>
      <c r="CJ115" t="s">
        <v>182</v>
      </c>
    </row>
    <row r="116" spans="1:88" x14ac:dyDescent="0.2">
      <c r="A116">
        <v>170</v>
      </c>
      <c r="B116" t="s">
        <v>689</v>
      </c>
      <c r="C116" t="s">
        <v>81</v>
      </c>
      <c r="D116" t="s">
        <v>123</v>
      </c>
      <c r="E116" t="s">
        <v>88</v>
      </c>
      <c r="F116" t="s">
        <v>99</v>
      </c>
      <c r="AH116">
        <v>5</v>
      </c>
      <c r="AI116">
        <v>5</v>
      </c>
      <c r="AJ116">
        <v>5</v>
      </c>
      <c r="AK116">
        <v>5</v>
      </c>
      <c r="AL116">
        <v>5</v>
      </c>
      <c r="AM116" t="s">
        <v>105</v>
      </c>
      <c r="AN116" t="s">
        <v>105</v>
      </c>
      <c r="AO116">
        <v>5</v>
      </c>
      <c r="AP116">
        <v>2</v>
      </c>
      <c r="AQ116">
        <v>2</v>
      </c>
      <c r="AR116">
        <v>5</v>
      </c>
      <c r="AS116">
        <v>4</v>
      </c>
      <c r="AT116">
        <v>4</v>
      </c>
      <c r="AU116">
        <v>4</v>
      </c>
      <c r="AV116">
        <v>4</v>
      </c>
      <c r="AW116">
        <v>3</v>
      </c>
      <c r="AX116">
        <v>4</v>
      </c>
      <c r="AY116">
        <v>5</v>
      </c>
      <c r="AZ116">
        <v>4</v>
      </c>
      <c r="BA116">
        <v>5</v>
      </c>
      <c r="BB116">
        <v>3</v>
      </c>
      <c r="BC116">
        <v>3</v>
      </c>
      <c r="BD116">
        <v>4</v>
      </c>
      <c r="BE116">
        <v>4</v>
      </c>
      <c r="BF116">
        <v>3</v>
      </c>
      <c r="BG116" t="s">
        <v>105</v>
      </c>
      <c r="BH116" t="s">
        <v>104</v>
      </c>
      <c r="BI116" t="s">
        <v>105</v>
      </c>
      <c r="BJ116" t="s">
        <v>105</v>
      </c>
      <c r="BK116" t="s">
        <v>105</v>
      </c>
      <c r="BL116" t="s">
        <v>104</v>
      </c>
      <c r="BM116" t="s">
        <v>104</v>
      </c>
      <c r="BN116" t="s">
        <v>104</v>
      </c>
      <c r="BO116">
        <v>5</v>
      </c>
      <c r="BP116">
        <v>5</v>
      </c>
      <c r="BQ116">
        <v>5</v>
      </c>
      <c r="BR116">
        <v>5</v>
      </c>
      <c r="BS116">
        <v>5</v>
      </c>
      <c r="BT116">
        <v>5</v>
      </c>
      <c r="BU116">
        <v>4</v>
      </c>
      <c r="BV116" t="s">
        <v>105</v>
      </c>
      <c r="BW116" t="s">
        <v>105</v>
      </c>
      <c r="BX116" t="s">
        <v>411</v>
      </c>
      <c r="BY116">
        <v>4</v>
      </c>
      <c r="BZ116">
        <v>5</v>
      </c>
      <c r="CA116" t="s">
        <v>111</v>
      </c>
      <c r="CC116" t="s">
        <v>104</v>
      </c>
      <c r="CD116" t="s">
        <v>401</v>
      </c>
      <c r="CE116" t="s">
        <v>117</v>
      </c>
      <c r="CF116" t="s">
        <v>190</v>
      </c>
      <c r="CG116" t="s">
        <v>424</v>
      </c>
      <c r="CH116" t="s">
        <v>265</v>
      </c>
      <c r="CI116">
        <v>105</v>
      </c>
      <c r="CJ116" t="s">
        <v>118</v>
      </c>
    </row>
    <row r="117" spans="1:88" x14ac:dyDescent="0.2">
      <c r="A117">
        <v>171</v>
      </c>
      <c r="B117" t="s">
        <v>690</v>
      </c>
      <c r="C117" t="s">
        <v>81</v>
      </c>
      <c r="D117" t="s">
        <v>81</v>
      </c>
      <c r="E117" t="s">
        <v>95</v>
      </c>
      <c r="F117" t="s">
        <v>99</v>
      </c>
      <c r="G117" t="s">
        <v>103</v>
      </c>
      <c r="AH117">
        <v>5</v>
      </c>
      <c r="AI117">
        <v>5</v>
      </c>
      <c r="AJ117">
        <v>5</v>
      </c>
      <c r="AK117">
        <v>2</v>
      </c>
      <c r="AL117">
        <v>5</v>
      </c>
      <c r="AM117" t="s">
        <v>105</v>
      </c>
      <c r="AN117" t="s">
        <v>105</v>
      </c>
      <c r="AO117">
        <v>5</v>
      </c>
      <c r="AP117">
        <v>5</v>
      </c>
      <c r="AQ117">
        <v>5</v>
      </c>
      <c r="AR117">
        <v>1</v>
      </c>
      <c r="AS117">
        <v>5</v>
      </c>
      <c r="AT117">
        <v>3</v>
      </c>
      <c r="AU117">
        <v>5</v>
      </c>
      <c r="AV117">
        <v>2</v>
      </c>
      <c r="BG117" t="s">
        <v>104</v>
      </c>
      <c r="BH117" t="s">
        <v>104</v>
      </c>
      <c r="BI117" t="s">
        <v>104</v>
      </c>
      <c r="BJ117" t="s">
        <v>105</v>
      </c>
      <c r="BK117" t="s">
        <v>104</v>
      </c>
      <c r="BL117" t="s">
        <v>104</v>
      </c>
      <c r="BM117" t="s">
        <v>104</v>
      </c>
      <c r="BN117" t="s">
        <v>104</v>
      </c>
      <c r="BO117">
        <v>3</v>
      </c>
      <c r="BP117">
        <v>4</v>
      </c>
      <c r="BQ117">
        <v>4</v>
      </c>
      <c r="BR117">
        <v>3</v>
      </c>
      <c r="BS117">
        <v>1</v>
      </c>
      <c r="BT117">
        <v>4</v>
      </c>
      <c r="BU117">
        <v>2</v>
      </c>
      <c r="BV117" t="s">
        <v>104</v>
      </c>
      <c r="BW117" t="s">
        <v>104</v>
      </c>
      <c r="BY117">
        <v>2</v>
      </c>
      <c r="BZ117">
        <v>3</v>
      </c>
      <c r="CA117" t="s">
        <v>129</v>
      </c>
      <c r="CC117" t="s">
        <v>104</v>
      </c>
      <c r="CD117" t="s">
        <v>401</v>
      </c>
      <c r="CE117" t="s">
        <v>108</v>
      </c>
      <c r="CF117" t="s">
        <v>112</v>
      </c>
      <c r="CG117" t="s">
        <v>471</v>
      </c>
      <c r="CH117" t="s">
        <v>203</v>
      </c>
      <c r="CI117">
        <v>153</v>
      </c>
      <c r="CJ117" t="s">
        <v>122</v>
      </c>
    </row>
    <row r="118" spans="1:88" x14ac:dyDescent="0.2">
      <c r="A118">
        <v>175</v>
      </c>
      <c r="B118" t="s">
        <v>691</v>
      </c>
      <c r="C118" t="s">
        <v>123</v>
      </c>
      <c r="D118" t="s">
        <v>123</v>
      </c>
      <c r="E118" t="s">
        <v>85</v>
      </c>
      <c r="F118" t="s">
        <v>88</v>
      </c>
      <c r="G118" t="s">
        <v>99</v>
      </c>
      <c r="AG118" t="s">
        <v>692</v>
      </c>
      <c r="AH118">
        <v>5</v>
      </c>
      <c r="AI118">
        <v>5</v>
      </c>
      <c r="AJ118">
        <v>5</v>
      </c>
      <c r="AK118">
        <v>5</v>
      </c>
      <c r="AL118">
        <v>5</v>
      </c>
      <c r="AM118" t="s">
        <v>105</v>
      </c>
      <c r="AN118" t="s">
        <v>105</v>
      </c>
      <c r="AO118">
        <v>5</v>
      </c>
      <c r="AP118">
        <v>5</v>
      </c>
      <c r="AR118">
        <v>4</v>
      </c>
      <c r="AS118">
        <v>3</v>
      </c>
      <c r="AU118">
        <v>3</v>
      </c>
      <c r="AV118">
        <v>3</v>
      </c>
      <c r="AW118">
        <v>5</v>
      </c>
      <c r="AX118">
        <v>5</v>
      </c>
      <c r="AY118">
        <v>5</v>
      </c>
      <c r="AZ118">
        <v>5</v>
      </c>
      <c r="BA118">
        <v>5</v>
      </c>
      <c r="BB118">
        <v>4</v>
      </c>
      <c r="BC118">
        <v>5</v>
      </c>
      <c r="BD118">
        <v>5</v>
      </c>
      <c r="BE118">
        <v>5</v>
      </c>
      <c r="BF118">
        <v>5</v>
      </c>
      <c r="BG118" t="s">
        <v>104</v>
      </c>
      <c r="BH118" t="s">
        <v>104</v>
      </c>
      <c r="BI118" t="s">
        <v>105</v>
      </c>
      <c r="BJ118" t="s">
        <v>105</v>
      </c>
      <c r="BK118" t="s">
        <v>104</v>
      </c>
      <c r="BL118" t="s">
        <v>104</v>
      </c>
      <c r="BM118" t="s">
        <v>104</v>
      </c>
      <c r="BN118" t="s">
        <v>104</v>
      </c>
      <c r="BO118">
        <v>5</v>
      </c>
      <c r="BP118">
        <v>5</v>
      </c>
      <c r="BQ118">
        <v>5</v>
      </c>
      <c r="BR118">
        <v>5</v>
      </c>
      <c r="BS118">
        <v>5</v>
      </c>
      <c r="BT118">
        <v>5</v>
      </c>
      <c r="BU118">
        <v>5</v>
      </c>
      <c r="BV118" t="s">
        <v>105</v>
      </c>
      <c r="BW118" t="s">
        <v>419</v>
      </c>
      <c r="BY118">
        <v>5</v>
      </c>
      <c r="BZ118">
        <v>5</v>
      </c>
      <c r="CA118" t="s">
        <v>111</v>
      </c>
      <c r="CB118" t="s">
        <v>693</v>
      </c>
      <c r="CC118" t="s">
        <v>104</v>
      </c>
      <c r="CD118" t="s">
        <v>401</v>
      </c>
      <c r="CE118" t="s">
        <v>108</v>
      </c>
      <c r="CF118" t="s">
        <v>109</v>
      </c>
      <c r="CG118" t="s">
        <v>694</v>
      </c>
      <c r="CH118" t="s">
        <v>301</v>
      </c>
      <c r="CI118">
        <v>105</v>
      </c>
      <c r="CJ118" t="s">
        <v>118</v>
      </c>
    </row>
    <row r="119" spans="1:88" x14ac:dyDescent="0.2">
      <c r="A119">
        <v>176</v>
      </c>
      <c r="B119" t="s">
        <v>695</v>
      </c>
      <c r="C119" t="s">
        <v>115</v>
      </c>
      <c r="D119" t="s">
        <v>81</v>
      </c>
      <c r="E119" t="s">
        <v>99</v>
      </c>
      <c r="F119" t="s">
        <v>148</v>
      </c>
      <c r="AG119" t="s">
        <v>696</v>
      </c>
      <c r="AH119">
        <v>2</v>
      </c>
      <c r="AI119">
        <v>5</v>
      </c>
      <c r="AJ119">
        <v>5</v>
      </c>
      <c r="AK119">
        <v>5</v>
      </c>
      <c r="AL119">
        <v>5</v>
      </c>
      <c r="AM119" t="s">
        <v>104</v>
      </c>
      <c r="AN119" t="s">
        <v>105</v>
      </c>
      <c r="AO119">
        <v>2</v>
      </c>
      <c r="AP119">
        <v>1</v>
      </c>
      <c r="AQ119">
        <v>5</v>
      </c>
      <c r="AR119">
        <v>1</v>
      </c>
      <c r="AS119">
        <v>5</v>
      </c>
      <c r="AT119">
        <v>3</v>
      </c>
      <c r="AU119">
        <v>1</v>
      </c>
      <c r="AV119">
        <v>1</v>
      </c>
      <c r="AW119">
        <v>3</v>
      </c>
      <c r="AX119">
        <v>4</v>
      </c>
      <c r="AY119">
        <v>5</v>
      </c>
      <c r="AZ119">
        <v>5</v>
      </c>
      <c r="BA119">
        <v>5</v>
      </c>
      <c r="BB119">
        <v>5</v>
      </c>
      <c r="BC119">
        <v>4</v>
      </c>
      <c r="BD119">
        <v>5</v>
      </c>
      <c r="BE119">
        <v>5</v>
      </c>
      <c r="BF119">
        <v>5</v>
      </c>
      <c r="BG119" t="s">
        <v>104</v>
      </c>
      <c r="BH119" t="s">
        <v>105</v>
      </c>
      <c r="BI119" t="s">
        <v>104</v>
      </c>
      <c r="BJ119" t="s">
        <v>104</v>
      </c>
      <c r="BK119" t="s">
        <v>105</v>
      </c>
      <c r="BL119" t="s">
        <v>104</v>
      </c>
      <c r="BM119" t="s">
        <v>104</v>
      </c>
      <c r="BN119" t="s">
        <v>104</v>
      </c>
      <c r="BO119">
        <v>5</v>
      </c>
      <c r="BP119">
        <v>5</v>
      </c>
      <c r="BQ119">
        <v>5</v>
      </c>
      <c r="BR119">
        <v>5</v>
      </c>
      <c r="BS119">
        <v>5</v>
      </c>
      <c r="BT119">
        <v>5</v>
      </c>
      <c r="BU119">
        <v>5</v>
      </c>
      <c r="BV119" t="s">
        <v>105</v>
      </c>
      <c r="BW119" t="s">
        <v>105</v>
      </c>
      <c r="BX119" t="s">
        <v>411</v>
      </c>
      <c r="BY119">
        <v>5</v>
      </c>
      <c r="BZ119">
        <v>5</v>
      </c>
      <c r="CA119" t="s">
        <v>129</v>
      </c>
      <c r="CC119" t="s">
        <v>104</v>
      </c>
      <c r="CD119" t="s">
        <v>401</v>
      </c>
      <c r="CE119" t="s">
        <v>108</v>
      </c>
      <c r="CF119" t="s">
        <v>112</v>
      </c>
      <c r="CG119" t="s">
        <v>658</v>
      </c>
      <c r="CH119" t="s">
        <v>216</v>
      </c>
      <c r="CI119">
        <v>146</v>
      </c>
      <c r="CJ119" t="s">
        <v>153</v>
      </c>
    </row>
    <row r="120" spans="1:88" x14ac:dyDescent="0.2">
      <c r="A120">
        <v>177</v>
      </c>
      <c r="B120" t="s">
        <v>697</v>
      </c>
      <c r="C120" t="s">
        <v>123</v>
      </c>
      <c r="D120" t="s">
        <v>123</v>
      </c>
      <c r="E120" t="s">
        <v>97</v>
      </c>
      <c r="F120" t="s">
        <v>87</v>
      </c>
      <c r="AG120" t="s">
        <v>258</v>
      </c>
      <c r="AH120">
        <v>4</v>
      </c>
      <c r="AI120">
        <v>3</v>
      </c>
      <c r="AJ120">
        <v>3</v>
      </c>
      <c r="AK120">
        <v>3</v>
      </c>
      <c r="AL120">
        <v>4</v>
      </c>
      <c r="AM120" t="s">
        <v>105</v>
      </c>
      <c r="AN120" t="s">
        <v>105</v>
      </c>
      <c r="AO120">
        <v>4</v>
      </c>
      <c r="AP120">
        <v>4</v>
      </c>
      <c r="AR120">
        <v>4</v>
      </c>
      <c r="AS120">
        <v>2</v>
      </c>
      <c r="AT120">
        <v>3</v>
      </c>
      <c r="AU120">
        <v>2</v>
      </c>
      <c r="AV120">
        <v>3</v>
      </c>
      <c r="AW120">
        <v>3</v>
      </c>
      <c r="AX120">
        <v>3</v>
      </c>
      <c r="AY120">
        <v>4</v>
      </c>
      <c r="AZ120">
        <v>3</v>
      </c>
      <c r="BA120">
        <v>5</v>
      </c>
      <c r="BB120">
        <v>3</v>
      </c>
      <c r="BC120">
        <v>3</v>
      </c>
      <c r="BD120">
        <v>3</v>
      </c>
      <c r="BE120">
        <v>3</v>
      </c>
      <c r="BF120">
        <v>3</v>
      </c>
      <c r="BG120" t="s">
        <v>105</v>
      </c>
      <c r="BH120" t="s">
        <v>104</v>
      </c>
      <c r="BI120" t="s">
        <v>104</v>
      </c>
      <c r="BJ120" t="s">
        <v>104</v>
      </c>
      <c r="BK120" t="s">
        <v>105</v>
      </c>
      <c r="BL120" t="s">
        <v>104</v>
      </c>
      <c r="BM120" t="s">
        <v>104</v>
      </c>
      <c r="BN120" t="s">
        <v>104</v>
      </c>
      <c r="BO120">
        <v>5</v>
      </c>
      <c r="BP120">
        <v>5</v>
      </c>
      <c r="BQ120">
        <v>4</v>
      </c>
      <c r="BR120">
        <v>5</v>
      </c>
      <c r="BS120">
        <v>4</v>
      </c>
      <c r="BT120">
        <v>5</v>
      </c>
      <c r="BU120">
        <v>5</v>
      </c>
      <c r="BV120" t="s">
        <v>104</v>
      </c>
      <c r="BW120" t="s">
        <v>419</v>
      </c>
      <c r="BY120">
        <v>5</v>
      </c>
      <c r="BZ120">
        <v>5</v>
      </c>
      <c r="CA120" t="s">
        <v>129</v>
      </c>
      <c r="CB120" t="s">
        <v>698</v>
      </c>
      <c r="CC120" t="s">
        <v>104</v>
      </c>
      <c r="CD120" t="s">
        <v>401</v>
      </c>
      <c r="CE120" t="s">
        <v>117</v>
      </c>
      <c r="CF120" t="s">
        <v>190</v>
      </c>
      <c r="CG120" t="s">
        <v>414</v>
      </c>
      <c r="CH120" t="s">
        <v>213</v>
      </c>
      <c r="CI120">
        <v>166</v>
      </c>
      <c r="CJ120" t="s">
        <v>131</v>
      </c>
    </row>
    <row r="121" spans="1:88" x14ac:dyDescent="0.2">
      <c r="A121">
        <v>178</v>
      </c>
      <c r="B121" t="s">
        <v>699</v>
      </c>
      <c r="C121" t="s">
        <v>123</v>
      </c>
      <c r="D121" t="s">
        <v>123</v>
      </c>
      <c r="E121" t="s">
        <v>99</v>
      </c>
      <c r="F121" t="s">
        <v>83</v>
      </c>
      <c r="G121" t="s">
        <v>102</v>
      </c>
      <c r="AG121" t="s">
        <v>700</v>
      </c>
      <c r="AH121">
        <v>5</v>
      </c>
      <c r="AI121">
        <v>5</v>
      </c>
      <c r="AJ121">
        <v>5</v>
      </c>
      <c r="AK121">
        <v>5</v>
      </c>
      <c r="AL121">
        <v>5</v>
      </c>
      <c r="AM121" t="s">
        <v>419</v>
      </c>
      <c r="AN121" t="s">
        <v>419</v>
      </c>
      <c r="AO121">
        <v>5</v>
      </c>
      <c r="AQ121">
        <v>5</v>
      </c>
      <c r="AR121">
        <v>1</v>
      </c>
      <c r="AS121">
        <v>4</v>
      </c>
      <c r="AT121">
        <v>4</v>
      </c>
      <c r="AV121">
        <v>4</v>
      </c>
      <c r="AW121">
        <v>5</v>
      </c>
      <c r="AX121">
        <v>5</v>
      </c>
      <c r="AY121">
        <v>5</v>
      </c>
      <c r="AZ121">
        <v>5</v>
      </c>
      <c r="BA121">
        <v>5</v>
      </c>
      <c r="BB121">
        <v>5</v>
      </c>
      <c r="BC121">
        <v>5</v>
      </c>
      <c r="BD121">
        <v>5</v>
      </c>
      <c r="BE121">
        <v>5</v>
      </c>
      <c r="BF121">
        <v>5</v>
      </c>
      <c r="BG121" t="s">
        <v>419</v>
      </c>
      <c r="BH121" t="s">
        <v>104</v>
      </c>
      <c r="BI121" t="s">
        <v>105</v>
      </c>
      <c r="BJ121" t="s">
        <v>105</v>
      </c>
      <c r="BK121" t="s">
        <v>104</v>
      </c>
      <c r="BL121" t="s">
        <v>104</v>
      </c>
      <c r="BM121" t="s">
        <v>104</v>
      </c>
      <c r="BN121" t="s">
        <v>104</v>
      </c>
      <c r="BO121">
        <v>5</v>
      </c>
      <c r="BP121">
        <v>5</v>
      </c>
      <c r="BQ121">
        <v>5</v>
      </c>
      <c r="BR121">
        <v>5</v>
      </c>
      <c r="BS121">
        <v>5</v>
      </c>
      <c r="BT121">
        <v>5</v>
      </c>
      <c r="BU121">
        <v>5</v>
      </c>
      <c r="BV121" t="s">
        <v>419</v>
      </c>
      <c r="BW121" t="s">
        <v>104</v>
      </c>
      <c r="BY121">
        <v>5</v>
      </c>
      <c r="BZ121">
        <v>5</v>
      </c>
      <c r="CA121" t="s">
        <v>111</v>
      </c>
      <c r="CB121" t="s">
        <v>701</v>
      </c>
      <c r="CC121" t="s">
        <v>419</v>
      </c>
      <c r="CD121" t="s">
        <v>401</v>
      </c>
      <c r="CE121" t="s">
        <v>117</v>
      </c>
      <c r="CF121" t="s">
        <v>190</v>
      </c>
      <c r="CG121" t="s">
        <v>702</v>
      </c>
      <c r="CH121" t="s">
        <v>321</v>
      </c>
      <c r="CI121">
        <v>105</v>
      </c>
      <c r="CJ121" t="s">
        <v>118</v>
      </c>
    </row>
    <row r="122" spans="1:88" x14ac:dyDescent="0.2">
      <c r="A122">
        <v>179</v>
      </c>
      <c r="B122" t="s">
        <v>703</v>
      </c>
      <c r="C122" t="s">
        <v>123</v>
      </c>
      <c r="D122" t="s">
        <v>81</v>
      </c>
      <c r="E122" t="s">
        <v>89</v>
      </c>
      <c r="F122" t="s">
        <v>99</v>
      </c>
      <c r="AH122">
        <v>4</v>
      </c>
      <c r="AI122">
        <v>4</v>
      </c>
      <c r="AJ122">
        <v>4</v>
      </c>
      <c r="AK122">
        <v>4</v>
      </c>
      <c r="AL122">
        <v>4</v>
      </c>
      <c r="AM122" t="s">
        <v>419</v>
      </c>
      <c r="AN122" t="s">
        <v>104</v>
      </c>
      <c r="AO122">
        <v>1</v>
      </c>
      <c r="AP122">
        <v>1</v>
      </c>
      <c r="AQ122">
        <v>1</v>
      </c>
      <c r="AR122">
        <v>1</v>
      </c>
      <c r="AS122">
        <v>4</v>
      </c>
      <c r="AT122">
        <v>4</v>
      </c>
      <c r="AU122">
        <v>4</v>
      </c>
      <c r="AV122">
        <v>4</v>
      </c>
      <c r="AW122">
        <v>4</v>
      </c>
      <c r="AX122">
        <v>4</v>
      </c>
      <c r="AY122">
        <v>4</v>
      </c>
      <c r="AZ122">
        <v>4</v>
      </c>
      <c r="BA122">
        <v>4</v>
      </c>
      <c r="BB122">
        <v>4</v>
      </c>
      <c r="BC122">
        <v>4</v>
      </c>
      <c r="BD122">
        <v>4</v>
      </c>
      <c r="BE122">
        <v>4</v>
      </c>
      <c r="BF122">
        <v>4</v>
      </c>
      <c r="BG122" t="s">
        <v>105</v>
      </c>
      <c r="BH122" t="s">
        <v>105</v>
      </c>
      <c r="BI122" t="s">
        <v>105</v>
      </c>
      <c r="BJ122" t="s">
        <v>104</v>
      </c>
      <c r="BK122" t="s">
        <v>105</v>
      </c>
      <c r="BL122" t="s">
        <v>104</v>
      </c>
      <c r="BM122" t="s">
        <v>104</v>
      </c>
      <c r="BN122" t="s">
        <v>104</v>
      </c>
      <c r="BO122">
        <v>4</v>
      </c>
      <c r="BP122">
        <v>4</v>
      </c>
      <c r="BQ122">
        <v>4</v>
      </c>
      <c r="BR122">
        <v>4</v>
      </c>
      <c r="BS122">
        <v>4</v>
      </c>
      <c r="BT122">
        <v>4</v>
      </c>
      <c r="BU122">
        <v>4</v>
      </c>
      <c r="BV122" t="s">
        <v>105</v>
      </c>
      <c r="BW122" t="s">
        <v>104</v>
      </c>
      <c r="BY122">
        <v>4</v>
      </c>
      <c r="BZ122">
        <v>4</v>
      </c>
      <c r="CA122" t="s">
        <v>116</v>
      </c>
      <c r="CC122" t="s">
        <v>104</v>
      </c>
      <c r="CD122" t="s">
        <v>401</v>
      </c>
      <c r="CE122" t="s">
        <v>108</v>
      </c>
      <c r="CF122" t="s">
        <v>112</v>
      </c>
      <c r="CG122" t="s">
        <v>704</v>
      </c>
      <c r="CH122" t="s">
        <v>247</v>
      </c>
      <c r="CI122">
        <v>244</v>
      </c>
      <c r="CJ122" t="s">
        <v>188</v>
      </c>
    </row>
    <row r="123" spans="1:88" x14ac:dyDescent="0.2">
      <c r="A123">
        <v>180</v>
      </c>
      <c r="B123" t="s">
        <v>705</v>
      </c>
      <c r="C123" t="s">
        <v>81</v>
      </c>
      <c r="D123" t="s">
        <v>115</v>
      </c>
      <c r="E123" t="s">
        <v>144</v>
      </c>
      <c r="F123" t="s">
        <v>99</v>
      </c>
      <c r="G123" t="s">
        <v>94</v>
      </c>
      <c r="AG123" t="s">
        <v>706</v>
      </c>
      <c r="AH123">
        <v>2</v>
      </c>
      <c r="AI123">
        <v>5</v>
      </c>
      <c r="AJ123">
        <v>4</v>
      </c>
      <c r="AK123">
        <v>4</v>
      </c>
      <c r="AL123">
        <v>5</v>
      </c>
      <c r="AM123" t="s">
        <v>104</v>
      </c>
      <c r="AN123" t="s">
        <v>105</v>
      </c>
      <c r="AO123">
        <v>2</v>
      </c>
      <c r="AP123">
        <v>3</v>
      </c>
      <c r="AQ123">
        <v>5</v>
      </c>
      <c r="AR123">
        <v>1</v>
      </c>
      <c r="AS123">
        <v>5</v>
      </c>
      <c r="AT123">
        <v>3</v>
      </c>
      <c r="AU123">
        <v>5</v>
      </c>
      <c r="AV123">
        <v>1</v>
      </c>
      <c r="AW123">
        <v>4</v>
      </c>
      <c r="AX123">
        <v>4</v>
      </c>
      <c r="AY123">
        <v>5</v>
      </c>
      <c r="AZ123">
        <v>5</v>
      </c>
      <c r="BA123">
        <v>5</v>
      </c>
      <c r="BB123">
        <v>5</v>
      </c>
      <c r="BC123">
        <v>4</v>
      </c>
      <c r="BD123">
        <v>5</v>
      </c>
      <c r="BE123">
        <v>5</v>
      </c>
      <c r="BF123">
        <v>3</v>
      </c>
      <c r="BG123" t="s">
        <v>104</v>
      </c>
      <c r="BH123" t="s">
        <v>104</v>
      </c>
      <c r="BI123" t="s">
        <v>104</v>
      </c>
      <c r="BJ123" t="s">
        <v>104</v>
      </c>
      <c r="BK123" t="s">
        <v>105</v>
      </c>
      <c r="BL123" t="s">
        <v>104</v>
      </c>
      <c r="BM123" t="s">
        <v>104</v>
      </c>
      <c r="BN123" t="s">
        <v>105</v>
      </c>
      <c r="BO123">
        <v>4</v>
      </c>
      <c r="BP123">
        <v>4</v>
      </c>
      <c r="BQ123">
        <v>4</v>
      </c>
      <c r="BR123">
        <v>5</v>
      </c>
      <c r="BS123">
        <v>5</v>
      </c>
      <c r="BT123">
        <v>5</v>
      </c>
      <c r="BU123">
        <v>2</v>
      </c>
      <c r="BV123" t="s">
        <v>105</v>
      </c>
      <c r="BW123" t="s">
        <v>105</v>
      </c>
      <c r="BX123" t="s">
        <v>411</v>
      </c>
      <c r="BY123">
        <v>5</v>
      </c>
      <c r="BZ123">
        <v>5</v>
      </c>
      <c r="CA123" t="s">
        <v>129</v>
      </c>
      <c r="CB123" t="s">
        <v>707</v>
      </c>
      <c r="CC123" t="s">
        <v>104</v>
      </c>
      <c r="CD123" t="s">
        <v>401</v>
      </c>
      <c r="CE123" t="s">
        <v>108</v>
      </c>
      <c r="CF123" t="s">
        <v>112</v>
      </c>
      <c r="CG123" t="s">
        <v>441</v>
      </c>
      <c r="CH123" t="s">
        <v>156</v>
      </c>
      <c r="CI123">
        <v>126</v>
      </c>
      <c r="CJ123" t="s">
        <v>157</v>
      </c>
    </row>
    <row r="124" spans="1:88" x14ac:dyDescent="0.2">
      <c r="A124">
        <v>181</v>
      </c>
      <c r="B124" t="s">
        <v>708</v>
      </c>
      <c r="C124" t="s">
        <v>81</v>
      </c>
      <c r="D124" t="s">
        <v>81</v>
      </c>
      <c r="E124" t="s">
        <v>91</v>
      </c>
      <c r="F124" t="s">
        <v>138</v>
      </c>
      <c r="AH124">
        <v>5</v>
      </c>
      <c r="AI124">
        <v>4</v>
      </c>
      <c r="AJ124">
        <v>3</v>
      </c>
      <c r="AK124">
        <v>2</v>
      </c>
      <c r="AL124">
        <v>4</v>
      </c>
      <c r="AM124" t="s">
        <v>105</v>
      </c>
      <c r="AN124" t="s">
        <v>105</v>
      </c>
      <c r="AO124">
        <v>1</v>
      </c>
      <c r="AP124">
        <v>5</v>
      </c>
      <c r="AQ124">
        <v>1</v>
      </c>
      <c r="AR124">
        <v>2</v>
      </c>
      <c r="AS124">
        <v>1</v>
      </c>
      <c r="AT124">
        <v>3</v>
      </c>
      <c r="AU124">
        <v>1</v>
      </c>
      <c r="AV124">
        <v>4</v>
      </c>
      <c r="AW124">
        <v>2</v>
      </c>
      <c r="AX124">
        <v>3</v>
      </c>
      <c r="AY124">
        <v>5</v>
      </c>
      <c r="AZ124">
        <v>2</v>
      </c>
      <c r="BA124">
        <v>3</v>
      </c>
      <c r="BB124">
        <v>1</v>
      </c>
      <c r="BC124">
        <v>2</v>
      </c>
      <c r="BD124">
        <v>4</v>
      </c>
      <c r="BE124">
        <v>1</v>
      </c>
      <c r="BF124">
        <v>3</v>
      </c>
      <c r="BG124" t="s">
        <v>105</v>
      </c>
      <c r="BH124" t="s">
        <v>105</v>
      </c>
      <c r="BI124" t="s">
        <v>104</v>
      </c>
      <c r="BJ124" t="s">
        <v>105</v>
      </c>
      <c r="BK124" t="s">
        <v>105</v>
      </c>
      <c r="BL124" t="s">
        <v>104</v>
      </c>
      <c r="BM124" t="s">
        <v>104</v>
      </c>
      <c r="BN124" t="s">
        <v>104</v>
      </c>
      <c r="BO124">
        <v>3</v>
      </c>
      <c r="BP124">
        <v>3</v>
      </c>
      <c r="BQ124">
        <v>4</v>
      </c>
      <c r="BR124">
        <v>5</v>
      </c>
      <c r="BS124">
        <v>5</v>
      </c>
      <c r="BT124">
        <v>5</v>
      </c>
      <c r="BU124">
        <v>4</v>
      </c>
      <c r="BV124" t="s">
        <v>105</v>
      </c>
      <c r="BW124" t="s">
        <v>105</v>
      </c>
      <c r="BX124" t="s">
        <v>107</v>
      </c>
      <c r="BY124">
        <v>4</v>
      </c>
      <c r="BZ124">
        <v>3</v>
      </c>
      <c r="CA124" t="s">
        <v>107</v>
      </c>
      <c r="CB124" t="s">
        <v>709</v>
      </c>
      <c r="CC124" t="s">
        <v>104</v>
      </c>
      <c r="CD124" t="s">
        <v>401</v>
      </c>
      <c r="CE124" t="s">
        <v>108</v>
      </c>
      <c r="CF124" t="s">
        <v>190</v>
      </c>
      <c r="CG124" t="s">
        <v>545</v>
      </c>
      <c r="CH124" t="s">
        <v>278</v>
      </c>
      <c r="CI124">
        <v>103</v>
      </c>
      <c r="CJ124" t="s">
        <v>140</v>
      </c>
    </row>
    <row r="125" spans="1:88" x14ac:dyDescent="0.2">
      <c r="A125">
        <v>182</v>
      </c>
      <c r="B125" t="s">
        <v>710</v>
      </c>
      <c r="C125" t="s">
        <v>132</v>
      </c>
      <c r="D125" t="s">
        <v>132</v>
      </c>
      <c r="E125" t="s">
        <v>91</v>
      </c>
      <c r="F125" t="s">
        <v>100</v>
      </c>
      <c r="AG125" t="s">
        <v>244</v>
      </c>
      <c r="AH125">
        <v>4</v>
      </c>
      <c r="AI125">
        <v>2</v>
      </c>
      <c r="AJ125">
        <v>4</v>
      </c>
      <c r="AK125">
        <v>3</v>
      </c>
      <c r="AL125">
        <v>4</v>
      </c>
      <c r="AM125" t="s">
        <v>104</v>
      </c>
      <c r="AN125" t="s">
        <v>105</v>
      </c>
      <c r="AO125">
        <v>4</v>
      </c>
      <c r="AP125">
        <v>4</v>
      </c>
      <c r="AQ125">
        <v>4</v>
      </c>
      <c r="AR125">
        <v>4</v>
      </c>
      <c r="AS125">
        <v>4</v>
      </c>
      <c r="AT125">
        <v>4</v>
      </c>
      <c r="AU125">
        <v>4</v>
      </c>
      <c r="AV125">
        <v>4</v>
      </c>
      <c r="AW125">
        <v>4</v>
      </c>
      <c r="AX125">
        <v>3</v>
      </c>
      <c r="AY125">
        <v>4</v>
      </c>
      <c r="AZ125">
        <v>4</v>
      </c>
      <c r="BA125">
        <v>4</v>
      </c>
      <c r="BB125">
        <v>4</v>
      </c>
      <c r="BC125">
        <v>4</v>
      </c>
      <c r="BD125">
        <v>4</v>
      </c>
      <c r="BE125">
        <v>3</v>
      </c>
      <c r="BF125">
        <v>3</v>
      </c>
      <c r="BG125" t="s">
        <v>104</v>
      </c>
      <c r="BH125" t="s">
        <v>104</v>
      </c>
      <c r="BI125" t="s">
        <v>104</v>
      </c>
      <c r="BJ125" t="s">
        <v>105</v>
      </c>
      <c r="BK125" t="s">
        <v>105</v>
      </c>
      <c r="BL125" t="s">
        <v>105</v>
      </c>
      <c r="BM125" t="s">
        <v>104</v>
      </c>
      <c r="BN125" t="s">
        <v>105</v>
      </c>
      <c r="BO125">
        <v>4</v>
      </c>
      <c r="BP125">
        <v>4</v>
      </c>
      <c r="BQ125">
        <v>4</v>
      </c>
      <c r="BR125">
        <v>4</v>
      </c>
      <c r="BS125">
        <v>3</v>
      </c>
      <c r="BT125">
        <v>4</v>
      </c>
      <c r="BU125">
        <v>4</v>
      </c>
      <c r="BV125" t="s">
        <v>104</v>
      </c>
      <c r="BW125" t="s">
        <v>104</v>
      </c>
      <c r="BY125">
        <v>4</v>
      </c>
      <c r="BZ125">
        <v>4</v>
      </c>
      <c r="CA125" t="s">
        <v>129</v>
      </c>
      <c r="CB125" t="s">
        <v>244</v>
      </c>
      <c r="CC125" t="s">
        <v>104</v>
      </c>
      <c r="CD125" t="s">
        <v>401</v>
      </c>
      <c r="CE125" t="s">
        <v>108</v>
      </c>
      <c r="CF125" t="s">
        <v>112</v>
      </c>
      <c r="CG125" t="s">
        <v>711</v>
      </c>
      <c r="CH125" t="s">
        <v>151</v>
      </c>
      <c r="CI125">
        <v>109</v>
      </c>
      <c r="CJ125" t="s">
        <v>142</v>
      </c>
    </row>
    <row r="126" spans="1:88" x14ac:dyDescent="0.2">
      <c r="A126">
        <v>183</v>
      </c>
      <c r="B126" t="s">
        <v>712</v>
      </c>
      <c r="C126" t="s">
        <v>123</v>
      </c>
      <c r="D126" t="s">
        <v>115</v>
      </c>
      <c r="E126" t="s">
        <v>87</v>
      </c>
      <c r="F126" t="s">
        <v>88</v>
      </c>
      <c r="G126" t="s">
        <v>99</v>
      </c>
      <c r="H126" t="s">
        <v>85</v>
      </c>
      <c r="AH126">
        <v>2</v>
      </c>
      <c r="AI126">
        <v>4</v>
      </c>
      <c r="AJ126">
        <v>3</v>
      </c>
      <c r="AK126">
        <v>2</v>
      </c>
      <c r="AL126">
        <v>2</v>
      </c>
      <c r="AM126" t="s">
        <v>105</v>
      </c>
      <c r="AN126" t="s">
        <v>105</v>
      </c>
      <c r="AO126">
        <v>4</v>
      </c>
      <c r="AP126">
        <v>2</v>
      </c>
      <c r="AQ126">
        <v>1</v>
      </c>
      <c r="AR126">
        <v>5</v>
      </c>
      <c r="AS126">
        <v>5</v>
      </c>
      <c r="AT126">
        <v>5</v>
      </c>
      <c r="AU126">
        <v>5</v>
      </c>
      <c r="AV126">
        <v>5</v>
      </c>
      <c r="AW126">
        <v>3</v>
      </c>
      <c r="AX126">
        <v>5</v>
      </c>
      <c r="AY126">
        <v>5</v>
      </c>
      <c r="AZ126">
        <v>4</v>
      </c>
      <c r="BA126">
        <v>3</v>
      </c>
      <c r="BB126">
        <v>3</v>
      </c>
      <c r="BC126">
        <v>5</v>
      </c>
      <c r="BD126">
        <v>5</v>
      </c>
      <c r="BE126">
        <v>4</v>
      </c>
      <c r="BF126">
        <v>2</v>
      </c>
      <c r="BG126" t="s">
        <v>105</v>
      </c>
      <c r="BH126" t="s">
        <v>419</v>
      </c>
      <c r="BI126" t="s">
        <v>419</v>
      </c>
      <c r="BJ126" t="s">
        <v>419</v>
      </c>
      <c r="BK126" t="s">
        <v>419</v>
      </c>
      <c r="BL126" t="s">
        <v>419</v>
      </c>
      <c r="BM126" t="s">
        <v>105</v>
      </c>
      <c r="BN126" t="s">
        <v>419</v>
      </c>
      <c r="BO126">
        <v>5</v>
      </c>
      <c r="BP126">
        <v>4</v>
      </c>
      <c r="BQ126">
        <v>3</v>
      </c>
      <c r="BR126">
        <v>5</v>
      </c>
      <c r="BS126">
        <v>5</v>
      </c>
      <c r="BT126">
        <v>5</v>
      </c>
      <c r="BU126">
        <v>5</v>
      </c>
      <c r="BV126" t="s">
        <v>105</v>
      </c>
      <c r="BW126" t="s">
        <v>419</v>
      </c>
      <c r="BY126">
        <v>5</v>
      </c>
      <c r="BZ126">
        <v>5</v>
      </c>
      <c r="CA126" t="s">
        <v>129</v>
      </c>
      <c r="CC126" t="s">
        <v>104</v>
      </c>
      <c r="CD126" t="s">
        <v>401</v>
      </c>
      <c r="CE126" t="s">
        <v>117</v>
      </c>
      <c r="CF126" t="s">
        <v>112</v>
      </c>
      <c r="CG126" t="s">
        <v>713</v>
      </c>
      <c r="CH126" t="s">
        <v>180</v>
      </c>
      <c r="CI126">
        <v>101</v>
      </c>
      <c r="CJ126" t="s">
        <v>181</v>
      </c>
    </row>
    <row r="127" spans="1:88" x14ac:dyDescent="0.2">
      <c r="A127">
        <v>184</v>
      </c>
      <c r="B127" t="s">
        <v>714</v>
      </c>
      <c r="C127" t="s">
        <v>81</v>
      </c>
      <c r="E127" t="s">
        <v>89</v>
      </c>
      <c r="AH127">
        <v>3</v>
      </c>
      <c r="AI127">
        <v>4</v>
      </c>
      <c r="AJ127">
        <v>3</v>
      </c>
      <c r="AK127">
        <v>4</v>
      </c>
      <c r="AL127">
        <v>4</v>
      </c>
      <c r="AM127" t="s">
        <v>104</v>
      </c>
      <c r="AN127" t="s">
        <v>105</v>
      </c>
      <c r="AO127">
        <v>3</v>
      </c>
      <c r="AP127">
        <v>2</v>
      </c>
      <c r="AQ127">
        <v>2</v>
      </c>
      <c r="AR127">
        <v>2</v>
      </c>
      <c r="AS127">
        <v>4</v>
      </c>
      <c r="AT127">
        <v>3</v>
      </c>
      <c r="AU127">
        <v>5</v>
      </c>
      <c r="AV127">
        <v>4</v>
      </c>
      <c r="AW127">
        <v>5</v>
      </c>
      <c r="AX127">
        <v>4</v>
      </c>
      <c r="AY127">
        <v>4</v>
      </c>
      <c r="AZ127">
        <v>4</v>
      </c>
      <c r="BA127">
        <v>4</v>
      </c>
      <c r="BB127">
        <v>4</v>
      </c>
      <c r="BC127">
        <v>4</v>
      </c>
      <c r="BD127">
        <v>4</v>
      </c>
      <c r="BE127">
        <v>4</v>
      </c>
      <c r="BF127">
        <v>4</v>
      </c>
      <c r="BG127" t="s">
        <v>104</v>
      </c>
      <c r="BH127" t="s">
        <v>419</v>
      </c>
      <c r="BI127" t="s">
        <v>419</v>
      </c>
      <c r="BJ127" t="s">
        <v>419</v>
      </c>
      <c r="BK127" t="s">
        <v>419</v>
      </c>
      <c r="BL127" t="s">
        <v>419</v>
      </c>
      <c r="BM127" t="s">
        <v>105</v>
      </c>
      <c r="BN127" t="s">
        <v>419</v>
      </c>
      <c r="BO127">
        <v>5</v>
      </c>
      <c r="BP127">
        <v>5</v>
      </c>
      <c r="BQ127">
        <v>5</v>
      </c>
      <c r="BR127">
        <v>4</v>
      </c>
      <c r="BS127">
        <v>5</v>
      </c>
      <c r="BT127">
        <v>4</v>
      </c>
      <c r="BU127">
        <v>4</v>
      </c>
      <c r="BV127" t="s">
        <v>104</v>
      </c>
      <c r="BW127" t="s">
        <v>104</v>
      </c>
      <c r="BY127">
        <v>3</v>
      </c>
      <c r="BZ127">
        <v>4</v>
      </c>
      <c r="CA127" t="s">
        <v>129</v>
      </c>
      <c r="CB127" t="s">
        <v>715</v>
      </c>
      <c r="CC127" t="s">
        <v>104</v>
      </c>
      <c r="CD127" t="s">
        <v>401</v>
      </c>
      <c r="CE127" t="s">
        <v>108</v>
      </c>
      <c r="CF127" t="s">
        <v>112</v>
      </c>
      <c r="CG127" t="s">
        <v>704</v>
      </c>
      <c r="CH127" t="s">
        <v>247</v>
      </c>
      <c r="CI127">
        <v>244</v>
      </c>
      <c r="CJ127" t="s">
        <v>188</v>
      </c>
    </row>
    <row r="128" spans="1:88" x14ac:dyDescent="0.2">
      <c r="A128">
        <v>185</v>
      </c>
      <c r="B128" t="s">
        <v>716</v>
      </c>
      <c r="C128" t="s">
        <v>123</v>
      </c>
      <c r="D128" t="s">
        <v>123</v>
      </c>
      <c r="E128" t="s">
        <v>87</v>
      </c>
      <c r="F128" t="s">
        <v>99</v>
      </c>
      <c r="G128" t="s">
        <v>88</v>
      </c>
      <c r="AG128" t="s">
        <v>717</v>
      </c>
      <c r="AH128">
        <v>5</v>
      </c>
      <c r="AI128">
        <v>5</v>
      </c>
      <c r="AJ128">
        <v>4</v>
      </c>
      <c r="AK128">
        <v>1</v>
      </c>
      <c r="AL128">
        <v>5</v>
      </c>
      <c r="AM128" t="s">
        <v>105</v>
      </c>
      <c r="AN128" t="s">
        <v>105</v>
      </c>
      <c r="AO128">
        <v>4</v>
      </c>
      <c r="AP128">
        <v>1</v>
      </c>
      <c r="AQ128">
        <v>2</v>
      </c>
      <c r="AR128">
        <v>2</v>
      </c>
      <c r="AS128">
        <v>3</v>
      </c>
      <c r="AT128">
        <v>4</v>
      </c>
      <c r="AU128">
        <v>2</v>
      </c>
      <c r="AV128">
        <v>2</v>
      </c>
      <c r="AW128">
        <v>2</v>
      </c>
      <c r="AX128">
        <v>4</v>
      </c>
      <c r="AY128">
        <v>5</v>
      </c>
      <c r="AZ128">
        <v>5</v>
      </c>
      <c r="BA128">
        <v>5</v>
      </c>
      <c r="BB128">
        <v>5</v>
      </c>
      <c r="BC128">
        <v>3</v>
      </c>
      <c r="BD128">
        <v>4</v>
      </c>
      <c r="BE128">
        <v>5</v>
      </c>
      <c r="BF128">
        <v>4</v>
      </c>
      <c r="BG128" t="s">
        <v>105</v>
      </c>
      <c r="BH128" t="s">
        <v>105</v>
      </c>
      <c r="BI128" t="s">
        <v>104</v>
      </c>
      <c r="BJ128" t="s">
        <v>105</v>
      </c>
      <c r="BK128" t="s">
        <v>105</v>
      </c>
      <c r="BL128" t="s">
        <v>104</v>
      </c>
      <c r="BM128" t="s">
        <v>104</v>
      </c>
      <c r="BN128" t="s">
        <v>104</v>
      </c>
      <c r="BO128">
        <v>5</v>
      </c>
      <c r="BP128">
        <v>5</v>
      </c>
      <c r="BQ128">
        <v>5</v>
      </c>
      <c r="BR128">
        <v>5</v>
      </c>
      <c r="BS128">
        <v>5</v>
      </c>
      <c r="BT128">
        <v>5</v>
      </c>
      <c r="BU128">
        <v>4</v>
      </c>
      <c r="BV128" t="s">
        <v>105</v>
      </c>
      <c r="BW128" t="s">
        <v>105</v>
      </c>
      <c r="BX128" t="s">
        <v>423</v>
      </c>
      <c r="BY128">
        <v>5</v>
      </c>
      <c r="BZ128">
        <v>4</v>
      </c>
      <c r="CA128" t="s">
        <v>129</v>
      </c>
      <c r="CB128" t="s">
        <v>718</v>
      </c>
      <c r="CC128" t="s">
        <v>104</v>
      </c>
      <c r="CD128" t="s">
        <v>401</v>
      </c>
      <c r="CE128" t="s">
        <v>117</v>
      </c>
      <c r="CF128" t="s">
        <v>112</v>
      </c>
      <c r="CG128" t="s">
        <v>494</v>
      </c>
      <c r="CH128" t="s">
        <v>145</v>
      </c>
      <c r="CI128">
        <v>107</v>
      </c>
      <c r="CJ128" t="s">
        <v>146</v>
      </c>
    </row>
    <row r="129" spans="1:88" x14ac:dyDescent="0.2">
      <c r="A129">
        <v>186</v>
      </c>
      <c r="B129" t="s">
        <v>719</v>
      </c>
      <c r="C129" t="s">
        <v>81</v>
      </c>
      <c r="D129" t="s">
        <v>81</v>
      </c>
      <c r="E129" t="s">
        <v>91</v>
      </c>
      <c r="F129" t="s">
        <v>93</v>
      </c>
      <c r="G129" t="s">
        <v>90</v>
      </c>
      <c r="AH129">
        <v>3</v>
      </c>
      <c r="AI129">
        <v>4</v>
      </c>
      <c r="AJ129">
        <v>4</v>
      </c>
      <c r="AK129">
        <v>3</v>
      </c>
      <c r="AL129">
        <v>3</v>
      </c>
      <c r="AM129" t="s">
        <v>104</v>
      </c>
      <c r="AN129" t="s">
        <v>104</v>
      </c>
      <c r="AO129">
        <v>1</v>
      </c>
      <c r="AP129">
        <v>4</v>
      </c>
      <c r="AQ129">
        <v>3</v>
      </c>
      <c r="AR129">
        <v>2</v>
      </c>
      <c r="AS129">
        <v>4</v>
      </c>
      <c r="AT129">
        <v>4</v>
      </c>
      <c r="AU129">
        <v>4</v>
      </c>
      <c r="AV129">
        <v>5</v>
      </c>
      <c r="AW129">
        <v>3</v>
      </c>
      <c r="AX129">
        <v>2</v>
      </c>
      <c r="AY129">
        <v>3</v>
      </c>
      <c r="AZ129">
        <v>4</v>
      </c>
      <c r="BA129">
        <v>3</v>
      </c>
      <c r="BB129">
        <v>3</v>
      </c>
      <c r="BC129">
        <v>3</v>
      </c>
      <c r="BD129">
        <v>3</v>
      </c>
      <c r="BE129">
        <v>3</v>
      </c>
      <c r="BF129">
        <v>3</v>
      </c>
      <c r="BG129" t="s">
        <v>104</v>
      </c>
      <c r="BH129" t="s">
        <v>104</v>
      </c>
      <c r="BI129" t="s">
        <v>104</v>
      </c>
      <c r="BJ129" t="s">
        <v>105</v>
      </c>
      <c r="BK129" t="s">
        <v>105</v>
      </c>
      <c r="BL129" t="s">
        <v>104</v>
      </c>
      <c r="BM129" t="s">
        <v>104</v>
      </c>
      <c r="BN129" t="s">
        <v>104</v>
      </c>
      <c r="BV129" t="s">
        <v>104</v>
      </c>
      <c r="BW129" t="s">
        <v>104</v>
      </c>
      <c r="BY129">
        <v>3</v>
      </c>
      <c r="BZ129">
        <v>3</v>
      </c>
      <c r="CA129" t="s">
        <v>107</v>
      </c>
      <c r="CB129" t="s">
        <v>720</v>
      </c>
      <c r="CC129" t="s">
        <v>104</v>
      </c>
      <c r="CD129" t="s">
        <v>401</v>
      </c>
      <c r="CE129" t="s">
        <v>108</v>
      </c>
      <c r="CF129" t="s">
        <v>109</v>
      </c>
      <c r="CG129" t="s">
        <v>552</v>
      </c>
      <c r="CH129" t="s">
        <v>315</v>
      </c>
      <c r="CI129">
        <v>109</v>
      </c>
      <c r="CJ129" t="s">
        <v>142</v>
      </c>
    </row>
    <row r="130" spans="1:88" x14ac:dyDescent="0.2">
      <c r="A130">
        <v>187</v>
      </c>
      <c r="B130" t="s">
        <v>721</v>
      </c>
      <c r="C130" t="s">
        <v>81</v>
      </c>
      <c r="D130" t="s">
        <v>115</v>
      </c>
      <c r="E130" t="s">
        <v>99</v>
      </c>
      <c r="F130" t="s">
        <v>87</v>
      </c>
      <c r="G130" t="s">
        <v>88</v>
      </c>
      <c r="H130" t="s">
        <v>85</v>
      </c>
      <c r="AH130">
        <v>4</v>
      </c>
      <c r="AI130">
        <v>3</v>
      </c>
      <c r="AJ130">
        <v>4</v>
      </c>
      <c r="AK130">
        <v>3</v>
      </c>
      <c r="AL130">
        <v>4</v>
      </c>
      <c r="AM130" t="s">
        <v>104</v>
      </c>
      <c r="AN130" t="s">
        <v>104</v>
      </c>
      <c r="AO130">
        <v>4</v>
      </c>
      <c r="AP130">
        <v>4</v>
      </c>
      <c r="AQ130">
        <v>3</v>
      </c>
      <c r="AR130">
        <v>3</v>
      </c>
      <c r="AS130">
        <v>3</v>
      </c>
      <c r="AT130">
        <v>3</v>
      </c>
      <c r="AU130">
        <v>3</v>
      </c>
      <c r="AV130">
        <v>3</v>
      </c>
      <c r="AW130">
        <v>4</v>
      </c>
      <c r="AX130">
        <v>3</v>
      </c>
      <c r="AY130">
        <v>3</v>
      </c>
      <c r="AZ130">
        <v>4</v>
      </c>
      <c r="BA130">
        <v>3</v>
      </c>
      <c r="BB130">
        <v>3</v>
      </c>
      <c r="BC130">
        <v>4</v>
      </c>
      <c r="BD130">
        <v>3</v>
      </c>
      <c r="BE130">
        <v>4</v>
      </c>
      <c r="BF130">
        <v>2</v>
      </c>
      <c r="BG130" t="s">
        <v>105</v>
      </c>
      <c r="BH130" t="s">
        <v>105</v>
      </c>
      <c r="BI130" t="s">
        <v>104</v>
      </c>
      <c r="BJ130" t="s">
        <v>104</v>
      </c>
      <c r="BK130" t="s">
        <v>105</v>
      </c>
      <c r="BL130" t="s">
        <v>104</v>
      </c>
      <c r="BM130" t="s">
        <v>104</v>
      </c>
      <c r="BN130" t="s">
        <v>104</v>
      </c>
      <c r="BO130">
        <v>3</v>
      </c>
      <c r="BP130">
        <v>3</v>
      </c>
      <c r="BQ130">
        <v>3</v>
      </c>
      <c r="BR130">
        <v>3</v>
      </c>
      <c r="BS130">
        <v>3</v>
      </c>
      <c r="BT130">
        <v>3</v>
      </c>
      <c r="BU130">
        <v>4</v>
      </c>
      <c r="BV130" t="s">
        <v>104</v>
      </c>
      <c r="BW130" t="s">
        <v>104</v>
      </c>
      <c r="BY130">
        <v>4</v>
      </c>
      <c r="BZ130">
        <v>4</v>
      </c>
      <c r="CA130" t="s">
        <v>116</v>
      </c>
      <c r="CC130" t="s">
        <v>104</v>
      </c>
      <c r="CD130" t="s">
        <v>401</v>
      </c>
      <c r="CE130" t="s">
        <v>117</v>
      </c>
      <c r="CF130" t="s">
        <v>112</v>
      </c>
      <c r="CG130" t="s">
        <v>625</v>
      </c>
      <c r="CH130" t="s">
        <v>163</v>
      </c>
      <c r="CI130">
        <v>107</v>
      </c>
      <c r="CJ130" t="s">
        <v>146</v>
      </c>
    </row>
    <row r="131" spans="1:88" x14ac:dyDescent="0.2">
      <c r="A131">
        <v>188</v>
      </c>
      <c r="B131" t="s">
        <v>722</v>
      </c>
      <c r="C131" t="s">
        <v>81</v>
      </c>
      <c r="D131" t="s">
        <v>123</v>
      </c>
      <c r="E131" t="s">
        <v>99</v>
      </c>
      <c r="F131" t="s">
        <v>88</v>
      </c>
      <c r="G131" t="s">
        <v>85</v>
      </c>
      <c r="AH131">
        <v>5</v>
      </c>
      <c r="AI131">
        <v>4</v>
      </c>
      <c r="AJ131">
        <v>4</v>
      </c>
      <c r="AK131">
        <v>4</v>
      </c>
      <c r="AL131">
        <v>5</v>
      </c>
      <c r="AM131" t="s">
        <v>105</v>
      </c>
      <c r="AN131" t="s">
        <v>105</v>
      </c>
      <c r="AO131">
        <v>4</v>
      </c>
      <c r="AP131">
        <v>4</v>
      </c>
      <c r="AQ131">
        <v>4</v>
      </c>
      <c r="AR131">
        <v>4</v>
      </c>
      <c r="AS131">
        <v>5</v>
      </c>
      <c r="AT131">
        <v>4</v>
      </c>
      <c r="AU131">
        <v>4</v>
      </c>
      <c r="AV131">
        <v>4</v>
      </c>
      <c r="AW131">
        <v>4</v>
      </c>
      <c r="AX131">
        <v>5</v>
      </c>
      <c r="AY131">
        <v>3</v>
      </c>
      <c r="AZ131">
        <v>5</v>
      </c>
      <c r="BA131">
        <v>5</v>
      </c>
      <c r="BB131">
        <v>5</v>
      </c>
      <c r="BC131">
        <v>3</v>
      </c>
      <c r="BD131">
        <v>5</v>
      </c>
      <c r="BE131">
        <v>4</v>
      </c>
      <c r="BF131">
        <v>3</v>
      </c>
      <c r="BG131" t="s">
        <v>105</v>
      </c>
      <c r="BH131" t="s">
        <v>104</v>
      </c>
      <c r="BI131" t="s">
        <v>104</v>
      </c>
      <c r="BJ131" t="s">
        <v>105</v>
      </c>
      <c r="BK131" t="s">
        <v>104</v>
      </c>
      <c r="BL131" t="s">
        <v>104</v>
      </c>
      <c r="BM131" t="s">
        <v>104</v>
      </c>
      <c r="BN131" t="s">
        <v>104</v>
      </c>
      <c r="BO131">
        <v>5</v>
      </c>
      <c r="BP131">
        <v>3</v>
      </c>
      <c r="BQ131">
        <v>4</v>
      </c>
      <c r="BR131">
        <v>5</v>
      </c>
      <c r="BS131">
        <v>5</v>
      </c>
      <c r="BT131">
        <v>5</v>
      </c>
      <c r="BU131">
        <v>4</v>
      </c>
      <c r="BV131" t="s">
        <v>105</v>
      </c>
      <c r="BW131" t="s">
        <v>105</v>
      </c>
      <c r="BX131" t="s">
        <v>423</v>
      </c>
      <c r="BY131">
        <v>5</v>
      </c>
      <c r="BZ131">
        <v>5</v>
      </c>
      <c r="CA131" t="s">
        <v>129</v>
      </c>
      <c r="CC131" t="s">
        <v>105</v>
      </c>
      <c r="CD131" t="s">
        <v>401</v>
      </c>
      <c r="CE131" t="s">
        <v>108</v>
      </c>
      <c r="CF131" t="s">
        <v>109</v>
      </c>
      <c r="CG131" t="s">
        <v>694</v>
      </c>
      <c r="CH131" t="s">
        <v>301</v>
      </c>
      <c r="CI131">
        <v>105</v>
      </c>
      <c r="CJ131" t="s">
        <v>118</v>
      </c>
    </row>
    <row r="132" spans="1:88" x14ac:dyDescent="0.2">
      <c r="A132">
        <v>189</v>
      </c>
      <c r="B132" t="s">
        <v>723</v>
      </c>
      <c r="C132" t="s">
        <v>81</v>
      </c>
      <c r="D132" t="s">
        <v>81</v>
      </c>
      <c r="E132" t="s">
        <v>99</v>
      </c>
      <c r="F132" t="s">
        <v>83</v>
      </c>
      <c r="G132" t="s">
        <v>103</v>
      </c>
      <c r="AG132" t="s">
        <v>291</v>
      </c>
      <c r="AH132">
        <v>4</v>
      </c>
      <c r="AI132">
        <v>4</v>
      </c>
      <c r="AJ132">
        <v>5</v>
      </c>
      <c r="AK132">
        <v>4</v>
      </c>
      <c r="AL132">
        <v>4</v>
      </c>
      <c r="AM132" t="s">
        <v>104</v>
      </c>
      <c r="AN132" t="s">
        <v>105</v>
      </c>
      <c r="AO132">
        <v>4</v>
      </c>
      <c r="AP132">
        <v>3</v>
      </c>
      <c r="AQ132">
        <v>3</v>
      </c>
      <c r="AR132">
        <v>2</v>
      </c>
      <c r="AS132">
        <v>5</v>
      </c>
      <c r="AT132">
        <v>4</v>
      </c>
      <c r="AU132">
        <v>3</v>
      </c>
      <c r="AV132">
        <v>1</v>
      </c>
      <c r="AW132">
        <v>5</v>
      </c>
      <c r="AX132">
        <v>4</v>
      </c>
      <c r="AY132">
        <v>4</v>
      </c>
      <c r="AZ132">
        <v>4</v>
      </c>
      <c r="BA132">
        <v>5</v>
      </c>
      <c r="BB132">
        <v>4</v>
      </c>
      <c r="BC132">
        <v>3</v>
      </c>
      <c r="BD132">
        <v>3</v>
      </c>
      <c r="BE132">
        <v>3</v>
      </c>
      <c r="BF132">
        <v>4</v>
      </c>
      <c r="BG132" t="s">
        <v>105</v>
      </c>
      <c r="BH132" t="s">
        <v>105</v>
      </c>
      <c r="BI132" t="s">
        <v>104</v>
      </c>
      <c r="BJ132" t="s">
        <v>105</v>
      </c>
      <c r="BK132" t="s">
        <v>104</v>
      </c>
      <c r="BL132" t="s">
        <v>104</v>
      </c>
      <c r="BM132" t="s">
        <v>104</v>
      </c>
      <c r="BN132" t="s">
        <v>104</v>
      </c>
      <c r="BO132">
        <v>4</v>
      </c>
      <c r="BP132">
        <v>4</v>
      </c>
      <c r="BQ132">
        <v>5</v>
      </c>
      <c r="BR132">
        <v>5</v>
      </c>
      <c r="BS132">
        <v>4</v>
      </c>
      <c r="BT132">
        <v>4</v>
      </c>
      <c r="BU132">
        <v>4</v>
      </c>
      <c r="BV132" t="s">
        <v>105</v>
      </c>
      <c r="BW132" t="s">
        <v>104</v>
      </c>
      <c r="BY132">
        <v>3</v>
      </c>
      <c r="BZ132">
        <v>4</v>
      </c>
      <c r="CA132" t="s">
        <v>129</v>
      </c>
      <c r="CB132" t="s">
        <v>724</v>
      </c>
      <c r="CC132" t="s">
        <v>105</v>
      </c>
      <c r="CD132" t="s">
        <v>401</v>
      </c>
      <c r="CE132" t="s">
        <v>117</v>
      </c>
      <c r="CF132" t="s">
        <v>112</v>
      </c>
      <c r="CG132" t="s">
        <v>725</v>
      </c>
      <c r="CH132" t="s">
        <v>175</v>
      </c>
      <c r="CI132">
        <v>151</v>
      </c>
      <c r="CJ132" t="s">
        <v>114</v>
      </c>
    </row>
    <row r="133" spans="1:88" x14ac:dyDescent="0.2">
      <c r="A133">
        <v>190</v>
      </c>
      <c r="B133" t="s">
        <v>726</v>
      </c>
      <c r="C133" t="s">
        <v>115</v>
      </c>
      <c r="D133" t="s">
        <v>81</v>
      </c>
      <c r="E133" t="s">
        <v>92</v>
      </c>
      <c r="F133" t="s">
        <v>101</v>
      </c>
      <c r="G133" t="s">
        <v>98</v>
      </c>
      <c r="AG133" t="s">
        <v>727</v>
      </c>
      <c r="AH133">
        <v>4</v>
      </c>
      <c r="AM133" t="s">
        <v>419</v>
      </c>
      <c r="AN133" t="s">
        <v>104</v>
      </c>
      <c r="AO133">
        <v>3</v>
      </c>
      <c r="AP133">
        <v>3</v>
      </c>
      <c r="AQ133">
        <v>3</v>
      </c>
      <c r="AR133">
        <v>3</v>
      </c>
      <c r="AS133">
        <v>3</v>
      </c>
      <c r="AT133">
        <v>3</v>
      </c>
      <c r="AU133">
        <v>3</v>
      </c>
      <c r="AV133">
        <v>3</v>
      </c>
      <c r="AW133">
        <v>3</v>
      </c>
      <c r="AX133">
        <v>3</v>
      </c>
      <c r="AY133">
        <v>3</v>
      </c>
      <c r="AZ133">
        <v>3</v>
      </c>
      <c r="BA133">
        <v>3</v>
      </c>
      <c r="BB133">
        <v>3</v>
      </c>
      <c r="BC133">
        <v>3</v>
      </c>
      <c r="BD133">
        <v>3</v>
      </c>
      <c r="BE133">
        <v>3</v>
      </c>
      <c r="BF133">
        <v>3</v>
      </c>
      <c r="BG133" t="s">
        <v>104</v>
      </c>
      <c r="BH133" t="s">
        <v>104</v>
      </c>
      <c r="BI133" t="s">
        <v>104</v>
      </c>
      <c r="BJ133" t="s">
        <v>104</v>
      </c>
      <c r="BK133" t="s">
        <v>104</v>
      </c>
      <c r="BL133" t="s">
        <v>104</v>
      </c>
      <c r="BM133" t="s">
        <v>104</v>
      </c>
      <c r="BN133" t="s">
        <v>105</v>
      </c>
      <c r="BO133">
        <v>3</v>
      </c>
      <c r="BP133">
        <v>3</v>
      </c>
      <c r="BQ133">
        <v>3</v>
      </c>
      <c r="BR133">
        <v>3</v>
      </c>
      <c r="BS133">
        <v>3</v>
      </c>
      <c r="BT133">
        <v>3</v>
      </c>
      <c r="BU133">
        <v>3</v>
      </c>
      <c r="BV133" t="s">
        <v>104</v>
      </c>
      <c r="BW133" t="s">
        <v>104</v>
      </c>
      <c r="BY133">
        <v>5</v>
      </c>
      <c r="BZ133">
        <v>5</v>
      </c>
      <c r="CA133" t="s">
        <v>129</v>
      </c>
      <c r="CC133" t="s">
        <v>104</v>
      </c>
      <c r="CD133" t="s">
        <v>401</v>
      </c>
      <c r="CE133" t="s">
        <v>108</v>
      </c>
      <c r="CF133" t="s">
        <v>112</v>
      </c>
      <c r="CG133" t="s">
        <v>402</v>
      </c>
      <c r="CH133" t="s">
        <v>135</v>
      </c>
      <c r="CI133">
        <v>243</v>
      </c>
      <c r="CJ133" t="s">
        <v>136</v>
      </c>
    </row>
    <row r="134" spans="1:88" x14ac:dyDescent="0.2">
      <c r="A134">
        <v>191</v>
      </c>
      <c r="B134" t="s">
        <v>728</v>
      </c>
      <c r="C134" t="s">
        <v>81</v>
      </c>
      <c r="D134" t="s">
        <v>115</v>
      </c>
      <c r="E134" t="s">
        <v>98</v>
      </c>
      <c r="F134" t="s">
        <v>86</v>
      </c>
      <c r="AH134">
        <v>4</v>
      </c>
      <c r="AI134">
        <v>2</v>
      </c>
      <c r="AJ134">
        <v>3</v>
      </c>
      <c r="AK134">
        <v>2</v>
      </c>
      <c r="AL134">
        <v>4</v>
      </c>
      <c r="AM134" t="s">
        <v>105</v>
      </c>
      <c r="AN134" t="s">
        <v>105</v>
      </c>
      <c r="AO134">
        <v>4</v>
      </c>
      <c r="AP134">
        <v>1</v>
      </c>
      <c r="AQ134">
        <v>5</v>
      </c>
      <c r="AR134">
        <v>3</v>
      </c>
      <c r="AS134">
        <v>5</v>
      </c>
      <c r="AT134">
        <v>4</v>
      </c>
      <c r="AU134">
        <v>5</v>
      </c>
      <c r="AV134">
        <v>1</v>
      </c>
      <c r="AW134">
        <v>4</v>
      </c>
      <c r="AX134">
        <v>3</v>
      </c>
      <c r="AY134">
        <v>4</v>
      </c>
      <c r="AZ134">
        <v>2</v>
      </c>
      <c r="BA134">
        <v>4</v>
      </c>
      <c r="BB134">
        <v>4</v>
      </c>
      <c r="BC134">
        <v>4</v>
      </c>
      <c r="BD134">
        <v>4</v>
      </c>
      <c r="BE134">
        <v>4</v>
      </c>
      <c r="BF134">
        <v>4</v>
      </c>
      <c r="BG134" t="s">
        <v>104</v>
      </c>
      <c r="BH134" t="s">
        <v>105</v>
      </c>
      <c r="BI134" t="s">
        <v>104</v>
      </c>
      <c r="BJ134" t="s">
        <v>104</v>
      </c>
      <c r="BK134" t="s">
        <v>105</v>
      </c>
      <c r="BL134" t="s">
        <v>104</v>
      </c>
      <c r="BM134" t="s">
        <v>104</v>
      </c>
      <c r="BN134" t="s">
        <v>104</v>
      </c>
      <c r="BO134">
        <v>3</v>
      </c>
      <c r="BP134">
        <v>1</v>
      </c>
      <c r="BQ134">
        <v>4</v>
      </c>
      <c r="BR134">
        <v>4</v>
      </c>
      <c r="BS134">
        <v>1</v>
      </c>
      <c r="BT134">
        <v>5</v>
      </c>
      <c r="BU134">
        <v>5</v>
      </c>
      <c r="BV134" t="s">
        <v>104</v>
      </c>
      <c r="BW134" t="s">
        <v>104</v>
      </c>
      <c r="BY134">
        <v>4</v>
      </c>
      <c r="BZ134">
        <v>4</v>
      </c>
      <c r="CA134" t="s">
        <v>116</v>
      </c>
      <c r="CB134" t="s">
        <v>729</v>
      </c>
      <c r="CC134" t="s">
        <v>104</v>
      </c>
      <c r="CD134" t="s">
        <v>401</v>
      </c>
      <c r="CE134" t="s">
        <v>108</v>
      </c>
      <c r="CF134" t="s">
        <v>112</v>
      </c>
      <c r="CG134" t="s">
        <v>730</v>
      </c>
      <c r="CH134" t="s">
        <v>127</v>
      </c>
      <c r="CI134">
        <v>116</v>
      </c>
      <c r="CJ134" t="s">
        <v>128</v>
      </c>
    </row>
    <row r="135" spans="1:88" x14ac:dyDescent="0.2">
      <c r="A135">
        <v>192</v>
      </c>
      <c r="B135" t="s">
        <v>731</v>
      </c>
      <c r="C135" t="s">
        <v>123</v>
      </c>
      <c r="D135" t="s">
        <v>81</v>
      </c>
      <c r="E135" t="s">
        <v>88</v>
      </c>
      <c r="AG135" t="s">
        <v>732</v>
      </c>
      <c r="AH135">
        <v>5</v>
      </c>
      <c r="AI135">
        <v>5</v>
      </c>
      <c r="AJ135">
        <v>5</v>
      </c>
      <c r="AK135">
        <v>5</v>
      </c>
      <c r="AL135">
        <v>5</v>
      </c>
      <c r="AM135" t="s">
        <v>105</v>
      </c>
      <c r="AN135" t="s">
        <v>419</v>
      </c>
      <c r="AO135">
        <v>3</v>
      </c>
      <c r="AP135">
        <v>5</v>
      </c>
      <c r="AQ135">
        <v>5</v>
      </c>
      <c r="AR135">
        <v>5</v>
      </c>
      <c r="AS135">
        <v>5</v>
      </c>
      <c r="AT135">
        <v>5</v>
      </c>
      <c r="AU135">
        <v>5</v>
      </c>
      <c r="AV135">
        <v>5</v>
      </c>
      <c r="AW135">
        <v>5</v>
      </c>
      <c r="AX135">
        <v>5</v>
      </c>
      <c r="AY135">
        <v>5</v>
      </c>
      <c r="AZ135">
        <v>5</v>
      </c>
      <c r="BA135">
        <v>5</v>
      </c>
      <c r="BB135">
        <v>5</v>
      </c>
      <c r="BC135">
        <v>5</v>
      </c>
      <c r="BD135">
        <v>5</v>
      </c>
      <c r="BE135">
        <v>5</v>
      </c>
      <c r="BF135">
        <v>5</v>
      </c>
      <c r="BG135" t="s">
        <v>419</v>
      </c>
      <c r="BH135" t="s">
        <v>105</v>
      </c>
      <c r="BI135" t="s">
        <v>105</v>
      </c>
      <c r="BJ135" t="s">
        <v>105</v>
      </c>
      <c r="BK135" t="s">
        <v>105</v>
      </c>
      <c r="BL135" t="s">
        <v>104</v>
      </c>
      <c r="BM135" t="s">
        <v>104</v>
      </c>
      <c r="BN135" t="s">
        <v>104</v>
      </c>
      <c r="BO135">
        <v>5</v>
      </c>
      <c r="BP135">
        <v>5</v>
      </c>
      <c r="BQ135">
        <v>5</v>
      </c>
      <c r="BR135">
        <v>5</v>
      </c>
      <c r="BS135">
        <v>5</v>
      </c>
      <c r="BT135">
        <v>5</v>
      </c>
      <c r="BU135">
        <v>5</v>
      </c>
      <c r="BV135" t="s">
        <v>419</v>
      </c>
      <c r="BW135" t="s">
        <v>419</v>
      </c>
      <c r="BY135">
        <v>5</v>
      </c>
      <c r="BZ135">
        <v>5</v>
      </c>
      <c r="CA135" t="s">
        <v>129</v>
      </c>
      <c r="CB135" t="s">
        <v>733</v>
      </c>
      <c r="CC135" t="s">
        <v>419</v>
      </c>
      <c r="CD135" t="s">
        <v>401</v>
      </c>
      <c r="CE135" t="s">
        <v>117</v>
      </c>
      <c r="CF135" t="s">
        <v>112</v>
      </c>
      <c r="CG135" t="s">
        <v>438</v>
      </c>
      <c r="CH135" t="s">
        <v>176</v>
      </c>
      <c r="CI135">
        <v>105</v>
      </c>
      <c r="CJ135" t="s">
        <v>118</v>
      </c>
    </row>
    <row r="136" spans="1:88" x14ac:dyDescent="0.2">
      <c r="A136">
        <v>193</v>
      </c>
      <c r="B136" t="s">
        <v>734</v>
      </c>
      <c r="C136" t="s">
        <v>81</v>
      </c>
      <c r="D136" t="s">
        <v>81</v>
      </c>
      <c r="E136" t="s">
        <v>82</v>
      </c>
      <c r="F136" t="s">
        <v>99</v>
      </c>
      <c r="G136" t="s">
        <v>95</v>
      </c>
      <c r="AH136">
        <v>3</v>
      </c>
      <c r="AI136">
        <v>5</v>
      </c>
      <c r="AJ136">
        <v>4</v>
      </c>
      <c r="AK136">
        <v>4</v>
      </c>
      <c r="AL136">
        <v>5</v>
      </c>
      <c r="AM136" t="s">
        <v>104</v>
      </c>
      <c r="AN136" t="s">
        <v>105</v>
      </c>
      <c r="AO136">
        <v>4</v>
      </c>
      <c r="AP136">
        <v>1</v>
      </c>
      <c r="AQ136">
        <v>1</v>
      </c>
      <c r="AR136">
        <v>5</v>
      </c>
      <c r="AS136">
        <v>3</v>
      </c>
      <c r="AT136">
        <v>4</v>
      </c>
      <c r="AU136">
        <v>5</v>
      </c>
      <c r="AV136">
        <v>1</v>
      </c>
      <c r="AW136">
        <v>1</v>
      </c>
      <c r="AX136">
        <v>2</v>
      </c>
      <c r="AY136">
        <v>2</v>
      </c>
      <c r="AZ136">
        <v>2</v>
      </c>
      <c r="BA136">
        <v>1</v>
      </c>
      <c r="BB136">
        <v>3</v>
      </c>
      <c r="BC136">
        <v>1</v>
      </c>
      <c r="BD136">
        <v>3</v>
      </c>
      <c r="BE136">
        <v>3</v>
      </c>
      <c r="BF136">
        <v>1</v>
      </c>
      <c r="BG136" t="s">
        <v>104</v>
      </c>
      <c r="BH136" t="s">
        <v>104</v>
      </c>
      <c r="BI136" t="s">
        <v>104</v>
      </c>
      <c r="BJ136" t="s">
        <v>104</v>
      </c>
      <c r="BK136" t="s">
        <v>105</v>
      </c>
      <c r="BL136" t="s">
        <v>104</v>
      </c>
      <c r="BM136" t="s">
        <v>104</v>
      </c>
      <c r="BN136" t="s">
        <v>104</v>
      </c>
      <c r="BO136">
        <v>3</v>
      </c>
      <c r="BP136">
        <v>4</v>
      </c>
      <c r="BQ136">
        <v>4</v>
      </c>
      <c r="BR136">
        <v>3</v>
      </c>
      <c r="BS136">
        <v>5</v>
      </c>
      <c r="BT136">
        <v>2</v>
      </c>
      <c r="BU136">
        <v>3</v>
      </c>
      <c r="BV136" t="s">
        <v>105</v>
      </c>
      <c r="BW136" t="s">
        <v>104</v>
      </c>
      <c r="BY136">
        <v>3</v>
      </c>
      <c r="BZ136">
        <v>1</v>
      </c>
      <c r="CA136" t="s">
        <v>107</v>
      </c>
      <c r="CB136" t="s">
        <v>735</v>
      </c>
      <c r="CC136" t="s">
        <v>104</v>
      </c>
      <c r="CD136" t="s">
        <v>401</v>
      </c>
      <c r="CE136" t="s">
        <v>108</v>
      </c>
      <c r="CF136" t="s">
        <v>112</v>
      </c>
      <c r="CG136" t="s">
        <v>469</v>
      </c>
      <c r="CH136" t="s">
        <v>195</v>
      </c>
      <c r="CI136">
        <v>151</v>
      </c>
      <c r="CJ136" t="s">
        <v>114</v>
      </c>
    </row>
    <row r="137" spans="1:88" x14ac:dyDescent="0.2">
      <c r="A137">
        <v>195</v>
      </c>
      <c r="B137" t="s">
        <v>736</v>
      </c>
      <c r="C137" t="s">
        <v>115</v>
      </c>
      <c r="D137" t="s">
        <v>81</v>
      </c>
      <c r="E137" t="s">
        <v>89</v>
      </c>
      <c r="F137" t="s">
        <v>150</v>
      </c>
      <c r="G137" t="s">
        <v>144</v>
      </c>
      <c r="H137" t="s">
        <v>99</v>
      </c>
      <c r="AH137">
        <v>3</v>
      </c>
      <c r="AI137">
        <v>4</v>
      </c>
      <c r="AJ137">
        <v>5</v>
      </c>
      <c r="AK137">
        <v>4</v>
      </c>
      <c r="AL137">
        <v>5</v>
      </c>
      <c r="AM137" t="s">
        <v>104</v>
      </c>
      <c r="AN137" t="s">
        <v>105</v>
      </c>
      <c r="AO137">
        <v>4</v>
      </c>
      <c r="AP137">
        <v>1</v>
      </c>
      <c r="AQ137">
        <v>4</v>
      </c>
      <c r="AR137">
        <v>3</v>
      </c>
      <c r="AS137">
        <v>5</v>
      </c>
      <c r="AT137">
        <v>3</v>
      </c>
      <c r="AU137">
        <v>5</v>
      </c>
      <c r="AV137">
        <v>1</v>
      </c>
      <c r="AW137">
        <v>3</v>
      </c>
      <c r="AX137">
        <v>5</v>
      </c>
      <c r="AY137">
        <v>4</v>
      </c>
      <c r="AZ137">
        <v>4</v>
      </c>
      <c r="BA137">
        <v>4</v>
      </c>
      <c r="BB137">
        <v>4</v>
      </c>
      <c r="BC137">
        <v>3</v>
      </c>
      <c r="BD137">
        <v>4</v>
      </c>
      <c r="BE137">
        <v>5</v>
      </c>
      <c r="BF137">
        <v>4</v>
      </c>
      <c r="BG137" t="s">
        <v>104</v>
      </c>
      <c r="BH137" t="s">
        <v>104</v>
      </c>
      <c r="BI137" t="s">
        <v>104</v>
      </c>
      <c r="BJ137" t="s">
        <v>105</v>
      </c>
      <c r="BK137" t="s">
        <v>105</v>
      </c>
      <c r="BL137" t="s">
        <v>104</v>
      </c>
      <c r="BM137" t="s">
        <v>104</v>
      </c>
      <c r="BN137" t="s">
        <v>105</v>
      </c>
      <c r="BO137">
        <v>5</v>
      </c>
      <c r="BP137">
        <v>5</v>
      </c>
      <c r="BQ137">
        <v>4</v>
      </c>
      <c r="BR137">
        <v>4</v>
      </c>
      <c r="BS137">
        <v>5</v>
      </c>
      <c r="BT137">
        <v>5</v>
      </c>
      <c r="BU137">
        <v>4</v>
      </c>
      <c r="BV137" t="s">
        <v>105</v>
      </c>
      <c r="BW137" t="s">
        <v>105</v>
      </c>
      <c r="BX137" t="s">
        <v>423</v>
      </c>
      <c r="BY137">
        <v>5</v>
      </c>
      <c r="BZ137">
        <v>5</v>
      </c>
      <c r="CA137" t="s">
        <v>129</v>
      </c>
      <c r="CC137" t="s">
        <v>104</v>
      </c>
      <c r="CD137" t="s">
        <v>401</v>
      </c>
      <c r="CE137" t="s">
        <v>108</v>
      </c>
      <c r="CF137" t="s">
        <v>112</v>
      </c>
      <c r="CG137" t="s">
        <v>737</v>
      </c>
      <c r="CH137" t="s">
        <v>229</v>
      </c>
      <c r="CI137">
        <v>244</v>
      </c>
      <c r="CJ137" t="s">
        <v>188</v>
      </c>
    </row>
    <row r="138" spans="1:88" x14ac:dyDescent="0.2">
      <c r="A138">
        <v>197</v>
      </c>
      <c r="B138" t="s">
        <v>738</v>
      </c>
      <c r="C138" t="s">
        <v>119</v>
      </c>
      <c r="D138" t="s">
        <v>81</v>
      </c>
      <c r="E138" t="s">
        <v>99</v>
      </c>
      <c r="F138" t="s">
        <v>83</v>
      </c>
      <c r="G138" t="s">
        <v>87</v>
      </c>
      <c r="AG138" t="s">
        <v>739</v>
      </c>
      <c r="AH138">
        <v>3</v>
      </c>
      <c r="AI138">
        <v>3</v>
      </c>
      <c r="AJ138">
        <v>4</v>
      </c>
      <c r="AK138">
        <v>4</v>
      </c>
      <c r="AL138">
        <v>4</v>
      </c>
      <c r="AM138" t="s">
        <v>104</v>
      </c>
      <c r="AN138" t="s">
        <v>105</v>
      </c>
      <c r="AO138">
        <v>3</v>
      </c>
      <c r="AP138">
        <v>4</v>
      </c>
      <c r="AQ138">
        <v>4</v>
      </c>
      <c r="AR138">
        <v>5</v>
      </c>
      <c r="AS138">
        <v>5</v>
      </c>
      <c r="AT138">
        <v>4</v>
      </c>
      <c r="AU138">
        <v>5</v>
      </c>
      <c r="AV138">
        <v>4</v>
      </c>
      <c r="AW138">
        <v>4</v>
      </c>
      <c r="AX138">
        <v>4</v>
      </c>
      <c r="AY138">
        <v>4</v>
      </c>
      <c r="AZ138">
        <v>4</v>
      </c>
      <c r="BA138">
        <v>4</v>
      </c>
      <c r="BB138">
        <v>4</v>
      </c>
      <c r="BC138">
        <v>3</v>
      </c>
      <c r="BD138">
        <v>3</v>
      </c>
      <c r="BE138">
        <v>3</v>
      </c>
      <c r="BF138">
        <v>3</v>
      </c>
      <c r="BG138" t="s">
        <v>105</v>
      </c>
      <c r="BH138" t="s">
        <v>419</v>
      </c>
      <c r="BI138" t="s">
        <v>419</v>
      </c>
      <c r="BJ138" t="s">
        <v>419</v>
      </c>
      <c r="BK138" t="s">
        <v>419</v>
      </c>
      <c r="BL138" t="s">
        <v>419</v>
      </c>
      <c r="BM138" t="s">
        <v>105</v>
      </c>
      <c r="BN138" t="s">
        <v>419</v>
      </c>
      <c r="BO138">
        <v>4</v>
      </c>
      <c r="BP138">
        <v>3</v>
      </c>
      <c r="BQ138">
        <v>3</v>
      </c>
      <c r="BR138">
        <v>3</v>
      </c>
      <c r="BS138">
        <v>4</v>
      </c>
      <c r="BT138">
        <v>4</v>
      </c>
      <c r="BU138">
        <v>3</v>
      </c>
      <c r="BV138" t="s">
        <v>105</v>
      </c>
      <c r="BW138" t="s">
        <v>105</v>
      </c>
      <c r="BX138" t="s">
        <v>411</v>
      </c>
      <c r="BY138">
        <v>4</v>
      </c>
      <c r="BZ138">
        <v>4</v>
      </c>
      <c r="CA138" t="s">
        <v>116</v>
      </c>
      <c r="CC138" t="s">
        <v>104</v>
      </c>
      <c r="CD138" t="s">
        <v>401</v>
      </c>
      <c r="CE138" t="s">
        <v>108</v>
      </c>
      <c r="CF138" t="s">
        <v>112</v>
      </c>
      <c r="CG138" t="s">
        <v>740</v>
      </c>
      <c r="CH138" t="s">
        <v>283</v>
      </c>
      <c r="CI138">
        <v>107</v>
      </c>
      <c r="CJ138" t="s">
        <v>146</v>
      </c>
    </row>
    <row r="139" spans="1:88" x14ac:dyDescent="0.2">
      <c r="A139">
        <v>198</v>
      </c>
      <c r="B139" t="s">
        <v>741</v>
      </c>
      <c r="C139" t="s">
        <v>132</v>
      </c>
      <c r="D139" t="s">
        <v>81</v>
      </c>
      <c r="AG139" t="s">
        <v>742</v>
      </c>
      <c r="AH139">
        <v>5</v>
      </c>
      <c r="AI139">
        <v>5</v>
      </c>
      <c r="AJ139">
        <v>5</v>
      </c>
      <c r="AK139">
        <v>5</v>
      </c>
      <c r="AL139">
        <v>5</v>
      </c>
      <c r="AM139" t="s">
        <v>104</v>
      </c>
      <c r="AN139" t="s">
        <v>104</v>
      </c>
      <c r="AO139">
        <v>5</v>
      </c>
      <c r="AP139">
        <v>5</v>
      </c>
      <c r="AQ139">
        <v>5</v>
      </c>
      <c r="AR139">
        <v>5</v>
      </c>
      <c r="AS139">
        <v>5</v>
      </c>
      <c r="AT139">
        <v>5</v>
      </c>
      <c r="AU139">
        <v>5</v>
      </c>
      <c r="AV139">
        <v>5</v>
      </c>
      <c r="AW139">
        <v>5</v>
      </c>
      <c r="AX139">
        <v>5</v>
      </c>
      <c r="AY139">
        <v>5</v>
      </c>
      <c r="AZ139">
        <v>5</v>
      </c>
      <c r="BA139">
        <v>5</v>
      </c>
      <c r="BB139">
        <v>5</v>
      </c>
      <c r="BC139">
        <v>5</v>
      </c>
      <c r="BD139">
        <v>5</v>
      </c>
      <c r="BE139">
        <v>4</v>
      </c>
      <c r="BF139">
        <v>5</v>
      </c>
      <c r="BG139" t="s">
        <v>104</v>
      </c>
      <c r="BH139" t="s">
        <v>104</v>
      </c>
      <c r="BI139" t="s">
        <v>104</v>
      </c>
      <c r="BJ139" t="s">
        <v>105</v>
      </c>
      <c r="BK139" t="s">
        <v>104</v>
      </c>
      <c r="BL139" t="s">
        <v>105</v>
      </c>
      <c r="BM139" t="s">
        <v>104</v>
      </c>
      <c r="BN139" t="s">
        <v>104</v>
      </c>
      <c r="BO139">
        <v>5</v>
      </c>
      <c r="BP139">
        <v>5</v>
      </c>
      <c r="BQ139">
        <v>5</v>
      </c>
      <c r="BR139">
        <v>5</v>
      </c>
      <c r="BS139">
        <v>5</v>
      </c>
      <c r="BT139">
        <v>5</v>
      </c>
      <c r="BU139">
        <v>5</v>
      </c>
      <c r="BV139" t="s">
        <v>104</v>
      </c>
      <c r="BW139" t="s">
        <v>104</v>
      </c>
      <c r="BY139">
        <v>5</v>
      </c>
      <c r="BZ139">
        <v>5</v>
      </c>
      <c r="CA139" t="s">
        <v>129</v>
      </c>
      <c r="CC139" t="s">
        <v>105</v>
      </c>
      <c r="CD139" t="s">
        <v>401</v>
      </c>
      <c r="CE139" t="s">
        <v>108</v>
      </c>
      <c r="CF139" t="s">
        <v>112</v>
      </c>
      <c r="CG139" t="s">
        <v>685</v>
      </c>
      <c r="CH139" t="s">
        <v>137</v>
      </c>
      <c r="CI139">
        <v>105</v>
      </c>
      <c r="CJ139" t="s">
        <v>118</v>
      </c>
    </row>
    <row r="140" spans="1:88" x14ac:dyDescent="0.2">
      <c r="A140">
        <v>199</v>
      </c>
      <c r="B140" t="s">
        <v>743</v>
      </c>
      <c r="C140" t="s">
        <v>81</v>
      </c>
      <c r="D140" t="s">
        <v>123</v>
      </c>
      <c r="E140" t="s">
        <v>138</v>
      </c>
      <c r="AG140" t="s">
        <v>744</v>
      </c>
      <c r="AH140">
        <v>5</v>
      </c>
      <c r="AI140">
        <v>5</v>
      </c>
      <c r="AJ140">
        <v>5</v>
      </c>
      <c r="AK140">
        <v>4</v>
      </c>
      <c r="AL140">
        <v>5</v>
      </c>
      <c r="AM140" t="s">
        <v>105</v>
      </c>
      <c r="AN140" t="s">
        <v>105</v>
      </c>
      <c r="AO140">
        <v>2</v>
      </c>
      <c r="AP140">
        <v>1</v>
      </c>
      <c r="AQ140">
        <v>4</v>
      </c>
      <c r="AR140">
        <v>1</v>
      </c>
      <c r="AS140">
        <v>5</v>
      </c>
      <c r="AT140">
        <v>5</v>
      </c>
      <c r="AU140">
        <v>5</v>
      </c>
      <c r="AV140">
        <v>1</v>
      </c>
      <c r="AW140">
        <v>3</v>
      </c>
      <c r="AX140">
        <v>3</v>
      </c>
      <c r="AY140">
        <v>4</v>
      </c>
      <c r="AZ140">
        <v>5</v>
      </c>
      <c r="BA140">
        <v>2</v>
      </c>
      <c r="BB140">
        <v>5</v>
      </c>
      <c r="BC140">
        <v>3</v>
      </c>
      <c r="BD140">
        <v>5</v>
      </c>
      <c r="BE140">
        <v>5</v>
      </c>
      <c r="BF140">
        <v>5</v>
      </c>
      <c r="BG140" t="s">
        <v>104</v>
      </c>
      <c r="BH140" t="s">
        <v>105</v>
      </c>
      <c r="BI140" t="s">
        <v>105</v>
      </c>
      <c r="BJ140" t="s">
        <v>104</v>
      </c>
      <c r="BK140" t="s">
        <v>105</v>
      </c>
      <c r="BL140" t="s">
        <v>104</v>
      </c>
      <c r="BM140" t="s">
        <v>104</v>
      </c>
      <c r="BN140" t="s">
        <v>104</v>
      </c>
      <c r="BO140">
        <v>1</v>
      </c>
      <c r="BP140">
        <v>4</v>
      </c>
      <c r="BQ140">
        <v>5</v>
      </c>
      <c r="BR140">
        <v>5</v>
      </c>
      <c r="BS140">
        <v>4</v>
      </c>
      <c r="BT140">
        <v>5</v>
      </c>
      <c r="BU140">
        <v>2</v>
      </c>
      <c r="BV140" t="s">
        <v>105</v>
      </c>
      <c r="BW140" t="s">
        <v>104</v>
      </c>
      <c r="BY140">
        <v>2</v>
      </c>
      <c r="BZ140">
        <v>2</v>
      </c>
      <c r="CA140" t="s">
        <v>116</v>
      </c>
      <c r="CB140" t="s">
        <v>745</v>
      </c>
      <c r="CC140" t="s">
        <v>104</v>
      </c>
      <c r="CD140" t="s">
        <v>401</v>
      </c>
      <c r="CE140" t="s">
        <v>108</v>
      </c>
      <c r="CF140" t="s">
        <v>109</v>
      </c>
      <c r="CG140" t="s">
        <v>512</v>
      </c>
      <c r="CH140" t="s">
        <v>231</v>
      </c>
      <c r="CI140">
        <v>103</v>
      </c>
      <c r="CJ140" t="s">
        <v>140</v>
      </c>
    </row>
    <row r="141" spans="1:88" x14ac:dyDescent="0.2">
      <c r="A141">
        <v>204</v>
      </c>
      <c r="B141" t="s">
        <v>746</v>
      </c>
      <c r="C141" t="s">
        <v>123</v>
      </c>
      <c r="D141" t="s">
        <v>81</v>
      </c>
      <c r="E141" t="s">
        <v>96</v>
      </c>
      <c r="F141" t="s">
        <v>100</v>
      </c>
      <c r="G141" t="s">
        <v>99</v>
      </c>
      <c r="AH141">
        <v>1</v>
      </c>
      <c r="AI141">
        <v>4</v>
      </c>
      <c r="AJ141">
        <v>4</v>
      </c>
      <c r="AK141">
        <v>3</v>
      </c>
      <c r="AL141">
        <v>3</v>
      </c>
      <c r="AM141" t="s">
        <v>104</v>
      </c>
      <c r="AN141" t="s">
        <v>105</v>
      </c>
      <c r="AO141">
        <v>4</v>
      </c>
      <c r="AP141">
        <v>4</v>
      </c>
      <c r="AQ141">
        <v>3</v>
      </c>
      <c r="AR141">
        <v>1</v>
      </c>
      <c r="AS141">
        <v>4</v>
      </c>
      <c r="AT141">
        <v>4</v>
      </c>
      <c r="AU141">
        <v>1</v>
      </c>
      <c r="AV141">
        <v>2</v>
      </c>
      <c r="AW141">
        <v>4</v>
      </c>
      <c r="AX141">
        <v>2</v>
      </c>
      <c r="AY141">
        <v>2</v>
      </c>
      <c r="AZ141">
        <v>2</v>
      </c>
      <c r="BA141">
        <v>2</v>
      </c>
      <c r="BB141">
        <v>1</v>
      </c>
      <c r="BC141">
        <v>2</v>
      </c>
      <c r="BD141">
        <v>1</v>
      </c>
      <c r="BE141">
        <v>2</v>
      </c>
      <c r="BF141">
        <v>3</v>
      </c>
      <c r="BG141" t="s">
        <v>105</v>
      </c>
      <c r="BH141" t="s">
        <v>105</v>
      </c>
      <c r="BI141" t="s">
        <v>104</v>
      </c>
      <c r="BJ141" t="s">
        <v>105</v>
      </c>
      <c r="BK141" t="s">
        <v>105</v>
      </c>
      <c r="BL141" t="s">
        <v>104</v>
      </c>
      <c r="BM141" t="s">
        <v>104</v>
      </c>
      <c r="BN141" t="s">
        <v>104</v>
      </c>
      <c r="BO141">
        <v>5</v>
      </c>
      <c r="BP141">
        <v>3</v>
      </c>
      <c r="BQ141">
        <v>3</v>
      </c>
      <c r="BR141">
        <v>5</v>
      </c>
      <c r="BS141">
        <v>5</v>
      </c>
      <c r="BT141">
        <v>5</v>
      </c>
      <c r="BU141">
        <v>3</v>
      </c>
      <c r="BV141" t="s">
        <v>105</v>
      </c>
      <c r="BW141" t="s">
        <v>104</v>
      </c>
      <c r="BY141">
        <v>4</v>
      </c>
      <c r="BZ141">
        <v>5</v>
      </c>
      <c r="CA141" t="s">
        <v>116</v>
      </c>
      <c r="CB141" t="s">
        <v>747</v>
      </c>
      <c r="CC141" t="s">
        <v>104</v>
      </c>
      <c r="CD141" t="s">
        <v>401</v>
      </c>
      <c r="CE141" t="s">
        <v>108</v>
      </c>
      <c r="CF141" t="s">
        <v>112</v>
      </c>
      <c r="CG141" t="s">
        <v>748</v>
      </c>
      <c r="CH141" t="s">
        <v>300</v>
      </c>
      <c r="CI141">
        <v>114</v>
      </c>
      <c r="CJ141" t="s">
        <v>165</v>
      </c>
    </row>
    <row r="142" spans="1:88" x14ac:dyDescent="0.2">
      <c r="A142">
        <v>205</v>
      </c>
      <c r="B142" t="s">
        <v>749</v>
      </c>
      <c r="C142" t="s">
        <v>132</v>
      </c>
      <c r="D142" t="s">
        <v>81</v>
      </c>
      <c r="E142" t="s">
        <v>82</v>
      </c>
      <c r="AM142" t="s">
        <v>419</v>
      </c>
      <c r="AN142" t="s">
        <v>419</v>
      </c>
      <c r="AO142">
        <v>3</v>
      </c>
      <c r="AQ142">
        <v>5</v>
      </c>
      <c r="AR142">
        <v>5</v>
      </c>
      <c r="AS142">
        <v>4</v>
      </c>
      <c r="AT142">
        <v>3</v>
      </c>
      <c r="AU142">
        <v>3</v>
      </c>
      <c r="AV142">
        <v>3</v>
      </c>
      <c r="AY142">
        <v>2</v>
      </c>
      <c r="AZ142">
        <v>2</v>
      </c>
      <c r="BB142">
        <v>2</v>
      </c>
      <c r="BF142">
        <v>3</v>
      </c>
      <c r="BG142" t="s">
        <v>419</v>
      </c>
      <c r="BH142" t="s">
        <v>419</v>
      </c>
      <c r="BI142" t="s">
        <v>419</v>
      </c>
      <c r="BJ142" t="s">
        <v>419</v>
      </c>
      <c r="BK142" t="s">
        <v>419</v>
      </c>
      <c r="BL142" t="s">
        <v>419</v>
      </c>
      <c r="BM142" t="s">
        <v>105</v>
      </c>
      <c r="BN142" t="s">
        <v>419</v>
      </c>
      <c r="BP142">
        <v>5</v>
      </c>
      <c r="BQ142">
        <v>5</v>
      </c>
      <c r="BR142">
        <v>5</v>
      </c>
      <c r="BS142">
        <v>5</v>
      </c>
      <c r="BT142">
        <v>5</v>
      </c>
      <c r="BU142">
        <v>5</v>
      </c>
      <c r="BV142" t="s">
        <v>104</v>
      </c>
      <c r="BW142" t="s">
        <v>419</v>
      </c>
      <c r="BY142">
        <v>3</v>
      </c>
      <c r="BZ142">
        <v>3</v>
      </c>
      <c r="CA142" t="s">
        <v>116</v>
      </c>
      <c r="CC142" t="s">
        <v>104</v>
      </c>
      <c r="CD142" t="s">
        <v>401</v>
      </c>
      <c r="CE142" t="s">
        <v>108</v>
      </c>
      <c r="CF142" t="s">
        <v>112</v>
      </c>
      <c r="CG142" t="s">
        <v>469</v>
      </c>
      <c r="CH142" t="s">
        <v>195</v>
      </c>
      <c r="CI142">
        <v>151</v>
      </c>
      <c r="CJ142" t="s">
        <v>114</v>
      </c>
    </row>
    <row r="143" spans="1:88" x14ac:dyDescent="0.2">
      <c r="A143">
        <v>206</v>
      </c>
      <c r="B143" t="s">
        <v>750</v>
      </c>
      <c r="C143" t="s">
        <v>81</v>
      </c>
      <c r="D143" t="s">
        <v>123</v>
      </c>
      <c r="E143" t="s">
        <v>91</v>
      </c>
      <c r="AH143">
        <v>4</v>
      </c>
      <c r="AI143">
        <v>5</v>
      </c>
      <c r="AJ143">
        <v>5</v>
      </c>
      <c r="AM143" t="s">
        <v>104</v>
      </c>
      <c r="AN143" t="s">
        <v>105</v>
      </c>
      <c r="AP143">
        <v>3</v>
      </c>
      <c r="AQ143">
        <v>3</v>
      </c>
      <c r="AR143">
        <v>3</v>
      </c>
      <c r="AS143">
        <v>4</v>
      </c>
      <c r="AT143">
        <v>4</v>
      </c>
      <c r="AU143">
        <v>4</v>
      </c>
      <c r="AV143">
        <v>3</v>
      </c>
      <c r="AW143">
        <v>5</v>
      </c>
      <c r="AX143">
        <v>4</v>
      </c>
      <c r="AY143">
        <v>4</v>
      </c>
      <c r="AZ143">
        <v>4</v>
      </c>
      <c r="BA143">
        <v>5</v>
      </c>
      <c r="BB143">
        <v>4</v>
      </c>
      <c r="BD143">
        <v>5</v>
      </c>
      <c r="BE143">
        <v>4</v>
      </c>
      <c r="BF143">
        <v>5</v>
      </c>
      <c r="BG143" t="s">
        <v>105</v>
      </c>
      <c r="BH143" t="s">
        <v>105</v>
      </c>
      <c r="BI143" t="s">
        <v>104</v>
      </c>
      <c r="BJ143" t="s">
        <v>105</v>
      </c>
      <c r="BK143" t="s">
        <v>105</v>
      </c>
      <c r="BL143" t="s">
        <v>104</v>
      </c>
      <c r="BM143" t="s">
        <v>104</v>
      </c>
      <c r="BN143" t="s">
        <v>105</v>
      </c>
      <c r="BO143">
        <v>5</v>
      </c>
      <c r="BP143">
        <v>5</v>
      </c>
      <c r="BR143">
        <v>5</v>
      </c>
      <c r="BS143">
        <v>5</v>
      </c>
      <c r="BT143">
        <v>5</v>
      </c>
      <c r="BU143">
        <v>5</v>
      </c>
      <c r="BV143" t="s">
        <v>105</v>
      </c>
      <c r="BW143" t="s">
        <v>104</v>
      </c>
      <c r="BY143">
        <v>4</v>
      </c>
      <c r="BZ143">
        <v>5</v>
      </c>
      <c r="CA143" t="s">
        <v>129</v>
      </c>
      <c r="CC143" t="s">
        <v>104</v>
      </c>
      <c r="CD143" t="s">
        <v>401</v>
      </c>
      <c r="CE143" t="s">
        <v>108</v>
      </c>
      <c r="CF143" t="s">
        <v>109</v>
      </c>
      <c r="CG143" t="s">
        <v>552</v>
      </c>
      <c r="CH143" t="s">
        <v>315</v>
      </c>
      <c r="CI143">
        <v>109</v>
      </c>
      <c r="CJ143" t="s">
        <v>142</v>
      </c>
    </row>
    <row r="144" spans="1:88" x14ac:dyDescent="0.2">
      <c r="A144">
        <v>207</v>
      </c>
      <c r="B144" t="s">
        <v>751</v>
      </c>
      <c r="C144" t="s">
        <v>123</v>
      </c>
      <c r="D144" t="s">
        <v>81</v>
      </c>
      <c r="E144" t="s">
        <v>101</v>
      </c>
      <c r="F144" t="s">
        <v>95</v>
      </c>
      <c r="G144" t="s">
        <v>99</v>
      </c>
      <c r="AH144">
        <v>1</v>
      </c>
      <c r="AI144">
        <v>2</v>
      </c>
      <c r="AJ144">
        <v>2</v>
      </c>
      <c r="AK144">
        <v>2</v>
      </c>
      <c r="AL144">
        <v>4</v>
      </c>
      <c r="AM144" t="s">
        <v>104</v>
      </c>
      <c r="AN144" t="s">
        <v>104</v>
      </c>
      <c r="AO144">
        <v>1</v>
      </c>
      <c r="AP144">
        <v>1</v>
      </c>
      <c r="AQ144">
        <v>1</v>
      </c>
      <c r="AR144">
        <v>3</v>
      </c>
      <c r="AS144">
        <v>5</v>
      </c>
      <c r="AT144">
        <v>5</v>
      </c>
      <c r="AU144">
        <v>5</v>
      </c>
      <c r="AV144">
        <v>3</v>
      </c>
      <c r="AW144">
        <v>2</v>
      </c>
      <c r="AX144">
        <v>2</v>
      </c>
      <c r="AY144">
        <v>3</v>
      </c>
      <c r="AZ144">
        <v>2</v>
      </c>
      <c r="BA144">
        <v>3</v>
      </c>
      <c r="BB144">
        <v>3</v>
      </c>
      <c r="BC144">
        <v>2</v>
      </c>
      <c r="BD144">
        <v>3</v>
      </c>
      <c r="BE144">
        <v>3</v>
      </c>
      <c r="BF144">
        <v>2</v>
      </c>
      <c r="BG144" t="s">
        <v>104</v>
      </c>
      <c r="BH144" t="s">
        <v>105</v>
      </c>
      <c r="BI144" t="s">
        <v>104</v>
      </c>
      <c r="BJ144" t="s">
        <v>105</v>
      </c>
      <c r="BK144" t="s">
        <v>105</v>
      </c>
      <c r="BL144" t="s">
        <v>104</v>
      </c>
      <c r="BM144" t="s">
        <v>104</v>
      </c>
      <c r="BN144" t="s">
        <v>104</v>
      </c>
      <c r="BO144">
        <v>3</v>
      </c>
      <c r="BP144">
        <v>1</v>
      </c>
      <c r="BQ144">
        <v>2</v>
      </c>
      <c r="BR144">
        <v>1</v>
      </c>
      <c r="BS144">
        <v>4</v>
      </c>
      <c r="BT144">
        <v>2</v>
      </c>
      <c r="BU144">
        <v>3</v>
      </c>
      <c r="BV144" t="s">
        <v>104</v>
      </c>
      <c r="BW144" t="s">
        <v>104</v>
      </c>
      <c r="BY144">
        <v>2</v>
      </c>
      <c r="BZ144">
        <v>3</v>
      </c>
      <c r="CA144" t="s">
        <v>106</v>
      </c>
      <c r="CB144" t="s">
        <v>752</v>
      </c>
      <c r="CC144" t="s">
        <v>104</v>
      </c>
      <c r="CD144" t="s">
        <v>401</v>
      </c>
      <c r="CE144" t="s">
        <v>117</v>
      </c>
      <c r="CF144" t="s">
        <v>112</v>
      </c>
      <c r="CG144" t="s">
        <v>642</v>
      </c>
      <c r="CH144" t="s">
        <v>290</v>
      </c>
      <c r="CI144">
        <v>155</v>
      </c>
      <c r="CJ144" t="s">
        <v>172</v>
      </c>
    </row>
    <row r="145" spans="1:88" x14ac:dyDescent="0.2">
      <c r="A145">
        <v>208</v>
      </c>
      <c r="B145" t="s">
        <v>753</v>
      </c>
      <c r="C145" t="s">
        <v>81</v>
      </c>
      <c r="D145" t="s">
        <v>132</v>
      </c>
      <c r="E145" t="s">
        <v>103</v>
      </c>
      <c r="F145" t="s">
        <v>99</v>
      </c>
      <c r="AG145" t="s">
        <v>754</v>
      </c>
      <c r="AH145">
        <v>4</v>
      </c>
      <c r="AI145">
        <v>5</v>
      </c>
      <c r="AJ145">
        <v>4</v>
      </c>
      <c r="AK145">
        <v>2</v>
      </c>
      <c r="AL145">
        <v>5</v>
      </c>
      <c r="AM145" t="s">
        <v>104</v>
      </c>
      <c r="AN145" t="s">
        <v>105</v>
      </c>
      <c r="AO145">
        <v>4</v>
      </c>
      <c r="AP145">
        <v>3</v>
      </c>
      <c r="AQ145">
        <v>4</v>
      </c>
      <c r="AR145">
        <v>2</v>
      </c>
      <c r="AS145">
        <v>5</v>
      </c>
      <c r="AT145">
        <v>5</v>
      </c>
      <c r="AU145">
        <v>5</v>
      </c>
      <c r="AV145">
        <v>4</v>
      </c>
      <c r="AW145">
        <v>5</v>
      </c>
      <c r="AX145">
        <v>4</v>
      </c>
      <c r="AY145">
        <v>5</v>
      </c>
      <c r="AZ145">
        <v>3</v>
      </c>
      <c r="BA145">
        <v>5</v>
      </c>
      <c r="BB145">
        <v>2</v>
      </c>
      <c r="BC145">
        <v>2</v>
      </c>
      <c r="BD145">
        <v>5</v>
      </c>
      <c r="BE145">
        <v>4</v>
      </c>
      <c r="BF145">
        <v>5</v>
      </c>
      <c r="BG145" t="s">
        <v>105</v>
      </c>
      <c r="BH145" t="s">
        <v>104</v>
      </c>
      <c r="BI145" t="s">
        <v>105</v>
      </c>
      <c r="BJ145" t="s">
        <v>104</v>
      </c>
      <c r="BK145" t="s">
        <v>105</v>
      </c>
      <c r="BL145" t="s">
        <v>104</v>
      </c>
      <c r="BM145" t="s">
        <v>104</v>
      </c>
      <c r="BN145" t="s">
        <v>105</v>
      </c>
      <c r="BO145">
        <v>3</v>
      </c>
      <c r="BP145">
        <v>1</v>
      </c>
      <c r="BQ145">
        <v>4</v>
      </c>
      <c r="BR145">
        <v>4</v>
      </c>
      <c r="BS145">
        <v>2</v>
      </c>
      <c r="BT145">
        <v>3</v>
      </c>
      <c r="BU145">
        <v>5</v>
      </c>
      <c r="BV145" t="s">
        <v>104</v>
      </c>
      <c r="BW145" t="s">
        <v>104</v>
      </c>
      <c r="BY145">
        <v>5</v>
      </c>
      <c r="BZ145">
        <v>4</v>
      </c>
      <c r="CA145" t="s">
        <v>129</v>
      </c>
      <c r="CB145" t="s">
        <v>755</v>
      </c>
      <c r="CC145" t="s">
        <v>104</v>
      </c>
      <c r="CD145" t="s">
        <v>401</v>
      </c>
      <c r="CE145" t="s">
        <v>108</v>
      </c>
      <c r="CF145" t="s">
        <v>112</v>
      </c>
      <c r="CG145" t="s">
        <v>756</v>
      </c>
      <c r="CH145" t="s">
        <v>186</v>
      </c>
      <c r="CI145">
        <v>157</v>
      </c>
      <c r="CJ145" t="s">
        <v>110</v>
      </c>
    </row>
    <row r="146" spans="1:88" x14ac:dyDescent="0.2">
      <c r="A146">
        <v>209</v>
      </c>
      <c r="B146" t="s">
        <v>757</v>
      </c>
      <c r="C146" t="s">
        <v>123</v>
      </c>
      <c r="D146" t="s">
        <v>81</v>
      </c>
      <c r="E146" t="s">
        <v>103</v>
      </c>
      <c r="AH146">
        <v>5</v>
      </c>
      <c r="AI146">
        <v>5</v>
      </c>
      <c r="AJ146">
        <v>5</v>
      </c>
      <c r="AK146">
        <v>5</v>
      </c>
      <c r="AL146">
        <v>5</v>
      </c>
      <c r="AM146" t="s">
        <v>104</v>
      </c>
      <c r="AN146" t="s">
        <v>105</v>
      </c>
      <c r="AO146">
        <v>4</v>
      </c>
      <c r="AP146">
        <v>3</v>
      </c>
      <c r="AQ146">
        <v>3</v>
      </c>
      <c r="AR146">
        <v>3</v>
      </c>
      <c r="AS146">
        <v>3</v>
      </c>
      <c r="AT146">
        <v>3</v>
      </c>
      <c r="AU146">
        <v>4</v>
      </c>
      <c r="AV146">
        <v>1</v>
      </c>
      <c r="AW146">
        <v>3</v>
      </c>
      <c r="AX146">
        <v>3</v>
      </c>
      <c r="AY146">
        <v>3</v>
      </c>
      <c r="AZ146">
        <v>3</v>
      </c>
      <c r="BA146">
        <v>2</v>
      </c>
      <c r="BB146">
        <v>3</v>
      </c>
      <c r="BC146">
        <v>2</v>
      </c>
      <c r="BD146">
        <v>4</v>
      </c>
      <c r="BE146">
        <v>4</v>
      </c>
      <c r="BF146">
        <v>3</v>
      </c>
      <c r="BG146" t="s">
        <v>104</v>
      </c>
      <c r="BH146" t="s">
        <v>105</v>
      </c>
      <c r="BI146" t="s">
        <v>104</v>
      </c>
      <c r="BJ146" t="s">
        <v>104</v>
      </c>
      <c r="BK146" t="s">
        <v>105</v>
      </c>
      <c r="BL146" t="s">
        <v>104</v>
      </c>
      <c r="BM146" t="s">
        <v>104</v>
      </c>
      <c r="BN146" t="s">
        <v>104</v>
      </c>
      <c r="BO146">
        <v>3</v>
      </c>
      <c r="BP146">
        <v>2</v>
      </c>
      <c r="BQ146">
        <v>2</v>
      </c>
      <c r="BR146">
        <v>2</v>
      </c>
      <c r="BS146">
        <v>2</v>
      </c>
      <c r="BT146">
        <v>3</v>
      </c>
      <c r="BU146">
        <v>2</v>
      </c>
      <c r="BV146" t="s">
        <v>104</v>
      </c>
      <c r="BW146" t="s">
        <v>104</v>
      </c>
      <c r="BY146">
        <v>2</v>
      </c>
      <c r="BZ146">
        <v>3</v>
      </c>
      <c r="CA146" t="s">
        <v>116</v>
      </c>
      <c r="CB146" t="s">
        <v>758</v>
      </c>
      <c r="CC146" t="s">
        <v>104</v>
      </c>
      <c r="CD146" t="s">
        <v>401</v>
      </c>
      <c r="CE146" t="s">
        <v>108</v>
      </c>
      <c r="CF146" t="s">
        <v>112</v>
      </c>
      <c r="CG146" t="s">
        <v>408</v>
      </c>
      <c r="CH146" t="s">
        <v>185</v>
      </c>
      <c r="CI146">
        <v>157</v>
      </c>
      <c r="CJ146" t="s">
        <v>110</v>
      </c>
    </row>
    <row r="147" spans="1:88" x14ac:dyDescent="0.2">
      <c r="A147">
        <v>210</v>
      </c>
      <c r="B147" t="s">
        <v>759</v>
      </c>
      <c r="C147" t="s">
        <v>119</v>
      </c>
      <c r="D147" t="s">
        <v>81</v>
      </c>
      <c r="E147" t="s">
        <v>99</v>
      </c>
      <c r="F147" t="s">
        <v>103</v>
      </c>
      <c r="G147" t="s">
        <v>84</v>
      </c>
      <c r="H147" t="s">
        <v>144</v>
      </c>
      <c r="AG147" t="s">
        <v>760</v>
      </c>
      <c r="AH147">
        <v>4</v>
      </c>
      <c r="AI147">
        <v>5</v>
      </c>
      <c r="AJ147">
        <v>3</v>
      </c>
      <c r="AK147">
        <v>1</v>
      </c>
      <c r="AL147">
        <v>5</v>
      </c>
      <c r="AM147" t="s">
        <v>104</v>
      </c>
      <c r="AN147" t="s">
        <v>104</v>
      </c>
      <c r="AO147">
        <v>5</v>
      </c>
      <c r="AP147">
        <v>5</v>
      </c>
      <c r="AQ147">
        <v>5</v>
      </c>
      <c r="AR147">
        <v>4</v>
      </c>
      <c r="AS147">
        <v>5</v>
      </c>
      <c r="AT147">
        <v>5</v>
      </c>
      <c r="AU147">
        <v>5</v>
      </c>
      <c r="AV147">
        <v>2</v>
      </c>
      <c r="AW147">
        <v>5</v>
      </c>
      <c r="AX147">
        <v>3</v>
      </c>
      <c r="AY147">
        <v>2</v>
      </c>
      <c r="AZ147">
        <v>3</v>
      </c>
      <c r="BA147">
        <v>2</v>
      </c>
      <c r="BB147">
        <v>1</v>
      </c>
      <c r="BC147">
        <v>1</v>
      </c>
      <c r="BD147">
        <v>3</v>
      </c>
      <c r="BE147">
        <v>3</v>
      </c>
      <c r="BF147">
        <v>1</v>
      </c>
      <c r="BG147" t="s">
        <v>105</v>
      </c>
      <c r="BH147" t="s">
        <v>104</v>
      </c>
      <c r="BI147" t="s">
        <v>105</v>
      </c>
      <c r="BJ147" t="s">
        <v>104</v>
      </c>
      <c r="BK147" t="s">
        <v>104</v>
      </c>
      <c r="BL147" t="s">
        <v>104</v>
      </c>
      <c r="BM147" t="s">
        <v>104</v>
      </c>
      <c r="BN147" t="s">
        <v>104</v>
      </c>
      <c r="BO147">
        <v>3</v>
      </c>
      <c r="BP147">
        <v>3</v>
      </c>
      <c r="BR147">
        <v>5</v>
      </c>
      <c r="BS147">
        <v>5</v>
      </c>
      <c r="BT147">
        <v>2</v>
      </c>
      <c r="BU147">
        <v>2</v>
      </c>
      <c r="BV147" t="s">
        <v>104</v>
      </c>
      <c r="BW147" t="s">
        <v>419</v>
      </c>
      <c r="BY147">
        <v>2</v>
      </c>
      <c r="BZ147">
        <v>3</v>
      </c>
      <c r="CA147" t="s">
        <v>107</v>
      </c>
      <c r="CB147" t="s">
        <v>761</v>
      </c>
      <c r="CC147" t="s">
        <v>105</v>
      </c>
      <c r="CD147" t="s">
        <v>401</v>
      </c>
      <c r="CE147" t="s">
        <v>117</v>
      </c>
      <c r="CF147" t="s">
        <v>112</v>
      </c>
      <c r="CG147" t="s">
        <v>664</v>
      </c>
      <c r="CH147" t="s">
        <v>183</v>
      </c>
      <c r="CI147">
        <v>140</v>
      </c>
      <c r="CJ147" t="s">
        <v>143</v>
      </c>
    </row>
    <row r="148" spans="1:88" x14ac:dyDescent="0.2">
      <c r="A148">
        <v>211</v>
      </c>
      <c r="B148" t="s">
        <v>762</v>
      </c>
      <c r="C148" t="s">
        <v>81</v>
      </c>
      <c r="D148" t="s">
        <v>81</v>
      </c>
      <c r="E148" t="s">
        <v>85</v>
      </c>
      <c r="F148" t="s">
        <v>88</v>
      </c>
      <c r="AG148" t="s">
        <v>763</v>
      </c>
      <c r="AH148">
        <v>5</v>
      </c>
      <c r="AI148">
        <v>4</v>
      </c>
      <c r="AJ148">
        <v>5</v>
      </c>
      <c r="AK148">
        <v>4</v>
      </c>
      <c r="AL148">
        <v>5</v>
      </c>
      <c r="AM148" t="s">
        <v>105</v>
      </c>
      <c r="AN148" t="s">
        <v>105</v>
      </c>
      <c r="AO148">
        <v>5</v>
      </c>
      <c r="AP148">
        <v>2</v>
      </c>
      <c r="AQ148">
        <v>4</v>
      </c>
      <c r="AR148">
        <v>5</v>
      </c>
      <c r="AS148">
        <v>1</v>
      </c>
      <c r="AT148">
        <v>3</v>
      </c>
      <c r="AU148">
        <v>1</v>
      </c>
      <c r="AV148">
        <v>1</v>
      </c>
      <c r="AW148">
        <v>5</v>
      </c>
      <c r="AX148">
        <v>5</v>
      </c>
      <c r="AZ148">
        <v>2</v>
      </c>
      <c r="BA148">
        <v>5</v>
      </c>
      <c r="BB148">
        <v>1</v>
      </c>
      <c r="BC148">
        <v>5</v>
      </c>
      <c r="BD148">
        <v>5</v>
      </c>
      <c r="BE148">
        <v>5</v>
      </c>
      <c r="BF148">
        <v>4</v>
      </c>
      <c r="BG148" t="s">
        <v>104</v>
      </c>
      <c r="BH148" t="s">
        <v>104</v>
      </c>
      <c r="BI148" t="s">
        <v>104</v>
      </c>
      <c r="BJ148" t="s">
        <v>105</v>
      </c>
      <c r="BK148" t="s">
        <v>104</v>
      </c>
      <c r="BL148" t="s">
        <v>104</v>
      </c>
      <c r="BM148" t="s">
        <v>104</v>
      </c>
      <c r="BN148" t="s">
        <v>105</v>
      </c>
      <c r="BO148">
        <v>5</v>
      </c>
      <c r="BP148">
        <v>5</v>
      </c>
      <c r="BQ148">
        <v>5</v>
      </c>
      <c r="BR148">
        <v>5</v>
      </c>
      <c r="BS148">
        <v>5</v>
      </c>
      <c r="BT148">
        <v>5</v>
      </c>
      <c r="BU148">
        <v>5</v>
      </c>
      <c r="BV148" t="s">
        <v>105</v>
      </c>
      <c r="BW148" t="s">
        <v>104</v>
      </c>
      <c r="BY148">
        <v>5</v>
      </c>
      <c r="BZ148">
        <v>5</v>
      </c>
      <c r="CA148" t="s">
        <v>129</v>
      </c>
      <c r="CB148" t="s">
        <v>764</v>
      </c>
      <c r="CC148" t="s">
        <v>104</v>
      </c>
      <c r="CD148" t="s">
        <v>401</v>
      </c>
      <c r="CE148" t="s">
        <v>108</v>
      </c>
      <c r="CF148" t="s">
        <v>190</v>
      </c>
      <c r="CG148" t="s">
        <v>765</v>
      </c>
      <c r="CH148" t="s">
        <v>197</v>
      </c>
      <c r="CI148">
        <v>105</v>
      </c>
      <c r="CJ148" t="s">
        <v>118</v>
      </c>
    </row>
    <row r="149" spans="1:88" x14ac:dyDescent="0.2">
      <c r="A149">
        <v>212</v>
      </c>
      <c r="B149" t="s">
        <v>766</v>
      </c>
      <c r="C149" t="s">
        <v>81</v>
      </c>
      <c r="D149" t="s">
        <v>132</v>
      </c>
      <c r="E149" t="s">
        <v>99</v>
      </c>
      <c r="F149" t="s">
        <v>103</v>
      </c>
      <c r="AH149">
        <v>4</v>
      </c>
      <c r="AI149">
        <v>1</v>
      </c>
      <c r="AJ149">
        <v>2</v>
      </c>
      <c r="AK149">
        <v>1</v>
      </c>
      <c r="AL149">
        <v>4</v>
      </c>
      <c r="AM149" t="s">
        <v>104</v>
      </c>
      <c r="AN149" t="s">
        <v>104</v>
      </c>
      <c r="AO149">
        <v>1</v>
      </c>
      <c r="AP149">
        <v>1</v>
      </c>
      <c r="AQ149">
        <v>1</v>
      </c>
      <c r="AR149">
        <v>3</v>
      </c>
      <c r="AS149">
        <v>3</v>
      </c>
      <c r="AT149">
        <v>5</v>
      </c>
      <c r="AU149">
        <v>4</v>
      </c>
      <c r="AV149">
        <v>1</v>
      </c>
      <c r="AW149">
        <v>1</v>
      </c>
      <c r="AX149">
        <v>1</v>
      </c>
      <c r="AY149">
        <v>1</v>
      </c>
      <c r="AZ149">
        <v>1</v>
      </c>
      <c r="BA149">
        <v>2</v>
      </c>
      <c r="BB149">
        <v>1</v>
      </c>
      <c r="BC149">
        <v>1</v>
      </c>
      <c r="BD149">
        <v>1</v>
      </c>
      <c r="BE149">
        <v>1</v>
      </c>
      <c r="BF149">
        <v>1</v>
      </c>
      <c r="BG149" t="s">
        <v>105</v>
      </c>
      <c r="BH149" t="s">
        <v>105</v>
      </c>
      <c r="BI149" t="s">
        <v>105</v>
      </c>
      <c r="BJ149" t="s">
        <v>105</v>
      </c>
      <c r="BK149" t="s">
        <v>105</v>
      </c>
      <c r="BL149" t="s">
        <v>105</v>
      </c>
      <c r="BM149" t="s">
        <v>104</v>
      </c>
      <c r="BN149" t="s">
        <v>104</v>
      </c>
      <c r="BO149">
        <v>2</v>
      </c>
      <c r="BP149">
        <v>1</v>
      </c>
      <c r="BQ149">
        <v>1</v>
      </c>
      <c r="BR149">
        <v>1</v>
      </c>
      <c r="BS149">
        <v>2</v>
      </c>
      <c r="BT149">
        <v>1</v>
      </c>
      <c r="BU149">
        <v>2</v>
      </c>
      <c r="BV149" t="s">
        <v>105</v>
      </c>
      <c r="BW149" t="s">
        <v>104</v>
      </c>
      <c r="BY149">
        <v>1</v>
      </c>
      <c r="BZ149">
        <v>1</v>
      </c>
      <c r="CA149" t="s">
        <v>106</v>
      </c>
      <c r="CB149" t="s">
        <v>767</v>
      </c>
      <c r="CC149" t="s">
        <v>104</v>
      </c>
      <c r="CD149" t="s">
        <v>401</v>
      </c>
      <c r="CE149" t="s">
        <v>108</v>
      </c>
      <c r="CF149" t="s">
        <v>112</v>
      </c>
      <c r="CG149" t="s">
        <v>756</v>
      </c>
      <c r="CH149" t="s">
        <v>186</v>
      </c>
      <c r="CI149">
        <v>157</v>
      </c>
      <c r="CJ149" t="s">
        <v>110</v>
      </c>
    </row>
    <row r="150" spans="1:88" x14ac:dyDescent="0.2">
      <c r="A150">
        <v>213</v>
      </c>
      <c r="B150" t="s">
        <v>768</v>
      </c>
      <c r="C150" t="s">
        <v>81</v>
      </c>
      <c r="D150" t="s">
        <v>81</v>
      </c>
      <c r="E150" t="s">
        <v>101</v>
      </c>
      <c r="F150" t="s">
        <v>87</v>
      </c>
      <c r="AH150">
        <v>4</v>
      </c>
      <c r="AI150">
        <v>5</v>
      </c>
      <c r="AJ150">
        <v>4</v>
      </c>
      <c r="AK150">
        <v>4</v>
      </c>
      <c r="AL150">
        <v>5</v>
      </c>
      <c r="AM150" t="s">
        <v>104</v>
      </c>
      <c r="AN150" t="s">
        <v>419</v>
      </c>
      <c r="AO150">
        <v>5</v>
      </c>
      <c r="AR150">
        <v>4</v>
      </c>
      <c r="AT150">
        <v>3</v>
      </c>
      <c r="AU150">
        <v>3</v>
      </c>
      <c r="AV150">
        <v>3</v>
      </c>
      <c r="AW150">
        <v>3</v>
      </c>
      <c r="AX150">
        <v>4</v>
      </c>
      <c r="AY150">
        <v>4</v>
      </c>
      <c r="AZ150">
        <v>3</v>
      </c>
      <c r="BA150">
        <v>5</v>
      </c>
      <c r="BB150">
        <v>4</v>
      </c>
      <c r="BC150">
        <v>3</v>
      </c>
      <c r="BD150">
        <v>4</v>
      </c>
      <c r="BE150">
        <v>3</v>
      </c>
      <c r="BF150">
        <v>4</v>
      </c>
      <c r="BG150" t="s">
        <v>104</v>
      </c>
      <c r="BH150" t="s">
        <v>104</v>
      </c>
      <c r="BI150" t="s">
        <v>105</v>
      </c>
      <c r="BJ150" t="s">
        <v>104</v>
      </c>
      <c r="BK150" t="s">
        <v>104</v>
      </c>
      <c r="BL150" t="s">
        <v>104</v>
      </c>
      <c r="BM150" t="s">
        <v>104</v>
      </c>
      <c r="BN150" t="s">
        <v>104</v>
      </c>
      <c r="BO150">
        <v>5</v>
      </c>
      <c r="BP150">
        <v>5</v>
      </c>
      <c r="BQ150">
        <v>4</v>
      </c>
      <c r="BR150">
        <v>5</v>
      </c>
      <c r="BS150">
        <v>5</v>
      </c>
      <c r="BT150">
        <v>5</v>
      </c>
      <c r="BU150">
        <v>3</v>
      </c>
      <c r="BV150" t="s">
        <v>104</v>
      </c>
      <c r="BW150" t="s">
        <v>104</v>
      </c>
      <c r="BY150">
        <v>5</v>
      </c>
      <c r="BZ150">
        <v>5</v>
      </c>
      <c r="CA150" t="s">
        <v>129</v>
      </c>
      <c r="CC150" t="s">
        <v>104</v>
      </c>
      <c r="CD150" t="s">
        <v>401</v>
      </c>
      <c r="CE150" t="s">
        <v>117</v>
      </c>
      <c r="CF150" t="s">
        <v>112</v>
      </c>
      <c r="CG150" t="s">
        <v>494</v>
      </c>
      <c r="CH150" t="s">
        <v>145</v>
      </c>
      <c r="CI150">
        <v>107</v>
      </c>
      <c r="CJ150" t="s">
        <v>146</v>
      </c>
    </row>
    <row r="151" spans="1:88" x14ac:dyDescent="0.2">
      <c r="A151">
        <v>214</v>
      </c>
      <c r="B151" t="s">
        <v>769</v>
      </c>
      <c r="C151" t="s">
        <v>132</v>
      </c>
      <c r="D151" t="s">
        <v>81</v>
      </c>
      <c r="AM151" t="s">
        <v>104</v>
      </c>
      <c r="AN151" t="s">
        <v>104</v>
      </c>
      <c r="AP151">
        <v>5</v>
      </c>
      <c r="AQ151">
        <v>5</v>
      </c>
      <c r="AR151">
        <v>5</v>
      </c>
      <c r="AS151">
        <v>2</v>
      </c>
      <c r="AT151">
        <v>3</v>
      </c>
      <c r="AU151">
        <v>1</v>
      </c>
      <c r="AV151">
        <v>4</v>
      </c>
      <c r="AW151">
        <v>4</v>
      </c>
      <c r="AY151">
        <v>4</v>
      </c>
      <c r="AZ151">
        <v>4</v>
      </c>
      <c r="BA151">
        <v>5</v>
      </c>
      <c r="BB151">
        <v>4</v>
      </c>
      <c r="BG151" t="s">
        <v>104</v>
      </c>
      <c r="BH151" t="s">
        <v>419</v>
      </c>
      <c r="BI151" t="s">
        <v>419</v>
      </c>
      <c r="BJ151" t="s">
        <v>419</v>
      </c>
      <c r="BK151" t="s">
        <v>419</v>
      </c>
      <c r="BL151" t="s">
        <v>419</v>
      </c>
      <c r="BM151" t="s">
        <v>105</v>
      </c>
      <c r="BN151" t="s">
        <v>419</v>
      </c>
      <c r="BT151">
        <v>4</v>
      </c>
      <c r="BV151" t="s">
        <v>105</v>
      </c>
      <c r="BW151" t="s">
        <v>104</v>
      </c>
      <c r="BY151">
        <v>5</v>
      </c>
      <c r="BZ151">
        <v>5</v>
      </c>
      <c r="CA151" t="s">
        <v>116</v>
      </c>
      <c r="CB151" t="s">
        <v>770</v>
      </c>
      <c r="CC151" t="s">
        <v>104</v>
      </c>
      <c r="CD151" t="s">
        <v>401</v>
      </c>
      <c r="CE151" t="s">
        <v>108</v>
      </c>
      <c r="CF151" t="s">
        <v>190</v>
      </c>
      <c r="CG151" t="s">
        <v>771</v>
      </c>
      <c r="CH151" t="s">
        <v>223</v>
      </c>
      <c r="CI151">
        <v>157</v>
      </c>
      <c r="CJ151" t="s">
        <v>110</v>
      </c>
    </row>
    <row r="152" spans="1:88" x14ac:dyDescent="0.2">
      <c r="A152">
        <v>215</v>
      </c>
      <c r="B152" t="s">
        <v>772</v>
      </c>
      <c r="C152" t="s">
        <v>81</v>
      </c>
      <c r="D152" t="s">
        <v>123</v>
      </c>
      <c r="E152" t="s">
        <v>87</v>
      </c>
      <c r="F152" t="s">
        <v>99</v>
      </c>
      <c r="AG152" t="s">
        <v>773</v>
      </c>
      <c r="AH152">
        <v>4</v>
      </c>
      <c r="AI152">
        <v>5</v>
      </c>
      <c r="AJ152">
        <v>4</v>
      </c>
      <c r="AK152">
        <v>3</v>
      </c>
      <c r="AL152">
        <v>3</v>
      </c>
      <c r="AM152" t="s">
        <v>105</v>
      </c>
      <c r="AN152" t="s">
        <v>105</v>
      </c>
      <c r="AO152">
        <v>4</v>
      </c>
      <c r="AP152">
        <v>3</v>
      </c>
      <c r="AQ152">
        <v>4</v>
      </c>
      <c r="AS152">
        <v>4</v>
      </c>
      <c r="AU152">
        <v>4</v>
      </c>
      <c r="AW152">
        <v>1</v>
      </c>
      <c r="AX152">
        <v>3</v>
      </c>
      <c r="AY152">
        <v>5</v>
      </c>
      <c r="AZ152">
        <v>4</v>
      </c>
      <c r="BA152">
        <v>5</v>
      </c>
      <c r="BB152">
        <v>5</v>
      </c>
      <c r="BC152">
        <v>2</v>
      </c>
      <c r="BD152">
        <v>4</v>
      </c>
      <c r="BE152">
        <v>4</v>
      </c>
      <c r="BF152">
        <v>2</v>
      </c>
      <c r="BG152" t="s">
        <v>104</v>
      </c>
      <c r="BH152" t="s">
        <v>104</v>
      </c>
      <c r="BI152" t="s">
        <v>105</v>
      </c>
      <c r="BJ152" t="s">
        <v>105</v>
      </c>
      <c r="BK152" t="s">
        <v>104</v>
      </c>
      <c r="BL152" t="s">
        <v>104</v>
      </c>
      <c r="BM152" t="s">
        <v>104</v>
      </c>
      <c r="BN152" t="s">
        <v>104</v>
      </c>
      <c r="BO152">
        <v>5</v>
      </c>
      <c r="BP152">
        <v>4</v>
      </c>
      <c r="BQ152">
        <v>5</v>
      </c>
      <c r="BR152">
        <v>5</v>
      </c>
      <c r="BS152">
        <v>5</v>
      </c>
      <c r="BT152">
        <v>5</v>
      </c>
      <c r="BU152">
        <v>3</v>
      </c>
      <c r="BV152" t="s">
        <v>105</v>
      </c>
      <c r="BW152" t="s">
        <v>104</v>
      </c>
      <c r="BY152">
        <v>5</v>
      </c>
      <c r="BZ152">
        <v>5</v>
      </c>
      <c r="CA152" t="s">
        <v>129</v>
      </c>
      <c r="CC152" t="s">
        <v>104</v>
      </c>
      <c r="CD152" t="s">
        <v>401</v>
      </c>
      <c r="CE152" t="s">
        <v>117</v>
      </c>
      <c r="CF152" t="s">
        <v>112</v>
      </c>
      <c r="CG152" t="s">
        <v>740</v>
      </c>
      <c r="CH152" t="s">
        <v>283</v>
      </c>
      <c r="CI152">
        <v>107</v>
      </c>
      <c r="CJ152" t="s">
        <v>146</v>
      </c>
    </row>
    <row r="153" spans="1:88" x14ac:dyDescent="0.2">
      <c r="A153">
        <v>217</v>
      </c>
      <c r="B153" t="s">
        <v>774</v>
      </c>
      <c r="C153" t="s">
        <v>119</v>
      </c>
      <c r="D153" t="s">
        <v>120</v>
      </c>
      <c r="E153" t="s">
        <v>94</v>
      </c>
      <c r="AH153">
        <v>5</v>
      </c>
      <c r="AI153">
        <v>5</v>
      </c>
      <c r="AJ153">
        <v>5</v>
      </c>
      <c r="AK153">
        <v>3</v>
      </c>
      <c r="AM153" t="s">
        <v>104</v>
      </c>
      <c r="AN153" t="s">
        <v>105</v>
      </c>
      <c r="AO153">
        <v>2</v>
      </c>
      <c r="AP153">
        <v>2</v>
      </c>
      <c r="AQ153">
        <v>3</v>
      </c>
      <c r="AR153">
        <v>2</v>
      </c>
      <c r="AS153">
        <v>5</v>
      </c>
      <c r="AT153">
        <v>5</v>
      </c>
      <c r="AU153">
        <v>5</v>
      </c>
      <c r="AV153">
        <v>5</v>
      </c>
      <c r="AW153">
        <v>1</v>
      </c>
      <c r="AX153">
        <v>2</v>
      </c>
      <c r="AY153">
        <v>1</v>
      </c>
      <c r="AZ153">
        <v>1</v>
      </c>
      <c r="BA153">
        <v>1</v>
      </c>
      <c r="BB153">
        <v>1</v>
      </c>
      <c r="BC153">
        <v>1</v>
      </c>
      <c r="BD153">
        <v>1</v>
      </c>
      <c r="BE153">
        <v>1</v>
      </c>
      <c r="BF153">
        <v>1</v>
      </c>
      <c r="BG153" t="s">
        <v>105</v>
      </c>
      <c r="BH153" t="s">
        <v>104</v>
      </c>
      <c r="BI153" t="s">
        <v>105</v>
      </c>
      <c r="BJ153" t="s">
        <v>104</v>
      </c>
      <c r="BK153" t="s">
        <v>105</v>
      </c>
      <c r="BL153" t="s">
        <v>104</v>
      </c>
      <c r="BM153" t="s">
        <v>104</v>
      </c>
      <c r="BN153" t="s">
        <v>105</v>
      </c>
      <c r="BO153">
        <v>5</v>
      </c>
      <c r="BP153">
        <v>5</v>
      </c>
      <c r="BQ153">
        <v>5</v>
      </c>
      <c r="BR153">
        <v>5</v>
      </c>
      <c r="BS153">
        <v>5</v>
      </c>
      <c r="BT153">
        <v>5</v>
      </c>
      <c r="BU153">
        <v>2</v>
      </c>
      <c r="BV153" t="s">
        <v>104</v>
      </c>
      <c r="BW153" t="s">
        <v>105</v>
      </c>
      <c r="BX153" t="s">
        <v>411</v>
      </c>
      <c r="BY153">
        <v>5</v>
      </c>
      <c r="BZ153">
        <v>5</v>
      </c>
      <c r="CA153" t="s">
        <v>107</v>
      </c>
      <c r="CB153" t="s">
        <v>775</v>
      </c>
      <c r="CC153" t="s">
        <v>104</v>
      </c>
      <c r="CD153" t="s">
        <v>401</v>
      </c>
      <c r="CE153" t="s">
        <v>108</v>
      </c>
      <c r="CF153" t="s">
        <v>112</v>
      </c>
      <c r="CG153" t="s">
        <v>776</v>
      </c>
      <c r="CH153" t="s">
        <v>201</v>
      </c>
      <c r="CI153">
        <v>241</v>
      </c>
      <c r="CJ153" t="s">
        <v>170</v>
      </c>
    </row>
    <row r="154" spans="1:88" x14ac:dyDescent="0.2">
      <c r="A154">
        <v>218</v>
      </c>
      <c r="B154" t="s">
        <v>777</v>
      </c>
      <c r="C154" t="s">
        <v>123</v>
      </c>
      <c r="D154" t="s">
        <v>81</v>
      </c>
      <c r="E154" t="s">
        <v>100</v>
      </c>
      <c r="F154" t="s">
        <v>99</v>
      </c>
      <c r="AH154">
        <v>5</v>
      </c>
      <c r="AI154">
        <v>5</v>
      </c>
      <c r="AJ154">
        <v>5</v>
      </c>
      <c r="AK154">
        <v>5</v>
      </c>
      <c r="AL154">
        <v>5</v>
      </c>
      <c r="AM154" t="s">
        <v>104</v>
      </c>
      <c r="AN154" t="s">
        <v>104</v>
      </c>
      <c r="AO154">
        <v>4</v>
      </c>
      <c r="AP154">
        <v>4</v>
      </c>
      <c r="AQ154">
        <v>4</v>
      </c>
      <c r="AR154">
        <v>1</v>
      </c>
      <c r="AS154">
        <v>4</v>
      </c>
      <c r="AT154">
        <v>4</v>
      </c>
      <c r="AU154">
        <v>4</v>
      </c>
      <c r="AV154">
        <v>4</v>
      </c>
      <c r="AW154">
        <v>5</v>
      </c>
      <c r="AX154">
        <v>5</v>
      </c>
      <c r="AY154">
        <v>5</v>
      </c>
      <c r="AZ154">
        <v>5</v>
      </c>
      <c r="BA154">
        <v>5</v>
      </c>
      <c r="BB154">
        <v>5</v>
      </c>
      <c r="BC154">
        <v>5</v>
      </c>
      <c r="BD154">
        <v>5</v>
      </c>
      <c r="BE154">
        <v>5</v>
      </c>
      <c r="BF154">
        <v>5</v>
      </c>
      <c r="BG154" t="s">
        <v>105</v>
      </c>
      <c r="BH154" t="s">
        <v>105</v>
      </c>
      <c r="BI154" t="s">
        <v>104</v>
      </c>
      <c r="BJ154" t="s">
        <v>105</v>
      </c>
      <c r="BK154" t="s">
        <v>105</v>
      </c>
      <c r="BL154" t="s">
        <v>104</v>
      </c>
      <c r="BM154" t="s">
        <v>104</v>
      </c>
      <c r="BN154" t="s">
        <v>104</v>
      </c>
      <c r="BO154">
        <v>5</v>
      </c>
      <c r="BP154">
        <v>5</v>
      </c>
      <c r="BQ154">
        <v>5</v>
      </c>
      <c r="BR154">
        <v>5</v>
      </c>
      <c r="BS154">
        <v>5</v>
      </c>
      <c r="BT154">
        <v>5</v>
      </c>
      <c r="BU154">
        <v>5</v>
      </c>
      <c r="BV154" t="s">
        <v>105</v>
      </c>
      <c r="BW154" t="s">
        <v>105</v>
      </c>
      <c r="BX154" t="s">
        <v>423</v>
      </c>
      <c r="BY154">
        <v>5</v>
      </c>
      <c r="BZ154">
        <v>5</v>
      </c>
      <c r="CA154" t="s">
        <v>129</v>
      </c>
      <c r="CC154" t="s">
        <v>104</v>
      </c>
      <c r="CD154" t="s">
        <v>401</v>
      </c>
      <c r="CE154" t="s">
        <v>117</v>
      </c>
      <c r="CF154" t="s">
        <v>109</v>
      </c>
      <c r="CG154" t="s">
        <v>778</v>
      </c>
      <c r="CH154" t="s">
        <v>304</v>
      </c>
      <c r="CI154">
        <v>114</v>
      </c>
      <c r="CJ154" t="s">
        <v>165</v>
      </c>
    </row>
    <row r="155" spans="1:88" x14ac:dyDescent="0.2">
      <c r="A155">
        <v>220</v>
      </c>
      <c r="B155" t="s">
        <v>779</v>
      </c>
      <c r="C155" t="s">
        <v>81</v>
      </c>
      <c r="D155" t="s">
        <v>81</v>
      </c>
      <c r="E155" t="s">
        <v>91</v>
      </c>
      <c r="F155" t="s">
        <v>99</v>
      </c>
      <c r="AG155" t="s">
        <v>780</v>
      </c>
      <c r="AH155">
        <v>3</v>
      </c>
      <c r="AI155">
        <v>3</v>
      </c>
      <c r="AJ155">
        <v>5</v>
      </c>
      <c r="AK155">
        <v>3</v>
      </c>
      <c r="AL155">
        <v>5</v>
      </c>
      <c r="AM155" t="s">
        <v>104</v>
      </c>
      <c r="AN155" t="s">
        <v>104</v>
      </c>
      <c r="AO155">
        <v>1</v>
      </c>
      <c r="AP155">
        <v>4</v>
      </c>
      <c r="AQ155">
        <v>4</v>
      </c>
      <c r="AR155">
        <v>2</v>
      </c>
      <c r="AS155">
        <v>5</v>
      </c>
      <c r="AT155">
        <v>4</v>
      </c>
      <c r="AU155">
        <v>5</v>
      </c>
      <c r="AV155">
        <v>4</v>
      </c>
      <c r="AW155">
        <v>3</v>
      </c>
      <c r="AX155">
        <v>3</v>
      </c>
      <c r="AY155">
        <v>3</v>
      </c>
      <c r="AZ155">
        <v>5</v>
      </c>
      <c r="BA155">
        <v>5</v>
      </c>
      <c r="BB155">
        <v>5</v>
      </c>
      <c r="BC155">
        <v>3</v>
      </c>
      <c r="BD155">
        <v>3</v>
      </c>
      <c r="BE155">
        <v>4</v>
      </c>
      <c r="BF155">
        <v>3</v>
      </c>
      <c r="BG155" t="s">
        <v>104</v>
      </c>
      <c r="BH155" t="s">
        <v>105</v>
      </c>
      <c r="BI155" t="s">
        <v>104</v>
      </c>
      <c r="BJ155" t="s">
        <v>104</v>
      </c>
      <c r="BK155" t="s">
        <v>105</v>
      </c>
      <c r="BL155" t="s">
        <v>105</v>
      </c>
      <c r="BM155" t="s">
        <v>104</v>
      </c>
      <c r="BN155" t="s">
        <v>104</v>
      </c>
      <c r="BO155">
        <v>5</v>
      </c>
      <c r="BP155">
        <v>5</v>
      </c>
      <c r="BQ155">
        <v>3</v>
      </c>
      <c r="BR155">
        <v>3</v>
      </c>
      <c r="BS155">
        <v>5</v>
      </c>
      <c r="BT155">
        <v>5</v>
      </c>
      <c r="BU155">
        <v>3</v>
      </c>
      <c r="BV155" t="s">
        <v>105</v>
      </c>
      <c r="BW155" t="s">
        <v>104</v>
      </c>
      <c r="BY155">
        <v>5</v>
      </c>
      <c r="BZ155">
        <v>3</v>
      </c>
      <c r="CA155" t="s">
        <v>116</v>
      </c>
      <c r="CC155" t="s">
        <v>104</v>
      </c>
      <c r="CD155" t="s">
        <v>401</v>
      </c>
      <c r="CE155" t="s">
        <v>108</v>
      </c>
      <c r="CF155" t="s">
        <v>112</v>
      </c>
      <c r="CG155" t="s">
        <v>781</v>
      </c>
      <c r="CH155" t="s">
        <v>221</v>
      </c>
      <c r="CI155">
        <v>109</v>
      </c>
      <c r="CJ155" t="s">
        <v>142</v>
      </c>
    </row>
    <row r="156" spans="1:88" x14ac:dyDescent="0.2">
      <c r="A156">
        <v>221</v>
      </c>
      <c r="B156" t="s">
        <v>782</v>
      </c>
      <c r="C156" t="s">
        <v>123</v>
      </c>
      <c r="D156" t="s">
        <v>115</v>
      </c>
      <c r="E156" t="s">
        <v>138</v>
      </c>
      <c r="F156" t="s">
        <v>149</v>
      </c>
      <c r="G156" t="s">
        <v>99</v>
      </c>
      <c r="AG156" t="s">
        <v>783</v>
      </c>
      <c r="AH156">
        <v>3</v>
      </c>
      <c r="AI156">
        <v>4</v>
      </c>
      <c r="AJ156">
        <v>5</v>
      </c>
      <c r="AK156">
        <v>3</v>
      </c>
      <c r="AL156">
        <v>5</v>
      </c>
      <c r="AM156" t="s">
        <v>105</v>
      </c>
      <c r="AN156" t="s">
        <v>105</v>
      </c>
      <c r="AO156">
        <v>3</v>
      </c>
      <c r="AP156">
        <v>4</v>
      </c>
      <c r="AQ156">
        <v>3</v>
      </c>
      <c r="AR156">
        <v>4</v>
      </c>
      <c r="AS156">
        <v>5</v>
      </c>
      <c r="AT156">
        <v>4</v>
      </c>
      <c r="AU156">
        <v>5</v>
      </c>
      <c r="AV156">
        <v>4</v>
      </c>
      <c r="AW156">
        <v>5</v>
      </c>
      <c r="AX156">
        <v>4</v>
      </c>
      <c r="AY156">
        <v>5</v>
      </c>
      <c r="AZ156">
        <v>4</v>
      </c>
      <c r="BA156">
        <v>5</v>
      </c>
      <c r="BB156">
        <v>4</v>
      </c>
      <c r="BC156">
        <v>3</v>
      </c>
      <c r="BD156">
        <v>3</v>
      </c>
      <c r="BE156">
        <v>5</v>
      </c>
      <c r="BF156">
        <v>4</v>
      </c>
      <c r="BG156" t="s">
        <v>105</v>
      </c>
      <c r="BH156" t="s">
        <v>419</v>
      </c>
      <c r="BI156" t="s">
        <v>419</v>
      </c>
      <c r="BJ156" t="s">
        <v>419</v>
      </c>
      <c r="BK156" t="s">
        <v>419</v>
      </c>
      <c r="BL156" t="s">
        <v>419</v>
      </c>
      <c r="BM156" t="s">
        <v>105</v>
      </c>
      <c r="BN156" t="s">
        <v>419</v>
      </c>
      <c r="BO156">
        <v>5</v>
      </c>
      <c r="BP156">
        <v>5</v>
      </c>
      <c r="BQ156">
        <v>5</v>
      </c>
      <c r="BR156">
        <v>5</v>
      </c>
      <c r="BS156">
        <v>5</v>
      </c>
      <c r="BT156">
        <v>5</v>
      </c>
      <c r="BU156">
        <v>3</v>
      </c>
      <c r="BV156" t="s">
        <v>105</v>
      </c>
      <c r="BW156" t="s">
        <v>105</v>
      </c>
      <c r="BX156" t="s">
        <v>107</v>
      </c>
      <c r="BY156">
        <v>5</v>
      </c>
      <c r="BZ156">
        <v>5</v>
      </c>
      <c r="CA156" t="s">
        <v>129</v>
      </c>
      <c r="CB156" t="s">
        <v>784</v>
      </c>
      <c r="CC156" t="s">
        <v>104</v>
      </c>
      <c r="CD156" t="s">
        <v>401</v>
      </c>
      <c r="CE156" t="s">
        <v>108</v>
      </c>
      <c r="CF156" t="s">
        <v>112</v>
      </c>
      <c r="CG156" t="s">
        <v>506</v>
      </c>
      <c r="CH156" t="s">
        <v>139</v>
      </c>
      <c r="CI156">
        <v>103</v>
      </c>
      <c r="CJ156" t="s">
        <v>140</v>
      </c>
    </row>
    <row r="157" spans="1:88" x14ac:dyDescent="0.2">
      <c r="A157">
        <v>223</v>
      </c>
      <c r="B157" t="s">
        <v>785</v>
      </c>
      <c r="C157" t="s">
        <v>115</v>
      </c>
      <c r="E157" t="s">
        <v>99</v>
      </c>
      <c r="F157" t="s">
        <v>144</v>
      </c>
      <c r="AH157">
        <v>3</v>
      </c>
      <c r="AI157">
        <v>2</v>
      </c>
      <c r="AJ157">
        <v>2</v>
      </c>
      <c r="AK157">
        <v>4</v>
      </c>
      <c r="AL157">
        <v>3</v>
      </c>
      <c r="AM157" t="s">
        <v>104</v>
      </c>
      <c r="AN157" t="s">
        <v>105</v>
      </c>
      <c r="AO157">
        <v>4</v>
      </c>
      <c r="AP157">
        <v>4</v>
      </c>
      <c r="AQ157">
        <v>5</v>
      </c>
      <c r="AR157">
        <v>4</v>
      </c>
      <c r="AS157">
        <v>4</v>
      </c>
      <c r="AT157">
        <v>4</v>
      </c>
      <c r="AU157">
        <v>4</v>
      </c>
      <c r="AV157">
        <v>4</v>
      </c>
      <c r="AW157">
        <v>4</v>
      </c>
      <c r="AX157">
        <v>4</v>
      </c>
      <c r="AY157">
        <v>4</v>
      </c>
      <c r="AZ157">
        <v>4</v>
      </c>
      <c r="BA157">
        <v>4</v>
      </c>
      <c r="BB157">
        <v>4</v>
      </c>
      <c r="BC157">
        <v>4</v>
      </c>
      <c r="BD157">
        <v>4</v>
      </c>
      <c r="BE157">
        <v>4</v>
      </c>
      <c r="BF157">
        <v>4</v>
      </c>
      <c r="BG157" t="s">
        <v>104</v>
      </c>
      <c r="BH157" t="s">
        <v>105</v>
      </c>
      <c r="BI157" t="s">
        <v>104</v>
      </c>
      <c r="BJ157" t="s">
        <v>105</v>
      </c>
      <c r="BK157" t="s">
        <v>105</v>
      </c>
      <c r="BL157" t="s">
        <v>105</v>
      </c>
      <c r="BM157" t="s">
        <v>104</v>
      </c>
      <c r="BN157" t="s">
        <v>104</v>
      </c>
      <c r="BO157">
        <v>4</v>
      </c>
      <c r="BP157">
        <v>3</v>
      </c>
      <c r="BQ157">
        <v>4</v>
      </c>
      <c r="BR157">
        <v>4</v>
      </c>
      <c r="BS157">
        <v>4</v>
      </c>
      <c r="BT157">
        <v>4</v>
      </c>
      <c r="BU157">
        <v>4</v>
      </c>
      <c r="BV157" t="s">
        <v>105</v>
      </c>
      <c r="BW157" t="s">
        <v>104</v>
      </c>
      <c r="BY157">
        <v>2</v>
      </c>
      <c r="BZ157">
        <v>4</v>
      </c>
      <c r="CA157" t="s">
        <v>107</v>
      </c>
      <c r="CB157" t="s">
        <v>786</v>
      </c>
      <c r="CC157" t="s">
        <v>105</v>
      </c>
      <c r="CD157" t="s">
        <v>401</v>
      </c>
      <c r="CE157" t="s">
        <v>117</v>
      </c>
      <c r="CF157" t="s">
        <v>112</v>
      </c>
      <c r="CG157" t="s">
        <v>441</v>
      </c>
      <c r="CH157" t="s">
        <v>156</v>
      </c>
      <c r="CI157">
        <v>126</v>
      </c>
      <c r="CJ157" t="s">
        <v>157</v>
      </c>
    </row>
    <row r="158" spans="1:88" x14ac:dyDescent="0.2">
      <c r="A158">
        <v>224</v>
      </c>
      <c r="B158" t="s">
        <v>787</v>
      </c>
      <c r="C158" t="s">
        <v>132</v>
      </c>
      <c r="D158" t="s">
        <v>81</v>
      </c>
      <c r="E158" t="s">
        <v>87</v>
      </c>
      <c r="F158" t="s">
        <v>99</v>
      </c>
      <c r="AH158">
        <v>5</v>
      </c>
      <c r="AI158">
        <v>4</v>
      </c>
      <c r="AJ158">
        <v>5</v>
      </c>
      <c r="AK158">
        <v>3</v>
      </c>
      <c r="AL158">
        <v>5</v>
      </c>
      <c r="AM158" t="s">
        <v>105</v>
      </c>
      <c r="AN158" t="s">
        <v>105</v>
      </c>
      <c r="AO158">
        <v>2</v>
      </c>
      <c r="AP158">
        <v>1</v>
      </c>
      <c r="AQ158">
        <v>3</v>
      </c>
      <c r="AR158">
        <v>2</v>
      </c>
      <c r="AS158">
        <v>5</v>
      </c>
      <c r="AT158">
        <v>5</v>
      </c>
      <c r="AU158">
        <v>5</v>
      </c>
      <c r="AV158">
        <v>4</v>
      </c>
      <c r="AW158">
        <v>5</v>
      </c>
      <c r="AX158">
        <v>4</v>
      </c>
      <c r="AY158">
        <v>2</v>
      </c>
      <c r="AZ158">
        <v>4</v>
      </c>
      <c r="BA158">
        <v>3</v>
      </c>
      <c r="BB158">
        <v>5</v>
      </c>
      <c r="BC158">
        <v>3</v>
      </c>
      <c r="BD158">
        <v>4</v>
      </c>
      <c r="BE158">
        <v>5</v>
      </c>
      <c r="BF158">
        <v>3</v>
      </c>
      <c r="BG158" t="s">
        <v>104</v>
      </c>
      <c r="BH158" t="s">
        <v>105</v>
      </c>
      <c r="BI158" t="s">
        <v>104</v>
      </c>
      <c r="BJ158" t="s">
        <v>105</v>
      </c>
      <c r="BK158" t="s">
        <v>105</v>
      </c>
      <c r="BL158" t="s">
        <v>104</v>
      </c>
      <c r="BM158" t="s">
        <v>104</v>
      </c>
      <c r="BN158" t="s">
        <v>104</v>
      </c>
      <c r="BO158">
        <v>5</v>
      </c>
      <c r="BP158">
        <v>4</v>
      </c>
      <c r="BQ158">
        <v>4</v>
      </c>
      <c r="BR158">
        <v>5</v>
      </c>
      <c r="BS158">
        <v>5</v>
      </c>
      <c r="BT158">
        <v>5</v>
      </c>
      <c r="BU158">
        <v>2</v>
      </c>
      <c r="BV158" t="s">
        <v>104</v>
      </c>
      <c r="BW158" t="s">
        <v>104</v>
      </c>
      <c r="BY158">
        <v>3</v>
      </c>
      <c r="BZ158">
        <v>2</v>
      </c>
      <c r="CA158" t="s">
        <v>116</v>
      </c>
      <c r="CC158" t="s">
        <v>104</v>
      </c>
      <c r="CD158" t="s">
        <v>401</v>
      </c>
      <c r="CE158" t="s">
        <v>108</v>
      </c>
      <c r="CF158" t="s">
        <v>112</v>
      </c>
      <c r="CG158" t="s">
        <v>645</v>
      </c>
      <c r="CH158" t="s">
        <v>162</v>
      </c>
      <c r="CI158">
        <v>107</v>
      </c>
      <c r="CJ158" t="s">
        <v>146</v>
      </c>
    </row>
    <row r="159" spans="1:88" x14ac:dyDescent="0.2">
      <c r="A159">
        <v>225</v>
      </c>
      <c r="B159" t="s">
        <v>788</v>
      </c>
      <c r="C159" t="s">
        <v>81</v>
      </c>
      <c r="D159" t="s">
        <v>123</v>
      </c>
      <c r="E159" t="s">
        <v>99</v>
      </c>
      <c r="F159" t="s">
        <v>88</v>
      </c>
      <c r="G159" t="s">
        <v>91</v>
      </c>
      <c r="AH159">
        <v>4</v>
      </c>
      <c r="AI159">
        <v>4</v>
      </c>
      <c r="AJ159">
        <v>4</v>
      </c>
      <c r="AK159">
        <v>4</v>
      </c>
      <c r="AL159">
        <v>5</v>
      </c>
      <c r="AM159" t="s">
        <v>105</v>
      </c>
      <c r="AN159" t="s">
        <v>105</v>
      </c>
      <c r="AO159">
        <v>5</v>
      </c>
      <c r="AP159">
        <v>1</v>
      </c>
      <c r="AQ159">
        <v>5</v>
      </c>
      <c r="AR159">
        <v>1</v>
      </c>
      <c r="AS159">
        <v>3</v>
      </c>
      <c r="AT159">
        <v>4</v>
      </c>
      <c r="AU159">
        <v>3</v>
      </c>
      <c r="AV159">
        <v>2</v>
      </c>
      <c r="AW159">
        <v>3</v>
      </c>
      <c r="AX159">
        <v>3</v>
      </c>
      <c r="AY159">
        <v>4</v>
      </c>
      <c r="AZ159">
        <v>4</v>
      </c>
      <c r="BA159">
        <v>4</v>
      </c>
      <c r="BB159">
        <v>3</v>
      </c>
      <c r="BC159">
        <v>3</v>
      </c>
      <c r="BD159">
        <v>3</v>
      </c>
      <c r="BE159">
        <v>3</v>
      </c>
      <c r="BF159">
        <v>3</v>
      </c>
      <c r="BG159" t="s">
        <v>105</v>
      </c>
      <c r="BH159" t="s">
        <v>104</v>
      </c>
      <c r="BI159" t="s">
        <v>105</v>
      </c>
      <c r="BJ159" t="s">
        <v>104</v>
      </c>
      <c r="BK159" t="s">
        <v>105</v>
      </c>
      <c r="BL159" t="s">
        <v>104</v>
      </c>
      <c r="BM159" t="s">
        <v>104</v>
      </c>
      <c r="BN159" t="s">
        <v>104</v>
      </c>
      <c r="BO159">
        <v>4</v>
      </c>
      <c r="BP159">
        <v>2</v>
      </c>
      <c r="BQ159">
        <v>4</v>
      </c>
      <c r="BR159">
        <v>4</v>
      </c>
      <c r="BS159">
        <v>4</v>
      </c>
      <c r="BT159">
        <v>4</v>
      </c>
      <c r="BU159">
        <v>3</v>
      </c>
      <c r="BV159" t="s">
        <v>104</v>
      </c>
      <c r="BW159" t="s">
        <v>104</v>
      </c>
      <c r="BY159">
        <v>3</v>
      </c>
      <c r="BZ159">
        <v>3</v>
      </c>
      <c r="CA159" t="s">
        <v>107</v>
      </c>
      <c r="CB159" t="s">
        <v>789</v>
      </c>
      <c r="CC159" t="s">
        <v>104</v>
      </c>
      <c r="CD159" t="s">
        <v>401</v>
      </c>
      <c r="CE159" t="s">
        <v>108</v>
      </c>
      <c r="CF159" t="s">
        <v>112</v>
      </c>
      <c r="CG159" t="s">
        <v>685</v>
      </c>
      <c r="CH159" t="s">
        <v>137</v>
      </c>
      <c r="CI159">
        <v>105</v>
      </c>
      <c r="CJ159" t="s">
        <v>118</v>
      </c>
    </row>
    <row r="160" spans="1:88" x14ac:dyDescent="0.2">
      <c r="A160">
        <v>226</v>
      </c>
      <c r="B160" t="s">
        <v>790</v>
      </c>
      <c r="C160" t="s">
        <v>123</v>
      </c>
      <c r="D160" t="s">
        <v>115</v>
      </c>
      <c r="E160" t="s">
        <v>99</v>
      </c>
      <c r="F160" t="s">
        <v>87</v>
      </c>
      <c r="G160" t="s">
        <v>103</v>
      </c>
      <c r="AG160" t="s">
        <v>791</v>
      </c>
      <c r="AH160">
        <v>5</v>
      </c>
      <c r="AI160">
        <v>4</v>
      </c>
      <c r="AJ160">
        <v>3</v>
      </c>
      <c r="AK160">
        <v>4</v>
      </c>
      <c r="AL160">
        <v>5</v>
      </c>
      <c r="AM160" t="s">
        <v>104</v>
      </c>
      <c r="AN160" t="s">
        <v>105</v>
      </c>
      <c r="AO160">
        <v>4</v>
      </c>
      <c r="AP160">
        <v>1</v>
      </c>
      <c r="AQ160">
        <v>4</v>
      </c>
      <c r="AR160">
        <v>3</v>
      </c>
      <c r="AS160">
        <v>3</v>
      </c>
      <c r="AU160">
        <v>4</v>
      </c>
      <c r="AV160">
        <v>2</v>
      </c>
      <c r="AW160">
        <v>4</v>
      </c>
      <c r="AX160">
        <v>3</v>
      </c>
      <c r="AY160">
        <v>4</v>
      </c>
      <c r="AZ160">
        <v>2</v>
      </c>
      <c r="BA160">
        <v>5</v>
      </c>
      <c r="BB160">
        <v>3</v>
      </c>
      <c r="BC160">
        <v>2</v>
      </c>
      <c r="BD160">
        <v>4</v>
      </c>
      <c r="BE160">
        <v>4</v>
      </c>
      <c r="BF160">
        <v>4</v>
      </c>
      <c r="BG160" t="s">
        <v>105</v>
      </c>
      <c r="BH160" t="s">
        <v>105</v>
      </c>
      <c r="BI160" t="s">
        <v>104</v>
      </c>
      <c r="BJ160" t="s">
        <v>105</v>
      </c>
      <c r="BK160" t="s">
        <v>104</v>
      </c>
      <c r="BL160" t="s">
        <v>104</v>
      </c>
      <c r="BM160" t="s">
        <v>104</v>
      </c>
      <c r="BN160" t="s">
        <v>104</v>
      </c>
      <c r="BO160">
        <v>5</v>
      </c>
      <c r="BP160">
        <v>3</v>
      </c>
      <c r="BQ160">
        <v>3</v>
      </c>
      <c r="BR160">
        <v>4</v>
      </c>
      <c r="BS160">
        <v>4</v>
      </c>
      <c r="BT160">
        <v>4</v>
      </c>
      <c r="BU160">
        <v>3</v>
      </c>
      <c r="BV160" t="s">
        <v>105</v>
      </c>
      <c r="BW160" t="s">
        <v>104</v>
      </c>
      <c r="BY160">
        <v>5</v>
      </c>
      <c r="BZ160">
        <v>5</v>
      </c>
      <c r="CA160" t="s">
        <v>116</v>
      </c>
      <c r="CB160" t="s">
        <v>792</v>
      </c>
      <c r="CC160" t="s">
        <v>104</v>
      </c>
      <c r="CD160" t="s">
        <v>401</v>
      </c>
      <c r="CE160" t="s">
        <v>108</v>
      </c>
      <c r="CF160" t="s">
        <v>112</v>
      </c>
      <c r="CG160" t="s">
        <v>662</v>
      </c>
      <c r="CH160" t="s">
        <v>235</v>
      </c>
      <c r="CI160">
        <v>107</v>
      </c>
      <c r="CJ160" t="s">
        <v>146</v>
      </c>
    </row>
    <row r="161" spans="1:88" x14ac:dyDescent="0.2">
      <c r="A161">
        <v>228</v>
      </c>
      <c r="B161" t="s">
        <v>793</v>
      </c>
      <c r="C161" t="s">
        <v>81</v>
      </c>
      <c r="D161" t="s">
        <v>123</v>
      </c>
      <c r="E161" t="s">
        <v>91</v>
      </c>
      <c r="AH161">
        <v>4</v>
      </c>
      <c r="AI161">
        <v>4</v>
      </c>
      <c r="AJ161">
        <v>4</v>
      </c>
      <c r="AK161">
        <v>3</v>
      </c>
      <c r="AL161">
        <v>5</v>
      </c>
      <c r="AM161" t="s">
        <v>105</v>
      </c>
      <c r="AN161" t="s">
        <v>105</v>
      </c>
      <c r="AO161">
        <v>3</v>
      </c>
      <c r="AP161">
        <v>1</v>
      </c>
      <c r="AQ161">
        <v>5</v>
      </c>
      <c r="AR161">
        <v>1</v>
      </c>
      <c r="AS161">
        <v>4</v>
      </c>
      <c r="AT161">
        <v>5</v>
      </c>
      <c r="AU161">
        <v>4</v>
      </c>
      <c r="AV161">
        <v>5</v>
      </c>
      <c r="AW161">
        <v>3</v>
      </c>
      <c r="AX161">
        <v>4</v>
      </c>
      <c r="AY161">
        <v>4</v>
      </c>
      <c r="AZ161">
        <v>4</v>
      </c>
      <c r="BA161">
        <v>5</v>
      </c>
      <c r="BB161">
        <v>3</v>
      </c>
      <c r="BC161">
        <v>2</v>
      </c>
      <c r="BD161">
        <v>3</v>
      </c>
      <c r="BE161">
        <v>3</v>
      </c>
      <c r="BF161">
        <v>3</v>
      </c>
      <c r="BG161" t="s">
        <v>105</v>
      </c>
      <c r="BH161" t="s">
        <v>104</v>
      </c>
      <c r="BI161" t="s">
        <v>104</v>
      </c>
      <c r="BJ161" t="s">
        <v>105</v>
      </c>
      <c r="BK161" t="s">
        <v>105</v>
      </c>
      <c r="BL161" t="s">
        <v>104</v>
      </c>
      <c r="BM161" t="s">
        <v>104</v>
      </c>
      <c r="BN161" t="s">
        <v>104</v>
      </c>
      <c r="BO161">
        <v>5</v>
      </c>
      <c r="BP161">
        <v>2</v>
      </c>
      <c r="BQ161">
        <v>5</v>
      </c>
      <c r="BR161">
        <v>4</v>
      </c>
      <c r="BS161">
        <v>1</v>
      </c>
      <c r="BT161">
        <v>4</v>
      </c>
      <c r="BU161">
        <v>3</v>
      </c>
      <c r="BV161" t="s">
        <v>105</v>
      </c>
      <c r="BW161" t="s">
        <v>104</v>
      </c>
      <c r="BY161">
        <v>5</v>
      </c>
      <c r="BZ161">
        <v>5</v>
      </c>
      <c r="CA161" t="s">
        <v>116</v>
      </c>
      <c r="CB161" t="s">
        <v>794</v>
      </c>
      <c r="CC161" t="s">
        <v>104</v>
      </c>
      <c r="CD161" t="s">
        <v>401</v>
      </c>
      <c r="CE161" t="s">
        <v>108</v>
      </c>
      <c r="CF161" t="s">
        <v>112</v>
      </c>
      <c r="CG161" t="s">
        <v>795</v>
      </c>
      <c r="CH161" t="s">
        <v>232</v>
      </c>
      <c r="CI161">
        <v>109</v>
      </c>
      <c r="CJ161" t="s">
        <v>142</v>
      </c>
    </row>
    <row r="162" spans="1:88" x14ac:dyDescent="0.2">
      <c r="A162">
        <v>229</v>
      </c>
      <c r="B162" t="s">
        <v>796</v>
      </c>
      <c r="C162" t="s">
        <v>115</v>
      </c>
      <c r="D162" t="s">
        <v>81</v>
      </c>
      <c r="E162" t="s">
        <v>138</v>
      </c>
      <c r="AH162">
        <v>3</v>
      </c>
      <c r="AI162">
        <v>2</v>
      </c>
      <c r="AJ162">
        <v>4</v>
      </c>
      <c r="AK162">
        <v>3</v>
      </c>
      <c r="AM162" t="s">
        <v>104</v>
      </c>
      <c r="AN162" t="s">
        <v>104</v>
      </c>
      <c r="AO162">
        <v>2</v>
      </c>
      <c r="AP162">
        <v>1</v>
      </c>
      <c r="AQ162">
        <v>1</v>
      </c>
      <c r="AR162">
        <v>3</v>
      </c>
      <c r="AS162">
        <v>4</v>
      </c>
      <c r="AT162">
        <v>5</v>
      </c>
      <c r="AU162">
        <v>4</v>
      </c>
      <c r="AV162">
        <v>3</v>
      </c>
      <c r="AW162">
        <v>1</v>
      </c>
      <c r="AX162">
        <v>2</v>
      </c>
      <c r="AY162">
        <v>3</v>
      </c>
      <c r="AZ162">
        <v>2</v>
      </c>
      <c r="BA162">
        <v>4</v>
      </c>
      <c r="BB162">
        <v>2</v>
      </c>
      <c r="BC162">
        <v>1</v>
      </c>
      <c r="BD162">
        <v>2</v>
      </c>
      <c r="BE162">
        <v>2</v>
      </c>
      <c r="BF162">
        <v>4</v>
      </c>
      <c r="BG162" t="s">
        <v>104</v>
      </c>
      <c r="BH162" t="s">
        <v>105</v>
      </c>
      <c r="BI162" t="s">
        <v>104</v>
      </c>
      <c r="BJ162" t="s">
        <v>105</v>
      </c>
      <c r="BK162" t="s">
        <v>105</v>
      </c>
      <c r="BL162" t="s">
        <v>105</v>
      </c>
      <c r="BM162" t="s">
        <v>104</v>
      </c>
      <c r="BN162" t="s">
        <v>104</v>
      </c>
      <c r="BO162">
        <v>4</v>
      </c>
      <c r="BP162">
        <v>4</v>
      </c>
      <c r="BQ162">
        <v>5</v>
      </c>
      <c r="BR162">
        <v>4</v>
      </c>
      <c r="BS162">
        <v>4</v>
      </c>
      <c r="BT162">
        <v>5</v>
      </c>
      <c r="BU162">
        <v>4</v>
      </c>
      <c r="BV162" t="s">
        <v>104</v>
      </c>
      <c r="BW162" t="s">
        <v>104</v>
      </c>
      <c r="BY162">
        <v>3</v>
      </c>
      <c r="BZ162">
        <v>4</v>
      </c>
      <c r="CA162" t="s">
        <v>116</v>
      </c>
      <c r="CC162" t="s">
        <v>104</v>
      </c>
      <c r="CD162" t="s">
        <v>401</v>
      </c>
      <c r="CE162" t="s">
        <v>108</v>
      </c>
      <c r="CF162" t="s">
        <v>112</v>
      </c>
      <c r="CG162" t="s">
        <v>506</v>
      </c>
      <c r="CH162" t="s">
        <v>139</v>
      </c>
      <c r="CI162">
        <v>103</v>
      </c>
      <c r="CJ162" t="s">
        <v>140</v>
      </c>
    </row>
    <row r="163" spans="1:88" x14ac:dyDescent="0.2">
      <c r="A163">
        <v>230</v>
      </c>
      <c r="B163" t="s">
        <v>797</v>
      </c>
      <c r="C163" t="s">
        <v>123</v>
      </c>
      <c r="D163" t="s">
        <v>81</v>
      </c>
      <c r="E163" t="s">
        <v>103</v>
      </c>
      <c r="AG163" t="s">
        <v>798</v>
      </c>
      <c r="AH163">
        <v>5</v>
      </c>
      <c r="AI163">
        <v>4</v>
      </c>
      <c r="AJ163">
        <v>3</v>
      </c>
      <c r="AK163">
        <v>3</v>
      </c>
      <c r="AL163">
        <v>3</v>
      </c>
      <c r="AM163" t="s">
        <v>104</v>
      </c>
      <c r="AN163" t="s">
        <v>105</v>
      </c>
      <c r="AO163">
        <v>2</v>
      </c>
      <c r="AP163">
        <v>2</v>
      </c>
      <c r="AQ163">
        <v>2</v>
      </c>
      <c r="AR163">
        <v>3</v>
      </c>
      <c r="AS163">
        <v>4</v>
      </c>
      <c r="AT163">
        <v>4</v>
      </c>
      <c r="AU163">
        <v>5</v>
      </c>
      <c r="AV163">
        <v>4</v>
      </c>
      <c r="AW163">
        <v>3</v>
      </c>
      <c r="AX163">
        <v>3</v>
      </c>
      <c r="AY163">
        <v>4</v>
      </c>
      <c r="AZ163">
        <v>4</v>
      </c>
      <c r="BA163">
        <v>3</v>
      </c>
      <c r="BB163">
        <v>4</v>
      </c>
      <c r="BC163">
        <v>4</v>
      </c>
      <c r="BD163">
        <v>3</v>
      </c>
      <c r="BE163">
        <v>4</v>
      </c>
      <c r="BF163">
        <v>4</v>
      </c>
      <c r="BG163" t="s">
        <v>105</v>
      </c>
      <c r="BH163" t="s">
        <v>105</v>
      </c>
      <c r="BI163" t="s">
        <v>105</v>
      </c>
      <c r="BJ163" t="s">
        <v>105</v>
      </c>
      <c r="BK163" t="s">
        <v>104</v>
      </c>
      <c r="BL163" t="s">
        <v>104</v>
      </c>
      <c r="BM163" t="s">
        <v>104</v>
      </c>
      <c r="BN163" t="s">
        <v>104</v>
      </c>
      <c r="BO163">
        <v>4</v>
      </c>
      <c r="BP163">
        <v>3</v>
      </c>
      <c r="BQ163">
        <v>4</v>
      </c>
      <c r="BR163">
        <v>4</v>
      </c>
      <c r="BS163">
        <v>3</v>
      </c>
      <c r="BT163">
        <v>4</v>
      </c>
      <c r="BU163">
        <v>4</v>
      </c>
      <c r="BV163" t="s">
        <v>104</v>
      </c>
      <c r="BW163" t="s">
        <v>104</v>
      </c>
      <c r="BY163">
        <v>4</v>
      </c>
      <c r="BZ163">
        <v>5</v>
      </c>
      <c r="CA163" t="s">
        <v>116</v>
      </c>
      <c r="CB163" t="s">
        <v>799</v>
      </c>
      <c r="CC163" t="s">
        <v>104</v>
      </c>
      <c r="CD163" t="s">
        <v>401</v>
      </c>
      <c r="CE163" t="s">
        <v>117</v>
      </c>
      <c r="CF163" t="s">
        <v>112</v>
      </c>
      <c r="CG163" t="s">
        <v>408</v>
      </c>
      <c r="CH163" t="s">
        <v>185</v>
      </c>
      <c r="CI163">
        <v>157</v>
      </c>
      <c r="CJ163" t="s">
        <v>110</v>
      </c>
    </row>
    <row r="164" spans="1:88" x14ac:dyDescent="0.2">
      <c r="A164">
        <v>233</v>
      </c>
      <c r="B164" t="s">
        <v>800</v>
      </c>
      <c r="C164" t="s">
        <v>132</v>
      </c>
      <c r="D164" t="s">
        <v>132</v>
      </c>
      <c r="E164" t="s">
        <v>87</v>
      </c>
      <c r="F164" t="s">
        <v>99</v>
      </c>
      <c r="AH164">
        <v>5</v>
      </c>
      <c r="AI164">
        <v>2</v>
      </c>
      <c r="AJ164">
        <v>4</v>
      </c>
      <c r="AK164">
        <v>3</v>
      </c>
      <c r="AL164">
        <v>5</v>
      </c>
      <c r="AM164" t="s">
        <v>104</v>
      </c>
      <c r="AN164" t="s">
        <v>105</v>
      </c>
      <c r="AO164">
        <v>4</v>
      </c>
      <c r="AP164">
        <v>3</v>
      </c>
      <c r="AQ164">
        <v>3</v>
      </c>
      <c r="AR164">
        <v>5</v>
      </c>
      <c r="AS164">
        <v>4</v>
      </c>
      <c r="AT164">
        <v>4</v>
      </c>
      <c r="AU164">
        <v>5</v>
      </c>
      <c r="AV164">
        <v>2</v>
      </c>
      <c r="AW164">
        <v>3</v>
      </c>
      <c r="AX164">
        <v>4</v>
      </c>
      <c r="AY164">
        <v>2</v>
      </c>
      <c r="AZ164">
        <v>3</v>
      </c>
      <c r="BA164">
        <v>3</v>
      </c>
      <c r="BB164">
        <v>4</v>
      </c>
      <c r="BC164">
        <v>4</v>
      </c>
      <c r="BD164">
        <v>3</v>
      </c>
      <c r="BE164">
        <v>3</v>
      </c>
      <c r="BF164">
        <v>4</v>
      </c>
      <c r="BG164" t="s">
        <v>104</v>
      </c>
      <c r="BH164" t="s">
        <v>104</v>
      </c>
      <c r="BI164" t="s">
        <v>104</v>
      </c>
      <c r="BJ164" t="s">
        <v>105</v>
      </c>
      <c r="BK164" t="s">
        <v>105</v>
      </c>
      <c r="BL164" t="s">
        <v>104</v>
      </c>
      <c r="BM164" t="s">
        <v>104</v>
      </c>
      <c r="BN164" t="s">
        <v>104</v>
      </c>
      <c r="BO164">
        <v>3</v>
      </c>
      <c r="BP164">
        <v>3</v>
      </c>
      <c r="BQ164">
        <v>3</v>
      </c>
      <c r="BR164">
        <v>3</v>
      </c>
      <c r="BS164">
        <v>3</v>
      </c>
      <c r="BT164">
        <v>3</v>
      </c>
      <c r="BU164">
        <v>3</v>
      </c>
      <c r="BV164" t="s">
        <v>104</v>
      </c>
      <c r="BW164" t="s">
        <v>104</v>
      </c>
      <c r="BY164">
        <v>3</v>
      </c>
      <c r="BZ164">
        <v>3</v>
      </c>
      <c r="CA164" t="s">
        <v>107</v>
      </c>
      <c r="CC164" t="s">
        <v>104</v>
      </c>
      <c r="CD164" t="s">
        <v>401</v>
      </c>
      <c r="CE164" t="s">
        <v>117</v>
      </c>
      <c r="CF164" t="s">
        <v>112</v>
      </c>
      <c r="CG164" t="s">
        <v>494</v>
      </c>
      <c r="CH164" t="s">
        <v>145</v>
      </c>
      <c r="CI164">
        <v>107</v>
      </c>
      <c r="CJ164" t="s">
        <v>146</v>
      </c>
    </row>
    <row r="165" spans="1:88" x14ac:dyDescent="0.2">
      <c r="A165">
        <v>234</v>
      </c>
      <c r="B165" t="s">
        <v>801</v>
      </c>
      <c r="C165" t="s">
        <v>115</v>
      </c>
      <c r="D165" t="s">
        <v>120</v>
      </c>
      <c r="E165" t="s">
        <v>96</v>
      </c>
      <c r="F165" t="s">
        <v>99</v>
      </c>
      <c r="AG165" t="s">
        <v>802</v>
      </c>
      <c r="AH165">
        <v>5</v>
      </c>
      <c r="AI165">
        <v>4</v>
      </c>
      <c r="AJ165">
        <v>2</v>
      </c>
      <c r="AK165">
        <v>3</v>
      </c>
      <c r="AL165">
        <v>5</v>
      </c>
      <c r="AM165" t="s">
        <v>104</v>
      </c>
      <c r="AN165" t="s">
        <v>105</v>
      </c>
      <c r="AO165">
        <v>2</v>
      </c>
      <c r="AP165">
        <v>2</v>
      </c>
      <c r="AQ165">
        <v>2</v>
      </c>
      <c r="AR165">
        <v>1</v>
      </c>
      <c r="AS165">
        <v>5</v>
      </c>
      <c r="AT165">
        <v>2</v>
      </c>
      <c r="AU165">
        <v>5</v>
      </c>
      <c r="AV165">
        <v>1</v>
      </c>
      <c r="AW165">
        <v>3</v>
      </c>
      <c r="AX165">
        <v>4</v>
      </c>
      <c r="AY165">
        <v>3</v>
      </c>
      <c r="AZ165">
        <v>2</v>
      </c>
      <c r="BA165">
        <v>4</v>
      </c>
      <c r="BB165">
        <v>3</v>
      </c>
      <c r="BC165">
        <v>3</v>
      </c>
      <c r="BD165">
        <v>4</v>
      </c>
      <c r="BE165">
        <v>4</v>
      </c>
      <c r="BF165">
        <v>3</v>
      </c>
      <c r="BG165" t="s">
        <v>104</v>
      </c>
      <c r="BH165" t="s">
        <v>105</v>
      </c>
      <c r="BI165" t="s">
        <v>104</v>
      </c>
      <c r="BJ165" t="s">
        <v>104</v>
      </c>
      <c r="BK165" t="s">
        <v>105</v>
      </c>
      <c r="BL165" t="s">
        <v>105</v>
      </c>
      <c r="BM165" t="s">
        <v>104</v>
      </c>
      <c r="BN165" t="s">
        <v>104</v>
      </c>
      <c r="BO165">
        <v>4</v>
      </c>
      <c r="BP165">
        <v>3</v>
      </c>
      <c r="BQ165">
        <v>4</v>
      </c>
      <c r="BR165">
        <v>3</v>
      </c>
      <c r="BS165">
        <v>4</v>
      </c>
      <c r="BT165">
        <v>4</v>
      </c>
      <c r="BU165">
        <v>3</v>
      </c>
      <c r="BV165" t="s">
        <v>104</v>
      </c>
      <c r="BW165" t="s">
        <v>104</v>
      </c>
      <c r="BY165">
        <v>4</v>
      </c>
      <c r="BZ165">
        <v>1</v>
      </c>
      <c r="CA165" t="s">
        <v>107</v>
      </c>
      <c r="CB165" t="s">
        <v>803</v>
      </c>
      <c r="CC165" t="s">
        <v>104</v>
      </c>
      <c r="CD165" t="s">
        <v>401</v>
      </c>
      <c r="CE165" t="s">
        <v>117</v>
      </c>
      <c r="CF165" t="s">
        <v>112</v>
      </c>
      <c r="CG165" t="s">
        <v>416</v>
      </c>
      <c r="CH165" t="s">
        <v>209</v>
      </c>
      <c r="CI165">
        <v>112</v>
      </c>
      <c r="CJ165" t="s">
        <v>125</v>
      </c>
    </row>
    <row r="166" spans="1:88" x14ac:dyDescent="0.2">
      <c r="A166">
        <v>237</v>
      </c>
      <c r="B166" t="s">
        <v>804</v>
      </c>
      <c r="C166" t="s">
        <v>81</v>
      </c>
      <c r="D166" t="s">
        <v>132</v>
      </c>
      <c r="E166" t="s">
        <v>96</v>
      </c>
      <c r="AH166">
        <v>5</v>
      </c>
      <c r="AI166">
        <v>4</v>
      </c>
      <c r="AJ166">
        <v>5</v>
      </c>
      <c r="AK166">
        <v>1</v>
      </c>
      <c r="AL166">
        <v>5</v>
      </c>
      <c r="AM166" t="s">
        <v>104</v>
      </c>
      <c r="AN166" t="s">
        <v>105</v>
      </c>
      <c r="AO166">
        <v>3</v>
      </c>
      <c r="AP166">
        <v>1</v>
      </c>
      <c r="AQ166">
        <v>1</v>
      </c>
      <c r="AR166">
        <v>1</v>
      </c>
      <c r="AS166">
        <v>5</v>
      </c>
      <c r="AT166">
        <v>5</v>
      </c>
      <c r="AU166">
        <v>5</v>
      </c>
      <c r="AV166">
        <v>1</v>
      </c>
      <c r="AW166">
        <v>4</v>
      </c>
      <c r="AX166">
        <v>3</v>
      </c>
      <c r="AY166">
        <v>4</v>
      </c>
      <c r="AZ166">
        <v>1</v>
      </c>
      <c r="BA166">
        <v>5</v>
      </c>
      <c r="BB166">
        <v>5</v>
      </c>
      <c r="BC166">
        <v>3</v>
      </c>
      <c r="BD166">
        <v>5</v>
      </c>
      <c r="BE166">
        <v>3</v>
      </c>
      <c r="BF166">
        <v>3</v>
      </c>
      <c r="BG166" t="s">
        <v>104</v>
      </c>
      <c r="BH166" t="s">
        <v>105</v>
      </c>
      <c r="BI166" t="s">
        <v>104</v>
      </c>
      <c r="BJ166" t="s">
        <v>104</v>
      </c>
      <c r="BK166" t="s">
        <v>104</v>
      </c>
      <c r="BL166" t="s">
        <v>104</v>
      </c>
      <c r="BM166" t="s">
        <v>104</v>
      </c>
      <c r="BN166" t="s">
        <v>104</v>
      </c>
      <c r="BO166">
        <v>4</v>
      </c>
      <c r="BP166">
        <v>4</v>
      </c>
      <c r="BQ166">
        <v>4</v>
      </c>
      <c r="BR166">
        <v>1</v>
      </c>
      <c r="BS166">
        <v>1</v>
      </c>
      <c r="BT166">
        <v>3</v>
      </c>
      <c r="BU166">
        <v>3</v>
      </c>
      <c r="BV166" t="s">
        <v>105</v>
      </c>
      <c r="BW166" t="s">
        <v>105</v>
      </c>
      <c r="BX166" t="s">
        <v>107</v>
      </c>
      <c r="BY166">
        <v>5</v>
      </c>
      <c r="BZ166">
        <v>5</v>
      </c>
      <c r="CA166" t="s">
        <v>111</v>
      </c>
      <c r="CB166" t="s">
        <v>805</v>
      </c>
      <c r="CC166" t="s">
        <v>419</v>
      </c>
      <c r="CD166" t="s">
        <v>401</v>
      </c>
      <c r="CE166" t="s">
        <v>117</v>
      </c>
      <c r="CF166" t="s">
        <v>112</v>
      </c>
      <c r="CG166" t="s">
        <v>416</v>
      </c>
      <c r="CH166" t="s">
        <v>209</v>
      </c>
      <c r="CI166">
        <v>112</v>
      </c>
      <c r="CJ166" t="s">
        <v>125</v>
      </c>
    </row>
    <row r="167" spans="1:88" x14ac:dyDescent="0.2">
      <c r="A167">
        <v>238</v>
      </c>
      <c r="B167" t="s">
        <v>806</v>
      </c>
      <c r="C167" t="s">
        <v>119</v>
      </c>
      <c r="D167" t="s">
        <v>123</v>
      </c>
      <c r="E167" t="s">
        <v>138</v>
      </c>
      <c r="F167" t="s">
        <v>99</v>
      </c>
      <c r="AG167" t="s">
        <v>807</v>
      </c>
      <c r="AH167">
        <v>3</v>
      </c>
      <c r="AI167">
        <v>4</v>
      </c>
      <c r="AJ167">
        <v>3</v>
      </c>
      <c r="AK167">
        <v>4</v>
      </c>
      <c r="AL167">
        <v>5</v>
      </c>
      <c r="AM167" t="s">
        <v>104</v>
      </c>
      <c r="AN167" t="s">
        <v>105</v>
      </c>
      <c r="AO167">
        <v>2</v>
      </c>
      <c r="AP167">
        <v>4</v>
      </c>
      <c r="AQ167">
        <v>4</v>
      </c>
      <c r="AR167">
        <v>1</v>
      </c>
      <c r="AS167">
        <v>5</v>
      </c>
      <c r="AT167">
        <v>5</v>
      </c>
      <c r="AU167">
        <v>5</v>
      </c>
      <c r="AV167">
        <v>4</v>
      </c>
      <c r="AW167">
        <v>2</v>
      </c>
      <c r="AX167">
        <v>4</v>
      </c>
      <c r="AY167">
        <v>2</v>
      </c>
      <c r="AZ167">
        <v>4</v>
      </c>
      <c r="BA167">
        <v>5</v>
      </c>
      <c r="BB167">
        <v>2</v>
      </c>
      <c r="BC167">
        <v>3</v>
      </c>
      <c r="BD167">
        <v>5</v>
      </c>
      <c r="BE167">
        <v>2</v>
      </c>
      <c r="BF167">
        <v>4</v>
      </c>
      <c r="BG167" t="s">
        <v>105</v>
      </c>
      <c r="BH167" t="s">
        <v>105</v>
      </c>
      <c r="BI167" t="s">
        <v>104</v>
      </c>
      <c r="BJ167" t="s">
        <v>104</v>
      </c>
      <c r="BK167" t="s">
        <v>105</v>
      </c>
      <c r="BL167" t="s">
        <v>104</v>
      </c>
      <c r="BM167" t="s">
        <v>104</v>
      </c>
      <c r="BN167" t="s">
        <v>104</v>
      </c>
      <c r="BO167">
        <v>4</v>
      </c>
      <c r="BP167">
        <v>3</v>
      </c>
      <c r="BQ167">
        <v>5</v>
      </c>
      <c r="BR167">
        <v>5</v>
      </c>
      <c r="BS167">
        <v>4</v>
      </c>
      <c r="BT167">
        <v>4</v>
      </c>
      <c r="BU167">
        <v>2</v>
      </c>
      <c r="BV167" t="s">
        <v>105</v>
      </c>
      <c r="BW167" t="s">
        <v>104</v>
      </c>
      <c r="BY167">
        <v>5</v>
      </c>
      <c r="BZ167">
        <v>2</v>
      </c>
      <c r="CA167" t="s">
        <v>116</v>
      </c>
      <c r="CB167" t="s">
        <v>808</v>
      </c>
      <c r="CC167" t="s">
        <v>104</v>
      </c>
      <c r="CD167" t="s">
        <v>401</v>
      </c>
      <c r="CE167" t="s">
        <v>108</v>
      </c>
      <c r="CF167" t="s">
        <v>112</v>
      </c>
      <c r="CG167" t="s">
        <v>506</v>
      </c>
      <c r="CH167" t="s">
        <v>139</v>
      </c>
      <c r="CI167">
        <v>103</v>
      </c>
      <c r="CJ167" t="s">
        <v>140</v>
      </c>
    </row>
    <row r="168" spans="1:88" x14ac:dyDescent="0.2">
      <c r="A168">
        <v>239</v>
      </c>
      <c r="B168" t="s">
        <v>809</v>
      </c>
      <c r="C168" t="s">
        <v>115</v>
      </c>
      <c r="D168" t="s">
        <v>123</v>
      </c>
      <c r="E168" t="s">
        <v>88</v>
      </c>
      <c r="F168" t="s">
        <v>99</v>
      </c>
      <c r="G168" t="s">
        <v>87</v>
      </c>
      <c r="AH168">
        <v>5</v>
      </c>
      <c r="AI168">
        <v>5</v>
      </c>
      <c r="AJ168">
        <v>4</v>
      </c>
      <c r="AK168">
        <v>4</v>
      </c>
      <c r="AL168">
        <v>4</v>
      </c>
      <c r="AM168" t="s">
        <v>104</v>
      </c>
      <c r="AN168" t="s">
        <v>105</v>
      </c>
      <c r="AO168">
        <v>3</v>
      </c>
      <c r="AP168">
        <v>4</v>
      </c>
      <c r="AQ168">
        <v>4</v>
      </c>
      <c r="AR168">
        <v>4</v>
      </c>
      <c r="AS168">
        <v>4</v>
      </c>
      <c r="AT168">
        <v>4</v>
      </c>
      <c r="AU168">
        <v>1</v>
      </c>
      <c r="AV168">
        <v>2</v>
      </c>
      <c r="AW168">
        <v>4</v>
      </c>
      <c r="AX168">
        <v>3</v>
      </c>
      <c r="AY168">
        <v>4</v>
      </c>
      <c r="AZ168">
        <v>4</v>
      </c>
      <c r="BA168">
        <v>4</v>
      </c>
      <c r="BB168">
        <v>5</v>
      </c>
      <c r="BC168">
        <v>3</v>
      </c>
      <c r="BD168">
        <v>4</v>
      </c>
      <c r="BE168">
        <v>5</v>
      </c>
      <c r="BF168">
        <v>3</v>
      </c>
      <c r="BG168" t="s">
        <v>105</v>
      </c>
      <c r="BH168" t="s">
        <v>104</v>
      </c>
      <c r="BI168" t="s">
        <v>104</v>
      </c>
      <c r="BJ168" t="s">
        <v>105</v>
      </c>
      <c r="BK168" t="s">
        <v>105</v>
      </c>
      <c r="BL168" t="s">
        <v>104</v>
      </c>
      <c r="BM168" t="s">
        <v>104</v>
      </c>
      <c r="BN168" t="s">
        <v>104</v>
      </c>
      <c r="BO168">
        <v>5</v>
      </c>
      <c r="BP168">
        <v>5</v>
      </c>
      <c r="BQ168">
        <v>4</v>
      </c>
      <c r="BR168">
        <v>5</v>
      </c>
      <c r="BS168">
        <v>5</v>
      </c>
      <c r="BT168">
        <v>5</v>
      </c>
      <c r="BU168">
        <v>3</v>
      </c>
      <c r="BV168" t="s">
        <v>104</v>
      </c>
      <c r="BW168" t="s">
        <v>104</v>
      </c>
      <c r="BY168">
        <v>4</v>
      </c>
      <c r="BZ168">
        <v>5</v>
      </c>
      <c r="CA168" t="s">
        <v>129</v>
      </c>
      <c r="CC168" t="s">
        <v>104</v>
      </c>
      <c r="CD168" t="s">
        <v>401</v>
      </c>
      <c r="CE168" t="s">
        <v>117</v>
      </c>
      <c r="CF168" t="s">
        <v>112</v>
      </c>
      <c r="CG168" t="s">
        <v>438</v>
      </c>
      <c r="CH168" t="s">
        <v>176</v>
      </c>
      <c r="CI168">
        <v>105</v>
      </c>
      <c r="CJ168" t="s">
        <v>118</v>
      </c>
    </row>
    <row r="169" spans="1:88" x14ac:dyDescent="0.2">
      <c r="A169">
        <v>240</v>
      </c>
      <c r="B169" t="s">
        <v>810</v>
      </c>
      <c r="C169" t="s">
        <v>119</v>
      </c>
      <c r="D169" t="s">
        <v>81</v>
      </c>
      <c r="E169" t="s">
        <v>103</v>
      </c>
      <c r="AH169">
        <v>3</v>
      </c>
      <c r="AI169">
        <v>3</v>
      </c>
      <c r="AJ169">
        <v>1</v>
      </c>
      <c r="AK169">
        <v>1</v>
      </c>
      <c r="AL169">
        <v>5</v>
      </c>
      <c r="AM169" t="s">
        <v>104</v>
      </c>
      <c r="AN169" t="s">
        <v>105</v>
      </c>
      <c r="AO169">
        <v>4</v>
      </c>
      <c r="AP169">
        <v>3</v>
      </c>
      <c r="AQ169">
        <v>3</v>
      </c>
      <c r="AR169">
        <v>1</v>
      </c>
      <c r="AS169">
        <v>4</v>
      </c>
      <c r="AT169">
        <v>4</v>
      </c>
      <c r="AU169">
        <v>2</v>
      </c>
      <c r="AV169">
        <v>1</v>
      </c>
      <c r="AW169">
        <v>3</v>
      </c>
      <c r="AX169">
        <v>1</v>
      </c>
      <c r="AY169">
        <v>1</v>
      </c>
      <c r="AZ169">
        <v>1</v>
      </c>
      <c r="BA169">
        <v>1</v>
      </c>
      <c r="BB169">
        <v>1</v>
      </c>
      <c r="BC169">
        <v>1</v>
      </c>
      <c r="BD169">
        <v>2</v>
      </c>
      <c r="BE169">
        <v>1</v>
      </c>
      <c r="BF169">
        <v>1</v>
      </c>
      <c r="BG169" t="s">
        <v>104</v>
      </c>
      <c r="BH169" t="s">
        <v>105</v>
      </c>
      <c r="BI169" t="s">
        <v>104</v>
      </c>
      <c r="BJ169" t="s">
        <v>105</v>
      </c>
      <c r="BK169" t="s">
        <v>105</v>
      </c>
      <c r="BL169" t="s">
        <v>105</v>
      </c>
      <c r="BM169" t="s">
        <v>104</v>
      </c>
      <c r="BN169" t="s">
        <v>104</v>
      </c>
      <c r="BO169">
        <v>1</v>
      </c>
      <c r="BP169">
        <v>1</v>
      </c>
      <c r="BQ169">
        <v>3</v>
      </c>
      <c r="BR169">
        <v>4</v>
      </c>
      <c r="BS169">
        <v>2</v>
      </c>
      <c r="BT169">
        <v>2</v>
      </c>
      <c r="BU169">
        <v>3</v>
      </c>
      <c r="BV169" t="s">
        <v>104</v>
      </c>
      <c r="BW169" t="s">
        <v>104</v>
      </c>
      <c r="BY169">
        <v>1</v>
      </c>
      <c r="BZ169">
        <v>1</v>
      </c>
      <c r="CA169" t="s">
        <v>111</v>
      </c>
      <c r="CB169" t="s">
        <v>811</v>
      </c>
      <c r="CC169" t="s">
        <v>104</v>
      </c>
      <c r="CD169" t="s">
        <v>401</v>
      </c>
      <c r="CE169" t="s">
        <v>108</v>
      </c>
      <c r="CF169" t="s">
        <v>112</v>
      </c>
      <c r="CG169" t="s">
        <v>408</v>
      </c>
      <c r="CH169" t="s">
        <v>185</v>
      </c>
      <c r="CI169">
        <v>157</v>
      </c>
      <c r="CJ169" t="s">
        <v>110</v>
      </c>
    </row>
    <row r="170" spans="1:88" x14ac:dyDescent="0.2">
      <c r="A170">
        <v>242</v>
      </c>
      <c r="B170" t="s">
        <v>812</v>
      </c>
      <c r="C170" t="s">
        <v>115</v>
      </c>
      <c r="D170" t="s">
        <v>123</v>
      </c>
      <c r="E170" t="s">
        <v>95</v>
      </c>
      <c r="F170" t="s">
        <v>99</v>
      </c>
      <c r="G170" t="s">
        <v>87</v>
      </c>
      <c r="H170" t="s">
        <v>149</v>
      </c>
      <c r="I170" t="s">
        <v>101</v>
      </c>
      <c r="AH170">
        <v>5</v>
      </c>
      <c r="AI170">
        <v>4</v>
      </c>
      <c r="AJ170">
        <v>4</v>
      </c>
      <c r="AK170">
        <v>5</v>
      </c>
      <c r="AL170">
        <v>5</v>
      </c>
      <c r="AM170" t="s">
        <v>105</v>
      </c>
      <c r="AN170" t="s">
        <v>105</v>
      </c>
      <c r="AO170">
        <v>3</v>
      </c>
      <c r="AP170">
        <v>1</v>
      </c>
      <c r="AQ170">
        <v>1</v>
      </c>
      <c r="AR170">
        <v>1</v>
      </c>
      <c r="AS170">
        <v>5</v>
      </c>
      <c r="AT170">
        <v>5</v>
      </c>
      <c r="AU170">
        <v>5</v>
      </c>
      <c r="AV170">
        <v>1</v>
      </c>
      <c r="AW170">
        <v>3</v>
      </c>
      <c r="AX170">
        <v>4</v>
      </c>
      <c r="AY170">
        <v>5</v>
      </c>
      <c r="AZ170">
        <v>5</v>
      </c>
      <c r="BA170">
        <v>5</v>
      </c>
      <c r="BB170">
        <v>4</v>
      </c>
      <c r="BC170">
        <v>3</v>
      </c>
      <c r="BD170">
        <v>5</v>
      </c>
      <c r="BE170">
        <v>5</v>
      </c>
      <c r="BF170">
        <v>3</v>
      </c>
      <c r="BG170" t="s">
        <v>105</v>
      </c>
      <c r="BH170" t="s">
        <v>105</v>
      </c>
      <c r="BI170" t="s">
        <v>104</v>
      </c>
      <c r="BJ170" t="s">
        <v>105</v>
      </c>
      <c r="BK170" t="s">
        <v>105</v>
      </c>
      <c r="BL170" t="s">
        <v>104</v>
      </c>
      <c r="BM170" t="s">
        <v>104</v>
      </c>
      <c r="BN170" t="s">
        <v>104</v>
      </c>
      <c r="BO170">
        <v>3</v>
      </c>
      <c r="BP170">
        <v>5</v>
      </c>
      <c r="BQ170">
        <v>5</v>
      </c>
      <c r="BR170">
        <v>5</v>
      </c>
      <c r="BS170">
        <v>5</v>
      </c>
      <c r="BT170">
        <v>5</v>
      </c>
      <c r="BU170">
        <v>5</v>
      </c>
      <c r="BV170" t="s">
        <v>104</v>
      </c>
      <c r="BW170" t="s">
        <v>104</v>
      </c>
      <c r="BY170">
        <v>5</v>
      </c>
      <c r="BZ170">
        <v>5</v>
      </c>
      <c r="CA170" t="s">
        <v>129</v>
      </c>
      <c r="CC170" t="s">
        <v>104</v>
      </c>
      <c r="CD170" t="s">
        <v>401</v>
      </c>
      <c r="CE170" t="s">
        <v>108</v>
      </c>
      <c r="CF170" t="s">
        <v>112</v>
      </c>
      <c r="CG170" t="s">
        <v>543</v>
      </c>
      <c r="CH170" t="s">
        <v>312</v>
      </c>
      <c r="CI170">
        <v>153</v>
      </c>
      <c r="CJ170" t="s">
        <v>122</v>
      </c>
    </row>
    <row r="171" spans="1:88" x14ac:dyDescent="0.2">
      <c r="A171">
        <v>243</v>
      </c>
      <c r="B171" t="s">
        <v>813</v>
      </c>
      <c r="C171" t="s">
        <v>123</v>
      </c>
      <c r="D171" t="s">
        <v>132</v>
      </c>
      <c r="E171" t="s">
        <v>150</v>
      </c>
      <c r="F171" t="s">
        <v>99</v>
      </c>
      <c r="G171" t="s">
        <v>144</v>
      </c>
      <c r="AG171" t="s">
        <v>814</v>
      </c>
      <c r="AH171">
        <v>2</v>
      </c>
      <c r="AI171">
        <v>4</v>
      </c>
      <c r="AJ171">
        <v>4</v>
      </c>
      <c r="AK171">
        <v>3</v>
      </c>
      <c r="AL171">
        <v>5</v>
      </c>
      <c r="AM171" t="s">
        <v>104</v>
      </c>
      <c r="AN171" t="s">
        <v>104</v>
      </c>
      <c r="AO171">
        <v>2</v>
      </c>
      <c r="AP171">
        <v>2</v>
      </c>
      <c r="AQ171">
        <v>2</v>
      </c>
      <c r="AR171">
        <v>3</v>
      </c>
      <c r="AS171">
        <v>3</v>
      </c>
      <c r="AT171">
        <v>2</v>
      </c>
      <c r="AU171">
        <v>4</v>
      </c>
      <c r="AV171">
        <v>2</v>
      </c>
      <c r="AW171">
        <v>3</v>
      </c>
      <c r="AX171">
        <v>4</v>
      </c>
      <c r="AY171">
        <v>4</v>
      </c>
      <c r="AZ171">
        <v>4</v>
      </c>
      <c r="BA171">
        <v>5</v>
      </c>
      <c r="BB171">
        <v>4</v>
      </c>
      <c r="BC171">
        <v>5</v>
      </c>
      <c r="BD171">
        <v>4</v>
      </c>
      <c r="BE171">
        <v>3</v>
      </c>
      <c r="BF171">
        <v>4</v>
      </c>
      <c r="BG171" t="s">
        <v>104</v>
      </c>
      <c r="BH171" t="s">
        <v>105</v>
      </c>
      <c r="BI171" t="s">
        <v>104</v>
      </c>
      <c r="BJ171" t="s">
        <v>104</v>
      </c>
      <c r="BK171" t="s">
        <v>105</v>
      </c>
      <c r="BL171" t="s">
        <v>105</v>
      </c>
      <c r="BM171" t="s">
        <v>104</v>
      </c>
      <c r="BN171" t="s">
        <v>104</v>
      </c>
      <c r="BO171">
        <v>5</v>
      </c>
      <c r="BP171">
        <v>5</v>
      </c>
      <c r="BQ171">
        <v>4</v>
      </c>
      <c r="BR171">
        <v>4</v>
      </c>
      <c r="BS171">
        <v>4</v>
      </c>
      <c r="BT171">
        <v>5</v>
      </c>
      <c r="BU171">
        <v>4</v>
      </c>
      <c r="BV171" t="s">
        <v>105</v>
      </c>
      <c r="BW171" t="s">
        <v>105</v>
      </c>
      <c r="BX171" t="s">
        <v>434</v>
      </c>
      <c r="BY171">
        <v>4</v>
      </c>
      <c r="BZ171">
        <v>4</v>
      </c>
      <c r="CA171" t="s">
        <v>116</v>
      </c>
      <c r="CC171" t="s">
        <v>104</v>
      </c>
      <c r="CD171" t="s">
        <v>401</v>
      </c>
      <c r="CE171" t="s">
        <v>108</v>
      </c>
      <c r="CF171" t="s">
        <v>112</v>
      </c>
      <c r="CG171" t="s">
        <v>458</v>
      </c>
      <c r="CH171" t="s">
        <v>260</v>
      </c>
      <c r="CI171">
        <v>148</v>
      </c>
      <c r="CJ171" t="s">
        <v>459</v>
      </c>
    </row>
    <row r="172" spans="1:88" x14ac:dyDescent="0.2">
      <c r="A172">
        <v>244</v>
      </c>
      <c r="B172" t="s">
        <v>815</v>
      </c>
      <c r="C172" t="s">
        <v>123</v>
      </c>
      <c r="D172" t="s">
        <v>115</v>
      </c>
      <c r="E172" t="s">
        <v>87</v>
      </c>
      <c r="F172" t="s">
        <v>99</v>
      </c>
      <c r="G172" t="s">
        <v>88</v>
      </c>
      <c r="AH172">
        <v>5</v>
      </c>
      <c r="AI172">
        <v>5</v>
      </c>
      <c r="AJ172">
        <v>5</v>
      </c>
      <c r="AK172">
        <v>3</v>
      </c>
      <c r="AL172">
        <v>5</v>
      </c>
      <c r="AM172" t="s">
        <v>105</v>
      </c>
      <c r="AN172" t="s">
        <v>105</v>
      </c>
      <c r="AO172">
        <v>5</v>
      </c>
      <c r="AP172">
        <v>5</v>
      </c>
      <c r="AQ172">
        <v>5</v>
      </c>
      <c r="AR172">
        <v>5</v>
      </c>
      <c r="AS172">
        <v>5</v>
      </c>
      <c r="AT172">
        <v>5</v>
      </c>
      <c r="AU172">
        <v>5</v>
      </c>
      <c r="AV172">
        <v>1</v>
      </c>
      <c r="AW172">
        <v>4</v>
      </c>
      <c r="AX172">
        <v>4</v>
      </c>
      <c r="AY172">
        <v>4</v>
      </c>
      <c r="AZ172">
        <v>3</v>
      </c>
      <c r="BA172">
        <v>3</v>
      </c>
      <c r="BB172">
        <v>5</v>
      </c>
      <c r="BC172">
        <v>3</v>
      </c>
      <c r="BD172">
        <v>3</v>
      </c>
      <c r="BE172">
        <v>3</v>
      </c>
      <c r="BF172">
        <v>5</v>
      </c>
      <c r="BG172" t="s">
        <v>105</v>
      </c>
      <c r="BH172" t="s">
        <v>105</v>
      </c>
      <c r="BI172" t="s">
        <v>104</v>
      </c>
      <c r="BJ172" t="s">
        <v>104</v>
      </c>
      <c r="BK172" t="s">
        <v>105</v>
      </c>
      <c r="BL172" t="s">
        <v>105</v>
      </c>
      <c r="BM172" t="s">
        <v>104</v>
      </c>
      <c r="BN172" t="s">
        <v>105</v>
      </c>
      <c r="BO172">
        <v>5</v>
      </c>
      <c r="BP172">
        <v>5</v>
      </c>
      <c r="BQ172">
        <v>5</v>
      </c>
      <c r="BR172">
        <v>5</v>
      </c>
      <c r="BS172">
        <v>5</v>
      </c>
      <c r="BT172">
        <v>5</v>
      </c>
      <c r="BU172">
        <v>5</v>
      </c>
      <c r="BV172" t="s">
        <v>105</v>
      </c>
      <c r="BW172" t="s">
        <v>104</v>
      </c>
      <c r="BY172">
        <v>5</v>
      </c>
      <c r="BZ172">
        <v>5</v>
      </c>
      <c r="CA172" t="s">
        <v>129</v>
      </c>
      <c r="CC172" t="s">
        <v>104</v>
      </c>
      <c r="CD172" t="s">
        <v>401</v>
      </c>
      <c r="CE172" t="s">
        <v>108</v>
      </c>
      <c r="CF172" t="s">
        <v>112</v>
      </c>
      <c r="CG172" t="s">
        <v>614</v>
      </c>
      <c r="CH172" t="s">
        <v>274</v>
      </c>
      <c r="CI172">
        <v>107</v>
      </c>
      <c r="CJ172" t="s">
        <v>146</v>
      </c>
    </row>
    <row r="173" spans="1:88" x14ac:dyDescent="0.2">
      <c r="A173">
        <v>246</v>
      </c>
      <c r="B173" t="s">
        <v>816</v>
      </c>
      <c r="C173" t="s">
        <v>81</v>
      </c>
      <c r="D173" t="s">
        <v>123</v>
      </c>
      <c r="E173" t="s">
        <v>88</v>
      </c>
      <c r="F173" t="s">
        <v>99</v>
      </c>
      <c r="G173" t="s">
        <v>87</v>
      </c>
      <c r="AG173" t="s">
        <v>286</v>
      </c>
      <c r="AH173">
        <v>4</v>
      </c>
      <c r="AI173">
        <v>5</v>
      </c>
      <c r="AJ173">
        <v>5</v>
      </c>
      <c r="AK173">
        <v>5</v>
      </c>
      <c r="AL173">
        <v>5</v>
      </c>
      <c r="AM173" t="s">
        <v>105</v>
      </c>
      <c r="AN173" t="s">
        <v>105</v>
      </c>
      <c r="AO173">
        <v>1</v>
      </c>
      <c r="AP173">
        <v>1</v>
      </c>
      <c r="AQ173">
        <v>1</v>
      </c>
      <c r="AR173">
        <v>1</v>
      </c>
      <c r="AS173">
        <v>5</v>
      </c>
      <c r="AT173">
        <v>5</v>
      </c>
      <c r="AU173">
        <v>5</v>
      </c>
      <c r="AV173">
        <v>1</v>
      </c>
      <c r="AW173">
        <v>5</v>
      </c>
      <c r="AX173">
        <v>5</v>
      </c>
      <c r="AY173">
        <v>5</v>
      </c>
      <c r="AZ173">
        <v>5</v>
      </c>
      <c r="BA173">
        <v>4</v>
      </c>
      <c r="BB173">
        <v>5</v>
      </c>
      <c r="BC173">
        <v>5</v>
      </c>
      <c r="BD173">
        <v>5</v>
      </c>
      <c r="BE173">
        <v>5</v>
      </c>
      <c r="BF173">
        <v>5</v>
      </c>
      <c r="BG173" t="s">
        <v>104</v>
      </c>
      <c r="BH173" t="s">
        <v>105</v>
      </c>
      <c r="BI173" t="s">
        <v>104</v>
      </c>
      <c r="BJ173" t="s">
        <v>104</v>
      </c>
      <c r="BK173" t="s">
        <v>105</v>
      </c>
      <c r="BL173" t="s">
        <v>105</v>
      </c>
      <c r="BM173" t="s">
        <v>104</v>
      </c>
      <c r="BN173" t="s">
        <v>104</v>
      </c>
      <c r="BO173">
        <v>5</v>
      </c>
      <c r="BP173">
        <v>5</v>
      </c>
      <c r="BQ173">
        <v>5</v>
      </c>
      <c r="BR173">
        <v>5</v>
      </c>
      <c r="BS173">
        <v>5</v>
      </c>
      <c r="BT173">
        <v>5</v>
      </c>
      <c r="BU173">
        <v>5</v>
      </c>
      <c r="BV173" t="s">
        <v>104</v>
      </c>
      <c r="BW173" t="s">
        <v>104</v>
      </c>
      <c r="BY173">
        <v>5</v>
      </c>
      <c r="BZ173">
        <v>5</v>
      </c>
      <c r="CA173" t="s">
        <v>129</v>
      </c>
      <c r="CC173" t="s">
        <v>104</v>
      </c>
      <c r="CD173" t="s">
        <v>401</v>
      </c>
      <c r="CE173" t="s">
        <v>108</v>
      </c>
      <c r="CF173" t="s">
        <v>112</v>
      </c>
      <c r="CG173" t="s">
        <v>817</v>
      </c>
      <c r="CH173" t="s">
        <v>818</v>
      </c>
      <c r="CI173">
        <v>105</v>
      </c>
      <c r="CJ173" t="s">
        <v>118</v>
      </c>
    </row>
    <row r="174" spans="1:88" x14ac:dyDescent="0.2">
      <c r="A174">
        <v>248</v>
      </c>
      <c r="B174" t="s">
        <v>819</v>
      </c>
      <c r="C174" t="s">
        <v>123</v>
      </c>
      <c r="D174" t="s">
        <v>120</v>
      </c>
      <c r="E174" t="s">
        <v>99</v>
      </c>
      <c r="F174" t="s">
        <v>82</v>
      </c>
      <c r="AG174" t="s">
        <v>820</v>
      </c>
      <c r="AH174">
        <v>4</v>
      </c>
      <c r="AI174">
        <v>3</v>
      </c>
      <c r="AJ174">
        <v>2</v>
      </c>
      <c r="AK174">
        <v>3</v>
      </c>
      <c r="AL174">
        <v>5</v>
      </c>
      <c r="AM174" t="s">
        <v>104</v>
      </c>
      <c r="AN174" t="s">
        <v>104</v>
      </c>
      <c r="AR174">
        <v>5</v>
      </c>
      <c r="AS174">
        <v>5</v>
      </c>
      <c r="AT174">
        <v>5</v>
      </c>
      <c r="AU174">
        <v>5</v>
      </c>
      <c r="AV174">
        <v>5</v>
      </c>
      <c r="AW174">
        <v>1</v>
      </c>
      <c r="AX174">
        <v>3</v>
      </c>
      <c r="AY174">
        <v>3</v>
      </c>
      <c r="AZ174">
        <v>3</v>
      </c>
      <c r="BA174">
        <v>1</v>
      </c>
      <c r="BB174">
        <v>1</v>
      </c>
      <c r="BC174">
        <v>2</v>
      </c>
      <c r="BD174">
        <v>2</v>
      </c>
      <c r="BE174">
        <v>3</v>
      </c>
      <c r="BF174">
        <v>1</v>
      </c>
      <c r="BG174" t="s">
        <v>104</v>
      </c>
      <c r="BH174" t="s">
        <v>105</v>
      </c>
      <c r="BI174" t="s">
        <v>104</v>
      </c>
      <c r="BJ174" t="s">
        <v>104</v>
      </c>
      <c r="BK174" t="s">
        <v>105</v>
      </c>
      <c r="BL174" t="s">
        <v>104</v>
      </c>
      <c r="BM174" t="s">
        <v>104</v>
      </c>
      <c r="BN174" t="s">
        <v>104</v>
      </c>
      <c r="BV174" t="s">
        <v>104</v>
      </c>
      <c r="BW174" t="s">
        <v>104</v>
      </c>
      <c r="BY174">
        <v>3</v>
      </c>
      <c r="BZ174">
        <v>4</v>
      </c>
      <c r="CA174" t="s">
        <v>107</v>
      </c>
      <c r="CB174" t="s">
        <v>821</v>
      </c>
      <c r="CC174" t="s">
        <v>104</v>
      </c>
      <c r="CD174" t="s">
        <v>401</v>
      </c>
      <c r="CE174" t="s">
        <v>108</v>
      </c>
      <c r="CF174" t="s">
        <v>112</v>
      </c>
      <c r="CG174" t="s">
        <v>589</v>
      </c>
      <c r="CH174" t="s">
        <v>179</v>
      </c>
      <c r="CI174">
        <v>151</v>
      </c>
      <c r="CJ174" t="s">
        <v>114</v>
      </c>
    </row>
    <row r="175" spans="1:88" x14ac:dyDescent="0.2">
      <c r="A175">
        <v>249</v>
      </c>
      <c r="B175" t="s">
        <v>822</v>
      </c>
      <c r="C175" t="s">
        <v>123</v>
      </c>
      <c r="D175" t="s">
        <v>81</v>
      </c>
      <c r="E175" t="s">
        <v>86</v>
      </c>
      <c r="F175" t="s">
        <v>99</v>
      </c>
      <c r="G175" t="s">
        <v>101</v>
      </c>
      <c r="AH175">
        <v>4</v>
      </c>
      <c r="AI175">
        <v>3</v>
      </c>
      <c r="AJ175">
        <v>4</v>
      </c>
      <c r="AL175">
        <v>5</v>
      </c>
      <c r="AM175" t="s">
        <v>104</v>
      </c>
      <c r="AN175" t="s">
        <v>105</v>
      </c>
      <c r="AO175">
        <v>3</v>
      </c>
      <c r="AP175">
        <v>1</v>
      </c>
      <c r="AQ175">
        <v>3</v>
      </c>
      <c r="AR175">
        <v>3</v>
      </c>
      <c r="AS175">
        <v>5</v>
      </c>
      <c r="AT175">
        <v>5</v>
      </c>
      <c r="AU175">
        <v>5</v>
      </c>
      <c r="AV175">
        <v>5</v>
      </c>
      <c r="AW175">
        <v>3</v>
      </c>
      <c r="AX175">
        <v>4</v>
      </c>
      <c r="AY175">
        <v>4</v>
      </c>
      <c r="AZ175">
        <v>5</v>
      </c>
      <c r="BA175">
        <v>5</v>
      </c>
      <c r="BB175">
        <v>4</v>
      </c>
      <c r="BC175">
        <v>3</v>
      </c>
      <c r="BD175">
        <v>4</v>
      </c>
      <c r="BE175">
        <v>4</v>
      </c>
      <c r="BG175" t="s">
        <v>104</v>
      </c>
      <c r="BH175" t="s">
        <v>104</v>
      </c>
      <c r="BI175" t="s">
        <v>104</v>
      </c>
      <c r="BJ175" t="s">
        <v>105</v>
      </c>
      <c r="BK175" t="s">
        <v>105</v>
      </c>
      <c r="BL175" t="s">
        <v>105</v>
      </c>
      <c r="BM175" t="s">
        <v>104</v>
      </c>
      <c r="BN175" t="s">
        <v>104</v>
      </c>
      <c r="BO175">
        <v>4</v>
      </c>
      <c r="BP175">
        <v>2</v>
      </c>
      <c r="BQ175">
        <v>5</v>
      </c>
      <c r="BR175">
        <v>5</v>
      </c>
      <c r="BS175">
        <v>3</v>
      </c>
      <c r="BT175">
        <v>5</v>
      </c>
      <c r="BV175" t="s">
        <v>104</v>
      </c>
      <c r="BW175" t="s">
        <v>104</v>
      </c>
      <c r="BY175">
        <v>5</v>
      </c>
      <c r="BZ175">
        <v>5</v>
      </c>
      <c r="CA175" t="s">
        <v>116</v>
      </c>
      <c r="CB175" t="s">
        <v>823</v>
      </c>
      <c r="CC175" t="s">
        <v>104</v>
      </c>
      <c r="CD175" t="s">
        <v>401</v>
      </c>
      <c r="CE175" t="s">
        <v>108</v>
      </c>
      <c r="CF175" t="s">
        <v>112</v>
      </c>
      <c r="CG175" t="s">
        <v>633</v>
      </c>
      <c r="CH175" t="s">
        <v>282</v>
      </c>
      <c r="CI175">
        <v>155</v>
      </c>
      <c r="CJ175" t="s">
        <v>172</v>
      </c>
    </row>
    <row r="176" spans="1:88" x14ac:dyDescent="0.2">
      <c r="A176">
        <v>250</v>
      </c>
      <c r="B176" t="s">
        <v>824</v>
      </c>
      <c r="C176" t="s">
        <v>81</v>
      </c>
      <c r="D176" t="s">
        <v>115</v>
      </c>
      <c r="E176" t="s">
        <v>97</v>
      </c>
      <c r="F176" t="s">
        <v>103</v>
      </c>
      <c r="G176" t="s">
        <v>86</v>
      </c>
      <c r="AH176">
        <v>4</v>
      </c>
      <c r="AI176">
        <v>4</v>
      </c>
      <c r="AJ176">
        <v>4</v>
      </c>
      <c r="AK176">
        <v>3</v>
      </c>
      <c r="AL176">
        <v>4</v>
      </c>
      <c r="AM176" t="s">
        <v>105</v>
      </c>
      <c r="AN176" t="s">
        <v>105</v>
      </c>
      <c r="AO176">
        <v>2</v>
      </c>
      <c r="AP176">
        <v>1</v>
      </c>
      <c r="AQ176">
        <v>2</v>
      </c>
      <c r="AR176">
        <v>2</v>
      </c>
      <c r="AS176">
        <v>4</v>
      </c>
      <c r="AT176">
        <v>5</v>
      </c>
      <c r="AU176">
        <v>4</v>
      </c>
      <c r="AV176">
        <v>2</v>
      </c>
      <c r="AW176">
        <v>4</v>
      </c>
      <c r="AX176">
        <v>4</v>
      </c>
      <c r="AY176">
        <v>4</v>
      </c>
      <c r="AZ176">
        <v>5</v>
      </c>
      <c r="BA176">
        <v>5</v>
      </c>
      <c r="BB176">
        <v>5</v>
      </c>
      <c r="BC176">
        <v>4</v>
      </c>
      <c r="BD176">
        <v>5</v>
      </c>
      <c r="BE176">
        <v>4</v>
      </c>
      <c r="BF176">
        <v>5</v>
      </c>
      <c r="BG176" t="s">
        <v>104</v>
      </c>
      <c r="BH176" t="s">
        <v>105</v>
      </c>
      <c r="BI176" t="s">
        <v>104</v>
      </c>
      <c r="BJ176" t="s">
        <v>105</v>
      </c>
      <c r="BK176" t="s">
        <v>105</v>
      </c>
      <c r="BL176" t="s">
        <v>104</v>
      </c>
      <c r="BM176" t="s">
        <v>104</v>
      </c>
      <c r="BN176" t="s">
        <v>104</v>
      </c>
      <c r="BO176">
        <v>5</v>
      </c>
      <c r="BP176">
        <v>5</v>
      </c>
      <c r="BQ176">
        <v>5</v>
      </c>
      <c r="BR176">
        <v>5</v>
      </c>
      <c r="BS176">
        <v>5</v>
      </c>
      <c r="BT176">
        <v>5</v>
      </c>
      <c r="BU176">
        <v>4</v>
      </c>
      <c r="BV176" t="s">
        <v>104</v>
      </c>
      <c r="BW176" t="s">
        <v>104</v>
      </c>
      <c r="BY176">
        <v>4</v>
      </c>
      <c r="BZ176">
        <v>5</v>
      </c>
      <c r="CA176" t="s">
        <v>129</v>
      </c>
      <c r="CC176" t="s">
        <v>104</v>
      </c>
      <c r="CD176" t="s">
        <v>401</v>
      </c>
      <c r="CE176" t="s">
        <v>108</v>
      </c>
      <c r="CF176" t="s">
        <v>112</v>
      </c>
      <c r="CG176" t="s">
        <v>825</v>
      </c>
      <c r="CH176" t="s">
        <v>130</v>
      </c>
      <c r="CI176">
        <v>166</v>
      </c>
      <c r="CJ176" t="s">
        <v>131</v>
      </c>
    </row>
    <row r="177" spans="1:88" x14ac:dyDescent="0.2">
      <c r="A177">
        <v>252</v>
      </c>
      <c r="B177" t="s">
        <v>826</v>
      </c>
      <c r="C177" t="s">
        <v>115</v>
      </c>
      <c r="D177" t="s">
        <v>115</v>
      </c>
      <c r="E177" t="s">
        <v>87</v>
      </c>
      <c r="AG177" t="s">
        <v>827</v>
      </c>
      <c r="AH177">
        <v>1</v>
      </c>
      <c r="AI177">
        <v>4</v>
      </c>
      <c r="AJ177">
        <v>2</v>
      </c>
      <c r="AK177">
        <v>3</v>
      </c>
      <c r="AL177">
        <v>1</v>
      </c>
      <c r="AM177" t="s">
        <v>105</v>
      </c>
      <c r="AN177" t="s">
        <v>105</v>
      </c>
      <c r="AO177">
        <v>5</v>
      </c>
      <c r="AP177">
        <v>2</v>
      </c>
      <c r="AQ177">
        <v>2</v>
      </c>
      <c r="AR177">
        <v>5</v>
      </c>
      <c r="AS177">
        <v>1</v>
      </c>
      <c r="AT177">
        <v>5</v>
      </c>
      <c r="AU177">
        <v>3</v>
      </c>
      <c r="AV177">
        <v>3</v>
      </c>
      <c r="AW177">
        <v>2</v>
      </c>
      <c r="AX177">
        <v>1</v>
      </c>
      <c r="AY177">
        <v>1</v>
      </c>
      <c r="AZ177">
        <v>1</v>
      </c>
      <c r="BA177">
        <v>2</v>
      </c>
      <c r="BB177">
        <v>2</v>
      </c>
      <c r="BC177">
        <v>2</v>
      </c>
      <c r="BD177">
        <v>1</v>
      </c>
      <c r="BE177">
        <v>2</v>
      </c>
      <c r="BF177">
        <v>1</v>
      </c>
      <c r="BG177" t="s">
        <v>104</v>
      </c>
      <c r="BH177" t="s">
        <v>105</v>
      </c>
      <c r="BI177" t="s">
        <v>104</v>
      </c>
      <c r="BJ177" t="s">
        <v>104</v>
      </c>
      <c r="BK177" t="s">
        <v>104</v>
      </c>
      <c r="BL177" t="s">
        <v>104</v>
      </c>
      <c r="BM177" t="s">
        <v>104</v>
      </c>
      <c r="BN177" t="s">
        <v>104</v>
      </c>
      <c r="BO177">
        <v>3</v>
      </c>
      <c r="BP177">
        <v>1</v>
      </c>
      <c r="BQ177">
        <v>2</v>
      </c>
      <c r="BR177">
        <v>1</v>
      </c>
      <c r="BS177">
        <v>4</v>
      </c>
      <c r="BT177">
        <v>5</v>
      </c>
      <c r="BU177">
        <v>1</v>
      </c>
      <c r="BV177" t="s">
        <v>105</v>
      </c>
      <c r="BW177" t="s">
        <v>105</v>
      </c>
      <c r="BX177" t="s">
        <v>434</v>
      </c>
      <c r="BY177">
        <v>2</v>
      </c>
      <c r="BZ177">
        <v>2</v>
      </c>
      <c r="CA177" t="s">
        <v>106</v>
      </c>
      <c r="CB177" t="s">
        <v>828</v>
      </c>
      <c r="CC177" t="s">
        <v>104</v>
      </c>
      <c r="CD177" t="s">
        <v>401</v>
      </c>
      <c r="CE177" t="s">
        <v>108</v>
      </c>
      <c r="CF177" t="s">
        <v>112</v>
      </c>
      <c r="CG177" t="s">
        <v>494</v>
      </c>
      <c r="CH177" t="s">
        <v>145</v>
      </c>
      <c r="CI177">
        <v>107</v>
      </c>
      <c r="CJ177" t="s">
        <v>146</v>
      </c>
    </row>
    <row r="178" spans="1:88" x14ac:dyDescent="0.2">
      <c r="A178">
        <v>253</v>
      </c>
      <c r="B178" t="s">
        <v>829</v>
      </c>
      <c r="C178" t="s">
        <v>81</v>
      </c>
      <c r="D178" t="s">
        <v>81</v>
      </c>
      <c r="E178" t="s">
        <v>138</v>
      </c>
      <c r="AH178">
        <v>2</v>
      </c>
      <c r="AI178">
        <v>4</v>
      </c>
      <c r="AJ178">
        <v>4</v>
      </c>
      <c r="AK178">
        <v>3</v>
      </c>
      <c r="AL178">
        <v>3</v>
      </c>
      <c r="AM178" t="s">
        <v>104</v>
      </c>
      <c r="AN178" t="s">
        <v>105</v>
      </c>
      <c r="AO178">
        <v>1</v>
      </c>
      <c r="AP178">
        <v>1</v>
      </c>
      <c r="AQ178">
        <v>3</v>
      </c>
      <c r="AR178">
        <v>1</v>
      </c>
      <c r="AS178">
        <v>2</v>
      </c>
      <c r="AT178">
        <v>5</v>
      </c>
      <c r="AU178">
        <v>3</v>
      </c>
      <c r="AV178">
        <v>5</v>
      </c>
      <c r="AW178">
        <v>4</v>
      </c>
      <c r="AY178">
        <v>1</v>
      </c>
      <c r="AZ178">
        <v>1</v>
      </c>
      <c r="BA178">
        <v>5</v>
      </c>
      <c r="BB178">
        <v>1</v>
      </c>
      <c r="BC178">
        <v>3</v>
      </c>
      <c r="BD178">
        <v>3</v>
      </c>
      <c r="BE178">
        <v>2</v>
      </c>
      <c r="BF178">
        <v>5</v>
      </c>
      <c r="BG178" t="s">
        <v>104</v>
      </c>
      <c r="BH178" t="s">
        <v>104</v>
      </c>
      <c r="BI178" t="s">
        <v>104</v>
      </c>
      <c r="BJ178" t="s">
        <v>104</v>
      </c>
      <c r="BK178" t="s">
        <v>105</v>
      </c>
      <c r="BL178" t="s">
        <v>104</v>
      </c>
      <c r="BM178" t="s">
        <v>104</v>
      </c>
      <c r="BN178" t="s">
        <v>104</v>
      </c>
      <c r="BO178">
        <v>5</v>
      </c>
      <c r="BP178">
        <v>5</v>
      </c>
      <c r="BQ178">
        <v>5</v>
      </c>
      <c r="BR178">
        <v>5</v>
      </c>
      <c r="BS178">
        <v>5</v>
      </c>
      <c r="BT178">
        <v>5</v>
      </c>
      <c r="BU178">
        <v>3</v>
      </c>
      <c r="BV178" t="s">
        <v>105</v>
      </c>
      <c r="BW178" t="s">
        <v>104</v>
      </c>
      <c r="BY178">
        <v>4</v>
      </c>
      <c r="BZ178">
        <v>4</v>
      </c>
      <c r="CA178" t="s">
        <v>116</v>
      </c>
      <c r="CB178" t="s">
        <v>830</v>
      </c>
      <c r="CC178" t="s">
        <v>104</v>
      </c>
      <c r="CD178" t="s">
        <v>401</v>
      </c>
      <c r="CE178" t="s">
        <v>108</v>
      </c>
      <c r="CF178" t="s">
        <v>112</v>
      </c>
      <c r="CG178" t="s">
        <v>831</v>
      </c>
      <c r="CH178" t="s">
        <v>227</v>
      </c>
      <c r="CI178">
        <v>103</v>
      </c>
      <c r="CJ178" t="s">
        <v>140</v>
      </c>
    </row>
    <row r="179" spans="1:88" x14ac:dyDescent="0.2">
      <c r="A179">
        <v>255</v>
      </c>
      <c r="B179" t="s">
        <v>832</v>
      </c>
      <c r="C179" t="s">
        <v>81</v>
      </c>
      <c r="D179" t="s">
        <v>115</v>
      </c>
      <c r="E179" t="s">
        <v>99</v>
      </c>
      <c r="F179" t="s">
        <v>82</v>
      </c>
      <c r="G179" t="s">
        <v>87</v>
      </c>
      <c r="H179" t="s">
        <v>147</v>
      </c>
      <c r="AG179" t="s">
        <v>174</v>
      </c>
      <c r="AH179">
        <v>2</v>
      </c>
      <c r="AI179">
        <v>2</v>
      </c>
      <c r="AJ179">
        <v>2</v>
      </c>
      <c r="AK179">
        <v>2</v>
      </c>
      <c r="AL179">
        <v>2</v>
      </c>
      <c r="AM179" t="s">
        <v>104</v>
      </c>
      <c r="AN179" t="s">
        <v>105</v>
      </c>
      <c r="AO179">
        <v>3</v>
      </c>
      <c r="AP179">
        <v>5</v>
      </c>
      <c r="AQ179">
        <v>4</v>
      </c>
      <c r="AR179">
        <v>5</v>
      </c>
      <c r="AS179">
        <v>5</v>
      </c>
      <c r="AT179">
        <v>4</v>
      </c>
      <c r="AU179">
        <v>5</v>
      </c>
      <c r="AV179">
        <v>1</v>
      </c>
      <c r="AW179">
        <v>1</v>
      </c>
      <c r="AX179">
        <v>2</v>
      </c>
      <c r="AY179">
        <v>2</v>
      </c>
      <c r="AZ179">
        <v>3</v>
      </c>
      <c r="BA179">
        <v>3</v>
      </c>
      <c r="BB179">
        <v>5</v>
      </c>
      <c r="BC179">
        <v>3</v>
      </c>
      <c r="BD179">
        <v>3</v>
      </c>
      <c r="BE179">
        <v>4</v>
      </c>
      <c r="BF179">
        <v>3</v>
      </c>
      <c r="BG179" t="s">
        <v>104</v>
      </c>
      <c r="BH179" t="s">
        <v>105</v>
      </c>
      <c r="BI179" t="s">
        <v>104</v>
      </c>
      <c r="BJ179" t="s">
        <v>104</v>
      </c>
      <c r="BK179" t="s">
        <v>104</v>
      </c>
      <c r="BL179" t="s">
        <v>104</v>
      </c>
      <c r="BM179" t="s">
        <v>104</v>
      </c>
      <c r="BN179" t="s">
        <v>104</v>
      </c>
      <c r="BO179">
        <v>3</v>
      </c>
      <c r="BP179">
        <v>2</v>
      </c>
      <c r="BQ179">
        <v>5</v>
      </c>
      <c r="BR179">
        <v>4</v>
      </c>
      <c r="BS179">
        <v>3</v>
      </c>
      <c r="BT179">
        <v>4</v>
      </c>
      <c r="BU179">
        <v>1</v>
      </c>
      <c r="BV179" t="s">
        <v>105</v>
      </c>
      <c r="BW179" t="s">
        <v>104</v>
      </c>
      <c r="BY179">
        <v>4</v>
      </c>
      <c r="BZ179">
        <v>2</v>
      </c>
      <c r="CA179" t="s">
        <v>107</v>
      </c>
      <c r="CC179" t="s">
        <v>104</v>
      </c>
      <c r="CD179" t="s">
        <v>401</v>
      </c>
      <c r="CE179" t="s">
        <v>117</v>
      </c>
      <c r="CF179" t="s">
        <v>112</v>
      </c>
      <c r="CG179" t="s">
        <v>469</v>
      </c>
      <c r="CH179" t="s">
        <v>195</v>
      </c>
      <c r="CI179">
        <v>151</v>
      </c>
      <c r="CJ179" t="s">
        <v>114</v>
      </c>
    </row>
    <row r="180" spans="1:88" x14ac:dyDescent="0.2">
      <c r="A180">
        <v>256</v>
      </c>
      <c r="B180" t="s">
        <v>833</v>
      </c>
      <c r="C180" t="s">
        <v>119</v>
      </c>
      <c r="D180" t="s">
        <v>132</v>
      </c>
      <c r="E180" t="s">
        <v>99</v>
      </c>
      <c r="F180" t="s">
        <v>144</v>
      </c>
      <c r="AG180" t="s">
        <v>834</v>
      </c>
      <c r="AH180">
        <v>4</v>
      </c>
      <c r="AI180">
        <v>3</v>
      </c>
      <c r="AJ180">
        <v>4</v>
      </c>
      <c r="AK180">
        <v>3</v>
      </c>
      <c r="AL180">
        <v>4</v>
      </c>
      <c r="AM180" t="s">
        <v>104</v>
      </c>
      <c r="AN180" t="s">
        <v>104</v>
      </c>
      <c r="AO180">
        <v>1</v>
      </c>
      <c r="AP180">
        <v>1</v>
      </c>
      <c r="AQ180">
        <v>1</v>
      </c>
      <c r="AR180">
        <v>1</v>
      </c>
      <c r="AS180">
        <v>3</v>
      </c>
      <c r="AT180">
        <v>1</v>
      </c>
      <c r="AU180">
        <v>5</v>
      </c>
      <c r="AV180">
        <v>1</v>
      </c>
      <c r="AW180">
        <v>1</v>
      </c>
      <c r="AX180">
        <v>1</v>
      </c>
      <c r="AY180">
        <v>1</v>
      </c>
      <c r="AZ180">
        <v>1</v>
      </c>
      <c r="BA180">
        <v>1</v>
      </c>
      <c r="BB180">
        <v>1</v>
      </c>
      <c r="BC180">
        <v>1</v>
      </c>
      <c r="BD180">
        <v>1</v>
      </c>
      <c r="BE180">
        <v>1</v>
      </c>
      <c r="BF180">
        <v>1</v>
      </c>
      <c r="BG180" t="s">
        <v>104</v>
      </c>
      <c r="BH180" t="s">
        <v>104</v>
      </c>
      <c r="BI180" t="s">
        <v>104</v>
      </c>
      <c r="BJ180" t="s">
        <v>105</v>
      </c>
      <c r="BK180" t="s">
        <v>105</v>
      </c>
      <c r="BL180" t="s">
        <v>104</v>
      </c>
      <c r="BM180" t="s">
        <v>104</v>
      </c>
      <c r="BN180" t="s">
        <v>104</v>
      </c>
      <c r="BV180" t="s">
        <v>104</v>
      </c>
      <c r="BW180" t="s">
        <v>104</v>
      </c>
      <c r="BY180">
        <v>3</v>
      </c>
      <c r="BZ180">
        <v>2</v>
      </c>
      <c r="CA180" t="s">
        <v>116</v>
      </c>
      <c r="CC180" t="s">
        <v>104</v>
      </c>
      <c r="CD180" t="s">
        <v>401</v>
      </c>
      <c r="CE180" t="s">
        <v>117</v>
      </c>
      <c r="CF180" t="s">
        <v>112</v>
      </c>
      <c r="CG180" t="s">
        <v>441</v>
      </c>
      <c r="CH180" t="s">
        <v>156</v>
      </c>
      <c r="CI180">
        <v>126</v>
      </c>
      <c r="CJ180" t="s">
        <v>157</v>
      </c>
    </row>
    <row r="181" spans="1:88" x14ac:dyDescent="0.2">
      <c r="A181">
        <v>257</v>
      </c>
      <c r="B181" t="s">
        <v>835</v>
      </c>
      <c r="C181" t="s">
        <v>123</v>
      </c>
      <c r="D181" t="s">
        <v>81</v>
      </c>
      <c r="E181" t="s">
        <v>85</v>
      </c>
      <c r="F181" t="s">
        <v>99</v>
      </c>
      <c r="AG181" t="s">
        <v>184</v>
      </c>
      <c r="AH181">
        <v>5</v>
      </c>
      <c r="AI181">
        <v>5</v>
      </c>
      <c r="AJ181">
        <v>3</v>
      </c>
      <c r="AK181">
        <v>3</v>
      </c>
      <c r="AL181">
        <v>5</v>
      </c>
      <c r="AM181" t="s">
        <v>105</v>
      </c>
      <c r="AN181" t="s">
        <v>105</v>
      </c>
      <c r="AO181">
        <v>5</v>
      </c>
      <c r="AP181">
        <v>2</v>
      </c>
      <c r="AQ181">
        <v>4</v>
      </c>
      <c r="AR181">
        <v>3</v>
      </c>
      <c r="AS181">
        <v>2</v>
      </c>
      <c r="AT181">
        <v>2</v>
      </c>
      <c r="AU181">
        <v>2</v>
      </c>
      <c r="AV181">
        <v>1</v>
      </c>
      <c r="AW181">
        <v>4</v>
      </c>
      <c r="AX181">
        <v>5</v>
      </c>
      <c r="AY181">
        <v>5</v>
      </c>
      <c r="AZ181">
        <v>5</v>
      </c>
      <c r="BA181">
        <v>5</v>
      </c>
      <c r="BB181">
        <v>5</v>
      </c>
      <c r="BC181">
        <v>4</v>
      </c>
      <c r="BD181">
        <v>5</v>
      </c>
      <c r="BE181">
        <v>5</v>
      </c>
      <c r="BF181">
        <v>5</v>
      </c>
      <c r="BG181" t="s">
        <v>104</v>
      </c>
      <c r="BH181" t="s">
        <v>104</v>
      </c>
      <c r="BI181" t="s">
        <v>104</v>
      </c>
      <c r="BJ181" t="s">
        <v>105</v>
      </c>
      <c r="BK181" t="s">
        <v>105</v>
      </c>
      <c r="BL181" t="s">
        <v>104</v>
      </c>
      <c r="BM181" t="s">
        <v>104</v>
      </c>
      <c r="BN181" t="s">
        <v>104</v>
      </c>
      <c r="BO181">
        <v>5</v>
      </c>
      <c r="BP181">
        <v>5</v>
      </c>
      <c r="BQ181">
        <v>5</v>
      </c>
      <c r="BR181">
        <v>5</v>
      </c>
      <c r="BS181">
        <v>5</v>
      </c>
      <c r="BT181">
        <v>4</v>
      </c>
      <c r="BU181">
        <v>5</v>
      </c>
      <c r="BV181" t="s">
        <v>105</v>
      </c>
      <c r="BW181" t="s">
        <v>105</v>
      </c>
      <c r="BX181" t="s">
        <v>411</v>
      </c>
      <c r="BY181">
        <v>5</v>
      </c>
      <c r="BZ181">
        <v>5</v>
      </c>
      <c r="CA181" t="s">
        <v>129</v>
      </c>
      <c r="CC181" t="s">
        <v>104</v>
      </c>
      <c r="CD181" t="s">
        <v>401</v>
      </c>
      <c r="CE181" t="s">
        <v>108</v>
      </c>
      <c r="CF181" t="s">
        <v>190</v>
      </c>
      <c r="CG181" t="s">
        <v>486</v>
      </c>
      <c r="CH181" t="s">
        <v>266</v>
      </c>
      <c r="CI181">
        <v>101</v>
      </c>
      <c r="CJ181" t="s">
        <v>181</v>
      </c>
    </row>
    <row r="182" spans="1:88" x14ac:dyDescent="0.2">
      <c r="A182">
        <v>258</v>
      </c>
      <c r="B182" t="s">
        <v>836</v>
      </c>
      <c r="C182" t="s">
        <v>81</v>
      </c>
      <c r="D182" t="s">
        <v>123</v>
      </c>
      <c r="E182" t="s">
        <v>87</v>
      </c>
      <c r="F182" t="s">
        <v>99</v>
      </c>
      <c r="AH182">
        <v>5</v>
      </c>
      <c r="AI182">
        <v>3</v>
      </c>
      <c r="AJ182">
        <v>3</v>
      </c>
      <c r="AK182">
        <v>2</v>
      </c>
      <c r="AL182">
        <v>4</v>
      </c>
      <c r="AM182" t="s">
        <v>105</v>
      </c>
      <c r="AN182" t="s">
        <v>105</v>
      </c>
      <c r="AO182">
        <v>3</v>
      </c>
      <c r="AP182">
        <v>5</v>
      </c>
      <c r="AQ182">
        <v>4</v>
      </c>
      <c r="AR182">
        <v>5</v>
      </c>
      <c r="AS182">
        <v>5</v>
      </c>
      <c r="AT182">
        <v>4</v>
      </c>
      <c r="AU182">
        <v>3</v>
      </c>
      <c r="AV182">
        <v>2</v>
      </c>
      <c r="AW182">
        <v>4</v>
      </c>
      <c r="AX182">
        <v>3</v>
      </c>
      <c r="AY182">
        <v>4</v>
      </c>
      <c r="AZ182">
        <v>4</v>
      </c>
      <c r="BA182">
        <v>4</v>
      </c>
      <c r="BB182">
        <v>5</v>
      </c>
      <c r="BC182">
        <v>3</v>
      </c>
      <c r="BD182">
        <v>5</v>
      </c>
      <c r="BE182">
        <v>4</v>
      </c>
      <c r="BF182">
        <v>4</v>
      </c>
      <c r="BG182" t="s">
        <v>105</v>
      </c>
      <c r="BH182" t="s">
        <v>104</v>
      </c>
      <c r="BI182" t="s">
        <v>105</v>
      </c>
      <c r="BJ182" t="s">
        <v>104</v>
      </c>
      <c r="BK182" t="s">
        <v>105</v>
      </c>
      <c r="BL182" t="s">
        <v>104</v>
      </c>
      <c r="BM182" t="s">
        <v>104</v>
      </c>
      <c r="BN182" t="s">
        <v>104</v>
      </c>
      <c r="BO182">
        <v>4</v>
      </c>
      <c r="BP182">
        <v>4</v>
      </c>
      <c r="BQ182">
        <v>4</v>
      </c>
      <c r="BR182">
        <v>5</v>
      </c>
      <c r="BS182">
        <v>5</v>
      </c>
      <c r="BT182">
        <v>4</v>
      </c>
      <c r="BU182">
        <v>5</v>
      </c>
      <c r="BV182" t="s">
        <v>105</v>
      </c>
      <c r="BW182" t="s">
        <v>104</v>
      </c>
      <c r="BY182">
        <v>4</v>
      </c>
      <c r="BZ182">
        <v>3</v>
      </c>
      <c r="CA182" t="s">
        <v>116</v>
      </c>
      <c r="CC182" t="s">
        <v>104</v>
      </c>
      <c r="CD182" t="s">
        <v>401</v>
      </c>
      <c r="CE182" t="s">
        <v>108</v>
      </c>
      <c r="CF182" t="s">
        <v>112</v>
      </c>
      <c r="CG182" t="s">
        <v>625</v>
      </c>
      <c r="CH182" t="s">
        <v>163</v>
      </c>
      <c r="CI182">
        <v>107</v>
      </c>
      <c r="CJ182" t="s">
        <v>146</v>
      </c>
    </row>
    <row r="183" spans="1:88" x14ac:dyDescent="0.2">
      <c r="A183">
        <v>262</v>
      </c>
      <c r="B183" t="s">
        <v>837</v>
      </c>
      <c r="C183" t="s">
        <v>123</v>
      </c>
      <c r="D183" t="s">
        <v>81</v>
      </c>
      <c r="E183" t="s">
        <v>95</v>
      </c>
      <c r="F183" t="s">
        <v>99</v>
      </c>
      <c r="AG183" t="s">
        <v>104</v>
      </c>
      <c r="AH183">
        <v>4</v>
      </c>
      <c r="AI183">
        <v>4</v>
      </c>
      <c r="AJ183">
        <v>4</v>
      </c>
      <c r="AK183">
        <v>3</v>
      </c>
      <c r="AL183">
        <v>4</v>
      </c>
      <c r="AM183" t="s">
        <v>105</v>
      </c>
      <c r="AN183" t="s">
        <v>105</v>
      </c>
      <c r="AO183">
        <v>3</v>
      </c>
      <c r="AP183">
        <v>1</v>
      </c>
      <c r="AQ183">
        <v>1</v>
      </c>
      <c r="AR183">
        <v>2</v>
      </c>
      <c r="AS183">
        <v>5</v>
      </c>
      <c r="AT183">
        <v>3</v>
      </c>
      <c r="AU183">
        <v>4</v>
      </c>
      <c r="AV183">
        <v>1</v>
      </c>
      <c r="AW183">
        <v>3</v>
      </c>
      <c r="AX183">
        <v>4</v>
      </c>
      <c r="AY183">
        <v>4</v>
      </c>
      <c r="AZ183">
        <v>3</v>
      </c>
      <c r="BA183">
        <v>4</v>
      </c>
      <c r="BB183">
        <v>4</v>
      </c>
      <c r="BC183">
        <v>3</v>
      </c>
      <c r="BD183">
        <v>3</v>
      </c>
      <c r="BE183">
        <v>3</v>
      </c>
      <c r="BF183">
        <v>3</v>
      </c>
      <c r="BG183" t="s">
        <v>104</v>
      </c>
      <c r="BH183" t="s">
        <v>419</v>
      </c>
      <c r="BI183" t="s">
        <v>419</v>
      </c>
      <c r="BJ183" t="s">
        <v>419</v>
      </c>
      <c r="BK183" t="s">
        <v>419</v>
      </c>
      <c r="BL183" t="s">
        <v>419</v>
      </c>
      <c r="BM183" t="s">
        <v>105</v>
      </c>
      <c r="BN183" t="s">
        <v>419</v>
      </c>
      <c r="BO183">
        <v>5</v>
      </c>
      <c r="BP183">
        <v>2</v>
      </c>
      <c r="BQ183">
        <v>3</v>
      </c>
      <c r="BR183">
        <v>4</v>
      </c>
      <c r="BS183">
        <v>1</v>
      </c>
      <c r="BT183">
        <v>4</v>
      </c>
      <c r="BU183">
        <v>4</v>
      </c>
      <c r="BV183" t="s">
        <v>104</v>
      </c>
      <c r="BW183" t="s">
        <v>104</v>
      </c>
      <c r="BY183">
        <v>4</v>
      </c>
      <c r="BZ183">
        <v>4</v>
      </c>
      <c r="CA183" t="s">
        <v>116</v>
      </c>
      <c r="CB183" t="s">
        <v>838</v>
      </c>
      <c r="CC183" t="s">
        <v>104</v>
      </c>
      <c r="CD183" t="s">
        <v>401</v>
      </c>
      <c r="CE183" t="s">
        <v>117</v>
      </c>
      <c r="CF183" t="s">
        <v>112</v>
      </c>
      <c r="CG183" t="s">
        <v>473</v>
      </c>
      <c r="CH183" t="s">
        <v>121</v>
      </c>
      <c r="CI183">
        <v>153</v>
      </c>
      <c r="CJ183" t="s">
        <v>122</v>
      </c>
    </row>
    <row r="184" spans="1:88" x14ac:dyDescent="0.2">
      <c r="A184">
        <v>264</v>
      </c>
      <c r="B184" t="s">
        <v>839</v>
      </c>
      <c r="C184" t="s">
        <v>81</v>
      </c>
      <c r="D184" t="s">
        <v>123</v>
      </c>
      <c r="E184" t="s">
        <v>99</v>
      </c>
      <c r="F184" t="s">
        <v>87</v>
      </c>
      <c r="G184" t="s">
        <v>88</v>
      </c>
      <c r="H184" t="s">
        <v>85</v>
      </c>
      <c r="I184" t="s">
        <v>97</v>
      </c>
      <c r="J184" t="s">
        <v>83</v>
      </c>
      <c r="K184" t="s">
        <v>102</v>
      </c>
      <c r="L184" t="s">
        <v>93</v>
      </c>
      <c r="M184" t="s">
        <v>101</v>
      </c>
      <c r="N184" t="s">
        <v>103</v>
      </c>
      <c r="O184" t="s">
        <v>100</v>
      </c>
      <c r="P184" t="s">
        <v>95</v>
      </c>
      <c r="Q184" t="s">
        <v>94</v>
      </c>
      <c r="R184" t="s">
        <v>90</v>
      </c>
      <c r="S184" t="s">
        <v>98</v>
      </c>
      <c r="T184" t="s">
        <v>82</v>
      </c>
      <c r="U184" t="s">
        <v>150</v>
      </c>
      <c r="V184" t="s">
        <v>138</v>
      </c>
      <c r="W184" t="s">
        <v>148</v>
      </c>
      <c r="X184" t="s">
        <v>149</v>
      </c>
      <c r="Y184" t="s">
        <v>147</v>
      </c>
      <c r="Z184" t="s">
        <v>144</v>
      </c>
      <c r="AA184" t="s">
        <v>86</v>
      </c>
      <c r="AB184" t="s">
        <v>96</v>
      </c>
      <c r="AC184" t="s">
        <v>89</v>
      </c>
      <c r="AD184" t="s">
        <v>84</v>
      </c>
      <c r="AE184" t="s">
        <v>92</v>
      </c>
      <c r="AF184" t="s">
        <v>91</v>
      </c>
      <c r="AG184" t="s">
        <v>840</v>
      </c>
      <c r="AH184">
        <v>4</v>
      </c>
      <c r="AI184">
        <v>3</v>
      </c>
      <c r="AJ184">
        <v>5</v>
      </c>
      <c r="AK184">
        <v>2</v>
      </c>
      <c r="AL184">
        <v>5</v>
      </c>
      <c r="AM184" t="s">
        <v>104</v>
      </c>
      <c r="AN184" t="s">
        <v>105</v>
      </c>
      <c r="AO184">
        <v>2</v>
      </c>
      <c r="AP184">
        <v>3</v>
      </c>
      <c r="AQ184">
        <v>5</v>
      </c>
      <c r="AR184">
        <v>2</v>
      </c>
      <c r="AS184">
        <v>4</v>
      </c>
      <c r="AT184">
        <v>5</v>
      </c>
      <c r="AU184">
        <v>5</v>
      </c>
      <c r="AV184">
        <v>5</v>
      </c>
      <c r="AW184">
        <v>2</v>
      </c>
      <c r="AX184">
        <v>2</v>
      </c>
      <c r="AY184">
        <v>4</v>
      </c>
      <c r="AZ184">
        <v>3</v>
      </c>
      <c r="BA184">
        <v>5</v>
      </c>
      <c r="BB184">
        <v>3</v>
      </c>
      <c r="BC184">
        <v>1</v>
      </c>
      <c r="BD184">
        <v>3</v>
      </c>
      <c r="BE184">
        <v>2</v>
      </c>
      <c r="BF184">
        <v>1</v>
      </c>
      <c r="BG184" t="s">
        <v>105</v>
      </c>
      <c r="BH184" t="s">
        <v>105</v>
      </c>
      <c r="BI184" t="s">
        <v>104</v>
      </c>
      <c r="BJ184" t="s">
        <v>104</v>
      </c>
      <c r="BK184" t="s">
        <v>105</v>
      </c>
      <c r="BL184" t="s">
        <v>105</v>
      </c>
      <c r="BM184" t="s">
        <v>104</v>
      </c>
      <c r="BN184" t="s">
        <v>104</v>
      </c>
      <c r="BO184">
        <v>5</v>
      </c>
      <c r="BP184">
        <v>2</v>
      </c>
      <c r="BQ184">
        <v>3</v>
      </c>
      <c r="BR184">
        <v>5</v>
      </c>
      <c r="BS184">
        <v>4</v>
      </c>
      <c r="BT184">
        <v>5</v>
      </c>
      <c r="BU184">
        <v>5</v>
      </c>
      <c r="BV184" t="s">
        <v>104</v>
      </c>
      <c r="BW184" t="s">
        <v>104</v>
      </c>
      <c r="BY184">
        <v>5</v>
      </c>
      <c r="BZ184">
        <v>5</v>
      </c>
      <c r="CA184" t="s">
        <v>107</v>
      </c>
      <c r="CC184" t="s">
        <v>104</v>
      </c>
      <c r="CD184" t="s">
        <v>401</v>
      </c>
      <c r="CE184" t="s">
        <v>108</v>
      </c>
      <c r="CF184" t="s">
        <v>112</v>
      </c>
      <c r="CG184" t="s">
        <v>625</v>
      </c>
      <c r="CH184" t="s">
        <v>163</v>
      </c>
      <c r="CI184">
        <v>107</v>
      </c>
      <c r="CJ184" t="s">
        <v>146</v>
      </c>
    </row>
    <row r="185" spans="1:88" x14ac:dyDescent="0.2">
      <c r="A185">
        <v>266</v>
      </c>
      <c r="B185" t="s">
        <v>841</v>
      </c>
      <c r="C185" t="s">
        <v>132</v>
      </c>
      <c r="D185" t="s">
        <v>123</v>
      </c>
      <c r="E185" t="s">
        <v>91</v>
      </c>
      <c r="AH185">
        <v>5</v>
      </c>
      <c r="AI185">
        <v>3</v>
      </c>
      <c r="AJ185">
        <v>4</v>
      </c>
      <c r="AK185">
        <v>3</v>
      </c>
      <c r="AL185">
        <v>5</v>
      </c>
      <c r="AM185" t="s">
        <v>104</v>
      </c>
      <c r="AN185" t="s">
        <v>104</v>
      </c>
      <c r="AO185">
        <v>1</v>
      </c>
      <c r="AP185">
        <v>2</v>
      </c>
      <c r="AQ185">
        <v>5</v>
      </c>
      <c r="AR185">
        <v>3</v>
      </c>
      <c r="AS185">
        <v>3</v>
      </c>
      <c r="AT185">
        <v>3</v>
      </c>
      <c r="AU185">
        <v>2</v>
      </c>
      <c r="AV185">
        <v>4</v>
      </c>
      <c r="AW185">
        <v>4</v>
      </c>
      <c r="AX185">
        <v>4</v>
      </c>
      <c r="AY185">
        <v>4</v>
      </c>
      <c r="AZ185">
        <v>4</v>
      </c>
      <c r="BA185">
        <v>4</v>
      </c>
      <c r="BB185">
        <v>4</v>
      </c>
      <c r="BC185">
        <v>4</v>
      </c>
      <c r="BD185">
        <v>4</v>
      </c>
      <c r="BE185">
        <v>4</v>
      </c>
      <c r="BF185">
        <v>4</v>
      </c>
      <c r="BG185" t="s">
        <v>104</v>
      </c>
      <c r="BH185" t="s">
        <v>104</v>
      </c>
      <c r="BI185" t="s">
        <v>105</v>
      </c>
      <c r="BJ185" t="s">
        <v>105</v>
      </c>
      <c r="BK185" t="s">
        <v>105</v>
      </c>
      <c r="BL185" t="s">
        <v>105</v>
      </c>
      <c r="BM185" t="s">
        <v>104</v>
      </c>
      <c r="BN185" t="s">
        <v>104</v>
      </c>
      <c r="BO185">
        <v>5</v>
      </c>
      <c r="BP185">
        <v>5</v>
      </c>
      <c r="BQ185">
        <v>4</v>
      </c>
      <c r="BR185">
        <v>4</v>
      </c>
      <c r="BS185">
        <v>4</v>
      </c>
      <c r="BT185">
        <v>4</v>
      </c>
      <c r="BU185">
        <v>3</v>
      </c>
      <c r="BV185" t="s">
        <v>104</v>
      </c>
      <c r="BW185" t="s">
        <v>419</v>
      </c>
      <c r="BY185">
        <v>4</v>
      </c>
      <c r="BZ185">
        <v>5</v>
      </c>
      <c r="CA185" t="s">
        <v>116</v>
      </c>
      <c r="CC185" t="s">
        <v>104</v>
      </c>
      <c r="CD185" t="s">
        <v>401</v>
      </c>
      <c r="CE185" t="s">
        <v>108</v>
      </c>
      <c r="CF185" t="s">
        <v>112</v>
      </c>
      <c r="CG185" t="s">
        <v>781</v>
      </c>
      <c r="CH185" t="s">
        <v>221</v>
      </c>
      <c r="CI185">
        <v>109</v>
      </c>
      <c r="CJ185" t="s">
        <v>142</v>
      </c>
    </row>
    <row r="186" spans="1:88" x14ac:dyDescent="0.2">
      <c r="A186">
        <v>267</v>
      </c>
      <c r="B186" t="s">
        <v>842</v>
      </c>
      <c r="C186" t="s">
        <v>81</v>
      </c>
      <c r="D186" t="s">
        <v>123</v>
      </c>
      <c r="E186" t="s">
        <v>95</v>
      </c>
      <c r="F186" t="s">
        <v>101</v>
      </c>
      <c r="G186" t="s">
        <v>149</v>
      </c>
      <c r="AH186">
        <v>4</v>
      </c>
      <c r="AI186">
        <v>5</v>
      </c>
      <c r="AJ186">
        <v>5</v>
      </c>
      <c r="AK186">
        <v>4</v>
      </c>
      <c r="AL186">
        <v>5</v>
      </c>
      <c r="AM186" t="s">
        <v>105</v>
      </c>
      <c r="AN186" t="s">
        <v>105</v>
      </c>
      <c r="AO186">
        <v>4</v>
      </c>
      <c r="AP186">
        <v>2</v>
      </c>
      <c r="AQ186">
        <v>3</v>
      </c>
      <c r="AR186">
        <v>1</v>
      </c>
      <c r="AS186">
        <v>4</v>
      </c>
      <c r="AT186">
        <v>5</v>
      </c>
      <c r="AU186">
        <v>4</v>
      </c>
      <c r="AV186">
        <v>1</v>
      </c>
      <c r="AW186">
        <v>3</v>
      </c>
      <c r="AX186">
        <v>3</v>
      </c>
      <c r="AY186">
        <v>5</v>
      </c>
      <c r="AZ186">
        <v>4</v>
      </c>
      <c r="BA186">
        <v>4</v>
      </c>
      <c r="BB186">
        <v>3</v>
      </c>
      <c r="BC186">
        <v>3</v>
      </c>
      <c r="BD186">
        <v>4</v>
      </c>
      <c r="BE186">
        <v>4</v>
      </c>
      <c r="BF186">
        <v>1</v>
      </c>
      <c r="BG186" t="s">
        <v>104</v>
      </c>
      <c r="BH186" t="s">
        <v>105</v>
      </c>
      <c r="BI186" t="s">
        <v>104</v>
      </c>
      <c r="BJ186" t="s">
        <v>105</v>
      </c>
      <c r="BK186" t="s">
        <v>105</v>
      </c>
      <c r="BL186" t="s">
        <v>104</v>
      </c>
      <c r="BM186" t="s">
        <v>104</v>
      </c>
      <c r="BN186" t="s">
        <v>104</v>
      </c>
      <c r="BO186">
        <v>5</v>
      </c>
      <c r="BP186">
        <v>3</v>
      </c>
      <c r="BQ186">
        <v>5</v>
      </c>
      <c r="BR186">
        <v>5</v>
      </c>
      <c r="BS186">
        <v>3</v>
      </c>
      <c r="BT186">
        <v>5</v>
      </c>
      <c r="BU186">
        <v>2</v>
      </c>
      <c r="BV186" t="s">
        <v>104</v>
      </c>
      <c r="BW186" t="s">
        <v>104</v>
      </c>
      <c r="BY186">
        <v>4</v>
      </c>
      <c r="BZ186">
        <v>5</v>
      </c>
      <c r="CA186" t="s">
        <v>116</v>
      </c>
      <c r="CB186" t="s">
        <v>843</v>
      </c>
      <c r="CC186" t="s">
        <v>104</v>
      </c>
      <c r="CD186" t="s">
        <v>401</v>
      </c>
      <c r="CE186" t="s">
        <v>108</v>
      </c>
      <c r="CF186" t="s">
        <v>112</v>
      </c>
      <c r="CG186" t="s">
        <v>844</v>
      </c>
      <c r="CH186" t="s">
        <v>218</v>
      </c>
      <c r="CI186">
        <v>153</v>
      </c>
      <c r="CJ186" t="s">
        <v>122</v>
      </c>
    </row>
    <row r="187" spans="1:88" x14ac:dyDescent="0.2">
      <c r="A187">
        <v>269</v>
      </c>
      <c r="B187" t="s">
        <v>845</v>
      </c>
      <c r="C187" t="s">
        <v>119</v>
      </c>
      <c r="D187" t="s">
        <v>120</v>
      </c>
      <c r="E187" t="s">
        <v>99</v>
      </c>
      <c r="F187" t="s">
        <v>101</v>
      </c>
      <c r="G187" t="s">
        <v>94</v>
      </c>
      <c r="AG187" t="s">
        <v>846</v>
      </c>
      <c r="AH187">
        <v>4</v>
      </c>
      <c r="AI187">
        <v>4</v>
      </c>
      <c r="AJ187">
        <v>4</v>
      </c>
      <c r="AK187">
        <v>1</v>
      </c>
      <c r="AL187">
        <v>5</v>
      </c>
      <c r="AM187" t="s">
        <v>104</v>
      </c>
      <c r="AN187" t="s">
        <v>105</v>
      </c>
      <c r="AO187">
        <v>1</v>
      </c>
      <c r="AP187">
        <v>1</v>
      </c>
      <c r="AQ187">
        <v>3</v>
      </c>
      <c r="AR187">
        <v>1</v>
      </c>
      <c r="AS187">
        <v>4</v>
      </c>
      <c r="AT187">
        <v>4</v>
      </c>
      <c r="AU187">
        <v>4</v>
      </c>
      <c r="AV187">
        <v>5</v>
      </c>
      <c r="AW187">
        <v>4</v>
      </c>
      <c r="AX187">
        <v>2</v>
      </c>
      <c r="AY187">
        <v>2</v>
      </c>
      <c r="AZ187">
        <v>3</v>
      </c>
      <c r="BA187">
        <v>4</v>
      </c>
      <c r="BB187">
        <v>1</v>
      </c>
      <c r="BC187">
        <v>3</v>
      </c>
      <c r="BD187">
        <v>3</v>
      </c>
      <c r="BE187">
        <v>3</v>
      </c>
      <c r="BF187">
        <v>3</v>
      </c>
      <c r="BG187" t="s">
        <v>104</v>
      </c>
      <c r="BH187" t="s">
        <v>104</v>
      </c>
      <c r="BI187" t="s">
        <v>104</v>
      </c>
      <c r="BJ187" t="s">
        <v>104</v>
      </c>
      <c r="BK187" t="s">
        <v>105</v>
      </c>
      <c r="BL187" t="s">
        <v>104</v>
      </c>
      <c r="BM187" t="s">
        <v>104</v>
      </c>
      <c r="BN187" t="s">
        <v>104</v>
      </c>
      <c r="BO187">
        <v>5</v>
      </c>
      <c r="BP187">
        <v>3</v>
      </c>
      <c r="BQ187">
        <v>3</v>
      </c>
      <c r="BR187">
        <v>3</v>
      </c>
      <c r="BS187">
        <v>5</v>
      </c>
      <c r="BT187">
        <v>3</v>
      </c>
      <c r="BU187">
        <v>5</v>
      </c>
      <c r="BV187" t="s">
        <v>104</v>
      </c>
      <c r="BW187" t="s">
        <v>104</v>
      </c>
      <c r="BY187">
        <v>5</v>
      </c>
      <c r="BZ187">
        <v>5</v>
      </c>
      <c r="CA187" t="s">
        <v>107</v>
      </c>
      <c r="CB187" t="s">
        <v>212</v>
      </c>
      <c r="CC187" t="s">
        <v>104</v>
      </c>
      <c r="CD187" t="s">
        <v>401</v>
      </c>
      <c r="CE187" t="s">
        <v>108</v>
      </c>
      <c r="CF187" t="s">
        <v>112</v>
      </c>
      <c r="CG187" t="s">
        <v>847</v>
      </c>
      <c r="CH187" t="s">
        <v>169</v>
      </c>
      <c r="CI187">
        <v>241</v>
      </c>
      <c r="CJ187" t="s">
        <v>170</v>
      </c>
    </row>
    <row r="188" spans="1:88" x14ac:dyDescent="0.2">
      <c r="A188">
        <v>270</v>
      </c>
      <c r="B188" t="s">
        <v>848</v>
      </c>
      <c r="C188" t="s">
        <v>115</v>
      </c>
      <c r="D188" t="s">
        <v>120</v>
      </c>
      <c r="E188" t="s">
        <v>148</v>
      </c>
      <c r="F188" t="s">
        <v>99</v>
      </c>
      <c r="AH188">
        <v>3</v>
      </c>
      <c r="AI188">
        <v>2</v>
      </c>
      <c r="AJ188">
        <v>3</v>
      </c>
      <c r="AK188">
        <v>2</v>
      </c>
      <c r="AL188">
        <v>5</v>
      </c>
      <c r="AM188" t="s">
        <v>104</v>
      </c>
      <c r="AN188" t="s">
        <v>105</v>
      </c>
      <c r="AO188">
        <v>3</v>
      </c>
      <c r="AP188">
        <v>3</v>
      </c>
      <c r="AQ188">
        <v>3</v>
      </c>
      <c r="AR188">
        <v>2</v>
      </c>
      <c r="AS188">
        <v>3</v>
      </c>
      <c r="AT188">
        <v>3</v>
      </c>
      <c r="AU188">
        <v>1</v>
      </c>
      <c r="AV188">
        <v>1</v>
      </c>
      <c r="AW188">
        <v>2</v>
      </c>
      <c r="AX188">
        <v>2</v>
      </c>
      <c r="AY188">
        <v>2</v>
      </c>
      <c r="AZ188">
        <v>2</v>
      </c>
      <c r="BA188">
        <v>3</v>
      </c>
      <c r="BB188">
        <v>2</v>
      </c>
      <c r="BC188">
        <v>2</v>
      </c>
      <c r="BD188">
        <v>2</v>
      </c>
      <c r="BE188">
        <v>2</v>
      </c>
      <c r="BF188">
        <v>2</v>
      </c>
      <c r="BG188" t="s">
        <v>104</v>
      </c>
      <c r="BH188" t="s">
        <v>105</v>
      </c>
      <c r="BI188" t="s">
        <v>104</v>
      </c>
      <c r="BJ188" t="s">
        <v>105</v>
      </c>
      <c r="BK188" t="s">
        <v>105</v>
      </c>
      <c r="BL188" t="s">
        <v>105</v>
      </c>
      <c r="BM188" t="s">
        <v>104</v>
      </c>
      <c r="BN188" t="s">
        <v>104</v>
      </c>
      <c r="BO188">
        <v>3</v>
      </c>
      <c r="BP188">
        <v>2</v>
      </c>
      <c r="BQ188">
        <v>2</v>
      </c>
      <c r="BR188">
        <v>1</v>
      </c>
      <c r="BS188">
        <v>5</v>
      </c>
      <c r="BT188">
        <v>4</v>
      </c>
      <c r="BU188">
        <v>2</v>
      </c>
      <c r="BV188" t="s">
        <v>105</v>
      </c>
      <c r="BW188" t="s">
        <v>104</v>
      </c>
      <c r="BY188">
        <v>3</v>
      </c>
      <c r="BZ188">
        <v>5</v>
      </c>
      <c r="CA188" t="s">
        <v>116</v>
      </c>
      <c r="CB188" t="s">
        <v>849</v>
      </c>
      <c r="CC188" t="s">
        <v>105</v>
      </c>
      <c r="CD188" t="s">
        <v>401</v>
      </c>
      <c r="CE188" t="s">
        <v>108</v>
      </c>
      <c r="CF188" t="s">
        <v>112</v>
      </c>
      <c r="CG188" t="s">
        <v>605</v>
      </c>
      <c r="CH188" t="s">
        <v>152</v>
      </c>
      <c r="CI188">
        <v>146</v>
      </c>
      <c r="CJ188" t="s">
        <v>153</v>
      </c>
    </row>
    <row r="189" spans="1:88" x14ac:dyDescent="0.2">
      <c r="A189">
        <v>271</v>
      </c>
      <c r="B189" t="s">
        <v>850</v>
      </c>
      <c r="C189" t="s">
        <v>123</v>
      </c>
      <c r="D189" t="s">
        <v>120</v>
      </c>
      <c r="E189" t="s">
        <v>86</v>
      </c>
      <c r="AG189" t="s">
        <v>851</v>
      </c>
      <c r="AH189">
        <v>4</v>
      </c>
      <c r="AI189">
        <v>5</v>
      </c>
      <c r="AJ189">
        <v>4</v>
      </c>
      <c r="AK189">
        <v>4</v>
      </c>
      <c r="AL189">
        <v>4</v>
      </c>
      <c r="AM189" t="s">
        <v>104</v>
      </c>
      <c r="AN189" t="s">
        <v>104</v>
      </c>
      <c r="AO189">
        <v>1</v>
      </c>
      <c r="AP189">
        <v>1</v>
      </c>
      <c r="AQ189">
        <v>2</v>
      </c>
      <c r="AR189">
        <v>1</v>
      </c>
      <c r="AS189">
        <v>4</v>
      </c>
      <c r="AT189">
        <v>5</v>
      </c>
      <c r="AU189">
        <v>4</v>
      </c>
      <c r="AV189">
        <v>1</v>
      </c>
      <c r="AW189">
        <v>3</v>
      </c>
      <c r="AX189">
        <v>3</v>
      </c>
      <c r="AY189">
        <v>4</v>
      </c>
      <c r="AZ189">
        <v>4</v>
      </c>
      <c r="BA189">
        <v>5</v>
      </c>
      <c r="BB189">
        <v>3</v>
      </c>
      <c r="BC189">
        <v>3</v>
      </c>
      <c r="BD189">
        <v>4</v>
      </c>
      <c r="BE189">
        <v>4</v>
      </c>
      <c r="BF189">
        <v>3</v>
      </c>
      <c r="BG189" t="s">
        <v>104</v>
      </c>
      <c r="BH189" t="s">
        <v>105</v>
      </c>
      <c r="BI189" t="s">
        <v>104</v>
      </c>
      <c r="BJ189" t="s">
        <v>105</v>
      </c>
      <c r="BK189" t="s">
        <v>105</v>
      </c>
      <c r="BL189" t="s">
        <v>105</v>
      </c>
      <c r="BM189" t="s">
        <v>104</v>
      </c>
      <c r="BN189" t="s">
        <v>104</v>
      </c>
      <c r="BO189">
        <v>5</v>
      </c>
      <c r="BP189">
        <v>5</v>
      </c>
      <c r="BQ189">
        <v>4</v>
      </c>
      <c r="BR189">
        <v>5</v>
      </c>
      <c r="BS189">
        <v>5</v>
      </c>
      <c r="BT189">
        <v>5</v>
      </c>
      <c r="BU189">
        <v>3</v>
      </c>
      <c r="BV189" t="s">
        <v>105</v>
      </c>
      <c r="BW189" t="s">
        <v>104</v>
      </c>
      <c r="BY189">
        <v>5</v>
      </c>
      <c r="BZ189">
        <v>5</v>
      </c>
      <c r="CA189" t="s">
        <v>129</v>
      </c>
      <c r="CB189" t="s">
        <v>852</v>
      </c>
      <c r="CC189" t="s">
        <v>104</v>
      </c>
      <c r="CD189" t="s">
        <v>401</v>
      </c>
      <c r="CE189" t="s">
        <v>117</v>
      </c>
      <c r="CF189" t="s">
        <v>112</v>
      </c>
      <c r="CG189" t="s">
        <v>853</v>
      </c>
      <c r="CH189" t="s">
        <v>233</v>
      </c>
      <c r="CI189">
        <v>117</v>
      </c>
      <c r="CJ189" t="s">
        <v>168</v>
      </c>
    </row>
    <row r="190" spans="1:88" x14ac:dyDescent="0.2">
      <c r="A190">
        <v>273</v>
      </c>
      <c r="B190" t="s">
        <v>854</v>
      </c>
      <c r="C190" t="s">
        <v>81</v>
      </c>
      <c r="D190" t="s">
        <v>81</v>
      </c>
      <c r="E190" t="s">
        <v>103</v>
      </c>
      <c r="F190" t="s">
        <v>87</v>
      </c>
      <c r="G190" t="s">
        <v>101</v>
      </c>
      <c r="AG190" t="s">
        <v>855</v>
      </c>
      <c r="AH190">
        <v>5</v>
      </c>
      <c r="AI190">
        <v>4</v>
      </c>
      <c r="AJ190">
        <v>4</v>
      </c>
      <c r="AK190">
        <v>5</v>
      </c>
      <c r="AL190">
        <v>4</v>
      </c>
      <c r="AM190" t="s">
        <v>105</v>
      </c>
      <c r="AN190" t="s">
        <v>105</v>
      </c>
      <c r="AO190">
        <v>4</v>
      </c>
      <c r="AP190">
        <v>2</v>
      </c>
      <c r="AQ190">
        <v>2</v>
      </c>
      <c r="AR190">
        <v>3</v>
      </c>
      <c r="AS190">
        <v>5</v>
      </c>
      <c r="AT190">
        <v>4</v>
      </c>
      <c r="AU190">
        <v>3</v>
      </c>
      <c r="AV190">
        <v>5</v>
      </c>
      <c r="AW190">
        <v>4</v>
      </c>
      <c r="AX190">
        <v>5</v>
      </c>
      <c r="AY190">
        <v>4</v>
      </c>
      <c r="AZ190">
        <v>5</v>
      </c>
      <c r="BA190">
        <v>5</v>
      </c>
      <c r="BB190">
        <v>5</v>
      </c>
      <c r="BC190">
        <v>5</v>
      </c>
      <c r="BD190">
        <v>5</v>
      </c>
      <c r="BE190">
        <v>5</v>
      </c>
      <c r="BF190">
        <v>2</v>
      </c>
      <c r="BG190" t="s">
        <v>105</v>
      </c>
      <c r="BH190" t="s">
        <v>104</v>
      </c>
      <c r="BI190" t="s">
        <v>104</v>
      </c>
      <c r="BJ190" t="s">
        <v>105</v>
      </c>
      <c r="BK190" t="s">
        <v>104</v>
      </c>
      <c r="BL190" t="s">
        <v>104</v>
      </c>
      <c r="BM190" t="s">
        <v>104</v>
      </c>
      <c r="BN190" t="s">
        <v>104</v>
      </c>
      <c r="BO190">
        <v>5</v>
      </c>
      <c r="BP190">
        <v>5</v>
      </c>
      <c r="BQ190">
        <v>5</v>
      </c>
      <c r="BR190">
        <v>5</v>
      </c>
      <c r="BS190">
        <v>5</v>
      </c>
      <c r="BT190">
        <v>5</v>
      </c>
      <c r="BU190">
        <v>5</v>
      </c>
      <c r="BV190" t="s">
        <v>105</v>
      </c>
      <c r="BW190" t="s">
        <v>104</v>
      </c>
      <c r="BY190">
        <v>3</v>
      </c>
      <c r="BZ190">
        <v>3</v>
      </c>
      <c r="CA190" t="s">
        <v>129</v>
      </c>
      <c r="CC190" t="s">
        <v>104</v>
      </c>
      <c r="CD190" t="s">
        <v>401</v>
      </c>
      <c r="CE190" t="s">
        <v>117</v>
      </c>
      <c r="CF190" t="s">
        <v>109</v>
      </c>
      <c r="CG190" t="s">
        <v>856</v>
      </c>
      <c r="CH190" t="s">
        <v>348</v>
      </c>
      <c r="CI190">
        <v>107</v>
      </c>
      <c r="CJ190" t="s">
        <v>146</v>
      </c>
    </row>
    <row r="191" spans="1:88" x14ac:dyDescent="0.2">
      <c r="A191">
        <v>276</v>
      </c>
      <c r="B191" t="s">
        <v>857</v>
      </c>
      <c r="C191" t="s">
        <v>119</v>
      </c>
      <c r="D191" t="s">
        <v>132</v>
      </c>
      <c r="E191" t="s">
        <v>99</v>
      </c>
      <c r="AH191">
        <v>2</v>
      </c>
      <c r="AI191">
        <v>3</v>
      </c>
      <c r="AJ191">
        <v>3</v>
      </c>
      <c r="AK191">
        <v>2</v>
      </c>
      <c r="AL191">
        <v>4</v>
      </c>
      <c r="AM191" t="s">
        <v>104</v>
      </c>
      <c r="AN191" t="s">
        <v>104</v>
      </c>
      <c r="AO191">
        <v>4</v>
      </c>
      <c r="AP191">
        <v>2</v>
      </c>
      <c r="AQ191">
        <v>4</v>
      </c>
      <c r="AR191">
        <v>1</v>
      </c>
      <c r="AT191">
        <v>1</v>
      </c>
      <c r="AU191">
        <v>1</v>
      </c>
      <c r="AV191">
        <v>1</v>
      </c>
      <c r="AW191">
        <v>3</v>
      </c>
      <c r="AX191">
        <v>4</v>
      </c>
      <c r="AY191">
        <v>2</v>
      </c>
      <c r="AZ191">
        <v>4</v>
      </c>
      <c r="BA191">
        <v>2</v>
      </c>
      <c r="BB191">
        <v>3</v>
      </c>
      <c r="BC191">
        <v>2</v>
      </c>
      <c r="BD191">
        <v>3</v>
      </c>
      <c r="BE191">
        <v>3</v>
      </c>
      <c r="BF191">
        <v>4</v>
      </c>
      <c r="BG191" t="s">
        <v>104</v>
      </c>
      <c r="BH191" t="s">
        <v>104</v>
      </c>
      <c r="BI191" t="s">
        <v>104</v>
      </c>
      <c r="BJ191" t="s">
        <v>105</v>
      </c>
      <c r="BK191" t="s">
        <v>105</v>
      </c>
      <c r="BL191" t="s">
        <v>105</v>
      </c>
      <c r="BM191" t="s">
        <v>104</v>
      </c>
      <c r="BN191" t="s">
        <v>104</v>
      </c>
      <c r="BO191">
        <v>2</v>
      </c>
      <c r="BP191">
        <v>3</v>
      </c>
      <c r="BQ191">
        <v>4</v>
      </c>
      <c r="BR191">
        <v>2</v>
      </c>
      <c r="BS191">
        <v>3</v>
      </c>
      <c r="BT191">
        <v>2</v>
      </c>
      <c r="BU191">
        <v>3</v>
      </c>
      <c r="BV191" t="s">
        <v>104</v>
      </c>
      <c r="BW191" t="s">
        <v>104</v>
      </c>
      <c r="BY191">
        <v>2</v>
      </c>
      <c r="BZ191">
        <v>4</v>
      </c>
      <c r="CA191" t="s">
        <v>107</v>
      </c>
      <c r="CC191" t="s">
        <v>104</v>
      </c>
      <c r="CD191" t="s">
        <v>401</v>
      </c>
      <c r="CE191" t="s">
        <v>117</v>
      </c>
      <c r="CF191" t="s">
        <v>112</v>
      </c>
      <c r="CG191" t="s">
        <v>711</v>
      </c>
      <c r="CH191" t="s">
        <v>151</v>
      </c>
      <c r="CI191">
        <v>109</v>
      </c>
      <c r="CJ191" t="s">
        <v>142</v>
      </c>
    </row>
    <row r="192" spans="1:88" x14ac:dyDescent="0.2">
      <c r="A192">
        <v>277</v>
      </c>
      <c r="B192" t="s">
        <v>858</v>
      </c>
      <c r="C192" t="s">
        <v>81</v>
      </c>
      <c r="D192" t="s">
        <v>115</v>
      </c>
      <c r="E192" t="s">
        <v>95</v>
      </c>
      <c r="F192" t="s">
        <v>138</v>
      </c>
      <c r="AH192">
        <v>5</v>
      </c>
      <c r="AI192">
        <v>5</v>
      </c>
      <c r="AJ192">
        <v>5</v>
      </c>
      <c r="AK192">
        <v>3</v>
      </c>
      <c r="AL192">
        <v>3</v>
      </c>
      <c r="AM192" t="s">
        <v>105</v>
      </c>
      <c r="AN192" t="s">
        <v>105</v>
      </c>
      <c r="AO192">
        <v>5</v>
      </c>
      <c r="AP192">
        <v>5</v>
      </c>
      <c r="AQ192">
        <v>5</v>
      </c>
      <c r="AR192">
        <v>1</v>
      </c>
      <c r="AS192">
        <v>5</v>
      </c>
      <c r="AT192">
        <v>5</v>
      </c>
      <c r="AU192">
        <v>5</v>
      </c>
      <c r="AV192">
        <v>1</v>
      </c>
      <c r="AW192">
        <v>3</v>
      </c>
      <c r="AX192">
        <v>4</v>
      </c>
      <c r="AY192">
        <v>5</v>
      </c>
      <c r="AZ192">
        <v>5</v>
      </c>
      <c r="BA192">
        <v>5</v>
      </c>
      <c r="BB192">
        <v>5</v>
      </c>
      <c r="BC192">
        <v>4</v>
      </c>
      <c r="BD192">
        <v>3</v>
      </c>
      <c r="BE192">
        <v>5</v>
      </c>
      <c r="BF192">
        <v>4</v>
      </c>
      <c r="BG192" t="s">
        <v>104</v>
      </c>
      <c r="BH192" t="s">
        <v>104</v>
      </c>
      <c r="BI192" t="s">
        <v>104</v>
      </c>
      <c r="BJ192" t="s">
        <v>105</v>
      </c>
      <c r="BK192" t="s">
        <v>105</v>
      </c>
      <c r="BL192" t="s">
        <v>104</v>
      </c>
      <c r="BM192" t="s">
        <v>104</v>
      </c>
      <c r="BN192" t="s">
        <v>104</v>
      </c>
      <c r="BO192">
        <v>5</v>
      </c>
      <c r="BP192">
        <v>5</v>
      </c>
      <c r="BQ192">
        <v>5</v>
      </c>
      <c r="BR192">
        <v>5</v>
      </c>
      <c r="BS192">
        <v>5</v>
      </c>
      <c r="BT192">
        <v>5</v>
      </c>
      <c r="BU192">
        <v>5</v>
      </c>
      <c r="BV192" t="s">
        <v>104</v>
      </c>
      <c r="BW192" t="s">
        <v>104</v>
      </c>
      <c r="BY192">
        <v>5</v>
      </c>
      <c r="BZ192">
        <v>4</v>
      </c>
      <c r="CA192" t="s">
        <v>116</v>
      </c>
      <c r="CC192" t="s">
        <v>104</v>
      </c>
      <c r="CD192" t="s">
        <v>401</v>
      </c>
      <c r="CE192" t="s">
        <v>108</v>
      </c>
      <c r="CF192" t="s">
        <v>112</v>
      </c>
      <c r="CG192" t="s">
        <v>506</v>
      </c>
      <c r="CH192" t="s">
        <v>139</v>
      </c>
      <c r="CI192">
        <v>103</v>
      </c>
      <c r="CJ192" t="s">
        <v>140</v>
      </c>
    </row>
    <row r="193" spans="1:88" x14ac:dyDescent="0.2">
      <c r="A193">
        <v>278</v>
      </c>
      <c r="B193" t="s">
        <v>859</v>
      </c>
      <c r="C193" t="s">
        <v>81</v>
      </c>
      <c r="D193" t="s">
        <v>81</v>
      </c>
      <c r="E193" t="s">
        <v>100</v>
      </c>
      <c r="F193" t="s">
        <v>98</v>
      </c>
      <c r="G193" t="s">
        <v>86</v>
      </c>
      <c r="AH193">
        <v>5</v>
      </c>
      <c r="AI193">
        <v>5</v>
      </c>
      <c r="AJ193">
        <v>5</v>
      </c>
      <c r="AK193">
        <v>5</v>
      </c>
      <c r="AL193">
        <v>5</v>
      </c>
      <c r="AM193" t="s">
        <v>105</v>
      </c>
      <c r="AN193" t="s">
        <v>105</v>
      </c>
      <c r="AO193">
        <v>1</v>
      </c>
      <c r="AP193">
        <v>1</v>
      </c>
      <c r="AQ193">
        <v>1</v>
      </c>
      <c r="AR193">
        <v>3</v>
      </c>
      <c r="AS193">
        <v>3</v>
      </c>
      <c r="AT193">
        <v>3</v>
      </c>
      <c r="AU193">
        <v>5</v>
      </c>
      <c r="AV193">
        <v>1</v>
      </c>
      <c r="AW193">
        <v>5</v>
      </c>
      <c r="AX193">
        <v>5</v>
      </c>
      <c r="AY193">
        <v>5</v>
      </c>
      <c r="AZ193">
        <v>5</v>
      </c>
      <c r="BA193">
        <v>5</v>
      </c>
      <c r="BB193">
        <v>5</v>
      </c>
      <c r="BC193">
        <v>5</v>
      </c>
      <c r="BD193">
        <v>5</v>
      </c>
      <c r="BE193">
        <v>5</v>
      </c>
      <c r="BF193">
        <v>5</v>
      </c>
      <c r="BG193" t="s">
        <v>105</v>
      </c>
      <c r="BH193" t="s">
        <v>104</v>
      </c>
      <c r="BI193" t="s">
        <v>104</v>
      </c>
      <c r="BJ193" t="s">
        <v>105</v>
      </c>
      <c r="BK193" t="s">
        <v>104</v>
      </c>
      <c r="BL193" t="s">
        <v>104</v>
      </c>
      <c r="BM193" t="s">
        <v>104</v>
      </c>
      <c r="BN193" t="s">
        <v>104</v>
      </c>
      <c r="BO193">
        <v>5</v>
      </c>
      <c r="BP193">
        <v>5</v>
      </c>
      <c r="BQ193">
        <v>5</v>
      </c>
      <c r="BR193">
        <v>5</v>
      </c>
      <c r="BS193">
        <v>1</v>
      </c>
      <c r="BT193">
        <v>5</v>
      </c>
      <c r="BU193">
        <v>5</v>
      </c>
      <c r="BV193" t="s">
        <v>105</v>
      </c>
      <c r="BW193" t="s">
        <v>105</v>
      </c>
      <c r="BX193" t="s">
        <v>423</v>
      </c>
      <c r="BY193">
        <v>5</v>
      </c>
      <c r="BZ193">
        <v>5</v>
      </c>
      <c r="CA193" t="s">
        <v>116</v>
      </c>
      <c r="CB193" t="s">
        <v>860</v>
      </c>
      <c r="CC193" t="s">
        <v>104</v>
      </c>
      <c r="CD193" t="s">
        <v>401</v>
      </c>
      <c r="CE193" t="s">
        <v>117</v>
      </c>
      <c r="CF193" t="s">
        <v>112</v>
      </c>
      <c r="CG193" t="s">
        <v>861</v>
      </c>
      <c r="CH193" t="s">
        <v>167</v>
      </c>
      <c r="CI193">
        <v>117</v>
      </c>
      <c r="CJ193" t="s">
        <v>168</v>
      </c>
    </row>
    <row r="194" spans="1:88" x14ac:dyDescent="0.2">
      <c r="A194">
        <v>280</v>
      </c>
      <c r="B194" t="s">
        <v>862</v>
      </c>
      <c r="C194" t="s">
        <v>115</v>
      </c>
      <c r="D194" t="s">
        <v>81</v>
      </c>
      <c r="E194" t="s">
        <v>98</v>
      </c>
      <c r="AH194">
        <v>5</v>
      </c>
      <c r="AI194">
        <v>3</v>
      </c>
      <c r="AJ194">
        <v>3</v>
      </c>
      <c r="AK194">
        <v>1</v>
      </c>
      <c r="AL194">
        <v>5</v>
      </c>
      <c r="AM194" t="s">
        <v>105</v>
      </c>
      <c r="AN194" t="s">
        <v>105</v>
      </c>
      <c r="AO194">
        <v>3</v>
      </c>
      <c r="AP194">
        <v>1</v>
      </c>
      <c r="AQ194">
        <v>1</v>
      </c>
      <c r="AR194">
        <v>1</v>
      </c>
      <c r="AS194">
        <v>4</v>
      </c>
      <c r="AT194">
        <v>4</v>
      </c>
      <c r="AU194">
        <v>5</v>
      </c>
      <c r="AV194">
        <v>1</v>
      </c>
      <c r="AW194">
        <v>3</v>
      </c>
      <c r="AX194">
        <v>5</v>
      </c>
      <c r="AY194">
        <v>4</v>
      </c>
      <c r="AZ194">
        <v>4</v>
      </c>
      <c r="BA194">
        <v>3</v>
      </c>
      <c r="BB194">
        <v>2</v>
      </c>
      <c r="BC194">
        <v>1</v>
      </c>
      <c r="BD194">
        <v>4</v>
      </c>
      <c r="BE194">
        <v>1</v>
      </c>
      <c r="BF194">
        <v>1</v>
      </c>
      <c r="BG194" t="s">
        <v>105</v>
      </c>
      <c r="BH194" t="s">
        <v>105</v>
      </c>
      <c r="BI194" t="s">
        <v>104</v>
      </c>
      <c r="BJ194" t="s">
        <v>105</v>
      </c>
      <c r="BK194" t="s">
        <v>105</v>
      </c>
      <c r="BL194" t="s">
        <v>104</v>
      </c>
      <c r="BM194" t="s">
        <v>104</v>
      </c>
      <c r="BN194" t="s">
        <v>104</v>
      </c>
      <c r="BO194">
        <v>4</v>
      </c>
      <c r="BP194">
        <v>2</v>
      </c>
      <c r="BQ194">
        <v>4</v>
      </c>
      <c r="BR194">
        <v>4</v>
      </c>
      <c r="BS194">
        <v>1</v>
      </c>
      <c r="BT194">
        <v>3</v>
      </c>
      <c r="BU194">
        <v>4</v>
      </c>
      <c r="BV194" t="s">
        <v>105</v>
      </c>
      <c r="BW194" t="s">
        <v>104</v>
      </c>
      <c r="BY194">
        <v>4</v>
      </c>
      <c r="BZ194">
        <v>4</v>
      </c>
      <c r="CA194" t="s">
        <v>116</v>
      </c>
      <c r="CB194" t="s">
        <v>863</v>
      </c>
      <c r="CC194" t="s">
        <v>104</v>
      </c>
      <c r="CD194" t="s">
        <v>401</v>
      </c>
      <c r="CE194" t="s">
        <v>108</v>
      </c>
      <c r="CF194" t="s">
        <v>112</v>
      </c>
      <c r="CG194" t="s">
        <v>864</v>
      </c>
      <c r="CH194" t="s">
        <v>159</v>
      </c>
      <c r="CI194">
        <v>116</v>
      </c>
      <c r="CJ194" t="s">
        <v>128</v>
      </c>
    </row>
    <row r="195" spans="1:88" x14ac:dyDescent="0.2">
      <c r="A195">
        <v>281</v>
      </c>
      <c r="B195" t="s">
        <v>865</v>
      </c>
      <c r="C195" t="s">
        <v>81</v>
      </c>
      <c r="D195" t="s">
        <v>123</v>
      </c>
      <c r="E195" t="s">
        <v>103</v>
      </c>
      <c r="F195" t="s">
        <v>86</v>
      </c>
      <c r="G195" t="s">
        <v>138</v>
      </c>
      <c r="AH195">
        <v>4</v>
      </c>
      <c r="AI195">
        <v>5</v>
      </c>
      <c r="AJ195">
        <v>3</v>
      </c>
      <c r="AK195">
        <v>3</v>
      </c>
      <c r="AM195" t="s">
        <v>105</v>
      </c>
      <c r="AN195" t="s">
        <v>105</v>
      </c>
      <c r="AO195">
        <v>4</v>
      </c>
      <c r="AP195">
        <v>4</v>
      </c>
      <c r="AQ195">
        <v>4</v>
      </c>
      <c r="AR195">
        <v>5</v>
      </c>
      <c r="AT195">
        <v>5</v>
      </c>
      <c r="AU195">
        <v>3</v>
      </c>
      <c r="AV195">
        <v>4</v>
      </c>
      <c r="AW195">
        <v>4</v>
      </c>
      <c r="AX195">
        <v>3</v>
      </c>
      <c r="AY195">
        <v>3</v>
      </c>
      <c r="AZ195">
        <v>3</v>
      </c>
      <c r="BA195">
        <v>5</v>
      </c>
      <c r="BB195">
        <v>3</v>
      </c>
      <c r="BC195">
        <v>3</v>
      </c>
      <c r="BD195">
        <v>3</v>
      </c>
      <c r="BE195">
        <v>3</v>
      </c>
      <c r="BF195">
        <v>3</v>
      </c>
      <c r="BG195" t="s">
        <v>105</v>
      </c>
      <c r="BH195" t="s">
        <v>104</v>
      </c>
      <c r="BI195" t="s">
        <v>104</v>
      </c>
      <c r="BJ195" t="s">
        <v>105</v>
      </c>
      <c r="BK195" t="s">
        <v>104</v>
      </c>
      <c r="BL195" t="s">
        <v>104</v>
      </c>
      <c r="BM195" t="s">
        <v>104</v>
      </c>
      <c r="BN195" t="s">
        <v>105</v>
      </c>
      <c r="BO195">
        <v>4</v>
      </c>
      <c r="BP195">
        <v>4</v>
      </c>
      <c r="BQ195">
        <v>4</v>
      </c>
      <c r="BR195">
        <v>4</v>
      </c>
      <c r="BS195">
        <v>4</v>
      </c>
      <c r="BT195">
        <v>5</v>
      </c>
      <c r="BU195">
        <v>4</v>
      </c>
      <c r="BV195" t="s">
        <v>105</v>
      </c>
      <c r="BW195" t="s">
        <v>104</v>
      </c>
      <c r="BY195">
        <v>5</v>
      </c>
      <c r="BZ195">
        <v>5</v>
      </c>
      <c r="CA195" t="s">
        <v>116</v>
      </c>
      <c r="CC195" t="s">
        <v>104</v>
      </c>
      <c r="CD195" t="s">
        <v>401</v>
      </c>
      <c r="CE195" t="s">
        <v>108</v>
      </c>
      <c r="CF195" t="s">
        <v>190</v>
      </c>
      <c r="CG195" t="s">
        <v>866</v>
      </c>
      <c r="CH195" t="s">
        <v>219</v>
      </c>
      <c r="CI195">
        <v>157</v>
      </c>
      <c r="CJ195" t="s">
        <v>110</v>
      </c>
    </row>
    <row r="196" spans="1:88" x14ac:dyDescent="0.2">
      <c r="A196">
        <v>283</v>
      </c>
      <c r="B196" t="s">
        <v>867</v>
      </c>
      <c r="C196" t="s">
        <v>119</v>
      </c>
      <c r="D196" t="s">
        <v>120</v>
      </c>
      <c r="E196" t="s">
        <v>94</v>
      </c>
      <c r="AH196">
        <v>4</v>
      </c>
      <c r="AI196">
        <v>1</v>
      </c>
      <c r="AJ196">
        <v>4</v>
      </c>
      <c r="AK196">
        <v>3</v>
      </c>
      <c r="AM196" t="s">
        <v>104</v>
      </c>
      <c r="AN196" t="s">
        <v>105</v>
      </c>
      <c r="AO196">
        <v>1</v>
      </c>
      <c r="AP196">
        <v>1</v>
      </c>
      <c r="AQ196">
        <v>1</v>
      </c>
      <c r="AR196">
        <v>5</v>
      </c>
      <c r="AS196">
        <v>3</v>
      </c>
      <c r="AT196">
        <v>5</v>
      </c>
      <c r="AU196">
        <v>1</v>
      </c>
      <c r="AV196">
        <v>2</v>
      </c>
      <c r="AW196">
        <v>2</v>
      </c>
      <c r="AX196">
        <v>3</v>
      </c>
      <c r="AY196">
        <v>4</v>
      </c>
      <c r="AZ196">
        <v>1</v>
      </c>
      <c r="BA196">
        <v>3</v>
      </c>
      <c r="BB196">
        <v>5</v>
      </c>
      <c r="BC196">
        <v>1</v>
      </c>
      <c r="BD196">
        <v>2</v>
      </c>
      <c r="BE196">
        <v>2</v>
      </c>
      <c r="BF196">
        <v>1</v>
      </c>
      <c r="BG196" t="s">
        <v>104</v>
      </c>
      <c r="BH196" t="s">
        <v>104</v>
      </c>
      <c r="BI196" t="s">
        <v>104</v>
      </c>
      <c r="BJ196" t="s">
        <v>104</v>
      </c>
      <c r="BK196" t="s">
        <v>105</v>
      </c>
      <c r="BL196" t="s">
        <v>104</v>
      </c>
      <c r="BM196" t="s">
        <v>104</v>
      </c>
      <c r="BN196" t="s">
        <v>104</v>
      </c>
      <c r="BO196">
        <v>5</v>
      </c>
      <c r="BP196">
        <v>5</v>
      </c>
      <c r="BQ196">
        <v>3</v>
      </c>
      <c r="BR196">
        <v>5</v>
      </c>
      <c r="BS196">
        <v>5</v>
      </c>
      <c r="BT196">
        <v>5</v>
      </c>
      <c r="BU196">
        <v>2</v>
      </c>
      <c r="BV196" t="s">
        <v>104</v>
      </c>
      <c r="BW196" t="s">
        <v>104</v>
      </c>
      <c r="BY196">
        <v>4</v>
      </c>
      <c r="BZ196">
        <v>2</v>
      </c>
      <c r="CA196" t="s">
        <v>107</v>
      </c>
      <c r="CB196" t="s">
        <v>868</v>
      </c>
      <c r="CC196" t="s">
        <v>104</v>
      </c>
      <c r="CD196" t="s">
        <v>401</v>
      </c>
      <c r="CE196" t="s">
        <v>108</v>
      </c>
      <c r="CF196" t="s">
        <v>112</v>
      </c>
      <c r="CG196" t="s">
        <v>869</v>
      </c>
      <c r="CH196" t="s">
        <v>215</v>
      </c>
      <c r="CI196">
        <v>241</v>
      </c>
      <c r="CJ196" t="s">
        <v>170</v>
      </c>
    </row>
    <row r="197" spans="1:88" x14ac:dyDescent="0.2">
      <c r="A197">
        <v>286</v>
      </c>
      <c r="B197" t="s">
        <v>870</v>
      </c>
      <c r="C197" t="s">
        <v>119</v>
      </c>
      <c r="D197" t="s">
        <v>81</v>
      </c>
      <c r="E197" t="s">
        <v>147</v>
      </c>
      <c r="AH197">
        <v>3</v>
      </c>
      <c r="AI197">
        <v>1</v>
      </c>
      <c r="AJ197">
        <v>2</v>
      </c>
      <c r="AK197">
        <v>1</v>
      </c>
      <c r="AL197">
        <v>5</v>
      </c>
      <c r="AM197" t="s">
        <v>104</v>
      </c>
      <c r="AN197" t="s">
        <v>104</v>
      </c>
      <c r="AO197">
        <v>1</v>
      </c>
      <c r="AP197">
        <v>1</v>
      </c>
      <c r="AQ197">
        <v>3</v>
      </c>
      <c r="AR197">
        <v>5</v>
      </c>
      <c r="AS197">
        <v>3</v>
      </c>
      <c r="AT197">
        <v>5</v>
      </c>
      <c r="AU197">
        <v>5</v>
      </c>
      <c r="AV197">
        <v>2</v>
      </c>
      <c r="AW197">
        <v>3</v>
      </c>
      <c r="AX197">
        <v>2</v>
      </c>
      <c r="AY197">
        <v>4</v>
      </c>
      <c r="AZ197">
        <v>2</v>
      </c>
      <c r="BA197">
        <v>3</v>
      </c>
      <c r="BB197">
        <v>3</v>
      </c>
      <c r="BC197">
        <v>2</v>
      </c>
      <c r="BD197">
        <v>4</v>
      </c>
      <c r="BE197">
        <v>3</v>
      </c>
      <c r="BF197">
        <v>4</v>
      </c>
      <c r="BG197" t="s">
        <v>104</v>
      </c>
      <c r="BH197" t="s">
        <v>104</v>
      </c>
      <c r="BI197" t="s">
        <v>105</v>
      </c>
      <c r="BJ197" t="s">
        <v>104</v>
      </c>
      <c r="BK197" t="s">
        <v>105</v>
      </c>
      <c r="BL197" t="s">
        <v>104</v>
      </c>
      <c r="BM197" t="s">
        <v>104</v>
      </c>
      <c r="BN197" t="s">
        <v>105</v>
      </c>
      <c r="BO197">
        <v>4</v>
      </c>
      <c r="BP197">
        <v>3</v>
      </c>
      <c r="BQ197">
        <v>2</v>
      </c>
      <c r="BR197">
        <v>4</v>
      </c>
      <c r="BS197">
        <v>4</v>
      </c>
      <c r="BT197">
        <v>4</v>
      </c>
      <c r="BU197">
        <v>4</v>
      </c>
      <c r="BV197" t="s">
        <v>104</v>
      </c>
      <c r="BW197" t="s">
        <v>104</v>
      </c>
      <c r="BY197">
        <v>5</v>
      </c>
      <c r="BZ197">
        <v>4</v>
      </c>
      <c r="CA197" t="s">
        <v>116</v>
      </c>
      <c r="CC197" t="s">
        <v>104</v>
      </c>
      <c r="CD197" t="s">
        <v>401</v>
      </c>
      <c r="CE197" t="s">
        <v>108</v>
      </c>
      <c r="CF197" t="s">
        <v>112</v>
      </c>
      <c r="CG197" t="s">
        <v>871</v>
      </c>
      <c r="CH197" t="s">
        <v>154</v>
      </c>
      <c r="CI197">
        <v>242</v>
      </c>
      <c r="CJ197" t="s">
        <v>155</v>
      </c>
    </row>
    <row r="198" spans="1:88" x14ac:dyDescent="0.2">
      <c r="A198">
        <v>287</v>
      </c>
      <c r="B198" t="s">
        <v>872</v>
      </c>
      <c r="C198" t="s">
        <v>123</v>
      </c>
      <c r="D198" t="s">
        <v>81</v>
      </c>
      <c r="E198" t="s">
        <v>103</v>
      </c>
      <c r="F198" t="s">
        <v>99</v>
      </c>
      <c r="AG198" t="s">
        <v>873</v>
      </c>
      <c r="AH198">
        <v>4</v>
      </c>
      <c r="AI198">
        <v>5</v>
      </c>
      <c r="AJ198">
        <v>3</v>
      </c>
      <c r="AK198">
        <v>3</v>
      </c>
      <c r="AL198">
        <v>5</v>
      </c>
      <c r="AM198" t="s">
        <v>104</v>
      </c>
      <c r="AN198" t="s">
        <v>105</v>
      </c>
      <c r="AO198">
        <v>3</v>
      </c>
      <c r="AP198">
        <v>2</v>
      </c>
      <c r="AQ198">
        <v>2</v>
      </c>
      <c r="AR198">
        <v>1</v>
      </c>
      <c r="AS198">
        <v>4</v>
      </c>
      <c r="AT198">
        <v>2</v>
      </c>
      <c r="AU198">
        <v>5</v>
      </c>
      <c r="AV198">
        <v>1</v>
      </c>
      <c r="AW198">
        <v>3</v>
      </c>
      <c r="AX198">
        <v>3</v>
      </c>
      <c r="AY198">
        <v>3</v>
      </c>
      <c r="AZ198">
        <v>4</v>
      </c>
      <c r="BA198">
        <v>3</v>
      </c>
      <c r="BB198">
        <v>5</v>
      </c>
      <c r="BC198">
        <v>2</v>
      </c>
      <c r="BD198">
        <v>3</v>
      </c>
      <c r="BE198">
        <v>4</v>
      </c>
      <c r="BF198">
        <v>1</v>
      </c>
      <c r="BG198" t="s">
        <v>105</v>
      </c>
      <c r="BH198" t="s">
        <v>105</v>
      </c>
      <c r="BI198" t="s">
        <v>104</v>
      </c>
      <c r="BJ198" t="s">
        <v>105</v>
      </c>
      <c r="BK198" t="s">
        <v>104</v>
      </c>
      <c r="BL198" t="s">
        <v>104</v>
      </c>
      <c r="BM198" t="s">
        <v>104</v>
      </c>
      <c r="BN198" t="s">
        <v>104</v>
      </c>
      <c r="BO198">
        <v>3</v>
      </c>
      <c r="BP198">
        <v>4</v>
      </c>
      <c r="BQ198">
        <v>5</v>
      </c>
      <c r="BR198">
        <v>5</v>
      </c>
      <c r="BS198">
        <v>5</v>
      </c>
      <c r="BT198">
        <v>4</v>
      </c>
      <c r="BU198">
        <v>3</v>
      </c>
      <c r="BV198" t="s">
        <v>104</v>
      </c>
      <c r="BW198" t="s">
        <v>104</v>
      </c>
      <c r="BY198">
        <v>3</v>
      </c>
      <c r="BZ198">
        <v>2</v>
      </c>
      <c r="CA198" t="s">
        <v>116</v>
      </c>
      <c r="CC198" t="s">
        <v>104</v>
      </c>
      <c r="CD198" t="s">
        <v>401</v>
      </c>
      <c r="CE198" t="s">
        <v>117</v>
      </c>
      <c r="CF198" t="s">
        <v>112</v>
      </c>
      <c r="CG198" t="s">
        <v>408</v>
      </c>
      <c r="CH198" t="s">
        <v>185</v>
      </c>
      <c r="CI198">
        <v>157</v>
      </c>
      <c r="CJ198" t="s">
        <v>110</v>
      </c>
    </row>
    <row r="199" spans="1:88" x14ac:dyDescent="0.2">
      <c r="A199">
        <v>288</v>
      </c>
      <c r="B199" t="s">
        <v>874</v>
      </c>
      <c r="C199" t="s">
        <v>115</v>
      </c>
      <c r="D199" t="s">
        <v>115</v>
      </c>
      <c r="E199" t="s">
        <v>88</v>
      </c>
      <c r="F199" t="s">
        <v>99</v>
      </c>
      <c r="AH199">
        <v>3</v>
      </c>
      <c r="AI199">
        <v>4</v>
      </c>
      <c r="AJ199">
        <v>4</v>
      </c>
      <c r="AK199">
        <v>3</v>
      </c>
      <c r="AL199">
        <v>5</v>
      </c>
      <c r="AM199" t="s">
        <v>105</v>
      </c>
      <c r="AN199" t="s">
        <v>105</v>
      </c>
      <c r="AO199">
        <v>5</v>
      </c>
      <c r="AP199">
        <v>3</v>
      </c>
      <c r="AQ199">
        <v>3</v>
      </c>
      <c r="AR199">
        <v>2</v>
      </c>
      <c r="AS199">
        <v>4</v>
      </c>
      <c r="AT199">
        <v>4</v>
      </c>
      <c r="AU199">
        <v>4</v>
      </c>
      <c r="AV199">
        <v>2</v>
      </c>
      <c r="AW199">
        <v>3</v>
      </c>
      <c r="AX199">
        <v>4</v>
      </c>
      <c r="AY199">
        <v>5</v>
      </c>
      <c r="AZ199">
        <v>5</v>
      </c>
      <c r="BA199">
        <v>5</v>
      </c>
      <c r="BB199">
        <v>4</v>
      </c>
      <c r="BC199">
        <v>4</v>
      </c>
      <c r="BD199">
        <v>4</v>
      </c>
      <c r="BE199">
        <v>4</v>
      </c>
      <c r="BF199">
        <v>5</v>
      </c>
      <c r="BG199" t="s">
        <v>105</v>
      </c>
      <c r="BH199" t="s">
        <v>105</v>
      </c>
      <c r="BI199" t="s">
        <v>104</v>
      </c>
      <c r="BJ199" t="s">
        <v>105</v>
      </c>
      <c r="BK199" t="s">
        <v>105</v>
      </c>
      <c r="BL199" t="s">
        <v>104</v>
      </c>
      <c r="BM199" t="s">
        <v>104</v>
      </c>
      <c r="BN199" t="s">
        <v>104</v>
      </c>
      <c r="BO199">
        <v>5</v>
      </c>
      <c r="BP199">
        <v>5</v>
      </c>
      <c r="BQ199">
        <v>5</v>
      </c>
      <c r="BR199">
        <v>5</v>
      </c>
      <c r="BS199">
        <v>5</v>
      </c>
      <c r="BT199">
        <v>5</v>
      </c>
      <c r="BU199">
        <v>5</v>
      </c>
      <c r="BV199" t="s">
        <v>105</v>
      </c>
      <c r="BW199" t="s">
        <v>104</v>
      </c>
      <c r="BY199">
        <v>5</v>
      </c>
      <c r="BZ199">
        <v>5</v>
      </c>
      <c r="CA199" t="s">
        <v>129</v>
      </c>
      <c r="CB199" t="s">
        <v>875</v>
      </c>
      <c r="CC199" t="s">
        <v>104</v>
      </c>
      <c r="CD199" t="s">
        <v>401</v>
      </c>
      <c r="CE199" t="s">
        <v>117</v>
      </c>
      <c r="CF199" t="s">
        <v>112</v>
      </c>
      <c r="CG199" t="s">
        <v>463</v>
      </c>
      <c r="CH199" t="s">
        <v>222</v>
      </c>
      <c r="CI199">
        <v>105</v>
      </c>
      <c r="CJ199" t="s">
        <v>118</v>
      </c>
    </row>
    <row r="200" spans="1:88" x14ac:dyDescent="0.2">
      <c r="A200">
        <v>289</v>
      </c>
      <c r="B200" t="s">
        <v>876</v>
      </c>
      <c r="C200" t="s">
        <v>81</v>
      </c>
      <c r="D200" t="s">
        <v>81</v>
      </c>
      <c r="E200" t="s">
        <v>93</v>
      </c>
      <c r="F200" t="s">
        <v>90</v>
      </c>
      <c r="AH200">
        <v>5</v>
      </c>
      <c r="AI200">
        <v>5</v>
      </c>
      <c r="AJ200">
        <v>4</v>
      </c>
      <c r="AK200">
        <v>4</v>
      </c>
      <c r="AL200">
        <v>5</v>
      </c>
      <c r="AM200" t="s">
        <v>105</v>
      </c>
      <c r="AN200" t="s">
        <v>105</v>
      </c>
      <c r="AO200">
        <v>3</v>
      </c>
      <c r="AP200">
        <v>4</v>
      </c>
      <c r="AQ200">
        <v>3</v>
      </c>
      <c r="AR200">
        <v>2</v>
      </c>
      <c r="AS200">
        <v>5</v>
      </c>
      <c r="AT200">
        <v>3</v>
      </c>
      <c r="AU200">
        <v>5</v>
      </c>
      <c r="AV200">
        <v>2</v>
      </c>
      <c r="AW200">
        <v>2</v>
      </c>
      <c r="AX200">
        <v>4</v>
      </c>
      <c r="AY200">
        <v>5</v>
      </c>
      <c r="AZ200">
        <v>4</v>
      </c>
      <c r="BA200">
        <v>5</v>
      </c>
      <c r="BB200">
        <v>5</v>
      </c>
      <c r="BC200">
        <v>3</v>
      </c>
      <c r="BD200">
        <v>5</v>
      </c>
      <c r="BE200">
        <v>5</v>
      </c>
      <c r="BF200">
        <v>3</v>
      </c>
      <c r="BG200" t="s">
        <v>105</v>
      </c>
      <c r="BH200" t="s">
        <v>105</v>
      </c>
      <c r="BI200" t="s">
        <v>104</v>
      </c>
      <c r="BJ200" t="s">
        <v>105</v>
      </c>
      <c r="BK200" t="s">
        <v>105</v>
      </c>
      <c r="BL200" t="s">
        <v>104</v>
      </c>
      <c r="BM200" t="s">
        <v>104</v>
      </c>
      <c r="BN200" t="s">
        <v>104</v>
      </c>
      <c r="BO200">
        <v>5</v>
      </c>
      <c r="BP200">
        <v>5</v>
      </c>
      <c r="BQ200">
        <v>4</v>
      </c>
      <c r="BR200">
        <v>5</v>
      </c>
      <c r="BS200">
        <v>5</v>
      </c>
      <c r="BT200">
        <v>5</v>
      </c>
      <c r="BU200">
        <v>5</v>
      </c>
      <c r="BV200" t="s">
        <v>104</v>
      </c>
      <c r="BW200" t="s">
        <v>104</v>
      </c>
      <c r="BY200">
        <v>4</v>
      </c>
      <c r="BZ200">
        <v>4</v>
      </c>
      <c r="CA200" t="s">
        <v>116</v>
      </c>
      <c r="CC200" t="s">
        <v>104</v>
      </c>
      <c r="CD200" t="s">
        <v>401</v>
      </c>
      <c r="CE200" t="s">
        <v>117</v>
      </c>
      <c r="CF200" t="s">
        <v>109</v>
      </c>
      <c r="CG200" t="s">
        <v>877</v>
      </c>
      <c r="CH200" t="s">
        <v>878</v>
      </c>
      <c r="CI200">
        <v>120</v>
      </c>
      <c r="CJ200" t="s">
        <v>161</v>
      </c>
    </row>
    <row r="201" spans="1:88" x14ac:dyDescent="0.2">
      <c r="A201">
        <v>291</v>
      </c>
      <c r="B201" t="s">
        <v>879</v>
      </c>
      <c r="C201" t="s">
        <v>81</v>
      </c>
      <c r="D201" t="s">
        <v>81</v>
      </c>
      <c r="E201" t="s">
        <v>99</v>
      </c>
      <c r="F201" t="s">
        <v>103</v>
      </c>
      <c r="AH201">
        <v>4</v>
      </c>
      <c r="AI201">
        <v>5</v>
      </c>
      <c r="AJ201">
        <v>5</v>
      </c>
      <c r="AK201">
        <v>4</v>
      </c>
      <c r="AL201">
        <v>4</v>
      </c>
      <c r="AM201" t="s">
        <v>105</v>
      </c>
      <c r="AN201" t="s">
        <v>105</v>
      </c>
      <c r="AO201">
        <v>2</v>
      </c>
      <c r="AP201">
        <v>1</v>
      </c>
      <c r="AQ201">
        <v>4</v>
      </c>
      <c r="AR201">
        <v>3</v>
      </c>
      <c r="AS201">
        <v>4</v>
      </c>
      <c r="AT201">
        <v>4</v>
      </c>
      <c r="AU201">
        <v>2</v>
      </c>
      <c r="AV201">
        <v>1</v>
      </c>
      <c r="AW201">
        <v>3</v>
      </c>
      <c r="AX201">
        <v>4</v>
      </c>
      <c r="AY201">
        <v>5</v>
      </c>
      <c r="AZ201">
        <v>3</v>
      </c>
      <c r="BA201">
        <v>5</v>
      </c>
      <c r="BB201">
        <v>4</v>
      </c>
      <c r="BC201">
        <v>3</v>
      </c>
      <c r="BD201">
        <v>4</v>
      </c>
      <c r="BE201">
        <v>4</v>
      </c>
      <c r="BF201">
        <v>4</v>
      </c>
      <c r="BG201" t="s">
        <v>104</v>
      </c>
      <c r="BH201" t="s">
        <v>105</v>
      </c>
      <c r="BI201" t="s">
        <v>104</v>
      </c>
      <c r="BJ201" t="s">
        <v>104</v>
      </c>
      <c r="BK201" t="s">
        <v>105</v>
      </c>
      <c r="BL201" t="s">
        <v>104</v>
      </c>
      <c r="BM201" t="s">
        <v>104</v>
      </c>
      <c r="BN201" t="s">
        <v>104</v>
      </c>
      <c r="BO201">
        <v>4</v>
      </c>
      <c r="BP201">
        <v>4</v>
      </c>
      <c r="BQ201">
        <v>4</v>
      </c>
      <c r="BR201">
        <v>5</v>
      </c>
      <c r="BS201">
        <v>5</v>
      </c>
      <c r="BT201">
        <v>5</v>
      </c>
      <c r="BU201">
        <v>4</v>
      </c>
      <c r="BV201" t="s">
        <v>104</v>
      </c>
      <c r="BW201" t="s">
        <v>104</v>
      </c>
      <c r="BY201">
        <v>5</v>
      </c>
      <c r="BZ201">
        <v>5</v>
      </c>
      <c r="CA201" t="s">
        <v>111</v>
      </c>
      <c r="CB201" t="s">
        <v>880</v>
      </c>
      <c r="CC201" t="s">
        <v>104</v>
      </c>
      <c r="CD201" t="s">
        <v>401</v>
      </c>
      <c r="CE201" t="s">
        <v>108</v>
      </c>
      <c r="CF201" t="s">
        <v>112</v>
      </c>
      <c r="CG201" t="s">
        <v>756</v>
      </c>
      <c r="CH201" t="s">
        <v>186</v>
      </c>
      <c r="CI201">
        <v>157</v>
      </c>
      <c r="CJ201" t="s">
        <v>110</v>
      </c>
    </row>
    <row r="202" spans="1:88" x14ac:dyDescent="0.2">
      <c r="A202">
        <v>292</v>
      </c>
      <c r="B202" t="s">
        <v>881</v>
      </c>
      <c r="C202" t="s">
        <v>115</v>
      </c>
      <c r="D202" t="s">
        <v>123</v>
      </c>
      <c r="E202" t="s">
        <v>84</v>
      </c>
      <c r="F202" t="s">
        <v>144</v>
      </c>
      <c r="G202" t="s">
        <v>150</v>
      </c>
      <c r="AH202">
        <v>5</v>
      </c>
      <c r="AI202">
        <v>4</v>
      </c>
      <c r="AJ202">
        <v>5</v>
      </c>
      <c r="AK202">
        <v>4</v>
      </c>
      <c r="AL202">
        <v>5</v>
      </c>
      <c r="AM202" t="s">
        <v>105</v>
      </c>
      <c r="AN202" t="s">
        <v>105</v>
      </c>
      <c r="AO202">
        <v>5</v>
      </c>
      <c r="AP202">
        <v>3</v>
      </c>
      <c r="AQ202">
        <v>4</v>
      </c>
      <c r="AR202">
        <v>1</v>
      </c>
      <c r="AS202">
        <v>5</v>
      </c>
      <c r="AT202">
        <v>2</v>
      </c>
      <c r="AU202">
        <v>4</v>
      </c>
      <c r="AV202">
        <v>1</v>
      </c>
      <c r="AW202">
        <v>5</v>
      </c>
      <c r="AX202">
        <v>5</v>
      </c>
      <c r="AY202">
        <v>5</v>
      </c>
      <c r="AZ202">
        <v>5</v>
      </c>
      <c r="BA202">
        <v>5</v>
      </c>
      <c r="BB202">
        <v>5</v>
      </c>
      <c r="BC202">
        <v>4</v>
      </c>
      <c r="BD202">
        <v>5</v>
      </c>
      <c r="BE202">
        <v>5</v>
      </c>
      <c r="BF202">
        <v>5</v>
      </c>
      <c r="BG202" t="s">
        <v>104</v>
      </c>
      <c r="BH202" t="s">
        <v>104</v>
      </c>
      <c r="BI202" t="s">
        <v>105</v>
      </c>
      <c r="BJ202" t="s">
        <v>105</v>
      </c>
      <c r="BK202" t="s">
        <v>105</v>
      </c>
      <c r="BL202" t="s">
        <v>104</v>
      </c>
      <c r="BM202" t="s">
        <v>104</v>
      </c>
      <c r="BN202" t="s">
        <v>104</v>
      </c>
      <c r="BO202">
        <v>5</v>
      </c>
      <c r="BP202">
        <v>5</v>
      </c>
      <c r="BQ202">
        <v>4</v>
      </c>
      <c r="BR202">
        <v>5</v>
      </c>
      <c r="BS202">
        <v>5</v>
      </c>
      <c r="BT202">
        <v>5</v>
      </c>
      <c r="BU202">
        <v>5</v>
      </c>
      <c r="BV202" t="s">
        <v>105</v>
      </c>
      <c r="BW202" t="s">
        <v>105</v>
      </c>
      <c r="BX202" t="s">
        <v>423</v>
      </c>
      <c r="BY202">
        <v>5</v>
      </c>
      <c r="BZ202">
        <v>5</v>
      </c>
      <c r="CA202" t="s">
        <v>111</v>
      </c>
      <c r="CC202" t="s">
        <v>104</v>
      </c>
      <c r="CD202" t="s">
        <v>401</v>
      </c>
      <c r="CE202" t="s">
        <v>108</v>
      </c>
      <c r="CF202" t="s">
        <v>112</v>
      </c>
      <c r="CG202" t="s">
        <v>664</v>
      </c>
      <c r="CH202" t="s">
        <v>183</v>
      </c>
      <c r="CI202">
        <v>140</v>
      </c>
      <c r="CJ202" t="s">
        <v>143</v>
      </c>
    </row>
    <row r="203" spans="1:88" x14ac:dyDescent="0.2">
      <c r="A203">
        <v>294</v>
      </c>
      <c r="B203" t="s">
        <v>882</v>
      </c>
      <c r="C203" t="s">
        <v>119</v>
      </c>
      <c r="D203" t="s">
        <v>81</v>
      </c>
      <c r="E203" t="s">
        <v>144</v>
      </c>
      <c r="AH203">
        <v>4</v>
      </c>
      <c r="AI203">
        <v>4</v>
      </c>
      <c r="AJ203">
        <v>5</v>
      </c>
      <c r="AK203">
        <v>4</v>
      </c>
      <c r="AL203">
        <v>5</v>
      </c>
      <c r="AM203" t="s">
        <v>104</v>
      </c>
      <c r="AN203" t="s">
        <v>104</v>
      </c>
      <c r="AP203">
        <v>5</v>
      </c>
      <c r="AQ203">
        <v>5</v>
      </c>
      <c r="AR203">
        <v>3</v>
      </c>
      <c r="AS203">
        <v>4</v>
      </c>
      <c r="AT203">
        <v>2</v>
      </c>
      <c r="AU203">
        <v>3</v>
      </c>
      <c r="AV203">
        <v>1</v>
      </c>
      <c r="AY203">
        <v>5</v>
      </c>
      <c r="AZ203">
        <v>5</v>
      </c>
      <c r="BA203">
        <v>5</v>
      </c>
      <c r="BB203">
        <v>4</v>
      </c>
      <c r="BC203">
        <v>3</v>
      </c>
      <c r="BD203">
        <v>2</v>
      </c>
      <c r="BE203">
        <v>3</v>
      </c>
      <c r="BF203">
        <v>4</v>
      </c>
      <c r="BG203" t="s">
        <v>104</v>
      </c>
      <c r="BH203" t="s">
        <v>105</v>
      </c>
      <c r="BI203" t="s">
        <v>104</v>
      </c>
      <c r="BJ203" t="s">
        <v>104</v>
      </c>
      <c r="BK203" t="s">
        <v>104</v>
      </c>
      <c r="BL203" t="s">
        <v>104</v>
      </c>
      <c r="BM203" t="s">
        <v>104</v>
      </c>
      <c r="BN203" t="s">
        <v>104</v>
      </c>
      <c r="BO203">
        <v>5</v>
      </c>
      <c r="BP203">
        <v>4</v>
      </c>
      <c r="BQ203">
        <v>4</v>
      </c>
      <c r="BR203">
        <v>5</v>
      </c>
      <c r="BS203">
        <v>5</v>
      </c>
      <c r="BT203">
        <v>4</v>
      </c>
      <c r="BU203">
        <v>3</v>
      </c>
      <c r="BV203" t="s">
        <v>105</v>
      </c>
      <c r="BW203" t="s">
        <v>104</v>
      </c>
      <c r="BY203">
        <v>5</v>
      </c>
      <c r="BZ203">
        <v>4</v>
      </c>
      <c r="CA203" t="s">
        <v>116</v>
      </c>
      <c r="CB203" t="s">
        <v>883</v>
      </c>
      <c r="CC203" t="s">
        <v>104</v>
      </c>
      <c r="CD203" t="s">
        <v>401</v>
      </c>
      <c r="CE203" t="s">
        <v>108</v>
      </c>
      <c r="CF203" t="s">
        <v>190</v>
      </c>
      <c r="CG203" t="s">
        <v>884</v>
      </c>
      <c r="CH203" t="s">
        <v>253</v>
      </c>
      <c r="CI203">
        <v>126</v>
      </c>
      <c r="CJ203" t="s">
        <v>157</v>
      </c>
    </row>
    <row r="204" spans="1:88" x14ac:dyDescent="0.2">
      <c r="A204">
        <v>295</v>
      </c>
      <c r="B204" t="s">
        <v>885</v>
      </c>
      <c r="C204" t="s">
        <v>115</v>
      </c>
      <c r="D204" t="s">
        <v>81</v>
      </c>
      <c r="E204" t="s">
        <v>100</v>
      </c>
      <c r="F204" t="s">
        <v>99</v>
      </c>
      <c r="G204" t="s">
        <v>96</v>
      </c>
      <c r="AG204" t="s">
        <v>338</v>
      </c>
      <c r="AH204">
        <v>5</v>
      </c>
      <c r="AI204">
        <v>5</v>
      </c>
      <c r="AJ204">
        <v>5</v>
      </c>
      <c r="AK204">
        <v>5</v>
      </c>
      <c r="AL204">
        <v>5</v>
      </c>
      <c r="AM204" t="s">
        <v>104</v>
      </c>
      <c r="AN204" t="s">
        <v>105</v>
      </c>
      <c r="AO204">
        <v>1</v>
      </c>
      <c r="AP204">
        <v>1</v>
      </c>
      <c r="AQ204">
        <v>1</v>
      </c>
      <c r="AR204">
        <v>1</v>
      </c>
      <c r="AS204">
        <v>5</v>
      </c>
      <c r="AT204">
        <v>5</v>
      </c>
      <c r="AU204">
        <v>5</v>
      </c>
      <c r="AV204">
        <v>2</v>
      </c>
      <c r="AW204">
        <v>5</v>
      </c>
      <c r="AX204">
        <v>5</v>
      </c>
      <c r="AY204">
        <v>5</v>
      </c>
      <c r="AZ204">
        <v>5</v>
      </c>
      <c r="BA204">
        <v>5</v>
      </c>
      <c r="BB204">
        <v>4</v>
      </c>
      <c r="BC204">
        <v>5</v>
      </c>
      <c r="BD204">
        <v>5</v>
      </c>
      <c r="BE204">
        <v>5</v>
      </c>
      <c r="BF204">
        <v>3</v>
      </c>
      <c r="BG204" t="s">
        <v>105</v>
      </c>
      <c r="BH204" t="s">
        <v>105</v>
      </c>
      <c r="BI204" t="s">
        <v>104</v>
      </c>
      <c r="BJ204" t="s">
        <v>105</v>
      </c>
      <c r="BK204" t="s">
        <v>104</v>
      </c>
      <c r="BL204" t="s">
        <v>105</v>
      </c>
      <c r="BM204" t="s">
        <v>104</v>
      </c>
      <c r="BN204" t="s">
        <v>104</v>
      </c>
      <c r="BO204">
        <v>5</v>
      </c>
      <c r="BP204">
        <v>4</v>
      </c>
      <c r="BQ204">
        <v>5</v>
      </c>
      <c r="BR204">
        <v>5</v>
      </c>
      <c r="BS204">
        <v>5</v>
      </c>
      <c r="BT204">
        <v>5</v>
      </c>
      <c r="BU204">
        <v>5</v>
      </c>
      <c r="BV204" t="s">
        <v>105</v>
      </c>
      <c r="BW204" t="s">
        <v>104</v>
      </c>
      <c r="BY204">
        <v>5</v>
      </c>
      <c r="BZ204">
        <v>4</v>
      </c>
      <c r="CA204" t="s">
        <v>129</v>
      </c>
      <c r="CB204" t="s">
        <v>886</v>
      </c>
      <c r="CC204" t="s">
        <v>104</v>
      </c>
      <c r="CD204" t="s">
        <v>401</v>
      </c>
      <c r="CE204" t="s">
        <v>108</v>
      </c>
      <c r="CF204" t="s">
        <v>112</v>
      </c>
      <c r="CG204" t="s">
        <v>887</v>
      </c>
      <c r="CH204" t="s">
        <v>164</v>
      </c>
      <c r="CI204">
        <v>114</v>
      </c>
      <c r="CJ204" t="s">
        <v>165</v>
      </c>
    </row>
    <row r="205" spans="1:88" x14ac:dyDescent="0.2">
      <c r="A205">
        <v>296</v>
      </c>
      <c r="B205" t="s">
        <v>888</v>
      </c>
      <c r="C205" t="s">
        <v>115</v>
      </c>
      <c r="D205" t="s">
        <v>115</v>
      </c>
      <c r="E205" t="s">
        <v>98</v>
      </c>
      <c r="F205" t="s">
        <v>100</v>
      </c>
      <c r="G205" t="s">
        <v>99</v>
      </c>
      <c r="AH205">
        <v>3</v>
      </c>
      <c r="AI205">
        <v>2</v>
      </c>
      <c r="AJ205">
        <v>1</v>
      </c>
      <c r="AK205">
        <v>1</v>
      </c>
      <c r="AL205">
        <v>3</v>
      </c>
      <c r="AM205" t="s">
        <v>105</v>
      </c>
      <c r="AN205" t="s">
        <v>105</v>
      </c>
      <c r="AO205">
        <v>4</v>
      </c>
      <c r="AP205">
        <v>3</v>
      </c>
      <c r="AQ205">
        <v>2</v>
      </c>
      <c r="AR205">
        <v>1</v>
      </c>
      <c r="AS205">
        <v>1</v>
      </c>
      <c r="AT205">
        <v>5</v>
      </c>
      <c r="AU205">
        <v>1</v>
      </c>
      <c r="AV205">
        <v>1</v>
      </c>
      <c r="AW205">
        <v>5</v>
      </c>
      <c r="AX205">
        <v>4</v>
      </c>
      <c r="AY205">
        <v>5</v>
      </c>
      <c r="AZ205">
        <v>2</v>
      </c>
      <c r="BA205">
        <v>5</v>
      </c>
      <c r="BB205">
        <v>1</v>
      </c>
      <c r="BC205">
        <v>3</v>
      </c>
      <c r="BD205">
        <v>4</v>
      </c>
      <c r="BE205">
        <v>4</v>
      </c>
      <c r="BF205">
        <v>5</v>
      </c>
      <c r="BG205" t="s">
        <v>105</v>
      </c>
      <c r="BH205" t="s">
        <v>105</v>
      </c>
      <c r="BI205" t="s">
        <v>104</v>
      </c>
      <c r="BJ205" t="s">
        <v>105</v>
      </c>
      <c r="BK205" t="s">
        <v>105</v>
      </c>
      <c r="BL205" t="s">
        <v>104</v>
      </c>
      <c r="BM205" t="s">
        <v>104</v>
      </c>
      <c r="BN205" t="s">
        <v>104</v>
      </c>
      <c r="BO205">
        <v>5</v>
      </c>
      <c r="BP205">
        <v>1</v>
      </c>
      <c r="BQ205">
        <v>5</v>
      </c>
      <c r="BR205">
        <v>3</v>
      </c>
      <c r="BS205">
        <v>1</v>
      </c>
      <c r="BT205">
        <v>3</v>
      </c>
      <c r="BU205">
        <v>1</v>
      </c>
      <c r="BV205" t="s">
        <v>105</v>
      </c>
      <c r="BW205" t="s">
        <v>105</v>
      </c>
      <c r="BX205" t="s">
        <v>423</v>
      </c>
      <c r="BY205">
        <v>5</v>
      </c>
      <c r="BZ205">
        <v>5</v>
      </c>
      <c r="CA205" t="s">
        <v>116</v>
      </c>
      <c r="CB205" t="s">
        <v>889</v>
      </c>
      <c r="CC205" t="s">
        <v>104</v>
      </c>
      <c r="CD205" t="s">
        <v>401</v>
      </c>
      <c r="CE205" t="s">
        <v>117</v>
      </c>
      <c r="CF205" t="s">
        <v>190</v>
      </c>
      <c r="CG205" t="s">
        <v>890</v>
      </c>
      <c r="CH205" t="s">
        <v>307</v>
      </c>
      <c r="CI205">
        <v>116</v>
      </c>
      <c r="CJ205" t="s">
        <v>128</v>
      </c>
    </row>
    <row r="206" spans="1:88" x14ac:dyDescent="0.2">
      <c r="A206">
        <v>298</v>
      </c>
      <c r="B206" t="s">
        <v>891</v>
      </c>
      <c r="C206" t="s">
        <v>81</v>
      </c>
      <c r="D206" t="s">
        <v>123</v>
      </c>
      <c r="E206" t="s">
        <v>87</v>
      </c>
      <c r="F206" t="s">
        <v>99</v>
      </c>
      <c r="G206" t="s">
        <v>83</v>
      </c>
      <c r="AG206" t="s">
        <v>892</v>
      </c>
      <c r="AH206">
        <v>5</v>
      </c>
      <c r="AI206">
        <v>5</v>
      </c>
      <c r="AJ206">
        <v>5</v>
      </c>
      <c r="AK206">
        <v>3</v>
      </c>
      <c r="AL206">
        <v>5</v>
      </c>
      <c r="AM206" t="s">
        <v>105</v>
      </c>
      <c r="AN206" t="s">
        <v>105</v>
      </c>
      <c r="AO206">
        <v>4</v>
      </c>
      <c r="AP206">
        <v>5</v>
      </c>
      <c r="AQ206">
        <v>3</v>
      </c>
      <c r="AR206">
        <v>5</v>
      </c>
      <c r="AS206">
        <v>5</v>
      </c>
      <c r="AT206">
        <v>5</v>
      </c>
      <c r="AU206">
        <v>2</v>
      </c>
      <c r="AV206">
        <v>1</v>
      </c>
      <c r="AW206">
        <v>4</v>
      </c>
      <c r="AX206">
        <v>2</v>
      </c>
      <c r="AY206">
        <v>5</v>
      </c>
      <c r="AZ206">
        <v>5</v>
      </c>
      <c r="BA206">
        <v>5</v>
      </c>
      <c r="BB206">
        <v>5</v>
      </c>
      <c r="BC206">
        <v>5</v>
      </c>
      <c r="BD206">
        <v>5</v>
      </c>
      <c r="BE206">
        <v>5</v>
      </c>
      <c r="BF206">
        <v>5</v>
      </c>
      <c r="BG206" t="s">
        <v>105</v>
      </c>
      <c r="BH206" t="s">
        <v>104</v>
      </c>
      <c r="BI206" t="s">
        <v>104</v>
      </c>
      <c r="BJ206" t="s">
        <v>105</v>
      </c>
      <c r="BK206" t="s">
        <v>105</v>
      </c>
      <c r="BL206" t="s">
        <v>104</v>
      </c>
      <c r="BM206" t="s">
        <v>104</v>
      </c>
      <c r="BN206" t="s">
        <v>104</v>
      </c>
      <c r="BO206">
        <v>4</v>
      </c>
      <c r="BP206">
        <v>2</v>
      </c>
      <c r="BQ206">
        <v>5</v>
      </c>
      <c r="BR206">
        <v>5</v>
      </c>
      <c r="BS206">
        <v>5</v>
      </c>
      <c r="BT206">
        <v>5</v>
      </c>
      <c r="BU206">
        <v>5</v>
      </c>
      <c r="BV206" t="s">
        <v>105</v>
      </c>
      <c r="BW206" t="s">
        <v>105</v>
      </c>
      <c r="BX206" t="s">
        <v>411</v>
      </c>
      <c r="BY206">
        <v>5</v>
      </c>
      <c r="BZ206">
        <v>5</v>
      </c>
      <c r="CA206" t="s">
        <v>129</v>
      </c>
      <c r="CC206" t="s">
        <v>104</v>
      </c>
      <c r="CD206" t="s">
        <v>401</v>
      </c>
      <c r="CE206" t="s">
        <v>108</v>
      </c>
      <c r="CF206" t="s">
        <v>112</v>
      </c>
      <c r="CG206" t="s">
        <v>494</v>
      </c>
      <c r="CH206" t="s">
        <v>145</v>
      </c>
      <c r="CI206">
        <v>107</v>
      </c>
      <c r="CJ206" t="s">
        <v>146</v>
      </c>
    </row>
    <row r="207" spans="1:88" x14ac:dyDescent="0.2">
      <c r="A207">
        <v>299</v>
      </c>
      <c r="B207" t="s">
        <v>893</v>
      </c>
      <c r="C207" t="s">
        <v>115</v>
      </c>
      <c r="D207" t="s">
        <v>81</v>
      </c>
      <c r="E207" t="s">
        <v>86</v>
      </c>
      <c r="F207" t="s">
        <v>99</v>
      </c>
      <c r="AH207">
        <v>5</v>
      </c>
      <c r="AI207">
        <v>5</v>
      </c>
      <c r="AJ207">
        <v>5</v>
      </c>
      <c r="AK207">
        <v>5</v>
      </c>
      <c r="AL207">
        <v>5</v>
      </c>
      <c r="AM207" t="s">
        <v>104</v>
      </c>
      <c r="AN207" t="s">
        <v>105</v>
      </c>
      <c r="AO207">
        <v>3</v>
      </c>
      <c r="AP207">
        <v>2</v>
      </c>
      <c r="AQ207">
        <v>2</v>
      </c>
      <c r="AR207">
        <v>1</v>
      </c>
      <c r="AS207">
        <v>5</v>
      </c>
      <c r="AT207">
        <v>5</v>
      </c>
      <c r="AU207">
        <v>5</v>
      </c>
      <c r="AV207">
        <v>1</v>
      </c>
      <c r="AW207">
        <v>4</v>
      </c>
      <c r="AX207">
        <v>5</v>
      </c>
      <c r="AY207">
        <v>4</v>
      </c>
      <c r="AZ207">
        <v>4</v>
      </c>
      <c r="BA207">
        <v>5</v>
      </c>
      <c r="BB207">
        <v>4</v>
      </c>
      <c r="BC207">
        <v>4</v>
      </c>
      <c r="BD207">
        <v>4</v>
      </c>
      <c r="BE207">
        <v>5</v>
      </c>
      <c r="BF207">
        <v>5</v>
      </c>
      <c r="BG207" t="s">
        <v>104</v>
      </c>
      <c r="BH207" t="s">
        <v>105</v>
      </c>
      <c r="BI207" t="s">
        <v>104</v>
      </c>
      <c r="BJ207" t="s">
        <v>105</v>
      </c>
      <c r="BK207" t="s">
        <v>104</v>
      </c>
      <c r="BL207" t="s">
        <v>104</v>
      </c>
      <c r="BM207" t="s">
        <v>104</v>
      </c>
      <c r="BN207" t="s">
        <v>104</v>
      </c>
      <c r="BO207">
        <v>5</v>
      </c>
      <c r="BP207">
        <v>3</v>
      </c>
      <c r="BQ207">
        <v>4</v>
      </c>
      <c r="BR207">
        <v>5</v>
      </c>
      <c r="BS207">
        <v>5</v>
      </c>
      <c r="BT207">
        <v>5</v>
      </c>
      <c r="BU207">
        <v>5</v>
      </c>
      <c r="BV207" t="s">
        <v>105</v>
      </c>
      <c r="BW207" t="s">
        <v>104</v>
      </c>
      <c r="BY207">
        <v>5</v>
      </c>
      <c r="BZ207">
        <v>5</v>
      </c>
      <c r="CA207" t="s">
        <v>129</v>
      </c>
      <c r="CC207" t="s">
        <v>104</v>
      </c>
      <c r="CD207" t="s">
        <v>401</v>
      </c>
      <c r="CE207" t="s">
        <v>117</v>
      </c>
      <c r="CF207" t="s">
        <v>112</v>
      </c>
      <c r="CG207" t="s">
        <v>853</v>
      </c>
      <c r="CH207" t="s">
        <v>233</v>
      </c>
      <c r="CI207">
        <v>117</v>
      </c>
      <c r="CJ207" t="s">
        <v>168</v>
      </c>
    </row>
    <row r="208" spans="1:88" x14ac:dyDescent="0.2">
      <c r="A208">
        <v>300</v>
      </c>
      <c r="B208" t="s">
        <v>894</v>
      </c>
      <c r="C208" t="s">
        <v>123</v>
      </c>
      <c r="D208" t="s">
        <v>132</v>
      </c>
      <c r="E208" t="s">
        <v>103</v>
      </c>
      <c r="AH208">
        <v>5</v>
      </c>
      <c r="AI208">
        <v>5</v>
      </c>
      <c r="AJ208">
        <v>5</v>
      </c>
      <c r="AK208">
        <v>4</v>
      </c>
      <c r="AL208">
        <v>5</v>
      </c>
      <c r="AM208" t="s">
        <v>105</v>
      </c>
      <c r="AN208" t="s">
        <v>105</v>
      </c>
      <c r="AO208">
        <v>5</v>
      </c>
      <c r="AP208">
        <v>1</v>
      </c>
      <c r="AQ208">
        <v>1</v>
      </c>
      <c r="AR208">
        <v>5</v>
      </c>
      <c r="AS208">
        <v>4</v>
      </c>
      <c r="AT208">
        <v>5</v>
      </c>
      <c r="AU208">
        <v>1</v>
      </c>
      <c r="AV208">
        <v>1</v>
      </c>
      <c r="AW208">
        <v>3</v>
      </c>
      <c r="AX208">
        <v>4</v>
      </c>
      <c r="AY208">
        <v>5</v>
      </c>
      <c r="AZ208">
        <v>3</v>
      </c>
      <c r="BA208">
        <v>5</v>
      </c>
      <c r="BB208">
        <v>3</v>
      </c>
      <c r="BC208">
        <v>4</v>
      </c>
      <c r="BD208">
        <v>5</v>
      </c>
      <c r="BE208">
        <v>3</v>
      </c>
      <c r="BF208">
        <v>4</v>
      </c>
      <c r="BG208" t="s">
        <v>104</v>
      </c>
      <c r="BH208" t="s">
        <v>104</v>
      </c>
      <c r="BI208" t="s">
        <v>104</v>
      </c>
      <c r="BJ208" t="s">
        <v>104</v>
      </c>
      <c r="BK208" t="s">
        <v>105</v>
      </c>
      <c r="BL208" t="s">
        <v>105</v>
      </c>
      <c r="BM208" t="s">
        <v>104</v>
      </c>
      <c r="BN208" t="s">
        <v>104</v>
      </c>
      <c r="BO208">
        <v>5</v>
      </c>
      <c r="BP208">
        <v>4</v>
      </c>
      <c r="BQ208">
        <v>5</v>
      </c>
      <c r="BR208">
        <v>5</v>
      </c>
      <c r="BS208">
        <v>4</v>
      </c>
      <c r="BT208">
        <v>4</v>
      </c>
      <c r="BU208">
        <v>3</v>
      </c>
      <c r="BV208" t="s">
        <v>104</v>
      </c>
      <c r="BW208" t="s">
        <v>104</v>
      </c>
      <c r="BY208">
        <v>5</v>
      </c>
      <c r="BZ208">
        <v>5</v>
      </c>
      <c r="CA208" t="s">
        <v>129</v>
      </c>
      <c r="CC208" t="s">
        <v>104</v>
      </c>
      <c r="CD208" t="s">
        <v>401</v>
      </c>
      <c r="CE208" t="s">
        <v>108</v>
      </c>
      <c r="CF208" t="s">
        <v>112</v>
      </c>
      <c r="CG208" t="s">
        <v>408</v>
      </c>
      <c r="CH208" t="s">
        <v>185</v>
      </c>
      <c r="CI208">
        <v>157</v>
      </c>
      <c r="CJ208" t="s">
        <v>110</v>
      </c>
    </row>
    <row r="209" spans="1:88" x14ac:dyDescent="0.2">
      <c r="A209">
        <v>302</v>
      </c>
      <c r="B209" t="s">
        <v>895</v>
      </c>
      <c r="C209" t="s">
        <v>119</v>
      </c>
      <c r="D209" t="s">
        <v>120</v>
      </c>
      <c r="E209" t="s">
        <v>99</v>
      </c>
      <c r="F209" t="s">
        <v>88</v>
      </c>
      <c r="AH209">
        <v>5</v>
      </c>
      <c r="AI209">
        <v>5</v>
      </c>
      <c r="AJ209">
        <v>5</v>
      </c>
      <c r="AK209">
        <v>3</v>
      </c>
      <c r="AL209">
        <v>5</v>
      </c>
      <c r="AM209" t="s">
        <v>104</v>
      </c>
      <c r="AN209" t="s">
        <v>104</v>
      </c>
      <c r="AO209">
        <v>2</v>
      </c>
      <c r="AP209">
        <v>3</v>
      </c>
      <c r="AQ209">
        <v>3</v>
      </c>
      <c r="AR209">
        <v>4</v>
      </c>
      <c r="AS209">
        <v>5</v>
      </c>
      <c r="AT209">
        <v>5</v>
      </c>
      <c r="AU209">
        <v>5</v>
      </c>
      <c r="AV209">
        <v>3</v>
      </c>
      <c r="AW209">
        <v>2</v>
      </c>
      <c r="AX209">
        <v>2</v>
      </c>
      <c r="AY209">
        <v>2</v>
      </c>
      <c r="AZ209">
        <v>4</v>
      </c>
      <c r="BA209">
        <v>2</v>
      </c>
      <c r="BB209">
        <v>5</v>
      </c>
      <c r="BC209">
        <v>5</v>
      </c>
      <c r="BD209">
        <v>3</v>
      </c>
      <c r="BE209">
        <v>3</v>
      </c>
      <c r="BF209">
        <v>3</v>
      </c>
      <c r="BG209" t="s">
        <v>105</v>
      </c>
      <c r="BH209" t="s">
        <v>105</v>
      </c>
      <c r="BI209" t="s">
        <v>104</v>
      </c>
      <c r="BJ209" t="s">
        <v>105</v>
      </c>
      <c r="BK209" t="s">
        <v>105</v>
      </c>
      <c r="BL209" t="s">
        <v>104</v>
      </c>
      <c r="BM209" t="s">
        <v>104</v>
      </c>
      <c r="BN209" t="s">
        <v>104</v>
      </c>
      <c r="BO209">
        <v>4</v>
      </c>
      <c r="BP209">
        <v>4</v>
      </c>
      <c r="BQ209">
        <v>4</v>
      </c>
      <c r="BR209">
        <v>4</v>
      </c>
      <c r="BS209">
        <v>4</v>
      </c>
      <c r="BT209">
        <v>4</v>
      </c>
      <c r="BU209">
        <v>4</v>
      </c>
      <c r="BV209" t="s">
        <v>104</v>
      </c>
      <c r="BW209" t="s">
        <v>104</v>
      </c>
      <c r="BY209">
        <v>4</v>
      </c>
      <c r="BZ209">
        <v>4</v>
      </c>
      <c r="CA209" t="s">
        <v>116</v>
      </c>
      <c r="CC209" t="s">
        <v>104</v>
      </c>
      <c r="CD209" t="s">
        <v>401</v>
      </c>
      <c r="CE209" t="s">
        <v>108</v>
      </c>
      <c r="CF209" t="s">
        <v>112</v>
      </c>
      <c r="CG209" t="s">
        <v>685</v>
      </c>
      <c r="CH209" t="s">
        <v>137</v>
      </c>
      <c r="CI209">
        <v>105</v>
      </c>
      <c r="CJ209" t="s">
        <v>118</v>
      </c>
    </row>
    <row r="210" spans="1:88" x14ac:dyDescent="0.2">
      <c r="A210">
        <v>303</v>
      </c>
      <c r="B210" t="s">
        <v>896</v>
      </c>
      <c r="C210" t="s">
        <v>115</v>
      </c>
      <c r="D210" t="s">
        <v>132</v>
      </c>
      <c r="E210" t="s">
        <v>99</v>
      </c>
      <c r="AG210" t="s">
        <v>897</v>
      </c>
      <c r="AH210">
        <v>2</v>
      </c>
      <c r="AI210">
        <v>3</v>
      </c>
      <c r="AJ210">
        <v>4</v>
      </c>
      <c r="AK210">
        <v>3</v>
      </c>
      <c r="AL210">
        <v>2</v>
      </c>
      <c r="AM210" t="s">
        <v>105</v>
      </c>
      <c r="AN210" t="s">
        <v>105</v>
      </c>
      <c r="AO210">
        <v>4</v>
      </c>
      <c r="AS210">
        <v>4</v>
      </c>
      <c r="AW210">
        <v>3</v>
      </c>
      <c r="AX210">
        <v>3</v>
      </c>
      <c r="AY210">
        <v>4</v>
      </c>
      <c r="AZ210">
        <v>4</v>
      </c>
      <c r="BA210">
        <v>4</v>
      </c>
      <c r="BB210">
        <v>4</v>
      </c>
      <c r="BC210">
        <v>4</v>
      </c>
      <c r="BD210">
        <v>3</v>
      </c>
      <c r="BE210">
        <v>3</v>
      </c>
      <c r="BF210">
        <v>5</v>
      </c>
      <c r="BG210" t="s">
        <v>104</v>
      </c>
      <c r="BH210" t="s">
        <v>105</v>
      </c>
      <c r="BI210" t="s">
        <v>104</v>
      </c>
      <c r="BJ210" t="s">
        <v>104</v>
      </c>
      <c r="BK210" t="s">
        <v>105</v>
      </c>
      <c r="BL210" t="s">
        <v>104</v>
      </c>
      <c r="BM210" t="s">
        <v>104</v>
      </c>
      <c r="BN210" t="s">
        <v>104</v>
      </c>
      <c r="BO210">
        <v>4</v>
      </c>
      <c r="BP210">
        <v>4</v>
      </c>
      <c r="BR210">
        <v>5</v>
      </c>
      <c r="BS210">
        <v>5</v>
      </c>
      <c r="BT210">
        <v>5</v>
      </c>
      <c r="BV210" t="s">
        <v>105</v>
      </c>
      <c r="BW210" t="s">
        <v>104</v>
      </c>
      <c r="BY210">
        <v>4</v>
      </c>
      <c r="BZ210">
        <v>4</v>
      </c>
      <c r="CA210" t="s">
        <v>116</v>
      </c>
      <c r="CB210" t="s">
        <v>898</v>
      </c>
      <c r="CC210" t="s">
        <v>105</v>
      </c>
      <c r="CD210" t="s">
        <v>401</v>
      </c>
      <c r="CE210" t="s">
        <v>108</v>
      </c>
      <c r="CF210" t="s">
        <v>112</v>
      </c>
      <c r="CG210" t="s">
        <v>871</v>
      </c>
      <c r="CH210" t="s">
        <v>154</v>
      </c>
      <c r="CI210">
        <v>242</v>
      </c>
      <c r="CJ210" t="s">
        <v>155</v>
      </c>
    </row>
    <row r="211" spans="1:88" x14ac:dyDescent="0.2">
      <c r="A211">
        <v>304</v>
      </c>
      <c r="B211" t="s">
        <v>899</v>
      </c>
      <c r="C211" t="s">
        <v>132</v>
      </c>
      <c r="D211" t="s">
        <v>81</v>
      </c>
      <c r="AH211">
        <v>4</v>
      </c>
      <c r="AI211">
        <v>4</v>
      </c>
      <c r="AJ211">
        <v>4</v>
      </c>
      <c r="AK211">
        <v>4</v>
      </c>
      <c r="AL211">
        <v>4</v>
      </c>
      <c r="AM211" t="s">
        <v>104</v>
      </c>
      <c r="AN211" t="s">
        <v>105</v>
      </c>
      <c r="AP211">
        <v>4</v>
      </c>
      <c r="AQ211">
        <v>4</v>
      </c>
      <c r="AR211">
        <v>4</v>
      </c>
      <c r="AS211">
        <v>4</v>
      </c>
      <c r="AU211">
        <v>5</v>
      </c>
      <c r="AW211">
        <v>4</v>
      </c>
      <c r="AX211">
        <v>4</v>
      </c>
      <c r="AY211">
        <v>4</v>
      </c>
      <c r="AZ211">
        <v>4</v>
      </c>
      <c r="BA211">
        <v>4</v>
      </c>
      <c r="BB211">
        <v>4</v>
      </c>
      <c r="BC211">
        <v>4</v>
      </c>
      <c r="BD211">
        <v>4</v>
      </c>
      <c r="BE211">
        <v>4</v>
      </c>
      <c r="BF211">
        <v>4</v>
      </c>
      <c r="BG211" t="s">
        <v>105</v>
      </c>
      <c r="BH211" t="s">
        <v>104</v>
      </c>
      <c r="BI211" t="s">
        <v>104</v>
      </c>
      <c r="BJ211" t="s">
        <v>104</v>
      </c>
      <c r="BK211" t="s">
        <v>105</v>
      </c>
      <c r="BL211" t="s">
        <v>104</v>
      </c>
      <c r="BM211" t="s">
        <v>104</v>
      </c>
      <c r="BN211" t="s">
        <v>104</v>
      </c>
      <c r="BO211">
        <v>4</v>
      </c>
      <c r="BP211">
        <v>4</v>
      </c>
      <c r="BQ211">
        <v>3</v>
      </c>
      <c r="BR211">
        <v>4</v>
      </c>
      <c r="BS211">
        <v>4</v>
      </c>
      <c r="BT211">
        <v>4</v>
      </c>
      <c r="BU211">
        <v>3</v>
      </c>
      <c r="BV211" t="s">
        <v>105</v>
      </c>
      <c r="BW211" t="s">
        <v>105</v>
      </c>
      <c r="BX211" t="s">
        <v>411</v>
      </c>
      <c r="BY211">
        <v>4</v>
      </c>
      <c r="BZ211">
        <v>4</v>
      </c>
      <c r="CA211" t="s">
        <v>116</v>
      </c>
      <c r="CC211" t="s">
        <v>104</v>
      </c>
      <c r="CD211" t="s">
        <v>401</v>
      </c>
      <c r="CE211" t="s">
        <v>117</v>
      </c>
      <c r="CF211" t="s">
        <v>112</v>
      </c>
      <c r="CG211" t="s">
        <v>458</v>
      </c>
      <c r="CH211" t="s">
        <v>260</v>
      </c>
      <c r="CI211">
        <v>148</v>
      </c>
      <c r="CJ211" t="s">
        <v>459</v>
      </c>
    </row>
    <row r="212" spans="1:88" x14ac:dyDescent="0.2">
      <c r="A212">
        <v>306</v>
      </c>
      <c r="B212" t="s">
        <v>900</v>
      </c>
      <c r="C212" t="s">
        <v>119</v>
      </c>
      <c r="D212" t="s">
        <v>81</v>
      </c>
      <c r="E212" t="s">
        <v>99</v>
      </c>
      <c r="F212" t="s">
        <v>144</v>
      </c>
      <c r="G212" t="s">
        <v>89</v>
      </c>
      <c r="AH212">
        <v>4</v>
      </c>
      <c r="AI212">
        <v>5</v>
      </c>
      <c r="AJ212">
        <v>5</v>
      </c>
      <c r="AK212">
        <v>5</v>
      </c>
      <c r="AL212">
        <v>5</v>
      </c>
      <c r="AM212" t="s">
        <v>104</v>
      </c>
      <c r="AN212" t="s">
        <v>104</v>
      </c>
      <c r="AO212">
        <v>1</v>
      </c>
      <c r="AP212">
        <v>1</v>
      </c>
      <c r="AQ212">
        <v>1</v>
      </c>
      <c r="AR212">
        <v>3</v>
      </c>
      <c r="AS212">
        <v>3</v>
      </c>
      <c r="AT212">
        <v>4</v>
      </c>
      <c r="AU212">
        <v>3</v>
      </c>
      <c r="AV212">
        <v>1</v>
      </c>
      <c r="AW212">
        <v>5</v>
      </c>
      <c r="AX212">
        <v>5</v>
      </c>
      <c r="AY212">
        <v>5</v>
      </c>
      <c r="AZ212">
        <v>5</v>
      </c>
      <c r="BA212">
        <v>5</v>
      </c>
      <c r="BB212">
        <v>4</v>
      </c>
      <c r="BC212">
        <v>4</v>
      </c>
      <c r="BD212">
        <v>5</v>
      </c>
      <c r="BE212">
        <v>5</v>
      </c>
      <c r="BF212">
        <v>5</v>
      </c>
      <c r="BG212" t="s">
        <v>104</v>
      </c>
      <c r="BH212" t="s">
        <v>104</v>
      </c>
      <c r="BI212" t="s">
        <v>104</v>
      </c>
      <c r="BJ212" t="s">
        <v>104</v>
      </c>
      <c r="BK212" t="s">
        <v>105</v>
      </c>
      <c r="BL212" t="s">
        <v>104</v>
      </c>
      <c r="BM212" t="s">
        <v>104</v>
      </c>
      <c r="BN212" t="s">
        <v>104</v>
      </c>
      <c r="BO212">
        <v>5</v>
      </c>
      <c r="BP212">
        <v>5</v>
      </c>
      <c r="BQ212">
        <v>5</v>
      </c>
      <c r="BR212">
        <v>5</v>
      </c>
      <c r="BS212">
        <v>5</v>
      </c>
      <c r="BT212">
        <v>5</v>
      </c>
      <c r="BU212">
        <v>5</v>
      </c>
      <c r="BV212" t="s">
        <v>104</v>
      </c>
      <c r="BW212" t="s">
        <v>104</v>
      </c>
      <c r="BY212">
        <v>4</v>
      </c>
      <c r="BZ212">
        <v>4</v>
      </c>
      <c r="CA212" t="s">
        <v>111</v>
      </c>
      <c r="CC212" t="s">
        <v>104</v>
      </c>
      <c r="CD212" t="s">
        <v>401</v>
      </c>
      <c r="CE212" t="s">
        <v>108</v>
      </c>
      <c r="CF212" t="s">
        <v>112</v>
      </c>
      <c r="CG212" t="s">
        <v>441</v>
      </c>
      <c r="CH212" t="s">
        <v>156</v>
      </c>
      <c r="CI212">
        <v>126</v>
      </c>
      <c r="CJ212" t="s">
        <v>157</v>
      </c>
    </row>
    <row r="213" spans="1:88" x14ac:dyDescent="0.2">
      <c r="A213">
        <v>307</v>
      </c>
      <c r="B213" t="s">
        <v>901</v>
      </c>
      <c r="C213" t="s">
        <v>123</v>
      </c>
      <c r="D213" t="s">
        <v>132</v>
      </c>
      <c r="E213" t="s">
        <v>99</v>
      </c>
      <c r="F213" t="s">
        <v>85</v>
      </c>
      <c r="G213" t="s">
        <v>88</v>
      </c>
      <c r="AG213" t="s">
        <v>902</v>
      </c>
      <c r="AH213">
        <v>3</v>
      </c>
      <c r="AI213">
        <v>4</v>
      </c>
      <c r="AJ213">
        <v>5</v>
      </c>
      <c r="AK213">
        <v>3</v>
      </c>
      <c r="AL213">
        <v>4</v>
      </c>
      <c r="AM213" t="s">
        <v>104</v>
      </c>
      <c r="AN213" t="s">
        <v>104</v>
      </c>
      <c r="AO213">
        <v>1</v>
      </c>
      <c r="AP213">
        <v>1</v>
      </c>
      <c r="AQ213">
        <v>1</v>
      </c>
      <c r="AR213">
        <v>4</v>
      </c>
      <c r="AS213">
        <v>4</v>
      </c>
      <c r="AT213">
        <v>4</v>
      </c>
      <c r="AU213">
        <v>4</v>
      </c>
      <c r="AV213">
        <v>1</v>
      </c>
      <c r="AW213">
        <v>3</v>
      </c>
      <c r="AX213">
        <v>4</v>
      </c>
      <c r="AY213">
        <v>4</v>
      </c>
      <c r="AZ213">
        <v>4</v>
      </c>
      <c r="BA213">
        <v>4</v>
      </c>
      <c r="BB213">
        <v>4</v>
      </c>
      <c r="BC213">
        <v>4</v>
      </c>
      <c r="BD213">
        <v>4</v>
      </c>
      <c r="BE213">
        <v>4</v>
      </c>
      <c r="BF213">
        <v>1</v>
      </c>
      <c r="BG213" t="s">
        <v>104</v>
      </c>
      <c r="BH213" t="s">
        <v>105</v>
      </c>
      <c r="BI213" t="s">
        <v>104</v>
      </c>
      <c r="BJ213" t="s">
        <v>104</v>
      </c>
      <c r="BK213" t="s">
        <v>105</v>
      </c>
      <c r="BL213" t="s">
        <v>104</v>
      </c>
      <c r="BM213" t="s">
        <v>104</v>
      </c>
      <c r="BN213" t="s">
        <v>104</v>
      </c>
      <c r="BO213">
        <v>4</v>
      </c>
      <c r="BP213">
        <v>3</v>
      </c>
      <c r="BQ213">
        <v>3</v>
      </c>
      <c r="BR213">
        <v>5</v>
      </c>
      <c r="BS213">
        <v>5</v>
      </c>
      <c r="BT213">
        <v>5</v>
      </c>
      <c r="BU213">
        <v>3</v>
      </c>
      <c r="BV213" t="s">
        <v>104</v>
      </c>
      <c r="BW213" t="s">
        <v>104</v>
      </c>
      <c r="BY213">
        <v>5</v>
      </c>
      <c r="BZ213">
        <v>5</v>
      </c>
      <c r="CA213" t="s">
        <v>129</v>
      </c>
      <c r="CC213" t="s">
        <v>104</v>
      </c>
      <c r="CD213" t="s">
        <v>401</v>
      </c>
      <c r="CE213" t="s">
        <v>108</v>
      </c>
      <c r="CF213" t="s">
        <v>112</v>
      </c>
      <c r="CG213" t="s">
        <v>713</v>
      </c>
      <c r="CH213" t="s">
        <v>180</v>
      </c>
      <c r="CI213">
        <v>101</v>
      </c>
      <c r="CJ213" t="s">
        <v>181</v>
      </c>
    </row>
    <row r="214" spans="1:88" x14ac:dyDescent="0.2">
      <c r="A214">
        <v>310</v>
      </c>
      <c r="B214" t="s">
        <v>903</v>
      </c>
      <c r="C214" t="s">
        <v>115</v>
      </c>
      <c r="D214" t="s">
        <v>115</v>
      </c>
      <c r="E214" t="s">
        <v>99</v>
      </c>
      <c r="F214" t="s">
        <v>82</v>
      </c>
      <c r="G214" t="s">
        <v>88</v>
      </c>
      <c r="AH214">
        <v>3</v>
      </c>
      <c r="AI214">
        <v>2</v>
      </c>
      <c r="AJ214">
        <v>3</v>
      </c>
      <c r="AK214">
        <v>1</v>
      </c>
      <c r="AL214">
        <v>5</v>
      </c>
      <c r="AM214" t="s">
        <v>105</v>
      </c>
      <c r="AN214" t="s">
        <v>105</v>
      </c>
      <c r="AO214">
        <v>2</v>
      </c>
      <c r="AP214">
        <v>5</v>
      </c>
      <c r="AQ214">
        <v>5</v>
      </c>
      <c r="AR214">
        <v>5</v>
      </c>
      <c r="AS214">
        <v>1</v>
      </c>
      <c r="AT214">
        <v>5</v>
      </c>
      <c r="AU214">
        <v>5</v>
      </c>
      <c r="AV214">
        <v>5</v>
      </c>
      <c r="AW214">
        <v>1</v>
      </c>
      <c r="AX214">
        <v>2</v>
      </c>
      <c r="AY214">
        <v>1</v>
      </c>
      <c r="AZ214">
        <v>1</v>
      </c>
      <c r="BA214">
        <v>1</v>
      </c>
      <c r="BB214">
        <v>1</v>
      </c>
      <c r="BC214">
        <v>1</v>
      </c>
      <c r="BD214">
        <v>5</v>
      </c>
      <c r="BE214">
        <v>4</v>
      </c>
      <c r="BF214">
        <v>1</v>
      </c>
      <c r="BG214" t="s">
        <v>105</v>
      </c>
      <c r="BH214" t="s">
        <v>104</v>
      </c>
      <c r="BI214" t="s">
        <v>104</v>
      </c>
      <c r="BJ214" t="s">
        <v>104</v>
      </c>
      <c r="BK214" t="s">
        <v>105</v>
      </c>
      <c r="BL214" t="s">
        <v>104</v>
      </c>
      <c r="BM214" t="s">
        <v>104</v>
      </c>
      <c r="BN214" t="s">
        <v>104</v>
      </c>
      <c r="BO214">
        <v>3</v>
      </c>
      <c r="BP214">
        <v>1</v>
      </c>
      <c r="BQ214">
        <v>1</v>
      </c>
      <c r="BR214">
        <v>2</v>
      </c>
      <c r="BS214">
        <v>1</v>
      </c>
      <c r="BT214">
        <v>5</v>
      </c>
      <c r="BU214">
        <v>1</v>
      </c>
      <c r="BV214" t="s">
        <v>105</v>
      </c>
      <c r="BW214" t="s">
        <v>105</v>
      </c>
      <c r="BX214" t="s">
        <v>434</v>
      </c>
      <c r="BY214">
        <v>1</v>
      </c>
      <c r="BZ214">
        <v>5</v>
      </c>
      <c r="CA214" t="s">
        <v>106</v>
      </c>
      <c r="CB214" t="s">
        <v>904</v>
      </c>
      <c r="CC214" t="s">
        <v>104</v>
      </c>
      <c r="CD214" t="s">
        <v>401</v>
      </c>
      <c r="CE214" t="s">
        <v>108</v>
      </c>
      <c r="CF214" t="s">
        <v>112</v>
      </c>
      <c r="CG214" t="s">
        <v>469</v>
      </c>
      <c r="CH214" t="s">
        <v>195</v>
      </c>
      <c r="CI214">
        <v>151</v>
      </c>
      <c r="CJ214" t="s">
        <v>114</v>
      </c>
    </row>
    <row r="215" spans="1:88" x14ac:dyDescent="0.2">
      <c r="A215">
        <v>311</v>
      </c>
      <c r="B215" t="s">
        <v>905</v>
      </c>
      <c r="C215" t="s">
        <v>123</v>
      </c>
      <c r="D215" t="s">
        <v>123</v>
      </c>
      <c r="E215" t="s">
        <v>95</v>
      </c>
      <c r="F215" t="s">
        <v>99</v>
      </c>
      <c r="G215" t="s">
        <v>87</v>
      </c>
      <c r="AG215" t="s">
        <v>906</v>
      </c>
      <c r="AH215">
        <v>5</v>
      </c>
      <c r="AI215">
        <v>4</v>
      </c>
      <c r="AJ215">
        <v>5</v>
      </c>
      <c r="AK215">
        <v>4</v>
      </c>
      <c r="AL215">
        <v>5</v>
      </c>
      <c r="AM215" t="s">
        <v>105</v>
      </c>
      <c r="AN215" t="s">
        <v>105</v>
      </c>
      <c r="AO215">
        <v>5</v>
      </c>
      <c r="AP215">
        <v>4</v>
      </c>
      <c r="AQ215">
        <v>5</v>
      </c>
      <c r="AR215">
        <v>2</v>
      </c>
      <c r="AS215">
        <v>4</v>
      </c>
      <c r="AT215">
        <v>5</v>
      </c>
      <c r="AU215">
        <v>1</v>
      </c>
      <c r="AV215">
        <v>2</v>
      </c>
      <c r="AW215">
        <v>1</v>
      </c>
      <c r="AX215">
        <v>4</v>
      </c>
      <c r="AY215">
        <v>4</v>
      </c>
      <c r="AZ215">
        <v>4</v>
      </c>
      <c r="BA215">
        <v>5</v>
      </c>
      <c r="BB215">
        <v>3</v>
      </c>
      <c r="BC215">
        <v>2</v>
      </c>
      <c r="BD215">
        <v>5</v>
      </c>
      <c r="BE215">
        <v>4</v>
      </c>
      <c r="BF215">
        <v>1</v>
      </c>
      <c r="BG215" t="s">
        <v>104</v>
      </c>
      <c r="BH215" t="s">
        <v>105</v>
      </c>
      <c r="BI215" t="s">
        <v>104</v>
      </c>
      <c r="BJ215" t="s">
        <v>104</v>
      </c>
      <c r="BK215" t="s">
        <v>105</v>
      </c>
      <c r="BL215" t="s">
        <v>104</v>
      </c>
      <c r="BM215" t="s">
        <v>104</v>
      </c>
      <c r="BN215" t="s">
        <v>104</v>
      </c>
      <c r="BO215">
        <v>4</v>
      </c>
      <c r="BP215">
        <v>2</v>
      </c>
      <c r="BQ215">
        <v>5</v>
      </c>
      <c r="BR215">
        <v>5</v>
      </c>
      <c r="BS215">
        <v>5</v>
      </c>
      <c r="BT215">
        <v>4</v>
      </c>
      <c r="BU215">
        <v>5</v>
      </c>
      <c r="BV215" t="s">
        <v>104</v>
      </c>
      <c r="BW215" t="s">
        <v>104</v>
      </c>
      <c r="BY215">
        <v>4</v>
      </c>
      <c r="BZ215">
        <v>3</v>
      </c>
      <c r="CA215" t="s">
        <v>129</v>
      </c>
      <c r="CC215" t="s">
        <v>104</v>
      </c>
      <c r="CD215" t="s">
        <v>401</v>
      </c>
      <c r="CE215" t="s">
        <v>108</v>
      </c>
      <c r="CF215" t="s">
        <v>112</v>
      </c>
      <c r="CG215" t="s">
        <v>473</v>
      </c>
      <c r="CH215" t="s">
        <v>121</v>
      </c>
      <c r="CI215">
        <v>153</v>
      </c>
      <c r="CJ215" t="s">
        <v>122</v>
      </c>
    </row>
    <row r="216" spans="1:88" x14ac:dyDescent="0.2">
      <c r="A216">
        <v>312</v>
      </c>
      <c r="B216" t="s">
        <v>907</v>
      </c>
      <c r="C216" t="s">
        <v>123</v>
      </c>
      <c r="D216" t="s">
        <v>123</v>
      </c>
      <c r="E216" t="s">
        <v>95</v>
      </c>
      <c r="F216" t="s">
        <v>99</v>
      </c>
      <c r="AG216" t="s">
        <v>908</v>
      </c>
      <c r="AH216">
        <v>5</v>
      </c>
      <c r="AI216">
        <v>5</v>
      </c>
      <c r="AJ216">
        <v>4</v>
      </c>
      <c r="AK216">
        <v>4</v>
      </c>
      <c r="AL216">
        <v>5</v>
      </c>
      <c r="AM216" t="s">
        <v>105</v>
      </c>
      <c r="AN216" t="s">
        <v>105</v>
      </c>
      <c r="AO216">
        <v>4</v>
      </c>
      <c r="AP216">
        <v>2</v>
      </c>
      <c r="AQ216">
        <v>3</v>
      </c>
      <c r="AR216">
        <v>4</v>
      </c>
      <c r="AS216">
        <v>5</v>
      </c>
      <c r="AT216">
        <v>4</v>
      </c>
      <c r="AU216">
        <v>4</v>
      </c>
      <c r="AV216">
        <v>3</v>
      </c>
      <c r="AW216">
        <v>4</v>
      </c>
      <c r="AX216">
        <v>5</v>
      </c>
      <c r="AY216">
        <v>5</v>
      </c>
      <c r="AZ216">
        <v>5</v>
      </c>
      <c r="BA216">
        <v>5</v>
      </c>
      <c r="BB216">
        <v>4</v>
      </c>
      <c r="BC216">
        <v>5</v>
      </c>
      <c r="BD216">
        <v>5</v>
      </c>
      <c r="BE216">
        <v>4</v>
      </c>
      <c r="BF216">
        <v>3</v>
      </c>
      <c r="BG216" t="s">
        <v>104</v>
      </c>
      <c r="BH216" t="s">
        <v>105</v>
      </c>
      <c r="BI216" t="s">
        <v>104</v>
      </c>
      <c r="BJ216" t="s">
        <v>105</v>
      </c>
      <c r="BK216" t="s">
        <v>105</v>
      </c>
      <c r="BL216" t="s">
        <v>104</v>
      </c>
      <c r="BM216" t="s">
        <v>104</v>
      </c>
      <c r="BN216" t="s">
        <v>104</v>
      </c>
      <c r="BO216">
        <v>5</v>
      </c>
      <c r="BP216">
        <v>4</v>
      </c>
      <c r="BQ216">
        <v>4</v>
      </c>
      <c r="BR216">
        <v>5</v>
      </c>
      <c r="BS216">
        <v>5</v>
      </c>
      <c r="BT216">
        <v>5</v>
      </c>
      <c r="BU216">
        <v>3</v>
      </c>
      <c r="BV216" t="s">
        <v>105</v>
      </c>
      <c r="BW216" t="s">
        <v>104</v>
      </c>
      <c r="BY216">
        <v>5</v>
      </c>
      <c r="BZ216">
        <v>5</v>
      </c>
      <c r="CA216" t="s">
        <v>129</v>
      </c>
      <c r="CB216" t="s">
        <v>909</v>
      </c>
      <c r="CC216" t="s">
        <v>105</v>
      </c>
      <c r="CD216" t="s">
        <v>401</v>
      </c>
      <c r="CE216" t="s">
        <v>117</v>
      </c>
      <c r="CF216" t="s">
        <v>112</v>
      </c>
      <c r="CG216" t="s">
        <v>471</v>
      </c>
      <c r="CH216" t="s">
        <v>203</v>
      </c>
      <c r="CI216">
        <v>153</v>
      </c>
      <c r="CJ216" t="s">
        <v>122</v>
      </c>
    </row>
    <row r="217" spans="1:88" x14ac:dyDescent="0.2">
      <c r="A217">
        <v>314</v>
      </c>
      <c r="B217" t="s">
        <v>910</v>
      </c>
      <c r="C217" t="s">
        <v>119</v>
      </c>
      <c r="D217" t="s">
        <v>81</v>
      </c>
      <c r="E217" t="s">
        <v>99</v>
      </c>
      <c r="F217" t="s">
        <v>91</v>
      </c>
      <c r="AH217">
        <v>5</v>
      </c>
      <c r="AI217">
        <v>3</v>
      </c>
      <c r="AJ217">
        <v>5</v>
      </c>
      <c r="AK217">
        <v>4</v>
      </c>
      <c r="AL217">
        <v>5</v>
      </c>
      <c r="AM217" t="s">
        <v>104</v>
      </c>
      <c r="AN217" t="s">
        <v>104</v>
      </c>
      <c r="AO217">
        <v>1</v>
      </c>
      <c r="AP217">
        <v>1</v>
      </c>
      <c r="AQ217">
        <v>1</v>
      </c>
      <c r="AR217">
        <v>5</v>
      </c>
      <c r="AS217">
        <v>5</v>
      </c>
      <c r="AT217">
        <v>5</v>
      </c>
      <c r="AU217">
        <v>4</v>
      </c>
      <c r="AV217">
        <v>5</v>
      </c>
      <c r="AW217">
        <v>5</v>
      </c>
      <c r="AX217">
        <v>5</v>
      </c>
      <c r="AY217">
        <v>5</v>
      </c>
      <c r="AZ217">
        <v>5</v>
      </c>
      <c r="BA217">
        <v>5</v>
      </c>
      <c r="BB217">
        <v>5</v>
      </c>
      <c r="BC217">
        <v>5</v>
      </c>
      <c r="BD217">
        <v>5</v>
      </c>
      <c r="BE217">
        <v>5</v>
      </c>
      <c r="BF217">
        <v>5</v>
      </c>
      <c r="BG217" t="s">
        <v>104</v>
      </c>
      <c r="BH217" t="s">
        <v>104</v>
      </c>
      <c r="BI217" t="s">
        <v>105</v>
      </c>
      <c r="BJ217" t="s">
        <v>104</v>
      </c>
      <c r="BK217" t="s">
        <v>105</v>
      </c>
      <c r="BL217" t="s">
        <v>105</v>
      </c>
      <c r="BM217" t="s">
        <v>104</v>
      </c>
      <c r="BN217" t="s">
        <v>104</v>
      </c>
      <c r="BO217">
        <v>5</v>
      </c>
      <c r="BP217">
        <v>5</v>
      </c>
      <c r="BQ217">
        <v>5</v>
      </c>
      <c r="BR217">
        <v>5</v>
      </c>
      <c r="BS217">
        <v>5</v>
      </c>
      <c r="BT217">
        <v>5</v>
      </c>
      <c r="BU217">
        <v>5</v>
      </c>
      <c r="BV217" t="s">
        <v>104</v>
      </c>
      <c r="BW217" t="s">
        <v>104</v>
      </c>
      <c r="BY217">
        <v>5</v>
      </c>
      <c r="BZ217">
        <v>5</v>
      </c>
      <c r="CA217" t="s">
        <v>129</v>
      </c>
      <c r="CB217" t="s">
        <v>911</v>
      </c>
      <c r="CC217" t="s">
        <v>105</v>
      </c>
      <c r="CD217" t="s">
        <v>401</v>
      </c>
      <c r="CE217" t="s">
        <v>108</v>
      </c>
      <c r="CF217" t="s">
        <v>112</v>
      </c>
      <c r="CG217" t="s">
        <v>795</v>
      </c>
      <c r="CH217" t="s">
        <v>232</v>
      </c>
      <c r="CI217">
        <v>109</v>
      </c>
      <c r="CJ217" t="s">
        <v>142</v>
      </c>
    </row>
    <row r="218" spans="1:88" x14ac:dyDescent="0.2">
      <c r="A218">
        <v>315</v>
      </c>
      <c r="B218" t="s">
        <v>912</v>
      </c>
      <c r="C218" t="s">
        <v>81</v>
      </c>
      <c r="D218" t="s">
        <v>115</v>
      </c>
      <c r="E218" t="s">
        <v>102</v>
      </c>
      <c r="F218" t="s">
        <v>99</v>
      </c>
      <c r="AH218">
        <v>4</v>
      </c>
      <c r="AI218">
        <v>3</v>
      </c>
      <c r="AJ218">
        <v>4</v>
      </c>
      <c r="AK218">
        <v>4</v>
      </c>
      <c r="AL218">
        <v>5</v>
      </c>
      <c r="AM218" t="s">
        <v>104</v>
      </c>
      <c r="AN218" t="s">
        <v>105</v>
      </c>
      <c r="AO218">
        <v>4</v>
      </c>
      <c r="AP218">
        <v>3</v>
      </c>
      <c r="AQ218">
        <v>3</v>
      </c>
      <c r="AR218">
        <v>1</v>
      </c>
      <c r="AS218">
        <v>5</v>
      </c>
      <c r="AT218">
        <v>5</v>
      </c>
      <c r="AU218">
        <v>5</v>
      </c>
      <c r="AV218">
        <v>1</v>
      </c>
      <c r="AW218">
        <v>4</v>
      </c>
      <c r="AX218">
        <v>5</v>
      </c>
      <c r="AY218">
        <v>5</v>
      </c>
      <c r="AZ218">
        <v>4</v>
      </c>
      <c r="BA218">
        <v>4</v>
      </c>
      <c r="BB218">
        <v>3</v>
      </c>
      <c r="BC218">
        <v>3</v>
      </c>
      <c r="BD218">
        <v>5</v>
      </c>
      <c r="BE218">
        <v>5</v>
      </c>
      <c r="BF218">
        <v>4</v>
      </c>
      <c r="BG218" t="s">
        <v>105</v>
      </c>
      <c r="BH218" t="s">
        <v>104</v>
      </c>
      <c r="BI218" t="s">
        <v>104</v>
      </c>
      <c r="BJ218" t="s">
        <v>105</v>
      </c>
      <c r="BK218" t="s">
        <v>105</v>
      </c>
      <c r="BL218" t="s">
        <v>105</v>
      </c>
      <c r="BM218" t="s">
        <v>104</v>
      </c>
      <c r="BN218" t="s">
        <v>104</v>
      </c>
      <c r="BO218">
        <v>5</v>
      </c>
      <c r="BP218">
        <v>5</v>
      </c>
      <c r="BQ218">
        <v>5</v>
      </c>
      <c r="BR218">
        <v>5</v>
      </c>
      <c r="BS218">
        <v>5</v>
      </c>
      <c r="BT218">
        <v>5</v>
      </c>
      <c r="BU218">
        <v>5</v>
      </c>
      <c r="BV218" t="s">
        <v>104</v>
      </c>
      <c r="BW218" t="s">
        <v>105</v>
      </c>
      <c r="BX218" t="s">
        <v>423</v>
      </c>
      <c r="BY218">
        <v>5</v>
      </c>
      <c r="BZ218">
        <v>5</v>
      </c>
      <c r="CA218" t="s">
        <v>116</v>
      </c>
      <c r="CC218" t="s">
        <v>104</v>
      </c>
      <c r="CD218" t="s">
        <v>401</v>
      </c>
      <c r="CE218" t="s">
        <v>108</v>
      </c>
      <c r="CF218" t="s">
        <v>109</v>
      </c>
      <c r="CG218" t="s">
        <v>421</v>
      </c>
      <c r="CH218" t="s">
        <v>340</v>
      </c>
      <c r="CI218">
        <v>159</v>
      </c>
      <c r="CJ218" t="s">
        <v>182</v>
      </c>
    </row>
    <row r="219" spans="1:88" x14ac:dyDescent="0.2">
      <c r="A219">
        <v>316</v>
      </c>
      <c r="B219" t="s">
        <v>913</v>
      </c>
      <c r="C219" t="s">
        <v>115</v>
      </c>
      <c r="D219" t="s">
        <v>123</v>
      </c>
      <c r="E219" t="s">
        <v>99</v>
      </c>
      <c r="F219" t="s">
        <v>88</v>
      </c>
      <c r="G219" t="s">
        <v>85</v>
      </c>
      <c r="H219" t="s">
        <v>87</v>
      </c>
      <c r="AG219" t="s">
        <v>914</v>
      </c>
      <c r="AH219">
        <v>5</v>
      </c>
      <c r="AI219">
        <v>4</v>
      </c>
      <c r="AJ219">
        <v>4</v>
      </c>
      <c r="AK219">
        <v>2</v>
      </c>
      <c r="AL219">
        <v>4</v>
      </c>
      <c r="AM219" t="s">
        <v>105</v>
      </c>
      <c r="AN219" t="s">
        <v>105</v>
      </c>
      <c r="AO219">
        <v>4</v>
      </c>
      <c r="AP219">
        <v>1</v>
      </c>
      <c r="AQ219">
        <v>4</v>
      </c>
      <c r="AR219">
        <v>2</v>
      </c>
      <c r="AS219">
        <v>3</v>
      </c>
      <c r="AT219">
        <v>3</v>
      </c>
      <c r="AU219">
        <v>1</v>
      </c>
      <c r="AV219">
        <v>3</v>
      </c>
      <c r="AW219">
        <v>3</v>
      </c>
      <c r="AX219">
        <v>4</v>
      </c>
      <c r="AY219">
        <v>4</v>
      </c>
      <c r="AZ219">
        <v>4</v>
      </c>
      <c r="BA219">
        <v>4</v>
      </c>
      <c r="BB219">
        <v>4</v>
      </c>
      <c r="BC219">
        <v>3</v>
      </c>
      <c r="BD219">
        <v>3</v>
      </c>
      <c r="BE219">
        <v>3</v>
      </c>
      <c r="BF219">
        <v>3</v>
      </c>
      <c r="BG219" t="s">
        <v>105</v>
      </c>
      <c r="BH219" t="s">
        <v>105</v>
      </c>
      <c r="BI219" t="s">
        <v>104</v>
      </c>
      <c r="BJ219" t="s">
        <v>105</v>
      </c>
      <c r="BK219" t="s">
        <v>105</v>
      </c>
      <c r="BL219" t="s">
        <v>104</v>
      </c>
      <c r="BM219" t="s">
        <v>104</v>
      </c>
      <c r="BN219" t="s">
        <v>104</v>
      </c>
      <c r="BO219">
        <v>4</v>
      </c>
      <c r="BP219">
        <v>4</v>
      </c>
      <c r="BQ219">
        <v>4</v>
      </c>
      <c r="BR219">
        <v>4</v>
      </c>
      <c r="BS219">
        <v>1</v>
      </c>
      <c r="BT219">
        <v>4</v>
      </c>
      <c r="BU219">
        <v>4</v>
      </c>
      <c r="BV219" t="s">
        <v>105</v>
      </c>
      <c r="BW219" t="s">
        <v>104</v>
      </c>
      <c r="BY219">
        <v>4</v>
      </c>
      <c r="BZ219">
        <v>4</v>
      </c>
      <c r="CA219" t="s">
        <v>116</v>
      </c>
      <c r="CB219" t="s">
        <v>915</v>
      </c>
      <c r="CC219" t="s">
        <v>104</v>
      </c>
      <c r="CD219" t="s">
        <v>401</v>
      </c>
      <c r="CE219" t="s">
        <v>117</v>
      </c>
      <c r="CF219" t="s">
        <v>112</v>
      </c>
      <c r="CG219" t="s">
        <v>438</v>
      </c>
      <c r="CH219" t="s">
        <v>176</v>
      </c>
      <c r="CI219">
        <v>105</v>
      </c>
      <c r="CJ219" t="s">
        <v>118</v>
      </c>
    </row>
    <row r="220" spans="1:88" x14ac:dyDescent="0.2">
      <c r="A220">
        <v>317</v>
      </c>
      <c r="B220" t="s">
        <v>916</v>
      </c>
      <c r="C220" t="s">
        <v>119</v>
      </c>
      <c r="D220" t="s">
        <v>123</v>
      </c>
      <c r="E220" t="s">
        <v>87</v>
      </c>
      <c r="F220" t="s">
        <v>99</v>
      </c>
      <c r="AH220">
        <v>3</v>
      </c>
      <c r="AI220">
        <v>3</v>
      </c>
      <c r="AJ220">
        <v>3</v>
      </c>
      <c r="AK220">
        <v>4</v>
      </c>
      <c r="AL220">
        <v>3</v>
      </c>
      <c r="AM220" t="s">
        <v>104</v>
      </c>
      <c r="AN220" t="s">
        <v>105</v>
      </c>
      <c r="AO220">
        <v>2</v>
      </c>
      <c r="AP220">
        <v>3</v>
      </c>
      <c r="AQ220">
        <v>3</v>
      </c>
      <c r="AR220">
        <v>1</v>
      </c>
      <c r="AS220">
        <v>3</v>
      </c>
      <c r="AT220">
        <v>4</v>
      </c>
      <c r="AU220">
        <v>2</v>
      </c>
      <c r="AV220">
        <v>1</v>
      </c>
      <c r="AW220">
        <v>2</v>
      </c>
      <c r="AX220">
        <v>2</v>
      </c>
      <c r="AY220">
        <v>3</v>
      </c>
      <c r="AZ220">
        <v>3</v>
      </c>
      <c r="BA220">
        <v>3</v>
      </c>
      <c r="BB220">
        <v>3</v>
      </c>
      <c r="BC220">
        <v>3</v>
      </c>
      <c r="BD220">
        <v>3</v>
      </c>
      <c r="BE220">
        <v>3</v>
      </c>
      <c r="BF220">
        <v>3</v>
      </c>
      <c r="BG220" t="s">
        <v>105</v>
      </c>
      <c r="BH220" t="s">
        <v>105</v>
      </c>
      <c r="BI220" t="s">
        <v>104</v>
      </c>
      <c r="BJ220" t="s">
        <v>104</v>
      </c>
      <c r="BK220" t="s">
        <v>105</v>
      </c>
      <c r="BL220" t="s">
        <v>105</v>
      </c>
      <c r="BM220" t="s">
        <v>104</v>
      </c>
      <c r="BN220" t="s">
        <v>104</v>
      </c>
      <c r="BO220">
        <v>3</v>
      </c>
      <c r="BP220">
        <v>2</v>
      </c>
      <c r="BQ220">
        <v>2</v>
      </c>
      <c r="BR220">
        <v>3</v>
      </c>
      <c r="BS220">
        <v>3</v>
      </c>
      <c r="BT220">
        <v>3</v>
      </c>
      <c r="BU220">
        <v>3</v>
      </c>
      <c r="BV220" t="s">
        <v>105</v>
      </c>
      <c r="BW220" t="s">
        <v>104</v>
      </c>
      <c r="BY220">
        <v>4</v>
      </c>
      <c r="BZ220">
        <v>4</v>
      </c>
      <c r="CA220" t="s">
        <v>107</v>
      </c>
      <c r="CC220" t="s">
        <v>104</v>
      </c>
      <c r="CD220" t="s">
        <v>401</v>
      </c>
      <c r="CE220" t="s">
        <v>108</v>
      </c>
      <c r="CF220" t="s">
        <v>112</v>
      </c>
      <c r="CG220" t="s">
        <v>494</v>
      </c>
      <c r="CH220" t="s">
        <v>145</v>
      </c>
      <c r="CI220">
        <v>107</v>
      </c>
      <c r="CJ220" t="s">
        <v>146</v>
      </c>
    </row>
    <row r="221" spans="1:88" x14ac:dyDescent="0.2">
      <c r="A221">
        <v>318</v>
      </c>
      <c r="B221" t="s">
        <v>917</v>
      </c>
      <c r="C221" t="s">
        <v>81</v>
      </c>
      <c r="D221" t="s">
        <v>81</v>
      </c>
      <c r="E221" t="s">
        <v>101</v>
      </c>
      <c r="F221" t="s">
        <v>98</v>
      </c>
      <c r="G221" t="s">
        <v>92</v>
      </c>
      <c r="AH221">
        <v>5</v>
      </c>
      <c r="AI221">
        <v>5</v>
      </c>
      <c r="AJ221">
        <v>5</v>
      </c>
      <c r="AK221">
        <v>5</v>
      </c>
      <c r="AL221">
        <v>5</v>
      </c>
      <c r="AM221" t="s">
        <v>105</v>
      </c>
      <c r="AN221" t="s">
        <v>105</v>
      </c>
      <c r="AO221">
        <v>3</v>
      </c>
      <c r="AP221">
        <v>1</v>
      </c>
      <c r="AQ221">
        <v>3</v>
      </c>
      <c r="AR221">
        <v>2</v>
      </c>
      <c r="AS221">
        <v>5</v>
      </c>
      <c r="AT221">
        <v>5</v>
      </c>
      <c r="AU221">
        <v>4</v>
      </c>
      <c r="AV221">
        <v>1</v>
      </c>
      <c r="AW221">
        <v>5</v>
      </c>
      <c r="AX221">
        <v>4</v>
      </c>
      <c r="AY221">
        <v>5</v>
      </c>
      <c r="AZ221">
        <v>5</v>
      </c>
      <c r="BA221">
        <v>5</v>
      </c>
      <c r="BB221">
        <v>5</v>
      </c>
      <c r="BC221">
        <v>5</v>
      </c>
      <c r="BD221">
        <v>5</v>
      </c>
      <c r="BE221">
        <v>5</v>
      </c>
      <c r="BF221">
        <v>5</v>
      </c>
      <c r="BG221" t="s">
        <v>104</v>
      </c>
      <c r="BH221" t="s">
        <v>105</v>
      </c>
      <c r="BI221" t="s">
        <v>104</v>
      </c>
      <c r="BJ221" t="s">
        <v>105</v>
      </c>
      <c r="BK221" t="s">
        <v>104</v>
      </c>
      <c r="BL221" t="s">
        <v>104</v>
      </c>
      <c r="BM221" t="s">
        <v>104</v>
      </c>
      <c r="BN221" t="s">
        <v>104</v>
      </c>
      <c r="BO221">
        <v>5</v>
      </c>
      <c r="BP221">
        <v>3</v>
      </c>
      <c r="BQ221">
        <v>5</v>
      </c>
      <c r="BR221">
        <v>5</v>
      </c>
      <c r="BS221">
        <v>5</v>
      </c>
      <c r="BT221">
        <v>5</v>
      </c>
      <c r="BU221">
        <v>5</v>
      </c>
      <c r="BV221" t="s">
        <v>105</v>
      </c>
      <c r="BW221" t="s">
        <v>104</v>
      </c>
      <c r="BY221">
        <v>5</v>
      </c>
      <c r="BZ221">
        <v>5</v>
      </c>
      <c r="CA221" t="s">
        <v>129</v>
      </c>
      <c r="CC221" t="s">
        <v>104</v>
      </c>
      <c r="CD221" t="s">
        <v>401</v>
      </c>
      <c r="CE221" t="s">
        <v>117</v>
      </c>
      <c r="CF221" t="s">
        <v>112</v>
      </c>
      <c r="CG221" t="s">
        <v>918</v>
      </c>
      <c r="CH221" t="s">
        <v>319</v>
      </c>
      <c r="CI221">
        <v>155</v>
      </c>
      <c r="CJ221" t="s">
        <v>172</v>
      </c>
    </row>
    <row r="222" spans="1:88" x14ac:dyDescent="0.2">
      <c r="A222">
        <v>319</v>
      </c>
      <c r="B222" t="s">
        <v>919</v>
      </c>
      <c r="C222" t="s">
        <v>115</v>
      </c>
      <c r="D222" t="s">
        <v>132</v>
      </c>
      <c r="E222" t="s">
        <v>84</v>
      </c>
      <c r="AG222" t="s">
        <v>920</v>
      </c>
      <c r="AH222">
        <v>4</v>
      </c>
      <c r="AI222">
        <v>2</v>
      </c>
      <c r="AJ222">
        <v>3</v>
      </c>
      <c r="AK222">
        <v>1</v>
      </c>
      <c r="AL222">
        <v>5</v>
      </c>
      <c r="AM222" t="s">
        <v>104</v>
      </c>
      <c r="AN222" t="s">
        <v>104</v>
      </c>
      <c r="AO222">
        <v>1</v>
      </c>
      <c r="AP222">
        <v>1</v>
      </c>
      <c r="AQ222">
        <v>1</v>
      </c>
      <c r="AR222">
        <v>1</v>
      </c>
      <c r="AS222">
        <v>5</v>
      </c>
      <c r="AT222">
        <v>5</v>
      </c>
      <c r="AU222">
        <v>1</v>
      </c>
      <c r="AV222">
        <v>1</v>
      </c>
      <c r="AW222">
        <v>4</v>
      </c>
      <c r="AX222">
        <v>4</v>
      </c>
      <c r="AY222">
        <v>4</v>
      </c>
      <c r="AZ222">
        <v>2</v>
      </c>
      <c r="BA222">
        <v>4</v>
      </c>
      <c r="BB222">
        <v>3</v>
      </c>
      <c r="BC222">
        <v>3</v>
      </c>
      <c r="BD222">
        <v>3</v>
      </c>
      <c r="BE222">
        <v>3</v>
      </c>
      <c r="BF222">
        <v>3</v>
      </c>
      <c r="BG222" t="s">
        <v>104</v>
      </c>
      <c r="BH222" t="s">
        <v>105</v>
      </c>
      <c r="BI222" t="s">
        <v>104</v>
      </c>
      <c r="BJ222" t="s">
        <v>105</v>
      </c>
      <c r="BK222" t="s">
        <v>105</v>
      </c>
      <c r="BL222" t="s">
        <v>104</v>
      </c>
      <c r="BM222" t="s">
        <v>104</v>
      </c>
      <c r="BN222" t="s">
        <v>104</v>
      </c>
      <c r="BO222">
        <v>4</v>
      </c>
      <c r="BP222">
        <v>3</v>
      </c>
      <c r="BQ222">
        <v>4</v>
      </c>
      <c r="BR222">
        <v>4</v>
      </c>
      <c r="BS222">
        <v>3</v>
      </c>
      <c r="BT222">
        <v>3</v>
      </c>
      <c r="BU222">
        <v>3</v>
      </c>
      <c r="BV222" t="s">
        <v>104</v>
      </c>
      <c r="BW222" t="s">
        <v>105</v>
      </c>
      <c r="BX222" t="s">
        <v>411</v>
      </c>
      <c r="BY222">
        <v>4</v>
      </c>
      <c r="BZ222">
        <v>5</v>
      </c>
      <c r="CA222" t="s">
        <v>116</v>
      </c>
      <c r="CB222" t="s">
        <v>921</v>
      </c>
      <c r="CC222" t="s">
        <v>104</v>
      </c>
      <c r="CD222" t="s">
        <v>401</v>
      </c>
      <c r="CE222" t="s">
        <v>117</v>
      </c>
      <c r="CF222" t="s">
        <v>112</v>
      </c>
      <c r="CG222" t="s">
        <v>664</v>
      </c>
      <c r="CH222" t="s">
        <v>183</v>
      </c>
      <c r="CI222">
        <v>140</v>
      </c>
      <c r="CJ222" t="s">
        <v>143</v>
      </c>
    </row>
    <row r="223" spans="1:88" x14ac:dyDescent="0.2">
      <c r="A223">
        <v>320</v>
      </c>
      <c r="B223" t="s">
        <v>922</v>
      </c>
      <c r="C223" t="s">
        <v>123</v>
      </c>
      <c r="D223" t="s">
        <v>123</v>
      </c>
      <c r="E223" t="s">
        <v>97</v>
      </c>
      <c r="AH223">
        <v>5</v>
      </c>
      <c r="AI223">
        <v>5</v>
      </c>
      <c r="AJ223">
        <v>5</v>
      </c>
      <c r="AK223">
        <v>5</v>
      </c>
      <c r="AL223">
        <v>5</v>
      </c>
      <c r="AM223" t="s">
        <v>105</v>
      </c>
      <c r="AN223" t="s">
        <v>105</v>
      </c>
      <c r="AO223">
        <v>3</v>
      </c>
      <c r="AP223">
        <v>2</v>
      </c>
      <c r="AQ223">
        <v>2</v>
      </c>
      <c r="AR223">
        <v>3</v>
      </c>
      <c r="AS223">
        <v>2</v>
      </c>
      <c r="AT223">
        <v>3</v>
      </c>
      <c r="AU223">
        <v>2</v>
      </c>
      <c r="AV223">
        <v>2</v>
      </c>
      <c r="AW223">
        <v>4</v>
      </c>
      <c r="AX223">
        <v>5</v>
      </c>
      <c r="AY223">
        <v>5</v>
      </c>
      <c r="AZ223">
        <v>5</v>
      </c>
      <c r="BA223">
        <v>5</v>
      </c>
      <c r="BB223">
        <v>5</v>
      </c>
      <c r="BC223">
        <v>4</v>
      </c>
      <c r="BD223">
        <v>5</v>
      </c>
      <c r="BE223">
        <v>5</v>
      </c>
      <c r="BF223">
        <v>5</v>
      </c>
      <c r="BG223" t="s">
        <v>105</v>
      </c>
      <c r="BH223" t="s">
        <v>104</v>
      </c>
      <c r="BI223" t="s">
        <v>104</v>
      </c>
      <c r="BJ223" t="s">
        <v>105</v>
      </c>
      <c r="BK223" t="s">
        <v>105</v>
      </c>
      <c r="BL223" t="s">
        <v>104</v>
      </c>
      <c r="BM223" t="s">
        <v>104</v>
      </c>
      <c r="BN223" t="s">
        <v>104</v>
      </c>
      <c r="BO223">
        <v>4</v>
      </c>
      <c r="BP223">
        <v>5</v>
      </c>
      <c r="BQ223">
        <v>5</v>
      </c>
      <c r="BR223">
        <v>5</v>
      </c>
      <c r="BS223">
        <v>5</v>
      </c>
      <c r="BT223">
        <v>5</v>
      </c>
      <c r="BU223">
        <v>4</v>
      </c>
      <c r="BV223" t="s">
        <v>105</v>
      </c>
      <c r="BW223" t="s">
        <v>104</v>
      </c>
      <c r="BY223">
        <v>4</v>
      </c>
      <c r="BZ223">
        <v>5</v>
      </c>
      <c r="CA223" t="s">
        <v>129</v>
      </c>
      <c r="CC223" t="s">
        <v>104</v>
      </c>
      <c r="CD223" t="s">
        <v>401</v>
      </c>
      <c r="CE223" t="s">
        <v>108</v>
      </c>
      <c r="CF223" t="s">
        <v>190</v>
      </c>
      <c r="CG223" t="s">
        <v>414</v>
      </c>
      <c r="CH223" t="s">
        <v>213</v>
      </c>
      <c r="CI223">
        <v>166</v>
      </c>
      <c r="CJ223" t="s">
        <v>131</v>
      </c>
    </row>
    <row r="224" spans="1:88" x14ac:dyDescent="0.2">
      <c r="A224">
        <v>321</v>
      </c>
      <c r="B224" t="s">
        <v>923</v>
      </c>
      <c r="C224" t="s">
        <v>115</v>
      </c>
      <c r="D224" t="s">
        <v>132</v>
      </c>
      <c r="E224" t="s">
        <v>84</v>
      </c>
      <c r="AH224">
        <v>4</v>
      </c>
      <c r="AI224">
        <v>3</v>
      </c>
      <c r="AJ224">
        <v>2</v>
      </c>
      <c r="AK224">
        <v>1</v>
      </c>
      <c r="AL224">
        <v>5</v>
      </c>
      <c r="AM224" t="s">
        <v>104</v>
      </c>
      <c r="AN224" t="s">
        <v>104</v>
      </c>
      <c r="AO224">
        <v>1</v>
      </c>
      <c r="AP224">
        <v>1</v>
      </c>
      <c r="AQ224">
        <v>1</v>
      </c>
      <c r="AR224">
        <v>1</v>
      </c>
      <c r="AS224">
        <v>3</v>
      </c>
      <c r="AT224">
        <v>5</v>
      </c>
      <c r="AU224">
        <v>4</v>
      </c>
      <c r="AV224">
        <v>1</v>
      </c>
      <c r="AW224">
        <v>1</v>
      </c>
      <c r="AX224">
        <v>1</v>
      </c>
      <c r="AY224">
        <v>3</v>
      </c>
      <c r="AZ224">
        <v>3</v>
      </c>
      <c r="BA224">
        <v>3</v>
      </c>
      <c r="BB224">
        <v>3</v>
      </c>
      <c r="BC224">
        <v>3</v>
      </c>
      <c r="BD224">
        <v>3</v>
      </c>
      <c r="BE224">
        <v>3</v>
      </c>
      <c r="BF224">
        <v>3</v>
      </c>
      <c r="BG224" t="s">
        <v>104</v>
      </c>
      <c r="BH224" t="s">
        <v>105</v>
      </c>
      <c r="BI224" t="s">
        <v>104</v>
      </c>
      <c r="BJ224" t="s">
        <v>105</v>
      </c>
      <c r="BK224" t="s">
        <v>105</v>
      </c>
      <c r="BL224" t="s">
        <v>105</v>
      </c>
      <c r="BM224" t="s">
        <v>104</v>
      </c>
      <c r="BN224" t="s">
        <v>104</v>
      </c>
      <c r="BO224">
        <v>3</v>
      </c>
      <c r="BP224">
        <v>3</v>
      </c>
      <c r="BQ224">
        <v>3</v>
      </c>
      <c r="BR224">
        <v>3</v>
      </c>
      <c r="BS224">
        <v>3</v>
      </c>
      <c r="BT224">
        <v>3</v>
      </c>
      <c r="BU224">
        <v>3</v>
      </c>
      <c r="BV224" t="s">
        <v>104</v>
      </c>
      <c r="BW224" t="s">
        <v>104</v>
      </c>
      <c r="BY224">
        <v>3</v>
      </c>
      <c r="BZ224">
        <v>3</v>
      </c>
      <c r="CA224" t="s">
        <v>107</v>
      </c>
      <c r="CC224" t="s">
        <v>104</v>
      </c>
      <c r="CD224" t="s">
        <v>401</v>
      </c>
      <c r="CE224" t="s">
        <v>108</v>
      </c>
      <c r="CF224" t="s">
        <v>112</v>
      </c>
      <c r="CG224" t="s">
        <v>664</v>
      </c>
      <c r="CH224" t="s">
        <v>183</v>
      </c>
      <c r="CI224">
        <v>140</v>
      </c>
      <c r="CJ224" t="s">
        <v>143</v>
      </c>
    </row>
    <row r="225" spans="1:88" x14ac:dyDescent="0.2">
      <c r="A225">
        <v>322</v>
      </c>
      <c r="B225" t="s">
        <v>924</v>
      </c>
      <c r="C225" t="s">
        <v>81</v>
      </c>
      <c r="D225" t="s">
        <v>81</v>
      </c>
      <c r="E225" t="s">
        <v>99</v>
      </c>
      <c r="F225" t="s">
        <v>102</v>
      </c>
      <c r="G225" t="s">
        <v>101</v>
      </c>
      <c r="H225" t="s">
        <v>97</v>
      </c>
      <c r="I225" t="s">
        <v>90</v>
      </c>
      <c r="J225" t="s">
        <v>83</v>
      </c>
      <c r="K225" t="s">
        <v>93</v>
      </c>
      <c r="L225" t="s">
        <v>88</v>
      </c>
      <c r="M225" t="s">
        <v>144</v>
      </c>
      <c r="N225" t="s">
        <v>94</v>
      </c>
      <c r="O225" t="s">
        <v>92</v>
      </c>
      <c r="P225" t="s">
        <v>82</v>
      </c>
      <c r="Q225" t="s">
        <v>84</v>
      </c>
      <c r="R225" t="s">
        <v>96</v>
      </c>
      <c r="AH225">
        <v>3</v>
      </c>
      <c r="AI225">
        <v>3</v>
      </c>
      <c r="AJ225">
        <v>3</v>
      </c>
      <c r="AK225">
        <v>3</v>
      </c>
      <c r="AL225">
        <v>3</v>
      </c>
      <c r="AM225" t="s">
        <v>104</v>
      </c>
      <c r="AN225" t="s">
        <v>419</v>
      </c>
      <c r="AO225">
        <v>3</v>
      </c>
      <c r="AP225">
        <v>3</v>
      </c>
      <c r="AQ225">
        <v>3</v>
      </c>
      <c r="AR225">
        <v>3</v>
      </c>
      <c r="AS225">
        <v>3</v>
      </c>
      <c r="AT225">
        <v>3</v>
      </c>
      <c r="AU225">
        <v>3</v>
      </c>
      <c r="AV225">
        <v>3</v>
      </c>
      <c r="AW225">
        <v>3</v>
      </c>
      <c r="AX225">
        <v>3</v>
      </c>
      <c r="AY225">
        <v>3</v>
      </c>
      <c r="AZ225">
        <v>3</v>
      </c>
      <c r="BA225">
        <v>3</v>
      </c>
      <c r="BB225">
        <v>3</v>
      </c>
      <c r="BC225">
        <v>3</v>
      </c>
      <c r="BD225">
        <v>3</v>
      </c>
      <c r="BE225">
        <v>3</v>
      </c>
      <c r="BF225">
        <v>3</v>
      </c>
      <c r="BG225" t="s">
        <v>104</v>
      </c>
      <c r="BH225" t="s">
        <v>105</v>
      </c>
      <c r="BI225" t="s">
        <v>105</v>
      </c>
      <c r="BJ225" t="s">
        <v>104</v>
      </c>
      <c r="BK225" t="s">
        <v>105</v>
      </c>
      <c r="BL225" t="s">
        <v>104</v>
      </c>
      <c r="BM225" t="s">
        <v>104</v>
      </c>
      <c r="BN225" t="s">
        <v>104</v>
      </c>
      <c r="BO225">
        <v>3</v>
      </c>
      <c r="BP225">
        <v>3</v>
      </c>
      <c r="BQ225">
        <v>3</v>
      </c>
      <c r="BR225">
        <v>3</v>
      </c>
      <c r="BS225">
        <v>3</v>
      </c>
      <c r="BT225">
        <v>3</v>
      </c>
      <c r="BU225">
        <v>3</v>
      </c>
      <c r="BV225" t="s">
        <v>104</v>
      </c>
      <c r="BW225" t="s">
        <v>419</v>
      </c>
      <c r="BY225">
        <v>3</v>
      </c>
      <c r="BZ225">
        <v>3</v>
      </c>
      <c r="CA225" t="s">
        <v>107</v>
      </c>
      <c r="CC225" t="s">
        <v>104</v>
      </c>
      <c r="CD225" t="s">
        <v>401</v>
      </c>
      <c r="CE225" t="s">
        <v>117</v>
      </c>
      <c r="CF225" t="s">
        <v>112</v>
      </c>
      <c r="CG225" t="s">
        <v>664</v>
      </c>
      <c r="CH225" t="s">
        <v>183</v>
      </c>
      <c r="CI225">
        <v>140</v>
      </c>
      <c r="CJ225" t="s">
        <v>143</v>
      </c>
    </row>
    <row r="226" spans="1:88" x14ac:dyDescent="0.2">
      <c r="A226">
        <v>323</v>
      </c>
      <c r="B226" t="s">
        <v>925</v>
      </c>
      <c r="C226" t="s">
        <v>81</v>
      </c>
      <c r="D226" t="s">
        <v>115</v>
      </c>
      <c r="E226" t="s">
        <v>97</v>
      </c>
      <c r="F226" t="s">
        <v>87</v>
      </c>
      <c r="AH226">
        <v>5</v>
      </c>
      <c r="AI226">
        <v>5</v>
      </c>
      <c r="AJ226">
        <v>5</v>
      </c>
      <c r="AK226">
        <v>5</v>
      </c>
      <c r="AL226">
        <v>5</v>
      </c>
      <c r="AM226" t="s">
        <v>105</v>
      </c>
      <c r="AN226" t="s">
        <v>105</v>
      </c>
      <c r="AO226">
        <v>1</v>
      </c>
      <c r="AP226">
        <v>2</v>
      </c>
      <c r="AQ226">
        <v>3</v>
      </c>
      <c r="AW226">
        <v>5</v>
      </c>
      <c r="AX226">
        <v>5</v>
      </c>
      <c r="AY226">
        <v>5</v>
      </c>
      <c r="AZ226">
        <v>5</v>
      </c>
      <c r="BA226">
        <v>5</v>
      </c>
      <c r="BB226">
        <v>5</v>
      </c>
      <c r="BC226">
        <v>5</v>
      </c>
      <c r="BD226">
        <v>5</v>
      </c>
      <c r="BE226">
        <v>5</v>
      </c>
      <c r="BF226">
        <v>5</v>
      </c>
      <c r="BG226" t="s">
        <v>105</v>
      </c>
      <c r="BH226" t="s">
        <v>104</v>
      </c>
      <c r="BI226" t="s">
        <v>105</v>
      </c>
      <c r="BJ226" t="s">
        <v>104</v>
      </c>
      <c r="BK226" t="s">
        <v>105</v>
      </c>
      <c r="BL226" t="s">
        <v>105</v>
      </c>
      <c r="BM226" t="s">
        <v>104</v>
      </c>
      <c r="BN226" t="s">
        <v>104</v>
      </c>
      <c r="BO226">
        <v>5</v>
      </c>
      <c r="BP226">
        <v>5</v>
      </c>
      <c r="BQ226">
        <v>5</v>
      </c>
      <c r="BR226">
        <v>5</v>
      </c>
      <c r="BS226">
        <v>5</v>
      </c>
      <c r="BT226">
        <v>5</v>
      </c>
      <c r="BU226">
        <v>5</v>
      </c>
      <c r="BV226" t="s">
        <v>104</v>
      </c>
      <c r="BW226" t="s">
        <v>105</v>
      </c>
      <c r="BX226" t="s">
        <v>423</v>
      </c>
      <c r="BY226">
        <v>5</v>
      </c>
      <c r="BZ226">
        <v>5</v>
      </c>
      <c r="CA226" t="s">
        <v>129</v>
      </c>
      <c r="CB226" t="s">
        <v>926</v>
      </c>
      <c r="CC226" t="s">
        <v>104</v>
      </c>
      <c r="CD226" t="s">
        <v>401</v>
      </c>
      <c r="CE226" t="s">
        <v>108</v>
      </c>
      <c r="CF226" t="s">
        <v>190</v>
      </c>
      <c r="CG226" t="s">
        <v>414</v>
      </c>
      <c r="CH226" t="s">
        <v>213</v>
      </c>
      <c r="CI226">
        <v>166</v>
      </c>
      <c r="CJ226" t="s">
        <v>131</v>
      </c>
    </row>
    <row r="227" spans="1:88" x14ac:dyDescent="0.2">
      <c r="A227">
        <v>325</v>
      </c>
      <c r="B227" t="s">
        <v>927</v>
      </c>
      <c r="C227" t="s">
        <v>123</v>
      </c>
      <c r="D227" t="s">
        <v>81</v>
      </c>
      <c r="E227" t="s">
        <v>86</v>
      </c>
      <c r="F227" t="s">
        <v>99</v>
      </c>
      <c r="AH227">
        <v>5</v>
      </c>
      <c r="AI227">
        <v>3</v>
      </c>
      <c r="AJ227">
        <v>4</v>
      </c>
      <c r="AK227">
        <v>4</v>
      </c>
      <c r="AL227">
        <v>5</v>
      </c>
      <c r="AM227" t="s">
        <v>105</v>
      </c>
      <c r="AN227" t="s">
        <v>105</v>
      </c>
      <c r="AO227">
        <v>3</v>
      </c>
      <c r="AP227">
        <v>1</v>
      </c>
      <c r="AQ227">
        <v>1</v>
      </c>
      <c r="AR227">
        <v>3</v>
      </c>
      <c r="AS227">
        <v>5</v>
      </c>
      <c r="AT227">
        <v>5</v>
      </c>
      <c r="AU227">
        <v>5</v>
      </c>
      <c r="AV227">
        <v>1</v>
      </c>
      <c r="AW227">
        <v>4</v>
      </c>
      <c r="AX227">
        <v>4</v>
      </c>
      <c r="AY227">
        <v>5</v>
      </c>
      <c r="AZ227">
        <v>3</v>
      </c>
      <c r="BA227">
        <v>5</v>
      </c>
      <c r="BB227">
        <v>4</v>
      </c>
      <c r="BC227">
        <v>3</v>
      </c>
      <c r="BD227">
        <v>5</v>
      </c>
      <c r="BE227">
        <v>4</v>
      </c>
      <c r="BF227">
        <v>3</v>
      </c>
      <c r="BG227" t="s">
        <v>104</v>
      </c>
      <c r="BH227" t="s">
        <v>104</v>
      </c>
      <c r="BI227" t="s">
        <v>104</v>
      </c>
      <c r="BJ227" t="s">
        <v>105</v>
      </c>
      <c r="BK227" t="s">
        <v>105</v>
      </c>
      <c r="BL227" t="s">
        <v>105</v>
      </c>
      <c r="BM227" t="s">
        <v>104</v>
      </c>
      <c r="BN227" t="s">
        <v>105</v>
      </c>
      <c r="BO227">
        <v>5</v>
      </c>
      <c r="BP227">
        <v>4</v>
      </c>
      <c r="BQ227">
        <v>3</v>
      </c>
      <c r="BR227">
        <v>5</v>
      </c>
      <c r="BS227">
        <v>5</v>
      </c>
      <c r="BT227">
        <v>5</v>
      </c>
      <c r="BU227">
        <v>3</v>
      </c>
      <c r="BV227" t="s">
        <v>104</v>
      </c>
      <c r="BW227" t="s">
        <v>104</v>
      </c>
      <c r="BY227">
        <v>5</v>
      </c>
      <c r="BZ227">
        <v>5</v>
      </c>
      <c r="CA227" t="s">
        <v>116</v>
      </c>
      <c r="CC227" t="s">
        <v>104</v>
      </c>
      <c r="CD227" t="s">
        <v>401</v>
      </c>
      <c r="CE227" t="s">
        <v>117</v>
      </c>
      <c r="CF227" t="s">
        <v>112</v>
      </c>
      <c r="CG227" t="s">
        <v>853</v>
      </c>
      <c r="CH227" t="s">
        <v>233</v>
      </c>
      <c r="CI227">
        <v>117</v>
      </c>
      <c r="CJ227" t="s">
        <v>168</v>
      </c>
    </row>
    <row r="228" spans="1:88" x14ac:dyDescent="0.2">
      <c r="A228">
        <v>326</v>
      </c>
      <c r="B228" t="s">
        <v>928</v>
      </c>
      <c r="C228" t="s">
        <v>115</v>
      </c>
      <c r="D228" t="s">
        <v>120</v>
      </c>
      <c r="E228" t="s">
        <v>99</v>
      </c>
      <c r="F228" t="s">
        <v>82</v>
      </c>
      <c r="G228" t="s">
        <v>85</v>
      </c>
      <c r="AG228" t="s">
        <v>244</v>
      </c>
      <c r="AH228">
        <v>5</v>
      </c>
      <c r="AI228">
        <v>5</v>
      </c>
      <c r="AJ228">
        <v>5</v>
      </c>
      <c r="AK228">
        <v>4</v>
      </c>
      <c r="AL228">
        <v>5</v>
      </c>
      <c r="AM228" t="s">
        <v>105</v>
      </c>
      <c r="AN228" t="s">
        <v>105</v>
      </c>
      <c r="AO228">
        <v>3</v>
      </c>
      <c r="AP228">
        <v>1</v>
      </c>
      <c r="AQ228">
        <v>3</v>
      </c>
      <c r="AR228">
        <v>3</v>
      </c>
      <c r="AS228">
        <v>5</v>
      </c>
      <c r="AT228">
        <v>3</v>
      </c>
      <c r="AU228">
        <v>3</v>
      </c>
      <c r="AV228">
        <v>1</v>
      </c>
      <c r="AW228">
        <v>4</v>
      </c>
      <c r="AX228">
        <v>4</v>
      </c>
      <c r="AY228">
        <v>4</v>
      </c>
      <c r="AZ228">
        <v>4</v>
      </c>
      <c r="BA228">
        <v>4</v>
      </c>
      <c r="BB228">
        <v>4</v>
      </c>
      <c r="BC228">
        <v>3</v>
      </c>
      <c r="BD228">
        <v>4</v>
      </c>
      <c r="BE228">
        <v>4</v>
      </c>
      <c r="BF228">
        <v>4</v>
      </c>
      <c r="BG228" t="s">
        <v>105</v>
      </c>
      <c r="BH228" t="s">
        <v>104</v>
      </c>
      <c r="BI228" t="s">
        <v>104</v>
      </c>
      <c r="BJ228" t="s">
        <v>105</v>
      </c>
      <c r="BK228" t="s">
        <v>105</v>
      </c>
      <c r="BL228" t="s">
        <v>104</v>
      </c>
      <c r="BM228" t="s">
        <v>104</v>
      </c>
      <c r="BN228" t="s">
        <v>104</v>
      </c>
      <c r="BO228">
        <v>4</v>
      </c>
      <c r="BP228">
        <v>4</v>
      </c>
      <c r="BQ228">
        <v>4</v>
      </c>
      <c r="BR228">
        <v>4</v>
      </c>
      <c r="BS228">
        <v>4</v>
      </c>
      <c r="BT228">
        <v>4</v>
      </c>
      <c r="BU228">
        <v>4</v>
      </c>
      <c r="BV228" t="s">
        <v>105</v>
      </c>
      <c r="BW228" t="s">
        <v>104</v>
      </c>
      <c r="BY228">
        <v>4</v>
      </c>
      <c r="BZ228">
        <v>4</v>
      </c>
      <c r="CA228" t="s">
        <v>116</v>
      </c>
      <c r="CB228" t="s">
        <v>929</v>
      </c>
      <c r="CC228" t="s">
        <v>104</v>
      </c>
      <c r="CD228" t="s">
        <v>401</v>
      </c>
      <c r="CE228" t="s">
        <v>117</v>
      </c>
      <c r="CF228" t="s">
        <v>112</v>
      </c>
      <c r="CG228" t="s">
        <v>469</v>
      </c>
      <c r="CH228" t="s">
        <v>195</v>
      </c>
      <c r="CI228">
        <v>151</v>
      </c>
      <c r="CJ228" t="s">
        <v>114</v>
      </c>
    </row>
    <row r="229" spans="1:88" x14ac:dyDescent="0.2">
      <c r="A229">
        <v>329</v>
      </c>
      <c r="B229" t="s">
        <v>930</v>
      </c>
      <c r="C229" t="s">
        <v>115</v>
      </c>
      <c r="D229" t="s">
        <v>132</v>
      </c>
      <c r="E229" t="s">
        <v>96</v>
      </c>
      <c r="F229" t="s">
        <v>99</v>
      </c>
      <c r="AG229" t="s">
        <v>931</v>
      </c>
      <c r="AH229">
        <v>2</v>
      </c>
      <c r="AI229">
        <v>4</v>
      </c>
      <c r="AJ229">
        <v>4</v>
      </c>
      <c r="AK229">
        <v>2</v>
      </c>
      <c r="AL229">
        <v>4</v>
      </c>
      <c r="AM229" t="s">
        <v>104</v>
      </c>
      <c r="AN229" t="s">
        <v>105</v>
      </c>
      <c r="AO229">
        <v>1</v>
      </c>
      <c r="AP229">
        <v>1</v>
      </c>
      <c r="AQ229">
        <v>1</v>
      </c>
      <c r="AR229">
        <v>2</v>
      </c>
      <c r="AS229">
        <v>4</v>
      </c>
      <c r="AT229">
        <v>5</v>
      </c>
      <c r="AU229">
        <v>5</v>
      </c>
      <c r="AV229">
        <v>1</v>
      </c>
      <c r="AW229">
        <v>3</v>
      </c>
      <c r="AX229">
        <v>2</v>
      </c>
      <c r="AY229">
        <v>3</v>
      </c>
      <c r="AZ229">
        <v>1</v>
      </c>
      <c r="BA229">
        <v>3</v>
      </c>
      <c r="BB229">
        <v>3</v>
      </c>
      <c r="BC229">
        <v>2</v>
      </c>
      <c r="BD229">
        <v>3</v>
      </c>
      <c r="BE229">
        <v>3</v>
      </c>
      <c r="BF229">
        <v>3</v>
      </c>
      <c r="BG229" t="s">
        <v>104</v>
      </c>
      <c r="BH229" t="s">
        <v>104</v>
      </c>
      <c r="BI229" t="s">
        <v>104</v>
      </c>
      <c r="BJ229" t="s">
        <v>104</v>
      </c>
      <c r="BK229" t="s">
        <v>105</v>
      </c>
      <c r="BL229" t="s">
        <v>104</v>
      </c>
      <c r="BM229" t="s">
        <v>104</v>
      </c>
      <c r="BN229" t="s">
        <v>104</v>
      </c>
      <c r="BO229">
        <v>4</v>
      </c>
      <c r="BP229">
        <v>2</v>
      </c>
      <c r="BQ229">
        <v>3</v>
      </c>
      <c r="BR229">
        <v>5</v>
      </c>
      <c r="BS229">
        <v>1</v>
      </c>
      <c r="BT229">
        <v>4</v>
      </c>
      <c r="BU229">
        <v>2</v>
      </c>
      <c r="BV229" t="s">
        <v>105</v>
      </c>
      <c r="BW229" t="s">
        <v>105</v>
      </c>
      <c r="BX229" t="s">
        <v>932</v>
      </c>
      <c r="BY229">
        <v>2</v>
      </c>
      <c r="BZ229">
        <v>2</v>
      </c>
      <c r="CA229" t="s">
        <v>106</v>
      </c>
      <c r="CB229" t="s">
        <v>933</v>
      </c>
      <c r="CC229" t="s">
        <v>104</v>
      </c>
      <c r="CD229" t="s">
        <v>401</v>
      </c>
      <c r="CE229" t="s">
        <v>108</v>
      </c>
      <c r="CF229" t="s">
        <v>112</v>
      </c>
      <c r="CG229" t="s">
        <v>678</v>
      </c>
      <c r="CH229" t="s">
        <v>189</v>
      </c>
      <c r="CI229">
        <v>112</v>
      </c>
      <c r="CJ229" t="s">
        <v>125</v>
      </c>
    </row>
    <row r="230" spans="1:88" x14ac:dyDescent="0.2">
      <c r="A230">
        <v>330</v>
      </c>
      <c r="B230" t="s">
        <v>934</v>
      </c>
      <c r="C230" t="s">
        <v>81</v>
      </c>
      <c r="D230" t="s">
        <v>81</v>
      </c>
      <c r="E230" t="s">
        <v>97</v>
      </c>
      <c r="AH230">
        <v>5</v>
      </c>
      <c r="AI230">
        <v>3</v>
      </c>
      <c r="AJ230">
        <v>1</v>
      </c>
      <c r="AK230">
        <v>2</v>
      </c>
      <c r="AM230" t="s">
        <v>105</v>
      </c>
      <c r="AN230" t="s">
        <v>105</v>
      </c>
      <c r="AO230">
        <v>5</v>
      </c>
      <c r="AP230">
        <v>3</v>
      </c>
      <c r="AQ230">
        <v>4</v>
      </c>
      <c r="AR230">
        <v>1</v>
      </c>
      <c r="AS230">
        <v>5</v>
      </c>
      <c r="AT230">
        <v>4</v>
      </c>
      <c r="AU230">
        <v>5</v>
      </c>
      <c r="AV230">
        <v>1</v>
      </c>
      <c r="AW230">
        <v>4</v>
      </c>
      <c r="AX230">
        <v>2</v>
      </c>
      <c r="AY230">
        <v>4</v>
      </c>
      <c r="AZ230">
        <v>4</v>
      </c>
      <c r="BA230">
        <v>5</v>
      </c>
      <c r="BB230">
        <v>4</v>
      </c>
      <c r="BC230">
        <v>1</v>
      </c>
      <c r="BD230">
        <v>5</v>
      </c>
      <c r="BE230">
        <v>4</v>
      </c>
      <c r="BF230">
        <v>1</v>
      </c>
      <c r="BG230" t="s">
        <v>105</v>
      </c>
      <c r="BH230" t="s">
        <v>104</v>
      </c>
      <c r="BI230" t="s">
        <v>104</v>
      </c>
      <c r="BJ230" t="s">
        <v>104</v>
      </c>
      <c r="BK230" t="s">
        <v>105</v>
      </c>
      <c r="BL230" t="s">
        <v>104</v>
      </c>
      <c r="BM230" t="s">
        <v>104</v>
      </c>
      <c r="BN230" t="s">
        <v>104</v>
      </c>
      <c r="BO230">
        <v>5</v>
      </c>
      <c r="BP230">
        <v>2</v>
      </c>
      <c r="BQ230">
        <v>5</v>
      </c>
      <c r="BR230">
        <v>5</v>
      </c>
      <c r="BS230">
        <v>4</v>
      </c>
      <c r="BT230">
        <v>4</v>
      </c>
      <c r="BU230">
        <v>1</v>
      </c>
      <c r="BV230" t="s">
        <v>105</v>
      </c>
      <c r="BW230" t="s">
        <v>104</v>
      </c>
      <c r="BY230">
        <v>5</v>
      </c>
      <c r="BZ230">
        <v>5</v>
      </c>
      <c r="CA230" t="s">
        <v>116</v>
      </c>
      <c r="CC230" t="s">
        <v>104</v>
      </c>
      <c r="CD230" t="s">
        <v>401</v>
      </c>
      <c r="CE230" t="s">
        <v>108</v>
      </c>
      <c r="CF230" t="s">
        <v>112</v>
      </c>
      <c r="CG230" t="s">
        <v>935</v>
      </c>
      <c r="CH230" t="s">
        <v>158</v>
      </c>
      <c r="CI230">
        <v>166</v>
      </c>
      <c r="CJ230" t="s">
        <v>131</v>
      </c>
    </row>
    <row r="231" spans="1:88" x14ac:dyDescent="0.2">
      <c r="A231">
        <v>332</v>
      </c>
      <c r="B231" t="s">
        <v>936</v>
      </c>
      <c r="C231" t="s">
        <v>81</v>
      </c>
      <c r="D231" t="s">
        <v>123</v>
      </c>
      <c r="E231" t="s">
        <v>97</v>
      </c>
      <c r="F231" t="s">
        <v>103</v>
      </c>
      <c r="G231" t="s">
        <v>87</v>
      </c>
      <c r="AG231" t="s">
        <v>937</v>
      </c>
      <c r="AH231">
        <v>5</v>
      </c>
      <c r="AI231">
        <v>4</v>
      </c>
      <c r="AJ231">
        <v>4</v>
      </c>
      <c r="AK231">
        <v>3</v>
      </c>
      <c r="AM231" t="s">
        <v>105</v>
      </c>
      <c r="AN231" t="s">
        <v>105</v>
      </c>
      <c r="AO231">
        <v>4</v>
      </c>
      <c r="AP231">
        <v>3</v>
      </c>
      <c r="AQ231">
        <v>5</v>
      </c>
      <c r="AR231">
        <v>3</v>
      </c>
      <c r="AS231">
        <v>5</v>
      </c>
      <c r="AT231">
        <v>5</v>
      </c>
      <c r="AU231">
        <v>4</v>
      </c>
      <c r="AV231">
        <v>3</v>
      </c>
      <c r="AW231">
        <v>4</v>
      </c>
      <c r="AX231">
        <v>4</v>
      </c>
      <c r="AY231">
        <v>5</v>
      </c>
      <c r="AZ231">
        <v>5</v>
      </c>
      <c r="BA231">
        <v>5</v>
      </c>
      <c r="BB231">
        <v>5</v>
      </c>
      <c r="BC231">
        <v>5</v>
      </c>
      <c r="BD231">
        <v>5</v>
      </c>
      <c r="BE231">
        <v>5</v>
      </c>
      <c r="BF231">
        <v>3</v>
      </c>
      <c r="BG231" t="s">
        <v>105</v>
      </c>
      <c r="BH231" t="s">
        <v>104</v>
      </c>
      <c r="BI231" t="s">
        <v>104</v>
      </c>
      <c r="BJ231" t="s">
        <v>105</v>
      </c>
      <c r="BK231" t="s">
        <v>105</v>
      </c>
      <c r="BL231" t="s">
        <v>104</v>
      </c>
      <c r="BM231" t="s">
        <v>104</v>
      </c>
      <c r="BN231" t="s">
        <v>104</v>
      </c>
      <c r="BO231">
        <v>5</v>
      </c>
      <c r="BP231">
        <v>5</v>
      </c>
      <c r="BQ231">
        <v>4</v>
      </c>
      <c r="BR231">
        <v>5</v>
      </c>
      <c r="BS231">
        <v>5</v>
      </c>
      <c r="BT231">
        <v>5</v>
      </c>
      <c r="BU231">
        <v>4</v>
      </c>
      <c r="BV231" t="s">
        <v>104</v>
      </c>
      <c r="BW231" t="s">
        <v>104</v>
      </c>
      <c r="BY231">
        <v>5</v>
      </c>
      <c r="BZ231">
        <v>5</v>
      </c>
      <c r="CA231" t="s">
        <v>129</v>
      </c>
      <c r="CC231" t="s">
        <v>104</v>
      </c>
      <c r="CD231" t="s">
        <v>401</v>
      </c>
      <c r="CE231" t="s">
        <v>108</v>
      </c>
      <c r="CF231" t="s">
        <v>112</v>
      </c>
      <c r="CG231" t="s">
        <v>935</v>
      </c>
      <c r="CH231" t="s">
        <v>158</v>
      </c>
      <c r="CI231">
        <v>166</v>
      </c>
      <c r="CJ231" t="s">
        <v>131</v>
      </c>
    </row>
    <row r="232" spans="1:88" x14ac:dyDescent="0.2">
      <c r="A232">
        <v>333</v>
      </c>
      <c r="B232" t="s">
        <v>938</v>
      </c>
      <c r="C232" t="s">
        <v>81</v>
      </c>
      <c r="D232" t="s">
        <v>81</v>
      </c>
      <c r="AG232" t="s">
        <v>939</v>
      </c>
      <c r="AH232">
        <v>5</v>
      </c>
      <c r="AI232">
        <v>5</v>
      </c>
      <c r="AJ232">
        <v>5</v>
      </c>
      <c r="AK232">
        <v>5</v>
      </c>
      <c r="AL232">
        <v>5</v>
      </c>
      <c r="AM232" t="s">
        <v>104</v>
      </c>
      <c r="AN232" t="s">
        <v>105</v>
      </c>
      <c r="AO232">
        <v>5</v>
      </c>
      <c r="AS232">
        <v>5</v>
      </c>
      <c r="AU232">
        <v>5</v>
      </c>
      <c r="AW232">
        <v>1</v>
      </c>
      <c r="AX232">
        <v>5</v>
      </c>
      <c r="AY232">
        <v>5</v>
      </c>
      <c r="AZ232">
        <v>5</v>
      </c>
      <c r="BA232">
        <v>4</v>
      </c>
      <c r="BB232">
        <v>3</v>
      </c>
      <c r="BC232">
        <v>4</v>
      </c>
      <c r="BD232">
        <v>5</v>
      </c>
      <c r="BE232">
        <v>5</v>
      </c>
      <c r="BF232">
        <v>5</v>
      </c>
      <c r="BG232" t="s">
        <v>104</v>
      </c>
      <c r="BH232" t="s">
        <v>104</v>
      </c>
      <c r="BI232" t="s">
        <v>105</v>
      </c>
      <c r="BJ232" t="s">
        <v>104</v>
      </c>
      <c r="BK232" t="s">
        <v>105</v>
      </c>
      <c r="BL232" t="s">
        <v>104</v>
      </c>
      <c r="BM232" t="s">
        <v>104</v>
      </c>
      <c r="BN232" t="s">
        <v>104</v>
      </c>
      <c r="BO232">
        <v>5</v>
      </c>
      <c r="BP232">
        <v>5</v>
      </c>
      <c r="BQ232">
        <v>5</v>
      </c>
      <c r="BR232">
        <v>5</v>
      </c>
      <c r="BS232">
        <v>5</v>
      </c>
      <c r="BT232">
        <v>5</v>
      </c>
      <c r="BU232">
        <v>5</v>
      </c>
      <c r="BV232" t="s">
        <v>105</v>
      </c>
      <c r="BW232" t="s">
        <v>104</v>
      </c>
      <c r="BY232">
        <v>5</v>
      </c>
      <c r="BZ232">
        <v>5</v>
      </c>
      <c r="CA232" t="s">
        <v>129</v>
      </c>
      <c r="CB232" t="s">
        <v>940</v>
      </c>
      <c r="CC232" t="s">
        <v>104</v>
      </c>
      <c r="CD232" t="s">
        <v>401</v>
      </c>
      <c r="CE232" t="s">
        <v>108</v>
      </c>
      <c r="CF232" t="s">
        <v>112</v>
      </c>
      <c r="CG232" t="s">
        <v>469</v>
      </c>
      <c r="CH232" t="s">
        <v>195</v>
      </c>
      <c r="CI232">
        <v>151</v>
      </c>
      <c r="CJ232" t="s">
        <v>114</v>
      </c>
    </row>
    <row r="233" spans="1:88" x14ac:dyDescent="0.2">
      <c r="A233">
        <v>335</v>
      </c>
      <c r="B233" t="s">
        <v>941</v>
      </c>
      <c r="C233" t="s">
        <v>119</v>
      </c>
      <c r="D233" t="s">
        <v>81</v>
      </c>
      <c r="E233" t="s">
        <v>97</v>
      </c>
      <c r="F233" t="s">
        <v>91</v>
      </c>
      <c r="AG233" t="s">
        <v>270</v>
      </c>
      <c r="AH233">
        <v>3</v>
      </c>
      <c r="AI233">
        <v>5</v>
      </c>
      <c r="AJ233">
        <v>4</v>
      </c>
      <c r="AK233">
        <v>5</v>
      </c>
      <c r="AL233">
        <v>3</v>
      </c>
      <c r="AM233" t="s">
        <v>104</v>
      </c>
      <c r="AN233" t="s">
        <v>105</v>
      </c>
      <c r="AO233">
        <v>3</v>
      </c>
      <c r="AP233">
        <v>3</v>
      </c>
      <c r="AQ233">
        <v>5</v>
      </c>
      <c r="AR233">
        <v>5</v>
      </c>
      <c r="AS233">
        <v>5</v>
      </c>
      <c r="AT233">
        <v>5</v>
      </c>
      <c r="AU233">
        <v>2</v>
      </c>
      <c r="AV233">
        <v>2</v>
      </c>
      <c r="AW233">
        <v>5</v>
      </c>
      <c r="AX233">
        <v>5</v>
      </c>
      <c r="AY233">
        <v>5</v>
      </c>
      <c r="AZ233">
        <v>5</v>
      </c>
      <c r="BA233">
        <v>5</v>
      </c>
      <c r="BB233">
        <v>4</v>
      </c>
      <c r="BC233">
        <v>4</v>
      </c>
      <c r="BD233">
        <v>5</v>
      </c>
      <c r="BE233">
        <v>5</v>
      </c>
      <c r="BF233">
        <v>4</v>
      </c>
      <c r="BG233" t="s">
        <v>105</v>
      </c>
      <c r="BH233" t="s">
        <v>104</v>
      </c>
      <c r="BI233" t="s">
        <v>105</v>
      </c>
      <c r="BJ233" t="s">
        <v>105</v>
      </c>
      <c r="BK233" t="s">
        <v>105</v>
      </c>
      <c r="BL233" t="s">
        <v>105</v>
      </c>
      <c r="BM233" t="s">
        <v>104</v>
      </c>
      <c r="BN233" t="s">
        <v>104</v>
      </c>
      <c r="BO233">
        <v>4</v>
      </c>
      <c r="BP233">
        <v>4</v>
      </c>
      <c r="BQ233">
        <v>3</v>
      </c>
      <c r="BR233">
        <v>5</v>
      </c>
      <c r="BS233">
        <v>4</v>
      </c>
      <c r="BT233">
        <v>5</v>
      </c>
      <c r="BU233">
        <v>5</v>
      </c>
      <c r="BV233" t="s">
        <v>105</v>
      </c>
      <c r="BW233" t="s">
        <v>105</v>
      </c>
      <c r="BX233" t="s">
        <v>411</v>
      </c>
      <c r="BY233">
        <v>4</v>
      </c>
      <c r="BZ233">
        <v>5</v>
      </c>
      <c r="CA233" t="s">
        <v>116</v>
      </c>
      <c r="CC233" t="s">
        <v>104</v>
      </c>
      <c r="CD233" t="s">
        <v>401</v>
      </c>
      <c r="CE233" t="s">
        <v>108</v>
      </c>
      <c r="CF233" t="s">
        <v>109</v>
      </c>
      <c r="CG233" t="s">
        <v>552</v>
      </c>
      <c r="CH233" t="s">
        <v>315</v>
      </c>
      <c r="CI233">
        <v>109</v>
      </c>
      <c r="CJ233" t="s">
        <v>142</v>
      </c>
    </row>
    <row r="234" spans="1:88" x14ac:dyDescent="0.2">
      <c r="A234">
        <v>337</v>
      </c>
      <c r="B234" t="s">
        <v>942</v>
      </c>
      <c r="C234" t="s">
        <v>81</v>
      </c>
      <c r="D234" t="s">
        <v>123</v>
      </c>
      <c r="E234" t="s">
        <v>138</v>
      </c>
      <c r="F234" t="s">
        <v>95</v>
      </c>
      <c r="G234" t="s">
        <v>150</v>
      </c>
      <c r="AG234" t="s">
        <v>943</v>
      </c>
      <c r="AH234">
        <v>2</v>
      </c>
      <c r="AI234">
        <v>4</v>
      </c>
      <c r="AJ234">
        <v>3</v>
      </c>
      <c r="AK234">
        <v>3</v>
      </c>
      <c r="AL234">
        <v>3</v>
      </c>
      <c r="AM234" t="s">
        <v>104</v>
      </c>
      <c r="AN234" t="s">
        <v>105</v>
      </c>
      <c r="AO234">
        <v>2</v>
      </c>
      <c r="AP234">
        <v>5</v>
      </c>
      <c r="AQ234">
        <v>5</v>
      </c>
      <c r="AR234">
        <v>1</v>
      </c>
      <c r="AS234">
        <v>5</v>
      </c>
      <c r="AT234">
        <v>5</v>
      </c>
      <c r="AU234">
        <v>5</v>
      </c>
      <c r="AV234">
        <v>5</v>
      </c>
      <c r="AW234">
        <v>5</v>
      </c>
      <c r="AX234">
        <v>3</v>
      </c>
      <c r="AY234">
        <v>4</v>
      </c>
      <c r="AZ234">
        <v>5</v>
      </c>
      <c r="BA234">
        <v>5</v>
      </c>
      <c r="BB234">
        <v>3</v>
      </c>
      <c r="BC234">
        <v>3</v>
      </c>
      <c r="BD234">
        <v>4</v>
      </c>
      <c r="BE234">
        <v>5</v>
      </c>
      <c r="BF234">
        <v>3</v>
      </c>
      <c r="BG234" t="s">
        <v>104</v>
      </c>
      <c r="BH234" t="s">
        <v>104</v>
      </c>
      <c r="BI234" t="s">
        <v>105</v>
      </c>
      <c r="BJ234" t="s">
        <v>105</v>
      </c>
      <c r="BK234" t="s">
        <v>105</v>
      </c>
      <c r="BL234" t="s">
        <v>104</v>
      </c>
      <c r="BM234" t="s">
        <v>104</v>
      </c>
      <c r="BN234" t="s">
        <v>104</v>
      </c>
      <c r="BO234">
        <v>3</v>
      </c>
      <c r="BP234">
        <v>1</v>
      </c>
      <c r="BQ234">
        <v>1</v>
      </c>
      <c r="BR234">
        <v>4</v>
      </c>
      <c r="BS234">
        <v>5</v>
      </c>
      <c r="BT234">
        <v>3</v>
      </c>
      <c r="BU234">
        <v>4</v>
      </c>
      <c r="BV234" t="s">
        <v>105</v>
      </c>
      <c r="BW234" t="s">
        <v>104</v>
      </c>
      <c r="BY234">
        <v>3</v>
      </c>
      <c r="BZ234">
        <v>3</v>
      </c>
      <c r="CA234" t="s">
        <v>107</v>
      </c>
      <c r="CC234" t="s">
        <v>104</v>
      </c>
      <c r="CD234" t="s">
        <v>401</v>
      </c>
      <c r="CE234" t="s">
        <v>108</v>
      </c>
      <c r="CF234" t="s">
        <v>112</v>
      </c>
      <c r="CG234" t="s">
        <v>831</v>
      </c>
      <c r="CH234" t="s">
        <v>227</v>
      </c>
      <c r="CI234">
        <v>103</v>
      </c>
      <c r="CJ234" t="s">
        <v>140</v>
      </c>
    </row>
    <row r="235" spans="1:88" x14ac:dyDescent="0.2">
      <c r="A235">
        <v>338</v>
      </c>
      <c r="B235" t="s">
        <v>944</v>
      </c>
      <c r="C235" t="s">
        <v>123</v>
      </c>
      <c r="D235" t="s">
        <v>81</v>
      </c>
      <c r="E235" t="s">
        <v>147</v>
      </c>
      <c r="F235" t="s">
        <v>99</v>
      </c>
      <c r="AH235">
        <v>4</v>
      </c>
      <c r="AI235">
        <v>3</v>
      </c>
      <c r="AJ235">
        <v>3</v>
      </c>
      <c r="AK235">
        <v>3</v>
      </c>
      <c r="AL235">
        <v>4</v>
      </c>
      <c r="AM235" t="s">
        <v>104</v>
      </c>
      <c r="AN235" t="s">
        <v>104</v>
      </c>
      <c r="AO235">
        <v>3</v>
      </c>
      <c r="AP235">
        <v>3</v>
      </c>
      <c r="AQ235">
        <v>3</v>
      </c>
      <c r="AR235">
        <v>4</v>
      </c>
      <c r="AS235">
        <v>5</v>
      </c>
      <c r="AT235">
        <v>2</v>
      </c>
      <c r="AU235">
        <v>5</v>
      </c>
      <c r="AV235">
        <v>2</v>
      </c>
      <c r="AW235">
        <v>3</v>
      </c>
      <c r="AX235">
        <v>3</v>
      </c>
      <c r="AY235">
        <v>4</v>
      </c>
      <c r="AZ235">
        <v>3</v>
      </c>
      <c r="BA235">
        <v>4</v>
      </c>
      <c r="BB235">
        <v>4</v>
      </c>
      <c r="BC235">
        <v>3</v>
      </c>
      <c r="BD235">
        <v>4</v>
      </c>
      <c r="BE235">
        <v>4</v>
      </c>
      <c r="BF235">
        <v>4</v>
      </c>
      <c r="BG235" t="s">
        <v>104</v>
      </c>
      <c r="BH235" t="s">
        <v>104</v>
      </c>
      <c r="BI235" t="s">
        <v>104</v>
      </c>
      <c r="BJ235" t="s">
        <v>105</v>
      </c>
      <c r="BK235" t="s">
        <v>105</v>
      </c>
      <c r="BL235" t="s">
        <v>105</v>
      </c>
      <c r="BM235" t="s">
        <v>104</v>
      </c>
      <c r="BN235" t="s">
        <v>104</v>
      </c>
      <c r="BO235">
        <v>4</v>
      </c>
      <c r="BP235">
        <v>4</v>
      </c>
      <c r="BQ235">
        <v>4</v>
      </c>
      <c r="BR235">
        <v>4</v>
      </c>
      <c r="BS235">
        <v>4</v>
      </c>
      <c r="BT235">
        <v>4</v>
      </c>
      <c r="BU235">
        <v>4</v>
      </c>
      <c r="BV235" t="s">
        <v>105</v>
      </c>
      <c r="BW235" t="s">
        <v>104</v>
      </c>
      <c r="BY235">
        <v>4</v>
      </c>
      <c r="BZ235">
        <v>4</v>
      </c>
      <c r="CA235" t="s">
        <v>116</v>
      </c>
      <c r="CC235" t="s">
        <v>104</v>
      </c>
      <c r="CD235" t="s">
        <v>401</v>
      </c>
      <c r="CE235" t="s">
        <v>108</v>
      </c>
      <c r="CF235" t="s">
        <v>112</v>
      </c>
      <c r="CG235" t="s">
        <v>871</v>
      </c>
      <c r="CH235" t="s">
        <v>154</v>
      </c>
      <c r="CI235">
        <v>242</v>
      </c>
      <c r="CJ235" t="s">
        <v>155</v>
      </c>
    </row>
    <row r="236" spans="1:88" x14ac:dyDescent="0.2">
      <c r="A236">
        <v>339</v>
      </c>
      <c r="B236" t="s">
        <v>945</v>
      </c>
      <c r="C236" t="s">
        <v>119</v>
      </c>
      <c r="D236" t="s">
        <v>132</v>
      </c>
      <c r="E236" t="s">
        <v>103</v>
      </c>
      <c r="AH236">
        <v>3</v>
      </c>
      <c r="AI236">
        <v>3</v>
      </c>
      <c r="AJ236">
        <v>3</v>
      </c>
      <c r="AK236">
        <v>2</v>
      </c>
      <c r="AL236">
        <v>3</v>
      </c>
      <c r="AM236" t="s">
        <v>104</v>
      </c>
      <c r="AN236" t="s">
        <v>104</v>
      </c>
      <c r="AO236">
        <v>3</v>
      </c>
      <c r="AP236">
        <v>3</v>
      </c>
      <c r="AQ236">
        <v>3</v>
      </c>
      <c r="AR236">
        <v>4</v>
      </c>
      <c r="AS236">
        <v>5</v>
      </c>
      <c r="AT236">
        <v>4</v>
      </c>
      <c r="AU236">
        <v>4</v>
      </c>
      <c r="AV236">
        <v>4</v>
      </c>
      <c r="AW236">
        <v>3</v>
      </c>
      <c r="AX236">
        <v>3</v>
      </c>
      <c r="AY236">
        <v>4</v>
      </c>
      <c r="AZ236">
        <v>3</v>
      </c>
      <c r="BA236">
        <v>3</v>
      </c>
      <c r="BB236">
        <v>3</v>
      </c>
      <c r="BC236">
        <v>4</v>
      </c>
      <c r="BD236">
        <v>3</v>
      </c>
      <c r="BE236">
        <v>3</v>
      </c>
      <c r="BF236">
        <v>4</v>
      </c>
      <c r="BG236" t="s">
        <v>104</v>
      </c>
      <c r="BH236" t="s">
        <v>105</v>
      </c>
      <c r="BI236" t="s">
        <v>104</v>
      </c>
      <c r="BJ236" t="s">
        <v>104</v>
      </c>
      <c r="BK236" t="s">
        <v>105</v>
      </c>
      <c r="BL236" t="s">
        <v>105</v>
      </c>
      <c r="BM236" t="s">
        <v>104</v>
      </c>
      <c r="BN236" t="s">
        <v>104</v>
      </c>
      <c r="BO236">
        <v>3</v>
      </c>
      <c r="BP236">
        <v>3</v>
      </c>
      <c r="BQ236">
        <v>4</v>
      </c>
      <c r="BR236">
        <v>4</v>
      </c>
      <c r="BS236">
        <v>4</v>
      </c>
      <c r="BT236">
        <v>4</v>
      </c>
      <c r="BU236">
        <v>4</v>
      </c>
      <c r="BV236" t="s">
        <v>104</v>
      </c>
      <c r="BW236" t="s">
        <v>104</v>
      </c>
      <c r="BY236">
        <v>3</v>
      </c>
      <c r="BZ236">
        <v>3</v>
      </c>
      <c r="CA236" t="s">
        <v>116</v>
      </c>
      <c r="CC236" t="s">
        <v>104</v>
      </c>
      <c r="CD236" t="s">
        <v>401</v>
      </c>
      <c r="CE236" t="s">
        <v>108</v>
      </c>
      <c r="CF236" t="s">
        <v>112</v>
      </c>
      <c r="CG236" t="s">
        <v>610</v>
      </c>
      <c r="CH236" t="s">
        <v>126</v>
      </c>
      <c r="CI236">
        <v>157</v>
      </c>
      <c r="CJ236" t="s">
        <v>110</v>
      </c>
    </row>
    <row r="237" spans="1:88" x14ac:dyDescent="0.2">
      <c r="A237">
        <v>340</v>
      </c>
      <c r="B237" t="s">
        <v>946</v>
      </c>
      <c r="C237" t="s">
        <v>81</v>
      </c>
      <c r="D237" t="s">
        <v>132</v>
      </c>
      <c r="E237" t="s">
        <v>91</v>
      </c>
      <c r="F237" t="s">
        <v>99</v>
      </c>
      <c r="AG237" t="s">
        <v>104</v>
      </c>
      <c r="AH237">
        <v>3</v>
      </c>
      <c r="AI237">
        <v>3</v>
      </c>
      <c r="AJ237">
        <v>3</v>
      </c>
      <c r="AK237">
        <v>3</v>
      </c>
      <c r="AL237">
        <v>3</v>
      </c>
      <c r="AM237" t="s">
        <v>104</v>
      </c>
      <c r="AN237" t="s">
        <v>104</v>
      </c>
      <c r="AO237">
        <v>3</v>
      </c>
      <c r="AP237">
        <v>3</v>
      </c>
      <c r="AQ237">
        <v>3</v>
      </c>
      <c r="AR237">
        <v>3</v>
      </c>
      <c r="AS237">
        <v>3</v>
      </c>
      <c r="AT237">
        <v>3</v>
      </c>
      <c r="AU237">
        <v>3</v>
      </c>
      <c r="AV237">
        <v>3</v>
      </c>
      <c r="AW237">
        <v>3</v>
      </c>
      <c r="AX237">
        <v>3</v>
      </c>
      <c r="AY237">
        <v>3</v>
      </c>
      <c r="AZ237">
        <v>3</v>
      </c>
      <c r="BA237">
        <v>3</v>
      </c>
      <c r="BB237">
        <v>3</v>
      </c>
      <c r="BC237">
        <v>3</v>
      </c>
      <c r="BD237">
        <v>3</v>
      </c>
      <c r="BE237">
        <v>3</v>
      </c>
      <c r="BF237">
        <v>3</v>
      </c>
      <c r="BG237" t="s">
        <v>104</v>
      </c>
      <c r="BH237" t="s">
        <v>105</v>
      </c>
      <c r="BI237" t="s">
        <v>105</v>
      </c>
      <c r="BJ237" t="s">
        <v>105</v>
      </c>
      <c r="BK237" t="s">
        <v>105</v>
      </c>
      <c r="BL237" t="s">
        <v>105</v>
      </c>
      <c r="BM237" t="s">
        <v>104</v>
      </c>
      <c r="BN237" t="s">
        <v>104</v>
      </c>
      <c r="BO237">
        <v>3</v>
      </c>
      <c r="BP237">
        <v>3</v>
      </c>
      <c r="BQ237">
        <v>3</v>
      </c>
      <c r="BR237">
        <v>3</v>
      </c>
      <c r="BS237">
        <v>3</v>
      </c>
      <c r="BT237">
        <v>3</v>
      </c>
      <c r="BU237">
        <v>3</v>
      </c>
      <c r="BV237" t="s">
        <v>104</v>
      </c>
      <c r="BW237" t="s">
        <v>104</v>
      </c>
      <c r="BY237">
        <v>2</v>
      </c>
      <c r="BZ237">
        <v>2</v>
      </c>
      <c r="CA237" t="s">
        <v>107</v>
      </c>
      <c r="CB237" t="s">
        <v>104</v>
      </c>
      <c r="CC237" t="s">
        <v>104</v>
      </c>
      <c r="CD237" t="s">
        <v>401</v>
      </c>
      <c r="CE237" t="s">
        <v>108</v>
      </c>
      <c r="CF237" t="s">
        <v>112</v>
      </c>
      <c r="CG237" t="s">
        <v>947</v>
      </c>
      <c r="CH237" t="s">
        <v>237</v>
      </c>
      <c r="CI237">
        <v>109</v>
      </c>
      <c r="CJ237" t="s">
        <v>142</v>
      </c>
    </row>
    <row r="238" spans="1:88" x14ac:dyDescent="0.2">
      <c r="A238">
        <v>342</v>
      </c>
      <c r="B238" t="s">
        <v>948</v>
      </c>
      <c r="C238" t="s">
        <v>123</v>
      </c>
      <c r="D238" t="s">
        <v>120</v>
      </c>
      <c r="E238" t="s">
        <v>91</v>
      </c>
      <c r="AH238">
        <v>5</v>
      </c>
      <c r="AI238">
        <v>5</v>
      </c>
      <c r="AJ238">
        <v>4</v>
      </c>
      <c r="AK238">
        <v>4</v>
      </c>
      <c r="AL238">
        <v>4</v>
      </c>
      <c r="AM238" t="s">
        <v>104</v>
      </c>
      <c r="AN238" t="s">
        <v>105</v>
      </c>
      <c r="AO238">
        <v>4</v>
      </c>
      <c r="AP238">
        <v>1</v>
      </c>
      <c r="AR238">
        <v>4</v>
      </c>
      <c r="AS238">
        <v>4</v>
      </c>
      <c r="AT238">
        <v>4</v>
      </c>
      <c r="AU238">
        <v>3</v>
      </c>
      <c r="AV238">
        <v>4</v>
      </c>
      <c r="AW238">
        <v>4</v>
      </c>
      <c r="AX238">
        <v>4</v>
      </c>
      <c r="AY238">
        <v>4</v>
      </c>
      <c r="AZ238">
        <v>4</v>
      </c>
      <c r="BA238">
        <v>4</v>
      </c>
      <c r="BB238">
        <v>4</v>
      </c>
      <c r="BC238">
        <v>3</v>
      </c>
      <c r="BD238">
        <v>4</v>
      </c>
      <c r="BE238">
        <v>4</v>
      </c>
      <c r="BF238">
        <v>4</v>
      </c>
      <c r="BG238" t="s">
        <v>104</v>
      </c>
      <c r="BH238" t="s">
        <v>419</v>
      </c>
      <c r="BI238" t="s">
        <v>419</v>
      </c>
      <c r="BJ238" t="s">
        <v>419</v>
      </c>
      <c r="BK238" t="s">
        <v>419</v>
      </c>
      <c r="BL238" t="s">
        <v>419</v>
      </c>
      <c r="BM238" t="s">
        <v>105</v>
      </c>
      <c r="BN238" t="s">
        <v>419</v>
      </c>
      <c r="BO238">
        <v>5</v>
      </c>
      <c r="BP238">
        <v>4</v>
      </c>
      <c r="BQ238">
        <v>4</v>
      </c>
      <c r="BR238">
        <v>5</v>
      </c>
      <c r="BS238">
        <v>5</v>
      </c>
      <c r="BT238">
        <v>5</v>
      </c>
      <c r="BU238">
        <v>5</v>
      </c>
      <c r="BV238" t="s">
        <v>105</v>
      </c>
      <c r="BW238" t="s">
        <v>104</v>
      </c>
      <c r="BY238">
        <v>4</v>
      </c>
      <c r="BZ238">
        <v>5</v>
      </c>
      <c r="CA238" t="s">
        <v>116</v>
      </c>
      <c r="CC238" t="s">
        <v>104</v>
      </c>
      <c r="CD238" t="s">
        <v>401</v>
      </c>
      <c r="CE238" t="s">
        <v>108</v>
      </c>
      <c r="CF238" t="s">
        <v>112</v>
      </c>
      <c r="CG238" t="s">
        <v>795</v>
      </c>
      <c r="CH238" t="s">
        <v>232</v>
      </c>
      <c r="CI238">
        <v>109</v>
      </c>
      <c r="CJ238" t="s">
        <v>142</v>
      </c>
    </row>
    <row r="239" spans="1:88" x14ac:dyDescent="0.2">
      <c r="A239">
        <v>343</v>
      </c>
      <c r="B239" t="s">
        <v>949</v>
      </c>
      <c r="C239" t="s">
        <v>123</v>
      </c>
      <c r="D239" t="s">
        <v>132</v>
      </c>
      <c r="E239" t="s">
        <v>97</v>
      </c>
      <c r="F239" t="s">
        <v>99</v>
      </c>
      <c r="AG239" t="s">
        <v>950</v>
      </c>
      <c r="AH239">
        <v>5</v>
      </c>
      <c r="AI239">
        <v>5</v>
      </c>
      <c r="AJ239">
        <v>5</v>
      </c>
      <c r="AK239">
        <v>3</v>
      </c>
      <c r="AL239">
        <v>5</v>
      </c>
      <c r="AM239" t="s">
        <v>104</v>
      </c>
      <c r="AN239" t="s">
        <v>105</v>
      </c>
      <c r="AO239">
        <v>1</v>
      </c>
      <c r="AP239">
        <v>1</v>
      </c>
      <c r="AQ239">
        <v>1</v>
      </c>
      <c r="AR239">
        <v>3</v>
      </c>
      <c r="AS239">
        <v>3</v>
      </c>
      <c r="AT239">
        <v>5</v>
      </c>
      <c r="AU239">
        <v>1</v>
      </c>
      <c r="AV239">
        <v>1</v>
      </c>
      <c r="AW239">
        <v>1</v>
      </c>
      <c r="AX239">
        <v>5</v>
      </c>
      <c r="AY239">
        <v>5</v>
      </c>
      <c r="AZ239">
        <v>5</v>
      </c>
      <c r="BA239">
        <v>3</v>
      </c>
      <c r="BB239">
        <v>5</v>
      </c>
      <c r="BC239">
        <v>5</v>
      </c>
      <c r="BD239">
        <v>5</v>
      </c>
      <c r="BE239">
        <v>5</v>
      </c>
      <c r="BF239">
        <v>3</v>
      </c>
      <c r="BG239" t="s">
        <v>104</v>
      </c>
      <c r="BH239" t="s">
        <v>104</v>
      </c>
      <c r="BI239" t="s">
        <v>104</v>
      </c>
      <c r="BJ239" t="s">
        <v>105</v>
      </c>
      <c r="BK239" t="s">
        <v>105</v>
      </c>
      <c r="BL239" t="s">
        <v>104</v>
      </c>
      <c r="BM239" t="s">
        <v>104</v>
      </c>
      <c r="BN239" t="s">
        <v>104</v>
      </c>
      <c r="BO239">
        <v>4</v>
      </c>
      <c r="BP239">
        <v>5</v>
      </c>
      <c r="BQ239">
        <v>5</v>
      </c>
      <c r="BR239">
        <v>5</v>
      </c>
      <c r="BS239">
        <v>5</v>
      </c>
      <c r="BT239">
        <v>5</v>
      </c>
      <c r="BU239">
        <v>3</v>
      </c>
      <c r="BV239" t="s">
        <v>104</v>
      </c>
      <c r="BW239" t="s">
        <v>104</v>
      </c>
      <c r="BY239">
        <v>3</v>
      </c>
      <c r="BZ239">
        <v>3</v>
      </c>
      <c r="CA239" t="s">
        <v>116</v>
      </c>
      <c r="CC239" t="s">
        <v>104</v>
      </c>
      <c r="CD239" t="s">
        <v>401</v>
      </c>
      <c r="CE239" t="s">
        <v>117</v>
      </c>
      <c r="CF239" t="s">
        <v>112</v>
      </c>
      <c r="CG239" t="s">
        <v>951</v>
      </c>
      <c r="CH239" t="s">
        <v>279</v>
      </c>
      <c r="CI239">
        <v>166</v>
      </c>
      <c r="CJ239" t="s">
        <v>131</v>
      </c>
    </row>
    <row r="240" spans="1:88" x14ac:dyDescent="0.2">
      <c r="A240">
        <v>344</v>
      </c>
      <c r="B240" t="s">
        <v>952</v>
      </c>
      <c r="C240" t="s">
        <v>132</v>
      </c>
      <c r="D240" t="s">
        <v>132</v>
      </c>
      <c r="E240" t="s">
        <v>94</v>
      </c>
      <c r="F240" t="s">
        <v>87</v>
      </c>
      <c r="G240" t="s">
        <v>91</v>
      </c>
      <c r="H240" t="s">
        <v>138</v>
      </c>
      <c r="I240" t="s">
        <v>101</v>
      </c>
      <c r="J240" t="s">
        <v>149</v>
      </c>
      <c r="K240" t="s">
        <v>103</v>
      </c>
      <c r="L240" t="s">
        <v>95</v>
      </c>
      <c r="M240" t="s">
        <v>85</v>
      </c>
      <c r="N240" t="s">
        <v>88</v>
      </c>
      <c r="O240" t="s">
        <v>83</v>
      </c>
      <c r="P240" t="s">
        <v>102</v>
      </c>
      <c r="Q240" t="s">
        <v>86</v>
      </c>
      <c r="R240" t="s">
        <v>99</v>
      </c>
      <c r="S240" t="s">
        <v>92</v>
      </c>
      <c r="T240" t="s">
        <v>97</v>
      </c>
      <c r="U240" t="s">
        <v>148</v>
      </c>
      <c r="V240" t="s">
        <v>93</v>
      </c>
      <c r="AH240">
        <v>4</v>
      </c>
      <c r="AI240">
        <v>3</v>
      </c>
      <c r="AJ240">
        <v>3</v>
      </c>
      <c r="AK240">
        <v>2</v>
      </c>
      <c r="AL240">
        <v>3</v>
      </c>
      <c r="AM240" t="s">
        <v>104</v>
      </c>
      <c r="AN240" t="s">
        <v>104</v>
      </c>
      <c r="AO240">
        <v>4</v>
      </c>
      <c r="AP240">
        <v>3</v>
      </c>
      <c r="AQ240">
        <v>5</v>
      </c>
      <c r="AR240">
        <v>2</v>
      </c>
      <c r="AS240">
        <v>4</v>
      </c>
      <c r="AT240">
        <v>4</v>
      </c>
      <c r="AU240">
        <v>4</v>
      </c>
      <c r="AV240">
        <v>5</v>
      </c>
      <c r="AW240">
        <v>4</v>
      </c>
      <c r="AX240">
        <v>3</v>
      </c>
      <c r="AY240">
        <v>4</v>
      </c>
      <c r="AZ240">
        <v>5</v>
      </c>
      <c r="BA240">
        <v>5</v>
      </c>
      <c r="BB240">
        <v>4</v>
      </c>
      <c r="BC240">
        <v>4</v>
      </c>
      <c r="BD240">
        <v>4</v>
      </c>
      <c r="BE240">
        <v>2</v>
      </c>
      <c r="BF240">
        <v>3</v>
      </c>
      <c r="BG240" t="s">
        <v>104</v>
      </c>
      <c r="BH240" t="s">
        <v>104</v>
      </c>
      <c r="BI240" t="s">
        <v>104</v>
      </c>
      <c r="BJ240" t="s">
        <v>104</v>
      </c>
      <c r="BK240" t="s">
        <v>105</v>
      </c>
      <c r="BL240" t="s">
        <v>105</v>
      </c>
      <c r="BM240" t="s">
        <v>104</v>
      </c>
      <c r="BN240" t="s">
        <v>104</v>
      </c>
      <c r="BO240">
        <v>3</v>
      </c>
      <c r="BP240">
        <v>3</v>
      </c>
      <c r="BQ240">
        <v>3</v>
      </c>
      <c r="BR240">
        <v>4</v>
      </c>
      <c r="BS240">
        <v>3</v>
      </c>
      <c r="BT240">
        <v>3</v>
      </c>
      <c r="BU240">
        <v>4</v>
      </c>
      <c r="BV240" t="s">
        <v>104</v>
      </c>
      <c r="BW240" t="s">
        <v>104</v>
      </c>
      <c r="BY240">
        <v>4</v>
      </c>
      <c r="BZ240">
        <v>5</v>
      </c>
      <c r="CA240" t="s">
        <v>107</v>
      </c>
      <c r="CC240" t="s">
        <v>104</v>
      </c>
      <c r="CD240" t="s">
        <v>401</v>
      </c>
      <c r="CE240" t="s">
        <v>108</v>
      </c>
      <c r="CF240" t="s">
        <v>112</v>
      </c>
      <c r="CG240" t="s">
        <v>869</v>
      </c>
      <c r="CH240" t="s">
        <v>215</v>
      </c>
      <c r="CI240">
        <v>241</v>
      </c>
      <c r="CJ240" t="s">
        <v>170</v>
      </c>
    </row>
    <row r="241" spans="1:88" x14ac:dyDescent="0.2">
      <c r="A241">
        <v>345</v>
      </c>
      <c r="B241" t="s">
        <v>953</v>
      </c>
      <c r="C241" t="s">
        <v>81</v>
      </c>
      <c r="D241" t="s">
        <v>132</v>
      </c>
      <c r="E241" t="s">
        <v>144</v>
      </c>
      <c r="F241" t="s">
        <v>99</v>
      </c>
      <c r="G241" t="s">
        <v>89</v>
      </c>
      <c r="AH241">
        <v>1</v>
      </c>
      <c r="AI241">
        <v>1</v>
      </c>
      <c r="AJ241">
        <v>1</v>
      </c>
      <c r="AK241">
        <v>1</v>
      </c>
      <c r="AL241">
        <v>1</v>
      </c>
      <c r="AM241" t="s">
        <v>104</v>
      </c>
      <c r="AN241" t="s">
        <v>104</v>
      </c>
      <c r="AO241">
        <v>1</v>
      </c>
      <c r="AP241">
        <v>5</v>
      </c>
      <c r="AQ241">
        <v>5</v>
      </c>
      <c r="AR241">
        <v>1</v>
      </c>
      <c r="AS241">
        <v>1</v>
      </c>
      <c r="AT241">
        <v>3</v>
      </c>
      <c r="AU241">
        <v>1</v>
      </c>
      <c r="AV241">
        <v>5</v>
      </c>
      <c r="AW241">
        <v>1</v>
      </c>
      <c r="AX241">
        <v>1</v>
      </c>
      <c r="AY241">
        <v>1</v>
      </c>
      <c r="AZ241">
        <v>3</v>
      </c>
      <c r="BA241">
        <v>1</v>
      </c>
      <c r="BB241">
        <v>1</v>
      </c>
      <c r="BC241">
        <v>1</v>
      </c>
      <c r="BD241">
        <v>1</v>
      </c>
      <c r="BE241">
        <v>1</v>
      </c>
      <c r="BF241">
        <v>1</v>
      </c>
      <c r="BG241" t="s">
        <v>105</v>
      </c>
      <c r="BH241" t="s">
        <v>105</v>
      </c>
      <c r="BI241" t="s">
        <v>104</v>
      </c>
      <c r="BJ241" t="s">
        <v>104</v>
      </c>
      <c r="BK241" t="s">
        <v>105</v>
      </c>
      <c r="BL241" t="s">
        <v>105</v>
      </c>
      <c r="BM241" t="s">
        <v>104</v>
      </c>
      <c r="BN241" t="s">
        <v>104</v>
      </c>
      <c r="BO241">
        <v>3</v>
      </c>
      <c r="BP241">
        <v>3</v>
      </c>
      <c r="BQ241">
        <v>3</v>
      </c>
      <c r="BR241">
        <v>3</v>
      </c>
      <c r="BS241">
        <v>3</v>
      </c>
      <c r="BT241">
        <v>3</v>
      </c>
      <c r="BU241">
        <v>3</v>
      </c>
      <c r="BV241" t="s">
        <v>104</v>
      </c>
      <c r="BW241" t="s">
        <v>104</v>
      </c>
      <c r="BY241">
        <v>3</v>
      </c>
      <c r="BZ241">
        <v>1</v>
      </c>
      <c r="CA241" t="s">
        <v>106</v>
      </c>
      <c r="CB241" t="s">
        <v>954</v>
      </c>
      <c r="CC241" t="s">
        <v>104</v>
      </c>
      <c r="CD241" t="s">
        <v>401</v>
      </c>
      <c r="CE241" t="s">
        <v>117</v>
      </c>
      <c r="CF241" t="s">
        <v>109</v>
      </c>
      <c r="CG241" t="s">
        <v>955</v>
      </c>
      <c r="CH241" t="s">
        <v>956</v>
      </c>
      <c r="CI241">
        <v>126</v>
      </c>
      <c r="CJ241" t="s">
        <v>157</v>
      </c>
    </row>
    <row r="242" spans="1:88" x14ac:dyDescent="0.2">
      <c r="A242">
        <v>346</v>
      </c>
      <c r="B242" t="s">
        <v>957</v>
      </c>
      <c r="C242" t="s">
        <v>115</v>
      </c>
      <c r="D242" t="s">
        <v>115</v>
      </c>
      <c r="E242" t="s">
        <v>87</v>
      </c>
      <c r="F242" t="s">
        <v>99</v>
      </c>
      <c r="G242" t="s">
        <v>85</v>
      </c>
      <c r="AH242">
        <v>5</v>
      </c>
      <c r="AI242">
        <v>4</v>
      </c>
      <c r="AJ242">
        <v>3</v>
      </c>
      <c r="AK242">
        <v>2</v>
      </c>
      <c r="AL242">
        <v>5</v>
      </c>
      <c r="AM242" t="s">
        <v>105</v>
      </c>
      <c r="AN242" t="s">
        <v>105</v>
      </c>
      <c r="AO242">
        <v>5</v>
      </c>
      <c r="AP242">
        <v>2</v>
      </c>
      <c r="AQ242">
        <v>5</v>
      </c>
      <c r="AR242">
        <v>5</v>
      </c>
      <c r="AS242">
        <v>1</v>
      </c>
      <c r="AT242">
        <v>5</v>
      </c>
      <c r="AU242">
        <v>5</v>
      </c>
      <c r="AV242">
        <v>5</v>
      </c>
      <c r="AW242">
        <v>1</v>
      </c>
      <c r="AX242">
        <v>5</v>
      </c>
      <c r="AY242">
        <v>5</v>
      </c>
      <c r="AZ242">
        <v>5</v>
      </c>
      <c r="BA242">
        <v>1</v>
      </c>
      <c r="BB242">
        <v>5</v>
      </c>
      <c r="BC242">
        <v>5</v>
      </c>
      <c r="BD242">
        <v>1</v>
      </c>
      <c r="BE242">
        <v>5</v>
      </c>
      <c r="BF242">
        <v>3</v>
      </c>
      <c r="BG242" t="s">
        <v>105</v>
      </c>
      <c r="BH242" t="s">
        <v>105</v>
      </c>
      <c r="BI242" t="s">
        <v>104</v>
      </c>
      <c r="BJ242" t="s">
        <v>104</v>
      </c>
      <c r="BK242" t="s">
        <v>104</v>
      </c>
      <c r="BL242" t="s">
        <v>104</v>
      </c>
      <c r="BM242" t="s">
        <v>104</v>
      </c>
      <c r="BN242" t="s">
        <v>104</v>
      </c>
      <c r="BO242">
        <v>5</v>
      </c>
      <c r="BP242">
        <v>4</v>
      </c>
      <c r="BQ242">
        <v>5</v>
      </c>
      <c r="BR242">
        <v>5</v>
      </c>
      <c r="BS242">
        <v>5</v>
      </c>
      <c r="BT242">
        <v>5</v>
      </c>
      <c r="BU242">
        <v>5</v>
      </c>
      <c r="BV242" t="s">
        <v>104</v>
      </c>
      <c r="BW242" t="s">
        <v>104</v>
      </c>
      <c r="BY242">
        <v>3</v>
      </c>
      <c r="BZ242">
        <v>5</v>
      </c>
      <c r="CA242" t="s">
        <v>129</v>
      </c>
      <c r="CC242" t="s">
        <v>104</v>
      </c>
      <c r="CD242" t="s">
        <v>401</v>
      </c>
      <c r="CE242" t="s">
        <v>117</v>
      </c>
      <c r="CF242" t="s">
        <v>112</v>
      </c>
      <c r="CG242" t="s">
        <v>494</v>
      </c>
      <c r="CH242" t="s">
        <v>145</v>
      </c>
      <c r="CI242">
        <v>107</v>
      </c>
      <c r="CJ242" t="s">
        <v>146</v>
      </c>
    </row>
    <row r="243" spans="1:88" x14ac:dyDescent="0.2">
      <c r="A243">
        <v>347</v>
      </c>
      <c r="B243" t="s">
        <v>958</v>
      </c>
      <c r="C243" t="s">
        <v>119</v>
      </c>
      <c r="D243" t="s">
        <v>81</v>
      </c>
      <c r="E243" t="s">
        <v>86</v>
      </c>
      <c r="F243" t="s">
        <v>99</v>
      </c>
      <c r="G243" t="s">
        <v>98</v>
      </c>
      <c r="AH243">
        <v>5</v>
      </c>
      <c r="AI243">
        <v>3</v>
      </c>
      <c r="AJ243">
        <v>5</v>
      </c>
      <c r="AK243">
        <v>5</v>
      </c>
      <c r="AL243">
        <v>5</v>
      </c>
      <c r="AM243" t="s">
        <v>104</v>
      </c>
      <c r="AN243" t="s">
        <v>105</v>
      </c>
      <c r="AO243">
        <v>2</v>
      </c>
      <c r="AP243">
        <v>1</v>
      </c>
      <c r="AQ243">
        <v>2</v>
      </c>
      <c r="AR243">
        <v>1</v>
      </c>
      <c r="AS243">
        <v>5</v>
      </c>
      <c r="AT243">
        <v>3</v>
      </c>
      <c r="AU243">
        <v>5</v>
      </c>
      <c r="AV243">
        <v>1</v>
      </c>
      <c r="AW243">
        <v>3</v>
      </c>
      <c r="AX243">
        <v>4</v>
      </c>
      <c r="AY243">
        <v>5</v>
      </c>
      <c r="AZ243">
        <v>5</v>
      </c>
      <c r="BA243">
        <v>4</v>
      </c>
      <c r="BB243">
        <v>3</v>
      </c>
      <c r="BC243">
        <v>4</v>
      </c>
      <c r="BD243">
        <v>5</v>
      </c>
      <c r="BE243">
        <v>5</v>
      </c>
      <c r="BF243">
        <v>5</v>
      </c>
      <c r="BG243" t="s">
        <v>105</v>
      </c>
      <c r="BH243" t="s">
        <v>105</v>
      </c>
      <c r="BI243" t="s">
        <v>104</v>
      </c>
      <c r="BJ243" t="s">
        <v>104</v>
      </c>
      <c r="BK243" t="s">
        <v>104</v>
      </c>
      <c r="BL243" t="s">
        <v>104</v>
      </c>
      <c r="BM243" t="s">
        <v>104</v>
      </c>
      <c r="BN243" t="s">
        <v>104</v>
      </c>
      <c r="BO243">
        <v>5</v>
      </c>
      <c r="BP243">
        <v>5</v>
      </c>
      <c r="BQ243">
        <v>5</v>
      </c>
      <c r="BR243">
        <v>5</v>
      </c>
      <c r="BS243">
        <v>3</v>
      </c>
      <c r="BT243">
        <v>5</v>
      </c>
      <c r="BU243">
        <v>5</v>
      </c>
      <c r="BV243" t="s">
        <v>105</v>
      </c>
      <c r="BW243" t="s">
        <v>104</v>
      </c>
      <c r="BY243">
        <v>5</v>
      </c>
      <c r="BZ243">
        <v>5</v>
      </c>
      <c r="CA243" t="s">
        <v>129</v>
      </c>
      <c r="CC243" t="s">
        <v>104</v>
      </c>
      <c r="CD243" t="s">
        <v>401</v>
      </c>
      <c r="CE243" t="s">
        <v>108</v>
      </c>
      <c r="CF243" t="s">
        <v>112</v>
      </c>
      <c r="CG243" t="s">
        <v>861</v>
      </c>
      <c r="CH243" t="s">
        <v>167</v>
      </c>
      <c r="CI243">
        <v>117</v>
      </c>
      <c r="CJ243" t="s">
        <v>168</v>
      </c>
    </row>
    <row r="244" spans="1:88" x14ac:dyDescent="0.2">
      <c r="A244">
        <v>349</v>
      </c>
      <c r="B244" t="s">
        <v>959</v>
      </c>
      <c r="C244" t="s">
        <v>132</v>
      </c>
      <c r="D244" t="s">
        <v>120</v>
      </c>
      <c r="E244" t="s">
        <v>99</v>
      </c>
      <c r="AH244">
        <v>5</v>
      </c>
      <c r="AI244">
        <v>5</v>
      </c>
      <c r="AJ244">
        <v>5</v>
      </c>
      <c r="AK244">
        <v>5</v>
      </c>
      <c r="AL244">
        <v>5</v>
      </c>
      <c r="AM244" t="s">
        <v>104</v>
      </c>
      <c r="AN244" t="s">
        <v>104</v>
      </c>
      <c r="AO244">
        <v>5</v>
      </c>
      <c r="AP244">
        <v>5</v>
      </c>
      <c r="AQ244">
        <v>5</v>
      </c>
      <c r="AR244">
        <v>5</v>
      </c>
      <c r="AS244">
        <v>5</v>
      </c>
      <c r="AT244">
        <v>5</v>
      </c>
      <c r="AU244">
        <v>5</v>
      </c>
      <c r="AV244">
        <v>5</v>
      </c>
      <c r="AW244">
        <v>5</v>
      </c>
      <c r="AX244">
        <v>5</v>
      </c>
      <c r="AY244">
        <v>5</v>
      </c>
      <c r="AZ244">
        <v>5</v>
      </c>
      <c r="BA244">
        <v>5</v>
      </c>
      <c r="BB244">
        <v>5</v>
      </c>
      <c r="BC244">
        <v>5</v>
      </c>
      <c r="BD244">
        <v>5</v>
      </c>
      <c r="BE244">
        <v>5</v>
      </c>
      <c r="BF244">
        <v>5</v>
      </c>
      <c r="BG244" t="s">
        <v>104</v>
      </c>
      <c r="BH244" t="s">
        <v>104</v>
      </c>
      <c r="BI244" t="s">
        <v>104</v>
      </c>
      <c r="BJ244" t="s">
        <v>104</v>
      </c>
      <c r="BK244" t="s">
        <v>105</v>
      </c>
      <c r="BL244" t="s">
        <v>105</v>
      </c>
      <c r="BM244" t="s">
        <v>104</v>
      </c>
      <c r="BN244" t="s">
        <v>104</v>
      </c>
      <c r="BO244">
        <v>5</v>
      </c>
      <c r="BP244">
        <v>5</v>
      </c>
      <c r="BQ244">
        <v>5</v>
      </c>
      <c r="BR244">
        <v>5</v>
      </c>
      <c r="BS244">
        <v>5</v>
      </c>
      <c r="BT244">
        <v>5</v>
      </c>
      <c r="BU244">
        <v>5</v>
      </c>
      <c r="BV244" t="s">
        <v>104</v>
      </c>
      <c r="BW244" t="s">
        <v>104</v>
      </c>
      <c r="BY244">
        <v>5</v>
      </c>
      <c r="BZ244">
        <v>5</v>
      </c>
      <c r="CA244" t="s">
        <v>129</v>
      </c>
      <c r="CC244" t="s">
        <v>104</v>
      </c>
      <c r="CD244" t="s">
        <v>401</v>
      </c>
      <c r="CE244" t="s">
        <v>108</v>
      </c>
      <c r="CF244" t="s">
        <v>112</v>
      </c>
      <c r="CG244" t="s">
        <v>469</v>
      </c>
      <c r="CH244" t="s">
        <v>195</v>
      </c>
      <c r="CI244">
        <v>151</v>
      </c>
      <c r="CJ244" t="s">
        <v>114</v>
      </c>
    </row>
    <row r="245" spans="1:88" x14ac:dyDescent="0.2">
      <c r="A245">
        <v>350</v>
      </c>
      <c r="B245" t="s">
        <v>960</v>
      </c>
      <c r="C245" t="s">
        <v>81</v>
      </c>
      <c r="D245" t="s">
        <v>123</v>
      </c>
      <c r="E245" t="s">
        <v>144</v>
      </c>
      <c r="F245" t="s">
        <v>89</v>
      </c>
      <c r="G245" t="s">
        <v>103</v>
      </c>
      <c r="H245" t="s">
        <v>99</v>
      </c>
      <c r="I245" t="s">
        <v>88</v>
      </c>
      <c r="AG245" t="s">
        <v>961</v>
      </c>
      <c r="AH245">
        <v>5</v>
      </c>
      <c r="AI245">
        <v>4</v>
      </c>
      <c r="AJ245">
        <v>5</v>
      </c>
      <c r="AK245">
        <v>5</v>
      </c>
      <c r="AL245">
        <v>5</v>
      </c>
      <c r="AM245" t="s">
        <v>104</v>
      </c>
      <c r="AN245" t="s">
        <v>105</v>
      </c>
      <c r="AO245">
        <v>1</v>
      </c>
      <c r="AP245">
        <v>2</v>
      </c>
      <c r="AQ245">
        <v>4</v>
      </c>
      <c r="AR245">
        <v>2</v>
      </c>
      <c r="AS245">
        <v>4</v>
      </c>
      <c r="AT245">
        <v>5</v>
      </c>
      <c r="AU245">
        <v>5</v>
      </c>
      <c r="AV245">
        <v>2</v>
      </c>
      <c r="AW245">
        <v>2</v>
      </c>
      <c r="AX245">
        <v>4</v>
      </c>
      <c r="AY245">
        <v>4</v>
      </c>
      <c r="AZ245">
        <v>4</v>
      </c>
      <c r="BA245">
        <v>5</v>
      </c>
      <c r="BB245">
        <v>1</v>
      </c>
      <c r="BC245">
        <v>3</v>
      </c>
      <c r="BD245">
        <v>2</v>
      </c>
      <c r="BE245">
        <v>4</v>
      </c>
      <c r="BF245">
        <v>5</v>
      </c>
      <c r="BG245" t="s">
        <v>104</v>
      </c>
      <c r="BH245" t="s">
        <v>105</v>
      </c>
      <c r="BI245" t="s">
        <v>104</v>
      </c>
      <c r="BJ245" t="s">
        <v>105</v>
      </c>
      <c r="BK245" t="s">
        <v>105</v>
      </c>
      <c r="BL245" t="s">
        <v>104</v>
      </c>
      <c r="BM245" t="s">
        <v>104</v>
      </c>
      <c r="BN245" t="s">
        <v>104</v>
      </c>
      <c r="BO245">
        <v>5</v>
      </c>
      <c r="BP245">
        <v>5</v>
      </c>
      <c r="BQ245">
        <v>5</v>
      </c>
      <c r="BR245">
        <v>5</v>
      </c>
      <c r="BS245">
        <v>5</v>
      </c>
      <c r="BT245">
        <v>3</v>
      </c>
      <c r="BU245">
        <v>2</v>
      </c>
      <c r="BV245" t="s">
        <v>104</v>
      </c>
      <c r="BW245" t="s">
        <v>104</v>
      </c>
      <c r="BY245">
        <v>5</v>
      </c>
      <c r="BZ245">
        <v>5</v>
      </c>
      <c r="CA245" t="s">
        <v>129</v>
      </c>
      <c r="CC245" t="s">
        <v>104</v>
      </c>
      <c r="CD245" t="s">
        <v>401</v>
      </c>
      <c r="CE245" t="s">
        <v>117</v>
      </c>
      <c r="CF245" t="s">
        <v>112</v>
      </c>
      <c r="CG245" t="s">
        <v>441</v>
      </c>
      <c r="CH245" t="s">
        <v>156</v>
      </c>
      <c r="CI245">
        <v>126</v>
      </c>
      <c r="CJ245" t="s">
        <v>157</v>
      </c>
    </row>
    <row r="246" spans="1:88" x14ac:dyDescent="0.2">
      <c r="A246">
        <v>351</v>
      </c>
      <c r="B246" t="s">
        <v>962</v>
      </c>
      <c r="C246" t="s">
        <v>123</v>
      </c>
      <c r="D246" t="s">
        <v>115</v>
      </c>
      <c r="E246" t="s">
        <v>97</v>
      </c>
      <c r="F246" t="s">
        <v>85</v>
      </c>
      <c r="AG246" t="s">
        <v>963</v>
      </c>
      <c r="AH246">
        <v>5</v>
      </c>
      <c r="AI246">
        <v>4</v>
      </c>
      <c r="AJ246">
        <v>4</v>
      </c>
      <c r="AK246">
        <v>3</v>
      </c>
      <c r="AM246" t="s">
        <v>105</v>
      </c>
      <c r="AN246" t="s">
        <v>105</v>
      </c>
      <c r="AO246">
        <v>4</v>
      </c>
      <c r="AP246">
        <v>5</v>
      </c>
      <c r="AQ246">
        <v>5</v>
      </c>
      <c r="AR246">
        <v>4</v>
      </c>
      <c r="AS246">
        <v>3</v>
      </c>
      <c r="AT246">
        <v>5</v>
      </c>
      <c r="AU246">
        <v>3</v>
      </c>
      <c r="AV246">
        <v>4</v>
      </c>
      <c r="AW246">
        <v>4</v>
      </c>
      <c r="AX246">
        <v>4</v>
      </c>
      <c r="AY246">
        <v>5</v>
      </c>
      <c r="AZ246">
        <v>5</v>
      </c>
      <c r="BA246">
        <v>5</v>
      </c>
      <c r="BB246">
        <v>5</v>
      </c>
      <c r="BC246">
        <v>3</v>
      </c>
      <c r="BD246">
        <v>2</v>
      </c>
      <c r="BE246">
        <v>4</v>
      </c>
      <c r="BF246">
        <v>3</v>
      </c>
      <c r="BG246" t="s">
        <v>105</v>
      </c>
      <c r="BH246" t="s">
        <v>104</v>
      </c>
      <c r="BI246" t="s">
        <v>104</v>
      </c>
      <c r="BJ246" t="s">
        <v>105</v>
      </c>
      <c r="BK246" t="s">
        <v>105</v>
      </c>
      <c r="BL246" t="s">
        <v>104</v>
      </c>
      <c r="BM246" t="s">
        <v>104</v>
      </c>
      <c r="BN246" t="s">
        <v>104</v>
      </c>
      <c r="BO246">
        <v>5</v>
      </c>
      <c r="BP246">
        <v>5</v>
      </c>
      <c r="BQ246">
        <v>5</v>
      </c>
      <c r="BR246">
        <v>5</v>
      </c>
      <c r="BS246">
        <v>5</v>
      </c>
      <c r="BT246">
        <v>5</v>
      </c>
      <c r="BU246">
        <v>3</v>
      </c>
      <c r="BV246" t="s">
        <v>104</v>
      </c>
      <c r="BW246" t="s">
        <v>105</v>
      </c>
      <c r="BX246" t="s">
        <v>107</v>
      </c>
      <c r="BY246">
        <v>5</v>
      </c>
      <c r="BZ246">
        <v>5</v>
      </c>
      <c r="CA246" t="s">
        <v>129</v>
      </c>
      <c r="CC246" t="s">
        <v>104</v>
      </c>
      <c r="CD246" t="s">
        <v>401</v>
      </c>
      <c r="CE246" t="s">
        <v>117</v>
      </c>
      <c r="CF246" t="s">
        <v>109</v>
      </c>
      <c r="CG246" t="s">
        <v>964</v>
      </c>
      <c r="CH246" t="s">
        <v>242</v>
      </c>
      <c r="CI246">
        <v>166</v>
      </c>
      <c r="CJ246" t="s">
        <v>131</v>
      </c>
    </row>
    <row r="247" spans="1:88" x14ac:dyDescent="0.2">
      <c r="A247">
        <v>352</v>
      </c>
      <c r="B247" t="s">
        <v>965</v>
      </c>
      <c r="C247" t="s">
        <v>81</v>
      </c>
      <c r="D247" t="s">
        <v>123</v>
      </c>
      <c r="E247" t="s">
        <v>138</v>
      </c>
      <c r="F247" t="s">
        <v>99</v>
      </c>
      <c r="AG247" t="s">
        <v>966</v>
      </c>
      <c r="AH247">
        <v>4</v>
      </c>
      <c r="AI247">
        <v>5</v>
      </c>
      <c r="AJ247">
        <v>5</v>
      </c>
      <c r="AK247">
        <v>4</v>
      </c>
      <c r="AL247">
        <v>5</v>
      </c>
      <c r="AM247" t="s">
        <v>105</v>
      </c>
      <c r="AN247" t="s">
        <v>105</v>
      </c>
      <c r="AO247">
        <v>3</v>
      </c>
      <c r="AP247">
        <v>5</v>
      </c>
      <c r="AQ247">
        <v>4</v>
      </c>
      <c r="AR247">
        <v>2</v>
      </c>
      <c r="AS247">
        <v>5</v>
      </c>
      <c r="AT247">
        <v>4</v>
      </c>
      <c r="AU247">
        <v>5</v>
      </c>
      <c r="AV247">
        <v>3</v>
      </c>
      <c r="AW247">
        <v>5</v>
      </c>
      <c r="AX247">
        <v>4</v>
      </c>
      <c r="AY247">
        <v>5</v>
      </c>
      <c r="AZ247">
        <v>5</v>
      </c>
      <c r="BA247">
        <v>4</v>
      </c>
      <c r="BB247">
        <v>4</v>
      </c>
      <c r="BC247">
        <v>4</v>
      </c>
      <c r="BD247">
        <v>5</v>
      </c>
      <c r="BE247">
        <v>4</v>
      </c>
      <c r="BF247">
        <v>5</v>
      </c>
      <c r="BG247" t="s">
        <v>105</v>
      </c>
      <c r="BH247" t="s">
        <v>104</v>
      </c>
      <c r="BI247" t="s">
        <v>105</v>
      </c>
      <c r="BJ247" t="s">
        <v>105</v>
      </c>
      <c r="BK247" t="s">
        <v>104</v>
      </c>
      <c r="BL247" t="s">
        <v>104</v>
      </c>
      <c r="BM247" t="s">
        <v>104</v>
      </c>
      <c r="BN247" t="s">
        <v>105</v>
      </c>
      <c r="BO247">
        <v>5</v>
      </c>
      <c r="BP247">
        <v>5</v>
      </c>
      <c r="BQ247">
        <v>5</v>
      </c>
      <c r="BR247">
        <v>5</v>
      </c>
      <c r="BS247">
        <v>5</v>
      </c>
      <c r="BT247">
        <v>5</v>
      </c>
      <c r="BU247">
        <v>4</v>
      </c>
      <c r="BV247" t="s">
        <v>105</v>
      </c>
      <c r="BW247" t="s">
        <v>105</v>
      </c>
      <c r="BX247" t="s">
        <v>411</v>
      </c>
      <c r="BY247">
        <v>4</v>
      </c>
      <c r="BZ247">
        <v>4</v>
      </c>
      <c r="CA247" t="s">
        <v>129</v>
      </c>
      <c r="CB247" t="s">
        <v>967</v>
      </c>
      <c r="CC247" t="s">
        <v>104</v>
      </c>
      <c r="CD247" t="s">
        <v>401</v>
      </c>
      <c r="CE247" t="s">
        <v>108</v>
      </c>
      <c r="CF247" t="s">
        <v>109</v>
      </c>
      <c r="CG247" t="s">
        <v>512</v>
      </c>
      <c r="CH247" t="s">
        <v>231</v>
      </c>
      <c r="CI247">
        <v>103</v>
      </c>
      <c r="CJ247" t="s">
        <v>140</v>
      </c>
    </row>
    <row r="248" spans="1:88" x14ac:dyDescent="0.2">
      <c r="A248">
        <v>353</v>
      </c>
      <c r="B248" t="s">
        <v>968</v>
      </c>
      <c r="C248" t="s">
        <v>123</v>
      </c>
      <c r="D248" t="s">
        <v>81</v>
      </c>
      <c r="E248" t="s">
        <v>99</v>
      </c>
      <c r="F248" t="s">
        <v>148</v>
      </c>
      <c r="AH248">
        <v>4</v>
      </c>
      <c r="AI248">
        <v>5</v>
      </c>
      <c r="AJ248">
        <v>3</v>
      </c>
      <c r="AK248">
        <v>1</v>
      </c>
      <c r="AL248">
        <v>5</v>
      </c>
      <c r="AM248" t="s">
        <v>104</v>
      </c>
      <c r="AN248" t="s">
        <v>105</v>
      </c>
      <c r="AO248">
        <v>1</v>
      </c>
      <c r="AP248">
        <v>1</v>
      </c>
      <c r="AQ248">
        <v>1</v>
      </c>
      <c r="AR248">
        <v>1</v>
      </c>
      <c r="AS248">
        <v>5</v>
      </c>
      <c r="AT248">
        <v>5</v>
      </c>
      <c r="AU248">
        <v>5</v>
      </c>
      <c r="AV248">
        <v>1</v>
      </c>
      <c r="AW248">
        <v>1</v>
      </c>
      <c r="AX248">
        <v>3</v>
      </c>
      <c r="AY248">
        <v>2</v>
      </c>
      <c r="AZ248">
        <v>2</v>
      </c>
      <c r="BA248">
        <v>2</v>
      </c>
      <c r="BB248">
        <v>3</v>
      </c>
      <c r="BC248">
        <v>1</v>
      </c>
      <c r="BD248">
        <v>1</v>
      </c>
      <c r="BE248">
        <v>2</v>
      </c>
      <c r="BF248">
        <v>4</v>
      </c>
      <c r="BG248" t="s">
        <v>105</v>
      </c>
      <c r="BH248" t="s">
        <v>105</v>
      </c>
      <c r="BI248" t="s">
        <v>104</v>
      </c>
      <c r="BJ248" t="s">
        <v>105</v>
      </c>
      <c r="BK248" t="s">
        <v>105</v>
      </c>
      <c r="BL248" t="s">
        <v>104</v>
      </c>
      <c r="BM248" t="s">
        <v>104</v>
      </c>
      <c r="BN248" t="s">
        <v>104</v>
      </c>
      <c r="BO248">
        <v>4</v>
      </c>
      <c r="BP248">
        <v>2</v>
      </c>
      <c r="BQ248">
        <v>4</v>
      </c>
      <c r="BR248">
        <v>5</v>
      </c>
      <c r="BS248">
        <v>5</v>
      </c>
      <c r="BT248">
        <v>5</v>
      </c>
      <c r="BU248">
        <v>2</v>
      </c>
      <c r="BV248" t="s">
        <v>105</v>
      </c>
      <c r="BW248" t="s">
        <v>105</v>
      </c>
      <c r="BX248" t="s">
        <v>107</v>
      </c>
      <c r="BY248">
        <v>4</v>
      </c>
      <c r="BZ248">
        <v>1</v>
      </c>
      <c r="CA248" t="s">
        <v>107</v>
      </c>
      <c r="CC248" t="s">
        <v>104</v>
      </c>
      <c r="CD248" t="s">
        <v>401</v>
      </c>
      <c r="CE248" t="s">
        <v>117</v>
      </c>
      <c r="CF248" t="s">
        <v>112</v>
      </c>
      <c r="CG248" t="s">
        <v>605</v>
      </c>
      <c r="CH248" t="s">
        <v>152</v>
      </c>
      <c r="CI248">
        <v>146</v>
      </c>
      <c r="CJ248" t="s">
        <v>153</v>
      </c>
    </row>
    <row r="249" spans="1:88" x14ac:dyDescent="0.2">
      <c r="A249">
        <v>354</v>
      </c>
      <c r="B249" t="s">
        <v>969</v>
      </c>
      <c r="C249" t="s">
        <v>81</v>
      </c>
      <c r="D249" t="s">
        <v>81</v>
      </c>
      <c r="E249" t="s">
        <v>100</v>
      </c>
      <c r="F249" t="s">
        <v>96</v>
      </c>
      <c r="G249" t="s">
        <v>99</v>
      </c>
      <c r="AG249" t="s">
        <v>299</v>
      </c>
      <c r="AH249">
        <v>4</v>
      </c>
      <c r="AI249">
        <v>4</v>
      </c>
      <c r="AJ249">
        <v>5</v>
      </c>
      <c r="AK249">
        <v>5</v>
      </c>
      <c r="AM249" t="s">
        <v>104</v>
      </c>
      <c r="AN249" t="s">
        <v>105</v>
      </c>
      <c r="AO249">
        <v>3</v>
      </c>
      <c r="AP249">
        <v>1</v>
      </c>
      <c r="AQ249">
        <v>2</v>
      </c>
      <c r="AR249">
        <v>1</v>
      </c>
      <c r="AS249">
        <v>5</v>
      </c>
      <c r="AT249">
        <v>1</v>
      </c>
      <c r="AU249">
        <v>1</v>
      </c>
      <c r="AV249">
        <v>1</v>
      </c>
      <c r="AW249">
        <v>3</v>
      </c>
      <c r="AX249">
        <v>4</v>
      </c>
      <c r="AY249">
        <v>4</v>
      </c>
      <c r="AZ249">
        <v>5</v>
      </c>
      <c r="BA249">
        <v>5</v>
      </c>
      <c r="BB249">
        <v>5</v>
      </c>
      <c r="BC249">
        <v>5</v>
      </c>
      <c r="BD249">
        <v>4</v>
      </c>
      <c r="BE249">
        <v>5</v>
      </c>
      <c r="BF249">
        <v>5</v>
      </c>
      <c r="BG249" t="s">
        <v>105</v>
      </c>
      <c r="BH249" t="s">
        <v>105</v>
      </c>
      <c r="BI249" t="s">
        <v>104</v>
      </c>
      <c r="BJ249" t="s">
        <v>105</v>
      </c>
      <c r="BK249" t="s">
        <v>105</v>
      </c>
      <c r="BL249" t="s">
        <v>105</v>
      </c>
      <c r="BM249" t="s">
        <v>104</v>
      </c>
      <c r="BN249" t="s">
        <v>104</v>
      </c>
      <c r="BO249">
        <v>5</v>
      </c>
      <c r="BP249">
        <v>5</v>
      </c>
      <c r="BQ249">
        <v>5</v>
      </c>
      <c r="BR249">
        <v>5</v>
      </c>
      <c r="BS249">
        <v>5</v>
      </c>
      <c r="BT249">
        <v>5</v>
      </c>
      <c r="BU249">
        <v>5</v>
      </c>
      <c r="BV249" t="s">
        <v>104</v>
      </c>
      <c r="BW249" t="s">
        <v>104</v>
      </c>
      <c r="BZ249">
        <v>5</v>
      </c>
      <c r="CA249" t="s">
        <v>129</v>
      </c>
      <c r="CC249" t="s">
        <v>104</v>
      </c>
      <c r="CD249" t="s">
        <v>401</v>
      </c>
      <c r="CE249" t="s">
        <v>117</v>
      </c>
      <c r="CF249" t="s">
        <v>112</v>
      </c>
      <c r="CG249" t="s">
        <v>748</v>
      </c>
      <c r="CH249" t="s">
        <v>300</v>
      </c>
      <c r="CI249">
        <v>114</v>
      </c>
      <c r="CJ249" t="s">
        <v>165</v>
      </c>
    </row>
    <row r="250" spans="1:88" x14ac:dyDescent="0.2">
      <c r="A250">
        <v>355</v>
      </c>
      <c r="B250" t="s">
        <v>970</v>
      </c>
      <c r="C250" t="s">
        <v>119</v>
      </c>
      <c r="D250" t="s">
        <v>81</v>
      </c>
      <c r="E250" t="s">
        <v>99</v>
      </c>
      <c r="F250" t="s">
        <v>144</v>
      </c>
      <c r="AH250">
        <v>5</v>
      </c>
      <c r="AI250">
        <v>4</v>
      </c>
      <c r="AJ250">
        <v>5</v>
      </c>
      <c r="AK250">
        <v>3</v>
      </c>
      <c r="AL250">
        <v>5</v>
      </c>
      <c r="AM250" t="s">
        <v>104</v>
      </c>
      <c r="AN250" t="s">
        <v>105</v>
      </c>
      <c r="AO250">
        <v>1</v>
      </c>
      <c r="AP250">
        <v>4</v>
      </c>
      <c r="AQ250">
        <v>2</v>
      </c>
      <c r="AR250">
        <v>1</v>
      </c>
      <c r="AS250">
        <v>5</v>
      </c>
      <c r="AT250">
        <v>5</v>
      </c>
      <c r="AU250">
        <v>3</v>
      </c>
      <c r="AV250">
        <v>1</v>
      </c>
      <c r="AW250">
        <v>3</v>
      </c>
      <c r="AX250">
        <v>3</v>
      </c>
      <c r="AY250">
        <v>4</v>
      </c>
      <c r="AZ250">
        <v>3</v>
      </c>
      <c r="BA250">
        <v>4</v>
      </c>
      <c r="BB250">
        <v>3</v>
      </c>
      <c r="BC250">
        <v>3</v>
      </c>
      <c r="BD250">
        <v>2</v>
      </c>
      <c r="BE250">
        <v>3</v>
      </c>
      <c r="BF250">
        <v>3</v>
      </c>
      <c r="BG250" t="s">
        <v>104</v>
      </c>
      <c r="BH250" t="s">
        <v>104</v>
      </c>
      <c r="BI250" t="s">
        <v>104</v>
      </c>
      <c r="BJ250" t="s">
        <v>104</v>
      </c>
      <c r="BK250" t="s">
        <v>105</v>
      </c>
      <c r="BL250" t="s">
        <v>104</v>
      </c>
      <c r="BM250" t="s">
        <v>104</v>
      </c>
      <c r="BN250" t="s">
        <v>104</v>
      </c>
      <c r="BO250">
        <v>5</v>
      </c>
      <c r="BP250">
        <v>5</v>
      </c>
      <c r="BQ250">
        <v>4</v>
      </c>
      <c r="BR250">
        <v>5</v>
      </c>
      <c r="BS250">
        <v>4</v>
      </c>
      <c r="BT250">
        <v>4</v>
      </c>
      <c r="BU250">
        <v>5</v>
      </c>
      <c r="BV250" t="s">
        <v>104</v>
      </c>
      <c r="BW250" t="s">
        <v>105</v>
      </c>
      <c r="BX250" t="s">
        <v>423</v>
      </c>
      <c r="BY250">
        <v>5</v>
      </c>
      <c r="BZ250">
        <v>5</v>
      </c>
      <c r="CA250" t="s">
        <v>116</v>
      </c>
      <c r="CC250" t="s">
        <v>104</v>
      </c>
      <c r="CD250" t="s">
        <v>401</v>
      </c>
      <c r="CE250" t="s">
        <v>108</v>
      </c>
      <c r="CF250" t="s">
        <v>112</v>
      </c>
      <c r="CG250" t="s">
        <v>971</v>
      </c>
      <c r="CH250" t="s">
        <v>228</v>
      </c>
      <c r="CI250">
        <v>126</v>
      </c>
      <c r="CJ250" t="s">
        <v>157</v>
      </c>
    </row>
    <row r="251" spans="1:88" x14ac:dyDescent="0.2">
      <c r="A251">
        <v>360</v>
      </c>
      <c r="B251" t="s">
        <v>972</v>
      </c>
      <c r="C251" t="s">
        <v>115</v>
      </c>
      <c r="D251" t="s">
        <v>81</v>
      </c>
      <c r="E251" t="s">
        <v>96</v>
      </c>
      <c r="F251" t="s">
        <v>93</v>
      </c>
      <c r="AH251">
        <v>4</v>
      </c>
      <c r="AI251">
        <v>4</v>
      </c>
      <c r="AJ251">
        <v>3</v>
      </c>
      <c r="AK251">
        <v>5</v>
      </c>
      <c r="AL251">
        <v>5</v>
      </c>
      <c r="AM251" t="s">
        <v>104</v>
      </c>
      <c r="AN251" t="s">
        <v>105</v>
      </c>
      <c r="AO251">
        <v>3</v>
      </c>
      <c r="AP251">
        <v>3</v>
      </c>
      <c r="AQ251">
        <v>3</v>
      </c>
      <c r="AR251">
        <v>1</v>
      </c>
      <c r="AS251">
        <v>4</v>
      </c>
      <c r="AT251">
        <v>4</v>
      </c>
      <c r="AU251">
        <v>4</v>
      </c>
      <c r="AV251">
        <v>4</v>
      </c>
      <c r="AW251">
        <v>3</v>
      </c>
      <c r="AX251">
        <v>5</v>
      </c>
      <c r="AY251">
        <v>3</v>
      </c>
      <c r="AZ251">
        <v>4</v>
      </c>
      <c r="BA251">
        <v>4</v>
      </c>
      <c r="BB251">
        <v>3</v>
      </c>
      <c r="BC251">
        <v>3</v>
      </c>
      <c r="BD251">
        <v>3</v>
      </c>
      <c r="BE251">
        <v>3</v>
      </c>
      <c r="BF251">
        <v>3</v>
      </c>
      <c r="BG251" t="s">
        <v>105</v>
      </c>
      <c r="BH251" t="s">
        <v>104</v>
      </c>
      <c r="BI251" t="s">
        <v>104</v>
      </c>
      <c r="BJ251" t="s">
        <v>104</v>
      </c>
      <c r="BK251" t="s">
        <v>105</v>
      </c>
      <c r="BL251" t="s">
        <v>104</v>
      </c>
      <c r="BM251" t="s">
        <v>104</v>
      </c>
      <c r="BN251" t="s">
        <v>104</v>
      </c>
      <c r="BO251">
        <v>5</v>
      </c>
      <c r="BP251">
        <v>5</v>
      </c>
      <c r="BQ251">
        <v>5</v>
      </c>
      <c r="BR251">
        <v>5</v>
      </c>
      <c r="BS251">
        <v>5</v>
      </c>
      <c r="BT251">
        <v>5</v>
      </c>
      <c r="BU251">
        <v>3</v>
      </c>
      <c r="BV251" t="s">
        <v>105</v>
      </c>
      <c r="BW251" t="s">
        <v>104</v>
      </c>
      <c r="BY251">
        <v>4</v>
      </c>
      <c r="BZ251">
        <v>3</v>
      </c>
      <c r="CA251" t="s">
        <v>116</v>
      </c>
      <c r="CC251" t="s">
        <v>104</v>
      </c>
      <c r="CD251" t="s">
        <v>401</v>
      </c>
      <c r="CE251" t="s">
        <v>117</v>
      </c>
      <c r="CF251" t="s">
        <v>112</v>
      </c>
      <c r="CG251" t="s">
        <v>973</v>
      </c>
      <c r="CH251" t="s">
        <v>187</v>
      </c>
      <c r="CI251">
        <v>112</v>
      </c>
      <c r="CJ251" t="s">
        <v>125</v>
      </c>
    </row>
    <row r="252" spans="1:88" x14ac:dyDescent="0.2">
      <c r="A252">
        <v>362</v>
      </c>
      <c r="B252" t="s">
        <v>974</v>
      </c>
      <c r="C252" t="s">
        <v>81</v>
      </c>
      <c r="D252" t="s">
        <v>81</v>
      </c>
      <c r="E252" t="s">
        <v>99</v>
      </c>
      <c r="F252" t="s">
        <v>85</v>
      </c>
      <c r="G252" t="s">
        <v>91</v>
      </c>
      <c r="AG252" t="s">
        <v>975</v>
      </c>
      <c r="AH252">
        <v>5</v>
      </c>
      <c r="AI252">
        <v>4</v>
      </c>
      <c r="AJ252">
        <v>4</v>
      </c>
      <c r="AK252">
        <v>4</v>
      </c>
      <c r="AL252">
        <v>5</v>
      </c>
      <c r="AM252" t="s">
        <v>104</v>
      </c>
      <c r="AN252" t="s">
        <v>105</v>
      </c>
      <c r="AO252">
        <v>5</v>
      </c>
      <c r="AP252">
        <v>5</v>
      </c>
      <c r="AQ252">
        <v>5</v>
      </c>
      <c r="AR252">
        <v>1</v>
      </c>
      <c r="AS252">
        <v>5</v>
      </c>
      <c r="AT252">
        <v>5</v>
      </c>
      <c r="AU252">
        <v>5</v>
      </c>
      <c r="AV252">
        <v>2</v>
      </c>
      <c r="AW252">
        <v>4</v>
      </c>
      <c r="AX252">
        <v>4</v>
      </c>
      <c r="AY252">
        <v>5</v>
      </c>
      <c r="AZ252">
        <v>5</v>
      </c>
      <c r="BA252">
        <v>4</v>
      </c>
      <c r="BB252">
        <v>4</v>
      </c>
      <c r="BC252">
        <v>4</v>
      </c>
      <c r="BD252">
        <v>4</v>
      </c>
      <c r="BE252">
        <v>4</v>
      </c>
      <c r="BF252">
        <v>4</v>
      </c>
      <c r="BG252" t="s">
        <v>105</v>
      </c>
      <c r="BH252" t="s">
        <v>104</v>
      </c>
      <c r="BI252" t="s">
        <v>104</v>
      </c>
      <c r="BJ252" t="s">
        <v>105</v>
      </c>
      <c r="BK252" t="s">
        <v>105</v>
      </c>
      <c r="BL252" t="s">
        <v>105</v>
      </c>
      <c r="BM252" t="s">
        <v>104</v>
      </c>
      <c r="BN252" t="s">
        <v>104</v>
      </c>
      <c r="BO252">
        <v>4</v>
      </c>
      <c r="BP252">
        <v>3</v>
      </c>
      <c r="BQ252">
        <v>4</v>
      </c>
      <c r="BR252">
        <v>5</v>
      </c>
      <c r="BS252">
        <v>5</v>
      </c>
      <c r="BT252">
        <v>5</v>
      </c>
      <c r="BU252">
        <v>5</v>
      </c>
      <c r="BV252" t="s">
        <v>105</v>
      </c>
      <c r="BW252" t="s">
        <v>104</v>
      </c>
      <c r="BY252">
        <v>5</v>
      </c>
      <c r="BZ252">
        <v>5</v>
      </c>
      <c r="CA252" t="s">
        <v>116</v>
      </c>
      <c r="CB252" t="s">
        <v>976</v>
      </c>
      <c r="CC252" t="s">
        <v>104</v>
      </c>
      <c r="CD252" t="s">
        <v>401</v>
      </c>
      <c r="CE252" t="s">
        <v>108</v>
      </c>
      <c r="CF252" t="s">
        <v>112</v>
      </c>
      <c r="CG252" t="s">
        <v>711</v>
      </c>
      <c r="CH252" t="s">
        <v>151</v>
      </c>
      <c r="CI252">
        <v>109</v>
      </c>
      <c r="CJ252" t="s">
        <v>142</v>
      </c>
    </row>
    <row r="253" spans="1:88" x14ac:dyDescent="0.2">
      <c r="A253">
        <v>363</v>
      </c>
      <c r="B253" t="s">
        <v>977</v>
      </c>
      <c r="C253" t="s">
        <v>81</v>
      </c>
      <c r="D253" t="s">
        <v>81</v>
      </c>
      <c r="E253" t="s">
        <v>98</v>
      </c>
      <c r="F253" t="s">
        <v>100</v>
      </c>
      <c r="AH253">
        <v>4</v>
      </c>
      <c r="AI253">
        <v>4</v>
      </c>
      <c r="AJ253">
        <v>4</v>
      </c>
      <c r="AK253">
        <v>3</v>
      </c>
      <c r="AL253">
        <v>3</v>
      </c>
      <c r="AM253" t="s">
        <v>104</v>
      </c>
      <c r="AN253" t="s">
        <v>105</v>
      </c>
      <c r="AO253">
        <v>4</v>
      </c>
      <c r="AP253">
        <v>4</v>
      </c>
      <c r="AQ253">
        <v>4</v>
      </c>
      <c r="AR253">
        <v>3</v>
      </c>
      <c r="AS253">
        <v>5</v>
      </c>
      <c r="AT253">
        <v>5</v>
      </c>
      <c r="AU253">
        <v>5</v>
      </c>
      <c r="AV253">
        <v>3</v>
      </c>
      <c r="AW253">
        <v>4</v>
      </c>
      <c r="AX253">
        <v>5</v>
      </c>
      <c r="AY253">
        <v>4</v>
      </c>
      <c r="AZ253">
        <v>4</v>
      </c>
      <c r="BA253">
        <v>5</v>
      </c>
      <c r="BB253">
        <v>2</v>
      </c>
      <c r="BC253">
        <v>3</v>
      </c>
      <c r="BD253">
        <v>4</v>
      </c>
      <c r="BE253">
        <v>3</v>
      </c>
      <c r="BF253">
        <v>4</v>
      </c>
      <c r="BG253" t="s">
        <v>105</v>
      </c>
      <c r="BH253" t="s">
        <v>105</v>
      </c>
      <c r="BI253" t="s">
        <v>104</v>
      </c>
      <c r="BJ253" t="s">
        <v>105</v>
      </c>
      <c r="BK253" t="s">
        <v>104</v>
      </c>
      <c r="BL253" t="s">
        <v>104</v>
      </c>
      <c r="BM253" t="s">
        <v>104</v>
      </c>
      <c r="BN253" t="s">
        <v>104</v>
      </c>
      <c r="BO253">
        <v>4</v>
      </c>
      <c r="BP253">
        <v>2</v>
      </c>
      <c r="BQ253">
        <v>4</v>
      </c>
      <c r="BR253">
        <v>5</v>
      </c>
      <c r="BS253">
        <v>4</v>
      </c>
      <c r="BT253">
        <v>4</v>
      </c>
      <c r="BU253">
        <v>3</v>
      </c>
      <c r="BV253" t="s">
        <v>105</v>
      </c>
      <c r="BW253" t="s">
        <v>105</v>
      </c>
      <c r="BX253" t="s">
        <v>411</v>
      </c>
      <c r="BY253">
        <v>4</v>
      </c>
      <c r="BZ253">
        <v>5</v>
      </c>
      <c r="CA253" t="s">
        <v>116</v>
      </c>
      <c r="CB253" t="s">
        <v>978</v>
      </c>
      <c r="CC253" t="s">
        <v>104</v>
      </c>
      <c r="CD253" t="s">
        <v>401</v>
      </c>
      <c r="CE253" t="s">
        <v>117</v>
      </c>
      <c r="CF253" t="s">
        <v>109</v>
      </c>
      <c r="CG253" t="s">
        <v>979</v>
      </c>
      <c r="CH253" t="s">
        <v>240</v>
      </c>
      <c r="CI253">
        <v>116</v>
      </c>
      <c r="CJ253" t="s">
        <v>128</v>
      </c>
    </row>
    <row r="254" spans="1:88" x14ac:dyDescent="0.2">
      <c r="A254">
        <v>364</v>
      </c>
      <c r="B254" t="s">
        <v>980</v>
      </c>
      <c r="C254" t="s">
        <v>81</v>
      </c>
      <c r="D254" t="s">
        <v>123</v>
      </c>
      <c r="E254" t="s">
        <v>99</v>
      </c>
      <c r="F254" t="s">
        <v>88</v>
      </c>
      <c r="G254" t="s">
        <v>87</v>
      </c>
      <c r="AH254">
        <v>4</v>
      </c>
      <c r="AI254">
        <v>4</v>
      </c>
      <c r="AJ254">
        <v>3</v>
      </c>
      <c r="AK254">
        <v>2</v>
      </c>
      <c r="AL254">
        <v>4</v>
      </c>
      <c r="AM254" t="s">
        <v>105</v>
      </c>
      <c r="AN254" t="s">
        <v>105</v>
      </c>
      <c r="AP254">
        <v>4</v>
      </c>
      <c r="AQ254">
        <v>4</v>
      </c>
      <c r="AR254">
        <v>4</v>
      </c>
      <c r="AS254">
        <v>3</v>
      </c>
      <c r="AT254">
        <v>4</v>
      </c>
      <c r="AW254">
        <v>2</v>
      </c>
      <c r="AX254">
        <v>3</v>
      </c>
      <c r="AY254">
        <v>3</v>
      </c>
      <c r="AZ254">
        <v>4</v>
      </c>
      <c r="BA254">
        <v>4</v>
      </c>
      <c r="BB254">
        <v>4</v>
      </c>
      <c r="BC254">
        <v>3</v>
      </c>
      <c r="BD254">
        <v>3</v>
      </c>
      <c r="BE254">
        <v>4</v>
      </c>
      <c r="BF254">
        <v>3</v>
      </c>
      <c r="BG254" t="s">
        <v>105</v>
      </c>
      <c r="BH254" t="s">
        <v>105</v>
      </c>
      <c r="BI254" t="s">
        <v>104</v>
      </c>
      <c r="BJ254" t="s">
        <v>105</v>
      </c>
      <c r="BK254" t="s">
        <v>105</v>
      </c>
      <c r="BL254" t="s">
        <v>104</v>
      </c>
      <c r="BM254" t="s">
        <v>104</v>
      </c>
      <c r="BN254" t="s">
        <v>104</v>
      </c>
      <c r="BO254">
        <v>4</v>
      </c>
      <c r="BP254">
        <v>4</v>
      </c>
      <c r="BQ254">
        <v>4</v>
      </c>
      <c r="BR254">
        <v>3</v>
      </c>
      <c r="BS254">
        <v>4</v>
      </c>
      <c r="BT254">
        <v>4</v>
      </c>
      <c r="BU254">
        <v>3</v>
      </c>
      <c r="BV254" t="s">
        <v>105</v>
      </c>
      <c r="BW254" t="s">
        <v>104</v>
      </c>
      <c r="BY254">
        <v>4</v>
      </c>
      <c r="BZ254">
        <v>5</v>
      </c>
      <c r="CA254" t="s">
        <v>116</v>
      </c>
      <c r="CC254" t="s">
        <v>104</v>
      </c>
      <c r="CD254" t="s">
        <v>401</v>
      </c>
      <c r="CE254" t="s">
        <v>108</v>
      </c>
      <c r="CF254" t="s">
        <v>190</v>
      </c>
      <c r="CG254" t="s">
        <v>424</v>
      </c>
      <c r="CH254" t="s">
        <v>265</v>
      </c>
      <c r="CI254">
        <v>105</v>
      </c>
      <c r="CJ254" t="s">
        <v>118</v>
      </c>
    </row>
    <row r="255" spans="1:88" x14ac:dyDescent="0.2">
      <c r="A255">
        <v>365</v>
      </c>
      <c r="B255" t="s">
        <v>981</v>
      </c>
      <c r="C255" t="s">
        <v>123</v>
      </c>
      <c r="D255" t="s">
        <v>120</v>
      </c>
      <c r="E255" t="s">
        <v>147</v>
      </c>
      <c r="F255" t="s">
        <v>97</v>
      </c>
      <c r="G255" t="s">
        <v>85</v>
      </c>
      <c r="AH255">
        <v>3</v>
      </c>
      <c r="AI255">
        <v>3</v>
      </c>
      <c r="AJ255">
        <v>5</v>
      </c>
      <c r="AK255">
        <v>5</v>
      </c>
      <c r="AL255">
        <v>5</v>
      </c>
      <c r="AM255" t="s">
        <v>104</v>
      </c>
      <c r="AN255" t="s">
        <v>105</v>
      </c>
      <c r="AO255">
        <v>1</v>
      </c>
      <c r="AP255">
        <v>1</v>
      </c>
      <c r="AQ255">
        <v>5</v>
      </c>
      <c r="AR255">
        <v>3</v>
      </c>
      <c r="AS255">
        <v>5</v>
      </c>
      <c r="AT255">
        <v>5</v>
      </c>
      <c r="AU255">
        <v>3</v>
      </c>
      <c r="AV255">
        <v>1</v>
      </c>
      <c r="AW255">
        <v>5</v>
      </c>
      <c r="AX255">
        <v>5</v>
      </c>
      <c r="AY255">
        <v>5</v>
      </c>
      <c r="AZ255">
        <v>5</v>
      </c>
      <c r="BA255">
        <v>5</v>
      </c>
      <c r="BB255">
        <v>5</v>
      </c>
      <c r="BC255">
        <v>5</v>
      </c>
      <c r="BD255">
        <v>5</v>
      </c>
      <c r="BE255">
        <v>5</v>
      </c>
      <c r="BF255">
        <v>5</v>
      </c>
      <c r="BG255" t="s">
        <v>104</v>
      </c>
      <c r="BH255" t="s">
        <v>104</v>
      </c>
      <c r="BI255" t="s">
        <v>104</v>
      </c>
      <c r="BJ255" t="s">
        <v>104</v>
      </c>
      <c r="BK255" t="s">
        <v>105</v>
      </c>
      <c r="BL255" t="s">
        <v>104</v>
      </c>
      <c r="BM255" t="s">
        <v>104</v>
      </c>
      <c r="BN255" t="s">
        <v>104</v>
      </c>
      <c r="BO255">
        <v>5</v>
      </c>
      <c r="BP255">
        <v>5</v>
      </c>
      <c r="BQ255">
        <v>5</v>
      </c>
      <c r="BR255">
        <v>5</v>
      </c>
      <c r="BS255">
        <v>5</v>
      </c>
      <c r="BT255">
        <v>5</v>
      </c>
      <c r="BU255">
        <v>5</v>
      </c>
      <c r="BV255" t="s">
        <v>105</v>
      </c>
      <c r="BW255" t="s">
        <v>105</v>
      </c>
      <c r="BX255" t="s">
        <v>411</v>
      </c>
      <c r="BY255">
        <v>5</v>
      </c>
      <c r="BZ255">
        <v>5</v>
      </c>
      <c r="CA255" t="s">
        <v>107</v>
      </c>
      <c r="CC255" t="s">
        <v>104</v>
      </c>
      <c r="CD255" t="s">
        <v>401</v>
      </c>
      <c r="CE255" t="s">
        <v>117</v>
      </c>
      <c r="CF255" t="s">
        <v>109</v>
      </c>
      <c r="CG255" t="s">
        <v>982</v>
      </c>
      <c r="CH255" t="s">
        <v>245</v>
      </c>
      <c r="CI255">
        <v>242</v>
      </c>
      <c r="CJ255" t="s">
        <v>155</v>
      </c>
    </row>
    <row r="256" spans="1:88" x14ac:dyDescent="0.2">
      <c r="A256">
        <v>367</v>
      </c>
      <c r="B256" t="s">
        <v>983</v>
      </c>
      <c r="C256" t="s">
        <v>123</v>
      </c>
      <c r="D256" t="s">
        <v>120</v>
      </c>
      <c r="E256" t="s">
        <v>138</v>
      </c>
      <c r="AH256">
        <v>1</v>
      </c>
      <c r="AI256">
        <v>5</v>
      </c>
      <c r="AJ256">
        <v>5</v>
      </c>
      <c r="AK256">
        <v>5</v>
      </c>
      <c r="AL256">
        <v>5</v>
      </c>
      <c r="AM256" t="s">
        <v>104</v>
      </c>
      <c r="AN256" t="s">
        <v>105</v>
      </c>
      <c r="AO256">
        <v>1</v>
      </c>
      <c r="AP256">
        <v>5</v>
      </c>
      <c r="AQ256">
        <v>5</v>
      </c>
      <c r="AR256">
        <v>1</v>
      </c>
      <c r="AS256">
        <v>1</v>
      </c>
      <c r="AT256">
        <v>5</v>
      </c>
      <c r="AU256">
        <v>5</v>
      </c>
      <c r="AV256">
        <v>1</v>
      </c>
      <c r="AW256">
        <v>5</v>
      </c>
      <c r="AX256">
        <v>5</v>
      </c>
      <c r="AY256">
        <v>5</v>
      </c>
      <c r="AZ256">
        <v>5</v>
      </c>
      <c r="BA256">
        <v>5</v>
      </c>
      <c r="BB256">
        <v>5</v>
      </c>
      <c r="BC256">
        <v>5</v>
      </c>
      <c r="BD256">
        <v>5</v>
      </c>
      <c r="BE256">
        <v>5</v>
      </c>
      <c r="BF256">
        <v>5</v>
      </c>
      <c r="BG256" t="s">
        <v>104</v>
      </c>
      <c r="BH256" t="s">
        <v>105</v>
      </c>
      <c r="BI256" t="s">
        <v>104</v>
      </c>
      <c r="BJ256" t="s">
        <v>104</v>
      </c>
      <c r="BK256" t="s">
        <v>105</v>
      </c>
      <c r="BL256" t="s">
        <v>105</v>
      </c>
      <c r="BM256" t="s">
        <v>104</v>
      </c>
      <c r="BN256" t="s">
        <v>104</v>
      </c>
      <c r="BO256">
        <v>5</v>
      </c>
      <c r="BP256">
        <v>5</v>
      </c>
      <c r="BQ256">
        <v>5</v>
      </c>
      <c r="BR256">
        <v>5</v>
      </c>
      <c r="BS256">
        <v>5</v>
      </c>
      <c r="BT256">
        <v>5</v>
      </c>
      <c r="BU256">
        <v>5</v>
      </c>
      <c r="BV256" t="s">
        <v>104</v>
      </c>
      <c r="BW256" t="s">
        <v>104</v>
      </c>
      <c r="BY256">
        <v>5</v>
      </c>
      <c r="BZ256">
        <v>5</v>
      </c>
      <c r="CA256" t="s">
        <v>129</v>
      </c>
      <c r="CC256" t="s">
        <v>104</v>
      </c>
      <c r="CD256" t="s">
        <v>401</v>
      </c>
      <c r="CE256" t="s">
        <v>108</v>
      </c>
      <c r="CF256" t="s">
        <v>112</v>
      </c>
      <c r="CG256" t="s">
        <v>831</v>
      </c>
      <c r="CH256" t="s">
        <v>227</v>
      </c>
      <c r="CI256">
        <v>103</v>
      </c>
      <c r="CJ256" t="s">
        <v>140</v>
      </c>
    </row>
    <row r="257" spans="1:88" x14ac:dyDescent="0.2">
      <c r="A257">
        <v>368</v>
      </c>
      <c r="B257" t="s">
        <v>984</v>
      </c>
      <c r="C257" t="s">
        <v>123</v>
      </c>
      <c r="D257" t="s">
        <v>81</v>
      </c>
      <c r="E257" t="s">
        <v>99</v>
      </c>
      <c r="F257" t="s">
        <v>85</v>
      </c>
      <c r="G257" t="s">
        <v>88</v>
      </c>
      <c r="AH257">
        <v>5</v>
      </c>
      <c r="AI257">
        <v>5</v>
      </c>
      <c r="AJ257">
        <v>5</v>
      </c>
      <c r="AK257">
        <v>5</v>
      </c>
      <c r="AL257">
        <v>5</v>
      </c>
      <c r="AM257" t="s">
        <v>105</v>
      </c>
      <c r="AN257" t="s">
        <v>105</v>
      </c>
      <c r="AO257">
        <v>5</v>
      </c>
      <c r="AP257">
        <v>1</v>
      </c>
      <c r="AQ257">
        <v>1</v>
      </c>
      <c r="AR257">
        <v>5</v>
      </c>
      <c r="AS257">
        <v>4</v>
      </c>
      <c r="AT257">
        <v>3</v>
      </c>
      <c r="AU257">
        <v>4</v>
      </c>
      <c r="AV257">
        <v>2</v>
      </c>
      <c r="AW257">
        <v>5</v>
      </c>
      <c r="AX257">
        <v>5</v>
      </c>
      <c r="AY257">
        <v>5</v>
      </c>
      <c r="AZ257">
        <v>5</v>
      </c>
      <c r="BA257">
        <v>5</v>
      </c>
      <c r="BB257">
        <v>5</v>
      </c>
      <c r="BC257">
        <v>3</v>
      </c>
      <c r="BD257">
        <v>5</v>
      </c>
      <c r="BE257">
        <v>5</v>
      </c>
      <c r="BF257">
        <v>3</v>
      </c>
      <c r="BG257" t="s">
        <v>104</v>
      </c>
      <c r="BH257" t="s">
        <v>419</v>
      </c>
      <c r="BI257" t="s">
        <v>419</v>
      </c>
      <c r="BJ257" t="s">
        <v>419</v>
      </c>
      <c r="BK257" t="s">
        <v>419</v>
      </c>
      <c r="BL257" t="s">
        <v>419</v>
      </c>
      <c r="BM257" t="s">
        <v>105</v>
      </c>
      <c r="BN257" t="s">
        <v>419</v>
      </c>
      <c r="BO257">
        <v>5</v>
      </c>
      <c r="BP257">
        <v>5</v>
      </c>
      <c r="BQ257">
        <v>5</v>
      </c>
      <c r="BR257">
        <v>5</v>
      </c>
      <c r="BS257">
        <v>5</v>
      </c>
      <c r="BT257">
        <v>5</v>
      </c>
      <c r="BU257">
        <v>3</v>
      </c>
      <c r="BV257" t="s">
        <v>105</v>
      </c>
      <c r="BW257" t="s">
        <v>419</v>
      </c>
      <c r="BY257">
        <v>5</v>
      </c>
      <c r="BZ257">
        <v>5</v>
      </c>
      <c r="CA257" t="s">
        <v>129</v>
      </c>
      <c r="CC257" t="s">
        <v>104</v>
      </c>
      <c r="CD257" t="s">
        <v>401</v>
      </c>
      <c r="CE257" t="s">
        <v>108</v>
      </c>
      <c r="CF257" t="s">
        <v>112</v>
      </c>
      <c r="CG257" t="s">
        <v>713</v>
      </c>
      <c r="CH257" t="s">
        <v>180</v>
      </c>
      <c r="CI257">
        <v>101</v>
      </c>
      <c r="CJ257" t="s">
        <v>181</v>
      </c>
    </row>
    <row r="258" spans="1:88" x14ac:dyDescent="0.2">
      <c r="A258">
        <v>369</v>
      </c>
      <c r="B258" t="s">
        <v>985</v>
      </c>
      <c r="C258" t="s">
        <v>123</v>
      </c>
      <c r="D258" t="s">
        <v>123</v>
      </c>
      <c r="E258" t="s">
        <v>103</v>
      </c>
      <c r="F258" t="s">
        <v>99</v>
      </c>
      <c r="G258" t="s">
        <v>87</v>
      </c>
      <c r="H258" t="s">
        <v>85</v>
      </c>
      <c r="I258" t="s">
        <v>91</v>
      </c>
      <c r="AG258" t="s">
        <v>986</v>
      </c>
      <c r="AH258">
        <v>1</v>
      </c>
      <c r="AI258">
        <v>1</v>
      </c>
      <c r="AJ258">
        <v>2</v>
      </c>
      <c r="AK258">
        <v>2</v>
      </c>
      <c r="AL258">
        <v>2</v>
      </c>
      <c r="AM258" t="s">
        <v>105</v>
      </c>
      <c r="AN258" t="s">
        <v>105</v>
      </c>
      <c r="AO258">
        <v>4</v>
      </c>
      <c r="AP258">
        <v>4</v>
      </c>
      <c r="AQ258">
        <v>4</v>
      </c>
      <c r="AR258">
        <v>4</v>
      </c>
      <c r="AS258">
        <v>3</v>
      </c>
      <c r="AT258">
        <v>2</v>
      </c>
      <c r="AU258">
        <v>3</v>
      </c>
      <c r="AV258">
        <v>2</v>
      </c>
      <c r="AW258">
        <v>2</v>
      </c>
      <c r="AX258">
        <v>4</v>
      </c>
      <c r="AY258">
        <v>2</v>
      </c>
      <c r="AZ258">
        <v>3</v>
      </c>
      <c r="BA258">
        <v>3</v>
      </c>
      <c r="BB258">
        <v>2</v>
      </c>
      <c r="BC258">
        <v>2</v>
      </c>
      <c r="BD258">
        <v>3</v>
      </c>
      <c r="BE258">
        <v>2</v>
      </c>
      <c r="BF258">
        <v>3</v>
      </c>
      <c r="BG258" t="s">
        <v>105</v>
      </c>
      <c r="BH258" t="s">
        <v>104</v>
      </c>
      <c r="BI258" t="s">
        <v>104</v>
      </c>
      <c r="BJ258" t="s">
        <v>104</v>
      </c>
      <c r="BK258" t="s">
        <v>105</v>
      </c>
      <c r="BL258" t="s">
        <v>104</v>
      </c>
      <c r="BM258" t="s">
        <v>104</v>
      </c>
      <c r="BN258" t="s">
        <v>104</v>
      </c>
      <c r="BO258">
        <v>4</v>
      </c>
      <c r="BP258">
        <v>1</v>
      </c>
      <c r="BQ258">
        <v>4</v>
      </c>
      <c r="BR258">
        <v>4</v>
      </c>
      <c r="BS258">
        <v>2</v>
      </c>
      <c r="BT258">
        <v>4</v>
      </c>
      <c r="BU258">
        <v>1</v>
      </c>
      <c r="BV258" t="s">
        <v>105</v>
      </c>
      <c r="BW258" t="s">
        <v>104</v>
      </c>
      <c r="BY258">
        <v>3</v>
      </c>
      <c r="BZ258">
        <v>4</v>
      </c>
      <c r="CA258" t="s">
        <v>107</v>
      </c>
      <c r="CB258" t="s">
        <v>987</v>
      </c>
      <c r="CC258" t="s">
        <v>105</v>
      </c>
      <c r="CD258" t="s">
        <v>401</v>
      </c>
      <c r="CE258" t="s">
        <v>108</v>
      </c>
      <c r="CF258" t="s">
        <v>112</v>
      </c>
      <c r="CG258" t="s">
        <v>662</v>
      </c>
      <c r="CH258" t="s">
        <v>235</v>
      </c>
      <c r="CI258">
        <v>107</v>
      </c>
      <c r="CJ258" t="s">
        <v>146</v>
      </c>
    </row>
    <row r="259" spans="1:88" x14ac:dyDescent="0.2">
      <c r="A259">
        <v>371</v>
      </c>
      <c r="B259" t="s">
        <v>988</v>
      </c>
      <c r="C259" t="s">
        <v>81</v>
      </c>
      <c r="D259" t="s">
        <v>81</v>
      </c>
      <c r="E259" t="s">
        <v>87</v>
      </c>
      <c r="F259" t="s">
        <v>97</v>
      </c>
      <c r="G259" t="s">
        <v>99</v>
      </c>
      <c r="AG259" t="s">
        <v>989</v>
      </c>
      <c r="AH259">
        <v>2</v>
      </c>
      <c r="AI259">
        <v>3</v>
      </c>
      <c r="AJ259">
        <v>3</v>
      </c>
      <c r="AK259">
        <v>1</v>
      </c>
      <c r="AL259">
        <v>4</v>
      </c>
      <c r="AM259" t="s">
        <v>105</v>
      </c>
      <c r="AN259" t="s">
        <v>105</v>
      </c>
      <c r="AO259">
        <v>4</v>
      </c>
      <c r="AP259">
        <v>2</v>
      </c>
      <c r="AQ259">
        <v>2</v>
      </c>
      <c r="AR259">
        <v>4</v>
      </c>
      <c r="AS259">
        <v>5</v>
      </c>
      <c r="AT259">
        <v>5</v>
      </c>
      <c r="AU259">
        <v>5</v>
      </c>
      <c r="AV259">
        <v>2</v>
      </c>
      <c r="AW259">
        <v>3</v>
      </c>
      <c r="AX259">
        <v>2</v>
      </c>
      <c r="AY259">
        <v>2</v>
      </c>
      <c r="AZ259">
        <v>2</v>
      </c>
      <c r="BA259">
        <v>5</v>
      </c>
      <c r="BB259">
        <v>3</v>
      </c>
      <c r="BC259">
        <v>2</v>
      </c>
      <c r="BD259">
        <v>3</v>
      </c>
      <c r="BE259">
        <v>3</v>
      </c>
      <c r="BF259">
        <v>3</v>
      </c>
      <c r="BG259" t="s">
        <v>104</v>
      </c>
      <c r="BH259" t="s">
        <v>105</v>
      </c>
      <c r="BI259" t="s">
        <v>104</v>
      </c>
      <c r="BJ259" t="s">
        <v>104</v>
      </c>
      <c r="BK259" t="s">
        <v>105</v>
      </c>
      <c r="BL259" t="s">
        <v>104</v>
      </c>
      <c r="BM259" t="s">
        <v>104</v>
      </c>
      <c r="BN259" t="s">
        <v>104</v>
      </c>
      <c r="BO259">
        <v>4</v>
      </c>
      <c r="BP259">
        <v>2</v>
      </c>
      <c r="BQ259">
        <v>3</v>
      </c>
      <c r="BR259">
        <v>2</v>
      </c>
      <c r="BS259">
        <v>3</v>
      </c>
      <c r="BT259">
        <v>3</v>
      </c>
      <c r="BU259">
        <v>2</v>
      </c>
      <c r="BV259" t="s">
        <v>104</v>
      </c>
      <c r="BW259" t="s">
        <v>104</v>
      </c>
      <c r="BY259">
        <v>3</v>
      </c>
      <c r="BZ259">
        <v>3</v>
      </c>
      <c r="CA259" t="s">
        <v>107</v>
      </c>
      <c r="CB259" t="s">
        <v>990</v>
      </c>
      <c r="CC259" t="s">
        <v>104</v>
      </c>
      <c r="CD259" t="s">
        <v>401</v>
      </c>
      <c r="CE259" t="s">
        <v>108</v>
      </c>
      <c r="CF259" t="s">
        <v>112</v>
      </c>
      <c r="CG259" t="s">
        <v>625</v>
      </c>
      <c r="CH259" t="s">
        <v>163</v>
      </c>
      <c r="CI259">
        <v>107</v>
      </c>
      <c r="CJ259" t="s">
        <v>146</v>
      </c>
    </row>
    <row r="260" spans="1:88" x14ac:dyDescent="0.2">
      <c r="A260">
        <v>374</v>
      </c>
      <c r="B260" t="s">
        <v>991</v>
      </c>
      <c r="C260" t="s">
        <v>81</v>
      </c>
      <c r="D260" t="s">
        <v>120</v>
      </c>
      <c r="E260" t="s">
        <v>87</v>
      </c>
      <c r="F260" t="s">
        <v>99</v>
      </c>
      <c r="AG260" t="s">
        <v>992</v>
      </c>
      <c r="AH260">
        <v>5</v>
      </c>
      <c r="AI260">
        <v>5</v>
      </c>
      <c r="AJ260">
        <v>5</v>
      </c>
      <c r="AK260">
        <v>5</v>
      </c>
      <c r="AL260">
        <v>5</v>
      </c>
      <c r="AM260" t="s">
        <v>104</v>
      </c>
      <c r="AN260" t="s">
        <v>105</v>
      </c>
      <c r="AO260">
        <v>2</v>
      </c>
      <c r="AP260">
        <v>5</v>
      </c>
      <c r="AQ260">
        <v>5</v>
      </c>
      <c r="AR260">
        <v>4</v>
      </c>
      <c r="AS260">
        <v>2</v>
      </c>
      <c r="AT260">
        <v>5</v>
      </c>
      <c r="AU260">
        <v>2</v>
      </c>
      <c r="AV260">
        <v>4</v>
      </c>
      <c r="AW260">
        <v>5</v>
      </c>
      <c r="AX260">
        <v>5</v>
      </c>
      <c r="AY260">
        <v>5</v>
      </c>
      <c r="AZ260">
        <v>5</v>
      </c>
      <c r="BA260">
        <v>5</v>
      </c>
      <c r="BB260">
        <v>4</v>
      </c>
      <c r="BC260">
        <v>4</v>
      </c>
      <c r="BD260">
        <v>5</v>
      </c>
      <c r="BE260">
        <v>5</v>
      </c>
      <c r="BF260">
        <v>5</v>
      </c>
      <c r="BG260" t="s">
        <v>105</v>
      </c>
      <c r="BH260" t="s">
        <v>105</v>
      </c>
      <c r="BI260" t="s">
        <v>104</v>
      </c>
      <c r="BJ260" t="s">
        <v>104</v>
      </c>
      <c r="BK260" t="s">
        <v>105</v>
      </c>
      <c r="BL260" t="s">
        <v>104</v>
      </c>
      <c r="BM260" t="s">
        <v>104</v>
      </c>
      <c r="BN260" t="s">
        <v>104</v>
      </c>
      <c r="BO260">
        <v>5</v>
      </c>
      <c r="BP260">
        <v>4</v>
      </c>
      <c r="BQ260">
        <v>4</v>
      </c>
      <c r="BR260">
        <v>5</v>
      </c>
      <c r="BS260">
        <v>5</v>
      </c>
      <c r="BT260">
        <v>5</v>
      </c>
      <c r="BU260">
        <v>5</v>
      </c>
      <c r="BV260" t="s">
        <v>104</v>
      </c>
      <c r="BW260" t="s">
        <v>104</v>
      </c>
      <c r="BY260">
        <v>5</v>
      </c>
      <c r="BZ260">
        <v>5</v>
      </c>
      <c r="CA260" t="s">
        <v>129</v>
      </c>
      <c r="CC260" t="s">
        <v>104</v>
      </c>
      <c r="CD260" t="s">
        <v>401</v>
      </c>
      <c r="CE260" t="s">
        <v>117</v>
      </c>
      <c r="CF260" t="s">
        <v>109</v>
      </c>
      <c r="CG260" t="s">
        <v>481</v>
      </c>
      <c r="CH260" t="s">
        <v>311</v>
      </c>
      <c r="CI260">
        <v>107</v>
      </c>
      <c r="CJ260" t="s">
        <v>146</v>
      </c>
    </row>
    <row r="261" spans="1:88" x14ac:dyDescent="0.2">
      <c r="A261">
        <v>375</v>
      </c>
      <c r="B261" t="s">
        <v>993</v>
      </c>
      <c r="C261" t="s">
        <v>81</v>
      </c>
      <c r="D261" t="s">
        <v>123</v>
      </c>
      <c r="E261" t="s">
        <v>100</v>
      </c>
      <c r="F261" t="s">
        <v>90</v>
      </c>
      <c r="G261" t="s">
        <v>147</v>
      </c>
      <c r="AG261" t="s">
        <v>994</v>
      </c>
      <c r="AH261">
        <v>4</v>
      </c>
      <c r="AI261">
        <v>4</v>
      </c>
      <c r="AJ261">
        <v>3</v>
      </c>
      <c r="AK261">
        <v>3</v>
      </c>
      <c r="AL261">
        <v>5</v>
      </c>
      <c r="AM261" t="s">
        <v>105</v>
      </c>
      <c r="AN261" t="s">
        <v>105</v>
      </c>
      <c r="AO261">
        <v>4</v>
      </c>
      <c r="AP261">
        <v>4</v>
      </c>
      <c r="AQ261">
        <v>2</v>
      </c>
      <c r="AR261">
        <v>1</v>
      </c>
      <c r="AS261">
        <v>5</v>
      </c>
      <c r="AT261">
        <v>4</v>
      </c>
      <c r="AU261">
        <v>5</v>
      </c>
      <c r="AV261">
        <v>1</v>
      </c>
      <c r="AW261">
        <v>4</v>
      </c>
      <c r="AX261">
        <v>3</v>
      </c>
      <c r="AY261">
        <v>4</v>
      </c>
      <c r="AZ261">
        <v>2</v>
      </c>
      <c r="BA261">
        <v>4</v>
      </c>
      <c r="BB261">
        <v>3</v>
      </c>
      <c r="BC261">
        <v>3</v>
      </c>
      <c r="BD261">
        <v>4</v>
      </c>
      <c r="BE261">
        <v>2</v>
      </c>
      <c r="BF261">
        <v>3</v>
      </c>
      <c r="BG261" t="s">
        <v>105</v>
      </c>
      <c r="BH261" t="s">
        <v>105</v>
      </c>
      <c r="BI261" t="s">
        <v>104</v>
      </c>
      <c r="BJ261" t="s">
        <v>104</v>
      </c>
      <c r="BK261" t="s">
        <v>104</v>
      </c>
      <c r="BL261" t="s">
        <v>104</v>
      </c>
      <c r="BM261" t="s">
        <v>104</v>
      </c>
      <c r="BN261" t="s">
        <v>104</v>
      </c>
      <c r="BO261">
        <v>5</v>
      </c>
      <c r="BP261">
        <v>5</v>
      </c>
      <c r="BQ261">
        <v>5</v>
      </c>
      <c r="BR261">
        <v>5</v>
      </c>
      <c r="BS261">
        <v>2</v>
      </c>
      <c r="BT261">
        <v>5</v>
      </c>
      <c r="BU261">
        <v>3</v>
      </c>
      <c r="BV261" t="s">
        <v>105</v>
      </c>
      <c r="BW261" t="s">
        <v>105</v>
      </c>
      <c r="BX261" t="s">
        <v>411</v>
      </c>
      <c r="BY261">
        <v>4</v>
      </c>
      <c r="BZ261">
        <v>5</v>
      </c>
      <c r="CA261" t="s">
        <v>116</v>
      </c>
      <c r="CB261" t="s">
        <v>995</v>
      </c>
      <c r="CC261" t="s">
        <v>104</v>
      </c>
      <c r="CD261" t="s">
        <v>401</v>
      </c>
      <c r="CE261" t="s">
        <v>117</v>
      </c>
      <c r="CF261" t="s">
        <v>112</v>
      </c>
      <c r="CG261" t="s">
        <v>887</v>
      </c>
      <c r="CH261" t="s">
        <v>164</v>
      </c>
      <c r="CI261">
        <v>114</v>
      </c>
      <c r="CJ261" t="s">
        <v>165</v>
      </c>
    </row>
    <row r="262" spans="1:88" x14ac:dyDescent="0.2">
      <c r="A262">
        <v>376</v>
      </c>
      <c r="B262" t="s">
        <v>996</v>
      </c>
      <c r="C262" t="s">
        <v>115</v>
      </c>
      <c r="D262" t="s">
        <v>132</v>
      </c>
      <c r="E262" t="s">
        <v>98</v>
      </c>
      <c r="F262" t="s">
        <v>99</v>
      </c>
      <c r="AG262" t="s">
        <v>997</v>
      </c>
      <c r="AH262">
        <v>5</v>
      </c>
      <c r="AI262">
        <v>4</v>
      </c>
      <c r="AJ262">
        <v>5</v>
      </c>
      <c r="AK262">
        <v>3</v>
      </c>
      <c r="AL262">
        <v>5</v>
      </c>
      <c r="AM262" t="s">
        <v>105</v>
      </c>
      <c r="AN262" t="s">
        <v>105</v>
      </c>
      <c r="AO262">
        <v>3</v>
      </c>
      <c r="AP262">
        <v>1</v>
      </c>
      <c r="AQ262">
        <v>1</v>
      </c>
      <c r="AR262">
        <v>1</v>
      </c>
      <c r="AS262">
        <v>5</v>
      </c>
      <c r="AT262">
        <v>4</v>
      </c>
      <c r="AU262">
        <v>5</v>
      </c>
      <c r="AV262">
        <v>1</v>
      </c>
      <c r="AW262">
        <v>4</v>
      </c>
      <c r="AX262">
        <v>5</v>
      </c>
      <c r="AY262">
        <v>5</v>
      </c>
      <c r="AZ262">
        <v>3</v>
      </c>
      <c r="BA262">
        <v>5</v>
      </c>
      <c r="BB262">
        <v>5</v>
      </c>
      <c r="BC262">
        <v>3</v>
      </c>
      <c r="BD262">
        <v>5</v>
      </c>
      <c r="BE262">
        <v>4</v>
      </c>
      <c r="BF262">
        <v>3</v>
      </c>
      <c r="BG262" t="s">
        <v>104</v>
      </c>
      <c r="BH262" t="s">
        <v>419</v>
      </c>
      <c r="BI262" t="s">
        <v>419</v>
      </c>
      <c r="BJ262" t="s">
        <v>419</v>
      </c>
      <c r="BK262" t="s">
        <v>419</v>
      </c>
      <c r="BL262" t="s">
        <v>419</v>
      </c>
      <c r="BM262" t="s">
        <v>105</v>
      </c>
      <c r="BN262" t="s">
        <v>419</v>
      </c>
      <c r="BO262">
        <v>5</v>
      </c>
      <c r="BP262">
        <v>4</v>
      </c>
      <c r="BQ262">
        <v>4</v>
      </c>
      <c r="BR262">
        <v>5</v>
      </c>
      <c r="BS262">
        <v>3</v>
      </c>
      <c r="BT262">
        <v>5</v>
      </c>
      <c r="BU262">
        <v>4</v>
      </c>
      <c r="BV262" t="s">
        <v>105</v>
      </c>
      <c r="BW262" t="s">
        <v>104</v>
      </c>
      <c r="BY262">
        <v>5</v>
      </c>
      <c r="BZ262">
        <v>5</v>
      </c>
      <c r="CA262" t="s">
        <v>129</v>
      </c>
      <c r="CC262" t="s">
        <v>104</v>
      </c>
      <c r="CD262" t="s">
        <v>401</v>
      </c>
      <c r="CE262" t="s">
        <v>108</v>
      </c>
      <c r="CF262" t="s">
        <v>112</v>
      </c>
      <c r="CG262" t="s">
        <v>730</v>
      </c>
      <c r="CH262" t="s">
        <v>127</v>
      </c>
      <c r="CI262">
        <v>116</v>
      </c>
      <c r="CJ262" t="s">
        <v>128</v>
      </c>
    </row>
    <row r="263" spans="1:88" x14ac:dyDescent="0.2">
      <c r="A263">
        <v>378</v>
      </c>
      <c r="B263" t="s">
        <v>998</v>
      </c>
      <c r="C263" t="s">
        <v>123</v>
      </c>
      <c r="D263" t="s">
        <v>123</v>
      </c>
      <c r="E263" t="s">
        <v>87</v>
      </c>
      <c r="F263" t="s">
        <v>99</v>
      </c>
      <c r="AH263">
        <v>5</v>
      </c>
      <c r="AI263">
        <v>5</v>
      </c>
      <c r="AJ263">
        <v>4</v>
      </c>
      <c r="AK263">
        <v>4</v>
      </c>
      <c r="AL263">
        <v>5</v>
      </c>
      <c r="AM263" t="s">
        <v>105</v>
      </c>
      <c r="AN263" t="s">
        <v>105</v>
      </c>
      <c r="AO263">
        <v>3</v>
      </c>
      <c r="AP263">
        <v>2</v>
      </c>
      <c r="AQ263">
        <v>3</v>
      </c>
      <c r="AR263">
        <v>4</v>
      </c>
      <c r="AS263">
        <v>1</v>
      </c>
      <c r="AT263">
        <v>5</v>
      </c>
      <c r="AU263">
        <v>2</v>
      </c>
      <c r="AV263">
        <v>2</v>
      </c>
      <c r="AW263">
        <v>4</v>
      </c>
      <c r="AX263">
        <v>5</v>
      </c>
      <c r="AY263">
        <v>4</v>
      </c>
      <c r="AZ263">
        <v>3</v>
      </c>
      <c r="BA263">
        <v>5</v>
      </c>
      <c r="BB263">
        <v>4</v>
      </c>
      <c r="BG263" t="s">
        <v>105</v>
      </c>
      <c r="BH263" t="s">
        <v>105</v>
      </c>
      <c r="BI263" t="s">
        <v>104</v>
      </c>
      <c r="BJ263" t="s">
        <v>104</v>
      </c>
      <c r="BK263" t="s">
        <v>105</v>
      </c>
      <c r="BL263" t="s">
        <v>104</v>
      </c>
      <c r="BM263" t="s">
        <v>104</v>
      </c>
      <c r="BN263" t="s">
        <v>104</v>
      </c>
      <c r="BO263">
        <v>5</v>
      </c>
      <c r="BP263">
        <v>5</v>
      </c>
      <c r="BQ263">
        <v>4</v>
      </c>
      <c r="BR263">
        <v>5</v>
      </c>
      <c r="BS263">
        <v>5</v>
      </c>
      <c r="BT263">
        <v>5</v>
      </c>
      <c r="BU263">
        <v>4</v>
      </c>
      <c r="BV263" t="s">
        <v>105</v>
      </c>
      <c r="BW263" t="s">
        <v>104</v>
      </c>
      <c r="BY263">
        <v>4</v>
      </c>
      <c r="BZ263">
        <v>5</v>
      </c>
      <c r="CA263" t="s">
        <v>129</v>
      </c>
      <c r="CC263" t="s">
        <v>104</v>
      </c>
      <c r="CD263" t="s">
        <v>401</v>
      </c>
      <c r="CE263" t="s">
        <v>117</v>
      </c>
      <c r="CF263" t="s">
        <v>112</v>
      </c>
      <c r="CG263" t="s">
        <v>625</v>
      </c>
      <c r="CH263" t="s">
        <v>163</v>
      </c>
      <c r="CI263">
        <v>107</v>
      </c>
      <c r="CJ263" t="s">
        <v>146</v>
      </c>
    </row>
    <row r="264" spans="1:88" x14ac:dyDescent="0.2">
      <c r="A264">
        <v>379</v>
      </c>
      <c r="B264" t="s">
        <v>999</v>
      </c>
      <c r="C264" t="s">
        <v>81</v>
      </c>
      <c r="D264" t="s">
        <v>120</v>
      </c>
      <c r="E264" t="s">
        <v>96</v>
      </c>
      <c r="F264" t="s">
        <v>99</v>
      </c>
      <c r="G264" t="s">
        <v>100</v>
      </c>
      <c r="H264" t="s">
        <v>90</v>
      </c>
      <c r="I264" t="s">
        <v>84</v>
      </c>
      <c r="AH264">
        <v>3</v>
      </c>
      <c r="AI264">
        <v>4</v>
      </c>
      <c r="AJ264">
        <v>4</v>
      </c>
      <c r="AK264">
        <v>3</v>
      </c>
      <c r="AL264">
        <v>4</v>
      </c>
      <c r="AM264" t="s">
        <v>104</v>
      </c>
      <c r="AN264" t="s">
        <v>104</v>
      </c>
      <c r="AO264">
        <v>3</v>
      </c>
      <c r="AP264">
        <v>2</v>
      </c>
      <c r="AQ264">
        <v>2</v>
      </c>
      <c r="AR264">
        <v>3</v>
      </c>
      <c r="AS264">
        <v>5</v>
      </c>
      <c r="AT264">
        <v>4</v>
      </c>
      <c r="AU264">
        <v>5</v>
      </c>
      <c r="AV264">
        <v>1</v>
      </c>
      <c r="AW264">
        <v>4</v>
      </c>
      <c r="AX264">
        <v>3</v>
      </c>
      <c r="AY264">
        <v>3</v>
      </c>
      <c r="AZ264">
        <v>3</v>
      </c>
      <c r="BA264">
        <v>3</v>
      </c>
      <c r="BB264">
        <v>3</v>
      </c>
      <c r="BC264">
        <v>4</v>
      </c>
      <c r="BD264">
        <v>4</v>
      </c>
      <c r="BE264">
        <v>3</v>
      </c>
      <c r="BF264">
        <v>4</v>
      </c>
      <c r="BG264" t="s">
        <v>104</v>
      </c>
      <c r="BH264" t="s">
        <v>104</v>
      </c>
      <c r="BI264" t="s">
        <v>104</v>
      </c>
      <c r="BJ264" t="s">
        <v>104</v>
      </c>
      <c r="BK264" t="s">
        <v>105</v>
      </c>
      <c r="BL264" t="s">
        <v>104</v>
      </c>
      <c r="BM264" t="s">
        <v>104</v>
      </c>
      <c r="BN264" t="s">
        <v>104</v>
      </c>
      <c r="BO264">
        <v>4</v>
      </c>
      <c r="BP264">
        <v>4</v>
      </c>
      <c r="BQ264">
        <v>4</v>
      </c>
      <c r="BR264">
        <v>4</v>
      </c>
      <c r="BS264">
        <v>4</v>
      </c>
      <c r="BT264">
        <v>4</v>
      </c>
      <c r="BU264">
        <v>3</v>
      </c>
      <c r="BV264" t="s">
        <v>104</v>
      </c>
      <c r="BW264" t="s">
        <v>104</v>
      </c>
      <c r="BY264">
        <v>4</v>
      </c>
      <c r="BZ264">
        <v>3</v>
      </c>
      <c r="CA264" t="s">
        <v>116</v>
      </c>
      <c r="CC264" t="s">
        <v>104</v>
      </c>
      <c r="CD264" t="s">
        <v>401</v>
      </c>
      <c r="CE264" t="s">
        <v>117</v>
      </c>
      <c r="CF264" t="s">
        <v>112</v>
      </c>
      <c r="CG264" t="s">
        <v>678</v>
      </c>
      <c r="CH264" t="s">
        <v>189</v>
      </c>
      <c r="CI264">
        <v>112</v>
      </c>
      <c r="CJ264" t="s">
        <v>125</v>
      </c>
    </row>
    <row r="265" spans="1:88" x14ac:dyDescent="0.2">
      <c r="A265">
        <v>380</v>
      </c>
      <c r="B265" t="s">
        <v>1000</v>
      </c>
      <c r="C265" t="s">
        <v>81</v>
      </c>
      <c r="D265" t="s">
        <v>123</v>
      </c>
      <c r="E265" t="s">
        <v>95</v>
      </c>
      <c r="AG265" t="s">
        <v>1001</v>
      </c>
      <c r="AH265">
        <v>5</v>
      </c>
      <c r="AI265">
        <v>5</v>
      </c>
      <c r="AJ265">
        <v>5</v>
      </c>
      <c r="AK265">
        <v>5</v>
      </c>
      <c r="AL265">
        <v>5</v>
      </c>
      <c r="AM265" t="s">
        <v>104</v>
      </c>
      <c r="AN265" t="s">
        <v>104</v>
      </c>
      <c r="AO265">
        <v>5</v>
      </c>
      <c r="AP265">
        <v>5</v>
      </c>
      <c r="AQ265">
        <v>5</v>
      </c>
      <c r="AR265">
        <v>2</v>
      </c>
      <c r="AS265">
        <v>4</v>
      </c>
      <c r="AT265">
        <v>5</v>
      </c>
      <c r="AU265">
        <v>1</v>
      </c>
      <c r="AV265">
        <v>5</v>
      </c>
      <c r="AW265">
        <v>5</v>
      </c>
      <c r="AX265">
        <v>5</v>
      </c>
      <c r="AY265">
        <v>5</v>
      </c>
      <c r="AZ265">
        <v>5</v>
      </c>
      <c r="BA265">
        <v>5</v>
      </c>
      <c r="BB265">
        <v>5</v>
      </c>
      <c r="BC265">
        <v>5</v>
      </c>
      <c r="BD265">
        <v>5</v>
      </c>
      <c r="BE265">
        <v>5</v>
      </c>
      <c r="BF265">
        <v>5</v>
      </c>
      <c r="BG265" t="s">
        <v>104</v>
      </c>
      <c r="BH265" t="s">
        <v>105</v>
      </c>
      <c r="BI265" t="s">
        <v>104</v>
      </c>
      <c r="BJ265" t="s">
        <v>105</v>
      </c>
      <c r="BK265" t="s">
        <v>105</v>
      </c>
      <c r="BL265" t="s">
        <v>105</v>
      </c>
      <c r="BM265" t="s">
        <v>104</v>
      </c>
      <c r="BN265" t="s">
        <v>104</v>
      </c>
      <c r="BO265">
        <v>5</v>
      </c>
      <c r="BP265">
        <v>5</v>
      </c>
      <c r="BQ265">
        <v>5</v>
      </c>
      <c r="BR265">
        <v>5</v>
      </c>
      <c r="BS265">
        <v>5</v>
      </c>
      <c r="BT265">
        <v>5</v>
      </c>
      <c r="BU265">
        <v>5</v>
      </c>
      <c r="BV265" t="s">
        <v>105</v>
      </c>
      <c r="BW265" t="s">
        <v>104</v>
      </c>
      <c r="BY265">
        <v>5</v>
      </c>
      <c r="BZ265">
        <v>5</v>
      </c>
      <c r="CA265" t="s">
        <v>129</v>
      </c>
      <c r="CC265" t="s">
        <v>104</v>
      </c>
      <c r="CD265" t="s">
        <v>401</v>
      </c>
      <c r="CE265" t="s">
        <v>108</v>
      </c>
      <c r="CF265" t="s">
        <v>112</v>
      </c>
      <c r="CG265" t="s">
        <v>1002</v>
      </c>
      <c r="CH265" t="s">
        <v>254</v>
      </c>
      <c r="CI265">
        <v>153</v>
      </c>
      <c r="CJ265" t="s">
        <v>122</v>
      </c>
    </row>
    <row r="266" spans="1:88" x14ac:dyDescent="0.2">
      <c r="A266">
        <v>383</v>
      </c>
      <c r="B266" t="s">
        <v>1003</v>
      </c>
      <c r="C266" t="s">
        <v>123</v>
      </c>
      <c r="D266" t="s">
        <v>120</v>
      </c>
      <c r="E266" t="s">
        <v>144</v>
      </c>
      <c r="F266" t="s">
        <v>99</v>
      </c>
      <c r="AH266">
        <v>4</v>
      </c>
      <c r="AI266">
        <v>5</v>
      </c>
      <c r="AJ266">
        <v>4</v>
      </c>
      <c r="AK266">
        <v>3</v>
      </c>
      <c r="AL266">
        <v>5</v>
      </c>
      <c r="AM266" t="s">
        <v>104</v>
      </c>
      <c r="AN266" t="s">
        <v>104</v>
      </c>
      <c r="AO266">
        <v>1</v>
      </c>
      <c r="AP266">
        <v>1</v>
      </c>
      <c r="AQ266">
        <v>1</v>
      </c>
      <c r="AR266">
        <v>1</v>
      </c>
      <c r="AS266">
        <v>3</v>
      </c>
      <c r="AT266">
        <v>5</v>
      </c>
      <c r="AU266">
        <v>3</v>
      </c>
      <c r="AV266">
        <v>1</v>
      </c>
      <c r="AW266">
        <v>4</v>
      </c>
      <c r="AX266">
        <v>4</v>
      </c>
      <c r="AY266">
        <v>4</v>
      </c>
      <c r="AZ266">
        <v>4</v>
      </c>
      <c r="BA266">
        <v>5</v>
      </c>
      <c r="BB266">
        <v>4</v>
      </c>
      <c r="BC266">
        <v>3</v>
      </c>
      <c r="BD266">
        <v>3</v>
      </c>
      <c r="BE266">
        <v>4</v>
      </c>
      <c r="BF266">
        <v>3</v>
      </c>
      <c r="BG266" t="s">
        <v>104</v>
      </c>
      <c r="BH266" t="s">
        <v>104</v>
      </c>
      <c r="BI266" t="s">
        <v>104</v>
      </c>
      <c r="BJ266" t="s">
        <v>105</v>
      </c>
      <c r="BK266" t="s">
        <v>104</v>
      </c>
      <c r="BL266" t="s">
        <v>104</v>
      </c>
      <c r="BM266" t="s">
        <v>104</v>
      </c>
      <c r="BN266" t="s">
        <v>104</v>
      </c>
      <c r="BO266">
        <v>4</v>
      </c>
      <c r="BP266">
        <v>3</v>
      </c>
      <c r="BQ266">
        <v>3</v>
      </c>
      <c r="BR266">
        <v>5</v>
      </c>
      <c r="BS266">
        <v>5</v>
      </c>
      <c r="BT266">
        <v>5</v>
      </c>
      <c r="BU266">
        <v>3</v>
      </c>
      <c r="BV266" t="s">
        <v>104</v>
      </c>
      <c r="BW266" t="s">
        <v>104</v>
      </c>
      <c r="BY266">
        <v>4</v>
      </c>
      <c r="BZ266">
        <v>4</v>
      </c>
      <c r="CA266" t="s">
        <v>129</v>
      </c>
      <c r="CC266" t="s">
        <v>104</v>
      </c>
      <c r="CD266" t="s">
        <v>401</v>
      </c>
      <c r="CE266" t="s">
        <v>117</v>
      </c>
      <c r="CF266" t="s">
        <v>112</v>
      </c>
      <c r="CG266" t="s">
        <v>441</v>
      </c>
      <c r="CH266" t="s">
        <v>156</v>
      </c>
      <c r="CI266">
        <v>126</v>
      </c>
      <c r="CJ266" t="s">
        <v>157</v>
      </c>
    </row>
    <row r="267" spans="1:88" x14ac:dyDescent="0.2">
      <c r="A267">
        <v>384</v>
      </c>
      <c r="B267" t="s">
        <v>1004</v>
      </c>
      <c r="C267" t="s">
        <v>115</v>
      </c>
      <c r="D267" t="s">
        <v>81</v>
      </c>
      <c r="E267" t="s">
        <v>100</v>
      </c>
      <c r="AH267">
        <v>4</v>
      </c>
      <c r="AI267">
        <v>4</v>
      </c>
      <c r="AJ267">
        <v>3</v>
      </c>
      <c r="AK267">
        <v>3</v>
      </c>
      <c r="AL267">
        <v>5</v>
      </c>
      <c r="AM267" t="s">
        <v>105</v>
      </c>
      <c r="AN267" t="s">
        <v>105</v>
      </c>
      <c r="AO267">
        <v>4</v>
      </c>
      <c r="AP267">
        <v>1</v>
      </c>
      <c r="AQ267">
        <v>1</v>
      </c>
      <c r="AR267">
        <v>3</v>
      </c>
      <c r="AS267">
        <v>5</v>
      </c>
      <c r="AT267">
        <v>4</v>
      </c>
      <c r="AU267">
        <v>4</v>
      </c>
      <c r="AV267">
        <v>2</v>
      </c>
      <c r="AW267">
        <v>4</v>
      </c>
      <c r="AX267">
        <v>3</v>
      </c>
      <c r="AY267">
        <v>4</v>
      </c>
      <c r="AZ267">
        <v>3</v>
      </c>
      <c r="BA267">
        <v>4</v>
      </c>
      <c r="BB267">
        <v>4</v>
      </c>
      <c r="BC267">
        <v>4</v>
      </c>
      <c r="BD267">
        <v>4</v>
      </c>
      <c r="BE267">
        <v>4</v>
      </c>
      <c r="BF267">
        <v>4</v>
      </c>
      <c r="BG267" t="s">
        <v>104</v>
      </c>
      <c r="BH267" t="s">
        <v>419</v>
      </c>
      <c r="BI267" t="s">
        <v>419</v>
      </c>
      <c r="BJ267" t="s">
        <v>419</v>
      </c>
      <c r="BK267" t="s">
        <v>419</v>
      </c>
      <c r="BL267" t="s">
        <v>419</v>
      </c>
      <c r="BM267" t="s">
        <v>105</v>
      </c>
      <c r="BN267" t="s">
        <v>419</v>
      </c>
      <c r="BO267">
        <v>4</v>
      </c>
      <c r="BP267">
        <v>4</v>
      </c>
      <c r="BQ267">
        <v>4</v>
      </c>
      <c r="BR267">
        <v>4</v>
      </c>
      <c r="BS267">
        <v>4</v>
      </c>
      <c r="BT267">
        <v>4</v>
      </c>
      <c r="BU267">
        <v>4</v>
      </c>
      <c r="BV267" t="s">
        <v>104</v>
      </c>
      <c r="BW267" t="s">
        <v>104</v>
      </c>
      <c r="BY267">
        <v>4</v>
      </c>
      <c r="BZ267">
        <v>4</v>
      </c>
      <c r="CA267" t="s">
        <v>116</v>
      </c>
      <c r="CC267" t="s">
        <v>104</v>
      </c>
      <c r="CD267" t="s">
        <v>401</v>
      </c>
      <c r="CE267" t="s">
        <v>108</v>
      </c>
      <c r="CF267" t="s">
        <v>112</v>
      </c>
      <c r="CG267" t="s">
        <v>887</v>
      </c>
      <c r="CH267" t="s">
        <v>164</v>
      </c>
      <c r="CI267">
        <v>114</v>
      </c>
      <c r="CJ267" t="s">
        <v>165</v>
      </c>
    </row>
    <row r="268" spans="1:88" x14ac:dyDescent="0.2">
      <c r="A268">
        <v>387</v>
      </c>
      <c r="B268" t="s">
        <v>1005</v>
      </c>
      <c r="C268" t="s">
        <v>81</v>
      </c>
      <c r="D268" t="s">
        <v>123</v>
      </c>
      <c r="E268" t="s">
        <v>93</v>
      </c>
      <c r="F268" t="s">
        <v>90</v>
      </c>
      <c r="G268" t="s">
        <v>144</v>
      </c>
      <c r="H268" t="s">
        <v>150</v>
      </c>
      <c r="I268" t="s">
        <v>138</v>
      </c>
      <c r="AG268" t="s">
        <v>1006</v>
      </c>
      <c r="AH268">
        <v>2</v>
      </c>
      <c r="AI268">
        <v>3</v>
      </c>
      <c r="AJ268">
        <v>3</v>
      </c>
      <c r="AK268">
        <v>3</v>
      </c>
      <c r="AL268">
        <v>4</v>
      </c>
      <c r="AM268" t="s">
        <v>104</v>
      </c>
      <c r="AN268" t="s">
        <v>104</v>
      </c>
      <c r="AO268">
        <v>1</v>
      </c>
      <c r="AP268">
        <v>5</v>
      </c>
      <c r="AQ268">
        <v>5</v>
      </c>
      <c r="AR268">
        <v>1</v>
      </c>
      <c r="AS268">
        <v>5</v>
      </c>
      <c r="AT268">
        <v>4</v>
      </c>
      <c r="AU268">
        <v>5</v>
      </c>
      <c r="AV268">
        <v>2</v>
      </c>
      <c r="AW268">
        <v>1</v>
      </c>
      <c r="AX268">
        <v>3</v>
      </c>
      <c r="AY268">
        <v>3</v>
      </c>
      <c r="AZ268">
        <v>4</v>
      </c>
      <c r="BA268">
        <v>1</v>
      </c>
      <c r="BB268">
        <v>4</v>
      </c>
      <c r="BC268">
        <v>1</v>
      </c>
      <c r="BD268">
        <v>3</v>
      </c>
      <c r="BE268">
        <v>4</v>
      </c>
      <c r="BF268">
        <v>1</v>
      </c>
      <c r="BG268" t="s">
        <v>104</v>
      </c>
      <c r="BH268" t="s">
        <v>105</v>
      </c>
      <c r="BI268" t="s">
        <v>104</v>
      </c>
      <c r="BJ268" t="s">
        <v>105</v>
      </c>
      <c r="BK268" t="s">
        <v>105</v>
      </c>
      <c r="BL268" t="s">
        <v>104</v>
      </c>
      <c r="BM268" t="s">
        <v>104</v>
      </c>
      <c r="BN268" t="s">
        <v>104</v>
      </c>
      <c r="BO268">
        <v>2</v>
      </c>
      <c r="BP268">
        <v>2</v>
      </c>
      <c r="BQ268">
        <v>2</v>
      </c>
      <c r="BR268">
        <v>2</v>
      </c>
      <c r="BS268">
        <v>4</v>
      </c>
      <c r="BT268">
        <v>5</v>
      </c>
      <c r="BU268">
        <v>1</v>
      </c>
      <c r="BV268" t="s">
        <v>105</v>
      </c>
      <c r="BW268" t="s">
        <v>104</v>
      </c>
      <c r="BY268">
        <v>2</v>
      </c>
      <c r="BZ268">
        <v>1</v>
      </c>
      <c r="CA268" t="s">
        <v>107</v>
      </c>
      <c r="CC268" t="s">
        <v>104</v>
      </c>
      <c r="CD268" t="s">
        <v>401</v>
      </c>
      <c r="CE268" t="s">
        <v>108</v>
      </c>
      <c r="CF268" t="s">
        <v>109</v>
      </c>
      <c r="CG268" t="s">
        <v>1007</v>
      </c>
      <c r="CH268" t="s">
        <v>358</v>
      </c>
      <c r="CI268">
        <v>118</v>
      </c>
      <c r="CJ268" t="s">
        <v>134</v>
      </c>
    </row>
    <row r="269" spans="1:88" x14ac:dyDescent="0.2">
      <c r="A269">
        <v>388</v>
      </c>
      <c r="B269" t="s">
        <v>1008</v>
      </c>
      <c r="C269" t="s">
        <v>119</v>
      </c>
      <c r="D269" t="s">
        <v>120</v>
      </c>
      <c r="E269" t="s">
        <v>101</v>
      </c>
      <c r="F269" t="s">
        <v>99</v>
      </c>
      <c r="G269" t="s">
        <v>82</v>
      </c>
      <c r="AH269">
        <v>4</v>
      </c>
      <c r="AI269">
        <v>4</v>
      </c>
      <c r="AJ269">
        <v>4</v>
      </c>
      <c r="AK269">
        <v>4</v>
      </c>
      <c r="AL269">
        <v>4</v>
      </c>
      <c r="AM269" t="s">
        <v>104</v>
      </c>
      <c r="AN269" t="s">
        <v>105</v>
      </c>
      <c r="AO269">
        <v>3</v>
      </c>
      <c r="AP269">
        <v>1</v>
      </c>
      <c r="AQ269">
        <v>5</v>
      </c>
      <c r="AR269">
        <v>2</v>
      </c>
      <c r="AS269">
        <v>5</v>
      </c>
      <c r="AT269">
        <v>2</v>
      </c>
      <c r="AU269">
        <v>5</v>
      </c>
      <c r="AV269">
        <v>1</v>
      </c>
      <c r="AW269">
        <v>5</v>
      </c>
      <c r="AX269">
        <v>4</v>
      </c>
      <c r="AY269">
        <v>4</v>
      </c>
      <c r="AZ269">
        <v>5</v>
      </c>
      <c r="BA269">
        <v>5</v>
      </c>
      <c r="BB269">
        <v>5</v>
      </c>
      <c r="BC269">
        <v>3</v>
      </c>
      <c r="BD269">
        <v>5</v>
      </c>
      <c r="BE269">
        <v>5</v>
      </c>
      <c r="BF269">
        <v>3</v>
      </c>
      <c r="BG269" t="s">
        <v>104</v>
      </c>
      <c r="BH269" t="s">
        <v>104</v>
      </c>
      <c r="BI269" t="s">
        <v>104</v>
      </c>
      <c r="BJ269" t="s">
        <v>105</v>
      </c>
      <c r="BK269" t="s">
        <v>105</v>
      </c>
      <c r="BL269" t="s">
        <v>104</v>
      </c>
      <c r="BM269" t="s">
        <v>104</v>
      </c>
      <c r="BN269" t="s">
        <v>104</v>
      </c>
      <c r="BO269">
        <v>4</v>
      </c>
      <c r="BP269">
        <v>4</v>
      </c>
      <c r="BQ269">
        <v>4</v>
      </c>
      <c r="BR269">
        <v>4</v>
      </c>
      <c r="BS269">
        <v>5</v>
      </c>
      <c r="BT269">
        <v>5</v>
      </c>
      <c r="BU269">
        <v>3</v>
      </c>
      <c r="BV269" t="s">
        <v>105</v>
      </c>
      <c r="BW269" t="s">
        <v>105</v>
      </c>
      <c r="BX269" t="s">
        <v>423</v>
      </c>
      <c r="BY269">
        <v>3</v>
      </c>
      <c r="BZ269">
        <v>3</v>
      </c>
      <c r="CA269" t="s">
        <v>116</v>
      </c>
      <c r="CB269" t="s">
        <v>1009</v>
      </c>
      <c r="CC269" t="s">
        <v>104</v>
      </c>
      <c r="CD269" t="s">
        <v>401</v>
      </c>
      <c r="CE269" t="s">
        <v>108</v>
      </c>
      <c r="CF269" t="s">
        <v>112</v>
      </c>
      <c r="CG269" t="s">
        <v>1010</v>
      </c>
      <c r="CH269" t="s">
        <v>194</v>
      </c>
      <c r="CI269">
        <v>155</v>
      </c>
      <c r="CJ269" t="s">
        <v>172</v>
      </c>
    </row>
    <row r="270" spans="1:88" x14ac:dyDescent="0.2">
      <c r="A270">
        <v>390</v>
      </c>
      <c r="B270" t="s">
        <v>1011</v>
      </c>
      <c r="C270" t="s">
        <v>115</v>
      </c>
      <c r="D270" t="s">
        <v>115</v>
      </c>
      <c r="E270" t="s">
        <v>148</v>
      </c>
      <c r="F270" t="s">
        <v>144</v>
      </c>
      <c r="G270" t="s">
        <v>93</v>
      </c>
      <c r="AG270" t="s">
        <v>1012</v>
      </c>
      <c r="AH270">
        <v>4</v>
      </c>
      <c r="AI270">
        <v>2</v>
      </c>
      <c r="AJ270">
        <v>4</v>
      </c>
      <c r="AK270">
        <v>2</v>
      </c>
      <c r="AL270">
        <v>5</v>
      </c>
      <c r="AM270" t="s">
        <v>105</v>
      </c>
      <c r="AN270" t="s">
        <v>105</v>
      </c>
      <c r="AO270">
        <v>5</v>
      </c>
      <c r="AP270">
        <v>4</v>
      </c>
      <c r="AQ270">
        <v>5</v>
      </c>
      <c r="AR270">
        <v>2</v>
      </c>
      <c r="AS270">
        <v>5</v>
      </c>
      <c r="AT270">
        <v>4</v>
      </c>
      <c r="AU270">
        <v>2</v>
      </c>
      <c r="AV270">
        <v>5</v>
      </c>
      <c r="AW270">
        <v>4</v>
      </c>
      <c r="AX270">
        <v>3</v>
      </c>
      <c r="AY270">
        <v>2</v>
      </c>
      <c r="AZ270">
        <v>4</v>
      </c>
      <c r="BA270">
        <v>4</v>
      </c>
      <c r="BB270">
        <v>4</v>
      </c>
      <c r="BC270">
        <v>5</v>
      </c>
      <c r="BD270">
        <v>5</v>
      </c>
      <c r="BE270">
        <v>4</v>
      </c>
      <c r="BF270">
        <v>4</v>
      </c>
      <c r="BG270" t="s">
        <v>105</v>
      </c>
      <c r="BH270" t="s">
        <v>105</v>
      </c>
      <c r="BI270" t="s">
        <v>104</v>
      </c>
      <c r="BJ270" t="s">
        <v>104</v>
      </c>
      <c r="BK270" t="s">
        <v>105</v>
      </c>
      <c r="BL270" t="s">
        <v>105</v>
      </c>
      <c r="BM270" t="s">
        <v>104</v>
      </c>
      <c r="BN270" t="s">
        <v>104</v>
      </c>
      <c r="BO270">
        <v>5</v>
      </c>
      <c r="BP270">
        <v>5</v>
      </c>
      <c r="BQ270">
        <v>5</v>
      </c>
      <c r="BR270">
        <v>5</v>
      </c>
      <c r="BS270">
        <v>5</v>
      </c>
      <c r="BT270">
        <v>5</v>
      </c>
      <c r="BU270">
        <v>5</v>
      </c>
      <c r="BV270" t="s">
        <v>105</v>
      </c>
      <c r="BW270" t="s">
        <v>104</v>
      </c>
      <c r="BY270">
        <v>5</v>
      </c>
      <c r="BZ270">
        <v>5</v>
      </c>
      <c r="CA270" t="s">
        <v>129</v>
      </c>
      <c r="CB270" t="s">
        <v>1013</v>
      </c>
      <c r="CC270" t="s">
        <v>104</v>
      </c>
      <c r="CD270" t="s">
        <v>401</v>
      </c>
      <c r="CE270" t="s">
        <v>108</v>
      </c>
      <c r="CF270" t="s">
        <v>112</v>
      </c>
      <c r="CG270" t="s">
        <v>605</v>
      </c>
      <c r="CH270" t="s">
        <v>152</v>
      </c>
      <c r="CI270">
        <v>146</v>
      </c>
      <c r="CJ270" t="s">
        <v>153</v>
      </c>
    </row>
    <row r="271" spans="1:88" x14ac:dyDescent="0.2">
      <c r="A271">
        <v>392</v>
      </c>
      <c r="B271" t="s">
        <v>1014</v>
      </c>
      <c r="C271" t="s">
        <v>115</v>
      </c>
      <c r="D271" t="s">
        <v>81</v>
      </c>
      <c r="E271" t="s">
        <v>98</v>
      </c>
      <c r="F271" t="s">
        <v>99</v>
      </c>
      <c r="AG271" t="s">
        <v>317</v>
      </c>
      <c r="AH271">
        <v>2</v>
      </c>
      <c r="AI271">
        <v>4</v>
      </c>
      <c r="AJ271">
        <v>3</v>
      </c>
      <c r="AK271">
        <v>4</v>
      </c>
      <c r="AL271">
        <v>4</v>
      </c>
      <c r="AM271" t="s">
        <v>105</v>
      </c>
      <c r="AN271" t="s">
        <v>419</v>
      </c>
      <c r="AO271">
        <v>3</v>
      </c>
      <c r="AP271">
        <v>1</v>
      </c>
      <c r="AQ271">
        <v>2</v>
      </c>
      <c r="AR271">
        <v>1</v>
      </c>
      <c r="AS271">
        <v>5</v>
      </c>
      <c r="AT271">
        <v>5</v>
      </c>
      <c r="AU271">
        <v>5</v>
      </c>
      <c r="AV271">
        <v>3</v>
      </c>
      <c r="AW271">
        <v>4</v>
      </c>
      <c r="AX271">
        <v>4</v>
      </c>
      <c r="AY271">
        <v>4</v>
      </c>
      <c r="AZ271">
        <v>4</v>
      </c>
      <c r="BA271">
        <v>5</v>
      </c>
      <c r="BB271">
        <v>3</v>
      </c>
      <c r="BC271">
        <v>3</v>
      </c>
      <c r="BD271">
        <v>4</v>
      </c>
      <c r="BE271">
        <v>4</v>
      </c>
      <c r="BF271">
        <v>3</v>
      </c>
      <c r="BG271" t="s">
        <v>104</v>
      </c>
      <c r="BH271" t="s">
        <v>104</v>
      </c>
      <c r="BI271" t="s">
        <v>104</v>
      </c>
      <c r="BJ271" t="s">
        <v>105</v>
      </c>
      <c r="BK271" t="s">
        <v>105</v>
      </c>
      <c r="BL271" t="s">
        <v>104</v>
      </c>
      <c r="BM271" t="s">
        <v>104</v>
      </c>
      <c r="BN271" t="s">
        <v>104</v>
      </c>
      <c r="BO271">
        <v>5</v>
      </c>
      <c r="BP271">
        <v>3</v>
      </c>
      <c r="BQ271">
        <v>5</v>
      </c>
      <c r="BR271">
        <v>5</v>
      </c>
      <c r="BS271">
        <v>1</v>
      </c>
      <c r="BT271">
        <v>3</v>
      </c>
      <c r="BU271">
        <v>3</v>
      </c>
      <c r="BV271" t="s">
        <v>105</v>
      </c>
      <c r="BW271" t="s">
        <v>105</v>
      </c>
      <c r="BX271" t="s">
        <v>411</v>
      </c>
      <c r="BY271">
        <v>5</v>
      </c>
      <c r="BZ271">
        <v>5</v>
      </c>
      <c r="CA271" t="s">
        <v>116</v>
      </c>
      <c r="CC271" t="s">
        <v>104</v>
      </c>
      <c r="CD271" t="s">
        <v>401</v>
      </c>
      <c r="CE271" t="s">
        <v>108</v>
      </c>
      <c r="CF271" t="s">
        <v>112</v>
      </c>
      <c r="CG271" t="s">
        <v>730</v>
      </c>
      <c r="CH271" t="s">
        <v>127</v>
      </c>
      <c r="CI271">
        <v>116</v>
      </c>
      <c r="CJ271" t="s">
        <v>128</v>
      </c>
    </row>
    <row r="272" spans="1:88" x14ac:dyDescent="0.2">
      <c r="A272">
        <v>393</v>
      </c>
      <c r="B272" t="s">
        <v>1015</v>
      </c>
      <c r="C272" t="s">
        <v>123</v>
      </c>
      <c r="D272" t="s">
        <v>123</v>
      </c>
      <c r="E272" t="s">
        <v>90</v>
      </c>
      <c r="AH272">
        <v>4</v>
      </c>
      <c r="AI272">
        <v>5</v>
      </c>
      <c r="AJ272">
        <v>4</v>
      </c>
      <c r="AK272">
        <v>3</v>
      </c>
      <c r="AL272">
        <v>5</v>
      </c>
      <c r="AM272" t="s">
        <v>104</v>
      </c>
      <c r="AN272" t="s">
        <v>104</v>
      </c>
      <c r="AO272">
        <v>3</v>
      </c>
      <c r="AP272">
        <v>3</v>
      </c>
      <c r="AQ272">
        <v>3</v>
      </c>
      <c r="AR272">
        <v>1</v>
      </c>
      <c r="AS272">
        <v>1</v>
      </c>
      <c r="AT272">
        <v>5</v>
      </c>
      <c r="AU272">
        <v>1</v>
      </c>
      <c r="AV272">
        <v>1</v>
      </c>
      <c r="AW272">
        <v>5</v>
      </c>
      <c r="AX272">
        <v>5</v>
      </c>
      <c r="AY272">
        <v>5</v>
      </c>
      <c r="AZ272">
        <v>5</v>
      </c>
      <c r="BA272">
        <v>5</v>
      </c>
      <c r="BB272">
        <v>4</v>
      </c>
      <c r="BC272">
        <v>5</v>
      </c>
      <c r="BD272">
        <v>5</v>
      </c>
      <c r="BE272">
        <v>4</v>
      </c>
      <c r="BF272">
        <v>4</v>
      </c>
      <c r="BG272" t="s">
        <v>104</v>
      </c>
      <c r="BH272" t="s">
        <v>104</v>
      </c>
      <c r="BI272" t="s">
        <v>105</v>
      </c>
      <c r="BJ272" t="s">
        <v>104</v>
      </c>
      <c r="BK272" t="s">
        <v>104</v>
      </c>
      <c r="BL272" t="s">
        <v>104</v>
      </c>
      <c r="BM272" t="s">
        <v>104</v>
      </c>
      <c r="BN272" t="s">
        <v>104</v>
      </c>
      <c r="BO272">
        <v>5</v>
      </c>
      <c r="BP272">
        <v>5</v>
      </c>
      <c r="BQ272">
        <v>5</v>
      </c>
      <c r="BR272">
        <v>5</v>
      </c>
      <c r="BS272">
        <v>5</v>
      </c>
      <c r="BT272">
        <v>5</v>
      </c>
      <c r="BU272">
        <v>5</v>
      </c>
      <c r="BV272" t="s">
        <v>419</v>
      </c>
      <c r="BW272" t="s">
        <v>419</v>
      </c>
      <c r="BY272">
        <v>5</v>
      </c>
      <c r="BZ272">
        <v>5</v>
      </c>
      <c r="CA272" t="s">
        <v>129</v>
      </c>
      <c r="CC272" t="s">
        <v>105</v>
      </c>
      <c r="CD272" t="s">
        <v>401</v>
      </c>
      <c r="CE272" t="s">
        <v>117</v>
      </c>
      <c r="CF272" t="s">
        <v>190</v>
      </c>
      <c r="CG272" t="s">
        <v>1016</v>
      </c>
      <c r="CH272" t="s">
        <v>246</v>
      </c>
      <c r="CI272">
        <v>120</v>
      </c>
      <c r="CJ272" t="s">
        <v>161</v>
      </c>
    </row>
    <row r="273" spans="1:88" x14ac:dyDescent="0.2">
      <c r="A273">
        <v>395</v>
      </c>
      <c r="B273" t="s">
        <v>1017</v>
      </c>
      <c r="C273" t="s">
        <v>115</v>
      </c>
      <c r="D273" t="s">
        <v>115</v>
      </c>
      <c r="E273" t="s">
        <v>87</v>
      </c>
      <c r="F273" t="s">
        <v>88</v>
      </c>
      <c r="G273" t="s">
        <v>99</v>
      </c>
      <c r="H273" t="s">
        <v>85</v>
      </c>
      <c r="AG273" t="s">
        <v>1018</v>
      </c>
      <c r="AH273">
        <v>4</v>
      </c>
      <c r="AI273">
        <v>4</v>
      </c>
      <c r="AJ273">
        <v>1</v>
      </c>
      <c r="AK273">
        <v>1</v>
      </c>
      <c r="AL273">
        <v>5</v>
      </c>
      <c r="AM273" t="s">
        <v>105</v>
      </c>
      <c r="AN273" t="s">
        <v>105</v>
      </c>
      <c r="AO273">
        <v>3</v>
      </c>
      <c r="AP273">
        <v>4</v>
      </c>
      <c r="AQ273">
        <v>5</v>
      </c>
      <c r="AR273">
        <v>4</v>
      </c>
      <c r="AS273">
        <v>5</v>
      </c>
      <c r="AT273">
        <v>3</v>
      </c>
      <c r="AU273">
        <v>4</v>
      </c>
      <c r="AV273">
        <v>4</v>
      </c>
      <c r="AW273">
        <v>4</v>
      </c>
      <c r="AX273">
        <v>4</v>
      </c>
      <c r="AY273">
        <v>4</v>
      </c>
      <c r="AZ273">
        <v>4</v>
      </c>
      <c r="BA273">
        <v>4</v>
      </c>
      <c r="BB273">
        <v>4</v>
      </c>
      <c r="BC273">
        <v>4</v>
      </c>
      <c r="BD273">
        <v>4</v>
      </c>
      <c r="BE273">
        <v>4</v>
      </c>
      <c r="BF273">
        <v>4</v>
      </c>
      <c r="BG273" t="s">
        <v>105</v>
      </c>
      <c r="BH273" t="s">
        <v>104</v>
      </c>
      <c r="BI273" t="s">
        <v>104</v>
      </c>
      <c r="BJ273" t="s">
        <v>104</v>
      </c>
      <c r="BK273" t="s">
        <v>105</v>
      </c>
      <c r="BL273" t="s">
        <v>104</v>
      </c>
      <c r="BM273" t="s">
        <v>104</v>
      </c>
      <c r="BN273" t="s">
        <v>104</v>
      </c>
      <c r="BO273">
        <v>5</v>
      </c>
      <c r="BP273">
        <v>2</v>
      </c>
      <c r="BQ273">
        <v>4</v>
      </c>
      <c r="BR273">
        <v>5</v>
      </c>
      <c r="BS273">
        <v>5</v>
      </c>
      <c r="BT273">
        <v>5</v>
      </c>
      <c r="BU273">
        <v>4</v>
      </c>
      <c r="BV273" t="s">
        <v>105</v>
      </c>
      <c r="BW273" t="s">
        <v>104</v>
      </c>
      <c r="BY273">
        <v>3</v>
      </c>
      <c r="BZ273">
        <v>3</v>
      </c>
      <c r="CA273" t="s">
        <v>116</v>
      </c>
      <c r="CC273" t="s">
        <v>104</v>
      </c>
      <c r="CD273" t="s">
        <v>401</v>
      </c>
      <c r="CE273" t="s">
        <v>108</v>
      </c>
      <c r="CF273" t="s">
        <v>112</v>
      </c>
      <c r="CG273" t="s">
        <v>625</v>
      </c>
      <c r="CH273" t="s">
        <v>163</v>
      </c>
      <c r="CI273">
        <v>107</v>
      </c>
      <c r="CJ273" t="s">
        <v>146</v>
      </c>
    </row>
    <row r="274" spans="1:88" x14ac:dyDescent="0.2">
      <c r="A274">
        <v>397</v>
      </c>
      <c r="B274" t="s">
        <v>1019</v>
      </c>
      <c r="C274" t="s">
        <v>81</v>
      </c>
      <c r="D274" t="s">
        <v>81</v>
      </c>
      <c r="E274" t="s">
        <v>85</v>
      </c>
      <c r="AH274">
        <v>3</v>
      </c>
      <c r="AI274">
        <v>5</v>
      </c>
      <c r="AJ274">
        <v>4</v>
      </c>
      <c r="AK274">
        <v>3</v>
      </c>
      <c r="AL274">
        <v>3</v>
      </c>
      <c r="AM274" t="s">
        <v>104</v>
      </c>
      <c r="AN274" t="s">
        <v>105</v>
      </c>
      <c r="AO274">
        <v>4</v>
      </c>
      <c r="AP274">
        <v>2</v>
      </c>
      <c r="AQ274">
        <v>2</v>
      </c>
      <c r="AR274">
        <v>4</v>
      </c>
      <c r="AS274">
        <v>5</v>
      </c>
      <c r="AT274">
        <v>5</v>
      </c>
      <c r="AU274">
        <v>5</v>
      </c>
      <c r="AV274">
        <v>3</v>
      </c>
      <c r="AW274">
        <v>4</v>
      </c>
      <c r="AX274">
        <v>3</v>
      </c>
      <c r="AY274">
        <v>5</v>
      </c>
      <c r="AZ274">
        <v>3</v>
      </c>
      <c r="BA274">
        <v>5</v>
      </c>
      <c r="BB274">
        <v>5</v>
      </c>
      <c r="BC274">
        <v>3</v>
      </c>
      <c r="BD274">
        <v>4</v>
      </c>
      <c r="BE274">
        <v>4</v>
      </c>
      <c r="BF274">
        <v>2</v>
      </c>
      <c r="BG274" t="s">
        <v>105</v>
      </c>
      <c r="BH274" t="s">
        <v>105</v>
      </c>
      <c r="BI274" t="s">
        <v>104</v>
      </c>
      <c r="BJ274" t="s">
        <v>104</v>
      </c>
      <c r="BK274" t="s">
        <v>105</v>
      </c>
      <c r="BL274" t="s">
        <v>104</v>
      </c>
      <c r="BM274" t="s">
        <v>104</v>
      </c>
      <c r="BN274" t="s">
        <v>104</v>
      </c>
      <c r="BO274">
        <v>5</v>
      </c>
      <c r="BP274">
        <v>5</v>
      </c>
      <c r="BQ274">
        <v>5</v>
      </c>
      <c r="BR274">
        <v>5</v>
      </c>
      <c r="BS274">
        <v>5</v>
      </c>
      <c r="BT274">
        <v>5</v>
      </c>
      <c r="BU274">
        <v>2</v>
      </c>
      <c r="BV274" t="s">
        <v>104</v>
      </c>
      <c r="BW274" t="s">
        <v>104</v>
      </c>
      <c r="BY274">
        <v>5</v>
      </c>
      <c r="BZ274">
        <v>5</v>
      </c>
      <c r="CA274" t="s">
        <v>116</v>
      </c>
      <c r="CC274" t="s">
        <v>104</v>
      </c>
      <c r="CD274" t="s">
        <v>401</v>
      </c>
      <c r="CE274" t="s">
        <v>117</v>
      </c>
      <c r="CF274" t="s">
        <v>112</v>
      </c>
      <c r="CG274" t="s">
        <v>713</v>
      </c>
      <c r="CH274" t="s">
        <v>180</v>
      </c>
      <c r="CI274">
        <v>101</v>
      </c>
      <c r="CJ274" t="s">
        <v>181</v>
      </c>
    </row>
    <row r="275" spans="1:88" x14ac:dyDescent="0.2">
      <c r="A275">
        <v>398</v>
      </c>
      <c r="B275" t="s">
        <v>1020</v>
      </c>
      <c r="C275" t="s">
        <v>123</v>
      </c>
      <c r="D275" t="s">
        <v>115</v>
      </c>
      <c r="E275" t="s">
        <v>95</v>
      </c>
      <c r="F275" t="s">
        <v>99</v>
      </c>
      <c r="G275" t="s">
        <v>85</v>
      </c>
      <c r="AG275" t="s">
        <v>1021</v>
      </c>
      <c r="AH275">
        <v>4</v>
      </c>
      <c r="AI275">
        <v>5</v>
      </c>
      <c r="AJ275">
        <v>5</v>
      </c>
      <c r="AK275">
        <v>3</v>
      </c>
      <c r="AL275">
        <v>5</v>
      </c>
      <c r="AM275" t="s">
        <v>105</v>
      </c>
      <c r="AN275" t="s">
        <v>105</v>
      </c>
      <c r="AO275">
        <v>5</v>
      </c>
      <c r="AP275">
        <v>3</v>
      </c>
      <c r="AQ275">
        <v>3</v>
      </c>
      <c r="AR275">
        <v>2</v>
      </c>
      <c r="AS275">
        <v>1</v>
      </c>
      <c r="AT275">
        <v>5</v>
      </c>
      <c r="AU275">
        <v>2</v>
      </c>
      <c r="AV275">
        <v>4</v>
      </c>
      <c r="AW275">
        <v>4</v>
      </c>
      <c r="AX275">
        <v>5</v>
      </c>
      <c r="AY275">
        <v>5</v>
      </c>
      <c r="AZ275">
        <v>5</v>
      </c>
      <c r="BA275">
        <v>5</v>
      </c>
      <c r="BB275">
        <v>5</v>
      </c>
      <c r="BC275">
        <v>5</v>
      </c>
      <c r="BD275">
        <v>3</v>
      </c>
      <c r="BE275">
        <v>3</v>
      </c>
      <c r="BG275" t="s">
        <v>105</v>
      </c>
      <c r="BH275" t="s">
        <v>105</v>
      </c>
      <c r="BI275" t="s">
        <v>104</v>
      </c>
      <c r="BJ275" t="s">
        <v>105</v>
      </c>
      <c r="BK275" t="s">
        <v>105</v>
      </c>
      <c r="BL275" t="s">
        <v>104</v>
      </c>
      <c r="BM275" t="s">
        <v>104</v>
      </c>
      <c r="BN275" t="s">
        <v>104</v>
      </c>
      <c r="BO275">
        <v>5</v>
      </c>
      <c r="BP275">
        <v>5</v>
      </c>
      <c r="BQ275">
        <v>5</v>
      </c>
      <c r="BR275">
        <v>5</v>
      </c>
      <c r="BS275">
        <v>5</v>
      </c>
      <c r="BT275">
        <v>5</v>
      </c>
      <c r="BU275">
        <v>3</v>
      </c>
      <c r="BV275" t="s">
        <v>105</v>
      </c>
      <c r="BW275" t="s">
        <v>105</v>
      </c>
      <c r="BX275" t="s">
        <v>411</v>
      </c>
      <c r="BY275">
        <v>5</v>
      </c>
      <c r="BZ275">
        <v>5</v>
      </c>
      <c r="CA275" t="s">
        <v>129</v>
      </c>
      <c r="CB275" t="s">
        <v>1022</v>
      </c>
      <c r="CC275" t="s">
        <v>104</v>
      </c>
      <c r="CD275" t="s">
        <v>401</v>
      </c>
      <c r="CE275" t="s">
        <v>117</v>
      </c>
      <c r="CF275" t="s">
        <v>190</v>
      </c>
      <c r="CG275" t="s">
        <v>594</v>
      </c>
      <c r="CH275" t="s">
        <v>207</v>
      </c>
      <c r="CI275">
        <v>153</v>
      </c>
      <c r="CJ275" t="s">
        <v>122</v>
      </c>
    </row>
    <row r="276" spans="1:88" x14ac:dyDescent="0.2">
      <c r="A276">
        <v>399</v>
      </c>
      <c r="B276" t="s">
        <v>1023</v>
      </c>
      <c r="C276" t="s">
        <v>119</v>
      </c>
      <c r="D276" t="s">
        <v>120</v>
      </c>
      <c r="E276" t="s">
        <v>103</v>
      </c>
      <c r="F276" t="s">
        <v>95</v>
      </c>
      <c r="G276" t="s">
        <v>97</v>
      </c>
      <c r="AG276" t="s">
        <v>1024</v>
      </c>
      <c r="AH276">
        <v>4</v>
      </c>
      <c r="AI276">
        <v>4</v>
      </c>
      <c r="AJ276">
        <v>4</v>
      </c>
      <c r="AK276">
        <v>4</v>
      </c>
      <c r="AL276">
        <v>4</v>
      </c>
      <c r="AM276" t="s">
        <v>104</v>
      </c>
      <c r="AN276" t="s">
        <v>104</v>
      </c>
      <c r="AO276">
        <v>4</v>
      </c>
      <c r="AP276">
        <v>5</v>
      </c>
      <c r="AQ276">
        <v>5</v>
      </c>
      <c r="AR276">
        <v>4</v>
      </c>
      <c r="AS276">
        <v>5</v>
      </c>
      <c r="AT276">
        <v>5</v>
      </c>
      <c r="AU276">
        <v>4</v>
      </c>
      <c r="AV276">
        <v>5</v>
      </c>
      <c r="AW276">
        <v>3</v>
      </c>
      <c r="AX276">
        <v>3</v>
      </c>
      <c r="AY276">
        <v>4</v>
      </c>
      <c r="AZ276">
        <v>4</v>
      </c>
      <c r="BA276">
        <v>5</v>
      </c>
      <c r="BB276">
        <v>4</v>
      </c>
      <c r="BC276">
        <v>4</v>
      </c>
      <c r="BD276">
        <v>4</v>
      </c>
      <c r="BE276">
        <v>4</v>
      </c>
      <c r="BF276">
        <v>4</v>
      </c>
      <c r="BG276" t="s">
        <v>105</v>
      </c>
      <c r="BH276" t="s">
        <v>105</v>
      </c>
      <c r="BI276" t="s">
        <v>105</v>
      </c>
      <c r="BJ276" t="s">
        <v>104</v>
      </c>
      <c r="BK276" t="s">
        <v>105</v>
      </c>
      <c r="BL276" t="s">
        <v>104</v>
      </c>
      <c r="BM276" t="s">
        <v>104</v>
      </c>
      <c r="BN276" t="s">
        <v>104</v>
      </c>
      <c r="BO276">
        <v>5</v>
      </c>
      <c r="BP276">
        <v>5</v>
      </c>
      <c r="BQ276">
        <v>5</v>
      </c>
      <c r="BR276">
        <v>4</v>
      </c>
      <c r="BS276">
        <v>4</v>
      </c>
      <c r="BT276">
        <v>5</v>
      </c>
      <c r="BU276">
        <v>4</v>
      </c>
      <c r="BV276" t="s">
        <v>105</v>
      </c>
      <c r="BW276" t="s">
        <v>419</v>
      </c>
      <c r="BY276">
        <v>5</v>
      </c>
      <c r="BZ276">
        <v>5</v>
      </c>
      <c r="CA276" t="s">
        <v>111</v>
      </c>
      <c r="CC276" t="s">
        <v>104</v>
      </c>
      <c r="CD276" t="s">
        <v>401</v>
      </c>
      <c r="CE276" t="s">
        <v>108</v>
      </c>
      <c r="CF276" t="s">
        <v>190</v>
      </c>
      <c r="CG276" t="s">
        <v>771</v>
      </c>
      <c r="CH276" t="s">
        <v>223</v>
      </c>
      <c r="CI276">
        <v>157</v>
      </c>
      <c r="CJ276" t="s">
        <v>110</v>
      </c>
    </row>
    <row r="277" spans="1:88" x14ac:dyDescent="0.2">
      <c r="A277">
        <v>401</v>
      </c>
      <c r="B277" t="s">
        <v>1025</v>
      </c>
      <c r="C277" t="s">
        <v>132</v>
      </c>
      <c r="D277" t="s">
        <v>81</v>
      </c>
      <c r="E277" t="s">
        <v>144</v>
      </c>
      <c r="F277" t="s">
        <v>150</v>
      </c>
      <c r="G277" t="s">
        <v>82</v>
      </c>
      <c r="AH277">
        <v>5</v>
      </c>
      <c r="AI277">
        <v>5</v>
      </c>
      <c r="AJ277">
        <v>5</v>
      </c>
      <c r="AK277">
        <v>5</v>
      </c>
      <c r="AL277">
        <v>5</v>
      </c>
      <c r="AM277" t="s">
        <v>104</v>
      </c>
      <c r="AN277" t="s">
        <v>104</v>
      </c>
      <c r="AP277">
        <v>5</v>
      </c>
      <c r="AS277">
        <v>5</v>
      </c>
      <c r="AW277">
        <v>5</v>
      </c>
      <c r="AX277">
        <v>4</v>
      </c>
      <c r="AY277">
        <v>4</v>
      </c>
      <c r="AZ277">
        <v>5</v>
      </c>
      <c r="BA277">
        <v>5</v>
      </c>
      <c r="BB277">
        <v>5</v>
      </c>
      <c r="BG277" t="s">
        <v>104</v>
      </c>
      <c r="BH277" t="s">
        <v>104</v>
      </c>
      <c r="BI277" t="s">
        <v>104</v>
      </c>
      <c r="BJ277" t="s">
        <v>105</v>
      </c>
      <c r="BK277" t="s">
        <v>104</v>
      </c>
      <c r="BL277" t="s">
        <v>104</v>
      </c>
      <c r="BM277" t="s">
        <v>104</v>
      </c>
      <c r="BN277" t="s">
        <v>104</v>
      </c>
      <c r="BV277" t="s">
        <v>104</v>
      </c>
      <c r="BW277" t="s">
        <v>104</v>
      </c>
      <c r="BY277">
        <v>5</v>
      </c>
      <c r="BZ277">
        <v>5</v>
      </c>
      <c r="CA277" t="s">
        <v>116</v>
      </c>
      <c r="CC277" t="s">
        <v>104</v>
      </c>
      <c r="CD277" t="s">
        <v>401</v>
      </c>
      <c r="CE277" t="s">
        <v>117</v>
      </c>
      <c r="CF277" t="s">
        <v>190</v>
      </c>
      <c r="CG277" t="s">
        <v>884</v>
      </c>
      <c r="CH277" t="s">
        <v>253</v>
      </c>
      <c r="CI277">
        <v>126</v>
      </c>
      <c r="CJ277" t="s">
        <v>157</v>
      </c>
    </row>
    <row r="278" spans="1:88" x14ac:dyDescent="0.2">
      <c r="A278">
        <v>402</v>
      </c>
      <c r="B278" t="s">
        <v>1026</v>
      </c>
      <c r="C278" t="s">
        <v>123</v>
      </c>
      <c r="D278" t="s">
        <v>123</v>
      </c>
      <c r="E278" t="s">
        <v>97</v>
      </c>
      <c r="AH278">
        <v>5</v>
      </c>
      <c r="AI278">
        <v>5</v>
      </c>
      <c r="AJ278">
        <v>5</v>
      </c>
      <c r="AK278">
        <v>5</v>
      </c>
      <c r="AL278">
        <v>5</v>
      </c>
      <c r="AM278" t="s">
        <v>105</v>
      </c>
      <c r="AN278" t="s">
        <v>105</v>
      </c>
      <c r="AO278">
        <v>5</v>
      </c>
      <c r="AP278">
        <v>5</v>
      </c>
      <c r="AQ278">
        <v>5</v>
      </c>
      <c r="AR278">
        <v>5</v>
      </c>
      <c r="AS278">
        <v>5</v>
      </c>
      <c r="AT278">
        <v>5</v>
      </c>
      <c r="AU278">
        <v>5</v>
      </c>
      <c r="AV278">
        <v>5</v>
      </c>
      <c r="AW278">
        <v>5</v>
      </c>
      <c r="AX278">
        <v>5</v>
      </c>
      <c r="AY278">
        <v>5</v>
      </c>
      <c r="AZ278">
        <v>5</v>
      </c>
      <c r="BA278">
        <v>5</v>
      </c>
      <c r="BB278">
        <v>5</v>
      </c>
      <c r="BC278">
        <v>5</v>
      </c>
      <c r="BD278">
        <v>5</v>
      </c>
      <c r="BE278">
        <v>5</v>
      </c>
      <c r="BF278">
        <v>5</v>
      </c>
      <c r="BG278" t="s">
        <v>105</v>
      </c>
      <c r="BH278" t="s">
        <v>104</v>
      </c>
      <c r="BI278" t="s">
        <v>104</v>
      </c>
      <c r="BJ278" t="s">
        <v>105</v>
      </c>
      <c r="BK278" t="s">
        <v>105</v>
      </c>
      <c r="BL278" t="s">
        <v>104</v>
      </c>
      <c r="BM278" t="s">
        <v>104</v>
      </c>
      <c r="BN278" t="s">
        <v>105</v>
      </c>
      <c r="BO278">
        <v>5</v>
      </c>
      <c r="BP278">
        <v>5</v>
      </c>
      <c r="BQ278">
        <v>5</v>
      </c>
      <c r="BR278">
        <v>5</v>
      </c>
      <c r="BS278">
        <v>5</v>
      </c>
      <c r="BT278">
        <v>5</v>
      </c>
      <c r="BU278">
        <v>5</v>
      </c>
      <c r="BV278" t="s">
        <v>105</v>
      </c>
      <c r="BW278" t="s">
        <v>105</v>
      </c>
      <c r="BX278" t="s">
        <v>423</v>
      </c>
      <c r="BY278">
        <v>5</v>
      </c>
      <c r="BZ278">
        <v>5</v>
      </c>
      <c r="CA278" t="s">
        <v>129</v>
      </c>
      <c r="CC278" t="s">
        <v>105</v>
      </c>
      <c r="CD278" t="s">
        <v>401</v>
      </c>
      <c r="CE278" t="s">
        <v>108</v>
      </c>
      <c r="CF278" t="s">
        <v>112</v>
      </c>
      <c r="CG278" t="s">
        <v>935</v>
      </c>
      <c r="CH278" t="s">
        <v>158</v>
      </c>
      <c r="CI278">
        <v>166</v>
      </c>
      <c r="CJ278" t="s">
        <v>131</v>
      </c>
    </row>
    <row r="279" spans="1:88" x14ac:dyDescent="0.2">
      <c r="A279">
        <v>403</v>
      </c>
      <c r="B279" t="s">
        <v>1027</v>
      </c>
      <c r="C279" t="s">
        <v>132</v>
      </c>
      <c r="D279" t="s">
        <v>81</v>
      </c>
      <c r="E279" t="s">
        <v>99</v>
      </c>
      <c r="AH279">
        <v>3</v>
      </c>
      <c r="AI279">
        <v>3</v>
      </c>
      <c r="AJ279">
        <v>3</v>
      </c>
      <c r="AK279">
        <v>3</v>
      </c>
      <c r="AL279">
        <v>3</v>
      </c>
      <c r="AM279" t="s">
        <v>104</v>
      </c>
      <c r="AN279" t="s">
        <v>104</v>
      </c>
      <c r="AO279">
        <v>4</v>
      </c>
      <c r="AP279">
        <v>4</v>
      </c>
      <c r="AQ279">
        <v>4</v>
      </c>
      <c r="AR279">
        <v>1</v>
      </c>
      <c r="AS279">
        <v>2</v>
      </c>
      <c r="AT279">
        <v>4</v>
      </c>
      <c r="AU279">
        <v>3</v>
      </c>
      <c r="AV279">
        <v>4</v>
      </c>
      <c r="AW279">
        <v>3</v>
      </c>
      <c r="AX279">
        <v>3</v>
      </c>
      <c r="AY279">
        <v>3</v>
      </c>
      <c r="AZ279">
        <v>3</v>
      </c>
      <c r="BA279">
        <v>3</v>
      </c>
      <c r="BB279">
        <v>3</v>
      </c>
      <c r="BC279">
        <v>3</v>
      </c>
      <c r="BD279">
        <v>3</v>
      </c>
      <c r="BE279">
        <v>3</v>
      </c>
      <c r="BF279">
        <v>3</v>
      </c>
      <c r="BG279" t="s">
        <v>104</v>
      </c>
      <c r="BH279" t="s">
        <v>105</v>
      </c>
      <c r="BI279" t="s">
        <v>104</v>
      </c>
      <c r="BJ279" t="s">
        <v>105</v>
      </c>
      <c r="BK279" t="s">
        <v>105</v>
      </c>
      <c r="BL279" t="s">
        <v>105</v>
      </c>
      <c r="BM279" t="s">
        <v>104</v>
      </c>
      <c r="BN279" t="s">
        <v>104</v>
      </c>
      <c r="BO279">
        <v>3</v>
      </c>
      <c r="BP279">
        <v>3</v>
      </c>
      <c r="BQ279">
        <v>3</v>
      </c>
      <c r="BR279">
        <v>3</v>
      </c>
      <c r="BS279">
        <v>3</v>
      </c>
      <c r="BT279">
        <v>3</v>
      </c>
      <c r="BU279">
        <v>3</v>
      </c>
      <c r="BV279" t="s">
        <v>105</v>
      </c>
      <c r="BW279" t="s">
        <v>104</v>
      </c>
      <c r="BY279">
        <v>3</v>
      </c>
      <c r="BZ279">
        <v>3</v>
      </c>
      <c r="CA279" t="s">
        <v>107</v>
      </c>
      <c r="CB279" t="s">
        <v>1028</v>
      </c>
      <c r="CC279" t="s">
        <v>419</v>
      </c>
      <c r="CD279" t="s">
        <v>401</v>
      </c>
      <c r="CE279" t="s">
        <v>108</v>
      </c>
      <c r="CF279" t="s">
        <v>112</v>
      </c>
      <c r="CG279" t="s">
        <v>725</v>
      </c>
      <c r="CH279" t="s">
        <v>175</v>
      </c>
      <c r="CI279">
        <v>151</v>
      </c>
      <c r="CJ279" t="s">
        <v>114</v>
      </c>
    </row>
    <row r="280" spans="1:88" x14ac:dyDescent="0.2">
      <c r="A280">
        <v>404</v>
      </c>
      <c r="B280" t="s">
        <v>1029</v>
      </c>
      <c r="C280" t="s">
        <v>119</v>
      </c>
      <c r="D280" t="s">
        <v>132</v>
      </c>
      <c r="E280" t="s">
        <v>99</v>
      </c>
      <c r="F280" t="s">
        <v>103</v>
      </c>
      <c r="AH280">
        <v>4</v>
      </c>
      <c r="AI280">
        <v>4</v>
      </c>
      <c r="AJ280">
        <v>3</v>
      </c>
      <c r="AK280">
        <v>3</v>
      </c>
      <c r="AL280">
        <v>5</v>
      </c>
      <c r="AM280" t="s">
        <v>104</v>
      </c>
      <c r="AN280" t="s">
        <v>104</v>
      </c>
      <c r="AO280">
        <v>1</v>
      </c>
      <c r="AP280">
        <v>1</v>
      </c>
      <c r="AQ280">
        <v>1</v>
      </c>
      <c r="AR280">
        <v>3</v>
      </c>
      <c r="AS280">
        <v>4</v>
      </c>
      <c r="AT280">
        <v>5</v>
      </c>
      <c r="AU280">
        <v>5</v>
      </c>
      <c r="AV280">
        <v>1</v>
      </c>
      <c r="AW280">
        <v>3</v>
      </c>
      <c r="AX280">
        <v>3</v>
      </c>
      <c r="AY280">
        <v>4</v>
      </c>
      <c r="AZ280">
        <v>3</v>
      </c>
      <c r="BA280">
        <v>2</v>
      </c>
      <c r="BB280">
        <v>4</v>
      </c>
      <c r="BC280">
        <v>1</v>
      </c>
      <c r="BD280">
        <v>3</v>
      </c>
      <c r="BE280">
        <v>3</v>
      </c>
      <c r="BF280">
        <v>3</v>
      </c>
      <c r="BG280" t="s">
        <v>104</v>
      </c>
      <c r="BH280" t="s">
        <v>104</v>
      </c>
      <c r="BI280" t="s">
        <v>104</v>
      </c>
      <c r="BJ280" t="s">
        <v>104</v>
      </c>
      <c r="BK280" t="s">
        <v>105</v>
      </c>
      <c r="BL280" t="s">
        <v>105</v>
      </c>
      <c r="BM280" t="s">
        <v>104</v>
      </c>
      <c r="BN280" t="s">
        <v>104</v>
      </c>
      <c r="BO280">
        <v>4</v>
      </c>
      <c r="BP280">
        <v>1</v>
      </c>
      <c r="BQ280">
        <v>4</v>
      </c>
      <c r="BR280">
        <v>4</v>
      </c>
      <c r="BS280">
        <v>3</v>
      </c>
      <c r="BT280">
        <v>3</v>
      </c>
      <c r="BU280">
        <v>3</v>
      </c>
      <c r="BV280" t="s">
        <v>104</v>
      </c>
      <c r="BW280" t="s">
        <v>104</v>
      </c>
      <c r="BY280">
        <v>3</v>
      </c>
      <c r="BZ280">
        <v>5</v>
      </c>
      <c r="CA280" t="s">
        <v>107</v>
      </c>
      <c r="CC280" t="s">
        <v>104</v>
      </c>
      <c r="CD280" t="s">
        <v>401</v>
      </c>
      <c r="CE280" t="s">
        <v>108</v>
      </c>
      <c r="CF280" t="s">
        <v>112</v>
      </c>
      <c r="CG280" t="s">
        <v>610</v>
      </c>
      <c r="CH280" t="s">
        <v>126</v>
      </c>
      <c r="CI280">
        <v>157</v>
      </c>
      <c r="CJ280" t="s">
        <v>110</v>
      </c>
    </row>
    <row r="281" spans="1:88" x14ac:dyDescent="0.2">
      <c r="A281">
        <v>406</v>
      </c>
      <c r="B281" t="s">
        <v>1030</v>
      </c>
      <c r="C281" t="s">
        <v>81</v>
      </c>
      <c r="D281" t="s">
        <v>115</v>
      </c>
      <c r="E281" t="s">
        <v>89</v>
      </c>
      <c r="F281" t="s">
        <v>144</v>
      </c>
      <c r="G281" t="s">
        <v>150</v>
      </c>
      <c r="AH281">
        <v>5</v>
      </c>
      <c r="AI281">
        <v>4</v>
      </c>
      <c r="AJ281">
        <v>5</v>
      </c>
      <c r="AK281">
        <v>4</v>
      </c>
      <c r="AL281">
        <v>5</v>
      </c>
      <c r="AM281" t="s">
        <v>104</v>
      </c>
      <c r="AN281" t="s">
        <v>105</v>
      </c>
      <c r="AO281">
        <v>3</v>
      </c>
      <c r="AP281">
        <v>2</v>
      </c>
      <c r="AQ281">
        <v>4</v>
      </c>
      <c r="AR281">
        <v>1</v>
      </c>
      <c r="AS281">
        <v>5</v>
      </c>
      <c r="AT281">
        <v>2</v>
      </c>
      <c r="AU281">
        <v>5</v>
      </c>
      <c r="AV281">
        <v>1</v>
      </c>
      <c r="AW281">
        <v>4</v>
      </c>
      <c r="AX281">
        <v>5</v>
      </c>
      <c r="AY281">
        <v>5</v>
      </c>
      <c r="AZ281">
        <v>5</v>
      </c>
      <c r="BA281">
        <v>5</v>
      </c>
      <c r="BB281">
        <v>5</v>
      </c>
      <c r="BC281">
        <v>5</v>
      </c>
      <c r="BD281">
        <v>4</v>
      </c>
      <c r="BE281">
        <v>5</v>
      </c>
      <c r="BG281" t="s">
        <v>105</v>
      </c>
      <c r="BH281" t="s">
        <v>104</v>
      </c>
      <c r="BI281" t="s">
        <v>104</v>
      </c>
      <c r="BJ281" t="s">
        <v>105</v>
      </c>
      <c r="BK281" t="s">
        <v>104</v>
      </c>
      <c r="BL281" t="s">
        <v>104</v>
      </c>
      <c r="BM281" t="s">
        <v>104</v>
      </c>
      <c r="BN281" t="s">
        <v>104</v>
      </c>
      <c r="BO281">
        <v>5</v>
      </c>
      <c r="BP281">
        <v>3</v>
      </c>
      <c r="BQ281">
        <v>5</v>
      </c>
      <c r="BR281">
        <v>5</v>
      </c>
      <c r="BS281">
        <v>5</v>
      </c>
      <c r="BT281">
        <v>5</v>
      </c>
      <c r="BU281">
        <v>5</v>
      </c>
      <c r="BV281" t="s">
        <v>105</v>
      </c>
      <c r="BW281" t="s">
        <v>105</v>
      </c>
      <c r="BX281" t="s">
        <v>411</v>
      </c>
      <c r="BY281">
        <v>5</v>
      </c>
      <c r="BZ281">
        <v>5</v>
      </c>
      <c r="CA281" t="s">
        <v>129</v>
      </c>
      <c r="CC281" t="s">
        <v>104</v>
      </c>
      <c r="CD281" t="s">
        <v>401</v>
      </c>
      <c r="CE281" t="s">
        <v>108</v>
      </c>
      <c r="CF281" t="s">
        <v>112</v>
      </c>
      <c r="CG281" t="s">
        <v>737</v>
      </c>
      <c r="CH281" t="s">
        <v>229</v>
      </c>
      <c r="CI281">
        <v>244</v>
      </c>
      <c r="CJ281" t="s">
        <v>188</v>
      </c>
    </row>
    <row r="282" spans="1:88" x14ac:dyDescent="0.2">
      <c r="A282">
        <v>407</v>
      </c>
      <c r="B282" t="s">
        <v>1031</v>
      </c>
      <c r="C282" t="s">
        <v>123</v>
      </c>
      <c r="D282" t="s">
        <v>115</v>
      </c>
      <c r="E282" t="s">
        <v>85</v>
      </c>
      <c r="F282" t="s">
        <v>87</v>
      </c>
      <c r="G282" t="s">
        <v>103</v>
      </c>
      <c r="AG282" t="s">
        <v>1032</v>
      </c>
      <c r="AH282">
        <v>4</v>
      </c>
      <c r="AI282">
        <v>4</v>
      </c>
      <c r="AJ282">
        <v>5</v>
      </c>
      <c r="AK282">
        <v>4</v>
      </c>
      <c r="AL282">
        <v>5</v>
      </c>
      <c r="AM282" t="s">
        <v>105</v>
      </c>
      <c r="AN282" t="s">
        <v>105</v>
      </c>
      <c r="AO282">
        <v>5</v>
      </c>
      <c r="AP282">
        <v>1</v>
      </c>
      <c r="AQ282">
        <v>2</v>
      </c>
      <c r="AR282">
        <v>2</v>
      </c>
      <c r="AS282">
        <v>4</v>
      </c>
      <c r="AT282">
        <v>3</v>
      </c>
      <c r="AU282">
        <v>5</v>
      </c>
      <c r="AV282">
        <v>1</v>
      </c>
      <c r="AW282">
        <v>4</v>
      </c>
      <c r="AX282">
        <v>4</v>
      </c>
      <c r="AY282">
        <v>5</v>
      </c>
      <c r="AZ282">
        <v>5</v>
      </c>
      <c r="BA282">
        <v>4</v>
      </c>
      <c r="BB282">
        <v>3</v>
      </c>
      <c r="BC282">
        <v>4</v>
      </c>
      <c r="BD282">
        <v>5</v>
      </c>
      <c r="BE282">
        <v>5</v>
      </c>
      <c r="BF282">
        <v>3</v>
      </c>
      <c r="BG282" t="s">
        <v>105</v>
      </c>
      <c r="BH282" t="s">
        <v>104</v>
      </c>
      <c r="BI282" t="s">
        <v>104</v>
      </c>
      <c r="BJ282" t="s">
        <v>105</v>
      </c>
      <c r="BK282" t="s">
        <v>104</v>
      </c>
      <c r="BL282" t="s">
        <v>104</v>
      </c>
      <c r="BM282" t="s">
        <v>104</v>
      </c>
      <c r="BN282" t="s">
        <v>104</v>
      </c>
      <c r="BO282">
        <v>5</v>
      </c>
      <c r="BP282">
        <v>5</v>
      </c>
      <c r="BQ282">
        <v>5</v>
      </c>
      <c r="BR282">
        <v>5</v>
      </c>
      <c r="BS282">
        <v>5</v>
      </c>
      <c r="BT282">
        <v>5</v>
      </c>
      <c r="BU282">
        <v>4</v>
      </c>
      <c r="BV282" t="s">
        <v>105</v>
      </c>
      <c r="BW282" t="s">
        <v>105</v>
      </c>
      <c r="BX282" t="s">
        <v>411</v>
      </c>
      <c r="BY282">
        <v>5</v>
      </c>
      <c r="BZ282">
        <v>5</v>
      </c>
      <c r="CA282" t="s">
        <v>129</v>
      </c>
      <c r="CB282" t="s">
        <v>1033</v>
      </c>
      <c r="CC282" t="s">
        <v>104</v>
      </c>
      <c r="CD282" t="s">
        <v>401</v>
      </c>
      <c r="CE282" t="s">
        <v>108</v>
      </c>
      <c r="CF282" t="s">
        <v>112</v>
      </c>
      <c r="CG282" t="s">
        <v>713</v>
      </c>
      <c r="CH282" t="s">
        <v>180</v>
      </c>
      <c r="CI282">
        <v>101</v>
      </c>
      <c r="CJ282" t="s">
        <v>181</v>
      </c>
    </row>
    <row r="283" spans="1:88" x14ac:dyDescent="0.2">
      <c r="A283">
        <v>408</v>
      </c>
      <c r="B283" t="s">
        <v>1034</v>
      </c>
      <c r="C283" t="s">
        <v>81</v>
      </c>
      <c r="D283" t="s">
        <v>81</v>
      </c>
      <c r="E283" t="s">
        <v>88</v>
      </c>
      <c r="F283" t="s">
        <v>87</v>
      </c>
      <c r="G283" t="s">
        <v>99</v>
      </c>
      <c r="H283" t="s">
        <v>85</v>
      </c>
      <c r="AH283">
        <v>2</v>
      </c>
      <c r="AI283">
        <v>3</v>
      </c>
      <c r="AJ283">
        <v>3</v>
      </c>
      <c r="AK283">
        <v>3</v>
      </c>
      <c r="AL283">
        <v>4</v>
      </c>
      <c r="AM283" t="s">
        <v>105</v>
      </c>
      <c r="AN283" t="s">
        <v>105</v>
      </c>
      <c r="AO283">
        <v>4</v>
      </c>
      <c r="AP283">
        <v>2</v>
      </c>
      <c r="AQ283">
        <v>4</v>
      </c>
      <c r="AR283">
        <v>1</v>
      </c>
      <c r="AS283">
        <v>3</v>
      </c>
      <c r="AT283">
        <v>5</v>
      </c>
      <c r="AU283">
        <v>4</v>
      </c>
      <c r="AV283">
        <v>1</v>
      </c>
      <c r="AW283">
        <v>3</v>
      </c>
      <c r="AX283">
        <v>3</v>
      </c>
      <c r="AY283">
        <v>2</v>
      </c>
      <c r="AZ283">
        <v>3</v>
      </c>
      <c r="BA283">
        <v>3</v>
      </c>
      <c r="BB283">
        <v>3</v>
      </c>
      <c r="BC283">
        <v>2</v>
      </c>
      <c r="BD283">
        <v>2</v>
      </c>
      <c r="BE283">
        <v>2</v>
      </c>
      <c r="BF283">
        <v>2</v>
      </c>
      <c r="BG283" t="s">
        <v>104</v>
      </c>
      <c r="BH283" t="s">
        <v>105</v>
      </c>
      <c r="BI283" t="s">
        <v>105</v>
      </c>
      <c r="BJ283" t="s">
        <v>105</v>
      </c>
      <c r="BK283" t="s">
        <v>105</v>
      </c>
      <c r="BL283" t="s">
        <v>105</v>
      </c>
      <c r="BM283" t="s">
        <v>104</v>
      </c>
      <c r="BN283" t="s">
        <v>104</v>
      </c>
      <c r="BO283">
        <v>4</v>
      </c>
      <c r="BP283">
        <v>1</v>
      </c>
      <c r="BQ283">
        <v>3</v>
      </c>
      <c r="BR283">
        <v>4</v>
      </c>
      <c r="BS283">
        <v>1</v>
      </c>
      <c r="BT283">
        <v>2</v>
      </c>
      <c r="BU283">
        <v>1</v>
      </c>
      <c r="BV283" t="s">
        <v>105</v>
      </c>
      <c r="BW283" t="s">
        <v>104</v>
      </c>
      <c r="BY283">
        <v>3</v>
      </c>
      <c r="BZ283">
        <v>1</v>
      </c>
      <c r="CA283" t="s">
        <v>107</v>
      </c>
      <c r="CC283" t="s">
        <v>104</v>
      </c>
      <c r="CD283" t="s">
        <v>401</v>
      </c>
      <c r="CE283" t="s">
        <v>117</v>
      </c>
      <c r="CF283" t="s">
        <v>112</v>
      </c>
      <c r="CG283" t="s">
        <v>463</v>
      </c>
      <c r="CH283" t="s">
        <v>222</v>
      </c>
      <c r="CI283">
        <v>105</v>
      </c>
      <c r="CJ283" t="s">
        <v>118</v>
      </c>
    </row>
    <row r="284" spans="1:88" x14ac:dyDescent="0.2">
      <c r="A284">
        <v>409</v>
      </c>
      <c r="B284" t="s">
        <v>1035</v>
      </c>
      <c r="C284" t="s">
        <v>81</v>
      </c>
      <c r="D284" t="s">
        <v>81</v>
      </c>
      <c r="E284" t="s">
        <v>99</v>
      </c>
      <c r="F284" t="s">
        <v>82</v>
      </c>
      <c r="G284" t="s">
        <v>85</v>
      </c>
      <c r="AG284" t="s">
        <v>1036</v>
      </c>
      <c r="AH284">
        <v>4</v>
      </c>
      <c r="AI284">
        <v>4</v>
      </c>
      <c r="AJ284">
        <v>4</v>
      </c>
      <c r="AK284">
        <v>4</v>
      </c>
      <c r="AL284">
        <v>4</v>
      </c>
      <c r="AM284" t="s">
        <v>104</v>
      </c>
      <c r="AN284" t="s">
        <v>104</v>
      </c>
      <c r="AO284">
        <v>4</v>
      </c>
      <c r="AP284">
        <v>4</v>
      </c>
      <c r="AQ284">
        <v>4</v>
      </c>
      <c r="AR284">
        <v>4</v>
      </c>
      <c r="AS284">
        <v>3</v>
      </c>
      <c r="AT284">
        <v>4</v>
      </c>
      <c r="AU284">
        <v>3</v>
      </c>
      <c r="AV284">
        <v>4</v>
      </c>
      <c r="AW284">
        <v>4</v>
      </c>
      <c r="AX284">
        <v>4</v>
      </c>
      <c r="AY284">
        <v>4</v>
      </c>
      <c r="AZ284">
        <v>4</v>
      </c>
      <c r="BA284">
        <v>4</v>
      </c>
      <c r="BB284">
        <v>4</v>
      </c>
      <c r="BC284">
        <v>4</v>
      </c>
      <c r="BD284">
        <v>4</v>
      </c>
      <c r="BE284">
        <v>4</v>
      </c>
      <c r="BF284">
        <v>4</v>
      </c>
      <c r="BG284" t="s">
        <v>105</v>
      </c>
      <c r="BH284" t="s">
        <v>105</v>
      </c>
      <c r="BI284" t="s">
        <v>105</v>
      </c>
      <c r="BJ284" t="s">
        <v>105</v>
      </c>
      <c r="BK284" t="s">
        <v>105</v>
      </c>
      <c r="BL284" t="s">
        <v>104</v>
      </c>
      <c r="BM284" t="s">
        <v>104</v>
      </c>
      <c r="BN284" t="s">
        <v>104</v>
      </c>
      <c r="BO284">
        <v>5</v>
      </c>
      <c r="BP284">
        <v>3</v>
      </c>
      <c r="BQ284">
        <v>3</v>
      </c>
      <c r="BR284">
        <v>4</v>
      </c>
      <c r="BS284">
        <v>4</v>
      </c>
      <c r="BT284">
        <v>4</v>
      </c>
      <c r="BU284">
        <v>4</v>
      </c>
      <c r="BV284" t="s">
        <v>105</v>
      </c>
      <c r="BW284" t="s">
        <v>104</v>
      </c>
      <c r="BY284">
        <v>5</v>
      </c>
      <c r="BZ284">
        <v>5</v>
      </c>
      <c r="CA284" t="s">
        <v>116</v>
      </c>
      <c r="CC284" t="s">
        <v>104</v>
      </c>
      <c r="CD284" t="s">
        <v>401</v>
      </c>
      <c r="CE284" t="s">
        <v>117</v>
      </c>
      <c r="CF284" t="s">
        <v>190</v>
      </c>
      <c r="CG284" t="s">
        <v>448</v>
      </c>
      <c r="CH284" t="s">
        <v>234</v>
      </c>
      <c r="CI284">
        <v>151</v>
      </c>
      <c r="CJ284" t="s">
        <v>114</v>
      </c>
    </row>
    <row r="285" spans="1:88" x14ac:dyDescent="0.2">
      <c r="A285">
        <v>412</v>
      </c>
      <c r="B285" t="s">
        <v>1037</v>
      </c>
      <c r="C285" t="s">
        <v>123</v>
      </c>
      <c r="D285" t="s">
        <v>123</v>
      </c>
      <c r="E285" t="s">
        <v>97</v>
      </c>
      <c r="F285" t="s">
        <v>99</v>
      </c>
      <c r="AH285">
        <v>5</v>
      </c>
      <c r="AI285">
        <v>5</v>
      </c>
      <c r="AJ285">
        <v>5</v>
      </c>
      <c r="AK285">
        <v>5</v>
      </c>
      <c r="AL285">
        <v>5</v>
      </c>
      <c r="AM285" t="s">
        <v>105</v>
      </c>
      <c r="AN285" t="s">
        <v>105</v>
      </c>
      <c r="AO285">
        <v>5</v>
      </c>
      <c r="AP285">
        <v>4</v>
      </c>
      <c r="AQ285">
        <v>4</v>
      </c>
      <c r="AR285">
        <v>4</v>
      </c>
      <c r="AS285">
        <v>4</v>
      </c>
      <c r="AT285">
        <v>4</v>
      </c>
      <c r="AU285">
        <v>4</v>
      </c>
      <c r="AV285">
        <v>4</v>
      </c>
      <c r="AW285">
        <v>5</v>
      </c>
      <c r="AX285">
        <v>5</v>
      </c>
      <c r="AY285">
        <v>5</v>
      </c>
      <c r="AZ285">
        <v>5</v>
      </c>
      <c r="BA285">
        <v>5</v>
      </c>
      <c r="BB285">
        <v>5</v>
      </c>
      <c r="BC285">
        <v>5</v>
      </c>
      <c r="BD285">
        <v>5</v>
      </c>
      <c r="BE285">
        <v>5</v>
      </c>
      <c r="BF285">
        <v>3</v>
      </c>
      <c r="BG285" t="s">
        <v>104</v>
      </c>
      <c r="BH285" t="s">
        <v>105</v>
      </c>
      <c r="BI285" t="s">
        <v>104</v>
      </c>
      <c r="BJ285" t="s">
        <v>105</v>
      </c>
      <c r="BK285" t="s">
        <v>105</v>
      </c>
      <c r="BL285" t="s">
        <v>105</v>
      </c>
      <c r="BM285" t="s">
        <v>104</v>
      </c>
      <c r="BN285" t="s">
        <v>104</v>
      </c>
      <c r="BO285">
        <v>5</v>
      </c>
      <c r="BP285">
        <v>5</v>
      </c>
      <c r="BQ285">
        <v>5</v>
      </c>
      <c r="BR285">
        <v>5</v>
      </c>
      <c r="BS285">
        <v>5</v>
      </c>
      <c r="BT285">
        <v>5</v>
      </c>
      <c r="BU285">
        <v>5</v>
      </c>
      <c r="BV285" t="s">
        <v>104</v>
      </c>
      <c r="BW285" t="s">
        <v>105</v>
      </c>
      <c r="BX285" t="s">
        <v>411</v>
      </c>
      <c r="BY285">
        <v>5</v>
      </c>
      <c r="BZ285">
        <v>5</v>
      </c>
      <c r="CA285" t="s">
        <v>129</v>
      </c>
      <c r="CC285" t="s">
        <v>104</v>
      </c>
      <c r="CD285" t="s">
        <v>401</v>
      </c>
      <c r="CE285" t="s">
        <v>108</v>
      </c>
      <c r="CF285" t="s">
        <v>112</v>
      </c>
      <c r="CG285" t="s">
        <v>825</v>
      </c>
      <c r="CH285" t="s">
        <v>130</v>
      </c>
      <c r="CI285">
        <v>166</v>
      </c>
      <c r="CJ285" t="s">
        <v>131</v>
      </c>
    </row>
    <row r="286" spans="1:88" x14ac:dyDescent="0.2">
      <c r="A286">
        <v>413</v>
      </c>
      <c r="B286" t="s">
        <v>1038</v>
      </c>
      <c r="C286" t="s">
        <v>81</v>
      </c>
      <c r="D286" t="s">
        <v>81</v>
      </c>
      <c r="E286" t="s">
        <v>98</v>
      </c>
      <c r="F286" t="s">
        <v>86</v>
      </c>
      <c r="AH286">
        <v>5</v>
      </c>
      <c r="AI286">
        <v>3</v>
      </c>
      <c r="AJ286">
        <v>4</v>
      </c>
      <c r="AK286">
        <v>2</v>
      </c>
      <c r="AL286">
        <v>4</v>
      </c>
      <c r="AM286" t="s">
        <v>105</v>
      </c>
      <c r="AN286" t="s">
        <v>105</v>
      </c>
      <c r="AO286">
        <v>1</v>
      </c>
      <c r="AP286">
        <v>1</v>
      </c>
      <c r="AQ286">
        <v>5</v>
      </c>
      <c r="AR286">
        <v>3</v>
      </c>
      <c r="AS286">
        <v>5</v>
      </c>
      <c r="AT286">
        <v>5</v>
      </c>
      <c r="AU286">
        <v>5</v>
      </c>
      <c r="AW286">
        <v>3</v>
      </c>
      <c r="AX286">
        <v>2</v>
      </c>
      <c r="AY286">
        <v>4</v>
      </c>
      <c r="AZ286">
        <v>3</v>
      </c>
      <c r="BA286">
        <v>2</v>
      </c>
      <c r="BB286">
        <v>5</v>
      </c>
      <c r="BC286">
        <v>1</v>
      </c>
      <c r="BD286">
        <v>4</v>
      </c>
      <c r="BE286">
        <v>3</v>
      </c>
      <c r="BF286">
        <v>1</v>
      </c>
      <c r="BG286" t="s">
        <v>104</v>
      </c>
      <c r="BH286" t="s">
        <v>105</v>
      </c>
      <c r="BI286" t="s">
        <v>104</v>
      </c>
      <c r="BJ286" t="s">
        <v>104</v>
      </c>
      <c r="BK286" t="s">
        <v>105</v>
      </c>
      <c r="BL286" t="s">
        <v>104</v>
      </c>
      <c r="BM286" t="s">
        <v>104</v>
      </c>
      <c r="BN286" t="s">
        <v>104</v>
      </c>
      <c r="BO286">
        <v>5</v>
      </c>
      <c r="BP286">
        <v>3</v>
      </c>
      <c r="BQ286">
        <v>3</v>
      </c>
      <c r="BR286">
        <v>5</v>
      </c>
      <c r="BS286">
        <v>1</v>
      </c>
      <c r="BT286">
        <v>4</v>
      </c>
      <c r="BU286">
        <v>1</v>
      </c>
      <c r="BV286" t="s">
        <v>105</v>
      </c>
      <c r="BW286" t="s">
        <v>105</v>
      </c>
      <c r="BX286" t="s">
        <v>434</v>
      </c>
      <c r="BY286">
        <v>3</v>
      </c>
      <c r="BZ286">
        <v>3</v>
      </c>
      <c r="CA286" t="s">
        <v>107</v>
      </c>
      <c r="CB286" t="s">
        <v>1039</v>
      </c>
      <c r="CC286" t="s">
        <v>104</v>
      </c>
      <c r="CD286" t="s">
        <v>401</v>
      </c>
      <c r="CE286" t="s">
        <v>108</v>
      </c>
      <c r="CF286" t="s">
        <v>112</v>
      </c>
      <c r="CG286" t="s">
        <v>730</v>
      </c>
      <c r="CH286" t="s">
        <v>127</v>
      </c>
      <c r="CI286">
        <v>116</v>
      </c>
      <c r="CJ286" t="s">
        <v>128</v>
      </c>
    </row>
    <row r="287" spans="1:88" x14ac:dyDescent="0.2">
      <c r="A287">
        <v>414</v>
      </c>
      <c r="B287" t="s">
        <v>1040</v>
      </c>
      <c r="C287" t="s">
        <v>81</v>
      </c>
      <c r="D287" t="s">
        <v>81</v>
      </c>
      <c r="E287" t="s">
        <v>86</v>
      </c>
      <c r="AH287">
        <v>4</v>
      </c>
      <c r="AI287">
        <v>4</v>
      </c>
      <c r="AJ287">
        <v>3</v>
      </c>
      <c r="AK287">
        <v>5</v>
      </c>
      <c r="AL287">
        <v>4</v>
      </c>
      <c r="AM287" t="s">
        <v>104</v>
      </c>
      <c r="AN287" t="s">
        <v>104</v>
      </c>
      <c r="AO287">
        <v>1</v>
      </c>
      <c r="AP287">
        <v>1</v>
      </c>
      <c r="AQ287">
        <v>1</v>
      </c>
      <c r="AR287">
        <v>1</v>
      </c>
      <c r="AS287">
        <v>5</v>
      </c>
      <c r="AT287">
        <v>5</v>
      </c>
      <c r="AU287">
        <v>2</v>
      </c>
      <c r="AV287">
        <v>1</v>
      </c>
      <c r="AW287">
        <v>2</v>
      </c>
      <c r="AX287">
        <v>4</v>
      </c>
      <c r="AY287">
        <v>4</v>
      </c>
      <c r="AZ287">
        <v>4</v>
      </c>
      <c r="BA287">
        <v>5</v>
      </c>
      <c r="BB287">
        <v>4</v>
      </c>
      <c r="BC287">
        <v>5</v>
      </c>
      <c r="BD287">
        <v>5</v>
      </c>
      <c r="BE287">
        <v>5</v>
      </c>
      <c r="BF287">
        <v>5</v>
      </c>
      <c r="BG287" t="s">
        <v>105</v>
      </c>
      <c r="BH287" t="s">
        <v>105</v>
      </c>
      <c r="BI287" t="s">
        <v>104</v>
      </c>
      <c r="BJ287" t="s">
        <v>105</v>
      </c>
      <c r="BK287" t="s">
        <v>105</v>
      </c>
      <c r="BL287" t="s">
        <v>104</v>
      </c>
      <c r="BM287" t="s">
        <v>104</v>
      </c>
      <c r="BN287" t="s">
        <v>104</v>
      </c>
      <c r="BO287">
        <v>5</v>
      </c>
      <c r="BP287">
        <v>5</v>
      </c>
      <c r="BQ287">
        <v>5</v>
      </c>
      <c r="BR287">
        <v>5</v>
      </c>
      <c r="BS287">
        <v>5</v>
      </c>
      <c r="BT287">
        <v>5</v>
      </c>
      <c r="BU287">
        <v>5</v>
      </c>
      <c r="BV287" t="s">
        <v>105</v>
      </c>
      <c r="BW287" t="s">
        <v>104</v>
      </c>
      <c r="BY287">
        <v>5</v>
      </c>
      <c r="BZ287">
        <v>5</v>
      </c>
      <c r="CA287" t="s">
        <v>129</v>
      </c>
      <c r="CC287" t="s">
        <v>105</v>
      </c>
      <c r="CD287" t="s">
        <v>401</v>
      </c>
      <c r="CE287" t="s">
        <v>117</v>
      </c>
      <c r="CF287" t="s">
        <v>112</v>
      </c>
      <c r="CG287" t="s">
        <v>853</v>
      </c>
      <c r="CH287" t="s">
        <v>233</v>
      </c>
      <c r="CI287">
        <v>117</v>
      </c>
      <c r="CJ287" t="s">
        <v>168</v>
      </c>
    </row>
    <row r="288" spans="1:88" x14ac:dyDescent="0.2">
      <c r="A288">
        <v>415</v>
      </c>
      <c r="B288" t="s">
        <v>1041</v>
      </c>
      <c r="C288" t="s">
        <v>119</v>
      </c>
      <c r="D288" t="s">
        <v>123</v>
      </c>
      <c r="E288" t="s">
        <v>138</v>
      </c>
      <c r="F288" t="s">
        <v>99</v>
      </c>
      <c r="AH288">
        <v>4</v>
      </c>
      <c r="AI288">
        <v>4</v>
      </c>
      <c r="AJ288">
        <v>4</v>
      </c>
      <c r="AK288">
        <v>3</v>
      </c>
      <c r="AL288">
        <v>4</v>
      </c>
      <c r="AM288" t="s">
        <v>105</v>
      </c>
      <c r="AN288" t="s">
        <v>105</v>
      </c>
      <c r="AO288">
        <v>3</v>
      </c>
      <c r="AP288">
        <v>4</v>
      </c>
      <c r="AQ288">
        <v>2</v>
      </c>
      <c r="AR288">
        <v>4</v>
      </c>
      <c r="AS288">
        <v>5</v>
      </c>
      <c r="AT288">
        <v>4</v>
      </c>
      <c r="AU288">
        <v>5</v>
      </c>
      <c r="AV288">
        <v>2</v>
      </c>
      <c r="AW288">
        <v>4</v>
      </c>
      <c r="AX288">
        <v>4</v>
      </c>
      <c r="AY288">
        <v>1</v>
      </c>
      <c r="AZ288">
        <v>3</v>
      </c>
      <c r="BA288">
        <v>3</v>
      </c>
      <c r="BB288">
        <v>3</v>
      </c>
      <c r="BC288">
        <v>3</v>
      </c>
      <c r="BD288">
        <v>3</v>
      </c>
      <c r="BE288">
        <v>3</v>
      </c>
      <c r="BF288">
        <v>4</v>
      </c>
      <c r="BG288" t="s">
        <v>104</v>
      </c>
      <c r="BH288" t="s">
        <v>105</v>
      </c>
      <c r="BI288" t="s">
        <v>104</v>
      </c>
      <c r="BJ288" t="s">
        <v>105</v>
      </c>
      <c r="BK288" t="s">
        <v>105</v>
      </c>
      <c r="BL288" t="s">
        <v>105</v>
      </c>
      <c r="BM288" t="s">
        <v>104</v>
      </c>
      <c r="BN288" t="s">
        <v>104</v>
      </c>
      <c r="BO288">
        <v>4</v>
      </c>
      <c r="BP288">
        <v>2</v>
      </c>
      <c r="BQ288">
        <v>5</v>
      </c>
      <c r="BR288">
        <v>4</v>
      </c>
      <c r="BS288">
        <v>4</v>
      </c>
      <c r="BT288">
        <v>4</v>
      </c>
      <c r="BU288">
        <v>3</v>
      </c>
      <c r="BV288" t="s">
        <v>104</v>
      </c>
      <c r="BW288" t="s">
        <v>104</v>
      </c>
      <c r="BY288">
        <v>4</v>
      </c>
      <c r="BZ288">
        <v>4</v>
      </c>
      <c r="CA288" t="s">
        <v>116</v>
      </c>
      <c r="CC288" t="s">
        <v>104</v>
      </c>
      <c r="CD288" t="s">
        <v>401</v>
      </c>
      <c r="CE288" t="s">
        <v>108</v>
      </c>
      <c r="CF288" t="s">
        <v>112</v>
      </c>
      <c r="CG288" t="s">
        <v>1042</v>
      </c>
      <c r="CH288" t="s">
        <v>204</v>
      </c>
      <c r="CI288">
        <v>151</v>
      </c>
      <c r="CJ288" t="s">
        <v>114</v>
      </c>
    </row>
    <row r="289" spans="1:88" x14ac:dyDescent="0.2">
      <c r="A289">
        <v>417</v>
      </c>
      <c r="B289" t="s">
        <v>1043</v>
      </c>
      <c r="C289" t="s">
        <v>81</v>
      </c>
      <c r="D289" t="s">
        <v>81</v>
      </c>
      <c r="E289" t="s">
        <v>97</v>
      </c>
      <c r="F289" t="s">
        <v>99</v>
      </c>
      <c r="AG289" t="s">
        <v>1044</v>
      </c>
      <c r="AH289">
        <v>4</v>
      </c>
      <c r="AI289">
        <v>4</v>
      </c>
      <c r="AJ289">
        <v>4</v>
      </c>
      <c r="AK289">
        <v>2</v>
      </c>
      <c r="AL289">
        <v>4</v>
      </c>
      <c r="AM289" t="s">
        <v>104</v>
      </c>
      <c r="AN289" t="s">
        <v>105</v>
      </c>
      <c r="AO289">
        <v>3</v>
      </c>
      <c r="AP289">
        <v>2</v>
      </c>
      <c r="AQ289">
        <v>1</v>
      </c>
      <c r="AR289">
        <v>2</v>
      </c>
      <c r="AS289">
        <v>4</v>
      </c>
      <c r="AT289">
        <v>3</v>
      </c>
      <c r="AU289">
        <v>2</v>
      </c>
      <c r="AV289">
        <v>1</v>
      </c>
      <c r="AW289">
        <v>4</v>
      </c>
      <c r="AX289">
        <v>4</v>
      </c>
      <c r="AY289">
        <v>3</v>
      </c>
      <c r="AZ289">
        <v>3</v>
      </c>
      <c r="BA289">
        <v>5</v>
      </c>
      <c r="BB289">
        <v>2</v>
      </c>
      <c r="BC289">
        <v>3</v>
      </c>
      <c r="BD289">
        <v>3</v>
      </c>
      <c r="BE289">
        <v>3</v>
      </c>
      <c r="BF289">
        <v>4</v>
      </c>
      <c r="BG289" t="s">
        <v>104</v>
      </c>
      <c r="BH289" t="s">
        <v>104</v>
      </c>
      <c r="BI289" t="s">
        <v>104</v>
      </c>
      <c r="BJ289" t="s">
        <v>105</v>
      </c>
      <c r="BK289" t="s">
        <v>105</v>
      </c>
      <c r="BL289" t="s">
        <v>104</v>
      </c>
      <c r="BM289" t="s">
        <v>104</v>
      </c>
      <c r="BN289" t="s">
        <v>105</v>
      </c>
      <c r="BO289">
        <v>5</v>
      </c>
      <c r="BP289">
        <v>5</v>
      </c>
      <c r="BQ289">
        <v>4</v>
      </c>
      <c r="BR289">
        <v>5</v>
      </c>
      <c r="BS289">
        <v>5</v>
      </c>
      <c r="BT289">
        <v>5</v>
      </c>
      <c r="BU289">
        <v>4</v>
      </c>
      <c r="BV289" t="s">
        <v>105</v>
      </c>
      <c r="BW289" t="s">
        <v>105</v>
      </c>
      <c r="BX289" t="s">
        <v>434</v>
      </c>
      <c r="BY289">
        <v>5</v>
      </c>
      <c r="BZ289">
        <v>5</v>
      </c>
      <c r="CA289" t="s">
        <v>129</v>
      </c>
      <c r="CB289" t="s">
        <v>1045</v>
      </c>
      <c r="CC289" t="s">
        <v>104</v>
      </c>
      <c r="CD289" t="s">
        <v>401</v>
      </c>
      <c r="CE289" t="s">
        <v>117</v>
      </c>
      <c r="CF289" t="s">
        <v>112</v>
      </c>
      <c r="CG289" t="s">
        <v>825</v>
      </c>
      <c r="CH289" t="s">
        <v>130</v>
      </c>
      <c r="CI289">
        <v>166</v>
      </c>
      <c r="CJ289" t="s">
        <v>131</v>
      </c>
    </row>
    <row r="290" spans="1:88" x14ac:dyDescent="0.2">
      <c r="A290">
        <v>418</v>
      </c>
      <c r="B290" t="s">
        <v>1046</v>
      </c>
      <c r="C290" t="s">
        <v>132</v>
      </c>
      <c r="D290" t="s">
        <v>81</v>
      </c>
      <c r="AM290" t="s">
        <v>104</v>
      </c>
      <c r="AN290" t="s">
        <v>104</v>
      </c>
      <c r="AO290">
        <v>2</v>
      </c>
      <c r="AP290">
        <v>3</v>
      </c>
      <c r="AQ290">
        <v>3</v>
      </c>
      <c r="AR290">
        <v>4</v>
      </c>
      <c r="AS290">
        <v>5</v>
      </c>
      <c r="AT290">
        <v>5</v>
      </c>
      <c r="AU290">
        <v>5</v>
      </c>
      <c r="AV290">
        <v>3</v>
      </c>
      <c r="AW290">
        <v>3</v>
      </c>
      <c r="AX290">
        <v>3</v>
      </c>
      <c r="AY290">
        <v>4</v>
      </c>
      <c r="AZ290">
        <v>4</v>
      </c>
      <c r="BA290">
        <v>3</v>
      </c>
      <c r="BB290">
        <v>4</v>
      </c>
      <c r="BC290">
        <v>3</v>
      </c>
      <c r="BD290">
        <v>3</v>
      </c>
      <c r="BE290">
        <v>4</v>
      </c>
      <c r="BF290">
        <v>3</v>
      </c>
      <c r="BG290" t="s">
        <v>104</v>
      </c>
      <c r="BH290" t="s">
        <v>104</v>
      </c>
      <c r="BI290" t="s">
        <v>104</v>
      </c>
      <c r="BJ290" t="s">
        <v>104</v>
      </c>
      <c r="BK290" t="s">
        <v>105</v>
      </c>
      <c r="BL290" t="s">
        <v>104</v>
      </c>
      <c r="BM290" t="s">
        <v>104</v>
      </c>
      <c r="BN290" t="s">
        <v>104</v>
      </c>
      <c r="BO290">
        <v>3</v>
      </c>
      <c r="BP290">
        <v>2</v>
      </c>
      <c r="BQ290">
        <v>3</v>
      </c>
      <c r="BR290">
        <v>4</v>
      </c>
      <c r="BS290">
        <v>4</v>
      </c>
      <c r="BT290">
        <v>4</v>
      </c>
      <c r="BU290">
        <v>3</v>
      </c>
      <c r="BV290" t="s">
        <v>104</v>
      </c>
      <c r="BW290" t="s">
        <v>104</v>
      </c>
      <c r="BY290">
        <v>3</v>
      </c>
      <c r="BZ290">
        <v>4</v>
      </c>
      <c r="CA290" t="s">
        <v>107</v>
      </c>
      <c r="CC290" t="s">
        <v>104</v>
      </c>
      <c r="CD290" t="s">
        <v>401</v>
      </c>
      <c r="CE290" t="s">
        <v>108</v>
      </c>
      <c r="CF290" t="s">
        <v>112</v>
      </c>
      <c r="CG290" t="s">
        <v>435</v>
      </c>
      <c r="CH290" t="s">
        <v>177</v>
      </c>
      <c r="CI290">
        <v>246</v>
      </c>
      <c r="CJ290" t="s">
        <v>178</v>
      </c>
    </row>
    <row r="291" spans="1:88" x14ac:dyDescent="0.2">
      <c r="A291">
        <v>419</v>
      </c>
      <c r="B291" t="s">
        <v>1047</v>
      </c>
      <c r="C291" t="s">
        <v>81</v>
      </c>
      <c r="D291" t="s">
        <v>81</v>
      </c>
      <c r="E291" t="s">
        <v>101</v>
      </c>
      <c r="F291" t="s">
        <v>99</v>
      </c>
      <c r="AH291">
        <v>4</v>
      </c>
      <c r="AI291">
        <v>3</v>
      </c>
      <c r="AJ291">
        <v>2</v>
      </c>
      <c r="AK291">
        <v>3</v>
      </c>
      <c r="AL291">
        <v>4</v>
      </c>
      <c r="AM291" t="s">
        <v>105</v>
      </c>
      <c r="AN291" t="s">
        <v>105</v>
      </c>
      <c r="AO291">
        <v>4</v>
      </c>
      <c r="AP291">
        <v>1</v>
      </c>
      <c r="AQ291">
        <v>3</v>
      </c>
      <c r="AR291">
        <v>3</v>
      </c>
      <c r="AS291">
        <v>4</v>
      </c>
      <c r="AT291">
        <v>2</v>
      </c>
      <c r="AU291">
        <v>4</v>
      </c>
      <c r="AV291">
        <v>2</v>
      </c>
      <c r="AW291">
        <v>2</v>
      </c>
      <c r="AX291">
        <v>4</v>
      </c>
      <c r="AY291">
        <v>4</v>
      </c>
      <c r="AZ291">
        <v>4</v>
      </c>
      <c r="BA291">
        <v>4</v>
      </c>
      <c r="BB291">
        <v>4</v>
      </c>
      <c r="BC291">
        <v>1</v>
      </c>
      <c r="BD291">
        <v>4</v>
      </c>
      <c r="BE291">
        <v>3</v>
      </c>
      <c r="BF291">
        <v>1</v>
      </c>
      <c r="BG291" t="s">
        <v>104</v>
      </c>
      <c r="BH291" t="s">
        <v>104</v>
      </c>
      <c r="BI291" t="s">
        <v>104</v>
      </c>
      <c r="BJ291" t="s">
        <v>105</v>
      </c>
      <c r="BK291" t="s">
        <v>105</v>
      </c>
      <c r="BL291" t="s">
        <v>105</v>
      </c>
      <c r="BM291" t="s">
        <v>104</v>
      </c>
      <c r="BN291" t="s">
        <v>104</v>
      </c>
      <c r="BO291">
        <v>4</v>
      </c>
      <c r="BP291">
        <v>3</v>
      </c>
      <c r="BQ291">
        <v>4</v>
      </c>
      <c r="BR291">
        <v>4</v>
      </c>
      <c r="BS291">
        <v>1</v>
      </c>
      <c r="BT291">
        <v>5</v>
      </c>
      <c r="BU291">
        <v>3</v>
      </c>
      <c r="BV291" t="s">
        <v>104</v>
      </c>
      <c r="BW291" t="s">
        <v>104</v>
      </c>
      <c r="BY291">
        <v>3</v>
      </c>
      <c r="BZ291">
        <v>3</v>
      </c>
      <c r="CA291" t="s">
        <v>116</v>
      </c>
      <c r="CB291" t="s">
        <v>1048</v>
      </c>
      <c r="CC291" t="s">
        <v>104</v>
      </c>
      <c r="CD291" t="s">
        <v>401</v>
      </c>
      <c r="CE291" t="s">
        <v>108</v>
      </c>
      <c r="CF291" t="s">
        <v>112</v>
      </c>
      <c r="CG291" t="s">
        <v>1049</v>
      </c>
      <c r="CH291" t="s">
        <v>113</v>
      </c>
      <c r="CI291">
        <v>151</v>
      </c>
      <c r="CJ291" t="s">
        <v>114</v>
      </c>
    </row>
    <row r="292" spans="1:88" x14ac:dyDescent="0.2">
      <c r="A292">
        <v>420</v>
      </c>
      <c r="B292" t="s">
        <v>1050</v>
      </c>
      <c r="C292" t="s">
        <v>81</v>
      </c>
      <c r="D292" t="s">
        <v>81</v>
      </c>
      <c r="E292" t="s">
        <v>103</v>
      </c>
      <c r="F292" t="s">
        <v>86</v>
      </c>
      <c r="G292" t="s">
        <v>88</v>
      </c>
      <c r="AG292" t="s">
        <v>244</v>
      </c>
      <c r="AH292">
        <v>5</v>
      </c>
      <c r="AI292">
        <v>5</v>
      </c>
      <c r="AJ292">
        <v>5</v>
      </c>
      <c r="AK292">
        <v>5</v>
      </c>
      <c r="AL292">
        <v>5</v>
      </c>
      <c r="AM292" t="s">
        <v>104</v>
      </c>
      <c r="AN292" t="s">
        <v>105</v>
      </c>
      <c r="AO292">
        <v>5</v>
      </c>
      <c r="AP292">
        <v>4</v>
      </c>
      <c r="AQ292">
        <v>4</v>
      </c>
      <c r="AR292">
        <v>4</v>
      </c>
      <c r="AS292">
        <v>4</v>
      </c>
      <c r="AT292">
        <v>4</v>
      </c>
      <c r="AU292">
        <v>4</v>
      </c>
      <c r="AV292">
        <v>4</v>
      </c>
      <c r="AW292">
        <v>5</v>
      </c>
      <c r="AX292">
        <v>5</v>
      </c>
      <c r="AY292">
        <v>5</v>
      </c>
      <c r="AZ292">
        <v>5</v>
      </c>
      <c r="BA292">
        <v>5</v>
      </c>
      <c r="BB292">
        <v>5</v>
      </c>
      <c r="BC292">
        <v>5</v>
      </c>
      <c r="BD292">
        <v>5</v>
      </c>
      <c r="BE292">
        <v>5</v>
      </c>
      <c r="BF292">
        <v>5</v>
      </c>
      <c r="BG292" t="s">
        <v>104</v>
      </c>
      <c r="BH292" t="s">
        <v>104</v>
      </c>
      <c r="BI292" t="s">
        <v>105</v>
      </c>
      <c r="BJ292" t="s">
        <v>105</v>
      </c>
      <c r="BK292" t="s">
        <v>105</v>
      </c>
      <c r="BL292" t="s">
        <v>105</v>
      </c>
      <c r="BM292" t="s">
        <v>104</v>
      </c>
      <c r="BN292" t="s">
        <v>105</v>
      </c>
      <c r="BO292">
        <v>5</v>
      </c>
      <c r="BP292">
        <v>5</v>
      </c>
      <c r="BQ292">
        <v>5</v>
      </c>
      <c r="BR292">
        <v>5</v>
      </c>
      <c r="BS292">
        <v>5</v>
      </c>
      <c r="BT292">
        <v>5</v>
      </c>
      <c r="BU292">
        <v>5</v>
      </c>
      <c r="BV292" t="s">
        <v>104</v>
      </c>
      <c r="BW292" t="s">
        <v>104</v>
      </c>
      <c r="BY292">
        <v>5</v>
      </c>
      <c r="BZ292">
        <v>5</v>
      </c>
      <c r="CA292" t="s">
        <v>129</v>
      </c>
      <c r="CB292" t="s">
        <v>1051</v>
      </c>
      <c r="CC292" t="s">
        <v>105</v>
      </c>
      <c r="CD292" t="s">
        <v>401</v>
      </c>
      <c r="CE292" t="s">
        <v>108</v>
      </c>
      <c r="CF292" t="s">
        <v>190</v>
      </c>
      <c r="CG292" t="s">
        <v>771</v>
      </c>
      <c r="CH292" t="s">
        <v>223</v>
      </c>
      <c r="CI292">
        <v>157</v>
      </c>
      <c r="CJ292" t="s">
        <v>110</v>
      </c>
    </row>
    <row r="293" spans="1:88" x14ac:dyDescent="0.2">
      <c r="A293">
        <v>421</v>
      </c>
      <c r="B293" t="s">
        <v>1052</v>
      </c>
      <c r="C293" t="s">
        <v>81</v>
      </c>
      <c r="D293" t="s">
        <v>132</v>
      </c>
      <c r="E293" t="s">
        <v>99</v>
      </c>
      <c r="F293" t="s">
        <v>101</v>
      </c>
      <c r="G293" t="s">
        <v>103</v>
      </c>
      <c r="AH293">
        <v>1</v>
      </c>
      <c r="AI293">
        <v>5</v>
      </c>
      <c r="AJ293">
        <v>5</v>
      </c>
      <c r="AK293">
        <v>2</v>
      </c>
      <c r="AL293">
        <v>3</v>
      </c>
      <c r="AM293" t="s">
        <v>105</v>
      </c>
      <c r="AN293" t="s">
        <v>105</v>
      </c>
      <c r="AO293">
        <v>1</v>
      </c>
      <c r="AP293">
        <v>1</v>
      </c>
      <c r="AQ293">
        <v>1</v>
      </c>
      <c r="AR293">
        <v>3</v>
      </c>
      <c r="AS293">
        <v>4</v>
      </c>
      <c r="AT293">
        <v>4</v>
      </c>
      <c r="AU293">
        <v>5</v>
      </c>
      <c r="AV293">
        <v>1</v>
      </c>
      <c r="AW293">
        <v>1</v>
      </c>
      <c r="AX293">
        <v>1</v>
      </c>
      <c r="AY293">
        <v>3</v>
      </c>
      <c r="AZ293">
        <v>1</v>
      </c>
      <c r="BA293">
        <v>2</v>
      </c>
      <c r="BB293">
        <v>3</v>
      </c>
      <c r="BC293">
        <v>1</v>
      </c>
      <c r="BD293">
        <v>3</v>
      </c>
      <c r="BE293">
        <v>1</v>
      </c>
      <c r="BF293">
        <v>1</v>
      </c>
      <c r="BG293" t="s">
        <v>105</v>
      </c>
      <c r="BH293" t="s">
        <v>104</v>
      </c>
      <c r="BI293" t="s">
        <v>104</v>
      </c>
      <c r="BJ293" t="s">
        <v>105</v>
      </c>
      <c r="BK293" t="s">
        <v>105</v>
      </c>
      <c r="BL293" t="s">
        <v>104</v>
      </c>
      <c r="BM293" t="s">
        <v>104</v>
      </c>
      <c r="BN293" t="s">
        <v>104</v>
      </c>
      <c r="BO293">
        <v>3</v>
      </c>
      <c r="BP293">
        <v>1</v>
      </c>
      <c r="BQ293">
        <v>1</v>
      </c>
      <c r="BR293">
        <v>1</v>
      </c>
      <c r="BS293">
        <v>1</v>
      </c>
      <c r="BT293">
        <v>1</v>
      </c>
      <c r="BU293">
        <v>1</v>
      </c>
      <c r="BV293" t="s">
        <v>104</v>
      </c>
      <c r="BW293" t="s">
        <v>104</v>
      </c>
      <c r="BY293">
        <v>3</v>
      </c>
      <c r="BZ293">
        <v>2</v>
      </c>
      <c r="CA293" t="s">
        <v>106</v>
      </c>
      <c r="CC293" t="s">
        <v>104</v>
      </c>
      <c r="CD293" t="s">
        <v>401</v>
      </c>
      <c r="CE293" t="s">
        <v>117</v>
      </c>
      <c r="CF293" t="s">
        <v>112</v>
      </c>
      <c r="CG293" t="s">
        <v>918</v>
      </c>
      <c r="CH293" t="s">
        <v>319</v>
      </c>
      <c r="CI293">
        <v>155</v>
      </c>
      <c r="CJ293" t="s">
        <v>172</v>
      </c>
    </row>
    <row r="294" spans="1:88" x14ac:dyDescent="0.2">
      <c r="A294">
        <v>423</v>
      </c>
      <c r="B294" t="s">
        <v>1053</v>
      </c>
      <c r="C294" t="s">
        <v>115</v>
      </c>
      <c r="D294" t="s">
        <v>81</v>
      </c>
      <c r="E294" t="s">
        <v>99</v>
      </c>
      <c r="F294" t="s">
        <v>90</v>
      </c>
      <c r="G294" t="s">
        <v>93</v>
      </c>
      <c r="AG294" t="s">
        <v>1054</v>
      </c>
      <c r="AH294">
        <v>5</v>
      </c>
      <c r="AI294">
        <v>4</v>
      </c>
      <c r="AJ294">
        <v>4</v>
      </c>
      <c r="AK294">
        <v>4</v>
      </c>
      <c r="AL294">
        <v>5</v>
      </c>
      <c r="AM294" t="s">
        <v>105</v>
      </c>
      <c r="AN294" t="s">
        <v>105</v>
      </c>
      <c r="AO294">
        <v>4</v>
      </c>
      <c r="AR294">
        <v>4</v>
      </c>
      <c r="AS294">
        <v>5</v>
      </c>
      <c r="AT294">
        <v>5</v>
      </c>
      <c r="AU294">
        <v>4</v>
      </c>
      <c r="AV294">
        <v>4</v>
      </c>
      <c r="AW294">
        <v>4</v>
      </c>
      <c r="AX294">
        <v>4</v>
      </c>
      <c r="AY294">
        <v>2</v>
      </c>
      <c r="AZ294">
        <v>2</v>
      </c>
      <c r="BA294">
        <v>2</v>
      </c>
      <c r="BB294">
        <v>2</v>
      </c>
      <c r="BC294">
        <v>2</v>
      </c>
      <c r="BD294">
        <v>1</v>
      </c>
      <c r="BE294">
        <v>3</v>
      </c>
      <c r="BF294">
        <v>2</v>
      </c>
      <c r="BG294" t="s">
        <v>105</v>
      </c>
      <c r="BH294" t="s">
        <v>105</v>
      </c>
      <c r="BI294" t="s">
        <v>104</v>
      </c>
      <c r="BJ294" t="s">
        <v>105</v>
      </c>
      <c r="BK294" t="s">
        <v>105</v>
      </c>
      <c r="BL294" t="s">
        <v>104</v>
      </c>
      <c r="BM294" t="s">
        <v>104</v>
      </c>
      <c r="BN294" t="s">
        <v>104</v>
      </c>
      <c r="BO294">
        <v>1</v>
      </c>
      <c r="BP294">
        <v>4</v>
      </c>
      <c r="BQ294">
        <v>4</v>
      </c>
      <c r="BR294">
        <v>5</v>
      </c>
      <c r="BS294">
        <v>4</v>
      </c>
      <c r="BT294">
        <v>4</v>
      </c>
      <c r="BU294">
        <v>4</v>
      </c>
      <c r="BV294" t="s">
        <v>105</v>
      </c>
      <c r="BW294" t="s">
        <v>104</v>
      </c>
      <c r="BY294">
        <v>1</v>
      </c>
      <c r="BZ294">
        <v>1</v>
      </c>
      <c r="CA294" t="s">
        <v>116</v>
      </c>
      <c r="CB294" t="s">
        <v>1055</v>
      </c>
      <c r="CC294" t="s">
        <v>104</v>
      </c>
      <c r="CD294" t="s">
        <v>401</v>
      </c>
      <c r="CE294" t="s">
        <v>117</v>
      </c>
      <c r="CF294" t="s">
        <v>109</v>
      </c>
      <c r="CG294" t="s">
        <v>1056</v>
      </c>
      <c r="CH294" t="s">
        <v>337</v>
      </c>
      <c r="CI294">
        <v>118</v>
      </c>
      <c r="CJ294" t="s">
        <v>134</v>
      </c>
    </row>
    <row r="295" spans="1:88" x14ac:dyDescent="0.2">
      <c r="A295">
        <v>424</v>
      </c>
      <c r="B295" t="s">
        <v>1057</v>
      </c>
      <c r="C295" t="s">
        <v>119</v>
      </c>
      <c r="E295" t="s">
        <v>99</v>
      </c>
      <c r="F295" t="s">
        <v>87</v>
      </c>
      <c r="AH295">
        <v>3</v>
      </c>
      <c r="AI295">
        <v>5</v>
      </c>
      <c r="AJ295">
        <v>5</v>
      </c>
      <c r="AK295">
        <v>3</v>
      </c>
      <c r="AL295">
        <v>5</v>
      </c>
      <c r="AM295" t="s">
        <v>104</v>
      </c>
      <c r="AN295" t="s">
        <v>105</v>
      </c>
      <c r="AO295">
        <v>4</v>
      </c>
      <c r="AP295">
        <v>4</v>
      </c>
      <c r="AQ295">
        <v>4</v>
      </c>
      <c r="AR295">
        <v>2</v>
      </c>
      <c r="AS295">
        <v>4</v>
      </c>
      <c r="AT295">
        <v>4</v>
      </c>
      <c r="AU295">
        <v>4</v>
      </c>
      <c r="AV295">
        <v>3</v>
      </c>
      <c r="AW295">
        <v>2</v>
      </c>
      <c r="AX295">
        <v>5</v>
      </c>
      <c r="AY295">
        <v>5</v>
      </c>
      <c r="AZ295">
        <v>4</v>
      </c>
      <c r="BA295">
        <v>4</v>
      </c>
      <c r="BB295">
        <v>5</v>
      </c>
      <c r="BC295">
        <v>3</v>
      </c>
      <c r="BD295">
        <v>5</v>
      </c>
      <c r="BE295">
        <v>4</v>
      </c>
      <c r="BF295">
        <v>2</v>
      </c>
      <c r="BG295" t="s">
        <v>104</v>
      </c>
      <c r="BH295" t="s">
        <v>104</v>
      </c>
      <c r="BI295" t="s">
        <v>104</v>
      </c>
      <c r="BJ295" t="s">
        <v>105</v>
      </c>
      <c r="BK295" t="s">
        <v>105</v>
      </c>
      <c r="BL295" t="s">
        <v>105</v>
      </c>
      <c r="BM295" t="s">
        <v>104</v>
      </c>
      <c r="BN295" t="s">
        <v>104</v>
      </c>
      <c r="BO295">
        <v>5</v>
      </c>
      <c r="BP295">
        <v>4</v>
      </c>
      <c r="BQ295">
        <v>4</v>
      </c>
      <c r="BR295">
        <v>5</v>
      </c>
      <c r="BS295">
        <v>5</v>
      </c>
      <c r="BT295">
        <v>5</v>
      </c>
      <c r="BU295">
        <v>3</v>
      </c>
      <c r="BV295" t="s">
        <v>104</v>
      </c>
      <c r="BW295" t="s">
        <v>104</v>
      </c>
      <c r="BY295">
        <v>3</v>
      </c>
      <c r="BZ295">
        <v>4</v>
      </c>
      <c r="CA295" t="s">
        <v>116</v>
      </c>
      <c r="CC295" t="s">
        <v>104</v>
      </c>
      <c r="CD295" t="s">
        <v>401</v>
      </c>
      <c r="CE295" t="s">
        <v>108</v>
      </c>
      <c r="CF295" t="s">
        <v>112</v>
      </c>
      <c r="CG295" t="s">
        <v>625</v>
      </c>
      <c r="CH295" t="s">
        <v>163</v>
      </c>
      <c r="CI295">
        <v>107</v>
      </c>
      <c r="CJ295" t="s">
        <v>146</v>
      </c>
    </row>
    <row r="296" spans="1:88" x14ac:dyDescent="0.2">
      <c r="A296">
        <v>425</v>
      </c>
      <c r="B296" t="s">
        <v>1058</v>
      </c>
      <c r="C296" t="s">
        <v>81</v>
      </c>
      <c r="D296" t="s">
        <v>81</v>
      </c>
      <c r="E296" t="s">
        <v>91</v>
      </c>
      <c r="AG296" t="s">
        <v>338</v>
      </c>
      <c r="AH296">
        <v>4</v>
      </c>
      <c r="AI296">
        <v>4</v>
      </c>
      <c r="AJ296">
        <v>4</v>
      </c>
      <c r="AK296">
        <v>4</v>
      </c>
      <c r="AL296">
        <v>4</v>
      </c>
      <c r="AM296" t="s">
        <v>105</v>
      </c>
      <c r="AN296" t="s">
        <v>105</v>
      </c>
      <c r="AO296">
        <v>4</v>
      </c>
      <c r="AP296">
        <v>3</v>
      </c>
      <c r="AQ296">
        <v>5</v>
      </c>
      <c r="AR296">
        <v>3</v>
      </c>
      <c r="AS296">
        <v>5</v>
      </c>
      <c r="AT296">
        <v>5</v>
      </c>
      <c r="AU296">
        <v>5</v>
      </c>
      <c r="AV296">
        <v>4</v>
      </c>
      <c r="AW296">
        <v>4</v>
      </c>
      <c r="AX296">
        <v>3</v>
      </c>
      <c r="AY296">
        <v>4</v>
      </c>
      <c r="AZ296">
        <v>4</v>
      </c>
      <c r="BA296">
        <v>5</v>
      </c>
      <c r="BB296">
        <v>4</v>
      </c>
      <c r="BC296">
        <v>4</v>
      </c>
      <c r="BD296">
        <v>4</v>
      </c>
      <c r="BE296">
        <v>4</v>
      </c>
      <c r="BF296">
        <v>5</v>
      </c>
      <c r="BG296" t="s">
        <v>104</v>
      </c>
      <c r="BH296" t="s">
        <v>104</v>
      </c>
      <c r="BI296" t="s">
        <v>104</v>
      </c>
      <c r="BJ296" t="s">
        <v>104</v>
      </c>
      <c r="BK296" t="s">
        <v>105</v>
      </c>
      <c r="BL296" t="s">
        <v>104</v>
      </c>
      <c r="BM296" t="s">
        <v>104</v>
      </c>
      <c r="BN296" t="s">
        <v>104</v>
      </c>
      <c r="BO296">
        <v>5</v>
      </c>
      <c r="BP296">
        <v>5</v>
      </c>
      <c r="BQ296">
        <v>5</v>
      </c>
      <c r="BR296">
        <v>5</v>
      </c>
      <c r="BS296">
        <v>5</v>
      </c>
      <c r="BT296">
        <v>4</v>
      </c>
      <c r="BU296">
        <v>4</v>
      </c>
      <c r="BV296" t="s">
        <v>104</v>
      </c>
      <c r="BW296" t="s">
        <v>104</v>
      </c>
      <c r="BY296">
        <v>4</v>
      </c>
      <c r="BZ296">
        <v>5</v>
      </c>
      <c r="CA296" t="s">
        <v>129</v>
      </c>
      <c r="CC296" t="s">
        <v>104</v>
      </c>
      <c r="CD296" t="s">
        <v>401</v>
      </c>
      <c r="CE296" t="s">
        <v>108</v>
      </c>
      <c r="CF296" t="s">
        <v>109</v>
      </c>
      <c r="CG296" t="s">
        <v>1059</v>
      </c>
      <c r="CH296" t="s">
        <v>347</v>
      </c>
      <c r="CI296">
        <v>109</v>
      </c>
      <c r="CJ296" t="s">
        <v>142</v>
      </c>
    </row>
    <row r="297" spans="1:88" x14ac:dyDescent="0.2">
      <c r="A297">
        <v>427</v>
      </c>
      <c r="B297" t="s">
        <v>1060</v>
      </c>
      <c r="C297" t="s">
        <v>81</v>
      </c>
      <c r="D297" t="s">
        <v>132</v>
      </c>
      <c r="E297" t="s">
        <v>144</v>
      </c>
      <c r="F297" t="s">
        <v>99</v>
      </c>
      <c r="G297" t="s">
        <v>150</v>
      </c>
      <c r="AH297">
        <v>3</v>
      </c>
      <c r="AI297">
        <v>3</v>
      </c>
      <c r="AJ297">
        <v>3</v>
      </c>
      <c r="AK297">
        <v>4</v>
      </c>
      <c r="AL297">
        <v>5</v>
      </c>
      <c r="AM297" t="s">
        <v>104</v>
      </c>
      <c r="AN297" t="s">
        <v>104</v>
      </c>
      <c r="AO297">
        <v>1</v>
      </c>
      <c r="AP297">
        <v>1</v>
      </c>
      <c r="AQ297">
        <v>5</v>
      </c>
      <c r="AR297">
        <v>3</v>
      </c>
      <c r="AS297">
        <v>5</v>
      </c>
      <c r="AT297">
        <v>5</v>
      </c>
      <c r="AU297">
        <v>5</v>
      </c>
      <c r="AV297">
        <v>1</v>
      </c>
      <c r="AW297">
        <v>3</v>
      </c>
      <c r="AX297">
        <v>3</v>
      </c>
      <c r="AY297">
        <v>2</v>
      </c>
      <c r="AZ297">
        <v>4</v>
      </c>
      <c r="BA297">
        <v>4</v>
      </c>
      <c r="BB297">
        <v>3</v>
      </c>
      <c r="BC297">
        <v>2</v>
      </c>
      <c r="BD297">
        <v>3</v>
      </c>
      <c r="BE297">
        <v>3</v>
      </c>
      <c r="BF297">
        <v>3</v>
      </c>
      <c r="BG297" t="s">
        <v>104</v>
      </c>
      <c r="BH297" t="s">
        <v>105</v>
      </c>
      <c r="BI297" t="s">
        <v>104</v>
      </c>
      <c r="BJ297" t="s">
        <v>104</v>
      </c>
      <c r="BK297" t="s">
        <v>105</v>
      </c>
      <c r="BL297" t="s">
        <v>104</v>
      </c>
      <c r="BM297" t="s">
        <v>104</v>
      </c>
      <c r="BN297" t="s">
        <v>104</v>
      </c>
      <c r="BO297">
        <v>4</v>
      </c>
      <c r="BP297">
        <v>2</v>
      </c>
      <c r="BQ297">
        <v>3</v>
      </c>
      <c r="BR297">
        <v>4</v>
      </c>
      <c r="BS297">
        <v>4</v>
      </c>
      <c r="BT297">
        <v>4</v>
      </c>
      <c r="BU297">
        <v>3</v>
      </c>
      <c r="BV297" t="s">
        <v>104</v>
      </c>
      <c r="BW297" t="s">
        <v>104</v>
      </c>
      <c r="BY297">
        <v>3</v>
      </c>
      <c r="BZ297">
        <v>4</v>
      </c>
      <c r="CA297" t="s">
        <v>116</v>
      </c>
      <c r="CB297" t="s">
        <v>1061</v>
      </c>
      <c r="CC297" t="s">
        <v>104</v>
      </c>
      <c r="CD297" t="s">
        <v>401</v>
      </c>
      <c r="CE297" t="s">
        <v>108</v>
      </c>
      <c r="CF297" t="s">
        <v>112</v>
      </c>
      <c r="CG297" t="s">
        <v>441</v>
      </c>
      <c r="CH297" t="s">
        <v>156</v>
      </c>
      <c r="CI297">
        <v>126</v>
      </c>
      <c r="CJ297" t="s">
        <v>157</v>
      </c>
    </row>
    <row r="298" spans="1:88" x14ac:dyDescent="0.2">
      <c r="A298">
        <v>428</v>
      </c>
      <c r="B298" t="s">
        <v>1062</v>
      </c>
      <c r="C298" t="s">
        <v>81</v>
      </c>
      <c r="D298" t="s">
        <v>123</v>
      </c>
      <c r="E298" t="s">
        <v>91</v>
      </c>
      <c r="AH298">
        <v>4</v>
      </c>
      <c r="AI298">
        <v>4</v>
      </c>
      <c r="AJ298">
        <v>3</v>
      </c>
      <c r="AK298">
        <v>2</v>
      </c>
      <c r="AM298" t="s">
        <v>105</v>
      </c>
      <c r="AN298" t="s">
        <v>105</v>
      </c>
      <c r="AO298">
        <v>5</v>
      </c>
      <c r="AQ298">
        <v>5</v>
      </c>
      <c r="AS298">
        <v>5</v>
      </c>
      <c r="AT298">
        <v>5</v>
      </c>
      <c r="AU298">
        <v>5</v>
      </c>
      <c r="AV298">
        <v>5</v>
      </c>
      <c r="AW298">
        <v>4</v>
      </c>
      <c r="AY298">
        <v>3</v>
      </c>
      <c r="AZ298">
        <v>3</v>
      </c>
      <c r="BA298">
        <v>5</v>
      </c>
      <c r="BB298">
        <v>3</v>
      </c>
      <c r="BC298">
        <v>3</v>
      </c>
      <c r="BG298" t="s">
        <v>105</v>
      </c>
      <c r="BH298" t="s">
        <v>105</v>
      </c>
      <c r="BI298" t="s">
        <v>105</v>
      </c>
      <c r="BJ298" t="s">
        <v>105</v>
      </c>
      <c r="BK298" t="s">
        <v>105</v>
      </c>
      <c r="BL298" t="s">
        <v>104</v>
      </c>
      <c r="BM298" t="s">
        <v>104</v>
      </c>
      <c r="BN298" t="s">
        <v>104</v>
      </c>
      <c r="BO298">
        <v>4</v>
      </c>
      <c r="BP298">
        <v>3</v>
      </c>
      <c r="BQ298">
        <v>5</v>
      </c>
      <c r="BR298">
        <v>3</v>
      </c>
      <c r="BS298">
        <v>5</v>
      </c>
      <c r="BT298">
        <v>3</v>
      </c>
      <c r="BV298" t="s">
        <v>105</v>
      </c>
      <c r="BW298" t="s">
        <v>104</v>
      </c>
      <c r="BZ298">
        <v>5</v>
      </c>
      <c r="CA298" t="s">
        <v>116</v>
      </c>
      <c r="CC298" t="s">
        <v>104</v>
      </c>
      <c r="CD298" t="s">
        <v>401</v>
      </c>
      <c r="CE298" t="s">
        <v>108</v>
      </c>
      <c r="CF298" t="s">
        <v>112</v>
      </c>
      <c r="CG298" t="s">
        <v>947</v>
      </c>
      <c r="CH298" t="s">
        <v>237</v>
      </c>
      <c r="CI298">
        <v>109</v>
      </c>
      <c r="CJ298" t="s">
        <v>142</v>
      </c>
    </row>
    <row r="299" spans="1:88" x14ac:dyDescent="0.2">
      <c r="A299">
        <v>429</v>
      </c>
      <c r="B299" t="s">
        <v>1063</v>
      </c>
      <c r="C299" t="s">
        <v>123</v>
      </c>
      <c r="D299" t="s">
        <v>81</v>
      </c>
      <c r="E299" t="s">
        <v>98</v>
      </c>
      <c r="F299" t="s">
        <v>99</v>
      </c>
      <c r="G299" t="s">
        <v>83</v>
      </c>
      <c r="H299" t="s">
        <v>96</v>
      </c>
      <c r="AH299">
        <v>4</v>
      </c>
      <c r="AI299">
        <v>4</v>
      </c>
      <c r="AJ299">
        <v>3</v>
      </c>
      <c r="AK299">
        <v>5</v>
      </c>
      <c r="AL299">
        <v>5</v>
      </c>
      <c r="AM299" t="s">
        <v>105</v>
      </c>
      <c r="AN299" t="s">
        <v>105</v>
      </c>
      <c r="AO299">
        <v>5</v>
      </c>
      <c r="AP299">
        <v>2</v>
      </c>
      <c r="AQ299">
        <v>4</v>
      </c>
      <c r="AR299">
        <v>2</v>
      </c>
      <c r="AS299">
        <v>4</v>
      </c>
      <c r="AT299">
        <v>4</v>
      </c>
      <c r="AU299">
        <v>4</v>
      </c>
      <c r="AV299">
        <v>3</v>
      </c>
      <c r="AW299">
        <v>4</v>
      </c>
      <c r="AX299">
        <v>4</v>
      </c>
      <c r="AY299">
        <v>5</v>
      </c>
      <c r="AZ299">
        <v>5</v>
      </c>
      <c r="BA299">
        <v>5</v>
      </c>
      <c r="BB299">
        <v>4</v>
      </c>
      <c r="BC299">
        <v>3</v>
      </c>
      <c r="BD299">
        <v>4</v>
      </c>
      <c r="BE299">
        <v>3</v>
      </c>
      <c r="BF299">
        <v>3</v>
      </c>
      <c r="BG299" t="s">
        <v>105</v>
      </c>
      <c r="BH299" t="s">
        <v>105</v>
      </c>
      <c r="BI299" t="s">
        <v>104</v>
      </c>
      <c r="BJ299" t="s">
        <v>104</v>
      </c>
      <c r="BK299" t="s">
        <v>105</v>
      </c>
      <c r="BL299" t="s">
        <v>105</v>
      </c>
      <c r="BM299" t="s">
        <v>104</v>
      </c>
      <c r="BN299" t="s">
        <v>104</v>
      </c>
      <c r="BO299">
        <v>5</v>
      </c>
      <c r="BP299">
        <v>4</v>
      </c>
      <c r="BQ299">
        <v>5</v>
      </c>
      <c r="BR299">
        <v>5</v>
      </c>
      <c r="BS299">
        <v>3</v>
      </c>
      <c r="BT299">
        <v>4</v>
      </c>
      <c r="BU299">
        <v>3</v>
      </c>
      <c r="BV299" t="s">
        <v>105</v>
      </c>
      <c r="BW299" t="s">
        <v>105</v>
      </c>
      <c r="BX299" t="s">
        <v>411</v>
      </c>
      <c r="BY299">
        <v>5</v>
      </c>
      <c r="BZ299">
        <v>4</v>
      </c>
      <c r="CA299" t="s">
        <v>129</v>
      </c>
      <c r="CC299" t="s">
        <v>104</v>
      </c>
      <c r="CD299" t="s">
        <v>401</v>
      </c>
      <c r="CE299" t="s">
        <v>108</v>
      </c>
      <c r="CF299" t="s">
        <v>112</v>
      </c>
      <c r="CG299" t="s">
        <v>864</v>
      </c>
      <c r="CH299" t="s">
        <v>159</v>
      </c>
      <c r="CI299">
        <v>116</v>
      </c>
      <c r="CJ299" t="s">
        <v>128</v>
      </c>
    </row>
    <row r="300" spans="1:88" x14ac:dyDescent="0.2">
      <c r="A300">
        <v>430</v>
      </c>
      <c r="B300" t="s">
        <v>1064</v>
      </c>
      <c r="C300" t="s">
        <v>81</v>
      </c>
      <c r="D300" t="s">
        <v>81</v>
      </c>
      <c r="E300" t="s">
        <v>99</v>
      </c>
      <c r="F300" t="s">
        <v>101</v>
      </c>
      <c r="AG300" t="s">
        <v>1065</v>
      </c>
      <c r="AH300">
        <v>5</v>
      </c>
      <c r="AI300">
        <v>5</v>
      </c>
      <c r="AJ300">
        <v>5</v>
      </c>
      <c r="AK300">
        <v>4</v>
      </c>
      <c r="AL300">
        <v>5</v>
      </c>
      <c r="AM300" t="s">
        <v>105</v>
      </c>
      <c r="AN300" t="s">
        <v>105</v>
      </c>
      <c r="AO300">
        <v>2</v>
      </c>
      <c r="AP300">
        <v>2</v>
      </c>
      <c r="AQ300">
        <v>2</v>
      </c>
      <c r="AR300">
        <v>5</v>
      </c>
      <c r="AS300">
        <v>5</v>
      </c>
      <c r="AT300">
        <v>5</v>
      </c>
      <c r="AU300">
        <v>5</v>
      </c>
      <c r="AV300">
        <v>1</v>
      </c>
      <c r="AW300">
        <v>2</v>
      </c>
      <c r="AX300">
        <v>5</v>
      </c>
      <c r="AY300">
        <v>1</v>
      </c>
      <c r="AZ300">
        <v>3</v>
      </c>
      <c r="BA300">
        <v>3</v>
      </c>
      <c r="BB300">
        <v>4</v>
      </c>
      <c r="BC300">
        <v>3</v>
      </c>
      <c r="BD300">
        <v>2</v>
      </c>
      <c r="BE300">
        <v>4</v>
      </c>
      <c r="BF300">
        <v>3</v>
      </c>
      <c r="BG300" t="s">
        <v>105</v>
      </c>
      <c r="BH300" t="s">
        <v>105</v>
      </c>
      <c r="BI300" t="s">
        <v>104</v>
      </c>
      <c r="BJ300" t="s">
        <v>104</v>
      </c>
      <c r="BK300" t="s">
        <v>105</v>
      </c>
      <c r="BL300" t="s">
        <v>105</v>
      </c>
      <c r="BM300" t="s">
        <v>104</v>
      </c>
      <c r="BN300" t="s">
        <v>104</v>
      </c>
      <c r="BO300">
        <v>4</v>
      </c>
      <c r="BP300">
        <v>4</v>
      </c>
      <c r="BQ300">
        <v>4</v>
      </c>
      <c r="BR300">
        <v>4</v>
      </c>
      <c r="BS300">
        <v>2</v>
      </c>
      <c r="BT300">
        <v>3</v>
      </c>
      <c r="BU300">
        <v>3</v>
      </c>
      <c r="BV300" t="s">
        <v>105</v>
      </c>
      <c r="BW300" t="s">
        <v>105</v>
      </c>
      <c r="BX300" t="s">
        <v>434</v>
      </c>
      <c r="BY300">
        <v>4</v>
      </c>
      <c r="BZ300">
        <v>2</v>
      </c>
      <c r="CA300" t="s">
        <v>116</v>
      </c>
      <c r="CB300" t="s">
        <v>1066</v>
      </c>
      <c r="CC300" t="s">
        <v>104</v>
      </c>
      <c r="CD300" t="s">
        <v>401</v>
      </c>
      <c r="CE300" t="s">
        <v>108</v>
      </c>
      <c r="CF300" t="s">
        <v>112</v>
      </c>
      <c r="CG300" t="s">
        <v>1049</v>
      </c>
      <c r="CH300" t="s">
        <v>113</v>
      </c>
      <c r="CI300">
        <v>151</v>
      </c>
      <c r="CJ300" t="s">
        <v>114</v>
      </c>
    </row>
    <row r="301" spans="1:88" x14ac:dyDescent="0.2">
      <c r="A301">
        <v>431</v>
      </c>
      <c r="B301" t="s">
        <v>1067</v>
      </c>
      <c r="C301" t="s">
        <v>115</v>
      </c>
      <c r="D301" t="s">
        <v>81</v>
      </c>
      <c r="E301" t="s">
        <v>92</v>
      </c>
      <c r="AH301">
        <v>5</v>
      </c>
      <c r="AI301">
        <v>4</v>
      </c>
      <c r="AJ301">
        <v>4</v>
      </c>
      <c r="AK301">
        <v>4</v>
      </c>
      <c r="AL301">
        <v>3</v>
      </c>
      <c r="AM301" t="s">
        <v>104</v>
      </c>
      <c r="AN301" t="s">
        <v>105</v>
      </c>
      <c r="AO301">
        <v>4</v>
      </c>
      <c r="AP301">
        <v>2</v>
      </c>
      <c r="AQ301">
        <v>3</v>
      </c>
      <c r="AR301">
        <v>4</v>
      </c>
      <c r="AS301">
        <v>5</v>
      </c>
      <c r="AT301">
        <v>5</v>
      </c>
      <c r="AU301">
        <v>5</v>
      </c>
      <c r="AV301">
        <v>1</v>
      </c>
      <c r="AW301">
        <v>1</v>
      </c>
      <c r="AX301">
        <v>4</v>
      </c>
      <c r="AY301">
        <v>4</v>
      </c>
      <c r="AZ301">
        <v>3</v>
      </c>
      <c r="BA301">
        <v>5</v>
      </c>
      <c r="BB301">
        <v>3</v>
      </c>
      <c r="BC301">
        <v>3</v>
      </c>
      <c r="BD301">
        <v>3</v>
      </c>
      <c r="BE301">
        <v>3</v>
      </c>
      <c r="BF301">
        <v>3</v>
      </c>
      <c r="BG301" t="s">
        <v>105</v>
      </c>
      <c r="BH301" t="s">
        <v>105</v>
      </c>
      <c r="BI301" t="s">
        <v>104</v>
      </c>
      <c r="BJ301" t="s">
        <v>105</v>
      </c>
      <c r="BK301" t="s">
        <v>104</v>
      </c>
      <c r="BL301" t="s">
        <v>104</v>
      </c>
      <c r="BM301" t="s">
        <v>104</v>
      </c>
      <c r="BN301" t="s">
        <v>104</v>
      </c>
      <c r="BO301">
        <v>5</v>
      </c>
      <c r="BP301">
        <v>4</v>
      </c>
      <c r="BQ301">
        <v>5</v>
      </c>
      <c r="BR301">
        <v>5</v>
      </c>
      <c r="BS301">
        <v>3</v>
      </c>
      <c r="BT301">
        <v>3</v>
      </c>
      <c r="BU301">
        <v>3</v>
      </c>
      <c r="BV301" t="s">
        <v>104</v>
      </c>
      <c r="BW301" t="s">
        <v>104</v>
      </c>
      <c r="BY301">
        <v>5</v>
      </c>
      <c r="BZ301">
        <v>5</v>
      </c>
      <c r="CA301" t="s">
        <v>129</v>
      </c>
      <c r="CB301" t="s">
        <v>1068</v>
      </c>
      <c r="CC301" t="s">
        <v>105</v>
      </c>
      <c r="CD301" t="s">
        <v>401</v>
      </c>
      <c r="CE301" t="s">
        <v>117</v>
      </c>
      <c r="CF301" t="s">
        <v>112</v>
      </c>
      <c r="CG301" t="s">
        <v>402</v>
      </c>
      <c r="CH301" t="s">
        <v>135</v>
      </c>
      <c r="CI301">
        <v>243</v>
      </c>
      <c r="CJ301" t="s">
        <v>136</v>
      </c>
    </row>
    <row r="302" spans="1:88" x14ac:dyDescent="0.2">
      <c r="A302">
        <v>432</v>
      </c>
      <c r="B302" t="s">
        <v>1069</v>
      </c>
      <c r="C302" t="s">
        <v>115</v>
      </c>
      <c r="D302" t="s">
        <v>120</v>
      </c>
      <c r="E302" t="s">
        <v>96</v>
      </c>
      <c r="F302" t="s">
        <v>99</v>
      </c>
      <c r="AG302" t="s">
        <v>1070</v>
      </c>
      <c r="AH302">
        <v>2</v>
      </c>
      <c r="AI302">
        <v>3</v>
      </c>
      <c r="AJ302">
        <v>1</v>
      </c>
      <c r="AK302">
        <v>3</v>
      </c>
      <c r="AL302">
        <v>3</v>
      </c>
      <c r="AM302" t="s">
        <v>104</v>
      </c>
      <c r="AN302" t="s">
        <v>104</v>
      </c>
      <c r="AO302">
        <v>1</v>
      </c>
      <c r="AP302">
        <v>1</v>
      </c>
      <c r="AQ302">
        <v>1</v>
      </c>
      <c r="AR302">
        <v>3</v>
      </c>
      <c r="AS302">
        <v>5</v>
      </c>
      <c r="AT302">
        <v>5</v>
      </c>
      <c r="AU302">
        <v>5</v>
      </c>
      <c r="AV302">
        <v>3</v>
      </c>
      <c r="AW302">
        <v>2</v>
      </c>
      <c r="AX302">
        <v>2</v>
      </c>
      <c r="AY302">
        <v>2</v>
      </c>
      <c r="AZ302">
        <v>3</v>
      </c>
      <c r="BA302">
        <v>1</v>
      </c>
      <c r="BB302">
        <v>3</v>
      </c>
      <c r="BC302">
        <v>2</v>
      </c>
      <c r="BD302">
        <v>3</v>
      </c>
      <c r="BE302">
        <v>3</v>
      </c>
      <c r="BF302">
        <v>2</v>
      </c>
      <c r="BG302" t="s">
        <v>104</v>
      </c>
      <c r="BH302" t="s">
        <v>105</v>
      </c>
      <c r="BI302" t="s">
        <v>104</v>
      </c>
      <c r="BJ302" t="s">
        <v>105</v>
      </c>
      <c r="BK302" t="s">
        <v>105</v>
      </c>
      <c r="BL302" t="s">
        <v>104</v>
      </c>
      <c r="BM302" t="s">
        <v>104</v>
      </c>
      <c r="BN302" t="s">
        <v>104</v>
      </c>
      <c r="BO302">
        <v>3</v>
      </c>
      <c r="BP302">
        <v>4</v>
      </c>
      <c r="BQ302">
        <v>4</v>
      </c>
      <c r="BR302">
        <v>4</v>
      </c>
      <c r="BS302">
        <v>4</v>
      </c>
      <c r="BT302">
        <v>5</v>
      </c>
      <c r="BU302">
        <v>3</v>
      </c>
      <c r="BV302" t="s">
        <v>105</v>
      </c>
      <c r="BW302" t="s">
        <v>104</v>
      </c>
      <c r="BY302">
        <v>1</v>
      </c>
      <c r="BZ302">
        <v>1</v>
      </c>
      <c r="CA302" t="s">
        <v>106</v>
      </c>
      <c r="CB302" t="s">
        <v>1071</v>
      </c>
      <c r="CC302" t="s">
        <v>104</v>
      </c>
      <c r="CD302" t="s">
        <v>401</v>
      </c>
      <c r="CE302" t="s">
        <v>108</v>
      </c>
      <c r="CF302" t="s">
        <v>112</v>
      </c>
      <c r="CG302" t="s">
        <v>416</v>
      </c>
      <c r="CH302" t="s">
        <v>209</v>
      </c>
      <c r="CI302">
        <v>112</v>
      </c>
      <c r="CJ302" t="s">
        <v>125</v>
      </c>
    </row>
    <row r="303" spans="1:88" x14ac:dyDescent="0.2">
      <c r="A303">
        <v>433</v>
      </c>
      <c r="B303" t="s">
        <v>1072</v>
      </c>
      <c r="C303" t="s">
        <v>81</v>
      </c>
      <c r="D303" t="s">
        <v>115</v>
      </c>
      <c r="AG303" t="s">
        <v>258</v>
      </c>
      <c r="AH303">
        <v>4</v>
      </c>
      <c r="AI303">
        <v>4</v>
      </c>
      <c r="AJ303">
        <v>5</v>
      </c>
      <c r="AK303">
        <v>5</v>
      </c>
      <c r="AM303" t="s">
        <v>104</v>
      </c>
      <c r="AN303" t="s">
        <v>104</v>
      </c>
      <c r="AO303">
        <v>5</v>
      </c>
      <c r="AP303">
        <v>4</v>
      </c>
      <c r="AQ303">
        <v>4</v>
      </c>
      <c r="AR303">
        <v>5</v>
      </c>
      <c r="AS303">
        <v>4</v>
      </c>
      <c r="AT303">
        <v>5</v>
      </c>
      <c r="AV303">
        <v>5</v>
      </c>
      <c r="AW303">
        <v>5</v>
      </c>
      <c r="AX303">
        <v>5</v>
      </c>
      <c r="AY303">
        <v>4</v>
      </c>
      <c r="AZ303">
        <v>4</v>
      </c>
      <c r="BB303">
        <v>5</v>
      </c>
      <c r="BD303">
        <v>5</v>
      </c>
      <c r="BE303">
        <v>5</v>
      </c>
      <c r="BF303">
        <v>5</v>
      </c>
      <c r="BG303" t="s">
        <v>105</v>
      </c>
      <c r="BH303" t="s">
        <v>105</v>
      </c>
      <c r="BI303" t="s">
        <v>104</v>
      </c>
      <c r="BJ303" t="s">
        <v>104</v>
      </c>
      <c r="BK303" t="s">
        <v>104</v>
      </c>
      <c r="BL303" t="s">
        <v>104</v>
      </c>
      <c r="BM303" t="s">
        <v>104</v>
      </c>
      <c r="BN303" t="s">
        <v>105</v>
      </c>
      <c r="BP303">
        <v>5</v>
      </c>
      <c r="BQ303">
        <v>5</v>
      </c>
      <c r="BR303">
        <v>5</v>
      </c>
      <c r="BS303">
        <v>5</v>
      </c>
      <c r="BT303">
        <v>4</v>
      </c>
      <c r="BU303">
        <v>4</v>
      </c>
      <c r="BV303" t="s">
        <v>105</v>
      </c>
      <c r="BW303" t="s">
        <v>419</v>
      </c>
      <c r="BY303">
        <v>5</v>
      </c>
      <c r="BZ303">
        <v>5</v>
      </c>
      <c r="CA303" t="s">
        <v>116</v>
      </c>
      <c r="CB303" t="s">
        <v>1073</v>
      </c>
      <c r="CC303" t="s">
        <v>419</v>
      </c>
      <c r="CD303" t="s">
        <v>401</v>
      </c>
      <c r="CE303" t="s">
        <v>108</v>
      </c>
      <c r="CF303" t="s">
        <v>190</v>
      </c>
      <c r="CG303" t="s">
        <v>489</v>
      </c>
      <c r="CH303" t="s">
        <v>259</v>
      </c>
      <c r="CI303">
        <v>159</v>
      </c>
      <c r="CJ303" t="s">
        <v>182</v>
      </c>
    </row>
    <row r="304" spans="1:88" x14ac:dyDescent="0.2">
      <c r="A304">
        <v>434</v>
      </c>
      <c r="B304" t="s">
        <v>1074</v>
      </c>
      <c r="C304" t="s">
        <v>115</v>
      </c>
      <c r="D304" t="s">
        <v>132</v>
      </c>
      <c r="E304" t="s">
        <v>147</v>
      </c>
      <c r="F304" t="s">
        <v>99</v>
      </c>
      <c r="G304" t="s">
        <v>83</v>
      </c>
      <c r="AG304" t="s">
        <v>1075</v>
      </c>
      <c r="AH304">
        <v>4</v>
      </c>
      <c r="AI304">
        <v>3</v>
      </c>
      <c r="AJ304">
        <v>5</v>
      </c>
      <c r="AK304">
        <v>4</v>
      </c>
      <c r="AL304">
        <v>5</v>
      </c>
      <c r="AM304" t="s">
        <v>104</v>
      </c>
      <c r="AN304" t="s">
        <v>104</v>
      </c>
      <c r="AO304">
        <v>1</v>
      </c>
      <c r="AP304">
        <v>2</v>
      </c>
      <c r="AQ304">
        <v>2</v>
      </c>
      <c r="AR304">
        <v>3</v>
      </c>
      <c r="AS304">
        <v>4</v>
      </c>
      <c r="AT304">
        <v>4</v>
      </c>
      <c r="AU304">
        <v>5</v>
      </c>
      <c r="AV304">
        <v>3</v>
      </c>
      <c r="AW304">
        <v>5</v>
      </c>
      <c r="AX304">
        <v>3</v>
      </c>
      <c r="AY304">
        <v>3</v>
      </c>
      <c r="AZ304">
        <v>3</v>
      </c>
      <c r="BA304">
        <v>5</v>
      </c>
      <c r="BB304">
        <v>4</v>
      </c>
      <c r="BC304">
        <v>4</v>
      </c>
      <c r="BD304">
        <v>5</v>
      </c>
      <c r="BE304">
        <v>5</v>
      </c>
      <c r="BF304">
        <v>4</v>
      </c>
      <c r="BG304" t="s">
        <v>104</v>
      </c>
      <c r="BH304" t="s">
        <v>104</v>
      </c>
      <c r="BI304" t="s">
        <v>104</v>
      </c>
      <c r="BJ304" t="s">
        <v>105</v>
      </c>
      <c r="BK304" t="s">
        <v>105</v>
      </c>
      <c r="BL304" t="s">
        <v>104</v>
      </c>
      <c r="BM304" t="s">
        <v>104</v>
      </c>
      <c r="BN304" t="s">
        <v>104</v>
      </c>
      <c r="BO304">
        <v>5</v>
      </c>
      <c r="BP304">
        <v>5</v>
      </c>
      <c r="BQ304">
        <v>5</v>
      </c>
      <c r="BR304">
        <v>5</v>
      </c>
      <c r="BS304">
        <v>5</v>
      </c>
      <c r="BT304">
        <v>4</v>
      </c>
      <c r="BU304">
        <v>4</v>
      </c>
      <c r="BV304" t="s">
        <v>104</v>
      </c>
      <c r="BW304" t="s">
        <v>104</v>
      </c>
      <c r="BY304">
        <v>5</v>
      </c>
      <c r="BZ304">
        <v>5</v>
      </c>
      <c r="CA304" t="s">
        <v>116</v>
      </c>
      <c r="CC304" t="s">
        <v>104</v>
      </c>
      <c r="CD304" t="s">
        <v>401</v>
      </c>
      <c r="CE304" t="s">
        <v>108</v>
      </c>
      <c r="CF304" t="s">
        <v>112</v>
      </c>
      <c r="CG304" t="s">
        <v>871</v>
      </c>
      <c r="CH304" t="s">
        <v>154</v>
      </c>
      <c r="CI304">
        <v>242</v>
      </c>
      <c r="CJ304" t="s">
        <v>155</v>
      </c>
    </row>
    <row r="305" spans="1:88" x14ac:dyDescent="0.2">
      <c r="A305">
        <v>435</v>
      </c>
      <c r="B305" t="s">
        <v>1076</v>
      </c>
      <c r="C305" t="s">
        <v>81</v>
      </c>
      <c r="D305" t="s">
        <v>123</v>
      </c>
      <c r="E305" t="s">
        <v>90</v>
      </c>
      <c r="F305" t="s">
        <v>85</v>
      </c>
      <c r="G305" t="s">
        <v>103</v>
      </c>
      <c r="AG305" t="s">
        <v>1077</v>
      </c>
      <c r="AH305">
        <v>5</v>
      </c>
      <c r="AI305">
        <v>4</v>
      </c>
      <c r="AJ305">
        <v>4</v>
      </c>
      <c r="AM305" t="s">
        <v>105</v>
      </c>
      <c r="AN305" t="s">
        <v>105</v>
      </c>
      <c r="AO305">
        <v>2</v>
      </c>
      <c r="AP305">
        <v>3</v>
      </c>
      <c r="AQ305">
        <v>1</v>
      </c>
      <c r="AR305">
        <v>2</v>
      </c>
      <c r="AS305">
        <v>1</v>
      </c>
      <c r="AT305">
        <v>5</v>
      </c>
      <c r="AU305">
        <v>1</v>
      </c>
      <c r="AV305">
        <v>2</v>
      </c>
      <c r="AW305">
        <v>5</v>
      </c>
      <c r="AX305">
        <v>4</v>
      </c>
      <c r="AY305">
        <v>5</v>
      </c>
      <c r="AZ305">
        <v>4</v>
      </c>
      <c r="BA305">
        <v>5</v>
      </c>
      <c r="BB305">
        <v>3</v>
      </c>
      <c r="BC305">
        <v>4</v>
      </c>
      <c r="BE305">
        <v>4</v>
      </c>
      <c r="BF305">
        <v>4</v>
      </c>
      <c r="BG305" t="s">
        <v>105</v>
      </c>
      <c r="BH305" t="s">
        <v>105</v>
      </c>
      <c r="BI305" t="s">
        <v>104</v>
      </c>
      <c r="BJ305" t="s">
        <v>105</v>
      </c>
      <c r="BK305" t="s">
        <v>104</v>
      </c>
      <c r="BL305" t="s">
        <v>104</v>
      </c>
      <c r="BM305" t="s">
        <v>104</v>
      </c>
      <c r="BN305" t="s">
        <v>104</v>
      </c>
      <c r="BO305">
        <v>5</v>
      </c>
      <c r="BP305">
        <v>3</v>
      </c>
      <c r="BQ305">
        <v>4</v>
      </c>
      <c r="BR305">
        <v>5</v>
      </c>
      <c r="BS305">
        <v>1</v>
      </c>
      <c r="BT305">
        <v>5</v>
      </c>
      <c r="BU305">
        <v>4</v>
      </c>
      <c r="BV305" t="s">
        <v>105</v>
      </c>
      <c r="BW305" t="s">
        <v>104</v>
      </c>
      <c r="BY305">
        <v>5</v>
      </c>
      <c r="BZ305">
        <v>5</v>
      </c>
      <c r="CA305" t="s">
        <v>116</v>
      </c>
      <c r="CB305" t="s">
        <v>1078</v>
      </c>
      <c r="CC305" t="s">
        <v>105</v>
      </c>
      <c r="CD305" t="s">
        <v>401</v>
      </c>
      <c r="CE305" t="s">
        <v>117</v>
      </c>
      <c r="CF305" t="s">
        <v>190</v>
      </c>
      <c r="CG305" t="s">
        <v>1016</v>
      </c>
      <c r="CH305" t="s">
        <v>246</v>
      </c>
      <c r="CI305">
        <v>120</v>
      </c>
      <c r="CJ305" t="s">
        <v>161</v>
      </c>
    </row>
    <row r="306" spans="1:88" x14ac:dyDescent="0.2">
      <c r="A306">
        <v>436</v>
      </c>
      <c r="B306" t="s">
        <v>1079</v>
      </c>
      <c r="C306" t="s">
        <v>123</v>
      </c>
      <c r="D306" t="s">
        <v>81</v>
      </c>
      <c r="E306" t="s">
        <v>100</v>
      </c>
      <c r="F306" t="s">
        <v>99</v>
      </c>
      <c r="G306" t="s">
        <v>96</v>
      </c>
      <c r="AG306" t="s">
        <v>1080</v>
      </c>
      <c r="AH306">
        <v>4</v>
      </c>
      <c r="AI306">
        <v>4</v>
      </c>
      <c r="AJ306">
        <v>3</v>
      </c>
      <c r="AK306">
        <v>2</v>
      </c>
      <c r="AL306">
        <v>4</v>
      </c>
      <c r="AM306" t="s">
        <v>104</v>
      </c>
      <c r="AN306" t="s">
        <v>104</v>
      </c>
      <c r="AO306">
        <v>2</v>
      </c>
      <c r="AP306">
        <v>2</v>
      </c>
      <c r="AQ306">
        <v>2</v>
      </c>
      <c r="AR306">
        <v>2</v>
      </c>
      <c r="AS306">
        <v>4</v>
      </c>
      <c r="AT306">
        <v>4</v>
      </c>
      <c r="AU306">
        <v>3</v>
      </c>
      <c r="AV306">
        <v>2</v>
      </c>
      <c r="AW306">
        <v>3</v>
      </c>
      <c r="AX306">
        <v>3</v>
      </c>
      <c r="AY306">
        <v>4</v>
      </c>
      <c r="AZ306">
        <v>4</v>
      </c>
      <c r="BA306">
        <v>4</v>
      </c>
      <c r="BB306">
        <v>3</v>
      </c>
      <c r="BC306">
        <v>2</v>
      </c>
      <c r="BD306">
        <v>2</v>
      </c>
      <c r="BE306">
        <v>2</v>
      </c>
      <c r="BF306">
        <v>3</v>
      </c>
      <c r="BG306" t="s">
        <v>105</v>
      </c>
      <c r="BH306" t="s">
        <v>104</v>
      </c>
      <c r="BI306" t="s">
        <v>104</v>
      </c>
      <c r="BJ306" t="s">
        <v>105</v>
      </c>
      <c r="BK306" t="s">
        <v>105</v>
      </c>
      <c r="BL306" t="s">
        <v>104</v>
      </c>
      <c r="BM306" t="s">
        <v>104</v>
      </c>
      <c r="BN306" t="s">
        <v>105</v>
      </c>
      <c r="BO306">
        <v>4</v>
      </c>
      <c r="BP306">
        <v>4</v>
      </c>
      <c r="BQ306">
        <v>4</v>
      </c>
      <c r="BR306">
        <v>4</v>
      </c>
      <c r="BS306">
        <v>4</v>
      </c>
      <c r="BT306">
        <v>4</v>
      </c>
      <c r="BU306">
        <v>3</v>
      </c>
      <c r="BV306" t="s">
        <v>104</v>
      </c>
      <c r="BW306" t="s">
        <v>104</v>
      </c>
      <c r="BY306">
        <v>4</v>
      </c>
      <c r="BZ306">
        <v>4</v>
      </c>
      <c r="CA306" t="s">
        <v>116</v>
      </c>
      <c r="CB306" t="s">
        <v>1081</v>
      </c>
      <c r="CC306" t="s">
        <v>104</v>
      </c>
      <c r="CD306" t="s">
        <v>401</v>
      </c>
      <c r="CE306" t="s">
        <v>117</v>
      </c>
      <c r="CF306" t="s">
        <v>112</v>
      </c>
      <c r="CG306" t="s">
        <v>887</v>
      </c>
      <c r="CH306" t="s">
        <v>164</v>
      </c>
      <c r="CI306">
        <v>114</v>
      </c>
      <c r="CJ306" t="s">
        <v>165</v>
      </c>
    </row>
    <row r="307" spans="1:88" x14ac:dyDescent="0.2">
      <c r="A307">
        <v>437</v>
      </c>
      <c r="B307" t="s">
        <v>1082</v>
      </c>
      <c r="C307" t="s">
        <v>81</v>
      </c>
      <c r="D307" t="s">
        <v>123</v>
      </c>
      <c r="E307" t="s">
        <v>98</v>
      </c>
      <c r="AH307">
        <v>3</v>
      </c>
      <c r="AI307">
        <v>2</v>
      </c>
      <c r="AJ307">
        <v>3</v>
      </c>
      <c r="AK307">
        <v>3</v>
      </c>
      <c r="AL307">
        <v>4</v>
      </c>
      <c r="AM307" t="s">
        <v>105</v>
      </c>
      <c r="AN307" t="s">
        <v>105</v>
      </c>
      <c r="AO307">
        <v>5</v>
      </c>
      <c r="AP307">
        <v>4</v>
      </c>
      <c r="AQ307">
        <v>5</v>
      </c>
      <c r="AR307">
        <v>4</v>
      </c>
      <c r="AS307">
        <v>5</v>
      </c>
      <c r="AT307">
        <v>4</v>
      </c>
      <c r="AU307">
        <v>3</v>
      </c>
      <c r="AV307">
        <v>4</v>
      </c>
      <c r="AW307">
        <v>4</v>
      </c>
      <c r="AX307">
        <v>4</v>
      </c>
      <c r="AY307">
        <v>2</v>
      </c>
      <c r="AZ307">
        <v>5</v>
      </c>
      <c r="BA307">
        <v>5</v>
      </c>
      <c r="BB307">
        <v>4</v>
      </c>
      <c r="BC307">
        <v>3</v>
      </c>
      <c r="BD307">
        <v>4</v>
      </c>
      <c r="BE307">
        <v>3</v>
      </c>
      <c r="BF307">
        <v>3</v>
      </c>
      <c r="BG307" t="s">
        <v>105</v>
      </c>
      <c r="BH307" t="s">
        <v>104</v>
      </c>
      <c r="BI307" t="s">
        <v>104</v>
      </c>
      <c r="BJ307" t="s">
        <v>105</v>
      </c>
      <c r="BK307" t="s">
        <v>105</v>
      </c>
      <c r="BL307" t="s">
        <v>104</v>
      </c>
      <c r="BM307" t="s">
        <v>104</v>
      </c>
      <c r="BN307" t="s">
        <v>104</v>
      </c>
      <c r="BO307">
        <v>4</v>
      </c>
      <c r="BP307">
        <v>3</v>
      </c>
      <c r="BQ307">
        <v>4</v>
      </c>
      <c r="BR307">
        <v>5</v>
      </c>
      <c r="BS307">
        <v>5</v>
      </c>
      <c r="BT307">
        <v>5</v>
      </c>
      <c r="BU307">
        <v>4</v>
      </c>
      <c r="BV307" t="s">
        <v>105</v>
      </c>
      <c r="BW307" t="s">
        <v>104</v>
      </c>
      <c r="BY307">
        <v>4</v>
      </c>
      <c r="BZ307">
        <v>4</v>
      </c>
      <c r="CA307" t="s">
        <v>116</v>
      </c>
      <c r="CC307" t="s">
        <v>104</v>
      </c>
      <c r="CD307" t="s">
        <v>401</v>
      </c>
      <c r="CE307" t="s">
        <v>108</v>
      </c>
      <c r="CF307" t="s">
        <v>112</v>
      </c>
      <c r="CG307" t="s">
        <v>730</v>
      </c>
      <c r="CH307" t="s">
        <v>127</v>
      </c>
      <c r="CI307">
        <v>116</v>
      </c>
      <c r="CJ307" t="s">
        <v>128</v>
      </c>
    </row>
    <row r="308" spans="1:88" x14ac:dyDescent="0.2">
      <c r="A308">
        <v>438</v>
      </c>
      <c r="B308" t="s">
        <v>1083</v>
      </c>
      <c r="C308" t="s">
        <v>81</v>
      </c>
      <c r="D308" t="s">
        <v>81</v>
      </c>
      <c r="E308" t="s">
        <v>138</v>
      </c>
      <c r="F308" t="s">
        <v>149</v>
      </c>
      <c r="G308" t="s">
        <v>99</v>
      </c>
      <c r="AG308" t="s">
        <v>820</v>
      </c>
      <c r="AH308">
        <v>5</v>
      </c>
      <c r="AI308">
        <v>5</v>
      </c>
      <c r="AJ308">
        <v>5</v>
      </c>
      <c r="AK308">
        <v>5</v>
      </c>
      <c r="AL308">
        <v>5</v>
      </c>
      <c r="AM308" t="s">
        <v>105</v>
      </c>
      <c r="AN308" t="s">
        <v>105</v>
      </c>
      <c r="AO308">
        <v>5</v>
      </c>
      <c r="AP308">
        <v>4</v>
      </c>
      <c r="AQ308">
        <v>4</v>
      </c>
      <c r="AR308">
        <v>4</v>
      </c>
      <c r="AS308">
        <v>3</v>
      </c>
      <c r="AT308">
        <v>3</v>
      </c>
      <c r="AU308">
        <v>3</v>
      </c>
      <c r="AV308">
        <v>1</v>
      </c>
      <c r="AW308">
        <v>4</v>
      </c>
      <c r="AX308">
        <v>4</v>
      </c>
      <c r="AY308">
        <v>5</v>
      </c>
      <c r="AZ308">
        <v>3</v>
      </c>
      <c r="BA308">
        <v>4</v>
      </c>
      <c r="BB308">
        <v>4</v>
      </c>
      <c r="BC308">
        <v>3</v>
      </c>
      <c r="BD308">
        <v>5</v>
      </c>
      <c r="BE308">
        <v>4</v>
      </c>
      <c r="BF308">
        <v>4</v>
      </c>
      <c r="BG308" t="s">
        <v>104</v>
      </c>
      <c r="BH308" t="s">
        <v>105</v>
      </c>
      <c r="BI308" t="s">
        <v>104</v>
      </c>
      <c r="BJ308" t="s">
        <v>104</v>
      </c>
      <c r="BK308" t="s">
        <v>105</v>
      </c>
      <c r="BL308" t="s">
        <v>105</v>
      </c>
      <c r="BM308" t="s">
        <v>104</v>
      </c>
      <c r="BN308" t="s">
        <v>104</v>
      </c>
      <c r="BO308">
        <v>5</v>
      </c>
      <c r="BP308">
        <v>5</v>
      </c>
      <c r="BQ308">
        <v>5</v>
      </c>
      <c r="BR308">
        <v>5</v>
      </c>
      <c r="BS308">
        <v>5</v>
      </c>
      <c r="BT308">
        <v>5</v>
      </c>
      <c r="BU308">
        <v>5</v>
      </c>
      <c r="BV308" t="s">
        <v>105</v>
      </c>
      <c r="BW308" t="s">
        <v>104</v>
      </c>
      <c r="BY308">
        <v>4</v>
      </c>
      <c r="BZ308">
        <v>4</v>
      </c>
      <c r="CA308" t="s">
        <v>116</v>
      </c>
      <c r="CB308" t="s">
        <v>342</v>
      </c>
      <c r="CC308" t="s">
        <v>104</v>
      </c>
      <c r="CD308" t="s">
        <v>401</v>
      </c>
      <c r="CE308" t="s">
        <v>108</v>
      </c>
      <c r="CF308" t="s">
        <v>112</v>
      </c>
      <c r="CG308" t="s">
        <v>506</v>
      </c>
      <c r="CH308" t="s">
        <v>139</v>
      </c>
      <c r="CI308">
        <v>103</v>
      </c>
      <c r="CJ308" t="s">
        <v>140</v>
      </c>
    </row>
    <row r="309" spans="1:88" x14ac:dyDescent="0.2">
      <c r="A309">
        <v>440</v>
      </c>
      <c r="B309" t="s">
        <v>1084</v>
      </c>
      <c r="C309" t="s">
        <v>123</v>
      </c>
      <c r="D309" t="s">
        <v>115</v>
      </c>
      <c r="E309" t="s">
        <v>103</v>
      </c>
      <c r="F309" t="s">
        <v>97</v>
      </c>
      <c r="G309" t="s">
        <v>87</v>
      </c>
      <c r="AG309" t="s">
        <v>1085</v>
      </c>
      <c r="AH309">
        <v>5</v>
      </c>
      <c r="AI309">
        <v>5</v>
      </c>
      <c r="AJ309">
        <v>3</v>
      </c>
      <c r="AK309">
        <v>5</v>
      </c>
      <c r="AL309">
        <v>4</v>
      </c>
      <c r="AM309" t="s">
        <v>105</v>
      </c>
      <c r="AN309" t="s">
        <v>105</v>
      </c>
      <c r="AO309">
        <v>5</v>
      </c>
      <c r="AP309">
        <v>5</v>
      </c>
      <c r="AQ309">
        <v>5</v>
      </c>
      <c r="AR309">
        <v>3</v>
      </c>
      <c r="AS309">
        <v>1</v>
      </c>
      <c r="AT309">
        <v>4</v>
      </c>
      <c r="AU309">
        <v>1</v>
      </c>
      <c r="AV309">
        <v>4</v>
      </c>
      <c r="AW309">
        <v>4</v>
      </c>
      <c r="AX309">
        <v>4</v>
      </c>
      <c r="AY309">
        <v>5</v>
      </c>
      <c r="AZ309">
        <v>5</v>
      </c>
      <c r="BA309">
        <v>5</v>
      </c>
      <c r="BB309">
        <v>5</v>
      </c>
      <c r="BC309">
        <v>5</v>
      </c>
      <c r="BD309">
        <v>5</v>
      </c>
      <c r="BE309">
        <v>5</v>
      </c>
      <c r="BF309">
        <v>4</v>
      </c>
      <c r="BG309" t="s">
        <v>105</v>
      </c>
      <c r="BH309" t="s">
        <v>104</v>
      </c>
      <c r="BI309" t="s">
        <v>104</v>
      </c>
      <c r="BJ309" t="s">
        <v>105</v>
      </c>
      <c r="BK309" t="s">
        <v>105</v>
      </c>
      <c r="BL309" t="s">
        <v>104</v>
      </c>
      <c r="BM309" t="s">
        <v>104</v>
      </c>
      <c r="BN309" t="s">
        <v>104</v>
      </c>
      <c r="BO309">
        <v>3</v>
      </c>
      <c r="BP309">
        <v>5</v>
      </c>
      <c r="BQ309">
        <v>5</v>
      </c>
      <c r="BR309">
        <v>5</v>
      </c>
      <c r="BS309">
        <v>5</v>
      </c>
      <c r="BT309">
        <v>5</v>
      </c>
      <c r="BU309">
        <v>5</v>
      </c>
      <c r="BV309" t="s">
        <v>105</v>
      </c>
      <c r="BW309" t="s">
        <v>105</v>
      </c>
      <c r="BX309" t="s">
        <v>423</v>
      </c>
      <c r="BY309">
        <v>5</v>
      </c>
      <c r="BZ309">
        <v>5</v>
      </c>
      <c r="CA309" t="s">
        <v>129</v>
      </c>
      <c r="CC309" t="s">
        <v>104</v>
      </c>
      <c r="CD309" t="s">
        <v>401</v>
      </c>
      <c r="CE309" t="s">
        <v>108</v>
      </c>
      <c r="CF309" t="s">
        <v>109</v>
      </c>
      <c r="CG309" t="s">
        <v>552</v>
      </c>
      <c r="CH309" t="s">
        <v>315</v>
      </c>
      <c r="CI309">
        <v>109</v>
      </c>
      <c r="CJ309" t="s">
        <v>142</v>
      </c>
    </row>
    <row r="310" spans="1:88" x14ac:dyDescent="0.2">
      <c r="A310">
        <v>441</v>
      </c>
      <c r="B310" t="s">
        <v>1086</v>
      </c>
      <c r="C310" t="s">
        <v>81</v>
      </c>
      <c r="D310" t="s">
        <v>132</v>
      </c>
      <c r="E310" t="s">
        <v>85</v>
      </c>
      <c r="F310" t="s">
        <v>87</v>
      </c>
      <c r="G310" t="s">
        <v>99</v>
      </c>
      <c r="AH310">
        <v>4</v>
      </c>
      <c r="AI310">
        <v>5</v>
      </c>
      <c r="AJ310">
        <v>4</v>
      </c>
      <c r="AK310">
        <v>4</v>
      </c>
      <c r="AL310">
        <v>5</v>
      </c>
      <c r="AM310" t="s">
        <v>104</v>
      </c>
      <c r="AN310" t="s">
        <v>105</v>
      </c>
      <c r="AO310">
        <v>5</v>
      </c>
      <c r="AP310">
        <v>2</v>
      </c>
      <c r="AQ310">
        <v>2</v>
      </c>
      <c r="AR310">
        <v>5</v>
      </c>
      <c r="AS310">
        <v>5</v>
      </c>
      <c r="AT310">
        <v>5</v>
      </c>
      <c r="AU310">
        <v>5</v>
      </c>
      <c r="AV310">
        <v>1</v>
      </c>
      <c r="AW310">
        <v>5</v>
      </c>
      <c r="AX310">
        <v>5</v>
      </c>
      <c r="AY310">
        <v>4</v>
      </c>
      <c r="AZ310">
        <v>4</v>
      </c>
      <c r="BA310">
        <v>5</v>
      </c>
      <c r="BB310">
        <v>5</v>
      </c>
      <c r="BC310">
        <v>5</v>
      </c>
      <c r="BD310">
        <v>5</v>
      </c>
      <c r="BE310">
        <v>5</v>
      </c>
      <c r="BF310">
        <v>5</v>
      </c>
      <c r="BG310" t="s">
        <v>105</v>
      </c>
      <c r="BH310" t="s">
        <v>105</v>
      </c>
      <c r="BI310" t="s">
        <v>104</v>
      </c>
      <c r="BJ310" t="s">
        <v>105</v>
      </c>
      <c r="BK310" t="s">
        <v>105</v>
      </c>
      <c r="BL310" t="s">
        <v>104</v>
      </c>
      <c r="BM310" t="s">
        <v>104</v>
      </c>
      <c r="BN310" t="s">
        <v>104</v>
      </c>
      <c r="BO310">
        <v>4</v>
      </c>
      <c r="BP310">
        <v>5</v>
      </c>
      <c r="BQ310">
        <v>5</v>
      </c>
      <c r="BR310">
        <v>4</v>
      </c>
      <c r="BS310">
        <v>4</v>
      </c>
      <c r="BT310">
        <v>4</v>
      </c>
      <c r="BU310">
        <v>4</v>
      </c>
      <c r="BV310" t="s">
        <v>105</v>
      </c>
      <c r="BW310" t="s">
        <v>104</v>
      </c>
      <c r="BY310">
        <v>4</v>
      </c>
      <c r="BZ310">
        <v>4</v>
      </c>
      <c r="CA310" t="s">
        <v>116</v>
      </c>
      <c r="CC310" t="s">
        <v>104</v>
      </c>
      <c r="CD310" t="s">
        <v>401</v>
      </c>
      <c r="CE310" t="s">
        <v>108</v>
      </c>
      <c r="CF310" t="s">
        <v>112</v>
      </c>
      <c r="CG310" t="s">
        <v>713</v>
      </c>
      <c r="CH310" t="s">
        <v>180</v>
      </c>
      <c r="CI310">
        <v>101</v>
      </c>
      <c r="CJ310" t="s">
        <v>181</v>
      </c>
    </row>
    <row r="311" spans="1:88" x14ac:dyDescent="0.2">
      <c r="A311">
        <v>442</v>
      </c>
      <c r="B311" t="s">
        <v>1087</v>
      </c>
      <c r="C311" t="s">
        <v>132</v>
      </c>
      <c r="D311" t="s">
        <v>120</v>
      </c>
      <c r="AH311">
        <v>5</v>
      </c>
      <c r="AI311">
        <v>5</v>
      </c>
      <c r="AJ311">
        <v>5</v>
      </c>
      <c r="AK311">
        <v>3</v>
      </c>
      <c r="AM311" t="s">
        <v>104</v>
      </c>
      <c r="AN311" t="s">
        <v>104</v>
      </c>
      <c r="AQ311">
        <v>5</v>
      </c>
      <c r="BG311" t="s">
        <v>104</v>
      </c>
      <c r="BH311" t="s">
        <v>104</v>
      </c>
      <c r="BI311" t="s">
        <v>104</v>
      </c>
      <c r="BJ311" t="s">
        <v>104</v>
      </c>
      <c r="BK311" t="s">
        <v>105</v>
      </c>
      <c r="BL311" t="s">
        <v>104</v>
      </c>
      <c r="BM311" t="s">
        <v>104</v>
      </c>
      <c r="BN311" t="s">
        <v>104</v>
      </c>
      <c r="BV311" t="s">
        <v>104</v>
      </c>
      <c r="BW311" t="s">
        <v>419</v>
      </c>
      <c r="CC311" t="s">
        <v>419</v>
      </c>
      <c r="CD311" t="s">
        <v>401</v>
      </c>
      <c r="CE311" t="s">
        <v>108</v>
      </c>
      <c r="CF311" t="s">
        <v>112</v>
      </c>
      <c r="CG311" t="s">
        <v>1088</v>
      </c>
      <c r="CH311" t="s">
        <v>133</v>
      </c>
      <c r="CI311">
        <v>118</v>
      </c>
      <c r="CJ311" t="s">
        <v>134</v>
      </c>
    </row>
    <row r="312" spans="1:88" x14ac:dyDescent="0.2">
      <c r="A312">
        <v>444</v>
      </c>
      <c r="B312" t="s">
        <v>1089</v>
      </c>
      <c r="C312" t="s">
        <v>115</v>
      </c>
      <c r="D312" t="s">
        <v>115</v>
      </c>
      <c r="E312" t="s">
        <v>88</v>
      </c>
      <c r="F312" t="s">
        <v>99</v>
      </c>
      <c r="G312" t="s">
        <v>85</v>
      </c>
      <c r="AG312" t="s">
        <v>1090</v>
      </c>
      <c r="AH312">
        <v>4</v>
      </c>
      <c r="AI312">
        <v>5</v>
      </c>
      <c r="AJ312">
        <v>4</v>
      </c>
      <c r="AK312">
        <v>3</v>
      </c>
      <c r="AL312">
        <v>5</v>
      </c>
      <c r="AM312" t="s">
        <v>105</v>
      </c>
      <c r="AN312" t="s">
        <v>105</v>
      </c>
      <c r="AO312">
        <v>5</v>
      </c>
      <c r="AP312">
        <v>5</v>
      </c>
      <c r="AQ312">
        <v>5</v>
      </c>
      <c r="AR312">
        <v>3</v>
      </c>
      <c r="AS312">
        <v>5</v>
      </c>
      <c r="AT312">
        <v>5</v>
      </c>
      <c r="AU312">
        <v>3</v>
      </c>
      <c r="AV312">
        <v>4</v>
      </c>
      <c r="AW312">
        <v>3</v>
      </c>
      <c r="AX312">
        <v>5</v>
      </c>
      <c r="AY312">
        <v>4</v>
      </c>
      <c r="AZ312">
        <v>4</v>
      </c>
      <c r="BA312">
        <v>5</v>
      </c>
      <c r="BB312">
        <v>4</v>
      </c>
      <c r="BC312">
        <v>3</v>
      </c>
      <c r="BD312">
        <v>4</v>
      </c>
      <c r="BE312">
        <v>4</v>
      </c>
      <c r="BF312">
        <v>3</v>
      </c>
      <c r="BG312" t="s">
        <v>105</v>
      </c>
      <c r="BH312" t="s">
        <v>105</v>
      </c>
      <c r="BI312" t="s">
        <v>104</v>
      </c>
      <c r="BJ312" t="s">
        <v>105</v>
      </c>
      <c r="BK312" t="s">
        <v>104</v>
      </c>
      <c r="BL312" t="s">
        <v>105</v>
      </c>
      <c r="BM312" t="s">
        <v>104</v>
      </c>
      <c r="BN312" t="s">
        <v>104</v>
      </c>
      <c r="BO312">
        <v>5</v>
      </c>
      <c r="BP312">
        <v>5</v>
      </c>
      <c r="BQ312">
        <v>5</v>
      </c>
      <c r="BR312">
        <v>5</v>
      </c>
      <c r="BS312">
        <v>4</v>
      </c>
      <c r="BT312">
        <v>5</v>
      </c>
      <c r="BU312">
        <v>3</v>
      </c>
      <c r="BV312" t="s">
        <v>105</v>
      </c>
      <c r="BW312" t="s">
        <v>104</v>
      </c>
      <c r="BY312">
        <v>5</v>
      </c>
      <c r="BZ312">
        <v>5</v>
      </c>
      <c r="CA312" t="s">
        <v>129</v>
      </c>
      <c r="CC312" t="s">
        <v>105</v>
      </c>
      <c r="CD312" t="s">
        <v>401</v>
      </c>
      <c r="CE312" t="s">
        <v>108</v>
      </c>
      <c r="CF312" t="s">
        <v>112</v>
      </c>
      <c r="CG312" t="s">
        <v>1091</v>
      </c>
      <c r="CH312" t="s">
        <v>248</v>
      </c>
      <c r="CI312">
        <v>105</v>
      </c>
      <c r="CJ312" t="s">
        <v>118</v>
      </c>
    </row>
    <row r="313" spans="1:88" x14ac:dyDescent="0.2">
      <c r="A313">
        <v>447</v>
      </c>
      <c r="B313" t="s">
        <v>1092</v>
      </c>
      <c r="C313" t="s">
        <v>81</v>
      </c>
      <c r="D313" t="s">
        <v>123</v>
      </c>
      <c r="E313" t="s">
        <v>96</v>
      </c>
      <c r="F313" t="s">
        <v>99</v>
      </c>
      <c r="AH313">
        <v>5</v>
      </c>
      <c r="AI313">
        <v>4</v>
      </c>
      <c r="AJ313">
        <v>2</v>
      </c>
      <c r="AK313">
        <v>4</v>
      </c>
      <c r="AL313">
        <v>4</v>
      </c>
      <c r="AM313" t="s">
        <v>104</v>
      </c>
      <c r="AN313" t="s">
        <v>105</v>
      </c>
      <c r="AO313">
        <v>3</v>
      </c>
      <c r="AP313">
        <v>5</v>
      </c>
      <c r="AQ313">
        <v>1</v>
      </c>
      <c r="AR313">
        <v>1</v>
      </c>
      <c r="AS313">
        <v>4</v>
      </c>
      <c r="AT313">
        <v>4</v>
      </c>
      <c r="AU313">
        <v>3</v>
      </c>
      <c r="AV313">
        <v>1</v>
      </c>
      <c r="AW313">
        <v>3</v>
      </c>
      <c r="AX313">
        <v>3</v>
      </c>
      <c r="AY313">
        <v>3</v>
      </c>
      <c r="AZ313">
        <v>4</v>
      </c>
      <c r="BA313">
        <v>4</v>
      </c>
      <c r="BB313">
        <v>2</v>
      </c>
      <c r="BC313">
        <v>5</v>
      </c>
      <c r="BD313">
        <v>4</v>
      </c>
      <c r="BE313">
        <v>2</v>
      </c>
      <c r="BF313">
        <v>4</v>
      </c>
      <c r="BG313" t="s">
        <v>104</v>
      </c>
      <c r="BH313" t="s">
        <v>105</v>
      </c>
      <c r="BI313" t="s">
        <v>104</v>
      </c>
      <c r="BJ313" t="s">
        <v>105</v>
      </c>
      <c r="BK313" t="s">
        <v>105</v>
      </c>
      <c r="BL313" t="s">
        <v>104</v>
      </c>
      <c r="BM313" t="s">
        <v>104</v>
      </c>
      <c r="BN313" t="s">
        <v>104</v>
      </c>
      <c r="BO313">
        <v>5</v>
      </c>
      <c r="BP313">
        <v>4</v>
      </c>
      <c r="BQ313">
        <v>4</v>
      </c>
      <c r="BR313">
        <v>5</v>
      </c>
      <c r="BS313">
        <v>5</v>
      </c>
      <c r="BT313">
        <v>4</v>
      </c>
      <c r="BU313">
        <v>4</v>
      </c>
      <c r="BV313" t="s">
        <v>105</v>
      </c>
      <c r="BW313" t="s">
        <v>104</v>
      </c>
      <c r="BY313">
        <v>4</v>
      </c>
      <c r="BZ313">
        <v>2</v>
      </c>
      <c r="CA313" t="s">
        <v>107</v>
      </c>
      <c r="CB313" t="s">
        <v>1093</v>
      </c>
      <c r="CC313" t="s">
        <v>104</v>
      </c>
      <c r="CD313" t="s">
        <v>401</v>
      </c>
      <c r="CE313" t="s">
        <v>117</v>
      </c>
      <c r="CF313" t="s">
        <v>109</v>
      </c>
      <c r="CG313" t="s">
        <v>586</v>
      </c>
      <c r="CH313" t="s">
        <v>587</v>
      </c>
      <c r="CI313">
        <v>112</v>
      </c>
      <c r="CJ313" t="s">
        <v>125</v>
      </c>
    </row>
    <row r="314" spans="1:88" x14ac:dyDescent="0.2">
      <c r="A314">
        <v>448</v>
      </c>
      <c r="B314" t="s">
        <v>1094</v>
      </c>
      <c r="C314" t="s">
        <v>123</v>
      </c>
      <c r="D314" t="s">
        <v>115</v>
      </c>
      <c r="E314" t="s">
        <v>147</v>
      </c>
      <c r="AH314">
        <v>3</v>
      </c>
      <c r="AI314">
        <v>2</v>
      </c>
      <c r="AJ314">
        <v>3</v>
      </c>
      <c r="AK314">
        <v>2</v>
      </c>
      <c r="AL314">
        <v>5</v>
      </c>
      <c r="AM314" t="s">
        <v>104</v>
      </c>
      <c r="AN314" t="s">
        <v>105</v>
      </c>
      <c r="AO314">
        <v>1</v>
      </c>
      <c r="AP314">
        <v>1</v>
      </c>
      <c r="AQ314">
        <v>1</v>
      </c>
      <c r="AR314">
        <v>3</v>
      </c>
      <c r="AS314">
        <v>5</v>
      </c>
      <c r="AT314">
        <v>3</v>
      </c>
      <c r="AU314">
        <v>1</v>
      </c>
      <c r="AV314">
        <v>3</v>
      </c>
      <c r="AW314">
        <v>2</v>
      </c>
      <c r="AX314">
        <v>3</v>
      </c>
      <c r="AY314">
        <v>2</v>
      </c>
      <c r="AZ314">
        <v>2</v>
      </c>
      <c r="BA314">
        <v>2</v>
      </c>
      <c r="BB314">
        <v>4</v>
      </c>
      <c r="BC314">
        <v>2</v>
      </c>
      <c r="BD314">
        <v>3</v>
      </c>
      <c r="BE314">
        <v>3</v>
      </c>
      <c r="BF314">
        <v>2</v>
      </c>
      <c r="BG314" t="s">
        <v>104</v>
      </c>
      <c r="BH314" t="s">
        <v>105</v>
      </c>
      <c r="BI314" t="s">
        <v>104</v>
      </c>
      <c r="BJ314" t="s">
        <v>105</v>
      </c>
      <c r="BK314" t="s">
        <v>105</v>
      </c>
      <c r="BL314" t="s">
        <v>104</v>
      </c>
      <c r="BM314" t="s">
        <v>104</v>
      </c>
      <c r="BN314" t="s">
        <v>104</v>
      </c>
      <c r="BO314">
        <v>3</v>
      </c>
      <c r="BP314">
        <v>4</v>
      </c>
      <c r="BQ314">
        <v>4</v>
      </c>
      <c r="BR314">
        <v>4</v>
      </c>
      <c r="BS314">
        <v>4</v>
      </c>
      <c r="BT314">
        <v>4</v>
      </c>
      <c r="BU314">
        <v>3</v>
      </c>
      <c r="BV314" t="s">
        <v>105</v>
      </c>
      <c r="BW314" t="s">
        <v>105</v>
      </c>
      <c r="BX314" t="s">
        <v>434</v>
      </c>
      <c r="BY314">
        <v>2</v>
      </c>
      <c r="BZ314">
        <v>1</v>
      </c>
      <c r="CA314" t="s">
        <v>106</v>
      </c>
      <c r="CC314" t="s">
        <v>104</v>
      </c>
      <c r="CD314" t="s">
        <v>401</v>
      </c>
      <c r="CE314" t="s">
        <v>108</v>
      </c>
      <c r="CF314" t="s">
        <v>112</v>
      </c>
      <c r="CG314" t="s">
        <v>871</v>
      </c>
      <c r="CH314" t="s">
        <v>154</v>
      </c>
      <c r="CI314">
        <v>242</v>
      </c>
      <c r="CJ314" t="s">
        <v>155</v>
      </c>
    </row>
    <row r="315" spans="1:88" x14ac:dyDescent="0.2">
      <c r="A315">
        <v>451</v>
      </c>
      <c r="B315" t="s">
        <v>1095</v>
      </c>
      <c r="C315" t="s">
        <v>123</v>
      </c>
      <c r="D315" t="s">
        <v>81</v>
      </c>
      <c r="E315" t="s">
        <v>88</v>
      </c>
      <c r="F315" t="s">
        <v>85</v>
      </c>
      <c r="G315" t="s">
        <v>99</v>
      </c>
      <c r="AG315" t="s">
        <v>1096</v>
      </c>
      <c r="AH315">
        <v>5</v>
      </c>
      <c r="AI315">
        <v>4</v>
      </c>
      <c r="AJ315">
        <v>4</v>
      </c>
      <c r="AK315">
        <v>5</v>
      </c>
      <c r="AL315">
        <v>5</v>
      </c>
      <c r="AM315" t="s">
        <v>104</v>
      </c>
      <c r="AN315" t="s">
        <v>105</v>
      </c>
      <c r="AO315">
        <v>4</v>
      </c>
      <c r="AP315">
        <v>4</v>
      </c>
      <c r="AQ315">
        <v>5</v>
      </c>
      <c r="AS315">
        <v>5</v>
      </c>
      <c r="AT315">
        <v>5</v>
      </c>
      <c r="AU315">
        <v>5</v>
      </c>
      <c r="AV315">
        <v>5</v>
      </c>
      <c r="AW315">
        <v>5</v>
      </c>
      <c r="AX315">
        <v>3</v>
      </c>
      <c r="AY315">
        <v>3</v>
      </c>
      <c r="AZ315">
        <v>5</v>
      </c>
      <c r="BA315">
        <v>4</v>
      </c>
      <c r="BB315">
        <v>5</v>
      </c>
      <c r="BC315">
        <v>2</v>
      </c>
      <c r="BD315">
        <v>3</v>
      </c>
      <c r="BE315">
        <v>5</v>
      </c>
      <c r="BF315">
        <v>5</v>
      </c>
      <c r="BG315" t="s">
        <v>105</v>
      </c>
      <c r="BH315" t="s">
        <v>104</v>
      </c>
      <c r="BI315" t="s">
        <v>105</v>
      </c>
      <c r="BJ315" t="s">
        <v>105</v>
      </c>
      <c r="BK315" t="s">
        <v>104</v>
      </c>
      <c r="BL315" t="s">
        <v>104</v>
      </c>
      <c r="BM315" t="s">
        <v>104</v>
      </c>
      <c r="BN315" t="s">
        <v>104</v>
      </c>
      <c r="BO315">
        <v>5</v>
      </c>
      <c r="BP315">
        <v>5</v>
      </c>
      <c r="BQ315">
        <v>5</v>
      </c>
      <c r="BR315">
        <v>5</v>
      </c>
      <c r="BS315">
        <v>5</v>
      </c>
      <c r="BT315">
        <v>5</v>
      </c>
      <c r="BU315">
        <v>5</v>
      </c>
      <c r="BV315" t="s">
        <v>105</v>
      </c>
      <c r="BW315" t="s">
        <v>105</v>
      </c>
      <c r="BX315" t="s">
        <v>423</v>
      </c>
      <c r="BY315">
        <v>4</v>
      </c>
      <c r="BZ315">
        <v>5</v>
      </c>
      <c r="CA315" t="s">
        <v>129</v>
      </c>
      <c r="CC315" t="s">
        <v>105</v>
      </c>
      <c r="CD315" t="s">
        <v>401</v>
      </c>
      <c r="CE315" t="s">
        <v>108</v>
      </c>
      <c r="CF315" t="s">
        <v>112</v>
      </c>
      <c r="CG315" t="s">
        <v>438</v>
      </c>
      <c r="CH315" t="s">
        <v>176</v>
      </c>
      <c r="CI315">
        <v>105</v>
      </c>
      <c r="CJ315" t="s">
        <v>118</v>
      </c>
    </row>
    <row r="316" spans="1:88" x14ac:dyDescent="0.2">
      <c r="A316">
        <v>452</v>
      </c>
      <c r="B316" t="s">
        <v>1097</v>
      </c>
      <c r="C316" t="s">
        <v>115</v>
      </c>
      <c r="D316" t="s">
        <v>123</v>
      </c>
      <c r="E316" t="s">
        <v>87</v>
      </c>
      <c r="F316" t="s">
        <v>99</v>
      </c>
      <c r="AG316" t="s">
        <v>1098</v>
      </c>
      <c r="AH316">
        <v>5</v>
      </c>
      <c r="AI316">
        <v>3</v>
      </c>
      <c r="AJ316">
        <v>4</v>
      </c>
      <c r="AK316">
        <v>1</v>
      </c>
      <c r="AL316">
        <v>5</v>
      </c>
      <c r="AM316" t="s">
        <v>104</v>
      </c>
      <c r="AN316" t="s">
        <v>105</v>
      </c>
      <c r="AO316">
        <v>4</v>
      </c>
      <c r="AP316">
        <v>5</v>
      </c>
      <c r="AQ316">
        <v>2</v>
      </c>
      <c r="AR316">
        <v>5</v>
      </c>
      <c r="AS316">
        <v>3</v>
      </c>
      <c r="AT316">
        <v>5</v>
      </c>
      <c r="AU316">
        <v>4</v>
      </c>
      <c r="AV316">
        <v>2</v>
      </c>
      <c r="AW316">
        <v>5</v>
      </c>
      <c r="AX316">
        <v>3</v>
      </c>
      <c r="AY316">
        <v>5</v>
      </c>
      <c r="AZ316">
        <v>3</v>
      </c>
      <c r="BA316">
        <v>5</v>
      </c>
      <c r="BB316">
        <v>5</v>
      </c>
      <c r="BC316">
        <v>3</v>
      </c>
      <c r="BD316">
        <v>4</v>
      </c>
      <c r="BE316">
        <v>4</v>
      </c>
      <c r="BF316">
        <v>3</v>
      </c>
      <c r="BG316" t="s">
        <v>105</v>
      </c>
      <c r="BH316" t="s">
        <v>419</v>
      </c>
      <c r="BI316" t="s">
        <v>419</v>
      </c>
      <c r="BJ316" t="s">
        <v>419</v>
      </c>
      <c r="BK316" t="s">
        <v>419</v>
      </c>
      <c r="BL316" t="s">
        <v>419</v>
      </c>
      <c r="BM316" t="s">
        <v>105</v>
      </c>
      <c r="BN316" t="s">
        <v>419</v>
      </c>
      <c r="BO316">
        <v>5</v>
      </c>
      <c r="BP316">
        <v>3</v>
      </c>
      <c r="BQ316">
        <v>2</v>
      </c>
      <c r="BR316">
        <v>5</v>
      </c>
      <c r="BS316">
        <v>2</v>
      </c>
      <c r="BT316">
        <v>2</v>
      </c>
      <c r="BU316">
        <v>1</v>
      </c>
      <c r="BV316" t="s">
        <v>105</v>
      </c>
      <c r="BW316" t="s">
        <v>104</v>
      </c>
      <c r="BY316">
        <v>5</v>
      </c>
      <c r="BZ316">
        <v>4</v>
      </c>
      <c r="CA316" t="s">
        <v>116</v>
      </c>
      <c r="CC316" t="s">
        <v>104</v>
      </c>
      <c r="CD316" t="s">
        <v>401</v>
      </c>
      <c r="CE316" t="s">
        <v>108</v>
      </c>
      <c r="CF316" t="s">
        <v>112</v>
      </c>
      <c r="CG316" t="s">
        <v>662</v>
      </c>
      <c r="CH316" t="s">
        <v>235</v>
      </c>
      <c r="CI316">
        <v>107</v>
      </c>
      <c r="CJ316" t="s">
        <v>146</v>
      </c>
    </row>
    <row r="317" spans="1:88" x14ac:dyDescent="0.2">
      <c r="A317">
        <v>453</v>
      </c>
      <c r="B317" t="s">
        <v>1099</v>
      </c>
      <c r="C317" t="s">
        <v>115</v>
      </c>
      <c r="D317" t="s">
        <v>132</v>
      </c>
      <c r="E317" t="s">
        <v>96</v>
      </c>
      <c r="F317" t="s">
        <v>99</v>
      </c>
      <c r="AG317" t="s">
        <v>1100</v>
      </c>
      <c r="AH317">
        <v>4</v>
      </c>
      <c r="AI317">
        <v>4</v>
      </c>
      <c r="AJ317">
        <v>4</v>
      </c>
      <c r="AK317">
        <v>4</v>
      </c>
      <c r="AL317">
        <v>5</v>
      </c>
      <c r="AM317" t="s">
        <v>104</v>
      </c>
      <c r="AN317" t="s">
        <v>104</v>
      </c>
      <c r="AO317">
        <v>1</v>
      </c>
      <c r="AP317">
        <v>1</v>
      </c>
      <c r="AQ317">
        <v>1</v>
      </c>
      <c r="AR317">
        <v>1</v>
      </c>
      <c r="AS317">
        <v>5</v>
      </c>
      <c r="AT317">
        <v>5</v>
      </c>
      <c r="AU317">
        <v>5</v>
      </c>
      <c r="AV317">
        <v>2</v>
      </c>
      <c r="AW317">
        <v>2</v>
      </c>
      <c r="AX317">
        <v>1</v>
      </c>
      <c r="AY317">
        <v>3</v>
      </c>
      <c r="AZ317">
        <v>2</v>
      </c>
      <c r="BA317">
        <v>2</v>
      </c>
      <c r="BB317">
        <v>1</v>
      </c>
      <c r="BC317">
        <v>1</v>
      </c>
      <c r="BD317">
        <v>1</v>
      </c>
      <c r="BE317">
        <v>1</v>
      </c>
      <c r="BF317">
        <v>1</v>
      </c>
      <c r="BG317" t="s">
        <v>104</v>
      </c>
      <c r="BH317" t="s">
        <v>105</v>
      </c>
      <c r="BI317" t="s">
        <v>104</v>
      </c>
      <c r="BJ317" t="s">
        <v>105</v>
      </c>
      <c r="BK317" t="s">
        <v>105</v>
      </c>
      <c r="BL317" t="s">
        <v>105</v>
      </c>
      <c r="BM317" t="s">
        <v>104</v>
      </c>
      <c r="BN317" t="s">
        <v>104</v>
      </c>
      <c r="BO317">
        <v>3</v>
      </c>
      <c r="BP317">
        <v>2</v>
      </c>
      <c r="BQ317">
        <v>3</v>
      </c>
      <c r="BR317">
        <v>4</v>
      </c>
      <c r="BS317">
        <v>4</v>
      </c>
      <c r="BT317">
        <v>1</v>
      </c>
      <c r="BU317">
        <v>1</v>
      </c>
      <c r="BV317" t="s">
        <v>104</v>
      </c>
      <c r="BW317" t="s">
        <v>104</v>
      </c>
      <c r="BY317">
        <v>2</v>
      </c>
      <c r="BZ317">
        <v>1</v>
      </c>
      <c r="CA317" t="s">
        <v>106</v>
      </c>
      <c r="CB317" t="s">
        <v>1101</v>
      </c>
      <c r="CC317" t="s">
        <v>104</v>
      </c>
      <c r="CD317" t="s">
        <v>401</v>
      </c>
      <c r="CE317" t="s">
        <v>108</v>
      </c>
      <c r="CF317" t="s">
        <v>112</v>
      </c>
      <c r="CG317" t="s">
        <v>416</v>
      </c>
      <c r="CH317" t="s">
        <v>209</v>
      </c>
      <c r="CI317">
        <v>112</v>
      </c>
      <c r="CJ317" t="s">
        <v>125</v>
      </c>
    </row>
    <row r="318" spans="1:88" x14ac:dyDescent="0.2">
      <c r="A318">
        <v>454</v>
      </c>
      <c r="B318" t="s">
        <v>1102</v>
      </c>
      <c r="C318" t="s">
        <v>81</v>
      </c>
      <c r="D318" t="s">
        <v>81</v>
      </c>
      <c r="E318" t="s">
        <v>84</v>
      </c>
      <c r="F318" t="s">
        <v>144</v>
      </c>
      <c r="G318" t="s">
        <v>89</v>
      </c>
      <c r="AH318">
        <v>4</v>
      </c>
      <c r="AI318">
        <v>4</v>
      </c>
      <c r="AJ318">
        <v>4</v>
      </c>
      <c r="AK318">
        <v>4</v>
      </c>
      <c r="AL318">
        <v>5</v>
      </c>
      <c r="AM318" t="s">
        <v>104</v>
      </c>
      <c r="AN318" t="s">
        <v>105</v>
      </c>
      <c r="AO318">
        <v>2</v>
      </c>
      <c r="AP318">
        <v>4</v>
      </c>
      <c r="AQ318">
        <v>4</v>
      </c>
      <c r="AR318">
        <v>1</v>
      </c>
      <c r="AS318">
        <v>1</v>
      </c>
      <c r="AT318">
        <v>4</v>
      </c>
      <c r="AU318">
        <v>1</v>
      </c>
      <c r="AV318">
        <v>4</v>
      </c>
      <c r="AW318">
        <v>4</v>
      </c>
      <c r="AX318">
        <v>3</v>
      </c>
      <c r="AY318">
        <v>4</v>
      </c>
      <c r="AZ318">
        <v>4</v>
      </c>
      <c r="BA318">
        <v>4</v>
      </c>
      <c r="BB318">
        <v>2</v>
      </c>
      <c r="BC318">
        <v>4</v>
      </c>
      <c r="BD318">
        <v>4</v>
      </c>
      <c r="BE318">
        <v>4</v>
      </c>
      <c r="BF318">
        <v>2</v>
      </c>
      <c r="BG318" t="s">
        <v>105</v>
      </c>
      <c r="BH318" t="s">
        <v>105</v>
      </c>
      <c r="BI318" t="s">
        <v>105</v>
      </c>
      <c r="BJ318" t="s">
        <v>104</v>
      </c>
      <c r="BK318" t="s">
        <v>105</v>
      </c>
      <c r="BL318" t="s">
        <v>104</v>
      </c>
      <c r="BM318" t="s">
        <v>104</v>
      </c>
      <c r="BN318" t="s">
        <v>104</v>
      </c>
      <c r="BO318">
        <v>5</v>
      </c>
      <c r="BP318">
        <v>5</v>
      </c>
      <c r="BQ318">
        <v>5</v>
      </c>
      <c r="BR318">
        <v>5</v>
      </c>
      <c r="BS318">
        <v>5</v>
      </c>
      <c r="BT318">
        <v>5</v>
      </c>
      <c r="BU318">
        <v>5</v>
      </c>
      <c r="BV318" t="s">
        <v>105</v>
      </c>
      <c r="BW318" t="s">
        <v>105</v>
      </c>
      <c r="BX318" t="s">
        <v>423</v>
      </c>
      <c r="BY318">
        <v>5</v>
      </c>
      <c r="BZ318">
        <v>5</v>
      </c>
      <c r="CA318" t="s">
        <v>116</v>
      </c>
      <c r="CC318" t="s">
        <v>104</v>
      </c>
      <c r="CD318" t="s">
        <v>401</v>
      </c>
      <c r="CE318" t="s">
        <v>108</v>
      </c>
      <c r="CF318" t="s">
        <v>190</v>
      </c>
      <c r="CG318" t="s">
        <v>561</v>
      </c>
      <c r="CH318" t="s">
        <v>302</v>
      </c>
      <c r="CI318">
        <v>140</v>
      </c>
      <c r="CJ318" t="s">
        <v>143</v>
      </c>
    </row>
    <row r="319" spans="1:88" x14ac:dyDescent="0.2">
      <c r="A319">
        <v>455</v>
      </c>
      <c r="B319" t="s">
        <v>1103</v>
      </c>
      <c r="C319" t="s">
        <v>81</v>
      </c>
      <c r="D319" t="s">
        <v>115</v>
      </c>
      <c r="E319" t="s">
        <v>144</v>
      </c>
      <c r="F319" t="s">
        <v>89</v>
      </c>
      <c r="AG319" t="s">
        <v>1104</v>
      </c>
      <c r="AH319">
        <v>2</v>
      </c>
      <c r="AI319">
        <v>3</v>
      </c>
      <c r="AJ319">
        <v>5</v>
      </c>
      <c r="AK319">
        <v>3</v>
      </c>
      <c r="AL319">
        <v>5</v>
      </c>
      <c r="AM319" t="s">
        <v>104</v>
      </c>
      <c r="AN319" t="s">
        <v>105</v>
      </c>
      <c r="AO319">
        <v>1</v>
      </c>
      <c r="AP319">
        <v>5</v>
      </c>
      <c r="AQ319">
        <v>4</v>
      </c>
      <c r="AR319">
        <v>4</v>
      </c>
      <c r="AS319">
        <v>3</v>
      </c>
      <c r="AT319">
        <v>5</v>
      </c>
      <c r="AU319">
        <v>3</v>
      </c>
      <c r="AV319">
        <v>4</v>
      </c>
      <c r="AW319">
        <v>3</v>
      </c>
      <c r="AX319">
        <v>3</v>
      </c>
      <c r="AY319">
        <v>3</v>
      </c>
      <c r="AZ319">
        <v>4</v>
      </c>
      <c r="BA319">
        <v>4</v>
      </c>
      <c r="BB319">
        <v>4</v>
      </c>
      <c r="BC319">
        <v>3</v>
      </c>
      <c r="BD319">
        <v>3</v>
      </c>
      <c r="BE319">
        <v>3</v>
      </c>
      <c r="BF319">
        <v>3</v>
      </c>
      <c r="BG319" t="s">
        <v>105</v>
      </c>
      <c r="BH319" t="s">
        <v>104</v>
      </c>
      <c r="BI319" t="s">
        <v>104</v>
      </c>
      <c r="BJ319" t="s">
        <v>105</v>
      </c>
      <c r="BK319" t="s">
        <v>105</v>
      </c>
      <c r="BL319" t="s">
        <v>104</v>
      </c>
      <c r="BM319" t="s">
        <v>104</v>
      </c>
      <c r="BN319" t="s">
        <v>104</v>
      </c>
      <c r="BO319">
        <v>5</v>
      </c>
      <c r="BP319">
        <v>5</v>
      </c>
      <c r="BQ319">
        <v>5</v>
      </c>
      <c r="BR319">
        <v>5</v>
      </c>
      <c r="BS319">
        <v>5</v>
      </c>
      <c r="BT319">
        <v>5</v>
      </c>
      <c r="BU319">
        <v>5</v>
      </c>
      <c r="BV319" t="s">
        <v>105</v>
      </c>
      <c r="BW319" t="s">
        <v>105</v>
      </c>
      <c r="BX319" t="s">
        <v>411</v>
      </c>
      <c r="BY319">
        <v>4</v>
      </c>
      <c r="BZ319">
        <v>5</v>
      </c>
      <c r="CA319" t="s">
        <v>116</v>
      </c>
      <c r="CC319" t="s">
        <v>104</v>
      </c>
      <c r="CD319" t="s">
        <v>401</v>
      </c>
      <c r="CE319" t="s">
        <v>117</v>
      </c>
      <c r="CF319" t="s">
        <v>109</v>
      </c>
      <c r="CG319" t="s">
        <v>1105</v>
      </c>
      <c r="CH319" t="s">
        <v>292</v>
      </c>
      <c r="CI319">
        <v>244</v>
      </c>
      <c r="CJ319" t="s">
        <v>188</v>
      </c>
    </row>
    <row r="320" spans="1:88" x14ac:dyDescent="0.2">
      <c r="A320">
        <v>456</v>
      </c>
      <c r="B320" t="s">
        <v>1106</v>
      </c>
      <c r="C320" t="s">
        <v>81</v>
      </c>
      <c r="D320" t="s">
        <v>123</v>
      </c>
      <c r="E320" t="s">
        <v>95</v>
      </c>
      <c r="F320" t="s">
        <v>101</v>
      </c>
      <c r="G320" t="s">
        <v>103</v>
      </c>
      <c r="H320" t="s">
        <v>99</v>
      </c>
      <c r="I320" t="s">
        <v>88</v>
      </c>
      <c r="J320" t="s">
        <v>149</v>
      </c>
      <c r="K320" t="s">
        <v>138</v>
      </c>
      <c r="AG320" t="s">
        <v>1107</v>
      </c>
      <c r="AH320">
        <v>5</v>
      </c>
      <c r="AI320">
        <v>5</v>
      </c>
      <c r="AJ320">
        <v>5</v>
      </c>
      <c r="AK320">
        <v>5</v>
      </c>
      <c r="AL320">
        <v>5</v>
      </c>
      <c r="AM320" t="s">
        <v>104</v>
      </c>
      <c r="AN320" t="s">
        <v>105</v>
      </c>
      <c r="AO320">
        <v>4</v>
      </c>
      <c r="AP320">
        <v>5</v>
      </c>
      <c r="AQ320">
        <v>4</v>
      </c>
      <c r="AR320">
        <v>4</v>
      </c>
      <c r="AS320">
        <v>5</v>
      </c>
      <c r="AT320">
        <v>5</v>
      </c>
      <c r="AU320">
        <v>5</v>
      </c>
      <c r="AV320">
        <v>5</v>
      </c>
      <c r="AW320">
        <v>4</v>
      </c>
      <c r="AX320">
        <v>4</v>
      </c>
      <c r="AY320">
        <v>5</v>
      </c>
      <c r="AZ320">
        <v>5</v>
      </c>
      <c r="BA320">
        <v>5</v>
      </c>
      <c r="BB320">
        <v>5</v>
      </c>
      <c r="BC320">
        <v>4</v>
      </c>
      <c r="BD320">
        <v>5</v>
      </c>
      <c r="BE320">
        <v>5</v>
      </c>
      <c r="BF320">
        <v>5</v>
      </c>
      <c r="BG320" t="s">
        <v>104</v>
      </c>
      <c r="BH320" t="s">
        <v>105</v>
      </c>
      <c r="BI320" t="s">
        <v>105</v>
      </c>
      <c r="BJ320" t="s">
        <v>105</v>
      </c>
      <c r="BK320" t="s">
        <v>105</v>
      </c>
      <c r="BL320" t="s">
        <v>104</v>
      </c>
      <c r="BM320" t="s">
        <v>104</v>
      </c>
      <c r="BN320" t="s">
        <v>104</v>
      </c>
      <c r="BO320">
        <v>5</v>
      </c>
      <c r="BP320">
        <v>5</v>
      </c>
      <c r="BQ320">
        <v>5</v>
      </c>
      <c r="BR320">
        <v>5</v>
      </c>
      <c r="BS320">
        <v>5</v>
      </c>
      <c r="BT320">
        <v>5</v>
      </c>
      <c r="BU320">
        <v>5</v>
      </c>
      <c r="BV320" t="s">
        <v>104</v>
      </c>
      <c r="BW320" t="s">
        <v>105</v>
      </c>
      <c r="BX320" t="s">
        <v>423</v>
      </c>
      <c r="BY320">
        <v>5</v>
      </c>
      <c r="BZ320">
        <v>5</v>
      </c>
      <c r="CA320" t="s">
        <v>129</v>
      </c>
      <c r="CC320" t="s">
        <v>104</v>
      </c>
      <c r="CD320" t="s">
        <v>401</v>
      </c>
      <c r="CE320" t="s">
        <v>108</v>
      </c>
      <c r="CF320" t="s">
        <v>112</v>
      </c>
      <c r="CG320" t="s">
        <v>473</v>
      </c>
      <c r="CH320" t="s">
        <v>121</v>
      </c>
      <c r="CI320">
        <v>153</v>
      </c>
      <c r="CJ320" t="s">
        <v>122</v>
      </c>
    </row>
    <row r="321" spans="1:88" x14ac:dyDescent="0.2">
      <c r="A321">
        <v>458</v>
      </c>
      <c r="B321" t="s">
        <v>1108</v>
      </c>
      <c r="C321" t="s">
        <v>81</v>
      </c>
      <c r="D321" t="s">
        <v>123</v>
      </c>
      <c r="E321" t="s">
        <v>87</v>
      </c>
      <c r="F321" t="s">
        <v>99</v>
      </c>
      <c r="AH321">
        <v>3</v>
      </c>
      <c r="AI321">
        <v>3</v>
      </c>
      <c r="AJ321">
        <v>2</v>
      </c>
      <c r="AK321">
        <v>2</v>
      </c>
      <c r="AL321">
        <v>3</v>
      </c>
      <c r="AM321" t="s">
        <v>105</v>
      </c>
      <c r="AN321" t="s">
        <v>105</v>
      </c>
      <c r="AO321">
        <v>4</v>
      </c>
      <c r="AP321">
        <v>2</v>
      </c>
      <c r="AQ321">
        <v>4</v>
      </c>
      <c r="AR321">
        <v>3</v>
      </c>
      <c r="AS321">
        <v>4</v>
      </c>
      <c r="AT321">
        <v>3</v>
      </c>
      <c r="AU321">
        <v>3</v>
      </c>
      <c r="AV321">
        <v>4</v>
      </c>
      <c r="AW321">
        <v>2</v>
      </c>
      <c r="AX321">
        <v>4</v>
      </c>
      <c r="AY321">
        <v>3</v>
      </c>
      <c r="AZ321">
        <v>4</v>
      </c>
      <c r="BA321">
        <v>2</v>
      </c>
      <c r="BB321">
        <v>3</v>
      </c>
      <c r="BC321">
        <v>3</v>
      </c>
      <c r="BD321">
        <v>4</v>
      </c>
      <c r="BE321">
        <v>4</v>
      </c>
      <c r="BF321">
        <v>3</v>
      </c>
      <c r="BG321" t="s">
        <v>105</v>
      </c>
      <c r="BH321" t="s">
        <v>105</v>
      </c>
      <c r="BI321" t="s">
        <v>105</v>
      </c>
      <c r="BJ321" t="s">
        <v>105</v>
      </c>
      <c r="BK321" t="s">
        <v>105</v>
      </c>
      <c r="BL321" t="s">
        <v>104</v>
      </c>
      <c r="BM321" t="s">
        <v>104</v>
      </c>
      <c r="BN321" t="s">
        <v>104</v>
      </c>
      <c r="BO321">
        <v>3</v>
      </c>
      <c r="BP321">
        <v>3</v>
      </c>
      <c r="BQ321">
        <v>3</v>
      </c>
      <c r="BR321">
        <v>3</v>
      </c>
      <c r="BS321">
        <v>3</v>
      </c>
      <c r="BT321">
        <v>3</v>
      </c>
      <c r="BU321">
        <v>3</v>
      </c>
      <c r="BV321" t="s">
        <v>105</v>
      </c>
      <c r="BW321" t="s">
        <v>104</v>
      </c>
      <c r="BY321">
        <v>3</v>
      </c>
      <c r="BZ321">
        <v>3</v>
      </c>
      <c r="CA321" t="s">
        <v>107</v>
      </c>
      <c r="CC321" t="s">
        <v>104</v>
      </c>
      <c r="CD321" t="s">
        <v>401</v>
      </c>
      <c r="CE321" t="s">
        <v>108</v>
      </c>
      <c r="CF321" t="s">
        <v>112</v>
      </c>
      <c r="CG321" t="s">
        <v>494</v>
      </c>
      <c r="CH321" t="s">
        <v>145</v>
      </c>
      <c r="CI321">
        <v>107</v>
      </c>
      <c r="CJ321" t="s">
        <v>146</v>
      </c>
    </row>
    <row r="322" spans="1:88" x14ac:dyDescent="0.2">
      <c r="A322">
        <v>459</v>
      </c>
      <c r="B322" t="s">
        <v>1109</v>
      </c>
      <c r="C322" t="s">
        <v>123</v>
      </c>
      <c r="D322" t="s">
        <v>115</v>
      </c>
      <c r="E322" t="s">
        <v>88</v>
      </c>
      <c r="F322" t="s">
        <v>99</v>
      </c>
      <c r="AH322">
        <v>5</v>
      </c>
      <c r="AI322">
        <v>5</v>
      </c>
      <c r="AJ322">
        <v>5</v>
      </c>
      <c r="AK322">
        <v>5</v>
      </c>
      <c r="AL322">
        <v>5</v>
      </c>
      <c r="AM322" t="s">
        <v>105</v>
      </c>
      <c r="AN322" t="s">
        <v>105</v>
      </c>
      <c r="AO322">
        <v>3</v>
      </c>
      <c r="AP322">
        <v>3</v>
      </c>
      <c r="AQ322">
        <v>2</v>
      </c>
      <c r="AR322">
        <v>1</v>
      </c>
      <c r="AS322">
        <v>1</v>
      </c>
      <c r="AT322">
        <v>4</v>
      </c>
      <c r="AU322">
        <v>1</v>
      </c>
      <c r="AV322">
        <v>1</v>
      </c>
      <c r="AW322">
        <v>3</v>
      </c>
      <c r="AX322">
        <v>4</v>
      </c>
      <c r="AY322">
        <v>4</v>
      </c>
      <c r="AZ322">
        <v>4</v>
      </c>
      <c r="BA322">
        <v>5</v>
      </c>
      <c r="BB322">
        <v>5</v>
      </c>
      <c r="BC322">
        <v>3</v>
      </c>
      <c r="BD322">
        <v>4</v>
      </c>
      <c r="BE322">
        <v>4</v>
      </c>
      <c r="BF322">
        <v>2</v>
      </c>
      <c r="BG322" t="s">
        <v>105</v>
      </c>
      <c r="BH322" t="s">
        <v>104</v>
      </c>
      <c r="BI322" t="s">
        <v>104</v>
      </c>
      <c r="BJ322" t="s">
        <v>104</v>
      </c>
      <c r="BK322" t="s">
        <v>105</v>
      </c>
      <c r="BL322" t="s">
        <v>104</v>
      </c>
      <c r="BM322" t="s">
        <v>104</v>
      </c>
      <c r="BN322" t="s">
        <v>104</v>
      </c>
      <c r="BO322">
        <v>5</v>
      </c>
      <c r="BP322">
        <v>5</v>
      </c>
      <c r="BQ322">
        <v>5</v>
      </c>
      <c r="BR322">
        <v>5</v>
      </c>
      <c r="BS322">
        <v>5</v>
      </c>
      <c r="BT322">
        <v>5</v>
      </c>
      <c r="BU322">
        <v>5</v>
      </c>
      <c r="BV322" t="s">
        <v>105</v>
      </c>
      <c r="BW322" t="s">
        <v>104</v>
      </c>
      <c r="BY322">
        <v>5</v>
      </c>
      <c r="BZ322">
        <v>5</v>
      </c>
      <c r="CA322" t="s">
        <v>129</v>
      </c>
      <c r="CB322" t="s">
        <v>1110</v>
      </c>
      <c r="CC322" t="s">
        <v>104</v>
      </c>
      <c r="CD322" t="s">
        <v>401</v>
      </c>
      <c r="CE322" t="s">
        <v>108</v>
      </c>
      <c r="CF322" t="s">
        <v>190</v>
      </c>
      <c r="CG322" t="s">
        <v>479</v>
      </c>
      <c r="CH322" t="s">
        <v>199</v>
      </c>
      <c r="CI322">
        <v>105</v>
      </c>
      <c r="CJ322" t="s">
        <v>118</v>
      </c>
    </row>
    <row r="323" spans="1:88" x14ac:dyDescent="0.2">
      <c r="A323">
        <v>461</v>
      </c>
      <c r="B323" t="s">
        <v>1111</v>
      </c>
      <c r="C323" t="s">
        <v>81</v>
      </c>
      <c r="D323" t="s">
        <v>123</v>
      </c>
      <c r="E323" t="s">
        <v>138</v>
      </c>
      <c r="F323" t="s">
        <v>103</v>
      </c>
      <c r="AH323">
        <v>3</v>
      </c>
      <c r="AI323">
        <v>4</v>
      </c>
      <c r="AJ323">
        <v>4</v>
      </c>
      <c r="AK323">
        <v>4</v>
      </c>
      <c r="AL323">
        <v>5</v>
      </c>
      <c r="AM323" t="s">
        <v>105</v>
      </c>
      <c r="AN323" t="s">
        <v>105</v>
      </c>
      <c r="AO323">
        <v>4</v>
      </c>
      <c r="AP323">
        <v>2</v>
      </c>
      <c r="AQ323">
        <v>5</v>
      </c>
      <c r="AR323">
        <v>2</v>
      </c>
      <c r="AS323">
        <v>3</v>
      </c>
      <c r="AT323">
        <v>5</v>
      </c>
      <c r="AU323">
        <v>2</v>
      </c>
      <c r="AV323">
        <v>1</v>
      </c>
      <c r="AW323">
        <v>4</v>
      </c>
      <c r="AX323">
        <v>3</v>
      </c>
      <c r="AY323">
        <v>5</v>
      </c>
      <c r="AZ323">
        <v>5</v>
      </c>
      <c r="BA323">
        <v>4</v>
      </c>
      <c r="BB323">
        <v>2</v>
      </c>
      <c r="BC323">
        <v>4</v>
      </c>
      <c r="BD323">
        <v>4</v>
      </c>
      <c r="BE323">
        <v>4</v>
      </c>
      <c r="BF323">
        <v>4</v>
      </c>
      <c r="BG323" t="s">
        <v>104</v>
      </c>
      <c r="BH323" t="s">
        <v>104</v>
      </c>
      <c r="BI323" t="s">
        <v>104</v>
      </c>
      <c r="BJ323" t="s">
        <v>105</v>
      </c>
      <c r="BK323" t="s">
        <v>105</v>
      </c>
      <c r="BL323" t="s">
        <v>104</v>
      </c>
      <c r="BM323" t="s">
        <v>104</v>
      </c>
      <c r="BN323" t="s">
        <v>105</v>
      </c>
      <c r="BO323">
        <v>4</v>
      </c>
      <c r="BP323">
        <v>3</v>
      </c>
      <c r="BQ323">
        <v>5</v>
      </c>
      <c r="BR323">
        <v>5</v>
      </c>
      <c r="BS323">
        <v>3</v>
      </c>
      <c r="BT323">
        <v>4</v>
      </c>
      <c r="BU323">
        <v>3</v>
      </c>
      <c r="BV323" t="s">
        <v>105</v>
      </c>
      <c r="BW323" t="s">
        <v>105</v>
      </c>
      <c r="BX323" t="s">
        <v>107</v>
      </c>
      <c r="BY323">
        <v>4</v>
      </c>
      <c r="BZ323">
        <v>4</v>
      </c>
      <c r="CA323" t="s">
        <v>116</v>
      </c>
      <c r="CB323" t="s">
        <v>1112</v>
      </c>
      <c r="CC323" t="s">
        <v>104</v>
      </c>
      <c r="CD323" t="s">
        <v>401</v>
      </c>
      <c r="CE323" t="s">
        <v>108</v>
      </c>
      <c r="CF323" t="s">
        <v>112</v>
      </c>
      <c r="CG323" t="s">
        <v>506</v>
      </c>
      <c r="CH323" t="s">
        <v>139</v>
      </c>
      <c r="CI323">
        <v>103</v>
      </c>
      <c r="CJ323" t="s">
        <v>140</v>
      </c>
    </row>
    <row r="324" spans="1:88" x14ac:dyDescent="0.2">
      <c r="A324">
        <v>462</v>
      </c>
      <c r="B324" t="s">
        <v>1113</v>
      </c>
      <c r="C324" t="s">
        <v>123</v>
      </c>
      <c r="D324" t="s">
        <v>81</v>
      </c>
      <c r="E324" t="s">
        <v>84</v>
      </c>
      <c r="F324" t="s">
        <v>144</v>
      </c>
      <c r="G324" t="s">
        <v>93</v>
      </c>
      <c r="AG324" t="s">
        <v>1114</v>
      </c>
      <c r="AH324">
        <v>5</v>
      </c>
      <c r="AI324">
        <v>3</v>
      </c>
      <c r="AJ324">
        <v>4</v>
      </c>
      <c r="AK324">
        <v>4</v>
      </c>
      <c r="AL324">
        <v>5</v>
      </c>
      <c r="AM324" t="s">
        <v>105</v>
      </c>
      <c r="AN324" t="s">
        <v>105</v>
      </c>
      <c r="AO324">
        <v>2</v>
      </c>
      <c r="AP324">
        <v>4</v>
      </c>
      <c r="AQ324">
        <v>1</v>
      </c>
      <c r="AR324">
        <v>1</v>
      </c>
      <c r="AS324">
        <v>4</v>
      </c>
      <c r="AT324">
        <v>2</v>
      </c>
      <c r="AU324">
        <v>3</v>
      </c>
      <c r="AV324">
        <v>1</v>
      </c>
      <c r="AW324">
        <v>5</v>
      </c>
      <c r="AX324">
        <v>5</v>
      </c>
      <c r="AY324">
        <v>5</v>
      </c>
      <c r="AZ324">
        <v>5</v>
      </c>
      <c r="BA324">
        <v>5</v>
      </c>
      <c r="BB324">
        <v>5</v>
      </c>
      <c r="BC324">
        <v>3</v>
      </c>
      <c r="BD324">
        <v>3</v>
      </c>
      <c r="BE324">
        <v>5</v>
      </c>
      <c r="BF324">
        <v>1</v>
      </c>
      <c r="BG324" t="s">
        <v>104</v>
      </c>
      <c r="BH324" t="s">
        <v>419</v>
      </c>
      <c r="BI324" t="s">
        <v>419</v>
      </c>
      <c r="BJ324" t="s">
        <v>419</v>
      </c>
      <c r="BK324" t="s">
        <v>419</v>
      </c>
      <c r="BL324" t="s">
        <v>419</v>
      </c>
      <c r="BM324" t="s">
        <v>105</v>
      </c>
      <c r="BN324" t="s">
        <v>419</v>
      </c>
      <c r="BO324">
        <v>5</v>
      </c>
      <c r="BP324">
        <v>5</v>
      </c>
      <c r="BQ324">
        <v>5</v>
      </c>
      <c r="BR324">
        <v>5</v>
      </c>
      <c r="BS324">
        <v>5</v>
      </c>
      <c r="BT324">
        <v>5</v>
      </c>
      <c r="BU324">
        <v>3</v>
      </c>
      <c r="BV324" t="s">
        <v>104</v>
      </c>
      <c r="BW324" t="s">
        <v>104</v>
      </c>
      <c r="BY324">
        <v>5</v>
      </c>
      <c r="BZ324">
        <v>5</v>
      </c>
      <c r="CA324" t="s">
        <v>111</v>
      </c>
      <c r="CB324" t="s">
        <v>1115</v>
      </c>
      <c r="CC324" t="s">
        <v>104</v>
      </c>
      <c r="CD324" t="s">
        <v>401</v>
      </c>
      <c r="CE324" t="s">
        <v>108</v>
      </c>
      <c r="CF324" t="s">
        <v>109</v>
      </c>
      <c r="CG324" t="s">
        <v>955</v>
      </c>
      <c r="CH324" t="s">
        <v>956</v>
      </c>
      <c r="CI324">
        <v>126</v>
      </c>
      <c r="CJ324" t="s">
        <v>157</v>
      </c>
    </row>
    <row r="325" spans="1:88" x14ac:dyDescent="0.2">
      <c r="A325">
        <v>463</v>
      </c>
      <c r="B325" t="s">
        <v>1116</v>
      </c>
      <c r="C325" t="s">
        <v>115</v>
      </c>
      <c r="D325" t="s">
        <v>81</v>
      </c>
      <c r="E325" t="s">
        <v>100</v>
      </c>
      <c r="F325" t="s">
        <v>99</v>
      </c>
      <c r="AH325">
        <v>4</v>
      </c>
      <c r="AI325">
        <v>3</v>
      </c>
      <c r="AJ325">
        <v>4</v>
      </c>
      <c r="AK325">
        <v>5</v>
      </c>
      <c r="AL325">
        <v>5</v>
      </c>
      <c r="AM325" t="s">
        <v>104</v>
      </c>
      <c r="AN325" t="s">
        <v>105</v>
      </c>
      <c r="AO325">
        <v>5</v>
      </c>
      <c r="AP325">
        <v>3</v>
      </c>
      <c r="AQ325">
        <v>1</v>
      </c>
      <c r="AR325">
        <v>2</v>
      </c>
      <c r="AS325">
        <v>5</v>
      </c>
      <c r="AT325">
        <v>4</v>
      </c>
      <c r="AU325">
        <v>1</v>
      </c>
      <c r="AV325">
        <v>1</v>
      </c>
      <c r="AW325">
        <v>4</v>
      </c>
      <c r="AX325">
        <v>4</v>
      </c>
      <c r="AY325">
        <v>5</v>
      </c>
      <c r="AZ325">
        <v>4</v>
      </c>
      <c r="BA325">
        <v>5</v>
      </c>
      <c r="BB325">
        <v>4</v>
      </c>
      <c r="BC325">
        <v>4</v>
      </c>
      <c r="BD325">
        <v>5</v>
      </c>
      <c r="BE325">
        <v>4</v>
      </c>
      <c r="BF325">
        <v>4</v>
      </c>
      <c r="BG325" t="s">
        <v>105</v>
      </c>
      <c r="BH325" t="s">
        <v>105</v>
      </c>
      <c r="BI325" t="s">
        <v>104</v>
      </c>
      <c r="BJ325" t="s">
        <v>105</v>
      </c>
      <c r="BK325" t="s">
        <v>105</v>
      </c>
      <c r="BL325" t="s">
        <v>104</v>
      </c>
      <c r="BM325" t="s">
        <v>104</v>
      </c>
      <c r="BN325" t="s">
        <v>104</v>
      </c>
      <c r="BO325">
        <v>5</v>
      </c>
      <c r="BP325">
        <v>5</v>
      </c>
      <c r="BQ325">
        <v>5</v>
      </c>
      <c r="BR325">
        <v>5</v>
      </c>
      <c r="BS325">
        <v>5</v>
      </c>
      <c r="BT325">
        <v>5</v>
      </c>
      <c r="BU325">
        <v>4</v>
      </c>
      <c r="BV325" t="s">
        <v>105</v>
      </c>
      <c r="BW325" t="s">
        <v>104</v>
      </c>
      <c r="BY325">
        <v>5</v>
      </c>
      <c r="BZ325">
        <v>5</v>
      </c>
      <c r="CA325" t="s">
        <v>129</v>
      </c>
      <c r="CC325" t="s">
        <v>104</v>
      </c>
      <c r="CD325" t="s">
        <v>401</v>
      </c>
      <c r="CE325" t="s">
        <v>117</v>
      </c>
      <c r="CF325" t="s">
        <v>109</v>
      </c>
      <c r="CG325" t="s">
        <v>1117</v>
      </c>
      <c r="CH325" t="s">
        <v>1118</v>
      </c>
      <c r="CI325">
        <v>114</v>
      </c>
      <c r="CJ325" t="s">
        <v>165</v>
      </c>
    </row>
    <row r="326" spans="1:88" x14ac:dyDescent="0.2">
      <c r="A326">
        <v>464</v>
      </c>
      <c r="B326" t="s">
        <v>1119</v>
      </c>
      <c r="C326" t="s">
        <v>81</v>
      </c>
      <c r="D326" t="s">
        <v>115</v>
      </c>
      <c r="E326" t="s">
        <v>87</v>
      </c>
      <c r="F326" t="s">
        <v>99</v>
      </c>
      <c r="G326" t="s">
        <v>88</v>
      </c>
      <c r="H326" t="s">
        <v>85</v>
      </c>
      <c r="AG326" t="s">
        <v>270</v>
      </c>
      <c r="AH326">
        <v>4</v>
      </c>
      <c r="AI326">
        <v>4</v>
      </c>
      <c r="AJ326">
        <v>4</v>
      </c>
      <c r="AK326">
        <v>4</v>
      </c>
      <c r="AL326">
        <v>4</v>
      </c>
      <c r="AM326" t="s">
        <v>104</v>
      </c>
      <c r="AN326" t="s">
        <v>105</v>
      </c>
      <c r="AO326">
        <v>2</v>
      </c>
      <c r="AP326">
        <v>4</v>
      </c>
      <c r="AQ326">
        <v>3</v>
      </c>
      <c r="AR326">
        <v>1</v>
      </c>
      <c r="AS326">
        <v>4</v>
      </c>
      <c r="AT326">
        <v>1</v>
      </c>
      <c r="AU326">
        <v>3</v>
      </c>
      <c r="AV326">
        <v>4</v>
      </c>
      <c r="AW326">
        <v>4</v>
      </c>
      <c r="AX326">
        <v>4</v>
      </c>
      <c r="AY326">
        <v>3</v>
      </c>
      <c r="AZ326">
        <v>4</v>
      </c>
      <c r="BA326">
        <v>4</v>
      </c>
      <c r="BB326">
        <v>4</v>
      </c>
      <c r="BC326">
        <v>3</v>
      </c>
      <c r="BD326">
        <v>4</v>
      </c>
      <c r="BE326">
        <v>4</v>
      </c>
      <c r="BF326">
        <v>4</v>
      </c>
      <c r="BG326" t="s">
        <v>105</v>
      </c>
      <c r="BH326" t="s">
        <v>105</v>
      </c>
      <c r="BI326" t="s">
        <v>105</v>
      </c>
      <c r="BJ326" t="s">
        <v>105</v>
      </c>
      <c r="BK326" t="s">
        <v>105</v>
      </c>
      <c r="BL326" t="s">
        <v>104</v>
      </c>
      <c r="BM326" t="s">
        <v>104</v>
      </c>
      <c r="BN326" t="s">
        <v>104</v>
      </c>
      <c r="BO326">
        <v>3</v>
      </c>
      <c r="BP326">
        <v>4</v>
      </c>
      <c r="BQ326">
        <v>4</v>
      </c>
      <c r="BR326">
        <v>4</v>
      </c>
      <c r="BS326">
        <v>4</v>
      </c>
      <c r="BT326">
        <v>4</v>
      </c>
      <c r="BU326">
        <v>4</v>
      </c>
      <c r="BV326" t="s">
        <v>105</v>
      </c>
      <c r="BW326" t="s">
        <v>104</v>
      </c>
      <c r="BY326">
        <v>5</v>
      </c>
      <c r="BZ326">
        <v>5</v>
      </c>
      <c r="CA326" t="s">
        <v>129</v>
      </c>
      <c r="CB326" t="s">
        <v>1120</v>
      </c>
      <c r="CC326" t="s">
        <v>104</v>
      </c>
      <c r="CD326" t="s">
        <v>401</v>
      </c>
      <c r="CE326" t="s">
        <v>108</v>
      </c>
      <c r="CF326" t="s">
        <v>190</v>
      </c>
      <c r="CG326" t="s">
        <v>479</v>
      </c>
      <c r="CH326" t="s">
        <v>199</v>
      </c>
      <c r="CI326">
        <v>107</v>
      </c>
      <c r="CJ326" t="s">
        <v>146</v>
      </c>
    </row>
    <row r="327" spans="1:88" x14ac:dyDescent="0.2">
      <c r="A327">
        <v>465</v>
      </c>
      <c r="B327" t="s">
        <v>1121</v>
      </c>
      <c r="C327" t="s">
        <v>115</v>
      </c>
      <c r="D327" t="s">
        <v>115</v>
      </c>
      <c r="E327" t="s">
        <v>88</v>
      </c>
      <c r="F327" t="s">
        <v>99</v>
      </c>
      <c r="G327" t="s">
        <v>85</v>
      </c>
      <c r="AH327">
        <v>3</v>
      </c>
      <c r="AI327">
        <v>5</v>
      </c>
      <c r="AJ327">
        <v>4</v>
      </c>
      <c r="AK327">
        <v>2</v>
      </c>
      <c r="AL327">
        <v>5</v>
      </c>
      <c r="AM327" t="s">
        <v>104</v>
      </c>
      <c r="AN327" t="s">
        <v>105</v>
      </c>
      <c r="AO327">
        <v>5</v>
      </c>
      <c r="AP327">
        <v>4</v>
      </c>
      <c r="AQ327">
        <v>3</v>
      </c>
      <c r="AR327">
        <v>1</v>
      </c>
      <c r="AS327">
        <v>1</v>
      </c>
      <c r="AT327">
        <v>5</v>
      </c>
      <c r="AU327">
        <v>3</v>
      </c>
      <c r="AV327">
        <v>2</v>
      </c>
      <c r="AW327">
        <v>5</v>
      </c>
      <c r="AX327">
        <v>5</v>
      </c>
      <c r="AY327">
        <v>5</v>
      </c>
      <c r="AZ327">
        <v>5</v>
      </c>
      <c r="BA327">
        <v>5</v>
      </c>
      <c r="BB327">
        <v>3</v>
      </c>
      <c r="BC327">
        <v>5</v>
      </c>
      <c r="BD327">
        <v>5</v>
      </c>
      <c r="BE327">
        <v>5</v>
      </c>
      <c r="BF327">
        <v>5</v>
      </c>
      <c r="BG327" t="s">
        <v>105</v>
      </c>
      <c r="BH327" t="s">
        <v>104</v>
      </c>
      <c r="BI327" t="s">
        <v>105</v>
      </c>
      <c r="BJ327" t="s">
        <v>105</v>
      </c>
      <c r="BK327" t="s">
        <v>105</v>
      </c>
      <c r="BL327" t="s">
        <v>104</v>
      </c>
      <c r="BM327" t="s">
        <v>104</v>
      </c>
      <c r="BN327" t="s">
        <v>104</v>
      </c>
      <c r="BO327">
        <v>5</v>
      </c>
      <c r="BP327">
        <v>5</v>
      </c>
      <c r="BQ327">
        <v>5</v>
      </c>
      <c r="BR327">
        <v>5</v>
      </c>
      <c r="BS327">
        <v>5</v>
      </c>
      <c r="BT327">
        <v>5</v>
      </c>
      <c r="BU327">
        <v>5</v>
      </c>
      <c r="BV327" t="s">
        <v>105</v>
      </c>
      <c r="BW327" t="s">
        <v>104</v>
      </c>
      <c r="BY327">
        <v>5</v>
      </c>
      <c r="BZ327">
        <v>5</v>
      </c>
      <c r="CA327" t="s">
        <v>129</v>
      </c>
      <c r="CC327" t="s">
        <v>104</v>
      </c>
      <c r="CD327" t="s">
        <v>401</v>
      </c>
      <c r="CE327" t="s">
        <v>117</v>
      </c>
      <c r="CF327" t="s">
        <v>190</v>
      </c>
      <c r="CG327" t="s">
        <v>765</v>
      </c>
      <c r="CH327" t="s">
        <v>197</v>
      </c>
      <c r="CI327">
        <v>105</v>
      </c>
      <c r="CJ327" t="s">
        <v>118</v>
      </c>
    </row>
    <row r="328" spans="1:88" x14ac:dyDescent="0.2">
      <c r="A328">
        <v>466</v>
      </c>
      <c r="B328" t="s">
        <v>1122</v>
      </c>
      <c r="C328" t="s">
        <v>123</v>
      </c>
      <c r="D328" t="s">
        <v>81</v>
      </c>
      <c r="E328" t="s">
        <v>99</v>
      </c>
      <c r="AH328">
        <v>5</v>
      </c>
      <c r="AI328">
        <v>5</v>
      </c>
      <c r="AJ328">
        <v>5</v>
      </c>
      <c r="AK328">
        <v>5</v>
      </c>
      <c r="AL328">
        <v>4</v>
      </c>
      <c r="AM328" t="s">
        <v>105</v>
      </c>
      <c r="AN328" t="s">
        <v>105</v>
      </c>
      <c r="AO328">
        <v>4</v>
      </c>
      <c r="AP328">
        <v>2</v>
      </c>
      <c r="AQ328">
        <v>4</v>
      </c>
      <c r="AR328">
        <v>3</v>
      </c>
      <c r="AS328">
        <v>2</v>
      </c>
      <c r="AT328">
        <v>4</v>
      </c>
      <c r="AU328">
        <v>1</v>
      </c>
      <c r="AV328">
        <v>2</v>
      </c>
      <c r="AW328">
        <v>5</v>
      </c>
      <c r="AX328">
        <v>5</v>
      </c>
      <c r="AY328">
        <v>5</v>
      </c>
      <c r="AZ328">
        <v>5</v>
      </c>
      <c r="BA328">
        <v>4</v>
      </c>
      <c r="BB328">
        <v>5</v>
      </c>
      <c r="BC328">
        <v>4</v>
      </c>
      <c r="BD328">
        <v>5</v>
      </c>
      <c r="BE328">
        <v>5</v>
      </c>
      <c r="BF328">
        <v>1</v>
      </c>
      <c r="BG328" t="s">
        <v>104</v>
      </c>
      <c r="BH328" t="s">
        <v>104</v>
      </c>
      <c r="BI328" t="s">
        <v>104</v>
      </c>
      <c r="BJ328" t="s">
        <v>105</v>
      </c>
      <c r="BK328" t="s">
        <v>104</v>
      </c>
      <c r="BL328" t="s">
        <v>104</v>
      </c>
      <c r="BM328" t="s">
        <v>104</v>
      </c>
      <c r="BN328" t="s">
        <v>105</v>
      </c>
      <c r="BO328">
        <v>5</v>
      </c>
      <c r="BP328">
        <v>5</v>
      </c>
      <c r="BQ328">
        <v>5</v>
      </c>
      <c r="BR328">
        <v>5</v>
      </c>
      <c r="BS328">
        <v>5</v>
      </c>
      <c r="BT328">
        <v>5</v>
      </c>
      <c r="BU328">
        <v>5</v>
      </c>
      <c r="BV328" t="s">
        <v>105</v>
      </c>
      <c r="BW328" t="s">
        <v>104</v>
      </c>
      <c r="BY328">
        <v>5</v>
      </c>
      <c r="BZ328">
        <v>5</v>
      </c>
      <c r="CA328" t="s">
        <v>129</v>
      </c>
      <c r="CB328" t="s">
        <v>1123</v>
      </c>
      <c r="CC328" t="s">
        <v>104</v>
      </c>
      <c r="CD328" t="s">
        <v>401</v>
      </c>
      <c r="CE328" t="s">
        <v>117</v>
      </c>
      <c r="CF328" t="s">
        <v>190</v>
      </c>
      <c r="CG328" t="s">
        <v>448</v>
      </c>
      <c r="CH328" t="s">
        <v>234</v>
      </c>
      <c r="CI328">
        <v>151</v>
      </c>
      <c r="CJ328" t="s">
        <v>114</v>
      </c>
    </row>
    <row r="329" spans="1:88" x14ac:dyDescent="0.2">
      <c r="A329">
        <v>467</v>
      </c>
      <c r="B329" t="s">
        <v>1124</v>
      </c>
      <c r="C329" t="s">
        <v>81</v>
      </c>
      <c r="D329" t="s">
        <v>123</v>
      </c>
      <c r="E329" t="s">
        <v>94</v>
      </c>
      <c r="F329" t="s">
        <v>99</v>
      </c>
      <c r="G329" t="s">
        <v>87</v>
      </c>
      <c r="AG329" t="s">
        <v>271</v>
      </c>
      <c r="AH329">
        <v>5</v>
      </c>
      <c r="AI329">
        <v>5</v>
      </c>
      <c r="AJ329">
        <v>5</v>
      </c>
      <c r="AK329">
        <v>3</v>
      </c>
      <c r="AL329">
        <v>5</v>
      </c>
      <c r="AM329" t="s">
        <v>105</v>
      </c>
      <c r="AN329" t="s">
        <v>105</v>
      </c>
      <c r="AT329">
        <v>1</v>
      </c>
      <c r="AW329">
        <v>5</v>
      </c>
      <c r="AX329">
        <v>3</v>
      </c>
      <c r="AY329">
        <v>5</v>
      </c>
      <c r="AZ329">
        <v>4</v>
      </c>
      <c r="BA329">
        <v>5</v>
      </c>
      <c r="BB329">
        <v>5</v>
      </c>
      <c r="BC329">
        <v>4</v>
      </c>
      <c r="BD329">
        <v>5</v>
      </c>
      <c r="BE329">
        <v>5</v>
      </c>
      <c r="BF329">
        <v>5</v>
      </c>
      <c r="BG329" t="s">
        <v>105</v>
      </c>
      <c r="BH329" t="s">
        <v>105</v>
      </c>
      <c r="BI329" t="s">
        <v>105</v>
      </c>
      <c r="BJ329" t="s">
        <v>105</v>
      </c>
      <c r="BK329" t="s">
        <v>105</v>
      </c>
      <c r="BL329" t="s">
        <v>104</v>
      </c>
      <c r="BM329" t="s">
        <v>104</v>
      </c>
      <c r="BN329" t="s">
        <v>104</v>
      </c>
      <c r="BO329">
        <v>5</v>
      </c>
      <c r="BP329">
        <v>5</v>
      </c>
      <c r="BQ329">
        <v>5</v>
      </c>
      <c r="BR329">
        <v>5</v>
      </c>
      <c r="BS329">
        <v>5</v>
      </c>
      <c r="BT329">
        <v>5</v>
      </c>
      <c r="BU329">
        <v>5</v>
      </c>
      <c r="BV329" t="s">
        <v>105</v>
      </c>
      <c r="BW329" t="s">
        <v>104</v>
      </c>
      <c r="BY329">
        <v>5</v>
      </c>
      <c r="BZ329">
        <v>5</v>
      </c>
      <c r="CA329" t="s">
        <v>129</v>
      </c>
      <c r="CC329" t="s">
        <v>104</v>
      </c>
      <c r="CD329" t="s">
        <v>401</v>
      </c>
      <c r="CE329" t="s">
        <v>108</v>
      </c>
      <c r="CF329" t="s">
        <v>190</v>
      </c>
      <c r="CG329" t="s">
        <v>451</v>
      </c>
      <c r="CH329" t="s">
        <v>359</v>
      </c>
      <c r="CI329">
        <v>107</v>
      </c>
      <c r="CJ329" t="s">
        <v>146</v>
      </c>
    </row>
    <row r="330" spans="1:88" x14ac:dyDescent="0.2">
      <c r="A330">
        <v>468</v>
      </c>
      <c r="B330" t="s">
        <v>1125</v>
      </c>
      <c r="C330" t="s">
        <v>115</v>
      </c>
      <c r="D330" t="s">
        <v>123</v>
      </c>
      <c r="E330" t="s">
        <v>99</v>
      </c>
      <c r="F330" t="s">
        <v>91</v>
      </c>
      <c r="G330" t="s">
        <v>88</v>
      </c>
      <c r="AG330" t="s">
        <v>1126</v>
      </c>
      <c r="AH330">
        <v>5</v>
      </c>
      <c r="AI330">
        <v>5</v>
      </c>
      <c r="AJ330">
        <v>5</v>
      </c>
      <c r="AK330">
        <v>5</v>
      </c>
      <c r="AL330">
        <v>5</v>
      </c>
      <c r="AM330" t="s">
        <v>105</v>
      </c>
      <c r="AN330" t="s">
        <v>105</v>
      </c>
      <c r="AO330">
        <v>5</v>
      </c>
      <c r="AP330">
        <v>5</v>
      </c>
      <c r="AQ330">
        <v>5</v>
      </c>
      <c r="AR330">
        <v>5</v>
      </c>
      <c r="AS330">
        <v>1</v>
      </c>
      <c r="AT330">
        <v>5</v>
      </c>
      <c r="AU330">
        <v>1</v>
      </c>
      <c r="AV330">
        <v>3</v>
      </c>
      <c r="AW330">
        <v>5</v>
      </c>
      <c r="AX330">
        <v>5</v>
      </c>
      <c r="AY330">
        <v>3</v>
      </c>
      <c r="AZ330">
        <v>4</v>
      </c>
      <c r="BA330">
        <v>5</v>
      </c>
      <c r="BB330">
        <v>2</v>
      </c>
      <c r="BC330">
        <v>5</v>
      </c>
      <c r="BD330">
        <v>4</v>
      </c>
      <c r="BE330">
        <v>2</v>
      </c>
      <c r="BF330">
        <v>5</v>
      </c>
      <c r="BG330" t="s">
        <v>105</v>
      </c>
      <c r="BH330" t="s">
        <v>105</v>
      </c>
      <c r="BI330" t="s">
        <v>105</v>
      </c>
      <c r="BJ330" t="s">
        <v>104</v>
      </c>
      <c r="BK330" t="s">
        <v>105</v>
      </c>
      <c r="BL330" t="s">
        <v>104</v>
      </c>
      <c r="BM330" t="s">
        <v>104</v>
      </c>
      <c r="BN330" t="s">
        <v>104</v>
      </c>
      <c r="BO330">
        <v>5</v>
      </c>
      <c r="BP330">
        <v>5</v>
      </c>
      <c r="BQ330">
        <v>5</v>
      </c>
      <c r="BR330">
        <v>5</v>
      </c>
      <c r="BS330">
        <v>5</v>
      </c>
      <c r="BT330">
        <v>5</v>
      </c>
      <c r="BU330">
        <v>5</v>
      </c>
      <c r="BV330" t="s">
        <v>105</v>
      </c>
      <c r="BW330" t="s">
        <v>104</v>
      </c>
      <c r="BY330">
        <v>5</v>
      </c>
      <c r="BZ330">
        <v>5</v>
      </c>
      <c r="CA330" t="s">
        <v>129</v>
      </c>
      <c r="CB330" t="s">
        <v>1127</v>
      </c>
      <c r="CC330" t="s">
        <v>105</v>
      </c>
      <c r="CD330" t="s">
        <v>401</v>
      </c>
      <c r="CE330" t="s">
        <v>108</v>
      </c>
      <c r="CF330" t="s">
        <v>109</v>
      </c>
      <c r="CG330" t="s">
        <v>1128</v>
      </c>
      <c r="CH330" t="s">
        <v>262</v>
      </c>
      <c r="CI330">
        <v>105</v>
      </c>
      <c r="CJ330" t="s">
        <v>118</v>
      </c>
    </row>
    <row r="331" spans="1:88" x14ac:dyDescent="0.2">
      <c r="A331">
        <v>469</v>
      </c>
      <c r="B331" t="s">
        <v>1129</v>
      </c>
      <c r="C331" t="s">
        <v>123</v>
      </c>
      <c r="E331" t="s">
        <v>99</v>
      </c>
      <c r="F331" t="s">
        <v>102</v>
      </c>
      <c r="G331" t="s">
        <v>103</v>
      </c>
      <c r="AH331">
        <v>3</v>
      </c>
      <c r="AI331">
        <v>3</v>
      </c>
      <c r="AJ331">
        <v>3</v>
      </c>
      <c r="AK331">
        <v>3</v>
      </c>
      <c r="AL331">
        <v>3</v>
      </c>
      <c r="AM331" t="s">
        <v>105</v>
      </c>
      <c r="AN331" t="s">
        <v>419</v>
      </c>
      <c r="AO331">
        <v>3</v>
      </c>
      <c r="AP331">
        <v>3</v>
      </c>
      <c r="AQ331">
        <v>3</v>
      </c>
      <c r="AR331">
        <v>3</v>
      </c>
      <c r="AS331">
        <v>3</v>
      </c>
      <c r="AT331">
        <v>3</v>
      </c>
      <c r="AU331">
        <v>3</v>
      </c>
      <c r="AV331">
        <v>3</v>
      </c>
      <c r="AW331">
        <v>3</v>
      </c>
      <c r="AX331">
        <v>3</v>
      </c>
      <c r="AY331">
        <v>3</v>
      </c>
      <c r="AZ331">
        <v>3</v>
      </c>
      <c r="BA331">
        <v>3</v>
      </c>
      <c r="BB331">
        <v>3</v>
      </c>
      <c r="BC331">
        <v>3</v>
      </c>
      <c r="BD331">
        <v>3</v>
      </c>
      <c r="BE331">
        <v>3</v>
      </c>
      <c r="BF331">
        <v>3</v>
      </c>
      <c r="BG331" t="s">
        <v>105</v>
      </c>
      <c r="BH331" t="s">
        <v>104</v>
      </c>
      <c r="BI331" t="s">
        <v>105</v>
      </c>
      <c r="BJ331" t="s">
        <v>104</v>
      </c>
      <c r="BK331" t="s">
        <v>105</v>
      </c>
      <c r="BL331" t="s">
        <v>104</v>
      </c>
      <c r="BM331" t="s">
        <v>104</v>
      </c>
      <c r="BN331" t="s">
        <v>104</v>
      </c>
      <c r="BO331">
        <v>3</v>
      </c>
      <c r="BP331">
        <v>3</v>
      </c>
      <c r="BQ331">
        <v>3</v>
      </c>
      <c r="BR331">
        <v>3</v>
      </c>
      <c r="BS331">
        <v>3</v>
      </c>
      <c r="BT331">
        <v>3</v>
      </c>
      <c r="BU331">
        <v>3</v>
      </c>
      <c r="BV331" t="s">
        <v>105</v>
      </c>
      <c r="BW331" t="s">
        <v>105</v>
      </c>
      <c r="BX331" t="s">
        <v>107</v>
      </c>
      <c r="BY331">
        <v>3</v>
      </c>
      <c r="BZ331">
        <v>3</v>
      </c>
      <c r="CA331" t="s">
        <v>107</v>
      </c>
      <c r="CC331" t="s">
        <v>104</v>
      </c>
      <c r="CD331" t="s">
        <v>401</v>
      </c>
      <c r="CE331" t="s">
        <v>108</v>
      </c>
      <c r="CF331" t="s">
        <v>190</v>
      </c>
      <c r="CG331" t="s">
        <v>489</v>
      </c>
      <c r="CH331" t="s">
        <v>259</v>
      </c>
      <c r="CI331">
        <v>159</v>
      </c>
      <c r="CJ331" t="s">
        <v>182</v>
      </c>
    </row>
    <row r="332" spans="1:88" x14ac:dyDescent="0.2">
      <c r="A332">
        <v>470</v>
      </c>
      <c r="B332" t="s">
        <v>1130</v>
      </c>
      <c r="C332" t="s">
        <v>132</v>
      </c>
      <c r="D332" t="s">
        <v>81</v>
      </c>
      <c r="E332" t="s">
        <v>103</v>
      </c>
      <c r="AG332" t="s">
        <v>1131</v>
      </c>
      <c r="AH332">
        <v>3</v>
      </c>
      <c r="AI332">
        <v>2</v>
      </c>
      <c r="AJ332">
        <v>4</v>
      </c>
      <c r="AK332">
        <v>3</v>
      </c>
      <c r="AL332">
        <v>2</v>
      </c>
      <c r="AM332" t="s">
        <v>104</v>
      </c>
      <c r="AN332" t="s">
        <v>104</v>
      </c>
      <c r="AO332">
        <v>1</v>
      </c>
      <c r="AQ332">
        <v>4</v>
      </c>
      <c r="AR332">
        <v>1</v>
      </c>
      <c r="AS332">
        <v>4</v>
      </c>
      <c r="AT332">
        <v>5</v>
      </c>
      <c r="AU332">
        <v>5</v>
      </c>
      <c r="AV332">
        <v>4</v>
      </c>
      <c r="AW332">
        <v>5</v>
      </c>
      <c r="AX332">
        <v>4</v>
      </c>
      <c r="AY332">
        <v>5</v>
      </c>
      <c r="AZ332">
        <v>4</v>
      </c>
      <c r="BA332">
        <v>5</v>
      </c>
      <c r="BB332">
        <v>3</v>
      </c>
      <c r="BC332">
        <v>4</v>
      </c>
      <c r="BD332">
        <v>4</v>
      </c>
      <c r="BE332">
        <v>5</v>
      </c>
      <c r="BF332">
        <v>5</v>
      </c>
      <c r="BG332" t="s">
        <v>104</v>
      </c>
      <c r="BH332" t="s">
        <v>105</v>
      </c>
      <c r="BI332" t="s">
        <v>104</v>
      </c>
      <c r="BJ332" t="s">
        <v>104</v>
      </c>
      <c r="BK332" t="s">
        <v>105</v>
      </c>
      <c r="BL332" t="s">
        <v>104</v>
      </c>
      <c r="BM332" t="s">
        <v>104</v>
      </c>
      <c r="BN332" t="s">
        <v>104</v>
      </c>
      <c r="BO332">
        <v>5</v>
      </c>
      <c r="BP332">
        <v>5</v>
      </c>
      <c r="BQ332">
        <v>3</v>
      </c>
      <c r="BR332">
        <v>4</v>
      </c>
      <c r="BS332">
        <v>4</v>
      </c>
      <c r="BT332">
        <v>4</v>
      </c>
      <c r="BU332">
        <v>4</v>
      </c>
      <c r="BV332" t="s">
        <v>104</v>
      </c>
      <c r="BW332" t="s">
        <v>104</v>
      </c>
      <c r="BY332">
        <v>4</v>
      </c>
      <c r="BZ332">
        <v>5</v>
      </c>
      <c r="CA332" t="s">
        <v>116</v>
      </c>
      <c r="CC332" t="s">
        <v>105</v>
      </c>
      <c r="CD332" t="s">
        <v>401</v>
      </c>
      <c r="CE332" t="s">
        <v>117</v>
      </c>
      <c r="CF332" t="s">
        <v>112</v>
      </c>
      <c r="CG332" t="s">
        <v>408</v>
      </c>
      <c r="CH332" t="s">
        <v>185</v>
      </c>
      <c r="CI332">
        <v>157</v>
      </c>
      <c r="CJ332" t="s">
        <v>110</v>
      </c>
    </row>
    <row r="333" spans="1:88" x14ac:dyDescent="0.2">
      <c r="A333">
        <v>471</v>
      </c>
      <c r="B333" t="s">
        <v>1132</v>
      </c>
      <c r="C333" t="s">
        <v>115</v>
      </c>
      <c r="D333" t="s">
        <v>132</v>
      </c>
      <c r="E333" t="s">
        <v>99</v>
      </c>
      <c r="F333" t="s">
        <v>95</v>
      </c>
      <c r="G333" t="s">
        <v>103</v>
      </c>
      <c r="H333" t="s">
        <v>101</v>
      </c>
      <c r="AG333" t="s">
        <v>1133</v>
      </c>
      <c r="AH333">
        <v>4</v>
      </c>
      <c r="AI333">
        <v>5</v>
      </c>
      <c r="AJ333">
        <v>4</v>
      </c>
      <c r="AK333">
        <v>3</v>
      </c>
      <c r="AL333">
        <v>5</v>
      </c>
      <c r="AM333" t="s">
        <v>104</v>
      </c>
      <c r="AN333" t="s">
        <v>104</v>
      </c>
      <c r="AO333">
        <v>1</v>
      </c>
      <c r="AP333">
        <v>4</v>
      </c>
      <c r="AQ333">
        <v>2</v>
      </c>
      <c r="AR333">
        <v>2</v>
      </c>
      <c r="AS333">
        <v>4</v>
      </c>
      <c r="AT333">
        <v>5</v>
      </c>
      <c r="AU333">
        <v>3</v>
      </c>
      <c r="AV333">
        <v>2</v>
      </c>
      <c r="AW333">
        <v>3</v>
      </c>
      <c r="AX333">
        <v>4</v>
      </c>
      <c r="AY333">
        <v>3</v>
      </c>
      <c r="AZ333">
        <v>4</v>
      </c>
      <c r="BA333">
        <v>5</v>
      </c>
      <c r="BB333">
        <v>5</v>
      </c>
      <c r="BC333">
        <v>2</v>
      </c>
      <c r="BD333">
        <v>5</v>
      </c>
      <c r="BE333">
        <v>2</v>
      </c>
      <c r="BF333">
        <v>4</v>
      </c>
      <c r="BG333" t="s">
        <v>105</v>
      </c>
      <c r="BH333" t="s">
        <v>105</v>
      </c>
      <c r="BI333" t="s">
        <v>104</v>
      </c>
      <c r="BJ333" t="s">
        <v>104</v>
      </c>
      <c r="BK333" t="s">
        <v>105</v>
      </c>
      <c r="BL333" t="s">
        <v>104</v>
      </c>
      <c r="BM333" t="s">
        <v>104</v>
      </c>
      <c r="BN333" t="s">
        <v>104</v>
      </c>
      <c r="BO333">
        <v>3</v>
      </c>
      <c r="BP333">
        <v>3</v>
      </c>
      <c r="BQ333">
        <v>4</v>
      </c>
      <c r="BR333">
        <v>5</v>
      </c>
      <c r="BS333">
        <v>5</v>
      </c>
      <c r="BT333">
        <v>4</v>
      </c>
      <c r="BU333">
        <v>2</v>
      </c>
      <c r="BV333" t="s">
        <v>105</v>
      </c>
      <c r="BW333" t="s">
        <v>104</v>
      </c>
      <c r="BY333">
        <v>4</v>
      </c>
      <c r="BZ333">
        <v>5</v>
      </c>
      <c r="CA333" t="s">
        <v>116</v>
      </c>
      <c r="CB333" t="s">
        <v>1134</v>
      </c>
      <c r="CC333" t="s">
        <v>104</v>
      </c>
      <c r="CD333" t="s">
        <v>401</v>
      </c>
      <c r="CE333" t="s">
        <v>108</v>
      </c>
      <c r="CF333" t="s">
        <v>112</v>
      </c>
      <c r="CG333" t="s">
        <v>1135</v>
      </c>
      <c r="CH333" t="s">
        <v>252</v>
      </c>
      <c r="CI333">
        <v>155</v>
      </c>
      <c r="CJ333" t="s">
        <v>172</v>
      </c>
    </row>
    <row r="334" spans="1:88" x14ac:dyDescent="0.2">
      <c r="A334">
        <v>473</v>
      </c>
      <c r="B334" t="s">
        <v>1136</v>
      </c>
      <c r="C334" t="s">
        <v>123</v>
      </c>
      <c r="D334" t="s">
        <v>81</v>
      </c>
      <c r="E334" t="s">
        <v>95</v>
      </c>
      <c r="F334" t="s">
        <v>149</v>
      </c>
      <c r="AH334">
        <v>4</v>
      </c>
      <c r="AI334">
        <v>3</v>
      </c>
      <c r="AJ334">
        <v>4</v>
      </c>
      <c r="AK334">
        <v>4</v>
      </c>
      <c r="AL334">
        <v>3</v>
      </c>
      <c r="AM334" t="s">
        <v>105</v>
      </c>
      <c r="AN334" t="s">
        <v>105</v>
      </c>
      <c r="AO334">
        <v>4</v>
      </c>
      <c r="AP334">
        <v>3</v>
      </c>
      <c r="AQ334">
        <v>3</v>
      </c>
      <c r="AR334">
        <v>1</v>
      </c>
      <c r="AS334">
        <v>4</v>
      </c>
      <c r="AT334">
        <v>4</v>
      </c>
      <c r="AU334">
        <v>4</v>
      </c>
      <c r="AV334">
        <v>3</v>
      </c>
      <c r="AW334">
        <v>4</v>
      </c>
      <c r="AX334">
        <v>5</v>
      </c>
      <c r="AY334">
        <v>4</v>
      </c>
      <c r="AZ334">
        <v>4</v>
      </c>
      <c r="BA334">
        <v>5</v>
      </c>
      <c r="BB334">
        <v>4</v>
      </c>
      <c r="BC334">
        <v>3</v>
      </c>
      <c r="BD334">
        <v>3</v>
      </c>
      <c r="BE334">
        <v>3</v>
      </c>
      <c r="BF334">
        <v>3</v>
      </c>
      <c r="BG334" t="s">
        <v>104</v>
      </c>
      <c r="BH334" t="s">
        <v>104</v>
      </c>
      <c r="BI334" t="s">
        <v>104</v>
      </c>
      <c r="BJ334" t="s">
        <v>105</v>
      </c>
      <c r="BK334" t="s">
        <v>105</v>
      </c>
      <c r="BL334" t="s">
        <v>104</v>
      </c>
      <c r="BM334" t="s">
        <v>104</v>
      </c>
      <c r="BN334" t="s">
        <v>104</v>
      </c>
      <c r="BO334">
        <v>5</v>
      </c>
      <c r="BP334">
        <v>4</v>
      </c>
      <c r="BQ334">
        <v>4</v>
      </c>
      <c r="BR334">
        <v>5</v>
      </c>
      <c r="BS334">
        <v>5</v>
      </c>
      <c r="BT334">
        <v>5</v>
      </c>
      <c r="BU334">
        <v>5</v>
      </c>
      <c r="BV334" t="s">
        <v>104</v>
      </c>
      <c r="BW334" t="s">
        <v>104</v>
      </c>
      <c r="BY334">
        <v>5</v>
      </c>
      <c r="BZ334">
        <v>5</v>
      </c>
      <c r="CA334" t="s">
        <v>129</v>
      </c>
      <c r="CB334" t="s">
        <v>1137</v>
      </c>
      <c r="CC334" t="s">
        <v>104</v>
      </c>
      <c r="CD334" t="s">
        <v>401</v>
      </c>
      <c r="CE334" t="s">
        <v>117</v>
      </c>
      <c r="CF334" t="s">
        <v>112</v>
      </c>
      <c r="CG334" t="s">
        <v>473</v>
      </c>
      <c r="CH334" t="s">
        <v>121</v>
      </c>
      <c r="CI334">
        <v>153</v>
      </c>
      <c r="CJ334" t="s">
        <v>122</v>
      </c>
    </row>
    <row r="335" spans="1:88" x14ac:dyDescent="0.2">
      <c r="A335">
        <v>474</v>
      </c>
      <c r="B335" t="s">
        <v>1138</v>
      </c>
      <c r="C335" t="s">
        <v>119</v>
      </c>
      <c r="D335" t="s">
        <v>120</v>
      </c>
      <c r="E335" t="s">
        <v>99</v>
      </c>
      <c r="F335" t="s">
        <v>82</v>
      </c>
      <c r="AH335">
        <v>1</v>
      </c>
      <c r="AI335">
        <v>2</v>
      </c>
      <c r="AJ335">
        <v>2</v>
      </c>
      <c r="AK335">
        <v>2</v>
      </c>
      <c r="AL335">
        <v>2</v>
      </c>
      <c r="AM335" t="s">
        <v>104</v>
      </c>
      <c r="AN335" t="s">
        <v>104</v>
      </c>
      <c r="AO335">
        <v>2</v>
      </c>
      <c r="AP335">
        <v>2</v>
      </c>
      <c r="AQ335">
        <v>3</v>
      </c>
      <c r="AR335">
        <v>4</v>
      </c>
      <c r="AS335">
        <v>5</v>
      </c>
      <c r="AT335">
        <v>4</v>
      </c>
      <c r="AU335">
        <v>5</v>
      </c>
      <c r="AV335">
        <v>2</v>
      </c>
      <c r="AW335">
        <v>3</v>
      </c>
      <c r="AX335">
        <v>3</v>
      </c>
      <c r="AY335">
        <v>3</v>
      </c>
      <c r="AZ335">
        <v>3</v>
      </c>
      <c r="BA335">
        <v>4</v>
      </c>
      <c r="BB335">
        <v>3</v>
      </c>
      <c r="BC335">
        <v>3</v>
      </c>
      <c r="BD335">
        <v>3</v>
      </c>
      <c r="BE335">
        <v>4</v>
      </c>
      <c r="BF335">
        <v>3</v>
      </c>
      <c r="BG335" t="s">
        <v>104</v>
      </c>
      <c r="BH335" t="s">
        <v>104</v>
      </c>
      <c r="BI335" t="s">
        <v>104</v>
      </c>
      <c r="BJ335" t="s">
        <v>104</v>
      </c>
      <c r="BK335" t="s">
        <v>104</v>
      </c>
      <c r="BL335" t="s">
        <v>104</v>
      </c>
      <c r="BM335" t="s">
        <v>104</v>
      </c>
      <c r="BN335" t="s">
        <v>105</v>
      </c>
      <c r="BO335">
        <v>3</v>
      </c>
      <c r="BP335">
        <v>3</v>
      </c>
      <c r="BQ335">
        <v>3</v>
      </c>
      <c r="BR335">
        <v>3</v>
      </c>
      <c r="BS335">
        <v>3</v>
      </c>
      <c r="BT335">
        <v>3</v>
      </c>
      <c r="BU335">
        <v>3</v>
      </c>
      <c r="BV335" t="s">
        <v>104</v>
      </c>
      <c r="BW335" t="s">
        <v>104</v>
      </c>
      <c r="BY335">
        <v>4</v>
      </c>
      <c r="BZ335">
        <v>4</v>
      </c>
      <c r="CA335" t="s">
        <v>116</v>
      </c>
      <c r="CB335" t="s">
        <v>1139</v>
      </c>
      <c r="CC335" t="s">
        <v>104</v>
      </c>
      <c r="CD335" t="s">
        <v>401</v>
      </c>
      <c r="CE335" t="s">
        <v>108</v>
      </c>
      <c r="CF335" t="s">
        <v>109</v>
      </c>
      <c r="CG335" t="s">
        <v>650</v>
      </c>
      <c r="CH335" t="s">
        <v>293</v>
      </c>
      <c r="CI335">
        <v>151</v>
      </c>
      <c r="CJ335" t="s">
        <v>114</v>
      </c>
    </row>
    <row r="336" spans="1:88" x14ac:dyDescent="0.2">
      <c r="A336">
        <v>475</v>
      </c>
      <c r="B336" t="s">
        <v>1140</v>
      </c>
      <c r="C336" t="s">
        <v>81</v>
      </c>
      <c r="D336" t="s">
        <v>81</v>
      </c>
      <c r="E336" t="s">
        <v>97</v>
      </c>
      <c r="AH336">
        <v>5</v>
      </c>
      <c r="AI336">
        <v>5</v>
      </c>
      <c r="AJ336">
        <v>5</v>
      </c>
      <c r="AK336">
        <v>1</v>
      </c>
      <c r="AM336" t="s">
        <v>104</v>
      </c>
      <c r="AN336" t="s">
        <v>105</v>
      </c>
      <c r="AO336">
        <v>5</v>
      </c>
      <c r="AP336">
        <v>5</v>
      </c>
      <c r="AQ336">
        <v>5</v>
      </c>
      <c r="AR336">
        <v>4</v>
      </c>
      <c r="AS336">
        <v>5</v>
      </c>
      <c r="AT336">
        <v>5</v>
      </c>
      <c r="AU336">
        <v>5</v>
      </c>
      <c r="AV336">
        <v>3</v>
      </c>
      <c r="AW336">
        <v>4</v>
      </c>
      <c r="AX336">
        <v>2</v>
      </c>
      <c r="AY336">
        <v>3</v>
      </c>
      <c r="AZ336">
        <v>2</v>
      </c>
      <c r="BA336">
        <v>4</v>
      </c>
      <c r="BB336">
        <v>4</v>
      </c>
      <c r="BC336">
        <v>2</v>
      </c>
      <c r="BD336">
        <v>4</v>
      </c>
      <c r="BE336">
        <v>4</v>
      </c>
      <c r="BF336">
        <v>4</v>
      </c>
      <c r="BG336" t="s">
        <v>105</v>
      </c>
      <c r="BH336" t="s">
        <v>104</v>
      </c>
      <c r="BI336" t="s">
        <v>104</v>
      </c>
      <c r="BJ336" t="s">
        <v>105</v>
      </c>
      <c r="BK336" t="s">
        <v>105</v>
      </c>
      <c r="BL336" t="s">
        <v>104</v>
      </c>
      <c r="BM336" t="s">
        <v>104</v>
      </c>
      <c r="BN336" t="s">
        <v>104</v>
      </c>
      <c r="BO336">
        <v>5</v>
      </c>
      <c r="BP336">
        <v>5</v>
      </c>
      <c r="BQ336">
        <v>5</v>
      </c>
      <c r="BR336">
        <v>5</v>
      </c>
      <c r="BS336">
        <v>5</v>
      </c>
      <c r="BT336">
        <v>4</v>
      </c>
      <c r="BU336">
        <v>3</v>
      </c>
      <c r="BV336" t="s">
        <v>105</v>
      </c>
      <c r="BW336" t="s">
        <v>105</v>
      </c>
      <c r="BX336" t="s">
        <v>411</v>
      </c>
      <c r="BY336">
        <v>4</v>
      </c>
      <c r="BZ336">
        <v>4</v>
      </c>
      <c r="CA336" t="s">
        <v>129</v>
      </c>
      <c r="CB336" t="s">
        <v>1141</v>
      </c>
      <c r="CC336" t="s">
        <v>104</v>
      </c>
      <c r="CD336" t="s">
        <v>401</v>
      </c>
      <c r="CE336" t="s">
        <v>108</v>
      </c>
      <c r="CF336" t="s">
        <v>190</v>
      </c>
      <c r="CG336" t="s">
        <v>414</v>
      </c>
      <c r="CH336" t="s">
        <v>213</v>
      </c>
      <c r="CI336">
        <v>166</v>
      </c>
      <c r="CJ336" t="s">
        <v>131</v>
      </c>
    </row>
    <row r="337" spans="1:88" x14ac:dyDescent="0.2">
      <c r="A337">
        <v>477</v>
      </c>
      <c r="B337" t="s">
        <v>1142</v>
      </c>
      <c r="C337" t="s">
        <v>81</v>
      </c>
      <c r="D337" t="s">
        <v>115</v>
      </c>
      <c r="E337" t="s">
        <v>102</v>
      </c>
      <c r="F337" t="s">
        <v>103</v>
      </c>
      <c r="AG337" t="s">
        <v>1143</v>
      </c>
      <c r="AH337">
        <v>4</v>
      </c>
      <c r="AI337">
        <v>4</v>
      </c>
      <c r="AJ337">
        <v>4</v>
      </c>
      <c r="AK337">
        <v>4</v>
      </c>
      <c r="AL337">
        <v>4</v>
      </c>
      <c r="AM337" t="s">
        <v>104</v>
      </c>
      <c r="AN337" t="s">
        <v>104</v>
      </c>
      <c r="AO337">
        <v>2</v>
      </c>
      <c r="AP337">
        <v>5</v>
      </c>
      <c r="AQ337">
        <v>5</v>
      </c>
      <c r="AR337">
        <v>3</v>
      </c>
      <c r="AS337">
        <v>3</v>
      </c>
      <c r="AT337">
        <v>3</v>
      </c>
      <c r="AU337">
        <v>1</v>
      </c>
      <c r="AV337">
        <v>4</v>
      </c>
      <c r="AW337">
        <v>1</v>
      </c>
      <c r="AX337">
        <v>3</v>
      </c>
      <c r="AY337">
        <v>3</v>
      </c>
      <c r="AZ337">
        <v>3</v>
      </c>
      <c r="BA337">
        <v>4</v>
      </c>
      <c r="BB337">
        <v>3</v>
      </c>
      <c r="BC337">
        <v>3</v>
      </c>
      <c r="BD337">
        <v>3</v>
      </c>
      <c r="BE337">
        <v>3</v>
      </c>
      <c r="BF337">
        <v>3</v>
      </c>
      <c r="BG337" t="s">
        <v>105</v>
      </c>
      <c r="BH337" t="s">
        <v>105</v>
      </c>
      <c r="BI337" t="s">
        <v>104</v>
      </c>
      <c r="BJ337" t="s">
        <v>105</v>
      </c>
      <c r="BK337" t="s">
        <v>105</v>
      </c>
      <c r="BL337" t="s">
        <v>104</v>
      </c>
      <c r="BM337" t="s">
        <v>104</v>
      </c>
      <c r="BN337" t="s">
        <v>104</v>
      </c>
      <c r="BO337">
        <v>3</v>
      </c>
      <c r="BP337">
        <v>3</v>
      </c>
      <c r="BQ337">
        <v>3</v>
      </c>
      <c r="BR337">
        <v>3</v>
      </c>
      <c r="BS337">
        <v>3</v>
      </c>
      <c r="BT337">
        <v>3</v>
      </c>
      <c r="BU337">
        <v>3</v>
      </c>
      <c r="BV337" t="s">
        <v>105</v>
      </c>
      <c r="BW337" t="s">
        <v>105</v>
      </c>
      <c r="BX337" t="s">
        <v>411</v>
      </c>
      <c r="BY337">
        <v>3</v>
      </c>
      <c r="BZ337">
        <v>5</v>
      </c>
      <c r="CA337" t="s">
        <v>116</v>
      </c>
      <c r="CC337" t="s">
        <v>105</v>
      </c>
      <c r="CD337" t="s">
        <v>401</v>
      </c>
      <c r="CE337" t="s">
        <v>117</v>
      </c>
      <c r="CF337" t="s">
        <v>109</v>
      </c>
      <c r="CG337" t="s">
        <v>421</v>
      </c>
      <c r="CH337" t="s">
        <v>340</v>
      </c>
      <c r="CI337">
        <v>159</v>
      </c>
      <c r="CJ337" t="s">
        <v>182</v>
      </c>
    </row>
    <row r="338" spans="1:88" x14ac:dyDescent="0.2">
      <c r="A338">
        <v>479</v>
      </c>
      <c r="B338" t="s">
        <v>1144</v>
      </c>
      <c r="C338" t="s">
        <v>115</v>
      </c>
      <c r="D338" t="s">
        <v>115</v>
      </c>
      <c r="E338" t="s">
        <v>87</v>
      </c>
      <c r="F338" t="s">
        <v>99</v>
      </c>
      <c r="AG338" t="s">
        <v>1145</v>
      </c>
      <c r="AH338">
        <v>2</v>
      </c>
      <c r="AI338">
        <v>1</v>
      </c>
      <c r="AJ338">
        <v>5</v>
      </c>
      <c r="AK338">
        <v>3</v>
      </c>
      <c r="AL338">
        <v>4</v>
      </c>
      <c r="AM338" t="s">
        <v>105</v>
      </c>
      <c r="AN338" t="s">
        <v>105</v>
      </c>
      <c r="AO338">
        <v>5</v>
      </c>
      <c r="AP338">
        <v>3</v>
      </c>
      <c r="AQ338">
        <v>3</v>
      </c>
      <c r="AR338">
        <v>4</v>
      </c>
      <c r="AS338">
        <v>4</v>
      </c>
      <c r="AT338">
        <v>5</v>
      </c>
      <c r="AU338">
        <v>5</v>
      </c>
      <c r="AV338">
        <v>3</v>
      </c>
      <c r="AW338">
        <v>5</v>
      </c>
      <c r="AX338">
        <v>5</v>
      </c>
      <c r="AY338">
        <v>5</v>
      </c>
      <c r="AZ338">
        <v>5</v>
      </c>
      <c r="BA338">
        <v>5</v>
      </c>
      <c r="BB338">
        <v>5</v>
      </c>
      <c r="BC338">
        <v>5</v>
      </c>
      <c r="BD338">
        <v>5</v>
      </c>
      <c r="BE338">
        <v>5</v>
      </c>
      <c r="BF338">
        <v>5</v>
      </c>
      <c r="BG338" t="s">
        <v>105</v>
      </c>
      <c r="BH338" t="s">
        <v>104</v>
      </c>
      <c r="BI338" t="s">
        <v>105</v>
      </c>
      <c r="BJ338" t="s">
        <v>105</v>
      </c>
      <c r="BK338" t="s">
        <v>105</v>
      </c>
      <c r="BL338" t="s">
        <v>105</v>
      </c>
      <c r="BM338" t="s">
        <v>104</v>
      </c>
      <c r="BN338" t="s">
        <v>104</v>
      </c>
      <c r="BO338">
        <v>5</v>
      </c>
      <c r="BP338">
        <v>5</v>
      </c>
      <c r="BQ338">
        <v>5</v>
      </c>
      <c r="BR338">
        <v>5</v>
      </c>
      <c r="BS338">
        <v>5</v>
      </c>
      <c r="BT338">
        <v>5</v>
      </c>
      <c r="BU338">
        <v>5</v>
      </c>
      <c r="BV338" t="s">
        <v>105</v>
      </c>
      <c r="BW338" t="s">
        <v>104</v>
      </c>
      <c r="BY338">
        <v>5</v>
      </c>
      <c r="BZ338">
        <v>5</v>
      </c>
      <c r="CA338" t="s">
        <v>129</v>
      </c>
      <c r="CB338" t="s">
        <v>1146</v>
      </c>
      <c r="CC338" t="s">
        <v>104</v>
      </c>
      <c r="CD338" t="s">
        <v>401</v>
      </c>
      <c r="CE338" t="s">
        <v>108</v>
      </c>
      <c r="CF338" t="s">
        <v>112</v>
      </c>
      <c r="CG338" t="s">
        <v>625</v>
      </c>
      <c r="CH338" t="s">
        <v>163</v>
      </c>
      <c r="CI338">
        <v>107</v>
      </c>
      <c r="CJ338" t="s">
        <v>146</v>
      </c>
    </row>
    <row r="339" spans="1:88" x14ac:dyDescent="0.2">
      <c r="A339">
        <v>480</v>
      </c>
      <c r="B339" t="s">
        <v>1147</v>
      </c>
      <c r="C339" t="s">
        <v>81</v>
      </c>
      <c r="D339" t="s">
        <v>81</v>
      </c>
      <c r="E339" t="s">
        <v>96</v>
      </c>
      <c r="F339" t="s">
        <v>144</v>
      </c>
      <c r="AG339" t="s">
        <v>1148</v>
      </c>
      <c r="AH339">
        <v>4</v>
      </c>
      <c r="AI339">
        <v>2</v>
      </c>
      <c r="AJ339">
        <v>2</v>
      </c>
      <c r="AK339">
        <v>3</v>
      </c>
      <c r="AL339">
        <v>4</v>
      </c>
      <c r="AM339" t="s">
        <v>104</v>
      </c>
      <c r="AN339" t="s">
        <v>105</v>
      </c>
      <c r="AO339">
        <v>3</v>
      </c>
      <c r="AP339">
        <v>4</v>
      </c>
      <c r="AQ339">
        <v>3</v>
      </c>
      <c r="AR339">
        <v>1</v>
      </c>
      <c r="AS339">
        <v>5</v>
      </c>
      <c r="AT339">
        <v>5</v>
      </c>
      <c r="AU339">
        <v>4</v>
      </c>
      <c r="AV339">
        <v>2</v>
      </c>
      <c r="AW339">
        <v>3</v>
      </c>
      <c r="AX339">
        <v>4</v>
      </c>
      <c r="AY339">
        <v>4</v>
      </c>
      <c r="AZ339">
        <v>3</v>
      </c>
      <c r="BA339">
        <v>4</v>
      </c>
      <c r="BB339">
        <v>4</v>
      </c>
      <c r="BC339">
        <v>2</v>
      </c>
      <c r="BD339">
        <v>3</v>
      </c>
      <c r="BE339">
        <v>3</v>
      </c>
      <c r="BF339">
        <v>3</v>
      </c>
      <c r="BG339" t="s">
        <v>105</v>
      </c>
      <c r="BH339" t="s">
        <v>105</v>
      </c>
      <c r="BI339" t="s">
        <v>104</v>
      </c>
      <c r="BJ339" t="s">
        <v>104</v>
      </c>
      <c r="BK339" t="s">
        <v>105</v>
      </c>
      <c r="BL339" t="s">
        <v>104</v>
      </c>
      <c r="BM339" t="s">
        <v>104</v>
      </c>
      <c r="BN339" t="s">
        <v>104</v>
      </c>
      <c r="BO339">
        <v>4</v>
      </c>
      <c r="BP339">
        <v>5</v>
      </c>
      <c r="BQ339">
        <v>5</v>
      </c>
      <c r="BR339">
        <v>4</v>
      </c>
      <c r="BS339">
        <v>5</v>
      </c>
      <c r="BT339">
        <v>5</v>
      </c>
      <c r="BU339">
        <v>5</v>
      </c>
      <c r="BV339" t="s">
        <v>105</v>
      </c>
      <c r="BW339" t="s">
        <v>104</v>
      </c>
      <c r="BY339">
        <v>4</v>
      </c>
      <c r="BZ339">
        <v>4</v>
      </c>
      <c r="CA339" t="s">
        <v>107</v>
      </c>
      <c r="CC339" t="s">
        <v>104</v>
      </c>
      <c r="CD339" t="s">
        <v>401</v>
      </c>
      <c r="CE339" t="s">
        <v>108</v>
      </c>
      <c r="CF339" t="s">
        <v>109</v>
      </c>
      <c r="CG339" t="s">
        <v>1149</v>
      </c>
      <c r="CH339" t="s">
        <v>1150</v>
      </c>
      <c r="CI339">
        <v>126</v>
      </c>
      <c r="CJ339" t="s">
        <v>157</v>
      </c>
    </row>
    <row r="340" spans="1:88" x14ac:dyDescent="0.2">
      <c r="A340">
        <v>481</v>
      </c>
      <c r="B340" t="s">
        <v>1151</v>
      </c>
      <c r="C340" t="s">
        <v>81</v>
      </c>
      <c r="D340" t="s">
        <v>120</v>
      </c>
      <c r="E340" t="s">
        <v>91</v>
      </c>
      <c r="F340" t="s">
        <v>96</v>
      </c>
      <c r="AG340" t="s">
        <v>338</v>
      </c>
      <c r="AH340">
        <v>2</v>
      </c>
      <c r="AI340">
        <v>3</v>
      </c>
      <c r="AJ340">
        <v>2</v>
      </c>
      <c r="AK340">
        <v>2</v>
      </c>
      <c r="AL340">
        <v>4</v>
      </c>
      <c r="AM340" t="s">
        <v>104</v>
      </c>
      <c r="AN340" t="s">
        <v>104</v>
      </c>
      <c r="AO340">
        <v>2</v>
      </c>
      <c r="AP340">
        <v>3</v>
      </c>
      <c r="AQ340">
        <v>1</v>
      </c>
      <c r="AR340">
        <v>4</v>
      </c>
      <c r="AS340">
        <v>5</v>
      </c>
      <c r="AT340">
        <v>4</v>
      </c>
      <c r="AU340">
        <v>5</v>
      </c>
      <c r="AV340">
        <v>2</v>
      </c>
      <c r="AW340">
        <v>4</v>
      </c>
      <c r="AX340">
        <v>3</v>
      </c>
      <c r="AY340">
        <v>2</v>
      </c>
      <c r="AZ340">
        <v>3</v>
      </c>
      <c r="BA340">
        <v>1</v>
      </c>
      <c r="BB340">
        <v>2</v>
      </c>
      <c r="BC340">
        <v>1</v>
      </c>
      <c r="BD340">
        <v>1</v>
      </c>
      <c r="BE340">
        <v>2</v>
      </c>
      <c r="BF340">
        <v>2</v>
      </c>
      <c r="BG340" t="s">
        <v>105</v>
      </c>
      <c r="BH340" t="s">
        <v>104</v>
      </c>
      <c r="BI340" t="s">
        <v>105</v>
      </c>
      <c r="BJ340" t="s">
        <v>105</v>
      </c>
      <c r="BK340" t="s">
        <v>105</v>
      </c>
      <c r="BL340" t="s">
        <v>104</v>
      </c>
      <c r="BM340" t="s">
        <v>104</v>
      </c>
      <c r="BN340" t="s">
        <v>104</v>
      </c>
      <c r="BO340">
        <v>1</v>
      </c>
      <c r="BP340">
        <v>2</v>
      </c>
      <c r="BQ340">
        <v>2</v>
      </c>
      <c r="BR340">
        <v>4</v>
      </c>
      <c r="BS340">
        <v>4</v>
      </c>
      <c r="BT340">
        <v>3</v>
      </c>
      <c r="BU340">
        <v>3</v>
      </c>
      <c r="BV340" t="s">
        <v>105</v>
      </c>
      <c r="BW340" t="s">
        <v>104</v>
      </c>
      <c r="BY340">
        <v>1</v>
      </c>
      <c r="BZ340">
        <v>1</v>
      </c>
      <c r="CA340" t="s">
        <v>106</v>
      </c>
      <c r="CB340" t="s">
        <v>1152</v>
      </c>
      <c r="CC340" t="s">
        <v>104</v>
      </c>
      <c r="CD340" t="s">
        <v>401</v>
      </c>
      <c r="CE340" t="s">
        <v>108</v>
      </c>
      <c r="CF340" t="s">
        <v>109</v>
      </c>
      <c r="CG340" t="s">
        <v>552</v>
      </c>
      <c r="CH340" t="s">
        <v>315</v>
      </c>
      <c r="CI340">
        <v>109</v>
      </c>
      <c r="CJ340" t="s">
        <v>142</v>
      </c>
    </row>
    <row r="341" spans="1:88" x14ac:dyDescent="0.2">
      <c r="A341">
        <v>482</v>
      </c>
      <c r="B341" t="s">
        <v>1153</v>
      </c>
      <c r="C341" t="s">
        <v>115</v>
      </c>
      <c r="D341" t="s">
        <v>81</v>
      </c>
      <c r="AH341">
        <v>4</v>
      </c>
      <c r="AI341">
        <v>4</v>
      </c>
      <c r="AJ341">
        <v>3</v>
      </c>
      <c r="AK341">
        <v>1</v>
      </c>
      <c r="AL341">
        <v>5</v>
      </c>
      <c r="AM341" t="s">
        <v>105</v>
      </c>
      <c r="AN341" t="s">
        <v>105</v>
      </c>
      <c r="AO341">
        <v>4</v>
      </c>
      <c r="AP341">
        <v>1</v>
      </c>
      <c r="AQ341">
        <v>1</v>
      </c>
      <c r="AR341">
        <v>1</v>
      </c>
      <c r="AS341">
        <v>5</v>
      </c>
      <c r="AT341">
        <v>3</v>
      </c>
      <c r="AU341">
        <v>2</v>
      </c>
      <c r="AV341">
        <v>1</v>
      </c>
      <c r="AW341">
        <v>2</v>
      </c>
      <c r="AX341">
        <v>4</v>
      </c>
      <c r="AY341">
        <v>3</v>
      </c>
      <c r="AZ341">
        <v>2</v>
      </c>
      <c r="BA341">
        <v>3</v>
      </c>
      <c r="BB341">
        <v>3</v>
      </c>
      <c r="BC341">
        <v>2</v>
      </c>
      <c r="BD341">
        <v>3</v>
      </c>
      <c r="BE341">
        <v>3</v>
      </c>
      <c r="BF341">
        <v>2</v>
      </c>
      <c r="BG341" t="s">
        <v>104</v>
      </c>
      <c r="BH341" t="s">
        <v>419</v>
      </c>
      <c r="BI341" t="s">
        <v>419</v>
      </c>
      <c r="BJ341" t="s">
        <v>419</v>
      </c>
      <c r="BK341" t="s">
        <v>419</v>
      </c>
      <c r="BL341" t="s">
        <v>419</v>
      </c>
      <c r="BM341" t="s">
        <v>105</v>
      </c>
      <c r="BN341" t="s">
        <v>419</v>
      </c>
      <c r="BO341">
        <v>5</v>
      </c>
      <c r="BP341">
        <v>4</v>
      </c>
      <c r="BQ341">
        <v>4</v>
      </c>
      <c r="BR341">
        <v>4</v>
      </c>
      <c r="BS341">
        <v>1</v>
      </c>
      <c r="BT341">
        <v>3</v>
      </c>
      <c r="BU341">
        <v>3</v>
      </c>
      <c r="BV341" t="s">
        <v>105</v>
      </c>
      <c r="BW341" t="s">
        <v>104</v>
      </c>
      <c r="BY341">
        <v>4</v>
      </c>
      <c r="BZ341">
        <v>4</v>
      </c>
      <c r="CA341" t="s">
        <v>116</v>
      </c>
      <c r="CC341" t="s">
        <v>104</v>
      </c>
      <c r="CD341" t="s">
        <v>401</v>
      </c>
      <c r="CE341" t="s">
        <v>108</v>
      </c>
      <c r="CF341" t="s">
        <v>112</v>
      </c>
      <c r="CG341" t="s">
        <v>730</v>
      </c>
      <c r="CH341" t="s">
        <v>127</v>
      </c>
      <c r="CI341">
        <v>116</v>
      </c>
      <c r="CJ341" t="s">
        <v>128</v>
      </c>
    </row>
    <row r="342" spans="1:88" x14ac:dyDescent="0.2">
      <c r="A342">
        <v>483</v>
      </c>
      <c r="B342" t="s">
        <v>1154</v>
      </c>
      <c r="C342" t="s">
        <v>123</v>
      </c>
      <c r="D342" t="s">
        <v>115</v>
      </c>
      <c r="E342" t="s">
        <v>103</v>
      </c>
      <c r="F342" t="s">
        <v>95</v>
      </c>
      <c r="AH342">
        <v>5</v>
      </c>
      <c r="AI342">
        <v>5</v>
      </c>
      <c r="AJ342">
        <v>4</v>
      </c>
      <c r="AK342">
        <v>5</v>
      </c>
      <c r="AM342" t="s">
        <v>104</v>
      </c>
      <c r="AN342" t="s">
        <v>105</v>
      </c>
      <c r="AO342">
        <v>5</v>
      </c>
      <c r="AP342">
        <v>5</v>
      </c>
      <c r="AQ342">
        <v>5</v>
      </c>
      <c r="AR342">
        <v>5</v>
      </c>
      <c r="AS342">
        <v>5</v>
      </c>
      <c r="AT342">
        <v>5</v>
      </c>
      <c r="AU342">
        <v>5</v>
      </c>
      <c r="AV342">
        <v>5</v>
      </c>
      <c r="AW342">
        <v>5</v>
      </c>
      <c r="AX342">
        <v>2</v>
      </c>
      <c r="AY342">
        <v>5</v>
      </c>
      <c r="AZ342">
        <v>5</v>
      </c>
      <c r="BA342">
        <v>5</v>
      </c>
      <c r="BB342">
        <v>5</v>
      </c>
      <c r="BC342">
        <v>1</v>
      </c>
      <c r="BD342">
        <v>5</v>
      </c>
      <c r="BE342">
        <v>5</v>
      </c>
      <c r="BF342">
        <v>5</v>
      </c>
      <c r="BG342" t="s">
        <v>105</v>
      </c>
      <c r="BH342" t="s">
        <v>105</v>
      </c>
      <c r="BI342" t="s">
        <v>104</v>
      </c>
      <c r="BJ342" t="s">
        <v>105</v>
      </c>
      <c r="BK342" t="s">
        <v>105</v>
      </c>
      <c r="BL342" t="s">
        <v>104</v>
      </c>
      <c r="BM342" t="s">
        <v>104</v>
      </c>
      <c r="BN342" t="s">
        <v>105</v>
      </c>
      <c r="BO342">
        <v>5</v>
      </c>
      <c r="BP342">
        <v>5</v>
      </c>
      <c r="BQ342">
        <v>5</v>
      </c>
      <c r="BR342">
        <v>5</v>
      </c>
      <c r="BS342">
        <v>5</v>
      </c>
      <c r="BT342">
        <v>5</v>
      </c>
      <c r="BU342">
        <v>5</v>
      </c>
      <c r="BV342" t="s">
        <v>105</v>
      </c>
      <c r="BW342" t="s">
        <v>104</v>
      </c>
      <c r="BY342">
        <v>5</v>
      </c>
      <c r="BZ342">
        <v>5</v>
      </c>
      <c r="CA342" t="s">
        <v>116</v>
      </c>
      <c r="CB342" t="s">
        <v>1155</v>
      </c>
      <c r="CC342" t="s">
        <v>104</v>
      </c>
      <c r="CD342" t="s">
        <v>401</v>
      </c>
      <c r="CE342" t="s">
        <v>117</v>
      </c>
      <c r="CF342" t="s">
        <v>190</v>
      </c>
      <c r="CG342" t="s">
        <v>594</v>
      </c>
      <c r="CH342" t="s">
        <v>207</v>
      </c>
      <c r="CI342">
        <v>153</v>
      </c>
      <c r="CJ342" t="s">
        <v>122</v>
      </c>
    </row>
    <row r="343" spans="1:88" x14ac:dyDescent="0.2">
      <c r="A343">
        <v>484</v>
      </c>
      <c r="B343" t="s">
        <v>1156</v>
      </c>
      <c r="C343" t="s">
        <v>81</v>
      </c>
      <c r="D343" t="s">
        <v>123</v>
      </c>
      <c r="E343" t="s">
        <v>99</v>
      </c>
      <c r="F343" t="s">
        <v>97</v>
      </c>
      <c r="G343" t="s">
        <v>88</v>
      </c>
      <c r="AG343" t="s">
        <v>1157</v>
      </c>
      <c r="AH343">
        <v>5</v>
      </c>
      <c r="AI343">
        <v>4</v>
      </c>
      <c r="AJ343">
        <v>5</v>
      </c>
      <c r="AK343">
        <v>5</v>
      </c>
      <c r="AL343">
        <v>5</v>
      </c>
      <c r="AM343" t="s">
        <v>104</v>
      </c>
      <c r="AN343" t="s">
        <v>105</v>
      </c>
      <c r="AO343">
        <v>4</v>
      </c>
      <c r="AP343">
        <v>1</v>
      </c>
      <c r="AQ343">
        <v>4</v>
      </c>
      <c r="AR343">
        <v>4</v>
      </c>
      <c r="AS343">
        <v>5</v>
      </c>
      <c r="AT343">
        <v>5</v>
      </c>
      <c r="AU343">
        <v>5</v>
      </c>
      <c r="AV343">
        <v>3</v>
      </c>
      <c r="AW343">
        <v>5</v>
      </c>
      <c r="AX343">
        <v>5</v>
      </c>
      <c r="AY343">
        <v>5</v>
      </c>
      <c r="AZ343">
        <v>5</v>
      </c>
      <c r="BA343">
        <v>5</v>
      </c>
      <c r="BB343">
        <v>5</v>
      </c>
      <c r="BC343">
        <v>3</v>
      </c>
      <c r="BD343">
        <v>5</v>
      </c>
      <c r="BE343">
        <v>5</v>
      </c>
      <c r="BF343">
        <v>5</v>
      </c>
      <c r="BG343" t="s">
        <v>105</v>
      </c>
      <c r="BH343" t="s">
        <v>105</v>
      </c>
      <c r="BI343" t="s">
        <v>104</v>
      </c>
      <c r="BJ343" t="s">
        <v>105</v>
      </c>
      <c r="BK343" t="s">
        <v>105</v>
      </c>
      <c r="BL343" t="s">
        <v>104</v>
      </c>
      <c r="BM343" t="s">
        <v>104</v>
      </c>
      <c r="BN343" t="s">
        <v>104</v>
      </c>
      <c r="BO343">
        <v>5</v>
      </c>
      <c r="BP343">
        <v>5</v>
      </c>
      <c r="BQ343">
        <v>5</v>
      </c>
      <c r="BR343">
        <v>5</v>
      </c>
      <c r="BS343">
        <v>5</v>
      </c>
      <c r="BT343">
        <v>5</v>
      </c>
      <c r="BU343">
        <v>5</v>
      </c>
      <c r="BV343" t="s">
        <v>105</v>
      </c>
      <c r="BW343" t="s">
        <v>104</v>
      </c>
      <c r="BY343">
        <v>5</v>
      </c>
      <c r="BZ343">
        <v>5</v>
      </c>
      <c r="CA343" t="s">
        <v>129</v>
      </c>
      <c r="CC343" t="s">
        <v>104</v>
      </c>
      <c r="CD343" t="s">
        <v>401</v>
      </c>
      <c r="CE343" t="s">
        <v>108</v>
      </c>
      <c r="CF343" t="s">
        <v>112</v>
      </c>
      <c r="CG343" t="s">
        <v>951</v>
      </c>
      <c r="CH343" t="s">
        <v>279</v>
      </c>
      <c r="CI343">
        <v>166</v>
      </c>
      <c r="CJ343" t="s">
        <v>131</v>
      </c>
    </row>
    <row r="344" spans="1:88" x14ac:dyDescent="0.2">
      <c r="A344">
        <v>485</v>
      </c>
      <c r="B344" t="s">
        <v>1158</v>
      </c>
      <c r="C344" t="s">
        <v>115</v>
      </c>
      <c r="D344" t="s">
        <v>132</v>
      </c>
      <c r="E344" t="s">
        <v>148</v>
      </c>
      <c r="F344" t="s">
        <v>99</v>
      </c>
      <c r="AH344">
        <v>4</v>
      </c>
      <c r="AI344">
        <v>2</v>
      </c>
      <c r="AJ344">
        <v>3</v>
      </c>
      <c r="AK344">
        <v>3</v>
      </c>
      <c r="AL344">
        <v>5</v>
      </c>
      <c r="AM344" t="s">
        <v>104</v>
      </c>
      <c r="AN344" t="s">
        <v>104</v>
      </c>
      <c r="AO344">
        <v>1</v>
      </c>
      <c r="AP344">
        <v>1</v>
      </c>
      <c r="AQ344">
        <v>1</v>
      </c>
      <c r="AR344">
        <v>1</v>
      </c>
      <c r="AS344">
        <v>4</v>
      </c>
      <c r="AT344">
        <v>4</v>
      </c>
      <c r="AU344">
        <v>5</v>
      </c>
      <c r="AV344">
        <v>4</v>
      </c>
      <c r="AW344">
        <v>1</v>
      </c>
      <c r="AX344">
        <v>3</v>
      </c>
      <c r="AY344">
        <v>3</v>
      </c>
      <c r="AZ344">
        <v>3</v>
      </c>
      <c r="BA344">
        <v>4</v>
      </c>
      <c r="BB344">
        <v>3</v>
      </c>
      <c r="BC344">
        <v>2</v>
      </c>
      <c r="BD344">
        <v>4</v>
      </c>
      <c r="BE344">
        <v>3</v>
      </c>
      <c r="BF344">
        <v>3</v>
      </c>
      <c r="BG344" t="s">
        <v>104</v>
      </c>
      <c r="BH344" t="s">
        <v>105</v>
      </c>
      <c r="BI344" t="s">
        <v>104</v>
      </c>
      <c r="BJ344" t="s">
        <v>105</v>
      </c>
      <c r="BK344" t="s">
        <v>104</v>
      </c>
      <c r="BL344" t="s">
        <v>104</v>
      </c>
      <c r="BM344" t="s">
        <v>104</v>
      </c>
      <c r="BN344" t="s">
        <v>104</v>
      </c>
      <c r="BO344">
        <v>3</v>
      </c>
      <c r="BP344">
        <v>3</v>
      </c>
      <c r="BQ344">
        <v>3</v>
      </c>
      <c r="BR344">
        <v>3</v>
      </c>
      <c r="BS344">
        <v>3</v>
      </c>
      <c r="BT344">
        <v>3</v>
      </c>
      <c r="BU344">
        <v>3</v>
      </c>
      <c r="BV344" t="s">
        <v>105</v>
      </c>
      <c r="BW344" t="s">
        <v>104</v>
      </c>
      <c r="BY344">
        <v>3</v>
      </c>
      <c r="BZ344">
        <v>4</v>
      </c>
      <c r="CA344" t="s">
        <v>107</v>
      </c>
      <c r="CC344" t="s">
        <v>104</v>
      </c>
      <c r="CD344" t="s">
        <v>401</v>
      </c>
      <c r="CE344" t="s">
        <v>108</v>
      </c>
      <c r="CF344" t="s">
        <v>112</v>
      </c>
      <c r="CG344" t="s">
        <v>605</v>
      </c>
      <c r="CH344" t="s">
        <v>152</v>
      </c>
      <c r="CI344">
        <v>146</v>
      </c>
      <c r="CJ344" t="s">
        <v>153</v>
      </c>
    </row>
    <row r="345" spans="1:88" x14ac:dyDescent="0.2">
      <c r="A345">
        <v>487</v>
      </c>
      <c r="B345" t="s">
        <v>1159</v>
      </c>
      <c r="C345" t="s">
        <v>119</v>
      </c>
      <c r="D345" t="s">
        <v>81</v>
      </c>
      <c r="E345" t="s">
        <v>96</v>
      </c>
      <c r="F345" t="s">
        <v>93</v>
      </c>
      <c r="G345" t="s">
        <v>84</v>
      </c>
      <c r="AG345" t="s">
        <v>291</v>
      </c>
      <c r="AH345">
        <v>4</v>
      </c>
      <c r="AI345">
        <v>4</v>
      </c>
      <c r="AJ345">
        <v>4</v>
      </c>
      <c r="AK345">
        <v>3</v>
      </c>
      <c r="AL345">
        <v>5</v>
      </c>
      <c r="AM345" t="s">
        <v>104</v>
      </c>
      <c r="AN345" t="s">
        <v>105</v>
      </c>
      <c r="AO345">
        <v>1</v>
      </c>
      <c r="AP345">
        <v>3</v>
      </c>
      <c r="AQ345">
        <v>3</v>
      </c>
      <c r="AR345">
        <v>1</v>
      </c>
      <c r="AS345">
        <v>4</v>
      </c>
      <c r="AT345">
        <v>4</v>
      </c>
      <c r="AU345">
        <v>4</v>
      </c>
      <c r="AV345">
        <v>4</v>
      </c>
      <c r="AW345">
        <v>1</v>
      </c>
      <c r="AX345">
        <v>3</v>
      </c>
      <c r="AY345">
        <v>5</v>
      </c>
      <c r="AZ345">
        <v>5</v>
      </c>
      <c r="BA345">
        <v>4</v>
      </c>
      <c r="BB345">
        <v>3</v>
      </c>
      <c r="BC345">
        <v>4</v>
      </c>
      <c r="BD345">
        <v>5</v>
      </c>
      <c r="BE345">
        <v>5</v>
      </c>
      <c r="BF345">
        <v>3</v>
      </c>
      <c r="BG345" t="s">
        <v>105</v>
      </c>
      <c r="BH345" t="s">
        <v>105</v>
      </c>
      <c r="BI345" t="s">
        <v>104</v>
      </c>
      <c r="BJ345" t="s">
        <v>105</v>
      </c>
      <c r="BK345" t="s">
        <v>104</v>
      </c>
      <c r="BL345" t="s">
        <v>104</v>
      </c>
      <c r="BM345" t="s">
        <v>104</v>
      </c>
      <c r="BN345" t="s">
        <v>104</v>
      </c>
      <c r="BO345">
        <v>3</v>
      </c>
      <c r="BP345">
        <v>4</v>
      </c>
      <c r="BQ345">
        <v>4</v>
      </c>
      <c r="BR345">
        <v>4</v>
      </c>
      <c r="BS345">
        <v>4</v>
      </c>
      <c r="BT345">
        <v>4</v>
      </c>
      <c r="BU345">
        <v>4</v>
      </c>
      <c r="BV345" t="s">
        <v>105</v>
      </c>
      <c r="BW345" t="s">
        <v>105</v>
      </c>
      <c r="BX345" t="s">
        <v>107</v>
      </c>
      <c r="BY345">
        <v>4</v>
      </c>
      <c r="BZ345">
        <v>3</v>
      </c>
      <c r="CA345" t="s">
        <v>116</v>
      </c>
      <c r="CC345" t="s">
        <v>104</v>
      </c>
      <c r="CD345" t="s">
        <v>401</v>
      </c>
      <c r="CE345" t="s">
        <v>108</v>
      </c>
      <c r="CF345" t="s">
        <v>112</v>
      </c>
      <c r="CG345" t="s">
        <v>1160</v>
      </c>
      <c r="CH345" t="s">
        <v>124</v>
      </c>
      <c r="CI345">
        <v>112</v>
      </c>
      <c r="CJ345" t="s">
        <v>125</v>
      </c>
    </row>
    <row r="346" spans="1:88" x14ac:dyDescent="0.2">
      <c r="A346">
        <v>489</v>
      </c>
      <c r="B346" t="s">
        <v>1161</v>
      </c>
      <c r="C346" t="s">
        <v>123</v>
      </c>
      <c r="D346" t="s">
        <v>115</v>
      </c>
      <c r="E346" t="s">
        <v>99</v>
      </c>
      <c r="F346" t="s">
        <v>144</v>
      </c>
      <c r="G346" t="s">
        <v>89</v>
      </c>
      <c r="H346" t="s">
        <v>150</v>
      </c>
      <c r="I346" t="s">
        <v>84</v>
      </c>
      <c r="AH346">
        <v>3</v>
      </c>
      <c r="AI346">
        <v>5</v>
      </c>
      <c r="AJ346">
        <v>5</v>
      </c>
      <c r="AK346">
        <v>4</v>
      </c>
      <c r="AL346">
        <v>5</v>
      </c>
      <c r="AM346" t="s">
        <v>105</v>
      </c>
      <c r="AN346" t="s">
        <v>105</v>
      </c>
      <c r="AO346">
        <v>4</v>
      </c>
      <c r="AP346">
        <v>5</v>
      </c>
      <c r="AQ346">
        <v>5</v>
      </c>
      <c r="AR346">
        <v>3</v>
      </c>
      <c r="AS346">
        <v>3</v>
      </c>
      <c r="AT346">
        <v>2</v>
      </c>
      <c r="AU346">
        <v>3</v>
      </c>
      <c r="AV346">
        <v>4</v>
      </c>
      <c r="AW346">
        <v>4</v>
      </c>
      <c r="AX346">
        <v>5</v>
      </c>
      <c r="AY346">
        <v>4</v>
      </c>
      <c r="AZ346">
        <v>4</v>
      </c>
      <c r="BA346">
        <v>5</v>
      </c>
      <c r="BB346">
        <v>5</v>
      </c>
      <c r="BC346">
        <v>5</v>
      </c>
      <c r="BD346">
        <v>5</v>
      </c>
      <c r="BE346">
        <v>5</v>
      </c>
      <c r="BF346">
        <v>5</v>
      </c>
      <c r="BG346" t="s">
        <v>104</v>
      </c>
      <c r="BH346" t="s">
        <v>104</v>
      </c>
      <c r="BI346" t="s">
        <v>105</v>
      </c>
      <c r="BJ346" t="s">
        <v>104</v>
      </c>
      <c r="BK346" t="s">
        <v>105</v>
      </c>
      <c r="BL346" t="s">
        <v>104</v>
      </c>
      <c r="BM346" t="s">
        <v>104</v>
      </c>
      <c r="BN346" t="s">
        <v>104</v>
      </c>
      <c r="BO346">
        <v>5</v>
      </c>
      <c r="BP346">
        <v>5</v>
      </c>
      <c r="BQ346">
        <v>4</v>
      </c>
      <c r="BR346">
        <v>5</v>
      </c>
      <c r="BS346">
        <v>5</v>
      </c>
      <c r="BT346">
        <v>5</v>
      </c>
      <c r="BU346">
        <v>5</v>
      </c>
      <c r="BV346" t="s">
        <v>105</v>
      </c>
      <c r="BW346" t="s">
        <v>104</v>
      </c>
      <c r="BY346">
        <v>5</v>
      </c>
      <c r="BZ346">
        <v>5</v>
      </c>
      <c r="CA346" t="s">
        <v>116</v>
      </c>
      <c r="CC346" t="s">
        <v>105</v>
      </c>
      <c r="CD346" t="s">
        <v>401</v>
      </c>
      <c r="CE346" t="s">
        <v>117</v>
      </c>
      <c r="CF346" t="s">
        <v>112</v>
      </c>
      <c r="CG346" t="s">
        <v>704</v>
      </c>
      <c r="CH346" t="s">
        <v>247</v>
      </c>
      <c r="CI346">
        <v>244</v>
      </c>
      <c r="CJ346" t="s">
        <v>188</v>
      </c>
    </row>
    <row r="347" spans="1:88" x14ac:dyDescent="0.2">
      <c r="A347">
        <v>491</v>
      </c>
      <c r="B347" t="s">
        <v>1162</v>
      </c>
      <c r="C347" t="s">
        <v>115</v>
      </c>
      <c r="D347" t="s">
        <v>123</v>
      </c>
      <c r="E347" t="s">
        <v>87</v>
      </c>
      <c r="F347" t="s">
        <v>99</v>
      </c>
      <c r="AH347">
        <v>3</v>
      </c>
      <c r="AI347">
        <v>3</v>
      </c>
      <c r="AJ347">
        <v>5</v>
      </c>
      <c r="AK347">
        <v>2</v>
      </c>
      <c r="AL347">
        <v>3</v>
      </c>
      <c r="AM347" t="s">
        <v>104</v>
      </c>
      <c r="AN347" t="s">
        <v>105</v>
      </c>
      <c r="AO347">
        <v>4</v>
      </c>
      <c r="AP347">
        <v>4</v>
      </c>
      <c r="AQ347">
        <v>4</v>
      </c>
      <c r="AR347">
        <v>5</v>
      </c>
      <c r="AS347">
        <v>3</v>
      </c>
      <c r="AT347">
        <v>5</v>
      </c>
      <c r="AU347">
        <v>4</v>
      </c>
      <c r="AV347">
        <v>3</v>
      </c>
      <c r="AW347">
        <v>4</v>
      </c>
      <c r="AX347">
        <v>4</v>
      </c>
      <c r="AY347">
        <v>3</v>
      </c>
      <c r="AZ347">
        <v>5</v>
      </c>
      <c r="BA347">
        <v>5</v>
      </c>
      <c r="BB347">
        <v>3</v>
      </c>
      <c r="BC347">
        <v>4</v>
      </c>
      <c r="BD347">
        <v>2</v>
      </c>
      <c r="BE347">
        <v>4</v>
      </c>
      <c r="BF347">
        <v>3</v>
      </c>
      <c r="BG347" t="s">
        <v>104</v>
      </c>
      <c r="BH347" t="s">
        <v>105</v>
      </c>
      <c r="BI347" t="s">
        <v>104</v>
      </c>
      <c r="BJ347" t="s">
        <v>104</v>
      </c>
      <c r="BK347" t="s">
        <v>104</v>
      </c>
      <c r="BL347" t="s">
        <v>105</v>
      </c>
      <c r="BM347" t="s">
        <v>104</v>
      </c>
      <c r="BN347" t="s">
        <v>104</v>
      </c>
      <c r="BO347">
        <v>4</v>
      </c>
      <c r="BP347">
        <v>3</v>
      </c>
      <c r="BQ347">
        <v>3</v>
      </c>
      <c r="BR347">
        <v>5</v>
      </c>
      <c r="BS347">
        <v>4</v>
      </c>
      <c r="BT347">
        <v>5</v>
      </c>
      <c r="BU347">
        <v>4</v>
      </c>
      <c r="BV347" t="s">
        <v>105</v>
      </c>
      <c r="BW347" t="s">
        <v>419</v>
      </c>
      <c r="BY347">
        <v>3</v>
      </c>
      <c r="BZ347">
        <v>5</v>
      </c>
      <c r="CA347" t="s">
        <v>116</v>
      </c>
      <c r="CC347" t="s">
        <v>105</v>
      </c>
      <c r="CD347" t="s">
        <v>401</v>
      </c>
      <c r="CE347" t="s">
        <v>108</v>
      </c>
      <c r="CF347" t="s">
        <v>112</v>
      </c>
      <c r="CG347" t="s">
        <v>662</v>
      </c>
      <c r="CH347" t="s">
        <v>235</v>
      </c>
      <c r="CI347">
        <v>107</v>
      </c>
      <c r="CJ347" t="s">
        <v>146</v>
      </c>
    </row>
    <row r="348" spans="1:88" x14ac:dyDescent="0.2">
      <c r="A348">
        <v>492</v>
      </c>
      <c r="B348" t="s">
        <v>1163</v>
      </c>
      <c r="C348" t="s">
        <v>119</v>
      </c>
      <c r="D348" t="s">
        <v>81</v>
      </c>
      <c r="E348" t="s">
        <v>99</v>
      </c>
      <c r="F348" t="s">
        <v>82</v>
      </c>
      <c r="AH348">
        <v>3</v>
      </c>
      <c r="AI348">
        <v>3</v>
      </c>
      <c r="AJ348">
        <v>4</v>
      </c>
      <c r="AK348">
        <v>3</v>
      </c>
      <c r="AL348">
        <v>5</v>
      </c>
      <c r="AM348" t="s">
        <v>104</v>
      </c>
      <c r="AN348" t="s">
        <v>104</v>
      </c>
      <c r="AO348">
        <v>2</v>
      </c>
      <c r="AP348">
        <v>1</v>
      </c>
      <c r="AQ348">
        <v>5</v>
      </c>
      <c r="AR348">
        <v>4</v>
      </c>
      <c r="AS348">
        <v>5</v>
      </c>
      <c r="AT348">
        <v>5</v>
      </c>
      <c r="AU348">
        <v>5</v>
      </c>
      <c r="AV348">
        <v>5</v>
      </c>
      <c r="AW348">
        <v>3</v>
      </c>
      <c r="AX348">
        <v>4</v>
      </c>
      <c r="AY348">
        <v>3</v>
      </c>
      <c r="AZ348">
        <v>5</v>
      </c>
      <c r="BA348">
        <v>4</v>
      </c>
      <c r="BB348">
        <v>5</v>
      </c>
      <c r="BC348">
        <v>3</v>
      </c>
      <c r="BD348">
        <v>4</v>
      </c>
      <c r="BE348">
        <v>5</v>
      </c>
      <c r="BF348">
        <v>3</v>
      </c>
      <c r="BG348" t="s">
        <v>105</v>
      </c>
      <c r="BH348" t="s">
        <v>105</v>
      </c>
      <c r="BI348" t="s">
        <v>104</v>
      </c>
      <c r="BJ348" t="s">
        <v>105</v>
      </c>
      <c r="BK348" t="s">
        <v>105</v>
      </c>
      <c r="BL348" t="s">
        <v>105</v>
      </c>
      <c r="BM348" t="s">
        <v>104</v>
      </c>
      <c r="BN348" t="s">
        <v>104</v>
      </c>
      <c r="BO348">
        <v>4</v>
      </c>
      <c r="BP348">
        <v>4</v>
      </c>
      <c r="BQ348">
        <v>3</v>
      </c>
      <c r="BR348">
        <v>4</v>
      </c>
      <c r="BS348">
        <v>5</v>
      </c>
      <c r="BT348">
        <v>5</v>
      </c>
      <c r="BU348">
        <v>4</v>
      </c>
      <c r="BV348" t="s">
        <v>104</v>
      </c>
      <c r="BW348" t="s">
        <v>104</v>
      </c>
      <c r="BY348">
        <v>4</v>
      </c>
      <c r="BZ348">
        <v>4</v>
      </c>
      <c r="CA348" t="s">
        <v>116</v>
      </c>
      <c r="CC348" t="s">
        <v>104</v>
      </c>
      <c r="CD348" t="s">
        <v>401</v>
      </c>
      <c r="CE348" t="s">
        <v>108</v>
      </c>
      <c r="CF348" t="s">
        <v>112</v>
      </c>
      <c r="CG348" t="s">
        <v>469</v>
      </c>
      <c r="CH348" t="s">
        <v>195</v>
      </c>
      <c r="CI348">
        <v>151</v>
      </c>
      <c r="CJ348" t="s">
        <v>114</v>
      </c>
    </row>
    <row r="349" spans="1:88" x14ac:dyDescent="0.2">
      <c r="A349">
        <v>493</v>
      </c>
      <c r="B349" t="s">
        <v>1164</v>
      </c>
      <c r="C349" t="s">
        <v>132</v>
      </c>
      <c r="D349" t="s">
        <v>132</v>
      </c>
      <c r="E349" t="s">
        <v>91</v>
      </c>
      <c r="F349" t="s">
        <v>99</v>
      </c>
      <c r="G349" t="s">
        <v>138</v>
      </c>
      <c r="AH349">
        <v>3</v>
      </c>
      <c r="AI349">
        <v>4</v>
      </c>
      <c r="AJ349">
        <v>2</v>
      </c>
      <c r="AK349">
        <v>4</v>
      </c>
      <c r="AL349">
        <v>4</v>
      </c>
      <c r="AM349" t="s">
        <v>104</v>
      </c>
      <c r="AN349" t="s">
        <v>105</v>
      </c>
      <c r="AO349">
        <v>1</v>
      </c>
      <c r="AP349">
        <v>2</v>
      </c>
      <c r="AQ349">
        <v>2</v>
      </c>
      <c r="AR349">
        <v>3</v>
      </c>
      <c r="AS349">
        <v>5</v>
      </c>
      <c r="AT349">
        <v>5</v>
      </c>
      <c r="AU349">
        <v>5</v>
      </c>
      <c r="AV349">
        <v>1</v>
      </c>
      <c r="AW349">
        <v>4</v>
      </c>
      <c r="AX349">
        <v>3</v>
      </c>
      <c r="AY349">
        <v>3</v>
      </c>
      <c r="AZ349">
        <v>5</v>
      </c>
      <c r="BA349">
        <v>3</v>
      </c>
      <c r="BB349">
        <v>4</v>
      </c>
      <c r="BC349">
        <v>2</v>
      </c>
      <c r="BD349">
        <v>5</v>
      </c>
      <c r="BE349">
        <v>4</v>
      </c>
      <c r="BF349">
        <v>2</v>
      </c>
      <c r="BG349" t="s">
        <v>104</v>
      </c>
      <c r="BH349" t="s">
        <v>105</v>
      </c>
      <c r="BI349" t="s">
        <v>104</v>
      </c>
      <c r="BJ349" t="s">
        <v>104</v>
      </c>
      <c r="BK349" t="s">
        <v>105</v>
      </c>
      <c r="BL349" t="s">
        <v>105</v>
      </c>
      <c r="BM349" t="s">
        <v>104</v>
      </c>
      <c r="BN349" t="s">
        <v>104</v>
      </c>
      <c r="BO349">
        <v>4</v>
      </c>
      <c r="BP349">
        <v>2</v>
      </c>
      <c r="BQ349">
        <v>5</v>
      </c>
      <c r="BR349">
        <v>3</v>
      </c>
      <c r="BS349">
        <v>4</v>
      </c>
      <c r="BT349">
        <v>4</v>
      </c>
      <c r="BU349">
        <v>3</v>
      </c>
      <c r="BV349" t="s">
        <v>104</v>
      </c>
      <c r="BW349" t="s">
        <v>104</v>
      </c>
      <c r="BY349">
        <v>3</v>
      </c>
      <c r="BZ349">
        <v>4</v>
      </c>
      <c r="CA349" t="s">
        <v>116</v>
      </c>
      <c r="CC349" t="s">
        <v>104</v>
      </c>
      <c r="CD349" t="s">
        <v>401</v>
      </c>
      <c r="CE349" t="s">
        <v>108</v>
      </c>
      <c r="CF349" t="s">
        <v>112</v>
      </c>
      <c r="CG349" t="s">
        <v>1165</v>
      </c>
      <c r="CH349" t="s">
        <v>1166</v>
      </c>
      <c r="CI349">
        <v>109</v>
      </c>
      <c r="CJ349" t="s">
        <v>142</v>
      </c>
    </row>
    <row r="350" spans="1:88" x14ac:dyDescent="0.2">
      <c r="A350">
        <v>495</v>
      </c>
      <c r="B350" t="s">
        <v>1167</v>
      </c>
      <c r="C350" t="s">
        <v>81</v>
      </c>
      <c r="D350" t="s">
        <v>81</v>
      </c>
      <c r="E350" t="s">
        <v>150</v>
      </c>
      <c r="AH350">
        <v>1</v>
      </c>
      <c r="AI350">
        <v>4</v>
      </c>
      <c r="AJ350">
        <v>2</v>
      </c>
      <c r="AK350">
        <v>3</v>
      </c>
      <c r="AL350">
        <v>5</v>
      </c>
      <c r="AM350" t="s">
        <v>104</v>
      </c>
      <c r="AN350" t="s">
        <v>105</v>
      </c>
      <c r="AO350">
        <v>1</v>
      </c>
      <c r="AP350">
        <v>5</v>
      </c>
      <c r="AQ350">
        <v>5</v>
      </c>
      <c r="AR350">
        <v>2</v>
      </c>
      <c r="AS350">
        <v>5</v>
      </c>
      <c r="AT350">
        <v>2</v>
      </c>
      <c r="AU350">
        <v>5</v>
      </c>
      <c r="AV350">
        <v>2</v>
      </c>
      <c r="AW350">
        <v>5</v>
      </c>
      <c r="AX350">
        <v>4</v>
      </c>
      <c r="AY350">
        <v>4</v>
      </c>
      <c r="AZ350">
        <v>3</v>
      </c>
      <c r="BA350">
        <v>5</v>
      </c>
      <c r="BB350">
        <v>4</v>
      </c>
      <c r="BC350">
        <v>2</v>
      </c>
      <c r="BE350">
        <v>3</v>
      </c>
      <c r="BF350">
        <v>3</v>
      </c>
      <c r="BG350" t="s">
        <v>104</v>
      </c>
      <c r="BH350" t="s">
        <v>104</v>
      </c>
      <c r="BI350" t="s">
        <v>104</v>
      </c>
      <c r="BJ350" t="s">
        <v>104</v>
      </c>
      <c r="BK350" t="s">
        <v>105</v>
      </c>
      <c r="BL350" t="s">
        <v>104</v>
      </c>
      <c r="BM350" t="s">
        <v>104</v>
      </c>
      <c r="BN350" t="s">
        <v>104</v>
      </c>
      <c r="BO350">
        <v>5</v>
      </c>
      <c r="BP350">
        <v>1</v>
      </c>
      <c r="BQ350">
        <v>2</v>
      </c>
      <c r="BR350">
        <v>5</v>
      </c>
      <c r="BS350">
        <v>4</v>
      </c>
      <c r="BT350">
        <v>4</v>
      </c>
      <c r="BV350" t="s">
        <v>105</v>
      </c>
      <c r="BW350" t="s">
        <v>105</v>
      </c>
      <c r="BX350" t="s">
        <v>423</v>
      </c>
      <c r="BY350">
        <v>5</v>
      </c>
      <c r="BZ350">
        <v>5</v>
      </c>
      <c r="CA350" t="s">
        <v>116</v>
      </c>
      <c r="CB350" t="s">
        <v>1168</v>
      </c>
      <c r="CC350" t="s">
        <v>104</v>
      </c>
      <c r="CD350" t="s">
        <v>401</v>
      </c>
      <c r="CE350" t="s">
        <v>108</v>
      </c>
      <c r="CF350" t="s">
        <v>112</v>
      </c>
      <c r="CG350" t="s">
        <v>458</v>
      </c>
      <c r="CH350" t="s">
        <v>260</v>
      </c>
      <c r="CI350">
        <v>148</v>
      </c>
      <c r="CJ350" t="s">
        <v>459</v>
      </c>
    </row>
    <row r="351" spans="1:88" x14ac:dyDescent="0.2">
      <c r="A351">
        <v>496</v>
      </c>
      <c r="B351" t="s">
        <v>1169</v>
      </c>
      <c r="C351" t="s">
        <v>123</v>
      </c>
      <c r="E351" t="s">
        <v>99</v>
      </c>
      <c r="F351" t="s">
        <v>88</v>
      </c>
      <c r="G351" t="s">
        <v>87</v>
      </c>
      <c r="AG351" t="s">
        <v>322</v>
      </c>
      <c r="AH351">
        <v>4</v>
      </c>
      <c r="AI351">
        <v>5</v>
      </c>
      <c r="AJ351">
        <v>5</v>
      </c>
      <c r="AK351">
        <v>3</v>
      </c>
      <c r="AL351">
        <v>4</v>
      </c>
      <c r="AM351" t="s">
        <v>105</v>
      </c>
      <c r="AN351" t="s">
        <v>419</v>
      </c>
      <c r="AO351">
        <v>5</v>
      </c>
      <c r="AP351">
        <v>2</v>
      </c>
      <c r="AQ351">
        <v>1</v>
      </c>
      <c r="AR351">
        <v>4</v>
      </c>
      <c r="AS351">
        <v>5</v>
      </c>
      <c r="AT351">
        <v>4</v>
      </c>
      <c r="AU351">
        <v>4</v>
      </c>
      <c r="AV351">
        <v>2</v>
      </c>
      <c r="AW351">
        <v>2</v>
      </c>
      <c r="AX351">
        <v>4</v>
      </c>
      <c r="AY351">
        <v>4</v>
      </c>
      <c r="AZ351">
        <v>2</v>
      </c>
      <c r="BA351">
        <v>5</v>
      </c>
      <c r="BB351">
        <v>4</v>
      </c>
      <c r="BC351">
        <v>3</v>
      </c>
      <c r="BD351">
        <v>4</v>
      </c>
      <c r="BE351">
        <v>3</v>
      </c>
      <c r="BF351">
        <v>4</v>
      </c>
      <c r="BG351" t="s">
        <v>419</v>
      </c>
      <c r="BH351" t="s">
        <v>104</v>
      </c>
      <c r="BI351" t="s">
        <v>105</v>
      </c>
      <c r="BJ351" t="s">
        <v>105</v>
      </c>
      <c r="BK351" t="s">
        <v>104</v>
      </c>
      <c r="BL351" t="s">
        <v>104</v>
      </c>
      <c r="BM351" t="s">
        <v>104</v>
      </c>
      <c r="BN351" t="s">
        <v>104</v>
      </c>
      <c r="BO351">
        <v>5</v>
      </c>
      <c r="BP351">
        <v>4</v>
      </c>
      <c r="BQ351">
        <v>5</v>
      </c>
      <c r="BR351">
        <v>5</v>
      </c>
      <c r="BS351">
        <v>4</v>
      </c>
      <c r="BT351">
        <v>4</v>
      </c>
      <c r="BU351">
        <v>3</v>
      </c>
      <c r="BV351" t="s">
        <v>105</v>
      </c>
      <c r="BW351" t="s">
        <v>419</v>
      </c>
      <c r="BY351">
        <v>5</v>
      </c>
      <c r="BZ351">
        <v>5</v>
      </c>
      <c r="CA351" t="s">
        <v>129</v>
      </c>
      <c r="CB351" t="s">
        <v>1170</v>
      </c>
      <c r="CC351" t="s">
        <v>104</v>
      </c>
      <c r="CD351" t="s">
        <v>401</v>
      </c>
      <c r="CE351" t="s">
        <v>108</v>
      </c>
      <c r="CF351" t="s">
        <v>112</v>
      </c>
      <c r="CG351" t="s">
        <v>438</v>
      </c>
      <c r="CH351" t="s">
        <v>176</v>
      </c>
      <c r="CI351">
        <v>105</v>
      </c>
      <c r="CJ351" t="s">
        <v>118</v>
      </c>
    </row>
    <row r="352" spans="1:88" x14ac:dyDescent="0.2">
      <c r="A352">
        <v>498</v>
      </c>
      <c r="B352" t="s">
        <v>1171</v>
      </c>
      <c r="C352" t="s">
        <v>81</v>
      </c>
      <c r="D352" t="s">
        <v>123</v>
      </c>
      <c r="E352" t="s">
        <v>86</v>
      </c>
      <c r="F352" t="s">
        <v>98</v>
      </c>
      <c r="AH352">
        <v>4</v>
      </c>
      <c r="AI352">
        <v>3</v>
      </c>
      <c r="AJ352">
        <v>3</v>
      </c>
      <c r="AK352">
        <v>3</v>
      </c>
      <c r="AL352">
        <v>3</v>
      </c>
      <c r="AM352" t="s">
        <v>104</v>
      </c>
      <c r="AN352" t="s">
        <v>105</v>
      </c>
      <c r="AO352">
        <v>3</v>
      </c>
      <c r="AP352">
        <v>5</v>
      </c>
      <c r="AQ352">
        <v>4</v>
      </c>
      <c r="AR352">
        <v>1</v>
      </c>
      <c r="AS352">
        <v>3</v>
      </c>
      <c r="AT352">
        <v>3</v>
      </c>
      <c r="AU352">
        <v>3</v>
      </c>
      <c r="AV352">
        <v>3</v>
      </c>
      <c r="AW352">
        <v>2</v>
      </c>
      <c r="AX352">
        <v>4</v>
      </c>
      <c r="AY352">
        <v>4</v>
      </c>
      <c r="AZ352">
        <v>4</v>
      </c>
      <c r="BA352">
        <v>4</v>
      </c>
      <c r="BB352">
        <v>4</v>
      </c>
      <c r="BC352">
        <v>4</v>
      </c>
      <c r="BD352">
        <v>3</v>
      </c>
      <c r="BE352">
        <v>3</v>
      </c>
      <c r="BF352">
        <v>3</v>
      </c>
      <c r="BG352" t="s">
        <v>105</v>
      </c>
      <c r="BH352" t="s">
        <v>105</v>
      </c>
      <c r="BI352" t="s">
        <v>104</v>
      </c>
      <c r="BJ352" t="s">
        <v>105</v>
      </c>
      <c r="BK352" t="s">
        <v>105</v>
      </c>
      <c r="BL352" t="s">
        <v>104</v>
      </c>
      <c r="BM352" t="s">
        <v>104</v>
      </c>
      <c r="BN352" t="s">
        <v>105</v>
      </c>
      <c r="BO352">
        <v>4</v>
      </c>
      <c r="BP352">
        <v>3</v>
      </c>
      <c r="BQ352">
        <v>4</v>
      </c>
      <c r="BR352">
        <v>4</v>
      </c>
      <c r="BS352">
        <v>4</v>
      </c>
      <c r="BT352">
        <v>2</v>
      </c>
      <c r="BU352">
        <v>3</v>
      </c>
      <c r="BV352" t="s">
        <v>105</v>
      </c>
      <c r="BW352" t="s">
        <v>105</v>
      </c>
      <c r="BX352" t="s">
        <v>434</v>
      </c>
      <c r="BY352">
        <v>4</v>
      </c>
      <c r="BZ352">
        <v>4</v>
      </c>
      <c r="CA352" t="s">
        <v>116</v>
      </c>
      <c r="CC352" t="s">
        <v>104</v>
      </c>
      <c r="CD352" t="s">
        <v>401</v>
      </c>
      <c r="CE352" t="s">
        <v>117</v>
      </c>
      <c r="CF352" t="s">
        <v>190</v>
      </c>
      <c r="CG352" t="s">
        <v>491</v>
      </c>
      <c r="CH352" t="s">
        <v>355</v>
      </c>
      <c r="CI352">
        <v>117</v>
      </c>
      <c r="CJ352" t="s">
        <v>168</v>
      </c>
    </row>
    <row r="353" spans="1:88" x14ac:dyDescent="0.2">
      <c r="A353">
        <v>500</v>
      </c>
      <c r="B353" t="s">
        <v>1172</v>
      </c>
      <c r="C353" t="s">
        <v>81</v>
      </c>
      <c r="D353" t="s">
        <v>120</v>
      </c>
      <c r="E353" t="s">
        <v>99</v>
      </c>
      <c r="F353" t="s">
        <v>103</v>
      </c>
      <c r="G353" t="s">
        <v>88</v>
      </c>
      <c r="H353" t="s">
        <v>87</v>
      </c>
      <c r="I353" t="s">
        <v>85</v>
      </c>
      <c r="AH353">
        <v>5</v>
      </c>
      <c r="AI353">
        <v>5</v>
      </c>
      <c r="AJ353">
        <v>5</v>
      </c>
      <c r="AK353">
        <v>5</v>
      </c>
      <c r="AL353">
        <v>5</v>
      </c>
      <c r="AM353" t="s">
        <v>105</v>
      </c>
      <c r="AN353" t="s">
        <v>419</v>
      </c>
      <c r="AO353">
        <v>5</v>
      </c>
      <c r="AP353">
        <v>4</v>
      </c>
      <c r="AQ353">
        <v>4</v>
      </c>
      <c r="AR353">
        <v>4</v>
      </c>
      <c r="AS353">
        <v>5</v>
      </c>
      <c r="AT353">
        <v>4</v>
      </c>
      <c r="AU353">
        <v>5</v>
      </c>
      <c r="AV353">
        <v>4</v>
      </c>
      <c r="AW353">
        <v>5</v>
      </c>
      <c r="AX353">
        <v>5</v>
      </c>
      <c r="AY353">
        <v>5</v>
      </c>
      <c r="AZ353">
        <v>5</v>
      </c>
      <c r="BA353">
        <v>5</v>
      </c>
      <c r="BB353">
        <v>5</v>
      </c>
      <c r="BC353">
        <v>5</v>
      </c>
      <c r="BD353">
        <v>5</v>
      </c>
      <c r="BE353">
        <v>5</v>
      </c>
      <c r="BF353">
        <v>5</v>
      </c>
      <c r="BG353" t="s">
        <v>104</v>
      </c>
      <c r="BH353" t="s">
        <v>104</v>
      </c>
      <c r="BI353" t="s">
        <v>105</v>
      </c>
      <c r="BJ353" t="s">
        <v>105</v>
      </c>
      <c r="BK353" t="s">
        <v>104</v>
      </c>
      <c r="BL353" t="s">
        <v>104</v>
      </c>
      <c r="BM353" t="s">
        <v>104</v>
      </c>
      <c r="BN353" t="s">
        <v>104</v>
      </c>
      <c r="BO353">
        <v>5</v>
      </c>
      <c r="BP353">
        <v>5</v>
      </c>
      <c r="BQ353">
        <v>4</v>
      </c>
      <c r="BR353">
        <v>5</v>
      </c>
      <c r="BS353">
        <v>5</v>
      </c>
      <c r="BT353">
        <v>5</v>
      </c>
      <c r="BU353">
        <v>5</v>
      </c>
      <c r="BV353" t="s">
        <v>105</v>
      </c>
      <c r="BW353" t="s">
        <v>105</v>
      </c>
      <c r="BX353" t="s">
        <v>423</v>
      </c>
      <c r="BY353">
        <v>5</v>
      </c>
      <c r="BZ353">
        <v>5</v>
      </c>
      <c r="CA353" t="s">
        <v>129</v>
      </c>
      <c r="CC353" t="s">
        <v>105</v>
      </c>
      <c r="CD353" t="s">
        <v>401</v>
      </c>
      <c r="CE353" t="s">
        <v>117</v>
      </c>
      <c r="CF353" t="s">
        <v>112</v>
      </c>
      <c r="CG353" t="s">
        <v>685</v>
      </c>
      <c r="CH353" t="s">
        <v>137</v>
      </c>
      <c r="CI353">
        <v>105</v>
      </c>
      <c r="CJ353" t="s">
        <v>118</v>
      </c>
    </row>
    <row r="354" spans="1:88" x14ac:dyDescent="0.2">
      <c r="A354">
        <v>502</v>
      </c>
      <c r="B354" t="s">
        <v>1173</v>
      </c>
      <c r="C354" t="s">
        <v>123</v>
      </c>
      <c r="D354" t="s">
        <v>120</v>
      </c>
      <c r="E354" t="s">
        <v>96</v>
      </c>
      <c r="F354" t="s">
        <v>93</v>
      </c>
      <c r="G354" t="s">
        <v>99</v>
      </c>
      <c r="AH354">
        <v>3</v>
      </c>
      <c r="AI354">
        <v>4</v>
      </c>
      <c r="AJ354">
        <v>4</v>
      </c>
      <c r="AK354">
        <v>4</v>
      </c>
      <c r="AL354">
        <v>5</v>
      </c>
      <c r="AM354" t="s">
        <v>104</v>
      </c>
      <c r="AN354" t="s">
        <v>105</v>
      </c>
      <c r="AO354">
        <v>4</v>
      </c>
      <c r="AP354">
        <v>2</v>
      </c>
      <c r="AQ354">
        <v>1</v>
      </c>
      <c r="AR354">
        <v>1</v>
      </c>
      <c r="AS354">
        <v>5</v>
      </c>
      <c r="AT354">
        <v>2</v>
      </c>
      <c r="AU354">
        <v>5</v>
      </c>
      <c r="AV354">
        <v>1</v>
      </c>
      <c r="AW354">
        <v>1</v>
      </c>
      <c r="AX354">
        <v>3</v>
      </c>
      <c r="AY354">
        <v>3</v>
      </c>
      <c r="AZ354">
        <v>2</v>
      </c>
      <c r="BA354">
        <v>2</v>
      </c>
      <c r="BB354">
        <v>2</v>
      </c>
      <c r="BC354">
        <v>1</v>
      </c>
      <c r="BD354">
        <v>3</v>
      </c>
      <c r="BE354">
        <v>2</v>
      </c>
      <c r="BF354">
        <v>3</v>
      </c>
      <c r="BG354" t="s">
        <v>104</v>
      </c>
      <c r="BH354" t="s">
        <v>105</v>
      </c>
      <c r="BI354" t="s">
        <v>105</v>
      </c>
      <c r="BJ354" t="s">
        <v>104</v>
      </c>
      <c r="BK354" t="s">
        <v>105</v>
      </c>
      <c r="BL354" t="s">
        <v>104</v>
      </c>
      <c r="BM354" t="s">
        <v>104</v>
      </c>
      <c r="BN354" t="s">
        <v>104</v>
      </c>
      <c r="BO354">
        <v>2</v>
      </c>
      <c r="BP354">
        <v>4</v>
      </c>
      <c r="BQ354">
        <v>4</v>
      </c>
      <c r="BR354">
        <v>3</v>
      </c>
      <c r="BS354">
        <v>2</v>
      </c>
      <c r="BT354">
        <v>4</v>
      </c>
      <c r="BU354">
        <v>3</v>
      </c>
      <c r="BV354" t="s">
        <v>104</v>
      </c>
      <c r="BW354" t="s">
        <v>104</v>
      </c>
      <c r="BY354">
        <v>3</v>
      </c>
      <c r="BZ354">
        <v>1</v>
      </c>
      <c r="CA354" t="s">
        <v>107</v>
      </c>
      <c r="CC354" t="s">
        <v>104</v>
      </c>
      <c r="CD354" t="s">
        <v>401</v>
      </c>
      <c r="CE354" t="s">
        <v>108</v>
      </c>
      <c r="CF354" t="s">
        <v>112</v>
      </c>
      <c r="CG354" t="s">
        <v>416</v>
      </c>
      <c r="CH354" t="s">
        <v>209</v>
      </c>
      <c r="CI354">
        <v>112</v>
      </c>
      <c r="CJ354" t="s">
        <v>125</v>
      </c>
    </row>
    <row r="355" spans="1:88" x14ac:dyDescent="0.2">
      <c r="A355">
        <v>503</v>
      </c>
      <c r="B355" t="s">
        <v>1174</v>
      </c>
      <c r="C355" t="s">
        <v>81</v>
      </c>
      <c r="D355" t="s">
        <v>123</v>
      </c>
      <c r="E355" t="s">
        <v>87</v>
      </c>
      <c r="AH355">
        <v>5</v>
      </c>
      <c r="AI355">
        <v>3</v>
      </c>
      <c r="AJ355">
        <v>4</v>
      </c>
      <c r="AK355">
        <v>3</v>
      </c>
      <c r="AL355">
        <v>5</v>
      </c>
      <c r="AM355" t="s">
        <v>105</v>
      </c>
      <c r="AN355" t="s">
        <v>105</v>
      </c>
      <c r="AO355">
        <v>5</v>
      </c>
      <c r="AP355">
        <v>5</v>
      </c>
      <c r="AQ355">
        <v>5</v>
      </c>
      <c r="AR355">
        <v>5</v>
      </c>
      <c r="AS355">
        <v>4</v>
      </c>
      <c r="AT355">
        <v>5</v>
      </c>
      <c r="AU355">
        <v>4</v>
      </c>
      <c r="AV355">
        <v>5</v>
      </c>
      <c r="AW355">
        <v>4</v>
      </c>
      <c r="AX355">
        <v>5</v>
      </c>
      <c r="AY355">
        <v>5</v>
      </c>
      <c r="AZ355">
        <v>5</v>
      </c>
      <c r="BA355">
        <v>5</v>
      </c>
      <c r="BB355">
        <v>5</v>
      </c>
      <c r="BC355">
        <v>3</v>
      </c>
      <c r="BD355">
        <v>5</v>
      </c>
      <c r="BE355">
        <v>5</v>
      </c>
      <c r="BF355">
        <v>2</v>
      </c>
      <c r="BG355" t="s">
        <v>105</v>
      </c>
      <c r="BH355" t="s">
        <v>419</v>
      </c>
      <c r="BI355" t="s">
        <v>419</v>
      </c>
      <c r="BJ355" t="s">
        <v>419</v>
      </c>
      <c r="BK355" t="s">
        <v>419</v>
      </c>
      <c r="BL355" t="s">
        <v>419</v>
      </c>
      <c r="BM355" t="s">
        <v>105</v>
      </c>
      <c r="BN355" t="s">
        <v>419</v>
      </c>
      <c r="BO355">
        <v>5</v>
      </c>
      <c r="BP355">
        <v>5</v>
      </c>
      <c r="BQ355">
        <v>5</v>
      </c>
      <c r="BR355">
        <v>5</v>
      </c>
      <c r="BS355">
        <v>4</v>
      </c>
      <c r="BT355">
        <v>5</v>
      </c>
      <c r="BU355">
        <v>4</v>
      </c>
      <c r="BV355" t="s">
        <v>105</v>
      </c>
      <c r="BW355" t="s">
        <v>104</v>
      </c>
      <c r="BY355">
        <v>4</v>
      </c>
      <c r="BZ355">
        <v>5</v>
      </c>
      <c r="CA355" t="s">
        <v>116</v>
      </c>
      <c r="CC355" t="s">
        <v>104</v>
      </c>
      <c r="CD355" t="s">
        <v>401</v>
      </c>
      <c r="CE355" t="s">
        <v>108</v>
      </c>
      <c r="CF355" t="s">
        <v>109</v>
      </c>
      <c r="CG355" t="s">
        <v>519</v>
      </c>
      <c r="CH355" t="s">
        <v>520</v>
      </c>
      <c r="CI355">
        <v>107</v>
      </c>
      <c r="CJ355" t="s">
        <v>146</v>
      </c>
    </row>
    <row r="356" spans="1:88" x14ac:dyDescent="0.2">
      <c r="A356">
        <v>504</v>
      </c>
      <c r="B356" t="s">
        <v>1175</v>
      </c>
      <c r="C356" t="s">
        <v>81</v>
      </c>
      <c r="D356" t="s">
        <v>132</v>
      </c>
      <c r="E356" t="s">
        <v>103</v>
      </c>
      <c r="F356" t="s">
        <v>87</v>
      </c>
      <c r="AH356">
        <v>1</v>
      </c>
      <c r="AI356">
        <v>1</v>
      </c>
      <c r="AJ356">
        <v>1</v>
      </c>
      <c r="AM356" t="s">
        <v>104</v>
      </c>
      <c r="AN356" t="s">
        <v>104</v>
      </c>
      <c r="AS356">
        <v>1</v>
      </c>
      <c r="AU356">
        <v>1</v>
      </c>
      <c r="AX356">
        <v>5</v>
      </c>
      <c r="BA356">
        <v>5</v>
      </c>
      <c r="BD356">
        <v>5</v>
      </c>
      <c r="BG356" t="s">
        <v>104</v>
      </c>
      <c r="BH356" t="s">
        <v>104</v>
      </c>
      <c r="BI356" t="s">
        <v>104</v>
      </c>
      <c r="BJ356" t="s">
        <v>104</v>
      </c>
      <c r="BK356" t="s">
        <v>104</v>
      </c>
      <c r="BL356" t="s">
        <v>104</v>
      </c>
      <c r="BM356" t="s">
        <v>104</v>
      </c>
      <c r="BN356" t="s">
        <v>105</v>
      </c>
      <c r="BO356">
        <v>5</v>
      </c>
      <c r="BV356" t="s">
        <v>104</v>
      </c>
      <c r="BW356" t="s">
        <v>104</v>
      </c>
      <c r="BZ356">
        <v>5</v>
      </c>
      <c r="CB356" t="s">
        <v>1176</v>
      </c>
      <c r="CC356" t="s">
        <v>104</v>
      </c>
      <c r="CD356" t="s">
        <v>401</v>
      </c>
      <c r="CE356" t="s">
        <v>108</v>
      </c>
      <c r="CF356" t="s">
        <v>112</v>
      </c>
      <c r="CG356" t="s">
        <v>408</v>
      </c>
      <c r="CH356" t="s">
        <v>185</v>
      </c>
      <c r="CI356">
        <v>157</v>
      </c>
      <c r="CJ356" t="s">
        <v>110</v>
      </c>
    </row>
    <row r="357" spans="1:88" x14ac:dyDescent="0.2">
      <c r="A357">
        <v>505</v>
      </c>
      <c r="B357" t="s">
        <v>1177</v>
      </c>
      <c r="C357" t="s">
        <v>123</v>
      </c>
      <c r="D357" t="s">
        <v>81</v>
      </c>
      <c r="E357" t="s">
        <v>91</v>
      </c>
      <c r="AH357">
        <v>5</v>
      </c>
      <c r="AI357">
        <v>5</v>
      </c>
      <c r="AJ357">
        <v>5</v>
      </c>
      <c r="AK357">
        <v>3</v>
      </c>
      <c r="AL357">
        <v>5</v>
      </c>
      <c r="AM357" t="s">
        <v>105</v>
      </c>
      <c r="AN357" t="s">
        <v>105</v>
      </c>
      <c r="AO357">
        <v>1</v>
      </c>
      <c r="AP357">
        <v>2</v>
      </c>
      <c r="AQ357">
        <v>3</v>
      </c>
      <c r="AR357">
        <v>2</v>
      </c>
      <c r="AS357">
        <v>5</v>
      </c>
      <c r="AT357">
        <v>5</v>
      </c>
      <c r="AU357">
        <v>5</v>
      </c>
      <c r="AV357">
        <v>4</v>
      </c>
      <c r="AW357">
        <v>4</v>
      </c>
      <c r="AX357">
        <v>3</v>
      </c>
      <c r="AY357">
        <v>3</v>
      </c>
      <c r="AZ357">
        <v>3</v>
      </c>
      <c r="BA357">
        <v>5</v>
      </c>
      <c r="BB357">
        <v>4</v>
      </c>
      <c r="BC357">
        <v>3</v>
      </c>
      <c r="BD357">
        <v>3</v>
      </c>
      <c r="BE357">
        <v>4</v>
      </c>
      <c r="BF357">
        <v>3</v>
      </c>
      <c r="BG357" t="s">
        <v>105</v>
      </c>
      <c r="BH357" t="s">
        <v>104</v>
      </c>
      <c r="BI357" t="s">
        <v>105</v>
      </c>
      <c r="BJ357" t="s">
        <v>105</v>
      </c>
      <c r="BK357" t="s">
        <v>104</v>
      </c>
      <c r="BL357" t="s">
        <v>104</v>
      </c>
      <c r="BM357" t="s">
        <v>104</v>
      </c>
      <c r="BN357" t="s">
        <v>104</v>
      </c>
      <c r="BO357">
        <v>5</v>
      </c>
      <c r="BP357">
        <v>4</v>
      </c>
      <c r="BQ357">
        <v>5</v>
      </c>
      <c r="BR357">
        <v>5</v>
      </c>
      <c r="BS357">
        <v>4</v>
      </c>
      <c r="BT357">
        <v>3</v>
      </c>
      <c r="BU357">
        <v>3</v>
      </c>
      <c r="BV357" t="s">
        <v>104</v>
      </c>
      <c r="BW357" t="s">
        <v>105</v>
      </c>
      <c r="BX357" t="s">
        <v>423</v>
      </c>
      <c r="BY357">
        <v>5</v>
      </c>
      <c r="BZ357">
        <v>5</v>
      </c>
      <c r="CA357" t="s">
        <v>129</v>
      </c>
      <c r="CC357" t="s">
        <v>104</v>
      </c>
      <c r="CD357" t="s">
        <v>401</v>
      </c>
      <c r="CE357" t="s">
        <v>108</v>
      </c>
      <c r="CF357" t="s">
        <v>112</v>
      </c>
      <c r="CG357" t="s">
        <v>795</v>
      </c>
      <c r="CH357" t="s">
        <v>232</v>
      </c>
      <c r="CI357">
        <v>109</v>
      </c>
      <c r="CJ357" t="s">
        <v>142</v>
      </c>
    </row>
    <row r="358" spans="1:88" x14ac:dyDescent="0.2">
      <c r="A358">
        <v>506</v>
      </c>
      <c r="B358" t="s">
        <v>1178</v>
      </c>
      <c r="C358" t="s">
        <v>123</v>
      </c>
      <c r="D358" t="s">
        <v>115</v>
      </c>
      <c r="E358" t="s">
        <v>138</v>
      </c>
      <c r="F358" t="s">
        <v>99</v>
      </c>
      <c r="G358" t="s">
        <v>87</v>
      </c>
      <c r="AH358">
        <v>5</v>
      </c>
      <c r="AI358">
        <v>4</v>
      </c>
      <c r="AJ358">
        <v>5</v>
      </c>
      <c r="AK358">
        <v>4</v>
      </c>
      <c r="AL358">
        <v>5</v>
      </c>
      <c r="AM358" t="s">
        <v>105</v>
      </c>
      <c r="AN358" t="s">
        <v>419</v>
      </c>
      <c r="AO358">
        <v>5</v>
      </c>
      <c r="AP358">
        <v>5</v>
      </c>
      <c r="AQ358">
        <v>3</v>
      </c>
      <c r="AR358">
        <v>1</v>
      </c>
      <c r="AS358">
        <v>1</v>
      </c>
      <c r="AT358">
        <v>1</v>
      </c>
      <c r="AU358">
        <v>1</v>
      </c>
      <c r="AV358">
        <v>1</v>
      </c>
      <c r="AW358">
        <v>3</v>
      </c>
      <c r="AX358">
        <v>4</v>
      </c>
      <c r="AY358">
        <v>4</v>
      </c>
      <c r="AZ358">
        <v>4</v>
      </c>
      <c r="BA358">
        <v>5</v>
      </c>
      <c r="BB358">
        <v>5</v>
      </c>
      <c r="BC358">
        <v>3</v>
      </c>
      <c r="BD358">
        <v>3</v>
      </c>
      <c r="BE358">
        <v>4</v>
      </c>
      <c r="BF358">
        <v>3</v>
      </c>
      <c r="BG358" t="s">
        <v>105</v>
      </c>
      <c r="BH358" t="s">
        <v>104</v>
      </c>
      <c r="BI358" t="s">
        <v>105</v>
      </c>
      <c r="BJ358" t="s">
        <v>104</v>
      </c>
      <c r="BK358" t="s">
        <v>104</v>
      </c>
      <c r="BL358" t="s">
        <v>104</v>
      </c>
      <c r="BM358" t="s">
        <v>104</v>
      </c>
      <c r="BN358" t="s">
        <v>104</v>
      </c>
      <c r="BO358">
        <v>4</v>
      </c>
      <c r="BP358">
        <v>4</v>
      </c>
      <c r="BQ358">
        <v>5</v>
      </c>
      <c r="BR358">
        <v>5</v>
      </c>
      <c r="BS358">
        <v>5</v>
      </c>
      <c r="BT358">
        <v>5</v>
      </c>
      <c r="BU358">
        <v>4</v>
      </c>
      <c r="BV358" t="s">
        <v>105</v>
      </c>
      <c r="BW358" t="s">
        <v>105</v>
      </c>
      <c r="BX358" t="s">
        <v>411</v>
      </c>
      <c r="BY358">
        <v>5</v>
      </c>
      <c r="BZ358">
        <v>5</v>
      </c>
      <c r="CA358" t="s">
        <v>129</v>
      </c>
      <c r="CB358" t="s">
        <v>1179</v>
      </c>
      <c r="CC358" t="s">
        <v>104</v>
      </c>
      <c r="CD358" t="s">
        <v>401</v>
      </c>
      <c r="CE358" t="s">
        <v>108</v>
      </c>
      <c r="CF358" t="s">
        <v>190</v>
      </c>
      <c r="CG358" t="s">
        <v>545</v>
      </c>
      <c r="CH358" t="s">
        <v>278</v>
      </c>
      <c r="CI358">
        <v>103</v>
      </c>
      <c r="CJ358" t="s">
        <v>140</v>
      </c>
    </row>
    <row r="359" spans="1:88" x14ac:dyDescent="0.2">
      <c r="A359">
        <v>507</v>
      </c>
      <c r="B359" t="s">
        <v>1180</v>
      </c>
      <c r="C359" t="s">
        <v>81</v>
      </c>
      <c r="D359" t="s">
        <v>123</v>
      </c>
      <c r="E359" t="s">
        <v>88</v>
      </c>
      <c r="F359" t="s">
        <v>99</v>
      </c>
      <c r="G359" t="s">
        <v>87</v>
      </c>
      <c r="AG359" t="s">
        <v>1181</v>
      </c>
      <c r="AH359">
        <v>3</v>
      </c>
      <c r="AI359">
        <v>5</v>
      </c>
      <c r="AJ359">
        <v>3</v>
      </c>
      <c r="AK359">
        <v>4</v>
      </c>
      <c r="AL359">
        <v>5</v>
      </c>
      <c r="AM359" t="s">
        <v>105</v>
      </c>
      <c r="AN359" t="s">
        <v>105</v>
      </c>
      <c r="AO359">
        <v>4</v>
      </c>
      <c r="AP359">
        <v>2</v>
      </c>
      <c r="AQ359">
        <v>4</v>
      </c>
      <c r="AR359">
        <v>2</v>
      </c>
      <c r="AS359">
        <v>5</v>
      </c>
      <c r="AT359">
        <v>5</v>
      </c>
      <c r="AU359">
        <v>5</v>
      </c>
      <c r="AV359">
        <v>3</v>
      </c>
      <c r="AW359">
        <v>4</v>
      </c>
      <c r="AX359">
        <v>3</v>
      </c>
      <c r="AY359">
        <v>3</v>
      </c>
      <c r="AZ359">
        <v>5</v>
      </c>
      <c r="BA359">
        <v>4</v>
      </c>
      <c r="BB359">
        <v>2</v>
      </c>
      <c r="BC359">
        <v>4</v>
      </c>
      <c r="BD359">
        <v>4</v>
      </c>
      <c r="BE359">
        <v>4</v>
      </c>
      <c r="BF359">
        <v>3</v>
      </c>
      <c r="BG359" t="s">
        <v>105</v>
      </c>
      <c r="BH359" t="s">
        <v>419</v>
      </c>
      <c r="BI359" t="s">
        <v>419</v>
      </c>
      <c r="BJ359" t="s">
        <v>419</v>
      </c>
      <c r="BK359" t="s">
        <v>419</v>
      </c>
      <c r="BL359" t="s">
        <v>419</v>
      </c>
      <c r="BM359" t="s">
        <v>105</v>
      </c>
      <c r="BN359" t="s">
        <v>419</v>
      </c>
      <c r="BO359">
        <v>5</v>
      </c>
      <c r="BP359">
        <v>5</v>
      </c>
      <c r="BQ359">
        <v>5</v>
      </c>
      <c r="BR359">
        <v>4</v>
      </c>
      <c r="BS359">
        <v>4</v>
      </c>
      <c r="BT359">
        <v>3</v>
      </c>
      <c r="BU359">
        <v>4</v>
      </c>
      <c r="BV359" t="s">
        <v>105</v>
      </c>
      <c r="BW359" t="s">
        <v>104</v>
      </c>
      <c r="BY359">
        <v>3</v>
      </c>
      <c r="BZ359">
        <v>4</v>
      </c>
      <c r="CA359" t="s">
        <v>116</v>
      </c>
      <c r="CB359" t="s">
        <v>1182</v>
      </c>
      <c r="CC359" t="s">
        <v>104</v>
      </c>
      <c r="CD359" t="s">
        <v>401</v>
      </c>
      <c r="CE359" t="s">
        <v>108</v>
      </c>
      <c r="CF359" t="s">
        <v>109</v>
      </c>
      <c r="CG359" t="s">
        <v>1183</v>
      </c>
      <c r="CH359" t="s">
        <v>1184</v>
      </c>
      <c r="CI359">
        <v>107</v>
      </c>
      <c r="CJ359" t="s">
        <v>146</v>
      </c>
    </row>
    <row r="360" spans="1:88" x14ac:dyDescent="0.2">
      <c r="A360">
        <v>508</v>
      </c>
      <c r="B360" t="s">
        <v>1185</v>
      </c>
      <c r="C360" t="s">
        <v>123</v>
      </c>
      <c r="D360" t="s">
        <v>123</v>
      </c>
      <c r="E360" t="s">
        <v>95</v>
      </c>
      <c r="AG360" t="s">
        <v>1186</v>
      </c>
      <c r="AH360">
        <v>3</v>
      </c>
      <c r="AI360">
        <v>4</v>
      </c>
      <c r="AJ360">
        <v>3</v>
      </c>
      <c r="AK360">
        <v>2</v>
      </c>
      <c r="AL360">
        <v>5</v>
      </c>
      <c r="AM360" t="s">
        <v>105</v>
      </c>
      <c r="AN360" t="s">
        <v>105</v>
      </c>
      <c r="AO360">
        <v>3</v>
      </c>
      <c r="AP360">
        <v>2</v>
      </c>
      <c r="AQ360">
        <v>3</v>
      </c>
      <c r="AR360">
        <v>3</v>
      </c>
      <c r="AS360">
        <v>5</v>
      </c>
      <c r="AT360">
        <v>5</v>
      </c>
      <c r="AU360">
        <v>4</v>
      </c>
      <c r="AV360">
        <v>2</v>
      </c>
      <c r="AW360">
        <v>4</v>
      </c>
      <c r="AX360">
        <v>4</v>
      </c>
      <c r="AY360">
        <v>5</v>
      </c>
      <c r="AZ360">
        <v>3</v>
      </c>
      <c r="BA360">
        <v>5</v>
      </c>
      <c r="BB360">
        <v>2</v>
      </c>
      <c r="BC360">
        <v>3</v>
      </c>
      <c r="BD360">
        <v>3</v>
      </c>
      <c r="BE360">
        <v>3</v>
      </c>
      <c r="BF360">
        <v>3</v>
      </c>
      <c r="BG360" t="s">
        <v>105</v>
      </c>
      <c r="BH360" t="s">
        <v>105</v>
      </c>
      <c r="BI360" t="s">
        <v>104</v>
      </c>
      <c r="BJ360" t="s">
        <v>105</v>
      </c>
      <c r="BK360" t="s">
        <v>105</v>
      </c>
      <c r="BL360" t="s">
        <v>104</v>
      </c>
      <c r="BM360" t="s">
        <v>104</v>
      </c>
      <c r="BN360" t="s">
        <v>104</v>
      </c>
      <c r="BO360">
        <v>5</v>
      </c>
      <c r="BP360">
        <v>2</v>
      </c>
      <c r="BQ360">
        <v>5</v>
      </c>
      <c r="BR360">
        <v>5</v>
      </c>
      <c r="BS360">
        <v>2</v>
      </c>
      <c r="BT360">
        <v>5</v>
      </c>
      <c r="BU360">
        <v>3</v>
      </c>
      <c r="BV360" t="s">
        <v>104</v>
      </c>
      <c r="BW360" t="s">
        <v>104</v>
      </c>
      <c r="BY360">
        <v>5</v>
      </c>
      <c r="BZ360">
        <v>5</v>
      </c>
      <c r="CA360" t="s">
        <v>116</v>
      </c>
      <c r="CB360" t="s">
        <v>1187</v>
      </c>
      <c r="CC360" t="s">
        <v>104</v>
      </c>
      <c r="CD360" t="s">
        <v>401</v>
      </c>
      <c r="CE360" t="s">
        <v>117</v>
      </c>
      <c r="CF360" t="s">
        <v>112</v>
      </c>
      <c r="CG360" t="s">
        <v>405</v>
      </c>
      <c r="CH360" t="s">
        <v>255</v>
      </c>
      <c r="CI360">
        <v>153</v>
      </c>
      <c r="CJ360" t="s">
        <v>122</v>
      </c>
    </row>
    <row r="361" spans="1:88" x14ac:dyDescent="0.2">
      <c r="A361">
        <v>509</v>
      </c>
      <c r="B361" t="s">
        <v>1188</v>
      </c>
      <c r="C361" t="s">
        <v>123</v>
      </c>
      <c r="D361" t="s">
        <v>132</v>
      </c>
      <c r="E361" t="s">
        <v>91</v>
      </c>
      <c r="AH361">
        <v>5</v>
      </c>
      <c r="AI361">
        <v>5</v>
      </c>
      <c r="AJ361">
        <v>5</v>
      </c>
      <c r="AK361">
        <v>3</v>
      </c>
      <c r="AL361">
        <v>5</v>
      </c>
      <c r="AM361" t="s">
        <v>104</v>
      </c>
      <c r="AN361" t="s">
        <v>105</v>
      </c>
      <c r="AO361">
        <v>3</v>
      </c>
      <c r="AP361">
        <v>1</v>
      </c>
      <c r="AQ361">
        <v>1</v>
      </c>
      <c r="AR361">
        <v>5</v>
      </c>
      <c r="AS361">
        <v>5</v>
      </c>
      <c r="AT361">
        <v>5</v>
      </c>
      <c r="AU361">
        <v>5</v>
      </c>
      <c r="AV361">
        <v>1</v>
      </c>
      <c r="AW361">
        <v>5</v>
      </c>
      <c r="AX361">
        <v>5</v>
      </c>
      <c r="AY361">
        <v>3</v>
      </c>
      <c r="AZ361">
        <v>3</v>
      </c>
      <c r="BA361">
        <v>5</v>
      </c>
      <c r="BB361">
        <v>3</v>
      </c>
      <c r="BC361">
        <v>3</v>
      </c>
      <c r="BD361">
        <v>3</v>
      </c>
      <c r="BE361">
        <v>3</v>
      </c>
      <c r="BF361">
        <v>3</v>
      </c>
      <c r="BG361" t="s">
        <v>104</v>
      </c>
      <c r="BH361" t="s">
        <v>104</v>
      </c>
      <c r="BI361" t="s">
        <v>105</v>
      </c>
      <c r="BJ361" t="s">
        <v>105</v>
      </c>
      <c r="BK361" t="s">
        <v>105</v>
      </c>
      <c r="BL361" t="s">
        <v>104</v>
      </c>
      <c r="BM361" t="s">
        <v>104</v>
      </c>
      <c r="BN361" t="s">
        <v>104</v>
      </c>
      <c r="BO361">
        <v>5</v>
      </c>
      <c r="BP361">
        <v>5</v>
      </c>
      <c r="BQ361">
        <v>5</v>
      </c>
      <c r="BR361">
        <v>5</v>
      </c>
      <c r="BS361">
        <v>5</v>
      </c>
      <c r="BT361">
        <v>5</v>
      </c>
      <c r="BU361">
        <v>5</v>
      </c>
      <c r="BV361" t="s">
        <v>104</v>
      </c>
      <c r="BW361" t="s">
        <v>104</v>
      </c>
      <c r="BY361">
        <v>5</v>
      </c>
      <c r="BZ361">
        <v>5</v>
      </c>
      <c r="CA361" t="s">
        <v>129</v>
      </c>
      <c r="CC361" t="s">
        <v>104</v>
      </c>
      <c r="CD361" t="s">
        <v>401</v>
      </c>
      <c r="CE361" t="s">
        <v>108</v>
      </c>
      <c r="CF361" t="s">
        <v>112</v>
      </c>
      <c r="CG361" t="s">
        <v>711</v>
      </c>
      <c r="CH361" t="s">
        <v>151</v>
      </c>
      <c r="CI361">
        <v>109</v>
      </c>
      <c r="CJ361" t="s">
        <v>142</v>
      </c>
    </row>
    <row r="362" spans="1:88" x14ac:dyDescent="0.2">
      <c r="A362">
        <v>510</v>
      </c>
      <c r="B362" t="s">
        <v>1189</v>
      </c>
      <c r="C362" t="s">
        <v>123</v>
      </c>
      <c r="D362" t="s">
        <v>115</v>
      </c>
      <c r="E362" t="s">
        <v>99</v>
      </c>
      <c r="F362" t="s">
        <v>87</v>
      </c>
      <c r="G362" t="s">
        <v>102</v>
      </c>
      <c r="AG362" t="s">
        <v>214</v>
      </c>
      <c r="AH362">
        <v>5</v>
      </c>
      <c r="AI362">
        <v>5</v>
      </c>
      <c r="AJ362">
        <v>5</v>
      </c>
      <c r="AK362">
        <v>5</v>
      </c>
      <c r="AL362">
        <v>5</v>
      </c>
      <c r="AM362" t="s">
        <v>105</v>
      </c>
      <c r="AN362" t="s">
        <v>419</v>
      </c>
      <c r="AO362">
        <v>4</v>
      </c>
      <c r="AP362">
        <v>5</v>
      </c>
      <c r="AQ362">
        <v>4</v>
      </c>
      <c r="AR362">
        <v>3</v>
      </c>
      <c r="AS362">
        <v>5</v>
      </c>
      <c r="AT362">
        <v>5</v>
      </c>
      <c r="AU362">
        <v>2</v>
      </c>
      <c r="AV362">
        <v>5</v>
      </c>
      <c r="AW362">
        <v>4</v>
      </c>
      <c r="AX362">
        <v>4</v>
      </c>
      <c r="AY362">
        <v>5</v>
      </c>
      <c r="AZ362">
        <v>5</v>
      </c>
      <c r="BA362">
        <v>5</v>
      </c>
      <c r="BB362">
        <v>5</v>
      </c>
      <c r="BC362">
        <v>5</v>
      </c>
      <c r="BD362">
        <v>5</v>
      </c>
      <c r="BE362">
        <v>5</v>
      </c>
      <c r="BF362">
        <v>5</v>
      </c>
      <c r="BG362" t="s">
        <v>105</v>
      </c>
      <c r="BH362" t="s">
        <v>104</v>
      </c>
      <c r="BI362" t="s">
        <v>105</v>
      </c>
      <c r="BJ362" t="s">
        <v>105</v>
      </c>
      <c r="BK362" t="s">
        <v>105</v>
      </c>
      <c r="BL362" t="s">
        <v>104</v>
      </c>
      <c r="BM362" t="s">
        <v>104</v>
      </c>
      <c r="BN362" t="s">
        <v>104</v>
      </c>
      <c r="BO362">
        <v>5</v>
      </c>
      <c r="BP362">
        <v>5</v>
      </c>
      <c r="BQ362">
        <v>5</v>
      </c>
      <c r="BR362">
        <v>5</v>
      </c>
      <c r="BS362">
        <v>5</v>
      </c>
      <c r="BT362">
        <v>5</v>
      </c>
      <c r="BU362">
        <v>4</v>
      </c>
      <c r="BV362" t="s">
        <v>105</v>
      </c>
      <c r="BW362" t="s">
        <v>105</v>
      </c>
      <c r="BX362" t="s">
        <v>411</v>
      </c>
      <c r="BY362">
        <v>5</v>
      </c>
      <c r="BZ362">
        <v>5</v>
      </c>
      <c r="CA362" t="s">
        <v>129</v>
      </c>
      <c r="CC362" t="s">
        <v>104</v>
      </c>
      <c r="CD362" t="s">
        <v>401</v>
      </c>
      <c r="CE362" t="s">
        <v>117</v>
      </c>
      <c r="CF362" t="s">
        <v>190</v>
      </c>
      <c r="CG362" t="s">
        <v>622</v>
      </c>
      <c r="CH362" t="s">
        <v>250</v>
      </c>
      <c r="CI362">
        <v>107</v>
      </c>
      <c r="CJ362" t="s">
        <v>146</v>
      </c>
    </row>
    <row r="363" spans="1:88" x14ac:dyDescent="0.2">
      <c r="A363">
        <v>512</v>
      </c>
      <c r="B363" t="s">
        <v>1190</v>
      </c>
      <c r="C363" t="s">
        <v>81</v>
      </c>
      <c r="D363" t="s">
        <v>123</v>
      </c>
      <c r="E363" t="s">
        <v>150</v>
      </c>
      <c r="F363" t="s">
        <v>144</v>
      </c>
      <c r="AH363">
        <v>5</v>
      </c>
      <c r="AI363">
        <v>5</v>
      </c>
      <c r="AJ363">
        <v>5</v>
      </c>
      <c r="AK363">
        <v>3</v>
      </c>
      <c r="AL363">
        <v>5</v>
      </c>
      <c r="AM363" t="s">
        <v>104</v>
      </c>
      <c r="AN363" t="s">
        <v>105</v>
      </c>
      <c r="AO363">
        <v>1</v>
      </c>
      <c r="AP363">
        <v>1</v>
      </c>
      <c r="AQ363">
        <v>3</v>
      </c>
      <c r="AS363">
        <v>5</v>
      </c>
      <c r="AU363">
        <v>5</v>
      </c>
      <c r="AW363">
        <v>5</v>
      </c>
      <c r="AX363">
        <v>3</v>
      </c>
      <c r="AY363">
        <v>3</v>
      </c>
      <c r="AZ363">
        <v>3</v>
      </c>
      <c r="BA363">
        <v>5</v>
      </c>
      <c r="BB363">
        <v>4</v>
      </c>
      <c r="BC363">
        <v>5</v>
      </c>
      <c r="BD363">
        <v>3</v>
      </c>
      <c r="BE363">
        <v>3</v>
      </c>
      <c r="BF363">
        <v>3</v>
      </c>
      <c r="BG363" t="s">
        <v>104</v>
      </c>
      <c r="BH363" t="s">
        <v>105</v>
      </c>
      <c r="BI363" t="s">
        <v>105</v>
      </c>
      <c r="BJ363" t="s">
        <v>105</v>
      </c>
      <c r="BK363" t="s">
        <v>105</v>
      </c>
      <c r="BL363" t="s">
        <v>105</v>
      </c>
      <c r="BM363" t="s">
        <v>104</v>
      </c>
      <c r="BN363" t="s">
        <v>104</v>
      </c>
      <c r="BO363">
        <v>5</v>
      </c>
      <c r="BP363">
        <v>5</v>
      </c>
      <c r="BQ363">
        <v>5</v>
      </c>
      <c r="BR363">
        <v>5</v>
      </c>
      <c r="BS363">
        <v>5</v>
      </c>
      <c r="BT363">
        <v>5</v>
      </c>
      <c r="BU363">
        <v>3</v>
      </c>
      <c r="BV363" t="s">
        <v>104</v>
      </c>
      <c r="BW363" t="s">
        <v>105</v>
      </c>
      <c r="BX363" t="s">
        <v>423</v>
      </c>
      <c r="BY363">
        <v>4</v>
      </c>
      <c r="BZ363">
        <v>5</v>
      </c>
      <c r="CA363" t="s">
        <v>116</v>
      </c>
      <c r="CC363" t="s">
        <v>104</v>
      </c>
      <c r="CD363" t="s">
        <v>401</v>
      </c>
      <c r="CE363" t="s">
        <v>108</v>
      </c>
      <c r="CF363" t="s">
        <v>112</v>
      </c>
      <c r="CG363" t="s">
        <v>458</v>
      </c>
      <c r="CH363" t="s">
        <v>260</v>
      </c>
      <c r="CI363">
        <v>148</v>
      </c>
      <c r="CJ363" t="s">
        <v>459</v>
      </c>
    </row>
    <row r="364" spans="1:88" x14ac:dyDescent="0.2">
      <c r="A364">
        <v>514</v>
      </c>
      <c r="B364" t="s">
        <v>1191</v>
      </c>
      <c r="C364" t="s">
        <v>115</v>
      </c>
      <c r="D364" t="s">
        <v>120</v>
      </c>
      <c r="E364" t="s">
        <v>99</v>
      </c>
      <c r="F364" t="s">
        <v>148</v>
      </c>
      <c r="G364" t="s">
        <v>87</v>
      </c>
      <c r="AG364" t="s">
        <v>1192</v>
      </c>
      <c r="AH364">
        <v>2</v>
      </c>
      <c r="AI364">
        <v>4</v>
      </c>
      <c r="AJ364">
        <v>4</v>
      </c>
      <c r="AK364">
        <v>3</v>
      </c>
      <c r="AL364">
        <v>4</v>
      </c>
      <c r="AM364" t="s">
        <v>104</v>
      </c>
      <c r="AN364" t="s">
        <v>104</v>
      </c>
      <c r="AO364">
        <v>1</v>
      </c>
      <c r="AP364">
        <v>1</v>
      </c>
      <c r="AQ364">
        <v>1</v>
      </c>
      <c r="AR364">
        <v>1</v>
      </c>
      <c r="AS364">
        <v>5</v>
      </c>
      <c r="AT364">
        <v>5</v>
      </c>
      <c r="AU364">
        <v>3</v>
      </c>
      <c r="AV364">
        <v>1</v>
      </c>
      <c r="AW364">
        <v>1</v>
      </c>
      <c r="AX364">
        <v>5</v>
      </c>
      <c r="AY364">
        <v>5</v>
      </c>
      <c r="AZ364">
        <v>3</v>
      </c>
      <c r="BA364">
        <v>5</v>
      </c>
      <c r="BB364">
        <v>3</v>
      </c>
      <c r="BC364">
        <v>3</v>
      </c>
      <c r="BD364">
        <v>3</v>
      </c>
      <c r="BE364">
        <v>4</v>
      </c>
      <c r="BF364">
        <v>5</v>
      </c>
      <c r="BG364" t="s">
        <v>104</v>
      </c>
      <c r="BH364" t="s">
        <v>104</v>
      </c>
      <c r="BI364" t="s">
        <v>104</v>
      </c>
      <c r="BJ364" t="s">
        <v>105</v>
      </c>
      <c r="BK364" t="s">
        <v>105</v>
      </c>
      <c r="BL364" t="s">
        <v>104</v>
      </c>
      <c r="BM364" t="s">
        <v>104</v>
      </c>
      <c r="BN364" t="s">
        <v>104</v>
      </c>
      <c r="BO364">
        <v>3</v>
      </c>
      <c r="BP364">
        <v>3</v>
      </c>
      <c r="BQ364">
        <v>3</v>
      </c>
      <c r="BR364">
        <v>3</v>
      </c>
      <c r="BS364">
        <v>3</v>
      </c>
      <c r="BT364">
        <v>3</v>
      </c>
      <c r="BU364">
        <v>3</v>
      </c>
      <c r="BV364" t="s">
        <v>104</v>
      </c>
      <c r="BW364" t="s">
        <v>104</v>
      </c>
      <c r="BY364">
        <v>5</v>
      </c>
      <c r="BZ364">
        <v>4</v>
      </c>
      <c r="CA364" t="s">
        <v>116</v>
      </c>
      <c r="CB364" t="s">
        <v>1193</v>
      </c>
      <c r="CC364" t="s">
        <v>104</v>
      </c>
      <c r="CD364" t="s">
        <v>401</v>
      </c>
      <c r="CE364" t="s">
        <v>108</v>
      </c>
      <c r="CF364" t="s">
        <v>112</v>
      </c>
      <c r="CG364" t="s">
        <v>605</v>
      </c>
      <c r="CH364" t="s">
        <v>152</v>
      </c>
      <c r="CI364">
        <v>146</v>
      </c>
      <c r="CJ364" t="s">
        <v>153</v>
      </c>
    </row>
    <row r="365" spans="1:88" x14ac:dyDescent="0.2">
      <c r="A365">
        <v>515</v>
      </c>
      <c r="B365" t="s">
        <v>1194</v>
      </c>
      <c r="C365" t="s">
        <v>81</v>
      </c>
      <c r="D365" t="s">
        <v>81</v>
      </c>
      <c r="E365" t="s">
        <v>88</v>
      </c>
      <c r="F365" t="s">
        <v>85</v>
      </c>
      <c r="G365" t="s">
        <v>99</v>
      </c>
      <c r="AH365">
        <v>3</v>
      </c>
      <c r="AI365">
        <v>2</v>
      </c>
      <c r="AJ365">
        <v>2</v>
      </c>
      <c r="AK365">
        <v>2</v>
      </c>
      <c r="AL365">
        <v>3</v>
      </c>
      <c r="AM365" t="s">
        <v>105</v>
      </c>
      <c r="AN365" t="s">
        <v>105</v>
      </c>
      <c r="AO365">
        <v>3</v>
      </c>
      <c r="AP365">
        <v>2</v>
      </c>
      <c r="AQ365">
        <v>2</v>
      </c>
      <c r="AR365">
        <v>3</v>
      </c>
      <c r="AS365">
        <v>3</v>
      </c>
      <c r="AT365">
        <v>2</v>
      </c>
      <c r="AU365">
        <v>3</v>
      </c>
      <c r="AV365">
        <v>2</v>
      </c>
      <c r="AW365">
        <v>2</v>
      </c>
      <c r="AX365">
        <v>2</v>
      </c>
      <c r="AY365">
        <v>3</v>
      </c>
      <c r="AZ365">
        <v>3</v>
      </c>
      <c r="BA365">
        <v>2</v>
      </c>
      <c r="BB365">
        <v>2</v>
      </c>
      <c r="BC365">
        <v>1</v>
      </c>
      <c r="BD365">
        <v>2</v>
      </c>
      <c r="BE365">
        <v>2</v>
      </c>
      <c r="BF365">
        <v>2</v>
      </c>
      <c r="BG365" t="s">
        <v>105</v>
      </c>
      <c r="BH365" t="s">
        <v>419</v>
      </c>
      <c r="BI365" t="s">
        <v>419</v>
      </c>
      <c r="BJ365" t="s">
        <v>419</v>
      </c>
      <c r="BK365" t="s">
        <v>419</v>
      </c>
      <c r="BL365" t="s">
        <v>419</v>
      </c>
      <c r="BM365" t="s">
        <v>105</v>
      </c>
      <c r="BN365" t="s">
        <v>419</v>
      </c>
      <c r="BO365">
        <v>3</v>
      </c>
      <c r="BP365">
        <v>3</v>
      </c>
      <c r="BQ365">
        <v>3</v>
      </c>
      <c r="BR365">
        <v>3</v>
      </c>
      <c r="BS365">
        <v>2</v>
      </c>
      <c r="BT365">
        <v>2</v>
      </c>
      <c r="BU365">
        <v>2</v>
      </c>
      <c r="BV365" t="s">
        <v>105</v>
      </c>
      <c r="BW365" t="s">
        <v>104</v>
      </c>
      <c r="BY365">
        <v>2</v>
      </c>
      <c r="BZ365">
        <v>3</v>
      </c>
      <c r="CA365" t="s">
        <v>107</v>
      </c>
      <c r="CB365" t="s">
        <v>1195</v>
      </c>
      <c r="CC365" t="s">
        <v>104</v>
      </c>
      <c r="CD365" t="s">
        <v>401</v>
      </c>
      <c r="CE365" t="s">
        <v>108</v>
      </c>
      <c r="CF365" t="s">
        <v>109</v>
      </c>
      <c r="CG365" t="s">
        <v>1196</v>
      </c>
      <c r="CH365" t="s">
        <v>1197</v>
      </c>
      <c r="CI365">
        <v>101</v>
      </c>
      <c r="CJ365" t="s">
        <v>181</v>
      </c>
    </row>
    <row r="366" spans="1:88" x14ac:dyDescent="0.2">
      <c r="A366">
        <v>516</v>
      </c>
      <c r="B366" t="s">
        <v>1198</v>
      </c>
      <c r="C366" t="s">
        <v>123</v>
      </c>
      <c r="D366" t="s">
        <v>123</v>
      </c>
      <c r="E366" t="s">
        <v>99</v>
      </c>
      <c r="F366" t="s">
        <v>85</v>
      </c>
      <c r="AH366">
        <v>5</v>
      </c>
      <c r="AI366">
        <v>5</v>
      </c>
      <c r="AJ366">
        <v>5</v>
      </c>
      <c r="AK366">
        <v>5</v>
      </c>
      <c r="AL366">
        <v>5</v>
      </c>
      <c r="AM366" t="s">
        <v>105</v>
      </c>
      <c r="AN366" t="s">
        <v>105</v>
      </c>
      <c r="AO366">
        <v>5</v>
      </c>
      <c r="AP366">
        <v>1</v>
      </c>
      <c r="AQ366">
        <v>4</v>
      </c>
      <c r="AR366">
        <v>4</v>
      </c>
      <c r="AS366">
        <v>3</v>
      </c>
      <c r="AT366">
        <v>4</v>
      </c>
      <c r="AU366">
        <v>3</v>
      </c>
      <c r="AV366">
        <v>2</v>
      </c>
      <c r="AW366">
        <v>5</v>
      </c>
      <c r="AX366">
        <v>5</v>
      </c>
      <c r="AY366">
        <v>5</v>
      </c>
      <c r="AZ366">
        <v>5</v>
      </c>
      <c r="BA366">
        <v>5</v>
      </c>
      <c r="BB366">
        <v>5</v>
      </c>
      <c r="BC366">
        <v>3</v>
      </c>
      <c r="BD366">
        <v>3</v>
      </c>
      <c r="BE366">
        <v>4</v>
      </c>
      <c r="BF366">
        <v>4</v>
      </c>
      <c r="BG366" t="s">
        <v>105</v>
      </c>
      <c r="BH366" t="s">
        <v>419</v>
      </c>
      <c r="BI366" t="s">
        <v>419</v>
      </c>
      <c r="BJ366" t="s">
        <v>419</v>
      </c>
      <c r="BK366" t="s">
        <v>419</v>
      </c>
      <c r="BL366" t="s">
        <v>419</v>
      </c>
      <c r="BM366" t="s">
        <v>105</v>
      </c>
      <c r="BN366" t="s">
        <v>419</v>
      </c>
      <c r="BO366">
        <v>5</v>
      </c>
      <c r="BP366">
        <v>5</v>
      </c>
      <c r="BQ366">
        <v>4</v>
      </c>
      <c r="BR366">
        <v>5</v>
      </c>
      <c r="BS366">
        <v>5</v>
      </c>
      <c r="BT366">
        <v>5</v>
      </c>
      <c r="BU366">
        <v>5</v>
      </c>
      <c r="BV366" t="s">
        <v>105</v>
      </c>
      <c r="BW366" t="s">
        <v>105</v>
      </c>
      <c r="BX366" t="s">
        <v>423</v>
      </c>
      <c r="BY366">
        <v>5</v>
      </c>
      <c r="BZ366">
        <v>5</v>
      </c>
      <c r="CA366" t="s">
        <v>129</v>
      </c>
      <c r="CB366" t="s">
        <v>1199</v>
      </c>
      <c r="CC366" t="s">
        <v>104</v>
      </c>
      <c r="CD366" t="s">
        <v>401</v>
      </c>
      <c r="CE366" t="s">
        <v>117</v>
      </c>
      <c r="CF366" t="s">
        <v>112</v>
      </c>
      <c r="CG366" t="s">
        <v>1200</v>
      </c>
      <c r="CH366" t="s">
        <v>193</v>
      </c>
      <c r="CI366">
        <v>101</v>
      </c>
      <c r="CJ366" t="s">
        <v>181</v>
      </c>
    </row>
    <row r="367" spans="1:88" x14ac:dyDescent="0.2">
      <c r="A367">
        <v>517</v>
      </c>
      <c r="B367" t="s">
        <v>1201</v>
      </c>
      <c r="C367" t="s">
        <v>81</v>
      </c>
      <c r="D367" t="s">
        <v>81</v>
      </c>
      <c r="E367" t="s">
        <v>98</v>
      </c>
      <c r="F367" t="s">
        <v>101</v>
      </c>
      <c r="G367" t="s">
        <v>99</v>
      </c>
      <c r="AH367">
        <v>4</v>
      </c>
      <c r="AI367">
        <v>4</v>
      </c>
      <c r="AJ367">
        <v>4</v>
      </c>
      <c r="AK367">
        <v>4</v>
      </c>
      <c r="AL367">
        <v>4</v>
      </c>
      <c r="AM367" t="s">
        <v>105</v>
      </c>
      <c r="AN367" t="s">
        <v>105</v>
      </c>
      <c r="AO367">
        <v>3</v>
      </c>
      <c r="AP367">
        <v>2</v>
      </c>
      <c r="AQ367">
        <v>2</v>
      </c>
      <c r="AR367">
        <v>2</v>
      </c>
      <c r="AS367">
        <v>5</v>
      </c>
      <c r="AT367">
        <v>5</v>
      </c>
      <c r="AU367">
        <v>5</v>
      </c>
      <c r="AV367">
        <v>2</v>
      </c>
      <c r="AW367">
        <v>3</v>
      </c>
      <c r="AX367">
        <v>4</v>
      </c>
      <c r="AY367">
        <v>4</v>
      </c>
      <c r="AZ367">
        <v>4</v>
      </c>
      <c r="BA367">
        <v>4</v>
      </c>
      <c r="BB367">
        <v>4</v>
      </c>
      <c r="BC367">
        <v>3</v>
      </c>
      <c r="BD367">
        <v>4</v>
      </c>
      <c r="BE367">
        <v>4</v>
      </c>
      <c r="BF367">
        <v>4</v>
      </c>
      <c r="BG367" t="s">
        <v>105</v>
      </c>
      <c r="BH367" t="s">
        <v>105</v>
      </c>
      <c r="BI367" t="s">
        <v>104</v>
      </c>
      <c r="BJ367" t="s">
        <v>105</v>
      </c>
      <c r="BK367" t="s">
        <v>105</v>
      </c>
      <c r="BL367" t="s">
        <v>105</v>
      </c>
      <c r="BM367" t="s">
        <v>104</v>
      </c>
      <c r="BN367" t="s">
        <v>104</v>
      </c>
      <c r="BO367">
        <v>5</v>
      </c>
      <c r="BP367">
        <v>4</v>
      </c>
      <c r="BQ367">
        <v>4</v>
      </c>
      <c r="BR367">
        <v>4</v>
      </c>
      <c r="BS367">
        <v>4</v>
      </c>
      <c r="BT367">
        <v>4</v>
      </c>
      <c r="BU367">
        <v>1</v>
      </c>
      <c r="BV367" t="s">
        <v>105</v>
      </c>
      <c r="BW367" t="s">
        <v>104</v>
      </c>
      <c r="BY367">
        <v>4</v>
      </c>
      <c r="BZ367">
        <v>5</v>
      </c>
      <c r="CA367" t="s">
        <v>116</v>
      </c>
      <c r="CB367" t="s">
        <v>1202</v>
      </c>
      <c r="CC367" t="s">
        <v>104</v>
      </c>
      <c r="CD367" t="s">
        <v>401</v>
      </c>
      <c r="CE367" t="s">
        <v>117</v>
      </c>
      <c r="CF367" t="s">
        <v>112</v>
      </c>
      <c r="CG367" t="s">
        <v>918</v>
      </c>
      <c r="CH367" t="s">
        <v>319</v>
      </c>
      <c r="CI367">
        <v>155</v>
      </c>
      <c r="CJ367" t="s">
        <v>172</v>
      </c>
    </row>
    <row r="368" spans="1:88" x14ac:dyDescent="0.2">
      <c r="A368">
        <v>518</v>
      </c>
      <c r="B368" t="s">
        <v>1203</v>
      </c>
      <c r="C368" t="s">
        <v>81</v>
      </c>
      <c r="D368" t="s">
        <v>120</v>
      </c>
      <c r="E368" t="s">
        <v>149</v>
      </c>
      <c r="F368" t="s">
        <v>95</v>
      </c>
      <c r="G368" t="s">
        <v>99</v>
      </c>
      <c r="AH368">
        <v>4</v>
      </c>
      <c r="AI368">
        <v>4</v>
      </c>
      <c r="AJ368">
        <v>4</v>
      </c>
      <c r="AK368">
        <v>4</v>
      </c>
      <c r="AL368">
        <v>5</v>
      </c>
      <c r="AM368" t="s">
        <v>104</v>
      </c>
      <c r="AN368" t="s">
        <v>104</v>
      </c>
      <c r="AO368">
        <v>2</v>
      </c>
      <c r="AP368">
        <v>1</v>
      </c>
      <c r="AQ368">
        <v>2</v>
      </c>
      <c r="AR368">
        <v>4</v>
      </c>
      <c r="AS368">
        <v>4</v>
      </c>
      <c r="AT368">
        <v>5</v>
      </c>
      <c r="AU368">
        <v>5</v>
      </c>
      <c r="AV368">
        <v>1</v>
      </c>
      <c r="AW368">
        <v>2</v>
      </c>
      <c r="AX368">
        <v>4</v>
      </c>
      <c r="AY368">
        <v>3</v>
      </c>
      <c r="AZ368">
        <v>3</v>
      </c>
      <c r="BA368">
        <v>3</v>
      </c>
      <c r="BB368">
        <v>2</v>
      </c>
      <c r="BC368">
        <v>3</v>
      </c>
      <c r="BD368">
        <v>4</v>
      </c>
      <c r="BE368">
        <v>3</v>
      </c>
      <c r="BF368">
        <v>3</v>
      </c>
      <c r="BG368" t="s">
        <v>104</v>
      </c>
      <c r="BH368" t="s">
        <v>105</v>
      </c>
      <c r="BI368" t="s">
        <v>105</v>
      </c>
      <c r="BJ368" t="s">
        <v>105</v>
      </c>
      <c r="BK368" t="s">
        <v>105</v>
      </c>
      <c r="BL368" t="s">
        <v>105</v>
      </c>
      <c r="BM368" t="s">
        <v>104</v>
      </c>
      <c r="BN368" t="s">
        <v>104</v>
      </c>
      <c r="BO368">
        <v>4</v>
      </c>
      <c r="BP368">
        <v>4</v>
      </c>
      <c r="BQ368">
        <v>4</v>
      </c>
      <c r="BR368">
        <v>3</v>
      </c>
      <c r="BS368">
        <v>3</v>
      </c>
      <c r="BT368">
        <v>4</v>
      </c>
      <c r="BU368">
        <v>4</v>
      </c>
      <c r="BV368" t="s">
        <v>104</v>
      </c>
      <c r="BW368" t="s">
        <v>104</v>
      </c>
      <c r="BY368">
        <v>4</v>
      </c>
      <c r="BZ368">
        <v>4</v>
      </c>
      <c r="CA368" t="s">
        <v>107</v>
      </c>
      <c r="CC368" t="s">
        <v>104</v>
      </c>
      <c r="CD368" t="s">
        <v>401</v>
      </c>
      <c r="CE368" t="s">
        <v>108</v>
      </c>
      <c r="CF368" t="s">
        <v>112</v>
      </c>
      <c r="CG368" t="s">
        <v>435</v>
      </c>
      <c r="CH368" t="s">
        <v>177</v>
      </c>
      <c r="CI368">
        <v>246</v>
      </c>
      <c r="CJ368" t="s">
        <v>178</v>
      </c>
    </row>
    <row r="369" spans="1:88" x14ac:dyDescent="0.2">
      <c r="A369">
        <v>519</v>
      </c>
      <c r="B369" t="s">
        <v>1204</v>
      </c>
      <c r="C369" t="s">
        <v>123</v>
      </c>
      <c r="D369" t="s">
        <v>120</v>
      </c>
      <c r="E369" t="s">
        <v>95</v>
      </c>
      <c r="F369" t="s">
        <v>99</v>
      </c>
      <c r="G369" t="s">
        <v>101</v>
      </c>
      <c r="AH369">
        <v>4</v>
      </c>
      <c r="AI369">
        <v>3</v>
      </c>
      <c r="AJ369">
        <v>4</v>
      </c>
      <c r="AK369">
        <v>4</v>
      </c>
      <c r="AL369">
        <v>4</v>
      </c>
      <c r="AM369" t="s">
        <v>104</v>
      </c>
      <c r="AN369" t="s">
        <v>105</v>
      </c>
      <c r="AO369">
        <v>1</v>
      </c>
      <c r="AP369">
        <v>3</v>
      </c>
      <c r="AQ369">
        <v>2</v>
      </c>
      <c r="AR369">
        <v>1</v>
      </c>
      <c r="AS369">
        <v>4</v>
      </c>
      <c r="AT369">
        <v>5</v>
      </c>
      <c r="AU369">
        <v>5</v>
      </c>
      <c r="AV369">
        <v>1</v>
      </c>
      <c r="AW369">
        <v>3</v>
      </c>
      <c r="AX369">
        <v>2</v>
      </c>
      <c r="AY369">
        <v>3</v>
      </c>
      <c r="AZ369">
        <v>4</v>
      </c>
      <c r="BA369">
        <v>5</v>
      </c>
      <c r="BB369">
        <v>4</v>
      </c>
      <c r="BC369">
        <v>4</v>
      </c>
      <c r="BD369">
        <v>3</v>
      </c>
      <c r="BE369">
        <v>3</v>
      </c>
      <c r="BG369" t="s">
        <v>105</v>
      </c>
      <c r="BH369" t="s">
        <v>105</v>
      </c>
      <c r="BI369" t="s">
        <v>104</v>
      </c>
      <c r="BJ369" t="s">
        <v>105</v>
      </c>
      <c r="BK369" t="s">
        <v>104</v>
      </c>
      <c r="BL369" t="s">
        <v>105</v>
      </c>
      <c r="BM369" t="s">
        <v>104</v>
      </c>
      <c r="BN369" t="s">
        <v>104</v>
      </c>
      <c r="BO369">
        <v>3</v>
      </c>
      <c r="BP369">
        <v>5</v>
      </c>
      <c r="BQ369">
        <v>5</v>
      </c>
      <c r="BR369">
        <v>4</v>
      </c>
      <c r="BS369">
        <v>5</v>
      </c>
      <c r="BT369">
        <v>5</v>
      </c>
      <c r="BU369">
        <v>2</v>
      </c>
      <c r="BV369" t="s">
        <v>104</v>
      </c>
      <c r="BW369" t="s">
        <v>104</v>
      </c>
      <c r="BZ369">
        <v>4</v>
      </c>
      <c r="CA369" t="s">
        <v>116</v>
      </c>
      <c r="CC369" t="s">
        <v>104</v>
      </c>
      <c r="CD369" t="s">
        <v>401</v>
      </c>
      <c r="CE369" t="s">
        <v>108</v>
      </c>
      <c r="CF369" t="s">
        <v>112</v>
      </c>
      <c r="CG369" t="s">
        <v>1205</v>
      </c>
      <c r="CH369" t="s">
        <v>200</v>
      </c>
      <c r="CI369">
        <v>153</v>
      </c>
      <c r="CJ369" t="s">
        <v>122</v>
      </c>
    </row>
    <row r="370" spans="1:88" x14ac:dyDescent="0.2">
      <c r="A370">
        <v>520</v>
      </c>
      <c r="B370" t="s">
        <v>1206</v>
      </c>
      <c r="C370" t="s">
        <v>81</v>
      </c>
      <c r="D370" t="s">
        <v>120</v>
      </c>
      <c r="E370" t="s">
        <v>93</v>
      </c>
      <c r="AH370">
        <v>5</v>
      </c>
      <c r="AI370">
        <v>4</v>
      </c>
      <c r="AJ370">
        <v>3</v>
      </c>
      <c r="AK370">
        <v>5</v>
      </c>
      <c r="AL370">
        <v>5</v>
      </c>
      <c r="AM370" t="s">
        <v>105</v>
      </c>
      <c r="AN370" t="s">
        <v>105</v>
      </c>
      <c r="AO370">
        <v>5</v>
      </c>
      <c r="AP370">
        <v>2</v>
      </c>
      <c r="AQ370">
        <v>2</v>
      </c>
      <c r="AR370">
        <v>1</v>
      </c>
      <c r="AS370">
        <v>5</v>
      </c>
      <c r="AT370">
        <v>3</v>
      </c>
      <c r="AU370">
        <v>5</v>
      </c>
      <c r="AV370">
        <v>1</v>
      </c>
      <c r="AW370">
        <v>2</v>
      </c>
      <c r="AX370">
        <v>3</v>
      </c>
      <c r="AY370">
        <v>4</v>
      </c>
      <c r="AZ370">
        <v>3</v>
      </c>
      <c r="BA370">
        <v>5</v>
      </c>
      <c r="BB370">
        <v>3</v>
      </c>
      <c r="BC370">
        <v>3</v>
      </c>
      <c r="BD370">
        <v>5</v>
      </c>
      <c r="BE370">
        <v>3</v>
      </c>
      <c r="BF370">
        <v>3</v>
      </c>
      <c r="BG370" t="s">
        <v>104</v>
      </c>
      <c r="BH370" t="s">
        <v>104</v>
      </c>
      <c r="BI370" t="s">
        <v>104</v>
      </c>
      <c r="BJ370" t="s">
        <v>104</v>
      </c>
      <c r="BK370" t="s">
        <v>105</v>
      </c>
      <c r="BL370" t="s">
        <v>104</v>
      </c>
      <c r="BM370" t="s">
        <v>104</v>
      </c>
      <c r="BN370" t="s">
        <v>104</v>
      </c>
      <c r="BO370">
        <v>5</v>
      </c>
      <c r="BP370">
        <v>1</v>
      </c>
      <c r="BQ370">
        <v>3</v>
      </c>
      <c r="BR370">
        <v>5</v>
      </c>
      <c r="BS370">
        <v>1</v>
      </c>
      <c r="BT370">
        <v>5</v>
      </c>
      <c r="BU370">
        <v>5</v>
      </c>
      <c r="BV370" t="s">
        <v>104</v>
      </c>
      <c r="BW370" t="s">
        <v>104</v>
      </c>
      <c r="BY370">
        <v>5</v>
      </c>
      <c r="BZ370">
        <v>5</v>
      </c>
      <c r="CA370" t="s">
        <v>116</v>
      </c>
      <c r="CB370" t="s">
        <v>1207</v>
      </c>
      <c r="CC370" t="s">
        <v>104</v>
      </c>
      <c r="CD370" t="s">
        <v>401</v>
      </c>
      <c r="CE370" t="s">
        <v>108</v>
      </c>
      <c r="CF370" t="s">
        <v>112</v>
      </c>
      <c r="CG370" t="s">
        <v>1088</v>
      </c>
      <c r="CH370" t="s">
        <v>133</v>
      </c>
      <c r="CI370">
        <v>118</v>
      </c>
      <c r="CJ370" t="s">
        <v>134</v>
      </c>
    </row>
    <row r="371" spans="1:88" x14ac:dyDescent="0.2">
      <c r="A371">
        <v>521</v>
      </c>
      <c r="B371" t="s">
        <v>1208</v>
      </c>
      <c r="C371" t="s">
        <v>81</v>
      </c>
      <c r="D371" t="s">
        <v>123</v>
      </c>
      <c r="E371" t="s">
        <v>149</v>
      </c>
      <c r="F371" t="s">
        <v>95</v>
      </c>
      <c r="AH371">
        <v>5</v>
      </c>
      <c r="AI371">
        <v>5</v>
      </c>
      <c r="AJ371">
        <v>4</v>
      </c>
      <c r="AK371">
        <v>5</v>
      </c>
      <c r="AL371">
        <v>5</v>
      </c>
      <c r="AM371" t="s">
        <v>104</v>
      </c>
      <c r="AN371" t="s">
        <v>105</v>
      </c>
      <c r="AO371">
        <v>4</v>
      </c>
      <c r="AP371">
        <v>3</v>
      </c>
      <c r="AQ371">
        <v>3</v>
      </c>
      <c r="AR371">
        <v>2</v>
      </c>
      <c r="AS371">
        <v>4</v>
      </c>
      <c r="AT371">
        <v>5</v>
      </c>
      <c r="AU371">
        <v>5</v>
      </c>
      <c r="AV371">
        <v>4</v>
      </c>
      <c r="AW371">
        <v>5</v>
      </c>
      <c r="AX371">
        <v>5</v>
      </c>
      <c r="AY371">
        <v>4</v>
      </c>
      <c r="AZ371">
        <v>5</v>
      </c>
      <c r="BA371">
        <v>5</v>
      </c>
      <c r="BB371">
        <v>4</v>
      </c>
      <c r="BC371">
        <v>5</v>
      </c>
      <c r="BD371">
        <v>4</v>
      </c>
      <c r="BE371">
        <v>5</v>
      </c>
      <c r="BF371">
        <v>4</v>
      </c>
      <c r="BG371" t="s">
        <v>104</v>
      </c>
      <c r="BH371" t="s">
        <v>104</v>
      </c>
      <c r="BI371" t="s">
        <v>104</v>
      </c>
      <c r="BJ371" t="s">
        <v>105</v>
      </c>
      <c r="BK371" t="s">
        <v>105</v>
      </c>
      <c r="BL371" t="s">
        <v>104</v>
      </c>
      <c r="BM371" t="s">
        <v>104</v>
      </c>
      <c r="BN371" t="s">
        <v>104</v>
      </c>
      <c r="BO371">
        <v>5</v>
      </c>
      <c r="BP371">
        <v>5</v>
      </c>
      <c r="BQ371">
        <v>5</v>
      </c>
      <c r="BR371">
        <v>4</v>
      </c>
      <c r="BS371">
        <v>5</v>
      </c>
      <c r="BT371">
        <v>5</v>
      </c>
      <c r="BU371">
        <v>5</v>
      </c>
      <c r="BV371" t="s">
        <v>105</v>
      </c>
      <c r="BW371" t="s">
        <v>105</v>
      </c>
      <c r="BX371" t="s">
        <v>423</v>
      </c>
      <c r="BY371">
        <v>4</v>
      </c>
      <c r="BZ371">
        <v>4</v>
      </c>
      <c r="CA371" t="s">
        <v>129</v>
      </c>
      <c r="CC371" t="s">
        <v>104</v>
      </c>
      <c r="CD371" t="s">
        <v>401</v>
      </c>
      <c r="CE371" t="s">
        <v>108</v>
      </c>
      <c r="CF371" t="s">
        <v>112</v>
      </c>
      <c r="CG371" t="s">
        <v>844</v>
      </c>
      <c r="CH371" t="s">
        <v>218</v>
      </c>
      <c r="CI371">
        <v>153</v>
      </c>
      <c r="CJ371" t="s">
        <v>122</v>
      </c>
    </row>
    <row r="372" spans="1:88" x14ac:dyDescent="0.2">
      <c r="A372">
        <v>522</v>
      </c>
      <c r="B372" t="s">
        <v>1209</v>
      </c>
      <c r="C372" t="s">
        <v>123</v>
      </c>
      <c r="D372" t="s">
        <v>123</v>
      </c>
      <c r="E372" t="s">
        <v>99</v>
      </c>
      <c r="F372" t="s">
        <v>87</v>
      </c>
      <c r="AH372">
        <v>4</v>
      </c>
      <c r="AI372">
        <v>4</v>
      </c>
      <c r="AJ372">
        <v>4</v>
      </c>
      <c r="AK372">
        <v>3</v>
      </c>
      <c r="AL372">
        <v>5</v>
      </c>
      <c r="AM372" t="s">
        <v>105</v>
      </c>
      <c r="AN372" t="s">
        <v>105</v>
      </c>
      <c r="AO372">
        <v>4</v>
      </c>
      <c r="AP372">
        <v>3</v>
      </c>
      <c r="AQ372">
        <v>2</v>
      </c>
      <c r="AR372">
        <v>3</v>
      </c>
      <c r="AS372">
        <v>4</v>
      </c>
      <c r="AT372">
        <v>4</v>
      </c>
      <c r="AV372">
        <v>3</v>
      </c>
      <c r="AW372">
        <v>3</v>
      </c>
      <c r="AX372">
        <v>5</v>
      </c>
      <c r="AY372">
        <v>3</v>
      </c>
      <c r="AZ372">
        <v>3</v>
      </c>
      <c r="BA372">
        <v>3</v>
      </c>
      <c r="BB372">
        <v>5</v>
      </c>
      <c r="BC372">
        <v>3</v>
      </c>
      <c r="BD372">
        <v>4</v>
      </c>
      <c r="BE372">
        <v>3</v>
      </c>
      <c r="BF372">
        <v>2</v>
      </c>
      <c r="BG372" t="s">
        <v>105</v>
      </c>
      <c r="BH372" t="s">
        <v>104</v>
      </c>
      <c r="BI372" t="s">
        <v>104</v>
      </c>
      <c r="BJ372" t="s">
        <v>105</v>
      </c>
      <c r="BK372" t="s">
        <v>105</v>
      </c>
      <c r="BL372" t="s">
        <v>104</v>
      </c>
      <c r="BM372" t="s">
        <v>104</v>
      </c>
      <c r="BN372" t="s">
        <v>104</v>
      </c>
      <c r="BO372">
        <v>3</v>
      </c>
      <c r="BP372">
        <v>4</v>
      </c>
      <c r="BQ372">
        <v>5</v>
      </c>
      <c r="BS372">
        <v>4</v>
      </c>
      <c r="BT372">
        <v>4</v>
      </c>
      <c r="BU372">
        <v>4</v>
      </c>
      <c r="BV372" t="s">
        <v>105</v>
      </c>
      <c r="BW372" t="s">
        <v>104</v>
      </c>
      <c r="BY372">
        <v>3</v>
      </c>
      <c r="BZ372">
        <v>3</v>
      </c>
      <c r="CA372" t="s">
        <v>116</v>
      </c>
      <c r="CC372" t="s">
        <v>104</v>
      </c>
      <c r="CD372" t="s">
        <v>401</v>
      </c>
      <c r="CE372" t="s">
        <v>117</v>
      </c>
      <c r="CF372" t="s">
        <v>109</v>
      </c>
      <c r="CG372" t="s">
        <v>1210</v>
      </c>
      <c r="CH372" t="s">
        <v>1211</v>
      </c>
      <c r="CI372">
        <v>107</v>
      </c>
      <c r="CJ372" t="s">
        <v>146</v>
      </c>
    </row>
    <row r="373" spans="1:88" x14ac:dyDescent="0.2">
      <c r="A373">
        <v>523</v>
      </c>
      <c r="B373" t="s">
        <v>1212</v>
      </c>
      <c r="C373" t="s">
        <v>123</v>
      </c>
      <c r="D373" t="s">
        <v>115</v>
      </c>
      <c r="E373" t="s">
        <v>99</v>
      </c>
      <c r="F373" t="s">
        <v>88</v>
      </c>
      <c r="G373" t="s">
        <v>85</v>
      </c>
      <c r="H373" t="s">
        <v>103</v>
      </c>
      <c r="I373" t="s">
        <v>87</v>
      </c>
      <c r="AH373">
        <v>4</v>
      </c>
      <c r="AI373">
        <v>4</v>
      </c>
      <c r="AJ373">
        <v>3</v>
      </c>
      <c r="AK373">
        <v>2</v>
      </c>
      <c r="AL373">
        <v>5</v>
      </c>
      <c r="AM373" t="s">
        <v>105</v>
      </c>
      <c r="AN373" t="s">
        <v>105</v>
      </c>
      <c r="AO373">
        <v>4</v>
      </c>
      <c r="AP373">
        <v>3</v>
      </c>
      <c r="AQ373">
        <v>3</v>
      </c>
      <c r="AR373">
        <v>2</v>
      </c>
      <c r="AS373">
        <v>4</v>
      </c>
      <c r="AT373">
        <v>3</v>
      </c>
      <c r="AU373">
        <v>3</v>
      </c>
      <c r="AV373">
        <v>4</v>
      </c>
      <c r="AW373">
        <v>3</v>
      </c>
      <c r="AX373">
        <v>3</v>
      </c>
      <c r="AY373">
        <v>4</v>
      </c>
      <c r="AZ373">
        <v>3</v>
      </c>
      <c r="BA373">
        <v>3</v>
      </c>
      <c r="BB373">
        <v>4</v>
      </c>
      <c r="BC373">
        <v>3</v>
      </c>
      <c r="BD373">
        <v>3</v>
      </c>
      <c r="BE373">
        <v>3</v>
      </c>
      <c r="BF373">
        <v>3</v>
      </c>
      <c r="BG373" t="s">
        <v>105</v>
      </c>
      <c r="BH373" t="s">
        <v>105</v>
      </c>
      <c r="BI373" t="s">
        <v>104</v>
      </c>
      <c r="BJ373" t="s">
        <v>105</v>
      </c>
      <c r="BK373" t="s">
        <v>105</v>
      </c>
      <c r="BL373" t="s">
        <v>104</v>
      </c>
      <c r="BM373" t="s">
        <v>104</v>
      </c>
      <c r="BN373" t="s">
        <v>104</v>
      </c>
      <c r="BO373">
        <v>4</v>
      </c>
      <c r="BP373">
        <v>3</v>
      </c>
      <c r="BQ373">
        <v>4</v>
      </c>
      <c r="BR373">
        <v>4</v>
      </c>
      <c r="BS373">
        <v>4</v>
      </c>
      <c r="BT373">
        <v>4</v>
      </c>
      <c r="BU373">
        <v>2</v>
      </c>
      <c r="BV373" t="s">
        <v>105</v>
      </c>
      <c r="BW373" t="s">
        <v>105</v>
      </c>
      <c r="BX373" t="s">
        <v>411</v>
      </c>
      <c r="BY373">
        <v>4</v>
      </c>
      <c r="BZ373">
        <v>4</v>
      </c>
      <c r="CA373" t="s">
        <v>116</v>
      </c>
      <c r="CC373" t="s">
        <v>105</v>
      </c>
      <c r="CD373" t="s">
        <v>401</v>
      </c>
      <c r="CE373" t="s">
        <v>108</v>
      </c>
      <c r="CF373" t="s">
        <v>109</v>
      </c>
      <c r="CG373" t="s">
        <v>694</v>
      </c>
      <c r="CH373" t="s">
        <v>301</v>
      </c>
      <c r="CI373">
        <v>105</v>
      </c>
      <c r="CJ373" t="s">
        <v>118</v>
      </c>
    </row>
    <row r="374" spans="1:88" x14ac:dyDescent="0.2">
      <c r="A374">
        <v>526</v>
      </c>
      <c r="B374" t="s">
        <v>1213</v>
      </c>
      <c r="C374" t="s">
        <v>123</v>
      </c>
      <c r="D374" t="s">
        <v>115</v>
      </c>
      <c r="E374" t="s">
        <v>87</v>
      </c>
      <c r="F374" t="s">
        <v>99</v>
      </c>
      <c r="G374" t="s">
        <v>85</v>
      </c>
      <c r="H374" t="s">
        <v>88</v>
      </c>
      <c r="AH374">
        <v>4</v>
      </c>
      <c r="AI374">
        <v>3</v>
      </c>
      <c r="AJ374">
        <v>3</v>
      </c>
      <c r="AK374">
        <v>4</v>
      </c>
      <c r="AL374">
        <v>5</v>
      </c>
      <c r="AM374" t="s">
        <v>105</v>
      </c>
      <c r="AN374" t="s">
        <v>105</v>
      </c>
      <c r="AO374">
        <v>5</v>
      </c>
      <c r="AP374">
        <v>5</v>
      </c>
      <c r="AQ374">
        <v>5</v>
      </c>
      <c r="AR374">
        <v>1</v>
      </c>
      <c r="AS374">
        <v>2</v>
      </c>
      <c r="AT374">
        <v>5</v>
      </c>
      <c r="AU374">
        <v>2</v>
      </c>
      <c r="AV374">
        <v>5</v>
      </c>
      <c r="AW374">
        <v>5</v>
      </c>
      <c r="AX374">
        <v>5</v>
      </c>
      <c r="AY374">
        <v>5</v>
      </c>
      <c r="AZ374">
        <v>5</v>
      </c>
      <c r="BA374">
        <v>5</v>
      </c>
      <c r="BB374">
        <v>5</v>
      </c>
      <c r="BC374">
        <v>5</v>
      </c>
      <c r="BD374">
        <v>5</v>
      </c>
      <c r="BE374">
        <v>5</v>
      </c>
      <c r="BF374">
        <v>5</v>
      </c>
      <c r="BG374" t="s">
        <v>105</v>
      </c>
      <c r="BH374" t="s">
        <v>105</v>
      </c>
      <c r="BI374" t="s">
        <v>104</v>
      </c>
      <c r="BJ374" t="s">
        <v>105</v>
      </c>
      <c r="BK374" t="s">
        <v>105</v>
      </c>
      <c r="BL374" t="s">
        <v>105</v>
      </c>
      <c r="BM374" t="s">
        <v>104</v>
      </c>
      <c r="BN374" t="s">
        <v>104</v>
      </c>
      <c r="BO374">
        <v>4</v>
      </c>
      <c r="BP374">
        <v>2</v>
      </c>
      <c r="BQ374">
        <v>4</v>
      </c>
      <c r="BR374">
        <v>4</v>
      </c>
      <c r="BS374">
        <v>4</v>
      </c>
      <c r="BT374">
        <v>2</v>
      </c>
      <c r="BU374">
        <v>5</v>
      </c>
      <c r="BV374" t="s">
        <v>105</v>
      </c>
      <c r="BW374" t="s">
        <v>104</v>
      </c>
      <c r="BY374">
        <v>4</v>
      </c>
      <c r="BZ374">
        <v>3</v>
      </c>
      <c r="CA374" t="s">
        <v>116</v>
      </c>
      <c r="CB374" t="s">
        <v>1214</v>
      </c>
      <c r="CC374" t="s">
        <v>105</v>
      </c>
      <c r="CD374" t="s">
        <v>401</v>
      </c>
      <c r="CE374" t="s">
        <v>108</v>
      </c>
      <c r="CF374" t="s">
        <v>190</v>
      </c>
      <c r="CG374" t="s">
        <v>412</v>
      </c>
      <c r="CH374" t="s">
        <v>287</v>
      </c>
      <c r="CI374">
        <v>107</v>
      </c>
      <c r="CJ374" t="s">
        <v>146</v>
      </c>
    </row>
    <row r="375" spans="1:88" x14ac:dyDescent="0.2">
      <c r="A375">
        <v>527</v>
      </c>
      <c r="B375" t="s">
        <v>1215</v>
      </c>
      <c r="C375" t="s">
        <v>132</v>
      </c>
      <c r="D375" t="s">
        <v>81</v>
      </c>
      <c r="E375" t="s">
        <v>99</v>
      </c>
      <c r="AG375" t="s">
        <v>1216</v>
      </c>
      <c r="AH375">
        <v>3</v>
      </c>
      <c r="AI375">
        <v>2</v>
      </c>
      <c r="AJ375">
        <v>3</v>
      </c>
      <c r="AK375">
        <v>3</v>
      </c>
      <c r="AL375">
        <v>5</v>
      </c>
      <c r="AM375" t="s">
        <v>104</v>
      </c>
      <c r="AN375" t="s">
        <v>104</v>
      </c>
      <c r="AO375">
        <v>1</v>
      </c>
      <c r="AP375">
        <v>4</v>
      </c>
      <c r="AQ375">
        <v>4</v>
      </c>
      <c r="AR375">
        <v>1</v>
      </c>
      <c r="AS375">
        <v>5</v>
      </c>
      <c r="AT375">
        <v>5</v>
      </c>
      <c r="AU375">
        <v>4</v>
      </c>
      <c r="AV375">
        <v>1</v>
      </c>
      <c r="AW375">
        <v>2</v>
      </c>
      <c r="AX375">
        <v>3</v>
      </c>
      <c r="AY375">
        <v>3</v>
      </c>
      <c r="AZ375">
        <v>4</v>
      </c>
      <c r="BA375">
        <v>4</v>
      </c>
      <c r="BB375">
        <v>4</v>
      </c>
      <c r="BC375">
        <v>3</v>
      </c>
      <c r="BD375">
        <v>3</v>
      </c>
      <c r="BE375">
        <v>4</v>
      </c>
      <c r="BF375">
        <v>3</v>
      </c>
      <c r="BG375" t="s">
        <v>105</v>
      </c>
      <c r="BH375" t="s">
        <v>104</v>
      </c>
      <c r="BI375" t="s">
        <v>104</v>
      </c>
      <c r="BJ375" t="s">
        <v>105</v>
      </c>
      <c r="BK375" t="s">
        <v>105</v>
      </c>
      <c r="BL375" t="s">
        <v>105</v>
      </c>
      <c r="BM375" t="s">
        <v>104</v>
      </c>
      <c r="BN375" t="s">
        <v>105</v>
      </c>
      <c r="BO375">
        <v>3</v>
      </c>
      <c r="BP375">
        <v>3</v>
      </c>
      <c r="BQ375">
        <v>3</v>
      </c>
      <c r="BR375">
        <v>3</v>
      </c>
      <c r="BS375">
        <v>3</v>
      </c>
      <c r="BT375">
        <v>3</v>
      </c>
      <c r="BU375">
        <v>3</v>
      </c>
      <c r="BV375" t="s">
        <v>104</v>
      </c>
      <c r="BW375" t="s">
        <v>104</v>
      </c>
      <c r="BY375">
        <v>3</v>
      </c>
      <c r="BZ375">
        <v>3</v>
      </c>
      <c r="CA375" t="s">
        <v>107</v>
      </c>
      <c r="CC375" t="s">
        <v>104</v>
      </c>
      <c r="CD375" t="s">
        <v>401</v>
      </c>
      <c r="CE375" t="s">
        <v>108</v>
      </c>
      <c r="CF375" t="s">
        <v>112</v>
      </c>
      <c r="CG375" t="s">
        <v>869</v>
      </c>
      <c r="CH375" t="s">
        <v>215</v>
      </c>
      <c r="CI375">
        <v>241</v>
      </c>
      <c r="CJ375" t="s">
        <v>170</v>
      </c>
    </row>
    <row r="376" spans="1:88" x14ac:dyDescent="0.2">
      <c r="A376">
        <v>529</v>
      </c>
      <c r="B376" t="s">
        <v>1217</v>
      </c>
      <c r="C376" t="s">
        <v>123</v>
      </c>
      <c r="D376" t="s">
        <v>115</v>
      </c>
      <c r="E376" t="s">
        <v>99</v>
      </c>
      <c r="F376" t="s">
        <v>87</v>
      </c>
      <c r="G376" t="s">
        <v>86</v>
      </c>
      <c r="AH376">
        <v>5</v>
      </c>
      <c r="AI376">
        <v>4</v>
      </c>
      <c r="AJ376">
        <v>5</v>
      </c>
      <c r="AK376">
        <v>4</v>
      </c>
      <c r="AL376">
        <v>5</v>
      </c>
      <c r="AM376" t="s">
        <v>104</v>
      </c>
      <c r="AN376" t="s">
        <v>105</v>
      </c>
      <c r="AO376">
        <v>5</v>
      </c>
      <c r="AP376">
        <v>4</v>
      </c>
      <c r="AQ376">
        <v>4</v>
      </c>
      <c r="AR376">
        <v>1</v>
      </c>
      <c r="AS376">
        <v>5</v>
      </c>
      <c r="AT376">
        <v>5</v>
      </c>
      <c r="AU376">
        <v>4</v>
      </c>
      <c r="AV376">
        <v>5</v>
      </c>
      <c r="AW376">
        <v>3</v>
      </c>
      <c r="AX376">
        <v>4</v>
      </c>
      <c r="AY376">
        <v>4</v>
      </c>
      <c r="AZ376">
        <v>5</v>
      </c>
      <c r="BA376">
        <v>5</v>
      </c>
      <c r="BB376">
        <v>5</v>
      </c>
      <c r="BC376">
        <v>3</v>
      </c>
      <c r="BD376">
        <v>5</v>
      </c>
      <c r="BE376">
        <v>5</v>
      </c>
      <c r="BF376">
        <v>5</v>
      </c>
      <c r="BG376" t="s">
        <v>105</v>
      </c>
      <c r="BH376" t="s">
        <v>105</v>
      </c>
      <c r="BI376" t="s">
        <v>104</v>
      </c>
      <c r="BJ376" t="s">
        <v>105</v>
      </c>
      <c r="BK376" t="s">
        <v>105</v>
      </c>
      <c r="BL376" t="s">
        <v>105</v>
      </c>
      <c r="BM376" t="s">
        <v>104</v>
      </c>
      <c r="BN376" t="s">
        <v>104</v>
      </c>
      <c r="BO376">
        <v>4</v>
      </c>
      <c r="BP376">
        <v>4</v>
      </c>
      <c r="BQ376">
        <v>5</v>
      </c>
      <c r="BR376">
        <v>5</v>
      </c>
      <c r="BS376">
        <v>4</v>
      </c>
      <c r="BT376">
        <v>5</v>
      </c>
      <c r="BU376">
        <v>5</v>
      </c>
      <c r="BV376" t="s">
        <v>105</v>
      </c>
      <c r="BW376" t="s">
        <v>419</v>
      </c>
      <c r="BY376">
        <v>4</v>
      </c>
      <c r="BZ376">
        <v>3</v>
      </c>
      <c r="CA376" t="s">
        <v>107</v>
      </c>
      <c r="CC376" t="s">
        <v>104</v>
      </c>
      <c r="CD376" t="s">
        <v>401</v>
      </c>
      <c r="CE376" t="s">
        <v>108</v>
      </c>
      <c r="CF376" t="s">
        <v>112</v>
      </c>
      <c r="CG376" t="s">
        <v>494</v>
      </c>
      <c r="CH376" t="s">
        <v>145</v>
      </c>
      <c r="CI376">
        <v>107</v>
      </c>
      <c r="CJ376" t="s">
        <v>146</v>
      </c>
    </row>
    <row r="377" spans="1:88" x14ac:dyDescent="0.2">
      <c r="A377">
        <v>530</v>
      </c>
      <c r="B377" t="s">
        <v>1218</v>
      </c>
      <c r="C377" t="s">
        <v>81</v>
      </c>
      <c r="D377" t="s">
        <v>132</v>
      </c>
      <c r="E377" t="s">
        <v>147</v>
      </c>
      <c r="F377" t="s">
        <v>99</v>
      </c>
      <c r="AH377">
        <v>4</v>
      </c>
      <c r="AI377">
        <v>4</v>
      </c>
      <c r="AJ377">
        <v>4</v>
      </c>
      <c r="AK377">
        <v>4</v>
      </c>
      <c r="AL377">
        <v>5</v>
      </c>
      <c r="AM377" t="s">
        <v>104</v>
      </c>
      <c r="AN377" t="s">
        <v>104</v>
      </c>
      <c r="AO377">
        <v>1</v>
      </c>
      <c r="AP377">
        <v>1</v>
      </c>
      <c r="AQ377">
        <v>1</v>
      </c>
      <c r="AR377">
        <v>1</v>
      </c>
      <c r="AS377">
        <v>1</v>
      </c>
      <c r="AT377">
        <v>5</v>
      </c>
      <c r="AU377">
        <v>1</v>
      </c>
      <c r="AV377">
        <v>1</v>
      </c>
      <c r="AW377">
        <v>3</v>
      </c>
      <c r="AX377">
        <v>3</v>
      </c>
      <c r="AY377">
        <v>3</v>
      </c>
      <c r="AZ377">
        <v>3</v>
      </c>
      <c r="BA377">
        <v>4</v>
      </c>
      <c r="BB377">
        <v>3</v>
      </c>
      <c r="BC377">
        <v>3</v>
      </c>
      <c r="BD377">
        <v>3</v>
      </c>
      <c r="BE377">
        <v>4</v>
      </c>
      <c r="BF377">
        <v>3</v>
      </c>
      <c r="BG377" t="s">
        <v>105</v>
      </c>
      <c r="BH377" t="s">
        <v>104</v>
      </c>
      <c r="BI377" t="s">
        <v>105</v>
      </c>
      <c r="BJ377" t="s">
        <v>105</v>
      </c>
      <c r="BK377" t="s">
        <v>105</v>
      </c>
      <c r="BL377" t="s">
        <v>104</v>
      </c>
      <c r="BM377" t="s">
        <v>104</v>
      </c>
      <c r="BN377" t="s">
        <v>104</v>
      </c>
      <c r="BO377">
        <v>4</v>
      </c>
      <c r="BP377">
        <v>4</v>
      </c>
      <c r="BQ377">
        <v>3</v>
      </c>
      <c r="BR377">
        <v>4</v>
      </c>
      <c r="BS377">
        <v>4</v>
      </c>
      <c r="BT377">
        <v>4</v>
      </c>
      <c r="BU377">
        <v>4</v>
      </c>
      <c r="BV377" t="s">
        <v>105</v>
      </c>
      <c r="BW377" t="s">
        <v>105</v>
      </c>
      <c r="BX377" t="s">
        <v>411</v>
      </c>
      <c r="BY377">
        <v>4</v>
      </c>
      <c r="BZ377">
        <v>4</v>
      </c>
      <c r="CA377" t="s">
        <v>116</v>
      </c>
      <c r="CC377" t="s">
        <v>104</v>
      </c>
      <c r="CD377" t="s">
        <v>401</v>
      </c>
      <c r="CE377" t="s">
        <v>108</v>
      </c>
      <c r="CF377" t="s">
        <v>190</v>
      </c>
      <c r="CG377" t="s">
        <v>1219</v>
      </c>
      <c r="CH377" t="s">
        <v>344</v>
      </c>
      <c r="CI377">
        <v>242</v>
      </c>
      <c r="CJ377" t="s">
        <v>155</v>
      </c>
    </row>
    <row r="378" spans="1:88" x14ac:dyDescent="0.2">
      <c r="A378">
        <v>533</v>
      </c>
      <c r="B378" t="s">
        <v>1220</v>
      </c>
      <c r="C378" t="s">
        <v>123</v>
      </c>
      <c r="D378" t="s">
        <v>81</v>
      </c>
      <c r="E378" t="s">
        <v>99</v>
      </c>
      <c r="F378" t="s">
        <v>98</v>
      </c>
      <c r="G378" t="s">
        <v>100</v>
      </c>
      <c r="AG378" t="s">
        <v>1221</v>
      </c>
      <c r="AH378">
        <v>4</v>
      </c>
      <c r="AI378">
        <v>1</v>
      </c>
      <c r="AJ378">
        <v>1</v>
      </c>
      <c r="AK378">
        <v>1</v>
      </c>
      <c r="AL378">
        <v>3</v>
      </c>
      <c r="AM378" t="s">
        <v>104</v>
      </c>
      <c r="AN378" t="s">
        <v>105</v>
      </c>
      <c r="AO378">
        <v>2</v>
      </c>
      <c r="AP378">
        <v>1</v>
      </c>
      <c r="AQ378">
        <v>1</v>
      </c>
      <c r="AR378">
        <v>2</v>
      </c>
      <c r="AS378">
        <v>5</v>
      </c>
      <c r="AT378">
        <v>4</v>
      </c>
      <c r="AU378">
        <v>5</v>
      </c>
      <c r="AV378">
        <v>1</v>
      </c>
      <c r="AW378">
        <v>1</v>
      </c>
      <c r="AX378">
        <v>3</v>
      </c>
      <c r="AY378">
        <v>3</v>
      </c>
      <c r="AZ378">
        <v>2</v>
      </c>
      <c r="BA378">
        <v>3</v>
      </c>
      <c r="BB378">
        <v>4</v>
      </c>
      <c r="BC378">
        <v>2</v>
      </c>
      <c r="BD378">
        <v>2</v>
      </c>
      <c r="BE378">
        <v>2</v>
      </c>
      <c r="BF378">
        <v>3</v>
      </c>
      <c r="BG378" t="s">
        <v>104</v>
      </c>
      <c r="BH378" t="s">
        <v>104</v>
      </c>
      <c r="BI378" t="s">
        <v>104</v>
      </c>
      <c r="BJ378" t="s">
        <v>104</v>
      </c>
      <c r="BK378" t="s">
        <v>105</v>
      </c>
      <c r="BL378" t="s">
        <v>105</v>
      </c>
      <c r="BM378" t="s">
        <v>104</v>
      </c>
      <c r="BN378" t="s">
        <v>104</v>
      </c>
      <c r="BO378">
        <v>4</v>
      </c>
      <c r="BP378">
        <v>3</v>
      </c>
      <c r="BQ378">
        <v>4</v>
      </c>
      <c r="BR378">
        <v>4</v>
      </c>
      <c r="BS378">
        <v>3</v>
      </c>
      <c r="BT378">
        <v>5</v>
      </c>
      <c r="BU378">
        <v>3</v>
      </c>
      <c r="BV378" t="s">
        <v>104</v>
      </c>
      <c r="BW378" t="s">
        <v>104</v>
      </c>
      <c r="BY378">
        <v>3</v>
      </c>
      <c r="BZ378">
        <v>3</v>
      </c>
      <c r="CA378" t="s">
        <v>106</v>
      </c>
      <c r="CB378" t="s">
        <v>1222</v>
      </c>
      <c r="CC378" t="s">
        <v>104</v>
      </c>
      <c r="CD378" t="s">
        <v>401</v>
      </c>
      <c r="CE378" t="s">
        <v>108</v>
      </c>
      <c r="CF378" t="s">
        <v>112</v>
      </c>
      <c r="CG378" t="s">
        <v>864</v>
      </c>
      <c r="CH378" t="s">
        <v>159</v>
      </c>
      <c r="CI378">
        <v>116</v>
      </c>
      <c r="CJ378" t="s">
        <v>128</v>
      </c>
    </row>
    <row r="379" spans="1:88" x14ac:dyDescent="0.2">
      <c r="A379">
        <v>534</v>
      </c>
      <c r="B379" t="s">
        <v>1223</v>
      </c>
      <c r="C379" t="s">
        <v>81</v>
      </c>
      <c r="D379" t="s">
        <v>120</v>
      </c>
      <c r="E379" t="s">
        <v>144</v>
      </c>
      <c r="F379" t="s">
        <v>99</v>
      </c>
      <c r="AH379">
        <v>5</v>
      </c>
      <c r="AI379">
        <v>4</v>
      </c>
      <c r="AJ379">
        <v>3</v>
      </c>
      <c r="AK379">
        <v>4</v>
      </c>
      <c r="AL379">
        <v>5</v>
      </c>
      <c r="AM379" t="s">
        <v>104</v>
      </c>
      <c r="AN379" t="s">
        <v>104</v>
      </c>
      <c r="AO379">
        <v>1</v>
      </c>
      <c r="AP379">
        <v>3</v>
      </c>
      <c r="AQ379">
        <v>3</v>
      </c>
      <c r="AR379">
        <v>1</v>
      </c>
      <c r="AS379">
        <v>5</v>
      </c>
      <c r="AT379">
        <v>4</v>
      </c>
      <c r="AU379">
        <v>5</v>
      </c>
      <c r="AV379">
        <v>3</v>
      </c>
      <c r="AW379">
        <v>4</v>
      </c>
      <c r="AX379">
        <v>4</v>
      </c>
      <c r="AY379">
        <v>4</v>
      </c>
      <c r="AZ379">
        <v>4</v>
      </c>
      <c r="BA379">
        <v>4</v>
      </c>
      <c r="BB379">
        <v>5</v>
      </c>
      <c r="BC379">
        <v>4</v>
      </c>
      <c r="BD379">
        <v>4</v>
      </c>
      <c r="BE379">
        <v>5</v>
      </c>
      <c r="BF379">
        <v>4</v>
      </c>
      <c r="BG379" t="s">
        <v>104</v>
      </c>
      <c r="BH379" t="s">
        <v>104</v>
      </c>
      <c r="BI379" t="s">
        <v>104</v>
      </c>
      <c r="BJ379" t="s">
        <v>104</v>
      </c>
      <c r="BK379" t="s">
        <v>105</v>
      </c>
      <c r="BL379" t="s">
        <v>104</v>
      </c>
      <c r="BM379" t="s">
        <v>104</v>
      </c>
      <c r="BN379" t="s">
        <v>104</v>
      </c>
      <c r="BO379">
        <v>5</v>
      </c>
      <c r="BP379">
        <v>4</v>
      </c>
      <c r="BQ379">
        <v>4</v>
      </c>
      <c r="BR379">
        <v>4</v>
      </c>
      <c r="BS379">
        <v>4</v>
      </c>
      <c r="BT379">
        <v>4</v>
      </c>
      <c r="BU379">
        <v>4</v>
      </c>
      <c r="BV379" t="s">
        <v>105</v>
      </c>
      <c r="BW379" t="s">
        <v>104</v>
      </c>
      <c r="BY379">
        <v>5</v>
      </c>
      <c r="BZ379">
        <v>5</v>
      </c>
      <c r="CA379" t="s">
        <v>129</v>
      </c>
      <c r="CC379" t="s">
        <v>104</v>
      </c>
      <c r="CD379" t="s">
        <v>401</v>
      </c>
      <c r="CE379" t="s">
        <v>108</v>
      </c>
      <c r="CF379" t="s">
        <v>112</v>
      </c>
      <c r="CG379" t="s">
        <v>971</v>
      </c>
      <c r="CH379" t="s">
        <v>228</v>
      </c>
      <c r="CI379">
        <v>126</v>
      </c>
      <c r="CJ379" t="s">
        <v>157</v>
      </c>
    </row>
    <row r="380" spans="1:88" x14ac:dyDescent="0.2">
      <c r="A380">
        <v>535</v>
      </c>
      <c r="B380" t="s">
        <v>1224</v>
      </c>
      <c r="C380" t="s">
        <v>81</v>
      </c>
      <c r="D380" t="s">
        <v>120</v>
      </c>
      <c r="E380" t="s">
        <v>93</v>
      </c>
      <c r="F380" t="s">
        <v>90</v>
      </c>
      <c r="G380" t="s">
        <v>99</v>
      </c>
      <c r="AG380" t="s">
        <v>1225</v>
      </c>
      <c r="AH380">
        <v>5</v>
      </c>
      <c r="AI380">
        <v>5</v>
      </c>
      <c r="AJ380">
        <v>4</v>
      </c>
      <c r="AK380">
        <v>4</v>
      </c>
      <c r="AL380">
        <v>5</v>
      </c>
      <c r="AM380" t="s">
        <v>104</v>
      </c>
      <c r="AN380" t="s">
        <v>104</v>
      </c>
      <c r="AO380">
        <v>3</v>
      </c>
      <c r="AP380">
        <v>1</v>
      </c>
      <c r="AQ380">
        <v>1</v>
      </c>
      <c r="AR380">
        <v>1</v>
      </c>
      <c r="AS380">
        <v>5</v>
      </c>
      <c r="AT380">
        <v>5</v>
      </c>
      <c r="AU380">
        <v>5</v>
      </c>
      <c r="AV380">
        <v>3</v>
      </c>
      <c r="AW380">
        <v>5</v>
      </c>
      <c r="AX380">
        <v>5</v>
      </c>
      <c r="AY380">
        <v>5</v>
      </c>
      <c r="AZ380">
        <v>4</v>
      </c>
      <c r="BA380">
        <v>5</v>
      </c>
      <c r="BB380">
        <v>3</v>
      </c>
      <c r="BC380">
        <v>3</v>
      </c>
      <c r="BD380">
        <v>5</v>
      </c>
      <c r="BE380">
        <v>4</v>
      </c>
      <c r="BF380">
        <v>3</v>
      </c>
      <c r="BG380" t="s">
        <v>104</v>
      </c>
      <c r="BH380" t="s">
        <v>104</v>
      </c>
      <c r="BI380" t="s">
        <v>104</v>
      </c>
      <c r="BJ380" t="s">
        <v>105</v>
      </c>
      <c r="BK380" t="s">
        <v>105</v>
      </c>
      <c r="BL380" t="s">
        <v>104</v>
      </c>
      <c r="BM380" t="s">
        <v>104</v>
      </c>
      <c r="BN380" t="s">
        <v>104</v>
      </c>
      <c r="BO380">
        <v>5</v>
      </c>
      <c r="BP380">
        <v>5</v>
      </c>
      <c r="BQ380">
        <v>5</v>
      </c>
      <c r="BR380">
        <v>5</v>
      </c>
      <c r="BS380">
        <v>4</v>
      </c>
      <c r="BT380">
        <v>4</v>
      </c>
      <c r="BU380">
        <v>5</v>
      </c>
      <c r="BV380" t="s">
        <v>105</v>
      </c>
      <c r="BW380" t="s">
        <v>104</v>
      </c>
      <c r="BY380">
        <v>5</v>
      </c>
      <c r="BZ380">
        <v>5</v>
      </c>
      <c r="CA380" t="s">
        <v>116</v>
      </c>
      <c r="CB380" t="s">
        <v>1226</v>
      </c>
      <c r="CC380" t="s">
        <v>104</v>
      </c>
      <c r="CD380" t="s">
        <v>401</v>
      </c>
      <c r="CE380" t="s">
        <v>108</v>
      </c>
      <c r="CF380" t="s">
        <v>112</v>
      </c>
      <c r="CG380" t="s">
        <v>1088</v>
      </c>
      <c r="CH380" t="s">
        <v>133</v>
      </c>
      <c r="CI380">
        <v>118</v>
      </c>
      <c r="CJ380" t="s">
        <v>134</v>
      </c>
    </row>
    <row r="381" spans="1:88" x14ac:dyDescent="0.2">
      <c r="A381">
        <v>536</v>
      </c>
      <c r="B381" t="s">
        <v>1227</v>
      </c>
      <c r="C381" t="s">
        <v>81</v>
      </c>
      <c r="D381" t="s">
        <v>81</v>
      </c>
      <c r="E381" t="s">
        <v>99</v>
      </c>
      <c r="F381" t="s">
        <v>88</v>
      </c>
      <c r="G381" t="s">
        <v>87</v>
      </c>
      <c r="AH381">
        <v>4</v>
      </c>
      <c r="AI381">
        <v>4</v>
      </c>
      <c r="AJ381">
        <v>4</v>
      </c>
      <c r="AK381">
        <v>3</v>
      </c>
      <c r="AL381">
        <v>5</v>
      </c>
      <c r="AM381" t="s">
        <v>104</v>
      </c>
      <c r="AN381" t="s">
        <v>419</v>
      </c>
      <c r="AO381">
        <v>4</v>
      </c>
      <c r="AP381">
        <v>3</v>
      </c>
      <c r="AQ381">
        <v>3</v>
      </c>
      <c r="AR381">
        <v>3</v>
      </c>
      <c r="AS381">
        <v>3</v>
      </c>
      <c r="AT381">
        <v>5</v>
      </c>
      <c r="AU381">
        <v>3</v>
      </c>
      <c r="AV381">
        <v>3</v>
      </c>
      <c r="AW381">
        <v>4</v>
      </c>
      <c r="AX381">
        <v>4</v>
      </c>
      <c r="AY381">
        <v>4</v>
      </c>
      <c r="AZ381">
        <v>4</v>
      </c>
      <c r="BA381">
        <v>4</v>
      </c>
      <c r="BB381">
        <v>4</v>
      </c>
      <c r="BC381">
        <v>4</v>
      </c>
      <c r="BD381">
        <v>4</v>
      </c>
      <c r="BE381">
        <v>4</v>
      </c>
      <c r="BF381">
        <v>1</v>
      </c>
      <c r="BG381" t="s">
        <v>104</v>
      </c>
      <c r="BH381" t="s">
        <v>419</v>
      </c>
      <c r="BI381" t="s">
        <v>419</v>
      </c>
      <c r="BJ381" t="s">
        <v>419</v>
      </c>
      <c r="BK381" t="s">
        <v>419</v>
      </c>
      <c r="BL381" t="s">
        <v>419</v>
      </c>
      <c r="BM381" t="s">
        <v>105</v>
      </c>
      <c r="BN381" t="s">
        <v>419</v>
      </c>
      <c r="BO381">
        <v>5</v>
      </c>
      <c r="BP381">
        <v>5</v>
      </c>
      <c r="BQ381">
        <v>5</v>
      </c>
      <c r="BR381">
        <v>5</v>
      </c>
      <c r="BS381">
        <v>5</v>
      </c>
      <c r="BT381">
        <v>5</v>
      </c>
      <c r="BU381">
        <v>5</v>
      </c>
      <c r="BV381" t="s">
        <v>105</v>
      </c>
      <c r="BW381" t="s">
        <v>105</v>
      </c>
      <c r="BX381" t="s">
        <v>411</v>
      </c>
      <c r="BY381">
        <v>5</v>
      </c>
      <c r="BZ381">
        <v>5</v>
      </c>
      <c r="CA381" t="s">
        <v>129</v>
      </c>
      <c r="CC381" t="s">
        <v>105</v>
      </c>
      <c r="CD381" t="s">
        <v>401</v>
      </c>
      <c r="CE381" t="s">
        <v>117</v>
      </c>
      <c r="CF381" t="s">
        <v>190</v>
      </c>
      <c r="CG381" t="s">
        <v>702</v>
      </c>
      <c r="CH381" t="s">
        <v>321</v>
      </c>
      <c r="CI381">
        <v>105</v>
      </c>
      <c r="CJ381" t="s">
        <v>118</v>
      </c>
    </row>
    <row r="382" spans="1:88" x14ac:dyDescent="0.2">
      <c r="A382">
        <v>537</v>
      </c>
      <c r="B382" t="s">
        <v>1228</v>
      </c>
      <c r="C382" t="s">
        <v>123</v>
      </c>
      <c r="D382" t="s">
        <v>123</v>
      </c>
      <c r="E382" t="s">
        <v>99</v>
      </c>
      <c r="F382" t="s">
        <v>95</v>
      </c>
      <c r="G382" t="s">
        <v>91</v>
      </c>
      <c r="AH382">
        <v>5</v>
      </c>
      <c r="AI382">
        <v>5</v>
      </c>
      <c r="AJ382">
        <v>4</v>
      </c>
      <c r="AL382">
        <v>5</v>
      </c>
      <c r="AM382" t="s">
        <v>105</v>
      </c>
      <c r="AN382" t="s">
        <v>105</v>
      </c>
      <c r="AO382">
        <v>4</v>
      </c>
      <c r="AP382">
        <v>2</v>
      </c>
      <c r="AQ382">
        <v>4</v>
      </c>
      <c r="AR382">
        <v>1</v>
      </c>
      <c r="AS382">
        <v>5</v>
      </c>
      <c r="AT382">
        <v>5</v>
      </c>
      <c r="AU382">
        <v>3</v>
      </c>
      <c r="AV382">
        <v>1</v>
      </c>
      <c r="AW382">
        <v>5</v>
      </c>
      <c r="AX382">
        <v>5</v>
      </c>
      <c r="AY382">
        <v>3</v>
      </c>
      <c r="AZ382">
        <v>2</v>
      </c>
      <c r="BA382">
        <v>4</v>
      </c>
      <c r="BB382">
        <v>4</v>
      </c>
      <c r="BC382">
        <v>1</v>
      </c>
      <c r="BD382">
        <v>2</v>
      </c>
      <c r="BE382">
        <v>4</v>
      </c>
      <c r="BF382">
        <v>1</v>
      </c>
      <c r="BG382" t="s">
        <v>104</v>
      </c>
      <c r="BH382" t="s">
        <v>105</v>
      </c>
      <c r="BI382" t="s">
        <v>104</v>
      </c>
      <c r="BJ382" t="s">
        <v>105</v>
      </c>
      <c r="BK382" t="s">
        <v>105</v>
      </c>
      <c r="BL382" t="s">
        <v>105</v>
      </c>
      <c r="BM382" t="s">
        <v>104</v>
      </c>
      <c r="BN382" t="s">
        <v>104</v>
      </c>
      <c r="BO382">
        <v>5</v>
      </c>
      <c r="BP382">
        <v>2</v>
      </c>
      <c r="BQ382">
        <v>5</v>
      </c>
      <c r="BR382">
        <v>5</v>
      </c>
      <c r="BS382">
        <v>1</v>
      </c>
      <c r="BT382">
        <v>5</v>
      </c>
      <c r="BU382">
        <v>5</v>
      </c>
      <c r="BV382" t="s">
        <v>104</v>
      </c>
      <c r="BW382" t="s">
        <v>105</v>
      </c>
      <c r="BX382" t="s">
        <v>434</v>
      </c>
      <c r="BY382">
        <v>5</v>
      </c>
      <c r="BZ382">
        <v>5</v>
      </c>
      <c r="CA382" t="s">
        <v>116</v>
      </c>
      <c r="CB382" t="s">
        <v>1229</v>
      </c>
      <c r="CC382" t="s">
        <v>104</v>
      </c>
      <c r="CD382" t="s">
        <v>401</v>
      </c>
      <c r="CE382" t="s">
        <v>117</v>
      </c>
      <c r="CF382" t="s">
        <v>109</v>
      </c>
      <c r="CG382" t="s">
        <v>552</v>
      </c>
      <c r="CH382" t="s">
        <v>315</v>
      </c>
      <c r="CI382">
        <v>109</v>
      </c>
      <c r="CJ382" t="s">
        <v>142</v>
      </c>
    </row>
    <row r="383" spans="1:88" x14ac:dyDescent="0.2">
      <c r="A383">
        <v>538</v>
      </c>
      <c r="B383" t="s">
        <v>1230</v>
      </c>
      <c r="C383" t="s">
        <v>81</v>
      </c>
      <c r="D383" t="s">
        <v>115</v>
      </c>
      <c r="E383" t="s">
        <v>103</v>
      </c>
      <c r="F383" t="s">
        <v>138</v>
      </c>
      <c r="G383" t="s">
        <v>144</v>
      </c>
      <c r="H383" t="s">
        <v>99</v>
      </c>
      <c r="AG383" t="s">
        <v>1231</v>
      </c>
      <c r="AH383">
        <v>5</v>
      </c>
      <c r="AI383">
        <v>5</v>
      </c>
      <c r="AJ383">
        <v>5</v>
      </c>
      <c r="AK383">
        <v>3</v>
      </c>
      <c r="AL383">
        <v>5</v>
      </c>
      <c r="AM383" t="s">
        <v>105</v>
      </c>
      <c r="AN383" t="s">
        <v>105</v>
      </c>
      <c r="AO383">
        <v>5</v>
      </c>
      <c r="AP383">
        <v>3</v>
      </c>
      <c r="AQ383">
        <v>5</v>
      </c>
      <c r="AR383">
        <v>2</v>
      </c>
      <c r="AS383">
        <v>4</v>
      </c>
      <c r="AT383">
        <v>5</v>
      </c>
      <c r="AU383">
        <v>3</v>
      </c>
      <c r="AV383">
        <v>3</v>
      </c>
      <c r="AW383">
        <v>4</v>
      </c>
      <c r="AX383">
        <v>5</v>
      </c>
      <c r="AY383">
        <v>5</v>
      </c>
      <c r="AZ383">
        <v>5</v>
      </c>
      <c r="BA383">
        <v>5</v>
      </c>
      <c r="BB383">
        <v>5</v>
      </c>
      <c r="BC383">
        <v>5</v>
      </c>
      <c r="BD383">
        <v>5</v>
      </c>
      <c r="BE383">
        <v>5</v>
      </c>
      <c r="BF383">
        <v>5</v>
      </c>
      <c r="BG383" t="s">
        <v>105</v>
      </c>
      <c r="BH383" t="s">
        <v>105</v>
      </c>
      <c r="BI383" t="s">
        <v>104</v>
      </c>
      <c r="BJ383" t="s">
        <v>105</v>
      </c>
      <c r="BK383" t="s">
        <v>105</v>
      </c>
      <c r="BL383" t="s">
        <v>105</v>
      </c>
      <c r="BM383" t="s">
        <v>104</v>
      </c>
      <c r="BN383" t="s">
        <v>104</v>
      </c>
      <c r="BO383">
        <v>5</v>
      </c>
      <c r="BP383">
        <v>2</v>
      </c>
      <c r="BQ383">
        <v>5</v>
      </c>
      <c r="BR383">
        <v>5</v>
      </c>
      <c r="BS383">
        <v>5</v>
      </c>
      <c r="BT383">
        <v>5</v>
      </c>
      <c r="BU383">
        <v>5</v>
      </c>
      <c r="BV383" t="s">
        <v>104</v>
      </c>
      <c r="BW383" t="s">
        <v>104</v>
      </c>
      <c r="BY383">
        <v>5</v>
      </c>
      <c r="BZ383">
        <v>5</v>
      </c>
      <c r="CA383" t="s">
        <v>129</v>
      </c>
      <c r="CC383" t="s">
        <v>104</v>
      </c>
      <c r="CD383" t="s">
        <v>401</v>
      </c>
      <c r="CE383" t="s">
        <v>108</v>
      </c>
      <c r="CF383" t="s">
        <v>112</v>
      </c>
      <c r="CG383" t="s">
        <v>756</v>
      </c>
      <c r="CH383" t="s">
        <v>186</v>
      </c>
      <c r="CI383">
        <v>157</v>
      </c>
      <c r="CJ383" t="s">
        <v>110</v>
      </c>
    </row>
    <row r="384" spans="1:88" x14ac:dyDescent="0.2">
      <c r="A384">
        <v>539</v>
      </c>
      <c r="B384" t="s">
        <v>1232</v>
      </c>
      <c r="C384" t="s">
        <v>123</v>
      </c>
      <c r="D384" t="s">
        <v>115</v>
      </c>
      <c r="E384" t="s">
        <v>144</v>
      </c>
      <c r="F384" t="s">
        <v>89</v>
      </c>
      <c r="AH384">
        <v>3</v>
      </c>
      <c r="AI384">
        <v>3</v>
      </c>
      <c r="AJ384">
        <v>2</v>
      </c>
      <c r="AK384">
        <v>4</v>
      </c>
      <c r="AL384">
        <v>4</v>
      </c>
      <c r="AM384" t="s">
        <v>105</v>
      </c>
      <c r="AN384" t="s">
        <v>105</v>
      </c>
      <c r="AO384">
        <v>5</v>
      </c>
      <c r="AP384">
        <v>1</v>
      </c>
      <c r="AQ384">
        <v>5</v>
      </c>
      <c r="AR384">
        <v>4</v>
      </c>
      <c r="AS384">
        <v>5</v>
      </c>
      <c r="AT384">
        <v>1</v>
      </c>
      <c r="AU384">
        <v>5</v>
      </c>
      <c r="AV384">
        <v>1</v>
      </c>
      <c r="AW384">
        <v>2</v>
      </c>
      <c r="AX384">
        <v>3</v>
      </c>
      <c r="AY384">
        <v>4</v>
      </c>
      <c r="AZ384">
        <v>5</v>
      </c>
      <c r="BA384">
        <v>2</v>
      </c>
      <c r="BB384">
        <v>2</v>
      </c>
      <c r="BC384">
        <v>2</v>
      </c>
      <c r="BD384">
        <v>4</v>
      </c>
      <c r="BE384">
        <v>2</v>
      </c>
      <c r="BF384">
        <v>4</v>
      </c>
      <c r="BG384" t="s">
        <v>104</v>
      </c>
      <c r="BH384" t="s">
        <v>104</v>
      </c>
      <c r="BI384" t="s">
        <v>104</v>
      </c>
      <c r="BJ384" t="s">
        <v>104</v>
      </c>
      <c r="BK384" t="s">
        <v>105</v>
      </c>
      <c r="BL384" t="s">
        <v>104</v>
      </c>
      <c r="BM384" t="s">
        <v>104</v>
      </c>
      <c r="BN384" t="s">
        <v>104</v>
      </c>
      <c r="BO384">
        <v>5</v>
      </c>
      <c r="BP384">
        <v>5</v>
      </c>
      <c r="BQ384">
        <v>5</v>
      </c>
      <c r="BR384">
        <v>5</v>
      </c>
      <c r="BS384">
        <v>5</v>
      </c>
      <c r="BT384">
        <v>5</v>
      </c>
      <c r="BU384">
        <v>5</v>
      </c>
      <c r="BV384" t="s">
        <v>104</v>
      </c>
      <c r="BW384" t="s">
        <v>104</v>
      </c>
      <c r="BY384">
        <v>5</v>
      </c>
      <c r="BZ384">
        <v>5</v>
      </c>
      <c r="CA384" t="s">
        <v>129</v>
      </c>
      <c r="CC384" t="s">
        <v>104</v>
      </c>
      <c r="CD384" t="s">
        <v>401</v>
      </c>
      <c r="CE384" t="s">
        <v>108</v>
      </c>
      <c r="CF384" t="s">
        <v>112</v>
      </c>
      <c r="CG384" t="s">
        <v>441</v>
      </c>
      <c r="CH384" t="s">
        <v>156</v>
      </c>
      <c r="CI384">
        <v>126</v>
      </c>
      <c r="CJ384" t="s">
        <v>157</v>
      </c>
    </row>
    <row r="385" spans="1:88" x14ac:dyDescent="0.2">
      <c r="A385">
        <v>540</v>
      </c>
      <c r="B385" t="s">
        <v>1233</v>
      </c>
      <c r="C385" t="s">
        <v>115</v>
      </c>
      <c r="D385" t="s">
        <v>115</v>
      </c>
      <c r="E385" t="s">
        <v>99</v>
      </c>
      <c r="F385" t="s">
        <v>88</v>
      </c>
      <c r="G385" t="s">
        <v>85</v>
      </c>
      <c r="AH385">
        <v>4</v>
      </c>
      <c r="AI385">
        <v>4</v>
      </c>
      <c r="AJ385">
        <v>3</v>
      </c>
      <c r="AK385">
        <v>3</v>
      </c>
      <c r="AL385">
        <v>4</v>
      </c>
      <c r="AM385" t="s">
        <v>105</v>
      </c>
      <c r="AN385" t="s">
        <v>105</v>
      </c>
      <c r="AO385">
        <v>5</v>
      </c>
      <c r="AP385">
        <v>3</v>
      </c>
      <c r="AQ385">
        <v>3</v>
      </c>
      <c r="AR385">
        <v>5</v>
      </c>
      <c r="AS385">
        <v>5</v>
      </c>
      <c r="AT385">
        <v>3</v>
      </c>
      <c r="AU385">
        <v>5</v>
      </c>
      <c r="AV385">
        <v>1</v>
      </c>
      <c r="AW385">
        <v>3</v>
      </c>
      <c r="AX385">
        <v>4</v>
      </c>
      <c r="AY385">
        <v>5</v>
      </c>
      <c r="AZ385">
        <v>4</v>
      </c>
      <c r="BA385">
        <v>3</v>
      </c>
      <c r="BB385">
        <v>2</v>
      </c>
      <c r="BC385">
        <v>3</v>
      </c>
      <c r="BD385">
        <v>3</v>
      </c>
      <c r="BE385">
        <v>2</v>
      </c>
      <c r="BF385">
        <v>1</v>
      </c>
      <c r="BG385" t="s">
        <v>104</v>
      </c>
      <c r="BH385" t="s">
        <v>104</v>
      </c>
      <c r="BI385" t="s">
        <v>104</v>
      </c>
      <c r="BJ385" t="s">
        <v>105</v>
      </c>
      <c r="BK385" t="s">
        <v>104</v>
      </c>
      <c r="BL385" t="s">
        <v>104</v>
      </c>
      <c r="BM385" t="s">
        <v>104</v>
      </c>
      <c r="BN385" t="s">
        <v>104</v>
      </c>
      <c r="BO385">
        <v>4</v>
      </c>
      <c r="BP385">
        <v>4</v>
      </c>
      <c r="BQ385">
        <v>5</v>
      </c>
      <c r="BR385">
        <v>5</v>
      </c>
      <c r="BS385">
        <v>2</v>
      </c>
      <c r="BT385">
        <v>5</v>
      </c>
      <c r="BU385">
        <v>1</v>
      </c>
      <c r="BV385" t="s">
        <v>105</v>
      </c>
      <c r="BW385" t="s">
        <v>104</v>
      </c>
      <c r="BY385">
        <v>3</v>
      </c>
      <c r="BZ385">
        <v>4</v>
      </c>
      <c r="CA385" t="s">
        <v>116</v>
      </c>
      <c r="CB385" t="s">
        <v>1234</v>
      </c>
      <c r="CC385" t="s">
        <v>104</v>
      </c>
      <c r="CD385" t="s">
        <v>401</v>
      </c>
      <c r="CE385" t="s">
        <v>117</v>
      </c>
      <c r="CF385" t="s">
        <v>112</v>
      </c>
      <c r="CG385" t="s">
        <v>1091</v>
      </c>
      <c r="CH385" t="s">
        <v>248</v>
      </c>
      <c r="CI385">
        <v>105</v>
      </c>
      <c r="CJ385" t="s">
        <v>118</v>
      </c>
    </row>
    <row r="386" spans="1:88" x14ac:dyDescent="0.2">
      <c r="A386">
        <v>544</v>
      </c>
      <c r="B386" t="s">
        <v>1235</v>
      </c>
      <c r="C386" t="s">
        <v>81</v>
      </c>
      <c r="D386" t="s">
        <v>81</v>
      </c>
      <c r="E386" t="s">
        <v>144</v>
      </c>
      <c r="F386" t="s">
        <v>150</v>
      </c>
      <c r="AH386">
        <v>4</v>
      </c>
      <c r="AI386">
        <v>3</v>
      </c>
      <c r="AJ386">
        <v>4</v>
      </c>
      <c r="AK386">
        <v>2</v>
      </c>
      <c r="AL386">
        <v>4</v>
      </c>
      <c r="AM386" t="s">
        <v>104</v>
      </c>
      <c r="AN386" t="s">
        <v>104</v>
      </c>
      <c r="AO386">
        <v>1</v>
      </c>
      <c r="AP386">
        <v>4</v>
      </c>
      <c r="AQ386">
        <v>4</v>
      </c>
      <c r="AR386">
        <v>1</v>
      </c>
      <c r="AS386">
        <v>5</v>
      </c>
      <c r="AT386">
        <v>4</v>
      </c>
      <c r="AU386">
        <v>3</v>
      </c>
      <c r="AV386">
        <v>2</v>
      </c>
      <c r="AW386">
        <v>4</v>
      </c>
      <c r="AX386">
        <v>4</v>
      </c>
      <c r="AY386">
        <v>4</v>
      </c>
      <c r="AZ386">
        <v>4</v>
      </c>
      <c r="BA386">
        <v>5</v>
      </c>
      <c r="BB386">
        <v>5</v>
      </c>
      <c r="BC386">
        <v>4</v>
      </c>
      <c r="BD386">
        <v>5</v>
      </c>
      <c r="BE386">
        <v>4</v>
      </c>
      <c r="BF386">
        <v>4</v>
      </c>
      <c r="BG386" t="s">
        <v>104</v>
      </c>
      <c r="BH386" t="s">
        <v>104</v>
      </c>
      <c r="BI386" t="s">
        <v>104</v>
      </c>
      <c r="BJ386" t="s">
        <v>104</v>
      </c>
      <c r="BK386" t="s">
        <v>105</v>
      </c>
      <c r="BL386" t="s">
        <v>104</v>
      </c>
      <c r="BM386" t="s">
        <v>104</v>
      </c>
      <c r="BN386" t="s">
        <v>105</v>
      </c>
      <c r="BO386">
        <v>5</v>
      </c>
      <c r="BP386">
        <v>4</v>
      </c>
      <c r="BQ386">
        <v>4</v>
      </c>
      <c r="BR386">
        <v>5</v>
      </c>
      <c r="BS386">
        <v>5</v>
      </c>
      <c r="BT386">
        <v>5</v>
      </c>
      <c r="BU386">
        <v>5</v>
      </c>
      <c r="BV386" t="s">
        <v>105</v>
      </c>
      <c r="BW386" t="s">
        <v>104</v>
      </c>
      <c r="BY386">
        <v>5</v>
      </c>
      <c r="BZ386">
        <v>5</v>
      </c>
      <c r="CA386" t="s">
        <v>129</v>
      </c>
      <c r="CC386" t="s">
        <v>104</v>
      </c>
      <c r="CD386" t="s">
        <v>401</v>
      </c>
      <c r="CE386" t="s">
        <v>108</v>
      </c>
      <c r="CF386" t="s">
        <v>112</v>
      </c>
      <c r="CG386" t="s">
        <v>441</v>
      </c>
      <c r="CH386" t="s">
        <v>156</v>
      </c>
      <c r="CI386">
        <v>126</v>
      </c>
      <c r="CJ386" t="s">
        <v>157</v>
      </c>
    </row>
    <row r="387" spans="1:88" x14ac:dyDescent="0.2">
      <c r="A387">
        <v>545</v>
      </c>
      <c r="B387" t="s">
        <v>1236</v>
      </c>
      <c r="C387" t="s">
        <v>115</v>
      </c>
      <c r="D387" t="s">
        <v>81</v>
      </c>
      <c r="E387" t="s">
        <v>144</v>
      </c>
      <c r="F387" t="s">
        <v>89</v>
      </c>
      <c r="AG387" t="s">
        <v>1237</v>
      </c>
      <c r="AH387">
        <v>5</v>
      </c>
      <c r="AI387">
        <v>2</v>
      </c>
      <c r="AJ387">
        <v>3</v>
      </c>
      <c r="AK387">
        <v>4</v>
      </c>
      <c r="AL387">
        <v>4</v>
      </c>
      <c r="AM387" t="s">
        <v>104</v>
      </c>
      <c r="AN387" t="s">
        <v>104</v>
      </c>
      <c r="AO387">
        <v>2</v>
      </c>
      <c r="AP387">
        <v>4</v>
      </c>
      <c r="AQ387">
        <v>4</v>
      </c>
      <c r="AR387">
        <v>2</v>
      </c>
      <c r="AS387">
        <v>5</v>
      </c>
      <c r="AT387">
        <v>2</v>
      </c>
      <c r="AU387">
        <v>5</v>
      </c>
      <c r="AV387">
        <v>1</v>
      </c>
      <c r="AW387">
        <v>4</v>
      </c>
      <c r="AX387">
        <v>5</v>
      </c>
      <c r="AY387">
        <v>3</v>
      </c>
      <c r="AZ387">
        <v>5</v>
      </c>
      <c r="BA387">
        <v>5</v>
      </c>
      <c r="BB387">
        <v>5</v>
      </c>
      <c r="BC387">
        <v>5</v>
      </c>
      <c r="BD387">
        <v>5</v>
      </c>
      <c r="BE387">
        <v>5</v>
      </c>
      <c r="BF387">
        <v>3</v>
      </c>
      <c r="BG387" t="s">
        <v>104</v>
      </c>
      <c r="BH387" t="s">
        <v>104</v>
      </c>
      <c r="BI387" t="s">
        <v>104</v>
      </c>
      <c r="BJ387" t="s">
        <v>105</v>
      </c>
      <c r="BK387" t="s">
        <v>105</v>
      </c>
      <c r="BL387" t="s">
        <v>104</v>
      </c>
      <c r="BM387" t="s">
        <v>104</v>
      </c>
      <c r="BN387" t="s">
        <v>104</v>
      </c>
      <c r="BO387">
        <v>5</v>
      </c>
      <c r="BP387">
        <v>5</v>
      </c>
      <c r="BQ387">
        <v>5</v>
      </c>
      <c r="BR387">
        <v>5</v>
      </c>
      <c r="BS387">
        <v>5</v>
      </c>
      <c r="BT387">
        <v>5</v>
      </c>
      <c r="BU387">
        <v>5</v>
      </c>
      <c r="BV387" t="s">
        <v>105</v>
      </c>
      <c r="BW387" t="s">
        <v>104</v>
      </c>
      <c r="BY387">
        <v>5</v>
      </c>
      <c r="BZ387">
        <v>5</v>
      </c>
      <c r="CA387" t="s">
        <v>129</v>
      </c>
      <c r="CC387" t="s">
        <v>104</v>
      </c>
      <c r="CD387" t="s">
        <v>401</v>
      </c>
      <c r="CE387" t="s">
        <v>108</v>
      </c>
      <c r="CF387" t="s">
        <v>112</v>
      </c>
      <c r="CG387" t="s">
        <v>441</v>
      </c>
      <c r="CH387" t="s">
        <v>156</v>
      </c>
      <c r="CI387">
        <v>126</v>
      </c>
      <c r="CJ387" t="s">
        <v>157</v>
      </c>
    </row>
    <row r="388" spans="1:88" x14ac:dyDescent="0.2">
      <c r="A388">
        <v>546</v>
      </c>
      <c r="B388" t="s">
        <v>1238</v>
      </c>
      <c r="C388" t="s">
        <v>123</v>
      </c>
      <c r="D388" t="s">
        <v>123</v>
      </c>
      <c r="E388" t="s">
        <v>144</v>
      </c>
      <c r="F388" t="s">
        <v>95</v>
      </c>
      <c r="AG388" t="s">
        <v>1239</v>
      </c>
      <c r="AH388">
        <v>4</v>
      </c>
      <c r="AI388">
        <v>4</v>
      </c>
      <c r="AJ388">
        <v>5</v>
      </c>
      <c r="AK388">
        <v>5</v>
      </c>
      <c r="AL388">
        <v>5</v>
      </c>
      <c r="AM388" t="s">
        <v>105</v>
      </c>
      <c r="AN388" t="s">
        <v>105</v>
      </c>
      <c r="AO388">
        <v>4</v>
      </c>
      <c r="AP388">
        <v>1</v>
      </c>
      <c r="AQ388">
        <v>1</v>
      </c>
      <c r="AR388">
        <v>1</v>
      </c>
      <c r="AS388">
        <v>5</v>
      </c>
      <c r="AT388">
        <v>4</v>
      </c>
      <c r="AU388">
        <v>1</v>
      </c>
      <c r="AV388">
        <v>1</v>
      </c>
      <c r="AW388">
        <v>3</v>
      </c>
      <c r="AX388">
        <v>4</v>
      </c>
      <c r="AY388">
        <v>3</v>
      </c>
      <c r="AZ388">
        <v>4</v>
      </c>
      <c r="BA388">
        <v>5</v>
      </c>
      <c r="BB388">
        <v>5</v>
      </c>
      <c r="BC388">
        <v>4</v>
      </c>
      <c r="BD388">
        <v>5</v>
      </c>
      <c r="BE388">
        <v>4</v>
      </c>
      <c r="BF388">
        <v>2</v>
      </c>
      <c r="BG388" t="s">
        <v>104</v>
      </c>
      <c r="BH388" t="s">
        <v>104</v>
      </c>
      <c r="BI388" t="s">
        <v>105</v>
      </c>
      <c r="BJ388" t="s">
        <v>105</v>
      </c>
      <c r="BK388" t="s">
        <v>104</v>
      </c>
      <c r="BL388" t="s">
        <v>104</v>
      </c>
      <c r="BM388" t="s">
        <v>104</v>
      </c>
      <c r="BN388" t="s">
        <v>104</v>
      </c>
      <c r="BO388">
        <v>5</v>
      </c>
      <c r="BP388">
        <v>4</v>
      </c>
      <c r="BQ388">
        <v>5</v>
      </c>
      <c r="BR388">
        <v>5</v>
      </c>
      <c r="BS388">
        <v>5</v>
      </c>
      <c r="BT388">
        <v>5</v>
      </c>
      <c r="BU388">
        <v>5</v>
      </c>
      <c r="BV388" t="s">
        <v>104</v>
      </c>
      <c r="BW388" t="s">
        <v>105</v>
      </c>
      <c r="BX388" t="s">
        <v>411</v>
      </c>
      <c r="BY388">
        <v>4</v>
      </c>
      <c r="BZ388">
        <v>4</v>
      </c>
      <c r="CA388" t="s">
        <v>129</v>
      </c>
      <c r="CC388" t="s">
        <v>104</v>
      </c>
      <c r="CD388" t="s">
        <v>401</v>
      </c>
      <c r="CE388" t="s">
        <v>117</v>
      </c>
      <c r="CF388" t="s">
        <v>112</v>
      </c>
      <c r="CG388" t="s">
        <v>1002</v>
      </c>
      <c r="CH388" t="s">
        <v>254</v>
      </c>
      <c r="CI388">
        <v>153</v>
      </c>
      <c r="CJ388" t="s">
        <v>122</v>
      </c>
    </row>
    <row r="389" spans="1:88" x14ac:dyDescent="0.2">
      <c r="A389">
        <v>548</v>
      </c>
      <c r="B389" t="s">
        <v>1240</v>
      </c>
      <c r="C389" t="s">
        <v>132</v>
      </c>
      <c r="D389" t="s">
        <v>81</v>
      </c>
      <c r="E389" t="s">
        <v>91</v>
      </c>
      <c r="AH389">
        <v>3</v>
      </c>
      <c r="AI389">
        <v>3</v>
      </c>
      <c r="AJ389">
        <v>4</v>
      </c>
      <c r="AK389">
        <v>3</v>
      </c>
      <c r="AL389">
        <v>3</v>
      </c>
      <c r="AM389" t="s">
        <v>104</v>
      </c>
      <c r="AN389" t="s">
        <v>104</v>
      </c>
      <c r="AO389">
        <v>1</v>
      </c>
      <c r="AP389">
        <v>4</v>
      </c>
      <c r="AQ389">
        <v>4</v>
      </c>
      <c r="AR389">
        <v>1</v>
      </c>
      <c r="AS389">
        <v>4</v>
      </c>
      <c r="AT389">
        <v>5</v>
      </c>
      <c r="AU389">
        <v>4</v>
      </c>
      <c r="AV389">
        <v>2</v>
      </c>
      <c r="AW389">
        <v>3</v>
      </c>
      <c r="AX389">
        <v>3</v>
      </c>
      <c r="AY389">
        <v>3</v>
      </c>
      <c r="AZ389">
        <v>2</v>
      </c>
      <c r="BA389">
        <v>3</v>
      </c>
      <c r="BB389">
        <v>2</v>
      </c>
      <c r="BC389">
        <v>3</v>
      </c>
      <c r="BD389">
        <v>3</v>
      </c>
      <c r="BE389">
        <v>3</v>
      </c>
      <c r="BF389">
        <v>2</v>
      </c>
      <c r="BG389" t="s">
        <v>104</v>
      </c>
      <c r="BH389" t="s">
        <v>104</v>
      </c>
      <c r="BI389" t="s">
        <v>104</v>
      </c>
      <c r="BJ389" t="s">
        <v>104</v>
      </c>
      <c r="BK389" t="s">
        <v>105</v>
      </c>
      <c r="BL389" t="s">
        <v>104</v>
      </c>
      <c r="BM389" t="s">
        <v>104</v>
      </c>
      <c r="BN389" t="s">
        <v>104</v>
      </c>
      <c r="BO389">
        <v>3</v>
      </c>
      <c r="BP389">
        <v>3</v>
      </c>
      <c r="BQ389">
        <v>4</v>
      </c>
      <c r="BR389">
        <v>4</v>
      </c>
      <c r="BS389">
        <v>3</v>
      </c>
      <c r="BT389">
        <v>3</v>
      </c>
      <c r="BU389">
        <v>3</v>
      </c>
      <c r="BV389" t="s">
        <v>104</v>
      </c>
      <c r="BW389" t="s">
        <v>104</v>
      </c>
      <c r="BY389">
        <v>4</v>
      </c>
      <c r="BZ389">
        <v>5</v>
      </c>
      <c r="CA389" t="s">
        <v>107</v>
      </c>
      <c r="CC389" t="s">
        <v>104</v>
      </c>
      <c r="CD389" t="s">
        <v>401</v>
      </c>
      <c r="CE389" t="s">
        <v>108</v>
      </c>
      <c r="CF389" t="s">
        <v>112</v>
      </c>
      <c r="CG389" t="s">
        <v>1241</v>
      </c>
      <c r="CH389" t="s">
        <v>225</v>
      </c>
      <c r="CI389">
        <v>109</v>
      </c>
      <c r="CJ389" t="s">
        <v>142</v>
      </c>
    </row>
    <row r="390" spans="1:88" x14ac:dyDescent="0.2">
      <c r="A390">
        <v>550</v>
      </c>
      <c r="B390" t="s">
        <v>1242</v>
      </c>
      <c r="C390" t="s">
        <v>81</v>
      </c>
      <c r="D390" t="s">
        <v>115</v>
      </c>
      <c r="E390" t="s">
        <v>99</v>
      </c>
      <c r="F390" t="s">
        <v>88</v>
      </c>
      <c r="AG390" t="s">
        <v>1243</v>
      </c>
      <c r="AH390">
        <v>4</v>
      </c>
      <c r="AI390">
        <v>4</v>
      </c>
      <c r="AJ390">
        <v>4</v>
      </c>
      <c r="AK390">
        <v>4</v>
      </c>
      <c r="AL390">
        <v>4</v>
      </c>
      <c r="AM390" t="s">
        <v>104</v>
      </c>
      <c r="AN390" t="s">
        <v>105</v>
      </c>
      <c r="AO390">
        <v>4</v>
      </c>
      <c r="AP390">
        <v>4</v>
      </c>
      <c r="AQ390">
        <v>5</v>
      </c>
      <c r="AR390">
        <v>5</v>
      </c>
      <c r="AS390">
        <v>5</v>
      </c>
      <c r="AT390">
        <v>4</v>
      </c>
      <c r="AU390">
        <v>4</v>
      </c>
      <c r="AV390">
        <v>5</v>
      </c>
      <c r="AW390">
        <v>5</v>
      </c>
      <c r="AX390">
        <v>4</v>
      </c>
      <c r="AY390">
        <v>4</v>
      </c>
      <c r="AZ390">
        <v>4</v>
      </c>
      <c r="BA390">
        <v>4</v>
      </c>
      <c r="BB390">
        <v>5</v>
      </c>
      <c r="BC390">
        <v>4</v>
      </c>
      <c r="BD390">
        <v>4</v>
      </c>
      <c r="BE390">
        <v>5</v>
      </c>
      <c r="BF390">
        <v>4</v>
      </c>
      <c r="BG390" t="s">
        <v>105</v>
      </c>
      <c r="BH390" t="s">
        <v>105</v>
      </c>
      <c r="BI390" t="s">
        <v>105</v>
      </c>
      <c r="BJ390" t="s">
        <v>105</v>
      </c>
      <c r="BK390" t="s">
        <v>104</v>
      </c>
      <c r="BL390" t="s">
        <v>104</v>
      </c>
      <c r="BM390" t="s">
        <v>104</v>
      </c>
      <c r="BN390" t="s">
        <v>104</v>
      </c>
      <c r="BO390">
        <v>5</v>
      </c>
      <c r="BP390">
        <v>4</v>
      </c>
      <c r="BQ390">
        <v>4</v>
      </c>
      <c r="BR390">
        <v>4</v>
      </c>
      <c r="BS390">
        <v>4</v>
      </c>
      <c r="BT390">
        <v>4</v>
      </c>
      <c r="BU390">
        <v>4</v>
      </c>
      <c r="BV390" t="s">
        <v>105</v>
      </c>
      <c r="BW390" t="s">
        <v>105</v>
      </c>
      <c r="BX390" t="s">
        <v>411</v>
      </c>
      <c r="BY390">
        <v>5</v>
      </c>
      <c r="BZ390">
        <v>5</v>
      </c>
      <c r="CA390" t="s">
        <v>116</v>
      </c>
      <c r="CB390" t="s">
        <v>1244</v>
      </c>
      <c r="CC390" t="s">
        <v>104</v>
      </c>
      <c r="CD390" t="s">
        <v>401</v>
      </c>
      <c r="CE390" t="s">
        <v>117</v>
      </c>
      <c r="CF390" t="s">
        <v>190</v>
      </c>
      <c r="CG390" t="s">
        <v>599</v>
      </c>
      <c r="CH390" t="s">
        <v>205</v>
      </c>
      <c r="CI390">
        <v>105</v>
      </c>
      <c r="CJ390" t="s">
        <v>118</v>
      </c>
    </row>
    <row r="391" spans="1:88" x14ac:dyDescent="0.2">
      <c r="A391">
        <v>552</v>
      </c>
      <c r="B391" t="s">
        <v>1245</v>
      </c>
      <c r="C391" t="s">
        <v>123</v>
      </c>
      <c r="D391" t="s">
        <v>123</v>
      </c>
      <c r="E391" t="s">
        <v>148</v>
      </c>
      <c r="F391" t="s">
        <v>99</v>
      </c>
      <c r="G391" t="s">
        <v>87</v>
      </c>
      <c r="AG391" t="s">
        <v>1246</v>
      </c>
      <c r="AH391">
        <v>5</v>
      </c>
      <c r="AI391">
        <v>5</v>
      </c>
      <c r="AJ391">
        <v>4</v>
      </c>
      <c r="AK391">
        <v>5</v>
      </c>
      <c r="AL391">
        <v>5</v>
      </c>
      <c r="AM391" t="s">
        <v>104</v>
      </c>
      <c r="AN391" t="s">
        <v>105</v>
      </c>
      <c r="AO391">
        <v>1</v>
      </c>
      <c r="AP391">
        <v>1</v>
      </c>
      <c r="AQ391">
        <v>1</v>
      </c>
      <c r="AS391">
        <v>4</v>
      </c>
      <c r="AT391">
        <v>2</v>
      </c>
      <c r="AU391">
        <v>5</v>
      </c>
      <c r="AV391">
        <v>3</v>
      </c>
      <c r="AW391">
        <v>5</v>
      </c>
      <c r="AX391">
        <v>2</v>
      </c>
      <c r="AY391">
        <v>5</v>
      </c>
      <c r="AZ391">
        <v>5</v>
      </c>
      <c r="BA391">
        <v>5</v>
      </c>
      <c r="BB391">
        <v>5</v>
      </c>
      <c r="BC391">
        <v>5</v>
      </c>
      <c r="BD391">
        <v>5</v>
      </c>
      <c r="BE391">
        <v>5</v>
      </c>
      <c r="BF391">
        <v>3</v>
      </c>
      <c r="BG391" t="s">
        <v>104</v>
      </c>
      <c r="BH391" t="s">
        <v>104</v>
      </c>
      <c r="BI391" t="s">
        <v>104</v>
      </c>
      <c r="BJ391" t="s">
        <v>105</v>
      </c>
      <c r="BK391" t="s">
        <v>105</v>
      </c>
      <c r="BL391" t="s">
        <v>104</v>
      </c>
      <c r="BM391" t="s">
        <v>104</v>
      </c>
      <c r="BN391" t="s">
        <v>104</v>
      </c>
      <c r="BO391">
        <v>5</v>
      </c>
      <c r="BP391">
        <v>5</v>
      </c>
      <c r="BQ391">
        <v>5</v>
      </c>
      <c r="BR391">
        <v>5</v>
      </c>
      <c r="BS391">
        <v>5</v>
      </c>
      <c r="BT391">
        <v>5</v>
      </c>
      <c r="BU391">
        <v>5</v>
      </c>
      <c r="BV391" t="s">
        <v>105</v>
      </c>
      <c r="BW391" t="s">
        <v>104</v>
      </c>
      <c r="BY391">
        <v>5</v>
      </c>
      <c r="BZ391">
        <v>5</v>
      </c>
      <c r="CA391" t="s">
        <v>129</v>
      </c>
      <c r="CB391" t="s">
        <v>1247</v>
      </c>
      <c r="CC391" t="s">
        <v>104</v>
      </c>
      <c r="CD391" t="s">
        <v>401</v>
      </c>
      <c r="CE391" t="s">
        <v>108</v>
      </c>
      <c r="CF391" t="s">
        <v>112</v>
      </c>
      <c r="CG391" t="s">
        <v>605</v>
      </c>
      <c r="CH391" t="s">
        <v>152</v>
      </c>
      <c r="CI391">
        <v>146</v>
      </c>
      <c r="CJ391" t="s">
        <v>153</v>
      </c>
    </row>
    <row r="392" spans="1:88" x14ac:dyDescent="0.2">
      <c r="A392">
        <v>553</v>
      </c>
      <c r="B392" t="s">
        <v>1248</v>
      </c>
      <c r="C392" t="s">
        <v>132</v>
      </c>
      <c r="D392" t="s">
        <v>115</v>
      </c>
      <c r="E392" t="s">
        <v>96</v>
      </c>
      <c r="AM392" t="s">
        <v>104</v>
      </c>
      <c r="AN392" t="s">
        <v>104</v>
      </c>
      <c r="AQ392">
        <v>1</v>
      </c>
      <c r="AS392">
        <v>1</v>
      </c>
      <c r="AW392">
        <v>1</v>
      </c>
      <c r="AX392">
        <v>1</v>
      </c>
      <c r="AY392">
        <v>1</v>
      </c>
      <c r="AZ392">
        <v>1</v>
      </c>
      <c r="BA392">
        <v>1</v>
      </c>
      <c r="BB392">
        <v>1</v>
      </c>
      <c r="BC392">
        <v>1</v>
      </c>
      <c r="BD392">
        <v>1</v>
      </c>
      <c r="BE392">
        <v>1</v>
      </c>
      <c r="BF392">
        <v>5</v>
      </c>
      <c r="BG392" t="s">
        <v>104</v>
      </c>
      <c r="BH392" t="s">
        <v>419</v>
      </c>
      <c r="BI392" t="s">
        <v>419</v>
      </c>
      <c r="BJ392" t="s">
        <v>419</v>
      </c>
      <c r="BK392" t="s">
        <v>419</v>
      </c>
      <c r="BL392" t="s">
        <v>419</v>
      </c>
      <c r="BM392" t="s">
        <v>105</v>
      </c>
      <c r="BN392" t="s">
        <v>419</v>
      </c>
      <c r="BO392">
        <v>1</v>
      </c>
      <c r="BP392">
        <v>1</v>
      </c>
      <c r="BQ392">
        <v>1</v>
      </c>
      <c r="BR392">
        <v>1</v>
      </c>
      <c r="BS392">
        <v>1</v>
      </c>
      <c r="BT392">
        <v>1</v>
      </c>
      <c r="BU392">
        <v>1</v>
      </c>
      <c r="BV392" t="s">
        <v>104</v>
      </c>
      <c r="BW392" t="s">
        <v>104</v>
      </c>
      <c r="BY392">
        <v>1</v>
      </c>
      <c r="BZ392">
        <v>1</v>
      </c>
      <c r="CA392" t="s">
        <v>111</v>
      </c>
      <c r="CC392" t="s">
        <v>104</v>
      </c>
      <c r="CD392" t="s">
        <v>401</v>
      </c>
      <c r="CE392" t="s">
        <v>117</v>
      </c>
      <c r="CF392" t="s">
        <v>190</v>
      </c>
      <c r="CG392" t="s">
        <v>1249</v>
      </c>
      <c r="CH392" t="s">
        <v>1250</v>
      </c>
      <c r="CI392">
        <v>112</v>
      </c>
      <c r="CJ392" t="s">
        <v>125</v>
      </c>
    </row>
    <row r="393" spans="1:88" x14ac:dyDescent="0.2">
      <c r="A393">
        <v>554</v>
      </c>
      <c r="B393" t="s">
        <v>1251</v>
      </c>
      <c r="C393" t="s">
        <v>81</v>
      </c>
      <c r="D393" t="s">
        <v>81</v>
      </c>
      <c r="E393" t="s">
        <v>103</v>
      </c>
      <c r="AG393" t="s">
        <v>1252</v>
      </c>
      <c r="AH393">
        <v>5</v>
      </c>
      <c r="AI393">
        <v>5</v>
      </c>
      <c r="AJ393">
        <v>4</v>
      </c>
      <c r="AK393">
        <v>4</v>
      </c>
      <c r="AL393">
        <v>4</v>
      </c>
      <c r="AM393" t="s">
        <v>105</v>
      </c>
      <c r="AN393" t="s">
        <v>105</v>
      </c>
      <c r="AO393">
        <v>4</v>
      </c>
      <c r="AP393">
        <v>1</v>
      </c>
      <c r="AQ393">
        <v>1</v>
      </c>
      <c r="AR393">
        <v>1</v>
      </c>
      <c r="AS393">
        <v>5</v>
      </c>
      <c r="AT393">
        <v>4</v>
      </c>
      <c r="AU393">
        <v>4</v>
      </c>
      <c r="AV393">
        <v>5</v>
      </c>
      <c r="AW393">
        <v>4</v>
      </c>
      <c r="AX393">
        <v>3</v>
      </c>
      <c r="AY393">
        <v>5</v>
      </c>
      <c r="AZ393">
        <v>5</v>
      </c>
      <c r="BA393">
        <v>5</v>
      </c>
      <c r="BB393">
        <v>3</v>
      </c>
      <c r="BC393">
        <v>5</v>
      </c>
      <c r="BD393">
        <v>5</v>
      </c>
      <c r="BE393">
        <v>5</v>
      </c>
      <c r="BF393">
        <v>5</v>
      </c>
      <c r="BG393" t="s">
        <v>104</v>
      </c>
      <c r="BH393" t="s">
        <v>104</v>
      </c>
      <c r="BI393" t="s">
        <v>104</v>
      </c>
      <c r="BJ393" t="s">
        <v>104</v>
      </c>
      <c r="BK393" t="s">
        <v>105</v>
      </c>
      <c r="BL393" t="s">
        <v>104</v>
      </c>
      <c r="BM393" t="s">
        <v>104</v>
      </c>
      <c r="BN393" t="s">
        <v>104</v>
      </c>
      <c r="BO393">
        <v>4</v>
      </c>
      <c r="BP393">
        <v>5</v>
      </c>
      <c r="BQ393">
        <v>5</v>
      </c>
      <c r="BR393">
        <v>4</v>
      </c>
      <c r="BS393">
        <v>4</v>
      </c>
      <c r="BT393">
        <v>5</v>
      </c>
      <c r="BU393">
        <v>5</v>
      </c>
      <c r="BV393" t="s">
        <v>104</v>
      </c>
      <c r="BW393" t="s">
        <v>104</v>
      </c>
      <c r="BY393">
        <v>5</v>
      </c>
      <c r="BZ393">
        <v>5</v>
      </c>
      <c r="CA393" t="s">
        <v>129</v>
      </c>
      <c r="CB393" t="s">
        <v>1253</v>
      </c>
      <c r="CC393" t="s">
        <v>104</v>
      </c>
      <c r="CD393" t="s">
        <v>401</v>
      </c>
      <c r="CE393" t="s">
        <v>108</v>
      </c>
      <c r="CF393" t="s">
        <v>112</v>
      </c>
      <c r="CG393" t="s">
        <v>756</v>
      </c>
      <c r="CH393" t="s">
        <v>186</v>
      </c>
      <c r="CI393">
        <v>157</v>
      </c>
      <c r="CJ393" t="s">
        <v>110</v>
      </c>
    </row>
    <row r="394" spans="1:88" x14ac:dyDescent="0.2">
      <c r="A394">
        <v>555</v>
      </c>
      <c r="B394" t="s">
        <v>1254</v>
      </c>
      <c r="C394" t="s">
        <v>81</v>
      </c>
      <c r="D394" t="s">
        <v>81</v>
      </c>
      <c r="E394" t="s">
        <v>99</v>
      </c>
      <c r="F394" t="s">
        <v>95</v>
      </c>
      <c r="G394" t="s">
        <v>87</v>
      </c>
      <c r="H394" t="s">
        <v>85</v>
      </c>
      <c r="AG394" t="s">
        <v>1255</v>
      </c>
      <c r="AH394">
        <v>3</v>
      </c>
      <c r="AI394">
        <v>2</v>
      </c>
      <c r="AJ394">
        <v>4</v>
      </c>
      <c r="AK394">
        <v>3</v>
      </c>
      <c r="AL394">
        <v>5</v>
      </c>
      <c r="AM394" t="s">
        <v>104</v>
      </c>
      <c r="AN394" t="s">
        <v>104</v>
      </c>
      <c r="AO394">
        <v>2</v>
      </c>
      <c r="AP394">
        <v>1</v>
      </c>
      <c r="AQ394">
        <v>1</v>
      </c>
      <c r="AR394">
        <v>3</v>
      </c>
      <c r="AS394">
        <v>4</v>
      </c>
      <c r="AT394">
        <v>5</v>
      </c>
      <c r="AU394">
        <v>5</v>
      </c>
      <c r="AV394">
        <v>1</v>
      </c>
      <c r="AW394">
        <v>1</v>
      </c>
      <c r="AX394">
        <v>3</v>
      </c>
      <c r="AY394">
        <v>5</v>
      </c>
      <c r="AZ394">
        <v>5</v>
      </c>
      <c r="BA394">
        <v>5</v>
      </c>
      <c r="BB394">
        <v>5</v>
      </c>
      <c r="BC394">
        <v>3</v>
      </c>
      <c r="BD394">
        <v>3</v>
      </c>
      <c r="BE394">
        <v>3</v>
      </c>
      <c r="BF394">
        <v>3</v>
      </c>
      <c r="BG394" t="s">
        <v>104</v>
      </c>
      <c r="BH394" t="s">
        <v>104</v>
      </c>
      <c r="BI394" t="s">
        <v>104</v>
      </c>
      <c r="BJ394" t="s">
        <v>105</v>
      </c>
      <c r="BK394" t="s">
        <v>105</v>
      </c>
      <c r="BL394" t="s">
        <v>105</v>
      </c>
      <c r="BM394" t="s">
        <v>104</v>
      </c>
      <c r="BN394" t="s">
        <v>104</v>
      </c>
      <c r="BO394">
        <v>5</v>
      </c>
      <c r="BP394">
        <v>3</v>
      </c>
      <c r="BQ394">
        <v>2</v>
      </c>
      <c r="BR394">
        <v>5</v>
      </c>
      <c r="BS394">
        <v>5</v>
      </c>
      <c r="BT394">
        <v>5</v>
      </c>
      <c r="BU394">
        <v>3</v>
      </c>
      <c r="BV394" t="s">
        <v>104</v>
      </c>
      <c r="BW394" t="s">
        <v>104</v>
      </c>
      <c r="BY394">
        <v>5</v>
      </c>
      <c r="BZ394">
        <v>5</v>
      </c>
      <c r="CA394" t="s">
        <v>116</v>
      </c>
      <c r="CB394" t="s">
        <v>1256</v>
      </c>
      <c r="CC394" t="s">
        <v>104</v>
      </c>
      <c r="CD394" t="s">
        <v>401</v>
      </c>
      <c r="CE394" t="s">
        <v>108</v>
      </c>
      <c r="CF394" t="s">
        <v>112</v>
      </c>
      <c r="CG394" t="s">
        <v>473</v>
      </c>
      <c r="CH394" t="s">
        <v>121</v>
      </c>
      <c r="CI394">
        <v>153</v>
      </c>
      <c r="CJ394" t="s">
        <v>122</v>
      </c>
    </row>
    <row r="395" spans="1:88" x14ac:dyDescent="0.2">
      <c r="A395">
        <v>556</v>
      </c>
      <c r="B395" t="s">
        <v>1257</v>
      </c>
      <c r="C395" t="s">
        <v>81</v>
      </c>
      <c r="D395" t="s">
        <v>115</v>
      </c>
      <c r="E395" t="s">
        <v>97</v>
      </c>
      <c r="F395" t="s">
        <v>99</v>
      </c>
      <c r="G395" t="s">
        <v>87</v>
      </c>
      <c r="AG395" t="s">
        <v>1258</v>
      </c>
      <c r="AH395">
        <v>4</v>
      </c>
      <c r="AI395">
        <v>5</v>
      </c>
      <c r="AJ395">
        <v>5</v>
      </c>
      <c r="AK395">
        <v>1</v>
      </c>
      <c r="AL395">
        <v>5</v>
      </c>
      <c r="AM395" t="s">
        <v>104</v>
      </c>
      <c r="AN395" t="s">
        <v>105</v>
      </c>
      <c r="AO395">
        <v>4</v>
      </c>
      <c r="AP395">
        <v>4</v>
      </c>
      <c r="AQ395">
        <v>4</v>
      </c>
      <c r="AR395">
        <v>5</v>
      </c>
      <c r="AS395">
        <v>2</v>
      </c>
      <c r="AT395">
        <v>5</v>
      </c>
      <c r="AU395">
        <v>5</v>
      </c>
      <c r="AV395">
        <v>2</v>
      </c>
      <c r="AW395">
        <v>1</v>
      </c>
      <c r="AX395">
        <v>4</v>
      </c>
      <c r="AY395">
        <v>1</v>
      </c>
      <c r="AZ395">
        <v>1</v>
      </c>
      <c r="BA395">
        <v>5</v>
      </c>
      <c r="BB395">
        <v>5</v>
      </c>
      <c r="BC395">
        <v>2</v>
      </c>
      <c r="BD395">
        <v>1</v>
      </c>
      <c r="BE395">
        <v>4</v>
      </c>
      <c r="BF395">
        <v>1</v>
      </c>
      <c r="BG395" t="s">
        <v>105</v>
      </c>
      <c r="BH395" t="s">
        <v>104</v>
      </c>
      <c r="BI395" t="s">
        <v>104</v>
      </c>
      <c r="BJ395" t="s">
        <v>104</v>
      </c>
      <c r="BK395" t="s">
        <v>105</v>
      </c>
      <c r="BL395" t="s">
        <v>105</v>
      </c>
      <c r="BM395" t="s">
        <v>104</v>
      </c>
      <c r="BN395" t="s">
        <v>104</v>
      </c>
      <c r="BO395">
        <v>5</v>
      </c>
      <c r="BP395">
        <v>5</v>
      </c>
      <c r="BQ395">
        <v>5</v>
      </c>
      <c r="BR395">
        <v>5</v>
      </c>
      <c r="BS395">
        <v>5</v>
      </c>
      <c r="BT395">
        <v>5</v>
      </c>
      <c r="BU395">
        <v>5</v>
      </c>
      <c r="BV395" t="s">
        <v>104</v>
      </c>
      <c r="BW395" t="s">
        <v>104</v>
      </c>
      <c r="BY395">
        <v>5</v>
      </c>
      <c r="BZ395">
        <v>5</v>
      </c>
      <c r="CA395" t="s">
        <v>116</v>
      </c>
      <c r="CB395" t="s">
        <v>1259</v>
      </c>
      <c r="CC395" t="s">
        <v>104</v>
      </c>
      <c r="CD395" t="s">
        <v>401</v>
      </c>
      <c r="CE395" t="s">
        <v>108</v>
      </c>
      <c r="CF395" t="s">
        <v>190</v>
      </c>
      <c r="CG395" t="s">
        <v>414</v>
      </c>
      <c r="CH395" t="s">
        <v>213</v>
      </c>
      <c r="CI395">
        <v>166</v>
      </c>
      <c r="CJ395" t="s">
        <v>131</v>
      </c>
    </row>
    <row r="396" spans="1:88" x14ac:dyDescent="0.2">
      <c r="A396">
        <v>557</v>
      </c>
      <c r="B396" t="s">
        <v>1260</v>
      </c>
      <c r="C396" t="s">
        <v>115</v>
      </c>
      <c r="D396" t="s">
        <v>132</v>
      </c>
      <c r="E396" t="s">
        <v>86</v>
      </c>
      <c r="F396" t="s">
        <v>99</v>
      </c>
      <c r="AH396">
        <v>4</v>
      </c>
      <c r="AI396">
        <v>4</v>
      </c>
      <c r="AJ396">
        <v>4</v>
      </c>
      <c r="AK396">
        <v>5</v>
      </c>
      <c r="AL396">
        <v>4</v>
      </c>
      <c r="AM396" t="s">
        <v>104</v>
      </c>
      <c r="AN396" t="s">
        <v>105</v>
      </c>
      <c r="AO396">
        <v>2</v>
      </c>
      <c r="AP396">
        <v>1</v>
      </c>
      <c r="AQ396">
        <v>2</v>
      </c>
      <c r="AR396">
        <v>1</v>
      </c>
      <c r="AS396">
        <v>5</v>
      </c>
      <c r="AT396">
        <v>5</v>
      </c>
      <c r="AU396">
        <v>5</v>
      </c>
      <c r="AV396">
        <v>1</v>
      </c>
      <c r="AW396">
        <v>4</v>
      </c>
      <c r="AX396">
        <v>5</v>
      </c>
      <c r="AY396">
        <v>5</v>
      </c>
      <c r="AZ396">
        <v>3</v>
      </c>
      <c r="BA396">
        <v>5</v>
      </c>
      <c r="BB396">
        <v>5</v>
      </c>
      <c r="BC396">
        <v>4</v>
      </c>
      <c r="BD396">
        <v>5</v>
      </c>
      <c r="BE396">
        <v>4</v>
      </c>
      <c r="BF396">
        <v>4</v>
      </c>
      <c r="BG396" t="s">
        <v>104</v>
      </c>
      <c r="BH396" t="s">
        <v>105</v>
      </c>
      <c r="BI396" t="s">
        <v>104</v>
      </c>
      <c r="BJ396" t="s">
        <v>105</v>
      </c>
      <c r="BK396" t="s">
        <v>105</v>
      </c>
      <c r="BL396" t="s">
        <v>104</v>
      </c>
      <c r="BM396" t="s">
        <v>104</v>
      </c>
      <c r="BN396" t="s">
        <v>104</v>
      </c>
      <c r="BO396">
        <v>5</v>
      </c>
      <c r="BP396">
        <v>3</v>
      </c>
      <c r="BQ396">
        <v>5</v>
      </c>
      <c r="BR396">
        <v>5</v>
      </c>
      <c r="BS396">
        <v>5</v>
      </c>
      <c r="BT396">
        <v>5</v>
      </c>
      <c r="BU396">
        <v>5</v>
      </c>
      <c r="BV396" t="s">
        <v>105</v>
      </c>
      <c r="BW396" t="s">
        <v>104</v>
      </c>
      <c r="BY396">
        <v>5</v>
      </c>
      <c r="BZ396">
        <v>5</v>
      </c>
      <c r="CA396" t="s">
        <v>129</v>
      </c>
      <c r="CC396" t="s">
        <v>104</v>
      </c>
      <c r="CD396" t="s">
        <v>401</v>
      </c>
      <c r="CE396" t="s">
        <v>117</v>
      </c>
      <c r="CF396" t="s">
        <v>112</v>
      </c>
      <c r="CG396" t="s">
        <v>853</v>
      </c>
      <c r="CH396" t="s">
        <v>233</v>
      </c>
      <c r="CI396">
        <v>117</v>
      </c>
      <c r="CJ396" t="s">
        <v>168</v>
      </c>
    </row>
    <row r="397" spans="1:88" x14ac:dyDescent="0.2">
      <c r="A397">
        <v>559</v>
      </c>
      <c r="B397" t="s">
        <v>1261</v>
      </c>
      <c r="C397" t="s">
        <v>81</v>
      </c>
      <c r="D397" t="s">
        <v>81</v>
      </c>
      <c r="E397" t="s">
        <v>99</v>
      </c>
      <c r="AG397" t="s">
        <v>1262</v>
      </c>
      <c r="AH397">
        <v>4</v>
      </c>
      <c r="AI397">
        <v>4</v>
      </c>
      <c r="AJ397">
        <v>5</v>
      </c>
      <c r="AK397">
        <v>4</v>
      </c>
      <c r="AL397">
        <v>4</v>
      </c>
      <c r="AM397" t="s">
        <v>104</v>
      </c>
      <c r="AN397" t="s">
        <v>104</v>
      </c>
      <c r="AO397">
        <v>5</v>
      </c>
      <c r="AP397">
        <v>1</v>
      </c>
      <c r="AQ397">
        <v>5</v>
      </c>
      <c r="AR397">
        <v>2</v>
      </c>
      <c r="AS397">
        <v>1</v>
      </c>
      <c r="AT397">
        <v>3</v>
      </c>
      <c r="AU397">
        <v>2</v>
      </c>
      <c r="AV397">
        <v>2</v>
      </c>
      <c r="AW397">
        <v>2</v>
      </c>
      <c r="AX397">
        <v>5</v>
      </c>
      <c r="AY397">
        <v>3</v>
      </c>
      <c r="AZ397">
        <v>3</v>
      </c>
      <c r="BA397">
        <v>5</v>
      </c>
      <c r="BB397">
        <v>3</v>
      </c>
      <c r="BC397">
        <v>3</v>
      </c>
      <c r="BD397">
        <v>2</v>
      </c>
      <c r="BE397">
        <v>4</v>
      </c>
      <c r="BF397">
        <v>2</v>
      </c>
      <c r="BG397" t="s">
        <v>104</v>
      </c>
      <c r="BH397" t="s">
        <v>105</v>
      </c>
      <c r="BI397" t="s">
        <v>104</v>
      </c>
      <c r="BJ397" t="s">
        <v>105</v>
      </c>
      <c r="BK397" t="s">
        <v>105</v>
      </c>
      <c r="BL397" t="s">
        <v>104</v>
      </c>
      <c r="BM397" t="s">
        <v>104</v>
      </c>
      <c r="BN397" t="s">
        <v>104</v>
      </c>
      <c r="BO397">
        <v>5</v>
      </c>
      <c r="BP397">
        <v>4</v>
      </c>
      <c r="BQ397">
        <v>5</v>
      </c>
      <c r="BR397">
        <v>1</v>
      </c>
      <c r="BS397">
        <v>4</v>
      </c>
      <c r="BT397">
        <v>1</v>
      </c>
      <c r="BU397">
        <v>3</v>
      </c>
      <c r="BV397" t="s">
        <v>104</v>
      </c>
      <c r="BW397" t="s">
        <v>104</v>
      </c>
      <c r="BY397">
        <v>3</v>
      </c>
      <c r="BZ397">
        <v>5</v>
      </c>
      <c r="CA397" t="s">
        <v>107</v>
      </c>
      <c r="CB397" t="s">
        <v>1263</v>
      </c>
      <c r="CC397" t="s">
        <v>104</v>
      </c>
      <c r="CD397" t="s">
        <v>401</v>
      </c>
      <c r="CE397" t="s">
        <v>117</v>
      </c>
      <c r="CF397" t="s">
        <v>112</v>
      </c>
      <c r="CG397" t="s">
        <v>469</v>
      </c>
      <c r="CH397" t="s">
        <v>195</v>
      </c>
      <c r="CI397">
        <v>151</v>
      </c>
      <c r="CJ397" t="s">
        <v>114</v>
      </c>
    </row>
    <row r="398" spans="1:88" x14ac:dyDescent="0.2">
      <c r="A398">
        <v>560</v>
      </c>
      <c r="B398" t="s">
        <v>1264</v>
      </c>
      <c r="C398" t="s">
        <v>81</v>
      </c>
      <c r="D398" t="s">
        <v>120</v>
      </c>
      <c r="E398" t="s">
        <v>144</v>
      </c>
      <c r="F398" t="s">
        <v>99</v>
      </c>
      <c r="AM398" t="s">
        <v>104</v>
      </c>
      <c r="AN398" t="s">
        <v>105</v>
      </c>
      <c r="AO398">
        <v>3</v>
      </c>
      <c r="AP398">
        <v>1</v>
      </c>
      <c r="AQ398">
        <v>2</v>
      </c>
      <c r="AR398">
        <v>1</v>
      </c>
      <c r="AS398">
        <v>5</v>
      </c>
      <c r="AT398">
        <v>5</v>
      </c>
      <c r="AU398">
        <v>5</v>
      </c>
      <c r="AV398">
        <v>3</v>
      </c>
      <c r="AW398">
        <v>4</v>
      </c>
      <c r="AX398">
        <v>4</v>
      </c>
      <c r="AY398">
        <v>3</v>
      </c>
      <c r="AZ398">
        <v>4</v>
      </c>
      <c r="BA398">
        <v>2</v>
      </c>
      <c r="BB398">
        <v>3</v>
      </c>
      <c r="BC398">
        <v>3</v>
      </c>
      <c r="BD398">
        <v>3</v>
      </c>
      <c r="BE398">
        <v>3</v>
      </c>
      <c r="BF398">
        <v>4</v>
      </c>
      <c r="BG398" t="s">
        <v>104</v>
      </c>
      <c r="BH398" t="s">
        <v>105</v>
      </c>
      <c r="BI398" t="s">
        <v>104</v>
      </c>
      <c r="BJ398" t="s">
        <v>105</v>
      </c>
      <c r="BK398" t="s">
        <v>105</v>
      </c>
      <c r="BL398" t="s">
        <v>104</v>
      </c>
      <c r="BM398" t="s">
        <v>104</v>
      </c>
      <c r="BN398" t="s">
        <v>104</v>
      </c>
      <c r="BO398">
        <v>1</v>
      </c>
      <c r="BP398">
        <v>1</v>
      </c>
      <c r="BQ398">
        <v>4</v>
      </c>
      <c r="BR398">
        <v>3</v>
      </c>
      <c r="BS398">
        <v>3</v>
      </c>
      <c r="BT398">
        <v>4</v>
      </c>
      <c r="BU398">
        <v>3</v>
      </c>
      <c r="BV398" t="s">
        <v>105</v>
      </c>
      <c r="BW398" t="s">
        <v>104</v>
      </c>
      <c r="BY398">
        <v>3</v>
      </c>
      <c r="BZ398">
        <v>2</v>
      </c>
      <c r="CA398" t="s">
        <v>107</v>
      </c>
      <c r="CC398" t="s">
        <v>104</v>
      </c>
      <c r="CD398" t="s">
        <v>401</v>
      </c>
      <c r="CE398" t="s">
        <v>117</v>
      </c>
      <c r="CF398" t="s">
        <v>112</v>
      </c>
      <c r="CG398" t="s">
        <v>1265</v>
      </c>
      <c r="CH398" t="s">
        <v>173</v>
      </c>
      <c r="CI398">
        <v>126</v>
      </c>
      <c r="CJ398" t="s">
        <v>157</v>
      </c>
    </row>
    <row r="399" spans="1:88" x14ac:dyDescent="0.2">
      <c r="A399">
        <v>561</v>
      </c>
      <c r="B399" t="s">
        <v>1266</v>
      </c>
      <c r="C399" t="s">
        <v>123</v>
      </c>
      <c r="D399" t="s">
        <v>81</v>
      </c>
      <c r="E399" t="s">
        <v>99</v>
      </c>
      <c r="F399" t="s">
        <v>88</v>
      </c>
      <c r="AH399">
        <v>4</v>
      </c>
      <c r="AI399">
        <v>5</v>
      </c>
      <c r="AJ399">
        <v>4</v>
      </c>
      <c r="AK399">
        <v>3</v>
      </c>
      <c r="AL399">
        <v>5</v>
      </c>
      <c r="AM399" t="s">
        <v>105</v>
      </c>
      <c r="AN399" t="s">
        <v>105</v>
      </c>
      <c r="AO399">
        <v>3</v>
      </c>
      <c r="AP399">
        <v>1</v>
      </c>
      <c r="AQ399">
        <v>2</v>
      </c>
      <c r="AR399">
        <v>5</v>
      </c>
      <c r="AS399">
        <v>4</v>
      </c>
      <c r="AT399">
        <v>5</v>
      </c>
      <c r="AU399">
        <v>4</v>
      </c>
      <c r="AV399">
        <v>1</v>
      </c>
      <c r="AW399">
        <v>3</v>
      </c>
      <c r="AX399">
        <v>5</v>
      </c>
      <c r="AY399">
        <v>2</v>
      </c>
      <c r="AZ399">
        <v>4</v>
      </c>
      <c r="BA399">
        <v>5</v>
      </c>
      <c r="BB399">
        <v>5</v>
      </c>
      <c r="BC399">
        <v>4</v>
      </c>
      <c r="BD399">
        <v>2</v>
      </c>
      <c r="BE399">
        <v>1</v>
      </c>
      <c r="BF399">
        <v>1</v>
      </c>
      <c r="BG399" t="s">
        <v>104</v>
      </c>
      <c r="BH399" t="s">
        <v>104</v>
      </c>
      <c r="BI399" t="s">
        <v>104</v>
      </c>
      <c r="BJ399" t="s">
        <v>105</v>
      </c>
      <c r="BK399" t="s">
        <v>105</v>
      </c>
      <c r="BL399" t="s">
        <v>104</v>
      </c>
      <c r="BM399" t="s">
        <v>104</v>
      </c>
      <c r="BN399" t="s">
        <v>104</v>
      </c>
      <c r="BO399">
        <v>5</v>
      </c>
      <c r="BP399">
        <v>5</v>
      </c>
      <c r="BQ399">
        <v>4</v>
      </c>
      <c r="BR399">
        <v>4</v>
      </c>
      <c r="BS399">
        <v>5</v>
      </c>
      <c r="BT399">
        <v>5</v>
      </c>
      <c r="BU399">
        <v>3</v>
      </c>
      <c r="BV399" t="s">
        <v>104</v>
      </c>
      <c r="BW399" t="s">
        <v>104</v>
      </c>
      <c r="BY399">
        <v>4</v>
      </c>
      <c r="BZ399">
        <v>4</v>
      </c>
      <c r="CA399" t="s">
        <v>116</v>
      </c>
      <c r="CB399" t="s">
        <v>1267</v>
      </c>
      <c r="CC399" t="s">
        <v>104</v>
      </c>
      <c r="CD399" t="s">
        <v>401</v>
      </c>
      <c r="CE399" t="s">
        <v>117</v>
      </c>
      <c r="CF399" t="s">
        <v>112</v>
      </c>
      <c r="CG399" t="s">
        <v>597</v>
      </c>
      <c r="CH399" t="s">
        <v>166</v>
      </c>
      <c r="CI399">
        <v>105</v>
      </c>
      <c r="CJ399" t="s">
        <v>118</v>
      </c>
    </row>
    <row r="400" spans="1:88" x14ac:dyDescent="0.2">
      <c r="A400">
        <v>563</v>
      </c>
      <c r="B400" t="s">
        <v>1268</v>
      </c>
      <c r="C400" t="s">
        <v>81</v>
      </c>
      <c r="D400" t="s">
        <v>120</v>
      </c>
      <c r="E400" t="s">
        <v>96</v>
      </c>
      <c r="F400" t="s">
        <v>91</v>
      </c>
      <c r="AH400">
        <v>3</v>
      </c>
      <c r="AI400">
        <v>3</v>
      </c>
      <c r="AJ400">
        <v>3</v>
      </c>
      <c r="AK400">
        <v>3</v>
      </c>
      <c r="AL400">
        <v>3</v>
      </c>
      <c r="AM400" t="s">
        <v>104</v>
      </c>
      <c r="AN400" t="s">
        <v>104</v>
      </c>
      <c r="AO400">
        <v>2</v>
      </c>
      <c r="AP400">
        <v>5</v>
      </c>
      <c r="AQ400">
        <v>5</v>
      </c>
      <c r="AR400">
        <v>1</v>
      </c>
      <c r="AS400">
        <v>3</v>
      </c>
      <c r="AT400">
        <v>4</v>
      </c>
      <c r="AU400">
        <v>4</v>
      </c>
      <c r="AV400">
        <v>1</v>
      </c>
      <c r="AW400">
        <v>5</v>
      </c>
      <c r="AX400">
        <v>4</v>
      </c>
      <c r="AY400">
        <v>5</v>
      </c>
      <c r="AZ400">
        <v>5</v>
      </c>
      <c r="BA400">
        <v>5</v>
      </c>
      <c r="BB400">
        <v>4</v>
      </c>
      <c r="BC400">
        <v>5</v>
      </c>
      <c r="BD400">
        <v>5</v>
      </c>
      <c r="BE400">
        <v>4</v>
      </c>
      <c r="BF400">
        <v>3</v>
      </c>
      <c r="BG400" t="s">
        <v>104</v>
      </c>
      <c r="BH400" t="s">
        <v>419</v>
      </c>
      <c r="BI400" t="s">
        <v>419</v>
      </c>
      <c r="BJ400" t="s">
        <v>419</v>
      </c>
      <c r="BK400" t="s">
        <v>419</v>
      </c>
      <c r="BL400" t="s">
        <v>419</v>
      </c>
      <c r="BM400" t="s">
        <v>105</v>
      </c>
      <c r="BN400" t="s">
        <v>419</v>
      </c>
      <c r="BO400">
        <v>5</v>
      </c>
      <c r="BP400">
        <v>4</v>
      </c>
      <c r="BQ400">
        <v>5</v>
      </c>
      <c r="BR400">
        <v>5</v>
      </c>
      <c r="BS400">
        <v>5</v>
      </c>
      <c r="BT400">
        <v>4</v>
      </c>
      <c r="BU400">
        <v>4</v>
      </c>
      <c r="BV400" t="s">
        <v>105</v>
      </c>
      <c r="BW400" t="s">
        <v>105</v>
      </c>
      <c r="BX400" t="s">
        <v>423</v>
      </c>
      <c r="BY400">
        <v>5</v>
      </c>
      <c r="BZ400">
        <v>5</v>
      </c>
      <c r="CA400" t="s">
        <v>129</v>
      </c>
      <c r="CC400" t="s">
        <v>104</v>
      </c>
      <c r="CD400" t="s">
        <v>401</v>
      </c>
      <c r="CE400" t="s">
        <v>117</v>
      </c>
      <c r="CF400" t="s">
        <v>109</v>
      </c>
      <c r="CG400" t="s">
        <v>552</v>
      </c>
      <c r="CH400" t="s">
        <v>315</v>
      </c>
      <c r="CI400">
        <v>109</v>
      </c>
      <c r="CJ400" t="s">
        <v>142</v>
      </c>
    </row>
    <row r="401" spans="1:88" x14ac:dyDescent="0.2">
      <c r="A401">
        <v>564</v>
      </c>
      <c r="B401" t="s">
        <v>1269</v>
      </c>
      <c r="C401" t="s">
        <v>119</v>
      </c>
      <c r="D401" t="s">
        <v>81</v>
      </c>
      <c r="E401" t="s">
        <v>82</v>
      </c>
      <c r="F401" t="s">
        <v>99</v>
      </c>
      <c r="G401" t="s">
        <v>101</v>
      </c>
      <c r="AG401" t="s">
        <v>270</v>
      </c>
      <c r="AH401">
        <v>4</v>
      </c>
      <c r="AI401">
        <v>4</v>
      </c>
      <c r="AJ401">
        <v>4</v>
      </c>
      <c r="AK401">
        <v>2</v>
      </c>
      <c r="AL401">
        <v>5</v>
      </c>
      <c r="AM401" t="s">
        <v>104</v>
      </c>
      <c r="AN401" t="s">
        <v>105</v>
      </c>
      <c r="AO401">
        <v>2</v>
      </c>
      <c r="AP401">
        <v>1</v>
      </c>
      <c r="AQ401">
        <v>4</v>
      </c>
      <c r="AR401">
        <v>5</v>
      </c>
      <c r="AS401">
        <v>5</v>
      </c>
      <c r="AT401">
        <v>5</v>
      </c>
      <c r="AU401">
        <v>5</v>
      </c>
      <c r="AV401">
        <v>1</v>
      </c>
      <c r="AW401">
        <v>2</v>
      </c>
      <c r="AX401">
        <v>4</v>
      </c>
      <c r="AY401">
        <v>2</v>
      </c>
      <c r="AZ401">
        <v>2</v>
      </c>
      <c r="BA401">
        <v>4</v>
      </c>
      <c r="BB401">
        <v>2</v>
      </c>
      <c r="BC401">
        <v>1</v>
      </c>
      <c r="BD401">
        <v>1</v>
      </c>
      <c r="BE401">
        <v>3</v>
      </c>
      <c r="BF401">
        <v>1</v>
      </c>
      <c r="BG401" t="s">
        <v>104</v>
      </c>
      <c r="BH401" t="s">
        <v>105</v>
      </c>
      <c r="BI401" t="s">
        <v>104</v>
      </c>
      <c r="BJ401" t="s">
        <v>104</v>
      </c>
      <c r="BK401" t="s">
        <v>105</v>
      </c>
      <c r="BL401" t="s">
        <v>105</v>
      </c>
      <c r="BM401" t="s">
        <v>104</v>
      </c>
      <c r="BN401" t="s">
        <v>104</v>
      </c>
      <c r="BO401">
        <v>3</v>
      </c>
      <c r="BP401">
        <v>1</v>
      </c>
      <c r="BQ401">
        <v>1</v>
      </c>
      <c r="BR401">
        <v>5</v>
      </c>
      <c r="BS401">
        <v>5</v>
      </c>
      <c r="BT401">
        <v>5</v>
      </c>
      <c r="BU401">
        <v>2</v>
      </c>
      <c r="BV401" t="s">
        <v>104</v>
      </c>
      <c r="BW401" t="s">
        <v>104</v>
      </c>
      <c r="BY401">
        <v>4</v>
      </c>
      <c r="BZ401">
        <v>4</v>
      </c>
      <c r="CA401" t="s">
        <v>116</v>
      </c>
      <c r="CB401" t="s">
        <v>1270</v>
      </c>
      <c r="CC401" t="s">
        <v>104</v>
      </c>
      <c r="CD401" t="s">
        <v>401</v>
      </c>
      <c r="CE401" t="s">
        <v>108</v>
      </c>
      <c r="CF401" t="s">
        <v>112</v>
      </c>
      <c r="CG401" t="s">
        <v>469</v>
      </c>
      <c r="CH401" t="s">
        <v>195</v>
      </c>
      <c r="CI401">
        <v>151</v>
      </c>
      <c r="CJ401" t="s">
        <v>114</v>
      </c>
    </row>
    <row r="402" spans="1:88" x14ac:dyDescent="0.2">
      <c r="A402">
        <v>565</v>
      </c>
      <c r="B402" t="s">
        <v>1271</v>
      </c>
      <c r="C402" t="s">
        <v>115</v>
      </c>
      <c r="D402" t="s">
        <v>123</v>
      </c>
      <c r="E402" t="s">
        <v>99</v>
      </c>
      <c r="F402" t="s">
        <v>87</v>
      </c>
      <c r="AH402">
        <v>5</v>
      </c>
      <c r="AI402">
        <v>5</v>
      </c>
      <c r="AJ402">
        <v>4</v>
      </c>
      <c r="AK402">
        <v>4</v>
      </c>
      <c r="AL402">
        <v>5</v>
      </c>
      <c r="AM402" t="s">
        <v>105</v>
      </c>
      <c r="AN402" t="s">
        <v>104</v>
      </c>
      <c r="AO402">
        <v>5</v>
      </c>
      <c r="AP402">
        <v>4</v>
      </c>
      <c r="AQ402">
        <v>4</v>
      </c>
      <c r="AR402">
        <v>4</v>
      </c>
      <c r="AS402">
        <v>4</v>
      </c>
      <c r="AT402">
        <v>4</v>
      </c>
      <c r="AU402">
        <v>3</v>
      </c>
      <c r="AV402">
        <v>5</v>
      </c>
      <c r="AW402">
        <v>4</v>
      </c>
      <c r="AX402">
        <v>4</v>
      </c>
      <c r="AY402">
        <v>4</v>
      </c>
      <c r="AZ402">
        <v>4</v>
      </c>
      <c r="BA402">
        <v>5</v>
      </c>
      <c r="BB402">
        <v>5</v>
      </c>
      <c r="BC402">
        <v>5</v>
      </c>
      <c r="BD402">
        <v>5</v>
      </c>
      <c r="BE402">
        <v>5</v>
      </c>
      <c r="BF402">
        <v>4</v>
      </c>
      <c r="BG402" t="s">
        <v>105</v>
      </c>
      <c r="BH402" t="s">
        <v>419</v>
      </c>
      <c r="BI402" t="s">
        <v>419</v>
      </c>
      <c r="BJ402" t="s">
        <v>419</v>
      </c>
      <c r="BK402" t="s">
        <v>419</v>
      </c>
      <c r="BL402" t="s">
        <v>419</v>
      </c>
      <c r="BM402" t="s">
        <v>105</v>
      </c>
      <c r="BN402" t="s">
        <v>419</v>
      </c>
      <c r="BO402">
        <v>5</v>
      </c>
      <c r="BP402">
        <v>5</v>
      </c>
      <c r="BQ402">
        <v>5</v>
      </c>
      <c r="BR402">
        <v>5</v>
      </c>
      <c r="BS402">
        <v>5</v>
      </c>
      <c r="BT402">
        <v>5</v>
      </c>
      <c r="BU402">
        <v>4</v>
      </c>
      <c r="BV402" t="s">
        <v>105</v>
      </c>
      <c r="BW402" t="s">
        <v>105</v>
      </c>
      <c r="BX402" t="s">
        <v>411</v>
      </c>
      <c r="BY402">
        <v>5</v>
      </c>
      <c r="BZ402">
        <v>5</v>
      </c>
      <c r="CA402" t="s">
        <v>129</v>
      </c>
      <c r="CB402" t="s">
        <v>1272</v>
      </c>
      <c r="CC402" t="s">
        <v>104</v>
      </c>
      <c r="CD402" t="s">
        <v>401</v>
      </c>
      <c r="CE402" t="s">
        <v>117</v>
      </c>
      <c r="CF402" t="s">
        <v>109</v>
      </c>
      <c r="CG402" t="s">
        <v>1273</v>
      </c>
      <c r="CH402" t="s">
        <v>263</v>
      </c>
      <c r="CI402">
        <v>107</v>
      </c>
      <c r="CJ402" t="s">
        <v>146</v>
      </c>
    </row>
    <row r="403" spans="1:88" x14ac:dyDescent="0.2">
      <c r="A403">
        <v>567</v>
      </c>
      <c r="B403" t="s">
        <v>1274</v>
      </c>
      <c r="C403" t="s">
        <v>132</v>
      </c>
      <c r="D403" t="s">
        <v>120</v>
      </c>
      <c r="AH403">
        <v>4</v>
      </c>
      <c r="AI403">
        <v>3</v>
      </c>
      <c r="AJ403">
        <v>4</v>
      </c>
      <c r="AK403">
        <v>2</v>
      </c>
      <c r="AL403">
        <v>4</v>
      </c>
      <c r="AM403" t="s">
        <v>104</v>
      </c>
      <c r="AN403" t="s">
        <v>104</v>
      </c>
      <c r="AO403">
        <v>1</v>
      </c>
      <c r="AP403">
        <v>1</v>
      </c>
      <c r="AQ403">
        <v>2</v>
      </c>
      <c r="AR403">
        <v>1</v>
      </c>
      <c r="AS403">
        <v>5</v>
      </c>
      <c r="AT403">
        <v>5</v>
      </c>
      <c r="AU403">
        <v>5</v>
      </c>
      <c r="AV403">
        <v>1</v>
      </c>
      <c r="AW403">
        <v>1</v>
      </c>
      <c r="AX403">
        <v>2</v>
      </c>
      <c r="AY403">
        <v>2</v>
      </c>
      <c r="AZ403">
        <v>4</v>
      </c>
      <c r="BA403">
        <v>1</v>
      </c>
      <c r="BB403">
        <v>3</v>
      </c>
      <c r="BC403">
        <v>2</v>
      </c>
      <c r="BD403">
        <v>3</v>
      </c>
      <c r="BE403">
        <v>3</v>
      </c>
      <c r="BF403">
        <v>1</v>
      </c>
      <c r="BG403" t="s">
        <v>104</v>
      </c>
      <c r="BH403" t="s">
        <v>104</v>
      </c>
      <c r="BI403" t="s">
        <v>104</v>
      </c>
      <c r="BJ403" t="s">
        <v>105</v>
      </c>
      <c r="BK403" t="s">
        <v>105</v>
      </c>
      <c r="BL403" t="s">
        <v>105</v>
      </c>
      <c r="BM403" t="s">
        <v>104</v>
      </c>
      <c r="BN403" t="s">
        <v>104</v>
      </c>
      <c r="BV403" t="s">
        <v>105</v>
      </c>
      <c r="BW403" t="s">
        <v>104</v>
      </c>
      <c r="CC403" t="s">
        <v>104</v>
      </c>
      <c r="CD403" t="s">
        <v>401</v>
      </c>
      <c r="CE403" t="s">
        <v>108</v>
      </c>
      <c r="CF403" t="s">
        <v>112</v>
      </c>
      <c r="CG403" t="s">
        <v>1042</v>
      </c>
      <c r="CH403" t="s">
        <v>204</v>
      </c>
      <c r="CI403">
        <v>151</v>
      </c>
      <c r="CJ403" t="s">
        <v>114</v>
      </c>
    </row>
    <row r="404" spans="1:88" x14ac:dyDescent="0.2">
      <c r="A404">
        <v>569</v>
      </c>
      <c r="B404" t="s">
        <v>1275</v>
      </c>
      <c r="C404" t="s">
        <v>123</v>
      </c>
      <c r="D404" t="s">
        <v>115</v>
      </c>
      <c r="E404" t="s">
        <v>138</v>
      </c>
      <c r="F404" t="s">
        <v>99</v>
      </c>
      <c r="G404" t="s">
        <v>87</v>
      </c>
      <c r="AG404" t="s">
        <v>1276</v>
      </c>
      <c r="AH404">
        <v>3</v>
      </c>
      <c r="AI404">
        <v>4</v>
      </c>
      <c r="AJ404">
        <v>4</v>
      </c>
      <c r="AK404">
        <v>3</v>
      </c>
      <c r="AL404">
        <v>4</v>
      </c>
      <c r="AM404" t="s">
        <v>105</v>
      </c>
      <c r="AN404" t="s">
        <v>105</v>
      </c>
      <c r="AO404">
        <v>5</v>
      </c>
      <c r="AP404">
        <v>5</v>
      </c>
      <c r="AQ404">
        <v>4</v>
      </c>
      <c r="AR404">
        <v>2</v>
      </c>
      <c r="AS404">
        <v>5</v>
      </c>
      <c r="AT404">
        <v>5</v>
      </c>
      <c r="AU404">
        <v>3</v>
      </c>
      <c r="AV404">
        <v>2</v>
      </c>
      <c r="AW404">
        <v>5</v>
      </c>
      <c r="AX404">
        <v>4</v>
      </c>
      <c r="AY404">
        <v>5</v>
      </c>
      <c r="AZ404">
        <v>5</v>
      </c>
      <c r="BA404">
        <v>5</v>
      </c>
      <c r="BB404">
        <v>5</v>
      </c>
      <c r="BC404">
        <v>5</v>
      </c>
      <c r="BD404">
        <v>5</v>
      </c>
      <c r="BE404">
        <v>5</v>
      </c>
      <c r="BF404">
        <v>5</v>
      </c>
      <c r="BG404" t="s">
        <v>105</v>
      </c>
      <c r="BH404" t="s">
        <v>105</v>
      </c>
      <c r="BI404" t="s">
        <v>105</v>
      </c>
      <c r="BJ404" t="s">
        <v>105</v>
      </c>
      <c r="BK404" t="s">
        <v>105</v>
      </c>
      <c r="BL404" t="s">
        <v>104</v>
      </c>
      <c r="BM404" t="s">
        <v>104</v>
      </c>
      <c r="BN404" t="s">
        <v>104</v>
      </c>
      <c r="BO404">
        <v>5</v>
      </c>
      <c r="BP404">
        <v>5</v>
      </c>
      <c r="BQ404">
        <v>4</v>
      </c>
      <c r="BR404">
        <v>5</v>
      </c>
      <c r="BS404">
        <v>5</v>
      </c>
      <c r="BT404">
        <v>5</v>
      </c>
      <c r="BU404">
        <v>5</v>
      </c>
      <c r="BV404" t="s">
        <v>105</v>
      </c>
      <c r="BW404" t="s">
        <v>419</v>
      </c>
      <c r="BY404">
        <v>5</v>
      </c>
      <c r="BZ404">
        <v>5</v>
      </c>
      <c r="CA404" t="s">
        <v>129</v>
      </c>
      <c r="CB404" t="s">
        <v>1277</v>
      </c>
      <c r="CC404" t="s">
        <v>104</v>
      </c>
      <c r="CD404" t="s">
        <v>401</v>
      </c>
      <c r="CE404" t="s">
        <v>108</v>
      </c>
      <c r="CF404" t="s">
        <v>112</v>
      </c>
      <c r="CG404" t="s">
        <v>506</v>
      </c>
      <c r="CH404" t="s">
        <v>139</v>
      </c>
      <c r="CI404">
        <v>103</v>
      </c>
      <c r="CJ404" t="s">
        <v>140</v>
      </c>
    </row>
    <row r="405" spans="1:88" x14ac:dyDescent="0.2">
      <c r="A405">
        <v>570</v>
      </c>
      <c r="B405" t="s">
        <v>1278</v>
      </c>
      <c r="C405" t="s">
        <v>119</v>
      </c>
      <c r="D405" t="s">
        <v>132</v>
      </c>
      <c r="E405" t="s">
        <v>97</v>
      </c>
      <c r="AH405">
        <v>2</v>
      </c>
      <c r="AI405">
        <v>4</v>
      </c>
      <c r="AJ405">
        <v>2</v>
      </c>
      <c r="AK405">
        <v>4</v>
      </c>
      <c r="AL405">
        <v>4</v>
      </c>
      <c r="AM405" t="s">
        <v>104</v>
      </c>
      <c r="AN405" t="s">
        <v>104</v>
      </c>
      <c r="AO405">
        <v>2</v>
      </c>
      <c r="AP405">
        <v>1</v>
      </c>
      <c r="AQ405">
        <v>1</v>
      </c>
      <c r="AR405">
        <v>2</v>
      </c>
      <c r="AS405">
        <v>5</v>
      </c>
      <c r="AT405">
        <v>5</v>
      </c>
      <c r="AU405">
        <v>5</v>
      </c>
      <c r="AV405">
        <v>4</v>
      </c>
      <c r="AW405">
        <v>3</v>
      </c>
      <c r="AX405">
        <v>2</v>
      </c>
      <c r="AY405">
        <v>3</v>
      </c>
      <c r="AZ405">
        <v>3</v>
      </c>
      <c r="BA405">
        <v>4</v>
      </c>
      <c r="BB405">
        <v>3</v>
      </c>
      <c r="BC405">
        <v>1</v>
      </c>
      <c r="BD405">
        <v>2</v>
      </c>
      <c r="BE405">
        <v>3</v>
      </c>
      <c r="BF405">
        <v>1</v>
      </c>
      <c r="BG405" t="s">
        <v>104</v>
      </c>
      <c r="BH405" t="s">
        <v>105</v>
      </c>
      <c r="BI405" t="s">
        <v>104</v>
      </c>
      <c r="BJ405" t="s">
        <v>105</v>
      </c>
      <c r="BK405" t="s">
        <v>105</v>
      </c>
      <c r="BL405" t="s">
        <v>105</v>
      </c>
      <c r="BM405" t="s">
        <v>104</v>
      </c>
      <c r="BN405" t="s">
        <v>104</v>
      </c>
      <c r="BO405">
        <v>4</v>
      </c>
      <c r="BP405">
        <v>4</v>
      </c>
      <c r="BQ405">
        <v>4</v>
      </c>
      <c r="BR405">
        <v>4</v>
      </c>
      <c r="BS405">
        <v>3</v>
      </c>
      <c r="BT405">
        <v>1</v>
      </c>
      <c r="BU405">
        <v>1</v>
      </c>
      <c r="BV405" t="s">
        <v>104</v>
      </c>
      <c r="BW405" t="s">
        <v>104</v>
      </c>
      <c r="BY405">
        <v>3</v>
      </c>
      <c r="BZ405">
        <v>4</v>
      </c>
      <c r="CA405" t="s">
        <v>107</v>
      </c>
      <c r="CC405" t="s">
        <v>104</v>
      </c>
      <c r="CD405" t="s">
        <v>401</v>
      </c>
      <c r="CE405" t="s">
        <v>117</v>
      </c>
      <c r="CF405" t="s">
        <v>112</v>
      </c>
      <c r="CG405" t="s">
        <v>935</v>
      </c>
      <c r="CH405" t="s">
        <v>158</v>
      </c>
      <c r="CI405">
        <v>166</v>
      </c>
      <c r="CJ405" t="s">
        <v>131</v>
      </c>
    </row>
    <row r="406" spans="1:88" x14ac:dyDescent="0.2">
      <c r="A406">
        <v>571</v>
      </c>
      <c r="B406" t="s">
        <v>1279</v>
      </c>
      <c r="C406" t="s">
        <v>115</v>
      </c>
      <c r="D406" t="s">
        <v>115</v>
      </c>
      <c r="E406" t="s">
        <v>138</v>
      </c>
      <c r="AH406">
        <v>5</v>
      </c>
      <c r="AI406">
        <v>5</v>
      </c>
      <c r="AJ406">
        <v>5</v>
      </c>
      <c r="AK406">
        <v>5</v>
      </c>
      <c r="AL406">
        <v>5</v>
      </c>
      <c r="AM406" t="s">
        <v>105</v>
      </c>
      <c r="AN406" t="s">
        <v>105</v>
      </c>
      <c r="AO406">
        <v>5</v>
      </c>
      <c r="AP406">
        <v>5</v>
      </c>
      <c r="AQ406">
        <v>5</v>
      </c>
      <c r="AR406">
        <v>2</v>
      </c>
      <c r="AS406">
        <v>4</v>
      </c>
      <c r="AT406">
        <v>4</v>
      </c>
      <c r="AU406">
        <v>1</v>
      </c>
      <c r="AV406">
        <v>4</v>
      </c>
      <c r="AW406">
        <v>2</v>
      </c>
      <c r="AX406">
        <v>4</v>
      </c>
      <c r="AY406">
        <v>5</v>
      </c>
      <c r="AZ406">
        <v>5</v>
      </c>
      <c r="BA406">
        <v>5</v>
      </c>
      <c r="BB406">
        <v>5</v>
      </c>
      <c r="BC406">
        <v>5</v>
      </c>
      <c r="BD406">
        <v>5</v>
      </c>
      <c r="BE406">
        <v>5</v>
      </c>
      <c r="BF406">
        <v>5</v>
      </c>
      <c r="BG406" t="s">
        <v>105</v>
      </c>
      <c r="BH406" t="s">
        <v>104</v>
      </c>
      <c r="BI406" t="s">
        <v>104</v>
      </c>
      <c r="BJ406" t="s">
        <v>105</v>
      </c>
      <c r="BK406" t="s">
        <v>105</v>
      </c>
      <c r="BL406" t="s">
        <v>104</v>
      </c>
      <c r="BM406" t="s">
        <v>104</v>
      </c>
      <c r="BN406" t="s">
        <v>104</v>
      </c>
      <c r="BO406">
        <v>5</v>
      </c>
      <c r="BP406">
        <v>5</v>
      </c>
      <c r="BQ406">
        <v>5</v>
      </c>
      <c r="BR406">
        <v>5</v>
      </c>
      <c r="BS406">
        <v>5</v>
      </c>
      <c r="BT406">
        <v>5</v>
      </c>
      <c r="BU406">
        <v>5</v>
      </c>
      <c r="BV406" t="s">
        <v>105</v>
      </c>
      <c r="BW406" t="s">
        <v>104</v>
      </c>
      <c r="BY406">
        <v>5</v>
      </c>
      <c r="BZ406">
        <v>5</v>
      </c>
      <c r="CA406" t="s">
        <v>129</v>
      </c>
      <c r="CC406" t="s">
        <v>104</v>
      </c>
      <c r="CD406" t="s">
        <v>401</v>
      </c>
      <c r="CE406" t="s">
        <v>117</v>
      </c>
      <c r="CF406" t="s">
        <v>112</v>
      </c>
      <c r="CG406" t="s">
        <v>506</v>
      </c>
      <c r="CH406" t="s">
        <v>139</v>
      </c>
      <c r="CI406">
        <v>103</v>
      </c>
      <c r="CJ406" t="s">
        <v>140</v>
      </c>
    </row>
    <row r="407" spans="1:88" x14ac:dyDescent="0.2">
      <c r="A407">
        <v>572</v>
      </c>
      <c r="B407" t="s">
        <v>1280</v>
      </c>
      <c r="C407" t="s">
        <v>123</v>
      </c>
      <c r="D407" t="s">
        <v>81</v>
      </c>
      <c r="E407" t="s">
        <v>99</v>
      </c>
      <c r="F407" t="s">
        <v>88</v>
      </c>
      <c r="G407" t="s">
        <v>82</v>
      </c>
      <c r="AH407">
        <v>3</v>
      </c>
      <c r="AI407">
        <v>3</v>
      </c>
      <c r="AJ407">
        <v>3</v>
      </c>
      <c r="AK407">
        <v>3</v>
      </c>
      <c r="AL407">
        <v>4</v>
      </c>
      <c r="AM407" t="s">
        <v>105</v>
      </c>
      <c r="AN407" t="s">
        <v>105</v>
      </c>
      <c r="AO407">
        <v>4</v>
      </c>
      <c r="AP407">
        <v>1</v>
      </c>
      <c r="AQ407">
        <v>1</v>
      </c>
      <c r="AR407">
        <v>3</v>
      </c>
      <c r="AS407">
        <v>5</v>
      </c>
      <c r="AT407">
        <v>4</v>
      </c>
      <c r="AU407">
        <v>5</v>
      </c>
      <c r="AV407">
        <v>2</v>
      </c>
      <c r="AW407">
        <v>3</v>
      </c>
      <c r="AX407">
        <v>4</v>
      </c>
      <c r="AY407">
        <v>4</v>
      </c>
      <c r="AZ407">
        <v>2</v>
      </c>
      <c r="BA407">
        <v>5</v>
      </c>
      <c r="BB407">
        <v>3</v>
      </c>
      <c r="BC407">
        <v>3</v>
      </c>
      <c r="BD407">
        <v>4</v>
      </c>
      <c r="BE407">
        <v>3</v>
      </c>
      <c r="BF407">
        <v>3</v>
      </c>
      <c r="BG407" t="s">
        <v>105</v>
      </c>
      <c r="BH407" t="s">
        <v>104</v>
      </c>
      <c r="BI407" t="s">
        <v>104</v>
      </c>
      <c r="BJ407" t="s">
        <v>104</v>
      </c>
      <c r="BK407" t="s">
        <v>105</v>
      </c>
      <c r="BL407" t="s">
        <v>104</v>
      </c>
      <c r="BM407" t="s">
        <v>104</v>
      </c>
      <c r="BN407" t="s">
        <v>104</v>
      </c>
      <c r="BO407">
        <v>3</v>
      </c>
      <c r="BP407">
        <v>3</v>
      </c>
      <c r="BQ407">
        <v>3</v>
      </c>
      <c r="BR407">
        <v>3</v>
      </c>
      <c r="BS407">
        <v>3</v>
      </c>
      <c r="BT407">
        <v>2</v>
      </c>
      <c r="BU407">
        <v>2</v>
      </c>
      <c r="BV407" t="s">
        <v>104</v>
      </c>
      <c r="BW407" t="s">
        <v>104</v>
      </c>
      <c r="BY407">
        <v>4</v>
      </c>
      <c r="BZ407">
        <v>4</v>
      </c>
      <c r="CA407" t="s">
        <v>116</v>
      </c>
      <c r="CB407" t="s">
        <v>1281</v>
      </c>
      <c r="CC407" t="s">
        <v>104</v>
      </c>
      <c r="CD407" t="s">
        <v>401</v>
      </c>
      <c r="CE407" t="s">
        <v>117</v>
      </c>
      <c r="CF407" t="s">
        <v>112</v>
      </c>
      <c r="CG407" t="s">
        <v>1200</v>
      </c>
      <c r="CH407" t="s">
        <v>193</v>
      </c>
      <c r="CI407">
        <v>101</v>
      </c>
      <c r="CJ407" t="s">
        <v>181</v>
      </c>
    </row>
    <row r="408" spans="1:88" x14ac:dyDescent="0.2">
      <c r="A408">
        <v>573</v>
      </c>
      <c r="B408" t="s">
        <v>1282</v>
      </c>
      <c r="C408" t="s">
        <v>81</v>
      </c>
      <c r="D408" t="s">
        <v>123</v>
      </c>
      <c r="E408" t="s">
        <v>91</v>
      </c>
      <c r="F408" t="s">
        <v>99</v>
      </c>
      <c r="G408" t="s">
        <v>94</v>
      </c>
      <c r="AH408">
        <v>4</v>
      </c>
      <c r="AI408">
        <v>3</v>
      </c>
      <c r="AJ408">
        <v>4</v>
      </c>
      <c r="AK408">
        <v>3</v>
      </c>
      <c r="AL408">
        <v>5</v>
      </c>
      <c r="AM408" t="s">
        <v>104</v>
      </c>
      <c r="AN408" t="s">
        <v>104</v>
      </c>
      <c r="AP408">
        <v>4</v>
      </c>
      <c r="AQ408">
        <v>4</v>
      </c>
      <c r="AR408">
        <v>3</v>
      </c>
      <c r="AS408">
        <v>5</v>
      </c>
      <c r="AT408">
        <v>5</v>
      </c>
      <c r="AU408">
        <v>2</v>
      </c>
      <c r="AV408">
        <v>4</v>
      </c>
      <c r="AW408">
        <v>4</v>
      </c>
      <c r="AX408">
        <v>4</v>
      </c>
      <c r="AY408">
        <v>4</v>
      </c>
      <c r="AZ408">
        <v>4</v>
      </c>
      <c r="BA408">
        <v>5</v>
      </c>
      <c r="BB408">
        <v>4</v>
      </c>
      <c r="BC408">
        <v>3</v>
      </c>
      <c r="BD408">
        <v>4</v>
      </c>
      <c r="BE408">
        <v>4</v>
      </c>
      <c r="BF408">
        <v>5</v>
      </c>
      <c r="BG408" t="s">
        <v>105</v>
      </c>
      <c r="BH408" t="s">
        <v>105</v>
      </c>
      <c r="BI408" t="s">
        <v>104</v>
      </c>
      <c r="BJ408" t="s">
        <v>104</v>
      </c>
      <c r="BK408" t="s">
        <v>105</v>
      </c>
      <c r="BL408" t="s">
        <v>104</v>
      </c>
      <c r="BM408" t="s">
        <v>104</v>
      </c>
      <c r="BN408" t="s">
        <v>104</v>
      </c>
      <c r="BO408">
        <v>4</v>
      </c>
      <c r="BP408">
        <v>4</v>
      </c>
      <c r="BQ408">
        <v>3</v>
      </c>
      <c r="BR408">
        <v>4</v>
      </c>
      <c r="BS408">
        <v>4</v>
      </c>
      <c r="BT408">
        <v>4</v>
      </c>
      <c r="BU408">
        <v>3</v>
      </c>
      <c r="BV408" t="s">
        <v>105</v>
      </c>
      <c r="BW408" t="s">
        <v>105</v>
      </c>
      <c r="BX408" t="s">
        <v>411</v>
      </c>
      <c r="BY408">
        <v>4</v>
      </c>
      <c r="BZ408">
        <v>5</v>
      </c>
      <c r="CA408" t="s">
        <v>116</v>
      </c>
      <c r="CB408" t="s">
        <v>1283</v>
      </c>
      <c r="CC408" t="s">
        <v>104</v>
      </c>
      <c r="CD408" t="s">
        <v>401</v>
      </c>
      <c r="CE408" t="s">
        <v>108</v>
      </c>
      <c r="CF408" t="s">
        <v>190</v>
      </c>
      <c r="CG408" t="s">
        <v>445</v>
      </c>
      <c r="CH408" t="s">
        <v>241</v>
      </c>
      <c r="CI408">
        <v>109</v>
      </c>
      <c r="CJ408" t="s">
        <v>142</v>
      </c>
    </row>
    <row r="409" spans="1:88" x14ac:dyDescent="0.2">
      <c r="A409">
        <v>574</v>
      </c>
      <c r="B409" t="s">
        <v>1284</v>
      </c>
      <c r="C409" t="s">
        <v>123</v>
      </c>
      <c r="D409" t="s">
        <v>123</v>
      </c>
      <c r="E409" t="s">
        <v>99</v>
      </c>
      <c r="F409" t="s">
        <v>85</v>
      </c>
      <c r="AH409">
        <v>4</v>
      </c>
      <c r="AI409">
        <v>5</v>
      </c>
      <c r="AJ409">
        <v>4</v>
      </c>
      <c r="AK409">
        <v>4</v>
      </c>
      <c r="AL409">
        <v>4</v>
      </c>
      <c r="AM409" t="s">
        <v>105</v>
      </c>
      <c r="AN409" t="s">
        <v>105</v>
      </c>
      <c r="AO409">
        <v>4</v>
      </c>
      <c r="AP409">
        <v>3</v>
      </c>
      <c r="AQ409">
        <v>4</v>
      </c>
      <c r="AR409">
        <v>2</v>
      </c>
      <c r="AS409">
        <v>2</v>
      </c>
      <c r="AT409">
        <v>1</v>
      </c>
      <c r="AU409">
        <v>4</v>
      </c>
      <c r="AV409">
        <v>1</v>
      </c>
      <c r="AW409">
        <v>3</v>
      </c>
      <c r="AX409">
        <v>4</v>
      </c>
      <c r="AY409">
        <v>4</v>
      </c>
      <c r="AZ409">
        <v>4</v>
      </c>
      <c r="BA409">
        <v>3</v>
      </c>
      <c r="BB409">
        <v>4</v>
      </c>
      <c r="BC409">
        <v>3</v>
      </c>
      <c r="BE409">
        <v>4</v>
      </c>
      <c r="BF409">
        <v>4</v>
      </c>
      <c r="BG409" t="s">
        <v>105</v>
      </c>
      <c r="BH409" t="s">
        <v>105</v>
      </c>
      <c r="BI409" t="s">
        <v>104</v>
      </c>
      <c r="BJ409" t="s">
        <v>105</v>
      </c>
      <c r="BK409" t="s">
        <v>104</v>
      </c>
      <c r="BL409" t="s">
        <v>104</v>
      </c>
      <c r="BM409" t="s">
        <v>104</v>
      </c>
      <c r="BN409" t="s">
        <v>104</v>
      </c>
      <c r="BO409">
        <v>4</v>
      </c>
      <c r="BP409">
        <v>1</v>
      </c>
      <c r="BQ409">
        <v>5</v>
      </c>
      <c r="BR409">
        <v>5</v>
      </c>
      <c r="BS409">
        <v>1</v>
      </c>
      <c r="BT409">
        <v>5</v>
      </c>
      <c r="BU409">
        <v>5</v>
      </c>
      <c r="BV409" t="s">
        <v>104</v>
      </c>
      <c r="BW409" t="s">
        <v>104</v>
      </c>
      <c r="BY409">
        <v>4</v>
      </c>
      <c r="BZ409">
        <v>3</v>
      </c>
      <c r="CA409" t="s">
        <v>106</v>
      </c>
      <c r="CB409" t="s">
        <v>1285</v>
      </c>
      <c r="CC409" t="s">
        <v>104</v>
      </c>
      <c r="CD409" t="s">
        <v>401</v>
      </c>
      <c r="CE409" t="s">
        <v>117</v>
      </c>
      <c r="CF409" t="s">
        <v>112</v>
      </c>
      <c r="CG409" t="s">
        <v>1200</v>
      </c>
      <c r="CH409" t="s">
        <v>193</v>
      </c>
      <c r="CI409">
        <v>101</v>
      </c>
      <c r="CJ409" t="s">
        <v>181</v>
      </c>
    </row>
    <row r="410" spans="1:88" x14ac:dyDescent="0.2">
      <c r="A410">
        <v>575</v>
      </c>
      <c r="B410" t="s">
        <v>1286</v>
      </c>
      <c r="C410" t="s">
        <v>81</v>
      </c>
      <c r="D410" t="s">
        <v>81</v>
      </c>
      <c r="E410" t="s">
        <v>99</v>
      </c>
      <c r="F410" t="s">
        <v>101</v>
      </c>
      <c r="AH410">
        <v>4</v>
      </c>
      <c r="AI410">
        <v>4</v>
      </c>
      <c r="AJ410">
        <v>4</v>
      </c>
      <c r="AK410">
        <v>4</v>
      </c>
      <c r="AL410">
        <v>5</v>
      </c>
      <c r="AM410" t="s">
        <v>104</v>
      </c>
      <c r="AN410" t="s">
        <v>104</v>
      </c>
      <c r="AO410">
        <v>2</v>
      </c>
      <c r="AP410">
        <v>2</v>
      </c>
      <c r="AQ410">
        <v>2</v>
      </c>
      <c r="AR410">
        <v>1</v>
      </c>
      <c r="AS410">
        <v>5</v>
      </c>
      <c r="AT410">
        <v>5</v>
      </c>
      <c r="AU410">
        <v>2</v>
      </c>
      <c r="AV410">
        <v>3</v>
      </c>
      <c r="AW410">
        <v>4</v>
      </c>
      <c r="AX410">
        <v>4</v>
      </c>
      <c r="AY410">
        <v>4</v>
      </c>
      <c r="AZ410">
        <v>4</v>
      </c>
      <c r="BA410">
        <v>4</v>
      </c>
      <c r="BB410">
        <v>4</v>
      </c>
      <c r="BC410">
        <v>4</v>
      </c>
      <c r="BD410">
        <v>4</v>
      </c>
      <c r="BE410">
        <v>4</v>
      </c>
      <c r="BF410">
        <v>4</v>
      </c>
      <c r="BG410" t="s">
        <v>105</v>
      </c>
      <c r="BH410" t="s">
        <v>104</v>
      </c>
      <c r="BI410" t="s">
        <v>105</v>
      </c>
      <c r="BJ410" t="s">
        <v>105</v>
      </c>
      <c r="BK410" t="s">
        <v>105</v>
      </c>
      <c r="BL410" t="s">
        <v>104</v>
      </c>
      <c r="BM410" t="s">
        <v>104</v>
      </c>
      <c r="BN410" t="s">
        <v>104</v>
      </c>
      <c r="BO410">
        <v>4</v>
      </c>
      <c r="BP410">
        <v>4</v>
      </c>
      <c r="BQ410">
        <v>4</v>
      </c>
      <c r="BR410">
        <v>4</v>
      </c>
      <c r="BS410">
        <v>5</v>
      </c>
      <c r="BT410">
        <v>5</v>
      </c>
      <c r="BU410">
        <v>4</v>
      </c>
      <c r="BV410" t="s">
        <v>105</v>
      </c>
      <c r="BW410" t="s">
        <v>105</v>
      </c>
      <c r="BX410" t="s">
        <v>423</v>
      </c>
      <c r="BY410">
        <v>4</v>
      </c>
      <c r="BZ410">
        <v>4</v>
      </c>
      <c r="CA410" t="s">
        <v>116</v>
      </c>
      <c r="CC410" t="s">
        <v>104</v>
      </c>
      <c r="CD410" t="s">
        <v>401</v>
      </c>
      <c r="CE410" t="s">
        <v>108</v>
      </c>
      <c r="CF410" t="s">
        <v>109</v>
      </c>
      <c r="CG410" t="s">
        <v>1287</v>
      </c>
      <c r="CH410" t="s">
        <v>1288</v>
      </c>
      <c r="CI410">
        <v>155</v>
      </c>
      <c r="CJ410" t="s">
        <v>172</v>
      </c>
    </row>
    <row r="411" spans="1:88" x14ac:dyDescent="0.2">
      <c r="A411">
        <v>576</v>
      </c>
      <c r="B411" t="s">
        <v>1289</v>
      </c>
      <c r="C411" t="s">
        <v>119</v>
      </c>
      <c r="D411" t="s">
        <v>120</v>
      </c>
      <c r="E411" t="s">
        <v>97</v>
      </c>
      <c r="F411" t="s">
        <v>87</v>
      </c>
      <c r="G411" t="s">
        <v>96</v>
      </c>
      <c r="AH411">
        <v>4</v>
      </c>
      <c r="AI411">
        <v>4</v>
      </c>
      <c r="AK411">
        <v>3</v>
      </c>
      <c r="AM411" t="s">
        <v>105</v>
      </c>
      <c r="AN411" t="s">
        <v>105</v>
      </c>
      <c r="AO411">
        <v>4</v>
      </c>
      <c r="AP411">
        <v>4</v>
      </c>
      <c r="AQ411">
        <v>3</v>
      </c>
      <c r="AR411">
        <v>2</v>
      </c>
      <c r="AS411">
        <v>4</v>
      </c>
      <c r="AT411">
        <v>4</v>
      </c>
      <c r="AW411">
        <v>3</v>
      </c>
      <c r="AX411">
        <v>4</v>
      </c>
      <c r="AY411">
        <v>3</v>
      </c>
      <c r="AZ411">
        <v>3</v>
      </c>
      <c r="BA411">
        <v>3</v>
      </c>
      <c r="BB411">
        <v>3</v>
      </c>
      <c r="BE411">
        <v>4</v>
      </c>
      <c r="BG411" t="s">
        <v>105</v>
      </c>
      <c r="BH411" t="s">
        <v>104</v>
      </c>
      <c r="BI411" t="s">
        <v>105</v>
      </c>
      <c r="BJ411" t="s">
        <v>104</v>
      </c>
      <c r="BK411" t="s">
        <v>105</v>
      </c>
      <c r="BL411" t="s">
        <v>104</v>
      </c>
      <c r="BM411" t="s">
        <v>104</v>
      </c>
      <c r="BN411" t="s">
        <v>104</v>
      </c>
      <c r="BO411">
        <v>1</v>
      </c>
      <c r="BP411">
        <v>4</v>
      </c>
      <c r="BR411">
        <v>1</v>
      </c>
      <c r="BS411">
        <v>1</v>
      </c>
      <c r="BT411">
        <v>4</v>
      </c>
      <c r="BU411">
        <v>1</v>
      </c>
      <c r="BV411" t="s">
        <v>105</v>
      </c>
      <c r="BW411" t="s">
        <v>104</v>
      </c>
      <c r="BY411">
        <v>1</v>
      </c>
      <c r="BZ411">
        <v>1</v>
      </c>
      <c r="CA411" t="s">
        <v>111</v>
      </c>
      <c r="CB411" t="s">
        <v>1290</v>
      </c>
      <c r="CC411" t="s">
        <v>104</v>
      </c>
      <c r="CD411" t="s">
        <v>401</v>
      </c>
      <c r="CE411" t="s">
        <v>108</v>
      </c>
      <c r="CF411" t="s">
        <v>109</v>
      </c>
      <c r="CG411" t="s">
        <v>1291</v>
      </c>
      <c r="CH411" t="s">
        <v>281</v>
      </c>
      <c r="CI411">
        <v>166</v>
      </c>
      <c r="CJ411" t="s">
        <v>131</v>
      </c>
    </row>
    <row r="412" spans="1:88" x14ac:dyDescent="0.2">
      <c r="A412">
        <v>577</v>
      </c>
      <c r="B412" t="s">
        <v>1292</v>
      </c>
      <c r="C412" t="s">
        <v>115</v>
      </c>
      <c r="D412" t="s">
        <v>81</v>
      </c>
      <c r="E412" t="s">
        <v>99</v>
      </c>
      <c r="F412" t="s">
        <v>150</v>
      </c>
      <c r="G412" t="s">
        <v>144</v>
      </c>
      <c r="AG412" t="s">
        <v>1293</v>
      </c>
      <c r="AH412">
        <v>2</v>
      </c>
      <c r="AI412">
        <v>5</v>
      </c>
      <c r="AJ412">
        <v>4</v>
      </c>
      <c r="AK412">
        <v>3</v>
      </c>
      <c r="AL412">
        <v>2</v>
      </c>
      <c r="AM412" t="s">
        <v>104</v>
      </c>
      <c r="AN412" t="s">
        <v>104</v>
      </c>
      <c r="AO412">
        <v>1</v>
      </c>
      <c r="AP412">
        <v>1</v>
      </c>
      <c r="AQ412">
        <v>1</v>
      </c>
      <c r="AR412">
        <v>2</v>
      </c>
      <c r="AS412">
        <v>5</v>
      </c>
      <c r="AT412">
        <v>4</v>
      </c>
      <c r="AU412">
        <v>5</v>
      </c>
      <c r="AV412">
        <v>1</v>
      </c>
      <c r="AW412">
        <v>3</v>
      </c>
      <c r="AX412">
        <v>3</v>
      </c>
      <c r="AY412">
        <v>1</v>
      </c>
      <c r="AZ412">
        <v>1</v>
      </c>
      <c r="BA412">
        <v>2</v>
      </c>
      <c r="BB412">
        <v>2</v>
      </c>
      <c r="BC412">
        <v>1</v>
      </c>
      <c r="BD412">
        <v>2</v>
      </c>
      <c r="BE412">
        <v>2</v>
      </c>
      <c r="BF412">
        <v>3</v>
      </c>
      <c r="BG412" t="s">
        <v>104</v>
      </c>
      <c r="BH412" t="s">
        <v>104</v>
      </c>
      <c r="BI412" t="s">
        <v>105</v>
      </c>
      <c r="BJ412" t="s">
        <v>105</v>
      </c>
      <c r="BK412" t="s">
        <v>105</v>
      </c>
      <c r="BL412" t="s">
        <v>104</v>
      </c>
      <c r="BM412" t="s">
        <v>104</v>
      </c>
      <c r="BN412" t="s">
        <v>104</v>
      </c>
      <c r="BO412">
        <v>2</v>
      </c>
      <c r="BP412">
        <v>3</v>
      </c>
      <c r="BQ412">
        <v>3</v>
      </c>
      <c r="BR412">
        <v>3</v>
      </c>
      <c r="BS412">
        <v>3</v>
      </c>
      <c r="BT412">
        <v>3</v>
      </c>
      <c r="BU412">
        <v>3</v>
      </c>
      <c r="BV412" t="s">
        <v>104</v>
      </c>
      <c r="BW412" t="s">
        <v>419</v>
      </c>
      <c r="BY412">
        <v>2</v>
      </c>
      <c r="BZ412">
        <v>2</v>
      </c>
      <c r="CA412" t="s">
        <v>107</v>
      </c>
      <c r="CB412" t="s">
        <v>1294</v>
      </c>
      <c r="CC412" t="s">
        <v>104</v>
      </c>
      <c r="CD412" t="s">
        <v>401</v>
      </c>
      <c r="CE412" t="s">
        <v>108</v>
      </c>
      <c r="CF412" t="s">
        <v>112</v>
      </c>
      <c r="CG412" t="s">
        <v>441</v>
      </c>
      <c r="CH412" t="s">
        <v>156</v>
      </c>
      <c r="CI412">
        <v>126</v>
      </c>
      <c r="CJ412" t="s">
        <v>157</v>
      </c>
    </row>
    <row r="413" spans="1:88" x14ac:dyDescent="0.2">
      <c r="A413">
        <v>578</v>
      </c>
      <c r="B413" t="s">
        <v>1295</v>
      </c>
      <c r="C413" t="s">
        <v>123</v>
      </c>
      <c r="D413" t="s">
        <v>123</v>
      </c>
      <c r="E413" t="s">
        <v>87</v>
      </c>
      <c r="F413" t="s">
        <v>88</v>
      </c>
      <c r="AH413">
        <v>5</v>
      </c>
      <c r="AI413">
        <v>5</v>
      </c>
      <c r="AJ413">
        <v>4</v>
      </c>
      <c r="AK413">
        <v>3</v>
      </c>
      <c r="AL413">
        <v>5</v>
      </c>
      <c r="AM413" t="s">
        <v>105</v>
      </c>
      <c r="AN413" t="s">
        <v>105</v>
      </c>
      <c r="AO413">
        <v>3</v>
      </c>
      <c r="AP413">
        <v>4</v>
      </c>
      <c r="AQ413">
        <v>4</v>
      </c>
      <c r="AR413">
        <v>2</v>
      </c>
      <c r="AS413">
        <v>2</v>
      </c>
      <c r="AT413">
        <v>5</v>
      </c>
      <c r="AU413">
        <v>2</v>
      </c>
      <c r="AV413">
        <v>2</v>
      </c>
      <c r="AW413">
        <v>4</v>
      </c>
      <c r="AX413">
        <v>4</v>
      </c>
      <c r="AY413">
        <v>5</v>
      </c>
      <c r="AZ413">
        <v>5</v>
      </c>
      <c r="BA413">
        <v>5</v>
      </c>
      <c r="BB413">
        <v>4</v>
      </c>
      <c r="BC413">
        <v>5</v>
      </c>
      <c r="BD413">
        <v>4</v>
      </c>
      <c r="BE413">
        <v>4</v>
      </c>
      <c r="BF413">
        <v>3</v>
      </c>
      <c r="BG413" t="s">
        <v>105</v>
      </c>
      <c r="BH413" t="s">
        <v>104</v>
      </c>
      <c r="BI413" t="s">
        <v>104</v>
      </c>
      <c r="BJ413" t="s">
        <v>105</v>
      </c>
      <c r="BK413" t="s">
        <v>104</v>
      </c>
      <c r="BL413" t="s">
        <v>104</v>
      </c>
      <c r="BM413" t="s">
        <v>104</v>
      </c>
      <c r="BN413" t="s">
        <v>104</v>
      </c>
      <c r="BO413">
        <v>5</v>
      </c>
      <c r="BP413">
        <v>5</v>
      </c>
      <c r="BQ413">
        <v>5</v>
      </c>
      <c r="BR413">
        <v>5</v>
      </c>
      <c r="BS413">
        <v>5</v>
      </c>
      <c r="BT413">
        <v>5</v>
      </c>
      <c r="BU413">
        <v>5</v>
      </c>
      <c r="BV413" t="s">
        <v>105</v>
      </c>
      <c r="BW413" t="s">
        <v>105</v>
      </c>
      <c r="BX413" t="s">
        <v>411</v>
      </c>
      <c r="BY413">
        <v>5</v>
      </c>
      <c r="BZ413">
        <v>5</v>
      </c>
      <c r="CA413" t="s">
        <v>129</v>
      </c>
      <c r="CC413" t="s">
        <v>105</v>
      </c>
      <c r="CD413" t="s">
        <v>401</v>
      </c>
      <c r="CE413" t="s">
        <v>117</v>
      </c>
      <c r="CF413" t="s">
        <v>112</v>
      </c>
      <c r="CG413" t="s">
        <v>817</v>
      </c>
      <c r="CH413" t="s">
        <v>818</v>
      </c>
      <c r="CI413">
        <v>105</v>
      </c>
      <c r="CJ413" t="s">
        <v>118</v>
      </c>
    </row>
    <row r="414" spans="1:88" x14ac:dyDescent="0.2">
      <c r="A414">
        <v>579</v>
      </c>
      <c r="B414" t="s">
        <v>1296</v>
      </c>
      <c r="C414" t="s">
        <v>123</v>
      </c>
      <c r="D414" t="s">
        <v>115</v>
      </c>
      <c r="E414" t="s">
        <v>99</v>
      </c>
      <c r="F414" t="s">
        <v>88</v>
      </c>
      <c r="G414" t="s">
        <v>87</v>
      </c>
      <c r="AG414" t="s">
        <v>1297</v>
      </c>
      <c r="AH414">
        <v>4</v>
      </c>
      <c r="AI414">
        <v>2</v>
      </c>
      <c r="AJ414">
        <v>4</v>
      </c>
      <c r="AK414">
        <v>3</v>
      </c>
      <c r="AL414">
        <v>4</v>
      </c>
      <c r="AM414" t="s">
        <v>105</v>
      </c>
      <c r="AN414" t="s">
        <v>105</v>
      </c>
      <c r="AO414">
        <v>4</v>
      </c>
      <c r="AP414">
        <v>4</v>
      </c>
      <c r="AQ414">
        <v>4</v>
      </c>
      <c r="AR414">
        <v>2</v>
      </c>
      <c r="AS414">
        <v>1</v>
      </c>
      <c r="AT414">
        <v>4</v>
      </c>
      <c r="AU414">
        <v>2</v>
      </c>
      <c r="AV414">
        <v>1</v>
      </c>
      <c r="AW414">
        <v>2</v>
      </c>
      <c r="AX414">
        <v>1</v>
      </c>
      <c r="AY414">
        <v>3</v>
      </c>
      <c r="AZ414">
        <v>1</v>
      </c>
      <c r="BA414">
        <v>5</v>
      </c>
      <c r="BB414">
        <v>3</v>
      </c>
      <c r="BC414">
        <v>1</v>
      </c>
      <c r="BD414">
        <v>2</v>
      </c>
      <c r="BE414">
        <v>2</v>
      </c>
      <c r="BF414">
        <v>3</v>
      </c>
      <c r="BG414" t="s">
        <v>105</v>
      </c>
      <c r="BH414" t="s">
        <v>105</v>
      </c>
      <c r="BI414" t="s">
        <v>105</v>
      </c>
      <c r="BJ414" t="s">
        <v>104</v>
      </c>
      <c r="BK414" t="s">
        <v>105</v>
      </c>
      <c r="BL414" t="s">
        <v>104</v>
      </c>
      <c r="BM414" t="s">
        <v>104</v>
      </c>
      <c r="BN414" t="s">
        <v>104</v>
      </c>
      <c r="BO414">
        <v>5</v>
      </c>
      <c r="BP414">
        <v>2</v>
      </c>
      <c r="BQ414">
        <v>2</v>
      </c>
      <c r="BR414">
        <v>4</v>
      </c>
      <c r="BS414">
        <v>4</v>
      </c>
      <c r="BT414">
        <v>3</v>
      </c>
      <c r="BU414">
        <v>3</v>
      </c>
      <c r="BV414" t="s">
        <v>105</v>
      </c>
      <c r="BW414" t="s">
        <v>105</v>
      </c>
      <c r="BX414" t="s">
        <v>434</v>
      </c>
      <c r="BY414">
        <v>5</v>
      </c>
      <c r="BZ414">
        <v>5</v>
      </c>
      <c r="CA414" t="s">
        <v>107</v>
      </c>
      <c r="CB414" t="s">
        <v>1298</v>
      </c>
      <c r="CC414" t="s">
        <v>104</v>
      </c>
      <c r="CD414" t="s">
        <v>401</v>
      </c>
      <c r="CE414" t="s">
        <v>108</v>
      </c>
      <c r="CF414" t="s">
        <v>190</v>
      </c>
      <c r="CG414" t="s">
        <v>1299</v>
      </c>
      <c r="CH414" t="s">
        <v>269</v>
      </c>
      <c r="CI414">
        <v>105</v>
      </c>
      <c r="CJ414" t="s">
        <v>118</v>
      </c>
    </row>
    <row r="415" spans="1:88" x14ac:dyDescent="0.2">
      <c r="A415">
        <v>580</v>
      </c>
      <c r="B415" t="s">
        <v>1300</v>
      </c>
      <c r="C415" t="s">
        <v>123</v>
      </c>
      <c r="D415" t="s">
        <v>115</v>
      </c>
      <c r="E415" t="s">
        <v>99</v>
      </c>
      <c r="F415" t="s">
        <v>88</v>
      </c>
      <c r="G415" t="s">
        <v>87</v>
      </c>
      <c r="AG415" t="s">
        <v>1301</v>
      </c>
      <c r="AH415">
        <v>5</v>
      </c>
      <c r="AI415">
        <v>4</v>
      </c>
      <c r="AJ415">
        <v>5</v>
      </c>
      <c r="AK415">
        <v>3</v>
      </c>
      <c r="AL415">
        <v>5</v>
      </c>
      <c r="AM415" t="s">
        <v>105</v>
      </c>
      <c r="AN415" t="s">
        <v>105</v>
      </c>
      <c r="AO415">
        <v>5</v>
      </c>
      <c r="AP415">
        <v>2</v>
      </c>
      <c r="AQ415">
        <v>2</v>
      </c>
      <c r="AR415">
        <v>3</v>
      </c>
      <c r="AS415">
        <v>4</v>
      </c>
      <c r="AT415">
        <v>5</v>
      </c>
      <c r="AU415">
        <v>4</v>
      </c>
      <c r="AV415">
        <v>5</v>
      </c>
      <c r="AW415">
        <v>5</v>
      </c>
      <c r="AX415">
        <v>5</v>
      </c>
      <c r="AY415">
        <v>5</v>
      </c>
      <c r="AZ415">
        <v>5</v>
      </c>
      <c r="BA415">
        <v>5</v>
      </c>
      <c r="BB415">
        <v>5</v>
      </c>
      <c r="BC415">
        <v>4</v>
      </c>
      <c r="BD415">
        <v>5</v>
      </c>
      <c r="BE415">
        <v>5</v>
      </c>
      <c r="BF415">
        <v>5</v>
      </c>
      <c r="BG415" t="s">
        <v>104</v>
      </c>
      <c r="BH415" t="s">
        <v>104</v>
      </c>
      <c r="BI415" t="s">
        <v>104</v>
      </c>
      <c r="BJ415" t="s">
        <v>105</v>
      </c>
      <c r="BK415" t="s">
        <v>105</v>
      </c>
      <c r="BL415" t="s">
        <v>104</v>
      </c>
      <c r="BM415" t="s">
        <v>104</v>
      </c>
      <c r="BN415" t="s">
        <v>104</v>
      </c>
      <c r="BO415">
        <v>5</v>
      </c>
      <c r="BP415">
        <v>2</v>
      </c>
      <c r="BQ415">
        <v>5</v>
      </c>
      <c r="BR415">
        <v>5</v>
      </c>
      <c r="BS415">
        <v>5</v>
      </c>
      <c r="BT415">
        <v>5</v>
      </c>
      <c r="BU415">
        <v>4</v>
      </c>
      <c r="BV415" t="s">
        <v>105</v>
      </c>
      <c r="BW415" t="s">
        <v>104</v>
      </c>
      <c r="BY415">
        <v>5</v>
      </c>
      <c r="BZ415">
        <v>5</v>
      </c>
      <c r="CA415" t="s">
        <v>129</v>
      </c>
      <c r="CB415" t="s">
        <v>1302</v>
      </c>
      <c r="CC415" t="s">
        <v>105</v>
      </c>
      <c r="CD415" t="s">
        <v>401</v>
      </c>
      <c r="CE415" t="s">
        <v>117</v>
      </c>
      <c r="CF415" t="s">
        <v>112</v>
      </c>
      <c r="CG415" t="s">
        <v>438</v>
      </c>
      <c r="CH415" t="s">
        <v>176</v>
      </c>
      <c r="CI415">
        <v>105</v>
      </c>
      <c r="CJ415" t="s">
        <v>118</v>
      </c>
    </row>
    <row r="416" spans="1:88" x14ac:dyDescent="0.2">
      <c r="A416">
        <v>581</v>
      </c>
      <c r="B416" t="s">
        <v>1303</v>
      </c>
      <c r="C416" t="s">
        <v>81</v>
      </c>
      <c r="D416" t="s">
        <v>132</v>
      </c>
      <c r="E416" t="s">
        <v>90</v>
      </c>
      <c r="AH416">
        <v>5</v>
      </c>
      <c r="AI416">
        <v>4</v>
      </c>
      <c r="AJ416">
        <v>4</v>
      </c>
      <c r="AK416">
        <v>4</v>
      </c>
      <c r="AM416" t="s">
        <v>104</v>
      </c>
      <c r="AN416" t="s">
        <v>104</v>
      </c>
      <c r="AO416">
        <v>1</v>
      </c>
      <c r="AP416">
        <v>1</v>
      </c>
      <c r="AQ416">
        <v>2</v>
      </c>
      <c r="AR416">
        <v>2</v>
      </c>
      <c r="AS416">
        <v>5</v>
      </c>
      <c r="AT416">
        <v>2</v>
      </c>
      <c r="AU416">
        <v>4</v>
      </c>
      <c r="AV416">
        <v>1</v>
      </c>
      <c r="AW416">
        <v>4</v>
      </c>
      <c r="AX416">
        <v>3</v>
      </c>
      <c r="AY416">
        <v>5</v>
      </c>
      <c r="AZ416">
        <v>4</v>
      </c>
      <c r="BA416">
        <v>5</v>
      </c>
      <c r="BB416">
        <v>5</v>
      </c>
      <c r="BC416">
        <v>3</v>
      </c>
      <c r="BD416">
        <v>4</v>
      </c>
      <c r="BE416">
        <v>4</v>
      </c>
      <c r="BF416">
        <v>3</v>
      </c>
      <c r="BG416" t="s">
        <v>104</v>
      </c>
      <c r="BH416" t="s">
        <v>104</v>
      </c>
      <c r="BI416" t="s">
        <v>104</v>
      </c>
      <c r="BJ416" t="s">
        <v>105</v>
      </c>
      <c r="BK416" t="s">
        <v>104</v>
      </c>
      <c r="BL416" t="s">
        <v>104</v>
      </c>
      <c r="BM416" t="s">
        <v>104</v>
      </c>
      <c r="BN416" t="s">
        <v>104</v>
      </c>
      <c r="BO416">
        <v>4</v>
      </c>
      <c r="BP416">
        <v>3</v>
      </c>
      <c r="BQ416">
        <v>4</v>
      </c>
      <c r="BR416">
        <v>4</v>
      </c>
      <c r="BS416">
        <v>3</v>
      </c>
      <c r="BV416" t="s">
        <v>105</v>
      </c>
      <c r="BW416" t="s">
        <v>105</v>
      </c>
      <c r="BX416" t="s">
        <v>411</v>
      </c>
      <c r="BY416">
        <v>5</v>
      </c>
      <c r="BZ416">
        <v>5</v>
      </c>
      <c r="CA416" t="s">
        <v>129</v>
      </c>
      <c r="CC416" t="s">
        <v>104</v>
      </c>
      <c r="CD416" t="s">
        <v>401</v>
      </c>
      <c r="CE416" t="s">
        <v>117</v>
      </c>
      <c r="CF416" t="s">
        <v>112</v>
      </c>
      <c r="CG416" t="s">
        <v>432</v>
      </c>
      <c r="CH416" t="s">
        <v>313</v>
      </c>
      <c r="CI416">
        <v>120</v>
      </c>
      <c r="CJ416" t="s">
        <v>161</v>
      </c>
    </row>
    <row r="417" spans="1:88" x14ac:dyDescent="0.2">
      <c r="A417">
        <v>582</v>
      </c>
      <c r="B417" t="s">
        <v>1304</v>
      </c>
      <c r="C417" t="s">
        <v>81</v>
      </c>
      <c r="D417" t="s">
        <v>81</v>
      </c>
      <c r="E417" t="s">
        <v>91</v>
      </c>
      <c r="F417" t="s">
        <v>99</v>
      </c>
      <c r="AG417" t="s">
        <v>1305</v>
      </c>
      <c r="AH417">
        <v>5</v>
      </c>
      <c r="AI417">
        <v>5</v>
      </c>
      <c r="AJ417">
        <v>4</v>
      </c>
      <c r="AK417">
        <v>3</v>
      </c>
      <c r="AL417">
        <v>5</v>
      </c>
      <c r="AM417" t="s">
        <v>104</v>
      </c>
      <c r="AN417" t="s">
        <v>105</v>
      </c>
      <c r="AO417">
        <v>5</v>
      </c>
      <c r="AP417">
        <v>2</v>
      </c>
      <c r="AQ417">
        <v>1</v>
      </c>
      <c r="AR417">
        <v>1</v>
      </c>
      <c r="AS417">
        <v>1</v>
      </c>
      <c r="AT417">
        <v>5</v>
      </c>
      <c r="AU417">
        <v>1</v>
      </c>
      <c r="AV417">
        <v>2</v>
      </c>
      <c r="AW417">
        <v>3</v>
      </c>
      <c r="AX417">
        <v>5</v>
      </c>
      <c r="AY417">
        <v>4</v>
      </c>
      <c r="AZ417">
        <v>5</v>
      </c>
      <c r="BA417">
        <v>5</v>
      </c>
      <c r="BB417">
        <v>4</v>
      </c>
      <c r="BC417">
        <v>3</v>
      </c>
      <c r="BD417">
        <v>2</v>
      </c>
      <c r="BE417">
        <v>4</v>
      </c>
      <c r="BF417">
        <v>1</v>
      </c>
      <c r="BG417" t="s">
        <v>104</v>
      </c>
      <c r="BH417" t="s">
        <v>105</v>
      </c>
      <c r="BI417" t="s">
        <v>104</v>
      </c>
      <c r="BJ417" t="s">
        <v>104</v>
      </c>
      <c r="BK417" t="s">
        <v>105</v>
      </c>
      <c r="BL417" t="s">
        <v>104</v>
      </c>
      <c r="BM417" t="s">
        <v>104</v>
      </c>
      <c r="BN417" t="s">
        <v>104</v>
      </c>
      <c r="BO417">
        <v>5</v>
      </c>
      <c r="BP417">
        <v>5</v>
      </c>
      <c r="BQ417">
        <v>5</v>
      </c>
      <c r="BR417">
        <v>5</v>
      </c>
      <c r="BS417">
        <v>4</v>
      </c>
      <c r="BT417">
        <v>5</v>
      </c>
      <c r="BU417">
        <v>4</v>
      </c>
      <c r="BV417" t="s">
        <v>104</v>
      </c>
      <c r="BW417" t="s">
        <v>104</v>
      </c>
      <c r="BY417">
        <v>5</v>
      </c>
      <c r="BZ417">
        <v>5</v>
      </c>
      <c r="CA417" t="s">
        <v>129</v>
      </c>
      <c r="CC417" t="s">
        <v>104</v>
      </c>
      <c r="CD417" t="s">
        <v>401</v>
      </c>
      <c r="CE417" t="s">
        <v>108</v>
      </c>
      <c r="CF417" t="s">
        <v>112</v>
      </c>
      <c r="CG417" t="s">
        <v>1241</v>
      </c>
      <c r="CH417" t="s">
        <v>225</v>
      </c>
      <c r="CI417">
        <v>109</v>
      </c>
      <c r="CJ417" t="s">
        <v>142</v>
      </c>
    </row>
    <row r="418" spans="1:88" x14ac:dyDescent="0.2">
      <c r="A418">
        <v>584</v>
      </c>
      <c r="B418" t="s">
        <v>1306</v>
      </c>
      <c r="C418" t="s">
        <v>132</v>
      </c>
      <c r="D418" t="s">
        <v>123</v>
      </c>
      <c r="AH418">
        <v>4</v>
      </c>
      <c r="AI418">
        <v>4</v>
      </c>
      <c r="AJ418">
        <v>3</v>
      </c>
      <c r="AK418">
        <v>4</v>
      </c>
      <c r="AL418">
        <v>5</v>
      </c>
      <c r="AM418" t="s">
        <v>104</v>
      </c>
      <c r="AN418" t="s">
        <v>104</v>
      </c>
      <c r="AO418">
        <v>1</v>
      </c>
      <c r="AP418">
        <v>5</v>
      </c>
      <c r="AQ418">
        <v>5</v>
      </c>
      <c r="AR418">
        <v>1</v>
      </c>
      <c r="AS418">
        <v>1</v>
      </c>
      <c r="AT418">
        <v>4</v>
      </c>
      <c r="AU418">
        <v>1</v>
      </c>
      <c r="AV418">
        <v>2</v>
      </c>
      <c r="AW418">
        <v>5</v>
      </c>
      <c r="AX418">
        <v>5</v>
      </c>
      <c r="AY418">
        <v>5</v>
      </c>
      <c r="AZ418">
        <v>5</v>
      </c>
      <c r="BA418">
        <v>5</v>
      </c>
      <c r="BB418">
        <v>5</v>
      </c>
      <c r="BC418">
        <v>4</v>
      </c>
      <c r="BD418">
        <v>5</v>
      </c>
      <c r="BE418">
        <v>5</v>
      </c>
      <c r="BF418">
        <v>5</v>
      </c>
      <c r="BG418" t="s">
        <v>105</v>
      </c>
      <c r="BH418" t="s">
        <v>105</v>
      </c>
      <c r="BI418" t="s">
        <v>104</v>
      </c>
      <c r="BJ418" t="s">
        <v>104</v>
      </c>
      <c r="BK418" t="s">
        <v>105</v>
      </c>
      <c r="BL418" t="s">
        <v>104</v>
      </c>
      <c r="BM418" t="s">
        <v>104</v>
      </c>
      <c r="BN418" t="s">
        <v>104</v>
      </c>
      <c r="BO418">
        <v>5</v>
      </c>
      <c r="BP418">
        <v>4</v>
      </c>
      <c r="BQ418">
        <v>5</v>
      </c>
      <c r="BR418">
        <v>5</v>
      </c>
      <c r="BS418">
        <v>5</v>
      </c>
      <c r="BT418">
        <v>5</v>
      </c>
      <c r="BU418">
        <v>4</v>
      </c>
      <c r="BV418" t="s">
        <v>105</v>
      </c>
      <c r="BW418" t="s">
        <v>104</v>
      </c>
      <c r="BY418">
        <v>5</v>
      </c>
      <c r="BZ418">
        <v>5</v>
      </c>
      <c r="CA418" t="s">
        <v>129</v>
      </c>
      <c r="CC418" t="s">
        <v>104</v>
      </c>
      <c r="CD418" t="s">
        <v>401</v>
      </c>
      <c r="CE418" t="s">
        <v>108</v>
      </c>
      <c r="CF418" t="s">
        <v>190</v>
      </c>
      <c r="CG418" t="s">
        <v>890</v>
      </c>
      <c r="CH418" t="s">
        <v>307</v>
      </c>
      <c r="CI418">
        <v>116</v>
      </c>
      <c r="CJ418" t="s">
        <v>128</v>
      </c>
    </row>
    <row r="419" spans="1:88" x14ac:dyDescent="0.2">
      <c r="A419">
        <v>585</v>
      </c>
      <c r="B419" t="s">
        <v>1307</v>
      </c>
      <c r="C419" t="s">
        <v>81</v>
      </c>
      <c r="D419" t="s">
        <v>123</v>
      </c>
      <c r="E419" t="s">
        <v>95</v>
      </c>
      <c r="F419" t="s">
        <v>149</v>
      </c>
      <c r="G419" t="s">
        <v>91</v>
      </c>
      <c r="AH419">
        <v>5</v>
      </c>
      <c r="AI419">
        <v>5</v>
      </c>
      <c r="AJ419">
        <v>5</v>
      </c>
      <c r="AK419">
        <v>5</v>
      </c>
      <c r="AL419">
        <v>5</v>
      </c>
      <c r="AM419" t="s">
        <v>105</v>
      </c>
      <c r="AN419" t="s">
        <v>105</v>
      </c>
      <c r="AO419">
        <v>5</v>
      </c>
      <c r="AP419">
        <v>1</v>
      </c>
      <c r="AQ419">
        <v>5</v>
      </c>
      <c r="AR419">
        <v>1</v>
      </c>
      <c r="AS419">
        <v>5</v>
      </c>
      <c r="AT419">
        <v>5</v>
      </c>
      <c r="AU419">
        <v>5</v>
      </c>
      <c r="AV419">
        <v>1</v>
      </c>
      <c r="AW419">
        <v>5</v>
      </c>
      <c r="AX419">
        <v>5</v>
      </c>
      <c r="AY419">
        <v>5</v>
      </c>
      <c r="AZ419">
        <v>5</v>
      </c>
      <c r="BA419">
        <v>5</v>
      </c>
      <c r="BB419">
        <v>5</v>
      </c>
      <c r="BC419">
        <v>5</v>
      </c>
      <c r="BD419">
        <v>5</v>
      </c>
      <c r="BE419">
        <v>5</v>
      </c>
      <c r="BF419">
        <v>5</v>
      </c>
      <c r="BG419" t="s">
        <v>104</v>
      </c>
      <c r="BH419" t="s">
        <v>104</v>
      </c>
      <c r="BI419" t="s">
        <v>104</v>
      </c>
      <c r="BJ419" t="s">
        <v>105</v>
      </c>
      <c r="BK419" t="s">
        <v>104</v>
      </c>
      <c r="BL419" t="s">
        <v>104</v>
      </c>
      <c r="BM419" t="s">
        <v>104</v>
      </c>
      <c r="BN419" t="s">
        <v>104</v>
      </c>
      <c r="BO419">
        <v>5</v>
      </c>
      <c r="BP419">
        <v>5</v>
      </c>
      <c r="BQ419">
        <v>5</v>
      </c>
      <c r="BR419">
        <v>5</v>
      </c>
      <c r="BS419">
        <v>5</v>
      </c>
      <c r="BT419">
        <v>5</v>
      </c>
      <c r="BU419">
        <v>5</v>
      </c>
      <c r="BV419" t="s">
        <v>105</v>
      </c>
      <c r="BW419" t="s">
        <v>104</v>
      </c>
      <c r="BY419">
        <v>5</v>
      </c>
      <c r="BZ419">
        <v>5</v>
      </c>
      <c r="CA419" t="s">
        <v>129</v>
      </c>
      <c r="CC419" t="s">
        <v>104</v>
      </c>
      <c r="CD419" t="s">
        <v>401</v>
      </c>
      <c r="CE419" t="s">
        <v>117</v>
      </c>
      <c r="CF419" t="s">
        <v>112</v>
      </c>
      <c r="CG419" t="s">
        <v>1002</v>
      </c>
      <c r="CH419" t="s">
        <v>254</v>
      </c>
      <c r="CI419">
        <v>153</v>
      </c>
      <c r="CJ419" t="s">
        <v>122</v>
      </c>
    </row>
    <row r="420" spans="1:88" x14ac:dyDescent="0.2">
      <c r="A420">
        <v>586</v>
      </c>
      <c r="B420" t="s">
        <v>1308</v>
      </c>
      <c r="C420" t="s">
        <v>123</v>
      </c>
      <c r="D420" t="s">
        <v>123</v>
      </c>
      <c r="E420" t="s">
        <v>82</v>
      </c>
      <c r="F420" t="s">
        <v>99</v>
      </c>
      <c r="G420" t="s">
        <v>87</v>
      </c>
      <c r="H420" t="s">
        <v>96</v>
      </c>
      <c r="I420" t="s">
        <v>93</v>
      </c>
      <c r="J420" t="s">
        <v>98</v>
      </c>
      <c r="K420" t="s">
        <v>95</v>
      </c>
      <c r="L420" t="s">
        <v>148</v>
      </c>
      <c r="M420" t="s">
        <v>85</v>
      </c>
      <c r="N420" t="s">
        <v>88</v>
      </c>
      <c r="AH420">
        <v>4</v>
      </c>
      <c r="AI420">
        <v>3</v>
      </c>
      <c r="AJ420">
        <v>3</v>
      </c>
      <c r="AK420">
        <v>2</v>
      </c>
      <c r="AL420">
        <v>2</v>
      </c>
      <c r="AM420" t="s">
        <v>104</v>
      </c>
      <c r="AN420" t="s">
        <v>104</v>
      </c>
      <c r="AO420">
        <v>2</v>
      </c>
      <c r="AP420">
        <v>3</v>
      </c>
      <c r="AQ420">
        <v>4</v>
      </c>
      <c r="AR420">
        <v>4</v>
      </c>
      <c r="AS420">
        <v>3</v>
      </c>
      <c r="AT420">
        <v>5</v>
      </c>
      <c r="AU420">
        <v>1</v>
      </c>
      <c r="AV420">
        <v>5</v>
      </c>
      <c r="AW420">
        <v>3</v>
      </c>
      <c r="AX420">
        <v>3</v>
      </c>
      <c r="AY420">
        <v>4</v>
      </c>
      <c r="AZ420">
        <v>4</v>
      </c>
      <c r="BA420">
        <v>4</v>
      </c>
      <c r="BB420">
        <v>4</v>
      </c>
      <c r="BC420">
        <v>3</v>
      </c>
      <c r="BD420">
        <v>3</v>
      </c>
      <c r="BE420">
        <v>4</v>
      </c>
      <c r="BF420">
        <v>4</v>
      </c>
      <c r="BG420" t="s">
        <v>104</v>
      </c>
      <c r="BH420" t="s">
        <v>105</v>
      </c>
      <c r="BI420" t="s">
        <v>104</v>
      </c>
      <c r="BJ420" t="s">
        <v>105</v>
      </c>
      <c r="BK420" t="s">
        <v>105</v>
      </c>
      <c r="BL420" t="s">
        <v>104</v>
      </c>
      <c r="BM420" t="s">
        <v>104</v>
      </c>
      <c r="BN420" t="s">
        <v>104</v>
      </c>
      <c r="BO420">
        <v>4</v>
      </c>
      <c r="BP420">
        <v>3</v>
      </c>
      <c r="BQ420">
        <v>3</v>
      </c>
      <c r="BR420">
        <v>3</v>
      </c>
      <c r="BS420">
        <v>3</v>
      </c>
      <c r="BT420">
        <v>4</v>
      </c>
      <c r="BU420">
        <v>4</v>
      </c>
      <c r="BV420" t="s">
        <v>105</v>
      </c>
      <c r="BW420" t="s">
        <v>104</v>
      </c>
      <c r="BY420">
        <v>4</v>
      </c>
      <c r="BZ420">
        <v>5</v>
      </c>
      <c r="CA420" t="s">
        <v>116</v>
      </c>
      <c r="CB420" t="s">
        <v>1309</v>
      </c>
      <c r="CC420" t="s">
        <v>104</v>
      </c>
      <c r="CD420" t="s">
        <v>401</v>
      </c>
      <c r="CE420" t="s">
        <v>117</v>
      </c>
      <c r="CF420" t="s">
        <v>190</v>
      </c>
      <c r="CG420" t="s">
        <v>448</v>
      </c>
      <c r="CH420" t="s">
        <v>234</v>
      </c>
      <c r="CI420">
        <v>151</v>
      </c>
      <c r="CJ420" t="s">
        <v>114</v>
      </c>
    </row>
    <row r="421" spans="1:88" x14ac:dyDescent="0.2">
      <c r="A421">
        <v>587</v>
      </c>
      <c r="B421" t="s">
        <v>1310</v>
      </c>
      <c r="C421" t="s">
        <v>81</v>
      </c>
      <c r="D421" t="s">
        <v>115</v>
      </c>
      <c r="E421" t="s">
        <v>99</v>
      </c>
      <c r="AH421">
        <v>3</v>
      </c>
      <c r="AI421">
        <v>1</v>
      </c>
      <c r="AJ421">
        <v>1</v>
      </c>
      <c r="AK421">
        <v>1</v>
      </c>
      <c r="AL421">
        <v>4</v>
      </c>
      <c r="AM421" t="s">
        <v>105</v>
      </c>
      <c r="AN421" t="s">
        <v>105</v>
      </c>
      <c r="AO421">
        <v>1</v>
      </c>
      <c r="AP421">
        <v>4</v>
      </c>
      <c r="AQ421">
        <v>2</v>
      </c>
      <c r="AR421">
        <v>5</v>
      </c>
      <c r="AS421">
        <v>1</v>
      </c>
      <c r="AT421">
        <v>5</v>
      </c>
      <c r="AU421">
        <v>1</v>
      </c>
      <c r="AV421">
        <v>4</v>
      </c>
      <c r="AW421">
        <v>1</v>
      </c>
      <c r="AX421">
        <v>3</v>
      </c>
      <c r="AY421">
        <v>3</v>
      </c>
      <c r="AZ421">
        <v>4</v>
      </c>
      <c r="BA421">
        <v>1</v>
      </c>
      <c r="BB421">
        <v>3</v>
      </c>
      <c r="BC421">
        <v>2</v>
      </c>
      <c r="BD421">
        <v>4</v>
      </c>
      <c r="BE421">
        <v>1</v>
      </c>
      <c r="BF421">
        <v>1</v>
      </c>
      <c r="BG421" t="s">
        <v>105</v>
      </c>
      <c r="BH421" t="s">
        <v>104</v>
      </c>
      <c r="BI421" t="s">
        <v>104</v>
      </c>
      <c r="BJ421" t="s">
        <v>105</v>
      </c>
      <c r="BK421" t="s">
        <v>104</v>
      </c>
      <c r="BL421" t="s">
        <v>104</v>
      </c>
      <c r="BM421" t="s">
        <v>104</v>
      </c>
      <c r="BN421" t="s">
        <v>105</v>
      </c>
      <c r="BO421">
        <v>1</v>
      </c>
      <c r="BP421">
        <v>3</v>
      </c>
      <c r="BQ421">
        <v>5</v>
      </c>
      <c r="BR421">
        <v>4</v>
      </c>
      <c r="BS421">
        <v>4</v>
      </c>
      <c r="BT421">
        <v>3</v>
      </c>
      <c r="BU421">
        <v>3</v>
      </c>
      <c r="BV421" t="s">
        <v>105</v>
      </c>
      <c r="BW421" t="s">
        <v>105</v>
      </c>
      <c r="BX421" t="s">
        <v>932</v>
      </c>
      <c r="BY421">
        <v>1</v>
      </c>
      <c r="BZ421">
        <v>1</v>
      </c>
      <c r="CA421" t="s">
        <v>111</v>
      </c>
      <c r="CB421" t="s">
        <v>1311</v>
      </c>
      <c r="CC421" t="s">
        <v>104</v>
      </c>
      <c r="CD421" t="s">
        <v>401</v>
      </c>
      <c r="CE421" t="s">
        <v>117</v>
      </c>
      <c r="CF421" t="s">
        <v>190</v>
      </c>
      <c r="CG421" t="s">
        <v>491</v>
      </c>
      <c r="CH421" t="s">
        <v>355</v>
      </c>
      <c r="CI421">
        <v>117</v>
      </c>
      <c r="CJ421" t="s">
        <v>168</v>
      </c>
    </row>
    <row r="422" spans="1:88" x14ac:dyDescent="0.2">
      <c r="A422">
        <v>588</v>
      </c>
      <c r="B422" t="s">
        <v>1312</v>
      </c>
      <c r="C422" t="s">
        <v>81</v>
      </c>
      <c r="D422" t="s">
        <v>115</v>
      </c>
      <c r="E422" t="s">
        <v>98</v>
      </c>
      <c r="F422" t="s">
        <v>99</v>
      </c>
      <c r="AG422" t="s">
        <v>1313</v>
      </c>
      <c r="AH422">
        <v>4</v>
      </c>
      <c r="AI422">
        <v>3</v>
      </c>
      <c r="AJ422">
        <v>5</v>
      </c>
      <c r="AK422">
        <v>3</v>
      </c>
      <c r="AL422">
        <v>5</v>
      </c>
      <c r="AM422" t="s">
        <v>105</v>
      </c>
      <c r="AN422" t="s">
        <v>105</v>
      </c>
      <c r="AO422">
        <v>5</v>
      </c>
      <c r="AP422">
        <v>5</v>
      </c>
      <c r="AQ422">
        <v>5</v>
      </c>
      <c r="AR422">
        <v>5</v>
      </c>
      <c r="AS422">
        <v>4</v>
      </c>
      <c r="AT422">
        <v>5</v>
      </c>
      <c r="AU422">
        <v>2</v>
      </c>
      <c r="AV422">
        <v>3</v>
      </c>
      <c r="AW422">
        <v>5</v>
      </c>
      <c r="AX422">
        <v>3</v>
      </c>
      <c r="AY422">
        <v>3</v>
      </c>
      <c r="AZ422">
        <v>4</v>
      </c>
      <c r="BA422">
        <v>4</v>
      </c>
      <c r="BB422">
        <v>4</v>
      </c>
      <c r="BC422">
        <v>3</v>
      </c>
      <c r="BD422">
        <v>4</v>
      </c>
      <c r="BE422">
        <v>4</v>
      </c>
      <c r="BF422">
        <v>3</v>
      </c>
      <c r="BG422" t="s">
        <v>105</v>
      </c>
      <c r="BH422" t="s">
        <v>104</v>
      </c>
      <c r="BI422" t="s">
        <v>105</v>
      </c>
      <c r="BJ422" t="s">
        <v>105</v>
      </c>
      <c r="BK422" t="s">
        <v>105</v>
      </c>
      <c r="BL422" t="s">
        <v>104</v>
      </c>
      <c r="BM422" t="s">
        <v>104</v>
      </c>
      <c r="BN422" t="s">
        <v>104</v>
      </c>
      <c r="BO422">
        <v>5</v>
      </c>
      <c r="BP422">
        <v>4</v>
      </c>
      <c r="BQ422">
        <v>4</v>
      </c>
      <c r="BR422">
        <v>4</v>
      </c>
      <c r="BS422">
        <v>4</v>
      </c>
      <c r="BT422">
        <v>4</v>
      </c>
      <c r="BU422">
        <v>2</v>
      </c>
      <c r="BV422" t="s">
        <v>105</v>
      </c>
      <c r="BW422" t="s">
        <v>105</v>
      </c>
      <c r="BX422" t="s">
        <v>423</v>
      </c>
      <c r="BY422">
        <v>4</v>
      </c>
      <c r="BZ422">
        <v>4</v>
      </c>
      <c r="CA422" t="s">
        <v>116</v>
      </c>
      <c r="CB422" t="s">
        <v>1314</v>
      </c>
      <c r="CC422" t="s">
        <v>104</v>
      </c>
      <c r="CD422" t="s">
        <v>401</v>
      </c>
      <c r="CE422" t="s">
        <v>108</v>
      </c>
      <c r="CF422" t="s">
        <v>109</v>
      </c>
      <c r="CG422" t="s">
        <v>1315</v>
      </c>
      <c r="CH422" t="s">
        <v>1316</v>
      </c>
      <c r="CI422">
        <v>116</v>
      </c>
      <c r="CJ422" t="s">
        <v>128</v>
      </c>
    </row>
    <row r="423" spans="1:88" x14ac:dyDescent="0.2">
      <c r="A423">
        <v>589</v>
      </c>
      <c r="B423" t="s">
        <v>1317</v>
      </c>
      <c r="C423" t="s">
        <v>81</v>
      </c>
      <c r="D423" t="s">
        <v>81</v>
      </c>
      <c r="E423" t="s">
        <v>147</v>
      </c>
      <c r="AH423">
        <v>5</v>
      </c>
      <c r="AI423">
        <v>5</v>
      </c>
      <c r="AJ423">
        <v>5</v>
      </c>
      <c r="AK423">
        <v>3</v>
      </c>
      <c r="AL423">
        <v>4</v>
      </c>
      <c r="AM423" t="s">
        <v>105</v>
      </c>
      <c r="AN423" t="s">
        <v>105</v>
      </c>
      <c r="AO423">
        <v>1</v>
      </c>
      <c r="AP423">
        <v>1</v>
      </c>
      <c r="AQ423">
        <v>1</v>
      </c>
      <c r="AR423">
        <v>4</v>
      </c>
      <c r="AS423">
        <v>5</v>
      </c>
      <c r="AT423">
        <v>5</v>
      </c>
      <c r="AU423">
        <v>4</v>
      </c>
      <c r="AV423">
        <v>1</v>
      </c>
      <c r="AW423">
        <v>3</v>
      </c>
      <c r="AX423">
        <v>3</v>
      </c>
      <c r="AY423">
        <v>4</v>
      </c>
      <c r="AZ423">
        <v>3</v>
      </c>
      <c r="BA423">
        <v>5</v>
      </c>
      <c r="BB423">
        <v>3</v>
      </c>
      <c r="BC423">
        <v>3</v>
      </c>
      <c r="BD423">
        <v>5</v>
      </c>
      <c r="BE423">
        <v>4</v>
      </c>
      <c r="BF423">
        <v>3</v>
      </c>
      <c r="BG423" t="s">
        <v>104</v>
      </c>
      <c r="BH423" t="s">
        <v>105</v>
      </c>
      <c r="BI423" t="s">
        <v>104</v>
      </c>
      <c r="BJ423" t="s">
        <v>105</v>
      </c>
      <c r="BK423" t="s">
        <v>105</v>
      </c>
      <c r="BL423" t="s">
        <v>105</v>
      </c>
      <c r="BM423" t="s">
        <v>104</v>
      </c>
      <c r="BN423" t="s">
        <v>104</v>
      </c>
      <c r="BO423">
        <v>5</v>
      </c>
      <c r="BP423">
        <v>4</v>
      </c>
      <c r="BQ423">
        <v>4</v>
      </c>
      <c r="BR423">
        <v>5</v>
      </c>
      <c r="BS423">
        <v>5</v>
      </c>
      <c r="BT423">
        <v>5</v>
      </c>
      <c r="BU423">
        <v>3</v>
      </c>
      <c r="BV423" t="s">
        <v>105</v>
      </c>
      <c r="BW423" t="s">
        <v>104</v>
      </c>
      <c r="BY423">
        <v>5</v>
      </c>
      <c r="BZ423">
        <v>5</v>
      </c>
      <c r="CA423" t="s">
        <v>116</v>
      </c>
      <c r="CB423" t="s">
        <v>1318</v>
      </c>
      <c r="CC423" t="s">
        <v>104</v>
      </c>
      <c r="CD423" t="s">
        <v>401</v>
      </c>
      <c r="CE423" t="s">
        <v>108</v>
      </c>
      <c r="CF423" t="s">
        <v>112</v>
      </c>
      <c r="CG423" t="s">
        <v>871</v>
      </c>
      <c r="CH423" t="s">
        <v>154</v>
      </c>
      <c r="CI423">
        <v>242</v>
      </c>
      <c r="CJ423" t="s">
        <v>155</v>
      </c>
    </row>
    <row r="424" spans="1:88" x14ac:dyDescent="0.2">
      <c r="A424">
        <v>592</v>
      </c>
      <c r="B424" t="s">
        <v>1319</v>
      </c>
      <c r="C424" t="s">
        <v>123</v>
      </c>
      <c r="D424" t="s">
        <v>132</v>
      </c>
      <c r="E424" t="s">
        <v>100</v>
      </c>
      <c r="F424" t="s">
        <v>99</v>
      </c>
      <c r="G424" t="s">
        <v>96</v>
      </c>
      <c r="AH424">
        <v>5</v>
      </c>
      <c r="AI424">
        <v>5</v>
      </c>
      <c r="AJ424">
        <v>5</v>
      </c>
      <c r="AK424">
        <v>5</v>
      </c>
      <c r="AL424">
        <v>5</v>
      </c>
      <c r="AM424" t="s">
        <v>104</v>
      </c>
      <c r="AN424" t="s">
        <v>104</v>
      </c>
      <c r="AO424">
        <v>3</v>
      </c>
      <c r="AP424">
        <v>2</v>
      </c>
      <c r="AQ424">
        <v>2</v>
      </c>
      <c r="AR424">
        <v>3</v>
      </c>
      <c r="AS424">
        <v>5</v>
      </c>
      <c r="AT424">
        <v>5</v>
      </c>
      <c r="AU424">
        <v>5</v>
      </c>
      <c r="AV424">
        <v>1</v>
      </c>
      <c r="AW424">
        <v>5</v>
      </c>
      <c r="AX424">
        <v>5</v>
      </c>
      <c r="AY424">
        <v>5</v>
      </c>
      <c r="AZ424">
        <v>5</v>
      </c>
      <c r="BA424">
        <v>5</v>
      </c>
      <c r="BB424">
        <v>5</v>
      </c>
      <c r="BC424">
        <v>5</v>
      </c>
      <c r="BD424">
        <v>5</v>
      </c>
      <c r="BE424">
        <v>5</v>
      </c>
      <c r="BF424">
        <v>5</v>
      </c>
      <c r="BG424" t="s">
        <v>104</v>
      </c>
      <c r="BH424" t="s">
        <v>104</v>
      </c>
      <c r="BI424" t="s">
        <v>104</v>
      </c>
      <c r="BJ424" t="s">
        <v>105</v>
      </c>
      <c r="BK424" t="s">
        <v>105</v>
      </c>
      <c r="BL424" t="s">
        <v>104</v>
      </c>
      <c r="BM424" t="s">
        <v>104</v>
      </c>
      <c r="BN424" t="s">
        <v>104</v>
      </c>
      <c r="BO424">
        <v>5</v>
      </c>
      <c r="BP424">
        <v>5</v>
      </c>
      <c r="BQ424">
        <v>5</v>
      </c>
      <c r="BR424">
        <v>5</v>
      </c>
      <c r="BS424">
        <v>5</v>
      </c>
      <c r="BT424">
        <v>5</v>
      </c>
      <c r="BU424">
        <v>5</v>
      </c>
      <c r="BV424" t="s">
        <v>104</v>
      </c>
      <c r="BW424" t="s">
        <v>104</v>
      </c>
      <c r="BY424">
        <v>5</v>
      </c>
      <c r="BZ424">
        <v>5</v>
      </c>
      <c r="CA424" t="s">
        <v>129</v>
      </c>
      <c r="CC424" t="s">
        <v>104</v>
      </c>
      <c r="CD424" t="s">
        <v>401</v>
      </c>
      <c r="CE424" t="s">
        <v>117</v>
      </c>
      <c r="CF424" t="s">
        <v>112</v>
      </c>
      <c r="CG424" t="s">
        <v>887</v>
      </c>
      <c r="CH424" t="s">
        <v>164</v>
      </c>
      <c r="CI424">
        <v>114</v>
      </c>
      <c r="CJ424" t="s">
        <v>165</v>
      </c>
    </row>
    <row r="425" spans="1:88" x14ac:dyDescent="0.2">
      <c r="A425">
        <v>594</v>
      </c>
      <c r="B425" t="s">
        <v>1320</v>
      </c>
      <c r="C425" t="s">
        <v>81</v>
      </c>
      <c r="D425" t="s">
        <v>123</v>
      </c>
      <c r="E425" t="s">
        <v>95</v>
      </c>
      <c r="F425" t="s">
        <v>99</v>
      </c>
      <c r="AH425">
        <v>5</v>
      </c>
      <c r="AI425">
        <v>5</v>
      </c>
      <c r="AJ425">
        <v>5</v>
      </c>
      <c r="AK425">
        <v>4</v>
      </c>
      <c r="AL425">
        <v>5</v>
      </c>
      <c r="AM425" t="s">
        <v>105</v>
      </c>
      <c r="AN425" t="s">
        <v>105</v>
      </c>
      <c r="AO425">
        <v>2</v>
      </c>
      <c r="AP425">
        <v>4</v>
      </c>
      <c r="AQ425">
        <v>4</v>
      </c>
      <c r="AR425">
        <v>2</v>
      </c>
      <c r="AS425">
        <v>5</v>
      </c>
      <c r="AT425">
        <v>5</v>
      </c>
      <c r="AU425">
        <v>4</v>
      </c>
      <c r="AV425">
        <v>4</v>
      </c>
      <c r="AW425">
        <v>3</v>
      </c>
      <c r="AX425">
        <v>4</v>
      </c>
      <c r="AY425">
        <v>2</v>
      </c>
      <c r="AZ425">
        <v>5</v>
      </c>
      <c r="BA425">
        <v>4</v>
      </c>
      <c r="BB425">
        <v>4</v>
      </c>
      <c r="BC425">
        <v>5</v>
      </c>
      <c r="BD425">
        <v>4</v>
      </c>
      <c r="BE425">
        <v>4</v>
      </c>
      <c r="BF425">
        <v>2</v>
      </c>
      <c r="BG425" t="s">
        <v>105</v>
      </c>
      <c r="BH425" t="s">
        <v>105</v>
      </c>
      <c r="BI425" t="s">
        <v>105</v>
      </c>
      <c r="BJ425" t="s">
        <v>104</v>
      </c>
      <c r="BK425" t="s">
        <v>104</v>
      </c>
      <c r="BL425" t="s">
        <v>104</v>
      </c>
      <c r="BM425" t="s">
        <v>104</v>
      </c>
      <c r="BN425" t="s">
        <v>104</v>
      </c>
      <c r="BO425">
        <v>5</v>
      </c>
      <c r="BP425">
        <v>4</v>
      </c>
      <c r="BQ425">
        <v>5</v>
      </c>
      <c r="BR425">
        <v>5</v>
      </c>
      <c r="BS425">
        <v>5</v>
      </c>
      <c r="BT425">
        <v>5</v>
      </c>
      <c r="BU425">
        <v>4</v>
      </c>
      <c r="BV425" t="s">
        <v>105</v>
      </c>
      <c r="BW425" t="s">
        <v>104</v>
      </c>
      <c r="BY425">
        <v>4</v>
      </c>
      <c r="BZ425">
        <v>4</v>
      </c>
      <c r="CA425" t="s">
        <v>129</v>
      </c>
      <c r="CB425" t="s">
        <v>1321</v>
      </c>
      <c r="CC425" t="s">
        <v>104</v>
      </c>
      <c r="CD425" t="s">
        <v>401</v>
      </c>
      <c r="CE425" t="s">
        <v>108</v>
      </c>
      <c r="CF425" t="s">
        <v>112</v>
      </c>
      <c r="CG425" t="s">
        <v>543</v>
      </c>
      <c r="CH425" t="s">
        <v>312</v>
      </c>
      <c r="CI425">
        <v>153</v>
      </c>
      <c r="CJ425" t="s">
        <v>122</v>
      </c>
    </row>
    <row r="426" spans="1:88" x14ac:dyDescent="0.2">
      <c r="A426">
        <v>595</v>
      </c>
      <c r="B426" t="s">
        <v>1322</v>
      </c>
      <c r="C426" t="s">
        <v>81</v>
      </c>
      <c r="D426" t="s">
        <v>81</v>
      </c>
      <c r="E426" t="s">
        <v>99</v>
      </c>
      <c r="F426" t="s">
        <v>88</v>
      </c>
      <c r="AG426" t="s">
        <v>1323</v>
      </c>
      <c r="AH426">
        <v>5</v>
      </c>
      <c r="AI426">
        <v>4</v>
      </c>
      <c r="AJ426">
        <v>4</v>
      </c>
      <c r="AK426">
        <v>4</v>
      </c>
      <c r="AL426">
        <v>5</v>
      </c>
      <c r="AM426" t="s">
        <v>105</v>
      </c>
      <c r="AN426" t="s">
        <v>105</v>
      </c>
      <c r="AO426">
        <v>5</v>
      </c>
      <c r="AR426">
        <v>4</v>
      </c>
      <c r="AS426">
        <v>5</v>
      </c>
      <c r="AT426">
        <v>5</v>
      </c>
      <c r="AU426">
        <v>5</v>
      </c>
      <c r="AV426">
        <v>4</v>
      </c>
      <c r="AW426">
        <v>4</v>
      </c>
      <c r="AX426">
        <v>4</v>
      </c>
      <c r="AY426">
        <v>4</v>
      </c>
      <c r="AZ426">
        <v>4</v>
      </c>
      <c r="BA426">
        <v>4</v>
      </c>
      <c r="BB426">
        <v>4</v>
      </c>
      <c r="BC426">
        <v>4</v>
      </c>
      <c r="BD426">
        <v>4</v>
      </c>
      <c r="BE426">
        <v>4</v>
      </c>
      <c r="BF426">
        <v>5</v>
      </c>
      <c r="BG426" t="s">
        <v>104</v>
      </c>
      <c r="BH426" t="s">
        <v>104</v>
      </c>
      <c r="BI426" t="s">
        <v>104</v>
      </c>
      <c r="BJ426" t="s">
        <v>105</v>
      </c>
      <c r="BK426" t="s">
        <v>104</v>
      </c>
      <c r="BL426" t="s">
        <v>104</v>
      </c>
      <c r="BM426" t="s">
        <v>104</v>
      </c>
      <c r="BN426" t="s">
        <v>104</v>
      </c>
      <c r="BO426">
        <v>5</v>
      </c>
      <c r="BP426">
        <v>5</v>
      </c>
      <c r="BQ426">
        <v>5</v>
      </c>
      <c r="BR426">
        <v>5</v>
      </c>
      <c r="BS426">
        <v>5</v>
      </c>
      <c r="BT426">
        <v>5</v>
      </c>
      <c r="BU426">
        <v>5</v>
      </c>
      <c r="BV426" t="s">
        <v>105</v>
      </c>
      <c r="BW426" t="s">
        <v>105</v>
      </c>
      <c r="BX426" t="s">
        <v>411</v>
      </c>
      <c r="BY426">
        <v>5</v>
      </c>
      <c r="BZ426">
        <v>5</v>
      </c>
      <c r="CA426" t="s">
        <v>129</v>
      </c>
      <c r="CC426" t="s">
        <v>104</v>
      </c>
      <c r="CD426" t="s">
        <v>401</v>
      </c>
      <c r="CE426" t="s">
        <v>108</v>
      </c>
      <c r="CF426" t="s">
        <v>112</v>
      </c>
      <c r="CG426" t="s">
        <v>597</v>
      </c>
      <c r="CH426" t="s">
        <v>166</v>
      </c>
      <c r="CI426">
        <v>105</v>
      </c>
      <c r="CJ426" t="s">
        <v>118</v>
      </c>
    </row>
    <row r="427" spans="1:88" x14ac:dyDescent="0.2">
      <c r="A427">
        <v>596</v>
      </c>
      <c r="B427" t="s">
        <v>1324</v>
      </c>
      <c r="C427" t="s">
        <v>132</v>
      </c>
      <c r="D427" t="s">
        <v>81</v>
      </c>
      <c r="AM427" t="s">
        <v>104</v>
      </c>
      <c r="AN427" t="s">
        <v>104</v>
      </c>
      <c r="AP427">
        <v>5</v>
      </c>
      <c r="AT427">
        <v>5</v>
      </c>
      <c r="AW427">
        <v>5</v>
      </c>
      <c r="AZ427">
        <v>5</v>
      </c>
      <c r="BA427">
        <v>5</v>
      </c>
      <c r="BB427">
        <v>4</v>
      </c>
      <c r="BC427">
        <v>5</v>
      </c>
      <c r="BE427">
        <v>5</v>
      </c>
      <c r="BG427" t="s">
        <v>104</v>
      </c>
      <c r="BH427" t="s">
        <v>104</v>
      </c>
      <c r="BI427" t="s">
        <v>104</v>
      </c>
      <c r="BJ427" t="s">
        <v>104</v>
      </c>
      <c r="BK427" t="s">
        <v>105</v>
      </c>
      <c r="BL427" t="s">
        <v>104</v>
      </c>
      <c r="BM427" t="s">
        <v>104</v>
      </c>
      <c r="BN427" t="s">
        <v>104</v>
      </c>
      <c r="BV427" t="s">
        <v>104</v>
      </c>
      <c r="BW427" t="s">
        <v>104</v>
      </c>
      <c r="BY427">
        <v>5</v>
      </c>
      <c r="BZ427">
        <v>5</v>
      </c>
      <c r="CA427" t="s">
        <v>129</v>
      </c>
      <c r="CC427" t="s">
        <v>104</v>
      </c>
      <c r="CD427" t="s">
        <v>401</v>
      </c>
      <c r="CE427" t="s">
        <v>108</v>
      </c>
      <c r="CF427" t="s">
        <v>190</v>
      </c>
      <c r="CG427" t="s">
        <v>453</v>
      </c>
      <c r="CH427" t="s">
        <v>454</v>
      </c>
      <c r="CI427">
        <v>118</v>
      </c>
      <c r="CJ427" t="s">
        <v>134</v>
      </c>
    </row>
    <row r="428" spans="1:88" x14ac:dyDescent="0.2">
      <c r="A428">
        <v>597</v>
      </c>
      <c r="B428" t="s">
        <v>1325</v>
      </c>
      <c r="C428" t="s">
        <v>119</v>
      </c>
      <c r="D428" t="s">
        <v>81</v>
      </c>
      <c r="E428" t="s">
        <v>90</v>
      </c>
      <c r="F428" t="s">
        <v>88</v>
      </c>
      <c r="AH428">
        <v>5</v>
      </c>
      <c r="AI428">
        <v>4</v>
      </c>
      <c r="AJ428">
        <v>2</v>
      </c>
      <c r="AK428">
        <v>2</v>
      </c>
      <c r="AL428">
        <v>3</v>
      </c>
      <c r="AM428" t="s">
        <v>104</v>
      </c>
      <c r="AN428" t="s">
        <v>105</v>
      </c>
      <c r="AO428">
        <v>2</v>
      </c>
      <c r="AP428">
        <v>5</v>
      </c>
      <c r="AQ428">
        <v>2</v>
      </c>
      <c r="AR428">
        <v>3</v>
      </c>
      <c r="AS428">
        <v>2</v>
      </c>
      <c r="AT428">
        <v>5</v>
      </c>
      <c r="AU428">
        <v>1</v>
      </c>
      <c r="AV428">
        <v>1</v>
      </c>
      <c r="AW428">
        <v>2</v>
      </c>
      <c r="AX428">
        <v>4</v>
      </c>
      <c r="AY428">
        <v>5</v>
      </c>
      <c r="AZ428">
        <v>3</v>
      </c>
      <c r="BA428">
        <v>5</v>
      </c>
      <c r="BB428">
        <v>2</v>
      </c>
      <c r="BC428">
        <v>3</v>
      </c>
      <c r="BD428">
        <v>3</v>
      </c>
      <c r="BE428">
        <v>2</v>
      </c>
      <c r="BF428">
        <v>4</v>
      </c>
      <c r="BG428" t="s">
        <v>105</v>
      </c>
      <c r="BH428" t="s">
        <v>105</v>
      </c>
      <c r="BI428" t="s">
        <v>104</v>
      </c>
      <c r="BJ428" t="s">
        <v>105</v>
      </c>
      <c r="BK428" t="s">
        <v>104</v>
      </c>
      <c r="BL428" t="s">
        <v>104</v>
      </c>
      <c r="BM428" t="s">
        <v>104</v>
      </c>
      <c r="BN428" t="s">
        <v>104</v>
      </c>
      <c r="BO428">
        <v>5</v>
      </c>
      <c r="BP428">
        <v>5</v>
      </c>
      <c r="BQ428">
        <v>5</v>
      </c>
      <c r="BR428">
        <v>5</v>
      </c>
      <c r="BS428">
        <v>5</v>
      </c>
      <c r="BT428">
        <v>5</v>
      </c>
      <c r="BU428">
        <v>5</v>
      </c>
      <c r="BV428" t="s">
        <v>105</v>
      </c>
      <c r="BW428" t="s">
        <v>105</v>
      </c>
      <c r="BX428" t="s">
        <v>423</v>
      </c>
      <c r="BY428">
        <v>5</v>
      </c>
      <c r="BZ428">
        <v>5</v>
      </c>
      <c r="CA428" t="s">
        <v>116</v>
      </c>
      <c r="CC428" t="s">
        <v>104</v>
      </c>
      <c r="CD428" t="s">
        <v>401</v>
      </c>
      <c r="CE428" t="s">
        <v>108</v>
      </c>
      <c r="CF428" t="s">
        <v>190</v>
      </c>
      <c r="CG428" t="s">
        <v>1016</v>
      </c>
      <c r="CH428" t="s">
        <v>246</v>
      </c>
      <c r="CI428">
        <v>120</v>
      </c>
      <c r="CJ428" t="s">
        <v>161</v>
      </c>
    </row>
    <row r="429" spans="1:88" x14ac:dyDescent="0.2">
      <c r="A429">
        <v>598</v>
      </c>
      <c r="B429" t="s">
        <v>1326</v>
      </c>
      <c r="C429" t="s">
        <v>81</v>
      </c>
      <c r="D429" t="s">
        <v>115</v>
      </c>
      <c r="AG429" t="s">
        <v>104</v>
      </c>
      <c r="AH429">
        <v>5</v>
      </c>
      <c r="AI429">
        <v>2</v>
      </c>
      <c r="AJ429">
        <v>5</v>
      </c>
      <c r="AK429">
        <v>3</v>
      </c>
      <c r="AL429">
        <v>5</v>
      </c>
      <c r="AM429" t="s">
        <v>104</v>
      </c>
      <c r="AN429" t="s">
        <v>105</v>
      </c>
      <c r="AO429">
        <v>1</v>
      </c>
      <c r="AP429">
        <v>2</v>
      </c>
      <c r="AQ429">
        <v>5</v>
      </c>
      <c r="AR429">
        <v>5</v>
      </c>
      <c r="AS429">
        <v>5</v>
      </c>
      <c r="AT429">
        <v>5</v>
      </c>
      <c r="AU429">
        <v>1</v>
      </c>
      <c r="AV429">
        <v>2</v>
      </c>
      <c r="AW429">
        <v>3</v>
      </c>
      <c r="AX429">
        <v>2</v>
      </c>
      <c r="AY429">
        <v>3</v>
      </c>
      <c r="AZ429">
        <v>2</v>
      </c>
      <c r="BA429">
        <v>3</v>
      </c>
      <c r="BB429">
        <v>2</v>
      </c>
      <c r="BC429">
        <v>1</v>
      </c>
      <c r="BD429">
        <v>2</v>
      </c>
      <c r="BE429">
        <v>5</v>
      </c>
      <c r="BF429">
        <v>2</v>
      </c>
      <c r="BG429" t="s">
        <v>105</v>
      </c>
      <c r="BH429" t="s">
        <v>104</v>
      </c>
      <c r="BI429" t="s">
        <v>104</v>
      </c>
      <c r="BJ429" t="s">
        <v>104</v>
      </c>
      <c r="BK429" t="s">
        <v>105</v>
      </c>
      <c r="BL429" t="s">
        <v>104</v>
      </c>
      <c r="BM429" t="s">
        <v>104</v>
      </c>
      <c r="BN429" t="s">
        <v>104</v>
      </c>
      <c r="BO429">
        <v>3</v>
      </c>
      <c r="BP429">
        <v>1</v>
      </c>
      <c r="BQ429">
        <v>2</v>
      </c>
      <c r="BR429">
        <v>3</v>
      </c>
      <c r="BS429">
        <v>2</v>
      </c>
      <c r="BT429">
        <v>3</v>
      </c>
      <c r="BU429">
        <v>2</v>
      </c>
      <c r="BV429" t="s">
        <v>105</v>
      </c>
      <c r="BW429" t="s">
        <v>104</v>
      </c>
      <c r="BY429">
        <v>4</v>
      </c>
      <c r="BZ429">
        <v>3</v>
      </c>
      <c r="CA429" t="s">
        <v>107</v>
      </c>
      <c r="CB429" t="s">
        <v>1327</v>
      </c>
      <c r="CC429" t="s">
        <v>104</v>
      </c>
      <c r="CD429" t="s">
        <v>401</v>
      </c>
      <c r="CE429" t="s">
        <v>108</v>
      </c>
      <c r="CF429" t="s">
        <v>109</v>
      </c>
      <c r="CG429" t="s">
        <v>1328</v>
      </c>
      <c r="CH429" t="s">
        <v>1329</v>
      </c>
      <c r="CI429">
        <v>105</v>
      </c>
      <c r="CJ429" t="s">
        <v>118</v>
      </c>
    </row>
    <row r="430" spans="1:88" x14ac:dyDescent="0.2">
      <c r="A430">
        <v>599</v>
      </c>
      <c r="B430" t="s">
        <v>1330</v>
      </c>
      <c r="C430" t="s">
        <v>132</v>
      </c>
      <c r="D430" t="s">
        <v>81</v>
      </c>
      <c r="E430" t="s">
        <v>97</v>
      </c>
      <c r="AG430" t="s">
        <v>1331</v>
      </c>
      <c r="AH430">
        <v>4</v>
      </c>
      <c r="AI430">
        <v>4</v>
      </c>
      <c r="AJ430">
        <v>4</v>
      </c>
      <c r="AK430">
        <v>3</v>
      </c>
      <c r="AL430">
        <v>4</v>
      </c>
      <c r="AM430" t="s">
        <v>104</v>
      </c>
      <c r="AN430" t="s">
        <v>105</v>
      </c>
      <c r="AT430">
        <v>5</v>
      </c>
      <c r="AW430">
        <v>2</v>
      </c>
      <c r="AX430">
        <v>2</v>
      </c>
      <c r="AY430">
        <v>2</v>
      </c>
      <c r="AZ430">
        <v>2</v>
      </c>
      <c r="BA430">
        <v>3</v>
      </c>
      <c r="BB430">
        <v>2</v>
      </c>
      <c r="BC430">
        <v>2</v>
      </c>
      <c r="BD430">
        <v>2</v>
      </c>
      <c r="BE430">
        <v>2</v>
      </c>
      <c r="BF430">
        <v>3</v>
      </c>
      <c r="BG430" t="s">
        <v>105</v>
      </c>
      <c r="BH430" t="s">
        <v>104</v>
      </c>
      <c r="BI430" t="s">
        <v>105</v>
      </c>
      <c r="BJ430" t="s">
        <v>104</v>
      </c>
      <c r="BK430" t="s">
        <v>104</v>
      </c>
      <c r="BL430" t="s">
        <v>104</v>
      </c>
      <c r="BM430" t="s">
        <v>104</v>
      </c>
      <c r="BN430" t="s">
        <v>104</v>
      </c>
      <c r="BO430">
        <v>4</v>
      </c>
      <c r="BP430">
        <v>4</v>
      </c>
      <c r="BQ430">
        <v>4</v>
      </c>
      <c r="BR430">
        <v>4</v>
      </c>
      <c r="BS430">
        <v>4</v>
      </c>
      <c r="BT430">
        <v>4</v>
      </c>
      <c r="BU430">
        <v>4</v>
      </c>
      <c r="BV430" t="s">
        <v>104</v>
      </c>
      <c r="BW430" t="s">
        <v>104</v>
      </c>
      <c r="BY430">
        <v>3</v>
      </c>
      <c r="BZ430">
        <v>4</v>
      </c>
      <c r="CA430" t="s">
        <v>106</v>
      </c>
      <c r="CB430" t="s">
        <v>1332</v>
      </c>
      <c r="CC430" t="s">
        <v>104</v>
      </c>
      <c r="CD430" t="s">
        <v>401</v>
      </c>
      <c r="CE430" t="s">
        <v>108</v>
      </c>
      <c r="CF430" t="s">
        <v>190</v>
      </c>
      <c r="CG430" t="s">
        <v>414</v>
      </c>
      <c r="CH430" t="s">
        <v>213</v>
      </c>
      <c r="CI430">
        <v>166</v>
      </c>
      <c r="CJ430" t="s">
        <v>131</v>
      </c>
    </row>
    <row r="431" spans="1:88" x14ac:dyDescent="0.2">
      <c r="A431">
        <v>600</v>
      </c>
      <c r="B431" t="s">
        <v>1333</v>
      </c>
      <c r="C431" t="s">
        <v>81</v>
      </c>
      <c r="D431" t="s">
        <v>123</v>
      </c>
      <c r="E431" t="s">
        <v>99</v>
      </c>
      <c r="F431" t="s">
        <v>88</v>
      </c>
      <c r="G431" t="s">
        <v>87</v>
      </c>
      <c r="AH431">
        <v>5</v>
      </c>
      <c r="AI431">
        <v>4</v>
      </c>
      <c r="AL431">
        <v>5</v>
      </c>
      <c r="AM431" t="s">
        <v>105</v>
      </c>
      <c r="AN431" t="s">
        <v>105</v>
      </c>
      <c r="AO431">
        <v>4</v>
      </c>
      <c r="AP431">
        <v>4</v>
      </c>
      <c r="AT431">
        <v>4</v>
      </c>
      <c r="AW431">
        <v>2</v>
      </c>
      <c r="AX431">
        <v>4</v>
      </c>
      <c r="AY431">
        <v>2</v>
      </c>
      <c r="AZ431">
        <v>3</v>
      </c>
      <c r="BA431">
        <v>5</v>
      </c>
      <c r="BB431">
        <v>3</v>
      </c>
      <c r="BD431">
        <v>4</v>
      </c>
      <c r="BE431">
        <v>3</v>
      </c>
      <c r="BF431">
        <v>3</v>
      </c>
      <c r="BG431" t="s">
        <v>105</v>
      </c>
      <c r="BH431" t="s">
        <v>105</v>
      </c>
      <c r="BI431" t="s">
        <v>104</v>
      </c>
      <c r="BJ431" t="s">
        <v>105</v>
      </c>
      <c r="BK431" t="s">
        <v>104</v>
      </c>
      <c r="BL431" t="s">
        <v>104</v>
      </c>
      <c r="BM431" t="s">
        <v>104</v>
      </c>
      <c r="BN431" t="s">
        <v>104</v>
      </c>
      <c r="BO431">
        <v>4</v>
      </c>
      <c r="BP431">
        <v>4</v>
      </c>
      <c r="BQ431">
        <v>4</v>
      </c>
      <c r="BR431">
        <v>4</v>
      </c>
      <c r="BS431">
        <v>4</v>
      </c>
      <c r="BT431">
        <v>4</v>
      </c>
      <c r="BU431">
        <v>4</v>
      </c>
      <c r="BV431" t="s">
        <v>105</v>
      </c>
      <c r="BW431" t="s">
        <v>105</v>
      </c>
      <c r="BX431" t="s">
        <v>423</v>
      </c>
      <c r="BY431">
        <v>4</v>
      </c>
      <c r="BZ431">
        <v>4</v>
      </c>
      <c r="CA431" t="s">
        <v>116</v>
      </c>
      <c r="CC431" t="s">
        <v>104</v>
      </c>
      <c r="CD431" t="s">
        <v>401</v>
      </c>
      <c r="CE431" t="s">
        <v>117</v>
      </c>
      <c r="CF431" t="s">
        <v>190</v>
      </c>
      <c r="CG431" t="s">
        <v>424</v>
      </c>
      <c r="CH431" t="s">
        <v>265</v>
      </c>
      <c r="CI431">
        <v>105</v>
      </c>
      <c r="CJ431" t="s">
        <v>118</v>
      </c>
    </row>
    <row r="432" spans="1:88" x14ac:dyDescent="0.2">
      <c r="A432">
        <v>601</v>
      </c>
      <c r="B432" t="s">
        <v>1334</v>
      </c>
      <c r="C432" t="s">
        <v>123</v>
      </c>
      <c r="D432" t="s">
        <v>123</v>
      </c>
      <c r="E432" t="s">
        <v>88</v>
      </c>
      <c r="F432" t="s">
        <v>99</v>
      </c>
      <c r="G432" t="s">
        <v>85</v>
      </c>
      <c r="AH432">
        <v>4</v>
      </c>
      <c r="AI432">
        <v>5</v>
      </c>
      <c r="AJ432">
        <v>4</v>
      </c>
      <c r="AK432">
        <v>3</v>
      </c>
      <c r="AL432">
        <v>5</v>
      </c>
      <c r="AM432" t="s">
        <v>105</v>
      </c>
      <c r="AN432" t="s">
        <v>105</v>
      </c>
      <c r="AO432">
        <v>3</v>
      </c>
      <c r="AP432">
        <v>2</v>
      </c>
      <c r="AQ432">
        <v>2</v>
      </c>
      <c r="AR432">
        <v>4</v>
      </c>
      <c r="AS432">
        <v>1</v>
      </c>
      <c r="AT432">
        <v>4</v>
      </c>
      <c r="AU432">
        <v>1</v>
      </c>
      <c r="AV432">
        <v>3</v>
      </c>
      <c r="AW432">
        <v>3</v>
      </c>
      <c r="AX432">
        <v>3</v>
      </c>
      <c r="AY432">
        <v>2</v>
      </c>
      <c r="AZ432">
        <v>2</v>
      </c>
      <c r="BA432">
        <v>5</v>
      </c>
      <c r="BB432">
        <v>2</v>
      </c>
      <c r="BC432">
        <v>2</v>
      </c>
      <c r="BD432">
        <v>3</v>
      </c>
      <c r="BE432">
        <v>2</v>
      </c>
      <c r="BF432">
        <v>2</v>
      </c>
      <c r="BG432" t="s">
        <v>104</v>
      </c>
      <c r="BH432" t="s">
        <v>105</v>
      </c>
      <c r="BI432" t="s">
        <v>104</v>
      </c>
      <c r="BJ432" t="s">
        <v>104</v>
      </c>
      <c r="BK432" t="s">
        <v>105</v>
      </c>
      <c r="BL432" t="s">
        <v>104</v>
      </c>
      <c r="BM432" t="s">
        <v>104</v>
      </c>
      <c r="BN432" t="s">
        <v>104</v>
      </c>
      <c r="BO432">
        <v>1</v>
      </c>
      <c r="BP432">
        <v>4</v>
      </c>
      <c r="BQ432">
        <v>4</v>
      </c>
      <c r="BR432">
        <v>3</v>
      </c>
      <c r="BS432">
        <v>4</v>
      </c>
      <c r="BT432">
        <v>4</v>
      </c>
      <c r="BU432">
        <v>2</v>
      </c>
      <c r="BV432" t="s">
        <v>105</v>
      </c>
      <c r="BW432" t="s">
        <v>105</v>
      </c>
      <c r="BX432" t="s">
        <v>411</v>
      </c>
      <c r="BY432">
        <v>4</v>
      </c>
      <c r="BZ432">
        <v>4</v>
      </c>
      <c r="CA432" t="s">
        <v>107</v>
      </c>
      <c r="CB432" t="s">
        <v>1335</v>
      </c>
      <c r="CC432" t="s">
        <v>104</v>
      </c>
      <c r="CD432" t="s">
        <v>401</v>
      </c>
      <c r="CE432" t="s">
        <v>108</v>
      </c>
      <c r="CF432" t="s">
        <v>190</v>
      </c>
      <c r="CG432" t="s">
        <v>486</v>
      </c>
      <c r="CH432" t="s">
        <v>266</v>
      </c>
      <c r="CI432">
        <v>101</v>
      </c>
      <c r="CJ432" t="s">
        <v>181</v>
      </c>
    </row>
    <row r="433" spans="1:88" x14ac:dyDescent="0.2">
      <c r="A433">
        <v>602</v>
      </c>
      <c r="B433" t="s">
        <v>1336</v>
      </c>
      <c r="C433" t="s">
        <v>81</v>
      </c>
      <c r="D433" t="s">
        <v>81</v>
      </c>
      <c r="E433" t="s">
        <v>96</v>
      </c>
      <c r="F433" t="s">
        <v>100</v>
      </c>
      <c r="G433" t="s">
        <v>99</v>
      </c>
      <c r="AH433">
        <v>5</v>
      </c>
      <c r="AI433">
        <v>5</v>
      </c>
      <c r="AJ433">
        <v>5</v>
      </c>
      <c r="AK433">
        <v>5</v>
      </c>
      <c r="AL433">
        <v>5</v>
      </c>
      <c r="AM433" t="s">
        <v>105</v>
      </c>
      <c r="AN433" t="s">
        <v>105</v>
      </c>
      <c r="AS433">
        <v>5</v>
      </c>
      <c r="AW433">
        <v>5</v>
      </c>
      <c r="AX433">
        <v>5</v>
      </c>
      <c r="AY433">
        <v>5</v>
      </c>
      <c r="AZ433">
        <v>5</v>
      </c>
      <c r="BA433">
        <v>5</v>
      </c>
      <c r="BB433">
        <v>5</v>
      </c>
      <c r="BC433">
        <v>5</v>
      </c>
      <c r="BD433">
        <v>5</v>
      </c>
      <c r="BE433">
        <v>5</v>
      </c>
      <c r="BF433">
        <v>5</v>
      </c>
      <c r="BG433" t="s">
        <v>104</v>
      </c>
      <c r="BH433" t="s">
        <v>104</v>
      </c>
      <c r="BI433" t="s">
        <v>104</v>
      </c>
      <c r="BJ433" t="s">
        <v>105</v>
      </c>
      <c r="BK433" t="s">
        <v>105</v>
      </c>
      <c r="BL433" t="s">
        <v>104</v>
      </c>
      <c r="BM433" t="s">
        <v>104</v>
      </c>
      <c r="BN433" t="s">
        <v>104</v>
      </c>
      <c r="BO433">
        <v>5</v>
      </c>
      <c r="BP433">
        <v>5</v>
      </c>
      <c r="BQ433">
        <v>5</v>
      </c>
      <c r="BR433">
        <v>5</v>
      </c>
      <c r="BS433">
        <v>5</v>
      </c>
      <c r="BT433">
        <v>5</v>
      </c>
      <c r="BU433">
        <v>5</v>
      </c>
      <c r="BV433" t="s">
        <v>105</v>
      </c>
      <c r="BW433" t="s">
        <v>104</v>
      </c>
      <c r="BY433">
        <v>5</v>
      </c>
      <c r="BZ433">
        <v>5</v>
      </c>
      <c r="CA433" t="s">
        <v>129</v>
      </c>
      <c r="CC433" t="s">
        <v>104</v>
      </c>
      <c r="CD433" t="s">
        <v>401</v>
      </c>
      <c r="CE433" t="s">
        <v>117</v>
      </c>
      <c r="CF433" t="s">
        <v>112</v>
      </c>
      <c r="CG433" t="s">
        <v>416</v>
      </c>
      <c r="CH433" t="s">
        <v>209</v>
      </c>
      <c r="CI433">
        <v>112</v>
      </c>
      <c r="CJ433" t="s">
        <v>125</v>
      </c>
    </row>
    <row r="434" spans="1:88" x14ac:dyDescent="0.2">
      <c r="A434">
        <v>603</v>
      </c>
      <c r="B434" t="s">
        <v>1337</v>
      </c>
      <c r="C434" t="s">
        <v>81</v>
      </c>
      <c r="D434" t="s">
        <v>81</v>
      </c>
      <c r="E434" t="s">
        <v>94</v>
      </c>
      <c r="AG434" t="s">
        <v>1338</v>
      </c>
      <c r="AH434">
        <v>4</v>
      </c>
      <c r="AI434">
        <v>5</v>
      </c>
      <c r="AJ434">
        <v>5</v>
      </c>
      <c r="AK434">
        <v>3</v>
      </c>
      <c r="AL434">
        <v>5</v>
      </c>
      <c r="AM434" t="s">
        <v>104</v>
      </c>
      <c r="AN434" t="s">
        <v>105</v>
      </c>
      <c r="AO434">
        <v>5</v>
      </c>
      <c r="AP434">
        <v>1</v>
      </c>
      <c r="AQ434">
        <v>1</v>
      </c>
      <c r="AR434">
        <v>1</v>
      </c>
      <c r="AS434">
        <v>5</v>
      </c>
      <c r="AT434">
        <v>4</v>
      </c>
      <c r="AU434">
        <v>4</v>
      </c>
      <c r="AV434">
        <v>1</v>
      </c>
      <c r="AW434">
        <v>5</v>
      </c>
      <c r="AX434">
        <v>5</v>
      </c>
      <c r="AY434">
        <v>2</v>
      </c>
      <c r="AZ434">
        <v>2</v>
      </c>
      <c r="BA434">
        <v>5</v>
      </c>
      <c r="BB434">
        <v>3</v>
      </c>
      <c r="BC434">
        <v>3</v>
      </c>
      <c r="BD434">
        <v>2</v>
      </c>
      <c r="BE434">
        <v>3</v>
      </c>
      <c r="BF434">
        <v>1</v>
      </c>
      <c r="BG434" t="s">
        <v>105</v>
      </c>
      <c r="BH434" t="s">
        <v>104</v>
      </c>
      <c r="BI434" t="s">
        <v>104</v>
      </c>
      <c r="BJ434" t="s">
        <v>104</v>
      </c>
      <c r="BK434" t="s">
        <v>105</v>
      </c>
      <c r="BL434" t="s">
        <v>105</v>
      </c>
      <c r="BM434" t="s">
        <v>104</v>
      </c>
      <c r="BN434" t="s">
        <v>104</v>
      </c>
      <c r="BO434">
        <v>4</v>
      </c>
      <c r="BP434">
        <v>1</v>
      </c>
      <c r="BQ434">
        <v>3</v>
      </c>
      <c r="BR434">
        <v>4</v>
      </c>
      <c r="BS434">
        <v>5</v>
      </c>
      <c r="BT434">
        <v>5</v>
      </c>
      <c r="BU434">
        <v>1</v>
      </c>
      <c r="BV434" t="s">
        <v>104</v>
      </c>
      <c r="BW434" t="s">
        <v>104</v>
      </c>
      <c r="BY434">
        <v>5</v>
      </c>
      <c r="BZ434">
        <v>5</v>
      </c>
      <c r="CA434" t="s">
        <v>116</v>
      </c>
      <c r="CB434" t="s">
        <v>1339</v>
      </c>
      <c r="CC434" t="s">
        <v>104</v>
      </c>
      <c r="CD434" t="s">
        <v>401</v>
      </c>
      <c r="CE434" t="s">
        <v>117</v>
      </c>
      <c r="CF434" t="s">
        <v>112</v>
      </c>
      <c r="CG434" t="s">
        <v>847</v>
      </c>
      <c r="CH434" t="s">
        <v>169</v>
      </c>
      <c r="CI434">
        <v>241</v>
      </c>
      <c r="CJ434" t="s">
        <v>170</v>
      </c>
    </row>
    <row r="435" spans="1:88" x14ac:dyDescent="0.2">
      <c r="A435">
        <v>605</v>
      </c>
      <c r="B435" t="s">
        <v>1340</v>
      </c>
      <c r="C435" t="s">
        <v>123</v>
      </c>
      <c r="D435" t="s">
        <v>81</v>
      </c>
      <c r="E435" t="s">
        <v>96</v>
      </c>
      <c r="AH435">
        <v>4</v>
      </c>
      <c r="AI435">
        <v>5</v>
      </c>
      <c r="AJ435">
        <v>4</v>
      </c>
      <c r="AK435">
        <v>4</v>
      </c>
      <c r="AL435">
        <v>5</v>
      </c>
      <c r="AM435" t="s">
        <v>104</v>
      </c>
      <c r="AN435" t="s">
        <v>104</v>
      </c>
      <c r="AO435">
        <v>2</v>
      </c>
      <c r="AP435">
        <v>3</v>
      </c>
      <c r="AQ435">
        <v>3</v>
      </c>
      <c r="AR435">
        <v>1</v>
      </c>
      <c r="AS435">
        <v>5</v>
      </c>
      <c r="AT435">
        <v>4</v>
      </c>
      <c r="AU435">
        <v>5</v>
      </c>
      <c r="AV435">
        <v>1</v>
      </c>
      <c r="AW435">
        <v>3</v>
      </c>
      <c r="AX435">
        <v>3</v>
      </c>
      <c r="AY435">
        <v>4</v>
      </c>
      <c r="AZ435">
        <v>4</v>
      </c>
      <c r="BA435">
        <v>4</v>
      </c>
      <c r="BB435">
        <v>4</v>
      </c>
      <c r="BC435">
        <v>3</v>
      </c>
      <c r="BD435">
        <v>4</v>
      </c>
      <c r="BE435">
        <v>4</v>
      </c>
      <c r="BF435">
        <v>3</v>
      </c>
      <c r="BG435" t="s">
        <v>105</v>
      </c>
      <c r="BH435" t="s">
        <v>419</v>
      </c>
      <c r="BI435" t="s">
        <v>419</v>
      </c>
      <c r="BJ435" t="s">
        <v>419</v>
      </c>
      <c r="BK435" t="s">
        <v>419</v>
      </c>
      <c r="BL435" t="s">
        <v>419</v>
      </c>
      <c r="BM435" t="s">
        <v>105</v>
      </c>
      <c r="BN435" t="s">
        <v>419</v>
      </c>
      <c r="BO435">
        <v>4</v>
      </c>
      <c r="BP435">
        <v>4</v>
      </c>
      <c r="BQ435">
        <v>4</v>
      </c>
      <c r="BR435">
        <v>4</v>
      </c>
      <c r="BS435">
        <v>4</v>
      </c>
      <c r="BT435">
        <v>4</v>
      </c>
      <c r="BU435">
        <v>4</v>
      </c>
      <c r="BV435" t="s">
        <v>104</v>
      </c>
      <c r="BW435" t="s">
        <v>104</v>
      </c>
      <c r="BY435">
        <v>4</v>
      </c>
      <c r="BZ435">
        <v>4</v>
      </c>
      <c r="CA435" t="s">
        <v>116</v>
      </c>
      <c r="CC435" t="s">
        <v>104</v>
      </c>
      <c r="CD435" t="s">
        <v>401</v>
      </c>
      <c r="CE435" t="s">
        <v>108</v>
      </c>
      <c r="CF435" t="s">
        <v>112</v>
      </c>
      <c r="CG435" t="s">
        <v>416</v>
      </c>
      <c r="CH435" t="s">
        <v>209</v>
      </c>
      <c r="CI435">
        <v>112</v>
      </c>
      <c r="CJ435" t="s">
        <v>125</v>
      </c>
    </row>
    <row r="436" spans="1:88" x14ac:dyDescent="0.2">
      <c r="A436">
        <v>606</v>
      </c>
      <c r="B436" t="s">
        <v>1341</v>
      </c>
      <c r="C436" t="s">
        <v>115</v>
      </c>
      <c r="D436" t="s">
        <v>132</v>
      </c>
      <c r="E436" t="s">
        <v>144</v>
      </c>
      <c r="F436" t="s">
        <v>99</v>
      </c>
      <c r="AH436">
        <v>3</v>
      </c>
      <c r="AI436">
        <v>4</v>
      </c>
      <c r="AJ436">
        <v>5</v>
      </c>
      <c r="AK436">
        <v>3</v>
      </c>
      <c r="AL436">
        <v>3</v>
      </c>
      <c r="AM436" t="s">
        <v>104</v>
      </c>
      <c r="AN436" t="s">
        <v>105</v>
      </c>
      <c r="AO436">
        <v>1</v>
      </c>
      <c r="AP436">
        <v>1</v>
      </c>
      <c r="AQ436">
        <v>1</v>
      </c>
      <c r="AR436">
        <v>1</v>
      </c>
      <c r="AS436">
        <v>5</v>
      </c>
      <c r="AT436">
        <v>5</v>
      </c>
      <c r="AU436">
        <v>5</v>
      </c>
      <c r="AV436">
        <v>5</v>
      </c>
      <c r="AW436">
        <v>1</v>
      </c>
      <c r="AX436">
        <v>1</v>
      </c>
      <c r="AY436">
        <v>1</v>
      </c>
      <c r="AZ436">
        <v>1</v>
      </c>
      <c r="BA436">
        <v>5</v>
      </c>
      <c r="BB436">
        <v>1</v>
      </c>
      <c r="BC436">
        <v>3</v>
      </c>
      <c r="BD436">
        <v>1</v>
      </c>
      <c r="BE436">
        <v>1</v>
      </c>
      <c r="BF436">
        <v>1</v>
      </c>
      <c r="BG436" t="s">
        <v>104</v>
      </c>
      <c r="BH436" t="s">
        <v>104</v>
      </c>
      <c r="BI436" t="s">
        <v>104</v>
      </c>
      <c r="BJ436" t="s">
        <v>105</v>
      </c>
      <c r="BK436" t="s">
        <v>104</v>
      </c>
      <c r="BL436" t="s">
        <v>104</v>
      </c>
      <c r="BM436" t="s">
        <v>104</v>
      </c>
      <c r="BN436" t="s">
        <v>104</v>
      </c>
      <c r="BO436">
        <v>5</v>
      </c>
      <c r="BP436">
        <v>5</v>
      </c>
      <c r="BQ436">
        <v>5</v>
      </c>
      <c r="BR436">
        <v>5</v>
      </c>
      <c r="BS436">
        <v>5</v>
      </c>
      <c r="BT436">
        <v>5</v>
      </c>
      <c r="BU436">
        <v>5</v>
      </c>
      <c r="BV436" t="s">
        <v>105</v>
      </c>
      <c r="BW436" t="s">
        <v>104</v>
      </c>
      <c r="BY436">
        <v>5</v>
      </c>
      <c r="BZ436">
        <v>2</v>
      </c>
      <c r="CA436" t="s">
        <v>107</v>
      </c>
      <c r="CB436" t="s">
        <v>1342</v>
      </c>
      <c r="CC436" t="s">
        <v>105</v>
      </c>
      <c r="CD436" t="s">
        <v>401</v>
      </c>
      <c r="CE436" t="s">
        <v>117</v>
      </c>
      <c r="CF436" t="s">
        <v>112</v>
      </c>
      <c r="CG436" t="s">
        <v>441</v>
      </c>
      <c r="CH436" t="s">
        <v>156</v>
      </c>
      <c r="CI436">
        <v>126</v>
      </c>
      <c r="CJ436" t="s">
        <v>157</v>
      </c>
    </row>
    <row r="437" spans="1:88" x14ac:dyDescent="0.2">
      <c r="A437">
        <v>607</v>
      </c>
      <c r="B437" t="s">
        <v>1343</v>
      </c>
      <c r="C437" t="s">
        <v>132</v>
      </c>
      <c r="D437" t="s">
        <v>123</v>
      </c>
      <c r="E437" t="s">
        <v>97</v>
      </c>
      <c r="AG437" t="s">
        <v>1344</v>
      </c>
      <c r="AH437">
        <v>4</v>
      </c>
      <c r="AI437">
        <v>4</v>
      </c>
      <c r="AJ437">
        <v>4</v>
      </c>
      <c r="AK437">
        <v>4</v>
      </c>
      <c r="AL437">
        <v>4</v>
      </c>
      <c r="AM437" t="s">
        <v>104</v>
      </c>
      <c r="AN437" t="s">
        <v>105</v>
      </c>
      <c r="AO437">
        <v>1</v>
      </c>
      <c r="AP437">
        <v>5</v>
      </c>
      <c r="AQ437">
        <v>5</v>
      </c>
      <c r="AR437">
        <v>5</v>
      </c>
      <c r="AS437">
        <v>3</v>
      </c>
      <c r="AT437">
        <v>5</v>
      </c>
      <c r="AU437">
        <v>1</v>
      </c>
      <c r="AV437">
        <v>3</v>
      </c>
      <c r="AW437">
        <v>3</v>
      </c>
      <c r="AX437">
        <v>5</v>
      </c>
      <c r="AY437">
        <v>3</v>
      </c>
      <c r="AZ437">
        <v>5</v>
      </c>
      <c r="BA437">
        <v>5</v>
      </c>
      <c r="BB437">
        <v>5</v>
      </c>
      <c r="BC437">
        <v>2</v>
      </c>
      <c r="BD437">
        <v>2</v>
      </c>
      <c r="BE437">
        <v>5</v>
      </c>
      <c r="BF437">
        <v>3</v>
      </c>
      <c r="BG437" t="s">
        <v>105</v>
      </c>
      <c r="BH437" t="s">
        <v>104</v>
      </c>
      <c r="BI437" t="s">
        <v>104</v>
      </c>
      <c r="BJ437" t="s">
        <v>104</v>
      </c>
      <c r="BK437" t="s">
        <v>105</v>
      </c>
      <c r="BL437" t="s">
        <v>104</v>
      </c>
      <c r="BM437" t="s">
        <v>104</v>
      </c>
      <c r="BN437" t="s">
        <v>104</v>
      </c>
      <c r="BO437">
        <v>3</v>
      </c>
      <c r="BP437">
        <v>2</v>
      </c>
      <c r="BQ437">
        <v>2</v>
      </c>
      <c r="BR437">
        <v>2</v>
      </c>
      <c r="BS437">
        <v>2</v>
      </c>
      <c r="BT437">
        <v>2</v>
      </c>
      <c r="BU437">
        <v>2</v>
      </c>
      <c r="BV437" t="s">
        <v>105</v>
      </c>
      <c r="BW437" t="s">
        <v>105</v>
      </c>
      <c r="BX437" t="s">
        <v>411</v>
      </c>
      <c r="BY437">
        <v>5</v>
      </c>
      <c r="BZ437">
        <v>5</v>
      </c>
      <c r="CA437" t="s">
        <v>116</v>
      </c>
      <c r="CB437" t="s">
        <v>1345</v>
      </c>
      <c r="CC437" t="s">
        <v>104</v>
      </c>
      <c r="CD437" t="s">
        <v>401</v>
      </c>
      <c r="CE437" t="s">
        <v>108</v>
      </c>
      <c r="CF437" t="s">
        <v>190</v>
      </c>
      <c r="CG437" t="s">
        <v>414</v>
      </c>
      <c r="CH437" t="s">
        <v>213</v>
      </c>
      <c r="CI437">
        <v>166</v>
      </c>
      <c r="CJ437" t="s">
        <v>131</v>
      </c>
    </row>
    <row r="438" spans="1:88" x14ac:dyDescent="0.2">
      <c r="A438">
        <v>609</v>
      </c>
      <c r="B438" t="s">
        <v>1346</v>
      </c>
      <c r="C438" t="s">
        <v>119</v>
      </c>
      <c r="D438" t="s">
        <v>132</v>
      </c>
      <c r="E438" t="s">
        <v>99</v>
      </c>
      <c r="F438" t="s">
        <v>148</v>
      </c>
      <c r="G438" t="s">
        <v>87</v>
      </c>
      <c r="AH438">
        <v>3</v>
      </c>
      <c r="AI438">
        <v>2</v>
      </c>
      <c r="AJ438">
        <v>4</v>
      </c>
      <c r="AK438">
        <v>3</v>
      </c>
      <c r="AL438">
        <v>5</v>
      </c>
      <c r="AM438" t="s">
        <v>104</v>
      </c>
      <c r="AN438" t="s">
        <v>104</v>
      </c>
      <c r="AO438">
        <v>1</v>
      </c>
      <c r="AP438">
        <v>1</v>
      </c>
      <c r="AQ438">
        <v>1</v>
      </c>
      <c r="AR438">
        <v>4</v>
      </c>
      <c r="AS438">
        <v>4</v>
      </c>
      <c r="AT438">
        <v>2</v>
      </c>
      <c r="AU438">
        <v>4</v>
      </c>
      <c r="AV438">
        <v>3</v>
      </c>
      <c r="AW438">
        <v>3</v>
      </c>
      <c r="AX438">
        <v>3</v>
      </c>
      <c r="AY438">
        <v>4</v>
      </c>
      <c r="AZ438">
        <v>4</v>
      </c>
      <c r="BA438">
        <v>5</v>
      </c>
      <c r="BB438">
        <v>4</v>
      </c>
      <c r="BC438">
        <v>4</v>
      </c>
      <c r="BD438">
        <v>4</v>
      </c>
      <c r="BE438">
        <v>4</v>
      </c>
      <c r="BF438">
        <v>4</v>
      </c>
      <c r="BG438" t="s">
        <v>104</v>
      </c>
      <c r="BH438" t="s">
        <v>104</v>
      </c>
      <c r="BI438" t="s">
        <v>105</v>
      </c>
      <c r="BJ438" t="s">
        <v>105</v>
      </c>
      <c r="BK438" t="s">
        <v>105</v>
      </c>
      <c r="BL438" t="s">
        <v>105</v>
      </c>
      <c r="BM438" t="s">
        <v>104</v>
      </c>
      <c r="BN438" t="s">
        <v>104</v>
      </c>
      <c r="BO438">
        <v>4</v>
      </c>
      <c r="BP438">
        <v>2</v>
      </c>
      <c r="BQ438">
        <v>3</v>
      </c>
      <c r="BR438">
        <v>4</v>
      </c>
      <c r="BS438">
        <v>5</v>
      </c>
      <c r="BT438">
        <v>4</v>
      </c>
      <c r="BU438">
        <v>5</v>
      </c>
      <c r="BV438" t="s">
        <v>105</v>
      </c>
      <c r="BW438" t="s">
        <v>105</v>
      </c>
      <c r="BX438" t="s">
        <v>423</v>
      </c>
      <c r="BY438">
        <v>5</v>
      </c>
      <c r="BZ438">
        <v>5</v>
      </c>
      <c r="CA438" t="s">
        <v>116</v>
      </c>
      <c r="CB438" t="s">
        <v>1347</v>
      </c>
      <c r="CC438" t="s">
        <v>104</v>
      </c>
      <c r="CD438" t="s">
        <v>401</v>
      </c>
      <c r="CE438" t="s">
        <v>108</v>
      </c>
      <c r="CF438" t="s">
        <v>112</v>
      </c>
      <c r="CG438" t="s">
        <v>605</v>
      </c>
      <c r="CH438" t="s">
        <v>152</v>
      </c>
      <c r="CI438">
        <v>146</v>
      </c>
      <c r="CJ438" t="s">
        <v>153</v>
      </c>
    </row>
    <row r="439" spans="1:88" x14ac:dyDescent="0.2">
      <c r="A439">
        <v>610</v>
      </c>
      <c r="B439" t="s">
        <v>1348</v>
      </c>
      <c r="C439" t="s">
        <v>123</v>
      </c>
      <c r="D439" t="s">
        <v>115</v>
      </c>
      <c r="E439" t="s">
        <v>88</v>
      </c>
      <c r="F439" t="s">
        <v>99</v>
      </c>
      <c r="AH439">
        <v>5</v>
      </c>
      <c r="AI439">
        <v>5</v>
      </c>
      <c r="AJ439">
        <v>5</v>
      </c>
      <c r="AK439">
        <v>3</v>
      </c>
      <c r="AL439">
        <v>5</v>
      </c>
      <c r="AM439" t="s">
        <v>105</v>
      </c>
      <c r="AN439" t="s">
        <v>105</v>
      </c>
      <c r="AO439">
        <v>5</v>
      </c>
      <c r="AP439">
        <v>5</v>
      </c>
      <c r="AQ439">
        <v>5</v>
      </c>
      <c r="AR439">
        <v>4</v>
      </c>
      <c r="AS439">
        <v>5</v>
      </c>
      <c r="AT439">
        <v>4</v>
      </c>
      <c r="AU439">
        <v>2</v>
      </c>
      <c r="AV439">
        <v>3</v>
      </c>
      <c r="AW439">
        <v>3</v>
      </c>
      <c r="AX439">
        <v>4</v>
      </c>
      <c r="AY439">
        <v>4</v>
      </c>
      <c r="AZ439">
        <v>5</v>
      </c>
      <c r="BA439">
        <v>4</v>
      </c>
      <c r="BB439">
        <v>4</v>
      </c>
      <c r="BC439">
        <v>3</v>
      </c>
      <c r="BD439">
        <v>4</v>
      </c>
      <c r="BE439">
        <v>4</v>
      </c>
      <c r="BF439">
        <v>3</v>
      </c>
      <c r="BG439" t="s">
        <v>104</v>
      </c>
      <c r="BH439" t="s">
        <v>105</v>
      </c>
      <c r="BI439" t="s">
        <v>104</v>
      </c>
      <c r="BJ439" t="s">
        <v>105</v>
      </c>
      <c r="BK439" t="s">
        <v>105</v>
      </c>
      <c r="BL439" t="s">
        <v>105</v>
      </c>
      <c r="BM439" t="s">
        <v>104</v>
      </c>
      <c r="BN439" t="s">
        <v>104</v>
      </c>
      <c r="BO439">
        <v>5</v>
      </c>
      <c r="BP439">
        <v>4</v>
      </c>
      <c r="BQ439">
        <v>4</v>
      </c>
      <c r="BR439">
        <v>5</v>
      </c>
      <c r="BS439">
        <v>5</v>
      </c>
      <c r="BT439">
        <v>5</v>
      </c>
      <c r="BU439">
        <v>5</v>
      </c>
      <c r="BV439" t="s">
        <v>105</v>
      </c>
      <c r="BW439" t="s">
        <v>105</v>
      </c>
      <c r="BX439" t="s">
        <v>423</v>
      </c>
      <c r="BY439">
        <v>4</v>
      </c>
      <c r="BZ439">
        <v>5</v>
      </c>
      <c r="CA439" t="s">
        <v>129</v>
      </c>
      <c r="CC439" t="s">
        <v>104</v>
      </c>
      <c r="CD439" t="s">
        <v>401</v>
      </c>
      <c r="CE439" t="s">
        <v>108</v>
      </c>
      <c r="CF439" t="s">
        <v>112</v>
      </c>
      <c r="CG439" t="s">
        <v>1349</v>
      </c>
      <c r="CH439" t="s">
        <v>224</v>
      </c>
      <c r="CI439">
        <v>105</v>
      </c>
      <c r="CJ439" t="s">
        <v>118</v>
      </c>
    </row>
    <row r="440" spans="1:88" x14ac:dyDescent="0.2">
      <c r="A440">
        <v>611</v>
      </c>
      <c r="B440" t="s">
        <v>1350</v>
      </c>
      <c r="C440" t="s">
        <v>123</v>
      </c>
      <c r="D440" t="s">
        <v>123</v>
      </c>
      <c r="E440" t="s">
        <v>99</v>
      </c>
      <c r="F440" t="s">
        <v>88</v>
      </c>
      <c r="G440" t="s">
        <v>87</v>
      </c>
      <c r="AG440" t="s">
        <v>1351</v>
      </c>
      <c r="AH440">
        <v>5</v>
      </c>
      <c r="AI440">
        <v>5</v>
      </c>
      <c r="AJ440">
        <v>5</v>
      </c>
      <c r="AK440">
        <v>5</v>
      </c>
      <c r="AL440">
        <v>5</v>
      </c>
      <c r="AM440" t="s">
        <v>105</v>
      </c>
      <c r="AN440" t="s">
        <v>105</v>
      </c>
      <c r="AO440">
        <v>5</v>
      </c>
      <c r="AP440">
        <v>2</v>
      </c>
      <c r="AQ440">
        <v>3</v>
      </c>
      <c r="AR440">
        <v>4</v>
      </c>
      <c r="AS440">
        <v>5</v>
      </c>
      <c r="AT440">
        <v>1</v>
      </c>
      <c r="AU440">
        <v>4</v>
      </c>
      <c r="AV440">
        <v>3</v>
      </c>
      <c r="AW440">
        <v>4</v>
      </c>
      <c r="AX440">
        <v>3</v>
      </c>
      <c r="AY440">
        <v>4</v>
      </c>
      <c r="AZ440">
        <v>3</v>
      </c>
      <c r="BA440">
        <v>5</v>
      </c>
      <c r="BB440">
        <v>5</v>
      </c>
      <c r="BC440">
        <v>2</v>
      </c>
      <c r="BD440">
        <v>2</v>
      </c>
      <c r="BE440">
        <v>5</v>
      </c>
      <c r="BF440">
        <v>4</v>
      </c>
      <c r="BG440" t="s">
        <v>104</v>
      </c>
      <c r="BH440" t="s">
        <v>105</v>
      </c>
      <c r="BI440" t="s">
        <v>105</v>
      </c>
      <c r="BJ440" t="s">
        <v>105</v>
      </c>
      <c r="BK440" t="s">
        <v>104</v>
      </c>
      <c r="BL440" t="s">
        <v>104</v>
      </c>
      <c r="BM440" t="s">
        <v>104</v>
      </c>
      <c r="BN440" t="s">
        <v>104</v>
      </c>
      <c r="BO440">
        <v>5</v>
      </c>
      <c r="BP440">
        <v>3</v>
      </c>
      <c r="BQ440">
        <v>4</v>
      </c>
      <c r="BR440">
        <v>5</v>
      </c>
      <c r="BS440">
        <v>4</v>
      </c>
      <c r="BT440">
        <v>5</v>
      </c>
      <c r="BU440">
        <v>4</v>
      </c>
      <c r="BV440" t="s">
        <v>105</v>
      </c>
      <c r="BW440" t="s">
        <v>104</v>
      </c>
      <c r="BY440">
        <v>5</v>
      </c>
      <c r="BZ440">
        <v>5</v>
      </c>
      <c r="CA440" t="s">
        <v>129</v>
      </c>
      <c r="CB440" t="s">
        <v>1352</v>
      </c>
      <c r="CC440" t="s">
        <v>105</v>
      </c>
      <c r="CD440" t="s">
        <v>401</v>
      </c>
      <c r="CE440" t="s">
        <v>117</v>
      </c>
      <c r="CF440" t="s">
        <v>112</v>
      </c>
      <c r="CG440" t="s">
        <v>597</v>
      </c>
      <c r="CH440" t="s">
        <v>166</v>
      </c>
      <c r="CI440">
        <v>105</v>
      </c>
      <c r="CJ440" t="s">
        <v>118</v>
      </c>
    </row>
    <row r="441" spans="1:88" x14ac:dyDescent="0.2">
      <c r="A441">
        <v>612</v>
      </c>
      <c r="B441" t="s">
        <v>1353</v>
      </c>
      <c r="C441" t="s">
        <v>115</v>
      </c>
      <c r="D441" t="s">
        <v>120</v>
      </c>
      <c r="E441" t="s">
        <v>100</v>
      </c>
      <c r="F441" t="s">
        <v>99</v>
      </c>
      <c r="G441" t="s">
        <v>98</v>
      </c>
      <c r="AH441">
        <v>5</v>
      </c>
      <c r="AI441">
        <v>5</v>
      </c>
      <c r="AJ441">
        <v>5</v>
      </c>
      <c r="AK441">
        <v>3</v>
      </c>
      <c r="AL441">
        <v>5</v>
      </c>
      <c r="AM441" t="s">
        <v>105</v>
      </c>
      <c r="AN441" t="s">
        <v>105</v>
      </c>
      <c r="AO441">
        <v>5</v>
      </c>
      <c r="AP441">
        <v>1</v>
      </c>
      <c r="AQ441">
        <v>1</v>
      </c>
      <c r="AS441">
        <v>4</v>
      </c>
      <c r="AT441">
        <v>5</v>
      </c>
      <c r="AU441">
        <v>3</v>
      </c>
      <c r="AV441">
        <v>1</v>
      </c>
      <c r="AW441">
        <v>3</v>
      </c>
      <c r="AX441">
        <v>4</v>
      </c>
      <c r="AY441">
        <v>4</v>
      </c>
      <c r="AZ441">
        <v>4</v>
      </c>
      <c r="BA441">
        <v>5</v>
      </c>
      <c r="BB441">
        <v>3</v>
      </c>
      <c r="BC441">
        <v>4</v>
      </c>
      <c r="BD441">
        <v>4</v>
      </c>
      <c r="BE441">
        <v>4</v>
      </c>
      <c r="BF441">
        <v>4</v>
      </c>
      <c r="BG441" t="s">
        <v>104</v>
      </c>
      <c r="BH441" t="s">
        <v>105</v>
      </c>
      <c r="BI441" t="s">
        <v>104</v>
      </c>
      <c r="BJ441" t="s">
        <v>105</v>
      </c>
      <c r="BK441" t="s">
        <v>105</v>
      </c>
      <c r="BL441" t="s">
        <v>104</v>
      </c>
      <c r="BM441" t="s">
        <v>104</v>
      </c>
      <c r="BN441" t="s">
        <v>104</v>
      </c>
      <c r="BO441">
        <v>5</v>
      </c>
      <c r="BP441">
        <v>4</v>
      </c>
      <c r="BQ441">
        <v>4</v>
      </c>
      <c r="BR441">
        <v>4</v>
      </c>
      <c r="BS441">
        <v>4</v>
      </c>
      <c r="BT441">
        <v>4</v>
      </c>
      <c r="BU441">
        <v>4</v>
      </c>
      <c r="BV441" t="s">
        <v>105</v>
      </c>
      <c r="BW441" t="s">
        <v>104</v>
      </c>
      <c r="BY441">
        <v>5</v>
      </c>
      <c r="BZ441">
        <v>5</v>
      </c>
      <c r="CA441" t="s">
        <v>116</v>
      </c>
      <c r="CC441" t="s">
        <v>104</v>
      </c>
      <c r="CD441" t="s">
        <v>401</v>
      </c>
      <c r="CE441" t="s">
        <v>117</v>
      </c>
      <c r="CF441" t="s">
        <v>112</v>
      </c>
      <c r="CG441" t="s">
        <v>887</v>
      </c>
      <c r="CH441" t="s">
        <v>164</v>
      </c>
      <c r="CI441">
        <v>114</v>
      </c>
      <c r="CJ441" t="s">
        <v>165</v>
      </c>
    </row>
    <row r="442" spans="1:88" x14ac:dyDescent="0.2">
      <c r="A442">
        <v>614</v>
      </c>
      <c r="B442" t="s">
        <v>1354</v>
      </c>
      <c r="C442" t="s">
        <v>123</v>
      </c>
      <c r="D442" t="s">
        <v>123</v>
      </c>
      <c r="E442" t="s">
        <v>98</v>
      </c>
      <c r="AH442">
        <v>4</v>
      </c>
      <c r="AI442">
        <v>4</v>
      </c>
      <c r="AJ442">
        <v>4</v>
      </c>
      <c r="AK442">
        <v>4</v>
      </c>
      <c r="AL442">
        <v>3</v>
      </c>
      <c r="AM442" t="s">
        <v>105</v>
      </c>
      <c r="AN442" t="s">
        <v>419</v>
      </c>
      <c r="AO442">
        <v>4</v>
      </c>
      <c r="AP442">
        <v>5</v>
      </c>
      <c r="AQ442">
        <v>5</v>
      </c>
      <c r="AR442">
        <v>4</v>
      </c>
      <c r="AS442">
        <v>3</v>
      </c>
      <c r="AT442">
        <v>4</v>
      </c>
      <c r="AU442">
        <v>3</v>
      </c>
      <c r="AV442">
        <v>4</v>
      </c>
      <c r="AW442">
        <v>3</v>
      </c>
      <c r="AX442">
        <v>4</v>
      </c>
      <c r="AY442">
        <v>4</v>
      </c>
      <c r="AZ442">
        <v>4</v>
      </c>
      <c r="BA442">
        <v>3</v>
      </c>
      <c r="BB442">
        <v>4</v>
      </c>
      <c r="BC442">
        <v>3</v>
      </c>
      <c r="BD442">
        <v>3</v>
      </c>
      <c r="BE442">
        <v>4</v>
      </c>
      <c r="BF442">
        <v>3</v>
      </c>
      <c r="BG442" t="s">
        <v>105</v>
      </c>
      <c r="BH442" t="s">
        <v>105</v>
      </c>
      <c r="BI442" t="s">
        <v>105</v>
      </c>
      <c r="BJ442" t="s">
        <v>105</v>
      </c>
      <c r="BK442" t="s">
        <v>105</v>
      </c>
      <c r="BL442" t="s">
        <v>104</v>
      </c>
      <c r="BM442" t="s">
        <v>104</v>
      </c>
      <c r="BN442" t="s">
        <v>104</v>
      </c>
      <c r="BO442">
        <v>3</v>
      </c>
      <c r="BP442">
        <v>4</v>
      </c>
      <c r="BQ442">
        <v>4</v>
      </c>
      <c r="BR442">
        <v>4</v>
      </c>
      <c r="BS442">
        <v>4</v>
      </c>
      <c r="BT442">
        <v>3</v>
      </c>
      <c r="BU442">
        <v>4</v>
      </c>
      <c r="BV442" t="s">
        <v>105</v>
      </c>
      <c r="BW442" t="s">
        <v>105</v>
      </c>
      <c r="BX442" t="s">
        <v>411</v>
      </c>
      <c r="BY442">
        <v>4</v>
      </c>
      <c r="BZ442">
        <v>4</v>
      </c>
      <c r="CA442" t="s">
        <v>116</v>
      </c>
      <c r="CC442" t="s">
        <v>105</v>
      </c>
      <c r="CD442" t="s">
        <v>401</v>
      </c>
      <c r="CE442" t="s">
        <v>117</v>
      </c>
      <c r="CF442" t="s">
        <v>190</v>
      </c>
      <c r="CG442" t="s">
        <v>890</v>
      </c>
      <c r="CH442" t="s">
        <v>307</v>
      </c>
      <c r="CI442">
        <v>116</v>
      </c>
      <c r="CJ442" t="s">
        <v>128</v>
      </c>
    </row>
    <row r="443" spans="1:88" x14ac:dyDescent="0.2">
      <c r="A443">
        <v>615</v>
      </c>
      <c r="B443" t="s">
        <v>1355</v>
      </c>
      <c r="C443" t="s">
        <v>132</v>
      </c>
      <c r="D443" t="s">
        <v>123</v>
      </c>
      <c r="E443" t="s">
        <v>138</v>
      </c>
      <c r="AH443">
        <v>5</v>
      </c>
      <c r="AI443">
        <v>5</v>
      </c>
      <c r="AJ443">
        <v>5</v>
      </c>
      <c r="AK443">
        <v>5</v>
      </c>
      <c r="AL443">
        <v>5</v>
      </c>
      <c r="AM443" t="s">
        <v>104</v>
      </c>
      <c r="AN443" t="s">
        <v>105</v>
      </c>
      <c r="AO443">
        <v>2</v>
      </c>
      <c r="AP443">
        <v>5</v>
      </c>
      <c r="AQ443">
        <v>1</v>
      </c>
      <c r="AR443">
        <v>3</v>
      </c>
      <c r="AS443">
        <v>1</v>
      </c>
      <c r="AT443">
        <v>5</v>
      </c>
      <c r="AU443">
        <v>1</v>
      </c>
      <c r="AV443">
        <v>5</v>
      </c>
      <c r="AW443">
        <v>5</v>
      </c>
      <c r="AX443">
        <v>4</v>
      </c>
      <c r="AY443">
        <v>5</v>
      </c>
      <c r="AZ443">
        <v>5</v>
      </c>
      <c r="BA443">
        <v>5</v>
      </c>
      <c r="BB443">
        <v>2</v>
      </c>
      <c r="BC443">
        <v>3</v>
      </c>
      <c r="BD443">
        <v>5</v>
      </c>
      <c r="BE443">
        <v>5</v>
      </c>
      <c r="BF443">
        <v>5</v>
      </c>
      <c r="BG443" t="s">
        <v>105</v>
      </c>
      <c r="BH443" t="s">
        <v>105</v>
      </c>
      <c r="BI443" t="s">
        <v>104</v>
      </c>
      <c r="BJ443" t="s">
        <v>104</v>
      </c>
      <c r="BK443" t="s">
        <v>105</v>
      </c>
      <c r="BL443" t="s">
        <v>104</v>
      </c>
      <c r="BM443" t="s">
        <v>104</v>
      </c>
      <c r="BN443" t="s">
        <v>104</v>
      </c>
      <c r="BO443">
        <v>5</v>
      </c>
      <c r="BP443">
        <v>5</v>
      </c>
      <c r="BQ443">
        <v>5</v>
      </c>
      <c r="BR443">
        <v>5</v>
      </c>
      <c r="BS443">
        <v>5</v>
      </c>
      <c r="BT443">
        <v>5</v>
      </c>
      <c r="BU443">
        <v>5</v>
      </c>
      <c r="BV443" t="s">
        <v>105</v>
      </c>
      <c r="BW443" t="s">
        <v>105</v>
      </c>
      <c r="BX443" t="s">
        <v>107</v>
      </c>
      <c r="BY443">
        <v>5</v>
      </c>
      <c r="BZ443">
        <v>5</v>
      </c>
      <c r="CA443" t="s">
        <v>129</v>
      </c>
      <c r="CC443" t="s">
        <v>104</v>
      </c>
      <c r="CD443" t="s">
        <v>401</v>
      </c>
      <c r="CE443" t="s">
        <v>117</v>
      </c>
      <c r="CF443" t="s">
        <v>190</v>
      </c>
      <c r="CG443" t="s">
        <v>545</v>
      </c>
      <c r="CH443" t="s">
        <v>278</v>
      </c>
      <c r="CI443">
        <v>103</v>
      </c>
      <c r="CJ443" t="s">
        <v>140</v>
      </c>
    </row>
    <row r="444" spans="1:88" x14ac:dyDescent="0.2">
      <c r="A444">
        <v>616</v>
      </c>
      <c r="B444" t="s">
        <v>1356</v>
      </c>
      <c r="C444" t="s">
        <v>81</v>
      </c>
      <c r="D444" t="s">
        <v>132</v>
      </c>
      <c r="E444" t="s">
        <v>87</v>
      </c>
      <c r="F444" t="s">
        <v>99</v>
      </c>
      <c r="G444" t="s">
        <v>85</v>
      </c>
      <c r="AH444">
        <v>5</v>
      </c>
      <c r="AI444">
        <v>5</v>
      </c>
      <c r="AJ444">
        <v>4</v>
      </c>
      <c r="AK444">
        <v>4</v>
      </c>
      <c r="AL444">
        <v>5</v>
      </c>
      <c r="AM444" t="s">
        <v>105</v>
      </c>
      <c r="AN444" t="s">
        <v>105</v>
      </c>
      <c r="AO444">
        <v>3</v>
      </c>
      <c r="AP444">
        <v>1</v>
      </c>
      <c r="AQ444">
        <v>1</v>
      </c>
      <c r="AR444">
        <v>3</v>
      </c>
      <c r="AS444">
        <v>1</v>
      </c>
      <c r="AT444">
        <v>4</v>
      </c>
      <c r="AU444">
        <v>4</v>
      </c>
      <c r="AV444">
        <v>1</v>
      </c>
      <c r="AW444">
        <v>1</v>
      </c>
      <c r="AX444">
        <v>3</v>
      </c>
      <c r="AY444">
        <v>3</v>
      </c>
      <c r="AZ444">
        <v>2</v>
      </c>
      <c r="BA444">
        <v>5</v>
      </c>
      <c r="BB444">
        <v>4</v>
      </c>
      <c r="BC444">
        <v>2</v>
      </c>
      <c r="BD444">
        <v>4</v>
      </c>
      <c r="BE444">
        <v>3</v>
      </c>
      <c r="BF444">
        <v>2</v>
      </c>
      <c r="BG444" t="s">
        <v>105</v>
      </c>
      <c r="BH444" t="s">
        <v>419</v>
      </c>
      <c r="BI444" t="s">
        <v>419</v>
      </c>
      <c r="BJ444" t="s">
        <v>419</v>
      </c>
      <c r="BK444" t="s">
        <v>419</v>
      </c>
      <c r="BL444" t="s">
        <v>419</v>
      </c>
      <c r="BM444" t="s">
        <v>105</v>
      </c>
      <c r="BN444" t="s">
        <v>419</v>
      </c>
      <c r="BO444">
        <v>5</v>
      </c>
      <c r="BP444">
        <v>5</v>
      </c>
      <c r="BQ444">
        <v>2</v>
      </c>
      <c r="BR444">
        <v>4</v>
      </c>
      <c r="BS444">
        <v>4</v>
      </c>
      <c r="BT444">
        <v>4</v>
      </c>
      <c r="BU444">
        <v>4</v>
      </c>
      <c r="BV444" t="s">
        <v>104</v>
      </c>
      <c r="BW444" t="s">
        <v>104</v>
      </c>
      <c r="BY444">
        <v>5</v>
      </c>
      <c r="BZ444">
        <v>5</v>
      </c>
      <c r="CA444" t="s">
        <v>116</v>
      </c>
      <c r="CC444" t="s">
        <v>104</v>
      </c>
      <c r="CD444" t="s">
        <v>401</v>
      </c>
      <c r="CE444" t="s">
        <v>108</v>
      </c>
      <c r="CF444" t="s">
        <v>112</v>
      </c>
      <c r="CG444" t="s">
        <v>494</v>
      </c>
      <c r="CH444" t="s">
        <v>145</v>
      </c>
      <c r="CI444">
        <v>107</v>
      </c>
      <c r="CJ444" t="s">
        <v>146</v>
      </c>
    </row>
    <row r="445" spans="1:88" x14ac:dyDescent="0.2">
      <c r="A445">
        <v>617</v>
      </c>
      <c r="B445" t="s">
        <v>1357</v>
      </c>
      <c r="C445" t="s">
        <v>132</v>
      </c>
      <c r="D445" t="s">
        <v>81</v>
      </c>
      <c r="E445" t="s">
        <v>138</v>
      </c>
      <c r="F445" t="s">
        <v>91</v>
      </c>
      <c r="AH445">
        <v>4</v>
      </c>
      <c r="AI445">
        <v>4</v>
      </c>
      <c r="AJ445">
        <v>4</v>
      </c>
      <c r="AK445">
        <v>4</v>
      </c>
      <c r="AL445">
        <v>4</v>
      </c>
      <c r="AM445" t="s">
        <v>104</v>
      </c>
      <c r="AN445" t="s">
        <v>104</v>
      </c>
      <c r="AO445">
        <v>2</v>
      </c>
      <c r="AP445">
        <v>1</v>
      </c>
      <c r="AQ445">
        <v>4</v>
      </c>
      <c r="AR445">
        <v>1</v>
      </c>
      <c r="AS445">
        <v>5</v>
      </c>
      <c r="AT445">
        <v>3</v>
      </c>
      <c r="AU445">
        <v>5</v>
      </c>
      <c r="AV445">
        <v>1</v>
      </c>
      <c r="AW445">
        <v>4</v>
      </c>
      <c r="AX445">
        <v>4</v>
      </c>
      <c r="AY445">
        <v>3</v>
      </c>
      <c r="AZ445">
        <v>3</v>
      </c>
      <c r="BA445">
        <v>3</v>
      </c>
      <c r="BB445">
        <v>4</v>
      </c>
      <c r="BC445">
        <v>3</v>
      </c>
      <c r="BD445">
        <v>3</v>
      </c>
      <c r="BE445">
        <v>4</v>
      </c>
      <c r="BF445">
        <v>1</v>
      </c>
      <c r="BG445" t="s">
        <v>104</v>
      </c>
      <c r="BH445" t="s">
        <v>104</v>
      </c>
      <c r="BI445" t="s">
        <v>104</v>
      </c>
      <c r="BJ445" t="s">
        <v>105</v>
      </c>
      <c r="BK445" t="s">
        <v>105</v>
      </c>
      <c r="BL445" t="s">
        <v>105</v>
      </c>
      <c r="BM445" t="s">
        <v>104</v>
      </c>
      <c r="BN445" t="s">
        <v>104</v>
      </c>
      <c r="BO445">
        <v>3</v>
      </c>
      <c r="BP445">
        <v>3</v>
      </c>
      <c r="BQ445">
        <v>3</v>
      </c>
      <c r="BR445">
        <v>4</v>
      </c>
      <c r="BS445">
        <v>4</v>
      </c>
      <c r="BT445">
        <v>3</v>
      </c>
      <c r="BU445">
        <v>3</v>
      </c>
      <c r="BV445" t="s">
        <v>104</v>
      </c>
      <c r="BW445" t="s">
        <v>104</v>
      </c>
      <c r="BY445">
        <v>3</v>
      </c>
      <c r="BZ445">
        <v>3</v>
      </c>
      <c r="CA445" t="s">
        <v>107</v>
      </c>
      <c r="CC445" t="s">
        <v>104</v>
      </c>
      <c r="CD445" t="s">
        <v>401</v>
      </c>
      <c r="CE445" t="s">
        <v>108</v>
      </c>
      <c r="CF445" t="s">
        <v>112</v>
      </c>
      <c r="CG445" t="s">
        <v>947</v>
      </c>
      <c r="CH445" t="s">
        <v>237</v>
      </c>
      <c r="CI445">
        <v>109</v>
      </c>
      <c r="CJ445" t="s">
        <v>142</v>
      </c>
    </row>
    <row r="446" spans="1:88" x14ac:dyDescent="0.2">
      <c r="A446">
        <v>619</v>
      </c>
      <c r="B446" t="s">
        <v>1358</v>
      </c>
      <c r="C446" t="s">
        <v>81</v>
      </c>
      <c r="D446" t="s">
        <v>81</v>
      </c>
      <c r="E446" t="s">
        <v>99</v>
      </c>
      <c r="F446" t="s">
        <v>82</v>
      </c>
      <c r="AH446">
        <v>4</v>
      </c>
      <c r="AI446">
        <v>4</v>
      </c>
      <c r="AJ446">
        <v>3</v>
      </c>
      <c r="AK446">
        <v>4</v>
      </c>
      <c r="AL446">
        <v>4</v>
      </c>
      <c r="AM446" t="s">
        <v>104</v>
      </c>
      <c r="AN446" t="s">
        <v>105</v>
      </c>
      <c r="AO446">
        <v>3</v>
      </c>
      <c r="AP446">
        <v>2</v>
      </c>
      <c r="AQ446">
        <v>3</v>
      </c>
      <c r="AR446">
        <v>4</v>
      </c>
      <c r="AS446">
        <v>5</v>
      </c>
      <c r="AT446">
        <v>2</v>
      </c>
      <c r="AU446">
        <v>5</v>
      </c>
      <c r="AV446">
        <v>1</v>
      </c>
      <c r="AW446">
        <v>2</v>
      </c>
      <c r="AX446">
        <v>4</v>
      </c>
      <c r="AY446">
        <v>4</v>
      </c>
      <c r="AZ446">
        <v>4</v>
      </c>
      <c r="BA446">
        <v>3</v>
      </c>
      <c r="BB446">
        <v>4</v>
      </c>
      <c r="BC446">
        <v>3</v>
      </c>
      <c r="BD446">
        <v>4</v>
      </c>
      <c r="BE446">
        <v>4</v>
      </c>
      <c r="BF446">
        <v>4</v>
      </c>
      <c r="BG446" t="s">
        <v>104</v>
      </c>
      <c r="BH446" t="s">
        <v>104</v>
      </c>
      <c r="BI446" t="s">
        <v>105</v>
      </c>
      <c r="BJ446" t="s">
        <v>105</v>
      </c>
      <c r="BK446" t="s">
        <v>105</v>
      </c>
      <c r="BL446" t="s">
        <v>104</v>
      </c>
      <c r="BM446" t="s">
        <v>104</v>
      </c>
      <c r="BN446" t="s">
        <v>104</v>
      </c>
      <c r="BO446">
        <v>4</v>
      </c>
      <c r="BP446">
        <v>1</v>
      </c>
      <c r="BQ446">
        <v>3</v>
      </c>
      <c r="BR446">
        <v>4</v>
      </c>
      <c r="BS446">
        <v>3</v>
      </c>
      <c r="BT446">
        <v>3</v>
      </c>
      <c r="BU446">
        <v>3</v>
      </c>
      <c r="BV446" t="s">
        <v>104</v>
      </c>
      <c r="BW446" t="s">
        <v>104</v>
      </c>
      <c r="BY446">
        <v>3</v>
      </c>
      <c r="BZ446">
        <v>4</v>
      </c>
      <c r="CA446" t="s">
        <v>107</v>
      </c>
      <c r="CB446" t="s">
        <v>1359</v>
      </c>
      <c r="CC446" t="s">
        <v>104</v>
      </c>
      <c r="CD446" t="s">
        <v>401</v>
      </c>
      <c r="CE446" t="s">
        <v>108</v>
      </c>
      <c r="CF446" t="s">
        <v>112</v>
      </c>
      <c r="CG446" t="s">
        <v>469</v>
      </c>
      <c r="CH446" t="s">
        <v>195</v>
      </c>
      <c r="CI446">
        <v>151</v>
      </c>
      <c r="CJ446" t="s">
        <v>114</v>
      </c>
    </row>
    <row r="447" spans="1:88" x14ac:dyDescent="0.2">
      <c r="A447">
        <v>620</v>
      </c>
      <c r="B447" t="s">
        <v>1360</v>
      </c>
      <c r="C447" t="s">
        <v>123</v>
      </c>
      <c r="D447" t="s">
        <v>81</v>
      </c>
      <c r="E447" t="s">
        <v>84</v>
      </c>
      <c r="F447" t="s">
        <v>144</v>
      </c>
      <c r="G447" t="s">
        <v>150</v>
      </c>
      <c r="AG447" t="s">
        <v>1361</v>
      </c>
      <c r="AH447">
        <v>3</v>
      </c>
      <c r="AI447">
        <v>2</v>
      </c>
      <c r="AJ447">
        <v>4</v>
      </c>
      <c r="AK447">
        <v>4</v>
      </c>
      <c r="AL447">
        <v>5</v>
      </c>
      <c r="AM447" t="s">
        <v>104</v>
      </c>
      <c r="AN447" t="s">
        <v>105</v>
      </c>
      <c r="AO447">
        <v>2</v>
      </c>
      <c r="AP447">
        <v>1</v>
      </c>
      <c r="AQ447">
        <v>4</v>
      </c>
      <c r="AR447">
        <v>1</v>
      </c>
      <c r="AS447">
        <v>3</v>
      </c>
      <c r="AT447">
        <v>5</v>
      </c>
      <c r="AU447">
        <v>4</v>
      </c>
      <c r="AV447">
        <v>2</v>
      </c>
      <c r="AW447">
        <v>2</v>
      </c>
      <c r="AX447">
        <v>2</v>
      </c>
      <c r="AY447">
        <v>3</v>
      </c>
      <c r="AZ447">
        <v>4</v>
      </c>
      <c r="BA447">
        <v>2</v>
      </c>
      <c r="BB447">
        <v>3</v>
      </c>
      <c r="BC447">
        <v>1</v>
      </c>
      <c r="BD447">
        <v>3</v>
      </c>
      <c r="BE447">
        <v>3</v>
      </c>
      <c r="BF447">
        <v>1</v>
      </c>
      <c r="BG447" t="s">
        <v>104</v>
      </c>
      <c r="BH447" t="s">
        <v>105</v>
      </c>
      <c r="BI447" t="s">
        <v>104</v>
      </c>
      <c r="BJ447" t="s">
        <v>105</v>
      </c>
      <c r="BK447" t="s">
        <v>105</v>
      </c>
      <c r="BL447" t="s">
        <v>104</v>
      </c>
      <c r="BM447" t="s">
        <v>104</v>
      </c>
      <c r="BN447" t="s">
        <v>104</v>
      </c>
      <c r="BO447">
        <v>3</v>
      </c>
      <c r="BP447">
        <v>2</v>
      </c>
      <c r="BQ447">
        <v>4</v>
      </c>
      <c r="BR447">
        <v>4</v>
      </c>
      <c r="BS447">
        <v>2</v>
      </c>
      <c r="BT447">
        <v>4</v>
      </c>
      <c r="BU447">
        <v>4</v>
      </c>
      <c r="BV447" t="s">
        <v>104</v>
      </c>
      <c r="BW447" t="s">
        <v>104</v>
      </c>
      <c r="BY447">
        <v>4</v>
      </c>
      <c r="BZ447">
        <v>4</v>
      </c>
      <c r="CA447" t="s">
        <v>116</v>
      </c>
      <c r="CC447" t="s">
        <v>104</v>
      </c>
      <c r="CD447" t="s">
        <v>401</v>
      </c>
      <c r="CE447" t="s">
        <v>108</v>
      </c>
      <c r="CF447" t="s">
        <v>112</v>
      </c>
      <c r="CG447" t="s">
        <v>664</v>
      </c>
      <c r="CH447" t="s">
        <v>183</v>
      </c>
      <c r="CI447">
        <v>140</v>
      </c>
      <c r="CJ447" t="s">
        <v>143</v>
      </c>
    </row>
    <row r="448" spans="1:88" x14ac:dyDescent="0.2">
      <c r="A448">
        <v>621</v>
      </c>
      <c r="B448" t="s">
        <v>1362</v>
      </c>
      <c r="C448" t="s">
        <v>81</v>
      </c>
      <c r="D448" t="s">
        <v>123</v>
      </c>
      <c r="E448" t="s">
        <v>103</v>
      </c>
      <c r="F448" t="s">
        <v>102</v>
      </c>
      <c r="G448" t="s">
        <v>85</v>
      </c>
      <c r="H448" t="s">
        <v>87</v>
      </c>
      <c r="I448" t="s">
        <v>94</v>
      </c>
      <c r="J448" t="s">
        <v>99</v>
      </c>
      <c r="AG448" t="s">
        <v>1363</v>
      </c>
      <c r="AH448">
        <v>5</v>
      </c>
      <c r="AI448">
        <v>4</v>
      </c>
      <c r="AJ448">
        <v>4</v>
      </c>
      <c r="AK448">
        <v>3</v>
      </c>
      <c r="AL448">
        <v>5</v>
      </c>
      <c r="AM448" t="s">
        <v>105</v>
      </c>
      <c r="AN448" t="s">
        <v>105</v>
      </c>
      <c r="AO448">
        <v>2</v>
      </c>
      <c r="AR448">
        <v>3</v>
      </c>
      <c r="AS448">
        <v>5</v>
      </c>
      <c r="AT448">
        <v>5</v>
      </c>
      <c r="AU448">
        <v>5</v>
      </c>
      <c r="AV448">
        <v>3</v>
      </c>
      <c r="AW448">
        <v>4</v>
      </c>
      <c r="AX448">
        <v>4</v>
      </c>
      <c r="AY448">
        <v>4</v>
      </c>
      <c r="AZ448">
        <v>3</v>
      </c>
      <c r="BA448">
        <v>4</v>
      </c>
      <c r="BB448">
        <v>4</v>
      </c>
      <c r="BC448">
        <v>3</v>
      </c>
      <c r="BD448">
        <v>3</v>
      </c>
      <c r="BE448">
        <v>3</v>
      </c>
      <c r="BF448">
        <v>4</v>
      </c>
      <c r="BG448" t="s">
        <v>105</v>
      </c>
      <c r="BH448" t="s">
        <v>105</v>
      </c>
      <c r="BI448" t="s">
        <v>104</v>
      </c>
      <c r="BJ448" t="s">
        <v>105</v>
      </c>
      <c r="BK448" t="s">
        <v>105</v>
      </c>
      <c r="BL448" t="s">
        <v>104</v>
      </c>
      <c r="BM448" t="s">
        <v>104</v>
      </c>
      <c r="BN448" t="s">
        <v>104</v>
      </c>
      <c r="BO448">
        <v>4</v>
      </c>
      <c r="BP448">
        <v>2</v>
      </c>
      <c r="BQ448">
        <v>3</v>
      </c>
      <c r="BR448">
        <v>3</v>
      </c>
      <c r="BS448">
        <v>3</v>
      </c>
      <c r="BT448">
        <v>4</v>
      </c>
      <c r="BU448">
        <v>2</v>
      </c>
      <c r="BV448" t="s">
        <v>105</v>
      </c>
      <c r="BW448" t="s">
        <v>104</v>
      </c>
      <c r="BY448">
        <v>3</v>
      </c>
      <c r="BZ448">
        <v>3</v>
      </c>
      <c r="CA448" t="s">
        <v>116</v>
      </c>
      <c r="CC448" t="s">
        <v>104</v>
      </c>
      <c r="CD448" t="s">
        <v>401</v>
      </c>
      <c r="CE448" t="s">
        <v>108</v>
      </c>
      <c r="CF448" t="s">
        <v>109</v>
      </c>
      <c r="CG448" t="s">
        <v>1364</v>
      </c>
      <c r="CH448" t="s">
        <v>306</v>
      </c>
      <c r="CI448">
        <v>157</v>
      </c>
      <c r="CJ448" t="s">
        <v>110</v>
      </c>
    </row>
    <row r="449" spans="1:88" x14ac:dyDescent="0.2">
      <c r="A449">
        <v>622</v>
      </c>
      <c r="B449" t="s">
        <v>1365</v>
      </c>
      <c r="C449" t="s">
        <v>115</v>
      </c>
      <c r="E449" t="s">
        <v>138</v>
      </c>
      <c r="F449" t="s">
        <v>99</v>
      </c>
      <c r="AG449" t="s">
        <v>1366</v>
      </c>
      <c r="AH449">
        <v>5</v>
      </c>
      <c r="AI449">
        <v>5</v>
      </c>
      <c r="AJ449">
        <v>5</v>
      </c>
      <c r="AK449">
        <v>5</v>
      </c>
      <c r="AL449">
        <v>5</v>
      </c>
      <c r="AM449" t="s">
        <v>105</v>
      </c>
      <c r="AN449" t="s">
        <v>105</v>
      </c>
      <c r="AO449">
        <v>2</v>
      </c>
      <c r="AP449">
        <v>1</v>
      </c>
      <c r="AQ449">
        <v>1</v>
      </c>
      <c r="AR449">
        <v>1</v>
      </c>
      <c r="AS449">
        <v>5</v>
      </c>
      <c r="AT449">
        <v>5</v>
      </c>
      <c r="AU449">
        <v>5</v>
      </c>
      <c r="AV449">
        <v>2</v>
      </c>
      <c r="AW449">
        <v>5</v>
      </c>
      <c r="AX449">
        <v>5</v>
      </c>
      <c r="AY449">
        <v>5</v>
      </c>
      <c r="AZ449">
        <v>5</v>
      </c>
      <c r="BA449">
        <v>5</v>
      </c>
      <c r="BB449">
        <v>5</v>
      </c>
      <c r="BC449">
        <v>5</v>
      </c>
      <c r="BD449">
        <v>5</v>
      </c>
      <c r="BE449">
        <v>5</v>
      </c>
      <c r="BF449">
        <v>5</v>
      </c>
      <c r="BG449" t="s">
        <v>104</v>
      </c>
      <c r="BH449" t="s">
        <v>104</v>
      </c>
      <c r="BI449" t="s">
        <v>104</v>
      </c>
      <c r="BJ449" t="s">
        <v>104</v>
      </c>
      <c r="BK449" t="s">
        <v>105</v>
      </c>
      <c r="BL449" t="s">
        <v>104</v>
      </c>
      <c r="BM449" t="s">
        <v>104</v>
      </c>
      <c r="BN449" t="s">
        <v>104</v>
      </c>
      <c r="BO449">
        <v>5</v>
      </c>
      <c r="BP449">
        <v>5</v>
      </c>
      <c r="BQ449">
        <v>5</v>
      </c>
      <c r="BR449">
        <v>5</v>
      </c>
      <c r="BS449">
        <v>3</v>
      </c>
      <c r="BT449">
        <v>3</v>
      </c>
      <c r="BU449">
        <v>5</v>
      </c>
      <c r="BV449" t="s">
        <v>105</v>
      </c>
      <c r="BW449" t="s">
        <v>104</v>
      </c>
      <c r="BY449">
        <v>5</v>
      </c>
      <c r="BZ449">
        <v>5</v>
      </c>
      <c r="CA449" t="s">
        <v>129</v>
      </c>
      <c r="CB449" t="s">
        <v>1367</v>
      </c>
      <c r="CC449" t="s">
        <v>104</v>
      </c>
      <c r="CD449" t="s">
        <v>401</v>
      </c>
      <c r="CE449" t="s">
        <v>108</v>
      </c>
      <c r="CF449" t="s">
        <v>112</v>
      </c>
      <c r="CG449" t="s">
        <v>506</v>
      </c>
      <c r="CH449" t="s">
        <v>139</v>
      </c>
      <c r="CI449">
        <v>103</v>
      </c>
      <c r="CJ449" t="s">
        <v>140</v>
      </c>
    </row>
    <row r="450" spans="1:88" x14ac:dyDescent="0.2">
      <c r="A450">
        <v>624</v>
      </c>
      <c r="B450" t="s">
        <v>1368</v>
      </c>
      <c r="C450" t="s">
        <v>81</v>
      </c>
      <c r="D450" t="s">
        <v>115</v>
      </c>
      <c r="E450" t="s">
        <v>88</v>
      </c>
      <c r="AG450" t="s">
        <v>1369</v>
      </c>
      <c r="AH450">
        <v>5</v>
      </c>
      <c r="AI450">
        <v>5</v>
      </c>
      <c r="AJ450">
        <v>5</v>
      </c>
      <c r="AK450">
        <v>2</v>
      </c>
      <c r="AL450">
        <v>5</v>
      </c>
      <c r="AM450" t="s">
        <v>105</v>
      </c>
      <c r="AN450" t="s">
        <v>419</v>
      </c>
      <c r="AO450">
        <v>5</v>
      </c>
      <c r="AP450">
        <v>3</v>
      </c>
      <c r="AQ450">
        <v>3</v>
      </c>
      <c r="AR450">
        <v>3</v>
      </c>
      <c r="AS450">
        <v>5</v>
      </c>
      <c r="AT450">
        <v>5</v>
      </c>
      <c r="AU450">
        <v>5</v>
      </c>
      <c r="AV450">
        <v>5</v>
      </c>
      <c r="AW450">
        <v>4</v>
      </c>
      <c r="AX450">
        <v>5</v>
      </c>
      <c r="AY450">
        <v>5</v>
      </c>
      <c r="AZ450">
        <v>5</v>
      </c>
      <c r="BA450">
        <v>2</v>
      </c>
      <c r="BB450">
        <v>5</v>
      </c>
      <c r="BC450">
        <v>4</v>
      </c>
      <c r="BD450">
        <v>4</v>
      </c>
      <c r="BE450">
        <v>5</v>
      </c>
      <c r="BF450">
        <v>5</v>
      </c>
      <c r="BG450" t="s">
        <v>104</v>
      </c>
      <c r="BH450" t="s">
        <v>104</v>
      </c>
      <c r="BI450" t="s">
        <v>104</v>
      </c>
      <c r="BJ450" t="s">
        <v>104</v>
      </c>
      <c r="BK450" t="s">
        <v>105</v>
      </c>
      <c r="BL450" t="s">
        <v>104</v>
      </c>
      <c r="BM450" t="s">
        <v>104</v>
      </c>
      <c r="BN450" t="s">
        <v>104</v>
      </c>
      <c r="BO450">
        <v>4</v>
      </c>
      <c r="BP450">
        <v>3</v>
      </c>
      <c r="BQ450">
        <v>3</v>
      </c>
      <c r="BR450">
        <v>5</v>
      </c>
      <c r="BS450">
        <v>5</v>
      </c>
      <c r="BT450">
        <v>5</v>
      </c>
      <c r="BU450">
        <v>5</v>
      </c>
      <c r="BV450" t="s">
        <v>105</v>
      </c>
      <c r="BW450" t="s">
        <v>104</v>
      </c>
      <c r="BY450">
        <v>5</v>
      </c>
      <c r="BZ450">
        <v>5</v>
      </c>
      <c r="CA450" t="s">
        <v>116</v>
      </c>
      <c r="CB450" t="s">
        <v>1370</v>
      </c>
      <c r="CC450" t="s">
        <v>104</v>
      </c>
      <c r="CD450" t="s">
        <v>401</v>
      </c>
      <c r="CE450" t="s">
        <v>108</v>
      </c>
      <c r="CF450" t="s">
        <v>190</v>
      </c>
      <c r="CG450" t="s">
        <v>1299</v>
      </c>
      <c r="CH450" t="s">
        <v>269</v>
      </c>
      <c r="CI450">
        <v>105</v>
      </c>
      <c r="CJ450" t="s">
        <v>118</v>
      </c>
    </row>
    <row r="451" spans="1:88" x14ac:dyDescent="0.2">
      <c r="A451">
        <v>625</v>
      </c>
      <c r="B451" t="s">
        <v>1371</v>
      </c>
      <c r="C451" t="s">
        <v>115</v>
      </c>
      <c r="D451" t="s">
        <v>81</v>
      </c>
      <c r="E451" t="s">
        <v>103</v>
      </c>
      <c r="F451" t="s">
        <v>101</v>
      </c>
      <c r="G451" t="s">
        <v>95</v>
      </c>
      <c r="H451" t="s">
        <v>138</v>
      </c>
      <c r="AG451" t="s">
        <v>1372</v>
      </c>
      <c r="AH451">
        <v>5</v>
      </c>
      <c r="AI451">
        <v>5</v>
      </c>
      <c r="AJ451">
        <v>5</v>
      </c>
      <c r="AK451">
        <v>5</v>
      </c>
      <c r="AL451">
        <v>5</v>
      </c>
      <c r="AM451" t="s">
        <v>105</v>
      </c>
      <c r="AN451" t="s">
        <v>105</v>
      </c>
      <c r="AO451">
        <v>4</v>
      </c>
      <c r="AP451">
        <v>2</v>
      </c>
      <c r="AQ451">
        <v>3</v>
      </c>
      <c r="AR451">
        <v>5</v>
      </c>
      <c r="AS451">
        <v>5</v>
      </c>
      <c r="AT451">
        <v>4</v>
      </c>
      <c r="AU451">
        <v>4</v>
      </c>
      <c r="AV451">
        <v>4</v>
      </c>
      <c r="AW451">
        <v>5</v>
      </c>
      <c r="AX451">
        <v>5</v>
      </c>
      <c r="AY451">
        <v>5</v>
      </c>
      <c r="AZ451">
        <v>5</v>
      </c>
      <c r="BA451">
        <v>5</v>
      </c>
      <c r="BB451">
        <v>5</v>
      </c>
      <c r="BC451">
        <v>5</v>
      </c>
      <c r="BD451">
        <v>5</v>
      </c>
      <c r="BE451">
        <v>5</v>
      </c>
      <c r="BF451">
        <v>5</v>
      </c>
      <c r="BG451" t="s">
        <v>105</v>
      </c>
      <c r="BH451" t="s">
        <v>105</v>
      </c>
      <c r="BI451" t="s">
        <v>105</v>
      </c>
      <c r="BJ451" t="s">
        <v>105</v>
      </c>
      <c r="BK451" t="s">
        <v>105</v>
      </c>
      <c r="BL451" t="s">
        <v>104</v>
      </c>
      <c r="BM451" t="s">
        <v>104</v>
      </c>
      <c r="BN451" t="s">
        <v>105</v>
      </c>
      <c r="BO451">
        <v>5</v>
      </c>
      <c r="BP451">
        <v>5</v>
      </c>
      <c r="BQ451">
        <v>5</v>
      </c>
      <c r="BR451">
        <v>5</v>
      </c>
      <c r="BS451">
        <v>5</v>
      </c>
      <c r="BT451">
        <v>5</v>
      </c>
      <c r="BU451">
        <v>5</v>
      </c>
      <c r="BV451" t="s">
        <v>105</v>
      </c>
      <c r="BW451" t="s">
        <v>105</v>
      </c>
      <c r="BX451" t="s">
        <v>423</v>
      </c>
      <c r="BY451">
        <v>5</v>
      </c>
      <c r="BZ451">
        <v>5</v>
      </c>
      <c r="CA451" t="s">
        <v>111</v>
      </c>
      <c r="CB451" t="s">
        <v>1373</v>
      </c>
      <c r="CC451" t="s">
        <v>104</v>
      </c>
      <c r="CD451" t="s">
        <v>401</v>
      </c>
      <c r="CE451" t="s">
        <v>108</v>
      </c>
      <c r="CF451" t="s">
        <v>109</v>
      </c>
      <c r="CG451" t="s">
        <v>1374</v>
      </c>
      <c r="CH451" t="s">
        <v>1375</v>
      </c>
      <c r="CI451">
        <v>157</v>
      </c>
      <c r="CJ451" t="s">
        <v>110</v>
      </c>
    </row>
    <row r="452" spans="1:88" x14ac:dyDescent="0.2">
      <c r="A452">
        <v>626</v>
      </c>
      <c r="B452" t="s">
        <v>1376</v>
      </c>
      <c r="C452" t="s">
        <v>119</v>
      </c>
      <c r="D452" t="s">
        <v>120</v>
      </c>
      <c r="E452" t="s">
        <v>90</v>
      </c>
      <c r="F452" t="s">
        <v>84</v>
      </c>
      <c r="AG452" t="s">
        <v>1377</v>
      </c>
      <c r="AH452">
        <v>1</v>
      </c>
      <c r="AI452">
        <v>5</v>
      </c>
      <c r="AJ452">
        <v>3</v>
      </c>
      <c r="AK452">
        <v>1</v>
      </c>
      <c r="AL452">
        <v>5</v>
      </c>
      <c r="AM452" t="s">
        <v>104</v>
      </c>
      <c r="AN452" t="s">
        <v>104</v>
      </c>
      <c r="AO452">
        <v>2</v>
      </c>
      <c r="AP452">
        <v>1</v>
      </c>
      <c r="AQ452">
        <v>4</v>
      </c>
      <c r="AR452">
        <v>5</v>
      </c>
      <c r="AS452">
        <v>5</v>
      </c>
      <c r="AT452">
        <v>3</v>
      </c>
      <c r="AU452">
        <v>5</v>
      </c>
      <c r="AV452">
        <v>1</v>
      </c>
      <c r="AW452">
        <v>5</v>
      </c>
      <c r="AX452">
        <v>3</v>
      </c>
      <c r="AY452">
        <v>5</v>
      </c>
      <c r="AZ452">
        <v>1</v>
      </c>
      <c r="BA452">
        <v>4</v>
      </c>
      <c r="BB452">
        <v>1</v>
      </c>
      <c r="BC452">
        <v>1</v>
      </c>
      <c r="BD452">
        <v>5</v>
      </c>
      <c r="BE452">
        <v>5</v>
      </c>
      <c r="BF452">
        <v>1</v>
      </c>
      <c r="BG452" t="s">
        <v>104</v>
      </c>
      <c r="BH452" t="s">
        <v>104</v>
      </c>
      <c r="BI452" t="s">
        <v>104</v>
      </c>
      <c r="BJ452" t="s">
        <v>105</v>
      </c>
      <c r="BK452" t="s">
        <v>105</v>
      </c>
      <c r="BL452" t="s">
        <v>104</v>
      </c>
      <c r="BM452" t="s">
        <v>104</v>
      </c>
      <c r="BN452" t="s">
        <v>104</v>
      </c>
      <c r="BO452">
        <v>5</v>
      </c>
      <c r="BP452">
        <v>5</v>
      </c>
      <c r="BQ452">
        <v>5</v>
      </c>
      <c r="BR452">
        <v>5</v>
      </c>
      <c r="BS452">
        <v>5</v>
      </c>
      <c r="BT452">
        <v>5</v>
      </c>
      <c r="BU452">
        <v>1</v>
      </c>
      <c r="BV452" t="s">
        <v>105</v>
      </c>
      <c r="BW452" t="s">
        <v>104</v>
      </c>
      <c r="BY452">
        <v>5</v>
      </c>
      <c r="BZ452">
        <v>5</v>
      </c>
      <c r="CA452" t="s">
        <v>116</v>
      </c>
      <c r="CC452" t="s">
        <v>104</v>
      </c>
      <c r="CD452" t="s">
        <v>401</v>
      </c>
      <c r="CE452" t="s">
        <v>108</v>
      </c>
      <c r="CF452" t="s">
        <v>112</v>
      </c>
      <c r="CG452" t="s">
        <v>664</v>
      </c>
      <c r="CH452" t="s">
        <v>183</v>
      </c>
      <c r="CI452">
        <v>140</v>
      </c>
      <c r="CJ452" t="s">
        <v>143</v>
      </c>
    </row>
    <row r="453" spans="1:88" x14ac:dyDescent="0.2">
      <c r="A453">
        <v>627</v>
      </c>
      <c r="B453" t="s">
        <v>1378</v>
      </c>
      <c r="C453" t="s">
        <v>81</v>
      </c>
      <c r="D453" t="s">
        <v>81</v>
      </c>
      <c r="E453" t="s">
        <v>95</v>
      </c>
      <c r="F453" t="s">
        <v>149</v>
      </c>
      <c r="AH453">
        <v>4</v>
      </c>
      <c r="AI453">
        <v>5</v>
      </c>
      <c r="AJ453">
        <v>3</v>
      </c>
      <c r="AK453">
        <v>4</v>
      </c>
      <c r="AL453">
        <v>5</v>
      </c>
      <c r="AM453" t="s">
        <v>105</v>
      </c>
      <c r="AN453" t="s">
        <v>105</v>
      </c>
      <c r="AO453">
        <v>4</v>
      </c>
      <c r="AP453">
        <v>3</v>
      </c>
      <c r="AQ453">
        <v>3</v>
      </c>
      <c r="AR453">
        <v>1</v>
      </c>
      <c r="AS453">
        <v>5</v>
      </c>
      <c r="AT453">
        <v>5</v>
      </c>
      <c r="AU453">
        <v>5</v>
      </c>
      <c r="AV453">
        <v>2</v>
      </c>
      <c r="AW453">
        <v>4</v>
      </c>
      <c r="AX453">
        <v>4</v>
      </c>
      <c r="AY453">
        <v>3</v>
      </c>
      <c r="AZ453">
        <v>5</v>
      </c>
      <c r="BA453">
        <v>5</v>
      </c>
      <c r="BB453">
        <v>4</v>
      </c>
      <c r="BC453">
        <v>4</v>
      </c>
      <c r="BD453">
        <v>4</v>
      </c>
      <c r="BE453">
        <v>5</v>
      </c>
      <c r="BF453">
        <v>3</v>
      </c>
      <c r="BG453" t="s">
        <v>105</v>
      </c>
      <c r="BH453" t="s">
        <v>105</v>
      </c>
      <c r="BI453" t="s">
        <v>104</v>
      </c>
      <c r="BJ453" t="s">
        <v>105</v>
      </c>
      <c r="BK453" t="s">
        <v>105</v>
      </c>
      <c r="BL453" t="s">
        <v>104</v>
      </c>
      <c r="BM453" t="s">
        <v>104</v>
      </c>
      <c r="BN453" t="s">
        <v>105</v>
      </c>
      <c r="BO453">
        <v>5</v>
      </c>
      <c r="BP453">
        <v>5</v>
      </c>
      <c r="BQ453">
        <v>4</v>
      </c>
      <c r="BR453">
        <v>5</v>
      </c>
      <c r="BS453">
        <v>5</v>
      </c>
      <c r="BT453">
        <v>5</v>
      </c>
      <c r="BU453">
        <v>4</v>
      </c>
      <c r="BV453" t="s">
        <v>105</v>
      </c>
      <c r="BW453" t="s">
        <v>105</v>
      </c>
      <c r="BX453" t="s">
        <v>423</v>
      </c>
      <c r="BY453">
        <v>5</v>
      </c>
      <c r="BZ453">
        <v>5</v>
      </c>
      <c r="CA453" t="s">
        <v>129</v>
      </c>
      <c r="CC453" t="s">
        <v>104</v>
      </c>
      <c r="CD453" t="s">
        <v>401</v>
      </c>
      <c r="CE453" t="s">
        <v>108</v>
      </c>
      <c r="CF453" t="s">
        <v>112</v>
      </c>
      <c r="CG453" t="s">
        <v>1002</v>
      </c>
      <c r="CH453" t="s">
        <v>254</v>
      </c>
      <c r="CI453">
        <v>153</v>
      </c>
      <c r="CJ453" t="s">
        <v>122</v>
      </c>
    </row>
    <row r="454" spans="1:88" x14ac:dyDescent="0.2">
      <c r="A454">
        <v>629</v>
      </c>
      <c r="B454" t="s">
        <v>1379</v>
      </c>
      <c r="C454" t="s">
        <v>81</v>
      </c>
      <c r="D454" t="s">
        <v>115</v>
      </c>
      <c r="AH454">
        <v>3</v>
      </c>
      <c r="AI454">
        <v>4</v>
      </c>
      <c r="AJ454">
        <v>4</v>
      </c>
      <c r="AK454">
        <v>3</v>
      </c>
      <c r="AL454">
        <v>5</v>
      </c>
      <c r="AM454" t="s">
        <v>105</v>
      </c>
      <c r="AN454" t="s">
        <v>105</v>
      </c>
      <c r="AO454">
        <v>4</v>
      </c>
      <c r="AP454">
        <v>5</v>
      </c>
      <c r="AQ454">
        <v>5</v>
      </c>
      <c r="AR454">
        <v>2</v>
      </c>
      <c r="AS454">
        <v>5</v>
      </c>
      <c r="AT454">
        <v>2</v>
      </c>
      <c r="AU454">
        <v>3</v>
      </c>
      <c r="AV454">
        <v>1</v>
      </c>
      <c r="AW454">
        <v>4</v>
      </c>
      <c r="AX454">
        <v>4</v>
      </c>
      <c r="AY454">
        <v>4</v>
      </c>
      <c r="AZ454">
        <v>5</v>
      </c>
      <c r="BA454">
        <v>5</v>
      </c>
      <c r="BB454">
        <v>5</v>
      </c>
      <c r="BD454">
        <v>5</v>
      </c>
      <c r="BE454">
        <v>3</v>
      </c>
      <c r="BG454" t="s">
        <v>104</v>
      </c>
      <c r="BH454" t="s">
        <v>104</v>
      </c>
      <c r="BI454" t="s">
        <v>104</v>
      </c>
      <c r="BJ454" t="s">
        <v>104</v>
      </c>
      <c r="BK454" t="s">
        <v>105</v>
      </c>
      <c r="BL454" t="s">
        <v>104</v>
      </c>
      <c r="BM454" t="s">
        <v>104</v>
      </c>
      <c r="BN454" t="s">
        <v>104</v>
      </c>
      <c r="BO454">
        <v>4</v>
      </c>
      <c r="BP454">
        <v>3</v>
      </c>
      <c r="BQ454">
        <v>4</v>
      </c>
      <c r="BR454">
        <v>4</v>
      </c>
      <c r="BS454">
        <v>4</v>
      </c>
      <c r="BT454">
        <v>4</v>
      </c>
      <c r="BU454">
        <v>4</v>
      </c>
      <c r="BV454" t="s">
        <v>104</v>
      </c>
      <c r="BW454" t="s">
        <v>104</v>
      </c>
      <c r="BY454">
        <v>5</v>
      </c>
      <c r="BZ454">
        <v>5</v>
      </c>
      <c r="CA454" t="s">
        <v>116</v>
      </c>
      <c r="CC454" t="s">
        <v>104</v>
      </c>
      <c r="CD454" t="s">
        <v>401</v>
      </c>
      <c r="CE454" t="s">
        <v>108</v>
      </c>
      <c r="CF454" t="s">
        <v>112</v>
      </c>
      <c r="CG454" t="s">
        <v>469</v>
      </c>
      <c r="CH454" t="s">
        <v>195</v>
      </c>
      <c r="CI454">
        <v>151</v>
      </c>
      <c r="CJ454" t="s">
        <v>114</v>
      </c>
    </row>
    <row r="455" spans="1:88" x14ac:dyDescent="0.2">
      <c r="A455">
        <v>630</v>
      </c>
      <c r="B455" t="s">
        <v>1380</v>
      </c>
      <c r="C455" t="s">
        <v>115</v>
      </c>
      <c r="D455" t="s">
        <v>123</v>
      </c>
      <c r="E455" t="s">
        <v>98</v>
      </c>
      <c r="F455" t="s">
        <v>99</v>
      </c>
      <c r="AH455">
        <v>3</v>
      </c>
      <c r="AI455">
        <v>3</v>
      </c>
      <c r="AJ455">
        <v>4</v>
      </c>
      <c r="AK455">
        <v>3</v>
      </c>
      <c r="AL455">
        <v>4</v>
      </c>
      <c r="AM455" t="s">
        <v>105</v>
      </c>
      <c r="AN455" t="s">
        <v>105</v>
      </c>
      <c r="AO455">
        <v>5</v>
      </c>
      <c r="AP455">
        <v>1</v>
      </c>
      <c r="AQ455">
        <v>1</v>
      </c>
      <c r="AR455">
        <v>2</v>
      </c>
      <c r="AS455">
        <v>5</v>
      </c>
      <c r="AT455">
        <v>5</v>
      </c>
      <c r="AU455">
        <v>5</v>
      </c>
      <c r="AV455">
        <v>2</v>
      </c>
      <c r="AW455">
        <v>1</v>
      </c>
      <c r="AX455">
        <v>4</v>
      </c>
      <c r="AY455">
        <v>4</v>
      </c>
      <c r="AZ455">
        <v>3</v>
      </c>
      <c r="BA455">
        <v>3</v>
      </c>
      <c r="BB455">
        <v>2</v>
      </c>
      <c r="BC455">
        <v>2</v>
      </c>
      <c r="BD455">
        <v>3</v>
      </c>
      <c r="BE455">
        <v>2</v>
      </c>
      <c r="BF455">
        <v>3</v>
      </c>
      <c r="BG455" t="s">
        <v>104</v>
      </c>
      <c r="BH455" t="s">
        <v>104</v>
      </c>
      <c r="BI455" t="s">
        <v>104</v>
      </c>
      <c r="BJ455" t="s">
        <v>105</v>
      </c>
      <c r="BK455" t="s">
        <v>105</v>
      </c>
      <c r="BL455" t="s">
        <v>104</v>
      </c>
      <c r="BM455" t="s">
        <v>104</v>
      </c>
      <c r="BN455" t="s">
        <v>104</v>
      </c>
      <c r="BO455">
        <v>4</v>
      </c>
      <c r="BP455">
        <v>2</v>
      </c>
      <c r="BQ455">
        <v>3</v>
      </c>
      <c r="BR455">
        <v>4</v>
      </c>
      <c r="BS455">
        <v>5</v>
      </c>
      <c r="BT455">
        <v>5</v>
      </c>
      <c r="BU455">
        <v>3</v>
      </c>
      <c r="BV455" t="s">
        <v>105</v>
      </c>
      <c r="BW455" t="s">
        <v>104</v>
      </c>
      <c r="BY455">
        <v>3</v>
      </c>
      <c r="BZ455">
        <v>3</v>
      </c>
      <c r="CA455" t="s">
        <v>116</v>
      </c>
      <c r="CC455" t="s">
        <v>105</v>
      </c>
      <c r="CD455" t="s">
        <v>401</v>
      </c>
      <c r="CE455" t="s">
        <v>117</v>
      </c>
      <c r="CF455" t="s">
        <v>112</v>
      </c>
      <c r="CG455" t="s">
        <v>730</v>
      </c>
      <c r="CH455" t="s">
        <v>127</v>
      </c>
      <c r="CI455">
        <v>116</v>
      </c>
      <c r="CJ455" t="s">
        <v>128</v>
      </c>
    </row>
    <row r="456" spans="1:88" x14ac:dyDescent="0.2">
      <c r="A456">
        <v>631</v>
      </c>
      <c r="B456" t="s">
        <v>1381</v>
      </c>
      <c r="C456" t="s">
        <v>119</v>
      </c>
      <c r="D456" t="s">
        <v>123</v>
      </c>
      <c r="E456" t="s">
        <v>103</v>
      </c>
      <c r="F456" t="s">
        <v>101</v>
      </c>
      <c r="G456" t="s">
        <v>92</v>
      </c>
      <c r="AG456" t="s">
        <v>338</v>
      </c>
      <c r="AH456">
        <v>5</v>
      </c>
      <c r="AI456">
        <v>4</v>
      </c>
      <c r="AJ456">
        <v>4</v>
      </c>
      <c r="AK456">
        <v>3</v>
      </c>
      <c r="AL456">
        <v>5</v>
      </c>
      <c r="AM456" t="s">
        <v>104</v>
      </c>
      <c r="AN456" t="s">
        <v>105</v>
      </c>
      <c r="AO456">
        <v>4</v>
      </c>
      <c r="AP456">
        <v>5</v>
      </c>
      <c r="AQ456">
        <v>4</v>
      </c>
      <c r="AR456">
        <v>2</v>
      </c>
      <c r="AS456">
        <v>4</v>
      </c>
      <c r="AT456">
        <v>3</v>
      </c>
      <c r="AU456">
        <v>3</v>
      </c>
      <c r="AV456">
        <v>2</v>
      </c>
      <c r="AW456">
        <v>5</v>
      </c>
      <c r="AX456">
        <v>5</v>
      </c>
      <c r="AY456">
        <v>5</v>
      </c>
      <c r="AZ456">
        <v>5</v>
      </c>
      <c r="BA456">
        <v>5</v>
      </c>
      <c r="BB456">
        <v>5</v>
      </c>
      <c r="BC456">
        <v>3</v>
      </c>
      <c r="BD456">
        <v>4</v>
      </c>
      <c r="BE456">
        <v>5</v>
      </c>
      <c r="BF456">
        <v>5</v>
      </c>
      <c r="BG456" t="s">
        <v>104</v>
      </c>
      <c r="BH456" t="s">
        <v>105</v>
      </c>
      <c r="BI456" t="s">
        <v>105</v>
      </c>
      <c r="BJ456" t="s">
        <v>104</v>
      </c>
      <c r="BK456" t="s">
        <v>105</v>
      </c>
      <c r="BL456" t="s">
        <v>104</v>
      </c>
      <c r="BM456" t="s">
        <v>104</v>
      </c>
      <c r="BN456" t="s">
        <v>104</v>
      </c>
      <c r="BO456">
        <v>4</v>
      </c>
      <c r="BP456">
        <v>4</v>
      </c>
      <c r="BQ456">
        <v>4</v>
      </c>
      <c r="BR456">
        <v>4</v>
      </c>
      <c r="BS456">
        <v>5</v>
      </c>
      <c r="BT456">
        <v>5</v>
      </c>
      <c r="BU456">
        <v>5</v>
      </c>
      <c r="BV456" t="s">
        <v>105</v>
      </c>
      <c r="BW456" t="s">
        <v>105</v>
      </c>
      <c r="BX456" t="s">
        <v>423</v>
      </c>
      <c r="BY456">
        <v>5</v>
      </c>
      <c r="BZ456">
        <v>5</v>
      </c>
      <c r="CA456" t="s">
        <v>129</v>
      </c>
      <c r="CB456" t="s">
        <v>1382</v>
      </c>
      <c r="CC456" t="s">
        <v>104</v>
      </c>
      <c r="CD456" t="s">
        <v>401</v>
      </c>
      <c r="CE456" t="s">
        <v>117</v>
      </c>
      <c r="CF456" t="s">
        <v>190</v>
      </c>
      <c r="CG456" t="s">
        <v>1383</v>
      </c>
      <c r="CH456" t="s">
        <v>1384</v>
      </c>
      <c r="CI456">
        <v>243</v>
      </c>
      <c r="CJ456" t="s">
        <v>136</v>
      </c>
    </row>
    <row r="457" spans="1:88" x14ac:dyDescent="0.2">
      <c r="A457">
        <v>632</v>
      </c>
      <c r="B457" t="s">
        <v>1385</v>
      </c>
      <c r="C457" t="s">
        <v>81</v>
      </c>
      <c r="D457" t="s">
        <v>81</v>
      </c>
      <c r="E457" t="s">
        <v>99</v>
      </c>
      <c r="F457" t="s">
        <v>144</v>
      </c>
      <c r="AI457">
        <v>4</v>
      </c>
      <c r="AJ457">
        <v>4</v>
      </c>
      <c r="AL457">
        <v>4</v>
      </c>
      <c r="AM457" t="s">
        <v>105</v>
      </c>
      <c r="AN457" t="s">
        <v>105</v>
      </c>
      <c r="AO457">
        <v>5</v>
      </c>
      <c r="AW457">
        <v>5</v>
      </c>
      <c r="AX457">
        <v>5</v>
      </c>
      <c r="AY457">
        <v>3</v>
      </c>
      <c r="AZ457">
        <v>3</v>
      </c>
      <c r="BA457">
        <v>5</v>
      </c>
      <c r="BB457">
        <v>3</v>
      </c>
      <c r="BC457">
        <v>4</v>
      </c>
      <c r="BD457">
        <v>2</v>
      </c>
      <c r="BE457">
        <v>3</v>
      </c>
      <c r="BF457">
        <v>3</v>
      </c>
      <c r="BG457" t="s">
        <v>104</v>
      </c>
      <c r="BH457" t="s">
        <v>104</v>
      </c>
      <c r="BI457" t="s">
        <v>104</v>
      </c>
      <c r="BJ457" t="s">
        <v>105</v>
      </c>
      <c r="BK457" t="s">
        <v>105</v>
      </c>
      <c r="BL457" t="s">
        <v>104</v>
      </c>
      <c r="BM457" t="s">
        <v>104</v>
      </c>
      <c r="BN457" t="s">
        <v>104</v>
      </c>
      <c r="BO457">
        <v>5</v>
      </c>
      <c r="BP457">
        <v>5</v>
      </c>
      <c r="BQ457">
        <v>5</v>
      </c>
      <c r="BR457">
        <v>5</v>
      </c>
      <c r="BS457">
        <v>5</v>
      </c>
      <c r="BT457">
        <v>5</v>
      </c>
      <c r="BU457">
        <v>4</v>
      </c>
      <c r="BV457" t="s">
        <v>104</v>
      </c>
      <c r="BW457" t="s">
        <v>104</v>
      </c>
      <c r="BY457">
        <v>5</v>
      </c>
      <c r="BZ457">
        <v>5</v>
      </c>
      <c r="CA457" t="s">
        <v>129</v>
      </c>
      <c r="CB457" t="s">
        <v>1386</v>
      </c>
      <c r="CC457" t="s">
        <v>104</v>
      </c>
      <c r="CD457" t="s">
        <v>401</v>
      </c>
      <c r="CE457" t="s">
        <v>108</v>
      </c>
      <c r="CF457" t="s">
        <v>112</v>
      </c>
      <c r="CG457" t="s">
        <v>441</v>
      </c>
      <c r="CH457" t="s">
        <v>156</v>
      </c>
      <c r="CI457">
        <v>126</v>
      </c>
      <c r="CJ457" t="s">
        <v>157</v>
      </c>
    </row>
    <row r="458" spans="1:88" x14ac:dyDescent="0.2">
      <c r="A458">
        <v>633</v>
      </c>
      <c r="B458" t="s">
        <v>1387</v>
      </c>
      <c r="C458" t="s">
        <v>123</v>
      </c>
      <c r="D458" t="s">
        <v>81</v>
      </c>
      <c r="E458" t="s">
        <v>144</v>
      </c>
      <c r="AG458" t="s">
        <v>1388</v>
      </c>
      <c r="AH458">
        <v>5</v>
      </c>
      <c r="AI458">
        <v>5</v>
      </c>
      <c r="AJ458">
        <v>5</v>
      </c>
      <c r="AK458">
        <v>3</v>
      </c>
      <c r="AL458">
        <v>5</v>
      </c>
      <c r="AM458" t="s">
        <v>104</v>
      </c>
      <c r="AN458" t="s">
        <v>105</v>
      </c>
      <c r="AO458">
        <v>4</v>
      </c>
      <c r="AP458">
        <v>3</v>
      </c>
      <c r="AQ458">
        <v>3</v>
      </c>
      <c r="AR458">
        <v>3</v>
      </c>
      <c r="AS458">
        <v>2</v>
      </c>
      <c r="AT458">
        <v>4</v>
      </c>
      <c r="AU458">
        <v>5</v>
      </c>
      <c r="AV458">
        <v>3</v>
      </c>
      <c r="AW458">
        <v>3</v>
      </c>
      <c r="AX458">
        <v>3</v>
      </c>
      <c r="AY458">
        <v>3</v>
      </c>
      <c r="AZ458">
        <v>3</v>
      </c>
      <c r="BA458">
        <v>4</v>
      </c>
      <c r="BB458">
        <v>3</v>
      </c>
      <c r="BC458">
        <v>3</v>
      </c>
      <c r="BD458">
        <v>3</v>
      </c>
      <c r="BE458">
        <v>3</v>
      </c>
      <c r="BF458">
        <v>3</v>
      </c>
      <c r="BG458" t="s">
        <v>104</v>
      </c>
      <c r="BH458" t="s">
        <v>105</v>
      </c>
      <c r="BI458" t="s">
        <v>104</v>
      </c>
      <c r="BJ458" t="s">
        <v>104</v>
      </c>
      <c r="BK458" t="s">
        <v>104</v>
      </c>
      <c r="BL458" t="s">
        <v>104</v>
      </c>
      <c r="BM458" t="s">
        <v>104</v>
      </c>
      <c r="BN458" t="s">
        <v>104</v>
      </c>
      <c r="BO458">
        <v>5</v>
      </c>
      <c r="BP458">
        <v>4</v>
      </c>
      <c r="BQ458">
        <v>4</v>
      </c>
      <c r="BR458">
        <v>4</v>
      </c>
      <c r="BS458">
        <v>5</v>
      </c>
      <c r="BT458">
        <v>5</v>
      </c>
      <c r="BU458">
        <v>4</v>
      </c>
      <c r="BV458" t="s">
        <v>104</v>
      </c>
      <c r="BW458" t="s">
        <v>104</v>
      </c>
      <c r="BY458">
        <v>3</v>
      </c>
      <c r="BZ458">
        <v>4</v>
      </c>
      <c r="CA458" t="s">
        <v>116</v>
      </c>
      <c r="CC458" t="s">
        <v>104</v>
      </c>
      <c r="CD458" t="s">
        <v>401</v>
      </c>
      <c r="CE458" t="s">
        <v>117</v>
      </c>
      <c r="CF458" t="s">
        <v>112</v>
      </c>
      <c r="CG458" t="s">
        <v>971</v>
      </c>
      <c r="CH458" t="s">
        <v>228</v>
      </c>
      <c r="CI458">
        <v>126</v>
      </c>
      <c r="CJ458" t="s">
        <v>157</v>
      </c>
    </row>
    <row r="459" spans="1:88" x14ac:dyDescent="0.2">
      <c r="A459">
        <v>634</v>
      </c>
      <c r="B459" t="s">
        <v>1389</v>
      </c>
      <c r="C459" t="s">
        <v>132</v>
      </c>
      <c r="D459" t="s">
        <v>81</v>
      </c>
      <c r="E459" t="s">
        <v>138</v>
      </c>
      <c r="AH459">
        <v>5</v>
      </c>
      <c r="AM459" t="s">
        <v>104</v>
      </c>
      <c r="AN459" t="s">
        <v>104</v>
      </c>
      <c r="AO459">
        <v>5</v>
      </c>
      <c r="AP459">
        <v>5</v>
      </c>
      <c r="AQ459">
        <v>5</v>
      </c>
      <c r="AR459">
        <v>5</v>
      </c>
      <c r="AT459">
        <v>5</v>
      </c>
      <c r="AW459">
        <v>5</v>
      </c>
      <c r="AX459">
        <v>5</v>
      </c>
      <c r="AY459">
        <v>5</v>
      </c>
      <c r="AZ459">
        <v>5</v>
      </c>
      <c r="BA459">
        <v>5</v>
      </c>
      <c r="BB459">
        <v>3</v>
      </c>
      <c r="BC459">
        <v>5</v>
      </c>
      <c r="BD459">
        <v>5</v>
      </c>
      <c r="BE459">
        <v>5</v>
      </c>
      <c r="BF459">
        <v>5</v>
      </c>
      <c r="BG459" t="s">
        <v>104</v>
      </c>
      <c r="BH459" t="s">
        <v>104</v>
      </c>
      <c r="BI459" t="s">
        <v>104</v>
      </c>
      <c r="BJ459" t="s">
        <v>105</v>
      </c>
      <c r="BK459" t="s">
        <v>104</v>
      </c>
      <c r="BL459" t="s">
        <v>104</v>
      </c>
      <c r="BM459" t="s">
        <v>104</v>
      </c>
      <c r="BN459" t="s">
        <v>104</v>
      </c>
      <c r="BV459" t="s">
        <v>105</v>
      </c>
      <c r="BW459" t="s">
        <v>419</v>
      </c>
      <c r="BY459">
        <v>5</v>
      </c>
      <c r="BZ459">
        <v>5</v>
      </c>
      <c r="CA459" t="s">
        <v>129</v>
      </c>
      <c r="CB459" t="s">
        <v>1390</v>
      </c>
      <c r="CC459" t="s">
        <v>104</v>
      </c>
      <c r="CD459" t="s">
        <v>401</v>
      </c>
      <c r="CE459" t="s">
        <v>108</v>
      </c>
      <c r="CF459" t="s">
        <v>190</v>
      </c>
      <c r="CG459" t="s">
        <v>545</v>
      </c>
      <c r="CH459" t="s">
        <v>278</v>
      </c>
      <c r="CI459">
        <v>103</v>
      </c>
      <c r="CJ459" t="s">
        <v>140</v>
      </c>
    </row>
    <row r="460" spans="1:88" x14ac:dyDescent="0.2">
      <c r="A460">
        <v>635</v>
      </c>
      <c r="B460" t="s">
        <v>1391</v>
      </c>
      <c r="C460" t="s">
        <v>81</v>
      </c>
      <c r="D460" t="s">
        <v>123</v>
      </c>
      <c r="E460" t="s">
        <v>85</v>
      </c>
      <c r="F460" t="s">
        <v>99</v>
      </c>
      <c r="G460" t="s">
        <v>88</v>
      </c>
      <c r="H460" t="s">
        <v>87</v>
      </c>
      <c r="I460" t="s">
        <v>82</v>
      </c>
      <c r="J460" t="s">
        <v>103</v>
      </c>
      <c r="K460" t="s">
        <v>91</v>
      </c>
      <c r="AG460" t="s">
        <v>1392</v>
      </c>
      <c r="AH460">
        <v>4</v>
      </c>
      <c r="AI460">
        <v>5</v>
      </c>
      <c r="AJ460">
        <v>4</v>
      </c>
      <c r="AK460">
        <v>4</v>
      </c>
      <c r="AL460">
        <v>5</v>
      </c>
      <c r="AM460" t="s">
        <v>419</v>
      </c>
      <c r="AN460" t="s">
        <v>419</v>
      </c>
      <c r="AO460">
        <v>5</v>
      </c>
      <c r="AQ460">
        <v>5</v>
      </c>
      <c r="AR460">
        <v>5</v>
      </c>
      <c r="AS460">
        <v>5</v>
      </c>
      <c r="AU460">
        <v>3</v>
      </c>
      <c r="AV460">
        <v>1</v>
      </c>
      <c r="AW460">
        <v>4</v>
      </c>
      <c r="AX460">
        <v>4</v>
      </c>
      <c r="AY460">
        <v>4</v>
      </c>
      <c r="AZ460">
        <v>5</v>
      </c>
      <c r="BA460">
        <v>5</v>
      </c>
      <c r="BB460">
        <v>4</v>
      </c>
      <c r="BC460">
        <v>4</v>
      </c>
      <c r="BD460">
        <v>4</v>
      </c>
      <c r="BE460">
        <v>4</v>
      </c>
      <c r="BF460">
        <v>3</v>
      </c>
      <c r="BG460" t="s">
        <v>419</v>
      </c>
      <c r="BH460" t="s">
        <v>104</v>
      </c>
      <c r="BI460" t="s">
        <v>105</v>
      </c>
      <c r="BJ460" t="s">
        <v>105</v>
      </c>
      <c r="BK460" t="s">
        <v>104</v>
      </c>
      <c r="BL460" t="s">
        <v>104</v>
      </c>
      <c r="BM460" t="s">
        <v>104</v>
      </c>
      <c r="BN460" t="s">
        <v>104</v>
      </c>
      <c r="BO460">
        <v>5</v>
      </c>
      <c r="BP460">
        <v>4</v>
      </c>
      <c r="BQ460">
        <v>4</v>
      </c>
      <c r="BR460">
        <v>4</v>
      </c>
      <c r="BS460">
        <v>5</v>
      </c>
      <c r="BT460">
        <v>4</v>
      </c>
      <c r="BU460">
        <v>3</v>
      </c>
      <c r="BV460" t="s">
        <v>419</v>
      </c>
      <c r="BW460" t="s">
        <v>419</v>
      </c>
      <c r="BY460">
        <v>5</v>
      </c>
      <c r="BZ460">
        <v>5</v>
      </c>
      <c r="CA460" t="s">
        <v>129</v>
      </c>
      <c r="CC460" t="s">
        <v>104</v>
      </c>
      <c r="CD460" t="s">
        <v>401</v>
      </c>
      <c r="CE460" t="s">
        <v>108</v>
      </c>
      <c r="CF460" t="s">
        <v>112</v>
      </c>
      <c r="CG460" t="s">
        <v>713</v>
      </c>
      <c r="CH460" t="s">
        <v>180</v>
      </c>
      <c r="CI460">
        <v>101</v>
      </c>
      <c r="CJ460" t="s">
        <v>181</v>
      </c>
    </row>
    <row r="461" spans="1:88" x14ac:dyDescent="0.2">
      <c r="A461">
        <v>636</v>
      </c>
      <c r="B461" t="s">
        <v>1393</v>
      </c>
      <c r="C461" t="s">
        <v>123</v>
      </c>
      <c r="D461" t="s">
        <v>115</v>
      </c>
      <c r="E461" t="s">
        <v>91</v>
      </c>
      <c r="AH461">
        <v>3</v>
      </c>
      <c r="AI461">
        <v>2</v>
      </c>
      <c r="AJ461">
        <v>3</v>
      </c>
      <c r="AK461">
        <v>2</v>
      </c>
      <c r="AL461">
        <v>4</v>
      </c>
      <c r="AM461" t="s">
        <v>105</v>
      </c>
      <c r="AN461" t="s">
        <v>105</v>
      </c>
      <c r="AO461">
        <v>4</v>
      </c>
      <c r="AP461">
        <v>1</v>
      </c>
      <c r="AQ461">
        <v>2</v>
      </c>
      <c r="AR461">
        <v>1</v>
      </c>
      <c r="AS461">
        <v>3</v>
      </c>
      <c r="AT461">
        <v>2</v>
      </c>
      <c r="AU461">
        <v>4</v>
      </c>
      <c r="AV461">
        <v>1</v>
      </c>
      <c r="AW461">
        <v>1</v>
      </c>
      <c r="AX461">
        <v>4</v>
      </c>
      <c r="AY461">
        <v>4</v>
      </c>
      <c r="AZ461">
        <v>2</v>
      </c>
      <c r="BA461">
        <v>1</v>
      </c>
      <c r="BB461">
        <v>3</v>
      </c>
      <c r="BC461">
        <v>1</v>
      </c>
      <c r="BD461">
        <v>3</v>
      </c>
      <c r="BE461">
        <v>4</v>
      </c>
      <c r="BF461">
        <v>2</v>
      </c>
      <c r="BG461" t="s">
        <v>104</v>
      </c>
      <c r="BH461" t="s">
        <v>105</v>
      </c>
      <c r="BI461" t="s">
        <v>104</v>
      </c>
      <c r="BJ461" t="s">
        <v>105</v>
      </c>
      <c r="BK461" t="s">
        <v>105</v>
      </c>
      <c r="BL461" t="s">
        <v>104</v>
      </c>
      <c r="BM461" t="s">
        <v>104</v>
      </c>
      <c r="BN461" t="s">
        <v>104</v>
      </c>
      <c r="BO461">
        <v>5</v>
      </c>
      <c r="BP461">
        <v>1</v>
      </c>
      <c r="BQ461">
        <v>5</v>
      </c>
      <c r="BR461">
        <v>4</v>
      </c>
      <c r="BS461">
        <v>1</v>
      </c>
      <c r="BT461">
        <v>4</v>
      </c>
      <c r="BU461">
        <v>1</v>
      </c>
      <c r="BV461" t="s">
        <v>105</v>
      </c>
      <c r="BW461" t="s">
        <v>104</v>
      </c>
      <c r="BY461">
        <v>2</v>
      </c>
      <c r="BZ461">
        <v>1</v>
      </c>
      <c r="CA461" t="s">
        <v>106</v>
      </c>
      <c r="CC461" t="s">
        <v>104</v>
      </c>
      <c r="CD461" t="s">
        <v>401</v>
      </c>
      <c r="CE461" t="s">
        <v>108</v>
      </c>
      <c r="CF461" t="s">
        <v>112</v>
      </c>
      <c r="CG461" t="s">
        <v>795</v>
      </c>
      <c r="CH461" t="s">
        <v>232</v>
      </c>
      <c r="CI461">
        <v>109</v>
      </c>
      <c r="CJ461" t="s">
        <v>142</v>
      </c>
    </row>
    <row r="462" spans="1:88" x14ac:dyDescent="0.2">
      <c r="A462">
        <v>637</v>
      </c>
      <c r="B462" t="s">
        <v>1394</v>
      </c>
      <c r="C462" t="s">
        <v>115</v>
      </c>
      <c r="D462" t="s">
        <v>81</v>
      </c>
      <c r="E462" t="s">
        <v>90</v>
      </c>
      <c r="AH462">
        <v>4</v>
      </c>
      <c r="AI462">
        <v>2</v>
      </c>
      <c r="AJ462">
        <v>3</v>
      </c>
      <c r="AK462">
        <v>2</v>
      </c>
      <c r="AL462">
        <v>3</v>
      </c>
      <c r="AM462" t="s">
        <v>104</v>
      </c>
      <c r="AN462" t="s">
        <v>105</v>
      </c>
      <c r="AO462">
        <v>5</v>
      </c>
      <c r="AP462">
        <v>1</v>
      </c>
      <c r="AQ462">
        <v>1</v>
      </c>
      <c r="AR462">
        <v>4</v>
      </c>
      <c r="AS462">
        <v>4</v>
      </c>
      <c r="AT462">
        <v>4</v>
      </c>
      <c r="AU462">
        <v>4</v>
      </c>
      <c r="AV462">
        <v>4</v>
      </c>
      <c r="AW462">
        <v>4</v>
      </c>
      <c r="AX462">
        <v>4</v>
      </c>
      <c r="AY462">
        <v>1</v>
      </c>
      <c r="AZ462">
        <v>1</v>
      </c>
      <c r="BA462">
        <v>1</v>
      </c>
      <c r="BB462">
        <v>1</v>
      </c>
      <c r="BC462">
        <v>1</v>
      </c>
      <c r="BD462">
        <v>1</v>
      </c>
      <c r="BE462">
        <v>1</v>
      </c>
      <c r="BF462">
        <v>1</v>
      </c>
      <c r="BG462" t="s">
        <v>104</v>
      </c>
      <c r="BH462" t="s">
        <v>104</v>
      </c>
      <c r="BI462" t="s">
        <v>105</v>
      </c>
      <c r="BJ462" t="s">
        <v>105</v>
      </c>
      <c r="BK462" t="s">
        <v>104</v>
      </c>
      <c r="BL462" t="s">
        <v>104</v>
      </c>
      <c r="BM462" t="s">
        <v>104</v>
      </c>
      <c r="BN462" t="s">
        <v>104</v>
      </c>
      <c r="BO462">
        <v>1</v>
      </c>
      <c r="BP462">
        <v>2</v>
      </c>
      <c r="BQ462">
        <v>2</v>
      </c>
      <c r="BR462">
        <v>2</v>
      </c>
      <c r="BS462">
        <v>2</v>
      </c>
      <c r="BT462">
        <v>2</v>
      </c>
      <c r="BU462">
        <v>2</v>
      </c>
      <c r="BV462" t="s">
        <v>105</v>
      </c>
      <c r="BW462" t="s">
        <v>104</v>
      </c>
      <c r="BY462">
        <v>1</v>
      </c>
      <c r="BZ462">
        <v>1</v>
      </c>
      <c r="CA462" t="s">
        <v>111</v>
      </c>
      <c r="CC462" t="s">
        <v>104</v>
      </c>
      <c r="CD462" t="s">
        <v>401</v>
      </c>
      <c r="CE462" t="s">
        <v>117</v>
      </c>
      <c r="CF462" t="s">
        <v>109</v>
      </c>
      <c r="CG462" t="s">
        <v>877</v>
      </c>
      <c r="CH462" t="s">
        <v>878</v>
      </c>
      <c r="CI462">
        <v>120</v>
      </c>
      <c r="CJ462" t="s">
        <v>161</v>
      </c>
    </row>
    <row r="463" spans="1:88" x14ac:dyDescent="0.2">
      <c r="A463">
        <v>638</v>
      </c>
      <c r="B463" t="s">
        <v>1395</v>
      </c>
      <c r="C463" t="s">
        <v>81</v>
      </c>
      <c r="E463" t="s">
        <v>91</v>
      </c>
      <c r="AH463">
        <v>5</v>
      </c>
      <c r="AI463">
        <v>5</v>
      </c>
      <c r="AJ463">
        <v>5</v>
      </c>
      <c r="AK463">
        <v>2</v>
      </c>
      <c r="AM463" t="s">
        <v>105</v>
      </c>
      <c r="AN463" t="s">
        <v>105</v>
      </c>
      <c r="AO463">
        <v>3</v>
      </c>
      <c r="AP463">
        <v>2</v>
      </c>
      <c r="AQ463">
        <v>3</v>
      </c>
      <c r="AR463">
        <v>2</v>
      </c>
      <c r="AS463">
        <v>2</v>
      </c>
      <c r="AT463">
        <v>2</v>
      </c>
      <c r="AU463">
        <v>2</v>
      </c>
      <c r="AV463">
        <v>5</v>
      </c>
      <c r="AW463">
        <v>5</v>
      </c>
      <c r="AX463">
        <v>3</v>
      </c>
      <c r="AY463">
        <v>3</v>
      </c>
      <c r="AZ463">
        <v>2</v>
      </c>
      <c r="BA463">
        <v>5</v>
      </c>
      <c r="BB463">
        <v>3</v>
      </c>
      <c r="BC463">
        <v>3</v>
      </c>
      <c r="BD463">
        <v>4</v>
      </c>
      <c r="BE463">
        <v>4</v>
      </c>
      <c r="BF463">
        <v>2</v>
      </c>
      <c r="BG463" t="s">
        <v>105</v>
      </c>
      <c r="BH463" t="s">
        <v>104</v>
      </c>
      <c r="BI463" t="s">
        <v>104</v>
      </c>
      <c r="BJ463" t="s">
        <v>104</v>
      </c>
      <c r="BK463" t="s">
        <v>105</v>
      </c>
      <c r="BL463" t="s">
        <v>104</v>
      </c>
      <c r="BM463" t="s">
        <v>104</v>
      </c>
      <c r="BN463" t="s">
        <v>104</v>
      </c>
      <c r="BO463">
        <v>5</v>
      </c>
      <c r="BP463">
        <v>5</v>
      </c>
      <c r="BQ463">
        <v>5</v>
      </c>
      <c r="BR463">
        <v>5</v>
      </c>
      <c r="BS463">
        <v>5</v>
      </c>
      <c r="BT463">
        <v>5</v>
      </c>
      <c r="BU463">
        <v>5</v>
      </c>
      <c r="BV463" t="s">
        <v>105</v>
      </c>
      <c r="BW463" t="s">
        <v>105</v>
      </c>
      <c r="BX463" t="s">
        <v>411</v>
      </c>
      <c r="BY463">
        <v>5</v>
      </c>
      <c r="BZ463">
        <v>5</v>
      </c>
      <c r="CA463" t="s">
        <v>129</v>
      </c>
      <c r="CC463" t="s">
        <v>104</v>
      </c>
      <c r="CD463" t="s">
        <v>401</v>
      </c>
      <c r="CE463" t="s">
        <v>117</v>
      </c>
      <c r="CF463" t="s">
        <v>190</v>
      </c>
      <c r="CG463" t="s">
        <v>445</v>
      </c>
      <c r="CH463" t="s">
        <v>241</v>
      </c>
      <c r="CI463">
        <v>109</v>
      </c>
      <c r="CJ463" t="s">
        <v>142</v>
      </c>
    </row>
    <row r="464" spans="1:88" x14ac:dyDescent="0.2">
      <c r="A464">
        <v>639</v>
      </c>
      <c r="B464" t="s">
        <v>1396</v>
      </c>
      <c r="C464" t="s">
        <v>81</v>
      </c>
      <c r="D464" t="s">
        <v>123</v>
      </c>
      <c r="E464" t="s">
        <v>91</v>
      </c>
      <c r="AH464">
        <v>5</v>
      </c>
      <c r="AI464">
        <v>5</v>
      </c>
      <c r="AJ464">
        <v>5</v>
      </c>
      <c r="AK464">
        <v>5</v>
      </c>
      <c r="AM464" t="s">
        <v>104</v>
      </c>
      <c r="AN464" t="s">
        <v>105</v>
      </c>
      <c r="AO464">
        <v>3</v>
      </c>
      <c r="AP464">
        <v>4</v>
      </c>
      <c r="AQ464">
        <v>4</v>
      </c>
      <c r="AR464">
        <v>2</v>
      </c>
      <c r="AS464">
        <v>4</v>
      </c>
      <c r="AT464">
        <v>4</v>
      </c>
      <c r="AU464">
        <v>1</v>
      </c>
      <c r="AV464">
        <v>3</v>
      </c>
      <c r="AW464">
        <v>4</v>
      </c>
      <c r="AX464">
        <v>4</v>
      </c>
      <c r="AY464">
        <v>4</v>
      </c>
      <c r="AZ464">
        <v>4</v>
      </c>
      <c r="BA464">
        <v>5</v>
      </c>
      <c r="BB464">
        <v>5</v>
      </c>
      <c r="BC464">
        <v>5</v>
      </c>
      <c r="BD464">
        <v>5</v>
      </c>
      <c r="BE464">
        <v>5</v>
      </c>
      <c r="BF464">
        <v>5</v>
      </c>
      <c r="BG464" t="s">
        <v>105</v>
      </c>
      <c r="BH464" t="s">
        <v>104</v>
      </c>
      <c r="BI464" t="s">
        <v>104</v>
      </c>
      <c r="BJ464" t="s">
        <v>105</v>
      </c>
      <c r="BK464" t="s">
        <v>104</v>
      </c>
      <c r="BL464" t="s">
        <v>104</v>
      </c>
      <c r="BM464" t="s">
        <v>104</v>
      </c>
      <c r="BN464" t="s">
        <v>105</v>
      </c>
      <c r="BO464">
        <v>4</v>
      </c>
      <c r="BP464">
        <v>5</v>
      </c>
      <c r="BQ464">
        <v>5</v>
      </c>
      <c r="BR464">
        <v>5</v>
      </c>
      <c r="BS464">
        <v>5</v>
      </c>
      <c r="BT464">
        <v>5</v>
      </c>
      <c r="BV464" t="s">
        <v>105</v>
      </c>
      <c r="BW464" t="s">
        <v>105</v>
      </c>
      <c r="BX464" t="s">
        <v>107</v>
      </c>
      <c r="BY464">
        <v>4</v>
      </c>
      <c r="BZ464">
        <v>5</v>
      </c>
      <c r="CA464" t="s">
        <v>116</v>
      </c>
      <c r="CB464" t="s">
        <v>1397</v>
      </c>
      <c r="CC464" t="s">
        <v>105</v>
      </c>
      <c r="CD464" t="s">
        <v>401</v>
      </c>
      <c r="CE464" t="s">
        <v>108</v>
      </c>
      <c r="CF464" t="s">
        <v>190</v>
      </c>
      <c r="CG464" t="s">
        <v>445</v>
      </c>
      <c r="CH464" t="s">
        <v>241</v>
      </c>
      <c r="CI464">
        <v>109</v>
      </c>
      <c r="CJ464" t="s">
        <v>142</v>
      </c>
    </row>
    <row r="465" spans="1:88" x14ac:dyDescent="0.2">
      <c r="A465">
        <v>640</v>
      </c>
      <c r="B465" t="s">
        <v>1398</v>
      </c>
      <c r="C465" t="s">
        <v>119</v>
      </c>
      <c r="D465" t="s">
        <v>81</v>
      </c>
      <c r="E465" t="s">
        <v>99</v>
      </c>
      <c r="AH465">
        <v>5</v>
      </c>
      <c r="AI465">
        <v>5</v>
      </c>
      <c r="AJ465">
        <v>5</v>
      </c>
      <c r="AK465">
        <v>1</v>
      </c>
      <c r="AL465">
        <v>5</v>
      </c>
      <c r="AM465" t="s">
        <v>104</v>
      </c>
      <c r="AN465" t="s">
        <v>105</v>
      </c>
      <c r="AO465">
        <v>1</v>
      </c>
      <c r="AP465">
        <v>1</v>
      </c>
      <c r="AQ465">
        <v>4</v>
      </c>
      <c r="AR465">
        <v>4</v>
      </c>
      <c r="AS465">
        <v>4</v>
      </c>
      <c r="AT465">
        <v>4</v>
      </c>
      <c r="AU465">
        <v>4</v>
      </c>
      <c r="AV465">
        <v>1</v>
      </c>
      <c r="AW465">
        <v>3</v>
      </c>
      <c r="AX465">
        <v>3</v>
      </c>
      <c r="AY465">
        <v>4</v>
      </c>
      <c r="AZ465">
        <v>3</v>
      </c>
      <c r="BA465">
        <v>3</v>
      </c>
      <c r="BB465">
        <v>3</v>
      </c>
      <c r="BC465">
        <v>3</v>
      </c>
      <c r="BD465">
        <v>3</v>
      </c>
      <c r="BE465">
        <v>3</v>
      </c>
      <c r="BF465">
        <v>3</v>
      </c>
      <c r="BG465" t="s">
        <v>105</v>
      </c>
      <c r="BH465" t="s">
        <v>105</v>
      </c>
      <c r="BI465" t="s">
        <v>104</v>
      </c>
      <c r="BJ465" t="s">
        <v>105</v>
      </c>
      <c r="BK465" t="s">
        <v>105</v>
      </c>
      <c r="BL465" t="s">
        <v>104</v>
      </c>
      <c r="BM465" t="s">
        <v>104</v>
      </c>
      <c r="BN465" t="s">
        <v>104</v>
      </c>
      <c r="BV465" t="s">
        <v>104</v>
      </c>
      <c r="BW465" t="s">
        <v>105</v>
      </c>
      <c r="BX465" t="s">
        <v>107</v>
      </c>
      <c r="BY465">
        <v>2</v>
      </c>
      <c r="BZ465">
        <v>4</v>
      </c>
      <c r="CA465" t="s">
        <v>116</v>
      </c>
      <c r="CC465" t="s">
        <v>104</v>
      </c>
      <c r="CD465" t="s">
        <v>401</v>
      </c>
      <c r="CE465" t="s">
        <v>108</v>
      </c>
      <c r="CF465" t="s">
        <v>112</v>
      </c>
      <c r="CG465" t="s">
        <v>471</v>
      </c>
      <c r="CH465" t="s">
        <v>203</v>
      </c>
      <c r="CI465">
        <v>153</v>
      </c>
      <c r="CJ465" t="s">
        <v>122</v>
      </c>
    </row>
    <row r="466" spans="1:88" x14ac:dyDescent="0.2">
      <c r="A466">
        <v>641</v>
      </c>
      <c r="B466" t="s">
        <v>1399</v>
      </c>
      <c r="C466" t="s">
        <v>81</v>
      </c>
      <c r="D466" t="s">
        <v>115</v>
      </c>
      <c r="E466" t="s">
        <v>149</v>
      </c>
      <c r="F466" t="s">
        <v>138</v>
      </c>
      <c r="G466" t="s">
        <v>99</v>
      </c>
      <c r="AG466" t="s">
        <v>104</v>
      </c>
      <c r="AH466">
        <v>4</v>
      </c>
      <c r="AI466">
        <v>5</v>
      </c>
      <c r="AJ466">
        <v>5</v>
      </c>
      <c r="AK466">
        <v>3</v>
      </c>
      <c r="AL466">
        <v>4</v>
      </c>
      <c r="AM466" t="s">
        <v>105</v>
      </c>
      <c r="AN466" t="s">
        <v>105</v>
      </c>
      <c r="AO466">
        <v>4</v>
      </c>
      <c r="AP466">
        <v>2</v>
      </c>
      <c r="AQ466">
        <v>3</v>
      </c>
      <c r="AR466">
        <v>4</v>
      </c>
      <c r="AS466">
        <v>2</v>
      </c>
      <c r="AT466">
        <v>2</v>
      </c>
      <c r="AU466">
        <v>4</v>
      </c>
      <c r="AV466">
        <v>1</v>
      </c>
      <c r="AW466">
        <v>3</v>
      </c>
      <c r="AX466">
        <v>4</v>
      </c>
      <c r="AY466">
        <v>5</v>
      </c>
      <c r="AZ466">
        <v>4</v>
      </c>
      <c r="BA466">
        <v>4</v>
      </c>
      <c r="BB466">
        <v>5</v>
      </c>
      <c r="BC466">
        <v>3</v>
      </c>
      <c r="BD466">
        <v>2</v>
      </c>
      <c r="BE466">
        <v>2</v>
      </c>
      <c r="BF466">
        <v>2</v>
      </c>
      <c r="BG466" t="s">
        <v>104</v>
      </c>
      <c r="BH466" t="s">
        <v>105</v>
      </c>
      <c r="BI466" t="s">
        <v>104</v>
      </c>
      <c r="BJ466" t="s">
        <v>104</v>
      </c>
      <c r="BK466" t="s">
        <v>105</v>
      </c>
      <c r="BL466" t="s">
        <v>104</v>
      </c>
      <c r="BM466" t="s">
        <v>104</v>
      </c>
      <c r="BN466" t="s">
        <v>104</v>
      </c>
      <c r="BO466">
        <v>5</v>
      </c>
      <c r="BP466">
        <v>4</v>
      </c>
      <c r="BQ466">
        <v>4</v>
      </c>
      <c r="BR466">
        <v>5</v>
      </c>
      <c r="BS466">
        <v>4</v>
      </c>
      <c r="BT466">
        <v>2</v>
      </c>
      <c r="BU466">
        <v>3</v>
      </c>
      <c r="BV466" t="s">
        <v>104</v>
      </c>
      <c r="BW466" t="s">
        <v>104</v>
      </c>
      <c r="BY466">
        <v>4</v>
      </c>
      <c r="BZ466">
        <v>4</v>
      </c>
      <c r="CA466" t="s">
        <v>116</v>
      </c>
      <c r="CC466" t="s">
        <v>104</v>
      </c>
      <c r="CD466" t="s">
        <v>401</v>
      </c>
      <c r="CE466" t="s">
        <v>108</v>
      </c>
      <c r="CF466" t="s">
        <v>112</v>
      </c>
      <c r="CG466" t="s">
        <v>435</v>
      </c>
      <c r="CH466" t="s">
        <v>177</v>
      </c>
      <c r="CI466">
        <v>246</v>
      </c>
      <c r="CJ466" t="s">
        <v>178</v>
      </c>
    </row>
    <row r="467" spans="1:88" x14ac:dyDescent="0.2">
      <c r="A467">
        <v>643</v>
      </c>
      <c r="B467" t="s">
        <v>1400</v>
      </c>
      <c r="C467" t="s">
        <v>132</v>
      </c>
      <c r="D467" t="s">
        <v>81</v>
      </c>
      <c r="E467" t="s">
        <v>89</v>
      </c>
      <c r="AH467">
        <v>1</v>
      </c>
      <c r="AI467">
        <v>5</v>
      </c>
      <c r="AJ467">
        <v>4</v>
      </c>
      <c r="AK467">
        <v>5</v>
      </c>
      <c r="AL467">
        <v>3</v>
      </c>
      <c r="AM467" t="s">
        <v>104</v>
      </c>
      <c r="AN467" t="s">
        <v>104</v>
      </c>
      <c r="AO467">
        <v>1</v>
      </c>
      <c r="AP467">
        <v>5</v>
      </c>
      <c r="AQ467">
        <v>5</v>
      </c>
      <c r="AR467">
        <v>2</v>
      </c>
      <c r="AS467">
        <v>5</v>
      </c>
      <c r="AT467">
        <v>4</v>
      </c>
      <c r="AU467">
        <v>4</v>
      </c>
      <c r="AV467">
        <v>1</v>
      </c>
      <c r="AW467">
        <v>4</v>
      </c>
      <c r="AX467">
        <v>4</v>
      </c>
      <c r="AY467">
        <v>4</v>
      </c>
      <c r="AZ467">
        <v>4</v>
      </c>
      <c r="BA467">
        <v>5</v>
      </c>
      <c r="BB467">
        <v>5</v>
      </c>
      <c r="BC467">
        <v>4</v>
      </c>
      <c r="BD467">
        <v>4</v>
      </c>
      <c r="BE467">
        <v>5</v>
      </c>
      <c r="BF467">
        <v>5</v>
      </c>
      <c r="BG467" t="s">
        <v>104</v>
      </c>
      <c r="BH467" t="s">
        <v>105</v>
      </c>
      <c r="BI467" t="s">
        <v>104</v>
      </c>
      <c r="BJ467" t="s">
        <v>105</v>
      </c>
      <c r="BK467" t="s">
        <v>105</v>
      </c>
      <c r="BL467" t="s">
        <v>105</v>
      </c>
      <c r="BM467" t="s">
        <v>104</v>
      </c>
      <c r="BN467" t="s">
        <v>104</v>
      </c>
      <c r="BO467">
        <v>3</v>
      </c>
      <c r="BP467">
        <v>3</v>
      </c>
      <c r="BQ467">
        <v>3</v>
      </c>
      <c r="BR467">
        <v>3</v>
      </c>
      <c r="BS467">
        <v>3</v>
      </c>
      <c r="BT467">
        <v>3</v>
      </c>
      <c r="BU467">
        <v>3</v>
      </c>
      <c r="BV467" t="s">
        <v>105</v>
      </c>
      <c r="BW467" t="s">
        <v>105</v>
      </c>
      <c r="BX467" t="s">
        <v>423</v>
      </c>
      <c r="BY467">
        <v>5</v>
      </c>
      <c r="BZ467">
        <v>5</v>
      </c>
      <c r="CA467" t="s">
        <v>129</v>
      </c>
      <c r="CC467" t="s">
        <v>104</v>
      </c>
      <c r="CD467" t="s">
        <v>401</v>
      </c>
      <c r="CE467" t="s">
        <v>108</v>
      </c>
      <c r="CF467" t="s">
        <v>112</v>
      </c>
      <c r="CG467" t="s">
        <v>737</v>
      </c>
      <c r="CH467" t="s">
        <v>229</v>
      </c>
      <c r="CI467">
        <v>244</v>
      </c>
      <c r="CJ467" t="s">
        <v>188</v>
      </c>
    </row>
    <row r="468" spans="1:88" x14ac:dyDescent="0.2">
      <c r="A468">
        <v>646</v>
      </c>
      <c r="B468" t="s">
        <v>1401</v>
      </c>
      <c r="C468" t="s">
        <v>81</v>
      </c>
      <c r="D468" t="s">
        <v>132</v>
      </c>
      <c r="E468" t="s">
        <v>97</v>
      </c>
      <c r="F468" t="s">
        <v>103</v>
      </c>
      <c r="G468" t="s">
        <v>99</v>
      </c>
      <c r="AH468">
        <v>5</v>
      </c>
      <c r="AI468">
        <v>5</v>
      </c>
      <c r="AJ468">
        <v>5</v>
      </c>
      <c r="AK468">
        <v>2</v>
      </c>
      <c r="AL468">
        <v>5</v>
      </c>
      <c r="AM468" t="s">
        <v>105</v>
      </c>
      <c r="AN468" t="s">
        <v>105</v>
      </c>
      <c r="AO468">
        <v>5</v>
      </c>
      <c r="AP468">
        <v>1</v>
      </c>
      <c r="AQ468">
        <v>2</v>
      </c>
      <c r="AR468">
        <v>3</v>
      </c>
      <c r="AS468">
        <v>5</v>
      </c>
      <c r="AT468">
        <v>4</v>
      </c>
      <c r="AU468">
        <v>5</v>
      </c>
      <c r="AV468">
        <v>1</v>
      </c>
      <c r="AW468">
        <v>2</v>
      </c>
      <c r="AX468">
        <v>3</v>
      </c>
      <c r="AY468">
        <v>5</v>
      </c>
      <c r="AZ468">
        <v>5</v>
      </c>
      <c r="BA468">
        <v>5</v>
      </c>
      <c r="BB468">
        <v>5</v>
      </c>
      <c r="BC468">
        <v>5</v>
      </c>
      <c r="BD468">
        <v>5</v>
      </c>
      <c r="BE468">
        <v>5</v>
      </c>
      <c r="BF468">
        <v>3</v>
      </c>
      <c r="BG468" t="s">
        <v>104</v>
      </c>
      <c r="BH468" t="s">
        <v>104</v>
      </c>
      <c r="BI468" t="s">
        <v>104</v>
      </c>
      <c r="BJ468" t="s">
        <v>105</v>
      </c>
      <c r="BK468" t="s">
        <v>105</v>
      </c>
      <c r="BL468" t="s">
        <v>104</v>
      </c>
      <c r="BM468" t="s">
        <v>104</v>
      </c>
      <c r="BN468" t="s">
        <v>105</v>
      </c>
      <c r="BO468">
        <v>5</v>
      </c>
      <c r="BP468">
        <v>4</v>
      </c>
      <c r="BQ468">
        <v>5</v>
      </c>
      <c r="BR468">
        <v>5</v>
      </c>
      <c r="BS468">
        <v>5</v>
      </c>
      <c r="BT468">
        <v>5</v>
      </c>
      <c r="BU468">
        <v>4</v>
      </c>
      <c r="BV468" t="s">
        <v>104</v>
      </c>
      <c r="BW468" t="s">
        <v>419</v>
      </c>
      <c r="BY468">
        <v>5</v>
      </c>
      <c r="BZ468">
        <v>5</v>
      </c>
      <c r="CA468" t="s">
        <v>129</v>
      </c>
      <c r="CB468" t="s">
        <v>1402</v>
      </c>
      <c r="CC468" t="s">
        <v>104</v>
      </c>
      <c r="CD468" t="s">
        <v>401</v>
      </c>
      <c r="CE468" t="s">
        <v>108</v>
      </c>
      <c r="CF468" t="s">
        <v>112</v>
      </c>
      <c r="CG468" t="s">
        <v>825</v>
      </c>
      <c r="CH468" t="s">
        <v>130</v>
      </c>
      <c r="CI468">
        <v>166</v>
      </c>
      <c r="CJ468" t="s">
        <v>131</v>
      </c>
    </row>
    <row r="469" spans="1:88" x14ac:dyDescent="0.2">
      <c r="A469">
        <v>647</v>
      </c>
      <c r="B469" t="s">
        <v>1403</v>
      </c>
      <c r="C469" t="s">
        <v>119</v>
      </c>
      <c r="D469" t="s">
        <v>81</v>
      </c>
      <c r="E469" t="s">
        <v>82</v>
      </c>
      <c r="F469" t="s">
        <v>99</v>
      </c>
      <c r="G469" t="s">
        <v>86</v>
      </c>
      <c r="AH469">
        <v>5</v>
      </c>
      <c r="AI469">
        <v>5</v>
      </c>
      <c r="AJ469">
        <v>5</v>
      </c>
      <c r="AK469">
        <v>5</v>
      </c>
      <c r="AL469">
        <v>5</v>
      </c>
      <c r="AM469" t="s">
        <v>104</v>
      </c>
      <c r="AN469" t="s">
        <v>104</v>
      </c>
      <c r="AO469">
        <v>4</v>
      </c>
      <c r="AP469">
        <v>1</v>
      </c>
      <c r="AQ469">
        <v>3</v>
      </c>
      <c r="AR469">
        <v>5</v>
      </c>
      <c r="AS469">
        <v>5</v>
      </c>
      <c r="AT469">
        <v>4</v>
      </c>
      <c r="AU469">
        <v>5</v>
      </c>
      <c r="AV469">
        <v>4</v>
      </c>
      <c r="AW469">
        <v>2</v>
      </c>
      <c r="AX469">
        <v>3</v>
      </c>
      <c r="AY469">
        <v>5</v>
      </c>
      <c r="AZ469">
        <v>5</v>
      </c>
      <c r="BA469">
        <v>5</v>
      </c>
      <c r="BB469">
        <v>5</v>
      </c>
      <c r="BC469">
        <v>3</v>
      </c>
      <c r="BD469">
        <v>5</v>
      </c>
      <c r="BE469">
        <v>5</v>
      </c>
      <c r="BF469">
        <v>3</v>
      </c>
      <c r="BG469" t="s">
        <v>104</v>
      </c>
      <c r="BH469" t="s">
        <v>105</v>
      </c>
      <c r="BI469" t="s">
        <v>104</v>
      </c>
      <c r="BJ469" t="s">
        <v>105</v>
      </c>
      <c r="BK469" t="s">
        <v>105</v>
      </c>
      <c r="BL469" t="s">
        <v>104</v>
      </c>
      <c r="BM469" t="s">
        <v>104</v>
      </c>
      <c r="BN469" t="s">
        <v>104</v>
      </c>
      <c r="BO469">
        <v>5</v>
      </c>
      <c r="BP469">
        <v>5</v>
      </c>
      <c r="BQ469">
        <v>4</v>
      </c>
      <c r="BR469">
        <v>5</v>
      </c>
      <c r="BS469">
        <v>5</v>
      </c>
      <c r="BT469">
        <v>5</v>
      </c>
      <c r="BU469">
        <v>5</v>
      </c>
      <c r="BV469" t="s">
        <v>104</v>
      </c>
      <c r="BW469" t="s">
        <v>104</v>
      </c>
      <c r="BY469">
        <v>5</v>
      </c>
      <c r="BZ469">
        <v>5</v>
      </c>
      <c r="CA469" t="s">
        <v>129</v>
      </c>
      <c r="CC469" t="s">
        <v>104</v>
      </c>
      <c r="CD469" t="s">
        <v>401</v>
      </c>
      <c r="CE469" t="s">
        <v>108</v>
      </c>
      <c r="CF469" t="s">
        <v>112</v>
      </c>
      <c r="CG469" t="s">
        <v>469</v>
      </c>
      <c r="CH469" t="s">
        <v>195</v>
      </c>
      <c r="CI469">
        <v>151</v>
      </c>
      <c r="CJ469" t="s">
        <v>114</v>
      </c>
    </row>
    <row r="470" spans="1:88" x14ac:dyDescent="0.2">
      <c r="A470">
        <v>648</v>
      </c>
      <c r="B470" t="s">
        <v>1404</v>
      </c>
      <c r="C470" t="s">
        <v>81</v>
      </c>
      <c r="D470" t="s">
        <v>120</v>
      </c>
      <c r="E470" t="s">
        <v>99</v>
      </c>
      <c r="F470" t="s">
        <v>88</v>
      </c>
      <c r="AH470">
        <v>5</v>
      </c>
      <c r="AI470">
        <v>5</v>
      </c>
      <c r="AJ470">
        <v>4</v>
      </c>
      <c r="AK470">
        <v>4</v>
      </c>
      <c r="AL470">
        <v>5</v>
      </c>
      <c r="AM470" t="s">
        <v>104</v>
      </c>
      <c r="AN470" t="s">
        <v>105</v>
      </c>
      <c r="AO470">
        <v>3</v>
      </c>
      <c r="AP470">
        <v>2</v>
      </c>
      <c r="AQ470">
        <v>2</v>
      </c>
      <c r="AR470">
        <v>3</v>
      </c>
      <c r="AS470">
        <v>3</v>
      </c>
      <c r="AT470">
        <v>4</v>
      </c>
      <c r="AU470">
        <v>4</v>
      </c>
      <c r="AV470">
        <v>1</v>
      </c>
      <c r="AW470">
        <v>4</v>
      </c>
      <c r="AX470">
        <v>4</v>
      </c>
      <c r="AY470">
        <v>4</v>
      </c>
      <c r="AZ470">
        <v>4</v>
      </c>
      <c r="BA470">
        <v>5</v>
      </c>
      <c r="BB470">
        <v>3</v>
      </c>
      <c r="BC470">
        <v>3</v>
      </c>
      <c r="BD470">
        <v>4</v>
      </c>
      <c r="BE470">
        <v>4</v>
      </c>
      <c r="BF470">
        <v>4</v>
      </c>
      <c r="BG470" t="s">
        <v>104</v>
      </c>
      <c r="BH470" t="s">
        <v>105</v>
      </c>
      <c r="BI470" t="s">
        <v>104</v>
      </c>
      <c r="BJ470" t="s">
        <v>105</v>
      </c>
      <c r="BK470" t="s">
        <v>104</v>
      </c>
      <c r="BL470" t="s">
        <v>104</v>
      </c>
      <c r="BM470" t="s">
        <v>104</v>
      </c>
      <c r="BN470" t="s">
        <v>104</v>
      </c>
      <c r="BO470">
        <v>5</v>
      </c>
      <c r="BP470">
        <v>4</v>
      </c>
      <c r="BQ470">
        <v>4</v>
      </c>
      <c r="BR470">
        <v>5</v>
      </c>
      <c r="BS470">
        <v>5</v>
      </c>
      <c r="BT470">
        <v>5</v>
      </c>
      <c r="BU470">
        <v>5</v>
      </c>
      <c r="BV470" t="s">
        <v>105</v>
      </c>
      <c r="BW470" t="s">
        <v>419</v>
      </c>
      <c r="BY470">
        <v>5</v>
      </c>
      <c r="BZ470">
        <v>5</v>
      </c>
      <c r="CA470" t="s">
        <v>116</v>
      </c>
      <c r="CC470" t="s">
        <v>104</v>
      </c>
      <c r="CD470" t="s">
        <v>401</v>
      </c>
      <c r="CE470" t="s">
        <v>108</v>
      </c>
      <c r="CF470" t="s">
        <v>109</v>
      </c>
      <c r="CG470" t="s">
        <v>1405</v>
      </c>
      <c r="CH470" t="s">
        <v>1406</v>
      </c>
      <c r="CI470">
        <v>105</v>
      </c>
      <c r="CJ470" t="s">
        <v>118</v>
      </c>
    </row>
    <row r="471" spans="1:88" x14ac:dyDescent="0.2">
      <c r="A471">
        <v>650</v>
      </c>
      <c r="B471" t="s">
        <v>1407</v>
      </c>
      <c r="C471" t="s">
        <v>132</v>
      </c>
      <c r="D471" t="s">
        <v>115</v>
      </c>
      <c r="E471" t="s">
        <v>89</v>
      </c>
      <c r="F471" t="s">
        <v>144</v>
      </c>
      <c r="G471" t="s">
        <v>84</v>
      </c>
      <c r="AG471" t="s">
        <v>1408</v>
      </c>
      <c r="AH471">
        <v>3</v>
      </c>
      <c r="AI471">
        <v>4</v>
      </c>
      <c r="AJ471">
        <v>1</v>
      </c>
      <c r="AK471">
        <v>3</v>
      </c>
      <c r="AL471">
        <v>5</v>
      </c>
      <c r="AM471" t="s">
        <v>104</v>
      </c>
      <c r="AN471" t="s">
        <v>104</v>
      </c>
      <c r="AO471">
        <v>2</v>
      </c>
      <c r="AP471">
        <v>5</v>
      </c>
      <c r="AQ471">
        <v>5</v>
      </c>
      <c r="AR471">
        <v>5</v>
      </c>
      <c r="AS471">
        <v>5</v>
      </c>
      <c r="AT471">
        <v>3</v>
      </c>
      <c r="AU471">
        <v>3</v>
      </c>
      <c r="AV471">
        <v>3</v>
      </c>
      <c r="AW471">
        <v>5</v>
      </c>
      <c r="AX471">
        <v>4</v>
      </c>
      <c r="AY471">
        <v>5</v>
      </c>
      <c r="AZ471">
        <v>5</v>
      </c>
      <c r="BA471">
        <v>5</v>
      </c>
      <c r="BB471">
        <v>4</v>
      </c>
      <c r="BC471">
        <v>3</v>
      </c>
      <c r="BD471">
        <v>5</v>
      </c>
      <c r="BE471">
        <v>5</v>
      </c>
      <c r="BF471">
        <v>5</v>
      </c>
      <c r="BG471" t="s">
        <v>105</v>
      </c>
      <c r="BH471" t="s">
        <v>105</v>
      </c>
      <c r="BI471" t="s">
        <v>104</v>
      </c>
      <c r="BJ471" t="s">
        <v>104</v>
      </c>
      <c r="BK471" t="s">
        <v>105</v>
      </c>
      <c r="BL471" t="s">
        <v>104</v>
      </c>
      <c r="BM471" t="s">
        <v>104</v>
      </c>
      <c r="BN471" t="s">
        <v>104</v>
      </c>
      <c r="BO471">
        <v>3</v>
      </c>
      <c r="BP471">
        <v>4</v>
      </c>
      <c r="BQ471">
        <v>5</v>
      </c>
      <c r="BR471">
        <v>5</v>
      </c>
      <c r="BS471">
        <v>5</v>
      </c>
      <c r="BT471">
        <v>5</v>
      </c>
      <c r="BU471">
        <v>5</v>
      </c>
      <c r="BV471" t="s">
        <v>105</v>
      </c>
      <c r="BW471" t="s">
        <v>105</v>
      </c>
      <c r="BX471" t="s">
        <v>411</v>
      </c>
      <c r="BY471">
        <v>5</v>
      </c>
      <c r="BZ471">
        <v>5</v>
      </c>
      <c r="CA471" t="s">
        <v>129</v>
      </c>
      <c r="CC471" t="s">
        <v>104</v>
      </c>
      <c r="CD471" t="s">
        <v>401</v>
      </c>
      <c r="CE471" t="s">
        <v>108</v>
      </c>
      <c r="CF471" t="s">
        <v>112</v>
      </c>
      <c r="CG471" t="s">
        <v>1409</v>
      </c>
      <c r="CH471" t="s">
        <v>285</v>
      </c>
      <c r="CI471">
        <v>244</v>
      </c>
      <c r="CJ471" t="s">
        <v>188</v>
      </c>
    </row>
    <row r="472" spans="1:88" x14ac:dyDescent="0.2">
      <c r="A472">
        <v>652</v>
      </c>
      <c r="B472" t="s">
        <v>1410</v>
      </c>
      <c r="C472" t="s">
        <v>123</v>
      </c>
      <c r="D472" t="s">
        <v>81</v>
      </c>
      <c r="E472" t="s">
        <v>99</v>
      </c>
      <c r="F472" t="s">
        <v>98</v>
      </c>
      <c r="AH472">
        <v>4</v>
      </c>
      <c r="AI472">
        <v>4</v>
      </c>
      <c r="AJ472">
        <v>5</v>
      </c>
      <c r="AK472">
        <v>3</v>
      </c>
      <c r="AL472">
        <v>4</v>
      </c>
      <c r="AM472" t="s">
        <v>105</v>
      </c>
      <c r="AN472" t="s">
        <v>105</v>
      </c>
      <c r="AO472">
        <v>5</v>
      </c>
      <c r="AP472">
        <v>1</v>
      </c>
      <c r="AQ472">
        <v>4</v>
      </c>
      <c r="AR472">
        <v>3</v>
      </c>
      <c r="AS472">
        <v>4</v>
      </c>
      <c r="AT472">
        <v>5</v>
      </c>
      <c r="AU472">
        <v>5</v>
      </c>
      <c r="AV472">
        <v>1</v>
      </c>
      <c r="AW472">
        <v>5</v>
      </c>
      <c r="AX472">
        <v>4</v>
      </c>
      <c r="AY472">
        <v>4</v>
      </c>
      <c r="AZ472">
        <v>4</v>
      </c>
      <c r="BA472">
        <v>5</v>
      </c>
      <c r="BB472">
        <v>4</v>
      </c>
      <c r="BC472">
        <v>5</v>
      </c>
      <c r="BD472">
        <v>4</v>
      </c>
      <c r="BE472">
        <v>4</v>
      </c>
      <c r="BF472">
        <v>4</v>
      </c>
      <c r="BG472" t="s">
        <v>105</v>
      </c>
      <c r="BH472" t="s">
        <v>105</v>
      </c>
      <c r="BI472" t="s">
        <v>104</v>
      </c>
      <c r="BJ472" t="s">
        <v>105</v>
      </c>
      <c r="BK472" t="s">
        <v>104</v>
      </c>
      <c r="BL472" t="s">
        <v>104</v>
      </c>
      <c r="BM472" t="s">
        <v>104</v>
      </c>
      <c r="BN472" t="s">
        <v>104</v>
      </c>
      <c r="BO472">
        <v>5</v>
      </c>
      <c r="BP472">
        <v>3</v>
      </c>
      <c r="BQ472">
        <v>5</v>
      </c>
      <c r="BR472">
        <v>4</v>
      </c>
      <c r="BS472">
        <v>3</v>
      </c>
      <c r="BT472">
        <v>5</v>
      </c>
      <c r="BU472">
        <v>4</v>
      </c>
      <c r="BV472" t="s">
        <v>105</v>
      </c>
      <c r="BW472" t="s">
        <v>105</v>
      </c>
      <c r="BX472" t="s">
        <v>423</v>
      </c>
      <c r="BY472">
        <v>5</v>
      </c>
      <c r="BZ472">
        <v>5</v>
      </c>
      <c r="CA472" t="s">
        <v>129</v>
      </c>
      <c r="CB472" t="s">
        <v>1411</v>
      </c>
      <c r="CC472" t="s">
        <v>104</v>
      </c>
      <c r="CD472" t="s">
        <v>401</v>
      </c>
      <c r="CE472" t="s">
        <v>108</v>
      </c>
      <c r="CF472" t="s">
        <v>112</v>
      </c>
      <c r="CG472" t="s">
        <v>730</v>
      </c>
      <c r="CH472" t="s">
        <v>127</v>
      </c>
      <c r="CI472">
        <v>116</v>
      </c>
      <c r="CJ472" t="s">
        <v>128</v>
      </c>
    </row>
    <row r="473" spans="1:88" x14ac:dyDescent="0.2">
      <c r="A473">
        <v>653</v>
      </c>
      <c r="B473" t="s">
        <v>1412</v>
      </c>
      <c r="C473" t="s">
        <v>81</v>
      </c>
      <c r="D473" t="s">
        <v>81</v>
      </c>
      <c r="E473" t="s">
        <v>91</v>
      </c>
      <c r="AG473" t="s">
        <v>338</v>
      </c>
      <c r="AH473">
        <v>5</v>
      </c>
      <c r="AI473">
        <v>5</v>
      </c>
      <c r="AJ473">
        <v>3</v>
      </c>
      <c r="AK473">
        <v>4</v>
      </c>
      <c r="AL473">
        <v>5</v>
      </c>
      <c r="AM473" t="s">
        <v>105</v>
      </c>
      <c r="AN473" t="s">
        <v>105</v>
      </c>
      <c r="AO473">
        <v>5</v>
      </c>
      <c r="AP473">
        <v>1</v>
      </c>
      <c r="AQ473">
        <v>2</v>
      </c>
      <c r="AR473">
        <v>4</v>
      </c>
      <c r="AS473">
        <v>5</v>
      </c>
      <c r="AT473">
        <v>5</v>
      </c>
      <c r="AU473">
        <v>5</v>
      </c>
      <c r="AV473">
        <v>1</v>
      </c>
      <c r="AW473">
        <v>1</v>
      </c>
      <c r="AX473">
        <v>5</v>
      </c>
      <c r="AY473">
        <v>5</v>
      </c>
      <c r="AZ473">
        <v>5</v>
      </c>
      <c r="BA473">
        <v>3</v>
      </c>
      <c r="BB473">
        <v>5</v>
      </c>
      <c r="BC473">
        <v>3</v>
      </c>
      <c r="BD473">
        <v>4</v>
      </c>
      <c r="BE473">
        <v>5</v>
      </c>
      <c r="BF473">
        <v>3</v>
      </c>
      <c r="BG473" t="s">
        <v>104</v>
      </c>
      <c r="BH473" t="s">
        <v>105</v>
      </c>
      <c r="BI473" t="s">
        <v>104</v>
      </c>
      <c r="BJ473" t="s">
        <v>104</v>
      </c>
      <c r="BK473" t="s">
        <v>105</v>
      </c>
      <c r="BL473" t="s">
        <v>105</v>
      </c>
      <c r="BM473" t="s">
        <v>104</v>
      </c>
      <c r="BN473" t="s">
        <v>104</v>
      </c>
      <c r="BO473">
        <v>4</v>
      </c>
      <c r="BP473">
        <v>5</v>
      </c>
      <c r="BQ473">
        <v>5</v>
      </c>
      <c r="BR473">
        <v>5</v>
      </c>
      <c r="BS473">
        <v>5</v>
      </c>
      <c r="BT473">
        <v>5</v>
      </c>
      <c r="BU473">
        <v>1</v>
      </c>
      <c r="BV473" t="s">
        <v>105</v>
      </c>
      <c r="BW473" t="s">
        <v>104</v>
      </c>
      <c r="BY473">
        <v>3</v>
      </c>
      <c r="BZ473">
        <v>1</v>
      </c>
      <c r="CA473" t="s">
        <v>129</v>
      </c>
      <c r="CC473" t="s">
        <v>104</v>
      </c>
      <c r="CD473" t="s">
        <v>401</v>
      </c>
      <c r="CE473" t="s">
        <v>108</v>
      </c>
      <c r="CF473" t="s">
        <v>112</v>
      </c>
      <c r="CG473" t="s">
        <v>781</v>
      </c>
      <c r="CH473" t="s">
        <v>221</v>
      </c>
      <c r="CI473">
        <v>109</v>
      </c>
      <c r="CJ473" t="s">
        <v>142</v>
      </c>
    </row>
    <row r="474" spans="1:88" x14ac:dyDescent="0.2">
      <c r="A474">
        <v>654</v>
      </c>
      <c r="B474" t="s">
        <v>1413</v>
      </c>
      <c r="C474" t="s">
        <v>123</v>
      </c>
      <c r="D474" t="s">
        <v>123</v>
      </c>
      <c r="E474" t="s">
        <v>101</v>
      </c>
      <c r="F474" t="s">
        <v>95</v>
      </c>
      <c r="G474" t="s">
        <v>99</v>
      </c>
      <c r="AG474" t="s">
        <v>1414</v>
      </c>
      <c r="AH474">
        <v>2</v>
      </c>
      <c r="AI474">
        <v>4</v>
      </c>
      <c r="AJ474">
        <v>3</v>
      </c>
      <c r="AK474">
        <v>1</v>
      </c>
      <c r="AL474">
        <v>2</v>
      </c>
      <c r="AM474" t="s">
        <v>105</v>
      </c>
      <c r="AN474" t="s">
        <v>105</v>
      </c>
      <c r="AO474">
        <v>5</v>
      </c>
      <c r="AP474">
        <v>2</v>
      </c>
      <c r="AQ474">
        <v>5</v>
      </c>
      <c r="AR474">
        <v>2</v>
      </c>
      <c r="AS474">
        <v>5</v>
      </c>
      <c r="AT474">
        <v>5</v>
      </c>
      <c r="AU474">
        <v>4</v>
      </c>
      <c r="AV474">
        <v>3</v>
      </c>
      <c r="AW474">
        <v>1</v>
      </c>
      <c r="AX474">
        <v>3</v>
      </c>
      <c r="AY474">
        <v>4</v>
      </c>
      <c r="AZ474">
        <v>5</v>
      </c>
      <c r="BA474">
        <v>4</v>
      </c>
      <c r="BB474">
        <v>5</v>
      </c>
      <c r="BC474">
        <v>3</v>
      </c>
      <c r="BE474">
        <v>4</v>
      </c>
      <c r="BF474">
        <v>3</v>
      </c>
      <c r="BG474" t="s">
        <v>104</v>
      </c>
      <c r="BH474" t="s">
        <v>105</v>
      </c>
      <c r="BI474" t="s">
        <v>104</v>
      </c>
      <c r="BJ474" t="s">
        <v>104</v>
      </c>
      <c r="BK474" t="s">
        <v>104</v>
      </c>
      <c r="BL474" t="s">
        <v>104</v>
      </c>
      <c r="BM474" t="s">
        <v>104</v>
      </c>
      <c r="BN474" t="s">
        <v>105</v>
      </c>
      <c r="BO474">
        <v>5</v>
      </c>
      <c r="BP474">
        <v>1</v>
      </c>
      <c r="BQ474">
        <v>5</v>
      </c>
      <c r="BR474">
        <v>5</v>
      </c>
      <c r="BS474">
        <v>1</v>
      </c>
      <c r="BT474">
        <v>5</v>
      </c>
      <c r="BU474">
        <v>2</v>
      </c>
      <c r="BV474" t="s">
        <v>105</v>
      </c>
      <c r="BW474" t="s">
        <v>104</v>
      </c>
      <c r="BY474">
        <v>4</v>
      </c>
      <c r="BZ474">
        <v>5</v>
      </c>
      <c r="CA474" t="s">
        <v>116</v>
      </c>
      <c r="CB474" t="s">
        <v>1415</v>
      </c>
      <c r="CC474" t="s">
        <v>105</v>
      </c>
      <c r="CD474" t="s">
        <v>401</v>
      </c>
      <c r="CE474" t="s">
        <v>108</v>
      </c>
      <c r="CF474" t="s">
        <v>112</v>
      </c>
      <c r="CG474" t="s">
        <v>1135</v>
      </c>
      <c r="CH474" t="s">
        <v>252</v>
      </c>
      <c r="CI474">
        <v>155</v>
      </c>
      <c r="CJ474" t="s">
        <v>172</v>
      </c>
    </row>
    <row r="475" spans="1:88" x14ac:dyDescent="0.2">
      <c r="A475">
        <v>655</v>
      </c>
      <c r="B475" t="s">
        <v>1416</v>
      </c>
      <c r="C475" t="s">
        <v>119</v>
      </c>
      <c r="D475" t="s">
        <v>123</v>
      </c>
      <c r="AH475">
        <v>3</v>
      </c>
      <c r="AI475">
        <v>4</v>
      </c>
      <c r="AJ475">
        <v>4</v>
      </c>
      <c r="AK475">
        <v>3</v>
      </c>
      <c r="AL475">
        <v>5</v>
      </c>
      <c r="AM475" t="s">
        <v>104</v>
      </c>
      <c r="AN475" t="s">
        <v>104</v>
      </c>
      <c r="AO475">
        <v>2</v>
      </c>
      <c r="AP475">
        <v>3</v>
      </c>
      <c r="AQ475">
        <v>3</v>
      </c>
      <c r="AR475">
        <v>3</v>
      </c>
      <c r="AS475">
        <v>4</v>
      </c>
      <c r="AT475">
        <v>5</v>
      </c>
      <c r="AU475">
        <v>3</v>
      </c>
      <c r="AV475">
        <v>4</v>
      </c>
      <c r="AW475">
        <v>3</v>
      </c>
      <c r="AX475">
        <v>3</v>
      </c>
      <c r="AY475">
        <v>4</v>
      </c>
      <c r="AZ475">
        <v>4</v>
      </c>
      <c r="BA475">
        <v>3</v>
      </c>
      <c r="BB475">
        <v>4</v>
      </c>
      <c r="BC475">
        <v>3</v>
      </c>
      <c r="BD475">
        <v>4</v>
      </c>
      <c r="BE475">
        <v>3</v>
      </c>
      <c r="BF475">
        <v>3</v>
      </c>
      <c r="BG475" t="s">
        <v>104</v>
      </c>
      <c r="BH475" t="s">
        <v>104</v>
      </c>
      <c r="BI475" t="s">
        <v>104</v>
      </c>
      <c r="BJ475" t="s">
        <v>105</v>
      </c>
      <c r="BK475" t="s">
        <v>105</v>
      </c>
      <c r="BL475" t="s">
        <v>104</v>
      </c>
      <c r="BM475" t="s">
        <v>104</v>
      </c>
      <c r="BN475" t="s">
        <v>104</v>
      </c>
      <c r="BO475">
        <v>4</v>
      </c>
      <c r="BP475">
        <v>4</v>
      </c>
      <c r="BQ475">
        <v>3</v>
      </c>
      <c r="BR475">
        <v>4</v>
      </c>
      <c r="BS475">
        <v>4</v>
      </c>
      <c r="BT475">
        <v>4</v>
      </c>
      <c r="BU475">
        <v>3</v>
      </c>
      <c r="BV475" t="s">
        <v>105</v>
      </c>
      <c r="BW475" t="s">
        <v>104</v>
      </c>
      <c r="BY475">
        <v>4</v>
      </c>
      <c r="BZ475">
        <v>4</v>
      </c>
      <c r="CA475" t="s">
        <v>116</v>
      </c>
      <c r="CC475" t="s">
        <v>104</v>
      </c>
      <c r="CD475" t="s">
        <v>401</v>
      </c>
      <c r="CE475" t="s">
        <v>108</v>
      </c>
      <c r="CF475" t="s">
        <v>112</v>
      </c>
      <c r="CG475" t="s">
        <v>1417</v>
      </c>
      <c r="CH475" t="s">
        <v>1418</v>
      </c>
      <c r="CI475">
        <v>109</v>
      </c>
      <c r="CJ475" t="s">
        <v>142</v>
      </c>
    </row>
    <row r="476" spans="1:88" x14ac:dyDescent="0.2">
      <c r="A476">
        <v>656</v>
      </c>
      <c r="B476" t="s">
        <v>1419</v>
      </c>
      <c r="C476" t="s">
        <v>123</v>
      </c>
      <c r="D476" t="s">
        <v>115</v>
      </c>
      <c r="E476" t="s">
        <v>88</v>
      </c>
      <c r="F476" t="s">
        <v>85</v>
      </c>
      <c r="G476" t="s">
        <v>99</v>
      </c>
      <c r="H476" t="s">
        <v>97</v>
      </c>
      <c r="AG476" t="s">
        <v>261</v>
      </c>
      <c r="AH476">
        <v>5</v>
      </c>
      <c r="AI476">
        <v>5</v>
      </c>
      <c r="AJ476">
        <v>5</v>
      </c>
      <c r="AK476">
        <v>4</v>
      </c>
      <c r="AL476">
        <v>5</v>
      </c>
      <c r="AM476" t="s">
        <v>105</v>
      </c>
      <c r="AN476" t="s">
        <v>105</v>
      </c>
      <c r="AO476">
        <v>5</v>
      </c>
      <c r="AP476">
        <v>5</v>
      </c>
      <c r="AQ476">
        <v>5</v>
      </c>
      <c r="AR476">
        <v>4</v>
      </c>
      <c r="AS476">
        <v>1</v>
      </c>
      <c r="AT476">
        <v>4</v>
      </c>
      <c r="AU476">
        <v>1</v>
      </c>
      <c r="AV476">
        <v>2</v>
      </c>
      <c r="AW476">
        <v>4</v>
      </c>
      <c r="AX476">
        <v>5</v>
      </c>
      <c r="AY476">
        <v>5</v>
      </c>
      <c r="AZ476">
        <v>5</v>
      </c>
      <c r="BA476">
        <v>5</v>
      </c>
      <c r="BB476">
        <v>5</v>
      </c>
      <c r="BC476">
        <v>3</v>
      </c>
      <c r="BD476">
        <v>4</v>
      </c>
      <c r="BE476">
        <v>5</v>
      </c>
      <c r="BF476">
        <v>5</v>
      </c>
      <c r="BG476" t="s">
        <v>105</v>
      </c>
      <c r="BH476" t="s">
        <v>105</v>
      </c>
      <c r="BI476" t="s">
        <v>104</v>
      </c>
      <c r="BJ476" t="s">
        <v>104</v>
      </c>
      <c r="BK476" t="s">
        <v>105</v>
      </c>
      <c r="BL476" t="s">
        <v>104</v>
      </c>
      <c r="BM476" t="s">
        <v>104</v>
      </c>
      <c r="BN476" t="s">
        <v>104</v>
      </c>
      <c r="BO476">
        <v>5</v>
      </c>
      <c r="BP476">
        <v>5</v>
      </c>
      <c r="BQ476">
        <v>5</v>
      </c>
      <c r="BR476">
        <v>5</v>
      </c>
      <c r="BS476">
        <v>5</v>
      </c>
      <c r="BT476">
        <v>5</v>
      </c>
      <c r="BU476">
        <v>4</v>
      </c>
      <c r="BV476" t="s">
        <v>105</v>
      </c>
      <c r="BW476" t="s">
        <v>104</v>
      </c>
      <c r="BY476">
        <v>5</v>
      </c>
      <c r="BZ476">
        <v>5</v>
      </c>
      <c r="CA476" t="s">
        <v>129</v>
      </c>
      <c r="CC476" t="s">
        <v>105</v>
      </c>
      <c r="CD476" t="s">
        <v>401</v>
      </c>
      <c r="CE476" t="s">
        <v>108</v>
      </c>
      <c r="CF476" t="s">
        <v>190</v>
      </c>
      <c r="CG476" t="s">
        <v>1420</v>
      </c>
      <c r="CH476" t="s">
        <v>257</v>
      </c>
      <c r="CI476">
        <v>105</v>
      </c>
      <c r="CJ476" t="s">
        <v>118</v>
      </c>
    </row>
    <row r="477" spans="1:88" x14ac:dyDescent="0.2">
      <c r="A477">
        <v>657</v>
      </c>
      <c r="B477" t="s">
        <v>1421</v>
      </c>
      <c r="C477" t="s">
        <v>119</v>
      </c>
      <c r="D477" t="s">
        <v>132</v>
      </c>
      <c r="E477" t="s">
        <v>84</v>
      </c>
      <c r="F477" t="s">
        <v>144</v>
      </c>
      <c r="AH477">
        <v>5</v>
      </c>
      <c r="AI477">
        <v>4</v>
      </c>
      <c r="AJ477">
        <v>3</v>
      </c>
      <c r="AK477">
        <v>3</v>
      </c>
      <c r="AM477" t="s">
        <v>105</v>
      </c>
      <c r="AN477" t="s">
        <v>105</v>
      </c>
      <c r="AO477">
        <v>4</v>
      </c>
      <c r="AS477">
        <v>5</v>
      </c>
      <c r="AT477">
        <v>5</v>
      </c>
      <c r="AU477">
        <v>5</v>
      </c>
      <c r="AW477">
        <v>4</v>
      </c>
      <c r="AX477">
        <v>4</v>
      </c>
      <c r="AY477">
        <v>3</v>
      </c>
      <c r="AZ477">
        <v>4</v>
      </c>
      <c r="BA477">
        <v>3</v>
      </c>
      <c r="BB477">
        <v>3</v>
      </c>
      <c r="BC477">
        <v>3</v>
      </c>
      <c r="BD477">
        <v>3</v>
      </c>
      <c r="BE477">
        <v>3</v>
      </c>
      <c r="BG477" t="s">
        <v>104</v>
      </c>
      <c r="BH477" t="s">
        <v>105</v>
      </c>
      <c r="BI477" t="s">
        <v>104</v>
      </c>
      <c r="BJ477" t="s">
        <v>105</v>
      </c>
      <c r="BK477" t="s">
        <v>105</v>
      </c>
      <c r="BL477" t="s">
        <v>104</v>
      </c>
      <c r="BM477" t="s">
        <v>104</v>
      </c>
      <c r="BN477" t="s">
        <v>104</v>
      </c>
      <c r="BO477">
        <v>5</v>
      </c>
      <c r="BP477">
        <v>5</v>
      </c>
      <c r="BQ477">
        <v>4</v>
      </c>
      <c r="BR477">
        <v>5</v>
      </c>
      <c r="BT477">
        <v>4</v>
      </c>
      <c r="BV477" t="s">
        <v>104</v>
      </c>
      <c r="BW477" t="s">
        <v>104</v>
      </c>
      <c r="CA477" t="s">
        <v>116</v>
      </c>
      <c r="CB477" t="s">
        <v>1422</v>
      </c>
      <c r="CC477" t="s">
        <v>104</v>
      </c>
      <c r="CD477" t="s">
        <v>401</v>
      </c>
      <c r="CE477" t="s">
        <v>108</v>
      </c>
      <c r="CF477" t="s">
        <v>112</v>
      </c>
      <c r="CG477" t="s">
        <v>664</v>
      </c>
      <c r="CH477" t="s">
        <v>183</v>
      </c>
      <c r="CI477">
        <v>140</v>
      </c>
      <c r="CJ477" t="s">
        <v>143</v>
      </c>
    </row>
    <row r="478" spans="1:88" x14ac:dyDescent="0.2">
      <c r="A478">
        <v>658</v>
      </c>
      <c r="B478" t="s">
        <v>1423</v>
      </c>
      <c r="C478" t="s">
        <v>81</v>
      </c>
      <c r="D478" t="s">
        <v>81</v>
      </c>
      <c r="E478" t="s">
        <v>103</v>
      </c>
      <c r="F478" t="s">
        <v>97</v>
      </c>
      <c r="AH478">
        <v>3</v>
      </c>
      <c r="AI478">
        <v>4</v>
      </c>
      <c r="AJ478">
        <v>4</v>
      </c>
      <c r="AK478">
        <v>2</v>
      </c>
      <c r="AL478">
        <v>3</v>
      </c>
      <c r="AM478" t="s">
        <v>105</v>
      </c>
      <c r="AN478" t="s">
        <v>105</v>
      </c>
      <c r="AO478">
        <v>4</v>
      </c>
      <c r="AP478">
        <v>1</v>
      </c>
      <c r="AQ478">
        <v>2</v>
      </c>
      <c r="AR478">
        <v>3</v>
      </c>
      <c r="AS478">
        <v>5</v>
      </c>
      <c r="AT478">
        <v>3</v>
      </c>
      <c r="AU478">
        <v>3</v>
      </c>
      <c r="AV478">
        <v>2</v>
      </c>
      <c r="AW478">
        <v>2</v>
      </c>
      <c r="AX478">
        <v>4</v>
      </c>
      <c r="AY478">
        <v>4</v>
      </c>
      <c r="AZ478">
        <v>2</v>
      </c>
      <c r="BA478">
        <v>4</v>
      </c>
      <c r="BB478">
        <v>3</v>
      </c>
      <c r="BC478">
        <v>2</v>
      </c>
      <c r="BD478">
        <v>3</v>
      </c>
      <c r="BE478">
        <v>3</v>
      </c>
      <c r="BF478">
        <v>3</v>
      </c>
      <c r="BG478" t="s">
        <v>105</v>
      </c>
      <c r="BH478" t="s">
        <v>419</v>
      </c>
      <c r="BI478" t="s">
        <v>419</v>
      </c>
      <c r="BJ478" t="s">
        <v>419</v>
      </c>
      <c r="BK478" t="s">
        <v>419</v>
      </c>
      <c r="BL478" t="s">
        <v>419</v>
      </c>
      <c r="BM478" t="s">
        <v>105</v>
      </c>
      <c r="BN478" t="s">
        <v>419</v>
      </c>
      <c r="BO478">
        <v>4</v>
      </c>
      <c r="BP478">
        <v>4</v>
      </c>
      <c r="BQ478">
        <v>3</v>
      </c>
      <c r="BR478">
        <v>3</v>
      </c>
      <c r="BS478">
        <v>3</v>
      </c>
      <c r="BT478">
        <v>3</v>
      </c>
      <c r="BU478">
        <v>2</v>
      </c>
      <c r="BV478" t="s">
        <v>105</v>
      </c>
      <c r="BW478" t="s">
        <v>104</v>
      </c>
      <c r="BY478">
        <v>5</v>
      </c>
      <c r="BZ478">
        <v>5</v>
      </c>
      <c r="CA478" t="s">
        <v>129</v>
      </c>
      <c r="CB478" t="s">
        <v>1424</v>
      </c>
      <c r="CC478" t="s">
        <v>104</v>
      </c>
      <c r="CD478" t="s">
        <v>401</v>
      </c>
      <c r="CE478" t="s">
        <v>117</v>
      </c>
      <c r="CF478" t="s">
        <v>112</v>
      </c>
      <c r="CG478" t="s">
        <v>756</v>
      </c>
      <c r="CH478" t="s">
        <v>186</v>
      </c>
      <c r="CI478">
        <v>157</v>
      </c>
      <c r="CJ478" t="s">
        <v>110</v>
      </c>
    </row>
    <row r="479" spans="1:88" x14ac:dyDescent="0.2">
      <c r="A479">
        <v>659</v>
      </c>
      <c r="B479" t="s">
        <v>1425</v>
      </c>
      <c r="C479" t="s">
        <v>81</v>
      </c>
      <c r="D479" t="s">
        <v>123</v>
      </c>
      <c r="E479" t="s">
        <v>103</v>
      </c>
      <c r="F479" t="s">
        <v>101</v>
      </c>
      <c r="AH479">
        <v>5</v>
      </c>
      <c r="AI479">
        <v>3</v>
      </c>
      <c r="AJ479">
        <v>4</v>
      </c>
      <c r="AK479">
        <v>4</v>
      </c>
      <c r="AL479">
        <v>5</v>
      </c>
      <c r="AM479" t="s">
        <v>105</v>
      </c>
      <c r="AN479" t="s">
        <v>105</v>
      </c>
      <c r="AO479">
        <v>4</v>
      </c>
      <c r="AP479">
        <v>2</v>
      </c>
      <c r="AQ479">
        <v>4</v>
      </c>
      <c r="AR479">
        <v>4</v>
      </c>
      <c r="AS479">
        <v>1</v>
      </c>
      <c r="AT479">
        <v>3</v>
      </c>
      <c r="AU479">
        <v>1</v>
      </c>
      <c r="AV479">
        <v>3</v>
      </c>
      <c r="AW479">
        <v>3</v>
      </c>
      <c r="AX479">
        <v>5</v>
      </c>
      <c r="AY479">
        <v>5</v>
      </c>
      <c r="AZ479">
        <v>5</v>
      </c>
      <c r="BA479">
        <v>5</v>
      </c>
      <c r="BB479">
        <v>5</v>
      </c>
      <c r="BC479">
        <v>3</v>
      </c>
      <c r="BD479">
        <v>5</v>
      </c>
      <c r="BE479">
        <v>5</v>
      </c>
      <c r="BF479">
        <v>3</v>
      </c>
      <c r="BG479" t="s">
        <v>105</v>
      </c>
      <c r="BH479" t="s">
        <v>104</v>
      </c>
      <c r="BI479" t="s">
        <v>104</v>
      </c>
      <c r="BJ479" t="s">
        <v>104</v>
      </c>
      <c r="BK479" t="s">
        <v>104</v>
      </c>
      <c r="BL479" t="s">
        <v>104</v>
      </c>
      <c r="BM479" t="s">
        <v>104</v>
      </c>
      <c r="BN479" t="s">
        <v>105</v>
      </c>
      <c r="BO479">
        <v>5</v>
      </c>
      <c r="BP479">
        <v>5</v>
      </c>
      <c r="BQ479">
        <v>5</v>
      </c>
      <c r="BR479">
        <v>5</v>
      </c>
      <c r="BS479">
        <v>5</v>
      </c>
      <c r="BT479">
        <v>5</v>
      </c>
      <c r="BU479">
        <v>4</v>
      </c>
      <c r="BV479" t="s">
        <v>105</v>
      </c>
      <c r="BW479" t="s">
        <v>105</v>
      </c>
      <c r="BX479" t="s">
        <v>411</v>
      </c>
      <c r="BY479">
        <v>5</v>
      </c>
      <c r="BZ479">
        <v>5</v>
      </c>
      <c r="CA479" t="s">
        <v>116</v>
      </c>
      <c r="CC479" t="s">
        <v>104</v>
      </c>
      <c r="CD479" t="s">
        <v>401</v>
      </c>
      <c r="CE479" t="s">
        <v>117</v>
      </c>
      <c r="CF479" t="s">
        <v>190</v>
      </c>
      <c r="CG479" t="s">
        <v>771</v>
      </c>
      <c r="CH479" t="s">
        <v>223</v>
      </c>
      <c r="CI479">
        <v>157</v>
      </c>
      <c r="CJ479" t="s">
        <v>110</v>
      </c>
    </row>
    <row r="480" spans="1:88" x14ac:dyDescent="0.2">
      <c r="A480">
        <v>660</v>
      </c>
      <c r="B480" t="s">
        <v>1426</v>
      </c>
      <c r="C480" t="s">
        <v>123</v>
      </c>
      <c r="D480" t="s">
        <v>81</v>
      </c>
      <c r="E480" t="s">
        <v>101</v>
      </c>
      <c r="AG480" t="s">
        <v>1427</v>
      </c>
      <c r="AH480">
        <v>4</v>
      </c>
      <c r="AI480">
        <v>4</v>
      </c>
      <c r="AJ480">
        <v>4</v>
      </c>
      <c r="AK480">
        <v>3</v>
      </c>
      <c r="AL480">
        <v>4</v>
      </c>
      <c r="AM480" t="s">
        <v>104</v>
      </c>
      <c r="AN480" t="s">
        <v>105</v>
      </c>
      <c r="AO480">
        <v>5</v>
      </c>
      <c r="AP480">
        <v>2</v>
      </c>
      <c r="AQ480">
        <v>4</v>
      </c>
      <c r="AR480">
        <v>2</v>
      </c>
      <c r="AS480">
        <v>2</v>
      </c>
      <c r="AT480">
        <v>2</v>
      </c>
      <c r="AU480">
        <v>4</v>
      </c>
      <c r="AV480">
        <v>2</v>
      </c>
      <c r="AW480">
        <v>2</v>
      </c>
      <c r="AX480">
        <v>3</v>
      </c>
      <c r="AY480">
        <v>4</v>
      </c>
      <c r="AZ480">
        <v>3</v>
      </c>
      <c r="BA480">
        <v>4</v>
      </c>
      <c r="BB480">
        <v>3</v>
      </c>
      <c r="BC480">
        <v>3</v>
      </c>
      <c r="BD480">
        <v>3</v>
      </c>
      <c r="BE480">
        <v>3</v>
      </c>
      <c r="BF480">
        <v>3</v>
      </c>
      <c r="BG480" t="s">
        <v>104</v>
      </c>
      <c r="BH480" t="s">
        <v>105</v>
      </c>
      <c r="BI480" t="s">
        <v>105</v>
      </c>
      <c r="BJ480" t="s">
        <v>104</v>
      </c>
      <c r="BK480" t="s">
        <v>105</v>
      </c>
      <c r="BL480" t="s">
        <v>104</v>
      </c>
      <c r="BM480" t="s">
        <v>104</v>
      </c>
      <c r="BN480" t="s">
        <v>104</v>
      </c>
      <c r="BO480">
        <v>4</v>
      </c>
      <c r="BP480">
        <v>3</v>
      </c>
      <c r="BQ480">
        <v>4</v>
      </c>
      <c r="BR480">
        <v>4</v>
      </c>
      <c r="BS480">
        <v>4</v>
      </c>
      <c r="BT480">
        <v>4</v>
      </c>
      <c r="BU480">
        <v>4</v>
      </c>
      <c r="BV480" t="s">
        <v>104</v>
      </c>
      <c r="BW480" t="s">
        <v>104</v>
      </c>
      <c r="BY480">
        <v>4</v>
      </c>
      <c r="BZ480">
        <v>5</v>
      </c>
      <c r="CA480" t="s">
        <v>116</v>
      </c>
      <c r="CB480" t="s">
        <v>346</v>
      </c>
      <c r="CC480" t="s">
        <v>104</v>
      </c>
      <c r="CD480" t="s">
        <v>401</v>
      </c>
      <c r="CE480" t="s">
        <v>117</v>
      </c>
      <c r="CF480" t="s">
        <v>112</v>
      </c>
      <c r="CG480" t="s">
        <v>642</v>
      </c>
      <c r="CH480" t="s">
        <v>290</v>
      </c>
      <c r="CI480">
        <v>155</v>
      </c>
      <c r="CJ480" t="s">
        <v>172</v>
      </c>
    </row>
    <row r="481" spans="1:88" x14ac:dyDescent="0.2">
      <c r="A481">
        <v>661</v>
      </c>
      <c r="B481" t="s">
        <v>1428</v>
      </c>
      <c r="C481" t="s">
        <v>81</v>
      </c>
      <c r="D481" t="s">
        <v>123</v>
      </c>
      <c r="E481" t="s">
        <v>150</v>
      </c>
      <c r="F481" t="s">
        <v>99</v>
      </c>
      <c r="G481" t="s">
        <v>144</v>
      </c>
      <c r="AG481" t="s">
        <v>320</v>
      </c>
      <c r="AH481">
        <v>3</v>
      </c>
      <c r="AI481">
        <v>3</v>
      </c>
      <c r="AJ481">
        <v>5</v>
      </c>
      <c r="AK481">
        <v>5</v>
      </c>
      <c r="AL481">
        <v>5</v>
      </c>
      <c r="AM481" t="s">
        <v>105</v>
      </c>
      <c r="AN481" t="s">
        <v>105</v>
      </c>
      <c r="AO481">
        <v>3</v>
      </c>
      <c r="AP481">
        <v>1</v>
      </c>
      <c r="AQ481">
        <v>1</v>
      </c>
      <c r="AR481">
        <v>2</v>
      </c>
      <c r="AS481">
        <v>5</v>
      </c>
      <c r="AT481">
        <v>2</v>
      </c>
      <c r="AU481">
        <v>5</v>
      </c>
      <c r="AV481">
        <v>2</v>
      </c>
      <c r="AW481">
        <v>5</v>
      </c>
      <c r="AX481">
        <v>4</v>
      </c>
      <c r="AY481">
        <v>5</v>
      </c>
      <c r="AZ481">
        <v>3</v>
      </c>
      <c r="BA481">
        <v>5</v>
      </c>
      <c r="BB481">
        <v>5</v>
      </c>
      <c r="BC481">
        <v>4</v>
      </c>
      <c r="BD481">
        <v>5</v>
      </c>
      <c r="BE481">
        <v>5</v>
      </c>
      <c r="BF481">
        <v>2</v>
      </c>
      <c r="BG481" t="s">
        <v>104</v>
      </c>
      <c r="BH481" t="s">
        <v>104</v>
      </c>
      <c r="BI481" t="s">
        <v>104</v>
      </c>
      <c r="BJ481" t="s">
        <v>104</v>
      </c>
      <c r="BK481" t="s">
        <v>105</v>
      </c>
      <c r="BL481" t="s">
        <v>105</v>
      </c>
      <c r="BM481" t="s">
        <v>104</v>
      </c>
      <c r="BN481" t="s">
        <v>105</v>
      </c>
      <c r="BO481">
        <v>4</v>
      </c>
      <c r="BP481">
        <v>5</v>
      </c>
      <c r="BQ481">
        <v>5</v>
      </c>
      <c r="BR481">
        <v>5</v>
      </c>
      <c r="BS481">
        <v>5</v>
      </c>
      <c r="BT481">
        <v>5</v>
      </c>
      <c r="BU481">
        <v>4</v>
      </c>
      <c r="BV481" t="s">
        <v>105</v>
      </c>
      <c r="BW481" t="s">
        <v>104</v>
      </c>
      <c r="BY481">
        <v>5</v>
      </c>
      <c r="BZ481">
        <v>5</v>
      </c>
      <c r="CA481" t="s">
        <v>129</v>
      </c>
      <c r="CC481" t="s">
        <v>104</v>
      </c>
      <c r="CD481" t="s">
        <v>401</v>
      </c>
      <c r="CE481" t="s">
        <v>108</v>
      </c>
      <c r="CF481" t="s">
        <v>112</v>
      </c>
      <c r="CG481" t="s">
        <v>458</v>
      </c>
      <c r="CH481" t="s">
        <v>260</v>
      </c>
      <c r="CI481">
        <v>148</v>
      </c>
      <c r="CJ481" t="s">
        <v>459</v>
      </c>
    </row>
    <row r="482" spans="1:88" x14ac:dyDescent="0.2">
      <c r="A482">
        <v>662</v>
      </c>
      <c r="B482" t="s">
        <v>1429</v>
      </c>
      <c r="C482" t="s">
        <v>123</v>
      </c>
      <c r="D482" t="s">
        <v>132</v>
      </c>
      <c r="E482" t="s">
        <v>99</v>
      </c>
      <c r="F482" t="s">
        <v>148</v>
      </c>
      <c r="AH482">
        <v>3</v>
      </c>
      <c r="AI482">
        <v>3</v>
      </c>
      <c r="AJ482">
        <v>4</v>
      </c>
      <c r="AK482">
        <v>3</v>
      </c>
      <c r="AL482">
        <v>4</v>
      </c>
      <c r="AM482" t="s">
        <v>104</v>
      </c>
      <c r="AN482" t="s">
        <v>104</v>
      </c>
      <c r="AO482">
        <v>1</v>
      </c>
      <c r="AP482">
        <v>1</v>
      </c>
      <c r="AQ482">
        <v>1</v>
      </c>
      <c r="AR482">
        <v>2</v>
      </c>
      <c r="AS482">
        <v>4</v>
      </c>
      <c r="AT482">
        <v>4</v>
      </c>
      <c r="AU482">
        <v>4</v>
      </c>
      <c r="AV482">
        <v>1</v>
      </c>
      <c r="AW482">
        <v>1</v>
      </c>
      <c r="AX482">
        <v>4</v>
      </c>
      <c r="AY482">
        <v>3</v>
      </c>
      <c r="AZ482">
        <v>3</v>
      </c>
      <c r="BA482">
        <v>4</v>
      </c>
      <c r="BB482">
        <v>3</v>
      </c>
      <c r="BC482">
        <v>2</v>
      </c>
      <c r="BD482">
        <v>3</v>
      </c>
      <c r="BE482">
        <v>2</v>
      </c>
      <c r="BF482">
        <v>2</v>
      </c>
      <c r="BG482" t="s">
        <v>104</v>
      </c>
      <c r="BH482" t="s">
        <v>105</v>
      </c>
      <c r="BI482" t="s">
        <v>104</v>
      </c>
      <c r="BJ482" t="s">
        <v>104</v>
      </c>
      <c r="BK482" t="s">
        <v>105</v>
      </c>
      <c r="BL482" t="s">
        <v>105</v>
      </c>
      <c r="BM482" t="s">
        <v>104</v>
      </c>
      <c r="BN482" t="s">
        <v>104</v>
      </c>
      <c r="BO482">
        <v>3</v>
      </c>
      <c r="BP482">
        <v>3</v>
      </c>
      <c r="BQ482">
        <v>3</v>
      </c>
      <c r="BR482">
        <v>3</v>
      </c>
      <c r="BS482">
        <v>4</v>
      </c>
      <c r="BT482">
        <v>2</v>
      </c>
      <c r="BU482">
        <v>1</v>
      </c>
      <c r="BV482" t="s">
        <v>105</v>
      </c>
      <c r="BW482" t="s">
        <v>104</v>
      </c>
      <c r="BY482">
        <v>3</v>
      </c>
      <c r="BZ482">
        <v>4</v>
      </c>
      <c r="CA482" t="s">
        <v>107</v>
      </c>
      <c r="CC482" t="s">
        <v>104</v>
      </c>
      <c r="CD482" t="s">
        <v>401</v>
      </c>
      <c r="CE482" t="s">
        <v>108</v>
      </c>
      <c r="CF482" t="s">
        <v>112</v>
      </c>
      <c r="CG482" t="s">
        <v>605</v>
      </c>
      <c r="CH482" t="s">
        <v>152</v>
      </c>
      <c r="CI482">
        <v>146</v>
      </c>
      <c r="CJ482" t="s">
        <v>153</v>
      </c>
    </row>
    <row r="483" spans="1:88" x14ac:dyDescent="0.2">
      <c r="A483">
        <v>663</v>
      </c>
      <c r="B483" t="s">
        <v>1430</v>
      </c>
      <c r="C483" t="s">
        <v>81</v>
      </c>
      <c r="D483" t="s">
        <v>81</v>
      </c>
      <c r="E483" t="s">
        <v>87</v>
      </c>
      <c r="F483" t="s">
        <v>99</v>
      </c>
      <c r="G483" t="s">
        <v>88</v>
      </c>
      <c r="AH483">
        <v>5</v>
      </c>
      <c r="AI483">
        <v>5</v>
      </c>
      <c r="AJ483">
        <v>5</v>
      </c>
      <c r="AK483">
        <v>5</v>
      </c>
      <c r="AL483">
        <v>5</v>
      </c>
      <c r="AM483" t="s">
        <v>104</v>
      </c>
      <c r="AN483" t="s">
        <v>105</v>
      </c>
      <c r="AO483">
        <v>3</v>
      </c>
      <c r="AP483">
        <v>3</v>
      </c>
      <c r="AQ483">
        <v>3</v>
      </c>
      <c r="AR483">
        <v>3</v>
      </c>
      <c r="AS483">
        <v>3</v>
      </c>
      <c r="AT483">
        <v>3</v>
      </c>
      <c r="AU483">
        <v>3</v>
      </c>
      <c r="AV483">
        <v>3</v>
      </c>
      <c r="AW483">
        <v>3</v>
      </c>
      <c r="AX483">
        <v>3</v>
      </c>
      <c r="AY483">
        <v>3</v>
      </c>
      <c r="AZ483">
        <v>3</v>
      </c>
      <c r="BA483">
        <v>3</v>
      </c>
      <c r="BB483">
        <v>1</v>
      </c>
      <c r="BD483">
        <v>3</v>
      </c>
      <c r="BE483">
        <v>3</v>
      </c>
      <c r="BF483">
        <v>3</v>
      </c>
      <c r="BG483" t="s">
        <v>105</v>
      </c>
      <c r="BH483" t="s">
        <v>104</v>
      </c>
      <c r="BI483" t="s">
        <v>104</v>
      </c>
      <c r="BJ483" t="s">
        <v>105</v>
      </c>
      <c r="BK483" t="s">
        <v>104</v>
      </c>
      <c r="BL483" t="s">
        <v>104</v>
      </c>
      <c r="BM483" t="s">
        <v>104</v>
      </c>
      <c r="BN483" t="s">
        <v>104</v>
      </c>
      <c r="BO483">
        <v>5</v>
      </c>
      <c r="BP483">
        <v>5</v>
      </c>
      <c r="BQ483">
        <v>5</v>
      </c>
      <c r="BR483">
        <v>5</v>
      </c>
      <c r="BS483">
        <v>5</v>
      </c>
      <c r="BT483">
        <v>5</v>
      </c>
      <c r="BU483">
        <v>5</v>
      </c>
      <c r="BV483" t="s">
        <v>105</v>
      </c>
      <c r="BW483" t="s">
        <v>105</v>
      </c>
      <c r="BX483" t="s">
        <v>411</v>
      </c>
      <c r="BY483">
        <v>5</v>
      </c>
      <c r="BZ483">
        <v>5</v>
      </c>
      <c r="CA483" t="s">
        <v>129</v>
      </c>
      <c r="CB483" t="s">
        <v>1431</v>
      </c>
      <c r="CC483" t="s">
        <v>104</v>
      </c>
      <c r="CD483" t="s">
        <v>401</v>
      </c>
      <c r="CE483" t="s">
        <v>117</v>
      </c>
      <c r="CF483" t="s">
        <v>109</v>
      </c>
      <c r="CG483" t="s">
        <v>519</v>
      </c>
      <c r="CH483" t="s">
        <v>520</v>
      </c>
      <c r="CI483">
        <v>107</v>
      </c>
      <c r="CJ483" t="s">
        <v>146</v>
      </c>
    </row>
    <row r="484" spans="1:88" x14ac:dyDescent="0.2">
      <c r="A484">
        <v>664</v>
      </c>
      <c r="B484" t="s">
        <v>1432</v>
      </c>
      <c r="C484" t="s">
        <v>132</v>
      </c>
      <c r="D484" t="s">
        <v>123</v>
      </c>
      <c r="AM484" t="s">
        <v>104</v>
      </c>
      <c r="AN484" t="s">
        <v>104</v>
      </c>
      <c r="AP484">
        <v>5</v>
      </c>
      <c r="AQ484">
        <v>5</v>
      </c>
      <c r="AS484">
        <v>5</v>
      </c>
      <c r="AT484">
        <v>5</v>
      </c>
      <c r="AV484">
        <v>5</v>
      </c>
      <c r="AW484">
        <v>3</v>
      </c>
      <c r="AX484">
        <v>3</v>
      </c>
      <c r="AY484">
        <v>4</v>
      </c>
      <c r="AZ484">
        <v>4</v>
      </c>
      <c r="BA484">
        <v>3</v>
      </c>
      <c r="BB484">
        <v>4</v>
      </c>
      <c r="BC484">
        <v>3</v>
      </c>
      <c r="BD484">
        <v>3</v>
      </c>
      <c r="BE484">
        <v>5</v>
      </c>
      <c r="BF484">
        <v>3</v>
      </c>
      <c r="BG484" t="s">
        <v>104</v>
      </c>
      <c r="BH484" t="s">
        <v>105</v>
      </c>
      <c r="BI484" t="s">
        <v>104</v>
      </c>
      <c r="BJ484" t="s">
        <v>105</v>
      </c>
      <c r="BK484" t="s">
        <v>104</v>
      </c>
      <c r="BL484" t="s">
        <v>104</v>
      </c>
      <c r="BM484" t="s">
        <v>104</v>
      </c>
      <c r="BN484" t="s">
        <v>104</v>
      </c>
      <c r="BV484" t="s">
        <v>105</v>
      </c>
      <c r="BW484" t="s">
        <v>105</v>
      </c>
      <c r="BX484" t="s">
        <v>423</v>
      </c>
      <c r="BY484">
        <v>4</v>
      </c>
      <c r="BZ484">
        <v>4</v>
      </c>
      <c r="CA484" t="s">
        <v>116</v>
      </c>
      <c r="CC484" t="s">
        <v>104</v>
      </c>
      <c r="CD484" t="s">
        <v>401</v>
      </c>
      <c r="CE484" t="s">
        <v>108</v>
      </c>
      <c r="CF484" t="s">
        <v>190</v>
      </c>
      <c r="CG484" t="s">
        <v>1433</v>
      </c>
      <c r="CH484" t="s">
        <v>310</v>
      </c>
      <c r="CI484">
        <v>155</v>
      </c>
      <c r="CJ484" t="s">
        <v>172</v>
      </c>
    </row>
    <row r="485" spans="1:88" x14ac:dyDescent="0.2">
      <c r="A485">
        <v>665</v>
      </c>
      <c r="B485" t="s">
        <v>1434</v>
      </c>
      <c r="C485" t="s">
        <v>81</v>
      </c>
      <c r="D485" t="s">
        <v>81</v>
      </c>
      <c r="E485" t="s">
        <v>91</v>
      </c>
      <c r="AH485">
        <v>3</v>
      </c>
      <c r="AI485">
        <v>3</v>
      </c>
      <c r="AJ485">
        <v>3</v>
      </c>
      <c r="AK485">
        <v>3</v>
      </c>
      <c r="AL485">
        <v>3</v>
      </c>
      <c r="AM485" t="s">
        <v>105</v>
      </c>
      <c r="AN485" t="s">
        <v>105</v>
      </c>
      <c r="AO485">
        <v>4</v>
      </c>
      <c r="AP485">
        <v>3</v>
      </c>
      <c r="AQ485">
        <v>3</v>
      </c>
      <c r="AR485">
        <v>1</v>
      </c>
      <c r="AS485">
        <v>3</v>
      </c>
      <c r="AT485">
        <v>5</v>
      </c>
      <c r="AU485">
        <v>4</v>
      </c>
      <c r="AV485">
        <v>3</v>
      </c>
      <c r="AW485">
        <v>2</v>
      </c>
      <c r="AX485">
        <v>3</v>
      </c>
      <c r="AY485">
        <v>2</v>
      </c>
      <c r="AZ485">
        <v>2</v>
      </c>
      <c r="BA485">
        <v>2</v>
      </c>
      <c r="BB485">
        <v>3</v>
      </c>
      <c r="BC485">
        <v>3</v>
      </c>
      <c r="BD485">
        <v>3</v>
      </c>
      <c r="BE485">
        <v>3</v>
      </c>
      <c r="BF485">
        <v>3</v>
      </c>
      <c r="BG485" t="s">
        <v>105</v>
      </c>
      <c r="BH485" t="s">
        <v>105</v>
      </c>
      <c r="BI485" t="s">
        <v>104</v>
      </c>
      <c r="BJ485" t="s">
        <v>105</v>
      </c>
      <c r="BK485" t="s">
        <v>105</v>
      </c>
      <c r="BL485" t="s">
        <v>105</v>
      </c>
      <c r="BM485" t="s">
        <v>104</v>
      </c>
      <c r="BN485" t="s">
        <v>104</v>
      </c>
      <c r="BO485">
        <v>2</v>
      </c>
      <c r="BP485">
        <v>2</v>
      </c>
      <c r="BQ485">
        <v>2</v>
      </c>
      <c r="BR485">
        <v>2</v>
      </c>
      <c r="BS485">
        <v>1</v>
      </c>
      <c r="BT485">
        <v>2</v>
      </c>
      <c r="BU485">
        <v>2</v>
      </c>
      <c r="BV485" t="s">
        <v>104</v>
      </c>
      <c r="BW485" t="s">
        <v>104</v>
      </c>
      <c r="BY485">
        <v>1</v>
      </c>
      <c r="BZ485">
        <v>1</v>
      </c>
      <c r="CA485" t="s">
        <v>107</v>
      </c>
      <c r="CC485" t="s">
        <v>104</v>
      </c>
      <c r="CD485" t="s">
        <v>401</v>
      </c>
      <c r="CE485" t="s">
        <v>108</v>
      </c>
      <c r="CF485" t="s">
        <v>112</v>
      </c>
      <c r="CG485" t="s">
        <v>1435</v>
      </c>
      <c r="CH485" t="s">
        <v>202</v>
      </c>
      <c r="CI485">
        <v>109</v>
      </c>
      <c r="CJ485" t="s">
        <v>142</v>
      </c>
    </row>
    <row r="486" spans="1:88" x14ac:dyDescent="0.2">
      <c r="A486">
        <v>666</v>
      </c>
      <c r="B486" t="s">
        <v>1436</v>
      </c>
      <c r="C486" t="s">
        <v>123</v>
      </c>
      <c r="D486" t="s">
        <v>115</v>
      </c>
      <c r="E486" t="s">
        <v>144</v>
      </c>
      <c r="F486" t="s">
        <v>89</v>
      </c>
      <c r="AH486">
        <v>2</v>
      </c>
      <c r="AI486">
        <v>3</v>
      </c>
      <c r="AJ486">
        <v>4</v>
      </c>
      <c r="AK486">
        <v>3</v>
      </c>
      <c r="AL486">
        <v>4</v>
      </c>
      <c r="AM486" t="s">
        <v>104</v>
      </c>
      <c r="AN486" t="s">
        <v>105</v>
      </c>
      <c r="AO486">
        <v>5</v>
      </c>
      <c r="AP486">
        <v>4</v>
      </c>
      <c r="AQ486">
        <v>5</v>
      </c>
      <c r="AR486">
        <v>4</v>
      </c>
      <c r="AS486">
        <v>4</v>
      </c>
      <c r="AT486">
        <v>3</v>
      </c>
      <c r="AU486">
        <v>3</v>
      </c>
      <c r="AV486">
        <v>3</v>
      </c>
      <c r="AW486">
        <v>4</v>
      </c>
      <c r="AX486">
        <v>4</v>
      </c>
      <c r="AY486">
        <v>3</v>
      </c>
      <c r="AZ486">
        <v>4</v>
      </c>
      <c r="BA486">
        <v>3</v>
      </c>
      <c r="BB486">
        <v>3</v>
      </c>
      <c r="BC486">
        <v>3</v>
      </c>
      <c r="BD486">
        <v>4</v>
      </c>
      <c r="BE486">
        <v>3</v>
      </c>
      <c r="BF486">
        <v>3</v>
      </c>
      <c r="BG486" t="s">
        <v>104</v>
      </c>
      <c r="BH486" t="s">
        <v>419</v>
      </c>
      <c r="BI486" t="s">
        <v>419</v>
      </c>
      <c r="BJ486" t="s">
        <v>419</v>
      </c>
      <c r="BK486" t="s">
        <v>419</v>
      </c>
      <c r="BL486" t="s">
        <v>419</v>
      </c>
      <c r="BM486" t="s">
        <v>105</v>
      </c>
      <c r="BN486" t="s">
        <v>419</v>
      </c>
      <c r="BO486">
        <v>4</v>
      </c>
      <c r="BP486">
        <v>3</v>
      </c>
      <c r="BQ486">
        <v>4</v>
      </c>
      <c r="BR486">
        <v>5</v>
      </c>
      <c r="BS486">
        <v>5</v>
      </c>
      <c r="BT486">
        <v>5</v>
      </c>
      <c r="BU486">
        <v>3</v>
      </c>
      <c r="BV486" t="s">
        <v>105</v>
      </c>
      <c r="BW486" t="s">
        <v>105</v>
      </c>
      <c r="BX486" t="s">
        <v>411</v>
      </c>
      <c r="BY486">
        <v>3</v>
      </c>
      <c r="BZ486">
        <v>4</v>
      </c>
      <c r="CA486" t="s">
        <v>116</v>
      </c>
      <c r="CC486" t="s">
        <v>104</v>
      </c>
      <c r="CD486" t="s">
        <v>401</v>
      </c>
      <c r="CE486" t="s">
        <v>108</v>
      </c>
      <c r="CF486" t="s">
        <v>112</v>
      </c>
      <c r="CG486" t="s">
        <v>737</v>
      </c>
      <c r="CH486" t="s">
        <v>229</v>
      </c>
      <c r="CI486">
        <v>244</v>
      </c>
      <c r="CJ486" t="s">
        <v>188</v>
      </c>
    </row>
    <row r="487" spans="1:88" x14ac:dyDescent="0.2">
      <c r="A487">
        <v>667</v>
      </c>
      <c r="B487" t="s">
        <v>1437</v>
      </c>
      <c r="C487" t="s">
        <v>81</v>
      </c>
      <c r="D487" t="s">
        <v>123</v>
      </c>
      <c r="E487" t="s">
        <v>88</v>
      </c>
      <c r="F487" t="s">
        <v>99</v>
      </c>
      <c r="G487" t="s">
        <v>87</v>
      </c>
      <c r="H487" t="s">
        <v>82</v>
      </c>
      <c r="AG487" t="s">
        <v>1438</v>
      </c>
      <c r="AH487">
        <v>4</v>
      </c>
      <c r="AI487">
        <v>4</v>
      </c>
      <c r="AJ487">
        <v>4</v>
      </c>
      <c r="AK487">
        <v>4</v>
      </c>
      <c r="AL487">
        <v>4</v>
      </c>
      <c r="AM487" t="s">
        <v>104</v>
      </c>
      <c r="AN487" t="s">
        <v>105</v>
      </c>
      <c r="AO487">
        <v>4</v>
      </c>
      <c r="AP487">
        <v>5</v>
      </c>
      <c r="AQ487">
        <v>5</v>
      </c>
      <c r="AR487">
        <v>5</v>
      </c>
      <c r="AS487">
        <v>4</v>
      </c>
      <c r="AT487">
        <v>5</v>
      </c>
      <c r="AU487">
        <v>4</v>
      </c>
      <c r="AV487">
        <v>3</v>
      </c>
      <c r="AW487">
        <v>4</v>
      </c>
      <c r="AX487">
        <v>4</v>
      </c>
      <c r="AY487">
        <v>3</v>
      </c>
      <c r="AZ487">
        <v>4</v>
      </c>
      <c r="BA487">
        <v>4</v>
      </c>
      <c r="BB487">
        <v>3</v>
      </c>
      <c r="BC487">
        <v>4</v>
      </c>
      <c r="BD487">
        <v>3</v>
      </c>
      <c r="BE487">
        <v>5</v>
      </c>
      <c r="BF487">
        <v>3</v>
      </c>
      <c r="BG487" t="s">
        <v>104</v>
      </c>
      <c r="BH487" t="s">
        <v>104</v>
      </c>
      <c r="BI487" t="s">
        <v>104</v>
      </c>
      <c r="BJ487" t="s">
        <v>105</v>
      </c>
      <c r="BK487" t="s">
        <v>105</v>
      </c>
      <c r="BL487" t="s">
        <v>104</v>
      </c>
      <c r="BM487" t="s">
        <v>104</v>
      </c>
      <c r="BN487" t="s">
        <v>104</v>
      </c>
      <c r="BO487">
        <v>3</v>
      </c>
      <c r="BP487">
        <v>3</v>
      </c>
      <c r="BQ487">
        <v>4</v>
      </c>
      <c r="BR487">
        <v>4</v>
      </c>
      <c r="BS487">
        <v>4</v>
      </c>
      <c r="BT487">
        <v>4</v>
      </c>
      <c r="BU487">
        <v>4</v>
      </c>
      <c r="BV487" t="s">
        <v>105</v>
      </c>
      <c r="BW487" t="s">
        <v>105</v>
      </c>
      <c r="BX487" t="s">
        <v>411</v>
      </c>
      <c r="BY487">
        <v>3</v>
      </c>
      <c r="BZ487">
        <v>3</v>
      </c>
      <c r="CA487" t="s">
        <v>116</v>
      </c>
      <c r="CC487" t="s">
        <v>104</v>
      </c>
      <c r="CD487" t="s">
        <v>401</v>
      </c>
      <c r="CE487" t="s">
        <v>108</v>
      </c>
      <c r="CF487" t="s">
        <v>112</v>
      </c>
      <c r="CG487" t="s">
        <v>1091</v>
      </c>
      <c r="CH487" t="s">
        <v>248</v>
      </c>
      <c r="CI487">
        <v>105</v>
      </c>
      <c r="CJ487" t="s">
        <v>118</v>
      </c>
    </row>
    <row r="488" spans="1:88" x14ac:dyDescent="0.2">
      <c r="A488">
        <v>668</v>
      </c>
      <c r="B488" t="s">
        <v>1439</v>
      </c>
      <c r="C488" t="s">
        <v>123</v>
      </c>
      <c r="D488" t="s">
        <v>81</v>
      </c>
      <c r="E488" t="s">
        <v>99</v>
      </c>
      <c r="F488" t="s">
        <v>85</v>
      </c>
      <c r="G488" t="s">
        <v>82</v>
      </c>
      <c r="H488" t="s">
        <v>96</v>
      </c>
      <c r="AH488">
        <v>1</v>
      </c>
      <c r="AI488">
        <v>1</v>
      </c>
      <c r="AJ488">
        <v>5</v>
      </c>
      <c r="AK488">
        <v>5</v>
      </c>
      <c r="AL488">
        <v>1</v>
      </c>
      <c r="AM488" t="s">
        <v>104</v>
      </c>
      <c r="AN488" t="s">
        <v>105</v>
      </c>
      <c r="AO488">
        <v>5</v>
      </c>
      <c r="AP488">
        <v>1</v>
      </c>
      <c r="AQ488">
        <v>5</v>
      </c>
      <c r="AR488">
        <v>5</v>
      </c>
      <c r="AS488">
        <v>5</v>
      </c>
      <c r="AT488">
        <v>5</v>
      </c>
      <c r="AU488">
        <v>5</v>
      </c>
      <c r="AV488">
        <v>1</v>
      </c>
      <c r="AW488">
        <v>1</v>
      </c>
      <c r="AX488">
        <v>5</v>
      </c>
      <c r="AY488">
        <v>1</v>
      </c>
      <c r="AZ488">
        <v>1</v>
      </c>
      <c r="BA488">
        <v>1</v>
      </c>
      <c r="BB488">
        <v>1</v>
      </c>
      <c r="BC488">
        <v>1</v>
      </c>
      <c r="BD488">
        <v>5</v>
      </c>
      <c r="BE488">
        <v>1</v>
      </c>
      <c r="BF488">
        <v>5</v>
      </c>
      <c r="BG488" t="s">
        <v>104</v>
      </c>
      <c r="BH488" t="s">
        <v>104</v>
      </c>
      <c r="BI488" t="s">
        <v>104</v>
      </c>
      <c r="BJ488" t="s">
        <v>104</v>
      </c>
      <c r="BK488" t="s">
        <v>105</v>
      </c>
      <c r="BL488" t="s">
        <v>104</v>
      </c>
      <c r="BM488" t="s">
        <v>104</v>
      </c>
      <c r="BN488" t="s">
        <v>104</v>
      </c>
      <c r="BO488">
        <v>1</v>
      </c>
      <c r="BP488">
        <v>5</v>
      </c>
      <c r="BQ488">
        <v>5</v>
      </c>
      <c r="BR488">
        <v>5</v>
      </c>
      <c r="BS488">
        <v>1</v>
      </c>
      <c r="BT488">
        <v>5</v>
      </c>
      <c r="BU488">
        <v>5</v>
      </c>
      <c r="BV488" t="s">
        <v>105</v>
      </c>
      <c r="BW488" t="s">
        <v>104</v>
      </c>
      <c r="BY488">
        <v>1</v>
      </c>
      <c r="BZ488">
        <v>1</v>
      </c>
      <c r="CA488" t="s">
        <v>106</v>
      </c>
      <c r="CB488" t="s">
        <v>1440</v>
      </c>
      <c r="CC488" t="s">
        <v>105</v>
      </c>
      <c r="CD488" t="s">
        <v>401</v>
      </c>
      <c r="CE488" t="s">
        <v>108</v>
      </c>
      <c r="CF488" t="s">
        <v>112</v>
      </c>
      <c r="CG488" t="s">
        <v>1049</v>
      </c>
      <c r="CH488" t="s">
        <v>113</v>
      </c>
      <c r="CI488">
        <v>151</v>
      </c>
      <c r="CJ488" t="s">
        <v>114</v>
      </c>
    </row>
    <row r="489" spans="1:88" x14ac:dyDescent="0.2">
      <c r="A489">
        <v>669</v>
      </c>
      <c r="B489" t="s">
        <v>1441</v>
      </c>
      <c r="C489" t="s">
        <v>115</v>
      </c>
      <c r="D489" t="s">
        <v>123</v>
      </c>
      <c r="E489" t="s">
        <v>138</v>
      </c>
      <c r="F489" t="s">
        <v>99</v>
      </c>
      <c r="AH489">
        <v>2</v>
      </c>
      <c r="AI489">
        <v>5</v>
      </c>
      <c r="AJ489">
        <v>4</v>
      </c>
      <c r="AK489">
        <v>4</v>
      </c>
      <c r="AL489">
        <v>5</v>
      </c>
      <c r="AM489" t="s">
        <v>105</v>
      </c>
      <c r="AN489" t="s">
        <v>105</v>
      </c>
      <c r="AO489">
        <v>4</v>
      </c>
      <c r="AP489">
        <v>2</v>
      </c>
      <c r="AQ489">
        <v>3</v>
      </c>
      <c r="AR489">
        <v>2</v>
      </c>
      <c r="AS489">
        <v>5</v>
      </c>
      <c r="AT489">
        <v>3</v>
      </c>
      <c r="AU489">
        <v>4</v>
      </c>
      <c r="AV489">
        <v>2</v>
      </c>
      <c r="AW489">
        <v>4</v>
      </c>
      <c r="AX489">
        <v>4</v>
      </c>
      <c r="AY489">
        <v>3</v>
      </c>
      <c r="AZ489">
        <v>2</v>
      </c>
      <c r="BA489">
        <v>5</v>
      </c>
      <c r="BB489">
        <v>2</v>
      </c>
      <c r="BC489">
        <v>2</v>
      </c>
      <c r="BD489">
        <v>3</v>
      </c>
      <c r="BF489">
        <v>4</v>
      </c>
      <c r="BG489" t="s">
        <v>104</v>
      </c>
      <c r="BH489" t="s">
        <v>105</v>
      </c>
      <c r="BI489" t="s">
        <v>104</v>
      </c>
      <c r="BJ489" t="s">
        <v>105</v>
      </c>
      <c r="BK489" t="s">
        <v>105</v>
      </c>
      <c r="BL489" t="s">
        <v>104</v>
      </c>
      <c r="BM489" t="s">
        <v>104</v>
      </c>
      <c r="BN489" t="s">
        <v>104</v>
      </c>
      <c r="BO489">
        <v>3</v>
      </c>
      <c r="BP489">
        <v>5</v>
      </c>
      <c r="BQ489">
        <v>5</v>
      </c>
      <c r="BR489">
        <v>5</v>
      </c>
      <c r="BS489">
        <v>5</v>
      </c>
      <c r="BT489">
        <v>4</v>
      </c>
      <c r="BU489">
        <v>3</v>
      </c>
      <c r="BV489" t="s">
        <v>105</v>
      </c>
      <c r="BW489" t="s">
        <v>104</v>
      </c>
      <c r="BY489">
        <v>4</v>
      </c>
      <c r="BZ489">
        <v>3</v>
      </c>
      <c r="CA489" t="s">
        <v>116</v>
      </c>
      <c r="CB489" t="s">
        <v>1442</v>
      </c>
      <c r="CC489" t="s">
        <v>104</v>
      </c>
      <c r="CD489" t="s">
        <v>401</v>
      </c>
      <c r="CE489" t="s">
        <v>117</v>
      </c>
      <c r="CF489" t="s">
        <v>112</v>
      </c>
      <c r="CG489" t="s">
        <v>831</v>
      </c>
      <c r="CH489" t="s">
        <v>227</v>
      </c>
      <c r="CI489">
        <v>103</v>
      </c>
      <c r="CJ489" t="s">
        <v>140</v>
      </c>
    </row>
    <row r="490" spans="1:88" x14ac:dyDescent="0.2">
      <c r="A490">
        <v>670</v>
      </c>
      <c r="B490" t="s">
        <v>1443</v>
      </c>
      <c r="C490" t="s">
        <v>81</v>
      </c>
      <c r="D490" t="s">
        <v>123</v>
      </c>
      <c r="E490" t="s">
        <v>101</v>
      </c>
      <c r="AH490">
        <v>1</v>
      </c>
      <c r="AI490">
        <v>1</v>
      </c>
      <c r="AJ490">
        <v>2</v>
      </c>
      <c r="AK490">
        <v>2</v>
      </c>
      <c r="AM490" t="s">
        <v>104</v>
      </c>
      <c r="AN490" t="s">
        <v>104</v>
      </c>
      <c r="AO490">
        <v>3</v>
      </c>
      <c r="AP490">
        <v>3</v>
      </c>
      <c r="AQ490">
        <v>3</v>
      </c>
      <c r="AR490">
        <v>4</v>
      </c>
      <c r="AS490">
        <v>3</v>
      </c>
      <c r="AT490">
        <v>4</v>
      </c>
      <c r="AU490">
        <v>3</v>
      </c>
      <c r="AV490">
        <v>2</v>
      </c>
      <c r="AW490">
        <v>3</v>
      </c>
      <c r="AX490">
        <v>3</v>
      </c>
      <c r="AY490">
        <v>4</v>
      </c>
      <c r="AZ490">
        <v>4</v>
      </c>
      <c r="BA490">
        <v>4</v>
      </c>
      <c r="BB490">
        <v>4</v>
      </c>
      <c r="BC490">
        <v>3</v>
      </c>
      <c r="BD490">
        <v>4</v>
      </c>
      <c r="BE490">
        <v>3</v>
      </c>
      <c r="BF490">
        <v>4</v>
      </c>
      <c r="BG490" t="s">
        <v>104</v>
      </c>
      <c r="BH490" t="s">
        <v>105</v>
      </c>
      <c r="BI490" t="s">
        <v>104</v>
      </c>
      <c r="BJ490" t="s">
        <v>105</v>
      </c>
      <c r="BK490" t="s">
        <v>104</v>
      </c>
      <c r="BL490" t="s">
        <v>104</v>
      </c>
      <c r="BM490" t="s">
        <v>104</v>
      </c>
      <c r="BN490" t="s">
        <v>104</v>
      </c>
      <c r="BO490">
        <v>4</v>
      </c>
      <c r="BP490">
        <v>4</v>
      </c>
      <c r="BQ490">
        <v>4</v>
      </c>
      <c r="BR490">
        <v>4</v>
      </c>
      <c r="BS490">
        <v>4</v>
      </c>
      <c r="BT490">
        <v>4</v>
      </c>
      <c r="BV490" t="s">
        <v>105</v>
      </c>
      <c r="BW490" t="s">
        <v>105</v>
      </c>
      <c r="BX490" t="s">
        <v>423</v>
      </c>
      <c r="BY490">
        <v>5</v>
      </c>
      <c r="BZ490">
        <v>5</v>
      </c>
      <c r="CA490" t="s">
        <v>129</v>
      </c>
      <c r="CB490" t="s">
        <v>1444</v>
      </c>
      <c r="CC490" t="s">
        <v>105</v>
      </c>
      <c r="CD490" t="s">
        <v>401</v>
      </c>
      <c r="CE490" t="s">
        <v>117</v>
      </c>
      <c r="CF490" t="s">
        <v>190</v>
      </c>
      <c r="CG490" t="s">
        <v>1445</v>
      </c>
      <c r="CH490" t="s">
        <v>361</v>
      </c>
      <c r="CI490">
        <v>155</v>
      </c>
      <c r="CJ490" t="s">
        <v>172</v>
      </c>
    </row>
    <row r="491" spans="1:88" x14ac:dyDescent="0.2">
      <c r="A491">
        <v>671</v>
      </c>
      <c r="B491" t="s">
        <v>1446</v>
      </c>
      <c r="C491" t="s">
        <v>115</v>
      </c>
      <c r="D491" t="s">
        <v>123</v>
      </c>
      <c r="E491" t="s">
        <v>85</v>
      </c>
      <c r="F491" t="s">
        <v>87</v>
      </c>
      <c r="G491" t="s">
        <v>99</v>
      </c>
      <c r="AG491" t="s">
        <v>1447</v>
      </c>
      <c r="AH491">
        <v>5</v>
      </c>
      <c r="AI491">
        <v>5</v>
      </c>
      <c r="AJ491">
        <v>5</v>
      </c>
      <c r="AK491">
        <v>3</v>
      </c>
      <c r="AL491">
        <v>5</v>
      </c>
      <c r="AM491" t="s">
        <v>105</v>
      </c>
      <c r="AN491" t="s">
        <v>105</v>
      </c>
      <c r="AO491">
        <v>5</v>
      </c>
      <c r="AP491">
        <v>2</v>
      </c>
      <c r="AQ491">
        <v>1</v>
      </c>
      <c r="AR491">
        <v>5</v>
      </c>
      <c r="AS491">
        <v>5</v>
      </c>
      <c r="AT491">
        <v>4</v>
      </c>
      <c r="AU491">
        <v>5</v>
      </c>
      <c r="AV491">
        <v>2</v>
      </c>
      <c r="AW491">
        <v>4</v>
      </c>
      <c r="AX491">
        <v>5</v>
      </c>
      <c r="AY491">
        <v>5</v>
      </c>
      <c r="AZ491">
        <v>3</v>
      </c>
      <c r="BA491">
        <v>5</v>
      </c>
      <c r="BB491">
        <v>5</v>
      </c>
      <c r="BC491">
        <v>3</v>
      </c>
      <c r="BD491">
        <v>5</v>
      </c>
      <c r="BE491">
        <v>5</v>
      </c>
      <c r="BF491">
        <v>3</v>
      </c>
      <c r="BG491" t="s">
        <v>105</v>
      </c>
      <c r="BH491" t="s">
        <v>419</v>
      </c>
      <c r="BI491" t="s">
        <v>419</v>
      </c>
      <c r="BJ491" t="s">
        <v>419</v>
      </c>
      <c r="BK491" t="s">
        <v>419</v>
      </c>
      <c r="BL491" t="s">
        <v>419</v>
      </c>
      <c r="BM491" t="s">
        <v>105</v>
      </c>
      <c r="BN491" t="s">
        <v>419</v>
      </c>
      <c r="BO491">
        <v>5</v>
      </c>
      <c r="BP491">
        <v>5</v>
      </c>
      <c r="BQ491">
        <v>5</v>
      </c>
      <c r="BR491">
        <v>5</v>
      </c>
      <c r="BS491">
        <v>5</v>
      </c>
      <c r="BT491">
        <v>5</v>
      </c>
      <c r="BU491">
        <v>5</v>
      </c>
      <c r="BV491" t="s">
        <v>105</v>
      </c>
      <c r="BW491" t="s">
        <v>105</v>
      </c>
      <c r="BX491" t="s">
        <v>423</v>
      </c>
      <c r="BY491">
        <v>5</v>
      </c>
      <c r="BZ491">
        <v>5</v>
      </c>
      <c r="CA491" t="s">
        <v>129</v>
      </c>
      <c r="CB491" t="s">
        <v>1448</v>
      </c>
      <c r="CC491" t="s">
        <v>104</v>
      </c>
      <c r="CD491" t="s">
        <v>401</v>
      </c>
      <c r="CE491" t="s">
        <v>108</v>
      </c>
      <c r="CF491" t="s">
        <v>112</v>
      </c>
      <c r="CG491" t="s">
        <v>713</v>
      </c>
      <c r="CH491" t="s">
        <v>180</v>
      </c>
      <c r="CI491">
        <v>101</v>
      </c>
      <c r="CJ491" t="s">
        <v>181</v>
      </c>
    </row>
    <row r="492" spans="1:88" x14ac:dyDescent="0.2">
      <c r="A492">
        <v>672</v>
      </c>
      <c r="B492" t="s">
        <v>1449</v>
      </c>
      <c r="C492" t="s">
        <v>115</v>
      </c>
      <c r="D492" t="s">
        <v>81</v>
      </c>
      <c r="E492" t="s">
        <v>99</v>
      </c>
      <c r="F492" t="s">
        <v>85</v>
      </c>
      <c r="AH492">
        <v>1</v>
      </c>
      <c r="AI492">
        <v>1</v>
      </c>
      <c r="AJ492">
        <v>1</v>
      </c>
      <c r="AK492">
        <v>1</v>
      </c>
      <c r="AL492">
        <v>1</v>
      </c>
      <c r="AM492" t="s">
        <v>105</v>
      </c>
      <c r="AN492" t="s">
        <v>105</v>
      </c>
      <c r="AO492">
        <v>1</v>
      </c>
      <c r="AP492">
        <v>1</v>
      </c>
      <c r="AQ492">
        <v>3</v>
      </c>
      <c r="AR492">
        <v>4</v>
      </c>
      <c r="AS492">
        <v>4</v>
      </c>
      <c r="AT492">
        <v>5</v>
      </c>
      <c r="AU492">
        <v>5</v>
      </c>
      <c r="AV492">
        <v>5</v>
      </c>
      <c r="AW492">
        <v>1</v>
      </c>
      <c r="AX492">
        <v>1</v>
      </c>
      <c r="AY492">
        <v>1</v>
      </c>
      <c r="AZ492">
        <v>1</v>
      </c>
      <c r="BA492">
        <v>3</v>
      </c>
      <c r="BB492">
        <v>3</v>
      </c>
      <c r="BC492">
        <v>1</v>
      </c>
      <c r="BD492">
        <v>2</v>
      </c>
      <c r="BE492">
        <v>2</v>
      </c>
      <c r="BF492">
        <v>1</v>
      </c>
      <c r="BG492" t="s">
        <v>104</v>
      </c>
      <c r="BH492" t="s">
        <v>105</v>
      </c>
      <c r="BI492" t="s">
        <v>104</v>
      </c>
      <c r="BJ492" t="s">
        <v>105</v>
      </c>
      <c r="BK492" t="s">
        <v>105</v>
      </c>
      <c r="BL492" t="s">
        <v>104</v>
      </c>
      <c r="BM492" t="s">
        <v>104</v>
      </c>
      <c r="BN492" t="s">
        <v>104</v>
      </c>
      <c r="BO492">
        <v>1</v>
      </c>
      <c r="BP492">
        <v>1</v>
      </c>
      <c r="BQ492">
        <v>1</v>
      </c>
      <c r="BR492">
        <v>1</v>
      </c>
      <c r="BS492">
        <v>1</v>
      </c>
      <c r="BT492">
        <v>3</v>
      </c>
      <c r="BU492">
        <v>3</v>
      </c>
      <c r="BV492" t="s">
        <v>104</v>
      </c>
      <c r="BW492" t="s">
        <v>104</v>
      </c>
      <c r="BY492">
        <v>3</v>
      </c>
      <c r="BZ492">
        <v>4</v>
      </c>
      <c r="CA492" t="s">
        <v>111</v>
      </c>
      <c r="CB492" t="s">
        <v>1450</v>
      </c>
      <c r="CC492" t="s">
        <v>105</v>
      </c>
      <c r="CD492" t="s">
        <v>401</v>
      </c>
      <c r="CE492" t="s">
        <v>108</v>
      </c>
      <c r="CF492" t="s">
        <v>112</v>
      </c>
      <c r="CG492" t="s">
        <v>469</v>
      </c>
      <c r="CH492" t="s">
        <v>195</v>
      </c>
      <c r="CI492">
        <v>151</v>
      </c>
      <c r="CJ492" t="s">
        <v>114</v>
      </c>
    </row>
    <row r="493" spans="1:88" x14ac:dyDescent="0.2">
      <c r="A493">
        <v>673</v>
      </c>
      <c r="B493" t="s">
        <v>1451</v>
      </c>
      <c r="C493" t="s">
        <v>123</v>
      </c>
      <c r="D493" t="s">
        <v>81</v>
      </c>
      <c r="E493" t="s">
        <v>97</v>
      </c>
      <c r="F493" t="s">
        <v>91</v>
      </c>
      <c r="AG493" t="s">
        <v>1452</v>
      </c>
      <c r="AH493">
        <v>4</v>
      </c>
      <c r="AI493">
        <v>4</v>
      </c>
      <c r="AJ493">
        <v>4</v>
      </c>
      <c r="AK493">
        <v>3</v>
      </c>
      <c r="AM493" t="s">
        <v>105</v>
      </c>
      <c r="AN493" t="s">
        <v>105</v>
      </c>
      <c r="AO493">
        <v>4</v>
      </c>
      <c r="AQ493">
        <v>4</v>
      </c>
      <c r="AR493">
        <v>4</v>
      </c>
      <c r="AS493">
        <v>5</v>
      </c>
      <c r="AT493">
        <v>4</v>
      </c>
      <c r="AU493">
        <v>5</v>
      </c>
      <c r="AV493">
        <v>4</v>
      </c>
      <c r="AW493">
        <v>3</v>
      </c>
      <c r="AX493">
        <v>4</v>
      </c>
      <c r="AY493">
        <v>4</v>
      </c>
      <c r="AZ493">
        <v>4</v>
      </c>
      <c r="BA493">
        <v>5</v>
      </c>
      <c r="BB493">
        <v>4</v>
      </c>
      <c r="BG493" t="s">
        <v>104</v>
      </c>
      <c r="BH493" t="s">
        <v>105</v>
      </c>
      <c r="BI493" t="s">
        <v>104</v>
      </c>
      <c r="BJ493" t="s">
        <v>104</v>
      </c>
      <c r="BK493" t="s">
        <v>104</v>
      </c>
      <c r="BL493" t="s">
        <v>104</v>
      </c>
      <c r="BM493" t="s">
        <v>104</v>
      </c>
      <c r="BN493" t="s">
        <v>104</v>
      </c>
      <c r="BO493">
        <v>5</v>
      </c>
      <c r="BP493">
        <v>4</v>
      </c>
      <c r="BQ493">
        <v>5</v>
      </c>
      <c r="BR493">
        <v>5</v>
      </c>
      <c r="BS493">
        <v>4</v>
      </c>
      <c r="BT493">
        <v>4</v>
      </c>
      <c r="BU493">
        <v>4</v>
      </c>
      <c r="BV493" t="s">
        <v>104</v>
      </c>
      <c r="BW493" t="s">
        <v>104</v>
      </c>
      <c r="BY493">
        <v>5</v>
      </c>
      <c r="BZ493">
        <v>5</v>
      </c>
      <c r="CA493" t="s">
        <v>116</v>
      </c>
      <c r="CC493" t="s">
        <v>104</v>
      </c>
      <c r="CD493" t="s">
        <v>401</v>
      </c>
      <c r="CE493" t="s">
        <v>117</v>
      </c>
      <c r="CF493" t="s">
        <v>112</v>
      </c>
      <c r="CG493" t="s">
        <v>825</v>
      </c>
      <c r="CH493" t="s">
        <v>130</v>
      </c>
      <c r="CI493">
        <v>166</v>
      </c>
      <c r="CJ493" t="s">
        <v>131</v>
      </c>
    </row>
    <row r="494" spans="1:88" x14ac:dyDescent="0.2">
      <c r="A494">
        <v>674</v>
      </c>
      <c r="B494" t="s">
        <v>1453</v>
      </c>
      <c r="C494" t="s">
        <v>132</v>
      </c>
      <c r="D494" t="s">
        <v>123</v>
      </c>
      <c r="E494" t="s">
        <v>144</v>
      </c>
      <c r="F494" t="s">
        <v>99</v>
      </c>
      <c r="G494" t="s">
        <v>89</v>
      </c>
      <c r="AH494">
        <v>5</v>
      </c>
      <c r="AI494">
        <v>5</v>
      </c>
      <c r="AJ494">
        <v>5</v>
      </c>
      <c r="AK494">
        <v>5</v>
      </c>
      <c r="AL494">
        <v>5</v>
      </c>
      <c r="AM494" t="s">
        <v>104</v>
      </c>
      <c r="AN494" t="s">
        <v>105</v>
      </c>
      <c r="AO494">
        <v>5</v>
      </c>
      <c r="AP494">
        <v>2</v>
      </c>
      <c r="AQ494">
        <v>3</v>
      </c>
      <c r="AR494">
        <v>2</v>
      </c>
      <c r="AS494">
        <v>4</v>
      </c>
      <c r="AT494">
        <v>1</v>
      </c>
      <c r="AU494">
        <v>4</v>
      </c>
      <c r="AV494">
        <v>4</v>
      </c>
      <c r="AW494">
        <v>4</v>
      </c>
      <c r="AX494">
        <v>4</v>
      </c>
      <c r="AY494">
        <v>4</v>
      </c>
      <c r="AZ494">
        <v>4</v>
      </c>
      <c r="BA494">
        <v>3</v>
      </c>
      <c r="BB494">
        <v>4</v>
      </c>
      <c r="BC494">
        <v>3</v>
      </c>
      <c r="BD494">
        <v>2</v>
      </c>
      <c r="BE494">
        <v>4</v>
      </c>
      <c r="BF494">
        <v>4</v>
      </c>
      <c r="BG494" t="s">
        <v>105</v>
      </c>
      <c r="BH494" t="s">
        <v>105</v>
      </c>
      <c r="BI494" t="s">
        <v>104</v>
      </c>
      <c r="BJ494" t="s">
        <v>105</v>
      </c>
      <c r="BK494" t="s">
        <v>105</v>
      </c>
      <c r="BL494" t="s">
        <v>105</v>
      </c>
      <c r="BM494" t="s">
        <v>104</v>
      </c>
      <c r="BN494" t="s">
        <v>104</v>
      </c>
      <c r="BO494">
        <v>5</v>
      </c>
      <c r="BP494">
        <v>5</v>
      </c>
      <c r="BQ494">
        <v>5</v>
      </c>
      <c r="BR494">
        <v>5</v>
      </c>
      <c r="BS494">
        <v>5</v>
      </c>
      <c r="BT494">
        <v>5</v>
      </c>
      <c r="BU494">
        <v>5</v>
      </c>
      <c r="BV494" t="s">
        <v>105</v>
      </c>
      <c r="BW494" t="s">
        <v>104</v>
      </c>
      <c r="BY494">
        <v>5</v>
      </c>
      <c r="BZ494">
        <v>5</v>
      </c>
      <c r="CA494" t="s">
        <v>116</v>
      </c>
      <c r="CC494" t="s">
        <v>104</v>
      </c>
      <c r="CD494" t="s">
        <v>401</v>
      </c>
      <c r="CE494" t="s">
        <v>108</v>
      </c>
      <c r="CF494" t="s">
        <v>112</v>
      </c>
      <c r="CG494" t="s">
        <v>971</v>
      </c>
      <c r="CH494" t="s">
        <v>228</v>
      </c>
      <c r="CI494">
        <v>126</v>
      </c>
      <c r="CJ494" t="s">
        <v>157</v>
      </c>
    </row>
    <row r="495" spans="1:88" x14ac:dyDescent="0.2">
      <c r="A495">
        <v>675</v>
      </c>
      <c r="B495" t="s">
        <v>1454</v>
      </c>
      <c r="C495" t="s">
        <v>81</v>
      </c>
      <c r="D495" t="s">
        <v>123</v>
      </c>
      <c r="E495" t="s">
        <v>89</v>
      </c>
      <c r="F495" t="s">
        <v>144</v>
      </c>
      <c r="G495" t="s">
        <v>99</v>
      </c>
      <c r="AH495">
        <v>5</v>
      </c>
      <c r="AI495">
        <v>3</v>
      </c>
      <c r="AJ495">
        <v>4</v>
      </c>
      <c r="AK495">
        <v>4</v>
      </c>
      <c r="AL495">
        <v>5</v>
      </c>
      <c r="AM495" t="s">
        <v>105</v>
      </c>
      <c r="AN495" t="s">
        <v>105</v>
      </c>
      <c r="AO495">
        <v>5</v>
      </c>
      <c r="AP495">
        <v>5</v>
      </c>
      <c r="AQ495">
        <v>5</v>
      </c>
      <c r="AR495">
        <v>1</v>
      </c>
      <c r="AS495">
        <v>5</v>
      </c>
      <c r="AT495">
        <v>4</v>
      </c>
      <c r="AU495">
        <v>5</v>
      </c>
      <c r="AV495">
        <v>2</v>
      </c>
      <c r="AW495">
        <v>5</v>
      </c>
      <c r="AX495">
        <v>4</v>
      </c>
      <c r="AY495">
        <v>5</v>
      </c>
      <c r="AZ495">
        <v>5</v>
      </c>
      <c r="BA495">
        <v>5</v>
      </c>
      <c r="BB495">
        <v>5</v>
      </c>
      <c r="BC495">
        <v>4</v>
      </c>
      <c r="BD495">
        <v>5</v>
      </c>
      <c r="BE495">
        <v>5</v>
      </c>
      <c r="BF495">
        <v>3</v>
      </c>
      <c r="BG495" t="s">
        <v>105</v>
      </c>
      <c r="BH495" t="s">
        <v>105</v>
      </c>
      <c r="BI495" t="s">
        <v>104</v>
      </c>
      <c r="BJ495" t="s">
        <v>104</v>
      </c>
      <c r="BK495" t="s">
        <v>105</v>
      </c>
      <c r="BL495" t="s">
        <v>104</v>
      </c>
      <c r="BM495" t="s">
        <v>104</v>
      </c>
      <c r="BN495" t="s">
        <v>104</v>
      </c>
      <c r="BO495">
        <v>5</v>
      </c>
      <c r="BP495">
        <v>5</v>
      </c>
      <c r="BQ495">
        <v>5</v>
      </c>
      <c r="BR495">
        <v>5</v>
      </c>
      <c r="BS495">
        <v>5</v>
      </c>
      <c r="BT495">
        <v>5</v>
      </c>
      <c r="BU495">
        <v>5</v>
      </c>
      <c r="BV495" t="s">
        <v>105</v>
      </c>
      <c r="BW495" t="s">
        <v>104</v>
      </c>
      <c r="BY495">
        <v>5</v>
      </c>
      <c r="BZ495">
        <v>5</v>
      </c>
      <c r="CA495" t="s">
        <v>129</v>
      </c>
      <c r="CC495" t="s">
        <v>105</v>
      </c>
      <c r="CD495" t="s">
        <v>401</v>
      </c>
      <c r="CE495" t="s">
        <v>108</v>
      </c>
      <c r="CF495" t="s">
        <v>109</v>
      </c>
      <c r="CG495" t="s">
        <v>1105</v>
      </c>
      <c r="CH495" t="s">
        <v>292</v>
      </c>
      <c r="CI495">
        <v>244</v>
      </c>
      <c r="CJ495" t="s">
        <v>188</v>
      </c>
    </row>
    <row r="496" spans="1:88" x14ac:dyDescent="0.2">
      <c r="A496">
        <v>676</v>
      </c>
      <c r="B496" t="s">
        <v>1455</v>
      </c>
      <c r="C496" t="s">
        <v>123</v>
      </c>
      <c r="D496" t="s">
        <v>123</v>
      </c>
      <c r="E496" t="s">
        <v>147</v>
      </c>
      <c r="F496" t="s">
        <v>99</v>
      </c>
      <c r="G496" t="s">
        <v>92</v>
      </c>
      <c r="AH496">
        <v>5</v>
      </c>
      <c r="AI496">
        <v>5</v>
      </c>
      <c r="AJ496">
        <v>5</v>
      </c>
      <c r="AK496">
        <v>4</v>
      </c>
      <c r="AL496">
        <v>5</v>
      </c>
      <c r="AM496" t="s">
        <v>104</v>
      </c>
      <c r="AN496" t="s">
        <v>105</v>
      </c>
      <c r="AO496">
        <v>3</v>
      </c>
      <c r="AP496">
        <v>4</v>
      </c>
      <c r="AQ496">
        <v>5</v>
      </c>
      <c r="AR496">
        <v>1</v>
      </c>
      <c r="AS496">
        <v>5</v>
      </c>
      <c r="AT496">
        <v>4</v>
      </c>
      <c r="AU496">
        <v>3</v>
      </c>
      <c r="AV496">
        <v>3</v>
      </c>
      <c r="AW496">
        <v>5</v>
      </c>
      <c r="AX496">
        <v>4</v>
      </c>
      <c r="AY496">
        <v>4</v>
      </c>
      <c r="AZ496">
        <v>5</v>
      </c>
      <c r="BA496">
        <v>5</v>
      </c>
      <c r="BB496">
        <v>4</v>
      </c>
      <c r="BC496">
        <v>3</v>
      </c>
      <c r="BD496">
        <v>4</v>
      </c>
      <c r="BE496">
        <v>5</v>
      </c>
      <c r="BF496">
        <v>3</v>
      </c>
      <c r="BG496" t="s">
        <v>104</v>
      </c>
      <c r="BH496" t="s">
        <v>105</v>
      </c>
      <c r="BI496" t="s">
        <v>104</v>
      </c>
      <c r="BJ496" t="s">
        <v>105</v>
      </c>
      <c r="BK496" t="s">
        <v>105</v>
      </c>
      <c r="BL496" t="s">
        <v>104</v>
      </c>
      <c r="BM496" t="s">
        <v>104</v>
      </c>
      <c r="BN496" t="s">
        <v>104</v>
      </c>
      <c r="BO496">
        <v>5</v>
      </c>
      <c r="BP496">
        <v>5</v>
      </c>
      <c r="BQ496">
        <v>5</v>
      </c>
      <c r="BR496">
        <v>5</v>
      </c>
      <c r="BS496">
        <v>5</v>
      </c>
      <c r="BT496">
        <v>5</v>
      </c>
      <c r="BU496">
        <v>5</v>
      </c>
      <c r="BV496" t="s">
        <v>105</v>
      </c>
      <c r="BW496" t="s">
        <v>105</v>
      </c>
      <c r="BX496" t="s">
        <v>423</v>
      </c>
      <c r="BY496">
        <v>5</v>
      </c>
      <c r="BZ496">
        <v>5</v>
      </c>
      <c r="CA496" t="s">
        <v>129</v>
      </c>
      <c r="CC496" t="s">
        <v>104</v>
      </c>
      <c r="CD496" t="s">
        <v>401</v>
      </c>
      <c r="CE496" t="s">
        <v>108</v>
      </c>
      <c r="CF496" t="s">
        <v>109</v>
      </c>
      <c r="CG496" t="s">
        <v>1456</v>
      </c>
      <c r="CH496" t="s">
        <v>1457</v>
      </c>
      <c r="CI496">
        <v>242</v>
      </c>
      <c r="CJ496" t="s">
        <v>155</v>
      </c>
    </row>
    <row r="497" spans="1:88" x14ac:dyDescent="0.2">
      <c r="A497">
        <v>678</v>
      </c>
      <c r="B497" t="s">
        <v>1458</v>
      </c>
      <c r="C497" t="s">
        <v>123</v>
      </c>
      <c r="E497" t="s">
        <v>93</v>
      </c>
      <c r="F497" t="s">
        <v>90</v>
      </c>
      <c r="G497" t="s">
        <v>99</v>
      </c>
      <c r="AH497">
        <v>5</v>
      </c>
      <c r="AI497">
        <v>4</v>
      </c>
      <c r="AJ497">
        <v>4</v>
      </c>
      <c r="AK497">
        <v>4</v>
      </c>
      <c r="AL497">
        <v>5</v>
      </c>
      <c r="AM497" t="s">
        <v>104</v>
      </c>
      <c r="AN497" t="s">
        <v>104</v>
      </c>
      <c r="AO497">
        <v>5</v>
      </c>
      <c r="AP497">
        <v>5</v>
      </c>
      <c r="AQ497">
        <v>2</v>
      </c>
      <c r="AR497">
        <v>1</v>
      </c>
      <c r="AS497">
        <v>5</v>
      </c>
      <c r="AT497">
        <v>4</v>
      </c>
      <c r="AU497">
        <v>1</v>
      </c>
      <c r="AV497">
        <v>1</v>
      </c>
      <c r="AW497">
        <v>1</v>
      </c>
      <c r="AX497">
        <v>5</v>
      </c>
      <c r="AY497">
        <v>4</v>
      </c>
      <c r="AZ497">
        <v>4</v>
      </c>
      <c r="BA497">
        <v>4</v>
      </c>
      <c r="BB497">
        <v>3</v>
      </c>
      <c r="BC497">
        <v>4</v>
      </c>
      <c r="BD497">
        <v>4</v>
      </c>
      <c r="BE497">
        <v>3</v>
      </c>
      <c r="BF497">
        <v>3</v>
      </c>
      <c r="BG497" t="s">
        <v>104</v>
      </c>
      <c r="BH497" t="s">
        <v>104</v>
      </c>
      <c r="BI497" t="s">
        <v>104</v>
      </c>
      <c r="BJ497" t="s">
        <v>105</v>
      </c>
      <c r="BK497" t="s">
        <v>104</v>
      </c>
      <c r="BL497" t="s">
        <v>104</v>
      </c>
      <c r="BM497" t="s">
        <v>104</v>
      </c>
      <c r="BN497" t="s">
        <v>104</v>
      </c>
      <c r="BO497">
        <v>4</v>
      </c>
      <c r="BP497">
        <v>4</v>
      </c>
      <c r="BQ497">
        <v>3</v>
      </c>
      <c r="BR497">
        <v>4</v>
      </c>
      <c r="BS497">
        <v>5</v>
      </c>
      <c r="BT497">
        <v>5</v>
      </c>
      <c r="BU497">
        <v>4</v>
      </c>
      <c r="BV497" t="s">
        <v>105</v>
      </c>
      <c r="BW497" t="s">
        <v>105</v>
      </c>
      <c r="BX497" t="s">
        <v>411</v>
      </c>
      <c r="BY497">
        <v>4</v>
      </c>
      <c r="BZ497">
        <v>4</v>
      </c>
      <c r="CA497" t="s">
        <v>116</v>
      </c>
      <c r="CC497" t="s">
        <v>104</v>
      </c>
      <c r="CD497" t="s">
        <v>401</v>
      </c>
      <c r="CE497" t="s">
        <v>108</v>
      </c>
      <c r="CF497" t="s">
        <v>112</v>
      </c>
      <c r="CG497" t="s">
        <v>1088</v>
      </c>
      <c r="CH497" t="s">
        <v>133</v>
      </c>
      <c r="CI497">
        <v>118</v>
      </c>
      <c r="CJ497" t="s">
        <v>134</v>
      </c>
    </row>
    <row r="498" spans="1:88" x14ac:dyDescent="0.2">
      <c r="A498">
        <v>679</v>
      </c>
      <c r="B498" t="s">
        <v>1459</v>
      </c>
      <c r="C498" t="s">
        <v>81</v>
      </c>
      <c r="D498" t="s">
        <v>123</v>
      </c>
      <c r="E498" t="s">
        <v>88</v>
      </c>
      <c r="F498" t="s">
        <v>85</v>
      </c>
      <c r="G498" t="s">
        <v>100</v>
      </c>
      <c r="AH498">
        <v>4</v>
      </c>
      <c r="AI498">
        <v>4</v>
      </c>
      <c r="AJ498">
        <v>5</v>
      </c>
      <c r="AK498">
        <v>4</v>
      </c>
      <c r="AL498">
        <v>4</v>
      </c>
      <c r="AM498" t="s">
        <v>105</v>
      </c>
      <c r="AN498" t="s">
        <v>105</v>
      </c>
      <c r="AO498">
        <v>2</v>
      </c>
      <c r="AP498">
        <v>1</v>
      </c>
      <c r="AQ498">
        <v>2</v>
      </c>
      <c r="AR498">
        <v>1</v>
      </c>
      <c r="AS498">
        <v>5</v>
      </c>
      <c r="AT498">
        <v>3</v>
      </c>
      <c r="AU498">
        <v>4</v>
      </c>
      <c r="AV498">
        <v>4</v>
      </c>
      <c r="AW498">
        <v>5</v>
      </c>
      <c r="AX498">
        <v>3</v>
      </c>
      <c r="AY498">
        <v>3</v>
      </c>
      <c r="AZ498">
        <v>3</v>
      </c>
      <c r="BA498">
        <v>4</v>
      </c>
      <c r="BB498">
        <v>3</v>
      </c>
      <c r="BC498">
        <v>1</v>
      </c>
      <c r="BD498">
        <v>4</v>
      </c>
      <c r="BE498">
        <v>4</v>
      </c>
      <c r="BF498">
        <v>5</v>
      </c>
      <c r="BG498" t="s">
        <v>105</v>
      </c>
      <c r="BH498" t="s">
        <v>104</v>
      </c>
      <c r="BI498" t="s">
        <v>104</v>
      </c>
      <c r="BJ498" t="s">
        <v>105</v>
      </c>
      <c r="BK498" t="s">
        <v>104</v>
      </c>
      <c r="BL498" t="s">
        <v>104</v>
      </c>
      <c r="BM498" t="s">
        <v>104</v>
      </c>
      <c r="BN498" t="s">
        <v>104</v>
      </c>
      <c r="BO498">
        <v>5</v>
      </c>
      <c r="BP498">
        <v>5</v>
      </c>
      <c r="BQ498">
        <v>5</v>
      </c>
      <c r="BR498">
        <v>5</v>
      </c>
      <c r="BS498">
        <v>5</v>
      </c>
      <c r="BT498">
        <v>5</v>
      </c>
      <c r="BU498">
        <v>5</v>
      </c>
      <c r="BV498" t="s">
        <v>105</v>
      </c>
      <c r="BW498" t="s">
        <v>105</v>
      </c>
      <c r="BX498" t="s">
        <v>107</v>
      </c>
      <c r="BY498">
        <v>4</v>
      </c>
      <c r="BZ498">
        <v>4</v>
      </c>
      <c r="CA498" t="s">
        <v>116</v>
      </c>
      <c r="CB498" t="s">
        <v>1460</v>
      </c>
      <c r="CC498" t="s">
        <v>104</v>
      </c>
      <c r="CD498" t="s">
        <v>401</v>
      </c>
      <c r="CE498" t="s">
        <v>108</v>
      </c>
      <c r="CF498" t="s">
        <v>109</v>
      </c>
      <c r="CG498" t="s">
        <v>1196</v>
      </c>
      <c r="CH498" t="s">
        <v>1197</v>
      </c>
      <c r="CI498">
        <v>101</v>
      </c>
      <c r="CJ498" t="s">
        <v>181</v>
      </c>
    </row>
    <row r="499" spans="1:88" x14ac:dyDescent="0.2">
      <c r="A499">
        <v>680</v>
      </c>
      <c r="B499" t="s">
        <v>1461</v>
      </c>
      <c r="C499" t="s">
        <v>81</v>
      </c>
      <c r="D499" t="s">
        <v>81</v>
      </c>
      <c r="E499" t="s">
        <v>85</v>
      </c>
      <c r="F499" t="s">
        <v>88</v>
      </c>
      <c r="G499" t="s">
        <v>99</v>
      </c>
      <c r="AG499" t="s">
        <v>258</v>
      </c>
      <c r="AH499">
        <v>3</v>
      </c>
      <c r="AI499">
        <v>3</v>
      </c>
      <c r="AJ499">
        <v>3</v>
      </c>
      <c r="AK499">
        <v>2</v>
      </c>
      <c r="AL499">
        <v>4</v>
      </c>
      <c r="AM499" t="s">
        <v>104</v>
      </c>
      <c r="AN499" t="s">
        <v>105</v>
      </c>
      <c r="AO499">
        <v>5</v>
      </c>
      <c r="AP499">
        <v>5</v>
      </c>
      <c r="AQ499">
        <v>5</v>
      </c>
      <c r="AR499">
        <v>5</v>
      </c>
      <c r="AS499">
        <v>5</v>
      </c>
      <c r="AT499">
        <v>5</v>
      </c>
      <c r="AU499">
        <v>5</v>
      </c>
      <c r="AV499">
        <v>5</v>
      </c>
      <c r="AW499">
        <v>4</v>
      </c>
      <c r="AX499">
        <v>4</v>
      </c>
      <c r="AY499">
        <v>5</v>
      </c>
      <c r="AZ499">
        <v>4</v>
      </c>
      <c r="BA499">
        <v>5</v>
      </c>
      <c r="BB499">
        <v>4</v>
      </c>
      <c r="BC499">
        <v>4</v>
      </c>
      <c r="BD499">
        <v>5</v>
      </c>
      <c r="BE499">
        <v>4</v>
      </c>
      <c r="BF499">
        <v>4</v>
      </c>
      <c r="BG499" t="s">
        <v>105</v>
      </c>
      <c r="BH499" t="s">
        <v>104</v>
      </c>
      <c r="BI499" t="s">
        <v>105</v>
      </c>
      <c r="BJ499" t="s">
        <v>105</v>
      </c>
      <c r="BK499" t="s">
        <v>104</v>
      </c>
      <c r="BL499" t="s">
        <v>104</v>
      </c>
      <c r="BM499" t="s">
        <v>104</v>
      </c>
      <c r="BN499" t="s">
        <v>104</v>
      </c>
      <c r="BO499">
        <v>5</v>
      </c>
      <c r="BP499">
        <v>4</v>
      </c>
      <c r="BQ499">
        <v>4</v>
      </c>
      <c r="BR499">
        <v>5</v>
      </c>
      <c r="BS499">
        <v>5</v>
      </c>
      <c r="BT499">
        <v>5</v>
      </c>
      <c r="BU499">
        <v>4</v>
      </c>
      <c r="BV499" t="s">
        <v>105</v>
      </c>
      <c r="BW499" t="s">
        <v>105</v>
      </c>
      <c r="BX499" t="s">
        <v>423</v>
      </c>
      <c r="BY499">
        <v>4</v>
      </c>
      <c r="BZ499">
        <v>4</v>
      </c>
      <c r="CA499" t="s">
        <v>129</v>
      </c>
      <c r="CC499" t="s">
        <v>104</v>
      </c>
      <c r="CD499" t="s">
        <v>401</v>
      </c>
      <c r="CE499" t="s">
        <v>108</v>
      </c>
      <c r="CF499" t="s">
        <v>190</v>
      </c>
      <c r="CG499" t="s">
        <v>424</v>
      </c>
      <c r="CH499" t="s">
        <v>265</v>
      </c>
      <c r="CI499">
        <v>105</v>
      </c>
      <c r="CJ499" t="s">
        <v>118</v>
      </c>
    </row>
    <row r="500" spans="1:88" x14ac:dyDescent="0.2">
      <c r="A500">
        <v>681</v>
      </c>
      <c r="B500" t="s">
        <v>1462</v>
      </c>
      <c r="C500" t="s">
        <v>119</v>
      </c>
      <c r="D500" t="s">
        <v>81</v>
      </c>
      <c r="E500" t="s">
        <v>97</v>
      </c>
      <c r="F500" t="s">
        <v>99</v>
      </c>
      <c r="G500" t="s">
        <v>103</v>
      </c>
      <c r="AH500">
        <v>4</v>
      </c>
      <c r="AI500">
        <v>5</v>
      </c>
      <c r="AJ500">
        <v>4</v>
      </c>
      <c r="AK500">
        <v>5</v>
      </c>
      <c r="AL500">
        <v>5</v>
      </c>
      <c r="AM500" t="s">
        <v>105</v>
      </c>
      <c r="AN500" t="s">
        <v>105</v>
      </c>
      <c r="AO500">
        <v>2</v>
      </c>
      <c r="AP500">
        <v>3</v>
      </c>
      <c r="AQ500">
        <v>3</v>
      </c>
      <c r="AR500">
        <v>5</v>
      </c>
      <c r="AS500">
        <v>5</v>
      </c>
      <c r="AT500">
        <v>5</v>
      </c>
      <c r="AU500">
        <v>4</v>
      </c>
      <c r="AV500">
        <v>2</v>
      </c>
      <c r="AW500">
        <v>5</v>
      </c>
      <c r="AX500">
        <v>5</v>
      </c>
      <c r="AY500">
        <v>4</v>
      </c>
      <c r="AZ500">
        <v>5</v>
      </c>
      <c r="BA500">
        <v>5</v>
      </c>
      <c r="BB500">
        <v>4</v>
      </c>
      <c r="BC500">
        <v>3</v>
      </c>
      <c r="BD500">
        <v>5</v>
      </c>
      <c r="BE500">
        <v>5</v>
      </c>
      <c r="BF500">
        <v>4</v>
      </c>
      <c r="BG500" t="s">
        <v>104</v>
      </c>
      <c r="BH500" t="s">
        <v>104</v>
      </c>
      <c r="BI500" t="s">
        <v>104</v>
      </c>
      <c r="BJ500" t="s">
        <v>104</v>
      </c>
      <c r="BK500" t="s">
        <v>105</v>
      </c>
      <c r="BL500" t="s">
        <v>105</v>
      </c>
      <c r="BM500" t="s">
        <v>104</v>
      </c>
      <c r="BN500" t="s">
        <v>104</v>
      </c>
      <c r="BO500">
        <v>5</v>
      </c>
      <c r="BP500">
        <v>5</v>
      </c>
      <c r="BQ500">
        <v>5</v>
      </c>
      <c r="BR500">
        <v>5</v>
      </c>
      <c r="BS500">
        <v>5</v>
      </c>
      <c r="BT500">
        <v>4</v>
      </c>
      <c r="BU500">
        <v>5</v>
      </c>
      <c r="BV500" t="s">
        <v>104</v>
      </c>
      <c r="BW500" t="s">
        <v>104</v>
      </c>
      <c r="BY500">
        <v>4</v>
      </c>
      <c r="BZ500">
        <v>5</v>
      </c>
      <c r="CA500" t="s">
        <v>111</v>
      </c>
      <c r="CB500" t="s">
        <v>1463</v>
      </c>
      <c r="CC500" t="s">
        <v>104</v>
      </c>
      <c r="CD500" t="s">
        <v>401</v>
      </c>
      <c r="CE500" t="s">
        <v>108</v>
      </c>
      <c r="CF500" t="s">
        <v>112</v>
      </c>
      <c r="CG500" t="s">
        <v>951</v>
      </c>
      <c r="CH500" t="s">
        <v>279</v>
      </c>
      <c r="CI500">
        <v>166</v>
      </c>
      <c r="CJ500" t="s">
        <v>131</v>
      </c>
    </row>
    <row r="501" spans="1:88" x14ac:dyDescent="0.2">
      <c r="A501">
        <v>683</v>
      </c>
      <c r="B501" t="s">
        <v>1464</v>
      </c>
      <c r="C501" t="s">
        <v>123</v>
      </c>
      <c r="D501" t="s">
        <v>123</v>
      </c>
      <c r="E501" t="s">
        <v>96</v>
      </c>
      <c r="F501" t="s">
        <v>148</v>
      </c>
      <c r="AH501">
        <v>4</v>
      </c>
      <c r="AI501">
        <v>4</v>
      </c>
      <c r="AJ501">
        <v>5</v>
      </c>
      <c r="AK501">
        <v>3</v>
      </c>
      <c r="AL501">
        <v>3</v>
      </c>
      <c r="AM501" t="s">
        <v>104</v>
      </c>
      <c r="AN501" t="s">
        <v>105</v>
      </c>
      <c r="AO501">
        <v>2</v>
      </c>
      <c r="AP501">
        <v>2</v>
      </c>
      <c r="AQ501">
        <v>3</v>
      </c>
      <c r="AR501">
        <v>1</v>
      </c>
      <c r="AS501">
        <v>5</v>
      </c>
      <c r="AT501">
        <v>4</v>
      </c>
      <c r="AU501">
        <v>5</v>
      </c>
      <c r="AV501">
        <v>1</v>
      </c>
      <c r="AW501">
        <v>2</v>
      </c>
      <c r="AX501">
        <v>4</v>
      </c>
      <c r="AY501">
        <v>3</v>
      </c>
      <c r="AZ501">
        <v>3</v>
      </c>
      <c r="BA501">
        <v>5</v>
      </c>
      <c r="BB501">
        <v>4</v>
      </c>
      <c r="BC501">
        <v>3</v>
      </c>
      <c r="BD501">
        <v>4</v>
      </c>
      <c r="BE501">
        <v>4</v>
      </c>
      <c r="BF501">
        <v>4</v>
      </c>
      <c r="BG501" t="s">
        <v>105</v>
      </c>
      <c r="BH501" t="s">
        <v>105</v>
      </c>
      <c r="BI501" t="s">
        <v>104</v>
      </c>
      <c r="BJ501" t="s">
        <v>105</v>
      </c>
      <c r="BK501" t="s">
        <v>105</v>
      </c>
      <c r="BL501" t="s">
        <v>104</v>
      </c>
      <c r="BM501" t="s">
        <v>104</v>
      </c>
      <c r="BN501" t="s">
        <v>104</v>
      </c>
      <c r="BO501">
        <v>4</v>
      </c>
      <c r="BP501">
        <v>2</v>
      </c>
      <c r="BQ501">
        <v>5</v>
      </c>
      <c r="BR501">
        <v>4</v>
      </c>
      <c r="BS501">
        <v>3</v>
      </c>
      <c r="BT501">
        <v>4</v>
      </c>
      <c r="BU501">
        <v>3</v>
      </c>
      <c r="BV501" t="s">
        <v>105</v>
      </c>
      <c r="BW501" t="s">
        <v>104</v>
      </c>
      <c r="BY501">
        <v>4</v>
      </c>
      <c r="BZ501">
        <v>4</v>
      </c>
      <c r="CA501" t="s">
        <v>116</v>
      </c>
      <c r="CC501" t="s">
        <v>104</v>
      </c>
      <c r="CD501" t="s">
        <v>401</v>
      </c>
      <c r="CE501" t="s">
        <v>117</v>
      </c>
      <c r="CF501" t="s">
        <v>109</v>
      </c>
      <c r="CG501" t="s">
        <v>1465</v>
      </c>
      <c r="CH501" t="s">
        <v>256</v>
      </c>
      <c r="CI501">
        <v>112</v>
      </c>
      <c r="CJ501" t="s">
        <v>125</v>
      </c>
    </row>
    <row r="502" spans="1:88" x14ac:dyDescent="0.2">
      <c r="A502">
        <v>684</v>
      </c>
      <c r="B502" t="s">
        <v>1466</v>
      </c>
      <c r="C502" t="s">
        <v>119</v>
      </c>
      <c r="D502" t="s">
        <v>81</v>
      </c>
      <c r="E502" t="s">
        <v>99</v>
      </c>
      <c r="F502" t="s">
        <v>82</v>
      </c>
      <c r="AH502">
        <v>5</v>
      </c>
      <c r="AI502">
        <v>5</v>
      </c>
      <c r="AJ502">
        <v>4</v>
      </c>
      <c r="AK502">
        <v>4</v>
      </c>
      <c r="AL502">
        <v>5</v>
      </c>
      <c r="AM502" t="s">
        <v>104</v>
      </c>
      <c r="AN502" t="s">
        <v>105</v>
      </c>
      <c r="AO502">
        <v>5</v>
      </c>
      <c r="AP502">
        <v>2</v>
      </c>
      <c r="AQ502">
        <v>5</v>
      </c>
      <c r="AR502">
        <v>1</v>
      </c>
      <c r="AS502">
        <v>3</v>
      </c>
      <c r="AT502">
        <v>1</v>
      </c>
      <c r="AU502">
        <v>1</v>
      </c>
      <c r="AV502">
        <v>1</v>
      </c>
      <c r="AW502">
        <v>4</v>
      </c>
      <c r="AX502">
        <v>4</v>
      </c>
      <c r="AY502">
        <v>5</v>
      </c>
      <c r="AZ502">
        <v>5</v>
      </c>
      <c r="BA502">
        <v>5</v>
      </c>
      <c r="BB502">
        <v>5</v>
      </c>
      <c r="BC502">
        <v>4</v>
      </c>
      <c r="BD502">
        <v>5</v>
      </c>
      <c r="BE502">
        <v>5</v>
      </c>
      <c r="BF502">
        <v>5</v>
      </c>
      <c r="BG502" t="s">
        <v>105</v>
      </c>
      <c r="BH502" t="s">
        <v>105</v>
      </c>
      <c r="BI502" t="s">
        <v>104</v>
      </c>
      <c r="BJ502" t="s">
        <v>105</v>
      </c>
      <c r="BK502" t="s">
        <v>105</v>
      </c>
      <c r="BL502" t="s">
        <v>105</v>
      </c>
      <c r="BM502" t="s">
        <v>104</v>
      </c>
      <c r="BN502" t="s">
        <v>104</v>
      </c>
      <c r="BO502">
        <v>5</v>
      </c>
      <c r="BP502">
        <v>5</v>
      </c>
      <c r="BQ502">
        <v>5</v>
      </c>
      <c r="BR502">
        <v>5</v>
      </c>
      <c r="BS502">
        <v>3</v>
      </c>
      <c r="BT502">
        <v>5</v>
      </c>
      <c r="BU502">
        <v>5</v>
      </c>
      <c r="BV502" t="s">
        <v>104</v>
      </c>
      <c r="BW502" t="s">
        <v>105</v>
      </c>
      <c r="BX502" t="s">
        <v>411</v>
      </c>
      <c r="BY502">
        <v>5</v>
      </c>
      <c r="BZ502">
        <v>5</v>
      </c>
      <c r="CA502" t="s">
        <v>116</v>
      </c>
      <c r="CC502" t="s">
        <v>104</v>
      </c>
      <c r="CD502" t="s">
        <v>401</v>
      </c>
      <c r="CE502" t="s">
        <v>108</v>
      </c>
      <c r="CF502" t="s">
        <v>112</v>
      </c>
      <c r="CG502" t="s">
        <v>469</v>
      </c>
      <c r="CH502" t="s">
        <v>195</v>
      </c>
      <c r="CI502">
        <v>151</v>
      </c>
      <c r="CJ502" t="s">
        <v>114</v>
      </c>
    </row>
    <row r="503" spans="1:88" x14ac:dyDescent="0.2">
      <c r="A503">
        <v>685</v>
      </c>
      <c r="B503" t="s">
        <v>1467</v>
      </c>
      <c r="C503" t="s">
        <v>81</v>
      </c>
      <c r="D503" t="s">
        <v>81</v>
      </c>
      <c r="E503" t="s">
        <v>88</v>
      </c>
      <c r="F503" t="s">
        <v>85</v>
      </c>
      <c r="AH503">
        <v>5</v>
      </c>
      <c r="AI503">
        <v>3</v>
      </c>
      <c r="AJ503">
        <v>4</v>
      </c>
      <c r="AK503">
        <v>3</v>
      </c>
      <c r="AM503" t="s">
        <v>419</v>
      </c>
      <c r="AN503" t="s">
        <v>419</v>
      </c>
      <c r="AO503">
        <v>4</v>
      </c>
      <c r="AQ503">
        <v>3</v>
      </c>
      <c r="AR503">
        <v>4</v>
      </c>
      <c r="AS503">
        <v>5</v>
      </c>
      <c r="AT503">
        <v>2</v>
      </c>
      <c r="AU503">
        <v>2</v>
      </c>
      <c r="AV503">
        <v>2</v>
      </c>
      <c r="AW503">
        <v>4</v>
      </c>
      <c r="AX503">
        <v>4</v>
      </c>
      <c r="AY503">
        <v>5</v>
      </c>
      <c r="AZ503">
        <v>5</v>
      </c>
      <c r="BB503">
        <v>4</v>
      </c>
      <c r="BD503">
        <v>4</v>
      </c>
      <c r="BE503">
        <v>5</v>
      </c>
      <c r="BF503">
        <v>3</v>
      </c>
      <c r="BG503" t="s">
        <v>419</v>
      </c>
      <c r="BH503" t="s">
        <v>104</v>
      </c>
      <c r="BI503" t="s">
        <v>104</v>
      </c>
      <c r="BJ503" t="s">
        <v>105</v>
      </c>
      <c r="BK503" t="s">
        <v>104</v>
      </c>
      <c r="BL503" t="s">
        <v>104</v>
      </c>
      <c r="BM503" t="s">
        <v>104</v>
      </c>
      <c r="BN503" t="s">
        <v>104</v>
      </c>
      <c r="BO503">
        <v>5</v>
      </c>
      <c r="BP503">
        <v>4</v>
      </c>
      <c r="BQ503">
        <v>4</v>
      </c>
      <c r="BR503">
        <v>5</v>
      </c>
      <c r="BS503">
        <v>5</v>
      </c>
      <c r="BT503">
        <v>5</v>
      </c>
      <c r="BV503" t="s">
        <v>105</v>
      </c>
      <c r="BW503" t="s">
        <v>104</v>
      </c>
      <c r="BY503">
        <v>4</v>
      </c>
      <c r="BZ503">
        <v>5</v>
      </c>
      <c r="CA503" t="s">
        <v>116</v>
      </c>
      <c r="CC503" t="s">
        <v>104</v>
      </c>
      <c r="CD503" t="s">
        <v>401</v>
      </c>
      <c r="CE503" t="s">
        <v>117</v>
      </c>
      <c r="CF503" t="s">
        <v>112</v>
      </c>
      <c r="CG503" t="s">
        <v>1468</v>
      </c>
      <c r="CH503" t="s">
        <v>1469</v>
      </c>
      <c r="CI503">
        <v>107</v>
      </c>
      <c r="CJ503" t="s">
        <v>146</v>
      </c>
    </row>
    <row r="504" spans="1:88" x14ac:dyDescent="0.2">
      <c r="A504">
        <v>686</v>
      </c>
      <c r="B504" t="s">
        <v>1470</v>
      </c>
      <c r="C504" t="s">
        <v>81</v>
      </c>
      <c r="D504" t="s">
        <v>120</v>
      </c>
      <c r="E504" t="s">
        <v>97</v>
      </c>
      <c r="F504" t="s">
        <v>99</v>
      </c>
      <c r="G504" t="s">
        <v>87</v>
      </c>
      <c r="AH504">
        <v>4</v>
      </c>
      <c r="AI504">
        <v>4</v>
      </c>
      <c r="AJ504">
        <v>4</v>
      </c>
      <c r="AK504">
        <v>4</v>
      </c>
      <c r="AL504">
        <v>4</v>
      </c>
      <c r="AM504" t="s">
        <v>105</v>
      </c>
      <c r="AN504" t="s">
        <v>105</v>
      </c>
      <c r="AO504">
        <v>4</v>
      </c>
      <c r="AR504">
        <v>4</v>
      </c>
      <c r="AS504">
        <v>4</v>
      </c>
      <c r="AT504">
        <v>4</v>
      </c>
      <c r="AW504">
        <v>4</v>
      </c>
      <c r="AX504">
        <v>4</v>
      </c>
      <c r="AY504">
        <v>4</v>
      </c>
      <c r="AZ504">
        <v>4</v>
      </c>
      <c r="BA504">
        <v>5</v>
      </c>
      <c r="BB504">
        <v>4</v>
      </c>
      <c r="BD504">
        <v>4</v>
      </c>
      <c r="BE504">
        <v>4</v>
      </c>
      <c r="BF504">
        <v>4</v>
      </c>
      <c r="BG504" t="s">
        <v>104</v>
      </c>
      <c r="BH504" t="s">
        <v>104</v>
      </c>
      <c r="BI504" t="s">
        <v>104</v>
      </c>
      <c r="BJ504" t="s">
        <v>105</v>
      </c>
      <c r="BK504" t="s">
        <v>105</v>
      </c>
      <c r="BL504" t="s">
        <v>104</v>
      </c>
      <c r="BM504" t="s">
        <v>104</v>
      </c>
      <c r="BN504" t="s">
        <v>104</v>
      </c>
      <c r="BO504">
        <v>4</v>
      </c>
      <c r="BP504">
        <v>4</v>
      </c>
      <c r="BQ504">
        <v>5</v>
      </c>
      <c r="BR504">
        <v>5</v>
      </c>
      <c r="BS504">
        <v>5</v>
      </c>
      <c r="BT504">
        <v>5</v>
      </c>
      <c r="BU504">
        <v>4</v>
      </c>
      <c r="BV504" t="s">
        <v>105</v>
      </c>
      <c r="BW504" t="s">
        <v>104</v>
      </c>
      <c r="CA504" t="s">
        <v>116</v>
      </c>
      <c r="CC504" t="s">
        <v>104</v>
      </c>
      <c r="CD504" t="s">
        <v>401</v>
      </c>
      <c r="CE504" t="s">
        <v>108</v>
      </c>
      <c r="CF504" t="s">
        <v>112</v>
      </c>
      <c r="CG504" t="s">
        <v>825</v>
      </c>
      <c r="CH504" t="s">
        <v>130</v>
      </c>
      <c r="CI504">
        <v>166</v>
      </c>
      <c r="CJ504" t="s">
        <v>131</v>
      </c>
    </row>
    <row r="505" spans="1:88" x14ac:dyDescent="0.2">
      <c r="A505">
        <v>687</v>
      </c>
      <c r="B505" t="s">
        <v>1471</v>
      </c>
      <c r="C505" t="s">
        <v>81</v>
      </c>
      <c r="D505" t="s">
        <v>81</v>
      </c>
      <c r="E505" t="s">
        <v>101</v>
      </c>
      <c r="AH505">
        <v>4</v>
      </c>
      <c r="AI505">
        <v>5</v>
      </c>
      <c r="AJ505">
        <v>3</v>
      </c>
      <c r="AK505">
        <v>2</v>
      </c>
      <c r="AL505">
        <v>4</v>
      </c>
      <c r="AM505" t="s">
        <v>104</v>
      </c>
      <c r="AN505" t="s">
        <v>105</v>
      </c>
      <c r="AO505">
        <v>2</v>
      </c>
      <c r="AP505">
        <v>2</v>
      </c>
      <c r="AQ505">
        <v>1</v>
      </c>
      <c r="AR505">
        <v>2</v>
      </c>
      <c r="AS505">
        <v>5</v>
      </c>
      <c r="AT505">
        <v>5</v>
      </c>
      <c r="AU505">
        <v>5</v>
      </c>
      <c r="AV505">
        <v>2</v>
      </c>
      <c r="AW505">
        <v>3</v>
      </c>
      <c r="AX505">
        <v>4</v>
      </c>
      <c r="AY505">
        <v>4</v>
      </c>
      <c r="AZ505">
        <v>2</v>
      </c>
      <c r="BA505">
        <v>4</v>
      </c>
      <c r="BB505">
        <v>3</v>
      </c>
      <c r="BC505">
        <v>4</v>
      </c>
      <c r="BD505">
        <v>4</v>
      </c>
      <c r="BF505">
        <v>4</v>
      </c>
      <c r="BG505" t="s">
        <v>104</v>
      </c>
      <c r="BH505" t="s">
        <v>105</v>
      </c>
      <c r="BI505" t="s">
        <v>104</v>
      </c>
      <c r="BJ505" t="s">
        <v>104</v>
      </c>
      <c r="BK505" t="s">
        <v>105</v>
      </c>
      <c r="BL505" t="s">
        <v>104</v>
      </c>
      <c r="BM505" t="s">
        <v>104</v>
      </c>
      <c r="BN505" t="s">
        <v>104</v>
      </c>
      <c r="BO505">
        <v>4</v>
      </c>
      <c r="BP505">
        <v>3</v>
      </c>
      <c r="BQ505">
        <v>4</v>
      </c>
      <c r="BR505">
        <v>5</v>
      </c>
      <c r="BS505">
        <v>5</v>
      </c>
      <c r="BT505">
        <v>5</v>
      </c>
      <c r="BU505">
        <v>5</v>
      </c>
      <c r="BV505" t="s">
        <v>104</v>
      </c>
      <c r="BW505" t="s">
        <v>104</v>
      </c>
      <c r="BY505">
        <v>4</v>
      </c>
      <c r="BZ505">
        <v>4</v>
      </c>
      <c r="CA505" t="s">
        <v>116</v>
      </c>
      <c r="CC505" t="s">
        <v>104</v>
      </c>
      <c r="CD505" t="s">
        <v>401</v>
      </c>
      <c r="CE505" t="s">
        <v>108</v>
      </c>
      <c r="CF505" t="s">
        <v>109</v>
      </c>
      <c r="CG505" t="s">
        <v>1472</v>
      </c>
      <c r="CH505" t="s">
        <v>171</v>
      </c>
      <c r="CI505">
        <v>155</v>
      </c>
      <c r="CJ505" t="s">
        <v>172</v>
      </c>
    </row>
    <row r="506" spans="1:88" x14ac:dyDescent="0.2">
      <c r="A506">
        <v>688</v>
      </c>
      <c r="B506" t="s">
        <v>1473</v>
      </c>
      <c r="C506" t="s">
        <v>115</v>
      </c>
      <c r="E506" t="s">
        <v>87</v>
      </c>
      <c r="F506" t="s">
        <v>82</v>
      </c>
      <c r="G506" t="s">
        <v>103</v>
      </c>
      <c r="AG506" t="s">
        <v>1474</v>
      </c>
      <c r="AH506">
        <v>5</v>
      </c>
      <c r="AI506">
        <v>5</v>
      </c>
      <c r="AJ506">
        <v>4</v>
      </c>
      <c r="AK506">
        <v>4</v>
      </c>
      <c r="AL506">
        <v>3</v>
      </c>
      <c r="AM506" t="s">
        <v>105</v>
      </c>
      <c r="AN506" t="s">
        <v>105</v>
      </c>
      <c r="AO506">
        <v>4</v>
      </c>
      <c r="AP506">
        <v>2</v>
      </c>
      <c r="AQ506">
        <v>3</v>
      </c>
      <c r="AR506">
        <v>2</v>
      </c>
      <c r="AS506">
        <v>1</v>
      </c>
      <c r="AT506">
        <v>4</v>
      </c>
      <c r="AU506">
        <v>1</v>
      </c>
      <c r="AV506">
        <v>2</v>
      </c>
      <c r="AW506">
        <v>2</v>
      </c>
      <c r="AX506">
        <v>4</v>
      </c>
      <c r="AY506">
        <v>4</v>
      </c>
      <c r="AZ506">
        <v>2</v>
      </c>
      <c r="BA506">
        <v>4</v>
      </c>
      <c r="BB506">
        <v>2</v>
      </c>
      <c r="BC506">
        <v>3</v>
      </c>
      <c r="BD506">
        <v>3</v>
      </c>
      <c r="BE506">
        <v>2</v>
      </c>
      <c r="BF506">
        <v>2</v>
      </c>
      <c r="BG506" t="s">
        <v>105</v>
      </c>
      <c r="BH506" t="s">
        <v>105</v>
      </c>
      <c r="BI506" t="s">
        <v>105</v>
      </c>
      <c r="BJ506" t="s">
        <v>105</v>
      </c>
      <c r="BK506" t="s">
        <v>104</v>
      </c>
      <c r="BL506" t="s">
        <v>104</v>
      </c>
      <c r="BM506" t="s">
        <v>104</v>
      </c>
      <c r="BN506" t="s">
        <v>104</v>
      </c>
      <c r="BO506">
        <v>5</v>
      </c>
      <c r="BP506">
        <v>5</v>
      </c>
      <c r="BQ506">
        <v>5</v>
      </c>
      <c r="BR506">
        <v>5</v>
      </c>
      <c r="BS506">
        <v>5</v>
      </c>
      <c r="BT506">
        <v>5</v>
      </c>
      <c r="BU506">
        <v>3</v>
      </c>
      <c r="BV506" t="s">
        <v>105</v>
      </c>
      <c r="BW506" t="s">
        <v>104</v>
      </c>
      <c r="BY506">
        <v>5</v>
      </c>
      <c r="BZ506">
        <v>5</v>
      </c>
      <c r="CA506" t="s">
        <v>129</v>
      </c>
      <c r="CB506" t="s">
        <v>1475</v>
      </c>
      <c r="CC506" t="s">
        <v>104</v>
      </c>
      <c r="CD506" t="s">
        <v>401</v>
      </c>
      <c r="CE506" t="s">
        <v>117</v>
      </c>
      <c r="CF506" t="s">
        <v>190</v>
      </c>
      <c r="CG506" t="s">
        <v>622</v>
      </c>
      <c r="CH506" t="s">
        <v>250</v>
      </c>
      <c r="CI506">
        <v>107</v>
      </c>
      <c r="CJ506" t="s">
        <v>146</v>
      </c>
    </row>
    <row r="507" spans="1:88" x14ac:dyDescent="0.2">
      <c r="A507">
        <v>692</v>
      </c>
      <c r="B507" t="s">
        <v>1476</v>
      </c>
      <c r="C507" t="s">
        <v>81</v>
      </c>
      <c r="D507" t="s">
        <v>123</v>
      </c>
      <c r="AH507">
        <v>4</v>
      </c>
      <c r="AI507">
        <v>4</v>
      </c>
      <c r="AJ507">
        <v>4</v>
      </c>
      <c r="AK507">
        <v>4</v>
      </c>
      <c r="AL507">
        <v>4</v>
      </c>
      <c r="AM507" t="s">
        <v>104</v>
      </c>
      <c r="AN507" t="s">
        <v>104</v>
      </c>
      <c r="AO507">
        <v>4</v>
      </c>
      <c r="AP507">
        <v>3</v>
      </c>
      <c r="AQ507">
        <v>4</v>
      </c>
      <c r="AR507">
        <v>3</v>
      </c>
      <c r="AS507">
        <v>3</v>
      </c>
      <c r="AT507">
        <v>4</v>
      </c>
      <c r="AU507">
        <v>3</v>
      </c>
      <c r="AV507">
        <v>2</v>
      </c>
      <c r="AW507">
        <v>4</v>
      </c>
      <c r="AX507">
        <v>3</v>
      </c>
      <c r="AY507">
        <v>3</v>
      </c>
      <c r="AZ507">
        <v>3</v>
      </c>
      <c r="BA507">
        <v>4</v>
      </c>
      <c r="BB507">
        <v>3</v>
      </c>
      <c r="BC507">
        <v>3</v>
      </c>
      <c r="BD507">
        <v>3</v>
      </c>
      <c r="BE507">
        <v>3</v>
      </c>
      <c r="BF507">
        <v>4</v>
      </c>
      <c r="BG507" t="s">
        <v>105</v>
      </c>
      <c r="BH507" t="s">
        <v>104</v>
      </c>
      <c r="BI507" t="s">
        <v>105</v>
      </c>
      <c r="BJ507" t="s">
        <v>104</v>
      </c>
      <c r="BK507" t="s">
        <v>104</v>
      </c>
      <c r="BL507" t="s">
        <v>104</v>
      </c>
      <c r="BM507" t="s">
        <v>104</v>
      </c>
      <c r="BN507" t="s">
        <v>104</v>
      </c>
      <c r="BO507">
        <v>3</v>
      </c>
      <c r="BP507">
        <v>3</v>
      </c>
      <c r="BQ507">
        <v>3</v>
      </c>
      <c r="BR507">
        <v>3</v>
      </c>
      <c r="BS507">
        <v>3</v>
      </c>
      <c r="BT507">
        <v>3</v>
      </c>
      <c r="BU507">
        <v>3</v>
      </c>
      <c r="BV507" t="s">
        <v>105</v>
      </c>
      <c r="BW507" t="s">
        <v>105</v>
      </c>
      <c r="BX507" t="s">
        <v>411</v>
      </c>
      <c r="BY507">
        <v>4</v>
      </c>
      <c r="BZ507">
        <v>5</v>
      </c>
      <c r="CA507" t="s">
        <v>116</v>
      </c>
      <c r="CB507" t="s">
        <v>1477</v>
      </c>
      <c r="CC507" t="s">
        <v>104</v>
      </c>
      <c r="CD507" t="s">
        <v>401</v>
      </c>
      <c r="CE507" t="s">
        <v>108</v>
      </c>
      <c r="CF507" t="s">
        <v>190</v>
      </c>
      <c r="CG507" t="s">
        <v>448</v>
      </c>
      <c r="CH507" t="s">
        <v>234</v>
      </c>
      <c r="CI507">
        <v>151</v>
      </c>
      <c r="CJ507" t="s">
        <v>114</v>
      </c>
    </row>
    <row r="508" spans="1:88" x14ac:dyDescent="0.2">
      <c r="A508">
        <v>693</v>
      </c>
      <c r="B508" t="s">
        <v>1478</v>
      </c>
      <c r="C508" t="s">
        <v>115</v>
      </c>
      <c r="D508" t="s">
        <v>115</v>
      </c>
      <c r="E508" t="s">
        <v>103</v>
      </c>
      <c r="F508" t="s">
        <v>99</v>
      </c>
      <c r="G508" t="s">
        <v>149</v>
      </c>
      <c r="AH508">
        <v>2</v>
      </c>
      <c r="AI508">
        <v>5</v>
      </c>
      <c r="AJ508">
        <v>4</v>
      </c>
      <c r="AK508">
        <v>3</v>
      </c>
      <c r="AL508">
        <v>4</v>
      </c>
      <c r="AM508" t="s">
        <v>105</v>
      </c>
      <c r="AN508" t="s">
        <v>105</v>
      </c>
      <c r="AO508">
        <v>5</v>
      </c>
      <c r="AP508">
        <v>5</v>
      </c>
      <c r="AQ508">
        <v>5</v>
      </c>
      <c r="AR508">
        <v>1</v>
      </c>
      <c r="AS508">
        <v>1</v>
      </c>
      <c r="AT508">
        <v>1</v>
      </c>
      <c r="AU508">
        <v>1</v>
      </c>
      <c r="AV508">
        <v>1</v>
      </c>
      <c r="AW508">
        <v>5</v>
      </c>
      <c r="AX508">
        <v>5</v>
      </c>
      <c r="AY508">
        <v>5</v>
      </c>
      <c r="AZ508">
        <v>1</v>
      </c>
      <c r="BA508">
        <v>5</v>
      </c>
      <c r="BB508">
        <v>5</v>
      </c>
      <c r="BC508">
        <v>1</v>
      </c>
      <c r="BD508">
        <v>5</v>
      </c>
      <c r="BE508">
        <v>5</v>
      </c>
      <c r="BF508">
        <v>5</v>
      </c>
      <c r="BG508" t="s">
        <v>104</v>
      </c>
      <c r="BH508" t="s">
        <v>104</v>
      </c>
      <c r="BI508" t="s">
        <v>104</v>
      </c>
      <c r="BJ508" t="s">
        <v>104</v>
      </c>
      <c r="BK508" t="s">
        <v>105</v>
      </c>
      <c r="BL508" t="s">
        <v>104</v>
      </c>
      <c r="BM508" t="s">
        <v>104</v>
      </c>
      <c r="BN508" t="s">
        <v>104</v>
      </c>
      <c r="BO508">
        <v>5</v>
      </c>
      <c r="BP508">
        <v>1</v>
      </c>
      <c r="BQ508">
        <v>5</v>
      </c>
      <c r="BR508">
        <v>5</v>
      </c>
      <c r="BS508">
        <v>1</v>
      </c>
      <c r="BT508">
        <v>3</v>
      </c>
      <c r="BU508">
        <v>5</v>
      </c>
      <c r="BV508" t="s">
        <v>104</v>
      </c>
      <c r="BW508" t="s">
        <v>104</v>
      </c>
      <c r="BY508">
        <v>3</v>
      </c>
      <c r="BZ508">
        <v>5</v>
      </c>
      <c r="CA508" t="s">
        <v>106</v>
      </c>
      <c r="CC508" t="s">
        <v>104</v>
      </c>
      <c r="CD508" t="s">
        <v>401</v>
      </c>
      <c r="CE508" t="s">
        <v>108</v>
      </c>
      <c r="CF508" t="s">
        <v>112</v>
      </c>
      <c r="CG508" t="s">
        <v>408</v>
      </c>
      <c r="CH508" t="s">
        <v>185</v>
      </c>
      <c r="CI508">
        <v>157</v>
      </c>
      <c r="CJ508" t="s">
        <v>110</v>
      </c>
    </row>
    <row r="509" spans="1:88" x14ac:dyDescent="0.2">
      <c r="A509">
        <v>694</v>
      </c>
      <c r="B509" t="s">
        <v>1479</v>
      </c>
      <c r="C509" t="s">
        <v>123</v>
      </c>
      <c r="D509" t="s">
        <v>81</v>
      </c>
      <c r="E509" t="s">
        <v>148</v>
      </c>
      <c r="AH509">
        <v>2</v>
      </c>
      <c r="AI509">
        <v>2</v>
      </c>
      <c r="AJ509">
        <v>3</v>
      </c>
      <c r="AK509">
        <v>3</v>
      </c>
      <c r="AL509">
        <v>3</v>
      </c>
      <c r="AM509" t="s">
        <v>105</v>
      </c>
      <c r="AN509" t="s">
        <v>105</v>
      </c>
      <c r="AO509">
        <v>5</v>
      </c>
      <c r="AP509">
        <v>1</v>
      </c>
      <c r="AQ509">
        <v>2</v>
      </c>
      <c r="AR509">
        <v>4</v>
      </c>
      <c r="AS509">
        <v>5</v>
      </c>
      <c r="AT509">
        <v>5</v>
      </c>
      <c r="AU509">
        <v>4</v>
      </c>
      <c r="AV509">
        <v>1</v>
      </c>
      <c r="AW509">
        <v>1</v>
      </c>
      <c r="AX509">
        <v>4</v>
      </c>
      <c r="AY509">
        <v>3</v>
      </c>
      <c r="AZ509">
        <v>3</v>
      </c>
      <c r="BA509">
        <v>4</v>
      </c>
      <c r="BB509">
        <v>3</v>
      </c>
      <c r="BC509">
        <v>2</v>
      </c>
      <c r="BD509">
        <v>4</v>
      </c>
      <c r="BE509">
        <v>3</v>
      </c>
      <c r="BG509" t="s">
        <v>104</v>
      </c>
      <c r="BH509" t="s">
        <v>419</v>
      </c>
      <c r="BI509" t="s">
        <v>419</v>
      </c>
      <c r="BJ509" t="s">
        <v>419</v>
      </c>
      <c r="BK509" t="s">
        <v>419</v>
      </c>
      <c r="BL509" t="s">
        <v>419</v>
      </c>
      <c r="BM509" t="s">
        <v>105</v>
      </c>
      <c r="BN509" t="s">
        <v>419</v>
      </c>
      <c r="BO509">
        <v>5</v>
      </c>
      <c r="BP509">
        <v>4</v>
      </c>
      <c r="BQ509">
        <v>5</v>
      </c>
      <c r="BR509">
        <v>5</v>
      </c>
      <c r="BS509">
        <v>4</v>
      </c>
      <c r="BU509">
        <v>4</v>
      </c>
      <c r="BV509" t="s">
        <v>105</v>
      </c>
      <c r="BW509" t="s">
        <v>105</v>
      </c>
      <c r="BX509" t="s">
        <v>423</v>
      </c>
      <c r="BY509">
        <v>5</v>
      </c>
      <c r="BZ509">
        <v>5</v>
      </c>
      <c r="CA509" t="s">
        <v>111</v>
      </c>
      <c r="CB509" t="s">
        <v>1480</v>
      </c>
      <c r="CC509" t="s">
        <v>104</v>
      </c>
      <c r="CD509" t="s">
        <v>401</v>
      </c>
      <c r="CE509" t="s">
        <v>117</v>
      </c>
      <c r="CF509" t="s">
        <v>112</v>
      </c>
      <c r="CG509" t="s">
        <v>605</v>
      </c>
      <c r="CH509" t="s">
        <v>152</v>
      </c>
      <c r="CI509">
        <v>146</v>
      </c>
      <c r="CJ509" t="s">
        <v>153</v>
      </c>
    </row>
    <row r="510" spans="1:88" x14ac:dyDescent="0.2">
      <c r="A510">
        <v>695</v>
      </c>
      <c r="B510" t="s">
        <v>1481</v>
      </c>
      <c r="C510" t="s">
        <v>123</v>
      </c>
      <c r="D510" t="s">
        <v>123</v>
      </c>
      <c r="E510" t="s">
        <v>138</v>
      </c>
      <c r="AH510">
        <v>4</v>
      </c>
      <c r="AI510">
        <v>5</v>
      </c>
      <c r="AJ510">
        <v>4</v>
      </c>
      <c r="AK510">
        <v>5</v>
      </c>
      <c r="AL510">
        <v>5</v>
      </c>
      <c r="AM510" t="s">
        <v>105</v>
      </c>
      <c r="AN510" t="s">
        <v>105</v>
      </c>
      <c r="AO510">
        <v>5</v>
      </c>
      <c r="AP510">
        <v>5</v>
      </c>
      <c r="AQ510">
        <v>4</v>
      </c>
      <c r="AR510">
        <v>1</v>
      </c>
      <c r="AS510">
        <v>5</v>
      </c>
      <c r="AT510">
        <v>4</v>
      </c>
      <c r="AU510">
        <v>5</v>
      </c>
      <c r="AV510">
        <v>2</v>
      </c>
      <c r="AW510">
        <v>4</v>
      </c>
      <c r="AX510">
        <v>4</v>
      </c>
      <c r="AY510">
        <v>5</v>
      </c>
      <c r="AZ510">
        <v>4</v>
      </c>
      <c r="BA510">
        <v>5</v>
      </c>
      <c r="BB510">
        <v>5</v>
      </c>
      <c r="BD510">
        <v>5</v>
      </c>
      <c r="BE510">
        <v>5</v>
      </c>
      <c r="BF510">
        <v>5</v>
      </c>
      <c r="BG510" t="s">
        <v>104</v>
      </c>
      <c r="BH510" t="s">
        <v>105</v>
      </c>
      <c r="BI510" t="s">
        <v>105</v>
      </c>
      <c r="BJ510" t="s">
        <v>105</v>
      </c>
      <c r="BK510" t="s">
        <v>105</v>
      </c>
      <c r="BL510" t="s">
        <v>105</v>
      </c>
      <c r="BM510" t="s">
        <v>104</v>
      </c>
      <c r="BN510" t="s">
        <v>104</v>
      </c>
      <c r="BO510">
        <v>5</v>
      </c>
      <c r="BP510">
        <v>3</v>
      </c>
      <c r="BQ510">
        <v>5</v>
      </c>
      <c r="BR510">
        <v>5</v>
      </c>
      <c r="BS510">
        <v>5</v>
      </c>
      <c r="BT510">
        <v>5</v>
      </c>
      <c r="BU510">
        <v>4</v>
      </c>
      <c r="BV510" t="s">
        <v>104</v>
      </c>
      <c r="BW510" t="s">
        <v>104</v>
      </c>
      <c r="BY510">
        <v>5</v>
      </c>
      <c r="BZ510">
        <v>5</v>
      </c>
      <c r="CA510" t="s">
        <v>129</v>
      </c>
      <c r="CC510" t="s">
        <v>104</v>
      </c>
      <c r="CD510" t="s">
        <v>401</v>
      </c>
      <c r="CE510" t="s">
        <v>108</v>
      </c>
      <c r="CF510" t="s">
        <v>112</v>
      </c>
      <c r="CG510" t="s">
        <v>1482</v>
      </c>
      <c r="CH510" t="s">
        <v>226</v>
      </c>
      <c r="CI510">
        <v>103</v>
      </c>
      <c r="CJ510" t="s">
        <v>140</v>
      </c>
    </row>
    <row r="511" spans="1:88" x14ac:dyDescent="0.2">
      <c r="A511">
        <v>696</v>
      </c>
      <c r="B511" t="s">
        <v>1483</v>
      </c>
      <c r="C511" t="s">
        <v>81</v>
      </c>
      <c r="D511" t="s">
        <v>81</v>
      </c>
      <c r="E511" t="s">
        <v>84</v>
      </c>
      <c r="F511" t="s">
        <v>144</v>
      </c>
      <c r="AH511">
        <v>3</v>
      </c>
      <c r="AI511">
        <v>5</v>
      </c>
      <c r="AJ511">
        <v>5</v>
      </c>
      <c r="AK511">
        <v>5</v>
      </c>
      <c r="AL511">
        <v>3</v>
      </c>
      <c r="AM511" t="s">
        <v>105</v>
      </c>
      <c r="AN511" t="s">
        <v>105</v>
      </c>
      <c r="AO511">
        <v>5</v>
      </c>
      <c r="AP511">
        <v>2</v>
      </c>
      <c r="AQ511">
        <v>2</v>
      </c>
      <c r="AR511">
        <v>2</v>
      </c>
      <c r="AS511">
        <v>3</v>
      </c>
      <c r="AT511">
        <v>4</v>
      </c>
      <c r="AU511">
        <v>5</v>
      </c>
      <c r="AV511">
        <v>3</v>
      </c>
      <c r="AW511">
        <v>5</v>
      </c>
      <c r="AX511">
        <v>3</v>
      </c>
      <c r="AY511">
        <v>4</v>
      </c>
      <c r="AZ511">
        <v>3</v>
      </c>
      <c r="BA511">
        <v>5</v>
      </c>
      <c r="BB511">
        <v>4</v>
      </c>
      <c r="BC511">
        <v>4</v>
      </c>
      <c r="BD511">
        <v>5</v>
      </c>
      <c r="BE511">
        <v>4</v>
      </c>
      <c r="BF511">
        <v>4</v>
      </c>
      <c r="BG511" t="s">
        <v>104</v>
      </c>
      <c r="BH511" t="s">
        <v>419</v>
      </c>
      <c r="BI511" t="s">
        <v>419</v>
      </c>
      <c r="BJ511" t="s">
        <v>419</v>
      </c>
      <c r="BK511" t="s">
        <v>419</v>
      </c>
      <c r="BL511" t="s">
        <v>419</v>
      </c>
      <c r="BM511" t="s">
        <v>105</v>
      </c>
      <c r="BN511" t="s">
        <v>419</v>
      </c>
      <c r="BO511">
        <v>5</v>
      </c>
      <c r="BP511">
        <v>5</v>
      </c>
      <c r="BQ511">
        <v>5</v>
      </c>
      <c r="BR511">
        <v>5</v>
      </c>
      <c r="BS511">
        <v>5</v>
      </c>
      <c r="BT511">
        <v>5</v>
      </c>
      <c r="BU511">
        <v>5</v>
      </c>
      <c r="BV511" t="s">
        <v>104</v>
      </c>
      <c r="BW511" t="s">
        <v>104</v>
      </c>
      <c r="BY511">
        <v>5</v>
      </c>
      <c r="BZ511">
        <v>5</v>
      </c>
      <c r="CA511" t="s">
        <v>129</v>
      </c>
      <c r="CC511" t="s">
        <v>105</v>
      </c>
      <c r="CD511" t="s">
        <v>401</v>
      </c>
      <c r="CE511" t="s">
        <v>108</v>
      </c>
      <c r="CF511" t="s">
        <v>109</v>
      </c>
      <c r="CG511" t="s">
        <v>1484</v>
      </c>
      <c r="CH511" t="s">
        <v>284</v>
      </c>
      <c r="CI511">
        <v>140</v>
      </c>
      <c r="CJ511" t="s">
        <v>143</v>
      </c>
    </row>
    <row r="512" spans="1:88" x14ac:dyDescent="0.2">
      <c r="A512">
        <v>697</v>
      </c>
      <c r="B512" t="s">
        <v>1485</v>
      </c>
      <c r="C512" t="s">
        <v>81</v>
      </c>
      <c r="D512" t="s">
        <v>81</v>
      </c>
      <c r="E512" t="s">
        <v>97</v>
      </c>
      <c r="F512" t="s">
        <v>87</v>
      </c>
      <c r="AH512">
        <v>3</v>
      </c>
      <c r="AI512">
        <v>3</v>
      </c>
      <c r="AJ512">
        <v>3</v>
      </c>
      <c r="AK512">
        <v>3</v>
      </c>
      <c r="AL512">
        <v>3</v>
      </c>
      <c r="AM512" t="s">
        <v>105</v>
      </c>
      <c r="AN512" t="s">
        <v>105</v>
      </c>
      <c r="AO512">
        <v>5</v>
      </c>
      <c r="AP512">
        <v>1</v>
      </c>
      <c r="AQ512">
        <v>5</v>
      </c>
      <c r="AR512">
        <v>3</v>
      </c>
      <c r="AS512">
        <v>2</v>
      </c>
      <c r="AT512">
        <v>5</v>
      </c>
      <c r="AU512">
        <v>1</v>
      </c>
      <c r="AV512">
        <v>2</v>
      </c>
      <c r="AW512">
        <v>5</v>
      </c>
      <c r="AX512">
        <v>5</v>
      </c>
      <c r="AY512">
        <v>5</v>
      </c>
      <c r="AZ512">
        <v>5</v>
      </c>
      <c r="BA512">
        <v>5</v>
      </c>
      <c r="BB512">
        <v>5</v>
      </c>
      <c r="BC512">
        <v>3</v>
      </c>
      <c r="BD512">
        <v>5</v>
      </c>
      <c r="BE512">
        <v>5</v>
      </c>
      <c r="BF512">
        <v>3</v>
      </c>
      <c r="BG512" t="s">
        <v>104</v>
      </c>
      <c r="BH512" t="s">
        <v>104</v>
      </c>
      <c r="BI512" t="s">
        <v>104</v>
      </c>
      <c r="BJ512" t="s">
        <v>104</v>
      </c>
      <c r="BK512" t="s">
        <v>105</v>
      </c>
      <c r="BL512" t="s">
        <v>104</v>
      </c>
      <c r="BM512" t="s">
        <v>104</v>
      </c>
      <c r="BN512" t="s">
        <v>104</v>
      </c>
      <c r="BO512">
        <v>5</v>
      </c>
      <c r="BP512">
        <v>5</v>
      </c>
      <c r="BQ512">
        <v>5</v>
      </c>
      <c r="BR512">
        <v>5</v>
      </c>
      <c r="BS512">
        <v>5</v>
      </c>
      <c r="BT512">
        <v>5</v>
      </c>
      <c r="BU512">
        <v>5</v>
      </c>
      <c r="BV512" t="s">
        <v>104</v>
      </c>
      <c r="BW512" t="s">
        <v>104</v>
      </c>
      <c r="BY512">
        <v>5</v>
      </c>
      <c r="BZ512">
        <v>5</v>
      </c>
      <c r="CA512" t="s">
        <v>129</v>
      </c>
      <c r="CC512" t="s">
        <v>104</v>
      </c>
      <c r="CD512" t="s">
        <v>401</v>
      </c>
      <c r="CE512" t="s">
        <v>108</v>
      </c>
      <c r="CF512" t="s">
        <v>112</v>
      </c>
      <c r="CG512" t="s">
        <v>825</v>
      </c>
      <c r="CH512" t="s">
        <v>130</v>
      </c>
      <c r="CI512">
        <v>166</v>
      </c>
      <c r="CJ512" t="s">
        <v>131</v>
      </c>
    </row>
    <row r="513" spans="1:88" x14ac:dyDescent="0.2">
      <c r="A513">
        <v>698</v>
      </c>
      <c r="B513" t="s">
        <v>1486</v>
      </c>
      <c r="C513" t="s">
        <v>123</v>
      </c>
      <c r="D513" t="s">
        <v>81</v>
      </c>
      <c r="E513" t="s">
        <v>99</v>
      </c>
      <c r="F513" t="s">
        <v>82</v>
      </c>
      <c r="G513" t="s">
        <v>83</v>
      </c>
      <c r="AG513" t="s">
        <v>1487</v>
      </c>
      <c r="AH513">
        <v>4</v>
      </c>
      <c r="AI513">
        <v>4</v>
      </c>
      <c r="AJ513">
        <v>5</v>
      </c>
      <c r="AK513">
        <v>4</v>
      </c>
      <c r="AL513">
        <v>5</v>
      </c>
      <c r="AM513" t="s">
        <v>104</v>
      </c>
      <c r="AN513" t="s">
        <v>105</v>
      </c>
      <c r="AO513">
        <v>5</v>
      </c>
      <c r="AP513">
        <v>2</v>
      </c>
      <c r="AQ513">
        <v>3</v>
      </c>
      <c r="AR513">
        <v>3</v>
      </c>
      <c r="AS513">
        <v>5</v>
      </c>
      <c r="AT513">
        <v>5</v>
      </c>
      <c r="AU513">
        <v>4</v>
      </c>
      <c r="AV513">
        <v>2</v>
      </c>
      <c r="AW513">
        <v>4</v>
      </c>
      <c r="AX513">
        <v>4</v>
      </c>
      <c r="AY513">
        <v>4</v>
      </c>
      <c r="AZ513">
        <v>5</v>
      </c>
      <c r="BA513">
        <v>5</v>
      </c>
      <c r="BB513">
        <v>4</v>
      </c>
      <c r="BC513">
        <v>3</v>
      </c>
      <c r="BD513">
        <v>4</v>
      </c>
      <c r="BE513">
        <v>4</v>
      </c>
      <c r="BF513">
        <v>3</v>
      </c>
      <c r="BG513" t="s">
        <v>104</v>
      </c>
      <c r="BH513" t="s">
        <v>105</v>
      </c>
      <c r="BI513" t="s">
        <v>104</v>
      </c>
      <c r="BJ513" t="s">
        <v>104</v>
      </c>
      <c r="BK513" t="s">
        <v>105</v>
      </c>
      <c r="BL513" t="s">
        <v>104</v>
      </c>
      <c r="BM513" t="s">
        <v>104</v>
      </c>
      <c r="BN513" t="s">
        <v>104</v>
      </c>
      <c r="BO513">
        <v>4</v>
      </c>
      <c r="BP513">
        <v>5</v>
      </c>
      <c r="BQ513">
        <v>4</v>
      </c>
      <c r="BR513">
        <v>4</v>
      </c>
      <c r="BS513">
        <v>5</v>
      </c>
      <c r="BT513">
        <v>5</v>
      </c>
      <c r="BU513">
        <v>3</v>
      </c>
      <c r="BV513" t="s">
        <v>104</v>
      </c>
      <c r="BW513" t="s">
        <v>104</v>
      </c>
      <c r="BY513">
        <v>4</v>
      </c>
      <c r="BZ513">
        <v>4</v>
      </c>
      <c r="CA513" t="s">
        <v>116</v>
      </c>
      <c r="CC513" t="s">
        <v>104</v>
      </c>
      <c r="CD513" t="s">
        <v>401</v>
      </c>
      <c r="CE513" t="s">
        <v>117</v>
      </c>
      <c r="CF513" t="s">
        <v>112</v>
      </c>
      <c r="CG513" t="s">
        <v>469</v>
      </c>
      <c r="CH513" t="s">
        <v>195</v>
      </c>
      <c r="CI513">
        <v>151</v>
      </c>
      <c r="CJ513" t="s">
        <v>114</v>
      </c>
    </row>
    <row r="514" spans="1:88" x14ac:dyDescent="0.2">
      <c r="A514">
        <v>699</v>
      </c>
      <c r="B514" t="s">
        <v>1488</v>
      </c>
      <c r="C514" t="s">
        <v>123</v>
      </c>
      <c r="D514" t="s">
        <v>120</v>
      </c>
      <c r="E514" t="s">
        <v>97</v>
      </c>
      <c r="F514" t="s">
        <v>87</v>
      </c>
      <c r="G514" t="s">
        <v>99</v>
      </c>
      <c r="AH514">
        <v>4</v>
      </c>
      <c r="AI514">
        <v>3</v>
      </c>
      <c r="AJ514">
        <v>4</v>
      </c>
      <c r="AK514">
        <v>3</v>
      </c>
      <c r="AL514">
        <v>5</v>
      </c>
      <c r="AM514" t="s">
        <v>104</v>
      </c>
      <c r="AN514" t="s">
        <v>104</v>
      </c>
      <c r="AO514">
        <v>1</v>
      </c>
      <c r="AP514">
        <v>1</v>
      </c>
      <c r="AQ514">
        <v>2</v>
      </c>
      <c r="AR514">
        <v>3</v>
      </c>
      <c r="AS514">
        <v>4</v>
      </c>
      <c r="AT514">
        <v>4</v>
      </c>
      <c r="AU514">
        <v>5</v>
      </c>
      <c r="AV514">
        <v>1</v>
      </c>
      <c r="AW514">
        <v>2</v>
      </c>
      <c r="AX514">
        <v>3</v>
      </c>
      <c r="AY514">
        <v>3</v>
      </c>
      <c r="AZ514">
        <v>1</v>
      </c>
      <c r="BA514">
        <v>5</v>
      </c>
      <c r="BB514">
        <v>2</v>
      </c>
      <c r="BC514">
        <v>1</v>
      </c>
      <c r="BD514">
        <v>3</v>
      </c>
      <c r="BE514">
        <v>1</v>
      </c>
      <c r="BF514">
        <v>1</v>
      </c>
      <c r="BG514" t="s">
        <v>105</v>
      </c>
      <c r="BH514" t="s">
        <v>104</v>
      </c>
      <c r="BI514" t="s">
        <v>104</v>
      </c>
      <c r="BJ514" t="s">
        <v>104</v>
      </c>
      <c r="BK514" t="s">
        <v>105</v>
      </c>
      <c r="BL514" t="s">
        <v>104</v>
      </c>
      <c r="BM514" t="s">
        <v>104</v>
      </c>
      <c r="BN514" t="s">
        <v>104</v>
      </c>
      <c r="BO514">
        <v>1</v>
      </c>
      <c r="BP514">
        <v>2</v>
      </c>
      <c r="BQ514">
        <v>3</v>
      </c>
      <c r="BR514">
        <v>1</v>
      </c>
      <c r="BS514">
        <v>1</v>
      </c>
      <c r="BT514">
        <v>1</v>
      </c>
      <c r="BU514">
        <v>1</v>
      </c>
      <c r="BV514" t="s">
        <v>105</v>
      </c>
      <c r="BW514" t="s">
        <v>105</v>
      </c>
      <c r="BX514" t="s">
        <v>423</v>
      </c>
      <c r="BY514">
        <v>3</v>
      </c>
      <c r="BZ514">
        <v>3</v>
      </c>
      <c r="CA514" t="s">
        <v>106</v>
      </c>
      <c r="CC514" t="s">
        <v>105</v>
      </c>
      <c r="CD514" t="s">
        <v>401</v>
      </c>
      <c r="CE514" t="s">
        <v>108</v>
      </c>
      <c r="CF514" t="s">
        <v>112</v>
      </c>
      <c r="CG514" t="s">
        <v>935</v>
      </c>
      <c r="CH514" t="s">
        <v>158</v>
      </c>
      <c r="CI514">
        <v>166</v>
      </c>
      <c r="CJ514" t="s">
        <v>131</v>
      </c>
    </row>
    <row r="515" spans="1:88" x14ac:dyDescent="0.2">
      <c r="A515">
        <v>700</v>
      </c>
      <c r="B515" t="s">
        <v>1489</v>
      </c>
      <c r="C515" t="s">
        <v>81</v>
      </c>
      <c r="D515" t="s">
        <v>81</v>
      </c>
      <c r="E515" t="s">
        <v>88</v>
      </c>
      <c r="F515" t="s">
        <v>85</v>
      </c>
      <c r="AG515" t="s">
        <v>1490</v>
      </c>
      <c r="AH515">
        <v>2</v>
      </c>
      <c r="AI515">
        <v>4</v>
      </c>
      <c r="AJ515">
        <v>4</v>
      </c>
      <c r="AK515">
        <v>4</v>
      </c>
      <c r="AL515">
        <v>4</v>
      </c>
      <c r="AM515" t="s">
        <v>104</v>
      </c>
      <c r="AN515" t="s">
        <v>105</v>
      </c>
      <c r="AO515">
        <v>4</v>
      </c>
      <c r="AP515">
        <v>4</v>
      </c>
      <c r="AQ515">
        <v>2</v>
      </c>
      <c r="AR515">
        <v>5</v>
      </c>
      <c r="AS515">
        <v>1</v>
      </c>
      <c r="AT515">
        <v>4</v>
      </c>
      <c r="AU515">
        <v>3</v>
      </c>
      <c r="AV515">
        <v>2</v>
      </c>
      <c r="AW515">
        <v>4</v>
      </c>
      <c r="AX515">
        <v>4</v>
      </c>
      <c r="AY515">
        <v>4</v>
      </c>
      <c r="AZ515">
        <v>3</v>
      </c>
      <c r="BA515">
        <v>4</v>
      </c>
      <c r="BB515">
        <v>4</v>
      </c>
      <c r="BC515">
        <v>3</v>
      </c>
      <c r="BD515">
        <v>4</v>
      </c>
      <c r="BE515">
        <v>4</v>
      </c>
      <c r="BF515">
        <v>2</v>
      </c>
      <c r="BG515" t="s">
        <v>104</v>
      </c>
      <c r="BH515" t="s">
        <v>419</v>
      </c>
      <c r="BI515" t="s">
        <v>419</v>
      </c>
      <c r="BJ515" t="s">
        <v>419</v>
      </c>
      <c r="BK515" t="s">
        <v>419</v>
      </c>
      <c r="BL515" t="s">
        <v>419</v>
      </c>
      <c r="BM515" t="s">
        <v>105</v>
      </c>
      <c r="BN515" t="s">
        <v>419</v>
      </c>
      <c r="BO515">
        <v>2</v>
      </c>
      <c r="BP515">
        <v>4</v>
      </c>
      <c r="BQ515">
        <v>3</v>
      </c>
      <c r="BR515">
        <v>1</v>
      </c>
      <c r="BS515">
        <v>3</v>
      </c>
      <c r="BT515">
        <v>4</v>
      </c>
      <c r="BU515">
        <v>3</v>
      </c>
      <c r="BV515" t="s">
        <v>104</v>
      </c>
      <c r="BW515" t="s">
        <v>104</v>
      </c>
      <c r="BY515">
        <v>3</v>
      </c>
      <c r="BZ515">
        <v>3</v>
      </c>
      <c r="CA515" t="s">
        <v>107</v>
      </c>
      <c r="CB515" t="s">
        <v>1491</v>
      </c>
      <c r="CC515" t="s">
        <v>104</v>
      </c>
      <c r="CD515" t="s">
        <v>401</v>
      </c>
      <c r="CE515" t="s">
        <v>117</v>
      </c>
      <c r="CF515" t="s">
        <v>190</v>
      </c>
      <c r="CG515" t="s">
        <v>479</v>
      </c>
      <c r="CH515" t="s">
        <v>199</v>
      </c>
      <c r="CI515">
        <v>105</v>
      </c>
      <c r="CJ515" t="s">
        <v>118</v>
      </c>
    </row>
    <row r="516" spans="1:88" x14ac:dyDescent="0.2">
      <c r="A516">
        <v>701</v>
      </c>
      <c r="B516" t="s">
        <v>1492</v>
      </c>
      <c r="C516" t="s">
        <v>81</v>
      </c>
      <c r="D516" t="s">
        <v>81</v>
      </c>
      <c r="E516" t="s">
        <v>97</v>
      </c>
      <c r="AH516">
        <v>5</v>
      </c>
      <c r="AI516">
        <v>5</v>
      </c>
      <c r="AJ516">
        <v>5</v>
      </c>
      <c r="AK516">
        <v>2</v>
      </c>
      <c r="AL516">
        <v>3</v>
      </c>
      <c r="AM516" t="s">
        <v>105</v>
      </c>
      <c r="AN516" t="s">
        <v>105</v>
      </c>
      <c r="AO516">
        <v>5</v>
      </c>
      <c r="AP516">
        <v>1</v>
      </c>
      <c r="AQ516">
        <v>2</v>
      </c>
      <c r="AR516">
        <v>5</v>
      </c>
      <c r="AS516">
        <v>5</v>
      </c>
      <c r="AT516">
        <v>5</v>
      </c>
      <c r="AU516">
        <v>5</v>
      </c>
      <c r="AV516">
        <v>1</v>
      </c>
      <c r="AW516">
        <v>5</v>
      </c>
      <c r="AX516">
        <v>5</v>
      </c>
      <c r="AY516">
        <v>5</v>
      </c>
      <c r="AZ516">
        <v>5</v>
      </c>
      <c r="BA516">
        <v>5</v>
      </c>
      <c r="BB516">
        <v>5</v>
      </c>
      <c r="BC516">
        <v>5</v>
      </c>
      <c r="BD516">
        <v>5</v>
      </c>
      <c r="BE516">
        <v>5</v>
      </c>
      <c r="BF516">
        <v>5</v>
      </c>
      <c r="BG516" t="s">
        <v>104</v>
      </c>
      <c r="BH516" t="s">
        <v>419</v>
      </c>
      <c r="BI516" t="s">
        <v>419</v>
      </c>
      <c r="BJ516" t="s">
        <v>419</v>
      </c>
      <c r="BK516" t="s">
        <v>419</v>
      </c>
      <c r="BL516" t="s">
        <v>419</v>
      </c>
      <c r="BM516" t="s">
        <v>105</v>
      </c>
      <c r="BN516" t="s">
        <v>419</v>
      </c>
      <c r="BO516">
        <v>5</v>
      </c>
      <c r="BP516">
        <v>5</v>
      </c>
      <c r="BQ516">
        <v>5</v>
      </c>
      <c r="BR516">
        <v>5</v>
      </c>
      <c r="BS516">
        <v>5</v>
      </c>
      <c r="BT516">
        <v>5</v>
      </c>
      <c r="BU516">
        <v>4</v>
      </c>
      <c r="BV516" t="s">
        <v>104</v>
      </c>
      <c r="BW516" t="s">
        <v>104</v>
      </c>
      <c r="BY516">
        <v>5</v>
      </c>
      <c r="BZ516">
        <v>5</v>
      </c>
      <c r="CA516" t="s">
        <v>129</v>
      </c>
      <c r="CC516" t="s">
        <v>104</v>
      </c>
      <c r="CD516" t="s">
        <v>401</v>
      </c>
      <c r="CE516" t="s">
        <v>117</v>
      </c>
      <c r="CF516" t="s">
        <v>112</v>
      </c>
      <c r="CG516" t="s">
        <v>825</v>
      </c>
      <c r="CH516" t="s">
        <v>130</v>
      </c>
      <c r="CI516">
        <v>166</v>
      </c>
      <c r="CJ516" t="s">
        <v>131</v>
      </c>
    </row>
    <row r="517" spans="1:88" x14ac:dyDescent="0.2">
      <c r="A517">
        <v>702</v>
      </c>
      <c r="B517" t="s">
        <v>1493</v>
      </c>
      <c r="C517" t="s">
        <v>123</v>
      </c>
      <c r="D517" t="s">
        <v>120</v>
      </c>
      <c r="E517" t="s">
        <v>84</v>
      </c>
      <c r="F517" t="s">
        <v>89</v>
      </c>
      <c r="G517" t="s">
        <v>144</v>
      </c>
      <c r="AG517" t="s">
        <v>1494</v>
      </c>
      <c r="AH517">
        <v>3</v>
      </c>
      <c r="AI517">
        <v>2</v>
      </c>
      <c r="AJ517">
        <v>3</v>
      </c>
      <c r="AK517">
        <v>1</v>
      </c>
      <c r="AL517">
        <v>5</v>
      </c>
      <c r="AM517" t="s">
        <v>104</v>
      </c>
      <c r="AN517" t="s">
        <v>104</v>
      </c>
      <c r="AO517">
        <v>3</v>
      </c>
      <c r="AP517">
        <v>1</v>
      </c>
      <c r="AQ517">
        <v>4</v>
      </c>
      <c r="AR517">
        <v>1</v>
      </c>
      <c r="AS517">
        <v>2</v>
      </c>
      <c r="AT517">
        <v>5</v>
      </c>
      <c r="AU517">
        <v>5</v>
      </c>
      <c r="AV517">
        <v>1</v>
      </c>
      <c r="AW517">
        <v>3</v>
      </c>
      <c r="AX517">
        <v>3</v>
      </c>
      <c r="AY517">
        <v>3</v>
      </c>
      <c r="AZ517">
        <v>3</v>
      </c>
      <c r="BA517">
        <v>3</v>
      </c>
      <c r="BB517">
        <v>3</v>
      </c>
      <c r="BC517">
        <v>3</v>
      </c>
      <c r="BD517">
        <v>4</v>
      </c>
      <c r="BE517">
        <v>4</v>
      </c>
      <c r="BF517">
        <v>3</v>
      </c>
      <c r="BG517" t="s">
        <v>104</v>
      </c>
      <c r="BH517" t="s">
        <v>105</v>
      </c>
      <c r="BI517" t="s">
        <v>104</v>
      </c>
      <c r="BJ517" t="s">
        <v>105</v>
      </c>
      <c r="BK517" t="s">
        <v>105</v>
      </c>
      <c r="BL517" t="s">
        <v>105</v>
      </c>
      <c r="BM517" t="s">
        <v>104</v>
      </c>
      <c r="BN517" t="s">
        <v>104</v>
      </c>
      <c r="BO517">
        <v>4</v>
      </c>
      <c r="BP517">
        <v>3</v>
      </c>
      <c r="BQ517">
        <v>4</v>
      </c>
      <c r="BR517">
        <v>4</v>
      </c>
      <c r="BS517">
        <v>5</v>
      </c>
      <c r="BT517">
        <v>5</v>
      </c>
      <c r="BU517">
        <v>2</v>
      </c>
      <c r="BV517" t="s">
        <v>104</v>
      </c>
      <c r="BW517" t="s">
        <v>104</v>
      </c>
      <c r="BY517">
        <v>3</v>
      </c>
      <c r="BZ517">
        <v>2</v>
      </c>
      <c r="CA517" t="s">
        <v>107</v>
      </c>
      <c r="CB517" t="s">
        <v>1495</v>
      </c>
      <c r="CC517" t="s">
        <v>104</v>
      </c>
      <c r="CD517" t="s">
        <v>401</v>
      </c>
      <c r="CE517" t="s">
        <v>108</v>
      </c>
      <c r="CF517" t="s">
        <v>112</v>
      </c>
      <c r="CG517" t="s">
        <v>664</v>
      </c>
      <c r="CH517" t="s">
        <v>183</v>
      </c>
      <c r="CI517">
        <v>140</v>
      </c>
      <c r="CJ517" t="s">
        <v>143</v>
      </c>
    </row>
    <row r="518" spans="1:88" x14ac:dyDescent="0.2">
      <c r="A518">
        <v>703</v>
      </c>
      <c r="B518" t="s">
        <v>1496</v>
      </c>
      <c r="C518" t="s">
        <v>81</v>
      </c>
      <c r="D518" t="s">
        <v>81</v>
      </c>
      <c r="E518" t="s">
        <v>97</v>
      </c>
      <c r="F518" t="s">
        <v>87</v>
      </c>
      <c r="G518" t="s">
        <v>103</v>
      </c>
      <c r="AH518">
        <v>4</v>
      </c>
      <c r="AI518">
        <v>3</v>
      </c>
      <c r="AJ518">
        <v>2</v>
      </c>
      <c r="AK518">
        <v>2</v>
      </c>
      <c r="AL518">
        <v>5</v>
      </c>
      <c r="AM518" t="s">
        <v>105</v>
      </c>
      <c r="AN518" t="s">
        <v>105</v>
      </c>
      <c r="AO518">
        <v>3</v>
      </c>
      <c r="AP518">
        <v>3</v>
      </c>
      <c r="AQ518">
        <v>1</v>
      </c>
      <c r="AR518">
        <v>3</v>
      </c>
      <c r="AS518">
        <v>1</v>
      </c>
      <c r="AT518">
        <v>4</v>
      </c>
      <c r="AU518">
        <v>1</v>
      </c>
      <c r="AV518">
        <v>2</v>
      </c>
      <c r="AW518">
        <v>5</v>
      </c>
      <c r="AX518">
        <v>3</v>
      </c>
      <c r="AY518">
        <v>4</v>
      </c>
      <c r="AZ518">
        <v>3</v>
      </c>
      <c r="BA518">
        <v>5</v>
      </c>
      <c r="BB518">
        <v>4</v>
      </c>
      <c r="BC518">
        <v>5</v>
      </c>
      <c r="BD518">
        <v>4</v>
      </c>
      <c r="BE518">
        <v>4</v>
      </c>
      <c r="BF518">
        <v>1</v>
      </c>
      <c r="BG518" t="s">
        <v>105</v>
      </c>
      <c r="BH518" t="s">
        <v>104</v>
      </c>
      <c r="BI518" t="s">
        <v>105</v>
      </c>
      <c r="BJ518" t="s">
        <v>105</v>
      </c>
      <c r="BK518" t="s">
        <v>105</v>
      </c>
      <c r="BL518" t="s">
        <v>104</v>
      </c>
      <c r="BM518" t="s">
        <v>104</v>
      </c>
      <c r="BN518" t="s">
        <v>104</v>
      </c>
      <c r="BO518">
        <v>5</v>
      </c>
      <c r="BP518">
        <v>5</v>
      </c>
      <c r="BQ518">
        <v>5</v>
      </c>
      <c r="BR518">
        <v>5</v>
      </c>
      <c r="BS518">
        <v>5</v>
      </c>
      <c r="BT518">
        <v>5</v>
      </c>
      <c r="BU518">
        <v>4</v>
      </c>
      <c r="BV518" t="s">
        <v>105</v>
      </c>
      <c r="BW518" t="s">
        <v>105</v>
      </c>
      <c r="BX518" t="s">
        <v>107</v>
      </c>
      <c r="BY518">
        <v>4</v>
      </c>
      <c r="BZ518">
        <v>4</v>
      </c>
      <c r="CA518" t="s">
        <v>116</v>
      </c>
      <c r="CC518" t="s">
        <v>104</v>
      </c>
      <c r="CD518" t="s">
        <v>401</v>
      </c>
      <c r="CE518" t="s">
        <v>108</v>
      </c>
      <c r="CF518" t="s">
        <v>190</v>
      </c>
      <c r="CG518" t="s">
        <v>414</v>
      </c>
      <c r="CH518" t="s">
        <v>213</v>
      </c>
      <c r="CI518">
        <v>166</v>
      </c>
      <c r="CJ518" t="s">
        <v>131</v>
      </c>
    </row>
    <row r="519" spans="1:88" x14ac:dyDescent="0.2">
      <c r="A519">
        <v>704</v>
      </c>
      <c r="B519" t="s">
        <v>1497</v>
      </c>
      <c r="C519" t="s">
        <v>81</v>
      </c>
      <c r="D519" t="s">
        <v>81</v>
      </c>
      <c r="E519" t="s">
        <v>99</v>
      </c>
      <c r="F519" t="s">
        <v>88</v>
      </c>
      <c r="AH519">
        <v>5</v>
      </c>
      <c r="AI519">
        <v>5</v>
      </c>
      <c r="AJ519">
        <v>5</v>
      </c>
      <c r="AK519">
        <v>4</v>
      </c>
      <c r="AL519">
        <v>5</v>
      </c>
      <c r="AM519" t="s">
        <v>104</v>
      </c>
      <c r="AN519" t="s">
        <v>105</v>
      </c>
      <c r="AO519">
        <v>4</v>
      </c>
      <c r="AP519">
        <v>4</v>
      </c>
      <c r="AQ519">
        <v>4</v>
      </c>
      <c r="AR519">
        <v>4</v>
      </c>
      <c r="AT519">
        <v>4</v>
      </c>
      <c r="AW519">
        <v>2</v>
      </c>
      <c r="AX519">
        <v>5</v>
      </c>
      <c r="AY519">
        <v>5</v>
      </c>
      <c r="AZ519">
        <v>5</v>
      </c>
      <c r="BA519">
        <v>5</v>
      </c>
      <c r="BB519">
        <v>5</v>
      </c>
      <c r="BC519">
        <v>3</v>
      </c>
      <c r="BD519">
        <v>4</v>
      </c>
      <c r="BE519">
        <v>4</v>
      </c>
      <c r="BF519">
        <v>3</v>
      </c>
      <c r="BG519" t="s">
        <v>105</v>
      </c>
      <c r="BH519" t="s">
        <v>104</v>
      </c>
      <c r="BI519" t="s">
        <v>104</v>
      </c>
      <c r="BJ519" t="s">
        <v>104</v>
      </c>
      <c r="BK519" t="s">
        <v>105</v>
      </c>
      <c r="BL519" t="s">
        <v>104</v>
      </c>
      <c r="BM519" t="s">
        <v>104</v>
      </c>
      <c r="BN519" t="s">
        <v>104</v>
      </c>
      <c r="BO519">
        <v>5</v>
      </c>
      <c r="BP519">
        <v>5</v>
      </c>
      <c r="BQ519">
        <v>5</v>
      </c>
      <c r="BR519">
        <v>5</v>
      </c>
      <c r="BS519">
        <v>5</v>
      </c>
      <c r="BT519">
        <v>4</v>
      </c>
      <c r="BU519">
        <v>3</v>
      </c>
      <c r="BV519" t="s">
        <v>104</v>
      </c>
      <c r="BW519" t="s">
        <v>104</v>
      </c>
      <c r="BY519">
        <v>5</v>
      </c>
      <c r="BZ519">
        <v>5</v>
      </c>
      <c r="CA519" t="s">
        <v>129</v>
      </c>
      <c r="CC519" t="s">
        <v>104</v>
      </c>
      <c r="CD519" t="s">
        <v>401</v>
      </c>
      <c r="CE519" t="s">
        <v>108</v>
      </c>
      <c r="CF519" t="s">
        <v>190</v>
      </c>
      <c r="CG519" t="s">
        <v>1498</v>
      </c>
      <c r="CH519" t="s">
        <v>352</v>
      </c>
      <c r="CI519">
        <v>105</v>
      </c>
      <c r="CJ519" t="s">
        <v>118</v>
      </c>
    </row>
    <row r="520" spans="1:88" x14ac:dyDescent="0.2">
      <c r="A520">
        <v>706</v>
      </c>
      <c r="B520" t="s">
        <v>1499</v>
      </c>
      <c r="C520" t="s">
        <v>81</v>
      </c>
      <c r="D520" t="s">
        <v>123</v>
      </c>
      <c r="E520" t="s">
        <v>85</v>
      </c>
      <c r="F520" t="s">
        <v>99</v>
      </c>
      <c r="AG520" t="s">
        <v>1500</v>
      </c>
      <c r="AH520">
        <v>5</v>
      </c>
      <c r="AI520">
        <v>5</v>
      </c>
      <c r="AJ520">
        <v>5</v>
      </c>
      <c r="AK520">
        <v>5</v>
      </c>
      <c r="AL520">
        <v>5</v>
      </c>
      <c r="AM520" t="s">
        <v>104</v>
      </c>
      <c r="AN520" t="s">
        <v>105</v>
      </c>
      <c r="AO520">
        <v>5</v>
      </c>
      <c r="AP520">
        <v>3</v>
      </c>
      <c r="AQ520">
        <v>5</v>
      </c>
      <c r="AR520">
        <v>5</v>
      </c>
      <c r="AS520">
        <v>3</v>
      </c>
      <c r="AT520">
        <v>3</v>
      </c>
      <c r="AU520">
        <v>1</v>
      </c>
      <c r="AV520">
        <v>2</v>
      </c>
      <c r="AW520">
        <v>5</v>
      </c>
      <c r="AX520">
        <v>5</v>
      </c>
      <c r="AY520">
        <v>4</v>
      </c>
      <c r="AZ520">
        <v>3</v>
      </c>
      <c r="BA520">
        <v>5</v>
      </c>
      <c r="BB520">
        <v>3</v>
      </c>
      <c r="BC520">
        <v>5</v>
      </c>
      <c r="BD520">
        <v>5</v>
      </c>
      <c r="BE520">
        <v>3</v>
      </c>
      <c r="BF520">
        <v>5</v>
      </c>
      <c r="BG520" t="s">
        <v>105</v>
      </c>
      <c r="BH520" t="s">
        <v>105</v>
      </c>
      <c r="BI520" t="s">
        <v>105</v>
      </c>
      <c r="BJ520" t="s">
        <v>105</v>
      </c>
      <c r="BK520" t="s">
        <v>104</v>
      </c>
      <c r="BL520" t="s">
        <v>104</v>
      </c>
      <c r="BM520" t="s">
        <v>104</v>
      </c>
      <c r="BN520" t="s">
        <v>104</v>
      </c>
      <c r="BO520">
        <v>5</v>
      </c>
      <c r="BP520">
        <v>5</v>
      </c>
      <c r="BQ520">
        <v>5</v>
      </c>
      <c r="BR520">
        <v>5</v>
      </c>
      <c r="BS520">
        <v>5</v>
      </c>
      <c r="BT520">
        <v>5</v>
      </c>
      <c r="BU520">
        <v>5</v>
      </c>
      <c r="BV520" t="s">
        <v>105</v>
      </c>
      <c r="BW520" t="s">
        <v>104</v>
      </c>
      <c r="BY520">
        <v>5</v>
      </c>
      <c r="BZ520">
        <v>5</v>
      </c>
      <c r="CA520" t="s">
        <v>129</v>
      </c>
      <c r="CB520" t="s">
        <v>1501</v>
      </c>
      <c r="CC520" t="s">
        <v>104</v>
      </c>
      <c r="CD520" t="s">
        <v>401</v>
      </c>
      <c r="CE520" t="s">
        <v>108</v>
      </c>
      <c r="CF520" t="s">
        <v>190</v>
      </c>
      <c r="CG520" t="s">
        <v>486</v>
      </c>
      <c r="CH520" t="s">
        <v>266</v>
      </c>
      <c r="CI520">
        <v>101</v>
      </c>
      <c r="CJ520" t="s">
        <v>181</v>
      </c>
    </row>
    <row r="521" spans="1:88" x14ac:dyDescent="0.2">
      <c r="A521">
        <v>707</v>
      </c>
      <c r="B521" t="s">
        <v>1502</v>
      </c>
      <c r="C521" t="s">
        <v>132</v>
      </c>
      <c r="D521" t="s">
        <v>132</v>
      </c>
      <c r="AH521">
        <v>3</v>
      </c>
      <c r="AI521">
        <v>3</v>
      </c>
      <c r="AJ521">
        <v>3</v>
      </c>
      <c r="AK521">
        <v>3</v>
      </c>
      <c r="AL521">
        <v>3</v>
      </c>
      <c r="AM521" t="s">
        <v>104</v>
      </c>
      <c r="AN521" t="s">
        <v>104</v>
      </c>
      <c r="AO521">
        <v>1</v>
      </c>
      <c r="AP521">
        <v>1</v>
      </c>
      <c r="AQ521">
        <v>1</v>
      </c>
      <c r="AR521">
        <v>1</v>
      </c>
      <c r="AS521">
        <v>5</v>
      </c>
      <c r="AT521">
        <v>5</v>
      </c>
      <c r="AU521">
        <v>5</v>
      </c>
      <c r="AV521">
        <v>1</v>
      </c>
      <c r="AW521">
        <v>3</v>
      </c>
      <c r="AX521">
        <v>4</v>
      </c>
      <c r="AY521">
        <v>4</v>
      </c>
      <c r="AZ521">
        <v>4</v>
      </c>
      <c r="BA521">
        <v>3</v>
      </c>
      <c r="BB521">
        <v>3</v>
      </c>
      <c r="BC521">
        <v>3</v>
      </c>
      <c r="BD521">
        <v>4</v>
      </c>
      <c r="BE521">
        <v>3</v>
      </c>
      <c r="BF521">
        <v>3</v>
      </c>
      <c r="BG521" t="s">
        <v>104</v>
      </c>
      <c r="BH521" t="s">
        <v>104</v>
      </c>
      <c r="BI521" t="s">
        <v>105</v>
      </c>
      <c r="BJ521" t="s">
        <v>105</v>
      </c>
      <c r="BK521" t="s">
        <v>105</v>
      </c>
      <c r="BL521" t="s">
        <v>104</v>
      </c>
      <c r="BM521" t="s">
        <v>104</v>
      </c>
      <c r="BN521" t="s">
        <v>104</v>
      </c>
      <c r="BO521">
        <v>4</v>
      </c>
      <c r="BP521">
        <v>4</v>
      </c>
      <c r="BQ521">
        <v>3</v>
      </c>
      <c r="BR521">
        <v>4</v>
      </c>
      <c r="BS521">
        <v>4</v>
      </c>
      <c r="BT521">
        <v>4</v>
      </c>
      <c r="BU521">
        <v>3</v>
      </c>
      <c r="BV521" t="s">
        <v>104</v>
      </c>
      <c r="BW521" t="s">
        <v>104</v>
      </c>
      <c r="BY521">
        <v>4</v>
      </c>
      <c r="BZ521">
        <v>4</v>
      </c>
      <c r="CA521" t="s">
        <v>116</v>
      </c>
      <c r="CC521" t="s">
        <v>104</v>
      </c>
      <c r="CD521" t="s">
        <v>401</v>
      </c>
      <c r="CE521" t="s">
        <v>108</v>
      </c>
      <c r="CF521" t="s">
        <v>190</v>
      </c>
      <c r="CG521" t="s">
        <v>561</v>
      </c>
      <c r="CH521" t="s">
        <v>302</v>
      </c>
      <c r="CI521">
        <v>140</v>
      </c>
      <c r="CJ521" t="s">
        <v>143</v>
      </c>
    </row>
    <row r="522" spans="1:88" x14ac:dyDescent="0.2">
      <c r="A522">
        <v>709</v>
      </c>
      <c r="B522" t="s">
        <v>1503</v>
      </c>
      <c r="C522" t="s">
        <v>123</v>
      </c>
      <c r="D522" t="s">
        <v>123</v>
      </c>
      <c r="E522" t="s">
        <v>96</v>
      </c>
      <c r="F522" t="s">
        <v>99</v>
      </c>
      <c r="G522" t="s">
        <v>90</v>
      </c>
      <c r="AH522">
        <v>5</v>
      </c>
      <c r="AI522">
        <v>4</v>
      </c>
      <c r="AJ522">
        <v>3</v>
      </c>
      <c r="AK522">
        <v>3</v>
      </c>
      <c r="AL522">
        <v>5</v>
      </c>
      <c r="AM522" t="s">
        <v>104</v>
      </c>
      <c r="AN522" t="s">
        <v>105</v>
      </c>
      <c r="AO522">
        <v>4</v>
      </c>
      <c r="AP522">
        <v>3</v>
      </c>
      <c r="AQ522">
        <v>3</v>
      </c>
      <c r="AR522">
        <v>1</v>
      </c>
      <c r="AS522">
        <v>4</v>
      </c>
      <c r="AT522">
        <v>5</v>
      </c>
      <c r="AU522">
        <v>4</v>
      </c>
      <c r="AV522">
        <v>4</v>
      </c>
      <c r="AW522">
        <v>3</v>
      </c>
      <c r="AX522">
        <v>3</v>
      </c>
      <c r="AY522">
        <v>5</v>
      </c>
      <c r="AZ522">
        <v>4</v>
      </c>
      <c r="BA522">
        <v>5</v>
      </c>
      <c r="BB522">
        <v>5</v>
      </c>
      <c r="BC522">
        <v>4</v>
      </c>
      <c r="BD522">
        <v>5</v>
      </c>
      <c r="BE522">
        <v>4</v>
      </c>
      <c r="BF522">
        <v>4</v>
      </c>
      <c r="BG522" t="s">
        <v>105</v>
      </c>
      <c r="BH522" t="s">
        <v>104</v>
      </c>
      <c r="BI522" t="s">
        <v>104</v>
      </c>
      <c r="BJ522" t="s">
        <v>105</v>
      </c>
      <c r="BK522" t="s">
        <v>105</v>
      </c>
      <c r="BL522" t="s">
        <v>104</v>
      </c>
      <c r="BM522" t="s">
        <v>104</v>
      </c>
      <c r="BN522" t="s">
        <v>105</v>
      </c>
      <c r="BO522">
        <v>5</v>
      </c>
      <c r="BP522">
        <v>5</v>
      </c>
      <c r="BQ522">
        <v>5</v>
      </c>
      <c r="BR522">
        <v>5</v>
      </c>
      <c r="BS522">
        <v>5</v>
      </c>
      <c r="BT522">
        <v>4</v>
      </c>
      <c r="BU522">
        <v>4</v>
      </c>
      <c r="BV522" t="s">
        <v>104</v>
      </c>
      <c r="BW522" t="s">
        <v>104</v>
      </c>
      <c r="BY522">
        <v>5</v>
      </c>
      <c r="BZ522">
        <v>5</v>
      </c>
      <c r="CA522" t="s">
        <v>129</v>
      </c>
      <c r="CC522" t="s">
        <v>104</v>
      </c>
      <c r="CD522" t="s">
        <v>401</v>
      </c>
      <c r="CE522" t="s">
        <v>117</v>
      </c>
      <c r="CF522" t="s">
        <v>109</v>
      </c>
      <c r="CG522" t="s">
        <v>1504</v>
      </c>
      <c r="CH522" t="s">
        <v>1505</v>
      </c>
      <c r="CI522">
        <v>112</v>
      </c>
      <c r="CJ522" t="s">
        <v>125</v>
      </c>
    </row>
    <row r="523" spans="1:88" x14ac:dyDescent="0.2">
      <c r="A523">
        <v>710</v>
      </c>
      <c r="B523" t="s">
        <v>1506</v>
      </c>
      <c r="C523" t="s">
        <v>123</v>
      </c>
      <c r="D523" t="s">
        <v>115</v>
      </c>
      <c r="E523" t="s">
        <v>99</v>
      </c>
      <c r="F523" t="s">
        <v>101</v>
      </c>
      <c r="AG523" t="s">
        <v>1507</v>
      </c>
      <c r="AH523">
        <v>5</v>
      </c>
      <c r="AI523">
        <v>5</v>
      </c>
      <c r="AJ523">
        <v>4</v>
      </c>
      <c r="AK523">
        <v>4</v>
      </c>
      <c r="AL523">
        <v>4</v>
      </c>
      <c r="AM523" t="s">
        <v>105</v>
      </c>
      <c r="AN523" t="s">
        <v>105</v>
      </c>
      <c r="AO523">
        <v>5</v>
      </c>
      <c r="AQ523">
        <v>5</v>
      </c>
      <c r="AR523">
        <v>5</v>
      </c>
      <c r="AS523">
        <v>3</v>
      </c>
      <c r="AT523">
        <v>5</v>
      </c>
      <c r="AU523">
        <v>4</v>
      </c>
      <c r="AV523">
        <v>2</v>
      </c>
      <c r="AW523">
        <v>2</v>
      </c>
      <c r="AX523">
        <v>3</v>
      </c>
      <c r="AY523">
        <v>3</v>
      </c>
      <c r="AZ523">
        <v>2</v>
      </c>
      <c r="BA523">
        <v>2</v>
      </c>
      <c r="BB523">
        <v>2</v>
      </c>
      <c r="BC523">
        <v>1</v>
      </c>
      <c r="BD523">
        <v>2</v>
      </c>
      <c r="BF523">
        <v>1</v>
      </c>
      <c r="BG523" t="s">
        <v>104</v>
      </c>
      <c r="BH523" t="s">
        <v>104</v>
      </c>
      <c r="BI523" t="s">
        <v>104</v>
      </c>
      <c r="BJ523" t="s">
        <v>105</v>
      </c>
      <c r="BK523" t="s">
        <v>104</v>
      </c>
      <c r="BL523" t="s">
        <v>104</v>
      </c>
      <c r="BM523" t="s">
        <v>104</v>
      </c>
      <c r="BN523" t="s">
        <v>104</v>
      </c>
      <c r="BO523">
        <v>1</v>
      </c>
      <c r="BP523">
        <v>1</v>
      </c>
      <c r="BQ523">
        <v>5</v>
      </c>
      <c r="BR523">
        <v>5</v>
      </c>
      <c r="BS523">
        <v>1</v>
      </c>
      <c r="BT523">
        <v>4</v>
      </c>
      <c r="BU523">
        <v>5</v>
      </c>
      <c r="BV523" t="s">
        <v>105</v>
      </c>
      <c r="BW523" t="s">
        <v>105</v>
      </c>
      <c r="BX523" t="s">
        <v>411</v>
      </c>
      <c r="BY523">
        <v>3</v>
      </c>
      <c r="BZ523">
        <v>2</v>
      </c>
      <c r="CA523" t="s">
        <v>107</v>
      </c>
      <c r="CB523" t="s">
        <v>1508</v>
      </c>
      <c r="CC523" t="s">
        <v>104</v>
      </c>
      <c r="CD523" t="s">
        <v>401</v>
      </c>
      <c r="CE523" t="s">
        <v>108</v>
      </c>
      <c r="CF523" t="s">
        <v>112</v>
      </c>
      <c r="CG523" t="s">
        <v>1049</v>
      </c>
      <c r="CH523" t="s">
        <v>113</v>
      </c>
      <c r="CI523">
        <v>151</v>
      </c>
      <c r="CJ523" t="s">
        <v>114</v>
      </c>
    </row>
    <row r="524" spans="1:88" x14ac:dyDescent="0.2">
      <c r="A524">
        <v>711</v>
      </c>
      <c r="B524" t="s">
        <v>1509</v>
      </c>
      <c r="C524" t="s">
        <v>81</v>
      </c>
      <c r="D524" t="s">
        <v>81</v>
      </c>
      <c r="E524" t="s">
        <v>90</v>
      </c>
      <c r="AG524" t="s">
        <v>1510</v>
      </c>
      <c r="AH524">
        <v>5</v>
      </c>
      <c r="AI524">
        <v>3</v>
      </c>
      <c r="AJ524">
        <v>3</v>
      </c>
      <c r="AK524">
        <v>2</v>
      </c>
      <c r="AM524" t="s">
        <v>104</v>
      </c>
      <c r="AN524" t="s">
        <v>104</v>
      </c>
      <c r="AO524">
        <v>5</v>
      </c>
      <c r="AP524">
        <v>2</v>
      </c>
      <c r="AQ524">
        <v>1</v>
      </c>
      <c r="AR524">
        <v>4</v>
      </c>
      <c r="AS524">
        <v>5</v>
      </c>
      <c r="AT524">
        <v>1</v>
      </c>
      <c r="AU524">
        <v>5</v>
      </c>
      <c r="AV524">
        <v>1</v>
      </c>
      <c r="AW524">
        <v>4</v>
      </c>
      <c r="AX524">
        <v>4</v>
      </c>
      <c r="AY524">
        <v>5</v>
      </c>
      <c r="AZ524">
        <v>2</v>
      </c>
      <c r="BA524">
        <v>5</v>
      </c>
      <c r="BB524">
        <v>4</v>
      </c>
      <c r="BC524">
        <v>4</v>
      </c>
      <c r="BD524">
        <v>5</v>
      </c>
      <c r="BE524">
        <v>4</v>
      </c>
      <c r="BF524">
        <v>2</v>
      </c>
      <c r="BG524" t="s">
        <v>105</v>
      </c>
      <c r="BH524" t="s">
        <v>104</v>
      </c>
      <c r="BI524" t="s">
        <v>104</v>
      </c>
      <c r="BJ524" t="s">
        <v>104</v>
      </c>
      <c r="BK524" t="s">
        <v>104</v>
      </c>
      <c r="BL524" t="s">
        <v>104</v>
      </c>
      <c r="BM524" t="s">
        <v>104</v>
      </c>
      <c r="BN524" t="s">
        <v>105</v>
      </c>
      <c r="BO524">
        <v>5</v>
      </c>
      <c r="BP524">
        <v>5</v>
      </c>
      <c r="BQ524">
        <v>5</v>
      </c>
      <c r="BR524">
        <v>5</v>
      </c>
      <c r="BS524">
        <v>5</v>
      </c>
      <c r="BT524">
        <v>4</v>
      </c>
      <c r="BU524">
        <v>4</v>
      </c>
      <c r="BV524" t="s">
        <v>105</v>
      </c>
      <c r="BW524" t="s">
        <v>104</v>
      </c>
      <c r="BY524">
        <v>5</v>
      </c>
      <c r="BZ524">
        <v>5</v>
      </c>
      <c r="CA524" t="s">
        <v>129</v>
      </c>
      <c r="CB524" t="s">
        <v>1511</v>
      </c>
      <c r="CC524" t="s">
        <v>104</v>
      </c>
      <c r="CD524" t="s">
        <v>401</v>
      </c>
      <c r="CE524" t="s">
        <v>117</v>
      </c>
      <c r="CF524" t="s">
        <v>112</v>
      </c>
      <c r="CG524" t="s">
        <v>549</v>
      </c>
      <c r="CH524" t="s">
        <v>160</v>
      </c>
      <c r="CI524">
        <v>120</v>
      </c>
      <c r="CJ524" t="s">
        <v>161</v>
      </c>
    </row>
    <row r="525" spans="1:88" x14ac:dyDescent="0.2">
      <c r="A525">
        <v>712</v>
      </c>
      <c r="B525" t="s">
        <v>1512</v>
      </c>
      <c r="C525" t="s">
        <v>123</v>
      </c>
      <c r="D525" t="s">
        <v>115</v>
      </c>
      <c r="E525" t="s">
        <v>87</v>
      </c>
      <c r="F525" t="s">
        <v>82</v>
      </c>
      <c r="G525" t="s">
        <v>102</v>
      </c>
      <c r="H525" t="s">
        <v>99</v>
      </c>
      <c r="I525" t="s">
        <v>83</v>
      </c>
      <c r="AH525">
        <v>4</v>
      </c>
      <c r="AI525">
        <v>4</v>
      </c>
      <c r="AJ525">
        <v>3</v>
      </c>
      <c r="AK525">
        <v>4</v>
      </c>
      <c r="AL525">
        <v>4</v>
      </c>
      <c r="AM525" t="s">
        <v>105</v>
      </c>
      <c r="AN525" t="s">
        <v>105</v>
      </c>
      <c r="AO525">
        <v>5</v>
      </c>
      <c r="AP525">
        <v>5</v>
      </c>
      <c r="AQ525">
        <v>4</v>
      </c>
      <c r="AR525">
        <v>2</v>
      </c>
      <c r="AS525">
        <v>1</v>
      </c>
      <c r="AT525">
        <v>5</v>
      </c>
      <c r="AU525">
        <v>1</v>
      </c>
      <c r="AV525">
        <v>5</v>
      </c>
      <c r="AW525">
        <v>3</v>
      </c>
      <c r="AX525">
        <v>4</v>
      </c>
      <c r="AY525">
        <v>4</v>
      </c>
      <c r="AZ525">
        <v>4</v>
      </c>
      <c r="BA525">
        <v>5</v>
      </c>
      <c r="BB525">
        <v>4</v>
      </c>
      <c r="BC525">
        <v>4</v>
      </c>
      <c r="BD525">
        <v>3</v>
      </c>
      <c r="BE525">
        <v>4</v>
      </c>
      <c r="BF525">
        <v>3</v>
      </c>
      <c r="BG525" t="s">
        <v>105</v>
      </c>
      <c r="BH525" t="s">
        <v>419</v>
      </c>
      <c r="BI525" t="s">
        <v>419</v>
      </c>
      <c r="BJ525" t="s">
        <v>419</v>
      </c>
      <c r="BK525" t="s">
        <v>419</v>
      </c>
      <c r="BL525" t="s">
        <v>419</v>
      </c>
      <c r="BM525" t="s">
        <v>105</v>
      </c>
      <c r="BN525" t="s">
        <v>419</v>
      </c>
      <c r="BO525">
        <v>5</v>
      </c>
      <c r="BP525">
        <v>5</v>
      </c>
      <c r="BQ525">
        <v>5</v>
      </c>
      <c r="BR525">
        <v>5</v>
      </c>
      <c r="BS525">
        <v>5</v>
      </c>
      <c r="BT525">
        <v>5</v>
      </c>
      <c r="BU525">
        <v>5</v>
      </c>
      <c r="BV525" t="s">
        <v>105</v>
      </c>
      <c r="BW525" t="s">
        <v>104</v>
      </c>
      <c r="BY525">
        <v>5</v>
      </c>
      <c r="BZ525">
        <v>5</v>
      </c>
      <c r="CA525" t="s">
        <v>129</v>
      </c>
      <c r="CC525" t="s">
        <v>104</v>
      </c>
      <c r="CD525" t="s">
        <v>401</v>
      </c>
      <c r="CE525" t="s">
        <v>117</v>
      </c>
      <c r="CF525" t="s">
        <v>190</v>
      </c>
      <c r="CG525" t="s">
        <v>622</v>
      </c>
      <c r="CH525" t="s">
        <v>250</v>
      </c>
      <c r="CI525">
        <v>107</v>
      </c>
      <c r="CJ525" t="s">
        <v>146</v>
      </c>
    </row>
    <row r="526" spans="1:88" x14ac:dyDescent="0.2">
      <c r="A526">
        <v>714</v>
      </c>
      <c r="B526" t="s">
        <v>1513</v>
      </c>
      <c r="C526" t="s">
        <v>115</v>
      </c>
      <c r="D526" t="s">
        <v>132</v>
      </c>
      <c r="E526" t="s">
        <v>138</v>
      </c>
      <c r="F526" t="s">
        <v>99</v>
      </c>
      <c r="G526" t="s">
        <v>102</v>
      </c>
      <c r="H526" t="s">
        <v>89</v>
      </c>
      <c r="AG526" t="s">
        <v>1514</v>
      </c>
      <c r="AH526">
        <v>4</v>
      </c>
      <c r="AI526">
        <v>5</v>
      </c>
      <c r="AJ526">
        <v>5</v>
      </c>
      <c r="AK526">
        <v>2</v>
      </c>
      <c r="AL526">
        <v>4</v>
      </c>
      <c r="AM526" t="s">
        <v>104</v>
      </c>
      <c r="AN526" t="s">
        <v>105</v>
      </c>
      <c r="AO526">
        <v>1</v>
      </c>
      <c r="AP526">
        <v>1</v>
      </c>
      <c r="AQ526">
        <v>1</v>
      </c>
      <c r="AR526">
        <v>1</v>
      </c>
      <c r="AS526">
        <v>5</v>
      </c>
      <c r="AT526">
        <v>1</v>
      </c>
      <c r="AU526">
        <v>5</v>
      </c>
      <c r="AV526">
        <v>1</v>
      </c>
      <c r="AW526">
        <v>5</v>
      </c>
      <c r="AX526">
        <v>3</v>
      </c>
      <c r="AY526">
        <v>4</v>
      </c>
      <c r="AZ526">
        <v>2</v>
      </c>
      <c r="BA526">
        <v>5</v>
      </c>
      <c r="BB526">
        <v>1</v>
      </c>
      <c r="BC526">
        <v>5</v>
      </c>
      <c r="BD526">
        <v>1</v>
      </c>
      <c r="BE526">
        <v>1</v>
      </c>
      <c r="BF526">
        <v>5</v>
      </c>
      <c r="BG526" t="s">
        <v>105</v>
      </c>
      <c r="BH526" t="s">
        <v>105</v>
      </c>
      <c r="BI526" t="s">
        <v>104</v>
      </c>
      <c r="BJ526" t="s">
        <v>105</v>
      </c>
      <c r="BK526" t="s">
        <v>105</v>
      </c>
      <c r="BL526" t="s">
        <v>104</v>
      </c>
      <c r="BM526" t="s">
        <v>104</v>
      </c>
      <c r="BN526" t="s">
        <v>104</v>
      </c>
      <c r="BO526">
        <v>5</v>
      </c>
      <c r="BP526">
        <v>5</v>
      </c>
      <c r="BQ526">
        <v>5</v>
      </c>
      <c r="BR526">
        <v>5</v>
      </c>
      <c r="BS526">
        <v>5</v>
      </c>
      <c r="BT526">
        <v>5</v>
      </c>
      <c r="BU526">
        <v>5</v>
      </c>
      <c r="BV526" t="s">
        <v>105</v>
      </c>
      <c r="BW526" t="s">
        <v>105</v>
      </c>
      <c r="BX526" t="s">
        <v>423</v>
      </c>
      <c r="BY526">
        <v>5</v>
      </c>
      <c r="BZ526">
        <v>5</v>
      </c>
      <c r="CA526" t="s">
        <v>129</v>
      </c>
      <c r="CB526" t="s">
        <v>1515</v>
      </c>
      <c r="CC526" t="s">
        <v>104</v>
      </c>
      <c r="CD526" t="s">
        <v>401</v>
      </c>
      <c r="CE526" t="s">
        <v>108</v>
      </c>
      <c r="CF526" t="s">
        <v>109</v>
      </c>
      <c r="CG526" t="s">
        <v>512</v>
      </c>
      <c r="CH526" t="s">
        <v>231</v>
      </c>
      <c r="CI526">
        <v>103</v>
      </c>
      <c r="CJ526" t="s">
        <v>140</v>
      </c>
    </row>
    <row r="527" spans="1:88" x14ac:dyDescent="0.2">
      <c r="A527">
        <v>716</v>
      </c>
      <c r="B527" t="s">
        <v>1516</v>
      </c>
      <c r="C527" t="s">
        <v>123</v>
      </c>
      <c r="D527" t="s">
        <v>81</v>
      </c>
      <c r="E527" t="s">
        <v>99</v>
      </c>
      <c r="AH527">
        <v>4</v>
      </c>
      <c r="AI527">
        <v>4</v>
      </c>
      <c r="AJ527">
        <v>3</v>
      </c>
      <c r="AK527">
        <v>3</v>
      </c>
      <c r="AL527">
        <v>4</v>
      </c>
      <c r="AM527" t="s">
        <v>104</v>
      </c>
      <c r="AN527" t="s">
        <v>105</v>
      </c>
      <c r="AO527">
        <v>1</v>
      </c>
      <c r="AP527">
        <v>1</v>
      </c>
      <c r="AQ527">
        <v>5</v>
      </c>
      <c r="AR527">
        <v>5</v>
      </c>
      <c r="AS527">
        <v>1</v>
      </c>
      <c r="AT527">
        <v>5</v>
      </c>
      <c r="AU527">
        <v>5</v>
      </c>
      <c r="AV527">
        <v>1</v>
      </c>
      <c r="AW527">
        <v>2</v>
      </c>
      <c r="AX527">
        <v>2</v>
      </c>
      <c r="AY527">
        <v>2</v>
      </c>
      <c r="AZ527">
        <v>3</v>
      </c>
      <c r="BA527">
        <v>3</v>
      </c>
      <c r="BB527">
        <v>3</v>
      </c>
      <c r="BC527">
        <v>3</v>
      </c>
      <c r="BD527">
        <v>2</v>
      </c>
      <c r="BE527">
        <v>4</v>
      </c>
      <c r="BF527">
        <v>4</v>
      </c>
      <c r="BG527" t="s">
        <v>104</v>
      </c>
      <c r="BH527" t="s">
        <v>419</v>
      </c>
      <c r="BI527" t="s">
        <v>419</v>
      </c>
      <c r="BJ527" t="s">
        <v>419</v>
      </c>
      <c r="BK527" t="s">
        <v>419</v>
      </c>
      <c r="BL527" t="s">
        <v>419</v>
      </c>
      <c r="BM527" t="s">
        <v>105</v>
      </c>
      <c r="BN527" t="s">
        <v>419</v>
      </c>
      <c r="BO527">
        <v>2</v>
      </c>
      <c r="BP527">
        <v>2</v>
      </c>
      <c r="BQ527">
        <v>2</v>
      </c>
      <c r="BR527">
        <v>3</v>
      </c>
      <c r="BS527">
        <v>3</v>
      </c>
      <c r="BT527">
        <v>3</v>
      </c>
      <c r="BU527">
        <v>2</v>
      </c>
      <c r="BV527" t="s">
        <v>104</v>
      </c>
      <c r="BW527" t="s">
        <v>104</v>
      </c>
      <c r="BY527">
        <v>3</v>
      </c>
      <c r="BZ527">
        <v>3</v>
      </c>
      <c r="CA527" t="s">
        <v>107</v>
      </c>
      <c r="CB527" t="s">
        <v>1517</v>
      </c>
      <c r="CC527" t="s">
        <v>104</v>
      </c>
      <c r="CD527" t="s">
        <v>401</v>
      </c>
      <c r="CE527" t="s">
        <v>108</v>
      </c>
      <c r="CF527" t="s">
        <v>112</v>
      </c>
      <c r="CG527" t="s">
        <v>469</v>
      </c>
      <c r="CH527" t="s">
        <v>195</v>
      </c>
      <c r="CI527">
        <v>151</v>
      </c>
      <c r="CJ527" t="s">
        <v>114</v>
      </c>
    </row>
    <row r="528" spans="1:88" x14ac:dyDescent="0.2">
      <c r="A528">
        <v>717</v>
      </c>
      <c r="B528" t="s">
        <v>1518</v>
      </c>
      <c r="C528" t="s">
        <v>81</v>
      </c>
      <c r="D528" t="s">
        <v>123</v>
      </c>
      <c r="E528" t="s">
        <v>87</v>
      </c>
      <c r="F528" t="s">
        <v>99</v>
      </c>
      <c r="G528" t="s">
        <v>82</v>
      </c>
      <c r="AG528" t="s">
        <v>1519</v>
      </c>
      <c r="AH528">
        <v>3</v>
      </c>
      <c r="AI528">
        <v>4</v>
      </c>
      <c r="AJ528">
        <v>4</v>
      </c>
      <c r="AK528">
        <v>3</v>
      </c>
      <c r="AL528">
        <v>4</v>
      </c>
      <c r="AM528" t="s">
        <v>105</v>
      </c>
      <c r="AN528" t="s">
        <v>105</v>
      </c>
      <c r="AO528">
        <v>5</v>
      </c>
      <c r="AP528">
        <v>4</v>
      </c>
      <c r="AQ528">
        <v>5</v>
      </c>
      <c r="AR528">
        <v>5</v>
      </c>
      <c r="AS528">
        <v>3</v>
      </c>
      <c r="AT528">
        <v>2</v>
      </c>
      <c r="AU528">
        <v>3</v>
      </c>
      <c r="AV528">
        <v>4</v>
      </c>
      <c r="AW528">
        <v>3</v>
      </c>
      <c r="AX528">
        <v>4</v>
      </c>
      <c r="AY528">
        <v>4</v>
      </c>
      <c r="AZ528">
        <v>3</v>
      </c>
      <c r="BA528">
        <v>5</v>
      </c>
      <c r="BB528">
        <v>5</v>
      </c>
      <c r="BC528">
        <v>4</v>
      </c>
      <c r="BD528">
        <v>4</v>
      </c>
      <c r="BE528">
        <v>5</v>
      </c>
      <c r="BF528">
        <v>4</v>
      </c>
      <c r="BG528" t="s">
        <v>105</v>
      </c>
      <c r="BH528" t="s">
        <v>104</v>
      </c>
      <c r="BI528" t="s">
        <v>105</v>
      </c>
      <c r="BJ528" t="s">
        <v>105</v>
      </c>
      <c r="BK528" t="s">
        <v>105</v>
      </c>
      <c r="BL528" t="s">
        <v>105</v>
      </c>
      <c r="BM528" t="s">
        <v>104</v>
      </c>
      <c r="BN528" t="s">
        <v>104</v>
      </c>
      <c r="BO528">
        <v>5</v>
      </c>
      <c r="BP528">
        <v>3</v>
      </c>
      <c r="BQ528">
        <v>5</v>
      </c>
      <c r="BR528">
        <v>5</v>
      </c>
      <c r="BS528">
        <v>4</v>
      </c>
      <c r="BT528">
        <v>5</v>
      </c>
      <c r="BU528">
        <v>5</v>
      </c>
      <c r="BV528" t="s">
        <v>105</v>
      </c>
      <c r="BW528" t="s">
        <v>104</v>
      </c>
      <c r="BY528">
        <v>5</v>
      </c>
      <c r="BZ528">
        <v>5</v>
      </c>
      <c r="CA528" t="s">
        <v>129</v>
      </c>
      <c r="CB528" t="s">
        <v>1520</v>
      </c>
      <c r="CC528" t="s">
        <v>104</v>
      </c>
      <c r="CD528" t="s">
        <v>401</v>
      </c>
      <c r="CE528" t="s">
        <v>108</v>
      </c>
      <c r="CF528" t="s">
        <v>190</v>
      </c>
      <c r="CG528" t="s">
        <v>412</v>
      </c>
      <c r="CH528" t="s">
        <v>287</v>
      </c>
      <c r="CI528">
        <v>107</v>
      </c>
      <c r="CJ528" t="s">
        <v>146</v>
      </c>
    </row>
    <row r="529" spans="1:88" x14ac:dyDescent="0.2">
      <c r="A529">
        <v>719</v>
      </c>
      <c r="B529" t="s">
        <v>1521</v>
      </c>
      <c r="C529" t="s">
        <v>119</v>
      </c>
      <c r="D529" t="s">
        <v>115</v>
      </c>
      <c r="E529" t="s">
        <v>99</v>
      </c>
      <c r="AH529">
        <v>3</v>
      </c>
      <c r="AI529">
        <v>4</v>
      </c>
      <c r="AJ529">
        <v>4</v>
      </c>
      <c r="AK529">
        <v>4</v>
      </c>
      <c r="AL529">
        <v>2</v>
      </c>
      <c r="AM529" t="s">
        <v>104</v>
      </c>
      <c r="AN529" t="s">
        <v>104</v>
      </c>
      <c r="AO529">
        <v>5</v>
      </c>
      <c r="AP529">
        <v>5</v>
      </c>
      <c r="AQ529">
        <v>5</v>
      </c>
      <c r="AR529">
        <v>1</v>
      </c>
      <c r="AS529">
        <v>5</v>
      </c>
      <c r="AT529">
        <v>3</v>
      </c>
      <c r="AU529">
        <v>4</v>
      </c>
      <c r="AV529">
        <v>3</v>
      </c>
      <c r="AW529">
        <v>2</v>
      </c>
      <c r="AX529">
        <v>5</v>
      </c>
      <c r="AY529">
        <v>3</v>
      </c>
      <c r="AZ529">
        <v>5</v>
      </c>
      <c r="BA529">
        <v>3</v>
      </c>
      <c r="BB529">
        <v>3</v>
      </c>
      <c r="BC529">
        <v>3</v>
      </c>
      <c r="BD529">
        <v>3</v>
      </c>
      <c r="BE529">
        <v>3</v>
      </c>
      <c r="BF529">
        <v>4</v>
      </c>
      <c r="BG529" t="s">
        <v>104</v>
      </c>
      <c r="BH529" t="s">
        <v>105</v>
      </c>
      <c r="BI529" t="s">
        <v>104</v>
      </c>
      <c r="BJ529" t="s">
        <v>105</v>
      </c>
      <c r="BK529" t="s">
        <v>105</v>
      </c>
      <c r="BL529" t="s">
        <v>104</v>
      </c>
      <c r="BM529" t="s">
        <v>104</v>
      </c>
      <c r="BN529" t="s">
        <v>104</v>
      </c>
      <c r="BO529">
        <v>3</v>
      </c>
      <c r="BP529">
        <v>3</v>
      </c>
      <c r="BQ529">
        <v>3</v>
      </c>
      <c r="BR529">
        <v>3</v>
      </c>
      <c r="BS529">
        <v>3</v>
      </c>
      <c r="BT529">
        <v>3</v>
      </c>
      <c r="BU529">
        <v>3</v>
      </c>
      <c r="BV529" t="s">
        <v>104</v>
      </c>
      <c r="BW529" t="s">
        <v>104</v>
      </c>
      <c r="BY529">
        <v>3</v>
      </c>
      <c r="BZ529">
        <v>4</v>
      </c>
      <c r="CA529" t="s">
        <v>116</v>
      </c>
      <c r="CC529" t="s">
        <v>104</v>
      </c>
      <c r="CD529" t="s">
        <v>401</v>
      </c>
      <c r="CE529" t="s">
        <v>108</v>
      </c>
      <c r="CF529" t="s">
        <v>109</v>
      </c>
      <c r="CG529" t="s">
        <v>955</v>
      </c>
      <c r="CH529" t="s">
        <v>956</v>
      </c>
      <c r="CI529">
        <v>126</v>
      </c>
      <c r="CJ529" t="s">
        <v>157</v>
      </c>
    </row>
    <row r="530" spans="1:88" x14ac:dyDescent="0.2">
      <c r="A530">
        <v>721</v>
      </c>
      <c r="B530" t="s">
        <v>1522</v>
      </c>
      <c r="C530" t="s">
        <v>81</v>
      </c>
      <c r="D530" t="s">
        <v>81</v>
      </c>
      <c r="E530" t="s">
        <v>87</v>
      </c>
      <c r="F530" t="s">
        <v>99</v>
      </c>
      <c r="G530" t="s">
        <v>97</v>
      </c>
      <c r="AG530" t="s">
        <v>1523</v>
      </c>
      <c r="AH530">
        <v>5</v>
      </c>
      <c r="AI530">
        <v>5</v>
      </c>
      <c r="AJ530">
        <v>4</v>
      </c>
      <c r="AK530">
        <v>3</v>
      </c>
      <c r="AL530">
        <v>5</v>
      </c>
      <c r="AM530" t="s">
        <v>104</v>
      </c>
      <c r="AN530" t="s">
        <v>105</v>
      </c>
      <c r="AO530">
        <v>5</v>
      </c>
      <c r="AP530">
        <v>2</v>
      </c>
      <c r="AQ530">
        <v>2</v>
      </c>
      <c r="AR530">
        <v>5</v>
      </c>
      <c r="AS530">
        <v>2</v>
      </c>
      <c r="AT530">
        <v>4</v>
      </c>
      <c r="AU530">
        <v>4</v>
      </c>
      <c r="AV530">
        <v>3</v>
      </c>
      <c r="AW530">
        <v>3</v>
      </c>
      <c r="AX530">
        <v>5</v>
      </c>
      <c r="AY530">
        <v>4</v>
      </c>
      <c r="AZ530">
        <v>4</v>
      </c>
      <c r="BA530">
        <v>4</v>
      </c>
      <c r="BB530">
        <v>4</v>
      </c>
      <c r="BC530">
        <v>5</v>
      </c>
      <c r="BD530">
        <v>5</v>
      </c>
      <c r="BE530">
        <v>5</v>
      </c>
      <c r="BF530">
        <v>3</v>
      </c>
      <c r="BG530" t="s">
        <v>105</v>
      </c>
      <c r="BH530" t="s">
        <v>105</v>
      </c>
      <c r="BI530" t="s">
        <v>104</v>
      </c>
      <c r="BJ530" t="s">
        <v>105</v>
      </c>
      <c r="BK530" t="s">
        <v>105</v>
      </c>
      <c r="BL530" t="s">
        <v>105</v>
      </c>
      <c r="BM530" t="s">
        <v>104</v>
      </c>
      <c r="BN530" t="s">
        <v>104</v>
      </c>
      <c r="BO530">
        <v>5</v>
      </c>
      <c r="BP530">
        <v>5</v>
      </c>
      <c r="BQ530">
        <v>5</v>
      </c>
      <c r="BR530">
        <v>5</v>
      </c>
      <c r="BS530">
        <v>5</v>
      </c>
      <c r="BT530">
        <v>5</v>
      </c>
      <c r="BU530">
        <v>5</v>
      </c>
      <c r="BV530" t="s">
        <v>105</v>
      </c>
      <c r="BW530" t="s">
        <v>104</v>
      </c>
      <c r="BY530">
        <v>5</v>
      </c>
      <c r="BZ530">
        <v>5</v>
      </c>
      <c r="CA530" t="s">
        <v>111</v>
      </c>
      <c r="CC530" t="s">
        <v>104</v>
      </c>
      <c r="CD530" t="s">
        <v>401</v>
      </c>
      <c r="CE530" t="s">
        <v>108</v>
      </c>
      <c r="CF530" t="s">
        <v>112</v>
      </c>
      <c r="CG530" t="s">
        <v>625</v>
      </c>
      <c r="CH530" t="s">
        <v>163</v>
      </c>
      <c r="CI530">
        <v>107</v>
      </c>
      <c r="CJ530" t="s">
        <v>146</v>
      </c>
    </row>
    <row r="531" spans="1:88" x14ac:dyDescent="0.2">
      <c r="A531">
        <v>722</v>
      </c>
      <c r="B531" t="s">
        <v>1524</v>
      </c>
      <c r="C531" t="s">
        <v>81</v>
      </c>
      <c r="D531" t="s">
        <v>115</v>
      </c>
      <c r="E531" t="s">
        <v>97</v>
      </c>
      <c r="F531" t="s">
        <v>144</v>
      </c>
      <c r="G531" t="s">
        <v>87</v>
      </c>
      <c r="H531" t="s">
        <v>103</v>
      </c>
      <c r="AG531" t="s">
        <v>297</v>
      </c>
      <c r="AH531">
        <v>5</v>
      </c>
      <c r="AI531">
        <v>5</v>
      </c>
      <c r="AJ531">
        <v>4</v>
      </c>
      <c r="AK531">
        <v>2</v>
      </c>
      <c r="AL531">
        <v>5</v>
      </c>
      <c r="AM531" t="s">
        <v>105</v>
      </c>
      <c r="AN531" t="s">
        <v>105</v>
      </c>
      <c r="AO531">
        <v>5</v>
      </c>
      <c r="AP531">
        <v>5</v>
      </c>
      <c r="AQ531">
        <v>5</v>
      </c>
      <c r="AR531">
        <v>3</v>
      </c>
      <c r="AS531">
        <v>5</v>
      </c>
      <c r="AT531">
        <v>4</v>
      </c>
      <c r="AU531">
        <v>3</v>
      </c>
      <c r="AV531">
        <v>5</v>
      </c>
      <c r="AW531">
        <v>5</v>
      </c>
      <c r="AX531">
        <v>3</v>
      </c>
      <c r="AY531">
        <v>5</v>
      </c>
      <c r="AZ531">
        <v>5</v>
      </c>
      <c r="BA531">
        <v>5</v>
      </c>
      <c r="BB531">
        <v>3</v>
      </c>
      <c r="BC531">
        <v>5</v>
      </c>
      <c r="BD531">
        <v>3</v>
      </c>
      <c r="BE531">
        <v>3</v>
      </c>
      <c r="BF531">
        <v>5</v>
      </c>
      <c r="BG531" t="s">
        <v>105</v>
      </c>
      <c r="BH531" t="s">
        <v>104</v>
      </c>
      <c r="BI531" t="s">
        <v>105</v>
      </c>
      <c r="BJ531" t="s">
        <v>104</v>
      </c>
      <c r="BK531" t="s">
        <v>105</v>
      </c>
      <c r="BL531" t="s">
        <v>104</v>
      </c>
      <c r="BM531" t="s">
        <v>104</v>
      </c>
      <c r="BN531" t="s">
        <v>104</v>
      </c>
      <c r="BO531">
        <v>5</v>
      </c>
      <c r="BP531">
        <v>5</v>
      </c>
      <c r="BQ531">
        <v>5</v>
      </c>
      <c r="BR531">
        <v>5</v>
      </c>
      <c r="BS531">
        <v>5</v>
      </c>
      <c r="BT531">
        <v>5</v>
      </c>
      <c r="BU531">
        <v>4</v>
      </c>
      <c r="BV531" t="s">
        <v>105</v>
      </c>
      <c r="BW531" t="s">
        <v>105</v>
      </c>
      <c r="BX531" t="s">
        <v>411</v>
      </c>
      <c r="BY531">
        <v>5</v>
      </c>
      <c r="BZ531">
        <v>5</v>
      </c>
      <c r="CA531" t="s">
        <v>129</v>
      </c>
      <c r="CB531" t="s">
        <v>1525</v>
      </c>
      <c r="CC531" t="s">
        <v>104</v>
      </c>
      <c r="CD531" t="s">
        <v>401</v>
      </c>
      <c r="CE531" t="s">
        <v>108</v>
      </c>
      <c r="CF531" t="s">
        <v>190</v>
      </c>
      <c r="CG531" t="s">
        <v>414</v>
      </c>
      <c r="CH531" t="s">
        <v>213</v>
      </c>
      <c r="CI531">
        <v>166</v>
      </c>
      <c r="CJ531" t="s">
        <v>131</v>
      </c>
    </row>
    <row r="532" spans="1:88" x14ac:dyDescent="0.2">
      <c r="A532">
        <v>723</v>
      </c>
      <c r="B532" t="s">
        <v>1526</v>
      </c>
      <c r="C532" t="s">
        <v>81</v>
      </c>
      <c r="D532" t="s">
        <v>123</v>
      </c>
      <c r="E532" t="s">
        <v>88</v>
      </c>
      <c r="F532" t="s">
        <v>87</v>
      </c>
      <c r="G532" t="s">
        <v>85</v>
      </c>
      <c r="AH532">
        <v>5</v>
      </c>
      <c r="AI532">
        <v>4</v>
      </c>
      <c r="AJ532">
        <v>4</v>
      </c>
      <c r="AK532">
        <v>3</v>
      </c>
      <c r="AL532">
        <v>5</v>
      </c>
      <c r="AM532" t="s">
        <v>105</v>
      </c>
      <c r="AN532" t="s">
        <v>105</v>
      </c>
      <c r="AO532">
        <v>5</v>
      </c>
      <c r="AP532">
        <v>2</v>
      </c>
      <c r="AQ532">
        <v>4</v>
      </c>
      <c r="AR532">
        <v>1</v>
      </c>
      <c r="AS532">
        <v>1</v>
      </c>
      <c r="AT532">
        <v>4</v>
      </c>
      <c r="AU532">
        <v>2</v>
      </c>
      <c r="AV532">
        <v>5</v>
      </c>
      <c r="AW532">
        <v>3</v>
      </c>
      <c r="AX532">
        <v>3</v>
      </c>
      <c r="AY532">
        <v>5</v>
      </c>
      <c r="AZ532">
        <v>5</v>
      </c>
      <c r="BA532">
        <v>3</v>
      </c>
      <c r="BB532">
        <v>3</v>
      </c>
      <c r="BC532">
        <v>3</v>
      </c>
      <c r="BD532">
        <v>4</v>
      </c>
      <c r="BE532">
        <v>5</v>
      </c>
      <c r="BF532">
        <v>3</v>
      </c>
      <c r="BG532" t="s">
        <v>105</v>
      </c>
      <c r="BH532" t="s">
        <v>104</v>
      </c>
      <c r="BI532" t="s">
        <v>104</v>
      </c>
      <c r="BJ532" t="s">
        <v>105</v>
      </c>
      <c r="BK532" t="s">
        <v>104</v>
      </c>
      <c r="BL532" t="s">
        <v>104</v>
      </c>
      <c r="BM532" t="s">
        <v>104</v>
      </c>
      <c r="BN532" t="s">
        <v>105</v>
      </c>
      <c r="BO532">
        <v>5</v>
      </c>
      <c r="BP532">
        <v>5</v>
      </c>
      <c r="BQ532">
        <v>5</v>
      </c>
      <c r="BR532">
        <v>5</v>
      </c>
      <c r="BS532">
        <v>5</v>
      </c>
      <c r="BT532">
        <v>5</v>
      </c>
      <c r="BU532">
        <v>5</v>
      </c>
      <c r="BV532" t="s">
        <v>105</v>
      </c>
      <c r="BW532" t="s">
        <v>105</v>
      </c>
      <c r="BX532" t="s">
        <v>411</v>
      </c>
      <c r="BY532">
        <v>3</v>
      </c>
      <c r="BZ532">
        <v>3</v>
      </c>
      <c r="CA532" t="s">
        <v>129</v>
      </c>
      <c r="CC532" t="s">
        <v>104</v>
      </c>
      <c r="CD532" t="s">
        <v>401</v>
      </c>
      <c r="CE532" t="s">
        <v>108</v>
      </c>
      <c r="CF532" t="s">
        <v>190</v>
      </c>
      <c r="CG532" t="s">
        <v>765</v>
      </c>
      <c r="CH532" t="s">
        <v>197</v>
      </c>
      <c r="CI532">
        <v>105</v>
      </c>
      <c r="CJ532" t="s">
        <v>118</v>
      </c>
    </row>
    <row r="533" spans="1:88" x14ac:dyDescent="0.2">
      <c r="A533">
        <v>724</v>
      </c>
      <c r="B533" t="s">
        <v>1527</v>
      </c>
      <c r="C533" t="s">
        <v>132</v>
      </c>
      <c r="D533" t="s">
        <v>132</v>
      </c>
      <c r="AM533" t="s">
        <v>104</v>
      </c>
      <c r="AN533" t="s">
        <v>104</v>
      </c>
      <c r="BG533" t="s">
        <v>104</v>
      </c>
      <c r="BH533" t="s">
        <v>105</v>
      </c>
      <c r="BI533" t="s">
        <v>104</v>
      </c>
      <c r="BJ533" t="s">
        <v>105</v>
      </c>
      <c r="BK533" t="s">
        <v>105</v>
      </c>
      <c r="BL533" t="s">
        <v>104</v>
      </c>
      <c r="BM533" t="s">
        <v>104</v>
      </c>
      <c r="BN533" t="s">
        <v>104</v>
      </c>
      <c r="BV533" t="s">
        <v>104</v>
      </c>
      <c r="BW533" t="s">
        <v>104</v>
      </c>
      <c r="CC533" t="s">
        <v>104</v>
      </c>
      <c r="CD533" t="s">
        <v>401</v>
      </c>
      <c r="CE533" t="s">
        <v>117</v>
      </c>
      <c r="CF533" t="s">
        <v>190</v>
      </c>
      <c r="CG533" t="s">
        <v>1528</v>
      </c>
      <c r="CH533" t="s">
        <v>335</v>
      </c>
      <c r="CI533">
        <v>118</v>
      </c>
      <c r="CJ533" t="s">
        <v>134</v>
      </c>
    </row>
    <row r="534" spans="1:88" x14ac:dyDescent="0.2">
      <c r="A534">
        <v>725</v>
      </c>
      <c r="B534" t="s">
        <v>1529</v>
      </c>
      <c r="C534" t="s">
        <v>81</v>
      </c>
      <c r="D534" t="s">
        <v>120</v>
      </c>
      <c r="E534" t="s">
        <v>83</v>
      </c>
      <c r="F534" t="s">
        <v>99</v>
      </c>
      <c r="AG534" t="s">
        <v>1530</v>
      </c>
      <c r="AH534">
        <v>4</v>
      </c>
      <c r="AI534">
        <v>4</v>
      </c>
      <c r="AJ534">
        <v>4</v>
      </c>
      <c r="AK534">
        <v>4</v>
      </c>
      <c r="AL534">
        <v>4</v>
      </c>
      <c r="AM534" t="s">
        <v>105</v>
      </c>
      <c r="AN534" t="s">
        <v>419</v>
      </c>
      <c r="AO534">
        <v>3</v>
      </c>
      <c r="AP534">
        <v>2</v>
      </c>
      <c r="AQ534">
        <v>3</v>
      </c>
      <c r="AR534">
        <v>4</v>
      </c>
      <c r="AS534">
        <v>3</v>
      </c>
      <c r="AT534">
        <v>3</v>
      </c>
      <c r="AU534">
        <v>4</v>
      </c>
      <c r="AV534">
        <v>3</v>
      </c>
      <c r="AW534">
        <v>3</v>
      </c>
      <c r="AX534">
        <v>4</v>
      </c>
      <c r="AY534">
        <v>3</v>
      </c>
      <c r="AZ534">
        <v>3</v>
      </c>
      <c r="BA534">
        <v>4</v>
      </c>
      <c r="BB534">
        <v>4</v>
      </c>
      <c r="BC534">
        <v>3</v>
      </c>
      <c r="BD534">
        <v>4</v>
      </c>
      <c r="BE534">
        <v>4</v>
      </c>
      <c r="BF534">
        <v>4</v>
      </c>
      <c r="BG534" t="s">
        <v>104</v>
      </c>
      <c r="BH534" t="s">
        <v>105</v>
      </c>
      <c r="BI534" t="s">
        <v>104</v>
      </c>
      <c r="BJ534" t="s">
        <v>105</v>
      </c>
      <c r="BK534" t="s">
        <v>104</v>
      </c>
      <c r="BL534" t="s">
        <v>104</v>
      </c>
      <c r="BM534" t="s">
        <v>104</v>
      </c>
      <c r="BN534" t="s">
        <v>104</v>
      </c>
      <c r="BO534">
        <v>5</v>
      </c>
      <c r="BP534">
        <v>5</v>
      </c>
      <c r="BQ534">
        <v>4</v>
      </c>
      <c r="BR534">
        <v>5</v>
      </c>
      <c r="BS534">
        <v>5</v>
      </c>
      <c r="BT534">
        <v>5</v>
      </c>
      <c r="BU534">
        <v>5</v>
      </c>
      <c r="BV534" t="s">
        <v>104</v>
      </c>
      <c r="BW534" t="s">
        <v>104</v>
      </c>
      <c r="BY534">
        <v>5</v>
      </c>
      <c r="BZ534">
        <v>5</v>
      </c>
      <c r="CA534" t="s">
        <v>129</v>
      </c>
      <c r="CC534" t="s">
        <v>104</v>
      </c>
      <c r="CD534" t="s">
        <v>401</v>
      </c>
      <c r="CE534" t="s">
        <v>117</v>
      </c>
      <c r="CF534" t="s">
        <v>112</v>
      </c>
      <c r="CG534" t="s">
        <v>625</v>
      </c>
      <c r="CH534" t="s">
        <v>163</v>
      </c>
      <c r="CI534">
        <v>107</v>
      </c>
      <c r="CJ534" t="s">
        <v>146</v>
      </c>
    </row>
    <row r="535" spans="1:88" x14ac:dyDescent="0.2">
      <c r="A535">
        <v>726</v>
      </c>
      <c r="B535" t="s">
        <v>1531</v>
      </c>
      <c r="C535" t="s">
        <v>81</v>
      </c>
      <c r="D535" t="s">
        <v>123</v>
      </c>
      <c r="E535" t="s">
        <v>103</v>
      </c>
      <c r="F535" t="s">
        <v>102</v>
      </c>
      <c r="AG535" t="s">
        <v>1532</v>
      </c>
      <c r="AH535">
        <v>5</v>
      </c>
      <c r="AI535">
        <v>5</v>
      </c>
      <c r="AJ535">
        <v>3</v>
      </c>
      <c r="AK535">
        <v>3</v>
      </c>
      <c r="AL535">
        <v>5</v>
      </c>
      <c r="AM535" t="s">
        <v>104</v>
      </c>
      <c r="AN535" t="s">
        <v>105</v>
      </c>
      <c r="AO535">
        <v>4</v>
      </c>
      <c r="AP535">
        <v>4</v>
      </c>
      <c r="AQ535">
        <v>4</v>
      </c>
      <c r="AR535">
        <v>5</v>
      </c>
      <c r="AS535">
        <v>4</v>
      </c>
      <c r="AT535">
        <v>5</v>
      </c>
      <c r="AU535">
        <v>3</v>
      </c>
      <c r="AV535">
        <v>5</v>
      </c>
      <c r="AW535">
        <v>4</v>
      </c>
      <c r="AX535">
        <v>1</v>
      </c>
      <c r="AY535">
        <v>5</v>
      </c>
      <c r="AZ535">
        <v>5</v>
      </c>
      <c r="BA535">
        <v>5</v>
      </c>
      <c r="BB535">
        <v>4</v>
      </c>
      <c r="BC535">
        <v>3</v>
      </c>
      <c r="BD535">
        <v>4</v>
      </c>
      <c r="BE535">
        <v>4</v>
      </c>
      <c r="BF535">
        <v>4</v>
      </c>
      <c r="BG535" t="s">
        <v>105</v>
      </c>
      <c r="BH535" t="s">
        <v>105</v>
      </c>
      <c r="BI535" t="s">
        <v>104</v>
      </c>
      <c r="BJ535" t="s">
        <v>104</v>
      </c>
      <c r="BK535" t="s">
        <v>104</v>
      </c>
      <c r="BL535" t="s">
        <v>104</v>
      </c>
      <c r="BM535" t="s">
        <v>104</v>
      </c>
      <c r="BN535" t="s">
        <v>104</v>
      </c>
      <c r="BO535">
        <v>5</v>
      </c>
      <c r="BP535">
        <v>5</v>
      </c>
      <c r="BQ535">
        <v>5</v>
      </c>
      <c r="BR535">
        <v>5</v>
      </c>
      <c r="BS535">
        <v>5</v>
      </c>
      <c r="BT535">
        <v>5</v>
      </c>
      <c r="BU535">
        <v>3</v>
      </c>
      <c r="BV535" t="s">
        <v>105</v>
      </c>
      <c r="BW535" t="s">
        <v>104</v>
      </c>
      <c r="BY535">
        <v>5</v>
      </c>
      <c r="BZ535">
        <v>5</v>
      </c>
      <c r="CA535" t="s">
        <v>116</v>
      </c>
      <c r="CC535" t="s">
        <v>104</v>
      </c>
      <c r="CD535" t="s">
        <v>401</v>
      </c>
      <c r="CE535" t="s">
        <v>108</v>
      </c>
      <c r="CF535" t="s">
        <v>190</v>
      </c>
      <c r="CG535" t="s">
        <v>489</v>
      </c>
      <c r="CH535" t="s">
        <v>259</v>
      </c>
      <c r="CI535">
        <v>159</v>
      </c>
      <c r="CJ535" t="s">
        <v>182</v>
      </c>
    </row>
    <row r="536" spans="1:88" x14ac:dyDescent="0.2">
      <c r="A536">
        <v>727</v>
      </c>
      <c r="B536" t="s">
        <v>1533</v>
      </c>
      <c r="C536" t="s">
        <v>123</v>
      </c>
      <c r="D536" t="s">
        <v>115</v>
      </c>
      <c r="E536" t="s">
        <v>87</v>
      </c>
      <c r="F536" t="s">
        <v>97</v>
      </c>
      <c r="AG536" t="s">
        <v>1534</v>
      </c>
      <c r="AH536">
        <v>4</v>
      </c>
      <c r="AI536">
        <v>4</v>
      </c>
      <c r="AJ536">
        <v>3</v>
      </c>
      <c r="AK536">
        <v>1</v>
      </c>
      <c r="AL536">
        <v>5</v>
      </c>
      <c r="AM536" t="s">
        <v>105</v>
      </c>
      <c r="AN536" t="s">
        <v>105</v>
      </c>
      <c r="AO536">
        <v>4</v>
      </c>
      <c r="AP536">
        <v>4</v>
      </c>
      <c r="AQ536">
        <v>3</v>
      </c>
      <c r="AR536">
        <v>3</v>
      </c>
      <c r="AS536">
        <v>1</v>
      </c>
      <c r="AT536">
        <v>4</v>
      </c>
      <c r="AU536">
        <v>1</v>
      </c>
      <c r="AV536">
        <v>4</v>
      </c>
      <c r="AW536">
        <v>4</v>
      </c>
      <c r="AX536">
        <v>2</v>
      </c>
      <c r="AY536">
        <v>2</v>
      </c>
      <c r="AZ536">
        <v>4</v>
      </c>
      <c r="BA536">
        <v>2</v>
      </c>
      <c r="BB536">
        <v>4</v>
      </c>
      <c r="BC536">
        <v>4</v>
      </c>
      <c r="BD536">
        <v>4</v>
      </c>
      <c r="BE536">
        <v>3</v>
      </c>
      <c r="BF536">
        <v>2</v>
      </c>
      <c r="BG536" t="s">
        <v>105</v>
      </c>
      <c r="BH536" t="s">
        <v>104</v>
      </c>
      <c r="BI536" t="s">
        <v>104</v>
      </c>
      <c r="BJ536" t="s">
        <v>105</v>
      </c>
      <c r="BK536" t="s">
        <v>104</v>
      </c>
      <c r="BL536" t="s">
        <v>104</v>
      </c>
      <c r="BM536" t="s">
        <v>104</v>
      </c>
      <c r="BN536" t="s">
        <v>105</v>
      </c>
      <c r="BO536">
        <v>4</v>
      </c>
      <c r="BP536">
        <v>4</v>
      </c>
      <c r="BQ536">
        <v>4</v>
      </c>
      <c r="BR536">
        <v>4</v>
      </c>
      <c r="BS536">
        <v>4</v>
      </c>
      <c r="BT536">
        <v>4</v>
      </c>
      <c r="BU536">
        <v>4</v>
      </c>
      <c r="BV536" t="s">
        <v>105</v>
      </c>
      <c r="BW536" t="s">
        <v>104</v>
      </c>
      <c r="BY536">
        <v>3</v>
      </c>
      <c r="BZ536">
        <v>5</v>
      </c>
      <c r="CA536" t="s">
        <v>129</v>
      </c>
      <c r="CB536" t="s">
        <v>1535</v>
      </c>
      <c r="CC536" t="s">
        <v>104</v>
      </c>
      <c r="CD536" t="s">
        <v>401</v>
      </c>
      <c r="CE536" t="s">
        <v>108</v>
      </c>
      <c r="CF536" t="s">
        <v>190</v>
      </c>
      <c r="CG536" t="s">
        <v>479</v>
      </c>
      <c r="CH536" t="s">
        <v>199</v>
      </c>
      <c r="CI536">
        <v>107</v>
      </c>
      <c r="CJ536" t="s">
        <v>146</v>
      </c>
    </row>
    <row r="537" spans="1:88" x14ac:dyDescent="0.2">
      <c r="A537">
        <v>728</v>
      </c>
      <c r="B537" t="s">
        <v>1536</v>
      </c>
      <c r="C537" t="s">
        <v>81</v>
      </c>
      <c r="D537" t="s">
        <v>81</v>
      </c>
      <c r="E537" t="s">
        <v>85</v>
      </c>
      <c r="AH537">
        <v>5</v>
      </c>
      <c r="AI537">
        <v>5</v>
      </c>
      <c r="AJ537">
        <v>5</v>
      </c>
      <c r="AK537">
        <v>5</v>
      </c>
      <c r="AM537" t="s">
        <v>105</v>
      </c>
      <c r="AN537" t="s">
        <v>419</v>
      </c>
      <c r="AO537">
        <v>5</v>
      </c>
      <c r="AQ537">
        <v>5</v>
      </c>
      <c r="AS537">
        <v>5</v>
      </c>
      <c r="AT537">
        <v>5</v>
      </c>
      <c r="AU537">
        <v>5</v>
      </c>
      <c r="AX537">
        <v>5</v>
      </c>
      <c r="AY537">
        <v>5</v>
      </c>
      <c r="BA537">
        <v>5</v>
      </c>
      <c r="BB537">
        <v>5</v>
      </c>
      <c r="BC537">
        <v>5</v>
      </c>
      <c r="BD537">
        <v>5</v>
      </c>
      <c r="BG537" t="s">
        <v>104</v>
      </c>
      <c r="BH537" t="s">
        <v>104</v>
      </c>
      <c r="BI537" t="s">
        <v>105</v>
      </c>
      <c r="BJ537" t="s">
        <v>104</v>
      </c>
      <c r="BK537" t="s">
        <v>104</v>
      </c>
      <c r="BL537" t="s">
        <v>104</v>
      </c>
      <c r="BM537" t="s">
        <v>104</v>
      </c>
      <c r="BN537" t="s">
        <v>104</v>
      </c>
      <c r="BO537">
        <v>5</v>
      </c>
      <c r="BP537">
        <v>5</v>
      </c>
      <c r="BQ537">
        <v>5</v>
      </c>
      <c r="BR537">
        <v>5</v>
      </c>
      <c r="BS537">
        <v>5</v>
      </c>
      <c r="BT537">
        <v>5</v>
      </c>
      <c r="BU537">
        <v>5</v>
      </c>
      <c r="BV537" t="s">
        <v>104</v>
      </c>
      <c r="BW537" t="s">
        <v>104</v>
      </c>
      <c r="BY537">
        <v>5</v>
      </c>
      <c r="BZ537">
        <v>5</v>
      </c>
      <c r="CA537" t="s">
        <v>129</v>
      </c>
      <c r="CC537" t="s">
        <v>104</v>
      </c>
      <c r="CD537" t="s">
        <v>401</v>
      </c>
      <c r="CE537" t="s">
        <v>108</v>
      </c>
      <c r="CF537" t="s">
        <v>112</v>
      </c>
      <c r="CG537" t="s">
        <v>664</v>
      </c>
      <c r="CH537" t="s">
        <v>183</v>
      </c>
      <c r="CI537">
        <v>140</v>
      </c>
      <c r="CJ537" t="s">
        <v>143</v>
      </c>
    </row>
    <row r="538" spans="1:88" x14ac:dyDescent="0.2">
      <c r="A538">
        <v>735</v>
      </c>
      <c r="B538" t="s">
        <v>1537</v>
      </c>
      <c r="C538" t="s">
        <v>119</v>
      </c>
      <c r="D538" t="s">
        <v>120</v>
      </c>
      <c r="E538" t="s">
        <v>96</v>
      </c>
      <c r="F538" t="s">
        <v>99</v>
      </c>
      <c r="AG538" t="s">
        <v>1538</v>
      </c>
      <c r="AH538">
        <v>5</v>
      </c>
      <c r="AI538">
        <v>5</v>
      </c>
      <c r="AJ538">
        <v>5</v>
      </c>
      <c r="AK538">
        <v>5</v>
      </c>
      <c r="AL538">
        <v>5</v>
      </c>
      <c r="AM538" t="s">
        <v>104</v>
      </c>
      <c r="AN538" t="s">
        <v>104</v>
      </c>
      <c r="AO538">
        <v>5</v>
      </c>
      <c r="AP538">
        <v>4</v>
      </c>
      <c r="AQ538">
        <v>4</v>
      </c>
      <c r="AR538">
        <v>5</v>
      </c>
      <c r="AS538">
        <v>5</v>
      </c>
      <c r="AT538">
        <v>3</v>
      </c>
      <c r="AU538">
        <v>5</v>
      </c>
      <c r="AV538">
        <v>2</v>
      </c>
      <c r="AW538">
        <v>4</v>
      </c>
      <c r="AX538">
        <v>4</v>
      </c>
      <c r="AY538">
        <v>5</v>
      </c>
      <c r="AZ538">
        <v>5</v>
      </c>
      <c r="BA538">
        <v>5</v>
      </c>
      <c r="BB538">
        <v>4</v>
      </c>
      <c r="BC538">
        <v>4</v>
      </c>
      <c r="BD538">
        <v>5</v>
      </c>
      <c r="BE538">
        <v>5</v>
      </c>
      <c r="BF538">
        <v>5</v>
      </c>
      <c r="BG538" t="s">
        <v>104</v>
      </c>
      <c r="BH538" t="s">
        <v>105</v>
      </c>
      <c r="BI538" t="s">
        <v>105</v>
      </c>
      <c r="BJ538" t="s">
        <v>104</v>
      </c>
      <c r="BK538" t="s">
        <v>105</v>
      </c>
      <c r="BL538" t="s">
        <v>104</v>
      </c>
      <c r="BM538" t="s">
        <v>104</v>
      </c>
      <c r="BN538" t="s">
        <v>104</v>
      </c>
      <c r="BO538">
        <v>5</v>
      </c>
      <c r="BP538">
        <v>5</v>
      </c>
      <c r="BQ538">
        <v>5</v>
      </c>
      <c r="BR538">
        <v>5</v>
      </c>
      <c r="BS538">
        <v>5</v>
      </c>
      <c r="BT538">
        <v>4</v>
      </c>
      <c r="BU538">
        <v>5</v>
      </c>
      <c r="BV538" t="s">
        <v>105</v>
      </c>
      <c r="BW538" t="s">
        <v>104</v>
      </c>
      <c r="BY538">
        <v>5</v>
      </c>
      <c r="BZ538">
        <v>5</v>
      </c>
      <c r="CA538" t="s">
        <v>129</v>
      </c>
      <c r="CB538" t="s">
        <v>1539</v>
      </c>
      <c r="CC538" t="s">
        <v>104</v>
      </c>
      <c r="CD538" t="s">
        <v>401</v>
      </c>
      <c r="CE538" t="s">
        <v>108</v>
      </c>
      <c r="CF538" t="s">
        <v>112</v>
      </c>
      <c r="CG538" t="s">
        <v>416</v>
      </c>
      <c r="CH538" t="s">
        <v>209</v>
      </c>
      <c r="CI538">
        <v>112</v>
      </c>
      <c r="CJ538" t="s">
        <v>125</v>
      </c>
    </row>
    <row r="539" spans="1:88" x14ac:dyDescent="0.2">
      <c r="A539">
        <v>737</v>
      </c>
      <c r="B539" t="s">
        <v>1540</v>
      </c>
      <c r="C539" t="s">
        <v>115</v>
      </c>
      <c r="D539" t="s">
        <v>123</v>
      </c>
      <c r="E539" t="s">
        <v>95</v>
      </c>
      <c r="F539" t="s">
        <v>98</v>
      </c>
      <c r="G539" t="s">
        <v>138</v>
      </c>
      <c r="AG539" t="s">
        <v>1541</v>
      </c>
      <c r="AH539">
        <v>2</v>
      </c>
      <c r="AI539">
        <v>2</v>
      </c>
      <c r="AJ539">
        <v>4</v>
      </c>
      <c r="AK539">
        <v>1</v>
      </c>
      <c r="AL539">
        <v>2</v>
      </c>
      <c r="AM539" t="s">
        <v>105</v>
      </c>
      <c r="AN539" t="s">
        <v>105</v>
      </c>
      <c r="AO539">
        <v>5</v>
      </c>
      <c r="AP539">
        <v>5</v>
      </c>
      <c r="AQ539">
        <v>2</v>
      </c>
      <c r="AR539">
        <v>2</v>
      </c>
      <c r="AS539">
        <v>3</v>
      </c>
      <c r="AT539">
        <v>2</v>
      </c>
      <c r="AU539">
        <v>2</v>
      </c>
      <c r="AV539">
        <v>2</v>
      </c>
      <c r="AW539">
        <v>4</v>
      </c>
      <c r="AX539">
        <v>4</v>
      </c>
      <c r="AY539">
        <v>4</v>
      </c>
      <c r="AZ539">
        <v>3</v>
      </c>
      <c r="BA539">
        <v>4</v>
      </c>
      <c r="BB539">
        <v>3</v>
      </c>
      <c r="BC539">
        <v>5</v>
      </c>
      <c r="BD539">
        <v>2</v>
      </c>
      <c r="BE539">
        <v>4</v>
      </c>
      <c r="BF539">
        <v>4</v>
      </c>
      <c r="BG539" t="s">
        <v>105</v>
      </c>
      <c r="BH539" t="s">
        <v>105</v>
      </c>
      <c r="BI539" t="s">
        <v>105</v>
      </c>
      <c r="BJ539" t="s">
        <v>105</v>
      </c>
      <c r="BK539" t="s">
        <v>105</v>
      </c>
      <c r="BL539" t="s">
        <v>104</v>
      </c>
      <c r="BM539" t="s">
        <v>104</v>
      </c>
      <c r="BN539" t="s">
        <v>104</v>
      </c>
      <c r="BO539">
        <v>5</v>
      </c>
      <c r="BP539">
        <v>4</v>
      </c>
      <c r="BQ539">
        <v>5</v>
      </c>
      <c r="BR539">
        <v>5</v>
      </c>
      <c r="BS539">
        <v>1</v>
      </c>
      <c r="BT539">
        <v>5</v>
      </c>
      <c r="BU539">
        <v>3</v>
      </c>
      <c r="BV539" t="s">
        <v>105</v>
      </c>
      <c r="BW539" t="s">
        <v>105</v>
      </c>
      <c r="BX539" t="s">
        <v>423</v>
      </c>
      <c r="BY539">
        <v>5</v>
      </c>
      <c r="BZ539">
        <v>4</v>
      </c>
      <c r="CA539" t="s">
        <v>116</v>
      </c>
      <c r="CB539" t="s">
        <v>1542</v>
      </c>
      <c r="CC539" t="s">
        <v>105</v>
      </c>
      <c r="CD539" t="s">
        <v>401</v>
      </c>
      <c r="CE539" t="s">
        <v>117</v>
      </c>
      <c r="CF539" t="s">
        <v>190</v>
      </c>
      <c r="CG539" t="s">
        <v>668</v>
      </c>
      <c r="CH539" t="s">
        <v>288</v>
      </c>
      <c r="CI539">
        <v>153</v>
      </c>
      <c r="CJ539" t="s">
        <v>122</v>
      </c>
    </row>
    <row r="540" spans="1:88" x14ac:dyDescent="0.2">
      <c r="A540">
        <v>738</v>
      </c>
      <c r="B540" t="s">
        <v>1543</v>
      </c>
      <c r="C540" t="s">
        <v>123</v>
      </c>
      <c r="D540" t="s">
        <v>81</v>
      </c>
      <c r="E540" t="s">
        <v>138</v>
      </c>
      <c r="F540" t="s">
        <v>99</v>
      </c>
      <c r="AH540">
        <v>3</v>
      </c>
      <c r="AI540">
        <v>4</v>
      </c>
      <c r="AJ540">
        <v>4</v>
      </c>
      <c r="AK540">
        <v>3</v>
      </c>
      <c r="AL540">
        <v>3</v>
      </c>
      <c r="AM540" t="s">
        <v>104</v>
      </c>
      <c r="AN540" t="s">
        <v>104</v>
      </c>
      <c r="AO540">
        <v>1</v>
      </c>
      <c r="AP540">
        <v>3</v>
      </c>
      <c r="AQ540">
        <v>2</v>
      </c>
      <c r="AR540">
        <v>1</v>
      </c>
      <c r="AS540">
        <v>3</v>
      </c>
      <c r="AT540">
        <v>5</v>
      </c>
      <c r="AU540">
        <v>2</v>
      </c>
      <c r="AV540">
        <v>2</v>
      </c>
      <c r="AW540">
        <v>2</v>
      </c>
      <c r="AX540">
        <v>2</v>
      </c>
      <c r="AY540">
        <v>2</v>
      </c>
      <c r="AZ540">
        <v>2</v>
      </c>
      <c r="BA540">
        <v>3</v>
      </c>
      <c r="BB540">
        <v>3</v>
      </c>
      <c r="BD540">
        <v>3</v>
      </c>
      <c r="BE540">
        <v>2</v>
      </c>
      <c r="BG540" t="s">
        <v>105</v>
      </c>
      <c r="BH540" t="s">
        <v>104</v>
      </c>
      <c r="BI540" t="s">
        <v>104</v>
      </c>
      <c r="BJ540" t="s">
        <v>105</v>
      </c>
      <c r="BK540" t="s">
        <v>105</v>
      </c>
      <c r="BL540" t="s">
        <v>104</v>
      </c>
      <c r="BM540" t="s">
        <v>104</v>
      </c>
      <c r="BN540" t="s">
        <v>104</v>
      </c>
      <c r="BO540">
        <v>4</v>
      </c>
      <c r="BR540">
        <v>4</v>
      </c>
      <c r="BT540">
        <v>4</v>
      </c>
      <c r="BV540" t="s">
        <v>105</v>
      </c>
      <c r="BW540" t="s">
        <v>105</v>
      </c>
      <c r="BX540" t="s">
        <v>107</v>
      </c>
      <c r="BY540">
        <v>4</v>
      </c>
      <c r="BZ540">
        <v>4</v>
      </c>
      <c r="CA540" t="s">
        <v>116</v>
      </c>
      <c r="CC540" t="s">
        <v>104</v>
      </c>
      <c r="CD540" t="s">
        <v>401</v>
      </c>
      <c r="CE540" t="s">
        <v>117</v>
      </c>
      <c r="CF540" t="s">
        <v>109</v>
      </c>
      <c r="CG540" t="s">
        <v>1544</v>
      </c>
      <c r="CH540" t="s">
        <v>1545</v>
      </c>
      <c r="CI540">
        <v>103</v>
      </c>
      <c r="CJ540" t="s">
        <v>140</v>
      </c>
    </row>
    <row r="541" spans="1:88" x14ac:dyDescent="0.2">
      <c r="A541">
        <v>740</v>
      </c>
      <c r="B541" t="s">
        <v>1546</v>
      </c>
      <c r="C541" t="s">
        <v>119</v>
      </c>
      <c r="D541" t="s">
        <v>120</v>
      </c>
      <c r="E541" t="s">
        <v>97</v>
      </c>
      <c r="AH541">
        <v>3</v>
      </c>
      <c r="AI541">
        <v>3</v>
      </c>
      <c r="AJ541">
        <v>3</v>
      </c>
      <c r="AK541">
        <v>3</v>
      </c>
      <c r="AL541">
        <v>3</v>
      </c>
      <c r="AM541" t="s">
        <v>105</v>
      </c>
      <c r="AN541" t="s">
        <v>105</v>
      </c>
      <c r="AO541">
        <v>4</v>
      </c>
      <c r="AP541">
        <v>3</v>
      </c>
      <c r="AQ541">
        <v>3</v>
      </c>
      <c r="AR541">
        <v>4</v>
      </c>
      <c r="AS541">
        <v>3</v>
      </c>
      <c r="AT541">
        <v>5</v>
      </c>
      <c r="AU541">
        <v>2</v>
      </c>
      <c r="AV541">
        <v>3</v>
      </c>
      <c r="AW541">
        <v>4</v>
      </c>
      <c r="AX541">
        <v>4</v>
      </c>
      <c r="AY541">
        <v>4</v>
      </c>
      <c r="AZ541">
        <v>4</v>
      </c>
      <c r="BA541">
        <v>4</v>
      </c>
      <c r="BB541">
        <v>3</v>
      </c>
      <c r="BC541">
        <v>5</v>
      </c>
      <c r="BD541">
        <v>5</v>
      </c>
      <c r="BE541">
        <v>3</v>
      </c>
      <c r="BF541">
        <v>2</v>
      </c>
      <c r="BG541" t="s">
        <v>105</v>
      </c>
      <c r="BH541" t="s">
        <v>104</v>
      </c>
      <c r="BI541" t="s">
        <v>104</v>
      </c>
      <c r="BJ541" t="s">
        <v>105</v>
      </c>
      <c r="BK541" t="s">
        <v>105</v>
      </c>
      <c r="BL541" t="s">
        <v>104</v>
      </c>
      <c r="BM541" t="s">
        <v>104</v>
      </c>
      <c r="BN541" t="s">
        <v>104</v>
      </c>
      <c r="BO541">
        <v>5</v>
      </c>
      <c r="BP541">
        <v>3</v>
      </c>
      <c r="BQ541">
        <v>3</v>
      </c>
      <c r="BR541">
        <v>5</v>
      </c>
      <c r="BS541">
        <v>5</v>
      </c>
      <c r="BT541">
        <v>5</v>
      </c>
      <c r="BU541">
        <v>3</v>
      </c>
      <c r="BV541" t="s">
        <v>105</v>
      </c>
      <c r="BW541" t="s">
        <v>105</v>
      </c>
      <c r="BX541" t="s">
        <v>411</v>
      </c>
      <c r="BY541">
        <v>5</v>
      </c>
      <c r="BZ541">
        <v>5</v>
      </c>
      <c r="CA541" t="s">
        <v>116</v>
      </c>
      <c r="CC541" t="s">
        <v>104</v>
      </c>
      <c r="CD541" t="s">
        <v>401</v>
      </c>
      <c r="CE541" t="s">
        <v>108</v>
      </c>
      <c r="CF541" t="s">
        <v>109</v>
      </c>
      <c r="CG541" t="s">
        <v>1547</v>
      </c>
      <c r="CH541" t="s">
        <v>1548</v>
      </c>
      <c r="CI541">
        <v>166</v>
      </c>
      <c r="CJ541" t="s">
        <v>131</v>
      </c>
    </row>
    <row r="542" spans="1:88" x14ac:dyDescent="0.2">
      <c r="A542">
        <v>742</v>
      </c>
      <c r="B542" t="s">
        <v>1549</v>
      </c>
      <c r="C542" t="s">
        <v>119</v>
      </c>
      <c r="D542" t="s">
        <v>81</v>
      </c>
      <c r="E542" t="s">
        <v>99</v>
      </c>
      <c r="F542" t="s">
        <v>82</v>
      </c>
      <c r="G542" t="s">
        <v>87</v>
      </c>
      <c r="AG542" t="s">
        <v>1550</v>
      </c>
      <c r="AH542">
        <v>3</v>
      </c>
      <c r="AI542">
        <v>5</v>
      </c>
      <c r="AJ542">
        <v>4</v>
      </c>
      <c r="AK542">
        <v>3</v>
      </c>
      <c r="AL542">
        <v>4</v>
      </c>
      <c r="AM542" t="s">
        <v>104</v>
      </c>
      <c r="AN542" t="s">
        <v>105</v>
      </c>
      <c r="AO542">
        <v>4</v>
      </c>
      <c r="AP542">
        <v>1</v>
      </c>
      <c r="AQ542">
        <v>4</v>
      </c>
      <c r="AR542">
        <v>3</v>
      </c>
      <c r="AS542">
        <v>3</v>
      </c>
      <c r="AT542">
        <v>4</v>
      </c>
      <c r="AU542">
        <v>1</v>
      </c>
      <c r="AV542">
        <v>1</v>
      </c>
      <c r="AW542">
        <v>3</v>
      </c>
      <c r="AX542">
        <v>4</v>
      </c>
      <c r="AY542">
        <v>4</v>
      </c>
      <c r="AZ542">
        <v>3</v>
      </c>
      <c r="BA542">
        <v>1</v>
      </c>
      <c r="BB542">
        <v>1</v>
      </c>
      <c r="BC542">
        <v>3</v>
      </c>
      <c r="BD542">
        <v>3</v>
      </c>
      <c r="BE542">
        <v>3</v>
      </c>
      <c r="BF542">
        <v>1</v>
      </c>
      <c r="BG542" t="s">
        <v>104</v>
      </c>
      <c r="BH542" t="s">
        <v>104</v>
      </c>
      <c r="BI542" t="s">
        <v>104</v>
      </c>
      <c r="BJ542" t="s">
        <v>105</v>
      </c>
      <c r="BK542" t="s">
        <v>105</v>
      </c>
      <c r="BL542" t="s">
        <v>105</v>
      </c>
      <c r="BM542" t="s">
        <v>104</v>
      </c>
      <c r="BN542" t="s">
        <v>104</v>
      </c>
      <c r="BO542">
        <v>5</v>
      </c>
      <c r="BP542">
        <v>2</v>
      </c>
      <c r="BQ542">
        <v>5</v>
      </c>
      <c r="BR542">
        <v>5</v>
      </c>
      <c r="BS542">
        <v>4</v>
      </c>
      <c r="BT542">
        <v>4</v>
      </c>
      <c r="BU542">
        <v>1</v>
      </c>
      <c r="BV542" t="s">
        <v>105</v>
      </c>
      <c r="BW542" t="s">
        <v>104</v>
      </c>
      <c r="BY542">
        <v>4</v>
      </c>
      <c r="BZ542">
        <v>3</v>
      </c>
      <c r="CA542" t="s">
        <v>116</v>
      </c>
      <c r="CB542" t="s">
        <v>1551</v>
      </c>
      <c r="CC542" t="s">
        <v>104</v>
      </c>
      <c r="CD542" t="s">
        <v>401</v>
      </c>
      <c r="CE542" t="s">
        <v>117</v>
      </c>
      <c r="CF542" t="s">
        <v>112</v>
      </c>
      <c r="CG542" t="s">
        <v>469</v>
      </c>
      <c r="CH542" t="s">
        <v>195</v>
      </c>
      <c r="CI542">
        <v>151</v>
      </c>
      <c r="CJ542" t="s">
        <v>114</v>
      </c>
    </row>
    <row r="543" spans="1:88" x14ac:dyDescent="0.2">
      <c r="A543">
        <v>743</v>
      </c>
      <c r="B543" t="s">
        <v>1552</v>
      </c>
      <c r="C543" t="s">
        <v>132</v>
      </c>
      <c r="D543" t="s">
        <v>81</v>
      </c>
      <c r="E543" t="s">
        <v>138</v>
      </c>
      <c r="AH543">
        <v>4</v>
      </c>
      <c r="AI543">
        <v>5</v>
      </c>
      <c r="AJ543">
        <v>5</v>
      </c>
      <c r="AK543">
        <v>4</v>
      </c>
      <c r="AM543" t="s">
        <v>104</v>
      </c>
      <c r="AN543" t="s">
        <v>104</v>
      </c>
      <c r="AO543">
        <v>1</v>
      </c>
      <c r="AP543">
        <v>4</v>
      </c>
      <c r="AQ543">
        <v>4</v>
      </c>
      <c r="AR543">
        <v>4</v>
      </c>
      <c r="AS543">
        <v>4</v>
      </c>
      <c r="AT543">
        <v>4</v>
      </c>
      <c r="AU543">
        <v>4</v>
      </c>
      <c r="AW543">
        <v>3</v>
      </c>
      <c r="AX543">
        <v>5</v>
      </c>
      <c r="AY543">
        <v>4</v>
      </c>
      <c r="AZ543">
        <v>3</v>
      </c>
      <c r="BA543">
        <v>5</v>
      </c>
      <c r="BB543">
        <v>3</v>
      </c>
      <c r="BC543">
        <v>5</v>
      </c>
      <c r="BD543">
        <v>4</v>
      </c>
      <c r="BE543">
        <v>4</v>
      </c>
      <c r="BF543">
        <v>4</v>
      </c>
      <c r="BG543" t="s">
        <v>105</v>
      </c>
      <c r="BH543" t="s">
        <v>419</v>
      </c>
      <c r="BI543" t="s">
        <v>419</v>
      </c>
      <c r="BJ543" t="s">
        <v>419</v>
      </c>
      <c r="BK543" t="s">
        <v>419</v>
      </c>
      <c r="BL543" t="s">
        <v>419</v>
      </c>
      <c r="BM543" t="s">
        <v>105</v>
      </c>
      <c r="BN543" t="s">
        <v>419</v>
      </c>
      <c r="BO543">
        <v>5</v>
      </c>
      <c r="BP543">
        <v>4</v>
      </c>
      <c r="BQ543">
        <v>5</v>
      </c>
      <c r="BR543">
        <v>5</v>
      </c>
      <c r="BS543">
        <v>5</v>
      </c>
      <c r="BT543">
        <v>4</v>
      </c>
      <c r="BU543">
        <v>4</v>
      </c>
      <c r="BV543" t="s">
        <v>105</v>
      </c>
      <c r="BW543" t="s">
        <v>105</v>
      </c>
      <c r="BX543" t="s">
        <v>411</v>
      </c>
      <c r="BY543">
        <v>5</v>
      </c>
      <c r="BZ543">
        <v>5</v>
      </c>
      <c r="CA543" t="s">
        <v>116</v>
      </c>
      <c r="CC543" t="s">
        <v>104</v>
      </c>
      <c r="CD543" t="s">
        <v>401</v>
      </c>
      <c r="CE543" t="s">
        <v>108</v>
      </c>
      <c r="CF543" t="s">
        <v>190</v>
      </c>
      <c r="CG543" t="s">
        <v>545</v>
      </c>
      <c r="CH543" t="s">
        <v>278</v>
      </c>
      <c r="CI543">
        <v>103</v>
      </c>
      <c r="CJ543" t="s">
        <v>140</v>
      </c>
    </row>
    <row r="544" spans="1:88" x14ac:dyDescent="0.2">
      <c r="A544">
        <v>745</v>
      </c>
      <c r="B544" t="s">
        <v>1553</v>
      </c>
      <c r="C544" t="s">
        <v>119</v>
      </c>
      <c r="D544" t="s">
        <v>81</v>
      </c>
      <c r="AG544" t="s">
        <v>1554</v>
      </c>
      <c r="AH544">
        <v>3</v>
      </c>
      <c r="AI544">
        <v>1</v>
      </c>
      <c r="AJ544">
        <v>3</v>
      </c>
      <c r="AK544">
        <v>2</v>
      </c>
      <c r="AL544">
        <v>1</v>
      </c>
      <c r="AM544" t="s">
        <v>104</v>
      </c>
      <c r="AN544" t="s">
        <v>105</v>
      </c>
      <c r="AO544">
        <v>1</v>
      </c>
      <c r="AP544">
        <v>1</v>
      </c>
      <c r="AQ544">
        <v>4</v>
      </c>
      <c r="BG544" t="s">
        <v>104</v>
      </c>
      <c r="BH544" t="s">
        <v>104</v>
      </c>
      <c r="BI544" t="s">
        <v>104</v>
      </c>
      <c r="BJ544" t="s">
        <v>105</v>
      </c>
      <c r="BK544" t="s">
        <v>105</v>
      </c>
      <c r="BL544" t="s">
        <v>104</v>
      </c>
      <c r="BM544" t="s">
        <v>104</v>
      </c>
      <c r="BN544" t="s">
        <v>104</v>
      </c>
      <c r="BV544" t="s">
        <v>104</v>
      </c>
      <c r="BW544" t="s">
        <v>104</v>
      </c>
      <c r="CC544" t="s">
        <v>104</v>
      </c>
      <c r="CD544" t="s">
        <v>401</v>
      </c>
      <c r="CE544" t="s">
        <v>117</v>
      </c>
      <c r="CF544" t="s">
        <v>112</v>
      </c>
      <c r="CG544" t="s">
        <v>1555</v>
      </c>
      <c r="CH544" t="s">
        <v>351</v>
      </c>
      <c r="CI544">
        <v>153</v>
      </c>
      <c r="CJ544" t="s">
        <v>122</v>
      </c>
    </row>
    <row r="545" spans="1:88" x14ac:dyDescent="0.2">
      <c r="A545">
        <v>746</v>
      </c>
      <c r="B545" t="s">
        <v>1556</v>
      </c>
      <c r="C545" t="s">
        <v>81</v>
      </c>
      <c r="D545" t="s">
        <v>120</v>
      </c>
      <c r="E545" t="s">
        <v>83</v>
      </c>
      <c r="F545" t="s">
        <v>93</v>
      </c>
      <c r="G545" t="s">
        <v>90</v>
      </c>
      <c r="AI545">
        <v>4</v>
      </c>
      <c r="AL545">
        <v>5</v>
      </c>
      <c r="AM545" t="s">
        <v>104</v>
      </c>
      <c r="AN545" t="s">
        <v>105</v>
      </c>
      <c r="AO545">
        <v>4</v>
      </c>
      <c r="AU545">
        <v>4</v>
      </c>
      <c r="AW545">
        <v>4</v>
      </c>
      <c r="BF545">
        <v>4</v>
      </c>
      <c r="BG545" t="s">
        <v>105</v>
      </c>
      <c r="BH545" t="s">
        <v>419</v>
      </c>
      <c r="BI545" t="s">
        <v>419</v>
      </c>
      <c r="BJ545" t="s">
        <v>419</v>
      </c>
      <c r="BK545" t="s">
        <v>419</v>
      </c>
      <c r="BL545" t="s">
        <v>419</v>
      </c>
      <c r="BM545" t="s">
        <v>105</v>
      </c>
      <c r="BN545" t="s">
        <v>419</v>
      </c>
      <c r="BO545">
        <v>4</v>
      </c>
      <c r="BQ545">
        <v>4</v>
      </c>
      <c r="BR545">
        <v>4</v>
      </c>
      <c r="BS545">
        <v>4</v>
      </c>
      <c r="BU545">
        <v>4</v>
      </c>
      <c r="BV545" t="s">
        <v>105</v>
      </c>
      <c r="BW545" t="s">
        <v>105</v>
      </c>
      <c r="BX545" t="s">
        <v>411</v>
      </c>
      <c r="BY545">
        <v>4</v>
      </c>
      <c r="BZ545">
        <v>4</v>
      </c>
      <c r="CA545" t="s">
        <v>116</v>
      </c>
      <c r="CB545" t="s">
        <v>1557</v>
      </c>
      <c r="CC545" t="s">
        <v>104</v>
      </c>
      <c r="CD545" t="s">
        <v>401</v>
      </c>
      <c r="CE545" t="s">
        <v>117</v>
      </c>
      <c r="CF545" t="s">
        <v>112</v>
      </c>
      <c r="CG545" t="s">
        <v>645</v>
      </c>
      <c r="CH545" t="s">
        <v>162</v>
      </c>
      <c r="CI545">
        <v>107</v>
      </c>
      <c r="CJ545" t="s">
        <v>146</v>
      </c>
    </row>
    <row r="546" spans="1:88" x14ac:dyDescent="0.2">
      <c r="A546">
        <v>747</v>
      </c>
      <c r="B546" t="s">
        <v>1558</v>
      </c>
      <c r="C546" t="s">
        <v>123</v>
      </c>
      <c r="D546" t="s">
        <v>120</v>
      </c>
      <c r="E546" t="s">
        <v>148</v>
      </c>
      <c r="F546" t="s">
        <v>99</v>
      </c>
      <c r="AH546">
        <v>3</v>
      </c>
      <c r="AI546">
        <v>5</v>
      </c>
      <c r="AJ546">
        <v>5</v>
      </c>
      <c r="AK546">
        <v>5</v>
      </c>
      <c r="AL546">
        <v>4</v>
      </c>
      <c r="AM546" t="s">
        <v>104</v>
      </c>
      <c r="AN546" t="s">
        <v>105</v>
      </c>
      <c r="AO546">
        <v>2</v>
      </c>
      <c r="AP546">
        <v>1</v>
      </c>
      <c r="AQ546">
        <v>1</v>
      </c>
      <c r="AR546">
        <v>1</v>
      </c>
      <c r="AS546">
        <v>4</v>
      </c>
      <c r="AT546">
        <v>3</v>
      </c>
      <c r="AU546">
        <v>5</v>
      </c>
      <c r="AV546">
        <v>1</v>
      </c>
      <c r="AW546">
        <v>5</v>
      </c>
      <c r="AX546">
        <v>5</v>
      </c>
      <c r="AY546">
        <v>5</v>
      </c>
      <c r="AZ546">
        <v>4</v>
      </c>
      <c r="BA546">
        <v>5</v>
      </c>
      <c r="BB546">
        <v>5</v>
      </c>
      <c r="BC546">
        <v>5</v>
      </c>
      <c r="BD546">
        <v>5</v>
      </c>
      <c r="BE546">
        <v>5</v>
      </c>
      <c r="BF546">
        <v>5</v>
      </c>
      <c r="BG546" t="s">
        <v>104</v>
      </c>
      <c r="BH546" t="s">
        <v>105</v>
      </c>
      <c r="BI546" t="s">
        <v>104</v>
      </c>
      <c r="BJ546" t="s">
        <v>104</v>
      </c>
      <c r="BK546" t="s">
        <v>105</v>
      </c>
      <c r="BL546" t="s">
        <v>104</v>
      </c>
      <c r="BM546" t="s">
        <v>104</v>
      </c>
      <c r="BN546" t="s">
        <v>104</v>
      </c>
      <c r="BO546">
        <v>5</v>
      </c>
      <c r="BP546">
        <v>5</v>
      </c>
      <c r="BQ546">
        <v>5</v>
      </c>
      <c r="BR546">
        <v>5</v>
      </c>
      <c r="BS546">
        <v>5</v>
      </c>
      <c r="BT546">
        <v>5</v>
      </c>
      <c r="BU546">
        <v>5</v>
      </c>
      <c r="BV546" t="s">
        <v>105</v>
      </c>
      <c r="BW546" t="s">
        <v>104</v>
      </c>
      <c r="BY546">
        <v>5</v>
      </c>
      <c r="BZ546">
        <v>5</v>
      </c>
      <c r="CA546" t="s">
        <v>129</v>
      </c>
      <c r="CC546" t="s">
        <v>104</v>
      </c>
      <c r="CD546" t="s">
        <v>401</v>
      </c>
      <c r="CE546" t="s">
        <v>108</v>
      </c>
      <c r="CF546" t="s">
        <v>112</v>
      </c>
      <c r="CG546" t="s">
        <v>605</v>
      </c>
      <c r="CH546" t="s">
        <v>152</v>
      </c>
      <c r="CI546">
        <v>146</v>
      </c>
      <c r="CJ546" t="s">
        <v>153</v>
      </c>
    </row>
    <row r="547" spans="1:88" x14ac:dyDescent="0.2">
      <c r="A547">
        <v>749</v>
      </c>
      <c r="B547" t="s">
        <v>1559</v>
      </c>
      <c r="C547" t="s">
        <v>123</v>
      </c>
      <c r="D547" t="s">
        <v>115</v>
      </c>
      <c r="E547" t="s">
        <v>147</v>
      </c>
      <c r="AH547">
        <v>5</v>
      </c>
      <c r="AI547">
        <v>5</v>
      </c>
      <c r="AJ547">
        <v>5</v>
      </c>
      <c r="AK547">
        <v>5</v>
      </c>
      <c r="AM547" t="s">
        <v>105</v>
      </c>
      <c r="AN547" t="s">
        <v>105</v>
      </c>
      <c r="AO547">
        <v>5</v>
      </c>
      <c r="AP547">
        <v>3</v>
      </c>
      <c r="AQ547">
        <v>4</v>
      </c>
      <c r="AR547">
        <v>1</v>
      </c>
      <c r="AS547">
        <v>5</v>
      </c>
      <c r="AT547">
        <v>2</v>
      </c>
      <c r="AU547">
        <v>2</v>
      </c>
      <c r="AV547">
        <v>2</v>
      </c>
      <c r="AW547">
        <v>3</v>
      </c>
      <c r="AX547">
        <v>3</v>
      </c>
      <c r="AY547">
        <v>4</v>
      </c>
      <c r="AZ547">
        <v>5</v>
      </c>
      <c r="BA547">
        <v>5</v>
      </c>
      <c r="BB547">
        <v>5</v>
      </c>
      <c r="BC547">
        <v>5</v>
      </c>
      <c r="BD547">
        <v>5</v>
      </c>
      <c r="BE547">
        <v>5</v>
      </c>
      <c r="BF547">
        <v>5</v>
      </c>
      <c r="BG547" t="s">
        <v>105</v>
      </c>
      <c r="BH547" t="s">
        <v>105</v>
      </c>
      <c r="BI547" t="s">
        <v>104</v>
      </c>
      <c r="BJ547" t="s">
        <v>105</v>
      </c>
      <c r="BK547" t="s">
        <v>105</v>
      </c>
      <c r="BL547" t="s">
        <v>105</v>
      </c>
      <c r="BM547" t="s">
        <v>104</v>
      </c>
      <c r="BN547" t="s">
        <v>104</v>
      </c>
      <c r="BO547">
        <v>5</v>
      </c>
      <c r="BP547">
        <v>5</v>
      </c>
      <c r="BQ547">
        <v>5</v>
      </c>
      <c r="BR547">
        <v>5</v>
      </c>
      <c r="BS547">
        <v>5</v>
      </c>
      <c r="BT547">
        <v>5</v>
      </c>
      <c r="BU547">
        <v>5</v>
      </c>
      <c r="BV547" t="s">
        <v>105</v>
      </c>
      <c r="BW547" t="s">
        <v>105</v>
      </c>
      <c r="BX547" t="s">
        <v>423</v>
      </c>
      <c r="BY547">
        <v>5</v>
      </c>
      <c r="BZ547">
        <v>5</v>
      </c>
      <c r="CA547" t="s">
        <v>129</v>
      </c>
      <c r="CC547" t="s">
        <v>104</v>
      </c>
      <c r="CD547" t="s">
        <v>401</v>
      </c>
      <c r="CE547" t="s">
        <v>108</v>
      </c>
      <c r="CF547" t="s">
        <v>112</v>
      </c>
      <c r="CG547" t="s">
        <v>871</v>
      </c>
      <c r="CH547" t="s">
        <v>154</v>
      </c>
      <c r="CI547">
        <v>242</v>
      </c>
      <c r="CJ547" t="s">
        <v>155</v>
      </c>
    </row>
    <row r="548" spans="1:88" x14ac:dyDescent="0.2">
      <c r="A548">
        <v>753</v>
      </c>
      <c r="B548" t="s">
        <v>1560</v>
      </c>
      <c r="C548" t="s">
        <v>119</v>
      </c>
      <c r="D548" t="s">
        <v>132</v>
      </c>
      <c r="AH548">
        <v>3</v>
      </c>
      <c r="AI548">
        <v>3</v>
      </c>
      <c r="AJ548">
        <v>3</v>
      </c>
      <c r="AK548">
        <v>3</v>
      </c>
      <c r="AL548">
        <v>3</v>
      </c>
      <c r="AM548" t="s">
        <v>104</v>
      </c>
      <c r="AN548" t="s">
        <v>105</v>
      </c>
      <c r="AO548">
        <v>1</v>
      </c>
      <c r="AP548">
        <v>1</v>
      </c>
      <c r="AQ548">
        <v>1</v>
      </c>
      <c r="AR548">
        <v>5</v>
      </c>
      <c r="AS548">
        <v>4</v>
      </c>
      <c r="AT548">
        <v>3</v>
      </c>
      <c r="AU548">
        <v>5</v>
      </c>
      <c r="AV548">
        <v>3</v>
      </c>
      <c r="AW548">
        <v>3</v>
      </c>
      <c r="AX548">
        <v>3</v>
      </c>
      <c r="AY548">
        <v>4</v>
      </c>
      <c r="AZ548">
        <v>3</v>
      </c>
      <c r="BA548">
        <v>2</v>
      </c>
      <c r="BB548">
        <v>2</v>
      </c>
      <c r="BC548">
        <v>3</v>
      </c>
      <c r="BD548">
        <v>4</v>
      </c>
      <c r="BE548">
        <v>3</v>
      </c>
      <c r="BF548">
        <v>4</v>
      </c>
      <c r="BG548" t="s">
        <v>104</v>
      </c>
      <c r="BH548" t="s">
        <v>105</v>
      </c>
      <c r="BI548" t="s">
        <v>104</v>
      </c>
      <c r="BJ548" t="s">
        <v>104</v>
      </c>
      <c r="BK548" t="s">
        <v>105</v>
      </c>
      <c r="BL548" t="s">
        <v>104</v>
      </c>
      <c r="BM548" t="s">
        <v>104</v>
      </c>
      <c r="BN548" t="s">
        <v>104</v>
      </c>
      <c r="BO548">
        <v>2</v>
      </c>
      <c r="BP548">
        <v>2</v>
      </c>
      <c r="BQ548">
        <v>3</v>
      </c>
      <c r="BR548">
        <v>4</v>
      </c>
      <c r="BS548">
        <v>3</v>
      </c>
      <c r="BT548">
        <v>4</v>
      </c>
      <c r="BU548">
        <v>3</v>
      </c>
      <c r="BV548" t="s">
        <v>104</v>
      </c>
      <c r="BW548" t="s">
        <v>104</v>
      </c>
      <c r="BY548">
        <v>3</v>
      </c>
      <c r="BZ548">
        <v>2</v>
      </c>
      <c r="CA548" t="s">
        <v>107</v>
      </c>
      <c r="CB548" t="s">
        <v>1561</v>
      </c>
      <c r="CC548" t="s">
        <v>104</v>
      </c>
      <c r="CD548" t="s">
        <v>401</v>
      </c>
      <c r="CE548" t="s">
        <v>108</v>
      </c>
      <c r="CF548" t="s">
        <v>112</v>
      </c>
      <c r="CG548" t="s">
        <v>589</v>
      </c>
      <c r="CH548" t="s">
        <v>179</v>
      </c>
      <c r="CI548">
        <v>151</v>
      </c>
      <c r="CJ548" t="s">
        <v>114</v>
      </c>
    </row>
    <row r="549" spans="1:88" x14ac:dyDescent="0.2">
      <c r="A549">
        <v>754</v>
      </c>
      <c r="B549" t="s">
        <v>1562</v>
      </c>
      <c r="C549" t="s">
        <v>115</v>
      </c>
      <c r="D549" t="s">
        <v>132</v>
      </c>
      <c r="E549" t="s">
        <v>93</v>
      </c>
      <c r="AH549">
        <v>5</v>
      </c>
      <c r="AI549">
        <v>5</v>
      </c>
      <c r="AJ549">
        <v>5</v>
      </c>
      <c r="AK549">
        <v>5</v>
      </c>
      <c r="AL549">
        <v>5</v>
      </c>
      <c r="AM549" t="s">
        <v>104</v>
      </c>
      <c r="AN549" t="s">
        <v>104</v>
      </c>
      <c r="AO549">
        <v>1</v>
      </c>
      <c r="AP549">
        <v>1</v>
      </c>
      <c r="AQ549">
        <v>1</v>
      </c>
      <c r="AR549">
        <v>1</v>
      </c>
      <c r="AS549">
        <v>5</v>
      </c>
      <c r="AT549">
        <v>5</v>
      </c>
      <c r="AU549">
        <v>5</v>
      </c>
      <c r="AV549">
        <v>1</v>
      </c>
      <c r="AW549">
        <v>5</v>
      </c>
      <c r="AX549">
        <v>5</v>
      </c>
      <c r="AY549">
        <v>5</v>
      </c>
      <c r="AZ549">
        <v>5</v>
      </c>
      <c r="BA549">
        <v>5</v>
      </c>
      <c r="BB549">
        <v>5</v>
      </c>
      <c r="BC549">
        <v>5</v>
      </c>
      <c r="BD549">
        <v>5</v>
      </c>
      <c r="BE549">
        <v>5</v>
      </c>
      <c r="BF549">
        <v>5</v>
      </c>
      <c r="BG549" t="s">
        <v>104</v>
      </c>
      <c r="BH549" t="s">
        <v>104</v>
      </c>
      <c r="BI549" t="s">
        <v>105</v>
      </c>
      <c r="BJ549" t="s">
        <v>104</v>
      </c>
      <c r="BK549" t="s">
        <v>104</v>
      </c>
      <c r="BL549" t="s">
        <v>104</v>
      </c>
      <c r="BM549" t="s">
        <v>104</v>
      </c>
      <c r="BN549" t="s">
        <v>104</v>
      </c>
      <c r="BO549">
        <v>5</v>
      </c>
      <c r="BP549">
        <v>5</v>
      </c>
      <c r="BQ549">
        <v>5</v>
      </c>
      <c r="BR549">
        <v>5</v>
      </c>
      <c r="BS549">
        <v>5</v>
      </c>
      <c r="BT549">
        <v>5</v>
      </c>
      <c r="BU549">
        <v>5</v>
      </c>
      <c r="BV549" t="s">
        <v>105</v>
      </c>
      <c r="BW549" t="s">
        <v>104</v>
      </c>
      <c r="BY549">
        <v>5</v>
      </c>
      <c r="BZ549">
        <v>5</v>
      </c>
      <c r="CA549" t="s">
        <v>129</v>
      </c>
      <c r="CC549" t="s">
        <v>104</v>
      </c>
      <c r="CD549" t="s">
        <v>401</v>
      </c>
      <c r="CE549" t="s">
        <v>108</v>
      </c>
      <c r="CF549" t="s">
        <v>112</v>
      </c>
      <c r="CG549" t="s">
        <v>1088</v>
      </c>
      <c r="CH549" t="s">
        <v>133</v>
      </c>
      <c r="CI549">
        <v>118</v>
      </c>
      <c r="CJ549" t="s">
        <v>134</v>
      </c>
    </row>
    <row r="550" spans="1:88" x14ac:dyDescent="0.2">
      <c r="A550">
        <v>756</v>
      </c>
      <c r="B550" t="s">
        <v>1563</v>
      </c>
      <c r="C550" t="s">
        <v>115</v>
      </c>
      <c r="D550" t="s">
        <v>81</v>
      </c>
      <c r="E550" t="s">
        <v>90</v>
      </c>
      <c r="F550" t="s">
        <v>99</v>
      </c>
      <c r="AG550" t="s">
        <v>192</v>
      </c>
      <c r="AH550">
        <v>4</v>
      </c>
      <c r="AI550">
        <v>4</v>
      </c>
      <c r="AJ550">
        <v>4</v>
      </c>
      <c r="AK550">
        <v>3</v>
      </c>
      <c r="AL550">
        <v>5</v>
      </c>
      <c r="AM550" t="s">
        <v>104</v>
      </c>
      <c r="AN550" t="s">
        <v>105</v>
      </c>
      <c r="AO550">
        <v>2</v>
      </c>
      <c r="AP550">
        <v>1</v>
      </c>
      <c r="AQ550">
        <v>2</v>
      </c>
      <c r="AR550">
        <v>1</v>
      </c>
      <c r="AS550">
        <v>5</v>
      </c>
      <c r="AT550">
        <v>5</v>
      </c>
      <c r="AU550">
        <v>5</v>
      </c>
      <c r="AV550">
        <v>1</v>
      </c>
      <c r="AW550">
        <v>2</v>
      </c>
      <c r="AX550">
        <v>4</v>
      </c>
      <c r="AY550">
        <v>5</v>
      </c>
      <c r="AZ550">
        <v>4</v>
      </c>
      <c r="BA550">
        <v>4</v>
      </c>
      <c r="BB550">
        <v>4</v>
      </c>
      <c r="BC550">
        <v>4</v>
      </c>
      <c r="BD550">
        <v>4</v>
      </c>
      <c r="BE550">
        <v>4</v>
      </c>
      <c r="BF550">
        <v>3</v>
      </c>
      <c r="BG550" t="s">
        <v>104</v>
      </c>
      <c r="BH550" t="s">
        <v>105</v>
      </c>
      <c r="BI550" t="s">
        <v>104</v>
      </c>
      <c r="BJ550" t="s">
        <v>104</v>
      </c>
      <c r="BK550" t="s">
        <v>105</v>
      </c>
      <c r="BL550" t="s">
        <v>104</v>
      </c>
      <c r="BM550" t="s">
        <v>104</v>
      </c>
      <c r="BN550" t="s">
        <v>104</v>
      </c>
      <c r="BO550">
        <v>5</v>
      </c>
      <c r="BP550">
        <v>3</v>
      </c>
      <c r="BQ550">
        <v>3</v>
      </c>
      <c r="BR550">
        <v>4</v>
      </c>
      <c r="BS550">
        <v>4</v>
      </c>
      <c r="BT550">
        <v>4</v>
      </c>
      <c r="BU550">
        <v>4</v>
      </c>
      <c r="BV550" t="s">
        <v>105</v>
      </c>
      <c r="BW550" t="s">
        <v>104</v>
      </c>
      <c r="BY550">
        <v>4</v>
      </c>
      <c r="BZ550">
        <v>5</v>
      </c>
      <c r="CA550" t="s">
        <v>129</v>
      </c>
      <c r="CB550" t="s">
        <v>1564</v>
      </c>
      <c r="CC550" t="s">
        <v>104</v>
      </c>
      <c r="CD550" t="s">
        <v>401</v>
      </c>
      <c r="CE550" t="s">
        <v>108</v>
      </c>
      <c r="CF550" t="s">
        <v>112</v>
      </c>
      <c r="CG550" t="s">
        <v>549</v>
      </c>
      <c r="CH550" t="s">
        <v>160</v>
      </c>
      <c r="CI550">
        <v>120</v>
      </c>
      <c r="CJ550" t="s">
        <v>161</v>
      </c>
    </row>
    <row r="551" spans="1:88" x14ac:dyDescent="0.2">
      <c r="A551">
        <v>759</v>
      </c>
      <c r="B551" t="s">
        <v>1565</v>
      </c>
      <c r="C551" t="s">
        <v>81</v>
      </c>
      <c r="D551" t="s">
        <v>123</v>
      </c>
      <c r="E551" t="s">
        <v>138</v>
      </c>
      <c r="AH551">
        <v>4</v>
      </c>
      <c r="AI551">
        <v>5</v>
      </c>
      <c r="AJ551">
        <v>4</v>
      </c>
      <c r="AK551">
        <v>5</v>
      </c>
      <c r="AL551">
        <v>5</v>
      </c>
      <c r="AM551" t="s">
        <v>105</v>
      </c>
      <c r="AN551" t="s">
        <v>105</v>
      </c>
      <c r="AO551">
        <v>3</v>
      </c>
      <c r="AP551">
        <v>5</v>
      </c>
      <c r="AQ551">
        <v>5</v>
      </c>
      <c r="AR551">
        <v>5</v>
      </c>
      <c r="AS551">
        <v>4</v>
      </c>
      <c r="AT551">
        <v>2</v>
      </c>
      <c r="AU551">
        <v>2</v>
      </c>
      <c r="AV551">
        <v>5</v>
      </c>
      <c r="AW551">
        <v>3</v>
      </c>
      <c r="AX551">
        <v>5</v>
      </c>
      <c r="AY551">
        <v>4</v>
      </c>
      <c r="AZ551">
        <v>5</v>
      </c>
      <c r="BA551">
        <v>5</v>
      </c>
      <c r="BB551">
        <v>4</v>
      </c>
      <c r="BC551">
        <v>5</v>
      </c>
      <c r="BD551">
        <v>3</v>
      </c>
      <c r="BE551">
        <v>5</v>
      </c>
      <c r="BF551">
        <v>4</v>
      </c>
      <c r="BG551" t="s">
        <v>105</v>
      </c>
      <c r="BH551" t="s">
        <v>419</v>
      </c>
      <c r="BI551" t="s">
        <v>419</v>
      </c>
      <c r="BJ551" t="s">
        <v>419</v>
      </c>
      <c r="BK551" t="s">
        <v>419</v>
      </c>
      <c r="BL551" t="s">
        <v>419</v>
      </c>
      <c r="BM551" t="s">
        <v>105</v>
      </c>
      <c r="BN551" t="s">
        <v>419</v>
      </c>
      <c r="BO551">
        <v>5</v>
      </c>
      <c r="BP551">
        <v>5</v>
      </c>
      <c r="BQ551">
        <v>5</v>
      </c>
      <c r="BR551">
        <v>5</v>
      </c>
      <c r="BS551">
        <v>5</v>
      </c>
      <c r="BT551">
        <v>5</v>
      </c>
      <c r="BU551">
        <v>5</v>
      </c>
      <c r="BV551" t="s">
        <v>105</v>
      </c>
      <c r="BW551" t="s">
        <v>104</v>
      </c>
      <c r="BY551">
        <v>5</v>
      </c>
      <c r="BZ551">
        <v>5</v>
      </c>
      <c r="CA551" t="s">
        <v>129</v>
      </c>
      <c r="CC551" t="s">
        <v>104</v>
      </c>
      <c r="CD551" t="s">
        <v>401</v>
      </c>
      <c r="CE551" t="s">
        <v>108</v>
      </c>
      <c r="CF551" t="s">
        <v>190</v>
      </c>
      <c r="CG551" t="s">
        <v>486</v>
      </c>
      <c r="CH551" t="s">
        <v>266</v>
      </c>
      <c r="CI551">
        <v>101</v>
      </c>
      <c r="CJ551" t="s">
        <v>181</v>
      </c>
    </row>
    <row r="552" spans="1:88" x14ac:dyDescent="0.2">
      <c r="A552">
        <v>760</v>
      </c>
      <c r="B552" t="s">
        <v>1566</v>
      </c>
      <c r="C552" t="s">
        <v>81</v>
      </c>
      <c r="D552" t="s">
        <v>115</v>
      </c>
      <c r="E552" t="s">
        <v>103</v>
      </c>
      <c r="AH552">
        <v>5</v>
      </c>
      <c r="AI552">
        <v>5</v>
      </c>
      <c r="AJ552">
        <v>5</v>
      </c>
      <c r="AK552">
        <v>5</v>
      </c>
      <c r="AM552" t="s">
        <v>105</v>
      </c>
      <c r="AN552" t="s">
        <v>105</v>
      </c>
      <c r="AO552">
        <v>5</v>
      </c>
      <c r="AP552">
        <v>5</v>
      </c>
      <c r="AQ552">
        <v>3</v>
      </c>
      <c r="AR552">
        <v>1</v>
      </c>
      <c r="AS552">
        <v>1</v>
      </c>
      <c r="AT552">
        <v>5</v>
      </c>
      <c r="AV552">
        <v>5</v>
      </c>
      <c r="AX552">
        <v>4</v>
      </c>
      <c r="AY552">
        <v>5</v>
      </c>
      <c r="AZ552">
        <v>5</v>
      </c>
      <c r="BA552">
        <v>5</v>
      </c>
      <c r="BB552">
        <v>5</v>
      </c>
      <c r="BC552">
        <v>2</v>
      </c>
      <c r="BE552">
        <v>5</v>
      </c>
      <c r="BG552" t="s">
        <v>104</v>
      </c>
      <c r="BH552" t="s">
        <v>104</v>
      </c>
      <c r="BI552" t="s">
        <v>104</v>
      </c>
      <c r="BJ552" t="s">
        <v>105</v>
      </c>
      <c r="BK552" t="s">
        <v>105</v>
      </c>
      <c r="BL552" t="s">
        <v>104</v>
      </c>
      <c r="BM552" t="s">
        <v>104</v>
      </c>
      <c r="BN552" t="s">
        <v>104</v>
      </c>
      <c r="BO552">
        <v>5</v>
      </c>
      <c r="BP552">
        <v>5</v>
      </c>
      <c r="BQ552">
        <v>5</v>
      </c>
      <c r="BR552">
        <v>5</v>
      </c>
      <c r="BS552">
        <v>5</v>
      </c>
      <c r="BT552">
        <v>5</v>
      </c>
      <c r="BV552" t="s">
        <v>105</v>
      </c>
      <c r="BW552" t="s">
        <v>104</v>
      </c>
      <c r="BY552">
        <v>5</v>
      </c>
      <c r="BZ552">
        <v>5</v>
      </c>
      <c r="CA552" t="s">
        <v>129</v>
      </c>
      <c r="CC552" t="s">
        <v>104</v>
      </c>
      <c r="CD552" t="s">
        <v>401</v>
      </c>
      <c r="CE552" t="s">
        <v>108</v>
      </c>
      <c r="CF552" t="s">
        <v>190</v>
      </c>
      <c r="CG552" t="s">
        <v>866</v>
      </c>
      <c r="CH552" t="s">
        <v>219</v>
      </c>
      <c r="CI552">
        <v>157</v>
      </c>
      <c r="CJ552" t="s">
        <v>110</v>
      </c>
    </row>
    <row r="553" spans="1:88" x14ac:dyDescent="0.2">
      <c r="A553">
        <v>761</v>
      </c>
      <c r="B553" t="s">
        <v>1567</v>
      </c>
      <c r="C553" t="s">
        <v>81</v>
      </c>
      <c r="D553" t="s">
        <v>132</v>
      </c>
      <c r="E553" t="s">
        <v>90</v>
      </c>
      <c r="AH553">
        <v>1</v>
      </c>
      <c r="AI553">
        <v>1</v>
      </c>
      <c r="AJ553">
        <v>1</v>
      </c>
      <c r="AK553">
        <v>1</v>
      </c>
      <c r="AL553">
        <v>1</v>
      </c>
      <c r="AM553" t="s">
        <v>104</v>
      </c>
      <c r="AN553" t="s">
        <v>105</v>
      </c>
      <c r="AO553">
        <v>1</v>
      </c>
      <c r="AP553">
        <v>1</v>
      </c>
      <c r="AQ553">
        <v>1</v>
      </c>
      <c r="AR553">
        <v>1</v>
      </c>
      <c r="AS553">
        <v>1</v>
      </c>
      <c r="AT553">
        <v>1</v>
      </c>
      <c r="AU553">
        <v>1</v>
      </c>
      <c r="AV553">
        <v>1</v>
      </c>
      <c r="AW553">
        <v>1</v>
      </c>
      <c r="AX553">
        <v>1</v>
      </c>
      <c r="AY553">
        <v>1</v>
      </c>
      <c r="AZ553">
        <v>1</v>
      </c>
      <c r="BA553">
        <v>1</v>
      </c>
      <c r="BB553">
        <v>1</v>
      </c>
      <c r="BC553">
        <v>1</v>
      </c>
      <c r="BD553">
        <v>1</v>
      </c>
      <c r="BE553">
        <v>1</v>
      </c>
      <c r="BF553">
        <v>1</v>
      </c>
      <c r="BG553" t="s">
        <v>105</v>
      </c>
      <c r="BH553" t="s">
        <v>105</v>
      </c>
      <c r="BI553" t="s">
        <v>104</v>
      </c>
      <c r="BJ553" t="s">
        <v>104</v>
      </c>
      <c r="BK553" t="s">
        <v>104</v>
      </c>
      <c r="BL553" t="s">
        <v>104</v>
      </c>
      <c r="BM553" t="s">
        <v>104</v>
      </c>
      <c r="BN553" t="s">
        <v>104</v>
      </c>
      <c r="BO553">
        <v>1</v>
      </c>
      <c r="BP553">
        <v>1</v>
      </c>
      <c r="BQ553">
        <v>1</v>
      </c>
      <c r="BR553">
        <v>1</v>
      </c>
      <c r="BS553">
        <v>1</v>
      </c>
      <c r="BT553">
        <v>1</v>
      </c>
      <c r="BU553">
        <v>1</v>
      </c>
      <c r="BV553" t="s">
        <v>105</v>
      </c>
      <c r="BW553" t="s">
        <v>104</v>
      </c>
      <c r="BY553">
        <v>1</v>
      </c>
      <c r="BZ553">
        <v>1</v>
      </c>
      <c r="CA553" t="s">
        <v>111</v>
      </c>
      <c r="CC553" t="s">
        <v>104</v>
      </c>
      <c r="CD553" t="s">
        <v>401</v>
      </c>
      <c r="CE553" t="s">
        <v>108</v>
      </c>
      <c r="CF553" t="s">
        <v>190</v>
      </c>
      <c r="CG553" t="s">
        <v>1016</v>
      </c>
      <c r="CH553" t="s">
        <v>246</v>
      </c>
      <c r="CI553">
        <v>120</v>
      </c>
      <c r="CJ553" t="s">
        <v>161</v>
      </c>
    </row>
    <row r="554" spans="1:88" x14ac:dyDescent="0.2">
      <c r="A554">
        <v>763</v>
      </c>
      <c r="B554" t="s">
        <v>1568</v>
      </c>
      <c r="C554" t="s">
        <v>123</v>
      </c>
      <c r="D554" t="s">
        <v>81</v>
      </c>
      <c r="E554" t="s">
        <v>99</v>
      </c>
      <c r="F554" t="s">
        <v>88</v>
      </c>
      <c r="AI554">
        <v>5</v>
      </c>
      <c r="AJ554">
        <v>4</v>
      </c>
      <c r="AL554">
        <v>5</v>
      </c>
      <c r="AM554" t="s">
        <v>104</v>
      </c>
      <c r="AN554" t="s">
        <v>104</v>
      </c>
      <c r="AP554">
        <v>4</v>
      </c>
      <c r="AQ554">
        <v>4</v>
      </c>
      <c r="AR554">
        <v>4</v>
      </c>
      <c r="AS554">
        <v>5</v>
      </c>
      <c r="AT554">
        <v>5</v>
      </c>
      <c r="AV554">
        <v>4</v>
      </c>
      <c r="AY554">
        <v>4</v>
      </c>
      <c r="AZ554">
        <v>4</v>
      </c>
      <c r="BB554">
        <v>4</v>
      </c>
      <c r="BG554" t="s">
        <v>104</v>
      </c>
      <c r="BH554" t="s">
        <v>105</v>
      </c>
      <c r="BI554" t="s">
        <v>104</v>
      </c>
      <c r="BJ554" t="s">
        <v>105</v>
      </c>
      <c r="BK554" t="s">
        <v>104</v>
      </c>
      <c r="BL554" t="s">
        <v>104</v>
      </c>
      <c r="BM554" t="s">
        <v>104</v>
      </c>
      <c r="BN554" t="s">
        <v>104</v>
      </c>
      <c r="BO554">
        <v>5</v>
      </c>
      <c r="BP554">
        <v>3</v>
      </c>
      <c r="BR554">
        <v>5</v>
      </c>
      <c r="BS554">
        <v>3</v>
      </c>
      <c r="BT554">
        <v>5</v>
      </c>
      <c r="BU554">
        <v>5</v>
      </c>
      <c r="BV554" t="s">
        <v>104</v>
      </c>
      <c r="BW554" t="s">
        <v>104</v>
      </c>
      <c r="BY554">
        <v>4</v>
      </c>
      <c r="BZ554">
        <v>4</v>
      </c>
      <c r="CA554" t="s">
        <v>116</v>
      </c>
      <c r="CC554" t="s">
        <v>104</v>
      </c>
      <c r="CD554" t="s">
        <v>401</v>
      </c>
      <c r="CE554" t="s">
        <v>117</v>
      </c>
      <c r="CF554" t="s">
        <v>112</v>
      </c>
      <c r="CG554" t="s">
        <v>685</v>
      </c>
      <c r="CH554" t="s">
        <v>137</v>
      </c>
      <c r="CI554">
        <v>105</v>
      </c>
      <c r="CJ554" t="s">
        <v>118</v>
      </c>
    </row>
    <row r="555" spans="1:88" x14ac:dyDescent="0.2">
      <c r="A555">
        <v>766</v>
      </c>
      <c r="B555" t="s">
        <v>1569</v>
      </c>
      <c r="C555" t="s">
        <v>81</v>
      </c>
      <c r="D555" t="s">
        <v>115</v>
      </c>
      <c r="E555" t="s">
        <v>99</v>
      </c>
      <c r="F555" t="s">
        <v>88</v>
      </c>
      <c r="AH555">
        <v>5</v>
      </c>
      <c r="AI555">
        <v>5</v>
      </c>
      <c r="AJ555">
        <v>5</v>
      </c>
      <c r="AK555">
        <v>5</v>
      </c>
      <c r="AL555">
        <v>5</v>
      </c>
      <c r="AM555" t="s">
        <v>104</v>
      </c>
      <c r="AN555" t="s">
        <v>105</v>
      </c>
      <c r="AO555">
        <v>3</v>
      </c>
      <c r="AP555">
        <v>5</v>
      </c>
      <c r="AQ555">
        <v>5</v>
      </c>
      <c r="AR555">
        <v>5</v>
      </c>
      <c r="AS555">
        <v>5</v>
      </c>
      <c r="AT555">
        <v>4</v>
      </c>
      <c r="AU555">
        <v>5</v>
      </c>
      <c r="AV555">
        <v>4</v>
      </c>
      <c r="AW555">
        <v>3</v>
      </c>
      <c r="AX555">
        <v>5</v>
      </c>
      <c r="AY555">
        <v>5</v>
      </c>
      <c r="AZ555">
        <v>5</v>
      </c>
      <c r="BA555">
        <v>5</v>
      </c>
      <c r="BB555">
        <v>5</v>
      </c>
      <c r="BC555">
        <v>4</v>
      </c>
      <c r="BD555">
        <v>5</v>
      </c>
      <c r="BE555">
        <v>5</v>
      </c>
      <c r="BF555">
        <v>5</v>
      </c>
      <c r="BG555" t="s">
        <v>105</v>
      </c>
      <c r="BH555" t="s">
        <v>105</v>
      </c>
      <c r="BI555" t="s">
        <v>104</v>
      </c>
      <c r="BJ555" t="s">
        <v>105</v>
      </c>
      <c r="BK555" t="s">
        <v>104</v>
      </c>
      <c r="BL555" t="s">
        <v>104</v>
      </c>
      <c r="BM555" t="s">
        <v>104</v>
      </c>
      <c r="BN555" t="s">
        <v>104</v>
      </c>
      <c r="BO555">
        <v>5</v>
      </c>
      <c r="BP555">
        <v>5</v>
      </c>
      <c r="BQ555">
        <v>5</v>
      </c>
      <c r="BR555">
        <v>5</v>
      </c>
      <c r="BS555">
        <v>5</v>
      </c>
      <c r="BT555">
        <v>5</v>
      </c>
      <c r="BU555">
        <v>5</v>
      </c>
      <c r="BV555" t="s">
        <v>105</v>
      </c>
      <c r="BW555" t="s">
        <v>104</v>
      </c>
      <c r="BY555">
        <v>5</v>
      </c>
      <c r="BZ555">
        <v>5</v>
      </c>
      <c r="CA555" t="s">
        <v>129</v>
      </c>
      <c r="CC555" t="s">
        <v>104</v>
      </c>
      <c r="CD555" t="s">
        <v>401</v>
      </c>
      <c r="CE555" t="s">
        <v>117</v>
      </c>
      <c r="CF555" t="s">
        <v>109</v>
      </c>
      <c r="CG555" t="s">
        <v>1570</v>
      </c>
      <c r="CH555" t="s">
        <v>206</v>
      </c>
      <c r="CI555">
        <v>105</v>
      </c>
      <c r="CJ555" t="s">
        <v>118</v>
      </c>
    </row>
    <row r="556" spans="1:88" x14ac:dyDescent="0.2">
      <c r="A556">
        <v>769</v>
      </c>
      <c r="B556" t="s">
        <v>1571</v>
      </c>
      <c r="C556" t="s">
        <v>132</v>
      </c>
      <c r="D556" t="s">
        <v>132</v>
      </c>
      <c r="AH556">
        <v>5</v>
      </c>
      <c r="AI556">
        <v>5</v>
      </c>
      <c r="AJ556">
        <v>5</v>
      </c>
      <c r="AK556">
        <v>5</v>
      </c>
      <c r="AL556">
        <v>5</v>
      </c>
      <c r="AM556" t="s">
        <v>104</v>
      </c>
      <c r="AN556" t="s">
        <v>105</v>
      </c>
      <c r="AO556">
        <v>5</v>
      </c>
      <c r="AP556">
        <v>5</v>
      </c>
      <c r="AQ556">
        <v>5</v>
      </c>
      <c r="AR556">
        <v>5</v>
      </c>
      <c r="AS556">
        <v>5</v>
      </c>
      <c r="AT556">
        <v>5</v>
      </c>
      <c r="AU556">
        <v>5</v>
      </c>
      <c r="AV556">
        <v>5</v>
      </c>
      <c r="AW556">
        <v>5</v>
      </c>
      <c r="AX556">
        <v>5</v>
      </c>
      <c r="AY556">
        <v>5</v>
      </c>
      <c r="AZ556">
        <v>5</v>
      </c>
      <c r="BA556">
        <v>5</v>
      </c>
      <c r="BB556">
        <v>5</v>
      </c>
      <c r="BC556">
        <v>5</v>
      </c>
      <c r="BD556">
        <v>5</v>
      </c>
      <c r="BE556">
        <v>5</v>
      </c>
      <c r="BF556">
        <v>4</v>
      </c>
      <c r="BG556" t="s">
        <v>104</v>
      </c>
      <c r="BH556" t="s">
        <v>104</v>
      </c>
      <c r="BI556" t="s">
        <v>104</v>
      </c>
      <c r="BJ556" t="s">
        <v>105</v>
      </c>
      <c r="BK556" t="s">
        <v>104</v>
      </c>
      <c r="BL556" t="s">
        <v>104</v>
      </c>
      <c r="BM556" t="s">
        <v>104</v>
      </c>
      <c r="BN556" t="s">
        <v>104</v>
      </c>
      <c r="BO556">
        <v>5</v>
      </c>
      <c r="BP556">
        <v>5</v>
      </c>
      <c r="BQ556">
        <v>5</v>
      </c>
      <c r="BR556">
        <v>5</v>
      </c>
      <c r="BS556">
        <v>5</v>
      </c>
      <c r="BT556">
        <v>4</v>
      </c>
      <c r="BU556">
        <v>5</v>
      </c>
      <c r="BV556" t="s">
        <v>104</v>
      </c>
      <c r="BW556" t="s">
        <v>104</v>
      </c>
      <c r="BY556">
        <v>5</v>
      </c>
      <c r="BZ556">
        <v>5</v>
      </c>
      <c r="CA556" t="s">
        <v>129</v>
      </c>
      <c r="CC556" t="s">
        <v>104</v>
      </c>
      <c r="CD556" t="s">
        <v>401</v>
      </c>
      <c r="CE556" t="s">
        <v>117</v>
      </c>
      <c r="CF556" t="s">
        <v>112</v>
      </c>
      <c r="CG556" t="s">
        <v>402</v>
      </c>
      <c r="CH556" t="s">
        <v>135</v>
      </c>
      <c r="CI556">
        <v>243</v>
      </c>
      <c r="CJ556" t="s">
        <v>136</v>
      </c>
    </row>
    <row r="557" spans="1:88" x14ac:dyDescent="0.2">
      <c r="A557">
        <v>772</v>
      </c>
      <c r="B557" t="s">
        <v>1572</v>
      </c>
      <c r="C557" t="s">
        <v>81</v>
      </c>
      <c r="D557" t="s">
        <v>132</v>
      </c>
      <c r="E557" t="s">
        <v>99</v>
      </c>
      <c r="AH557">
        <v>2</v>
      </c>
      <c r="AI557">
        <v>5</v>
      </c>
      <c r="AJ557">
        <v>4</v>
      </c>
      <c r="AK557">
        <v>1</v>
      </c>
      <c r="AL557">
        <v>3</v>
      </c>
      <c r="AM557" t="s">
        <v>104</v>
      </c>
      <c r="AN557" t="s">
        <v>105</v>
      </c>
      <c r="BG557" t="s">
        <v>419</v>
      </c>
      <c r="BH557" t="s">
        <v>104</v>
      </c>
      <c r="BI557" t="s">
        <v>104</v>
      </c>
      <c r="BJ557" t="s">
        <v>104</v>
      </c>
      <c r="BK557" t="s">
        <v>104</v>
      </c>
      <c r="BL557" t="s">
        <v>104</v>
      </c>
      <c r="BM557" t="s">
        <v>104</v>
      </c>
      <c r="BN557" t="s">
        <v>104</v>
      </c>
      <c r="BV557" t="s">
        <v>419</v>
      </c>
      <c r="BW557" t="s">
        <v>419</v>
      </c>
      <c r="CC557" t="s">
        <v>419</v>
      </c>
      <c r="CD557" t="s">
        <v>401</v>
      </c>
      <c r="CE557" t="s">
        <v>117</v>
      </c>
      <c r="CF557" t="s">
        <v>109</v>
      </c>
      <c r="CG557" t="s">
        <v>1573</v>
      </c>
      <c r="CH557" t="s">
        <v>289</v>
      </c>
      <c r="CI557">
        <v>243</v>
      </c>
      <c r="CJ557" t="s">
        <v>136</v>
      </c>
    </row>
    <row r="558" spans="1:88" x14ac:dyDescent="0.2">
      <c r="A558">
        <v>773</v>
      </c>
      <c r="B558" t="s">
        <v>1574</v>
      </c>
      <c r="C558" t="s">
        <v>123</v>
      </c>
      <c r="D558" t="s">
        <v>81</v>
      </c>
      <c r="E558" t="s">
        <v>98</v>
      </c>
      <c r="F558" t="s">
        <v>100</v>
      </c>
      <c r="AH558">
        <v>4</v>
      </c>
      <c r="AI558">
        <v>5</v>
      </c>
      <c r="AJ558">
        <v>4</v>
      </c>
      <c r="AK558">
        <v>4</v>
      </c>
      <c r="AM558" t="s">
        <v>104</v>
      </c>
      <c r="AN558" t="s">
        <v>105</v>
      </c>
      <c r="AO558">
        <v>4</v>
      </c>
      <c r="AP558">
        <v>1</v>
      </c>
      <c r="AQ558">
        <v>2</v>
      </c>
      <c r="AR558">
        <v>2</v>
      </c>
      <c r="AS558">
        <v>5</v>
      </c>
      <c r="AT558">
        <v>4</v>
      </c>
      <c r="AU558">
        <v>5</v>
      </c>
      <c r="AV558">
        <v>1</v>
      </c>
      <c r="AW558">
        <v>3</v>
      </c>
      <c r="AX558">
        <v>4</v>
      </c>
      <c r="AY558">
        <v>4</v>
      </c>
      <c r="AZ558">
        <v>4</v>
      </c>
      <c r="BA558">
        <v>4</v>
      </c>
      <c r="BB558">
        <v>4</v>
      </c>
      <c r="BC558">
        <v>4</v>
      </c>
      <c r="BD558">
        <v>4</v>
      </c>
      <c r="BE558">
        <v>3</v>
      </c>
      <c r="BF558">
        <v>3</v>
      </c>
      <c r="BG558" t="s">
        <v>105</v>
      </c>
      <c r="BH558" t="s">
        <v>105</v>
      </c>
      <c r="BI558" t="s">
        <v>104</v>
      </c>
      <c r="BJ558" t="s">
        <v>105</v>
      </c>
      <c r="BK558" t="s">
        <v>105</v>
      </c>
      <c r="BL558" t="s">
        <v>104</v>
      </c>
      <c r="BM558" t="s">
        <v>104</v>
      </c>
      <c r="BN558" t="s">
        <v>104</v>
      </c>
      <c r="BO558">
        <v>5</v>
      </c>
      <c r="BP558">
        <v>5</v>
      </c>
      <c r="BQ558">
        <v>5</v>
      </c>
      <c r="BR558">
        <v>5</v>
      </c>
      <c r="BS558">
        <v>5</v>
      </c>
      <c r="BT558">
        <v>5</v>
      </c>
      <c r="BU558">
        <v>4</v>
      </c>
      <c r="BV558" t="s">
        <v>105</v>
      </c>
      <c r="BW558" t="s">
        <v>105</v>
      </c>
      <c r="BX558" t="s">
        <v>411</v>
      </c>
      <c r="BY558">
        <v>4</v>
      </c>
      <c r="BZ558">
        <v>4</v>
      </c>
      <c r="CA558" t="s">
        <v>116</v>
      </c>
      <c r="CC558" t="s">
        <v>104</v>
      </c>
      <c r="CD558" t="s">
        <v>401</v>
      </c>
      <c r="CE558" t="s">
        <v>117</v>
      </c>
      <c r="CF558" t="s">
        <v>109</v>
      </c>
      <c r="CG558" t="s">
        <v>509</v>
      </c>
      <c r="CH558" t="s">
        <v>316</v>
      </c>
      <c r="CI558">
        <v>114</v>
      </c>
      <c r="CJ558" t="s">
        <v>165</v>
      </c>
    </row>
    <row r="559" spans="1:88" x14ac:dyDescent="0.2">
      <c r="A559">
        <v>776</v>
      </c>
      <c r="B559" t="s">
        <v>1575</v>
      </c>
      <c r="C559" t="s">
        <v>81</v>
      </c>
      <c r="D559" t="s">
        <v>81</v>
      </c>
      <c r="E559" t="s">
        <v>103</v>
      </c>
      <c r="F559" t="s">
        <v>99</v>
      </c>
      <c r="AH559">
        <v>4</v>
      </c>
      <c r="AI559">
        <v>4</v>
      </c>
      <c r="AJ559">
        <v>4</v>
      </c>
      <c r="AK559">
        <v>4</v>
      </c>
      <c r="AL559">
        <v>4</v>
      </c>
      <c r="AM559" t="s">
        <v>104</v>
      </c>
      <c r="AN559" t="s">
        <v>105</v>
      </c>
      <c r="AO559">
        <v>4</v>
      </c>
      <c r="AP559">
        <v>4</v>
      </c>
      <c r="AQ559">
        <v>4</v>
      </c>
      <c r="AR559">
        <v>4</v>
      </c>
      <c r="AS559">
        <v>4</v>
      </c>
      <c r="AT559">
        <v>4</v>
      </c>
      <c r="AU559">
        <v>4</v>
      </c>
      <c r="AV559">
        <v>4</v>
      </c>
      <c r="AW559">
        <v>4</v>
      </c>
      <c r="AX559">
        <v>4</v>
      </c>
      <c r="AY559">
        <v>4</v>
      </c>
      <c r="AZ559">
        <v>4</v>
      </c>
      <c r="BA559">
        <v>4</v>
      </c>
      <c r="BB559">
        <v>4</v>
      </c>
      <c r="BC559">
        <v>4</v>
      </c>
      <c r="BD559">
        <v>4</v>
      </c>
      <c r="BE559">
        <v>4</v>
      </c>
      <c r="BF559">
        <v>4</v>
      </c>
      <c r="BG559" t="s">
        <v>105</v>
      </c>
      <c r="BH559" t="s">
        <v>105</v>
      </c>
      <c r="BI559" t="s">
        <v>104</v>
      </c>
      <c r="BJ559" t="s">
        <v>104</v>
      </c>
      <c r="BK559" t="s">
        <v>104</v>
      </c>
      <c r="BL559" t="s">
        <v>104</v>
      </c>
      <c r="BM559" t="s">
        <v>104</v>
      </c>
      <c r="BN559" t="s">
        <v>104</v>
      </c>
      <c r="BO559">
        <v>4</v>
      </c>
      <c r="BP559">
        <v>4</v>
      </c>
      <c r="BQ559">
        <v>4</v>
      </c>
      <c r="BR559">
        <v>4</v>
      </c>
      <c r="BS559">
        <v>4</v>
      </c>
      <c r="BT559">
        <v>4</v>
      </c>
      <c r="BU559">
        <v>4</v>
      </c>
      <c r="BV559" t="s">
        <v>105</v>
      </c>
      <c r="BW559" t="s">
        <v>104</v>
      </c>
      <c r="BY559">
        <v>4</v>
      </c>
      <c r="BZ559">
        <v>4</v>
      </c>
      <c r="CA559" t="s">
        <v>129</v>
      </c>
      <c r="CC559" t="s">
        <v>105</v>
      </c>
      <c r="CD559" t="s">
        <v>401</v>
      </c>
      <c r="CE559" t="s">
        <v>117</v>
      </c>
      <c r="CF559" t="s">
        <v>112</v>
      </c>
      <c r="CG559" t="s">
        <v>408</v>
      </c>
      <c r="CH559" t="s">
        <v>185</v>
      </c>
      <c r="CI559">
        <v>157</v>
      </c>
      <c r="CJ559" t="s">
        <v>110</v>
      </c>
    </row>
    <row r="560" spans="1:88" x14ac:dyDescent="0.2">
      <c r="A560">
        <v>778</v>
      </c>
      <c r="B560" t="s">
        <v>1576</v>
      </c>
      <c r="C560" t="s">
        <v>81</v>
      </c>
      <c r="D560" t="s">
        <v>81</v>
      </c>
      <c r="E560" t="s">
        <v>98</v>
      </c>
      <c r="F560" t="s">
        <v>101</v>
      </c>
      <c r="G560" t="s">
        <v>138</v>
      </c>
      <c r="AH560">
        <v>4</v>
      </c>
      <c r="AI560">
        <v>4</v>
      </c>
      <c r="AJ560">
        <v>2</v>
      </c>
      <c r="AK560">
        <v>2</v>
      </c>
      <c r="AL560">
        <v>3</v>
      </c>
      <c r="AM560" t="s">
        <v>104</v>
      </c>
      <c r="AN560" t="s">
        <v>105</v>
      </c>
      <c r="AO560">
        <v>2</v>
      </c>
      <c r="AP560">
        <v>1</v>
      </c>
      <c r="AQ560">
        <v>1</v>
      </c>
      <c r="AR560">
        <v>2</v>
      </c>
      <c r="AS560">
        <v>4</v>
      </c>
      <c r="AT560">
        <v>4</v>
      </c>
      <c r="AU560">
        <v>4</v>
      </c>
      <c r="AV560">
        <v>1</v>
      </c>
      <c r="AW560">
        <v>3</v>
      </c>
      <c r="AX560">
        <v>2</v>
      </c>
      <c r="AY560">
        <v>4</v>
      </c>
      <c r="AZ560">
        <v>4</v>
      </c>
      <c r="BA560">
        <v>4</v>
      </c>
      <c r="BB560">
        <v>3</v>
      </c>
      <c r="BC560">
        <v>4</v>
      </c>
      <c r="BD560">
        <v>3</v>
      </c>
      <c r="BE560">
        <v>2</v>
      </c>
      <c r="BF560">
        <v>1</v>
      </c>
      <c r="BG560" t="s">
        <v>105</v>
      </c>
      <c r="BH560" t="s">
        <v>104</v>
      </c>
      <c r="BI560" t="s">
        <v>104</v>
      </c>
      <c r="BJ560" t="s">
        <v>105</v>
      </c>
      <c r="BK560" t="s">
        <v>104</v>
      </c>
      <c r="BL560" t="s">
        <v>104</v>
      </c>
      <c r="BM560" t="s">
        <v>104</v>
      </c>
      <c r="BN560" t="s">
        <v>104</v>
      </c>
      <c r="BO560">
        <v>4</v>
      </c>
      <c r="BP560">
        <v>2</v>
      </c>
      <c r="BQ560">
        <v>4</v>
      </c>
      <c r="BR560">
        <v>4</v>
      </c>
      <c r="BS560">
        <v>3</v>
      </c>
      <c r="BT560">
        <v>3</v>
      </c>
      <c r="BU560">
        <v>1</v>
      </c>
      <c r="BV560" t="s">
        <v>104</v>
      </c>
      <c r="BW560" t="s">
        <v>104</v>
      </c>
      <c r="BY560">
        <v>4</v>
      </c>
      <c r="BZ560">
        <v>4</v>
      </c>
      <c r="CA560" t="s">
        <v>116</v>
      </c>
      <c r="CC560" t="s">
        <v>104</v>
      </c>
      <c r="CD560" t="s">
        <v>401</v>
      </c>
      <c r="CE560" t="s">
        <v>117</v>
      </c>
      <c r="CF560" t="s">
        <v>112</v>
      </c>
      <c r="CG560" t="s">
        <v>1577</v>
      </c>
      <c r="CH560" t="s">
        <v>264</v>
      </c>
      <c r="CI560">
        <v>155</v>
      </c>
      <c r="CJ560" t="s">
        <v>172</v>
      </c>
    </row>
    <row r="561" spans="1:88" x14ac:dyDescent="0.2">
      <c r="A561">
        <v>779</v>
      </c>
      <c r="B561" t="s">
        <v>1578</v>
      </c>
      <c r="C561" t="s">
        <v>123</v>
      </c>
      <c r="D561" t="s">
        <v>132</v>
      </c>
      <c r="E561" t="s">
        <v>97</v>
      </c>
      <c r="AG561" t="s">
        <v>1579</v>
      </c>
      <c r="AH561">
        <v>4</v>
      </c>
      <c r="AI561">
        <v>4</v>
      </c>
      <c r="AJ561">
        <v>4</v>
      </c>
      <c r="AK561">
        <v>4</v>
      </c>
      <c r="AL561">
        <v>4</v>
      </c>
      <c r="AM561" t="s">
        <v>105</v>
      </c>
      <c r="AN561" t="s">
        <v>419</v>
      </c>
      <c r="AO561">
        <v>5</v>
      </c>
      <c r="AP561">
        <v>2</v>
      </c>
      <c r="AQ561">
        <v>2</v>
      </c>
      <c r="AR561">
        <v>5</v>
      </c>
      <c r="AS561">
        <v>5</v>
      </c>
      <c r="AT561">
        <v>5</v>
      </c>
      <c r="AU561">
        <v>2</v>
      </c>
      <c r="AV561">
        <v>5</v>
      </c>
      <c r="AW561">
        <v>4</v>
      </c>
      <c r="AX561">
        <v>2</v>
      </c>
      <c r="AY561">
        <v>4</v>
      </c>
      <c r="AZ561">
        <v>4</v>
      </c>
      <c r="BA561">
        <v>2</v>
      </c>
      <c r="BB561">
        <v>4</v>
      </c>
      <c r="BC561">
        <v>4</v>
      </c>
      <c r="BD561">
        <v>4</v>
      </c>
      <c r="BE561">
        <v>4</v>
      </c>
      <c r="BF561">
        <v>4</v>
      </c>
      <c r="BG561" t="s">
        <v>419</v>
      </c>
      <c r="BH561" t="s">
        <v>104</v>
      </c>
      <c r="BI561" t="s">
        <v>104</v>
      </c>
      <c r="BJ561" t="s">
        <v>105</v>
      </c>
      <c r="BK561" t="s">
        <v>105</v>
      </c>
      <c r="BL561" t="s">
        <v>104</v>
      </c>
      <c r="BM561" t="s">
        <v>104</v>
      </c>
      <c r="BN561" t="s">
        <v>104</v>
      </c>
      <c r="BO561">
        <v>4</v>
      </c>
      <c r="BP561">
        <v>4</v>
      </c>
      <c r="BQ561">
        <v>4</v>
      </c>
      <c r="BR561">
        <v>4</v>
      </c>
      <c r="BS561">
        <v>4</v>
      </c>
      <c r="BT561">
        <v>4</v>
      </c>
      <c r="BU561">
        <v>4</v>
      </c>
      <c r="BV561" t="s">
        <v>419</v>
      </c>
      <c r="BW561" t="s">
        <v>419</v>
      </c>
      <c r="BY561">
        <v>4</v>
      </c>
      <c r="BZ561">
        <v>4</v>
      </c>
      <c r="CA561" t="s">
        <v>129</v>
      </c>
      <c r="CB561" t="s">
        <v>1580</v>
      </c>
      <c r="CC561" t="s">
        <v>104</v>
      </c>
      <c r="CD561" t="s">
        <v>401</v>
      </c>
      <c r="CE561" t="s">
        <v>108</v>
      </c>
      <c r="CF561" t="s">
        <v>190</v>
      </c>
      <c r="CG561" t="s">
        <v>414</v>
      </c>
      <c r="CH561" t="s">
        <v>213</v>
      </c>
      <c r="CI561">
        <v>166</v>
      </c>
      <c r="CJ561" t="s">
        <v>131</v>
      </c>
    </row>
    <row r="562" spans="1:88" x14ac:dyDescent="0.2">
      <c r="A562">
        <v>785</v>
      </c>
      <c r="B562" t="s">
        <v>1581</v>
      </c>
      <c r="C562" t="s">
        <v>123</v>
      </c>
      <c r="D562" t="s">
        <v>115</v>
      </c>
      <c r="E562" t="s">
        <v>87</v>
      </c>
      <c r="F562" t="s">
        <v>99</v>
      </c>
      <c r="AH562">
        <v>4</v>
      </c>
      <c r="AI562">
        <v>5</v>
      </c>
      <c r="AJ562">
        <v>4</v>
      </c>
      <c r="AK562">
        <v>1</v>
      </c>
      <c r="AL562">
        <v>4</v>
      </c>
      <c r="AM562" t="s">
        <v>105</v>
      </c>
      <c r="AN562" t="s">
        <v>105</v>
      </c>
      <c r="AO562">
        <v>1</v>
      </c>
      <c r="AP562">
        <v>1</v>
      </c>
      <c r="AQ562">
        <v>1</v>
      </c>
      <c r="AR562">
        <v>3</v>
      </c>
      <c r="AS562">
        <v>1</v>
      </c>
      <c r="AT562">
        <v>5</v>
      </c>
      <c r="AU562">
        <v>1</v>
      </c>
      <c r="AV562">
        <v>1</v>
      </c>
      <c r="AW562">
        <v>1</v>
      </c>
      <c r="AX562">
        <v>1</v>
      </c>
      <c r="AY562">
        <v>2</v>
      </c>
      <c r="AZ562">
        <v>2</v>
      </c>
      <c r="BA562">
        <v>1</v>
      </c>
      <c r="BB562">
        <v>3</v>
      </c>
      <c r="BC562">
        <v>1</v>
      </c>
      <c r="BD562">
        <v>1</v>
      </c>
      <c r="BE562">
        <v>1</v>
      </c>
      <c r="BF562">
        <v>1</v>
      </c>
      <c r="BG562" t="s">
        <v>104</v>
      </c>
      <c r="BH562" t="s">
        <v>104</v>
      </c>
      <c r="BI562" t="s">
        <v>105</v>
      </c>
      <c r="BJ562" t="s">
        <v>104</v>
      </c>
      <c r="BK562" t="s">
        <v>105</v>
      </c>
      <c r="BL562" t="s">
        <v>105</v>
      </c>
      <c r="BM562" t="s">
        <v>104</v>
      </c>
      <c r="BN562" t="s">
        <v>104</v>
      </c>
      <c r="BO562">
        <v>1</v>
      </c>
      <c r="BP562">
        <v>4</v>
      </c>
      <c r="BQ562">
        <v>4</v>
      </c>
      <c r="BR562">
        <v>4</v>
      </c>
      <c r="BS562">
        <v>4</v>
      </c>
      <c r="BT562">
        <v>5</v>
      </c>
      <c r="BU562">
        <v>2</v>
      </c>
      <c r="BV562" t="s">
        <v>104</v>
      </c>
      <c r="BW562" t="s">
        <v>104</v>
      </c>
      <c r="BY562">
        <v>1</v>
      </c>
      <c r="BZ562">
        <v>1</v>
      </c>
      <c r="CA562" t="s">
        <v>106</v>
      </c>
      <c r="CB562" t="s">
        <v>1582</v>
      </c>
      <c r="CC562" t="s">
        <v>104</v>
      </c>
      <c r="CD562" t="s">
        <v>401</v>
      </c>
      <c r="CE562" t="s">
        <v>108</v>
      </c>
      <c r="CF562" t="s">
        <v>112</v>
      </c>
      <c r="CG562" t="s">
        <v>625</v>
      </c>
      <c r="CH562" t="s">
        <v>163</v>
      </c>
      <c r="CI562">
        <v>107</v>
      </c>
      <c r="CJ562" t="s">
        <v>146</v>
      </c>
    </row>
    <row r="563" spans="1:88" x14ac:dyDescent="0.2">
      <c r="A563">
        <v>786</v>
      </c>
      <c r="B563" t="s">
        <v>1583</v>
      </c>
      <c r="C563" t="s">
        <v>81</v>
      </c>
      <c r="D563" t="s">
        <v>123</v>
      </c>
      <c r="E563" t="s">
        <v>148</v>
      </c>
      <c r="F563" t="s">
        <v>87</v>
      </c>
      <c r="G563" t="s">
        <v>99</v>
      </c>
      <c r="AH563">
        <v>5</v>
      </c>
      <c r="AI563">
        <v>3</v>
      </c>
      <c r="AJ563">
        <v>2</v>
      </c>
      <c r="AK563">
        <v>2</v>
      </c>
      <c r="AL563">
        <v>5</v>
      </c>
      <c r="AM563" t="s">
        <v>104</v>
      </c>
      <c r="AN563" t="s">
        <v>105</v>
      </c>
      <c r="AO563">
        <v>2</v>
      </c>
      <c r="AP563">
        <v>4</v>
      </c>
      <c r="AQ563">
        <v>4</v>
      </c>
      <c r="AR563">
        <v>1</v>
      </c>
      <c r="AS563">
        <v>5</v>
      </c>
      <c r="AT563">
        <v>2</v>
      </c>
      <c r="AU563">
        <v>5</v>
      </c>
      <c r="AV563">
        <v>3</v>
      </c>
      <c r="AW563">
        <v>2</v>
      </c>
      <c r="AX563">
        <v>5</v>
      </c>
      <c r="AY563">
        <v>4</v>
      </c>
      <c r="AZ563">
        <v>3</v>
      </c>
      <c r="BA563">
        <v>5</v>
      </c>
      <c r="BB563">
        <v>4</v>
      </c>
      <c r="BC563">
        <v>5</v>
      </c>
      <c r="BD563">
        <v>5</v>
      </c>
      <c r="BE563">
        <v>4</v>
      </c>
      <c r="BF563">
        <v>3</v>
      </c>
      <c r="BG563" t="s">
        <v>104</v>
      </c>
      <c r="BH563" t="s">
        <v>104</v>
      </c>
      <c r="BI563" t="s">
        <v>104</v>
      </c>
      <c r="BJ563" t="s">
        <v>105</v>
      </c>
      <c r="BK563" t="s">
        <v>105</v>
      </c>
      <c r="BL563" t="s">
        <v>104</v>
      </c>
      <c r="BM563" t="s">
        <v>104</v>
      </c>
      <c r="BN563" t="s">
        <v>104</v>
      </c>
      <c r="BO563">
        <v>5</v>
      </c>
      <c r="BP563">
        <v>4</v>
      </c>
      <c r="BQ563">
        <v>4</v>
      </c>
      <c r="BR563">
        <v>5</v>
      </c>
      <c r="BS563">
        <v>5</v>
      </c>
      <c r="BT563">
        <v>5</v>
      </c>
      <c r="BU563">
        <v>3</v>
      </c>
      <c r="BV563" t="s">
        <v>105</v>
      </c>
      <c r="BW563" t="s">
        <v>105</v>
      </c>
      <c r="BX563" t="s">
        <v>423</v>
      </c>
      <c r="BY563">
        <v>5</v>
      </c>
      <c r="BZ563">
        <v>5</v>
      </c>
      <c r="CA563" t="s">
        <v>116</v>
      </c>
      <c r="CB563" t="s">
        <v>1584</v>
      </c>
      <c r="CC563" t="s">
        <v>104</v>
      </c>
      <c r="CD563" t="s">
        <v>401</v>
      </c>
      <c r="CE563" t="s">
        <v>108</v>
      </c>
      <c r="CF563" t="s">
        <v>112</v>
      </c>
      <c r="CG563" t="s">
        <v>605</v>
      </c>
      <c r="CH563" t="s">
        <v>152</v>
      </c>
      <c r="CI563">
        <v>146</v>
      </c>
      <c r="CJ563" t="s">
        <v>153</v>
      </c>
    </row>
    <row r="564" spans="1:88" x14ac:dyDescent="0.2">
      <c r="A564">
        <v>787</v>
      </c>
      <c r="B564" t="s">
        <v>1585</v>
      </c>
      <c r="C564" t="s">
        <v>119</v>
      </c>
      <c r="D564" t="s">
        <v>123</v>
      </c>
      <c r="E564" t="s">
        <v>99</v>
      </c>
      <c r="F564" t="s">
        <v>88</v>
      </c>
      <c r="G564" t="s">
        <v>103</v>
      </c>
      <c r="AH564">
        <v>4</v>
      </c>
      <c r="AI564">
        <v>5</v>
      </c>
      <c r="AJ564">
        <v>5</v>
      </c>
      <c r="AK564">
        <v>3</v>
      </c>
      <c r="AL564">
        <v>5</v>
      </c>
      <c r="AM564" t="s">
        <v>105</v>
      </c>
      <c r="AN564" t="s">
        <v>105</v>
      </c>
      <c r="AO564">
        <v>5</v>
      </c>
      <c r="AP564">
        <v>5</v>
      </c>
      <c r="AQ564">
        <v>5</v>
      </c>
      <c r="AR564">
        <v>1</v>
      </c>
      <c r="AS564">
        <v>5</v>
      </c>
      <c r="AT564">
        <v>3</v>
      </c>
      <c r="AU564">
        <v>5</v>
      </c>
      <c r="AV564">
        <v>1</v>
      </c>
      <c r="AW564">
        <v>1</v>
      </c>
      <c r="AX564">
        <v>3</v>
      </c>
      <c r="AY564">
        <v>4</v>
      </c>
      <c r="AZ564">
        <v>5</v>
      </c>
      <c r="BA564">
        <v>4</v>
      </c>
      <c r="BB564">
        <v>5</v>
      </c>
      <c r="BC564">
        <v>4</v>
      </c>
      <c r="BD564">
        <v>4</v>
      </c>
      <c r="BE564">
        <v>5</v>
      </c>
      <c r="BF564">
        <v>4</v>
      </c>
      <c r="BG564" t="s">
        <v>104</v>
      </c>
      <c r="BH564" t="s">
        <v>104</v>
      </c>
      <c r="BI564" t="s">
        <v>104</v>
      </c>
      <c r="BJ564" t="s">
        <v>105</v>
      </c>
      <c r="BK564" t="s">
        <v>105</v>
      </c>
      <c r="BL564" t="s">
        <v>104</v>
      </c>
      <c r="BM564" t="s">
        <v>104</v>
      </c>
      <c r="BN564" t="s">
        <v>104</v>
      </c>
      <c r="BO564">
        <v>5</v>
      </c>
      <c r="BP564">
        <v>5</v>
      </c>
      <c r="BQ564">
        <v>5</v>
      </c>
      <c r="BR564">
        <v>5</v>
      </c>
      <c r="BS564">
        <v>5</v>
      </c>
      <c r="BT564">
        <v>5</v>
      </c>
      <c r="BU564">
        <v>5</v>
      </c>
      <c r="BV564" t="s">
        <v>104</v>
      </c>
      <c r="BW564" t="s">
        <v>104</v>
      </c>
      <c r="BY564">
        <v>4</v>
      </c>
      <c r="BZ564">
        <v>4</v>
      </c>
      <c r="CA564" t="s">
        <v>129</v>
      </c>
      <c r="CB564" t="s">
        <v>1586</v>
      </c>
      <c r="CC564" t="s">
        <v>104</v>
      </c>
      <c r="CD564" t="s">
        <v>401</v>
      </c>
      <c r="CE564" t="s">
        <v>108</v>
      </c>
      <c r="CF564" t="s">
        <v>112</v>
      </c>
      <c r="CG564" t="s">
        <v>685</v>
      </c>
      <c r="CH564" t="s">
        <v>137</v>
      </c>
      <c r="CI564">
        <v>105</v>
      </c>
      <c r="CJ564" t="s">
        <v>118</v>
      </c>
    </row>
    <row r="565" spans="1:88" x14ac:dyDescent="0.2">
      <c r="A565">
        <v>788</v>
      </c>
      <c r="B565" t="s">
        <v>1587</v>
      </c>
      <c r="C565" t="s">
        <v>81</v>
      </c>
      <c r="D565" t="s">
        <v>123</v>
      </c>
      <c r="E565" t="s">
        <v>99</v>
      </c>
      <c r="F565" t="s">
        <v>88</v>
      </c>
      <c r="G565" t="s">
        <v>87</v>
      </c>
      <c r="H565" t="s">
        <v>85</v>
      </c>
      <c r="AH565">
        <v>5</v>
      </c>
      <c r="AI565">
        <v>5</v>
      </c>
      <c r="AJ565">
        <v>3</v>
      </c>
      <c r="AK565">
        <v>4</v>
      </c>
      <c r="AL565">
        <v>5</v>
      </c>
      <c r="AM565" t="s">
        <v>104</v>
      </c>
      <c r="AN565" t="s">
        <v>105</v>
      </c>
      <c r="AO565">
        <v>5</v>
      </c>
      <c r="AP565">
        <v>3</v>
      </c>
      <c r="AQ565">
        <v>4</v>
      </c>
      <c r="AR565">
        <v>5</v>
      </c>
      <c r="AS565">
        <v>5</v>
      </c>
      <c r="AT565">
        <v>5</v>
      </c>
      <c r="AU565">
        <v>5</v>
      </c>
      <c r="AV565">
        <v>4</v>
      </c>
      <c r="AW565">
        <v>4</v>
      </c>
      <c r="AX565">
        <v>5</v>
      </c>
      <c r="AY565">
        <v>3</v>
      </c>
      <c r="AZ565">
        <v>5</v>
      </c>
      <c r="BA565">
        <v>3</v>
      </c>
      <c r="BB565">
        <v>5</v>
      </c>
      <c r="BC565">
        <v>4</v>
      </c>
      <c r="BD565">
        <v>5</v>
      </c>
      <c r="BF565">
        <v>4</v>
      </c>
      <c r="BG565" t="s">
        <v>105</v>
      </c>
      <c r="BH565" t="s">
        <v>104</v>
      </c>
      <c r="BI565" t="s">
        <v>104</v>
      </c>
      <c r="BJ565" t="s">
        <v>105</v>
      </c>
      <c r="BK565" t="s">
        <v>105</v>
      </c>
      <c r="BL565" t="s">
        <v>104</v>
      </c>
      <c r="BM565" t="s">
        <v>104</v>
      </c>
      <c r="BN565" t="s">
        <v>104</v>
      </c>
      <c r="BO565">
        <v>4</v>
      </c>
      <c r="BP565">
        <v>5</v>
      </c>
      <c r="BQ565">
        <v>4</v>
      </c>
      <c r="BR565">
        <v>5</v>
      </c>
      <c r="BS565">
        <v>5</v>
      </c>
      <c r="BT565">
        <v>5</v>
      </c>
      <c r="BU565">
        <v>5</v>
      </c>
      <c r="BV565" t="s">
        <v>419</v>
      </c>
      <c r="BW565" t="s">
        <v>104</v>
      </c>
      <c r="BY565">
        <v>5</v>
      </c>
      <c r="BZ565">
        <v>5</v>
      </c>
      <c r="CA565" t="s">
        <v>116</v>
      </c>
      <c r="CB565" t="s">
        <v>1588</v>
      </c>
      <c r="CC565" t="s">
        <v>104</v>
      </c>
      <c r="CD565" t="s">
        <v>401</v>
      </c>
      <c r="CE565" t="s">
        <v>108</v>
      </c>
      <c r="CF565" t="s">
        <v>112</v>
      </c>
      <c r="CG565" t="s">
        <v>438</v>
      </c>
      <c r="CH565" t="s">
        <v>176</v>
      </c>
      <c r="CI565">
        <v>105</v>
      </c>
      <c r="CJ565" t="s">
        <v>118</v>
      </c>
    </row>
    <row r="566" spans="1:88" x14ac:dyDescent="0.2">
      <c r="A566">
        <v>789</v>
      </c>
      <c r="B566" t="s">
        <v>1589</v>
      </c>
      <c r="C566" t="s">
        <v>123</v>
      </c>
      <c r="D566" t="s">
        <v>132</v>
      </c>
      <c r="E566" t="s">
        <v>148</v>
      </c>
      <c r="F566" t="s">
        <v>83</v>
      </c>
      <c r="AG566" t="s">
        <v>1590</v>
      </c>
      <c r="AH566">
        <v>4</v>
      </c>
      <c r="AI566">
        <v>2</v>
      </c>
      <c r="AJ566">
        <v>3</v>
      </c>
      <c r="AK566">
        <v>3</v>
      </c>
      <c r="AL566">
        <v>3</v>
      </c>
      <c r="AM566" t="s">
        <v>104</v>
      </c>
      <c r="AN566" t="s">
        <v>104</v>
      </c>
      <c r="AO566">
        <v>1</v>
      </c>
      <c r="AP566">
        <v>1</v>
      </c>
      <c r="AQ566">
        <v>1</v>
      </c>
      <c r="AR566">
        <v>3</v>
      </c>
      <c r="AS566">
        <v>5</v>
      </c>
      <c r="AT566">
        <v>5</v>
      </c>
      <c r="AU566">
        <v>5</v>
      </c>
      <c r="AV566">
        <v>1</v>
      </c>
      <c r="AW566">
        <v>5</v>
      </c>
      <c r="AX566">
        <v>4</v>
      </c>
      <c r="AY566">
        <v>4</v>
      </c>
      <c r="AZ566">
        <v>2</v>
      </c>
      <c r="BA566">
        <v>5</v>
      </c>
      <c r="BB566">
        <v>3</v>
      </c>
      <c r="BC566">
        <v>3</v>
      </c>
      <c r="BD566">
        <v>3</v>
      </c>
      <c r="BE566">
        <v>3</v>
      </c>
      <c r="BF566">
        <v>3</v>
      </c>
      <c r="BG566" t="s">
        <v>104</v>
      </c>
      <c r="BH566" t="s">
        <v>104</v>
      </c>
      <c r="BI566" t="s">
        <v>104</v>
      </c>
      <c r="BJ566" t="s">
        <v>104</v>
      </c>
      <c r="BK566" t="s">
        <v>105</v>
      </c>
      <c r="BL566" t="s">
        <v>105</v>
      </c>
      <c r="BM566" t="s">
        <v>104</v>
      </c>
      <c r="BN566" t="s">
        <v>104</v>
      </c>
      <c r="BO566">
        <v>5</v>
      </c>
      <c r="BP566">
        <v>3</v>
      </c>
      <c r="BQ566">
        <v>3</v>
      </c>
      <c r="BR566">
        <v>3</v>
      </c>
      <c r="BS566">
        <v>3</v>
      </c>
      <c r="BT566">
        <v>3</v>
      </c>
      <c r="BU566">
        <v>3</v>
      </c>
      <c r="BV566" t="s">
        <v>105</v>
      </c>
      <c r="BW566" t="s">
        <v>104</v>
      </c>
      <c r="BY566">
        <v>5</v>
      </c>
      <c r="BZ566">
        <v>5</v>
      </c>
      <c r="CA566" t="s">
        <v>107</v>
      </c>
      <c r="CB566" t="s">
        <v>1591</v>
      </c>
      <c r="CC566" t="s">
        <v>104</v>
      </c>
      <c r="CD566" t="s">
        <v>401</v>
      </c>
      <c r="CE566" t="s">
        <v>108</v>
      </c>
      <c r="CF566" t="s">
        <v>112</v>
      </c>
      <c r="CG566" t="s">
        <v>605</v>
      </c>
      <c r="CH566" t="s">
        <v>152</v>
      </c>
      <c r="CI566">
        <v>146</v>
      </c>
      <c r="CJ566" t="s">
        <v>153</v>
      </c>
    </row>
    <row r="567" spans="1:88" x14ac:dyDescent="0.2">
      <c r="A567">
        <v>790</v>
      </c>
      <c r="B567" t="s">
        <v>1592</v>
      </c>
      <c r="C567" t="s">
        <v>81</v>
      </c>
      <c r="D567" t="s">
        <v>123</v>
      </c>
      <c r="AG567" t="s">
        <v>1593</v>
      </c>
      <c r="AH567">
        <v>4</v>
      </c>
      <c r="AI567">
        <v>4</v>
      </c>
      <c r="AJ567">
        <v>4</v>
      </c>
      <c r="AK567">
        <v>3</v>
      </c>
      <c r="AL567">
        <v>5</v>
      </c>
      <c r="AM567" t="s">
        <v>104</v>
      </c>
      <c r="AN567" t="s">
        <v>105</v>
      </c>
      <c r="AO567">
        <v>5</v>
      </c>
      <c r="AP567">
        <v>2</v>
      </c>
      <c r="AQ567">
        <v>2</v>
      </c>
      <c r="AR567">
        <v>5</v>
      </c>
      <c r="AS567">
        <v>1</v>
      </c>
      <c r="AT567">
        <v>4</v>
      </c>
      <c r="AU567">
        <v>1</v>
      </c>
      <c r="AV567">
        <v>4</v>
      </c>
      <c r="AW567">
        <v>4</v>
      </c>
      <c r="AX567">
        <v>4</v>
      </c>
      <c r="AY567">
        <v>4</v>
      </c>
      <c r="AZ567">
        <v>3</v>
      </c>
      <c r="BA567">
        <v>5</v>
      </c>
      <c r="BB567">
        <v>5</v>
      </c>
      <c r="BC567">
        <v>4</v>
      </c>
      <c r="BD567">
        <v>2</v>
      </c>
      <c r="BE567">
        <v>2</v>
      </c>
      <c r="BF567">
        <v>2</v>
      </c>
      <c r="BG567" t="s">
        <v>105</v>
      </c>
      <c r="BH567" t="s">
        <v>105</v>
      </c>
      <c r="BI567" t="s">
        <v>105</v>
      </c>
      <c r="BJ567" t="s">
        <v>105</v>
      </c>
      <c r="BK567" t="s">
        <v>105</v>
      </c>
      <c r="BL567" t="s">
        <v>104</v>
      </c>
      <c r="BM567" t="s">
        <v>104</v>
      </c>
      <c r="BN567" t="s">
        <v>104</v>
      </c>
      <c r="BO567">
        <v>4</v>
      </c>
      <c r="BP567">
        <v>3</v>
      </c>
      <c r="BQ567">
        <v>3</v>
      </c>
      <c r="BR567">
        <v>3</v>
      </c>
      <c r="BS567">
        <v>3</v>
      </c>
      <c r="BT567">
        <v>3</v>
      </c>
      <c r="BU567">
        <v>3</v>
      </c>
      <c r="BV567" t="s">
        <v>105</v>
      </c>
      <c r="BW567" t="s">
        <v>104</v>
      </c>
      <c r="BY567">
        <v>5</v>
      </c>
      <c r="BZ567">
        <v>4</v>
      </c>
      <c r="CA567" t="s">
        <v>116</v>
      </c>
      <c r="CC567" t="s">
        <v>105</v>
      </c>
      <c r="CD567" t="s">
        <v>401</v>
      </c>
      <c r="CE567" t="s">
        <v>117</v>
      </c>
      <c r="CF567" t="s">
        <v>190</v>
      </c>
      <c r="CG567" t="s">
        <v>424</v>
      </c>
      <c r="CH567" t="s">
        <v>265</v>
      </c>
      <c r="CI567">
        <v>105</v>
      </c>
      <c r="CJ567" t="s">
        <v>118</v>
      </c>
    </row>
    <row r="568" spans="1:88" x14ac:dyDescent="0.2">
      <c r="A568">
        <v>791</v>
      </c>
      <c r="B568" t="s">
        <v>1594</v>
      </c>
      <c r="C568" t="s">
        <v>81</v>
      </c>
      <c r="D568" t="s">
        <v>123</v>
      </c>
      <c r="E568" t="s">
        <v>97</v>
      </c>
      <c r="F568" t="s">
        <v>83</v>
      </c>
      <c r="G568" t="s">
        <v>102</v>
      </c>
      <c r="AG568" t="s">
        <v>1595</v>
      </c>
      <c r="AH568">
        <v>5</v>
      </c>
      <c r="AI568">
        <v>5</v>
      </c>
      <c r="AJ568">
        <v>2</v>
      </c>
      <c r="AK568">
        <v>3</v>
      </c>
      <c r="AL568">
        <v>3</v>
      </c>
      <c r="AM568" t="s">
        <v>105</v>
      </c>
      <c r="AN568" t="s">
        <v>105</v>
      </c>
      <c r="AO568">
        <v>3</v>
      </c>
      <c r="AP568">
        <v>3</v>
      </c>
      <c r="AQ568">
        <v>4</v>
      </c>
      <c r="AR568">
        <v>2</v>
      </c>
      <c r="AS568">
        <v>2</v>
      </c>
      <c r="AT568">
        <v>4</v>
      </c>
      <c r="AU568">
        <v>4</v>
      </c>
      <c r="AV568">
        <v>4</v>
      </c>
      <c r="AW568">
        <v>4</v>
      </c>
      <c r="AX568">
        <v>2</v>
      </c>
      <c r="AY568">
        <v>4</v>
      </c>
      <c r="AZ568">
        <v>5</v>
      </c>
      <c r="BA568">
        <v>5</v>
      </c>
      <c r="BB568">
        <v>5</v>
      </c>
      <c r="BC568">
        <v>1</v>
      </c>
      <c r="BD568">
        <v>3</v>
      </c>
      <c r="BE568">
        <v>4</v>
      </c>
      <c r="BF568">
        <v>3</v>
      </c>
      <c r="BG568" t="s">
        <v>105</v>
      </c>
      <c r="BH568" t="s">
        <v>105</v>
      </c>
      <c r="BI568" t="s">
        <v>104</v>
      </c>
      <c r="BJ568" t="s">
        <v>104</v>
      </c>
      <c r="BK568" t="s">
        <v>105</v>
      </c>
      <c r="BL568" t="s">
        <v>104</v>
      </c>
      <c r="BM568" t="s">
        <v>104</v>
      </c>
      <c r="BN568" t="s">
        <v>104</v>
      </c>
      <c r="BO568">
        <v>4</v>
      </c>
      <c r="BP568">
        <v>4</v>
      </c>
      <c r="BQ568">
        <v>5</v>
      </c>
      <c r="BR568">
        <v>4</v>
      </c>
      <c r="BS568">
        <v>5</v>
      </c>
      <c r="BT568">
        <v>5</v>
      </c>
      <c r="BU568">
        <v>1</v>
      </c>
      <c r="BV568" t="s">
        <v>104</v>
      </c>
      <c r="BW568" t="s">
        <v>104</v>
      </c>
      <c r="BY568">
        <v>4</v>
      </c>
      <c r="BZ568">
        <v>5</v>
      </c>
      <c r="CA568" t="s">
        <v>107</v>
      </c>
      <c r="CB568" t="s">
        <v>1596</v>
      </c>
      <c r="CC568" t="s">
        <v>104</v>
      </c>
      <c r="CD568" t="s">
        <v>401</v>
      </c>
      <c r="CE568" t="s">
        <v>108</v>
      </c>
      <c r="CF568" t="s">
        <v>112</v>
      </c>
      <c r="CG568" t="s">
        <v>935</v>
      </c>
      <c r="CH568" t="s">
        <v>158</v>
      </c>
      <c r="CI568">
        <v>166</v>
      </c>
      <c r="CJ568" t="s">
        <v>131</v>
      </c>
    </row>
    <row r="569" spans="1:88" x14ac:dyDescent="0.2">
      <c r="A569">
        <v>792</v>
      </c>
      <c r="B569" t="s">
        <v>1597</v>
      </c>
      <c r="C569" t="s">
        <v>115</v>
      </c>
      <c r="D569" t="s">
        <v>115</v>
      </c>
      <c r="E569" t="s">
        <v>99</v>
      </c>
      <c r="F569" t="s">
        <v>95</v>
      </c>
      <c r="AG569" t="s">
        <v>1598</v>
      </c>
      <c r="AH569">
        <v>4</v>
      </c>
      <c r="AI569">
        <v>4</v>
      </c>
      <c r="AJ569">
        <v>4</v>
      </c>
      <c r="AK569">
        <v>3</v>
      </c>
      <c r="AL569">
        <v>4</v>
      </c>
      <c r="AM569" t="s">
        <v>105</v>
      </c>
      <c r="AN569" t="s">
        <v>105</v>
      </c>
      <c r="AO569">
        <v>2</v>
      </c>
      <c r="AP569">
        <v>2</v>
      </c>
      <c r="AQ569">
        <v>4</v>
      </c>
      <c r="AR569">
        <v>3</v>
      </c>
      <c r="AT569">
        <v>2</v>
      </c>
      <c r="AU569">
        <v>2</v>
      </c>
      <c r="AV569">
        <v>2</v>
      </c>
      <c r="AW569">
        <v>4</v>
      </c>
      <c r="AX569">
        <v>4</v>
      </c>
      <c r="AY569">
        <v>4</v>
      </c>
      <c r="AZ569">
        <v>4</v>
      </c>
      <c r="BA569">
        <v>5</v>
      </c>
      <c r="BB569">
        <v>5</v>
      </c>
      <c r="BC569">
        <v>2</v>
      </c>
      <c r="BD569">
        <v>4</v>
      </c>
      <c r="BE569">
        <v>4</v>
      </c>
      <c r="BF569">
        <v>5</v>
      </c>
      <c r="BG569" t="s">
        <v>105</v>
      </c>
      <c r="BH569" t="s">
        <v>104</v>
      </c>
      <c r="BI569" t="s">
        <v>104</v>
      </c>
      <c r="BJ569" t="s">
        <v>104</v>
      </c>
      <c r="BK569" t="s">
        <v>105</v>
      </c>
      <c r="BL569" t="s">
        <v>104</v>
      </c>
      <c r="BM569" t="s">
        <v>104</v>
      </c>
      <c r="BN569" t="s">
        <v>104</v>
      </c>
      <c r="BO569">
        <v>5</v>
      </c>
      <c r="BP569">
        <v>5</v>
      </c>
      <c r="BQ569">
        <v>5</v>
      </c>
      <c r="BR569">
        <v>5</v>
      </c>
      <c r="BS569">
        <v>5</v>
      </c>
      <c r="BT569">
        <v>5</v>
      </c>
      <c r="BU569">
        <v>4</v>
      </c>
      <c r="BV569" t="s">
        <v>105</v>
      </c>
      <c r="BW569" t="s">
        <v>105</v>
      </c>
      <c r="BX569" t="s">
        <v>423</v>
      </c>
      <c r="BY569">
        <v>4</v>
      </c>
      <c r="BZ569">
        <v>5</v>
      </c>
      <c r="CA569" t="s">
        <v>129</v>
      </c>
      <c r="CB569" t="s">
        <v>1599</v>
      </c>
      <c r="CC569" t="s">
        <v>104</v>
      </c>
      <c r="CD569" t="s">
        <v>401</v>
      </c>
      <c r="CE569" t="s">
        <v>117</v>
      </c>
      <c r="CF569" t="s">
        <v>112</v>
      </c>
      <c r="CG569" t="s">
        <v>471</v>
      </c>
      <c r="CH569" t="s">
        <v>203</v>
      </c>
      <c r="CI569">
        <v>153</v>
      </c>
      <c r="CJ569" t="s">
        <v>122</v>
      </c>
    </row>
    <row r="570" spans="1:88" x14ac:dyDescent="0.2">
      <c r="A570">
        <v>793</v>
      </c>
      <c r="B570" t="s">
        <v>1600</v>
      </c>
      <c r="C570" t="s">
        <v>81</v>
      </c>
      <c r="D570" t="s">
        <v>123</v>
      </c>
      <c r="E570" t="s">
        <v>99</v>
      </c>
      <c r="F570" t="s">
        <v>88</v>
      </c>
      <c r="G570" t="s">
        <v>83</v>
      </c>
      <c r="AH570">
        <v>5</v>
      </c>
      <c r="AI570">
        <v>5</v>
      </c>
      <c r="AJ570">
        <v>5</v>
      </c>
      <c r="AK570">
        <v>5</v>
      </c>
      <c r="AL570">
        <v>5</v>
      </c>
      <c r="AM570" t="s">
        <v>105</v>
      </c>
      <c r="AN570" t="s">
        <v>105</v>
      </c>
      <c r="AO570">
        <v>5</v>
      </c>
      <c r="AP570">
        <v>3</v>
      </c>
      <c r="AQ570">
        <v>5</v>
      </c>
      <c r="AR570">
        <v>1</v>
      </c>
      <c r="AS570">
        <v>3</v>
      </c>
      <c r="AT570">
        <v>3</v>
      </c>
      <c r="AU570">
        <v>5</v>
      </c>
      <c r="AV570">
        <v>2</v>
      </c>
      <c r="AW570">
        <v>5</v>
      </c>
      <c r="AX570">
        <v>5</v>
      </c>
      <c r="AY570">
        <v>5</v>
      </c>
      <c r="AZ570">
        <v>5</v>
      </c>
      <c r="BA570">
        <v>5</v>
      </c>
      <c r="BB570">
        <v>5</v>
      </c>
      <c r="BC570">
        <v>5</v>
      </c>
      <c r="BD570">
        <v>5</v>
      </c>
      <c r="BE570">
        <v>5</v>
      </c>
      <c r="BF570">
        <v>4</v>
      </c>
      <c r="BG570" t="s">
        <v>104</v>
      </c>
      <c r="BH570" t="s">
        <v>104</v>
      </c>
      <c r="BI570" t="s">
        <v>104</v>
      </c>
      <c r="BJ570" t="s">
        <v>105</v>
      </c>
      <c r="BK570" t="s">
        <v>105</v>
      </c>
      <c r="BL570" t="s">
        <v>104</v>
      </c>
      <c r="BM570" t="s">
        <v>104</v>
      </c>
      <c r="BN570" t="s">
        <v>104</v>
      </c>
      <c r="BO570">
        <v>5</v>
      </c>
      <c r="BP570">
        <v>5</v>
      </c>
      <c r="BQ570">
        <v>5</v>
      </c>
      <c r="BR570">
        <v>5</v>
      </c>
      <c r="BS570">
        <v>5</v>
      </c>
      <c r="BT570">
        <v>5</v>
      </c>
      <c r="BU570">
        <v>5</v>
      </c>
      <c r="BV570" t="s">
        <v>105</v>
      </c>
      <c r="BW570" t="s">
        <v>104</v>
      </c>
      <c r="BY570">
        <v>5</v>
      </c>
      <c r="BZ570">
        <v>5</v>
      </c>
      <c r="CA570" t="s">
        <v>129</v>
      </c>
      <c r="CC570" t="s">
        <v>104</v>
      </c>
      <c r="CD570" t="s">
        <v>401</v>
      </c>
      <c r="CE570" t="s">
        <v>108</v>
      </c>
      <c r="CF570" t="s">
        <v>112</v>
      </c>
      <c r="CG570" t="s">
        <v>597</v>
      </c>
      <c r="CH570" t="s">
        <v>166</v>
      </c>
      <c r="CI570">
        <v>105</v>
      </c>
      <c r="CJ570" t="s">
        <v>118</v>
      </c>
    </row>
    <row r="571" spans="1:88" x14ac:dyDescent="0.2">
      <c r="A571">
        <v>794</v>
      </c>
      <c r="B571" t="s">
        <v>1601</v>
      </c>
      <c r="C571" t="s">
        <v>115</v>
      </c>
      <c r="D571" t="s">
        <v>81</v>
      </c>
      <c r="E571" t="s">
        <v>100</v>
      </c>
      <c r="F571" t="s">
        <v>99</v>
      </c>
      <c r="AH571">
        <v>5</v>
      </c>
      <c r="AI571">
        <v>3</v>
      </c>
      <c r="AJ571">
        <v>5</v>
      </c>
      <c r="AK571">
        <v>4</v>
      </c>
      <c r="AL571">
        <v>4</v>
      </c>
      <c r="AM571" t="s">
        <v>104</v>
      </c>
      <c r="AN571" t="s">
        <v>104</v>
      </c>
      <c r="AO571">
        <v>1</v>
      </c>
      <c r="AP571">
        <v>1</v>
      </c>
      <c r="AQ571">
        <v>1</v>
      </c>
      <c r="AR571">
        <v>2</v>
      </c>
      <c r="AS571">
        <v>5</v>
      </c>
      <c r="AT571">
        <v>4</v>
      </c>
      <c r="AU571">
        <v>5</v>
      </c>
      <c r="AV571">
        <v>1</v>
      </c>
      <c r="AW571">
        <v>2</v>
      </c>
      <c r="AX571">
        <v>3</v>
      </c>
      <c r="AY571">
        <v>3</v>
      </c>
      <c r="AZ571">
        <v>4</v>
      </c>
      <c r="BA571">
        <v>3</v>
      </c>
      <c r="BB571">
        <v>3</v>
      </c>
      <c r="BC571">
        <v>3</v>
      </c>
      <c r="BD571">
        <v>4</v>
      </c>
      <c r="BE571">
        <v>3</v>
      </c>
      <c r="BF571">
        <v>5</v>
      </c>
      <c r="BG571" t="s">
        <v>105</v>
      </c>
      <c r="BH571" t="s">
        <v>105</v>
      </c>
      <c r="BI571" t="s">
        <v>104</v>
      </c>
      <c r="BJ571" t="s">
        <v>105</v>
      </c>
      <c r="BK571" t="s">
        <v>105</v>
      </c>
      <c r="BL571" t="s">
        <v>104</v>
      </c>
      <c r="BM571" t="s">
        <v>104</v>
      </c>
      <c r="BN571" t="s">
        <v>104</v>
      </c>
      <c r="BO571">
        <v>3</v>
      </c>
      <c r="BP571">
        <v>3</v>
      </c>
      <c r="BQ571">
        <v>3</v>
      </c>
      <c r="BR571">
        <v>3</v>
      </c>
      <c r="BS571">
        <v>3</v>
      </c>
      <c r="BT571">
        <v>3</v>
      </c>
      <c r="BU571">
        <v>3</v>
      </c>
      <c r="BV571" t="s">
        <v>104</v>
      </c>
      <c r="BW571" t="s">
        <v>104</v>
      </c>
      <c r="BY571">
        <v>4</v>
      </c>
      <c r="BZ571">
        <v>5</v>
      </c>
      <c r="CA571" t="s">
        <v>116</v>
      </c>
      <c r="CB571" t="s">
        <v>1602</v>
      </c>
      <c r="CC571" t="s">
        <v>104</v>
      </c>
      <c r="CD571" t="s">
        <v>401</v>
      </c>
      <c r="CE571" t="s">
        <v>117</v>
      </c>
      <c r="CF571" t="s">
        <v>112</v>
      </c>
      <c r="CG571" t="s">
        <v>1603</v>
      </c>
      <c r="CH571" t="s">
        <v>230</v>
      </c>
      <c r="CI571">
        <v>114</v>
      </c>
      <c r="CJ571" t="s">
        <v>165</v>
      </c>
    </row>
    <row r="572" spans="1:88" x14ac:dyDescent="0.2">
      <c r="A572">
        <v>798</v>
      </c>
      <c r="B572" t="s">
        <v>1604</v>
      </c>
      <c r="C572" t="s">
        <v>123</v>
      </c>
      <c r="D572" t="s">
        <v>132</v>
      </c>
      <c r="E572" t="s">
        <v>92</v>
      </c>
      <c r="F572" t="s">
        <v>99</v>
      </c>
      <c r="AH572">
        <v>4</v>
      </c>
      <c r="AI572">
        <v>5</v>
      </c>
      <c r="AJ572">
        <v>4</v>
      </c>
      <c r="AK572">
        <v>3</v>
      </c>
      <c r="AL572">
        <v>4</v>
      </c>
      <c r="AM572" t="s">
        <v>104</v>
      </c>
      <c r="AN572" t="s">
        <v>105</v>
      </c>
      <c r="AO572">
        <v>2</v>
      </c>
      <c r="AP572">
        <v>1</v>
      </c>
      <c r="AQ572">
        <v>1</v>
      </c>
      <c r="AR572">
        <v>1</v>
      </c>
      <c r="AS572">
        <v>4</v>
      </c>
      <c r="AT572">
        <v>5</v>
      </c>
      <c r="AU572">
        <v>4</v>
      </c>
      <c r="AV572">
        <v>1</v>
      </c>
      <c r="AW572">
        <v>3</v>
      </c>
      <c r="AX572">
        <v>4</v>
      </c>
      <c r="AY572">
        <v>5</v>
      </c>
      <c r="AZ572">
        <v>3</v>
      </c>
      <c r="BA572">
        <v>4</v>
      </c>
      <c r="BB572">
        <v>1</v>
      </c>
      <c r="BC572">
        <v>1</v>
      </c>
      <c r="BD572">
        <v>4</v>
      </c>
      <c r="BE572">
        <v>1</v>
      </c>
      <c r="BF572">
        <v>1</v>
      </c>
      <c r="BG572" t="s">
        <v>104</v>
      </c>
      <c r="BH572" t="s">
        <v>419</v>
      </c>
      <c r="BI572" t="s">
        <v>419</v>
      </c>
      <c r="BJ572" t="s">
        <v>419</v>
      </c>
      <c r="BK572" t="s">
        <v>419</v>
      </c>
      <c r="BL572" t="s">
        <v>419</v>
      </c>
      <c r="BM572" t="s">
        <v>105</v>
      </c>
      <c r="BN572" t="s">
        <v>419</v>
      </c>
      <c r="BO572">
        <v>5</v>
      </c>
      <c r="BP572">
        <v>3</v>
      </c>
      <c r="BQ572">
        <v>3</v>
      </c>
      <c r="BR572">
        <v>5</v>
      </c>
      <c r="BS572">
        <v>3</v>
      </c>
      <c r="BT572">
        <v>3</v>
      </c>
      <c r="BU572">
        <v>3</v>
      </c>
      <c r="BV572" t="s">
        <v>104</v>
      </c>
      <c r="BW572" t="s">
        <v>104</v>
      </c>
      <c r="BY572">
        <v>5</v>
      </c>
      <c r="BZ572">
        <v>5</v>
      </c>
      <c r="CA572" t="s">
        <v>116</v>
      </c>
      <c r="CC572" t="s">
        <v>104</v>
      </c>
      <c r="CD572" t="s">
        <v>401</v>
      </c>
      <c r="CE572" t="s">
        <v>108</v>
      </c>
      <c r="CF572" t="s">
        <v>112</v>
      </c>
      <c r="CG572" t="s">
        <v>402</v>
      </c>
      <c r="CH572" t="s">
        <v>135</v>
      </c>
      <c r="CI572">
        <v>243</v>
      </c>
      <c r="CJ572" t="s">
        <v>136</v>
      </c>
    </row>
    <row r="573" spans="1:88" x14ac:dyDescent="0.2">
      <c r="A573">
        <v>799</v>
      </c>
      <c r="B573" t="s">
        <v>1605</v>
      </c>
      <c r="C573" t="s">
        <v>119</v>
      </c>
      <c r="D573" t="s">
        <v>120</v>
      </c>
      <c r="E573" t="s">
        <v>91</v>
      </c>
      <c r="AH573">
        <v>3</v>
      </c>
      <c r="AI573">
        <v>5</v>
      </c>
      <c r="AJ573">
        <v>4</v>
      </c>
      <c r="AK573">
        <v>5</v>
      </c>
      <c r="AL573">
        <v>4</v>
      </c>
      <c r="AM573" t="s">
        <v>105</v>
      </c>
      <c r="AN573" t="s">
        <v>105</v>
      </c>
      <c r="AO573">
        <v>3</v>
      </c>
      <c r="AP573">
        <v>3</v>
      </c>
      <c r="AQ573">
        <v>3</v>
      </c>
      <c r="AR573">
        <v>1</v>
      </c>
      <c r="AS573">
        <v>1</v>
      </c>
      <c r="AT573">
        <v>5</v>
      </c>
      <c r="AU573">
        <v>2</v>
      </c>
      <c r="AV573">
        <v>3</v>
      </c>
      <c r="AW573">
        <v>4</v>
      </c>
      <c r="AX573">
        <v>4</v>
      </c>
      <c r="AY573">
        <v>4</v>
      </c>
      <c r="AZ573">
        <v>5</v>
      </c>
      <c r="BA573">
        <v>5</v>
      </c>
      <c r="BB573">
        <v>5</v>
      </c>
      <c r="BC573">
        <v>3</v>
      </c>
      <c r="BD573">
        <v>4</v>
      </c>
      <c r="BE573">
        <v>3</v>
      </c>
      <c r="BF573">
        <v>2</v>
      </c>
      <c r="BG573" t="s">
        <v>105</v>
      </c>
      <c r="BH573" t="s">
        <v>105</v>
      </c>
      <c r="BI573" t="s">
        <v>104</v>
      </c>
      <c r="BJ573" t="s">
        <v>104</v>
      </c>
      <c r="BK573" t="s">
        <v>105</v>
      </c>
      <c r="BL573" t="s">
        <v>105</v>
      </c>
      <c r="BM573" t="s">
        <v>104</v>
      </c>
      <c r="BN573" t="s">
        <v>104</v>
      </c>
      <c r="BO573">
        <v>5</v>
      </c>
      <c r="BP573">
        <v>4</v>
      </c>
      <c r="BQ573">
        <v>5</v>
      </c>
      <c r="BR573">
        <v>5</v>
      </c>
      <c r="BS573">
        <v>3</v>
      </c>
      <c r="BT573">
        <v>2</v>
      </c>
      <c r="BU573">
        <v>3</v>
      </c>
      <c r="BV573" t="s">
        <v>105</v>
      </c>
      <c r="BW573" t="s">
        <v>104</v>
      </c>
      <c r="BY573">
        <v>4</v>
      </c>
      <c r="BZ573">
        <v>4</v>
      </c>
      <c r="CA573" t="s">
        <v>116</v>
      </c>
      <c r="CC573" t="s">
        <v>104</v>
      </c>
      <c r="CD573" t="s">
        <v>401</v>
      </c>
      <c r="CE573" t="s">
        <v>108</v>
      </c>
      <c r="CF573" t="s">
        <v>112</v>
      </c>
      <c r="CG573" t="s">
        <v>1241</v>
      </c>
      <c r="CH573" t="s">
        <v>225</v>
      </c>
      <c r="CI573">
        <v>109</v>
      </c>
      <c r="CJ573" t="s">
        <v>142</v>
      </c>
    </row>
    <row r="574" spans="1:88" x14ac:dyDescent="0.2">
      <c r="A574">
        <v>800</v>
      </c>
      <c r="B574" t="s">
        <v>1606</v>
      </c>
      <c r="C574" t="s">
        <v>119</v>
      </c>
      <c r="D574" t="s">
        <v>123</v>
      </c>
      <c r="E574" t="s">
        <v>99</v>
      </c>
      <c r="F574" t="s">
        <v>95</v>
      </c>
      <c r="G574" t="s">
        <v>144</v>
      </c>
      <c r="AG574" t="s">
        <v>1607</v>
      </c>
      <c r="AH574">
        <v>3</v>
      </c>
      <c r="AI574">
        <v>5</v>
      </c>
      <c r="AJ574">
        <v>5</v>
      </c>
      <c r="AK574">
        <v>5</v>
      </c>
      <c r="AL574">
        <v>5</v>
      </c>
      <c r="AM574" t="s">
        <v>105</v>
      </c>
      <c r="AN574" t="s">
        <v>105</v>
      </c>
      <c r="AO574">
        <v>1</v>
      </c>
      <c r="AP574">
        <v>2</v>
      </c>
      <c r="AQ574">
        <v>3</v>
      </c>
      <c r="AR574">
        <v>4</v>
      </c>
      <c r="AS574">
        <v>5</v>
      </c>
      <c r="AT574">
        <v>5</v>
      </c>
      <c r="AU574">
        <v>5</v>
      </c>
      <c r="AV574">
        <v>5</v>
      </c>
      <c r="AW574">
        <v>3</v>
      </c>
      <c r="AX574">
        <v>5</v>
      </c>
      <c r="AY574">
        <v>5</v>
      </c>
      <c r="AZ574">
        <v>3</v>
      </c>
      <c r="BA574">
        <v>5</v>
      </c>
      <c r="BB574">
        <v>5</v>
      </c>
      <c r="BC574">
        <v>3</v>
      </c>
      <c r="BD574">
        <v>3</v>
      </c>
      <c r="BE574">
        <v>5</v>
      </c>
      <c r="BF574">
        <v>3</v>
      </c>
      <c r="BG574" t="s">
        <v>105</v>
      </c>
      <c r="BH574" t="s">
        <v>105</v>
      </c>
      <c r="BI574" t="s">
        <v>105</v>
      </c>
      <c r="BJ574" t="s">
        <v>105</v>
      </c>
      <c r="BK574" t="s">
        <v>105</v>
      </c>
      <c r="BL574" t="s">
        <v>105</v>
      </c>
      <c r="BM574" t="s">
        <v>104</v>
      </c>
      <c r="BN574" t="s">
        <v>104</v>
      </c>
      <c r="BO574">
        <v>5</v>
      </c>
      <c r="BP574">
        <v>5</v>
      </c>
      <c r="BQ574">
        <v>5</v>
      </c>
      <c r="BR574">
        <v>5</v>
      </c>
      <c r="BS574">
        <v>5</v>
      </c>
      <c r="BT574">
        <v>5</v>
      </c>
      <c r="BU574">
        <v>5</v>
      </c>
      <c r="BV574" t="s">
        <v>105</v>
      </c>
      <c r="BW574" t="s">
        <v>104</v>
      </c>
      <c r="BY574">
        <v>5</v>
      </c>
      <c r="BZ574">
        <v>5</v>
      </c>
      <c r="CA574" t="s">
        <v>116</v>
      </c>
      <c r="CB574" t="s">
        <v>1608</v>
      </c>
      <c r="CC574" t="s">
        <v>105</v>
      </c>
      <c r="CD574" t="s">
        <v>401</v>
      </c>
      <c r="CE574" t="s">
        <v>108</v>
      </c>
      <c r="CF574" t="s">
        <v>112</v>
      </c>
      <c r="CG574" t="s">
        <v>473</v>
      </c>
      <c r="CH574" t="s">
        <v>121</v>
      </c>
      <c r="CI574">
        <v>153</v>
      </c>
      <c r="CJ574" t="s">
        <v>122</v>
      </c>
    </row>
    <row r="575" spans="1:88" x14ac:dyDescent="0.2">
      <c r="A575">
        <v>801</v>
      </c>
      <c r="B575" t="s">
        <v>1609</v>
      </c>
      <c r="C575" t="s">
        <v>115</v>
      </c>
      <c r="D575" t="s">
        <v>81</v>
      </c>
      <c r="E575" t="s">
        <v>95</v>
      </c>
      <c r="F575" t="s">
        <v>101</v>
      </c>
      <c r="AG575" t="s">
        <v>1610</v>
      </c>
      <c r="AH575">
        <v>4</v>
      </c>
      <c r="AI575">
        <v>4</v>
      </c>
      <c r="AJ575">
        <v>4</v>
      </c>
      <c r="AK575">
        <v>3</v>
      </c>
      <c r="AL575">
        <v>5</v>
      </c>
      <c r="AM575" t="s">
        <v>104</v>
      </c>
      <c r="AN575" t="s">
        <v>105</v>
      </c>
      <c r="AO575">
        <v>1</v>
      </c>
      <c r="AP575">
        <v>1</v>
      </c>
      <c r="AQ575">
        <v>1</v>
      </c>
      <c r="AR575">
        <v>4</v>
      </c>
      <c r="AS575">
        <v>4</v>
      </c>
      <c r="AT575">
        <v>5</v>
      </c>
      <c r="AU575">
        <v>4</v>
      </c>
      <c r="AV575">
        <v>1</v>
      </c>
      <c r="AW575">
        <v>1</v>
      </c>
      <c r="AX575">
        <v>3</v>
      </c>
      <c r="AY575">
        <v>3</v>
      </c>
      <c r="AZ575">
        <v>3</v>
      </c>
      <c r="BA575">
        <v>5</v>
      </c>
      <c r="BB575">
        <v>3</v>
      </c>
      <c r="BC575">
        <v>4</v>
      </c>
      <c r="BD575">
        <v>4</v>
      </c>
      <c r="BE575">
        <v>3</v>
      </c>
      <c r="BF575">
        <v>3</v>
      </c>
      <c r="BG575" t="s">
        <v>105</v>
      </c>
      <c r="BH575" t="s">
        <v>419</v>
      </c>
      <c r="BI575" t="s">
        <v>419</v>
      </c>
      <c r="BJ575" t="s">
        <v>419</v>
      </c>
      <c r="BK575" t="s">
        <v>419</v>
      </c>
      <c r="BL575" t="s">
        <v>419</v>
      </c>
      <c r="BM575" t="s">
        <v>105</v>
      </c>
      <c r="BN575" t="s">
        <v>419</v>
      </c>
      <c r="BO575">
        <v>5</v>
      </c>
      <c r="BP575">
        <v>4</v>
      </c>
      <c r="BQ575">
        <v>4</v>
      </c>
      <c r="BR575">
        <v>5</v>
      </c>
      <c r="BS575">
        <v>5</v>
      </c>
      <c r="BT575">
        <v>4</v>
      </c>
      <c r="BU575">
        <v>3</v>
      </c>
      <c r="BV575" t="s">
        <v>104</v>
      </c>
      <c r="BW575" t="s">
        <v>104</v>
      </c>
      <c r="BY575">
        <v>5</v>
      </c>
      <c r="BZ575">
        <v>5</v>
      </c>
      <c r="CA575" t="s">
        <v>116</v>
      </c>
      <c r="CB575" t="s">
        <v>1611</v>
      </c>
      <c r="CC575" t="s">
        <v>104</v>
      </c>
      <c r="CD575" t="s">
        <v>401</v>
      </c>
      <c r="CE575" t="s">
        <v>117</v>
      </c>
      <c r="CF575" t="s">
        <v>109</v>
      </c>
      <c r="CG575" t="s">
        <v>1612</v>
      </c>
      <c r="CH575" t="s">
        <v>303</v>
      </c>
      <c r="CI575">
        <v>155</v>
      </c>
      <c r="CJ575" t="s">
        <v>172</v>
      </c>
    </row>
    <row r="576" spans="1:88" x14ac:dyDescent="0.2">
      <c r="A576">
        <v>802</v>
      </c>
      <c r="B576" t="s">
        <v>1613</v>
      </c>
      <c r="C576" t="s">
        <v>81</v>
      </c>
      <c r="D576" t="s">
        <v>81</v>
      </c>
      <c r="E576" t="s">
        <v>148</v>
      </c>
      <c r="F576" t="s">
        <v>87</v>
      </c>
      <c r="AG576" t="s">
        <v>742</v>
      </c>
      <c r="AH576">
        <v>1</v>
      </c>
      <c r="AI576">
        <v>2</v>
      </c>
      <c r="AJ576">
        <v>3</v>
      </c>
      <c r="AK576">
        <v>4</v>
      </c>
      <c r="AL576">
        <v>5</v>
      </c>
      <c r="AM576" t="s">
        <v>105</v>
      </c>
      <c r="AN576" t="s">
        <v>105</v>
      </c>
      <c r="AO576">
        <v>3</v>
      </c>
      <c r="AP576">
        <v>1</v>
      </c>
      <c r="AQ576">
        <v>2</v>
      </c>
      <c r="AR576">
        <v>4</v>
      </c>
      <c r="AS576">
        <v>5</v>
      </c>
      <c r="AT576">
        <v>4</v>
      </c>
      <c r="AU576">
        <v>5</v>
      </c>
      <c r="AV576">
        <v>1</v>
      </c>
      <c r="AW576">
        <v>5</v>
      </c>
      <c r="AX576">
        <v>4</v>
      </c>
      <c r="AY576">
        <v>4</v>
      </c>
      <c r="AZ576">
        <v>5</v>
      </c>
      <c r="BA576">
        <v>5</v>
      </c>
      <c r="BB576">
        <v>4</v>
      </c>
      <c r="BC576">
        <v>3</v>
      </c>
      <c r="BD576">
        <v>4</v>
      </c>
      <c r="BE576">
        <v>4</v>
      </c>
      <c r="BF576">
        <v>5</v>
      </c>
      <c r="BG576" t="s">
        <v>104</v>
      </c>
      <c r="BH576" t="s">
        <v>104</v>
      </c>
      <c r="BI576" t="s">
        <v>104</v>
      </c>
      <c r="BJ576" t="s">
        <v>104</v>
      </c>
      <c r="BK576" t="s">
        <v>105</v>
      </c>
      <c r="BL576" t="s">
        <v>104</v>
      </c>
      <c r="BM576" t="s">
        <v>104</v>
      </c>
      <c r="BN576" t="s">
        <v>104</v>
      </c>
      <c r="BO576">
        <v>5</v>
      </c>
      <c r="BP576">
        <v>2</v>
      </c>
      <c r="BQ576">
        <v>5</v>
      </c>
      <c r="BR576">
        <v>5</v>
      </c>
      <c r="BS576">
        <v>5</v>
      </c>
      <c r="BT576">
        <v>5</v>
      </c>
      <c r="BU576">
        <v>5</v>
      </c>
      <c r="BV576" t="s">
        <v>105</v>
      </c>
      <c r="BW576" t="s">
        <v>104</v>
      </c>
      <c r="BY576">
        <v>4</v>
      </c>
      <c r="BZ576">
        <v>5</v>
      </c>
      <c r="CA576" t="s">
        <v>129</v>
      </c>
      <c r="CB576" t="s">
        <v>1614</v>
      </c>
      <c r="CC576" t="s">
        <v>419</v>
      </c>
      <c r="CD576" t="s">
        <v>401</v>
      </c>
      <c r="CE576" t="s">
        <v>108</v>
      </c>
      <c r="CF576" t="s">
        <v>112</v>
      </c>
      <c r="CG576" t="s">
        <v>605</v>
      </c>
      <c r="CH576" t="s">
        <v>152</v>
      </c>
      <c r="CI576">
        <v>146</v>
      </c>
      <c r="CJ576" t="s">
        <v>153</v>
      </c>
    </row>
    <row r="577" spans="1:88" x14ac:dyDescent="0.2">
      <c r="A577">
        <v>803</v>
      </c>
      <c r="B577" t="s">
        <v>1615</v>
      </c>
      <c r="C577" t="s">
        <v>115</v>
      </c>
      <c r="E577" t="s">
        <v>149</v>
      </c>
      <c r="AH577">
        <v>5</v>
      </c>
      <c r="AI577">
        <v>5</v>
      </c>
      <c r="AJ577">
        <v>5</v>
      </c>
      <c r="AK577">
        <v>5</v>
      </c>
      <c r="AL577">
        <v>5</v>
      </c>
      <c r="AM577" t="s">
        <v>105</v>
      </c>
      <c r="AN577" t="s">
        <v>105</v>
      </c>
      <c r="AO577">
        <v>5</v>
      </c>
      <c r="AQ577">
        <v>5</v>
      </c>
      <c r="AS577">
        <v>5</v>
      </c>
      <c r="AW577">
        <v>5</v>
      </c>
      <c r="AX577">
        <v>5</v>
      </c>
      <c r="AY577">
        <v>5</v>
      </c>
      <c r="AZ577">
        <v>5</v>
      </c>
      <c r="BA577">
        <v>5</v>
      </c>
      <c r="BB577">
        <v>5</v>
      </c>
      <c r="BC577">
        <v>5</v>
      </c>
      <c r="BD577">
        <v>5</v>
      </c>
      <c r="BE577">
        <v>5</v>
      </c>
      <c r="BF577">
        <v>5</v>
      </c>
      <c r="BG577" t="s">
        <v>105</v>
      </c>
      <c r="BH577" t="s">
        <v>105</v>
      </c>
      <c r="BI577" t="s">
        <v>104</v>
      </c>
      <c r="BJ577" t="s">
        <v>104</v>
      </c>
      <c r="BK577" t="s">
        <v>105</v>
      </c>
      <c r="BL577" t="s">
        <v>105</v>
      </c>
      <c r="BM577" t="s">
        <v>104</v>
      </c>
      <c r="BN577" t="s">
        <v>104</v>
      </c>
      <c r="BO577">
        <v>5</v>
      </c>
      <c r="BP577">
        <v>5</v>
      </c>
      <c r="BQ577">
        <v>5</v>
      </c>
      <c r="BR577">
        <v>5</v>
      </c>
      <c r="BS577">
        <v>5</v>
      </c>
      <c r="BT577">
        <v>5</v>
      </c>
      <c r="BU577">
        <v>5</v>
      </c>
      <c r="BV577" t="s">
        <v>105</v>
      </c>
      <c r="BW577" t="s">
        <v>104</v>
      </c>
      <c r="BY577">
        <v>5</v>
      </c>
      <c r="BZ577">
        <v>5</v>
      </c>
      <c r="CA577" t="s">
        <v>129</v>
      </c>
      <c r="CC577" t="s">
        <v>104</v>
      </c>
      <c r="CD577" t="s">
        <v>401</v>
      </c>
      <c r="CE577" t="s">
        <v>108</v>
      </c>
      <c r="CF577" t="s">
        <v>112</v>
      </c>
      <c r="CG577" t="s">
        <v>435</v>
      </c>
      <c r="CH577" t="s">
        <v>177</v>
      </c>
      <c r="CI577">
        <v>246</v>
      </c>
      <c r="CJ577" t="s">
        <v>178</v>
      </c>
    </row>
    <row r="578" spans="1:88" x14ac:dyDescent="0.2">
      <c r="A578">
        <v>804</v>
      </c>
      <c r="B578" t="s">
        <v>1616</v>
      </c>
      <c r="C578" t="s">
        <v>132</v>
      </c>
      <c r="D578" t="s">
        <v>120</v>
      </c>
      <c r="E578" t="s">
        <v>99</v>
      </c>
      <c r="AH578">
        <v>5</v>
      </c>
      <c r="AI578">
        <v>3</v>
      </c>
      <c r="AJ578">
        <v>1</v>
      </c>
      <c r="AK578">
        <v>2</v>
      </c>
      <c r="AL578">
        <v>4</v>
      </c>
      <c r="AM578" t="s">
        <v>104</v>
      </c>
      <c r="AN578" t="s">
        <v>105</v>
      </c>
      <c r="AO578">
        <v>5</v>
      </c>
      <c r="AP578">
        <v>4</v>
      </c>
      <c r="AQ578">
        <v>3</v>
      </c>
      <c r="AR578">
        <v>2</v>
      </c>
      <c r="AS578">
        <v>1</v>
      </c>
      <c r="AT578">
        <v>3</v>
      </c>
      <c r="AU578">
        <v>4</v>
      </c>
      <c r="AV578">
        <v>5</v>
      </c>
      <c r="AW578">
        <v>1</v>
      </c>
      <c r="AX578">
        <v>2</v>
      </c>
      <c r="AY578">
        <v>3</v>
      </c>
      <c r="AZ578">
        <v>4</v>
      </c>
      <c r="BA578">
        <v>5</v>
      </c>
      <c r="BB578">
        <v>4</v>
      </c>
      <c r="BC578">
        <v>3</v>
      </c>
      <c r="BD578">
        <v>2</v>
      </c>
      <c r="BE578">
        <v>1</v>
      </c>
      <c r="BF578">
        <v>2</v>
      </c>
      <c r="BG578" t="s">
        <v>105</v>
      </c>
      <c r="BH578" t="s">
        <v>104</v>
      </c>
      <c r="BI578" t="s">
        <v>105</v>
      </c>
      <c r="BJ578" t="s">
        <v>104</v>
      </c>
      <c r="BK578" t="s">
        <v>104</v>
      </c>
      <c r="BL578" t="s">
        <v>104</v>
      </c>
      <c r="BM578" t="s">
        <v>104</v>
      </c>
      <c r="BN578" t="s">
        <v>104</v>
      </c>
      <c r="BO578">
        <v>1</v>
      </c>
      <c r="BP578">
        <v>2</v>
      </c>
      <c r="BQ578">
        <v>3</v>
      </c>
      <c r="BR578">
        <v>4</v>
      </c>
      <c r="BS578">
        <v>5</v>
      </c>
      <c r="BT578">
        <v>4</v>
      </c>
      <c r="BU578">
        <v>3</v>
      </c>
      <c r="BV578" t="s">
        <v>105</v>
      </c>
      <c r="BW578" t="s">
        <v>104</v>
      </c>
      <c r="BY578">
        <v>1</v>
      </c>
      <c r="BZ578">
        <v>2</v>
      </c>
      <c r="CA578" t="s">
        <v>107</v>
      </c>
      <c r="CC578" t="s">
        <v>104</v>
      </c>
      <c r="CD578" t="s">
        <v>401</v>
      </c>
      <c r="CE578" t="s">
        <v>108</v>
      </c>
      <c r="CF578" t="s">
        <v>112</v>
      </c>
      <c r="CG578" t="s">
        <v>469</v>
      </c>
      <c r="CH578" t="s">
        <v>195</v>
      </c>
      <c r="CI578">
        <v>151</v>
      </c>
      <c r="CJ578" t="s">
        <v>114</v>
      </c>
    </row>
    <row r="579" spans="1:88" x14ac:dyDescent="0.2">
      <c r="A579">
        <v>811</v>
      </c>
      <c r="B579" t="s">
        <v>1617</v>
      </c>
      <c r="C579" t="s">
        <v>81</v>
      </c>
      <c r="D579" t="s">
        <v>81</v>
      </c>
      <c r="E579" t="s">
        <v>97</v>
      </c>
      <c r="F579" t="s">
        <v>94</v>
      </c>
      <c r="AH579">
        <v>2</v>
      </c>
      <c r="AI579">
        <v>2</v>
      </c>
      <c r="AJ579">
        <v>2</v>
      </c>
      <c r="AK579">
        <v>2</v>
      </c>
      <c r="AL579">
        <v>5</v>
      </c>
      <c r="AM579" t="s">
        <v>104</v>
      </c>
      <c r="AN579" t="s">
        <v>105</v>
      </c>
      <c r="AO579">
        <v>5</v>
      </c>
      <c r="AP579">
        <v>1</v>
      </c>
      <c r="AQ579">
        <v>4</v>
      </c>
      <c r="AR579">
        <v>1</v>
      </c>
      <c r="AS579">
        <v>3</v>
      </c>
      <c r="AT579">
        <v>4</v>
      </c>
      <c r="AU579">
        <v>4</v>
      </c>
      <c r="AV579">
        <v>1</v>
      </c>
      <c r="AW579">
        <v>3</v>
      </c>
      <c r="AX579">
        <v>3</v>
      </c>
      <c r="AY579">
        <v>3</v>
      </c>
      <c r="AZ579">
        <v>3</v>
      </c>
      <c r="BA579">
        <v>3</v>
      </c>
      <c r="BB579">
        <v>2</v>
      </c>
      <c r="BC579">
        <v>1</v>
      </c>
      <c r="BD579">
        <v>2</v>
      </c>
      <c r="BE579">
        <v>2</v>
      </c>
      <c r="BF579">
        <v>1</v>
      </c>
      <c r="BG579" t="s">
        <v>104</v>
      </c>
      <c r="BH579" t="s">
        <v>105</v>
      </c>
      <c r="BI579" t="s">
        <v>104</v>
      </c>
      <c r="BJ579" t="s">
        <v>105</v>
      </c>
      <c r="BK579" t="s">
        <v>105</v>
      </c>
      <c r="BL579" t="s">
        <v>104</v>
      </c>
      <c r="BM579" t="s">
        <v>104</v>
      </c>
      <c r="BN579" t="s">
        <v>104</v>
      </c>
      <c r="BO579">
        <v>3</v>
      </c>
      <c r="BP579">
        <v>5</v>
      </c>
      <c r="BQ579">
        <v>4</v>
      </c>
      <c r="BR579">
        <v>2</v>
      </c>
      <c r="BS579">
        <v>2</v>
      </c>
      <c r="BT579">
        <v>2</v>
      </c>
      <c r="BU579">
        <v>2</v>
      </c>
      <c r="BV579" t="s">
        <v>104</v>
      </c>
      <c r="BW579" t="s">
        <v>104</v>
      </c>
      <c r="BY579">
        <v>2</v>
      </c>
      <c r="BZ579">
        <v>3</v>
      </c>
      <c r="CA579" t="s">
        <v>107</v>
      </c>
      <c r="CC579" t="s">
        <v>104</v>
      </c>
      <c r="CD579" t="s">
        <v>401</v>
      </c>
      <c r="CE579" t="s">
        <v>108</v>
      </c>
      <c r="CF579" t="s">
        <v>112</v>
      </c>
      <c r="CG579" t="s">
        <v>951</v>
      </c>
      <c r="CH579" t="s">
        <v>279</v>
      </c>
      <c r="CI579">
        <v>166</v>
      </c>
      <c r="CJ579" t="s">
        <v>131</v>
      </c>
    </row>
    <row r="580" spans="1:88" x14ac:dyDescent="0.2">
      <c r="A580">
        <v>813</v>
      </c>
      <c r="B580" t="s">
        <v>1618</v>
      </c>
      <c r="C580" t="s">
        <v>123</v>
      </c>
      <c r="D580" t="s">
        <v>81</v>
      </c>
      <c r="E580" t="s">
        <v>99</v>
      </c>
      <c r="F580" t="s">
        <v>82</v>
      </c>
      <c r="AH580">
        <v>3</v>
      </c>
      <c r="AI580">
        <v>3</v>
      </c>
      <c r="AJ580">
        <v>3</v>
      </c>
      <c r="AK580">
        <v>3</v>
      </c>
      <c r="AL580">
        <v>3</v>
      </c>
      <c r="AM580" t="s">
        <v>105</v>
      </c>
      <c r="AN580" t="s">
        <v>105</v>
      </c>
      <c r="AO580">
        <v>3</v>
      </c>
      <c r="AP580">
        <v>3</v>
      </c>
      <c r="AQ580">
        <v>3</v>
      </c>
      <c r="AR580">
        <v>3</v>
      </c>
      <c r="AS580">
        <v>3</v>
      </c>
      <c r="AT580">
        <v>3</v>
      </c>
      <c r="AU580">
        <v>3</v>
      </c>
      <c r="AV580">
        <v>3</v>
      </c>
      <c r="AW580">
        <v>3</v>
      </c>
      <c r="AX580">
        <v>3</v>
      </c>
      <c r="AY580">
        <v>3</v>
      </c>
      <c r="AZ580">
        <v>3</v>
      </c>
      <c r="BA580">
        <v>4</v>
      </c>
      <c r="BB580">
        <v>4</v>
      </c>
      <c r="BC580">
        <v>4</v>
      </c>
      <c r="BD580">
        <v>4</v>
      </c>
      <c r="BE580">
        <v>4</v>
      </c>
      <c r="BF580">
        <v>4</v>
      </c>
      <c r="BG580" t="s">
        <v>105</v>
      </c>
      <c r="BH580" t="s">
        <v>105</v>
      </c>
      <c r="BI580" t="s">
        <v>104</v>
      </c>
      <c r="BJ580" t="s">
        <v>104</v>
      </c>
      <c r="BK580" t="s">
        <v>105</v>
      </c>
      <c r="BL580" t="s">
        <v>104</v>
      </c>
      <c r="BM580" t="s">
        <v>104</v>
      </c>
      <c r="BN580" t="s">
        <v>104</v>
      </c>
      <c r="BO580">
        <v>4</v>
      </c>
      <c r="BP580">
        <v>1</v>
      </c>
      <c r="BQ580">
        <v>4</v>
      </c>
      <c r="BR580">
        <v>4</v>
      </c>
      <c r="BS580">
        <v>2</v>
      </c>
      <c r="BT580">
        <v>4</v>
      </c>
      <c r="BU580">
        <v>4</v>
      </c>
      <c r="BV580" t="s">
        <v>104</v>
      </c>
      <c r="BW580" t="s">
        <v>104</v>
      </c>
      <c r="BY580">
        <v>3</v>
      </c>
      <c r="BZ580">
        <v>3</v>
      </c>
      <c r="CA580" t="s">
        <v>129</v>
      </c>
      <c r="CC580" t="s">
        <v>104</v>
      </c>
      <c r="CD580" t="s">
        <v>401</v>
      </c>
      <c r="CE580" t="s">
        <v>108</v>
      </c>
      <c r="CF580" t="s">
        <v>112</v>
      </c>
      <c r="CG580" t="s">
        <v>469</v>
      </c>
      <c r="CH580" t="s">
        <v>195</v>
      </c>
      <c r="CI580">
        <v>151</v>
      </c>
      <c r="CJ580" t="s">
        <v>114</v>
      </c>
    </row>
    <row r="581" spans="1:88" x14ac:dyDescent="0.2">
      <c r="A581">
        <v>814</v>
      </c>
      <c r="B581" t="s">
        <v>1619</v>
      </c>
      <c r="C581" t="s">
        <v>119</v>
      </c>
      <c r="D581" t="s">
        <v>132</v>
      </c>
      <c r="E581" t="s">
        <v>99</v>
      </c>
      <c r="F581" t="s">
        <v>148</v>
      </c>
      <c r="G581" t="s">
        <v>96</v>
      </c>
      <c r="AH581">
        <v>5</v>
      </c>
      <c r="AI581">
        <v>5</v>
      </c>
      <c r="AJ581">
        <v>5</v>
      </c>
      <c r="AK581">
        <v>4</v>
      </c>
      <c r="AL581">
        <v>5</v>
      </c>
      <c r="AM581" t="s">
        <v>104</v>
      </c>
      <c r="AN581" t="s">
        <v>104</v>
      </c>
      <c r="AO581">
        <v>2</v>
      </c>
      <c r="AP581">
        <v>3</v>
      </c>
      <c r="AQ581">
        <v>1</v>
      </c>
      <c r="AR581">
        <v>1</v>
      </c>
      <c r="AS581">
        <v>5</v>
      </c>
      <c r="AT581">
        <v>5</v>
      </c>
      <c r="AU581">
        <v>5</v>
      </c>
      <c r="AV581">
        <v>4</v>
      </c>
      <c r="AW581">
        <v>5</v>
      </c>
      <c r="AX581">
        <v>5</v>
      </c>
      <c r="AY581">
        <v>5</v>
      </c>
      <c r="AZ581">
        <v>5</v>
      </c>
      <c r="BA581">
        <v>5</v>
      </c>
      <c r="BB581">
        <v>5</v>
      </c>
      <c r="BC581">
        <v>5</v>
      </c>
      <c r="BD581">
        <v>5</v>
      </c>
      <c r="BE581">
        <v>5</v>
      </c>
      <c r="BF581">
        <v>5</v>
      </c>
      <c r="BG581" t="s">
        <v>104</v>
      </c>
      <c r="BH581" t="s">
        <v>104</v>
      </c>
      <c r="BI581" t="s">
        <v>104</v>
      </c>
      <c r="BJ581" t="s">
        <v>105</v>
      </c>
      <c r="BK581" t="s">
        <v>105</v>
      </c>
      <c r="BL581" t="s">
        <v>104</v>
      </c>
      <c r="BM581" t="s">
        <v>104</v>
      </c>
      <c r="BN581" t="s">
        <v>105</v>
      </c>
      <c r="BO581">
        <v>5</v>
      </c>
      <c r="BP581">
        <v>5</v>
      </c>
      <c r="BQ581">
        <v>5</v>
      </c>
      <c r="BR581">
        <v>5</v>
      </c>
      <c r="BS581">
        <v>5</v>
      </c>
      <c r="BT581">
        <v>5</v>
      </c>
      <c r="BU581">
        <v>5</v>
      </c>
      <c r="BV581" t="s">
        <v>105</v>
      </c>
      <c r="BW581" t="s">
        <v>105</v>
      </c>
      <c r="BX581" t="s">
        <v>423</v>
      </c>
      <c r="BY581">
        <v>5</v>
      </c>
      <c r="BZ581">
        <v>5</v>
      </c>
      <c r="CA581" t="s">
        <v>129</v>
      </c>
      <c r="CC581" t="s">
        <v>104</v>
      </c>
      <c r="CD581" t="s">
        <v>401</v>
      </c>
      <c r="CE581" t="s">
        <v>108</v>
      </c>
      <c r="CF581" t="s">
        <v>112</v>
      </c>
      <c r="CG581" t="s">
        <v>658</v>
      </c>
      <c r="CH581" t="s">
        <v>216</v>
      </c>
      <c r="CI581">
        <v>146</v>
      </c>
      <c r="CJ581" t="s">
        <v>153</v>
      </c>
    </row>
    <row r="582" spans="1:88" x14ac:dyDescent="0.2">
      <c r="A582">
        <v>815</v>
      </c>
      <c r="B582" t="s">
        <v>1620</v>
      </c>
      <c r="C582" t="s">
        <v>115</v>
      </c>
      <c r="D582" t="s">
        <v>81</v>
      </c>
      <c r="E582" t="s">
        <v>99</v>
      </c>
      <c r="F582" t="s">
        <v>91</v>
      </c>
      <c r="G582" t="s">
        <v>102</v>
      </c>
      <c r="AH582">
        <v>5</v>
      </c>
      <c r="AI582">
        <v>4</v>
      </c>
      <c r="AJ582">
        <v>5</v>
      </c>
      <c r="AK582">
        <v>5</v>
      </c>
      <c r="AL582">
        <v>5</v>
      </c>
      <c r="AM582" t="s">
        <v>104</v>
      </c>
      <c r="AN582" t="s">
        <v>104</v>
      </c>
      <c r="AO582">
        <v>2</v>
      </c>
      <c r="AP582">
        <v>1</v>
      </c>
      <c r="AQ582">
        <v>1</v>
      </c>
      <c r="AR582">
        <v>4</v>
      </c>
      <c r="AS582">
        <v>4</v>
      </c>
      <c r="AT582">
        <v>4</v>
      </c>
      <c r="AU582">
        <v>4</v>
      </c>
      <c r="AV582">
        <v>4</v>
      </c>
      <c r="AW582">
        <v>4</v>
      </c>
      <c r="AX582">
        <v>4</v>
      </c>
      <c r="AY582">
        <v>4</v>
      </c>
      <c r="AZ582">
        <v>4</v>
      </c>
      <c r="BA582">
        <v>1</v>
      </c>
      <c r="BB582">
        <v>4</v>
      </c>
      <c r="BC582">
        <v>4</v>
      </c>
      <c r="BD582">
        <v>4</v>
      </c>
      <c r="BE582">
        <v>4</v>
      </c>
      <c r="BF582">
        <v>3</v>
      </c>
      <c r="BG582" t="s">
        <v>105</v>
      </c>
      <c r="BH582" t="s">
        <v>105</v>
      </c>
      <c r="BI582" t="s">
        <v>104</v>
      </c>
      <c r="BJ582" t="s">
        <v>105</v>
      </c>
      <c r="BK582" t="s">
        <v>105</v>
      </c>
      <c r="BL582" t="s">
        <v>104</v>
      </c>
      <c r="BM582" t="s">
        <v>104</v>
      </c>
      <c r="BN582" t="s">
        <v>104</v>
      </c>
      <c r="BO582">
        <v>1</v>
      </c>
      <c r="BP582">
        <v>4</v>
      </c>
      <c r="BQ582">
        <v>4</v>
      </c>
      <c r="BR582">
        <v>4</v>
      </c>
      <c r="BS582">
        <v>5</v>
      </c>
      <c r="BT582">
        <v>5</v>
      </c>
      <c r="BU582">
        <v>5</v>
      </c>
      <c r="BV582" t="s">
        <v>105</v>
      </c>
      <c r="BW582" t="s">
        <v>104</v>
      </c>
      <c r="BY582">
        <v>1</v>
      </c>
      <c r="BZ582">
        <v>1</v>
      </c>
      <c r="CA582" t="s">
        <v>106</v>
      </c>
      <c r="CB582" t="s">
        <v>1621</v>
      </c>
      <c r="CC582" t="s">
        <v>105</v>
      </c>
      <c r="CD582" t="s">
        <v>401</v>
      </c>
      <c r="CE582" t="s">
        <v>108</v>
      </c>
      <c r="CF582" t="s">
        <v>112</v>
      </c>
      <c r="CG582" t="s">
        <v>1622</v>
      </c>
      <c r="CH582" t="s">
        <v>210</v>
      </c>
      <c r="CI582">
        <v>151</v>
      </c>
      <c r="CJ582" t="s">
        <v>114</v>
      </c>
    </row>
    <row r="583" spans="1:88" x14ac:dyDescent="0.2">
      <c r="A583">
        <v>816</v>
      </c>
      <c r="B583" t="s">
        <v>1623</v>
      </c>
      <c r="C583" t="s">
        <v>115</v>
      </c>
      <c r="D583" t="s">
        <v>132</v>
      </c>
      <c r="E583" t="s">
        <v>86</v>
      </c>
      <c r="AH583">
        <v>5</v>
      </c>
      <c r="AI583">
        <v>5</v>
      </c>
      <c r="AJ583">
        <v>5</v>
      </c>
      <c r="AK583">
        <v>3</v>
      </c>
      <c r="AL583">
        <v>5</v>
      </c>
      <c r="AM583" t="s">
        <v>104</v>
      </c>
      <c r="AN583" t="s">
        <v>105</v>
      </c>
      <c r="AO583">
        <v>2</v>
      </c>
      <c r="AP583">
        <v>1</v>
      </c>
      <c r="AQ583">
        <v>1</v>
      </c>
      <c r="AR583">
        <v>1</v>
      </c>
      <c r="AS583">
        <v>5</v>
      </c>
      <c r="AT583">
        <v>4</v>
      </c>
      <c r="AU583">
        <v>2</v>
      </c>
      <c r="AV583">
        <v>1</v>
      </c>
      <c r="AW583">
        <v>4</v>
      </c>
      <c r="AX583">
        <v>2</v>
      </c>
      <c r="AY583">
        <v>3</v>
      </c>
      <c r="AZ583">
        <v>2</v>
      </c>
      <c r="BA583">
        <v>5</v>
      </c>
      <c r="BB583">
        <v>5</v>
      </c>
      <c r="BC583">
        <v>3</v>
      </c>
      <c r="BD583">
        <v>1</v>
      </c>
      <c r="BE583">
        <v>4</v>
      </c>
      <c r="BF583">
        <v>2</v>
      </c>
      <c r="BG583" t="s">
        <v>104</v>
      </c>
      <c r="BH583" t="s">
        <v>104</v>
      </c>
      <c r="BI583" t="s">
        <v>104</v>
      </c>
      <c r="BJ583" t="s">
        <v>105</v>
      </c>
      <c r="BK583" t="s">
        <v>104</v>
      </c>
      <c r="BL583" t="s">
        <v>104</v>
      </c>
      <c r="BM583" t="s">
        <v>104</v>
      </c>
      <c r="BN583" t="s">
        <v>104</v>
      </c>
      <c r="BO583">
        <v>5</v>
      </c>
      <c r="BP583">
        <v>5</v>
      </c>
      <c r="BQ583">
        <v>5</v>
      </c>
      <c r="BR583">
        <v>5</v>
      </c>
      <c r="BS583">
        <v>1</v>
      </c>
      <c r="BT583">
        <v>5</v>
      </c>
      <c r="BU583">
        <v>3</v>
      </c>
      <c r="BV583" t="s">
        <v>104</v>
      </c>
      <c r="BW583" t="s">
        <v>104</v>
      </c>
      <c r="BY583">
        <v>4</v>
      </c>
      <c r="BZ583">
        <v>5</v>
      </c>
      <c r="CA583" t="s">
        <v>116</v>
      </c>
      <c r="CB583" t="s">
        <v>1624</v>
      </c>
      <c r="CC583" t="s">
        <v>104</v>
      </c>
      <c r="CD583" t="s">
        <v>401</v>
      </c>
      <c r="CE583" t="s">
        <v>117</v>
      </c>
      <c r="CF583" t="s">
        <v>112</v>
      </c>
      <c r="CG583" t="s">
        <v>535</v>
      </c>
      <c r="CH583" t="s">
        <v>305</v>
      </c>
      <c r="CI583">
        <v>117</v>
      </c>
      <c r="CJ583" t="s">
        <v>168</v>
      </c>
    </row>
    <row r="584" spans="1:88" x14ac:dyDescent="0.2">
      <c r="A584">
        <v>817</v>
      </c>
      <c r="B584" t="s">
        <v>1625</v>
      </c>
      <c r="C584" t="s">
        <v>81</v>
      </c>
      <c r="D584" t="s">
        <v>123</v>
      </c>
      <c r="E584" t="s">
        <v>86</v>
      </c>
      <c r="F584" t="s">
        <v>100</v>
      </c>
      <c r="AH584">
        <v>4</v>
      </c>
      <c r="AI584">
        <v>5</v>
      </c>
      <c r="AJ584">
        <v>5</v>
      </c>
      <c r="AK584">
        <v>4</v>
      </c>
      <c r="AL584">
        <v>5</v>
      </c>
      <c r="AM584" t="s">
        <v>105</v>
      </c>
      <c r="AN584" t="s">
        <v>105</v>
      </c>
      <c r="AO584">
        <v>3</v>
      </c>
      <c r="AP584">
        <v>5</v>
      </c>
      <c r="AQ584">
        <v>3</v>
      </c>
      <c r="AR584">
        <v>4</v>
      </c>
      <c r="AS584">
        <v>1</v>
      </c>
      <c r="AT584">
        <v>5</v>
      </c>
      <c r="AU584">
        <v>1</v>
      </c>
      <c r="AV584">
        <v>1</v>
      </c>
      <c r="AW584">
        <v>3</v>
      </c>
      <c r="AX584">
        <v>4</v>
      </c>
      <c r="AY584">
        <v>4</v>
      </c>
      <c r="AZ584">
        <v>4</v>
      </c>
      <c r="BA584">
        <v>4</v>
      </c>
      <c r="BB584">
        <v>4</v>
      </c>
      <c r="BC584">
        <v>3</v>
      </c>
      <c r="BD584">
        <v>3</v>
      </c>
      <c r="BE584">
        <v>3</v>
      </c>
      <c r="BF584">
        <v>3</v>
      </c>
      <c r="BG584" t="s">
        <v>105</v>
      </c>
      <c r="BH584" t="s">
        <v>105</v>
      </c>
      <c r="BI584" t="s">
        <v>104</v>
      </c>
      <c r="BJ584" t="s">
        <v>105</v>
      </c>
      <c r="BK584" t="s">
        <v>104</v>
      </c>
      <c r="BL584" t="s">
        <v>104</v>
      </c>
      <c r="BM584" t="s">
        <v>104</v>
      </c>
      <c r="BN584" t="s">
        <v>104</v>
      </c>
      <c r="BO584">
        <v>4</v>
      </c>
      <c r="BP584">
        <v>5</v>
      </c>
      <c r="BQ584">
        <v>5</v>
      </c>
      <c r="BR584">
        <v>5</v>
      </c>
      <c r="BS584">
        <v>5</v>
      </c>
      <c r="BT584">
        <v>5</v>
      </c>
      <c r="BU584">
        <v>3</v>
      </c>
      <c r="BV584" t="s">
        <v>105</v>
      </c>
      <c r="BW584" t="s">
        <v>104</v>
      </c>
      <c r="BY584">
        <v>3</v>
      </c>
      <c r="BZ584">
        <v>3</v>
      </c>
      <c r="CA584" t="s">
        <v>116</v>
      </c>
      <c r="CC584" t="s">
        <v>104</v>
      </c>
      <c r="CD584" t="s">
        <v>401</v>
      </c>
      <c r="CE584" t="s">
        <v>108</v>
      </c>
      <c r="CF584" t="s">
        <v>190</v>
      </c>
      <c r="CG584" t="s">
        <v>491</v>
      </c>
      <c r="CH584" t="s">
        <v>355</v>
      </c>
      <c r="CI584">
        <v>117</v>
      </c>
      <c r="CJ584" t="s">
        <v>168</v>
      </c>
    </row>
    <row r="585" spans="1:88" x14ac:dyDescent="0.2">
      <c r="A585">
        <v>819</v>
      </c>
      <c r="B585" t="s">
        <v>1626</v>
      </c>
      <c r="C585" t="s">
        <v>123</v>
      </c>
      <c r="D585" t="s">
        <v>132</v>
      </c>
      <c r="E585" t="s">
        <v>99</v>
      </c>
      <c r="F585" t="s">
        <v>95</v>
      </c>
      <c r="G585" t="s">
        <v>85</v>
      </c>
      <c r="AH585">
        <v>4</v>
      </c>
      <c r="AI585">
        <v>4</v>
      </c>
      <c r="AJ585">
        <v>4</v>
      </c>
      <c r="AK585">
        <v>3</v>
      </c>
      <c r="AL585">
        <v>4</v>
      </c>
      <c r="AM585" t="s">
        <v>104</v>
      </c>
      <c r="AN585" t="s">
        <v>105</v>
      </c>
      <c r="AR585">
        <v>5</v>
      </c>
      <c r="AS585">
        <v>5</v>
      </c>
      <c r="AT585">
        <v>5</v>
      </c>
      <c r="AU585">
        <v>5</v>
      </c>
      <c r="AW585">
        <v>3</v>
      </c>
      <c r="AX585">
        <v>4</v>
      </c>
      <c r="AY585">
        <v>3</v>
      </c>
      <c r="AZ585">
        <v>3</v>
      </c>
      <c r="BA585">
        <v>4</v>
      </c>
      <c r="BB585">
        <v>2</v>
      </c>
      <c r="BC585">
        <v>3</v>
      </c>
      <c r="BD585">
        <v>3</v>
      </c>
      <c r="BE585">
        <v>3</v>
      </c>
      <c r="BF585">
        <v>3</v>
      </c>
      <c r="BG585" t="s">
        <v>104</v>
      </c>
      <c r="BH585" t="s">
        <v>104</v>
      </c>
      <c r="BI585" t="s">
        <v>104</v>
      </c>
      <c r="BJ585" t="s">
        <v>104</v>
      </c>
      <c r="BK585" t="s">
        <v>104</v>
      </c>
      <c r="BL585" t="s">
        <v>104</v>
      </c>
      <c r="BM585" t="s">
        <v>104</v>
      </c>
      <c r="BN585" t="s">
        <v>105</v>
      </c>
      <c r="BO585">
        <v>4</v>
      </c>
      <c r="BP585">
        <v>3</v>
      </c>
      <c r="BQ585">
        <v>3</v>
      </c>
      <c r="BR585">
        <v>5</v>
      </c>
      <c r="BS585">
        <v>4</v>
      </c>
      <c r="BT585">
        <v>4</v>
      </c>
      <c r="BU585">
        <v>3</v>
      </c>
      <c r="BV585" t="s">
        <v>104</v>
      </c>
      <c r="BW585" t="s">
        <v>104</v>
      </c>
      <c r="BY585">
        <v>4</v>
      </c>
      <c r="BZ585">
        <v>4</v>
      </c>
      <c r="CA585" t="s">
        <v>116</v>
      </c>
      <c r="CB585" t="s">
        <v>1627</v>
      </c>
      <c r="CC585" t="s">
        <v>104</v>
      </c>
      <c r="CD585" t="s">
        <v>401</v>
      </c>
      <c r="CE585" t="s">
        <v>117</v>
      </c>
      <c r="CF585" t="s">
        <v>112</v>
      </c>
      <c r="CG585" t="s">
        <v>473</v>
      </c>
      <c r="CH585" t="s">
        <v>121</v>
      </c>
      <c r="CI585">
        <v>153</v>
      </c>
      <c r="CJ585" t="s">
        <v>122</v>
      </c>
    </row>
    <row r="586" spans="1:88" x14ac:dyDescent="0.2">
      <c r="A586">
        <v>821</v>
      </c>
      <c r="B586" t="s">
        <v>1628</v>
      </c>
      <c r="C586" t="s">
        <v>81</v>
      </c>
      <c r="D586" t="s">
        <v>81</v>
      </c>
      <c r="E586" t="s">
        <v>97</v>
      </c>
      <c r="AH586">
        <v>5</v>
      </c>
      <c r="AI586">
        <v>4</v>
      </c>
      <c r="AJ586">
        <v>4</v>
      </c>
      <c r="AK586">
        <v>3</v>
      </c>
      <c r="AL586">
        <v>5</v>
      </c>
      <c r="AM586" t="s">
        <v>105</v>
      </c>
      <c r="AN586" t="s">
        <v>105</v>
      </c>
      <c r="AO586">
        <v>3</v>
      </c>
      <c r="AP586">
        <v>1</v>
      </c>
      <c r="AQ586">
        <v>1</v>
      </c>
      <c r="AR586">
        <v>4</v>
      </c>
      <c r="AS586">
        <v>4</v>
      </c>
      <c r="AT586">
        <v>5</v>
      </c>
      <c r="AU586">
        <v>1</v>
      </c>
      <c r="AV586">
        <v>1</v>
      </c>
      <c r="AW586">
        <v>2</v>
      </c>
      <c r="AX586">
        <v>4</v>
      </c>
      <c r="AY586">
        <v>4</v>
      </c>
      <c r="AZ586">
        <v>3</v>
      </c>
      <c r="BA586">
        <v>5</v>
      </c>
      <c r="BB586">
        <v>2</v>
      </c>
      <c r="BC586">
        <v>4</v>
      </c>
      <c r="BD586">
        <v>4</v>
      </c>
      <c r="BE586">
        <v>1</v>
      </c>
      <c r="BF586">
        <v>2</v>
      </c>
      <c r="BG586" t="s">
        <v>105</v>
      </c>
      <c r="BH586" t="s">
        <v>105</v>
      </c>
      <c r="BI586" t="s">
        <v>104</v>
      </c>
      <c r="BJ586" t="s">
        <v>105</v>
      </c>
      <c r="BK586" t="s">
        <v>105</v>
      </c>
      <c r="BL586" t="s">
        <v>104</v>
      </c>
      <c r="BM586" t="s">
        <v>104</v>
      </c>
      <c r="BN586" t="s">
        <v>104</v>
      </c>
      <c r="BO586">
        <v>5</v>
      </c>
      <c r="BP586">
        <v>5</v>
      </c>
      <c r="BQ586">
        <v>5</v>
      </c>
      <c r="BR586">
        <v>5</v>
      </c>
      <c r="BS586">
        <v>5</v>
      </c>
      <c r="BT586">
        <v>5</v>
      </c>
      <c r="BU586">
        <v>5</v>
      </c>
      <c r="BV586" t="s">
        <v>104</v>
      </c>
      <c r="BW586" t="s">
        <v>104</v>
      </c>
      <c r="BY586">
        <v>5</v>
      </c>
      <c r="BZ586">
        <v>5</v>
      </c>
      <c r="CA586" t="s">
        <v>116</v>
      </c>
      <c r="CB586" t="s">
        <v>1629</v>
      </c>
      <c r="CC586" t="s">
        <v>419</v>
      </c>
      <c r="CD586" t="s">
        <v>401</v>
      </c>
      <c r="CE586" t="s">
        <v>108</v>
      </c>
      <c r="CF586" t="s">
        <v>112</v>
      </c>
      <c r="CG586" t="s">
        <v>951</v>
      </c>
      <c r="CH586" t="s">
        <v>279</v>
      </c>
      <c r="CI586">
        <v>166</v>
      </c>
      <c r="CJ586" t="s">
        <v>131</v>
      </c>
    </row>
    <row r="587" spans="1:88" x14ac:dyDescent="0.2">
      <c r="A587">
        <v>823</v>
      </c>
      <c r="B587" t="s">
        <v>1630</v>
      </c>
      <c r="C587" t="s">
        <v>81</v>
      </c>
      <c r="D587" t="s">
        <v>81</v>
      </c>
      <c r="E587" t="s">
        <v>96</v>
      </c>
      <c r="F587" t="s">
        <v>99</v>
      </c>
      <c r="G587" t="s">
        <v>98</v>
      </c>
      <c r="AH587">
        <v>5</v>
      </c>
      <c r="AI587">
        <v>5</v>
      </c>
      <c r="AJ587">
        <v>5</v>
      </c>
      <c r="AK587">
        <v>5</v>
      </c>
      <c r="AL587">
        <v>5</v>
      </c>
      <c r="AM587" t="s">
        <v>104</v>
      </c>
      <c r="AN587" t="s">
        <v>105</v>
      </c>
      <c r="AO587">
        <v>2</v>
      </c>
      <c r="AP587">
        <v>4</v>
      </c>
      <c r="AQ587">
        <v>4</v>
      </c>
      <c r="AR587">
        <v>1</v>
      </c>
      <c r="AS587">
        <v>5</v>
      </c>
      <c r="AT587">
        <v>4</v>
      </c>
      <c r="AU587">
        <v>5</v>
      </c>
      <c r="AV587">
        <v>3</v>
      </c>
      <c r="AW587">
        <v>5</v>
      </c>
      <c r="AX587">
        <v>5</v>
      </c>
      <c r="AY587">
        <v>5</v>
      </c>
      <c r="AZ587">
        <v>4</v>
      </c>
      <c r="BA587">
        <v>4</v>
      </c>
      <c r="BB587">
        <v>5</v>
      </c>
      <c r="BC587">
        <v>5</v>
      </c>
      <c r="BD587">
        <v>5</v>
      </c>
      <c r="BE587">
        <v>4</v>
      </c>
      <c r="BF587">
        <v>5</v>
      </c>
      <c r="BG587" t="s">
        <v>105</v>
      </c>
      <c r="BH587" t="s">
        <v>105</v>
      </c>
      <c r="BI587" t="s">
        <v>104</v>
      </c>
      <c r="BJ587" t="s">
        <v>105</v>
      </c>
      <c r="BK587" t="s">
        <v>104</v>
      </c>
      <c r="BL587" t="s">
        <v>104</v>
      </c>
      <c r="BM587" t="s">
        <v>104</v>
      </c>
      <c r="BN587" t="s">
        <v>104</v>
      </c>
      <c r="BO587">
        <v>5</v>
      </c>
      <c r="BP587">
        <v>2</v>
      </c>
      <c r="BQ587">
        <v>5</v>
      </c>
      <c r="BR587">
        <v>5</v>
      </c>
      <c r="BS587">
        <v>3</v>
      </c>
      <c r="BT587">
        <v>5</v>
      </c>
      <c r="BU587">
        <v>5</v>
      </c>
      <c r="BV587" t="s">
        <v>105</v>
      </c>
      <c r="BW587" t="s">
        <v>104</v>
      </c>
      <c r="BY587">
        <v>5</v>
      </c>
      <c r="BZ587">
        <v>3</v>
      </c>
      <c r="CA587" t="s">
        <v>129</v>
      </c>
      <c r="CB587" t="s">
        <v>1631</v>
      </c>
      <c r="CC587" t="s">
        <v>104</v>
      </c>
      <c r="CD587" t="s">
        <v>401</v>
      </c>
      <c r="CE587" t="s">
        <v>117</v>
      </c>
      <c r="CF587" t="s">
        <v>109</v>
      </c>
      <c r="CG587" t="s">
        <v>1465</v>
      </c>
      <c r="CH587" t="s">
        <v>256</v>
      </c>
      <c r="CI587">
        <v>112</v>
      </c>
      <c r="CJ587" t="s">
        <v>125</v>
      </c>
    </row>
    <row r="588" spans="1:88" x14ac:dyDescent="0.2">
      <c r="A588">
        <v>825</v>
      </c>
      <c r="B588" t="s">
        <v>1632</v>
      </c>
      <c r="C588" t="s">
        <v>119</v>
      </c>
      <c r="D588" t="s">
        <v>132</v>
      </c>
      <c r="E588" t="s">
        <v>93</v>
      </c>
      <c r="AH588">
        <v>1</v>
      </c>
      <c r="AI588">
        <v>1</v>
      </c>
      <c r="AJ588">
        <v>1</v>
      </c>
      <c r="AK588">
        <v>1</v>
      </c>
      <c r="AL588">
        <v>1</v>
      </c>
      <c r="AM588" t="s">
        <v>105</v>
      </c>
      <c r="AN588" t="s">
        <v>105</v>
      </c>
      <c r="AO588">
        <v>1</v>
      </c>
      <c r="AQ588">
        <v>1</v>
      </c>
      <c r="AR588">
        <v>1</v>
      </c>
      <c r="AS588">
        <v>5</v>
      </c>
      <c r="AT588">
        <v>5</v>
      </c>
      <c r="AU588">
        <v>5</v>
      </c>
      <c r="AV588">
        <v>5</v>
      </c>
      <c r="AW588">
        <v>1</v>
      </c>
      <c r="AX588">
        <v>1</v>
      </c>
      <c r="AY588">
        <v>1</v>
      </c>
      <c r="AZ588">
        <v>1</v>
      </c>
      <c r="BA588">
        <v>1</v>
      </c>
      <c r="BB588">
        <v>1</v>
      </c>
      <c r="BC588">
        <v>1</v>
      </c>
      <c r="BD588">
        <v>1</v>
      </c>
      <c r="BE588">
        <v>1</v>
      </c>
      <c r="BF588">
        <v>1</v>
      </c>
      <c r="BG588" t="s">
        <v>104</v>
      </c>
      <c r="BH588" t="s">
        <v>105</v>
      </c>
      <c r="BI588" t="s">
        <v>104</v>
      </c>
      <c r="BJ588" t="s">
        <v>105</v>
      </c>
      <c r="BK588" t="s">
        <v>105</v>
      </c>
      <c r="BL588" t="s">
        <v>105</v>
      </c>
      <c r="BM588" t="s">
        <v>104</v>
      </c>
      <c r="BN588" t="s">
        <v>104</v>
      </c>
      <c r="BO588">
        <v>1</v>
      </c>
      <c r="BP588">
        <v>1</v>
      </c>
      <c r="BQ588">
        <v>1</v>
      </c>
      <c r="BR588">
        <v>1</v>
      </c>
      <c r="BS588">
        <v>1</v>
      </c>
      <c r="BT588">
        <v>1</v>
      </c>
      <c r="BU588">
        <v>1</v>
      </c>
      <c r="BV588" t="s">
        <v>104</v>
      </c>
      <c r="BW588" t="s">
        <v>104</v>
      </c>
      <c r="BY588">
        <v>1</v>
      </c>
      <c r="BZ588">
        <v>1</v>
      </c>
      <c r="CA588" t="s">
        <v>129</v>
      </c>
      <c r="CC588" t="s">
        <v>104</v>
      </c>
      <c r="CD588" t="s">
        <v>401</v>
      </c>
      <c r="CE588" t="s">
        <v>117</v>
      </c>
      <c r="CF588" t="s">
        <v>112</v>
      </c>
      <c r="CG588" t="s">
        <v>1088</v>
      </c>
      <c r="CH588" t="s">
        <v>133</v>
      </c>
      <c r="CI588">
        <v>118</v>
      </c>
      <c r="CJ588" t="s">
        <v>134</v>
      </c>
    </row>
    <row r="589" spans="1:88" x14ac:dyDescent="0.2">
      <c r="A589">
        <v>827</v>
      </c>
      <c r="B589" t="s">
        <v>1633</v>
      </c>
      <c r="C589" t="s">
        <v>132</v>
      </c>
      <c r="D589" t="s">
        <v>132</v>
      </c>
      <c r="AH589">
        <v>4</v>
      </c>
      <c r="AI589">
        <v>1</v>
      </c>
      <c r="AK589">
        <v>1</v>
      </c>
      <c r="AL589">
        <v>4</v>
      </c>
      <c r="AM589" t="s">
        <v>104</v>
      </c>
      <c r="AN589" t="s">
        <v>104</v>
      </c>
      <c r="AO589">
        <v>1</v>
      </c>
      <c r="AP589">
        <v>1</v>
      </c>
      <c r="AQ589">
        <v>1</v>
      </c>
      <c r="AR589">
        <v>1</v>
      </c>
      <c r="AS589">
        <v>4</v>
      </c>
      <c r="AT589">
        <v>4</v>
      </c>
      <c r="AU589">
        <v>4</v>
      </c>
      <c r="AV589">
        <v>1</v>
      </c>
      <c r="AW589">
        <v>1</v>
      </c>
      <c r="AX589">
        <v>2</v>
      </c>
      <c r="AY589">
        <v>3</v>
      </c>
      <c r="AZ589">
        <v>3</v>
      </c>
      <c r="BA589">
        <v>1</v>
      </c>
      <c r="BB589">
        <v>1</v>
      </c>
      <c r="BC589">
        <v>1</v>
      </c>
      <c r="BD589">
        <v>1</v>
      </c>
      <c r="BE589">
        <v>1</v>
      </c>
      <c r="BF589">
        <v>1</v>
      </c>
      <c r="BG589" t="s">
        <v>104</v>
      </c>
      <c r="BH589" t="s">
        <v>105</v>
      </c>
      <c r="BI589" t="s">
        <v>104</v>
      </c>
      <c r="BJ589" t="s">
        <v>105</v>
      </c>
      <c r="BK589" t="s">
        <v>105</v>
      </c>
      <c r="BL589" t="s">
        <v>104</v>
      </c>
      <c r="BM589" t="s">
        <v>104</v>
      </c>
      <c r="BN589" t="s">
        <v>104</v>
      </c>
      <c r="BO589">
        <v>1</v>
      </c>
      <c r="BP589">
        <v>1</v>
      </c>
      <c r="BQ589">
        <v>2</v>
      </c>
      <c r="BR589">
        <v>4</v>
      </c>
      <c r="BS589">
        <v>5</v>
      </c>
      <c r="BT589">
        <v>4</v>
      </c>
      <c r="BU589">
        <v>4</v>
      </c>
      <c r="BV589" t="s">
        <v>105</v>
      </c>
      <c r="BW589" t="s">
        <v>105</v>
      </c>
      <c r="BX589" t="s">
        <v>932</v>
      </c>
      <c r="BY589">
        <v>2</v>
      </c>
      <c r="BZ589">
        <v>2</v>
      </c>
      <c r="CA589" t="s">
        <v>116</v>
      </c>
      <c r="CC589" t="s">
        <v>104</v>
      </c>
      <c r="CD589" t="s">
        <v>401</v>
      </c>
      <c r="CE589" t="s">
        <v>108</v>
      </c>
      <c r="CF589" t="s">
        <v>190</v>
      </c>
      <c r="CG589" t="s">
        <v>592</v>
      </c>
      <c r="CH589" t="s">
        <v>272</v>
      </c>
      <c r="CI589">
        <v>126</v>
      </c>
      <c r="CJ589" t="s">
        <v>157</v>
      </c>
    </row>
    <row r="590" spans="1:88" x14ac:dyDescent="0.2">
      <c r="A590">
        <v>831</v>
      </c>
      <c r="B590" t="s">
        <v>1634</v>
      </c>
      <c r="C590" t="s">
        <v>123</v>
      </c>
      <c r="D590" t="s">
        <v>115</v>
      </c>
      <c r="E590" t="s">
        <v>87</v>
      </c>
      <c r="F590" t="s">
        <v>99</v>
      </c>
      <c r="AH590">
        <v>4</v>
      </c>
      <c r="AI590">
        <v>3</v>
      </c>
      <c r="AJ590">
        <v>4</v>
      </c>
      <c r="AK590">
        <v>2</v>
      </c>
      <c r="AL590">
        <v>4</v>
      </c>
      <c r="AM590" t="s">
        <v>105</v>
      </c>
      <c r="AN590" t="s">
        <v>105</v>
      </c>
      <c r="AO590">
        <v>5</v>
      </c>
      <c r="AP590">
        <v>4</v>
      </c>
      <c r="AQ590">
        <v>4</v>
      </c>
      <c r="AR590">
        <v>3</v>
      </c>
      <c r="AS590">
        <v>1</v>
      </c>
      <c r="AT590">
        <v>4</v>
      </c>
      <c r="AU590">
        <v>3</v>
      </c>
      <c r="AV590">
        <v>5</v>
      </c>
      <c r="AW590">
        <v>2</v>
      </c>
      <c r="AX590">
        <v>4</v>
      </c>
      <c r="AY590">
        <v>4</v>
      </c>
      <c r="AZ590">
        <v>4</v>
      </c>
      <c r="BA590">
        <v>2</v>
      </c>
      <c r="BB590">
        <v>4</v>
      </c>
      <c r="BC590">
        <v>1</v>
      </c>
      <c r="BD590">
        <v>1</v>
      </c>
      <c r="BE590">
        <v>5</v>
      </c>
      <c r="BF590">
        <v>3</v>
      </c>
      <c r="BG590" t="s">
        <v>105</v>
      </c>
      <c r="BH590" t="s">
        <v>105</v>
      </c>
      <c r="BI590" t="s">
        <v>104</v>
      </c>
      <c r="BJ590" t="s">
        <v>104</v>
      </c>
      <c r="BK590" t="s">
        <v>105</v>
      </c>
      <c r="BL590" t="s">
        <v>104</v>
      </c>
      <c r="BM590" t="s">
        <v>104</v>
      </c>
      <c r="BN590" t="s">
        <v>104</v>
      </c>
      <c r="BO590">
        <v>4</v>
      </c>
      <c r="BP590">
        <v>1</v>
      </c>
      <c r="BQ590">
        <v>5</v>
      </c>
      <c r="BR590">
        <v>4</v>
      </c>
      <c r="BS590">
        <v>4</v>
      </c>
      <c r="BT590">
        <v>3</v>
      </c>
      <c r="BU590">
        <v>2</v>
      </c>
      <c r="BV590" t="s">
        <v>105</v>
      </c>
      <c r="BW590" t="s">
        <v>104</v>
      </c>
      <c r="BY590">
        <v>1</v>
      </c>
      <c r="BZ590">
        <v>1</v>
      </c>
      <c r="CA590" t="s">
        <v>107</v>
      </c>
      <c r="CB590" t="s">
        <v>1635</v>
      </c>
      <c r="CC590" t="s">
        <v>104</v>
      </c>
      <c r="CD590" t="s">
        <v>401</v>
      </c>
      <c r="CE590" t="s">
        <v>108</v>
      </c>
      <c r="CF590" t="s">
        <v>112</v>
      </c>
      <c r="CG590" t="s">
        <v>625</v>
      </c>
      <c r="CH590" t="s">
        <v>163</v>
      </c>
      <c r="CI590">
        <v>107</v>
      </c>
      <c r="CJ590" t="s">
        <v>146</v>
      </c>
    </row>
    <row r="591" spans="1:88" x14ac:dyDescent="0.2">
      <c r="A591">
        <v>832</v>
      </c>
      <c r="B591" t="s">
        <v>1636</v>
      </c>
      <c r="C591" t="s">
        <v>123</v>
      </c>
      <c r="D591" t="s">
        <v>81</v>
      </c>
      <c r="E591" t="s">
        <v>148</v>
      </c>
      <c r="F591" t="s">
        <v>99</v>
      </c>
      <c r="AH591">
        <v>4</v>
      </c>
      <c r="AI591">
        <v>3</v>
      </c>
      <c r="AJ591">
        <v>3</v>
      </c>
      <c r="AK591">
        <v>3</v>
      </c>
      <c r="AL591">
        <v>5</v>
      </c>
      <c r="AM591" t="s">
        <v>104</v>
      </c>
      <c r="AN591" t="s">
        <v>105</v>
      </c>
      <c r="AO591">
        <v>5</v>
      </c>
      <c r="AP591">
        <v>1</v>
      </c>
      <c r="AQ591">
        <v>1</v>
      </c>
      <c r="AR591">
        <v>1</v>
      </c>
      <c r="AS591">
        <v>5</v>
      </c>
      <c r="AT591">
        <v>5</v>
      </c>
      <c r="AU591">
        <v>1</v>
      </c>
      <c r="AV591">
        <v>1</v>
      </c>
      <c r="AW591">
        <v>3</v>
      </c>
      <c r="AX591">
        <v>4</v>
      </c>
      <c r="AY591">
        <v>5</v>
      </c>
      <c r="AZ591">
        <v>5</v>
      </c>
      <c r="BA591">
        <v>5</v>
      </c>
      <c r="BB591">
        <v>5</v>
      </c>
      <c r="BC591">
        <v>5</v>
      </c>
      <c r="BD591">
        <v>5</v>
      </c>
      <c r="BE591">
        <v>5</v>
      </c>
      <c r="BF591">
        <v>5</v>
      </c>
      <c r="BG591" t="s">
        <v>104</v>
      </c>
      <c r="BH591" t="s">
        <v>105</v>
      </c>
      <c r="BI591" t="s">
        <v>104</v>
      </c>
      <c r="BJ591" t="s">
        <v>104</v>
      </c>
      <c r="BK591" t="s">
        <v>105</v>
      </c>
      <c r="BL591" t="s">
        <v>105</v>
      </c>
      <c r="BM591" t="s">
        <v>104</v>
      </c>
      <c r="BN591" t="s">
        <v>104</v>
      </c>
      <c r="BO591">
        <v>4</v>
      </c>
      <c r="BP591">
        <v>5</v>
      </c>
      <c r="BQ591">
        <v>5</v>
      </c>
      <c r="BR591">
        <v>5</v>
      </c>
      <c r="BS591">
        <v>4</v>
      </c>
      <c r="BT591">
        <v>4</v>
      </c>
      <c r="BU591">
        <v>5</v>
      </c>
      <c r="BV591" t="s">
        <v>105</v>
      </c>
      <c r="BW591" t="s">
        <v>105</v>
      </c>
      <c r="BX591" t="s">
        <v>423</v>
      </c>
      <c r="BY591">
        <v>5</v>
      </c>
      <c r="BZ591">
        <v>5</v>
      </c>
      <c r="CA591" t="s">
        <v>129</v>
      </c>
      <c r="CB591" t="s">
        <v>1637</v>
      </c>
      <c r="CC591" t="s">
        <v>104</v>
      </c>
      <c r="CD591" t="s">
        <v>401</v>
      </c>
      <c r="CE591" t="s">
        <v>117</v>
      </c>
      <c r="CF591" t="s">
        <v>112</v>
      </c>
      <c r="CG591" t="s">
        <v>658</v>
      </c>
      <c r="CH591" t="s">
        <v>216</v>
      </c>
      <c r="CI591">
        <v>146</v>
      </c>
      <c r="CJ591" t="s">
        <v>153</v>
      </c>
    </row>
    <row r="592" spans="1:88" x14ac:dyDescent="0.2">
      <c r="A592">
        <v>834</v>
      </c>
      <c r="B592" t="s">
        <v>1638</v>
      </c>
      <c r="C592" t="s">
        <v>81</v>
      </c>
      <c r="D592" t="s">
        <v>115</v>
      </c>
      <c r="E592" t="s">
        <v>87</v>
      </c>
      <c r="F592" t="s">
        <v>99</v>
      </c>
      <c r="G592" t="s">
        <v>88</v>
      </c>
      <c r="AG592" t="s">
        <v>1639</v>
      </c>
      <c r="AH592">
        <v>5</v>
      </c>
      <c r="AI592">
        <v>5</v>
      </c>
      <c r="AJ592">
        <v>5</v>
      </c>
      <c r="AK592">
        <v>5</v>
      </c>
      <c r="AL592">
        <v>5</v>
      </c>
      <c r="AM592" t="s">
        <v>104</v>
      </c>
      <c r="AN592" t="s">
        <v>105</v>
      </c>
      <c r="AO592">
        <v>5</v>
      </c>
      <c r="AP592">
        <v>4</v>
      </c>
      <c r="AQ592">
        <v>5</v>
      </c>
      <c r="AR592">
        <v>5</v>
      </c>
      <c r="AS592">
        <v>5</v>
      </c>
      <c r="AT592">
        <v>5</v>
      </c>
      <c r="AU592">
        <v>5</v>
      </c>
      <c r="AV592">
        <v>4</v>
      </c>
      <c r="AW592">
        <v>5</v>
      </c>
      <c r="AX592">
        <v>5</v>
      </c>
      <c r="AY592">
        <v>5</v>
      </c>
      <c r="AZ592">
        <v>5</v>
      </c>
      <c r="BA592">
        <v>5</v>
      </c>
      <c r="BB592">
        <v>5</v>
      </c>
      <c r="BC592">
        <v>5</v>
      </c>
      <c r="BD592">
        <v>5</v>
      </c>
      <c r="BE592">
        <v>5</v>
      </c>
      <c r="BF592">
        <v>5</v>
      </c>
      <c r="BG592" t="s">
        <v>105</v>
      </c>
      <c r="BH592" t="s">
        <v>105</v>
      </c>
      <c r="BI592" t="s">
        <v>105</v>
      </c>
      <c r="BJ592" t="s">
        <v>105</v>
      </c>
      <c r="BK592" t="s">
        <v>105</v>
      </c>
      <c r="BL592" t="s">
        <v>104</v>
      </c>
      <c r="BM592" t="s">
        <v>104</v>
      </c>
      <c r="BN592" t="s">
        <v>105</v>
      </c>
      <c r="BO592">
        <v>5</v>
      </c>
      <c r="BP592">
        <v>5</v>
      </c>
      <c r="BQ592">
        <v>5</v>
      </c>
      <c r="BR592">
        <v>5</v>
      </c>
      <c r="BS592">
        <v>5</v>
      </c>
      <c r="BT592">
        <v>5</v>
      </c>
      <c r="BU592">
        <v>5</v>
      </c>
      <c r="BV592" t="s">
        <v>105</v>
      </c>
      <c r="BW592" t="s">
        <v>104</v>
      </c>
      <c r="BY592">
        <v>5</v>
      </c>
      <c r="BZ592">
        <v>5</v>
      </c>
      <c r="CA592" t="s">
        <v>129</v>
      </c>
      <c r="CB592" t="s">
        <v>1640</v>
      </c>
      <c r="CC592" t="s">
        <v>104</v>
      </c>
      <c r="CD592" t="s">
        <v>401</v>
      </c>
      <c r="CE592" t="s">
        <v>108</v>
      </c>
      <c r="CF592" t="s">
        <v>112</v>
      </c>
      <c r="CG592" t="s">
        <v>625</v>
      </c>
      <c r="CH592" t="s">
        <v>163</v>
      </c>
      <c r="CI592">
        <v>107</v>
      </c>
      <c r="CJ592" t="s">
        <v>146</v>
      </c>
    </row>
    <row r="593" spans="1:88" x14ac:dyDescent="0.2">
      <c r="A593">
        <v>835</v>
      </c>
      <c r="B593" t="s">
        <v>1641</v>
      </c>
      <c r="C593" t="s">
        <v>119</v>
      </c>
      <c r="D593" t="s">
        <v>132</v>
      </c>
      <c r="AG593" t="s">
        <v>1642</v>
      </c>
      <c r="AH593">
        <v>5</v>
      </c>
      <c r="AI593">
        <v>5</v>
      </c>
      <c r="AJ593">
        <v>5</v>
      </c>
      <c r="AK593">
        <v>5</v>
      </c>
      <c r="AL593">
        <v>5</v>
      </c>
      <c r="AM593" t="s">
        <v>104</v>
      </c>
      <c r="AN593" t="s">
        <v>104</v>
      </c>
      <c r="AO593">
        <v>1</v>
      </c>
      <c r="AP593">
        <v>1</v>
      </c>
      <c r="AQ593">
        <v>4</v>
      </c>
      <c r="AR593">
        <v>5</v>
      </c>
      <c r="AS593">
        <v>5</v>
      </c>
      <c r="AT593">
        <v>5</v>
      </c>
      <c r="AU593">
        <v>5</v>
      </c>
      <c r="AV593">
        <v>5</v>
      </c>
      <c r="AW593">
        <v>2</v>
      </c>
      <c r="AX593">
        <v>1</v>
      </c>
      <c r="AY593">
        <v>1</v>
      </c>
      <c r="AZ593">
        <v>1</v>
      </c>
      <c r="BA593">
        <v>4</v>
      </c>
      <c r="BB593">
        <v>2</v>
      </c>
      <c r="BC593">
        <v>2</v>
      </c>
      <c r="BD593">
        <v>3</v>
      </c>
      <c r="BE593">
        <v>2</v>
      </c>
      <c r="BF593">
        <v>3</v>
      </c>
      <c r="BG593" t="s">
        <v>104</v>
      </c>
      <c r="BH593" t="s">
        <v>104</v>
      </c>
      <c r="BI593" t="s">
        <v>105</v>
      </c>
      <c r="BJ593" t="s">
        <v>104</v>
      </c>
      <c r="BK593" t="s">
        <v>105</v>
      </c>
      <c r="BL593" t="s">
        <v>104</v>
      </c>
      <c r="BM593" t="s">
        <v>104</v>
      </c>
      <c r="BN593" t="s">
        <v>104</v>
      </c>
      <c r="BO593">
        <v>1</v>
      </c>
      <c r="BP593">
        <v>1</v>
      </c>
      <c r="BQ593">
        <v>1</v>
      </c>
      <c r="BR593">
        <v>4</v>
      </c>
      <c r="BS593">
        <v>2</v>
      </c>
      <c r="BT593">
        <v>2</v>
      </c>
      <c r="BU593">
        <v>2</v>
      </c>
      <c r="BV593" t="s">
        <v>104</v>
      </c>
      <c r="BW593" t="s">
        <v>104</v>
      </c>
      <c r="BY593">
        <v>4</v>
      </c>
      <c r="BZ593">
        <v>3</v>
      </c>
      <c r="CA593" t="s">
        <v>107</v>
      </c>
      <c r="CC593" t="s">
        <v>104</v>
      </c>
      <c r="CD593" t="s">
        <v>401</v>
      </c>
      <c r="CE593" t="s">
        <v>108</v>
      </c>
      <c r="CF593" t="s">
        <v>112</v>
      </c>
      <c r="CG593" t="s">
        <v>795</v>
      </c>
      <c r="CH593" t="s">
        <v>232</v>
      </c>
      <c r="CI593">
        <v>109</v>
      </c>
      <c r="CJ593" t="s">
        <v>142</v>
      </c>
    </row>
    <row r="594" spans="1:88" x14ac:dyDescent="0.2">
      <c r="A594">
        <v>836</v>
      </c>
      <c r="B594" t="s">
        <v>1643</v>
      </c>
      <c r="C594" t="s">
        <v>81</v>
      </c>
      <c r="D594" t="s">
        <v>81</v>
      </c>
      <c r="E594" t="s">
        <v>99</v>
      </c>
      <c r="F594" t="s">
        <v>87</v>
      </c>
      <c r="G594" t="s">
        <v>85</v>
      </c>
      <c r="H594" t="s">
        <v>83</v>
      </c>
      <c r="I594" t="s">
        <v>97</v>
      </c>
      <c r="J594" t="s">
        <v>88</v>
      </c>
      <c r="K594" t="s">
        <v>93</v>
      </c>
      <c r="L594" t="s">
        <v>102</v>
      </c>
      <c r="M594" t="s">
        <v>90</v>
      </c>
      <c r="N594" t="s">
        <v>103</v>
      </c>
      <c r="O594" t="s">
        <v>101</v>
      </c>
      <c r="P594" t="s">
        <v>95</v>
      </c>
      <c r="Q594" t="s">
        <v>82</v>
      </c>
      <c r="R594" t="s">
        <v>100</v>
      </c>
      <c r="S594" t="s">
        <v>89</v>
      </c>
      <c r="T594" t="s">
        <v>98</v>
      </c>
      <c r="U594" t="s">
        <v>96</v>
      </c>
      <c r="V594" t="s">
        <v>94</v>
      </c>
      <c r="W594" t="s">
        <v>144</v>
      </c>
      <c r="X594" t="s">
        <v>91</v>
      </c>
      <c r="Y594" t="s">
        <v>92</v>
      </c>
      <c r="Z594" t="s">
        <v>150</v>
      </c>
      <c r="AA594" t="s">
        <v>86</v>
      </c>
      <c r="AB594" t="s">
        <v>84</v>
      </c>
      <c r="AC594" t="s">
        <v>149</v>
      </c>
      <c r="AD594" t="s">
        <v>148</v>
      </c>
      <c r="AE594" t="s">
        <v>147</v>
      </c>
      <c r="AF594" t="s">
        <v>138</v>
      </c>
      <c r="AG594" t="s">
        <v>1644</v>
      </c>
      <c r="AH594">
        <v>3</v>
      </c>
      <c r="AI594">
        <v>5</v>
      </c>
      <c r="AJ594">
        <v>4</v>
      </c>
      <c r="AK594">
        <v>3</v>
      </c>
      <c r="AL594">
        <v>5</v>
      </c>
      <c r="AM594" t="s">
        <v>104</v>
      </c>
      <c r="AN594" t="s">
        <v>105</v>
      </c>
      <c r="AO594">
        <v>4</v>
      </c>
      <c r="AP594">
        <v>4</v>
      </c>
      <c r="AQ594">
        <v>4</v>
      </c>
      <c r="AR594">
        <v>4</v>
      </c>
      <c r="AS594">
        <v>4</v>
      </c>
      <c r="AT594">
        <v>4</v>
      </c>
      <c r="AU594">
        <v>4</v>
      </c>
      <c r="AV594">
        <v>4</v>
      </c>
      <c r="AW594">
        <v>5</v>
      </c>
      <c r="AX594">
        <v>4</v>
      </c>
      <c r="AY594">
        <v>2</v>
      </c>
      <c r="AZ594">
        <v>2</v>
      </c>
      <c r="BA594">
        <v>2</v>
      </c>
      <c r="BB594">
        <v>3</v>
      </c>
      <c r="BC594">
        <v>3</v>
      </c>
      <c r="BD594">
        <v>4</v>
      </c>
      <c r="BE594">
        <v>3</v>
      </c>
      <c r="BF594">
        <v>3</v>
      </c>
      <c r="BG594" t="s">
        <v>105</v>
      </c>
      <c r="BH594" t="s">
        <v>105</v>
      </c>
      <c r="BI594" t="s">
        <v>104</v>
      </c>
      <c r="BJ594" t="s">
        <v>104</v>
      </c>
      <c r="BK594" t="s">
        <v>105</v>
      </c>
      <c r="BL594" t="s">
        <v>105</v>
      </c>
      <c r="BM594" t="s">
        <v>104</v>
      </c>
      <c r="BN594" t="s">
        <v>104</v>
      </c>
      <c r="BO594">
        <v>4</v>
      </c>
      <c r="BP594">
        <v>4</v>
      </c>
      <c r="BQ594">
        <v>3</v>
      </c>
      <c r="BR594">
        <v>3</v>
      </c>
      <c r="BS594">
        <v>3</v>
      </c>
      <c r="BT594">
        <v>4</v>
      </c>
      <c r="BU594">
        <v>3</v>
      </c>
      <c r="BV594" t="s">
        <v>105</v>
      </c>
      <c r="BW594" t="s">
        <v>105</v>
      </c>
      <c r="BX594" t="s">
        <v>411</v>
      </c>
      <c r="BY594">
        <v>4</v>
      </c>
      <c r="BZ594">
        <v>4</v>
      </c>
      <c r="CA594" t="s">
        <v>116</v>
      </c>
      <c r="CB594" t="s">
        <v>1645</v>
      </c>
      <c r="CC594" t="s">
        <v>104</v>
      </c>
      <c r="CD594" t="s">
        <v>401</v>
      </c>
      <c r="CE594" t="s">
        <v>108</v>
      </c>
      <c r="CF594" t="s">
        <v>112</v>
      </c>
      <c r="CG594" t="s">
        <v>625</v>
      </c>
      <c r="CH594" t="s">
        <v>163</v>
      </c>
      <c r="CI594">
        <v>107</v>
      </c>
      <c r="CJ594" t="s">
        <v>146</v>
      </c>
    </row>
    <row r="595" spans="1:88" x14ac:dyDescent="0.2">
      <c r="A595">
        <v>837</v>
      </c>
      <c r="B595" t="s">
        <v>1646</v>
      </c>
      <c r="C595" t="s">
        <v>123</v>
      </c>
      <c r="D595" t="s">
        <v>81</v>
      </c>
      <c r="E595" t="s">
        <v>87</v>
      </c>
      <c r="F595" t="s">
        <v>99</v>
      </c>
      <c r="AH595">
        <v>5</v>
      </c>
      <c r="AI595">
        <v>5</v>
      </c>
      <c r="AJ595">
        <v>5</v>
      </c>
      <c r="AK595">
        <v>5</v>
      </c>
      <c r="AL595">
        <v>5</v>
      </c>
      <c r="AM595" t="s">
        <v>104</v>
      </c>
      <c r="AN595" t="s">
        <v>419</v>
      </c>
      <c r="AO595">
        <v>2</v>
      </c>
      <c r="AP595">
        <v>2</v>
      </c>
      <c r="AQ595">
        <v>2</v>
      </c>
      <c r="AR595">
        <v>2</v>
      </c>
      <c r="AS595">
        <v>5</v>
      </c>
      <c r="AT595">
        <v>5</v>
      </c>
      <c r="AU595">
        <v>5</v>
      </c>
      <c r="AV595">
        <v>2</v>
      </c>
      <c r="AW595">
        <v>3</v>
      </c>
      <c r="AX595">
        <v>5</v>
      </c>
      <c r="AY595">
        <v>2</v>
      </c>
      <c r="AZ595">
        <v>5</v>
      </c>
      <c r="BA595">
        <v>5</v>
      </c>
      <c r="BB595">
        <v>2</v>
      </c>
      <c r="BC595">
        <v>2</v>
      </c>
      <c r="BD595">
        <v>1</v>
      </c>
      <c r="BE595">
        <v>2</v>
      </c>
      <c r="BF595">
        <v>1</v>
      </c>
      <c r="BG595" t="s">
        <v>105</v>
      </c>
      <c r="BH595" t="s">
        <v>105</v>
      </c>
      <c r="BI595" t="s">
        <v>105</v>
      </c>
      <c r="BJ595" t="s">
        <v>105</v>
      </c>
      <c r="BK595" t="s">
        <v>105</v>
      </c>
      <c r="BL595" t="s">
        <v>104</v>
      </c>
      <c r="BM595" t="s">
        <v>104</v>
      </c>
      <c r="BN595" t="s">
        <v>104</v>
      </c>
      <c r="BO595">
        <v>5</v>
      </c>
      <c r="BP595">
        <v>5</v>
      </c>
      <c r="BQ595">
        <v>3</v>
      </c>
      <c r="BR595">
        <v>5</v>
      </c>
      <c r="BS595">
        <v>5</v>
      </c>
      <c r="BT595">
        <v>1</v>
      </c>
      <c r="BU595">
        <v>1</v>
      </c>
      <c r="BV595" t="s">
        <v>105</v>
      </c>
      <c r="BW595" t="s">
        <v>104</v>
      </c>
      <c r="BY595">
        <v>2</v>
      </c>
      <c r="BZ595">
        <v>5</v>
      </c>
      <c r="CA595" t="s">
        <v>116</v>
      </c>
      <c r="CC595" t="s">
        <v>104</v>
      </c>
      <c r="CD595" t="s">
        <v>401</v>
      </c>
      <c r="CE595" t="s">
        <v>117</v>
      </c>
      <c r="CF595" t="s">
        <v>112</v>
      </c>
      <c r="CG595" t="s">
        <v>625</v>
      </c>
      <c r="CH595" t="s">
        <v>163</v>
      </c>
      <c r="CI595">
        <v>107</v>
      </c>
      <c r="CJ595" t="s">
        <v>146</v>
      </c>
    </row>
    <row r="596" spans="1:88" x14ac:dyDescent="0.2">
      <c r="A596">
        <v>840</v>
      </c>
      <c r="B596" t="s">
        <v>1647</v>
      </c>
      <c r="C596" t="s">
        <v>115</v>
      </c>
      <c r="D596" t="s">
        <v>132</v>
      </c>
      <c r="E596" t="s">
        <v>144</v>
      </c>
      <c r="F596" t="s">
        <v>99</v>
      </c>
      <c r="G596" t="s">
        <v>93</v>
      </c>
      <c r="AH596">
        <v>4</v>
      </c>
      <c r="AI596">
        <v>1</v>
      </c>
      <c r="AJ596">
        <v>4</v>
      </c>
      <c r="AK596">
        <v>3</v>
      </c>
      <c r="AL596">
        <v>2</v>
      </c>
      <c r="AM596" t="s">
        <v>104</v>
      </c>
      <c r="AN596" t="s">
        <v>104</v>
      </c>
      <c r="AO596">
        <v>1</v>
      </c>
      <c r="AP596">
        <v>1</v>
      </c>
      <c r="AQ596">
        <v>1</v>
      </c>
      <c r="AR596">
        <v>1</v>
      </c>
      <c r="AS596">
        <v>5</v>
      </c>
      <c r="AT596">
        <v>1</v>
      </c>
      <c r="AU596">
        <v>5</v>
      </c>
      <c r="AV596">
        <v>1</v>
      </c>
      <c r="AW596">
        <v>2</v>
      </c>
      <c r="AX596">
        <v>2</v>
      </c>
      <c r="AY596">
        <v>1</v>
      </c>
      <c r="AZ596">
        <v>2</v>
      </c>
      <c r="BA596">
        <v>2</v>
      </c>
      <c r="BB596">
        <v>2</v>
      </c>
      <c r="BC596">
        <v>2</v>
      </c>
      <c r="BD596">
        <v>2</v>
      </c>
      <c r="BE596">
        <v>2</v>
      </c>
      <c r="BF596">
        <v>1</v>
      </c>
      <c r="BG596" t="s">
        <v>104</v>
      </c>
      <c r="BH596" t="s">
        <v>105</v>
      </c>
      <c r="BI596" t="s">
        <v>104</v>
      </c>
      <c r="BJ596" t="s">
        <v>104</v>
      </c>
      <c r="BK596" t="s">
        <v>105</v>
      </c>
      <c r="BL596" t="s">
        <v>104</v>
      </c>
      <c r="BM596" t="s">
        <v>104</v>
      </c>
      <c r="BN596" t="s">
        <v>104</v>
      </c>
      <c r="BO596">
        <v>1</v>
      </c>
      <c r="BP596">
        <v>1</v>
      </c>
      <c r="BQ596">
        <v>1</v>
      </c>
      <c r="BR596">
        <v>1</v>
      </c>
      <c r="BS596">
        <v>1</v>
      </c>
      <c r="BT596">
        <v>1</v>
      </c>
      <c r="BU596">
        <v>1</v>
      </c>
      <c r="BV596" t="s">
        <v>104</v>
      </c>
      <c r="BW596" t="s">
        <v>104</v>
      </c>
      <c r="BY596">
        <v>2</v>
      </c>
      <c r="BZ596">
        <v>1</v>
      </c>
      <c r="CA596" t="s">
        <v>107</v>
      </c>
      <c r="CB596" t="s">
        <v>1648</v>
      </c>
      <c r="CC596" t="s">
        <v>104</v>
      </c>
      <c r="CD596" t="s">
        <v>401</v>
      </c>
      <c r="CE596" t="s">
        <v>117</v>
      </c>
      <c r="CF596" t="s">
        <v>112</v>
      </c>
      <c r="CG596" t="s">
        <v>441</v>
      </c>
      <c r="CH596" t="s">
        <v>156</v>
      </c>
      <c r="CI596">
        <v>126</v>
      </c>
      <c r="CJ596" t="s">
        <v>157</v>
      </c>
    </row>
    <row r="597" spans="1:88" x14ac:dyDescent="0.2">
      <c r="A597">
        <v>841</v>
      </c>
      <c r="B597" t="s">
        <v>1649</v>
      </c>
      <c r="C597" t="s">
        <v>81</v>
      </c>
      <c r="D597" t="s">
        <v>81</v>
      </c>
      <c r="E597" t="s">
        <v>100</v>
      </c>
      <c r="AG597" t="s">
        <v>208</v>
      </c>
      <c r="AH597">
        <v>4</v>
      </c>
      <c r="AI597">
        <v>3</v>
      </c>
      <c r="AJ597">
        <v>3</v>
      </c>
      <c r="AK597">
        <v>3</v>
      </c>
      <c r="AL597">
        <v>4</v>
      </c>
      <c r="AM597" t="s">
        <v>105</v>
      </c>
      <c r="AN597" t="s">
        <v>104</v>
      </c>
      <c r="AO597">
        <v>3</v>
      </c>
      <c r="AP597">
        <v>2</v>
      </c>
      <c r="AQ597">
        <v>2</v>
      </c>
      <c r="AR597">
        <v>2</v>
      </c>
      <c r="AS597">
        <v>5</v>
      </c>
      <c r="AT597">
        <v>4</v>
      </c>
      <c r="AU597">
        <v>4</v>
      </c>
      <c r="AV597">
        <v>2</v>
      </c>
      <c r="AW597">
        <v>4</v>
      </c>
      <c r="AX597">
        <v>4</v>
      </c>
      <c r="AY597">
        <v>4</v>
      </c>
      <c r="AZ597">
        <v>4</v>
      </c>
      <c r="BA597">
        <v>4</v>
      </c>
      <c r="BB597">
        <v>4</v>
      </c>
      <c r="BC597">
        <v>3</v>
      </c>
      <c r="BD597">
        <v>3</v>
      </c>
      <c r="BE597">
        <v>3</v>
      </c>
      <c r="BF597">
        <v>3</v>
      </c>
      <c r="BG597" t="s">
        <v>104</v>
      </c>
      <c r="BH597" t="s">
        <v>105</v>
      </c>
      <c r="BI597" t="s">
        <v>104</v>
      </c>
      <c r="BJ597" t="s">
        <v>105</v>
      </c>
      <c r="BK597" t="s">
        <v>105</v>
      </c>
      <c r="BL597" t="s">
        <v>104</v>
      </c>
      <c r="BM597" t="s">
        <v>104</v>
      </c>
      <c r="BN597" t="s">
        <v>104</v>
      </c>
      <c r="BO597">
        <v>5</v>
      </c>
      <c r="BP597">
        <v>5</v>
      </c>
      <c r="BQ597">
        <v>3</v>
      </c>
      <c r="BR597">
        <v>5</v>
      </c>
      <c r="BS597">
        <v>5</v>
      </c>
      <c r="BT597">
        <v>5</v>
      </c>
      <c r="BU597">
        <v>5</v>
      </c>
      <c r="BV597" t="s">
        <v>104</v>
      </c>
      <c r="BW597" t="s">
        <v>104</v>
      </c>
      <c r="BY597">
        <v>5</v>
      </c>
      <c r="BZ597">
        <v>5</v>
      </c>
      <c r="CA597" t="s">
        <v>116</v>
      </c>
      <c r="CC597" t="s">
        <v>104</v>
      </c>
      <c r="CD597" t="s">
        <v>401</v>
      </c>
      <c r="CE597" t="s">
        <v>117</v>
      </c>
      <c r="CF597" t="s">
        <v>109</v>
      </c>
      <c r="CG597" t="s">
        <v>1650</v>
      </c>
      <c r="CH597" t="s">
        <v>318</v>
      </c>
      <c r="CI597">
        <v>114</v>
      </c>
      <c r="CJ597" t="s">
        <v>165</v>
      </c>
    </row>
    <row r="598" spans="1:88" x14ac:dyDescent="0.2">
      <c r="A598">
        <v>842</v>
      </c>
      <c r="B598" t="s">
        <v>1651</v>
      </c>
      <c r="C598" t="s">
        <v>81</v>
      </c>
      <c r="D598" t="s">
        <v>81</v>
      </c>
      <c r="E598" t="s">
        <v>97</v>
      </c>
      <c r="F598" t="s">
        <v>87</v>
      </c>
      <c r="G598" t="s">
        <v>85</v>
      </c>
      <c r="AH598">
        <v>5</v>
      </c>
      <c r="AI598">
        <v>3</v>
      </c>
      <c r="AJ598">
        <v>4</v>
      </c>
      <c r="AK598">
        <v>2</v>
      </c>
      <c r="AL598">
        <v>4</v>
      </c>
      <c r="AM598" t="s">
        <v>105</v>
      </c>
      <c r="AN598" t="s">
        <v>105</v>
      </c>
      <c r="AO598">
        <v>5</v>
      </c>
      <c r="AP598">
        <v>2</v>
      </c>
      <c r="AQ598">
        <v>2</v>
      </c>
      <c r="AR598">
        <v>3</v>
      </c>
      <c r="AS598">
        <v>4</v>
      </c>
      <c r="AT598">
        <v>4</v>
      </c>
      <c r="AU598">
        <v>3</v>
      </c>
      <c r="AV598">
        <v>2</v>
      </c>
      <c r="AW598">
        <v>4</v>
      </c>
      <c r="AX598">
        <v>4</v>
      </c>
      <c r="AY598">
        <v>4</v>
      </c>
      <c r="AZ598">
        <v>3</v>
      </c>
      <c r="BA598">
        <v>4</v>
      </c>
      <c r="BB598">
        <v>3</v>
      </c>
      <c r="BC598">
        <v>2</v>
      </c>
      <c r="BD598">
        <v>4</v>
      </c>
      <c r="BE598">
        <v>4</v>
      </c>
      <c r="BF598">
        <v>3</v>
      </c>
      <c r="BG598" t="s">
        <v>105</v>
      </c>
      <c r="BH598" t="s">
        <v>104</v>
      </c>
      <c r="BI598" t="s">
        <v>104</v>
      </c>
      <c r="BJ598" t="s">
        <v>105</v>
      </c>
      <c r="BK598" t="s">
        <v>105</v>
      </c>
      <c r="BL598" t="s">
        <v>104</v>
      </c>
      <c r="BM598" t="s">
        <v>104</v>
      </c>
      <c r="BN598" t="s">
        <v>104</v>
      </c>
      <c r="BO598">
        <v>5</v>
      </c>
      <c r="BP598">
        <v>5</v>
      </c>
      <c r="BQ598">
        <v>5</v>
      </c>
      <c r="BR598">
        <v>5</v>
      </c>
      <c r="BS598">
        <v>5</v>
      </c>
      <c r="BT598">
        <v>5</v>
      </c>
      <c r="BU598">
        <v>4</v>
      </c>
      <c r="BV598" t="s">
        <v>105</v>
      </c>
      <c r="BW598" t="s">
        <v>104</v>
      </c>
      <c r="BY598">
        <v>5</v>
      </c>
      <c r="BZ598">
        <v>5</v>
      </c>
      <c r="CA598" t="s">
        <v>129</v>
      </c>
      <c r="CC598" t="s">
        <v>104</v>
      </c>
      <c r="CD598" t="s">
        <v>401</v>
      </c>
      <c r="CE598" t="s">
        <v>117</v>
      </c>
      <c r="CF598" t="s">
        <v>112</v>
      </c>
      <c r="CG598" t="s">
        <v>825</v>
      </c>
      <c r="CH598" t="s">
        <v>130</v>
      </c>
      <c r="CI598">
        <v>166</v>
      </c>
      <c r="CJ598" t="s">
        <v>131</v>
      </c>
    </row>
    <row r="599" spans="1:88" x14ac:dyDescent="0.2">
      <c r="A599">
        <v>843</v>
      </c>
      <c r="B599" t="s">
        <v>1652</v>
      </c>
      <c r="C599" t="s">
        <v>132</v>
      </c>
      <c r="D599" t="s">
        <v>132</v>
      </c>
      <c r="AG599" t="s">
        <v>244</v>
      </c>
      <c r="AH599">
        <v>3</v>
      </c>
      <c r="AI599">
        <v>3</v>
      </c>
      <c r="AJ599">
        <v>3</v>
      </c>
      <c r="AK599">
        <v>3</v>
      </c>
      <c r="AL599">
        <v>3</v>
      </c>
      <c r="AM599" t="s">
        <v>104</v>
      </c>
      <c r="AN599" t="s">
        <v>104</v>
      </c>
      <c r="AO599">
        <v>3</v>
      </c>
      <c r="AP599">
        <v>3</v>
      </c>
      <c r="AQ599">
        <v>3</v>
      </c>
      <c r="AR599">
        <v>3</v>
      </c>
      <c r="AS599">
        <v>3</v>
      </c>
      <c r="AT599">
        <v>3</v>
      </c>
      <c r="AU599">
        <v>3</v>
      </c>
      <c r="AV599">
        <v>3</v>
      </c>
      <c r="AW599">
        <v>3</v>
      </c>
      <c r="AX599">
        <v>3</v>
      </c>
      <c r="AY599">
        <v>3</v>
      </c>
      <c r="AZ599">
        <v>3</v>
      </c>
      <c r="BA599">
        <v>3</v>
      </c>
      <c r="BB599">
        <v>3</v>
      </c>
      <c r="BC599">
        <v>3</v>
      </c>
      <c r="BD599">
        <v>3</v>
      </c>
      <c r="BE599">
        <v>4</v>
      </c>
      <c r="BF599">
        <v>3</v>
      </c>
      <c r="BG599" t="s">
        <v>104</v>
      </c>
      <c r="BH599" t="s">
        <v>105</v>
      </c>
      <c r="BI599" t="s">
        <v>104</v>
      </c>
      <c r="BJ599" t="s">
        <v>104</v>
      </c>
      <c r="BK599" t="s">
        <v>105</v>
      </c>
      <c r="BL599" t="s">
        <v>104</v>
      </c>
      <c r="BM599" t="s">
        <v>104</v>
      </c>
      <c r="BN599" t="s">
        <v>105</v>
      </c>
      <c r="BO599">
        <v>3</v>
      </c>
      <c r="BP599">
        <v>3</v>
      </c>
      <c r="BQ599">
        <v>3</v>
      </c>
      <c r="BR599">
        <v>3</v>
      </c>
      <c r="BS599">
        <v>3</v>
      </c>
      <c r="BT599">
        <v>3</v>
      </c>
      <c r="BU599">
        <v>3</v>
      </c>
      <c r="BV599" t="s">
        <v>104</v>
      </c>
      <c r="BW599" t="s">
        <v>104</v>
      </c>
      <c r="BY599">
        <v>3</v>
      </c>
      <c r="BZ599">
        <v>3</v>
      </c>
      <c r="CA599" t="s">
        <v>107</v>
      </c>
      <c r="CB599" t="s">
        <v>244</v>
      </c>
      <c r="CC599" t="s">
        <v>104</v>
      </c>
      <c r="CD599" t="s">
        <v>401</v>
      </c>
      <c r="CE599" t="s">
        <v>117</v>
      </c>
      <c r="CF599" t="s">
        <v>112</v>
      </c>
      <c r="CG599" t="s">
        <v>869</v>
      </c>
      <c r="CH599" t="s">
        <v>215</v>
      </c>
      <c r="CI599">
        <v>241</v>
      </c>
      <c r="CJ599" t="s">
        <v>170</v>
      </c>
    </row>
    <row r="600" spans="1:88" x14ac:dyDescent="0.2">
      <c r="A600">
        <v>844</v>
      </c>
      <c r="B600" t="s">
        <v>1653</v>
      </c>
      <c r="C600" t="s">
        <v>115</v>
      </c>
      <c r="D600" t="s">
        <v>132</v>
      </c>
      <c r="E600" t="s">
        <v>98</v>
      </c>
      <c r="F600" t="s">
        <v>99</v>
      </c>
      <c r="G600" t="s">
        <v>83</v>
      </c>
      <c r="AG600" t="s">
        <v>1654</v>
      </c>
      <c r="AH600">
        <v>5</v>
      </c>
      <c r="AI600">
        <v>4</v>
      </c>
      <c r="AJ600">
        <v>4</v>
      </c>
      <c r="AK600">
        <v>3</v>
      </c>
      <c r="AL600">
        <v>4</v>
      </c>
      <c r="AM600" t="s">
        <v>105</v>
      </c>
      <c r="AN600" t="s">
        <v>105</v>
      </c>
      <c r="AO600">
        <v>4</v>
      </c>
      <c r="AP600">
        <v>1</v>
      </c>
      <c r="AQ600">
        <v>1</v>
      </c>
      <c r="AR600">
        <v>3</v>
      </c>
      <c r="AS600">
        <v>5</v>
      </c>
      <c r="AT600">
        <v>4</v>
      </c>
      <c r="AU600">
        <v>5</v>
      </c>
      <c r="AV600">
        <v>1</v>
      </c>
      <c r="AW600">
        <v>4</v>
      </c>
      <c r="AX600">
        <v>5</v>
      </c>
      <c r="AY600">
        <v>5</v>
      </c>
      <c r="AZ600">
        <v>3</v>
      </c>
      <c r="BA600">
        <v>4</v>
      </c>
      <c r="BB600">
        <v>4</v>
      </c>
      <c r="BC600">
        <v>3</v>
      </c>
      <c r="BD600">
        <v>4</v>
      </c>
      <c r="BE600">
        <v>4</v>
      </c>
      <c r="BF600">
        <v>3</v>
      </c>
      <c r="BG600" t="s">
        <v>104</v>
      </c>
      <c r="BH600" t="s">
        <v>104</v>
      </c>
      <c r="BI600" t="s">
        <v>104</v>
      </c>
      <c r="BJ600" t="s">
        <v>105</v>
      </c>
      <c r="BK600" t="s">
        <v>105</v>
      </c>
      <c r="BL600" t="s">
        <v>104</v>
      </c>
      <c r="BM600" t="s">
        <v>104</v>
      </c>
      <c r="BN600" t="s">
        <v>104</v>
      </c>
      <c r="BO600">
        <v>4</v>
      </c>
      <c r="BP600">
        <v>3</v>
      </c>
      <c r="BQ600">
        <v>3</v>
      </c>
      <c r="BR600">
        <v>4</v>
      </c>
      <c r="BS600">
        <v>4</v>
      </c>
      <c r="BT600">
        <v>4</v>
      </c>
      <c r="BU600">
        <v>3</v>
      </c>
      <c r="BV600" t="s">
        <v>105</v>
      </c>
      <c r="BW600" t="s">
        <v>104</v>
      </c>
      <c r="BY600">
        <v>4</v>
      </c>
      <c r="BZ600">
        <v>4</v>
      </c>
      <c r="CA600" t="s">
        <v>116</v>
      </c>
      <c r="CC600" t="s">
        <v>104</v>
      </c>
      <c r="CD600" t="s">
        <v>401</v>
      </c>
      <c r="CE600" t="s">
        <v>117</v>
      </c>
      <c r="CF600" t="s">
        <v>112</v>
      </c>
      <c r="CG600" t="s">
        <v>529</v>
      </c>
      <c r="CH600" t="s">
        <v>196</v>
      </c>
      <c r="CI600">
        <v>116</v>
      </c>
      <c r="CJ600" t="s">
        <v>128</v>
      </c>
    </row>
    <row r="601" spans="1:88" x14ac:dyDescent="0.2">
      <c r="A601">
        <v>845</v>
      </c>
      <c r="B601" t="s">
        <v>1655</v>
      </c>
      <c r="C601" t="s">
        <v>123</v>
      </c>
      <c r="D601" t="s">
        <v>115</v>
      </c>
      <c r="E601" t="s">
        <v>99</v>
      </c>
      <c r="AG601" t="s">
        <v>184</v>
      </c>
      <c r="AH601">
        <v>5</v>
      </c>
      <c r="AI601">
        <v>5</v>
      </c>
      <c r="AJ601">
        <v>5</v>
      </c>
      <c r="AK601">
        <v>3</v>
      </c>
      <c r="AL601">
        <v>5</v>
      </c>
      <c r="AM601" t="s">
        <v>105</v>
      </c>
      <c r="AN601" t="s">
        <v>105</v>
      </c>
      <c r="AO601">
        <v>5</v>
      </c>
      <c r="AP601">
        <v>3</v>
      </c>
      <c r="AQ601">
        <v>3</v>
      </c>
      <c r="AR601">
        <v>1</v>
      </c>
      <c r="AS601">
        <v>5</v>
      </c>
      <c r="AT601">
        <v>5</v>
      </c>
      <c r="AU601">
        <v>2</v>
      </c>
      <c r="AV601">
        <v>1</v>
      </c>
      <c r="AW601">
        <v>1</v>
      </c>
      <c r="AX601">
        <v>3</v>
      </c>
      <c r="AY601">
        <v>2</v>
      </c>
      <c r="AZ601">
        <v>2</v>
      </c>
      <c r="BA601">
        <v>5</v>
      </c>
      <c r="BB601">
        <v>3</v>
      </c>
      <c r="BC601">
        <v>3</v>
      </c>
      <c r="BD601">
        <v>4</v>
      </c>
      <c r="BE601">
        <v>2</v>
      </c>
      <c r="BF601">
        <v>4</v>
      </c>
      <c r="BG601" t="s">
        <v>104</v>
      </c>
      <c r="BH601" t="s">
        <v>105</v>
      </c>
      <c r="BI601" t="s">
        <v>104</v>
      </c>
      <c r="BJ601" t="s">
        <v>104</v>
      </c>
      <c r="BK601" t="s">
        <v>105</v>
      </c>
      <c r="BL601" t="s">
        <v>104</v>
      </c>
      <c r="BM601" t="s">
        <v>104</v>
      </c>
      <c r="BN601" t="s">
        <v>104</v>
      </c>
      <c r="BO601">
        <v>4</v>
      </c>
      <c r="BP601">
        <v>1</v>
      </c>
      <c r="BQ601">
        <v>1</v>
      </c>
      <c r="BR601">
        <v>5</v>
      </c>
      <c r="BS601">
        <v>5</v>
      </c>
      <c r="BT601">
        <v>5</v>
      </c>
      <c r="BU601">
        <v>4</v>
      </c>
      <c r="BV601" t="s">
        <v>104</v>
      </c>
      <c r="BW601" t="s">
        <v>104</v>
      </c>
      <c r="BY601">
        <v>5</v>
      </c>
      <c r="BZ601">
        <v>5</v>
      </c>
      <c r="CA601" t="s">
        <v>116</v>
      </c>
      <c r="CB601" t="s">
        <v>1656</v>
      </c>
      <c r="CC601" t="s">
        <v>104</v>
      </c>
      <c r="CD601" t="s">
        <v>401</v>
      </c>
      <c r="CE601" t="s">
        <v>117</v>
      </c>
      <c r="CF601" t="s">
        <v>112</v>
      </c>
      <c r="CG601" t="s">
        <v>725</v>
      </c>
      <c r="CH601" t="s">
        <v>175</v>
      </c>
      <c r="CI601">
        <v>151</v>
      </c>
      <c r="CJ601" t="s">
        <v>114</v>
      </c>
    </row>
    <row r="602" spans="1:88" x14ac:dyDescent="0.2">
      <c r="A602">
        <v>846</v>
      </c>
      <c r="B602" t="s">
        <v>1657</v>
      </c>
      <c r="C602" t="s">
        <v>81</v>
      </c>
      <c r="D602" t="s">
        <v>81</v>
      </c>
      <c r="E602" t="s">
        <v>99</v>
      </c>
      <c r="F602" t="s">
        <v>101</v>
      </c>
      <c r="AG602" t="s">
        <v>1252</v>
      </c>
      <c r="AH602">
        <v>3</v>
      </c>
      <c r="AI602">
        <v>3</v>
      </c>
      <c r="AJ602">
        <v>3</v>
      </c>
      <c r="AK602">
        <v>2</v>
      </c>
      <c r="AL602">
        <v>3</v>
      </c>
      <c r="AM602" t="s">
        <v>105</v>
      </c>
      <c r="AN602" t="s">
        <v>105</v>
      </c>
      <c r="AO602">
        <v>5</v>
      </c>
      <c r="AP602">
        <v>1</v>
      </c>
      <c r="AQ602">
        <v>2</v>
      </c>
      <c r="AR602">
        <v>3</v>
      </c>
      <c r="AS602">
        <v>4</v>
      </c>
      <c r="AT602">
        <v>4</v>
      </c>
      <c r="AU602">
        <v>4</v>
      </c>
      <c r="AV602">
        <v>1</v>
      </c>
      <c r="AW602">
        <v>2</v>
      </c>
      <c r="AX602">
        <v>4</v>
      </c>
      <c r="AY602">
        <v>4</v>
      </c>
      <c r="AZ602">
        <v>3</v>
      </c>
      <c r="BA602">
        <v>3</v>
      </c>
      <c r="BB602">
        <v>3</v>
      </c>
      <c r="BC602">
        <v>3</v>
      </c>
      <c r="BD602">
        <v>3</v>
      </c>
      <c r="BE602">
        <v>3</v>
      </c>
      <c r="BF602">
        <v>3</v>
      </c>
      <c r="BG602" t="s">
        <v>104</v>
      </c>
      <c r="BH602" t="s">
        <v>104</v>
      </c>
      <c r="BI602" t="s">
        <v>104</v>
      </c>
      <c r="BJ602" t="s">
        <v>104</v>
      </c>
      <c r="BK602" t="s">
        <v>105</v>
      </c>
      <c r="BL602" t="s">
        <v>104</v>
      </c>
      <c r="BM602" t="s">
        <v>104</v>
      </c>
      <c r="BN602" t="s">
        <v>104</v>
      </c>
      <c r="BO602">
        <v>3</v>
      </c>
      <c r="BP602">
        <v>2</v>
      </c>
      <c r="BQ602">
        <v>3</v>
      </c>
      <c r="BR602">
        <v>3</v>
      </c>
      <c r="BS602">
        <v>1</v>
      </c>
      <c r="BT602">
        <v>3</v>
      </c>
      <c r="BU602">
        <v>3</v>
      </c>
      <c r="BV602" t="s">
        <v>104</v>
      </c>
      <c r="BW602" t="s">
        <v>104</v>
      </c>
      <c r="BY602">
        <v>3</v>
      </c>
      <c r="BZ602">
        <v>3</v>
      </c>
      <c r="CA602" t="s">
        <v>107</v>
      </c>
      <c r="CB602" t="s">
        <v>346</v>
      </c>
      <c r="CC602" t="s">
        <v>104</v>
      </c>
      <c r="CD602" t="s">
        <v>401</v>
      </c>
      <c r="CE602" t="s">
        <v>108</v>
      </c>
      <c r="CF602" t="s">
        <v>112</v>
      </c>
      <c r="CG602" t="s">
        <v>642</v>
      </c>
      <c r="CH602" t="s">
        <v>290</v>
      </c>
      <c r="CI602">
        <v>155</v>
      </c>
      <c r="CJ602" t="s">
        <v>172</v>
      </c>
    </row>
    <row r="603" spans="1:88" x14ac:dyDescent="0.2">
      <c r="A603">
        <v>847</v>
      </c>
      <c r="B603" t="s">
        <v>1658</v>
      </c>
      <c r="C603" t="s">
        <v>81</v>
      </c>
      <c r="D603" t="s">
        <v>81</v>
      </c>
      <c r="E603" t="s">
        <v>99</v>
      </c>
      <c r="F603" t="s">
        <v>88</v>
      </c>
      <c r="G603" t="s">
        <v>85</v>
      </c>
      <c r="H603" t="s">
        <v>87</v>
      </c>
      <c r="AG603" t="s">
        <v>1659</v>
      </c>
      <c r="AH603">
        <v>5</v>
      </c>
      <c r="AI603">
        <v>5</v>
      </c>
      <c r="AJ603">
        <v>5</v>
      </c>
      <c r="AK603">
        <v>4</v>
      </c>
      <c r="AL603">
        <v>5</v>
      </c>
      <c r="AM603" t="s">
        <v>104</v>
      </c>
      <c r="AN603" t="s">
        <v>105</v>
      </c>
      <c r="AO603">
        <v>5</v>
      </c>
      <c r="AP603">
        <v>5</v>
      </c>
      <c r="AQ603">
        <v>5</v>
      </c>
      <c r="AR603">
        <v>5</v>
      </c>
      <c r="AS603">
        <v>5</v>
      </c>
      <c r="AT603">
        <v>5</v>
      </c>
      <c r="AU603">
        <v>3</v>
      </c>
      <c r="AV603">
        <v>2</v>
      </c>
      <c r="AW603">
        <v>5</v>
      </c>
      <c r="AX603">
        <v>5</v>
      </c>
      <c r="AY603">
        <v>5</v>
      </c>
      <c r="AZ603">
        <v>5</v>
      </c>
      <c r="BA603">
        <v>4</v>
      </c>
      <c r="BB603">
        <v>5</v>
      </c>
      <c r="BC603">
        <v>4</v>
      </c>
      <c r="BD603">
        <v>5</v>
      </c>
      <c r="BE603">
        <v>5</v>
      </c>
      <c r="BF603">
        <v>5</v>
      </c>
      <c r="BG603" t="s">
        <v>105</v>
      </c>
      <c r="BH603" t="s">
        <v>105</v>
      </c>
      <c r="BI603" t="s">
        <v>104</v>
      </c>
      <c r="BJ603" t="s">
        <v>105</v>
      </c>
      <c r="BK603" t="s">
        <v>105</v>
      </c>
      <c r="BL603" t="s">
        <v>104</v>
      </c>
      <c r="BM603" t="s">
        <v>104</v>
      </c>
      <c r="BN603" t="s">
        <v>104</v>
      </c>
      <c r="BO603">
        <v>5</v>
      </c>
      <c r="BP603">
        <v>5</v>
      </c>
      <c r="BQ603">
        <v>5</v>
      </c>
      <c r="BR603">
        <v>5</v>
      </c>
      <c r="BS603">
        <v>5</v>
      </c>
      <c r="BT603">
        <v>5</v>
      </c>
      <c r="BU603">
        <v>5</v>
      </c>
      <c r="BV603" t="s">
        <v>105</v>
      </c>
      <c r="BW603" t="s">
        <v>105</v>
      </c>
      <c r="BX603" t="s">
        <v>423</v>
      </c>
      <c r="BY603">
        <v>5</v>
      </c>
      <c r="BZ603">
        <v>5</v>
      </c>
      <c r="CA603" t="s">
        <v>111</v>
      </c>
      <c r="CB603" t="s">
        <v>1660</v>
      </c>
      <c r="CC603" t="s">
        <v>105</v>
      </c>
      <c r="CD603" t="s">
        <v>401</v>
      </c>
      <c r="CE603" t="s">
        <v>117</v>
      </c>
      <c r="CF603" t="s">
        <v>109</v>
      </c>
      <c r="CG603" t="s">
        <v>694</v>
      </c>
      <c r="CH603" t="s">
        <v>301</v>
      </c>
      <c r="CI603">
        <v>105</v>
      </c>
      <c r="CJ603" t="s">
        <v>118</v>
      </c>
    </row>
    <row r="604" spans="1:88" x14ac:dyDescent="0.2">
      <c r="A604">
        <v>848</v>
      </c>
      <c r="B604" t="s">
        <v>1661</v>
      </c>
      <c r="C604" t="s">
        <v>132</v>
      </c>
      <c r="D604" t="s">
        <v>81</v>
      </c>
      <c r="E604" t="s">
        <v>93</v>
      </c>
      <c r="F604" t="s">
        <v>88</v>
      </c>
      <c r="AG604" t="s">
        <v>357</v>
      </c>
      <c r="AH604">
        <v>5</v>
      </c>
      <c r="AI604">
        <v>3</v>
      </c>
      <c r="AJ604">
        <v>3</v>
      </c>
      <c r="AK604">
        <v>4</v>
      </c>
      <c r="AL604">
        <v>4</v>
      </c>
      <c r="AM604" t="s">
        <v>104</v>
      </c>
      <c r="AN604" t="s">
        <v>104</v>
      </c>
      <c r="AO604">
        <v>1</v>
      </c>
      <c r="AP604">
        <v>1</v>
      </c>
      <c r="AQ604">
        <v>1</v>
      </c>
      <c r="AR604">
        <v>3</v>
      </c>
      <c r="AS604">
        <v>5</v>
      </c>
      <c r="AT604">
        <v>5</v>
      </c>
      <c r="AU604">
        <v>5</v>
      </c>
      <c r="AV604">
        <v>5</v>
      </c>
      <c r="AW604">
        <v>3</v>
      </c>
      <c r="AX604">
        <v>3</v>
      </c>
      <c r="AY604">
        <v>3</v>
      </c>
      <c r="AZ604">
        <v>3</v>
      </c>
      <c r="BA604">
        <v>3</v>
      </c>
      <c r="BB604">
        <v>3</v>
      </c>
      <c r="BC604">
        <v>3</v>
      </c>
      <c r="BD604">
        <v>5</v>
      </c>
      <c r="BE604">
        <v>5</v>
      </c>
      <c r="BF604">
        <v>3</v>
      </c>
      <c r="BG604" t="s">
        <v>104</v>
      </c>
      <c r="BH604" t="s">
        <v>104</v>
      </c>
      <c r="BI604" t="s">
        <v>104</v>
      </c>
      <c r="BJ604" t="s">
        <v>104</v>
      </c>
      <c r="BK604" t="s">
        <v>105</v>
      </c>
      <c r="BL604" t="s">
        <v>104</v>
      </c>
      <c r="BM604" t="s">
        <v>104</v>
      </c>
      <c r="BN604" t="s">
        <v>104</v>
      </c>
      <c r="BO604">
        <v>5</v>
      </c>
      <c r="BP604">
        <v>5</v>
      </c>
      <c r="BQ604">
        <v>5</v>
      </c>
      <c r="BR604">
        <v>5</v>
      </c>
      <c r="BS604">
        <v>5</v>
      </c>
      <c r="BT604">
        <v>5</v>
      </c>
      <c r="BU604">
        <v>5</v>
      </c>
      <c r="BV604" t="s">
        <v>104</v>
      </c>
      <c r="BW604" t="s">
        <v>104</v>
      </c>
      <c r="BY604">
        <v>4</v>
      </c>
      <c r="BZ604">
        <v>4</v>
      </c>
      <c r="CA604" t="s">
        <v>116</v>
      </c>
      <c r="CB604" t="s">
        <v>346</v>
      </c>
      <c r="CC604" t="s">
        <v>104</v>
      </c>
      <c r="CD604" t="s">
        <v>401</v>
      </c>
      <c r="CE604" t="s">
        <v>108</v>
      </c>
      <c r="CF604" t="s">
        <v>109</v>
      </c>
      <c r="CG604" t="s">
        <v>1662</v>
      </c>
      <c r="CH604" t="s">
        <v>273</v>
      </c>
      <c r="CI604">
        <v>118</v>
      </c>
      <c r="CJ604" t="s">
        <v>134</v>
      </c>
    </row>
    <row r="605" spans="1:88" x14ac:dyDescent="0.2">
      <c r="A605">
        <v>849</v>
      </c>
      <c r="B605" t="s">
        <v>1663</v>
      </c>
      <c r="C605" t="s">
        <v>123</v>
      </c>
      <c r="D605" t="s">
        <v>115</v>
      </c>
      <c r="E605" t="s">
        <v>138</v>
      </c>
      <c r="AH605">
        <v>1</v>
      </c>
      <c r="AI605">
        <v>4</v>
      </c>
      <c r="AJ605">
        <v>2</v>
      </c>
      <c r="AK605">
        <v>3</v>
      </c>
      <c r="AL605">
        <v>5</v>
      </c>
      <c r="AM605" t="s">
        <v>104</v>
      </c>
      <c r="AN605" t="s">
        <v>105</v>
      </c>
      <c r="AO605">
        <v>5</v>
      </c>
      <c r="AP605">
        <v>5</v>
      </c>
      <c r="AQ605">
        <v>5</v>
      </c>
      <c r="AR605">
        <v>4</v>
      </c>
      <c r="AS605">
        <v>3</v>
      </c>
      <c r="AT605">
        <v>3</v>
      </c>
      <c r="AU605">
        <v>2</v>
      </c>
      <c r="AV605">
        <v>2</v>
      </c>
      <c r="AW605">
        <v>5</v>
      </c>
      <c r="AX605">
        <v>4</v>
      </c>
      <c r="AY605">
        <v>5</v>
      </c>
      <c r="AZ605">
        <v>5</v>
      </c>
      <c r="BA605">
        <v>5</v>
      </c>
      <c r="BB605">
        <v>4</v>
      </c>
      <c r="BC605">
        <v>3</v>
      </c>
      <c r="BD605">
        <v>5</v>
      </c>
      <c r="BE605">
        <v>4</v>
      </c>
      <c r="BF605">
        <v>3</v>
      </c>
      <c r="BG605" t="s">
        <v>104</v>
      </c>
      <c r="BH605" t="s">
        <v>104</v>
      </c>
      <c r="BI605" t="s">
        <v>105</v>
      </c>
      <c r="BJ605" t="s">
        <v>105</v>
      </c>
      <c r="BK605" t="s">
        <v>105</v>
      </c>
      <c r="BL605" t="s">
        <v>104</v>
      </c>
      <c r="BM605" t="s">
        <v>104</v>
      </c>
      <c r="BN605" t="s">
        <v>105</v>
      </c>
      <c r="BO605">
        <v>5</v>
      </c>
      <c r="BP605">
        <v>4</v>
      </c>
      <c r="BQ605">
        <v>4</v>
      </c>
      <c r="BR605">
        <v>5</v>
      </c>
      <c r="BS605">
        <v>5</v>
      </c>
      <c r="BT605">
        <v>5</v>
      </c>
      <c r="BU605">
        <v>5</v>
      </c>
      <c r="BV605" t="s">
        <v>105</v>
      </c>
      <c r="BW605" t="s">
        <v>104</v>
      </c>
      <c r="BY605">
        <v>5</v>
      </c>
      <c r="BZ605">
        <v>5</v>
      </c>
      <c r="CA605" t="s">
        <v>111</v>
      </c>
      <c r="CC605" t="s">
        <v>104</v>
      </c>
      <c r="CD605" t="s">
        <v>401</v>
      </c>
      <c r="CE605" t="s">
        <v>108</v>
      </c>
      <c r="CF605" t="s">
        <v>112</v>
      </c>
      <c r="CG605" t="s">
        <v>506</v>
      </c>
      <c r="CH605" t="s">
        <v>139</v>
      </c>
      <c r="CI605">
        <v>103</v>
      </c>
      <c r="CJ605" t="s">
        <v>140</v>
      </c>
    </row>
    <row r="606" spans="1:88" x14ac:dyDescent="0.2">
      <c r="A606">
        <v>851</v>
      </c>
      <c r="B606" t="s">
        <v>1664</v>
      </c>
      <c r="C606" t="s">
        <v>81</v>
      </c>
      <c r="D606" t="s">
        <v>115</v>
      </c>
      <c r="E606" t="s">
        <v>99</v>
      </c>
      <c r="F606" t="s">
        <v>103</v>
      </c>
      <c r="AG606" t="s">
        <v>1665</v>
      </c>
      <c r="AH606">
        <v>5</v>
      </c>
      <c r="AI606">
        <v>5</v>
      </c>
      <c r="AJ606">
        <v>5</v>
      </c>
      <c r="AK606">
        <v>1</v>
      </c>
      <c r="AL606">
        <v>5</v>
      </c>
      <c r="AM606" t="s">
        <v>104</v>
      </c>
      <c r="AN606" t="s">
        <v>104</v>
      </c>
      <c r="AO606">
        <v>3</v>
      </c>
      <c r="AP606">
        <v>5</v>
      </c>
      <c r="AQ606">
        <v>5</v>
      </c>
      <c r="AR606">
        <v>1</v>
      </c>
      <c r="AS606">
        <v>4</v>
      </c>
      <c r="AT606">
        <v>4</v>
      </c>
      <c r="AU606">
        <v>4</v>
      </c>
      <c r="AV606">
        <v>4</v>
      </c>
      <c r="AW606">
        <v>5</v>
      </c>
      <c r="AX606">
        <v>5</v>
      </c>
      <c r="AY606">
        <v>4</v>
      </c>
      <c r="AZ606">
        <v>4</v>
      </c>
      <c r="BA606">
        <v>5</v>
      </c>
      <c r="BB606">
        <v>4</v>
      </c>
      <c r="BC606">
        <v>5</v>
      </c>
      <c r="BD606">
        <v>4</v>
      </c>
      <c r="BE606">
        <v>4</v>
      </c>
      <c r="BF606">
        <v>2</v>
      </c>
      <c r="BG606" t="s">
        <v>105</v>
      </c>
      <c r="BH606" t="s">
        <v>104</v>
      </c>
      <c r="BI606" t="s">
        <v>104</v>
      </c>
      <c r="BJ606" t="s">
        <v>104</v>
      </c>
      <c r="BK606" t="s">
        <v>105</v>
      </c>
      <c r="BL606" t="s">
        <v>105</v>
      </c>
      <c r="BM606" t="s">
        <v>104</v>
      </c>
      <c r="BN606" t="s">
        <v>105</v>
      </c>
      <c r="BO606">
        <v>5</v>
      </c>
      <c r="BP606">
        <v>5</v>
      </c>
      <c r="BQ606">
        <v>5</v>
      </c>
      <c r="BR606">
        <v>5</v>
      </c>
      <c r="BS606">
        <v>5</v>
      </c>
      <c r="BT606">
        <v>5</v>
      </c>
      <c r="BU606">
        <v>2</v>
      </c>
      <c r="BV606" t="s">
        <v>105</v>
      </c>
      <c r="BW606" t="s">
        <v>104</v>
      </c>
      <c r="BY606">
        <v>5</v>
      </c>
      <c r="BZ606">
        <v>5</v>
      </c>
      <c r="CA606" t="s">
        <v>129</v>
      </c>
      <c r="CB606" t="s">
        <v>1666</v>
      </c>
      <c r="CC606" t="s">
        <v>105</v>
      </c>
      <c r="CD606" t="s">
        <v>401</v>
      </c>
      <c r="CE606" t="s">
        <v>108</v>
      </c>
      <c r="CF606" t="s">
        <v>109</v>
      </c>
      <c r="CG606" t="s">
        <v>1667</v>
      </c>
      <c r="CH606" t="s">
        <v>1668</v>
      </c>
      <c r="CI606">
        <v>157</v>
      </c>
      <c r="CJ606" t="s">
        <v>110</v>
      </c>
    </row>
    <row r="607" spans="1:88" x14ac:dyDescent="0.2">
      <c r="A607">
        <v>853</v>
      </c>
      <c r="B607" t="s">
        <v>1669</v>
      </c>
      <c r="C607" t="s">
        <v>115</v>
      </c>
      <c r="D607" t="s">
        <v>115</v>
      </c>
      <c r="E607" t="s">
        <v>88</v>
      </c>
      <c r="F607" t="s">
        <v>87</v>
      </c>
      <c r="G607" t="s">
        <v>99</v>
      </c>
      <c r="AG607" t="s">
        <v>1670</v>
      </c>
      <c r="AH607">
        <v>3</v>
      </c>
      <c r="AI607">
        <v>4</v>
      </c>
      <c r="AJ607">
        <v>5</v>
      </c>
      <c r="AK607">
        <v>3</v>
      </c>
      <c r="AL607">
        <v>5</v>
      </c>
      <c r="AM607" t="s">
        <v>105</v>
      </c>
      <c r="AN607" t="s">
        <v>105</v>
      </c>
      <c r="AO607">
        <v>4</v>
      </c>
      <c r="AP607">
        <v>3</v>
      </c>
      <c r="AQ607">
        <v>4</v>
      </c>
      <c r="AR607">
        <v>1</v>
      </c>
      <c r="AS607">
        <v>1</v>
      </c>
      <c r="AT607">
        <v>2</v>
      </c>
      <c r="AU607">
        <v>1</v>
      </c>
      <c r="AV607">
        <v>1</v>
      </c>
      <c r="AW607">
        <v>1</v>
      </c>
      <c r="AX607">
        <v>3</v>
      </c>
      <c r="AY607">
        <v>4</v>
      </c>
      <c r="AZ607">
        <v>3</v>
      </c>
      <c r="BA607">
        <v>5</v>
      </c>
      <c r="BB607">
        <v>3</v>
      </c>
      <c r="BC607">
        <v>2</v>
      </c>
      <c r="BD607">
        <v>2</v>
      </c>
      <c r="BE607">
        <v>3</v>
      </c>
      <c r="BF607">
        <v>5</v>
      </c>
      <c r="BG607" t="s">
        <v>105</v>
      </c>
      <c r="BH607" t="s">
        <v>104</v>
      </c>
      <c r="BI607" t="s">
        <v>105</v>
      </c>
      <c r="BJ607" t="s">
        <v>105</v>
      </c>
      <c r="BK607" t="s">
        <v>104</v>
      </c>
      <c r="BL607" t="s">
        <v>104</v>
      </c>
      <c r="BM607" t="s">
        <v>104</v>
      </c>
      <c r="BN607" t="s">
        <v>104</v>
      </c>
      <c r="BO607">
        <v>5</v>
      </c>
      <c r="BP607">
        <v>4</v>
      </c>
      <c r="BQ607">
        <v>4</v>
      </c>
      <c r="BR607">
        <v>5</v>
      </c>
      <c r="BS607">
        <v>5</v>
      </c>
      <c r="BT607">
        <v>5</v>
      </c>
      <c r="BU607">
        <v>3</v>
      </c>
      <c r="BV607" t="s">
        <v>104</v>
      </c>
      <c r="BW607" t="s">
        <v>104</v>
      </c>
      <c r="BY607">
        <v>5</v>
      </c>
      <c r="BZ607">
        <v>5</v>
      </c>
      <c r="CA607" t="s">
        <v>129</v>
      </c>
      <c r="CB607" t="s">
        <v>1671</v>
      </c>
      <c r="CC607" t="s">
        <v>104</v>
      </c>
      <c r="CD607" t="s">
        <v>401</v>
      </c>
      <c r="CE607" t="s">
        <v>117</v>
      </c>
      <c r="CF607" t="s">
        <v>190</v>
      </c>
      <c r="CG607" t="s">
        <v>765</v>
      </c>
      <c r="CH607" t="s">
        <v>197</v>
      </c>
      <c r="CI607">
        <v>105</v>
      </c>
      <c r="CJ607" t="s">
        <v>118</v>
      </c>
    </row>
    <row r="608" spans="1:88" x14ac:dyDescent="0.2">
      <c r="A608">
        <v>854</v>
      </c>
      <c r="B608" t="s">
        <v>1672</v>
      </c>
      <c r="C608" t="s">
        <v>81</v>
      </c>
      <c r="D608" t="s">
        <v>123</v>
      </c>
      <c r="E608" t="s">
        <v>97</v>
      </c>
      <c r="AH608">
        <v>5</v>
      </c>
      <c r="AI608">
        <v>5</v>
      </c>
      <c r="AJ608">
        <v>5</v>
      </c>
      <c r="AK608">
        <v>2</v>
      </c>
      <c r="AM608" t="s">
        <v>105</v>
      </c>
      <c r="AN608" t="s">
        <v>104</v>
      </c>
      <c r="AO608">
        <v>4</v>
      </c>
      <c r="AP608">
        <v>1</v>
      </c>
      <c r="AQ608">
        <v>5</v>
      </c>
      <c r="AR608">
        <v>3</v>
      </c>
      <c r="AS608">
        <v>5</v>
      </c>
      <c r="AT608">
        <v>2</v>
      </c>
      <c r="AU608">
        <v>4</v>
      </c>
      <c r="AV608">
        <v>5</v>
      </c>
      <c r="AW608">
        <v>4</v>
      </c>
      <c r="AX608">
        <v>5</v>
      </c>
      <c r="AY608">
        <v>4</v>
      </c>
      <c r="AZ608">
        <v>5</v>
      </c>
      <c r="BA608">
        <v>5</v>
      </c>
      <c r="BB608">
        <v>3</v>
      </c>
      <c r="BD608">
        <v>3</v>
      </c>
      <c r="BE608">
        <v>3</v>
      </c>
      <c r="BG608" t="s">
        <v>105</v>
      </c>
      <c r="BH608" t="s">
        <v>104</v>
      </c>
      <c r="BI608" t="s">
        <v>104</v>
      </c>
      <c r="BJ608" t="s">
        <v>105</v>
      </c>
      <c r="BK608" t="s">
        <v>105</v>
      </c>
      <c r="BL608" t="s">
        <v>104</v>
      </c>
      <c r="BM608" t="s">
        <v>104</v>
      </c>
      <c r="BN608" t="s">
        <v>104</v>
      </c>
      <c r="BO608">
        <v>5</v>
      </c>
      <c r="BP608">
        <v>4</v>
      </c>
      <c r="BQ608">
        <v>5</v>
      </c>
      <c r="BR608">
        <v>5</v>
      </c>
      <c r="BS608">
        <v>5</v>
      </c>
      <c r="BT608">
        <v>4</v>
      </c>
      <c r="BU608">
        <v>3</v>
      </c>
      <c r="BV608" t="s">
        <v>104</v>
      </c>
      <c r="BW608" t="s">
        <v>105</v>
      </c>
      <c r="BX608" t="s">
        <v>107</v>
      </c>
      <c r="BY608">
        <v>5</v>
      </c>
      <c r="BZ608">
        <v>5</v>
      </c>
      <c r="CA608" t="s">
        <v>116</v>
      </c>
      <c r="CC608" t="s">
        <v>104</v>
      </c>
      <c r="CD608" t="s">
        <v>401</v>
      </c>
      <c r="CE608" t="s">
        <v>108</v>
      </c>
      <c r="CF608" t="s">
        <v>109</v>
      </c>
      <c r="CG608" t="s">
        <v>964</v>
      </c>
      <c r="CH608" t="s">
        <v>242</v>
      </c>
      <c r="CI608">
        <v>166</v>
      </c>
      <c r="CJ608" t="s">
        <v>131</v>
      </c>
    </row>
    <row r="609" spans="1:88" x14ac:dyDescent="0.2">
      <c r="A609">
        <v>856</v>
      </c>
      <c r="B609" t="s">
        <v>1673</v>
      </c>
      <c r="C609" t="s">
        <v>119</v>
      </c>
      <c r="D609" t="s">
        <v>123</v>
      </c>
      <c r="E609" t="s">
        <v>90</v>
      </c>
      <c r="F609" t="s">
        <v>93</v>
      </c>
      <c r="G609" t="s">
        <v>100</v>
      </c>
      <c r="AG609" t="s">
        <v>1674</v>
      </c>
      <c r="AH609">
        <v>3</v>
      </c>
      <c r="AI609">
        <v>4</v>
      </c>
      <c r="AJ609">
        <v>4</v>
      </c>
      <c r="AK609">
        <v>4</v>
      </c>
      <c r="AL609">
        <v>5</v>
      </c>
      <c r="AM609" t="s">
        <v>104</v>
      </c>
      <c r="AN609" t="s">
        <v>104</v>
      </c>
      <c r="AO609">
        <v>2</v>
      </c>
      <c r="AP609">
        <v>2</v>
      </c>
      <c r="AQ609">
        <v>3</v>
      </c>
      <c r="AR609">
        <v>2</v>
      </c>
      <c r="AS609">
        <v>3</v>
      </c>
      <c r="AT609">
        <v>4</v>
      </c>
      <c r="AU609">
        <v>3</v>
      </c>
      <c r="AV609">
        <v>3</v>
      </c>
      <c r="AW609">
        <v>5</v>
      </c>
      <c r="AX609">
        <v>2</v>
      </c>
      <c r="AY609">
        <v>4</v>
      </c>
      <c r="AZ609">
        <v>4</v>
      </c>
      <c r="BA609">
        <v>2</v>
      </c>
      <c r="BB609">
        <v>1</v>
      </c>
      <c r="BC609">
        <v>1</v>
      </c>
      <c r="BD609">
        <v>3</v>
      </c>
      <c r="BE609">
        <v>3</v>
      </c>
      <c r="BF609">
        <v>1</v>
      </c>
      <c r="BG609" t="s">
        <v>104</v>
      </c>
      <c r="BH609" t="s">
        <v>104</v>
      </c>
      <c r="BI609" t="s">
        <v>105</v>
      </c>
      <c r="BJ609" t="s">
        <v>105</v>
      </c>
      <c r="BK609" t="s">
        <v>105</v>
      </c>
      <c r="BL609" t="s">
        <v>104</v>
      </c>
      <c r="BM609" t="s">
        <v>104</v>
      </c>
      <c r="BN609" t="s">
        <v>104</v>
      </c>
      <c r="BO609">
        <v>1</v>
      </c>
      <c r="BP609">
        <v>1</v>
      </c>
      <c r="BQ609">
        <v>1</v>
      </c>
      <c r="BR609">
        <v>3</v>
      </c>
      <c r="BS609">
        <v>3</v>
      </c>
      <c r="BT609">
        <v>2</v>
      </c>
      <c r="BU609">
        <v>1</v>
      </c>
      <c r="BV609" t="s">
        <v>104</v>
      </c>
      <c r="BW609" t="s">
        <v>104</v>
      </c>
      <c r="BY609">
        <v>1</v>
      </c>
      <c r="BZ609">
        <v>1</v>
      </c>
      <c r="CA609" t="s">
        <v>106</v>
      </c>
      <c r="CB609" t="s">
        <v>1675</v>
      </c>
      <c r="CC609" t="s">
        <v>104</v>
      </c>
      <c r="CD609" t="s">
        <v>401</v>
      </c>
      <c r="CE609" t="s">
        <v>108</v>
      </c>
      <c r="CF609" t="s">
        <v>112</v>
      </c>
      <c r="CG609" t="s">
        <v>416</v>
      </c>
      <c r="CH609" t="s">
        <v>209</v>
      </c>
      <c r="CI609">
        <v>112</v>
      </c>
      <c r="CJ609" t="s">
        <v>125</v>
      </c>
    </row>
    <row r="610" spans="1:88" x14ac:dyDescent="0.2">
      <c r="A610">
        <v>857</v>
      </c>
      <c r="B610" t="s">
        <v>1676</v>
      </c>
      <c r="C610" t="s">
        <v>81</v>
      </c>
      <c r="D610" t="s">
        <v>132</v>
      </c>
      <c r="E610" t="s">
        <v>144</v>
      </c>
      <c r="F610" t="s">
        <v>150</v>
      </c>
      <c r="AH610">
        <v>3</v>
      </c>
      <c r="AI610">
        <v>2</v>
      </c>
      <c r="AJ610">
        <v>1</v>
      </c>
      <c r="AK610">
        <v>3</v>
      </c>
      <c r="AL610">
        <v>3</v>
      </c>
      <c r="AM610" t="s">
        <v>104</v>
      </c>
      <c r="AN610" t="s">
        <v>104</v>
      </c>
      <c r="AO610">
        <v>2</v>
      </c>
      <c r="AP610">
        <v>3</v>
      </c>
      <c r="AQ610">
        <v>2</v>
      </c>
      <c r="AR610">
        <v>2</v>
      </c>
      <c r="AS610">
        <v>5</v>
      </c>
      <c r="AT610">
        <v>5</v>
      </c>
      <c r="AU610">
        <v>5</v>
      </c>
      <c r="AV610">
        <v>1</v>
      </c>
      <c r="BG610" t="s">
        <v>104</v>
      </c>
      <c r="BH610" t="s">
        <v>104</v>
      </c>
      <c r="BI610" t="s">
        <v>104</v>
      </c>
      <c r="BJ610" t="s">
        <v>104</v>
      </c>
      <c r="BK610" t="s">
        <v>105</v>
      </c>
      <c r="BL610" t="s">
        <v>104</v>
      </c>
      <c r="BM610" t="s">
        <v>104</v>
      </c>
      <c r="BN610" t="s">
        <v>104</v>
      </c>
      <c r="BV610" t="s">
        <v>104</v>
      </c>
      <c r="BW610" t="s">
        <v>104</v>
      </c>
      <c r="BY610">
        <v>4</v>
      </c>
      <c r="BZ610">
        <v>4</v>
      </c>
      <c r="CA610" t="s">
        <v>107</v>
      </c>
      <c r="CB610" t="s">
        <v>1677</v>
      </c>
      <c r="CC610" t="s">
        <v>104</v>
      </c>
      <c r="CD610" t="s">
        <v>401</v>
      </c>
      <c r="CE610" t="s">
        <v>108</v>
      </c>
      <c r="CF610" t="s">
        <v>109</v>
      </c>
      <c r="CG610" t="s">
        <v>1007</v>
      </c>
      <c r="CH610" t="s">
        <v>358</v>
      </c>
      <c r="CI610">
        <v>118</v>
      </c>
      <c r="CJ610" t="s">
        <v>134</v>
      </c>
    </row>
    <row r="611" spans="1:88" x14ac:dyDescent="0.2">
      <c r="A611">
        <v>858</v>
      </c>
      <c r="B611" t="s">
        <v>1678</v>
      </c>
      <c r="C611" t="s">
        <v>81</v>
      </c>
      <c r="D611" t="s">
        <v>81</v>
      </c>
      <c r="E611" t="s">
        <v>97</v>
      </c>
      <c r="F611" t="s">
        <v>87</v>
      </c>
      <c r="AH611">
        <v>5</v>
      </c>
      <c r="AI611">
        <v>5</v>
      </c>
      <c r="AJ611">
        <v>5</v>
      </c>
      <c r="AK611">
        <v>5</v>
      </c>
      <c r="AL611">
        <v>5</v>
      </c>
      <c r="AM611" t="s">
        <v>104</v>
      </c>
      <c r="AN611" t="s">
        <v>419</v>
      </c>
      <c r="AO611">
        <v>3</v>
      </c>
      <c r="AR611">
        <v>5</v>
      </c>
      <c r="AT611">
        <v>4</v>
      </c>
      <c r="AU611">
        <v>4</v>
      </c>
      <c r="BA611">
        <v>5</v>
      </c>
      <c r="BB611">
        <v>5</v>
      </c>
      <c r="BG611" t="s">
        <v>104</v>
      </c>
      <c r="BH611" t="s">
        <v>104</v>
      </c>
      <c r="BI611" t="s">
        <v>105</v>
      </c>
      <c r="BJ611" t="s">
        <v>104</v>
      </c>
      <c r="BK611" t="s">
        <v>105</v>
      </c>
      <c r="BL611" t="s">
        <v>104</v>
      </c>
      <c r="BM611" t="s">
        <v>104</v>
      </c>
      <c r="BN611" t="s">
        <v>104</v>
      </c>
      <c r="BO611">
        <v>5</v>
      </c>
      <c r="BP611">
        <v>5</v>
      </c>
      <c r="BR611">
        <v>5</v>
      </c>
      <c r="BT611">
        <v>5</v>
      </c>
      <c r="BV611" t="s">
        <v>105</v>
      </c>
      <c r="BW611" t="s">
        <v>419</v>
      </c>
      <c r="BY611">
        <v>5</v>
      </c>
      <c r="BZ611">
        <v>5</v>
      </c>
      <c r="CA611" t="s">
        <v>129</v>
      </c>
      <c r="CB611" t="s">
        <v>1679</v>
      </c>
      <c r="CC611" t="s">
        <v>104</v>
      </c>
      <c r="CD611" t="s">
        <v>401</v>
      </c>
      <c r="CE611" t="s">
        <v>108</v>
      </c>
      <c r="CF611" t="s">
        <v>109</v>
      </c>
      <c r="CG611" t="s">
        <v>964</v>
      </c>
      <c r="CH611" t="s">
        <v>242</v>
      </c>
      <c r="CI611">
        <v>166</v>
      </c>
      <c r="CJ611" t="s">
        <v>131</v>
      </c>
    </row>
    <row r="612" spans="1:88" x14ac:dyDescent="0.2">
      <c r="A612">
        <v>861</v>
      </c>
      <c r="B612" t="s">
        <v>1680</v>
      </c>
      <c r="C612" t="s">
        <v>119</v>
      </c>
      <c r="D612" t="s">
        <v>132</v>
      </c>
      <c r="E612" t="s">
        <v>84</v>
      </c>
      <c r="F612" t="s">
        <v>99</v>
      </c>
      <c r="G612" t="s">
        <v>144</v>
      </c>
      <c r="AH612">
        <v>3</v>
      </c>
      <c r="AI612">
        <v>2</v>
      </c>
      <c r="AJ612">
        <v>3</v>
      </c>
      <c r="AK612">
        <v>4</v>
      </c>
      <c r="AL612">
        <v>4</v>
      </c>
      <c r="AM612" t="s">
        <v>104</v>
      </c>
      <c r="AN612" t="s">
        <v>104</v>
      </c>
      <c r="AO612">
        <v>2</v>
      </c>
      <c r="AP612">
        <v>1</v>
      </c>
      <c r="AQ612">
        <v>4</v>
      </c>
      <c r="AR612">
        <v>2</v>
      </c>
      <c r="AS612">
        <v>5</v>
      </c>
      <c r="AT612">
        <v>5</v>
      </c>
      <c r="AU612">
        <v>3</v>
      </c>
      <c r="AV612">
        <v>4</v>
      </c>
      <c r="AW612">
        <v>3</v>
      </c>
      <c r="AX612">
        <v>3</v>
      </c>
      <c r="AY612">
        <v>4</v>
      </c>
      <c r="AZ612">
        <v>3</v>
      </c>
      <c r="BA612">
        <v>3</v>
      </c>
      <c r="BB612">
        <v>3</v>
      </c>
      <c r="BC612">
        <v>3</v>
      </c>
      <c r="BD612">
        <v>4</v>
      </c>
      <c r="BE612">
        <v>4</v>
      </c>
      <c r="BF612">
        <v>4</v>
      </c>
      <c r="BG612" t="s">
        <v>104</v>
      </c>
      <c r="BH612" t="s">
        <v>104</v>
      </c>
      <c r="BI612" t="s">
        <v>104</v>
      </c>
      <c r="BJ612" t="s">
        <v>105</v>
      </c>
      <c r="BK612" t="s">
        <v>105</v>
      </c>
      <c r="BL612" t="s">
        <v>104</v>
      </c>
      <c r="BM612" t="s">
        <v>104</v>
      </c>
      <c r="BN612" t="s">
        <v>105</v>
      </c>
      <c r="BO612">
        <v>4</v>
      </c>
      <c r="BP612">
        <v>4</v>
      </c>
      <c r="BQ612">
        <v>4</v>
      </c>
      <c r="BR612">
        <v>3</v>
      </c>
      <c r="BS612">
        <v>3</v>
      </c>
      <c r="BT612">
        <v>4</v>
      </c>
      <c r="BU612">
        <v>3</v>
      </c>
      <c r="BV612" t="s">
        <v>105</v>
      </c>
      <c r="BW612" t="s">
        <v>104</v>
      </c>
      <c r="BY612">
        <v>3</v>
      </c>
      <c r="BZ612">
        <v>3</v>
      </c>
      <c r="CA612" t="s">
        <v>107</v>
      </c>
      <c r="CC612" t="s">
        <v>104</v>
      </c>
      <c r="CD612" t="s">
        <v>401</v>
      </c>
      <c r="CE612" t="s">
        <v>108</v>
      </c>
      <c r="CF612" t="s">
        <v>112</v>
      </c>
      <c r="CG612" t="s">
        <v>664</v>
      </c>
      <c r="CH612" t="s">
        <v>183</v>
      </c>
      <c r="CI612">
        <v>140</v>
      </c>
      <c r="CJ612" t="s">
        <v>143</v>
      </c>
    </row>
    <row r="613" spans="1:88" x14ac:dyDescent="0.2">
      <c r="A613">
        <v>862</v>
      </c>
      <c r="B613" t="s">
        <v>1681</v>
      </c>
      <c r="C613" t="s">
        <v>81</v>
      </c>
      <c r="D613" t="s">
        <v>120</v>
      </c>
      <c r="E613" t="s">
        <v>99</v>
      </c>
      <c r="F613" t="s">
        <v>88</v>
      </c>
      <c r="AG613" t="s">
        <v>270</v>
      </c>
      <c r="AH613">
        <v>4</v>
      </c>
      <c r="AI613">
        <v>5</v>
      </c>
      <c r="AJ613">
        <v>2</v>
      </c>
      <c r="AK613">
        <v>5</v>
      </c>
      <c r="AL613">
        <v>5</v>
      </c>
      <c r="AM613" t="s">
        <v>105</v>
      </c>
      <c r="AN613" t="s">
        <v>105</v>
      </c>
      <c r="AO613">
        <v>5</v>
      </c>
      <c r="AP613">
        <v>1</v>
      </c>
      <c r="AQ613">
        <v>3</v>
      </c>
      <c r="AR613">
        <v>5</v>
      </c>
      <c r="AS613">
        <v>5</v>
      </c>
      <c r="AT613">
        <v>5</v>
      </c>
      <c r="AU613">
        <v>5</v>
      </c>
      <c r="AV613">
        <v>5</v>
      </c>
      <c r="AW613">
        <v>5</v>
      </c>
      <c r="AX613">
        <v>5</v>
      </c>
      <c r="AY613">
        <v>5</v>
      </c>
      <c r="AZ613">
        <v>5</v>
      </c>
      <c r="BA613">
        <v>5</v>
      </c>
      <c r="BB613">
        <v>5</v>
      </c>
      <c r="BC613">
        <v>5</v>
      </c>
      <c r="BD613">
        <v>5</v>
      </c>
      <c r="BE613">
        <v>5</v>
      </c>
      <c r="BF613">
        <v>5</v>
      </c>
      <c r="BG613" t="s">
        <v>104</v>
      </c>
      <c r="BH613" t="s">
        <v>105</v>
      </c>
      <c r="BI613" t="s">
        <v>104</v>
      </c>
      <c r="BJ613" t="s">
        <v>104</v>
      </c>
      <c r="BK613" t="s">
        <v>105</v>
      </c>
      <c r="BL613" t="s">
        <v>104</v>
      </c>
      <c r="BM613" t="s">
        <v>104</v>
      </c>
      <c r="BN613" t="s">
        <v>104</v>
      </c>
      <c r="BO613">
        <v>5</v>
      </c>
      <c r="BP613">
        <v>4</v>
      </c>
      <c r="BQ613">
        <v>5</v>
      </c>
      <c r="BR613">
        <v>5</v>
      </c>
      <c r="BS613">
        <v>5</v>
      </c>
      <c r="BT613">
        <v>5</v>
      </c>
      <c r="BU613">
        <v>5</v>
      </c>
      <c r="BV613" t="s">
        <v>104</v>
      </c>
      <c r="BW613" t="s">
        <v>104</v>
      </c>
      <c r="BY613">
        <v>5</v>
      </c>
      <c r="BZ613">
        <v>3</v>
      </c>
      <c r="CA613" t="s">
        <v>111</v>
      </c>
      <c r="CC613" t="s">
        <v>104</v>
      </c>
      <c r="CD613" t="s">
        <v>401</v>
      </c>
      <c r="CE613" t="s">
        <v>108</v>
      </c>
      <c r="CF613" t="s">
        <v>112</v>
      </c>
      <c r="CG613" t="s">
        <v>685</v>
      </c>
      <c r="CH613" t="s">
        <v>137</v>
      </c>
      <c r="CI613">
        <v>105</v>
      </c>
      <c r="CJ613" t="s">
        <v>118</v>
      </c>
    </row>
    <row r="614" spans="1:88" x14ac:dyDescent="0.2">
      <c r="A614">
        <v>864</v>
      </c>
      <c r="B614" t="s">
        <v>1682</v>
      </c>
      <c r="C614" t="s">
        <v>123</v>
      </c>
      <c r="D614" t="s">
        <v>81</v>
      </c>
      <c r="E614" t="s">
        <v>99</v>
      </c>
      <c r="F614" t="s">
        <v>95</v>
      </c>
      <c r="AH614">
        <v>4</v>
      </c>
      <c r="AI614">
        <v>4</v>
      </c>
      <c r="AJ614">
        <v>4</v>
      </c>
      <c r="AK614">
        <v>3</v>
      </c>
      <c r="AL614">
        <v>5</v>
      </c>
      <c r="AM614" t="s">
        <v>104</v>
      </c>
      <c r="AN614" t="s">
        <v>105</v>
      </c>
      <c r="AO614">
        <v>4</v>
      </c>
      <c r="AP614">
        <v>2</v>
      </c>
      <c r="AQ614">
        <v>4</v>
      </c>
      <c r="AR614">
        <v>4</v>
      </c>
      <c r="AS614">
        <v>4</v>
      </c>
      <c r="AT614">
        <v>4</v>
      </c>
      <c r="AU614">
        <v>5</v>
      </c>
      <c r="AV614">
        <v>1</v>
      </c>
      <c r="AW614">
        <v>4</v>
      </c>
      <c r="AX614">
        <v>3</v>
      </c>
      <c r="AY614">
        <v>4</v>
      </c>
      <c r="AZ614">
        <v>3</v>
      </c>
      <c r="BA614">
        <v>5</v>
      </c>
      <c r="BB614">
        <v>4</v>
      </c>
      <c r="BC614">
        <v>3</v>
      </c>
      <c r="BD614">
        <v>2</v>
      </c>
      <c r="BE614">
        <v>4</v>
      </c>
      <c r="BF614">
        <v>4</v>
      </c>
      <c r="BG614" t="s">
        <v>105</v>
      </c>
      <c r="BH614" t="s">
        <v>105</v>
      </c>
      <c r="BI614" t="s">
        <v>104</v>
      </c>
      <c r="BJ614" t="s">
        <v>105</v>
      </c>
      <c r="BK614" t="s">
        <v>105</v>
      </c>
      <c r="BL614" t="s">
        <v>104</v>
      </c>
      <c r="BM614" t="s">
        <v>104</v>
      </c>
      <c r="BN614" t="s">
        <v>104</v>
      </c>
      <c r="BO614">
        <v>5</v>
      </c>
      <c r="BP614">
        <v>2</v>
      </c>
      <c r="BQ614">
        <v>4</v>
      </c>
      <c r="BR614">
        <v>5</v>
      </c>
      <c r="BS614">
        <v>4</v>
      </c>
      <c r="BT614">
        <v>4</v>
      </c>
      <c r="BU614">
        <v>4</v>
      </c>
      <c r="BV614" t="s">
        <v>105</v>
      </c>
      <c r="BW614" t="s">
        <v>104</v>
      </c>
      <c r="BY614">
        <v>4</v>
      </c>
      <c r="BZ614">
        <v>4</v>
      </c>
      <c r="CA614" t="s">
        <v>116</v>
      </c>
      <c r="CC614" t="s">
        <v>104</v>
      </c>
      <c r="CD614" t="s">
        <v>401</v>
      </c>
      <c r="CE614" t="s">
        <v>108</v>
      </c>
      <c r="CF614" t="s">
        <v>112</v>
      </c>
      <c r="CG614" t="s">
        <v>543</v>
      </c>
      <c r="CH614" t="s">
        <v>312</v>
      </c>
      <c r="CI614">
        <v>153</v>
      </c>
      <c r="CJ614" t="s">
        <v>122</v>
      </c>
    </row>
    <row r="615" spans="1:88" x14ac:dyDescent="0.2">
      <c r="A615">
        <v>866</v>
      </c>
      <c r="B615" t="s">
        <v>1683</v>
      </c>
      <c r="C615" t="s">
        <v>81</v>
      </c>
      <c r="D615" t="s">
        <v>81</v>
      </c>
      <c r="E615" t="s">
        <v>95</v>
      </c>
      <c r="AH615">
        <v>5</v>
      </c>
      <c r="AI615">
        <v>5</v>
      </c>
      <c r="AJ615">
        <v>5</v>
      </c>
      <c r="AK615">
        <v>5</v>
      </c>
      <c r="AL615">
        <v>4</v>
      </c>
      <c r="AM615" t="s">
        <v>104</v>
      </c>
      <c r="AN615" t="s">
        <v>105</v>
      </c>
      <c r="AO615">
        <v>3</v>
      </c>
      <c r="AP615">
        <v>1</v>
      </c>
      <c r="AQ615">
        <v>4</v>
      </c>
      <c r="AR615">
        <v>5</v>
      </c>
      <c r="AS615">
        <v>5</v>
      </c>
      <c r="AT615">
        <v>5</v>
      </c>
      <c r="AU615">
        <v>3</v>
      </c>
      <c r="AV615">
        <v>2</v>
      </c>
      <c r="AW615">
        <v>2</v>
      </c>
      <c r="AX615">
        <v>4</v>
      </c>
      <c r="AY615">
        <v>4</v>
      </c>
      <c r="AZ615">
        <v>5</v>
      </c>
      <c r="BA615">
        <v>5</v>
      </c>
      <c r="BB615">
        <v>4</v>
      </c>
      <c r="BC615">
        <v>3</v>
      </c>
      <c r="BD615">
        <v>4</v>
      </c>
      <c r="BE615">
        <v>5</v>
      </c>
      <c r="BF615">
        <v>1</v>
      </c>
      <c r="BG615" t="s">
        <v>105</v>
      </c>
      <c r="BH615" t="s">
        <v>105</v>
      </c>
      <c r="BI615" t="s">
        <v>104</v>
      </c>
      <c r="BJ615" t="s">
        <v>105</v>
      </c>
      <c r="BK615" t="s">
        <v>104</v>
      </c>
      <c r="BL615" t="s">
        <v>104</v>
      </c>
      <c r="BM615" t="s">
        <v>104</v>
      </c>
      <c r="BN615" t="s">
        <v>104</v>
      </c>
      <c r="BO615">
        <v>5</v>
      </c>
      <c r="BP615">
        <v>5</v>
      </c>
      <c r="BQ615">
        <v>5</v>
      </c>
      <c r="BR615">
        <v>5</v>
      </c>
      <c r="BS615">
        <v>5</v>
      </c>
      <c r="BT615">
        <v>2</v>
      </c>
      <c r="BU615">
        <v>4</v>
      </c>
      <c r="BV615" t="s">
        <v>105</v>
      </c>
      <c r="BW615" t="s">
        <v>104</v>
      </c>
      <c r="BY615">
        <v>5</v>
      </c>
      <c r="BZ615">
        <v>5</v>
      </c>
      <c r="CA615" t="s">
        <v>129</v>
      </c>
      <c r="CC615" t="s">
        <v>104</v>
      </c>
      <c r="CD615" t="s">
        <v>401</v>
      </c>
      <c r="CE615" t="s">
        <v>117</v>
      </c>
      <c r="CF615" t="s">
        <v>109</v>
      </c>
      <c r="CG615" t="s">
        <v>1684</v>
      </c>
      <c r="CH615" t="s">
        <v>336</v>
      </c>
      <c r="CI615">
        <v>153</v>
      </c>
      <c r="CJ615" t="s">
        <v>122</v>
      </c>
    </row>
    <row r="616" spans="1:88" x14ac:dyDescent="0.2">
      <c r="A616">
        <v>867</v>
      </c>
      <c r="B616" t="s">
        <v>1685</v>
      </c>
      <c r="C616" t="s">
        <v>81</v>
      </c>
      <c r="D616" t="s">
        <v>120</v>
      </c>
      <c r="AH616">
        <v>4</v>
      </c>
      <c r="AI616">
        <v>5</v>
      </c>
      <c r="AJ616">
        <v>3</v>
      </c>
      <c r="AK616">
        <v>3</v>
      </c>
      <c r="AL616">
        <v>4</v>
      </c>
      <c r="AM616" t="s">
        <v>104</v>
      </c>
      <c r="AN616" t="s">
        <v>104</v>
      </c>
      <c r="AO616">
        <v>1</v>
      </c>
      <c r="AP616">
        <v>1</v>
      </c>
      <c r="AQ616">
        <v>1</v>
      </c>
      <c r="AR616">
        <v>1</v>
      </c>
      <c r="AS616">
        <v>5</v>
      </c>
      <c r="AT616">
        <v>5</v>
      </c>
      <c r="AU616">
        <v>5</v>
      </c>
      <c r="AV616">
        <v>1</v>
      </c>
      <c r="AW616">
        <v>4</v>
      </c>
      <c r="AX616">
        <v>4</v>
      </c>
      <c r="AY616">
        <v>3</v>
      </c>
      <c r="AZ616">
        <v>3</v>
      </c>
      <c r="BA616">
        <v>4</v>
      </c>
      <c r="BB616">
        <v>3</v>
      </c>
      <c r="BC616">
        <v>3</v>
      </c>
      <c r="BD616">
        <v>3</v>
      </c>
      <c r="BE616">
        <v>3</v>
      </c>
      <c r="BF616">
        <v>3</v>
      </c>
      <c r="BG616" t="s">
        <v>105</v>
      </c>
      <c r="BH616" t="s">
        <v>104</v>
      </c>
      <c r="BI616" t="s">
        <v>104</v>
      </c>
      <c r="BJ616" t="s">
        <v>105</v>
      </c>
      <c r="BK616" t="s">
        <v>104</v>
      </c>
      <c r="BL616" t="s">
        <v>104</v>
      </c>
      <c r="BM616" t="s">
        <v>104</v>
      </c>
      <c r="BN616" t="s">
        <v>105</v>
      </c>
      <c r="BO616">
        <v>5</v>
      </c>
      <c r="BP616">
        <v>4</v>
      </c>
      <c r="BQ616">
        <v>4</v>
      </c>
      <c r="BR616">
        <v>4</v>
      </c>
      <c r="BS616">
        <v>3</v>
      </c>
      <c r="BT616">
        <v>3</v>
      </c>
      <c r="BU616">
        <v>3</v>
      </c>
      <c r="BV616" t="s">
        <v>105</v>
      </c>
      <c r="BW616" t="s">
        <v>104</v>
      </c>
      <c r="BY616">
        <v>5</v>
      </c>
      <c r="BZ616">
        <v>5</v>
      </c>
      <c r="CA616" t="s">
        <v>116</v>
      </c>
      <c r="CB616" t="s">
        <v>1686</v>
      </c>
      <c r="CC616" t="s">
        <v>104</v>
      </c>
      <c r="CD616" t="s">
        <v>401</v>
      </c>
      <c r="CE616" t="s">
        <v>108</v>
      </c>
      <c r="CF616" t="s">
        <v>112</v>
      </c>
      <c r="CG616" t="s">
        <v>1088</v>
      </c>
      <c r="CH616" t="s">
        <v>133</v>
      </c>
      <c r="CI616">
        <v>118</v>
      </c>
      <c r="CJ616" t="s">
        <v>134</v>
      </c>
    </row>
    <row r="617" spans="1:88" x14ac:dyDescent="0.2">
      <c r="A617">
        <v>868</v>
      </c>
      <c r="B617" t="s">
        <v>1687</v>
      </c>
      <c r="C617" t="s">
        <v>132</v>
      </c>
      <c r="D617" t="s">
        <v>115</v>
      </c>
      <c r="E617" t="s">
        <v>100</v>
      </c>
      <c r="F617" t="s">
        <v>98</v>
      </c>
      <c r="G617" t="s">
        <v>85</v>
      </c>
      <c r="AG617" t="s">
        <v>1688</v>
      </c>
      <c r="AH617">
        <v>4</v>
      </c>
      <c r="AI617">
        <v>4</v>
      </c>
      <c r="AJ617">
        <v>2</v>
      </c>
      <c r="AK617">
        <v>1</v>
      </c>
      <c r="AL617">
        <v>4</v>
      </c>
      <c r="AM617" t="s">
        <v>105</v>
      </c>
      <c r="AN617" t="s">
        <v>105</v>
      </c>
      <c r="AO617">
        <v>2</v>
      </c>
      <c r="AP617">
        <v>3</v>
      </c>
      <c r="AQ617">
        <v>3</v>
      </c>
      <c r="AR617">
        <v>5</v>
      </c>
      <c r="AS617">
        <v>5</v>
      </c>
      <c r="AT617">
        <v>5</v>
      </c>
      <c r="AU617">
        <v>5</v>
      </c>
      <c r="AV617">
        <v>5</v>
      </c>
      <c r="AW617">
        <v>1</v>
      </c>
      <c r="AX617">
        <v>2</v>
      </c>
      <c r="AY617">
        <v>3</v>
      </c>
      <c r="AZ617">
        <v>1</v>
      </c>
      <c r="BA617">
        <v>1</v>
      </c>
      <c r="BB617">
        <v>3</v>
      </c>
      <c r="BC617">
        <v>3</v>
      </c>
      <c r="BE617">
        <v>3</v>
      </c>
      <c r="BF617">
        <v>1</v>
      </c>
      <c r="BG617" t="s">
        <v>104</v>
      </c>
      <c r="BH617" t="s">
        <v>105</v>
      </c>
      <c r="BI617" t="s">
        <v>104</v>
      </c>
      <c r="BJ617" t="s">
        <v>105</v>
      </c>
      <c r="BK617" t="s">
        <v>105</v>
      </c>
      <c r="BL617" t="s">
        <v>104</v>
      </c>
      <c r="BM617" t="s">
        <v>104</v>
      </c>
      <c r="BN617" t="s">
        <v>104</v>
      </c>
      <c r="BO617">
        <v>2</v>
      </c>
      <c r="BP617">
        <v>4</v>
      </c>
      <c r="BQ617">
        <v>4</v>
      </c>
      <c r="BR617">
        <v>2</v>
      </c>
      <c r="BS617">
        <v>4</v>
      </c>
      <c r="BT617">
        <v>4</v>
      </c>
      <c r="BU617">
        <v>1</v>
      </c>
      <c r="BV617" t="s">
        <v>105</v>
      </c>
      <c r="BW617" t="s">
        <v>105</v>
      </c>
      <c r="BX617" t="s">
        <v>107</v>
      </c>
      <c r="BY617">
        <v>1</v>
      </c>
      <c r="BZ617">
        <v>1</v>
      </c>
      <c r="CA617" t="s">
        <v>107</v>
      </c>
      <c r="CB617" t="s">
        <v>1689</v>
      </c>
      <c r="CC617" t="s">
        <v>104</v>
      </c>
      <c r="CD617" t="s">
        <v>401</v>
      </c>
      <c r="CE617" t="s">
        <v>117</v>
      </c>
      <c r="CF617" t="s">
        <v>190</v>
      </c>
      <c r="CG617" t="s">
        <v>1690</v>
      </c>
      <c r="CH617" t="s">
        <v>295</v>
      </c>
      <c r="CI617">
        <v>114</v>
      </c>
      <c r="CJ617" t="s">
        <v>165</v>
      </c>
    </row>
    <row r="618" spans="1:88" x14ac:dyDescent="0.2">
      <c r="A618">
        <v>869</v>
      </c>
      <c r="B618" t="s">
        <v>1691</v>
      </c>
      <c r="C618" t="s">
        <v>115</v>
      </c>
      <c r="D618" t="s">
        <v>123</v>
      </c>
      <c r="E618" t="s">
        <v>98</v>
      </c>
      <c r="F618" t="s">
        <v>96</v>
      </c>
      <c r="G618" t="s">
        <v>99</v>
      </c>
      <c r="AH618">
        <v>5</v>
      </c>
      <c r="AI618">
        <v>5</v>
      </c>
      <c r="AJ618">
        <v>4</v>
      </c>
      <c r="AK618">
        <v>2</v>
      </c>
      <c r="AL618">
        <v>5</v>
      </c>
      <c r="AM618" t="s">
        <v>105</v>
      </c>
      <c r="AN618" t="s">
        <v>105</v>
      </c>
      <c r="AO618">
        <v>4</v>
      </c>
      <c r="AP618">
        <v>4</v>
      </c>
      <c r="AQ618">
        <v>5</v>
      </c>
      <c r="AR618">
        <v>3</v>
      </c>
      <c r="AS618">
        <v>4</v>
      </c>
      <c r="AT618">
        <v>2</v>
      </c>
      <c r="AU618">
        <v>3</v>
      </c>
      <c r="AV618">
        <v>1</v>
      </c>
      <c r="AW618">
        <v>4</v>
      </c>
      <c r="AX618">
        <v>3</v>
      </c>
      <c r="AY618">
        <v>2</v>
      </c>
      <c r="AZ618">
        <v>3</v>
      </c>
      <c r="BA618">
        <v>3</v>
      </c>
      <c r="BB618">
        <v>3</v>
      </c>
      <c r="BC618">
        <v>3</v>
      </c>
      <c r="BD618">
        <v>3</v>
      </c>
      <c r="BE618">
        <v>4</v>
      </c>
      <c r="BG618" t="s">
        <v>104</v>
      </c>
      <c r="BH618" t="s">
        <v>104</v>
      </c>
      <c r="BI618" t="s">
        <v>104</v>
      </c>
      <c r="BJ618" t="s">
        <v>105</v>
      </c>
      <c r="BK618" t="s">
        <v>105</v>
      </c>
      <c r="BL618" t="s">
        <v>104</v>
      </c>
      <c r="BM618" t="s">
        <v>104</v>
      </c>
      <c r="BN618" t="s">
        <v>104</v>
      </c>
      <c r="BO618">
        <v>4</v>
      </c>
      <c r="BP618">
        <v>2</v>
      </c>
      <c r="BQ618">
        <v>3</v>
      </c>
      <c r="BR618">
        <v>4</v>
      </c>
      <c r="BS618">
        <v>1</v>
      </c>
      <c r="BT618">
        <v>4</v>
      </c>
      <c r="BU618">
        <v>3</v>
      </c>
      <c r="BV618" t="s">
        <v>105</v>
      </c>
      <c r="BW618" t="s">
        <v>104</v>
      </c>
      <c r="BY618">
        <v>4</v>
      </c>
      <c r="BZ618">
        <v>3</v>
      </c>
      <c r="CA618" t="s">
        <v>116</v>
      </c>
      <c r="CB618" t="s">
        <v>1692</v>
      </c>
      <c r="CC618" t="s">
        <v>104</v>
      </c>
      <c r="CD618" t="s">
        <v>401</v>
      </c>
      <c r="CE618" t="s">
        <v>108</v>
      </c>
      <c r="CF618" t="s">
        <v>112</v>
      </c>
      <c r="CG618" t="s">
        <v>730</v>
      </c>
      <c r="CH618" t="s">
        <v>127</v>
      </c>
      <c r="CI618">
        <v>116</v>
      </c>
      <c r="CJ618" t="s">
        <v>128</v>
      </c>
    </row>
    <row r="619" spans="1:88" x14ac:dyDescent="0.2">
      <c r="A619">
        <v>870</v>
      </c>
      <c r="B619" t="s">
        <v>1693</v>
      </c>
      <c r="C619" t="s">
        <v>81</v>
      </c>
      <c r="D619" t="s">
        <v>81</v>
      </c>
      <c r="E619" t="s">
        <v>147</v>
      </c>
      <c r="F619" t="s">
        <v>99</v>
      </c>
      <c r="AH619">
        <v>3</v>
      </c>
      <c r="AI619">
        <v>4</v>
      </c>
      <c r="AJ619">
        <v>3</v>
      </c>
      <c r="AK619">
        <v>3</v>
      </c>
      <c r="AL619">
        <v>4</v>
      </c>
      <c r="AM619" t="s">
        <v>105</v>
      </c>
      <c r="AN619" t="s">
        <v>105</v>
      </c>
      <c r="AO619">
        <v>5</v>
      </c>
      <c r="AP619">
        <v>1</v>
      </c>
      <c r="AQ619">
        <v>1</v>
      </c>
      <c r="AR619">
        <v>3</v>
      </c>
      <c r="AS619">
        <v>3</v>
      </c>
      <c r="AT619">
        <v>4</v>
      </c>
      <c r="AU619">
        <v>5</v>
      </c>
      <c r="AV619">
        <v>1</v>
      </c>
      <c r="AW619">
        <v>5</v>
      </c>
      <c r="AX619">
        <v>5</v>
      </c>
      <c r="AY619">
        <v>5</v>
      </c>
      <c r="AZ619">
        <v>4</v>
      </c>
      <c r="BA619">
        <v>5</v>
      </c>
      <c r="BB619">
        <v>4</v>
      </c>
      <c r="BC619">
        <v>4</v>
      </c>
      <c r="BD619">
        <v>4</v>
      </c>
      <c r="BE619">
        <v>4</v>
      </c>
      <c r="BF619">
        <v>4</v>
      </c>
      <c r="BG619" t="s">
        <v>104</v>
      </c>
      <c r="BH619" t="s">
        <v>105</v>
      </c>
      <c r="BI619" t="s">
        <v>105</v>
      </c>
      <c r="BJ619" t="s">
        <v>105</v>
      </c>
      <c r="BK619" t="s">
        <v>105</v>
      </c>
      <c r="BL619" t="s">
        <v>104</v>
      </c>
      <c r="BM619" t="s">
        <v>104</v>
      </c>
      <c r="BN619" t="s">
        <v>104</v>
      </c>
      <c r="BO619">
        <v>5</v>
      </c>
      <c r="BP619">
        <v>5</v>
      </c>
      <c r="BQ619">
        <v>5</v>
      </c>
      <c r="BR619">
        <v>5</v>
      </c>
      <c r="BS619">
        <v>5</v>
      </c>
      <c r="BT619">
        <v>5</v>
      </c>
      <c r="BU619">
        <v>5</v>
      </c>
      <c r="BV619" t="s">
        <v>105</v>
      </c>
      <c r="BW619" t="s">
        <v>105</v>
      </c>
      <c r="BX619" t="s">
        <v>423</v>
      </c>
      <c r="BY619">
        <v>5</v>
      </c>
      <c r="BZ619">
        <v>5</v>
      </c>
      <c r="CA619" t="s">
        <v>129</v>
      </c>
      <c r="CC619" t="s">
        <v>104</v>
      </c>
      <c r="CD619" t="s">
        <v>401</v>
      </c>
      <c r="CE619" t="s">
        <v>108</v>
      </c>
      <c r="CF619" t="s">
        <v>190</v>
      </c>
      <c r="CG619" t="s">
        <v>1219</v>
      </c>
      <c r="CH619" t="s">
        <v>344</v>
      </c>
      <c r="CI619">
        <v>242</v>
      </c>
      <c r="CJ619" t="s">
        <v>155</v>
      </c>
    </row>
    <row r="620" spans="1:88" x14ac:dyDescent="0.2">
      <c r="A620">
        <v>873</v>
      </c>
      <c r="B620" t="s">
        <v>1694</v>
      </c>
      <c r="C620" t="s">
        <v>81</v>
      </c>
      <c r="D620" t="s">
        <v>123</v>
      </c>
      <c r="E620" t="s">
        <v>138</v>
      </c>
      <c r="AH620">
        <v>3</v>
      </c>
      <c r="AI620">
        <v>5</v>
      </c>
      <c r="AJ620">
        <v>5</v>
      </c>
      <c r="AK620">
        <v>4</v>
      </c>
      <c r="AL620">
        <v>3</v>
      </c>
      <c r="AM620" t="s">
        <v>104</v>
      </c>
      <c r="AN620" t="s">
        <v>105</v>
      </c>
      <c r="AO620">
        <v>2</v>
      </c>
      <c r="AP620">
        <v>5</v>
      </c>
      <c r="AQ620">
        <v>5</v>
      </c>
      <c r="AR620">
        <v>3</v>
      </c>
      <c r="AS620">
        <v>4</v>
      </c>
      <c r="AT620">
        <v>5</v>
      </c>
      <c r="AU620">
        <v>5</v>
      </c>
      <c r="AV620">
        <v>3</v>
      </c>
      <c r="AW620">
        <v>2</v>
      </c>
      <c r="AX620">
        <v>4</v>
      </c>
      <c r="AY620">
        <v>3</v>
      </c>
      <c r="AZ620">
        <v>4</v>
      </c>
      <c r="BA620">
        <v>3</v>
      </c>
      <c r="BB620">
        <v>3</v>
      </c>
      <c r="BC620">
        <v>3</v>
      </c>
      <c r="BD620">
        <v>3</v>
      </c>
      <c r="BE620">
        <v>4</v>
      </c>
      <c r="BF620">
        <v>3</v>
      </c>
      <c r="BG620" t="s">
        <v>104</v>
      </c>
      <c r="BH620" t="s">
        <v>104</v>
      </c>
      <c r="BI620" t="s">
        <v>104</v>
      </c>
      <c r="BJ620" t="s">
        <v>105</v>
      </c>
      <c r="BK620" t="s">
        <v>105</v>
      </c>
      <c r="BL620" t="s">
        <v>104</v>
      </c>
      <c r="BM620" t="s">
        <v>104</v>
      </c>
      <c r="BN620" t="s">
        <v>104</v>
      </c>
      <c r="BO620">
        <v>4</v>
      </c>
      <c r="BP620">
        <v>4</v>
      </c>
      <c r="BQ620">
        <v>4</v>
      </c>
      <c r="BR620">
        <v>4</v>
      </c>
      <c r="BS620">
        <v>4</v>
      </c>
      <c r="BT620">
        <v>5</v>
      </c>
      <c r="BU620">
        <v>3</v>
      </c>
      <c r="BV620" t="s">
        <v>104</v>
      </c>
      <c r="BW620" t="s">
        <v>104</v>
      </c>
      <c r="BY620">
        <v>4</v>
      </c>
      <c r="BZ620">
        <v>3</v>
      </c>
      <c r="CA620" t="s">
        <v>116</v>
      </c>
      <c r="CC620" t="s">
        <v>104</v>
      </c>
      <c r="CD620" t="s">
        <v>401</v>
      </c>
      <c r="CE620" t="s">
        <v>117</v>
      </c>
      <c r="CF620" t="s">
        <v>109</v>
      </c>
      <c r="CG620" t="s">
        <v>512</v>
      </c>
      <c r="CH620" t="s">
        <v>231</v>
      </c>
      <c r="CI620">
        <v>103</v>
      </c>
      <c r="CJ620" t="s">
        <v>140</v>
      </c>
    </row>
    <row r="621" spans="1:88" x14ac:dyDescent="0.2">
      <c r="A621">
        <v>874</v>
      </c>
      <c r="B621" t="s">
        <v>1695</v>
      </c>
      <c r="C621" t="s">
        <v>115</v>
      </c>
      <c r="D621" t="s">
        <v>115</v>
      </c>
      <c r="E621" t="s">
        <v>89</v>
      </c>
      <c r="AH621">
        <v>5</v>
      </c>
      <c r="AI621">
        <v>5</v>
      </c>
      <c r="AJ621">
        <v>5</v>
      </c>
      <c r="AK621">
        <v>5</v>
      </c>
      <c r="AL621">
        <v>5</v>
      </c>
      <c r="AM621" t="s">
        <v>104</v>
      </c>
      <c r="AN621" t="s">
        <v>104</v>
      </c>
      <c r="AW621">
        <v>5</v>
      </c>
      <c r="AX621">
        <v>5</v>
      </c>
      <c r="AY621">
        <v>5</v>
      </c>
      <c r="AZ621">
        <v>5</v>
      </c>
      <c r="BA621">
        <v>5</v>
      </c>
      <c r="BB621">
        <v>5</v>
      </c>
      <c r="BC621">
        <v>5</v>
      </c>
      <c r="BD621">
        <v>5</v>
      </c>
      <c r="BE621">
        <v>5</v>
      </c>
      <c r="BF621">
        <v>5</v>
      </c>
      <c r="BG621" t="s">
        <v>105</v>
      </c>
      <c r="BH621" t="s">
        <v>104</v>
      </c>
      <c r="BI621" t="s">
        <v>104</v>
      </c>
      <c r="BJ621" t="s">
        <v>104</v>
      </c>
      <c r="BK621" t="s">
        <v>104</v>
      </c>
      <c r="BL621" t="s">
        <v>104</v>
      </c>
      <c r="BM621" t="s">
        <v>104</v>
      </c>
      <c r="BN621" t="s">
        <v>105</v>
      </c>
      <c r="BO621">
        <v>5</v>
      </c>
      <c r="BP621">
        <v>5</v>
      </c>
      <c r="BQ621">
        <v>5</v>
      </c>
      <c r="BR621">
        <v>5</v>
      </c>
      <c r="BS621">
        <v>5</v>
      </c>
      <c r="BT621">
        <v>5</v>
      </c>
      <c r="BU621">
        <v>5</v>
      </c>
      <c r="BV621" t="s">
        <v>104</v>
      </c>
      <c r="BW621" t="s">
        <v>104</v>
      </c>
      <c r="BY621">
        <v>5</v>
      </c>
      <c r="BZ621">
        <v>5</v>
      </c>
      <c r="CA621" t="s">
        <v>129</v>
      </c>
      <c r="CB621" t="s">
        <v>1696</v>
      </c>
      <c r="CC621" t="s">
        <v>104</v>
      </c>
      <c r="CD621" t="s">
        <v>401</v>
      </c>
      <c r="CE621" t="s">
        <v>117</v>
      </c>
      <c r="CF621" t="s">
        <v>112</v>
      </c>
      <c r="CG621" t="s">
        <v>737</v>
      </c>
      <c r="CH621" t="s">
        <v>229</v>
      </c>
      <c r="CI621">
        <v>244</v>
      </c>
      <c r="CJ621" t="s">
        <v>188</v>
      </c>
    </row>
    <row r="622" spans="1:88" x14ac:dyDescent="0.2">
      <c r="A622">
        <v>875</v>
      </c>
      <c r="B622" t="s">
        <v>1697</v>
      </c>
      <c r="C622" t="s">
        <v>132</v>
      </c>
      <c r="D622" t="s">
        <v>132</v>
      </c>
      <c r="E622" t="s">
        <v>97</v>
      </c>
      <c r="AH622">
        <v>3</v>
      </c>
      <c r="AI622">
        <v>2</v>
      </c>
      <c r="AJ622">
        <v>2</v>
      </c>
      <c r="AK622">
        <v>3</v>
      </c>
      <c r="AL622">
        <v>3</v>
      </c>
      <c r="AM622" t="s">
        <v>104</v>
      </c>
      <c r="AN622" t="s">
        <v>104</v>
      </c>
      <c r="AO622">
        <v>1</v>
      </c>
      <c r="AP622">
        <v>1</v>
      </c>
      <c r="AQ622">
        <v>1</v>
      </c>
      <c r="AR622">
        <v>1</v>
      </c>
      <c r="AS622">
        <v>5</v>
      </c>
      <c r="AT622">
        <v>5</v>
      </c>
      <c r="AU622">
        <v>3</v>
      </c>
      <c r="AV622">
        <v>1</v>
      </c>
      <c r="AW622">
        <v>1</v>
      </c>
      <c r="AX622">
        <v>1</v>
      </c>
      <c r="AY622">
        <v>1</v>
      </c>
      <c r="AZ622">
        <v>1</v>
      </c>
      <c r="BA622">
        <v>1</v>
      </c>
      <c r="BB622">
        <v>1</v>
      </c>
      <c r="BC622">
        <v>1</v>
      </c>
      <c r="BD622">
        <v>1</v>
      </c>
      <c r="BE622">
        <v>1</v>
      </c>
      <c r="BF622">
        <v>1</v>
      </c>
      <c r="BG622" t="s">
        <v>104</v>
      </c>
      <c r="BH622" t="s">
        <v>104</v>
      </c>
      <c r="BI622" t="s">
        <v>105</v>
      </c>
      <c r="BJ622" t="s">
        <v>105</v>
      </c>
      <c r="BK622" t="s">
        <v>105</v>
      </c>
      <c r="BL622" t="s">
        <v>104</v>
      </c>
      <c r="BM622" t="s">
        <v>104</v>
      </c>
      <c r="BN622" t="s">
        <v>104</v>
      </c>
      <c r="BV622" t="s">
        <v>104</v>
      </c>
      <c r="BW622" t="s">
        <v>104</v>
      </c>
      <c r="CA622" t="s">
        <v>107</v>
      </c>
      <c r="CC622" t="s">
        <v>104</v>
      </c>
      <c r="CD622" t="s">
        <v>401</v>
      </c>
      <c r="CE622" t="s">
        <v>108</v>
      </c>
      <c r="CF622" t="s">
        <v>112</v>
      </c>
      <c r="CG622" t="s">
        <v>825</v>
      </c>
      <c r="CH622" t="s">
        <v>130</v>
      </c>
      <c r="CI622">
        <v>166</v>
      </c>
      <c r="CJ622" t="s">
        <v>131</v>
      </c>
    </row>
    <row r="623" spans="1:88" x14ac:dyDescent="0.2">
      <c r="A623">
        <v>876</v>
      </c>
      <c r="B623" t="s">
        <v>1698</v>
      </c>
      <c r="C623" t="s">
        <v>119</v>
      </c>
      <c r="D623" t="s">
        <v>132</v>
      </c>
      <c r="E623" t="s">
        <v>100</v>
      </c>
      <c r="AH623">
        <v>5</v>
      </c>
      <c r="AI623">
        <v>3</v>
      </c>
      <c r="AJ623">
        <v>3</v>
      </c>
      <c r="AK623">
        <v>3</v>
      </c>
      <c r="AL623">
        <v>5</v>
      </c>
      <c r="AM623" t="s">
        <v>104</v>
      </c>
      <c r="AN623" t="s">
        <v>105</v>
      </c>
      <c r="AO623">
        <v>3</v>
      </c>
      <c r="AP623">
        <v>1</v>
      </c>
      <c r="AQ623">
        <v>1</v>
      </c>
      <c r="AR623">
        <v>2</v>
      </c>
      <c r="AS623">
        <v>5</v>
      </c>
      <c r="AT623">
        <v>5</v>
      </c>
      <c r="AU623">
        <v>5</v>
      </c>
      <c r="AV623">
        <v>1</v>
      </c>
      <c r="AW623">
        <v>3</v>
      </c>
      <c r="AX623">
        <v>3</v>
      </c>
      <c r="AY623">
        <v>4</v>
      </c>
      <c r="AZ623">
        <v>3</v>
      </c>
      <c r="BA623">
        <v>4</v>
      </c>
      <c r="BB623">
        <v>3</v>
      </c>
      <c r="BC623">
        <v>3</v>
      </c>
      <c r="BD623">
        <v>4</v>
      </c>
      <c r="BE623">
        <v>3</v>
      </c>
      <c r="BF623">
        <v>3</v>
      </c>
      <c r="BG623" t="s">
        <v>104</v>
      </c>
      <c r="BH623" t="s">
        <v>105</v>
      </c>
      <c r="BI623" t="s">
        <v>104</v>
      </c>
      <c r="BJ623" t="s">
        <v>105</v>
      </c>
      <c r="BK623" t="s">
        <v>105</v>
      </c>
      <c r="BL623" t="s">
        <v>104</v>
      </c>
      <c r="BM623" t="s">
        <v>104</v>
      </c>
      <c r="BN623" t="s">
        <v>104</v>
      </c>
      <c r="BO623">
        <v>4</v>
      </c>
      <c r="BP623">
        <v>4</v>
      </c>
      <c r="BQ623">
        <v>4</v>
      </c>
      <c r="BR623">
        <v>5</v>
      </c>
      <c r="BS623">
        <v>4</v>
      </c>
      <c r="BT623">
        <v>4</v>
      </c>
      <c r="BU623">
        <v>3</v>
      </c>
      <c r="BV623" t="s">
        <v>105</v>
      </c>
      <c r="BW623" t="s">
        <v>104</v>
      </c>
      <c r="BY623">
        <v>4</v>
      </c>
      <c r="BZ623">
        <v>5</v>
      </c>
      <c r="CA623" t="s">
        <v>116</v>
      </c>
      <c r="CB623" t="s">
        <v>1699</v>
      </c>
      <c r="CC623" t="s">
        <v>104</v>
      </c>
      <c r="CD623" t="s">
        <v>401</v>
      </c>
      <c r="CE623" t="s">
        <v>117</v>
      </c>
      <c r="CF623" t="s">
        <v>112</v>
      </c>
      <c r="CG623" t="s">
        <v>887</v>
      </c>
      <c r="CH623" t="s">
        <v>164</v>
      </c>
      <c r="CI623">
        <v>114</v>
      </c>
      <c r="CJ623" t="s">
        <v>165</v>
      </c>
    </row>
    <row r="624" spans="1:88" x14ac:dyDescent="0.2">
      <c r="A624">
        <v>878</v>
      </c>
      <c r="B624" t="s">
        <v>1700</v>
      </c>
      <c r="C624" t="s">
        <v>123</v>
      </c>
      <c r="D624" t="s">
        <v>81</v>
      </c>
      <c r="E624" t="s">
        <v>95</v>
      </c>
      <c r="F624" t="s">
        <v>99</v>
      </c>
      <c r="G624" t="s">
        <v>103</v>
      </c>
      <c r="AG624" t="s">
        <v>1701</v>
      </c>
      <c r="AH624">
        <v>3</v>
      </c>
      <c r="AI624">
        <v>5</v>
      </c>
      <c r="AJ624">
        <v>5</v>
      </c>
      <c r="AK624">
        <v>4</v>
      </c>
      <c r="AL624">
        <v>4</v>
      </c>
      <c r="AM624" t="s">
        <v>105</v>
      </c>
      <c r="AN624" t="s">
        <v>105</v>
      </c>
      <c r="AO624">
        <v>3</v>
      </c>
      <c r="AP624">
        <v>5</v>
      </c>
      <c r="AQ624">
        <v>5</v>
      </c>
      <c r="AR624">
        <v>3</v>
      </c>
      <c r="AS624">
        <v>5</v>
      </c>
      <c r="AT624">
        <v>5</v>
      </c>
      <c r="AU624">
        <v>4</v>
      </c>
      <c r="AV624">
        <v>1</v>
      </c>
      <c r="AW624">
        <v>5</v>
      </c>
      <c r="AX624">
        <v>3</v>
      </c>
      <c r="AY624">
        <v>4</v>
      </c>
      <c r="AZ624">
        <v>4</v>
      </c>
      <c r="BA624">
        <v>5</v>
      </c>
      <c r="BB624">
        <v>5</v>
      </c>
      <c r="BC624">
        <v>5</v>
      </c>
      <c r="BD624">
        <v>4</v>
      </c>
      <c r="BE624">
        <v>5</v>
      </c>
      <c r="BF624">
        <v>5</v>
      </c>
      <c r="BG624" t="s">
        <v>104</v>
      </c>
      <c r="BH624" t="s">
        <v>104</v>
      </c>
      <c r="BI624" t="s">
        <v>104</v>
      </c>
      <c r="BJ624" t="s">
        <v>105</v>
      </c>
      <c r="BK624" t="s">
        <v>105</v>
      </c>
      <c r="BL624" t="s">
        <v>104</v>
      </c>
      <c r="BM624" t="s">
        <v>104</v>
      </c>
      <c r="BN624" t="s">
        <v>104</v>
      </c>
      <c r="BO624">
        <v>5</v>
      </c>
      <c r="BP624">
        <v>5</v>
      </c>
      <c r="BQ624">
        <v>5</v>
      </c>
      <c r="BR624">
        <v>5</v>
      </c>
      <c r="BS624">
        <v>3</v>
      </c>
      <c r="BT624">
        <v>5</v>
      </c>
      <c r="BU624">
        <v>5</v>
      </c>
      <c r="BV624" t="s">
        <v>105</v>
      </c>
      <c r="BW624" t="s">
        <v>419</v>
      </c>
      <c r="BY624">
        <v>5</v>
      </c>
      <c r="BZ624">
        <v>5</v>
      </c>
      <c r="CA624" t="s">
        <v>129</v>
      </c>
      <c r="CB624" t="s">
        <v>1702</v>
      </c>
      <c r="CC624" t="s">
        <v>104</v>
      </c>
      <c r="CD624" t="s">
        <v>401</v>
      </c>
      <c r="CE624" t="s">
        <v>108</v>
      </c>
      <c r="CF624" t="s">
        <v>112</v>
      </c>
      <c r="CG624" t="s">
        <v>543</v>
      </c>
      <c r="CH624" t="s">
        <v>312</v>
      </c>
      <c r="CI624">
        <v>153</v>
      </c>
      <c r="CJ624" t="s">
        <v>122</v>
      </c>
    </row>
    <row r="625" spans="1:88" x14ac:dyDescent="0.2">
      <c r="A625">
        <v>880</v>
      </c>
      <c r="B625" t="s">
        <v>1703</v>
      </c>
      <c r="C625" t="s">
        <v>115</v>
      </c>
      <c r="D625" t="s">
        <v>115</v>
      </c>
      <c r="E625" t="s">
        <v>87</v>
      </c>
      <c r="F625" t="s">
        <v>99</v>
      </c>
      <c r="G625" t="s">
        <v>91</v>
      </c>
      <c r="AH625">
        <v>4</v>
      </c>
      <c r="AI625">
        <v>5</v>
      </c>
      <c r="AJ625">
        <v>5</v>
      </c>
      <c r="AK625">
        <v>4</v>
      </c>
      <c r="AL625">
        <v>5</v>
      </c>
      <c r="AM625" t="s">
        <v>104</v>
      </c>
      <c r="AN625" t="s">
        <v>105</v>
      </c>
      <c r="AO625">
        <v>5</v>
      </c>
      <c r="AP625">
        <v>5</v>
      </c>
      <c r="AQ625">
        <v>5</v>
      </c>
      <c r="AR625">
        <v>3</v>
      </c>
      <c r="AS625">
        <v>1</v>
      </c>
      <c r="AT625">
        <v>5</v>
      </c>
      <c r="AU625">
        <v>1</v>
      </c>
      <c r="AV625">
        <v>4</v>
      </c>
      <c r="AW625">
        <v>1</v>
      </c>
      <c r="AX625">
        <v>5</v>
      </c>
      <c r="AY625">
        <v>5</v>
      </c>
      <c r="AZ625">
        <v>5</v>
      </c>
      <c r="BA625">
        <v>3</v>
      </c>
      <c r="BB625">
        <v>5</v>
      </c>
      <c r="BC625">
        <v>2</v>
      </c>
      <c r="BD625">
        <v>5</v>
      </c>
      <c r="BE625">
        <v>3</v>
      </c>
      <c r="BF625">
        <v>1</v>
      </c>
      <c r="BG625" t="s">
        <v>105</v>
      </c>
      <c r="BH625" t="s">
        <v>104</v>
      </c>
      <c r="BI625" t="s">
        <v>104</v>
      </c>
      <c r="BJ625" t="s">
        <v>105</v>
      </c>
      <c r="BK625" t="s">
        <v>105</v>
      </c>
      <c r="BL625" t="s">
        <v>104</v>
      </c>
      <c r="BM625" t="s">
        <v>104</v>
      </c>
      <c r="BN625" t="s">
        <v>104</v>
      </c>
      <c r="BO625">
        <v>4</v>
      </c>
      <c r="BP625">
        <v>5</v>
      </c>
      <c r="BQ625">
        <v>5</v>
      </c>
      <c r="BR625">
        <v>5</v>
      </c>
      <c r="BS625">
        <v>5</v>
      </c>
      <c r="BT625">
        <v>5</v>
      </c>
      <c r="BU625">
        <v>4</v>
      </c>
      <c r="BV625" t="s">
        <v>104</v>
      </c>
      <c r="BW625" t="s">
        <v>104</v>
      </c>
      <c r="BY625">
        <v>1</v>
      </c>
      <c r="BZ625">
        <v>3</v>
      </c>
      <c r="CA625" t="s">
        <v>129</v>
      </c>
      <c r="CB625" t="s">
        <v>1704</v>
      </c>
      <c r="CC625" t="s">
        <v>104</v>
      </c>
      <c r="CD625" t="s">
        <v>401</v>
      </c>
      <c r="CE625" t="s">
        <v>108</v>
      </c>
      <c r="CF625" t="s">
        <v>109</v>
      </c>
      <c r="CG625" t="s">
        <v>552</v>
      </c>
      <c r="CH625" t="s">
        <v>315</v>
      </c>
      <c r="CI625">
        <v>109</v>
      </c>
      <c r="CJ625" t="s">
        <v>142</v>
      </c>
    </row>
    <row r="626" spans="1:88" x14ac:dyDescent="0.2">
      <c r="A626">
        <v>881</v>
      </c>
      <c r="B626" t="s">
        <v>1705</v>
      </c>
      <c r="C626" t="s">
        <v>123</v>
      </c>
      <c r="D626" t="s">
        <v>115</v>
      </c>
      <c r="E626" t="s">
        <v>101</v>
      </c>
      <c r="F626" t="s">
        <v>95</v>
      </c>
      <c r="AH626">
        <v>3</v>
      </c>
      <c r="AI626">
        <v>5</v>
      </c>
      <c r="AJ626">
        <v>5</v>
      </c>
      <c r="AK626">
        <v>4</v>
      </c>
      <c r="AL626">
        <v>5</v>
      </c>
      <c r="AM626" t="s">
        <v>105</v>
      </c>
      <c r="AN626" t="s">
        <v>105</v>
      </c>
      <c r="AO626">
        <v>3</v>
      </c>
      <c r="AP626">
        <v>5</v>
      </c>
      <c r="AQ626">
        <v>5</v>
      </c>
      <c r="AR626">
        <v>4</v>
      </c>
      <c r="AS626">
        <v>4</v>
      </c>
      <c r="AT626">
        <v>2</v>
      </c>
      <c r="AU626">
        <v>4</v>
      </c>
      <c r="AV626">
        <v>1</v>
      </c>
      <c r="AW626">
        <v>5</v>
      </c>
      <c r="AX626">
        <v>5</v>
      </c>
      <c r="AY626">
        <v>5</v>
      </c>
      <c r="AZ626">
        <v>5</v>
      </c>
      <c r="BA626">
        <v>5</v>
      </c>
      <c r="BB626">
        <v>5</v>
      </c>
      <c r="BC626">
        <v>5</v>
      </c>
      <c r="BD626">
        <v>5</v>
      </c>
      <c r="BE626">
        <v>5</v>
      </c>
      <c r="BF626">
        <v>5</v>
      </c>
      <c r="BG626" t="s">
        <v>105</v>
      </c>
      <c r="BH626" t="s">
        <v>104</v>
      </c>
      <c r="BI626" t="s">
        <v>104</v>
      </c>
      <c r="BJ626" t="s">
        <v>105</v>
      </c>
      <c r="BK626" t="s">
        <v>105</v>
      </c>
      <c r="BL626" t="s">
        <v>104</v>
      </c>
      <c r="BM626" t="s">
        <v>104</v>
      </c>
      <c r="BN626" t="s">
        <v>104</v>
      </c>
      <c r="BO626">
        <v>5</v>
      </c>
      <c r="BP626">
        <v>3</v>
      </c>
      <c r="BQ626">
        <v>3</v>
      </c>
      <c r="BR626">
        <v>5</v>
      </c>
      <c r="BS626">
        <v>5</v>
      </c>
      <c r="BT626">
        <v>5</v>
      </c>
      <c r="BU626">
        <v>4</v>
      </c>
      <c r="BV626" t="s">
        <v>104</v>
      </c>
      <c r="BW626" t="s">
        <v>104</v>
      </c>
      <c r="BY626">
        <v>5</v>
      </c>
      <c r="BZ626">
        <v>5</v>
      </c>
      <c r="CA626" t="s">
        <v>129</v>
      </c>
      <c r="CC626" t="s">
        <v>104</v>
      </c>
      <c r="CD626" t="s">
        <v>401</v>
      </c>
      <c r="CE626" t="s">
        <v>108</v>
      </c>
      <c r="CF626" t="s">
        <v>112</v>
      </c>
      <c r="CG626" t="s">
        <v>1706</v>
      </c>
      <c r="CH626" t="s">
        <v>198</v>
      </c>
      <c r="CI626">
        <v>153</v>
      </c>
      <c r="CJ626" t="s">
        <v>122</v>
      </c>
    </row>
    <row r="627" spans="1:88" x14ac:dyDescent="0.2">
      <c r="A627">
        <v>882</v>
      </c>
      <c r="B627" t="s">
        <v>1707</v>
      </c>
      <c r="C627" t="s">
        <v>132</v>
      </c>
      <c r="D627" t="s">
        <v>81</v>
      </c>
      <c r="E627" t="s">
        <v>99</v>
      </c>
      <c r="F627" t="s">
        <v>88</v>
      </c>
      <c r="G627" t="s">
        <v>85</v>
      </c>
      <c r="AH627">
        <v>5</v>
      </c>
      <c r="AI627">
        <v>5</v>
      </c>
      <c r="AJ627">
        <v>5</v>
      </c>
      <c r="AK627">
        <v>2</v>
      </c>
      <c r="AL627">
        <v>5</v>
      </c>
      <c r="AM627" t="s">
        <v>104</v>
      </c>
      <c r="AN627" t="s">
        <v>104</v>
      </c>
      <c r="AO627">
        <v>1</v>
      </c>
      <c r="AP627">
        <v>5</v>
      </c>
      <c r="AQ627">
        <v>4</v>
      </c>
      <c r="AR627">
        <v>5</v>
      </c>
      <c r="AS627">
        <v>5</v>
      </c>
      <c r="AT627">
        <v>5</v>
      </c>
      <c r="AU627">
        <v>5</v>
      </c>
      <c r="AV627">
        <v>1</v>
      </c>
      <c r="AW627">
        <v>5</v>
      </c>
      <c r="AX627">
        <v>5</v>
      </c>
      <c r="AY627">
        <v>2</v>
      </c>
      <c r="AZ627">
        <v>5</v>
      </c>
      <c r="BA627">
        <v>5</v>
      </c>
      <c r="BB627">
        <v>5</v>
      </c>
      <c r="BC627">
        <v>3</v>
      </c>
      <c r="BD627">
        <v>5</v>
      </c>
      <c r="BE627">
        <v>5</v>
      </c>
      <c r="BF627">
        <v>5</v>
      </c>
      <c r="BG627" t="s">
        <v>104</v>
      </c>
      <c r="BH627" t="s">
        <v>105</v>
      </c>
      <c r="BI627" t="s">
        <v>104</v>
      </c>
      <c r="BJ627" t="s">
        <v>105</v>
      </c>
      <c r="BK627" t="s">
        <v>105</v>
      </c>
      <c r="BL627" t="s">
        <v>104</v>
      </c>
      <c r="BM627" t="s">
        <v>104</v>
      </c>
      <c r="BN627" t="s">
        <v>104</v>
      </c>
      <c r="BO627">
        <v>5</v>
      </c>
      <c r="BP627">
        <v>5</v>
      </c>
      <c r="BQ627">
        <v>5</v>
      </c>
      <c r="BR627">
        <v>5</v>
      </c>
      <c r="BS627">
        <v>5</v>
      </c>
      <c r="BT627">
        <v>5</v>
      </c>
      <c r="BU627">
        <v>5</v>
      </c>
      <c r="BV627" t="s">
        <v>105</v>
      </c>
      <c r="BW627" t="s">
        <v>104</v>
      </c>
      <c r="BY627">
        <v>5</v>
      </c>
      <c r="BZ627">
        <v>5</v>
      </c>
      <c r="CA627" t="s">
        <v>111</v>
      </c>
      <c r="CC627" t="s">
        <v>104</v>
      </c>
      <c r="CD627" t="s">
        <v>401</v>
      </c>
      <c r="CE627" t="s">
        <v>108</v>
      </c>
      <c r="CF627" t="s">
        <v>112</v>
      </c>
      <c r="CG627" t="s">
        <v>685</v>
      </c>
      <c r="CH627" t="s">
        <v>137</v>
      </c>
      <c r="CI627">
        <v>105</v>
      </c>
      <c r="CJ627" t="s">
        <v>118</v>
      </c>
    </row>
    <row r="628" spans="1:88" x14ac:dyDescent="0.2">
      <c r="A628">
        <v>885</v>
      </c>
      <c r="B628" t="s">
        <v>1708</v>
      </c>
      <c r="C628" t="s">
        <v>81</v>
      </c>
      <c r="D628" t="s">
        <v>123</v>
      </c>
      <c r="E628" t="s">
        <v>91</v>
      </c>
      <c r="AH628">
        <v>5</v>
      </c>
      <c r="AI628">
        <v>4</v>
      </c>
      <c r="AJ628">
        <v>2</v>
      </c>
      <c r="AK628">
        <v>2</v>
      </c>
      <c r="AL628">
        <v>5</v>
      </c>
      <c r="AM628" t="s">
        <v>105</v>
      </c>
      <c r="AN628" t="s">
        <v>105</v>
      </c>
      <c r="AO628">
        <v>1</v>
      </c>
      <c r="AP628">
        <v>4</v>
      </c>
      <c r="AQ628">
        <v>5</v>
      </c>
      <c r="AR628">
        <v>5</v>
      </c>
      <c r="AS628">
        <v>5</v>
      </c>
      <c r="AT628">
        <v>5</v>
      </c>
      <c r="AU628">
        <v>2</v>
      </c>
      <c r="AV628">
        <v>1</v>
      </c>
      <c r="AW628">
        <v>2</v>
      </c>
      <c r="AX628">
        <v>1</v>
      </c>
      <c r="AY628">
        <v>4</v>
      </c>
      <c r="AZ628">
        <v>4</v>
      </c>
      <c r="BA628">
        <v>5</v>
      </c>
      <c r="BB628">
        <v>4</v>
      </c>
      <c r="BC628">
        <v>3</v>
      </c>
      <c r="BD628">
        <v>4</v>
      </c>
      <c r="BE628">
        <v>4</v>
      </c>
      <c r="BF628">
        <v>1</v>
      </c>
      <c r="BG628" t="s">
        <v>105</v>
      </c>
      <c r="BH628" t="s">
        <v>105</v>
      </c>
      <c r="BI628" t="s">
        <v>104</v>
      </c>
      <c r="BJ628" t="s">
        <v>105</v>
      </c>
      <c r="BK628" t="s">
        <v>105</v>
      </c>
      <c r="BL628" t="s">
        <v>105</v>
      </c>
      <c r="BM628" t="s">
        <v>104</v>
      </c>
      <c r="BN628" t="s">
        <v>104</v>
      </c>
      <c r="BO628">
        <v>5</v>
      </c>
      <c r="BP628">
        <v>3</v>
      </c>
      <c r="BQ628">
        <v>2</v>
      </c>
      <c r="BR628">
        <v>4</v>
      </c>
      <c r="BS628">
        <v>5</v>
      </c>
      <c r="BT628">
        <v>5</v>
      </c>
      <c r="BU628">
        <v>2</v>
      </c>
      <c r="BV628" t="s">
        <v>105</v>
      </c>
      <c r="BW628" t="s">
        <v>105</v>
      </c>
      <c r="BX628" t="s">
        <v>107</v>
      </c>
      <c r="BY628">
        <v>5</v>
      </c>
      <c r="BZ628">
        <v>5</v>
      </c>
      <c r="CA628" t="s">
        <v>116</v>
      </c>
      <c r="CC628" t="s">
        <v>104</v>
      </c>
      <c r="CD628" t="s">
        <v>401</v>
      </c>
      <c r="CE628" t="s">
        <v>108</v>
      </c>
      <c r="CF628" t="s">
        <v>190</v>
      </c>
      <c r="CG628" t="s">
        <v>445</v>
      </c>
      <c r="CH628" t="s">
        <v>241</v>
      </c>
      <c r="CI628">
        <v>109</v>
      </c>
      <c r="CJ628" t="s">
        <v>142</v>
      </c>
    </row>
    <row r="629" spans="1:88" x14ac:dyDescent="0.2">
      <c r="A629">
        <v>887</v>
      </c>
      <c r="B629" t="s">
        <v>1709</v>
      </c>
      <c r="C629" t="s">
        <v>119</v>
      </c>
      <c r="D629" t="s">
        <v>81</v>
      </c>
      <c r="E629" t="s">
        <v>94</v>
      </c>
      <c r="F629" t="s">
        <v>99</v>
      </c>
      <c r="AH629">
        <v>2</v>
      </c>
      <c r="AI629">
        <v>4</v>
      </c>
      <c r="AJ629">
        <v>4</v>
      </c>
      <c r="AK629">
        <v>2</v>
      </c>
      <c r="AL629">
        <v>5</v>
      </c>
      <c r="AM629" t="s">
        <v>104</v>
      </c>
      <c r="AN629" t="s">
        <v>105</v>
      </c>
      <c r="AO629">
        <v>3</v>
      </c>
      <c r="AP629">
        <v>2</v>
      </c>
      <c r="AQ629">
        <v>2</v>
      </c>
      <c r="AR629">
        <v>5</v>
      </c>
      <c r="AS629">
        <v>3</v>
      </c>
      <c r="AT629">
        <v>5</v>
      </c>
      <c r="AU629">
        <v>5</v>
      </c>
      <c r="AV629">
        <v>5</v>
      </c>
      <c r="AW629">
        <v>2</v>
      </c>
      <c r="AX629">
        <v>2</v>
      </c>
      <c r="AY629">
        <v>5</v>
      </c>
      <c r="AZ629">
        <v>5</v>
      </c>
      <c r="BA629">
        <v>3</v>
      </c>
      <c r="BB629">
        <v>3</v>
      </c>
      <c r="BC629">
        <v>3</v>
      </c>
      <c r="BD629">
        <v>3</v>
      </c>
      <c r="BE629">
        <v>3</v>
      </c>
      <c r="BF629">
        <v>3</v>
      </c>
      <c r="BG629" t="s">
        <v>104</v>
      </c>
      <c r="BH629" t="s">
        <v>105</v>
      </c>
      <c r="BI629" t="s">
        <v>104</v>
      </c>
      <c r="BJ629" t="s">
        <v>104</v>
      </c>
      <c r="BK629" t="s">
        <v>105</v>
      </c>
      <c r="BL629" t="s">
        <v>104</v>
      </c>
      <c r="BM629" t="s">
        <v>104</v>
      </c>
      <c r="BN629" t="s">
        <v>104</v>
      </c>
      <c r="BO629">
        <v>4</v>
      </c>
      <c r="BP629">
        <v>5</v>
      </c>
      <c r="BQ629">
        <v>4</v>
      </c>
      <c r="BR629">
        <v>5</v>
      </c>
      <c r="BS629">
        <v>5</v>
      </c>
      <c r="BT629">
        <v>5</v>
      </c>
      <c r="BU629">
        <v>5</v>
      </c>
      <c r="BV629" t="s">
        <v>104</v>
      </c>
      <c r="BW629" t="s">
        <v>104</v>
      </c>
      <c r="BY629">
        <v>4</v>
      </c>
      <c r="BZ629">
        <v>5</v>
      </c>
      <c r="CA629" t="s">
        <v>116</v>
      </c>
      <c r="CC629" t="s">
        <v>104</v>
      </c>
      <c r="CD629" t="s">
        <v>401</v>
      </c>
      <c r="CE629" t="s">
        <v>108</v>
      </c>
      <c r="CF629" t="s">
        <v>112</v>
      </c>
      <c r="CG629" t="s">
        <v>847</v>
      </c>
      <c r="CH629" t="s">
        <v>169</v>
      </c>
      <c r="CI629">
        <v>241</v>
      </c>
      <c r="CJ629" t="s">
        <v>170</v>
      </c>
    </row>
    <row r="630" spans="1:88" x14ac:dyDescent="0.2">
      <c r="A630">
        <v>888</v>
      </c>
      <c r="B630" t="s">
        <v>1710</v>
      </c>
      <c r="C630" t="s">
        <v>132</v>
      </c>
      <c r="D630" t="s">
        <v>115</v>
      </c>
      <c r="E630" t="s">
        <v>103</v>
      </c>
      <c r="F630" t="s">
        <v>99</v>
      </c>
      <c r="G630" t="s">
        <v>102</v>
      </c>
      <c r="AH630">
        <v>3</v>
      </c>
      <c r="AI630">
        <v>5</v>
      </c>
      <c r="AJ630">
        <v>5</v>
      </c>
      <c r="AK630">
        <v>5</v>
      </c>
      <c r="AL630">
        <v>5</v>
      </c>
      <c r="AM630" t="s">
        <v>104</v>
      </c>
      <c r="AN630" t="s">
        <v>104</v>
      </c>
      <c r="AO630">
        <v>2</v>
      </c>
      <c r="AP630">
        <v>2</v>
      </c>
      <c r="AQ630">
        <v>2</v>
      </c>
      <c r="AR630">
        <v>5</v>
      </c>
      <c r="AS630">
        <v>5</v>
      </c>
      <c r="AT630">
        <v>4</v>
      </c>
      <c r="AU630">
        <v>4</v>
      </c>
      <c r="AV630">
        <v>1</v>
      </c>
      <c r="AW630">
        <v>5</v>
      </c>
      <c r="AX630">
        <v>5</v>
      </c>
      <c r="AY630">
        <v>3</v>
      </c>
      <c r="AZ630">
        <v>4</v>
      </c>
      <c r="BA630">
        <v>5</v>
      </c>
      <c r="BB630">
        <v>4</v>
      </c>
      <c r="BC630">
        <v>5</v>
      </c>
      <c r="BD630">
        <v>5</v>
      </c>
      <c r="BE630">
        <v>5</v>
      </c>
      <c r="BF630">
        <v>5</v>
      </c>
      <c r="BG630" t="s">
        <v>104</v>
      </c>
      <c r="BH630" t="s">
        <v>105</v>
      </c>
      <c r="BI630" t="s">
        <v>104</v>
      </c>
      <c r="BJ630" t="s">
        <v>105</v>
      </c>
      <c r="BK630" t="s">
        <v>105</v>
      </c>
      <c r="BL630" t="s">
        <v>104</v>
      </c>
      <c r="BM630" t="s">
        <v>104</v>
      </c>
      <c r="BN630" t="s">
        <v>104</v>
      </c>
      <c r="BO630">
        <v>5</v>
      </c>
      <c r="BP630">
        <v>4</v>
      </c>
      <c r="BQ630">
        <v>5</v>
      </c>
      <c r="BR630">
        <v>5</v>
      </c>
      <c r="BS630">
        <v>5</v>
      </c>
      <c r="BT630">
        <v>5</v>
      </c>
      <c r="BU630">
        <v>3</v>
      </c>
      <c r="BV630" t="s">
        <v>105</v>
      </c>
      <c r="BW630" t="s">
        <v>104</v>
      </c>
      <c r="BY630">
        <v>5</v>
      </c>
      <c r="BZ630">
        <v>5</v>
      </c>
      <c r="CA630" t="s">
        <v>129</v>
      </c>
      <c r="CC630" t="s">
        <v>104</v>
      </c>
      <c r="CD630" t="s">
        <v>401</v>
      </c>
      <c r="CE630" t="s">
        <v>117</v>
      </c>
      <c r="CF630" t="s">
        <v>112</v>
      </c>
      <c r="CG630" t="s">
        <v>408</v>
      </c>
      <c r="CH630" t="s">
        <v>185</v>
      </c>
      <c r="CI630">
        <v>157</v>
      </c>
      <c r="CJ630" t="s">
        <v>110</v>
      </c>
    </row>
    <row r="631" spans="1:88" x14ac:dyDescent="0.2">
      <c r="A631">
        <v>889</v>
      </c>
      <c r="B631" t="s">
        <v>1711</v>
      </c>
      <c r="C631" t="s">
        <v>81</v>
      </c>
      <c r="D631" t="s">
        <v>123</v>
      </c>
      <c r="E631" t="s">
        <v>90</v>
      </c>
      <c r="F631" t="s">
        <v>93</v>
      </c>
      <c r="AH631">
        <v>5</v>
      </c>
      <c r="AI631">
        <v>5</v>
      </c>
      <c r="AJ631">
        <v>5</v>
      </c>
      <c r="AK631">
        <v>4</v>
      </c>
      <c r="AL631">
        <v>5</v>
      </c>
      <c r="AM631" t="s">
        <v>105</v>
      </c>
      <c r="AN631" t="s">
        <v>105</v>
      </c>
      <c r="AO631">
        <v>5</v>
      </c>
      <c r="AP631">
        <v>4</v>
      </c>
      <c r="AQ631">
        <v>3</v>
      </c>
      <c r="AR631">
        <v>2</v>
      </c>
      <c r="AS631">
        <v>1</v>
      </c>
      <c r="AT631">
        <v>4</v>
      </c>
      <c r="AU631">
        <v>1</v>
      </c>
      <c r="AV631">
        <v>3</v>
      </c>
      <c r="AW631">
        <v>5</v>
      </c>
      <c r="AX631">
        <v>4</v>
      </c>
      <c r="AY631">
        <v>4</v>
      </c>
      <c r="AZ631">
        <v>4</v>
      </c>
      <c r="BA631">
        <v>5</v>
      </c>
      <c r="BB631">
        <v>5</v>
      </c>
      <c r="BC631">
        <v>5</v>
      </c>
      <c r="BD631">
        <v>5</v>
      </c>
      <c r="BE631">
        <v>5</v>
      </c>
      <c r="BF631">
        <v>4</v>
      </c>
      <c r="BG631" t="s">
        <v>105</v>
      </c>
      <c r="BH631" t="s">
        <v>419</v>
      </c>
      <c r="BI631" t="s">
        <v>419</v>
      </c>
      <c r="BJ631" t="s">
        <v>419</v>
      </c>
      <c r="BK631" t="s">
        <v>419</v>
      </c>
      <c r="BL631" t="s">
        <v>419</v>
      </c>
      <c r="BM631" t="s">
        <v>105</v>
      </c>
      <c r="BN631" t="s">
        <v>419</v>
      </c>
      <c r="BO631">
        <v>5</v>
      </c>
      <c r="BP631">
        <v>5</v>
      </c>
      <c r="BQ631">
        <v>5</v>
      </c>
      <c r="BR631">
        <v>5</v>
      </c>
      <c r="BS631">
        <v>5</v>
      </c>
      <c r="BT631">
        <v>5</v>
      </c>
      <c r="BU631">
        <v>5</v>
      </c>
      <c r="BV631" t="s">
        <v>105</v>
      </c>
      <c r="BW631" t="s">
        <v>104</v>
      </c>
      <c r="BY631">
        <v>5</v>
      </c>
      <c r="BZ631">
        <v>5</v>
      </c>
      <c r="CA631" t="s">
        <v>129</v>
      </c>
      <c r="CB631" t="s">
        <v>1712</v>
      </c>
      <c r="CC631" t="s">
        <v>104</v>
      </c>
      <c r="CD631" t="s">
        <v>401</v>
      </c>
      <c r="CE631" t="s">
        <v>108</v>
      </c>
      <c r="CF631" t="s">
        <v>190</v>
      </c>
      <c r="CG631" t="s">
        <v>1016</v>
      </c>
      <c r="CH631" t="s">
        <v>246</v>
      </c>
      <c r="CI631">
        <v>120</v>
      </c>
      <c r="CJ631" t="s">
        <v>161</v>
      </c>
    </row>
    <row r="632" spans="1:88" x14ac:dyDescent="0.2">
      <c r="A632">
        <v>897</v>
      </c>
      <c r="B632" t="s">
        <v>1713</v>
      </c>
      <c r="C632" t="s">
        <v>81</v>
      </c>
      <c r="D632" t="s">
        <v>115</v>
      </c>
      <c r="E632" t="s">
        <v>87</v>
      </c>
      <c r="F632" t="s">
        <v>97</v>
      </c>
      <c r="G632" t="s">
        <v>99</v>
      </c>
      <c r="AG632" t="s">
        <v>1714</v>
      </c>
      <c r="AH632">
        <v>4</v>
      </c>
      <c r="AI632">
        <v>3</v>
      </c>
      <c r="AJ632">
        <v>3</v>
      </c>
      <c r="AK632">
        <v>2</v>
      </c>
      <c r="AL632">
        <v>4</v>
      </c>
      <c r="AM632" t="s">
        <v>105</v>
      </c>
      <c r="AN632" t="s">
        <v>105</v>
      </c>
      <c r="AO632">
        <v>3</v>
      </c>
      <c r="AP632">
        <v>3</v>
      </c>
      <c r="AQ632">
        <v>5</v>
      </c>
      <c r="AR632">
        <v>4</v>
      </c>
      <c r="AS632">
        <v>2</v>
      </c>
      <c r="AT632">
        <v>3</v>
      </c>
      <c r="AU632">
        <v>4</v>
      </c>
      <c r="AV632">
        <v>5</v>
      </c>
      <c r="AW632">
        <v>3</v>
      </c>
      <c r="AX632">
        <v>5</v>
      </c>
      <c r="AY632">
        <v>5</v>
      </c>
      <c r="AZ632">
        <v>4</v>
      </c>
      <c r="BA632">
        <v>3</v>
      </c>
      <c r="BB632">
        <v>5</v>
      </c>
      <c r="BC632">
        <v>3</v>
      </c>
      <c r="BD632">
        <v>4</v>
      </c>
      <c r="BE632">
        <v>5</v>
      </c>
      <c r="BF632">
        <v>3</v>
      </c>
      <c r="BG632" t="s">
        <v>105</v>
      </c>
      <c r="BH632" t="s">
        <v>104</v>
      </c>
      <c r="BI632" t="s">
        <v>104</v>
      </c>
      <c r="BJ632" t="s">
        <v>104</v>
      </c>
      <c r="BK632" t="s">
        <v>105</v>
      </c>
      <c r="BL632" t="s">
        <v>104</v>
      </c>
      <c r="BM632" t="s">
        <v>104</v>
      </c>
      <c r="BN632" t="s">
        <v>104</v>
      </c>
      <c r="BO632">
        <v>4</v>
      </c>
      <c r="BP632">
        <v>3</v>
      </c>
      <c r="BQ632">
        <v>3</v>
      </c>
      <c r="BR632">
        <v>4</v>
      </c>
      <c r="BS632">
        <v>4</v>
      </c>
      <c r="BT632">
        <v>5</v>
      </c>
      <c r="BU632">
        <v>4</v>
      </c>
      <c r="BV632" t="s">
        <v>105</v>
      </c>
      <c r="BW632" t="s">
        <v>104</v>
      </c>
      <c r="BY632">
        <v>3</v>
      </c>
      <c r="BZ632">
        <v>3</v>
      </c>
      <c r="CA632" t="s">
        <v>129</v>
      </c>
      <c r="CC632" t="s">
        <v>104</v>
      </c>
      <c r="CD632" t="s">
        <v>401</v>
      </c>
      <c r="CE632" t="s">
        <v>108</v>
      </c>
      <c r="CF632" t="s">
        <v>109</v>
      </c>
      <c r="CG632" t="s">
        <v>1715</v>
      </c>
      <c r="CH632" t="s">
        <v>294</v>
      </c>
      <c r="CI632">
        <v>107</v>
      </c>
      <c r="CJ632" t="s">
        <v>146</v>
      </c>
    </row>
    <row r="633" spans="1:88" x14ac:dyDescent="0.2">
      <c r="A633">
        <v>899</v>
      </c>
      <c r="B633" t="s">
        <v>1716</v>
      </c>
      <c r="C633" t="s">
        <v>119</v>
      </c>
      <c r="D633" t="s">
        <v>81</v>
      </c>
      <c r="E633" t="s">
        <v>99</v>
      </c>
      <c r="F633" t="s">
        <v>101</v>
      </c>
      <c r="AH633">
        <v>3</v>
      </c>
      <c r="AI633">
        <v>3</v>
      </c>
      <c r="AJ633">
        <v>3</v>
      </c>
      <c r="AK633">
        <v>3</v>
      </c>
      <c r="AL633">
        <v>3</v>
      </c>
      <c r="AM633" t="s">
        <v>104</v>
      </c>
      <c r="AN633" t="s">
        <v>104</v>
      </c>
      <c r="AO633">
        <v>1</v>
      </c>
      <c r="AP633">
        <v>1</v>
      </c>
      <c r="AQ633">
        <v>5</v>
      </c>
      <c r="AR633">
        <v>5</v>
      </c>
      <c r="AS633">
        <v>5</v>
      </c>
      <c r="AT633">
        <v>5</v>
      </c>
      <c r="AU633">
        <v>5</v>
      </c>
      <c r="AV633">
        <v>5</v>
      </c>
      <c r="AW633">
        <v>2</v>
      </c>
      <c r="AX633">
        <v>2</v>
      </c>
      <c r="AY633">
        <v>2</v>
      </c>
      <c r="AZ633">
        <v>2</v>
      </c>
      <c r="BA633">
        <v>2</v>
      </c>
      <c r="BB633">
        <v>2</v>
      </c>
      <c r="BC633">
        <v>2</v>
      </c>
      <c r="BD633">
        <v>2</v>
      </c>
      <c r="BE633">
        <v>2</v>
      </c>
      <c r="BF633">
        <v>2</v>
      </c>
      <c r="BG633" t="s">
        <v>104</v>
      </c>
      <c r="BH633" t="s">
        <v>104</v>
      </c>
      <c r="BI633" t="s">
        <v>104</v>
      </c>
      <c r="BJ633" t="s">
        <v>105</v>
      </c>
      <c r="BK633" t="s">
        <v>105</v>
      </c>
      <c r="BL633" t="s">
        <v>104</v>
      </c>
      <c r="BM633" t="s">
        <v>104</v>
      </c>
      <c r="BN633" t="s">
        <v>104</v>
      </c>
      <c r="BO633">
        <v>3</v>
      </c>
      <c r="BP633">
        <v>3</v>
      </c>
      <c r="BQ633">
        <v>3</v>
      </c>
      <c r="BR633">
        <v>3</v>
      </c>
      <c r="BS633">
        <v>3</v>
      </c>
      <c r="BT633">
        <v>3</v>
      </c>
      <c r="BU633">
        <v>3</v>
      </c>
      <c r="BV633" t="s">
        <v>104</v>
      </c>
      <c r="BW633" t="s">
        <v>104</v>
      </c>
      <c r="BY633">
        <v>3</v>
      </c>
      <c r="BZ633">
        <v>3</v>
      </c>
      <c r="CA633" t="s">
        <v>107</v>
      </c>
      <c r="CC633" t="s">
        <v>104</v>
      </c>
      <c r="CD633" t="s">
        <v>401</v>
      </c>
      <c r="CE633" t="s">
        <v>108</v>
      </c>
      <c r="CF633" t="s">
        <v>112</v>
      </c>
      <c r="CG633" t="s">
        <v>1049</v>
      </c>
      <c r="CH633" t="s">
        <v>113</v>
      </c>
      <c r="CI633">
        <v>151</v>
      </c>
      <c r="CJ633" t="s">
        <v>114</v>
      </c>
    </row>
    <row r="634" spans="1:88" x14ac:dyDescent="0.2">
      <c r="A634">
        <v>901</v>
      </c>
      <c r="B634" t="s">
        <v>1717</v>
      </c>
      <c r="C634" t="s">
        <v>119</v>
      </c>
      <c r="D634" t="s">
        <v>132</v>
      </c>
      <c r="E634" t="s">
        <v>91</v>
      </c>
      <c r="AH634">
        <v>4</v>
      </c>
      <c r="AI634">
        <v>3</v>
      </c>
      <c r="AJ634">
        <v>4</v>
      </c>
      <c r="AK634">
        <v>1</v>
      </c>
      <c r="AL634">
        <v>5</v>
      </c>
      <c r="AM634" t="s">
        <v>104</v>
      </c>
      <c r="AN634" t="s">
        <v>105</v>
      </c>
      <c r="AO634">
        <v>2</v>
      </c>
      <c r="AP634">
        <v>1</v>
      </c>
      <c r="AQ634">
        <v>1</v>
      </c>
      <c r="AR634">
        <v>1</v>
      </c>
      <c r="AS634">
        <v>3</v>
      </c>
      <c r="AT634">
        <v>5</v>
      </c>
      <c r="AU634">
        <v>2</v>
      </c>
      <c r="AV634">
        <v>4</v>
      </c>
      <c r="AW634">
        <v>2</v>
      </c>
      <c r="AX634">
        <v>1</v>
      </c>
      <c r="AY634">
        <v>3</v>
      </c>
      <c r="AZ634">
        <v>3</v>
      </c>
      <c r="BA634">
        <v>2</v>
      </c>
      <c r="BB634">
        <v>4</v>
      </c>
      <c r="BC634">
        <v>4</v>
      </c>
      <c r="BD634">
        <v>2</v>
      </c>
      <c r="BE634">
        <v>4</v>
      </c>
      <c r="BF634">
        <v>1</v>
      </c>
      <c r="BG634" t="s">
        <v>104</v>
      </c>
      <c r="BH634" t="s">
        <v>419</v>
      </c>
      <c r="BI634" t="s">
        <v>419</v>
      </c>
      <c r="BJ634" t="s">
        <v>419</v>
      </c>
      <c r="BK634" t="s">
        <v>419</v>
      </c>
      <c r="BL634" t="s">
        <v>419</v>
      </c>
      <c r="BM634" t="s">
        <v>105</v>
      </c>
      <c r="BN634" t="s">
        <v>419</v>
      </c>
      <c r="BO634">
        <v>5</v>
      </c>
      <c r="BP634">
        <v>3</v>
      </c>
      <c r="BQ634">
        <v>3</v>
      </c>
      <c r="BR634">
        <v>4</v>
      </c>
      <c r="BS634">
        <v>5</v>
      </c>
      <c r="BT634">
        <v>5</v>
      </c>
      <c r="BU634">
        <v>4</v>
      </c>
      <c r="BV634" t="s">
        <v>104</v>
      </c>
      <c r="BW634" t="s">
        <v>104</v>
      </c>
      <c r="BY634">
        <v>3</v>
      </c>
      <c r="BZ634">
        <v>4</v>
      </c>
      <c r="CA634" t="s">
        <v>107</v>
      </c>
      <c r="CC634" t="s">
        <v>104</v>
      </c>
      <c r="CD634" t="s">
        <v>401</v>
      </c>
      <c r="CE634" t="s">
        <v>117</v>
      </c>
      <c r="CF634" t="s">
        <v>112</v>
      </c>
      <c r="CG634" t="s">
        <v>711</v>
      </c>
      <c r="CH634" t="s">
        <v>151</v>
      </c>
      <c r="CI634">
        <v>109</v>
      </c>
      <c r="CJ634" t="s">
        <v>142</v>
      </c>
    </row>
    <row r="635" spans="1:88" x14ac:dyDescent="0.2">
      <c r="A635">
        <v>902</v>
      </c>
      <c r="B635" t="s">
        <v>1718</v>
      </c>
      <c r="C635" t="s">
        <v>81</v>
      </c>
      <c r="D635" t="s">
        <v>123</v>
      </c>
      <c r="E635" t="s">
        <v>85</v>
      </c>
      <c r="F635" t="s">
        <v>99</v>
      </c>
      <c r="AH635">
        <v>3</v>
      </c>
      <c r="AI635">
        <v>2</v>
      </c>
      <c r="AJ635">
        <v>4</v>
      </c>
      <c r="AK635">
        <v>4</v>
      </c>
      <c r="AL635">
        <v>5</v>
      </c>
      <c r="AM635" t="s">
        <v>105</v>
      </c>
      <c r="AN635" t="s">
        <v>104</v>
      </c>
      <c r="AO635">
        <v>4</v>
      </c>
      <c r="AP635">
        <v>5</v>
      </c>
      <c r="AQ635">
        <v>3</v>
      </c>
      <c r="AR635">
        <v>3</v>
      </c>
      <c r="AS635">
        <v>3</v>
      </c>
      <c r="AT635">
        <v>4</v>
      </c>
      <c r="AU635">
        <v>3</v>
      </c>
      <c r="AV635">
        <v>2</v>
      </c>
      <c r="AW635">
        <v>3</v>
      </c>
      <c r="AX635">
        <v>3</v>
      </c>
      <c r="AY635">
        <v>4</v>
      </c>
      <c r="AZ635">
        <v>4</v>
      </c>
      <c r="BA635">
        <v>5</v>
      </c>
      <c r="BB635">
        <v>5</v>
      </c>
      <c r="BC635">
        <v>3</v>
      </c>
      <c r="BD635">
        <v>4</v>
      </c>
      <c r="BE635">
        <v>4</v>
      </c>
      <c r="BF635">
        <v>3</v>
      </c>
      <c r="BG635" t="s">
        <v>105</v>
      </c>
      <c r="BH635" t="s">
        <v>104</v>
      </c>
      <c r="BI635" t="s">
        <v>105</v>
      </c>
      <c r="BJ635" t="s">
        <v>105</v>
      </c>
      <c r="BK635" t="s">
        <v>104</v>
      </c>
      <c r="BL635" t="s">
        <v>104</v>
      </c>
      <c r="BM635" t="s">
        <v>104</v>
      </c>
      <c r="BN635" t="s">
        <v>105</v>
      </c>
      <c r="BO635">
        <v>4</v>
      </c>
      <c r="BP635">
        <v>4</v>
      </c>
      <c r="BQ635">
        <v>5</v>
      </c>
      <c r="BR635">
        <v>5</v>
      </c>
      <c r="BS635">
        <v>5</v>
      </c>
      <c r="BT635">
        <v>5</v>
      </c>
      <c r="BU635">
        <v>5</v>
      </c>
      <c r="BV635" t="s">
        <v>105</v>
      </c>
      <c r="BW635" t="s">
        <v>105</v>
      </c>
      <c r="BX635" t="s">
        <v>107</v>
      </c>
      <c r="BY635">
        <v>5</v>
      </c>
      <c r="BZ635">
        <v>5</v>
      </c>
      <c r="CA635" t="s">
        <v>116</v>
      </c>
      <c r="CC635" t="s">
        <v>104</v>
      </c>
      <c r="CD635" t="s">
        <v>401</v>
      </c>
      <c r="CE635" t="s">
        <v>108</v>
      </c>
      <c r="CF635" t="s">
        <v>109</v>
      </c>
      <c r="CG635" t="s">
        <v>1719</v>
      </c>
      <c r="CH635" t="s">
        <v>308</v>
      </c>
      <c r="CI635">
        <v>101</v>
      </c>
      <c r="CJ635" t="s">
        <v>181</v>
      </c>
    </row>
    <row r="636" spans="1:88" x14ac:dyDescent="0.2">
      <c r="A636">
        <v>903</v>
      </c>
      <c r="B636" t="s">
        <v>1720</v>
      </c>
      <c r="C636" t="s">
        <v>81</v>
      </c>
      <c r="D636" t="s">
        <v>81</v>
      </c>
      <c r="E636" t="s">
        <v>97</v>
      </c>
      <c r="AG636" t="s">
        <v>1721</v>
      </c>
      <c r="AH636">
        <v>5</v>
      </c>
      <c r="AI636">
        <v>5</v>
      </c>
      <c r="AJ636">
        <v>5</v>
      </c>
      <c r="AK636">
        <v>3</v>
      </c>
      <c r="AM636" t="s">
        <v>105</v>
      </c>
      <c r="AN636" t="s">
        <v>105</v>
      </c>
      <c r="AO636">
        <v>5</v>
      </c>
      <c r="AP636">
        <v>2</v>
      </c>
      <c r="AQ636">
        <v>2</v>
      </c>
      <c r="AR636">
        <v>4</v>
      </c>
      <c r="AS636">
        <v>2</v>
      </c>
      <c r="AT636">
        <v>4</v>
      </c>
      <c r="AU636">
        <v>2</v>
      </c>
      <c r="AV636">
        <v>2</v>
      </c>
      <c r="AW636">
        <v>4</v>
      </c>
      <c r="AX636">
        <v>4</v>
      </c>
      <c r="AY636">
        <v>4</v>
      </c>
      <c r="AZ636">
        <v>4</v>
      </c>
      <c r="BA636">
        <v>5</v>
      </c>
      <c r="BB636">
        <v>4</v>
      </c>
      <c r="BC636">
        <v>4</v>
      </c>
      <c r="BD636">
        <v>4</v>
      </c>
      <c r="BE636">
        <v>3</v>
      </c>
      <c r="BF636">
        <v>4</v>
      </c>
      <c r="BG636" t="s">
        <v>105</v>
      </c>
      <c r="BH636" t="s">
        <v>104</v>
      </c>
      <c r="BI636" t="s">
        <v>105</v>
      </c>
      <c r="BJ636" t="s">
        <v>105</v>
      </c>
      <c r="BK636" t="s">
        <v>105</v>
      </c>
      <c r="BL636" t="s">
        <v>104</v>
      </c>
      <c r="BM636" t="s">
        <v>104</v>
      </c>
      <c r="BN636" t="s">
        <v>104</v>
      </c>
      <c r="BO636">
        <v>5</v>
      </c>
      <c r="BP636">
        <v>4</v>
      </c>
      <c r="BQ636">
        <v>4</v>
      </c>
      <c r="BR636">
        <v>4</v>
      </c>
      <c r="BS636">
        <v>4</v>
      </c>
      <c r="BT636">
        <v>5</v>
      </c>
      <c r="BU636">
        <v>4</v>
      </c>
      <c r="BV636" t="s">
        <v>105</v>
      </c>
      <c r="BW636" t="s">
        <v>104</v>
      </c>
      <c r="BY636">
        <v>5</v>
      </c>
      <c r="BZ636">
        <v>5</v>
      </c>
      <c r="CA636" t="s">
        <v>129</v>
      </c>
      <c r="CC636" t="s">
        <v>104</v>
      </c>
      <c r="CD636" t="s">
        <v>401</v>
      </c>
      <c r="CE636" t="s">
        <v>117</v>
      </c>
      <c r="CF636" t="s">
        <v>190</v>
      </c>
      <c r="CG636" t="s">
        <v>414</v>
      </c>
      <c r="CH636" t="s">
        <v>213</v>
      </c>
      <c r="CI636">
        <v>166</v>
      </c>
      <c r="CJ636" t="s">
        <v>131</v>
      </c>
    </row>
    <row r="637" spans="1:88" x14ac:dyDescent="0.2">
      <c r="A637">
        <v>906</v>
      </c>
      <c r="B637" t="s">
        <v>1722</v>
      </c>
      <c r="C637" t="s">
        <v>81</v>
      </c>
      <c r="D637" t="s">
        <v>123</v>
      </c>
      <c r="E637" t="s">
        <v>103</v>
      </c>
      <c r="AH637">
        <v>4</v>
      </c>
      <c r="AI637">
        <v>4</v>
      </c>
      <c r="AJ637">
        <v>4</v>
      </c>
      <c r="AM637" t="s">
        <v>105</v>
      </c>
      <c r="AN637" t="s">
        <v>105</v>
      </c>
      <c r="AO637">
        <v>5</v>
      </c>
      <c r="AQ637">
        <v>5</v>
      </c>
      <c r="AR637">
        <v>5</v>
      </c>
      <c r="AT637">
        <v>5</v>
      </c>
      <c r="BA637">
        <v>5</v>
      </c>
      <c r="BG637" t="s">
        <v>105</v>
      </c>
      <c r="BH637" t="s">
        <v>105</v>
      </c>
      <c r="BI637" t="s">
        <v>104</v>
      </c>
      <c r="BJ637" t="s">
        <v>105</v>
      </c>
      <c r="BK637" t="s">
        <v>104</v>
      </c>
      <c r="BL637" t="s">
        <v>104</v>
      </c>
      <c r="BM637" t="s">
        <v>104</v>
      </c>
      <c r="BN637" t="s">
        <v>104</v>
      </c>
      <c r="BO637">
        <v>5</v>
      </c>
      <c r="BT637">
        <v>5</v>
      </c>
      <c r="BV637" t="s">
        <v>105</v>
      </c>
      <c r="BW637" t="s">
        <v>104</v>
      </c>
      <c r="BY637">
        <v>5</v>
      </c>
      <c r="BZ637">
        <v>5</v>
      </c>
      <c r="CA637" t="s">
        <v>129</v>
      </c>
      <c r="CC637" t="s">
        <v>104</v>
      </c>
      <c r="CD637" t="s">
        <v>401</v>
      </c>
      <c r="CE637" t="s">
        <v>117</v>
      </c>
      <c r="CF637" t="s">
        <v>112</v>
      </c>
      <c r="CG637" t="s">
        <v>408</v>
      </c>
      <c r="CH637" t="s">
        <v>185</v>
      </c>
      <c r="CI637">
        <v>157</v>
      </c>
      <c r="CJ637" t="s">
        <v>110</v>
      </c>
    </row>
    <row r="638" spans="1:88" x14ac:dyDescent="0.2">
      <c r="A638">
        <v>907</v>
      </c>
      <c r="B638" t="s">
        <v>1723</v>
      </c>
      <c r="C638" t="s">
        <v>115</v>
      </c>
      <c r="D638" t="s">
        <v>132</v>
      </c>
      <c r="E638" t="s">
        <v>99</v>
      </c>
      <c r="F638" t="s">
        <v>144</v>
      </c>
      <c r="AH638">
        <v>3</v>
      </c>
      <c r="AI638">
        <v>2</v>
      </c>
      <c r="AJ638">
        <v>4</v>
      </c>
      <c r="AK638">
        <v>5</v>
      </c>
      <c r="AL638">
        <v>3</v>
      </c>
      <c r="AM638" t="s">
        <v>104</v>
      </c>
      <c r="AN638" t="s">
        <v>104</v>
      </c>
      <c r="AO638">
        <v>1</v>
      </c>
      <c r="AP638">
        <v>5</v>
      </c>
      <c r="AQ638">
        <v>4</v>
      </c>
      <c r="AR638">
        <v>4</v>
      </c>
      <c r="AS638">
        <v>5</v>
      </c>
      <c r="AT638">
        <v>5</v>
      </c>
      <c r="AU638">
        <v>5</v>
      </c>
      <c r="AV638">
        <v>5</v>
      </c>
      <c r="AW638">
        <v>4</v>
      </c>
      <c r="AX638">
        <v>4</v>
      </c>
      <c r="AY638">
        <v>4</v>
      </c>
      <c r="AZ638">
        <v>3</v>
      </c>
      <c r="BA638">
        <v>4</v>
      </c>
      <c r="BB638">
        <v>3</v>
      </c>
      <c r="BC638">
        <v>3</v>
      </c>
      <c r="BD638">
        <v>4</v>
      </c>
      <c r="BE638">
        <v>4</v>
      </c>
      <c r="BF638">
        <v>2</v>
      </c>
      <c r="BG638" t="s">
        <v>104</v>
      </c>
      <c r="BH638" t="s">
        <v>105</v>
      </c>
      <c r="BI638" t="s">
        <v>104</v>
      </c>
      <c r="BJ638" t="s">
        <v>105</v>
      </c>
      <c r="BK638" t="s">
        <v>105</v>
      </c>
      <c r="BL638" t="s">
        <v>105</v>
      </c>
      <c r="BM638" t="s">
        <v>104</v>
      </c>
      <c r="BN638" t="s">
        <v>104</v>
      </c>
      <c r="BO638">
        <v>4</v>
      </c>
      <c r="BP638">
        <v>4</v>
      </c>
      <c r="BQ638">
        <v>4</v>
      </c>
      <c r="BR638">
        <v>4</v>
      </c>
      <c r="BS638">
        <v>5</v>
      </c>
      <c r="BT638">
        <v>5</v>
      </c>
      <c r="BU638">
        <v>4</v>
      </c>
      <c r="BV638" t="s">
        <v>104</v>
      </c>
      <c r="BW638" t="s">
        <v>104</v>
      </c>
      <c r="BY638">
        <v>4</v>
      </c>
      <c r="BZ638">
        <v>2</v>
      </c>
      <c r="CA638" t="s">
        <v>107</v>
      </c>
      <c r="CB638" t="s">
        <v>1724</v>
      </c>
      <c r="CC638" t="s">
        <v>104</v>
      </c>
      <c r="CD638" t="s">
        <v>401</v>
      </c>
      <c r="CE638" t="s">
        <v>117</v>
      </c>
      <c r="CF638" t="s">
        <v>112</v>
      </c>
      <c r="CG638" t="s">
        <v>441</v>
      </c>
      <c r="CH638" t="s">
        <v>156</v>
      </c>
      <c r="CI638">
        <v>126</v>
      </c>
      <c r="CJ638" t="s">
        <v>157</v>
      </c>
    </row>
    <row r="639" spans="1:88" x14ac:dyDescent="0.2">
      <c r="A639">
        <v>908</v>
      </c>
      <c r="B639" t="s">
        <v>1725</v>
      </c>
      <c r="C639" t="s">
        <v>81</v>
      </c>
      <c r="D639" t="s">
        <v>81</v>
      </c>
      <c r="E639" t="s">
        <v>99</v>
      </c>
      <c r="F639" t="s">
        <v>85</v>
      </c>
      <c r="G639" t="s">
        <v>88</v>
      </c>
      <c r="AG639" t="s">
        <v>1726</v>
      </c>
      <c r="AH639">
        <v>4</v>
      </c>
      <c r="AI639">
        <v>3</v>
      </c>
      <c r="AJ639">
        <v>4</v>
      </c>
      <c r="AK639">
        <v>3</v>
      </c>
      <c r="AL639">
        <v>5</v>
      </c>
      <c r="AM639" t="s">
        <v>104</v>
      </c>
      <c r="AN639" t="s">
        <v>105</v>
      </c>
      <c r="AO639">
        <v>3</v>
      </c>
      <c r="AP639">
        <v>3</v>
      </c>
      <c r="AQ639">
        <v>5</v>
      </c>
      <c r="AR639">
        <v>4</v>
      </c>
      <c r="AS639">
        <v>5</v>
      </c>
      <c r="AT639">
        <v>5</v>
      </c>
      <c r="AU639">
        <v>3</v>
      </c>
      <c r="AV639">
        <v>3</v>
      </c>
      <c r="AW639">
        <v>3</v>
      </c>
      <c r="AX639">
        <v>4</v>
      </c>
      <c r="AY639">
        <v>4</v>
      </c>
      <c r="AZ639">
        <v>4</v>
      </c>
      <c r="BA639">
        <v>3</v>
      </c>
      <c r="BB639">
        <v>3</v>
      </c>
      <c r="BC639">
        <v>3</v>
      </c>
      <c r="BD639">
        <v>4</v>
      </c>
      <c r="BE639">
        <v>3</v>
      </c>
      <c r="BF639">
        <v>3</v>
      </c>
      <c r="BG639" t="s">
        <v>105</v>
      </c>
      <c r="BH639" t="s">
        <v>104</v>
      </c>
      <c r="BI639" t="s">
        <v>104</v>
      </c>
      <c r="BJ639" t="s">
        <v>104</v>
      </c>
      <c r="BK639" t="s">
        <v>105</v>
      </c>
      <c r="BL639" t="s">
        <v>105</v>
      </c>
      <c r="BM639" t="s">
        <v>104</v>
      </c>
      <c r="BN639" t="s">
        <v>104</v>
      </c>
      <c r="BO639">
        <v>4</v>
      </c>
      <c r="BP639">
        <v>3</v>
      </c>
      <c r="BQ639">
        <v>3</v>
      </c>
      <c r="BR639">
        <v>3</v>
      </c>
      <c r="BS639">
        <v>3</v>
      </c>
      <c r="BT639">
        <v>3</v>
      </c>
      <c r="BU639">
        <v>3</v>
      </c>
      <c r="BV639" t="s">
        <v>105</v>
      </c>
      <c r="BW639" t="s">
        <v>104</v>
      </c>
      <c r="BY639">
        <v>4</v>
      </c>
      <c r="BZ639">
        <v>4</v>
      </c>
      <c r="CA639" t="s">
        <v>116</v>
      </c>
      <c r="CC639" t="s">
        <v>104</v>
      </c>
      <c r="CD639" t="s">
        <v>401</v>
      </c>
      <c r="CE639" t="s">
        <v>108</v>
      </c>
      <c r="CF639" t="s">
        <v>112</v>
      </c>
      <c r="CG639" t="s">
        <v>1091</v>
      </c>
      <c r="CH639" t="s">
        <v>248</v>
      </c>
      <c r="CI639">
        <v>105</v>
      </c>
      <c r="CJ639" t="s">
        <v>118</v>
      </c>
    </row>
    <row r="640" spans="1:88" x14ac:dyDescent="0.2">
      <c r="A640">
        <v>910</v>
      </c>
      <c r="B640" t="s">
        <v>1727</v>
      </c>
      <c r="C640" t="s">
        <v>115</v>
      </c>
      <c r="D640" t="s">
        <v>115</v>
      </c>
      <c r="E640" t="s">
        <v>99</v>
      </c>
      <c r="F640" t="s">
        <v>87</v>
      </c>
      <c r="AH640">
        <v>5</v>
      </c>
      <c r="AI640">
        <v>5</v>
      </c>
      <c r="AJ640">
        <v>5</v>
      </c>
      <c r="AK640">
        <v>5</v>
      </c>
      <c r="AL640">
        <v>5</v>
      </c>
      <c r="AM640" t="s">
        <v>105</v>
      </c>
      <c r="AN640" t="s">
        <v>105</v>
      </c>
      <c r="AO640">
        <v>5</v>
      </c>
      <c r="AP640">
        <v>1</v>
      </c>
      <c r="AQ640">
        <v>5</v>
      </c>
      <c r="AR640">
        <v>1</v>
      </c>
      <c r="AS640">
        <v>5</v>
      </c>
      <c r="AT640">
        <v>5</v>
      </c>
      <c r="AU640">
        <v>2</v>
      </c>
      <c r="AV640">
        <v>3</v>
      </c>
      <c r="AW640">
        <v>5</v>
      </c>
      <c r="AX640">
        <v>5</v>
      </c>
      <c r="AY640">
        <v>5</v>
      </c>
      <c r="AZ640">
        <v>5</v>
      </c>
      <c r="BA640">
        <v>5</v>
      </c>
      <c r="BB640">
        <v>5</v>
      </c>
      <c r="BC640">
        <v>5</v>
      </c>
      <c r="BD640">
        <v>5</v>
      </c>
      <c r="BE640">
        <v>5</v>
      </c>
      <c r="BF640">
        <v>5</v>
      </c>
      <c r="BG640" t="s">
        <v>105</v>
      </c>
      <c r="BH640" t="s">
        <v>104</v>
      </c>
      <c r="BI640" t="s">
        <v>105</v>
      </c>
      <c r="BJ640" t="s">
        <v>105</v>
      </c>
      <c r="BK640" t="s">
        <v>104</v>
      </c>
      <c r="BL640" t="s">
        <v>104</v>
      </c>
      <c r="BM640" t="s">
        <v>104</v>
      </c>
      <c r="BN640" t="s">
        <v>104</v>
      </c>
      <c r="BO640">
        <v>5</v>
      </c>
      <c r="BP640">
        <v>5</v>
      </c>
      <c r="BQ640">
        <v>5</v>
      </c>
      <c r="BR640">
        <v>5</v>
      </c>
      <c r="BS640">
        <v>5</v>
      </c>
      <c r="BT640">
        <v>5</v>
      </c>
      <c r="BU640">
        <v>5</v>
      </c>
      <c r="BV640" t="s">
        <v>104</v>
      </c>
      <c r="BW640" t="s">
        <v>104</v>
      </c>
      <c r="BY640">
        <v>5</v>
      </c>
      <c r="BZ640">
        <v>5</v>
      </c>
      <c r="CA640" t="s">
        <v>129</v>
      </c>
      <c r="CC640" t="s">
        <v>104</v>
      </c>
      <c r="CD640" t="s">
        <v>401</v>
      </c>
      <c r="CE640" t="s">
        <v>117</v>
      </c>
      <c r="CF640" t="s">
        <v>112</v>
      </c>
      <c r="CG640" t="s">
        <v>625</v>
      </c>
      <c r="CH640" t="s">
        <v>163</v>
      </c>
      <c r="CI640">
        <v>107</v>
      </c>
      <c r="CJ640" t="s">
        <v>146</v>
      </c>
    </row>
    <row r="641" spans="1:88" x14ac:dyDescent="0.2">
      <c r="A641">
        <v>911</v>
      </c>
      <c r="B641" t="s">
        <v>1728</v>
      </c>
      <c r="C641" t="s">
        <v>115</v>
      </c>
      <c r="D641" t="s">
        <v>81</v>
      </c>
      <c r="E641" t="s">
        <v>100</v>
      </c>
      <c r="F641" t="s">
        <v>99</v>
      </c>
      <c r="G641" t="s">
        <v>96</v>
      </c>
      <c r="AG641" t="s">
        <v>270</v>
      </c>
      <c r="AH641">
        <v>1</v>
      </c>
      <c r="AI641">
        <v>5</v>
      </c>
      <c r="AJ641">
        <v>4</v>
      </c>
      <c r="AK641">
        <v>5</v>
      </c>
      <c r="AL641">
        <v>1</v>
      </c>
      <c r="AM641" t="s">
        <v>105</v>
      </c>
      <c r="AN641" t="s">
        <v>105</v>
      </c>
      <c r="AO641">
        <v>4</v>
      </c>
      <c r="AP641">
        <v>2</v>
      </c>
      <c r="AQ641">
        <v>1</v>
      </c>
      <c r="AR641">
        <v>4</v>
      </c>
      <c r="AS641">
        <v>5</v>
      </c>
      <c r="AT641">
        <v>5</v>
      </c>
      <c r="AU641">
        <v>5</v>
      </c>
      <c r="AV641">
        <v>1</v>
      </c>
      <c r="AW641">
        <v>4</v>
      </c>
      <c r="AX641">
        <v>5</v>
      </c>
      <c r="AY641">
        <v>5</v>
      </c>
      <c r="AZ641">
        <v>3</v>
      </c>
      <c r="BA641">
        <v>2</v>
      </c>
      <c r="BB641">
        <v>1</v>
      </c>
      <c r="BC641">
        <v>3</v>
      </c>
      <c r="BD641">
        <v>4</v>
      </c>
      <c r="BE641">
        <v>2</v>
      </c>
      <c r="BF641">
        <v>1</v>
      </c>
      <c r="BG641" t="s">
        <v>104</v>
      </c>
      <c r="BH641" t="s">
        <v>104</v>
      </c>
      <c r="BI641" t="s">
        <v>104</v>
      </c>
      <c r="BJ641" t="s">
        <v>104</v>
      </c>
      <c r="BK641" t="s">
        <v>105</v>
      </c>
      <c r="BL641" t="s">
        <v>104</v>
      </c>
      <c r="BM641" t="s">
        <v>104</v>
      </c>
      <c r="BN641" t="s">
        <v>104</v>
      </c>
      <c r="BO641">
        <v>5</v>
      </c>
      <c r="BP641">
        <v>4</v>
      </c>
      <c r="BQ641">
        <v>2</v>
      </c>
      <c r="BR641">
        <v>5</v>
      </c>
      <c r="BS641">
        <v>5</v>
      </c>
      <c r="BT641">
        <v>5</v>
      </c>
      <c r="BU641">
        <v>3</v>
      </c>
      <c r="BV641" t="s">
        <v>105</v>
      </c>
      <c r="BW641" t="s">
        <v>104</v>
      </c>
      <c r="BY641">
        <v>2</v>
      </c>
      <c r="BZ641">
        <v>5</v>
      </c>
      <c r="CA641" t="s">
        <v>106</v>
      </c>
      <c r="CB641" t="s">
        <v>1729</v>
      </c>
      <c r="CC641" t="s">
        <v>104</v>
      </c>
      <c r="CD641" t="s">
        <v>401</v>
      </c>
      <c r="CE641" t="s">
        <v>117</v>
      </c>
      <c r="CF641" t="s">
        <v>112</v>
      </c>
      <c r="CG641" t="s">
        <v>887</v>
      </c>
      <c r="CH641" t="s">
        <v>164</v>
      </c>
      <c r="CI641">
        <v>114</v>
      </c>
      <c r="CJ641" t="s">
        <v>165</v>
      </c>
    </row>
    <row r="642" spans="1:88" x14ac:dyDescent="0.2">
      <c r="A642">
        <v>912</v>
      </c>
      <c r="B642" t="s">
        <v>1730</v>
      </c>
      <c r="C642" t="s">
        <v>81</v>
      </c>
      <c r="D642" t="s">
        <v>81</v>
      </c>
      <c r="E642" t="s">
        <v>92</v>
      </c>
      <c r="F642" t="s">
        <v>99</v>
      </c>
      <c r="G642" t="s">
        <v>144</v>
      </c>
      <c r="AH642">
        <v>3</v>
      </c>
      <c r="AI642">
        <v>4</v>
      </c>
      <c r="AJ642">
        <v>3</v>
      </c>
      <c r="AK642">
        <v>2</v>
      </c>
      <c r="AL642">
        <v>4</v>
      </c>
      <c r="AM642" t="s">
        <v>105</v>
      </c>
      <c r="AN642" t="s">
        <v>105</v>
      </c>
      <c r="AO642">
        <v>3</v>
      </c>
      <c r="AP642">
        <v>1</v>
      </c>
      <c r="AQ642">
        <v>2</v>
      </c>
      <c r="AR642">
        <v>3</v>
      </c>
      <c r="AS642">
        <v>4</v>
      </c>
      <c r="AT642">
        <v>3</v>
      </c>
      <c r="AU642">
        <v>4</v>
      </c>
      <c r="AV642">
        <v>1</v>
      </c>
      <c r="AW642">
        <v>2</v>
      </c>
      <c r="AX642">
        <v>2</v>
      </c>
      <c r="AY642">
        <v>3</v>
      </c>
      <c r="AZ642">
        <v>4</v>
      </c>
      <c r="BA642">
        <v>2</v>
      </c>
      <c r="BB642">
        <v>4</v>
      </c>
      <c r="BC642">
        <v>1</v>
      </c>
      <c r="BD642">
        <v>3</v>
      </c>
      <c r="BE642">
        <v>3</v>
      </c>
      <c r="BF642">
        <v>2</v>
      </c>
      <c r="BG642" t="s">
        <v>104</v>
      </c>
      <c r="BH642" t="s">
        <v>104</v>
      </c>
      <c r="BI642" t="s">
        <v>104</v>
      </c>
      <c r="BJ642" t="s">
        <v>105</v>
      </c>
      <c r="BK642" t="s">
        <v>105</v>
      </c>
      <c r="BL642" t="s">
        <v>105</v>
      </c>
      <c r="BM642" t="s">
        <v>104</v>
      </c>
      <c r="BN642" t="s">
        <v>104</v>
      </c>
      <c r="BO642">
        <v>3</v>
      </c>
      <c r="BP642">
        <v>2</v>
      </c>
      <c r="BQ642">
        <v>4</v>
      </c>
      <c r="BR642">
        <v>4</v>
      </c>
      <c r="BS642">
        <v>4</v>
      </c>
      <c r="BT642">
        <v>4</v>
      </c>
      <c r="BU642">
        <v>2</v>
      </c>
      <c r="BV642" t="s">
        <v>104</v>
      </c>
      <c r="BW642" t="s">
        <v>104</v>
      </c>
      <c r="BY642">
        <v>4</v>
      </c>
      <c r="BZ642">
        <v>3</v>
      </c>
      <c r="CA642" t="s">
        <v>116</v>
      </c>
      <c r="CB642" t="s">
        <v>1731</v>
      </c>
      <c r="CC642" t="s">
        <v>104</v>
      </c>
      <c r="CD642" t="s">
        <v>401</v>
      </c>
      <c r="CE642" t="s">
        <v>117</v>
      </c>
      <c r="CF642" t="s">
        <v>109</v>
      </c>
      <c r="CG642" t="s">
        <v>1732</v>
      </c>
      <c r="CH642" t="s">
        <v>1733</v>
      </c>
      <c r="CI642">
        <v>103</v>
      </c>
      <c r="CJ642" t="s">
        <v>140</v>
      </c>
    </row>
    <row r="643" spans="1:88" x14ac:dyDescent="0.2">
      <c r="A643">
        <v>913</v>
      </c>
      <c r="B643" t="s">
        <v>1734</v>
      </c>
      <c r="C643" t="s">
        <v>81</v>
      </c>
      <c r="D643" t="s">
        <v>123</v>
      </c>
      <c r="E643" t="s">
        <v>138</v>
      </c>
      <c r="F643" t="s">
        <v>95</v>
      </c>
      <c r="G643" t="s">
        <v>144</v>
      </c>
      <c r="AH643">
        <v>4</v>
      </c>
      <c r="AI643">
        <v>4</v>
      </c>
      <c r="AJ643">
        <v>4</v>
      </c>
      <c r="AK643">
        <v>4</v>
      </c>
      <c r="AL643">
        <v>5</v>
      </c>
      <c r="AM643" t="s">
        <v>104</v>
      </c>
      <c r="AN643" t="s">
        <v>105</v>
      </c>
      <c r="AO643">
        <v>3</v>
      </c>
      <c r="AP643">
        <v>5</v>
      </c>
      <c r="AQ643">
        <v>4</v>
      </c>
      <c r="AR643">
        <v>1</v>
      </c>
      <c r="AS643">
        <v>5</v>
      </c>
      <c r="AT643">
        <v>3</v>
      </c>
      <c r="AU643">
        <v>5</v>
      </c>
      <c r="AV643">
        <v>2</v>
      </c>
      <c r="AW643">
        <v>3</v>
      </c>
      <c r="AX643">
        <v>3</v>
      </c>
      <c r="AY643">
        <v>4</v>
      </c>
      <c r="AZ643">
        <v>3</v>
      </c>
      <c r="BA643">
        <v>4</v>
      </c>
      <c r="BB643">
        <v>4</v>
      </c>
      <c r="BC643">
        <v>4</v>
      </c>
      <c r="BD643">
        <v>5</v>
      </c>
      <c r="BE643">
        <v>5</v>
      </c>
      <c r="BF643">
        <v>4</v>
      </c>
      <c r="BG643" t="s">
        <v>104</v>
      </c>
      <c r="BH643" t="s">
        <v>105</v>
      </c>
      <c r="BI643" t="s">
        <v>104</v>
      </c>
      <c r="BJ643" t="s">
        <v>105</v>
      </c>
      <c r="BK643" t="s">
        <v>105</v>
      </c>
      <c r="BL643" t="s">
        <v>105</v>
      </c>
      <c r="BM643" t="s">
        <v>104</v>
      </c>
      <c r="BN643" t="s">
        <v>104</v>
      </c>
      <c r="BO643">
        <v>5</v>
      </c>
      <c r="BP643">
        <v>4</v>
      </c>
      <c r="BQ643">
        <v>4</v>
      </c>
      <c r="BR643">
        <v>5</v>
      </c>
      <c r="BS643">
        <v>5</v>
      </c>
      <c r="BT643">
        <v>5</v>
      </c>
      <c r="BU643">
        <v>5</v>
      </c>
      <c r="BV643" t="s">
        <v>104</v>
      </c>
      <c r="BW643" t="s">
        <v>104</v>
      </c>
      <c r="BY643">
        <v>4</v>
      </c>
      <c r="BZ643">
        <v>4</v>
      </c>
      <c r="CA643" t="s">
        <v>116</v>
      </c>
      <c r="CC643" t="s">
        <v>104</v>
      </c>
      <c r="CD643" t="s">
        <v>401</v>
      </c>
      <c r="CE643" t="s">
        <v>117</v>
      </c>
      <c r="CF643" t="s">
        <v>112</v>
      </c>
      <c r="CG643" t="s">
        <v>831</v>
      </c>
      <c r="CH643" t="s">
        <v>227</v>
      </c>
      <c r="CI643">
        <v>103</v>
      </c>
      <c r="CJ643" t="s">
        <v>140</v>
      </c>
    </row>
    <row r="644" spans="1:88" x14ac:dyDescent="0.2">
      <c r="A644">
        <v>914</v>
      </c>
      <c r="B644" t="s">
        <v>1735</v>
      </c>
      <c r="C644" t="s">
        <v>81</v>
      </c>
      <c r="D644" t="s">
        <v>81</v>
      </c>
      <c r="E644" t="s">
        <v>102</v>
      </c>
      <c r="AG644" t="s">
        <v>1736</v>
      </c>
      <c r="AH644">
        <v>3</v>
      </c>
      <c r="AI644">
        <v>3</v>
      </c>
      <c r="AJ644">
        <v>3</v>
      </c>
      <c r="AK644">
        <v>2</v>
      </c>
      <c r="AL644">
        <v>4</v>
      </c>
      <c r="AM644" t="s">
        <v>104</v>
      </c>
      <c r="AN644" t="s">
        <v>104</v>
      </c>
      <c r="AO644">
        <v>1</v>
      </c>
      <c r="AP644">
        <v>1</v>
      </c>
      <c r="AQ644">
        <v>1</v>
      </c>
      <c r="AR644">
        <v>5</v>
      </c>
      <c r="AS644">
        <v>4</v>
      </c>
      <c r="AT644">
        <v>4</v>
      </c>
      <c r="AU644">
        <v>4</v>
      </c>
      <c r="AV644">
        <v>4</v>
      </c>
      <c r="AW644">
        <v>4</v>
      </c>
      <c r="AX644">
        <v>4</v>
      </c>
      <c r="AY644">
        <v>4</v>
      </c>
      <c r="AZ644">
        <v>4</v>
      </c>
      <c r="BA644">
        <v>4</v>
      </c>
      <c r="BB644">
        <v>4</v>
      </c>
      <c r="BC644">
        <v>4</v>
      </c>
      <c r="BD644">
        <v>4</v>
      </c>
      <c r="BE644">
        <v>4</v>
      </c>
      <c r="BF644">
        <v>4</v>
      </c>
      <c r="BG644" t="s">
        <v>105</v>
      </c>
      <c r="BH644" t="s">
        <v>105</v>
      </c>
      <c r="BI644" t="s">
        <v>104</v>
      </c>
      <c r="BJ644" t="s">
        <v>104</v>
      </c>
      <c r="BK644" t="s">
        <v>105</v>
      </c>
      <c r="BL644" t="s">
        <v>105</v>
      </c>
      <c r="BM644" t="s">
        <v>104</v>
      </c>
      <c r="BN644" t="s">
        <v>105</v>
      </c>
      <c r="BO644">
        <v>3</v>
      </c>
      <c r="BP644">
        <v>3</v>
      </c>
      <c r="BQ644">
        <v>3</v>
      </c>
      <c r="BR644">
        <v>5</v>
      </c>
      <c r="BS644">
        <v>5</v>
      </c>
      <c r="BT644">
        <v>5</v>
      </c>
      <c r="BU644">
        <v>1</v>
      </c>
      <c r="BV644" t="s">
        <v>105</v>
      </c>
      <c r="BW644" t="s">
        <v>105</v>
      </c>
      <c r="BX644" t="s">
        <v>423</v>
      </c>
      <c r="BY644">
        <v>4</v>
      </c>
      <c r="BZ644">
        <v>4</v>
      </c>
      <c r="CA644" t="s">
        <v>116</v>
      </c>
      <c r="CC644" t="s">
        <v>105</v>
      </c>
      <c r="CD644" t="s">
        <v>401</v>
      </c>
      <c r="CE644" t="s">
        <v>108</v>
      </c>
      <c r="CF644" t="s">
        <v>109</v>
      </c>
      <c r="CG644" t="s">
        <v>571</v>
      </c>
      <c r="CH644" t="s">
        <v>572</v>
      </c>
      <c r="CI644">
        <v>159</v>
      </c>
      <c r="CJ644" t="s">
        <v>182</v>
      </c>
    </row>
    <row r="645" spans="1:88" x14ac:dyDescent="0.2">
      <c r="A645">
        <v>917</v>
      </c>
      <c r="B645" t="s">
        <v>1737</v>
      </c>
      <c r="C645" t="s">
        <v>81</v>
      </c>
      <c r="D645" t="s">
        <v>132</v>
      </c>
      <c r="E645" t="s">
        <v>144</v>
      </c>
      <c r="F645" t="s">
        <v>99</v>
      </c>
      <c r="G645" t="s">
        <v>150</v>
      </c>
      <c r="AH645">
        <v>4</v>
      </c>
      <c r="AI645">
        <v>1</v>
      </c>
      <c r="AJ645">
        <v>5</v>
      </c>
      <c r="AK645">
        <v>3</v>
      </c>
      <c r="AL645">
        <v>2</v>
      </c>
      <c r="AM645" t="s">
        <v>104</v>
      </c>
      <c r="AN645" t="s">
        <v>104</v>
      </c>
      <c r="AO645">
        <v>1</v>
      </c>
      <c r="AP645">
        <v>1</v>
      </c>
      <c r="AQ645">
        <v>3</v>
      </c>
      <c r="AR645">
        <v>3</v>
      </c>
      <c r="AS645">
        <v>5</v>
      </c>
      <c r="AT645">
        <v>5</v>
      </c>
      <c r="AU645">
        <v>5</v>
      </c>
      <c r="AV645">
        <v>1</v>
      </c>
      <c r="AW645">
        <v>3</v>
      </c>
      <c r="AX645">
        <v>3</v>
      </c>
      <c r="AY645">
        <v>5</v>
      </c>
      <c r="AZ645">
        <v>3</v>
      </c>
      <c r="BA645">
        <v>5</v>
      </c>
      <c r="BB645">
        <v>3</v>
      </c>
      <c r="BC645">
        <v>3</v>
      </c>
      <c r="BD645">
        <v>4</v>
      </c>
      <c r="BE645">
        <v>3</v>
      </c>
      <c r="BF645">
        <v>3</v>
      </c>
      <c r="BG645" t="s">
        <v>105</v>
      </c>
      <c r="BH645" t="s">
        <v>104</v>
      </c>
      <c r="BI645" t="s">
        <v>104</v>
      </c>
      <c r="BJ645" t="s">
        <v>104</v>
      </c>
      <c r="BK645" t="s">
        <v>105</v>
      </c>
      <c r="BL645" t="s">
        <v>104</v>
      </c>
      <c r="BM645" t="s">
        <v>104</v>
      </c>
      <c r="BN645" t="s">
        <v>104</v>
      </c>
      <c r="BV645" t="s">
        <v>104</v>
      </c>
      <c r="BW645" t="s">
        <v>105</v>
      </c>
      <c r="BX645" t="s">
        <v>411</v>
      </c>
      <c r="BY645">
        <v>3</v>
      </c>
      <c r="BZ645">
        <v>3</v>
      </c>
      <c r="CA645" t="s">
        <v>116</v>
      </c>
      <c r="CB645" t="s">
        <v>1738</v>
      </c>
      <c r="CC645" t="s">
        <v>104</v>
      </c>
      <c r="CD645" t="s">
        <v>401</v>
      </c>
      <c r="CE645" t="s">
        <v>117</v>
      </c>
      <c r="CF645" t="s">
        <v>112</v>
      </c>
      <c r="CG645" t="s">
        <v>441</v>
      </c>
      <c r="CH645" t="s">
        <v>156</v>
      </c>
      <c r="CI645">
        <v>126</v>
      </c>
      <c r="CJ645" t="s">
        <v>157</v>
      </c>
    </row>
    <row r="646" spans="1:88" x14ac:dyDescent="0.2">
      <c r="A646">
        <v>918</v>
      </c>
      <c r="B646" t="s">
        <v>1739</v>
      </c>
      <c r="C646" t="s">
        <v>119</v>
      </c>
      <c r="D646" t="s">
        <v>120</v>
      </c>
      <c r="E646" t="s">
        <v>96</v>
      </c>
      <c r="F646" t="s">
        <v>93</v>
      </c>
      <c r="AG646" t="s">
        <v>309</v>
      </c>
      <c r="AH646">
        <v>3</v>
      </c>
      <c r="AI646">
        <v>4</v>
      </c>
      <c r="AJ646">
        <v>3</v>
      </c>
      <c r="AK646">
        <v>3</v>
      </c>
      <c r="AL646">
        <v>3</v>
      </c>
      <c r="AM646" t="s">
        <v>104</v>
      </c>
      <c r="AN646" t="s">
        <v>104</v>
      </c>
      <c r="AO646">
        <v>2</v>
      </c>
      <c r="AP646">
        <v>3</v>
      </c>
      <c r="AQ646">
        <v>3</v>
      </c>
      <c r="AR646">
        <v>2</v>
      </c>
      <c r="AS646">
        <v>5</v>
      </c>
      <c r="AT646">
        <v>5</v>
      </c>
      <c r="AU646">
        <v>5</v>
      </c>
      <c r="AV646">
        <v>2</v>
      </c>
      <c r="AW646">
        <v>3</v>
      </c>
      <c r="AX646">
        <v>3</v>
      </c>
      <c r="AY646">
        <v>4</v>
      </c>
      <c r="AZ646">
        <v>4</v>
      </c>
      <c r="BA646">
        <v>4</v>
      </c>
      <c r="BB646">
        <v>4</v>
      </c>
      <c r="BC646">
        <v>3</v>
      </c>
      <c r="BD646">
        <v>4</v>
      </c>
      <c r="BE646">
        <v>4</v>
      </c>
      <c r="BF646">
        <v>3</v>
      </c>
      <c r="BG646" t="s">
        <v>104</v>
      </c>
      <c r="BH646" t="s">
        <v>105</v>
      </c>
      <c r="BI646" t="s">
        <v>104</v>
      </c>
      <c r="BJ646" t="s">
        <v>104</v>
      </c>
      <c r="BK646" t="s">
        <v>105</v>
      </c>
      <c r="BL646" t="s">
        <v>104</v>
      </c>
      <c r="BM646" t="s">
        <v>104</v>
      </c>
      <c r="BN646" t="s">
        <v>104</v>
      </c>
      <c r="BO646">
        <v>5</v>
      </c>
      <c r="BP646">
        <v>3</v>
      </c>
      <c r="BQ646">
        <v>3</v>
      </c>
      <c r="BR646">
        <v>5</v>
      </c>
      <c r="BS646">
        <v>5</v>
      </c>
      <c r="BT646">
        <v>5</v>
      </c>
      <c r="BU646">
        <v>4</v>
      </c>
      <c r="BV646" t="s">
        <v>104</v>
      </c>
      <c r="BW646" t="s">
        <v>104</v>
      </c>
      <c r="BY646">
        <v>4</v>
      </c>
      <c r="BZ646">
        <v>4</v>
      </c>
      <c r="CA646" t="s">
        <v>116</v>
      </c>
      <c r="CB646" t="s">
        <v>1740</v>
      </c>
      <c r="CC646" t="s">
        <v>104</v>
      </c>
      <c r="CD646" t="s">
        <v>401</v>
      </c>
      <c r="CE646" t="s">
        <v>108</v>
      </c>
      <c r="CF646" t="s">
        <v>112</v>
      </c>
      <c r="CG646" t="s">
        <v>1160</v>
      </c>
      <c r="CH646" t="s">
        <v>124</v>
      </c>
      <c r="CI646">
        <v>112</v>
      </c>
      <c r="CJ646" t="s">
        <v>125</v>
      </c>
    </row>
    <row r="647" spans="1:88" x14ac:dyDescent="0.2">
      <c r="A647">
        <v>919</v>
      </c>
      <c r="B647" t="s">
        <v>1741</v>
      </c>
      <c r="C647" t="s">
        <v>81</v>
      </c>
      <c r="D647" t="s">
        <v>81</v>
      </c>
      <c r="AH647">
        <v>4</v>
      </c>
      <c r="AI647">
        <v>4</v>
      </c>
      <c r="AJ647">
        <v>4</v>
      </c>
      <c r="AL647">
        <v>4</v>
      </c>
      <c r="AM647" t="s">
        <v>105</v>
      </c>
      <c r="AN647" t="s">
        <v>105</v>
      </c>
      <c r="AO647">
        <v>5</v>
      </c>
      <c r="AP647">
        <v>2</v>
      </c>
      <c r="AQ647">
        <v>2</v>
      </c>
      <c r="AR647">
        <v>3</v>
      </c>
      <c r="AS647">
        <v>4</v>
      </c>
      <c r="AT647">
        <v>3</v>
      </c>
      <c r="AU647">
        <v>5</v>
      </c>
      <c r="AV647">
        <v>2</v>
      </c>
      <c r="AW647">
        <v>2</v>
      </c>
      <c r="AX647">
        <v>5</v>
      </c>
      <c r="AY647">
        <v>5</v>
      </c>
      <c r="AZ647">
        <v>3</v>
      </c>
      <c r="BA647">
        <v>4</v>
      </c>
      <c r="BB647">
        <v>4</v>
      </c>
      <c r="BD647">
        <v>5</v>
      </c>
      <c r="BE647">
        <v>4</v>
      </c>
      <c r="BG647" t="s">
        <v>104</v>
      </c>
      <c r="BH647" t="s">
        <v>104</v>
      </c>
      <c r="BI647" t="s">
        <v>104</v>
      </c>
      <c r="BJ647" t="s">
        <v>105</v>
      </c>
      <c r="BK647" t="s">
        <v>104</v>
      </c>
      <c r="BL647" t="s">
        <v>104</v>
      </c>
      <c r="BM647" t="s">
        <v>104</v>
      </c>
      <c r="BN647" t="s">
        <v>104</v>
      </c>
      <c r="BO647">
        <v>5</v>
      </c>
      <c r="BP647">
        <v>5</v>
      </c>
      <c r="BQ647">
        <v>5</v>
      </c>
      <c r="BR647">
        <v>5</v>
      </c>
      <c r="BS647">
        <v>5</v>
      </c>
      <c r="BT647">
        <v>5</v>
      </c>
      <c r="BV647" t="s">
        <v>104</v>
      </c>
      <c r="BW647" t="s">
        <v>104</v>
      </c>
      <c r="BY647">
        <v>4</v>
      </c>
      <c r="BZ647">
        <v>4</v>
      </c>
      <c r="CA647" t="s">
        <v>129</v>
      </c>
      <c r="CB647" t="s">
        <v>1742</v>
      </c>
      <c r="CC647" t="s">
        <v>104</v>
      </c>
      <c r="CD647" t="s">
        <v>401</v>
      </c>
      <c r="CE647" t="s">
        <v>117</v>
      </c>
      <c r="CF647" t="s">
        <v>112</v>
      </c>
      <c r="CG647" t="s">
        <v>625</v>
      </c>
      <c r="CH647" t="s">
        <v>163</v>
      </c>
      <c r="CI647">
        <v>107</v>
      </c>
      <c r="CJ647" t="s">
        <v>146</v>
      </c>
    </row>
    <row r="648" spans="1:88" x14ac:dyDescent="0.2">
      <c r="A648">
        <v>920</v>
      </c>
      <c r="B648" t="s">
        <v>1743</v>
      </c>
      <c r="C648" t="s">
        <v>123</v>
      </c>
      <c r="D648" t="s">
        <v>81</v>
      </c>
      <c r="E648" t="s">
        <v>86</v>
      </c>
      <c r="AG648" t="s">
        <v>1744</v>
      </c>
      <c r="AH648">
        <v>4</v>
      </c>
      <c r="AI648">
        <v>1</v>
      </c>
      <c r="AJ648">
        <v>3</v>
      </c>
      <c r="AK648">
        <v>5</v>
      </c>
      <c r="AL648">
        <v>5</v>
      </c>
      <c r="AM648" t="s">
        <v>104</v>
      </c>
      <c r="AN648" t="s">
        <v>105</v>
      </c>
      <c r="AO648">
        <v>1</v>
      </c>
      <c r="AP648">
        <v>1</v>
      </c>
      <c r="AQ648">
        <v>2</v>
      </c>
      <c r="AR648">
        <v>1</v>
      </c>
      <c r="AS648">
        <v>5</v>
      </c>
      <c r="AT648">
        <v>5</v>
      </c>
      <c r="AU648">
        <v>4</v>
      </c>
      <c r="AV648">
        <v>1</v>
      </c>
      <c r="AW648">
        <v>3</v>
      </c>
      <c r="AX648">
        <v>4</v>
      </c>
      <c r="AY648">
        <v>3</v>
      </c>
      <c r="AZ648">
        <v>3</v>
      </c>
      <c r="BA648">
        <v>3</v>
      </c>
      <c r="BB648">
        <v>4</v>
      </c>
      <c r="BC648">
        <v>2</v>
      </c>
      <c r="BD648">
        <v>4</v>
      </c>
      <c r="BE648">
        <v>4</v>
      </c>
      <c r="BF648">
        <v>2</v>
      </c>
      <c r="BG648" t="s">
        <v>104</v>
      </c>
      <c r="BH648" t="s">
        <v>105</v>
      </c>
      <c r="BI648" t="s">
        <v>104</v>
      </c>
      <c r="BJ648" t="s">
        <v>105</v>
      </c>
      <c r="BK648" t="s">
        <v>105</v>
      </c>
      <c r="BL648" t="s">
        <v>104</v>
      </c>
      <c r="BM648" t="s">
        <v>104</v>
      </c>
      <c r="BN648" t="s">
        <v>105</v>
      </c>
      <c r="BO648">
        <v>5</v>
      </c>
      <c r="BP648">
        <v>4</v>
      </c>
      <c r="BQ648">
        <v>5</v>
      </c>
      <c r="BR648">
        <v>4</v>
      </c>
      <c r="BS648">
        <v>4</v>
      </c>
      <c r="BT648">
        <v>4</v>
      </c>
      <c r="BU648">
        <v>4</v>
      </c>
      <c r="BV648" t="s">
        <v>104</v>
      </c>
      <c r="BW648" t="s">
        <v>104</v>
      </c>
      <c r="BY648">
        <v>4</v>
      </c>
      <c r="BZ648">
        <v>4</v>
      </c>
      <c r="CA648" t="s">
        <v>107</v>
      </c>
      <c r="CB648" t="s">
        <v>1745</v>
      </c>
      <c r="CC648" t="s">
        <v>104</v>
      </c>
      <c r="CD648" t="s">
        <v>401</v>
      </c>
      <c r="CE648" t="s">
        <v>117</v>
      </c>
      <c r="CF648" t="s">
        <v>112</v>
      </c>
      <c r="CG648" t="s">
        <v>535</v>
      </c>
      <c r="CH648" t="s">
        <v>305</v>
      </c>
      <c r="CI648">
        <v>117</v>
      </c>
      <c r="CJ648" t="s">
        <v>168</v>
      </c>
    </row>
    <row r="649" spans="1:88" x14ac:dyDescent="0.2">
      <c r="A649">
        <v>921</v>
      </c>
      <c r="B649" t="s">
        <v>1746</v>
      </c>
      <c r="C649" t="s">
        <v>81</v>
      </c>
      <c r="D649" t="s">
        <v>123</v>
      </c>
      <c r="E649" t="s">
        <v>87</v>
      </c>
      <c r="F649" t="s">
        <v>99</v>
      </c>
      <c r="G649" t="s">
        <v>85</v>
      </c>
      <c r="H649" t="s">
        <v>95</v>
      </c>
      <c r="I649" t="s">
        <v>102</v>
      </c>
      <c r="AG649" t="s">
        <v>1747</v>
      </c>
      <c r="AH649">
        <v>5</v>
      </c>
      <c r="AI649">
        <v>5</v>
      </c>
      <c r="AJ649">
        <v>5</v>
      </c>
      <c r="AK649">
        <v>3</v>
      </c>
      <c r="AL649">
        <v>5</v>
      </c>
      <c r="AM649" t="s">
        <v>105</v>
      </c>
      <c r="AN649" t="s">
        <v>105</v>
      </c>
      <c r="AO649">
        <v>5</v>
      </c>
      <c r="AP649">
        <v>3</v>
      </c>
      <c r="AQ649">
        <v>2</v>
      </c>
      <c r="AR649">
        <v>4</v>
      </c>
      <c r="AS649">
        <v>3</v>
      </c>
      <c r="AT649">
        <v>4</v>
      </c>
      <c r="AU649">
        <v>3</v>
      </c>
      <c r="AV649">
        <v>4</v>
      </c>
      <c r="AW649">
        <v>5</v>
      </c>
      <c r="AX649">
        <v>4</v>
      </c>
      <c r="AY649">
        <v>5</v>
      </c>
      <c r="AZ649">
        <v>3</v>
      </c>
      <c r="BA649">
        <v>1</v>
      </c>
      <c r="BB649">
        <v>3</v>
      </c>
      <c r="BC649">
        <v>3</v>
      </c>
      <c r="BD649">
        <v>4</v>
      </c>
      <c r="BE649">
        <v>4</v>
      </c>
      <c r="BF649">
        <v>4</v>
      </c>
      <c r="BG649" t="s">
        <v>105</v>
      </c>
      <c r="BH649" t="s">
        <v>105</v>
      </c>
      <c r="BI649" t="s">
        <v>104</v>
      </c>
      <c r="BJ649" t="s">
        <v>105</v>
      </c>
      <c r="BK649" t="s">
        <v>104</v>
      </c>
      <c r="BL649" t="s">
        <v>104</v>
      </c>
      <c r="BM649" t="s">
        <v>104</v>
      </c>
      <c r="BN649" t="s">
        <v>104</v>
      </c>
      <c r="BO649">
        <v>4</v>
      </c>
      <c r="BP649">
        <v>3</v>
      </c>
      <c r="BQ649">
        <v>3</v>
      </c>
      <c r="BR649">
        <v>5</v>
      </c>
      <c r="BS649">
        <v>5</v>
      </c>
      <c r="BT649">
        <v>5</v>
      </c>
      <c r="BU649">
        <v>4</v>
      </c>
      <c r="BV649" t="s">
        <v>105</v>
      </c>
      <c r="BW649" t="s">
        <v>104</v>
      </c>
      <c r="BY649">
        <v>3</v>
      </c>
      <c r="BZ649">
        <v>2</v>
      </c>
      <c r="CA649" t="s">
        <v>116</v>
      </c>
      <c r="CC649" t="s">
        <v>104</v>
      </c>
      <c r="CD649" t="s">
        <v>401</v>
      </c>
      <c r="CE649" t="s">
        <v>117</v>
      </c>
      <c r="CF649" t="s">
        <v>112</v>
      </c>
      <c r="CG649" t="s">
        <v>494</v>
      </c>
      <c r="CH649" t="s">
        <v>145</v>
      </c>
      <c r="CI649">
        <v>107</v>
      </c>
      <c r="CJ649" t="s">
        <v>146</v>
      </c>
    </row>
    <row r="650" spans="1:88" x14ac:dyDescent="0.2">
      <c r="A650">
        <v>922</v>
      </c>
      <c r="B650" t="s">
        <v>1748</v>
      </c>
      <c r="C650" t="s">
        <v>123</v>
      </c>
      <c r="D650" t="s">
        <v>115</v>
      </c>
      <c r="E650" t="s">
        <v>138</v>
      </c>
      <c r="F650" t="s">
        <v>144</v>
      </c>
      <c r="AH650">
        <v>3</v>
      </c>
      <c r="AI650">
        <v>3</v>
      </c>
      <c r="AJ650">
        <v>3</v>
      </c>
      <c r="AK650">
        <v>3</v>
      </c>
      <c r="AL650">
        <v>3</v>
      </c>
      <c r="AM650" t="s">
        <v>104</v>
      </c>
      <c r="AN650" t="s">
        <v>104</v>
      </c>
      <c r="AO650">
        <v>2</v>
      </c>
      <c r="AP650">
        <v>5</v>
      </c>
      <c r="AQ650">
        <v>4</v>
      </c>
      <c r="AR650">
        <v>1</v>
      </c>
      <c r="AS650">
        <v>4</v>
      </c>
      <c r="AT650">
        <v>4</v>
      </c>
      <c r="AU650">
        <v>2</v>
      </c>
      <c r="AV650">
        <v>4</v>
      </c>
      <c r="AW650">
        <v>3</v>
      </c>
      <c r="AX650">
        <v>3</v>
      </c>
      <c r="AY650">
        <v>4</v>
      </c>
      <c r="AZ650">
        <v>3</v>
      </c>
      <c r="BA650">
        <v>4</v>
      </c>
      <c r="BB650">
        <v>3</v>
      </c>
      <c r="BC650">
        <v>3</v>
      </c>
      <c r="BD650">
        <v>3</v>
      </c>
      <c r="BE650">
        <v>4</v>
      </c>
      <c r="BF650">
        <v>3</v>
      </c>
      <c r="BG650" t="s">
        <v>104</v>
      </c>
      <c r="BH650" t="s">
        <v>104</v>
      </c>
      <c r="BI650" t="s">
        <v>104</v>
      </c>
      <c r="BJ650" t="s">
        <v>105</v>
      </c>
      <c r="BK650" t="s">
        <v>105</v>
      </c>
      <c r="BL650" t="s">
        <v>104</v>
      </c>
      <c r="BM650" t="s">
        <v>104</v>
      </c>
      <c r="BN650" t="s">
        <v>105</v>
      </c>
      <c r="BO650">
        <v>5</v>
      </c>
      <c r="BP650">
        <v>4</v>
      </c>
      <c r="BQ650">
        <v>5</v>
      </c>
      <c r="BR650">
        <v>5</v>
      </c>
      <c r="BS650">
        <v>5</v>
      </c>
      <c r="BT650">
        <v>5</v>
      </c>
      <c r="BU650">
        <v>5</v>
      </c>
      <c r="BV650" t="s">
        <v>104</v>
      </c>
      <c r="BW650" t="s">
        <v>104</v>
      </c>
      <c r="BY650">
        <v>4</v>
      </c>
      <c r="BZ650">
        <v>3</v>
      </c>
      <c r="CA650" t="s">
        <v>107</v>
      </c>
      <c r="CB650" t="s">
        <v>1749</v>
      </c>
      <c r="CC650" t="s">
        <v>104</v>
      </c>
      <c r="CD650" t="s">
        <v>401</v>
      </c>
      <c r="CE650" t="s">
        <v>108</v>
      </c>
      <c r="CF650" t="s">
        <v>112</v>
      </c>
      <c r="CG650" t="s">
        <v>506</v>
      </c>
      <c r="CH650" t="s">
        <v>139</v>
      </c>
      <c r="CI650">
        <v>103</v>
      </c>
      <c r="CJ650" t="s">
        <v>140</v>
      </c>
    </row>
    <row r="651" spans="1:88" x14ac:dyDescent="0.2">
      <c r="A651">
        <v>923</v>
      </c>
      <c r="B651" t="s">
        <v>1750</v>
      </c>
      <c r="C651" t="s">
        <v>119</v>
      </c>
      <c r="D651" t="s">
        <v>132</v>
      </c>
      <c r="E651" t="s">
        <v>144</v>
      </c>
      <c r="AG651" t="s">
        <v>1751</v>
      </c>
      <c r="AH651">
        <v>4</v>
      </c>
      <c r="AI651">
        <v>4</v>
      </c>
      <c r="AJ651">
        <v>4</v>
      </c>
      <c r="AK651">
        <v>4</v>
      </c>
      <c r="AL651">
        <v>4</v>
      </c>
      <c r="AM651" t="s">
        <v>104</v>
      </c>
      <c r="AN651" t="s">
        <v>104</v>
      </c>
      <c r="AO651">
        <v>3</v>
      </c>
      <c r="AP651">
        <v>2</v>
      </c>
      <c r="AQ651">
        <v>2</v>
      </c>
      <c r="AR651">
        <v>4</v>
      </c>
      <c r="AS651">
        <v>5</v>
      </c>
      <c r="AT651">
        <v>5</v>
      </c>
      <c r="AU651">
        <v>5</v>
      </c>
      <c r="AV651">
        <v>3</v>
      </c>
      <c r="AW651">
        <v>3</v>
      </c>
      <c r="AX651">
        <v>4</v>
      </c>
      <c r="AY651">
        <v>4</v>
      </c>
      <c r="AZ651">
        <v>3</v>
      </c>
      <c r="BA651">
        <v>3</v>
      </c>
      <c r="BB651">
        <v>3</v>
      </c>
      <c r="BC651">
        <v>3</v>
      </c>
      <c r="BD651">
        <v>3</v>
      </c>
      <c r="BE651">
        <v>3</v>
      </c>
      <c r="BF651">
        <v>3</v>
      </c>
      <c r="BG651" t="s">
        <v>104</v>
      </c>
      <c r="BH651" t="s">
        <v>105</v>
      </c>
      <c r="BI651" t="s">
        <v>104</v>
      </c>
      <c r="BJ651" t="s">
        <v>105</v>
      </c>
      <c r="BK651" t="s">
        <v>105</v>
      </c>
      <c r="BL651" t="s">
        <v>104</v>
      </c>
      <c r="BM651" t="s">
        <v>104</v>
      </c>
      <c r="BN651" t="s">
        <v>104</v>
      </c>
      <c r="BO651">
        <v>3</v>
      </c>
      <c r="BP651">
        <v>3</v>
      </c>
      <c r="BQ651">
        <v>3</v>
      </c>
      <c r="BR651">
        <v>3</v>
      </c>
      <c r="BS651">
        <v>3</v>
      </c>
      <c r="BT651">
        <v>3</v>
      </c>
      <c r="BU651">
        <v>3</v>
      </c>
      <c r="BV651" t="s">
        <v>104</v>
      </c>
      <c r="BW651" t="s">
        <v>104</v>
      </c>
      <c r="BY651">
        <v>3</v>
      </c>
      <c r="BZ651">
        <v>3</v>
      </c>
      <c r="CA651" t="s">
        <v>107</v>
      </c>
      <c r="CC651" t="s">
        <v>104</v>
      </c>
      <c r="CD651" t="s">
        <v>401</v>
      </c>
      <c r="CE651" t="s">
        <v>108</v>
      </c>
      <c r="CF651" t="s">
        <v>112</v>
      </c>
      <c r="CG651" t="s">
        <v>441</v>
      </c>
      <c r="CH651" t="s">
        <v>156</v>
      </c>
      <c r="CI651">
        <v>126</v>
      </c>
      <c r="CJ651" t="s">
        <v>157</v>
      </c>
    </row>
    <row r="652" spans="1:88" x14ac:dyDescent="0.2">
      <c r="A652">
        <v>924</v>
      </c>
      <c r="B652" t="s">
        <v>1752</v>
      </c>
      <c r="C652" t="s">
        <v>81</v>
      </c>
      <c r="D652" t="s">
        <v>81</v>
      </c>
      <c r="E652" t="s">
        <v>99</v>
      </c>
      <c r="F652" t="s">
        <v>101</v>
      </c>
      <c r="G652" t="s">
        <v>95</v>
      </c>
      <c r="H652" t="s">
        <v>149</v>
      </c>
      <c r="AG652" t="s">
        <v>1753</v>
      </c>
      <c r="AH652">
        <v>5</v>
      </c>
      <c r="AI652">
        <v>4</v>
      </c>
      <c r="AJ652">
        <v>5</v>
      </c>
      <c r="AK652">
        <v>4</v>
      </c>
      <c r="AL652">
        <v>5</v>
      </c>
      <c r="AM652" t="s">
        <v>104</v>
      </c>
      <c r="AN652" t="s">
        <v>105</v>
      </c>
      <c r="AO652">
        <v>1</v>
      </c>
      <c r="AP652">
        <v>3</v>
      </c>
      <c r="AQ652">
        <v>3</v>
      </c>
      <c r="AR652">
        <v>2</v>
      </c>
      <c r="AS652">
        <v>5</v>
      </c>
      <c r="AT652">
        <v>5</v>
      </c>
      <c r="AU652">
        <v>2</v>
      </c>
      <c r="AV652">
        <v>4</v>
      </c>
      <c r="AW652">
        <v>4</v>
      </c>
      <c r="AX652">
        <v>4</v>
      </c>
      <c r="AY652">
        <v>2</v>
      </c>
      <c r="AZ652">
        <v>5</v>
      </c>
      <c r="BA652">
        <v>5</v>
      </c>
      <c r="BB652">
        <v>4</v>
      </c>
      <c r="BC652">
        <v>3</v>
      </c>
      <c r="BD652">
        <v>4</v>
      </c>
      <c r="BE652">
        <v>4</v>
      </c>
      <c r="BF652">
        <v>3</v>
      </c>
      <c r="BG652" t="s">
        <v>104</v>
      </c>
      <c r="BH652" t="s">
        <v>105</v>
      </c>
      <c r="BI652" t="s">
        <v>104</v>
      </c>
      <c r="BJ652" t="s">
        <v>104</v>
      </c>
      <c r="BK652" t="s">
        <v>105</v>
      </c>
      <c r="BL652" t="s">
        <v>104</v>
      </c>
      <c r="BM652" t="s">
        <v>104</v>
      </c>
      <c r="BN652" t="s">
        <v>105</v>
      </c>
      <c r="BO652">
        <v>5</v>
      </c>
      <c r="BP652">
        <v>4</v>
      </c>
      <c r="BQ652">
        <v>4</v>
      </c>
      <c r="BR652">
        <v>4</v>
      </c>
      <c r="BS652">
        <v>4</v>
      </c>
      <c r="BT652">
        <v>3</v>
      </c>
      <c r="BU652">
        <v>3</v>
      </c>
      <c r="BV652" t="s">
        <v>104</v>
      </c>
      <c r="BW652" t="s">
        <v>104</v>
      </c>
      <c r="BY652">
        <v>5</v>
      </c>
      <c r="BZ652">
        <v>5</v>
      </c>
      <c r="CA652" t="s">
        <v>116</v>
      </c>
      <c r="CC652" t="s">
        <v>104</v>
      </c>
      <c r="CD652" t="s">
        <v>401</v>
      </c>
      <c r="CE652" t="s">
        <v>108</v>
      </c>
      <c r="CF652" t="s">
        <v>112</v>
      </c>
      <c r="CG652" t="s">
        <v>405</v>
      </c>
      <c r="CH652" t="s">
        <v>255</v>
      </c>
      <c r="CI652">
        <v>153</v>
      </c>
      <c r="CJ652" t="s">
        <v>122</v>
      </c>
    </row>
    <row r="653" spans="1:88" x14ac:dyDescent="0.2">
      <c r="A653">
        <v>925</v>
      </c>
      <c r="B653" t="s">
        <v>1754</v>
      </c>
      <c r="C653" t="s">
        <v>115</v>
      </c>
      <c r="D653" t="s">
        <v>123</v>
      </c>
      <c r="E653" t="s">
        <v>103</v>
      </c>
      <c r="F653" t="s">
        <v>84</v>
      </c>
      <c r="G653" t="s">
        <v>99</v>
      </c>
      <c r="H653" t="s">
        <v>144</v>
      </c>
      <c r="I653" t="s">
        <v>148</v>
      </c>
      <c r="AH653">
        <v>4</v>
      </c>
      <c r="AI653">
        <v>3</v>
      </c>
      <c r="AJ653">
        <v>3</v>
      </c>
      <c r="AK653">
        <v>1</v>
      </c>
      <c r="AL653">
        <v>5</v>
      </c>
      <c r="AM653" t="s">
        <v>104</v>
      </c>
      <c r="AN653" t="s">
        <v>104</v>
      </c>
      <c r="AO653">
        <v>2</v>
      </c>
      <c r="AP653">
        <v>1</v>
      </c>
      <c r="AQ653">
        <v>5</v>
      </c>
      <c r="AR653">
        <v>5</v>
      </c>
      <c r="AS653">
        <v>5</v>
      </c>
      <c r="AT653">
        <v>3</v>
      </c>
      <c r="AU653">
        <v>1</v>
      </c>
      <c r="AV653">
        <v>1</v>
      </c>
      <c r="AW653">
        <v>1</v>
      </c>
      <c r="AX653">
        <v>3</v>
      </c>
      <c r="AY653">
        <v>5</v>
      </c>
      <c r="AZ653">
        <v>4</v>
      </c>
      <c r="BA653">
        <v>2</v>
      </c>
      <c r="BB653">
        <v>5</v>
      </c>
      <c r="BC653">
        <v>1</v>
      </c>
      <c r="BD653">
        <v>5</v>
      </c>
      <c r="BE653">
        <v>3</v>
      </c>
      <c r="BF653">
        <v>1</v>
      </c>
      <c r="BG653" t="s">
        <v>105</v>
      </c>
      <c r="BH653" t="s">
        <v>104</v>
      </c>
      <c r="BI653" t="s">
        <v>104</v>
      </c>
      <c r="BJ653" t="s">
        <v>104</v>
      </c>
      <c r="BK653" t="s">
        <v>105</v>
      </c>
      <c r="BL653" t="s">
        <v>104</v>
      </c>
      <c r="BM653" t="s">
        <v>104</v>
      </c>
      <c r="BN653" t="s">
        <v>104</v>
      </c>
      <c r="BO653">
        <v>5</v>
      </c>
      <c r="BP653">
        <v>1</v>
      </c>
      <c r="BQ653">
        <v>3</v>
      </c>
      <c r="BR653">
        <v>3</v>
      </c>
      <c r="BS653">
        <v>5</v>
      </c>
      <c r="BT653">
        <v>5</v>
      </c>
      <c r="BU653">
        <v>4</v>
      </c>
      <c r="BV653" t="s">
        <v>105</v>
      </c>
      <c r="BW653" t="s">
        <v>104</v>
      </c>
      <c r="BY653">
        <v>5</v>
      </c>
      <c r="BZ653">
        <v>4</v>
      </c>
      <c r="CA653" t="s">
        <v>106</v>
      </c>
      <c r="CB653" t="s">
        <v>1755</v>
      </c>
      <c r="CC653" t="s">
        <v>104</v>
      </c>
      <c r="CD653" t="s">
        <v>401</v>
      </c>
      <c r="CE653" t="s">
        <v>108</v>
      </c>
      <c r="CF653" t="s">
        <v>112</v>
      </c>
      <c r="CG653" t="s">
        <v>664</v>
      </c>
      <c r="CH653" t="s">
        <v>183</v>
      </c>
      <c r="CI653">
        <v>140</v>
      </c>
      <c r="CJ653" t="s">
        <v>143</v>
      </c>
    </row>
    <row r="654" spans="1:88" x14ac:dyDescent="0.2">
      <c r="A654">
        <v>927</v>
      </c>
      <c r="B654" t="s">
        <v>1756</v>
      </c>
      <c r="C654" t="s">
        <v>81</v>
      </c>
      <c r="D654" t="s">
        <v>115</v>
      </c>
      <c r="E654" t="s">
        <v>91</v>
      </c>
      <c r="F654" t="s">
        <v>95</v>
      </c>
      <c r="G654" t="s">
        <v>97</v>
      </c>
      <c r="AG654" t="s">
        <v>1757</v>
      </c>
      <c r="AH654">
        <v>4</v>
      </c>
      <c r="AI654">
        <v>3</v>
      </c>
      <c r="AJ654">
        <v>2</v>
      </c>
      <c r="AK654">
        <v>5</v>
      </c>
      <c r="AL654">
        <v>3</v>
      </c>
      <c r="AM654" t="s">
        <v>105</v>
      </c>
      <c r="AN654" t="s">
        <v>105</v>
      </c>
      <c r="AO654">
        <v>5</v>
      </c>
      <c r="AP654">
        <v>4</v>
      </c>
      <c r="AQ654">
        <v>5</v>
      </c>
      <c r="AR654">
        <v>2</v>
      </c>
      <c r="AS654">
        <v>2</v>
      </c>
      <c r="AT654">
        <v>3</v>
      </c>
      <c r="AU654">
        <v>1</v>
      </c>
      <c r="AV654">
        <v>2</v>
      </c>
      <c r="AW654">
        <v>4</v>
      </c>
      <c r="AX654">
        <v>5</v>
      </c>
      <c r="AY654">
        <v>5</v>
      </c>
      <c r="AZ654">
        <v>5</v>
      </c>
      <c r="BA654">
        <v>5</v>
      </c>
      <c r="BB654">
        <v>5</v>
      </c>
      <c r="BC654">
        <v>3</v>
      </c>
      <c r="BD654">
        <v>5</v>
      </c>
      <c r="BE654">
        <v>4</v>
      </c>
      <c r="BF654">
        <v>1</v>
      </c>
      <c r="BG654" t="s">
        <v>105</v>
      </c>
      <c r="BH654" t="s">
        <v>104</v>
      </c>
      <c r="BI654" t="s">
        <v>105</v>
      </c>
      <c r="BJ654" t="s">
        <v>105</v>
      </c>
      <c r="BK654" t="s">
        <v>104</v>
      </c>
      <c r="BL654" t="s">
        <v>104</v>
      </c>
      <c r="BM654" t="s">
        <v>104</v>
      </c>
      <c r="BN654" t="s">
        <v>104</v>
      </c>
      <c r="BO654">
        <v>3</v>
      </c>
      <c r="BP654">
        <v>5</v>
      </c>
      <c r="BQ654">
        <v>5</v>
      </c>
      <c r="BR654">
        <v>5</v>
      </c>
      <c r="BS654">
        <v>5</v>
      </c>
      <c r="BT654">
        <v>5</v>
      </c>
      <c r="BU654">
        <v>5</v>
      </c>
      <c r="BV654" t="s">
        <v>105</v>
      </c>
      <c r="BW654" t="s">
        <v>419</v>
      </c>
      <c r="BY654">
        <v>4</v>
      </c>
      <c r="BZ654">
        <v>5</v>
      </c>
      <c r="CA654" t="s">
        <v>129</v>
      </c>
      <c r="CC654" t="s">
        <v>104</v>
      </c>
      <c r="CD654" t="s">
        <v>401</v>
      </c>
      <c r="CE654" t="s">
        <v>108</v>
      </c>
      <c r="CF654" t="s">
        <v>190</v>
      </c>
      <c r="CG654" t="s">
        <v>566</v>
      </c>
      <c r="CH654" t="s">
        <v>251</v>
      </c>
      <c r="CI654">
        <v>153</v>
      </c>
      <c r="CJ654" t="s">
        <v>122</v>
      </c>
    </row>
    <row r="655" spans="1:88" x14ac:dyDescent="0.2">
      <c r="A655">
        <v>928</v>
      </c>
      <c r="B655" t="s">
        <v>1758</v>
      </c>
      <c r="C655" t="s">
        <v>81</v>
      </c>
      <c r="D655" t="s">
        <v>115</v>
      </c>
      <c r="E655" t="s">
        <v>150</v>
      </c>
      <c r="AH655">
        <v>5</v>
      </c>
      <c r="AI655">
        <v>5</v>
      </c>
      <c r="AJ655">
        <v>5</v>
      </c>
      <c r="AK655">
        <v>4</v>
      </c>
      <c r="AL655">
        <v>4</v>
      </c>
      <c r="AM655" t="s">
        <v>104</v>
      </c>
      <c r="AN655" t="s">
        <v>104</v>
      </c>
      <c r="AO655">
        <v>3</v>
      </c>
      <c r="AP655">
        <v>5</v>
      </c>
      <c r="AQ655">
        <v>4</v>
      </c>
      <c r="AR655">
        <v>3</v>
      </c>
      <c r="AS655">
        <v>4</v>
      </c>
      <c r="AT655">
        <v>2</v>
      </c>
      <c r="AU655">
        <v>2</v>
      </c>
      <c r="AV655">
        <v>4</v>
      </c>
      <c r="AW655">
        <v>4</v>
      </c>
      <c r="AX655">
        <v>4</v>
      </c>
      <c r="AY655">
        <v>5</v>
      </c>
      <c r="AZ655">
        <v>5</v>
      </c>
      <c r="BA655">
        <v>5</v>
      </c>
      <c r="BB655">
        <v>5</v>
      </c>
      <c r="BC655">
        <v>3</v>
      </c>
      <c r="BD655">
        <v>5</v>
      </c>
      <c r="BE655">
        <v>5</v>
      </c>
      <c r="BF655">
        <v>5</v>
      </c>
      <c r="BG655" t="s">
        <v>104</v>
      </c>
      <c r="BH655" t="s">
        <v>104</v>
      </c>
      <c r="BI655" t="s">
        <v>104</v>
      </c>
      <c r="BJ655" t="s">
        <v>104</v>
      </c>
      <c r="BK655" t="s">
        <v>105</v>
      </c>
      <c r="BL655" t="s">
        <v>104</v>
      </c>
      <c r="BM655" t="s">
        <v>104</v>
      </c>
      <c r="BN655" t="s">
        <v>104</v>
      </c>
      <c r="BO655">
        <v>5</v>
      </c>
      <c r="BP655">
        <v>5</v>
      </c>
      <c r="BQ655">
        <v>5</v>
      </c>
      <c r="BR655">
        <v>5</v>
      </c>
      <c r="BS655">
        <v>5</v>
      </c>
      <c r="BT655">
        <v>5</v>
      </c>
      <c r="BU655">
        <v>5</v>
      </c>
      <c r="BV655" t="s">
        <v>105</v>
      </c>
      <c r="BW655" t="s">
        <v>105</v>
      </c>
      <c r="BX655" t="s">
        <v>411</v>
      </c>
      <c r="BY655">
        <v>4</v>
      </c>
      <c r="BZ655">
        <v>5</v>
      </c>
      <c r="CA655" t="s">
        <v>116</v>
      </c>
      <c r="CC655" t="s">
        <v>104</v>
      </c>
      <c r="CD655" t="s">
        <v>401</v>
      </c>
      <c r="CE655" t="s">
        <v>108</v>
      </c>
      <c r="CF655" t="s">
        <v>190</v>
      </c>
      <c r="CG655" t="s">
        <v>1759</v>
      </c>
      <c r="CH655" t="s">
        <v>356</v>
      </c>
      <c r="CI655">
        <v>148</v>
      </c>
      <c r="CJ655" t="s">
        <v>459</v>
      </c>
    </row>
    <row r="656" spans="1:88" x14ac:dyDescent="0.2">
      <c r="A656">
        <v>930</v>
      </c>
      <c r="B656" t="s">
        <v>1760</v>
      </c>
      <c r="C656" t="s">
        <v>81</v>
      </c>
      <c r="D656" t="s">
        <v>81</v>
      </c>
      <c r="E656" t="s">
        <v>97</v>
      </c>
      <c r="AG656" t="s">
        <v>1761</v>
      </c>
      <c r="AM656" t="s">
        <v>105</v>
      </c>
      <c r="AN656" t="s">
        <v>105</v>
      </c>
      <c r="AO656">
        <v>4</v>
      </c>
      <c r="AP656">
        <v>4</v>
      </c>
      <c r="AQ656">
        <v>4</v>
      </c>
      <c r="AR656">
        <v>3</v>
      </c>
      <c r="AS656">
        <v>2</v>
      </c>
      <c r="AT656">
        <v>2</v>
      </c>
      <c r="AU656">
        <v>1</v>
      </c>
      <c r="AV656">
        <v>1</v>
      </c>
      <c r="AW656">
        <v>4</v>
      </c>
      <c r="AX656">
        <v>4</v>
      </c>
      <c r="AY656">
        <v>3</v>
      </c>
      <c r="AZ656">
        <v>2</v>
      </c>
      <c r="BA656">
        <v>5</v>
      </c>
      <c r="BB656">
        <v>2</v>
      </c>
      <c r="BC656">
        <v>3</v>
      </c>
      <c r="BD656">
        <v>3</v>
      </c>
      <c r="BE656">
        <v>3</v>
      </c>
      <c r="BF656">
        <v>1</v>
      </c>
      <c r="BG656" t="s">
        <v>105</v>
      </c>
      <c r="BH656" t="s">
        <v>104</v>
      </c>
      <c r="BI656" t="s">
        <v>104</v>
      </c>
      <c r="BJ656" t="s">
        <v>104</v>
      </c>
      <c r="BK656" t="s">
        <v>105</v>
      </c>
      <c r="BL656" t="s">
        <v>104</v>
      </c>
      <c r="BM656" t="s">
        <v>104</v>
      </c>
      <c r="BN656" t="s">
        <v>104</v>
      </c>
      <c r="BO656">
        <v>5</v>
      </c>
      <c r="BP656">
        <v>5</v>
      </c>
      <c r="BQ656">
        <v>5</v>
      </c>
      <c r="BR656">
        <v>5</v>
      </c>
      <c r="BS656">
        <v>4</v>
      </c>
      <c r="BT656">
        <v>5</v>
      </c>
      <c r="BU656">
        <v>5</v>
      </c>
      <c r="BV656" t="s">
        <v>105</v>
      </c>
      <c r="BW656" t="s">
        <v>105</v>
      </c>
      <c r="BX656" t="s">
        <v>411</v>
      </c>
      <c r="BY656">
        <v>5</v>
      </c>
      <c r="BZ656">
        <v>5</v>
      </c>
      <c r="CA656" t="s">
        <v>129</v>
      </c>
      <c r="CC656" t="s">
        <v>104</v>
      </c>
      <c r="CD656" t="s">
        <v>401</v>
      </c>
      <c r="CE656" t="s">
        <v>108</v>
      </c>
      <c r="CF656" t="s">
        <v>190</v>
      </c>
      <c r="CG656" t="s">
        <v>414</v>
      </c>
      <c r="CH656" t="s">
        <v>213</v>
      </c>
      <c r="CI656">
        <v>166</v>
      </c>
      <c r="CJ656" t="s">
        <v>131</v>
      </c>
    </row>
    <row r="657" spans="1:88" x14ac:dyDescent="0.2">
      <c r="A657">
        <v>932</v>
      </c>
      <c r="B657" t="s">
        <v>1762</v>
      </c>
      <c r="C657" t="s">
        <v>81</v>
      </c>
      <c r="D657" t="s">
        <v>81</v>
      </c>
      <c r="E657" t="s">
        <v>97</v>
      </c>
      <c r="F657" t="s">
        <v>99</v>
      </c>
      <c r="AG657" t="s">
        <v>360</v>
      </c>
      <c r="AH657">
        <v>4</v>
      </c>
      <c r="AI657">
        <v>3</v>
      </c>
      <c r="AJ657">
        <v>4</v>
      </c>
      <c r="AK657">
        <v>3</v>
      </c>
      <c r="AM657" t="s">
        <v>104</v>
      </c>
      <c r="AN657" t="s">
        <v>104</v>
      </c>
      <c r="AO657">
        <v>4</v>
      </c>
      <c r="AP657">
        <v>2</v>
      </c>
      <c r="AQ657">
        <v>4</v>
      </c>
      <c r="AR657">
        <v>4</v>
      </c>
      <c r="AS657">
        <v>4</v>
      </c>
      <c r="AT657">
        <v>4</v>
      </c>
      <c r="AU657">
        <v>2</v>
      </c>
      <c r="AV657">
        <v>4</v>
      </c>
      <c r="AW657">
        <v>4</v>
      </c>
      <c r="AX657">
        <v>4</v>
      </c>
      <c r="AY657">
        <v>4</v>
      </c>
      <c r="AZ657">
        <v>3</v>
      </c>
      <c r="BA657">
        <v>4</v>
      </c>
      <c r="BB657">
        <v>4</v>
      </c>
      <c r="BC657">
        <v>3</v>
      </c>
      <c r="BD657">
        <v>4</v>
      </c>
      <c r="BE657">
        <v>4</v>
      </c>
      <c r="BF657">
        <v>3</v>
      </c>
      <c r="BG657" t="s">
        <v>105</v>
      </c>
      <c r="BH657" t="s">
        <v>104</v>
      </c>
      <c r="BI657" t="s">
        <v>104</v>
      </c>
      <c r="BJ657" t="s">
        <v>104</v>
      </c>
      <c r="BK657" t="s">
        <v>105</v>
      </c>
      <c r="BL657" t="s">
        <v>105</v>
      </c>
      <c r="BM657" t="s">
        <v>104</v>
      </c>
      <c r="BN657" t="s">
        <v>104</v>
      </c>
      <c r="BO657">
        <v>4</v>
      </c>
      <c r="BP657">
        <v>4</v>
      </c>
      <c r="BQ657">
        <v>4</v>
      </c>
      <c r="BR657">
        <v>4</v>
      </c>
      <c r="BS657">
        <v>4</v>
      </c>
      <c r="BT657">
        <v>4</v>
      </c>
      <c r="BU657">
        <v>4</v>
      </c>
      <c r="BV657" t="s">
        <v>105</v>
      </c>
      <c r="BW657" t="s">
        <v>104</v>
      </c>
      <c r="BY657">
        <v>4</v>
      </c>
      <c r="BZ657">
        <v>5</v>
      </c>
      <c r="CA657" t="s">
        <v>116</v>
      </c>
      <c r="CC657" t="s">
        <v>105</v>
      </c>
      <c r="CD657" t="s">
        <v>401</v>
      </c>
      <c r="CE657" t="s">
        <v>108</v>
      </c>
      <c r="CF657" t="s">
        <v>112</v>
      </c>
      <c r="CG657" t="s">
        <v>825</v>
      </c>
      <c r="CH657" t="s">
        <v>130</v>
      </c>
      <c r="CI657">
        <v>166</v>
      </c>
      <c r="CJ657" t="s">
        <v>131</v>
      </c>
    </row>
    <row r="658" spans="1:88" x14ac:dyDescent="0.2">
      <c r="A658">
        <v>933</v>
      </c>
      <c r="B658" t="s">
        <v>1763</v>
      </c>
      <c r="C658" t="s">
        <v>123</v>
      </c>
      <c r="D658" t="s">
        <v>123</v>
      </c>
      <c r="E658" t="s">
        <v>99</v>
      </c>
      <c r="F658" t="s">
        <v>102</v>
      </c>
      <c r="AG658" t="s">
        <v>1764</v>
      </c>
      <c r="AH658">
        <v>5</v>
      </c>
      <c r="AI658">
        <v>5</v>
      </c>
      <c r="AJ658">
        <v>5</v>
      </c>
      <c r="AK658">
        <v>5</v>
      </c>
      <c r="AL658">
        <v>5</v>
      </c>
      <c r="AM658" t="s">
        <v>104</v>
      </c>
      <c r="AN658" t="s">
        <v>105</v>
      </c>
      <c r="AO658">
        <v>4</v>
      </c>
      <c r="AP658">
        <v>4</v>
      </c>
      <c r="AQ658">
        <v>3</v>
      </c>
      <c r="AR658">
        <v>3</v>
      </c>
      <c r="AS658">
        <v>5</v>
      </c>
      <c r="AT658">
        <v>4</v>
      </c>
      <c r="AU658">
        <v>4</v>
      </c>
      <c r="AV658">
        <v>3</v>
      </c>
      <c r="AW658">
        <v>5</v>
      </c>
      <c r="AX658">
        <v>5</v>
      </c>
      <c r="AY658">
        <v>5</v>
      </c>
      <c r="AZ658">
        <v>5</v>
      </c>
      <c r="BA658">
        <v>5</v>
      </c>
      <c r="BB658">
        <v>5</v>
      </c>
      <c r="BC658">
        <v>5</v>
      </c>
      <c r="BD658">
        <v>5</v>
      </c>
      <c r="BE658">
        <v>5</v>
      </c>
      <c r="BF658">
        <v>5</v>
      </c>
      <c r="BG658" t="s">
        <v>105</v>
      </c>
      <c r="BH658" t="s">
        <v>105</v>
      </c>
      <c r="BI658" t="s">
        <v>105</v>
      </c>
      <c r="BJ658" t="s">
        <v>104</v>
      </c>
      <c r="BK658" t="s">
        <v>105</v>
      </c>
      <c r="BL658" t="s">
        <v>104</v>
      </c>
      <c r="BM658" t="s">
        <v>104</v>
      </c>
      <c r="BN658" t="s">
        <v>104</v>
      </c>
      <c r="BO658">
        <v>5</v>
      </c>
      <c r="BP658">
        <v>4</v>
      </c>
      <c r="BQ658">
        <v>5</v>
      </c>
      <c r="BR658">
        <v>5</v>
      </c>
      <c r="BS658">
        <v>5</v>
      </c>
      <c r="BT658">
        <v>5</v>
      </c>
      <c r="BU658">
        <v>5</v>
      </c>
      <c r="BV658" t="s">
        <v>105</v>
      </c>
      <c r="BW658" t="s">
        <v>105</v>
      </c>
      <c r="BX658" t="s">
        <v>411</v>
      </c>
      <c r="BY658">
        <v>4</v>
      </c>
      <c r="BZ658">
        <v>5</v>
      </c>
      <c r="CA658" t="s">
        <v>129</v>
      </c>
      <c r="CC658" t="s">
        <v>104</v>
      </c>
      <c r="CD658" t="s">
        <v>401</v>
      </c>
      <c r="CE658" t="s">
        <v>117</v>
      </c>
      <c r="CF658" t="s">
        <v>112</v>
      </c>
      <c r="CG658" t="s">
        <v>1765</v>
      </c>
      <c r="CH658" t="s">
        <v>220</v>
      </c>
      <c r="CI658">
        <v>159</v>
      </c>
      <c r="CJ658" t="s">
        <v>182</v>
      </c>
    </row>
    <row r="659" spans="1:88" x14ac:dyDescent="0.2">
      <c r="A659">
        <v>934</v>
      </c>
      <c r="B659" t="s">
        <v>1766</v>
      </c>
      <c r="C659" t="s">
        <v>132</v>
      </c>
      <c r="D659" t="s">
        <v>81</v>
      </c>
      <c r="E659" t="s">
        <v>99</v>
      </c>
      <c r="F659" t="s">
        <v>89</v>
      </c>
      <c r="AG659" t="s">
        <v>280</v>
      </c>
      <c r="AH659">
        <v>5</v>
      </c>
      <c r="AI659">
        <v>5</v>
      </c>
      <c r="AJ659">
        <v>5</v>
      </c>
      <c r="AK659">
        <v>5</v>
      </c>
      <c r="AL659">
        <v>5</v>
      </c>
      <c r="AM659" t="s">
        <v>104</v>
      </c>
      <c r="AN659" t="s">
        <v>104</v>
      </c>
      <c r="AO659">
        <v>1</v>
      </c>
      <c r="AP659">
        <v>4</v>
      </c>
      <c r="AQ659">
        <v>4</v>
      </c>
      <c r="AR659">
        <v>1</v>
      </c>
      <c r="AS659">
        <v>5</v>
      </c>
      <c r="AT659">
        <v>3</v>
      </c>
      <c r="AU659">
        <v>1</v>
      </c>
      <c r="AV659">
        <v>2</v>
      </c>
      <c r="AW659">
        <v>3</v>
      </c>
      <c r="AX659">
        <v>3</v>
      </c>
      <c r="AY659">
        <v>4</v>
      </c>
      <c r="AZ659">
        <v>5</v>
      </c>
      <c r="BA659">
        <v>5</v>
      </c>
      <c r="BB659">
        <v>5</v>
      </c>
      <c r="BC659">
        <v>5</v>
      </c>
      <c r="BD659">
        <v>4</v>
      </c>
      <c r="BE659">
        <v>4</v>
      </c>
      <c r="BF659">
        <v>4</v>
      </c>
      <c r="BG659" t="s">
        <v>105</v>
      </c>
      <c r="BH659" t="s">
        <v>105</v>
      </c>
      <c r="BI659" t="s">
        <v>105</v>
      </c>
      <c r="BJ659" t="s">
        <v>105</v>
      </c>
      <c r="BK659" t="s">
        <v>104</v>
      </c>
      <c r="BL659" t="s">
        <v>104</v>
      </c>
      <c r="BM659" t="s">
        <v>104</v>
      </c>
      <c r="BN659" t="s">
        <v>104</v>
      </c>
      <c r="BO659">
        <v>3</v>
      </c>
      <c r="BP659">
        <v>3</v>
      </c>
      <c r="BQ659">
        <v>3</v>
      </c>
      <c r="BR659">
        <v>3</v>
      </c>
      <c r="BS659">
        <v>3</v>
      </c>
      <c r="BT659">
        <v>3</v>
      </c>
      <c r="BU659">
        <v>3</v>
      </c>
      <c r="BV659" t="s">
        <v>105</v>
      </c>
      <c r="BW659" t="s">
        <v>104</v>
      </c>
      <c r="BY659">
        <v>5</v>
      </c>
      <c r="BZ659">
        <v>5</v>
      </c>
      <c r="CA659" t="s">
        <v>116</v>
      </c>
      <c r="CB659" t="s">
        <v>1767</v>
      </c>
      <c r="CC659" t="s">
        <v>104</v>
      </c>
      <c r="CD659" t="s">
        <v>401</v>
      </c>
      <c r="CE659" t="s">
        <v>108</v>
      </c>
      <c r="CF659" t="s">
        <v>109</v>
      </c>
      <c r="CG659" t="s">
        <v>1105</v>
      </c>
      <c r="CH659" t="s">
        <v>292</v>
      </c>
      <c r="CI659">
        <v>244</v>
      </c>
      <c r="CJ659" t="s">
        <v>188</v>
      </c>
    </row>
    <row r="660" spans="1:88" x14ac:dyDescent="0.2">
      <c r="A660">
        <v>935</v>
      </c>
      <c r="B660" t="s">
        <v>1768</v>
      </c>
      <c r="C660" t="s">
        <v>81</v>
      </c>
      <c r="D660" t="s">
        <v>115</v>
      </c>
      <c r="E660" t="s">
        <v>89</v>
      </c>
      <c r="AG660" t="s">
        <v>104</v>
      </c>
      <c r="AH660">
        <v>5</v>
      </c>
      <c r="AI660">
        <v>3</v>
      </c>
      <c r="AJ660">
        <v>4</v>
      </c>
      <c r="AK660">
        <v>3</v>
      </c>
      <c r="AL660">
        <v>5</v>
      </c>
      <c r="AM660" t="s">
        <v>105</v>
      </c>
      <c r="AN660" t="s">
        <v>105</v>
      </c>
      <c r="AO660">
        <v>1</v>
      </c>
      <c r="AP660">
        <v>5</v>
      </c>
      <c r="AQ660">
        <v>5</v>
      </c>
      <c r="AR660">
        <v>1</v>
      </c>
      <c r="AS660">
        <v>3</v>
      </c>
      <c r="AT660">
        <v>3</v>
      </c>
      <c r="AU660">
        <v>3</v>
      </c>
      <c r="AV660">
        <v>3</v>
      </c>
      <c r="AW660">
        <v>4</v>
      </c>
      <c r="AX660">
        <v>4</v>
      </c>
      <c r="AY660">
        <v>5</v>
      </c>
      <c r="AZ660">
        <v>5</v>
      </c>
      <c r="BA660">
        <v>5</v>
      </c>
      <c r="BB660">
        <v>5</v>
      </c>
      <c r="BC660">
        <v>3</v>
      </c>
      <c r="BD660">
        <v>3</v>
      </c>
      <c r="BE660">
        <v>4</v>
      </c>
      <c r="BF660">
        <v>5</v>
      </c>
      <c r="BG660" t="s">
        <v>105</v>
      </c>
      <c r="BH660" t="s">
        <v>104</v>
      </c>
      <c r="BI660" t="s">
        <v>105</v>
      </c>
      <c r="BJ660" t="s">
        <v>105</v>
      </c>
      <c r="BK660" t="s">
        <v>105</v>
      </c>
      <c r="BL660" t="s">
        <v>104</v>
      </c>
      <c r="BM660" t="s">
        <v>104</v>
      </c>
      <c r="BN660" t="s">
        <v>104</v>
      </c>
      <c r="BO660">
        <v>2</v>
      </c>
      <c r="BP660">
        <v>4</v>
      </c>
      <c r="BQ660">
        <v>3</v>
      </c>
      <c r="BR660">
        <v>2</v>
      </c>
      <c r="BS660">
        <v>2</v>
      </c>
      <c r="BT660">
        <v>3</v>
      </c>
      <c r="BU660">
        <v>3</v>
      </c>
      <c r="BV660" t="s">
        <v>105</v>
      </c>
      <c r="BW660" t="s">
        <v>105</v>
      </c>
      <c r="BX660" t="s">
        <v>423</v>
      </c>
      <c r="BY660">
        <v>5</v>
      </c>
      <c r="BZ660">
        <v>5</v>
      </c>
      <c r="CA660" t="s">
        <v>116</v>
      </c>
      <c r="CB660" t="s">
        <v>1769</v>
      </c>
      <c r="CC660" t="s">
        <v>105</v>
      </c>
      <c r="CD660" t="s">
        <v>401</v>
      </c>
      <c r="CE660" t="s">
        <v>108</v>
      </c>
      <c r="CF660" t="s">
        <v>190</v>
      </c>
      <c r="CG660" t="s">
        <v>1770</v>
      </c>
      <c r="CH660" t="s">
        <v>1771</v>
      </c>
      <c r="CI660">
        <v>244</v>
      </c>
      <c r="CJ660" t="s">
        <v>188</v>
      </c>
    </row>
    <row r="661" spans="1:88" x14ac:dyDescent="0.2">
      <c r="A661">
        <v>936</v>
      </c>
      <c r="B661" t="s">
        <v>1772</v>
      </c>
      <c r="C661" t="s">
        <v>81</v>
      </c>
      <c r="D661" t="s">
        <v>81</v>
      </c>
      <c r="E661" t="s">
        <v>148</v>
      </c>
      <c r="F661" t="s">
        <v>99</v>
      </c>
      <c r="G661" t="s">
        <v>150</v>
      </c>
      <c r="AG661" t="s">
        <v>296</v>
      </c>
      <c r="AH661">
        <v>4</v>
      </c>
      <c r="AI661">
        <v>1</v>
      </c>
      <c r="AJ661">
        <v>5</v>
      </c>
      <c r="AK661">
        <v>2</v>
      </c>
      <c r="AL661">
        <v>5</v>
      </c>
      <c r="AM661" t="s">
        <v>105</v>
      </c>
      <c r="AN661" t="s">
        <v>105</v>
      </c>
      <c r="AO661">
        <v>3</v>
      </c>
      <c r="AP661">
        <v>2</v>
      </c>
      <c r="AQ661">
        <v>3</v>
      </c>
      <c r="AR661">
        <v>5</v>
      </c>
      <c r="AS661">
        <v>5</v>
      </c>
      <c r="AT661">
        <v>5</v>
      </c>
      <c r="AU661">
        <v>1</v>
      </c>
      <c r="AV661">
        <v>3</v>
      </c>
      <c r="AW661">
        <v>4</v>
      </c>
      <c r="AX661">
        <v>3</v>
      </c>
      <c r="AY661">
        <v>5</v>
      </c>
      <c r="AZ661">
        <v>5</v>
      </c>
      <c r="BA661">
        <v>5</v>
      </c>
      <c r="BB661">
        <v>4</v>
      </c>
      <c r="BC661">
        <v>3</v>
      </c>
      <c r="BD661">
        <v>5</v>
      </c>
      <c r="BE661">
        <v>4</v>
      </c>
      <c r="BF661">
        <v>3</v>
      </c>
      <c r="BG661" t="s">
        <v>104</v>
      </c>
      <c r="BH661" t="s">
        <v>105</v>
      </c>
      <c r="BI661" t="s">
        <v>104</v>
      </c>
      <c r="BJ661" t="s">
        <v>104</v>
      </c>
      <c r="BK661" t="s">
        <v>105</v>
      </c>
      <c r="BL661" t="s">
        <v>104</v>
      </c>
      <c r="BM661" t="s">
        <v>104</v>
      </c>
      <c r="BN661" t="s">
        <v>104</v>
      </c>
      <c r="BO661">
        <v>5</v>
      </c>
      <c r="BP661">
        <v>2</v>
      </c>
      <c r="BQ661">
        <v>5</v>
      </c>
      <c r="BR661">
        <v>5</v>
      </c>
      <c r="BS661">
        <v>5</v>
      </c>
      <c r="BT661">
        <v>5</v>
      </c>
      <c r="BU661">
        <v>5</v>
      </c>
      <c r="BV661" t="s">
        <v>105</v>
      </c>
      <c r="BW661" t="s">
        <v>105</v>
      </c>
      <c r="BX661" t="s">
        <v>107</v>
      </c>
      <c r="BY661">
        <v>5</v>
      </c>
      <c r="BZ661">
        <v>5</v>
      </c>
      <c r="CA661" t="s">
        <v>129</v>
      </c>
      <c r="CC661" t="s">
        <v>104</v>
      </c>
      <c r="CD661" t="s">
        <v>401</v>
      </c>
      <c r="CE661" t="s">
        <v>108</v>
      </c>
      <c r="CF661" t="s">
        <v>112</v>
      </c>
      <c r="CG661" t="s">
        <v>658</v>
      </c>
      <c r="CH661" t="s">
        <v>216</v>
      </c>
      <c r="CI661">
        <v>146</v>
      </c>
      <c r="CJ661" t="s">
        <v>153</v>
      </c>
    </row>
    <row r="662" spans="1:88" x14ac:dyDescent="0.2">
      <c r="A662">
        <v>938</v>
      </c>
      <c r="B662" t="s">
        <v>1773</v>
      </c>
      <c r="C662" t="s">
        <v>119</v>
      </c>
      <c r="D662" t="s">
        <v>81</v>
      </c>
      <c r="E662" t="s">
        <v>99</v>
      </c>
      <c r="F662" t="s">
        <v>149</v>
      </c>
      <c r="AG662" t="s">
        <v>244</v>
      </c>
      <c r="AH662">
        <v>3</v>
      </c>
      <c r="AI662">
        <v>2</v>
      </c>
      <c r="AJ662">
        <v>2</v>
      </c>
      <c r="AK662">
        <v>2</v>
      </c>
      <c r="AL662">
        <v>4</v>
      </c>
      <c r="AM662" t="s">
        <v>104</v>
      </c>
      <c r="AN662" t="s">
        <v>104</v>
      </c>
      <c r="AO662">
        <v>1</v>
      </c>
      <c r="AP662">
        <v>2</v>
      </c>
      <c r="AQ662">
        <v>1</v>
      </c>
      <c r="AR662">
        <v>2</v>
      </c>
      <c r="AS662">
        <v>4</v>
      </c>
      <c r="AT662">
        <v>5</v>
      </c>
      <c r="AU662">
        <v>2</v>
      </c>
      <c r="AV662">
        <v>2</v>
      </c>
      <c r="AW662">
        <v>2</v>
      </c>
      <c r="AX662">
        <v>3</v>
      </c>
      <c r="AY662">
        <v>3</v>
      </c>
      <c r="AZ662">
        <v>2</v>
      </c>
      <c r="BA662">
        <v>2</v>
      </c>
      <c r="BB662">
        <v>2</v>
      </c>
      <c r="BC662">
        <v>2</v>
      </c>
      <c r="BD662">
        <v>2</v>
      </c>
      <c r="BE662">
        <v>2</v>
      </c>
      <c r="BF662">
        <v>2</v>
      </c>
      <c r="BG662" t="s">
        <v>104</v>
      </c>
      <c r="BH662" t="s">
        <v>105</v>
      </c>
      <c r="BI662" t="s">
        <v>105</v>
      </c>
      <c r="BJ662" t="s">
        <v>105</v>
      </c>
      <c r="BK662" t="s">
        <v>105</v>
      </c>
      <c r="BL662" t="s">
        <v>104</v>
      </c>
      <c r="BM662" t="s">
        <v>104</v>
      </c>
      <c r="BN662" t="s">
        <v>104</v>
      </c>
      <c r="BO662">
        <v>4</v>
      </c>
      <c r="BP662">
        <v>3</v>
      </c>
      <c r="BQ662">
        <v>3</v>
      </c>
      <c r="BR662">
        <v>3</v>
      </c>
      <c r="BS662">
        <v>3</v>
      </c>
      <c r="BT662">
        <v>3</v>
      </c>
      <c r="BU662">
        <v>3</v>
      </c>
      <c r="BV662" t="s">
        <v>104</v>
      </c>
      <c r="BW662" t="s">
        <v>104</v>
      </c>
      <c r="BY662">
        <v>3</v>
      </c>
      <c r="BZ662">
        <v>3</v>
      </c>
      <c r="CA662" t="s">
        <v>107</v>
      </c>
      <c r="CC662" t="s">
        <v>104</v>
      </c>
      <c r="CD662" t="s">
        <v>401</v>
      </c>
      <c r="CE662" t="s">
        <v>108</v>
      </c>
      <c r="CF662" t="s">
        <v>112</v>
      </c>
      <c r="CG662" t="s">
        <v>435</v>
      </c>
      <c r="CH662" t="s">
        <v>177</v>
      </c>
      <c r="CI662">
        <v>246</v>
      </c>
      <c r="CJ662" t="s">
        <v>178</v>
      </c>
    </row>
    <row r="663" spans="1:88" x14ac:dyDescent="0.2">
      <c r="A663">
        <v>939</v>
      </c>
      <c r="B663" t="s">
        <v>1774</v>
      </c>
      <c r="C663" t="s">
        <v>81</v>
      </c>
      <c r="D663" t="s">
        <v>81</v>
      </c>
      <c r="E663" t="s">
        <v>103</v>
      </c>
      <c r="F663" t="s">
        <v>101</v>
      </c>
      <c r="G663" t="s">
        <v>83</v>
      </c>
      <c r="AG663" t="s">
        <v>1775</v>
      </c>
      <c r="AH663">
        <v>4</v>
      </c>
      <c r="AI663">
        <v>4</v>
      </c>
      <c r="AJ663">
        <v>4</v>
      </c>
      <c r="AK663">
        <v>4</v>
      </c>
      <c r="AL663">
        <v>4</v>
      </c>
      <c r="AM663" t="s">
        <v>104</v>
      </c>
      <c r="AN663" t="s">
        <v>104</v>
      </c>
      <c r="AO663">
        <v>4</v>
      </c>
      <c r="AP663">
        <v>4</v>
      </c>
      <c r="AQ663">
        <v>4</v>
      </c>
      <c r="AR663">
        <v>3</v>
      </c>
      <c r="AS663">
        <v>1</v>
      </c>
      <c r="AT663">
        <v>4</v>
      </c>
      <c r="AU663">
        <v>4</v>
      </c>
      <c r="AV663">
        <v>3</v>
      </c>
      <c r="AW663">
        <v>4</v>
      </c>
      <c r="AX663">
        <v>3</v>
      </c>
      <c r="AY663">
        <v>3</v>
      </c>
      <c r="AZ663">
        <v>3</v>
      </c>
      <c r="BA663">
        <v>4</v>
      </c>
      <c r="BB663">
        <v>3</v>
      </c>
      <c r="BC663">
        <v>3</v>
      </c>
      <c r="BD663">
        <v>4</v>
      </c>
      <c r="BE663">
        <v>3</v>
      </c>
      <c r="BF663">
        <v>3</v>
      </c>
      <c r="BG663" t="s">
        <v>105</v>
      </c>
      <c r="BH663" t="s">
        <v>104</v>
      </c>
      <c r="BI663" t="s">
        <v>105</v>
      </c>
      <c r="BJ663" t="s">
        <v>105</v>
      </c>
      <c r="BK663" t="s">
        <v>104</v>
      </c>
      <c r="BL663" t="s">
        <v>104</v>
      </c>
      <c r="BM663" t="s">
        <v>104</v>
      </c>
      <c r="BN663" t="s">
        <v>104</v>
      </c>
      <c r="BO663">
        <v>4</v>
      </c>
      <c r="BP663">
        <v>3</v>
      </c>
      <c r="BQ663">
        <v>3</v>
      </c>
      <c r="BR663">
        <v>4</v>
      </c>
      <c r="BS663">
        <v>4</v>
      </c>
      <c r="BT663">
        <v>4</v>
      </c>
      <c r="BU663">
        <v>2</v>
      </c>
      <c r="BV663" t="s">
        <v>104</v>
      </c>
      <c r="BW663" t="s">
        <v>104</v>
      </c>
      <c r="BY663">
        <v>5</v>
      </c>
      <c r="BZ663">
        <v>5</v>
      </c>
      <c r="CA663" t="s">
        <v>116</v>
      </c>
      <c r="CC663" t="s">
        <v>104</v>
      </c>
      <c r="CD663" t="s">
        <v>401</v>
      </c>
      <c r="CE663" t="s">
        <v>117</v>
      </c>
      <c r="CF663" t="s">
        <v>190</v>
      </c>
      <c r="CG663" t="s">
        <v>866</v>
      </c>
      <c r="CH663" t="s">
        <v>219</v>
      </c>
      <c r="CI663">
        <v>157</v>
      </c>
      <c r="CJ663" t="s">
        <v>110</v>
      </c>
    </row>
    <row r="664" spans="1:88" x14ac:dyDescent="0.2">
      <c r="A664">
        <v>940</v>
      </c>
      <c r="B664" t="s">
        <v>1776</v>
      </c>
      <c r="C664" t="s">
        <v>119</v>
      </c>
      <c r="D664" t="s">
        <v>132</v>
      </c>
      <c r="E664" t="s">
        <v>86</v>
      </c>
      <c r="AH664">
        <v>4</v>
      </c>
      <c r="AI664">
        <v>4</v>
      </c>
      <c r="AJ664">
        <v>3</v>
      </c>
      <c r="AK664">
        <v>4</v>
      </c>
      <c r="AL664">
        <v>3</v>
      </c>
      <c r="AM664" t="s">
        <v>104</v>
      </c>
      <c r="AN664" t="s">
        <v>104</v>
      </c>
      <c r="AO664">
        <v>2</v>
      </c>
      <c r="AP664">
        <v>1</v>
      </c>
      <c r="AQ664">
        <v>1</v>
      </c>
      <c r="AR664">
        <v>1</v>
      </c>
      <c r="AS664">
        <v>5</v>
      </c>
      <c r="AT664">
        <v>3</v>
      </c>
      <c r="AU664">
        <v>4</v>
      </c>
      <c r="AV664">
        <v>1</v>
      </c>
      <c r="AW664">
        <v>3</v>
      </c>
      <c r="AX664">
        <v>3</v>
      </c>
      <c r="AY664">
        <v>3</v>
      </c>
      <c r="AZ664">
        <v>3</v>
      </c>
      <c r="BA664">
        <v>4</v>
      </c>
      <c r="BB664">
        <v>4</v>
      </c>
      <c r="BC664">
        <v>3</v>
      </c>
      <c r="BD664">
        <v>3</v>
      </c>
      <c r="BE664">
        <v>3</v>
      </c>
      <c r="BF664">
        <v>3</v>
      </c>
      <c r="BG664" t="s">
        <v>104</v>
      </c>
      <c r="BH664" t="s">
        <v>105</v>
      </c>
      <c r="BI664" t="s">
        <v>104</v>
      </c>
      <c r="BJ664" t="s">
        <v>105</v>
      </c>
      <c r="BK664" t="s">
        <v>105</v>
      </c>
      <c r="BL664" t="s">
        <v>104</v>
      </c>
      <c r="BM664" t="s">
        <v>104</v>
      </c>
      <c r="BN664" t="s">
        <v>104</v>
      </c>
      <c r="BO664">
        <v>5</v>
      </c>
      <c r="BP664">
        <v>3</v>
      </c>
      <c r="BQ664">
        <v>3</v>
      </c>
      <c r="BR664">
        <v>4</v>
      </c>
      <c r="BS664">
        <v>5</v>
      </c>
      <c r="BT664">
        <v>5</v>
      </c>
      <c r="BU664">
        <v>5</v>
      </c>
      <c r="BV664" t="s">
        <v>104</v>
      </c>
      <c r="BW664" t="s">
        <v>104</v>
      </c>
      <c r="BY664">
        <v>4</v>
      </c>
      <c r="BZ664">
        <v>4</v>
      </c>
      <c r="CA664" t="s">
        <v>116</v>
      </c>
      <c r="CC664" t="s">
        <v>104</v>
      </c>
      <c r="CD664" t="s">
        <v>401</v>
      </c>
      <c r="CE664" t="s">
        <v>117</v>
      </c>
      <c r="CF664" t="s">
        <v>112</v>
      </c>
      <c r="CG664" t="s">
        <v>853</v>
      </c>
      <c r="CH664" t="s">
        <v>233</v>
      </c>
      <c r="CI664">
        <v>117</v>
      </c>
      <c r="CJ664" t="s">
        <v>168</v>
      </c>
    </row>
    <row r="665" spans="1:88" x14ac:dyDescent="0.2">
      <c r="A665">
        <v>943</v>
      </c>
      <c r="B665" t="s">
        <v>1777</v>
      </c>
      <c r="C665" t="s">
        <v>132</v>
      </c>
      <c r="D665" t="s">
        <v>132</v>
      </c>
      <c r="E665" t="s">
        <v>144</v>
      </c>
      <c r="AH665">
        <v>4</v>
      </c>
      <c r="AI665">
        <v>3</v>
      </c>
      <c r="AJ665">
        <v>3</v>
      </c>
      <c r="AK665">
        <v>2</v>
      </c>
      <c r="AL665">
        <v>4</v>
      </c>
      <c r="AM665" t="s">
        <v>104</v>
      </c>
      <c r="AN665" t="s">
        <v>105</v>
      </c>
      <c r="AO665">
        <v>3</v>
      </c>
      <c r="AP665">
        <v>5</v>
      </c>
      <c r="AQ665">
        <v>4</v>
      </c>
      <c r="AR665">
        <v>1</v>
      </c>
      <c r="AS665">
        <v>4</v>
      </c>
      <c r="AT665">
        <v>3</v>
      </c>
      <c r="AU665">
        <v>5</v>
      </c>
      <c r="AV665">
        <v>1</v>
      </c>
      <c r="AW665">
        <v>3</v>
      </c>
      <c r="AX665">
        <v>4</v>
      </c>
      <c r="AY665">
        <v>3</v>
      </c>
      <c r="AZ665">
        <v>3</v>
      </c>
      <c r="BA665">
        <v>3</v>
      </c>
      <c r="BB665">
        <v>2</v>
      </c>
      <c r="BC665">
        <v>2</v>
      </c>
      <c r="BD665">
        <v>1</v>
      </c>
      <c r="BE665">
        <v>3</v>
      </c>
      <c r="BF665">
        <v>4</v>
      </c>
      <c r="BG665" t="s">
        <v>104</v>
      </c>
      <c r="BH665" t="s">
        <v>104</v>
      </c>
      <c r="BI665" t="s">
        <v>104</v>
      </c>
      <c r="BJ665" t="s">
        <v>105</v>
      </c>
      <c r="BK665" t="s">
        <v>105</v>
      </c>
      <c r="BL665" t="s">
        <v>104</v>
      </c>
      <c r="BM665" t="s">
        <v>104</v>
      </c>
      <c r="BN665" t="s">
        <v>104</v>
      </c>
      <c r="BO665">
        <v>3</v>
      </c>
      <c r="BP665">
        <v>4</v>
      </c>
      <c r="BQ665">
        <v>4</v>
      </c>
      <c r="BR665">
        <v>5</v>
      </c>
      <c r="BS665">
        <v>5</v>
      </c>
      <c r="BT665">
        <v>5</v>
      </c>
      <c r="BU665">
        <v>3</v>
      </c>
      <c r="BV665" t="s">
        <v>104</v>
      </c>
      <c r="BW665" t="s">
        <v>105</v>
      </c>
      <c r="BX665" t="s">
        <v>434</v>
      </c>
      <c r="BY665">
        <v>3</v>
      </c>
      <c r="BZ665">
        <v>3</v>
      </c>
      <c r="CA665" t="s">
        <v>107</v>
      </c>
      <c r="CB665" t="s">
        <v>1778</v>
      </c>
      <c r="CC665" t="s">
        <v>104</v>
      </c>
      <c r="CD665" t="s">
        <v>401</v>
      </c>
      <c r="CE665" t="s">
        <v>108</v>
      </c>
      <c r="CF665" t="s">
        <v>112</v>
      </c>
      <c r="CG665" t="s">
        <v>1265</v>
      </c>
      <c r="CH665" t="s">
        <v>173</v>
      </c>
      <c r="CI665">
        <v>126</v>
      </c>
      <c r="CJ665" t="s">
        <v>157</v>
      </c>
    </row>
    <row r="666" spans="1:88" x14ac:dyDescent="0.2">
      <c r="A666">
        <v>945</v>
      </c>
      <c r="B666" t="s">
        <v>1779</v>
      </c>
      <c r="C666" t="s">
        <v>81</v>
      </c>
      <c r="D666" t="s">
        <v>81</v>
      </c>
      <c r="E666" t="s">
        <v>88</v>
      </c>
      <c r="F666" t="s">
        <v>99</v>
      </c>
      <c r="G666" t="s">
        <v>103</v>
      </c>
      <c r="H666" t="s">
        <v>102</v>
      </c>
      <c r="I666" t="s">
        <v>85</v>
      </c>
      <c r="J666" t="s">
        <v>87</v>
      </c>
      <c r="K666" t="s">
        <v>97</v>
      </c>
      <c r="AH666">
        <v>5</v>
      </c>
      <c r="AI666">
        <v>4</v>
      </c>
      <c r="AJ666">
        <v>4</v>
      </c>
      <c r="AK666">
        <v>3</v>
      </c>
      <c r="AL666">
        <v>5</v>
      </c>
      <c r="AM666" t="s">
        <v>104</v>
      </c>
      <c r="AN666" t="s">
        <v>105</v>
      </c>
      <c r="AO666">
        <v>5</v>
      </c>
      <c r="AP666">
        <v>5</v>
      </c>
      <c r="AQ666">
        <v>5</v>
      </c>
      <c r="AR666">
        <v>5</v>
      </c>
      <c r="AS666">
        <v>5</v>
      </c>
      <c r="AT666">
        <v>5</v>
      </c>
      <c r="AU666">
        <v>5</v>
      </c>
      <c r="AV666">
        <v>5</v>
      </c>
      <c r="AW666">
        <v>4</v>
      </c>
      <c r="AX666">
        <v>5</v>
      </c>
      <c r="AY666">
        <v>4</v>
      </c>
      <c r="AZ666">
        <v>5</v>
      </c>
      <c r="BA666">
        <v>4</v>
      </c>
      <c r="BB666">
        <v>5</v>
      </c>
      <c r="BC666">
        <v>4</v>
      </c>
      <c r="BD666">
        <v>5</v>
      </c>
      <c r="BE666">
        <v>4</v>
      </c>
      <c r="BF666">
        <v>5</v>
      </c>
      <c r="BG666" t="s">
        <v>104</v>
      </c>
      <c r="BH666" t="s">
        <v>104</v>
      </c>
      <c r="BI666" t="s">
        <v>105</v>
      </c>
      <c r="BJ666" t="s">
        <v>105</v>
      </c>
      <c r="BK666" t="s">
        <v>105</v>
      </c>
      <c r="BL666" t="s">
        <v>104</v>
      </c>
      <c r="BM666" t="s">
        <v>104</v>
      </c>
      <c r="BN666" t="s">
        <v>104</v>
      </c>
      <c r="BO666">
        <v>5</v>
      </c>
      <c r="BP666">
        <v>4</v>
      </c>
      <c r="BQ666">
        <v>3</v>
      </c>
      <c r="BR666">
        <v>3</v>
      </c>
      <c r="BS666">
        <v>5</v>
      </c>
      <c r="BT666">
        <v>5</v>
      </c>
      <c r="BU666">
        <v>5</v>
      </c>
      <c r="BV666" t="s">
        <v>105</v>
      </c>
      <c r="BW666" t="s">
        <v>104</v>
      </c>
      <c r="BY666">
        <v>5</v>
      </c>
      <c r="BZ666">
        <v>5</v>
      </c>
      <c r="CA666" t="s">
        <v>116</v>
      </c>
      <c r="CB666" t="s">
        <v>1780</v>
      </c>
      <c r="CC666" t="s">
        <v>104</v>
      </c>
      <c r="CD666" t="s">
        <v>401</v>
      </c>
      <c r="CE666" t="s">
        <v>117</v>
      </c>
      <c r="CF666" t="s">
        <v>190</v>
      </c>
      <c r="CG666" t="s">
        <v>1498</v>
      </c>
      <c r="CH666" t="s">
        <v>352</v>
      </c>
      <c r="CI666">
        <v>105</v>
      </c>
      <c r="CJ666" t="s">
        <v>118</v>
      </c>
    </row>
    <row r="667" spans="1:88" x14ac:dyDescent="0.2">
      <c r="A667">
        <v>947</v>
      </c>
      <c r="B667" t="s">
        <v>1781</v>
      </c>
      <c r="C667" t="s">
        <v>81</v>
      </c>
      <c r="D667" t="s">
        <v>120</v>
      </c>
      <c r="E667" t="s">
        <v>86</v>
      </c>
      <c r="AH667">
        <v>5</v>
      </c>
      <c r="AI667">
        <v>4</v>
      </c>
      <c r="AJ667">
        <v>5</v>
      </c>
      <c r="AK667">
        <v>5</v>
      </c>
      <c r="AL667">
        <v>5</v>
      </c>
      <c r="AM667" t="s">
        <v>104</v>
      </c>
      <c r="AN667" t="s">
        <v>104</v>
      </c>
      <c r="AO667">
        <v>3</v>
      </c>
      <c r="AP667">
        <v>1</v>
      </c>
      <c r="AQ667">
        <v>1</v>
      </c>
      <c r="AR667">
        <v>3</v>
      </c>
      <c r="AS667">
        <v>5</v>
      </c>
      <c r="AT667">
        <v>4</v>
      </c>
      <c r="AU667">
        <v>5</v>
      </c>
      <c r="AV667">
        <v>2</v>
      </c>
      <c r="AW667">
        <v>4</v>
      </c>
      <c r="AX667">
        <v>4</v>
      </c>
      <c r="AY667">
        <v>4</v>
      </c>
      <c r="AZ667">
        <v>4</v>
      </c>
      <c r="BA667">
        <v>3</v>
      </c>
      <c r="BB667">
        <v>3</v>
      </c>
      <c r="BC667">
        <v>4</v>
      </c>
      <c r="BD667">
        <v>4</v>
      </c>
      <c r="BE667">
        <v>4</v>
      </c>
      <c r="BF667">
        <v>4</v>
      </c>
      <c r="BG667" t="s">
        <v>105</v>
      </c>
      <c r="BH667" t="s">
        <v>105</v>
      </c>
      <c r="BI667" t="s">
        <v>105</v>
      </c>
      <c r="BJ667" t="s">
        <v>104</v>
      </c>
      <c r="BK667" t="s">
        <v>105</v>
      </c>
      <c r="BL667" t="s">
        <v>104</v>
      </c>
      <c r="BM667" t="s">
        <v>104</v>
      </c>
      <c r="BN667" t="s">
        <v>104</v>
      </c>
      <c r="BO667">
        <v>4</v>
      </c>
      <c r="BP667">
        <v>4</v>
      </c>
      <c r="BQ667">
        <v>4</v>
      </c>
      <c r="BR667">
        <v>4</v>
      </c>
      <c r="BS667">
        <v>4</v>
      </c>
      <c r="BT667">
        <v>4</v>
      </c>
      <c r="BU667">
        <v>4</v>
      </c>
      <c r="BV667" t="s">
        <v>104</v>
      </c>
      <c r="BW667" t="s">
        <v>104</v>
      </c>
      <c r="BY667">
        <v>2</v>
      </c>
      <c r="BZ667">
        <v>2</v>
      </c>
      <c r="CA667" t="s">
        <v>116</v>
      </c>
      <c r="CC667" t="s">
        <v>105</v>
      </c>
      <c r="CD667" t="s">
        <v>401</v>
      </c>
      <c r="CE667" t="s">
        <v>117</v>
      </c>
      <c r="CF667" t="s">
        <v>112</v>
      </c>
      <c r="CG667" t="s">
        <v>1782</v>
      </c>
      <c r="CH667" t="s">
        <v>217</v>
      </c>
      <c r="CI667">
        <v>117</v>
      </c>
      <c r="CJ667" t="s">
        <v>168</v>
      </c>
    </row>
    <row r="668" spans="1:88" x14ac:dyDescent="0.2">
      <c r="A668">
        <v>949</v>
      </c>
      <c r="B668" t="s">
        <v>1783</v>
      </c>
      <c r="C668" t="s">
        <v>123</v>
      </c>
      <c r="D668" t="s">
        <v>132</v>
      </c>
      <c r="E668" t="s">
        <v>144</v>
      </c>
      <c r="AH668">
        <v>3</v>
      </c>
      <c r="AI668">
        <v>1</v>
      </c>
      <c r="AJ668">
        <v>3</v>
      </c>
      <c r="AK668">
        <v>3</v>
      </c>
      <c r="AM668" t="s">
        <v>104</v>
      </c>
      <c r="AN668" t="s">
        <v>104</v>
      </c>
      <c r="AO668">
        <v>1</v>
      </c>
      <c r="AP668">
        <v>3</v>
      </c>
      <c r="AQ668">
        <v>3</v>
      </c>
      <c r="AR668">
        <v>2</v>
      </c>
      <c r="AS668">
        <v>4</v>
      </c>
      <c r="AT668">
        <v>4</v>
      </c>
      <c r="AU668">
        <v>4</v>
      </c>
      <c r="AV668">
        <v>1</v>
      </c>
      <c r="AW668">
        <v>1</v>
      </c>
      <c r="AX668">
        <v>3</v>
      </c>
      <c r="AY668">
        <v>3</v>
      </c>
      <c r="AZ668">
        <v>3</v>
      </c>
      <c r="BA668">
        <v>3</v>
      </c>
      <c r="BB668">
        <v>3</v>
      </c>
      <c r="BC668">
        <v>3</v>
      </c>
      <c r="BD668">
        <v>3</v>
      </c>
      <c r="BE668">
        <v>3</v>
      </c>
      <c r="BF668">
        <v>3</v>
      </c>
      <c r="BG668" t="s">
        <v>104</v>
      </c>
      <c r="BH668" t="s">
        <v>104</v>
      </c>
      <c r="BI668" t="s">
        <v>104</v>
      </c>
      <c r="BJ668" t="s">
        <v>104</v>
      </c>
      <c r="BK668" t="s">
        <v>105</v>
      </c>
      <c r="BL668" t="s">
        <v>104</v>
      </c>
      <c r="BM668" t="s">
        <v>104</v>
      </c>
      <c r="BN668" t="s">
        <v>104</v>
      </c>
      <c r="BV668" t="s">
        <v>104</v>
      </c>
      <c r="BW668" t="s">
        <v>104</v>
      </c>
      <c r="CA668" t="s">
        <v>107</v>
      </c>
      <c r="CB668" t="s">
        <v>1784</v>
      </c>
      <c r="CC668" t="s">
        <v>104</v>
      </c>
      <c r="CD668" t="s">
        <v>401</v>
      </c>
      <c r="CE668" t="s">
        <v>117</v>
      </c>
      <c r="CF668" t="s">
        <v>109</v>
      </c>
      <c r="CG668" t="s">
        <v>1149</v>
      </c>
      <c r="CH668" t="s">
        <v>1150</v>
      </c>
      <c r="CI668">
        <v>126</v>
      </c>
      <c r="CJ668" t="s">
        <v>157</v>
      </c>
    </row>
    <row r="669" spans="1:88" x14ac:dyDescent="0.2">
      <c r="A669">
        <v>951</v>
      </c>
      <c r="B669" t="s">
        <v>1785</v>
      </c>
      <c r="C669" t="s">
        <v>123</v>
      </c>
      <c r="D669" t="s">
        <v>132</v>
      </c>
      <c r="E669" t="s">
        <v>100</v>
      </c>
      <c r="F669" t="s">
        <v>96</v>
      </c>
      <c r="G669" t="s">
        <v>99</v>
      </c>
      <c r="AH669">
        <v>2</v>
      </c>
      <c r="AI669">
        <v>3</v>
      </c>
      <c r="AJ669">
        <v>3</v>
      </c>
      <c r="AK669">
        <v>4</v>
      </c>
      <c r="AL669">
        <v>4</v>
      </c>
      <c r="AM669" t="s">
        <v>104</v>
      </c>
      <c r="AN669" t="s">
        <v>104</v>
      </c>
      <c r="AO669">
        <v>1</v>
      </c>
      <c r="AP669">
        <v>1</v>
      </c>
      <c r="AQ669">
        <v>1</v>
      </c>
      <c r="AR669">
        <v>2</v>
      </c>
      <c r="AS669">
        <v>4</v>
      </c>
      <c r="AT669">
        <v>5</v>
      </c>
      <c r="AU669">
        <v>5</v>
      </c>
      <c r="AV669">
        <v>1</v>
      </c>
      <c r="AW669">
        <v>3</v>
      </c>
      <c r="AX669">
        <v>3</v>
      </c>
      <c r="AY669">
        <v>4</v>
      </c>
      <c r="AZ669">
        <v>2</v>
      </c>
      <c r="BA669">
        <v>2</v>
      </c>
      <c r="BB669">
        <v>2</v>
      </c>
      <c r="BC669">
        <v>3</v>
      </c>
      <c r="BD669">
        <v>4</v>
      </c>
      <c r="BE669">
        <v>2</v>
      </c>
      <c r="BF669">
        <v>3</v>
      </c>
      <c r="BG669" t="s">
        <v>104</v>
      </c>
      <c r="BH669" t="s">
        <v>105</v>
      </c>
      <c r="BI669" t="s">
        <v>104</v>
      </c>
      <c r="BJ669" t="s">
        <v>105</v>
      </c>
      <c r="BK669" t="s">
        <v>105</v>
      </c>
      <c r="BL669" t="s">
        <v>105</v>
      </c>
      <c r="BM669" t="s">
        <v>104</v>
      </c>
      <c r="BN669" t="s">
        <v>104</v>
      </c>
      <c r="BO669">
        <v>4</v>
      </c>
      <c r="BP669">
        <v>3</v>
      </c>
      <c r="BQ669">
        <v>4</v>
      </c>
      <c r="BR669">
        <v>4</v>
      </c>
      <c r="BS669">
        <v>4</v>
      </c>
      <c r="BT669">
        <v>4</v>
      </c>
      <c r="BU669">
        <v>2</v>
      </c>
      <c r="BV669" t="s">
        <v>104</v>
      </c>
      <c r="BW669" t="s">
        <v>104</v>
      </c>
      <c r="BY669">
        <v>3</v>
      </c>
      <c r="BZ669">
        <v>3</v>
      </c>
      <c r="CA669" t="s">
        <v>107</v>
      </c>
      <c r="CC669" t="s">
        <v>104</v>
      </c>
      <c r="CD669" t="s">
        <v>401</v>
      </c>
      <c r="CE669" t="s">
        <v>108</v>
      </c>
      <c r="CF669" t="s">
        <v>112</v>
      </c>
      <c r="CG669" t="s">
        <v>887</v>
      </c>
      <c r="CH669" t="s">
        <v>164</v>
      </c>
      <c r="CI669">
        <v>114</v>
      </c>
      <c r="CJ669" t="s">
        <v>165</v>
      </c>
    </row>
    <row r="670" spans="1:88" x14ac:dyDescent="0.2">
      <c r="A670">
        <v>952</v>
      </c>
      <c r="B670" t="s">
        <v>1786</v>
      </c>
      <c r="C670" t="s">
        <v>115</v>
      </c>
      <c r="AG670" t="s">
        <v>1787</v>
      </c>
      <c r="AH670">
        <v>4</v>
      </c>
      <c r="AI670">
        <v>4</v>
      </c>
      <c r="AJ670">
        <v>4</v>
      </c>
      <c r="AK670">
        <v>5</v>
      </c>
      <c r="AL670">
        <v>3</v>
      </c>
      <c r="AM670" t="s">
        <v>105</v>
      </c>
      <c r="AN670" t="s">
        <v>105</v>
      </c>
      <c r="AO670">
        <v>2</v>
      </c>
      <c r="AP670">
        <v>3</v>
      </c>
      <c r="AQ670">
        <v>4</v>
      </c>
      <c r="AR670">
        <v>4</v>
      </c>
      <c r="AS670">
        <v>4</v>
      </c>
      <c r="AT670">
        <v>5</v>
      </c>
      <c r="AU670">
        <v>3</v>
      </c>
      <c r="AV670">
        <v>2</v>
      </c>
      <c r="AW670">
        <v>3</v>
      </c>
      <c r="AX670">
        <v>4</v>
      </c>
      <c r="AY670">
        <v>4</v>
      </c>
      <c r="AZ670">
        <v>4</v>
      </c>
      <c r="BA670">
        <v>3</v>
      </c>
      <c r="BB670">
        <v>5</v>
      </c>
      <c r="BC670">
        <v>4</v>
      </c>
      <c r="BD670">
        <v>5</v>
      </c>
      <c r="BE670">
        <v>4</v>
      </c>
      <c r="BF670">
        <v>4</v>
      </c>
      <c r="BG670" t="s">
        <v>105</v>
      </c>
      <c r="BH670" t="s">
        <v>105</v>
      </c>
      <c r="BI670" t="s">
        <v>104</v>
      </c>
      <c r="BJ670" t="s">
        <v>105</v>
      </c>
      <c r="BK670" t="s">
        <v>105</v>
      </c>
      <c r="BL670" t="s">
        <v>104</v>
      </c>
      <c r="BM670" t="s">
        <v>104</v>
      </c>
      <c r="BN670" t="s">
        <v>104</v>
      </c>
      <c r="BO670">
        <v>4</v>
      </c>
      <c r="BP670">
        <v>3</v>
      </c>
      <c r="BQ670">
        <v>5</v>
      </c>
      <c r="BR670">
        <v>4</v>
      </c>
      <c r="BS670">
        <v>3</v>
      </c>
      <c r="BT670">
        <v>4</v>
      </c>
      <c r="BU670">
        <v>3</v>
      </c>
      <c r="BV670" t="s">
        <v>105</v>
      </c>
      <c r="BW670" t="s">
        <v>105</v>
      </c>
      <c r="BX670" t="s">
        <v>411</v>
      </c>
      <c r="BY670">
        <v>3</v>
      </c>
      <c r="BZ670">
        <v>3</v>
      </c>
      <c r="CA670" t="s">
        <v>116</v>
      </c>
      <c r="CB670" t="s">
        <v>1788</v>
      </c>
      <c r="CC670" t="s">
        <v>105</v>
      </c>
      <c r="CD670" t="s">
        <v>401</v>
      </c>
      <c r="CE670" t="s">
        <v>117</v>
      </c>
      <c r="CF670" t="s">
        <v>112</v>
      </c>
      <c r="CG670" t="s">
        <v>473</v>
      </c>
      <c r="CH670" t="s">
        <v>121</v>
      </c>
      <c r="CI670">
        <v>153</v>
      </c>
      <c r="CJ670" t="s">
        <v>122</v>
      </c>
    </row>
    <row r="671" spans="1:88" x14ac:dyDescent="0.2">
      <c r="A671">
        <v>953</v>
      </c>
      <c r="B671" t="s">
        <v>1789</v>
      </c>
      <c r="C671" t="s">
        <v>81</v>
      </c>
      <c r="D671" t="s">
        <v>115</v>
      </c>
      <c r="E671" t="s">
        <v>99</v>
      </c>
      <c r="F671" t="s">
        <v>88</v>
      </c>
      <c r="AH671">
        <v>5</v>
      </c>
      <c r="AI671">
        <v>4</v>
      </c>
      <c r="AJ671">
        <v>4</v>
      </c>
      <c r="AK671">
        <v>2</v>
      </c>
      <c r="AL671">
        <v>5</v>
      </c>
      <c r="AM671" t="s">
        <v>104</v>
      </c>
      <c r="AN671" t="s">
        <v>105</v>
      </c>
      <c r="AO671">
        <v>3</v>
      </c>
      <c r="AP671">
        <v>5</v>
      </c>
      <c r="AQ671">
        <v>3</v>
      </c>
      <c r="AR671">
        <v>5</v>
      </c>
      <c r="AS671">
        <v>4</v>
      </c>
      <c r="AT671">
        <v>4</v>
      </c>
      <c r="AU671">
        <v>5</v>
      </c>
      <c r="AV671">
        <v>1</v>
      </c>
      <c r="AW671">
        <v>4</v>
      </c>
      <c r="AX671">
        <v>3</v>
      </c>
      <c r="AY671">
        <v>4</v>
      </c>
      <c r="AZ671">
        <v>2</v>
      </c>
      <c r="BA671">
        <v>4</v>
      </c>
      <c r="BB671">
        <v>4</v>
      </c>
      <c r="BC671">
        <v>1</v>
      </c>
      <c r="BD671">
        <v>4</v>
      </c>
      <c r="BE671">
        <v>3</v>
      </c>
      <c r="BF671">
        <v>1</v>
      </c>
      <c r="BG671" t="s">
        <v>104</v>
      </c>
      <c r="BH671" t="s">
        <v>104</v>
      </c>
      <c r="BI671" t="s">
        <v>104</v>
      </c>
      <c r="BJ671" t="s">
        <v>105</v>
      </c>
      <c r="BK671" t="s">
        <v>104</v>
      </c>
      <c r="BL671" t="s">
        <v>104</v>
      </c>
      <c r="BM671" t="s">
        <v>104</v>
      </c>
      <c r="BN671" t="s">
        <v>104</v>
      </c>
      <c r="BO671">
        <v>4</v>
      </c>
      <c r="BP671">
        <v>5</v>
      </c>
      <c r="BQ671">
        <v>3</v>
      </c>
      <c r="BR671">
        <v>5</v>
      </c>
      <c r="BS671">
        <v>5</v>
      </c>
      <c r="BT671">
        <v>5</v>
      </c>
      <c r="BU671">
        <v>2</v>
      </c>
      <c r="BV671" t="s">
        <v>104</v>
      </c>
      <c r="BW671" t="s">
        <v>104</v>
      </c>
      <c r="BY671">
        <v>5</v>
      </c>
      <c r="BZ671">
        <v>5</v>
      </c>
      <c r="CA671" t="s">
        <v>116</v>
      </c>
      <c r="CC671" t="s">
        <v>104</v>
      </c>
      <c r="CD671" t="s">
        <v>401</v>
      </c>
      <c r="CE671" t="s">
        <v>117</v>
      </c>
      <c r="CF671" t="s">
        <v>112</v>
      </c>
      <c r="CG671" t="s">
        <v>685</v>
      </c>
      <c r="CH671" t="s">
        <v>137</v>
      </c>
      <c r="CI671">
        <v>105</v>
      </c>
      <c r="CJ671" t="s">
        <v>118</v>
      </c>
    </row>
    <row r="672" spans="1:88" x14ac:dyDescent="0.2">
      <c r="A672">
        <v>955</v>
      </c>
      <c r="B672" t="s">
        <v>1790</v>
      </c>
      <c r="C672" t="s">
        <v>115</v>
      </c>
      <c r="D672" t="s">
        <v>115</v>
      </c>
      <c r="E672" t="s">
        <v>87</v>
      </c>
      <c r="F672" t="s">
        <v>99</v>
      </c>
      <c r="G672" t="s">
        <v>85</v>
      </c>
      <c r="H672" t="s">
        <v>88</v>
      </c>
      <c r="I672" t="s">
        <v>95</v>
      </c>
      <c r="J672" t="s">
        <v>82</v>
      </c>
      <c r="K672" t="s">
        <v>103</v>
      </c>
      <c r="L672" t="s">
        <v>149</v>
      </c>
      <c r="M672" t="s">
        <v>138</v>
      </c>
      <c r="N672" t="s">
        <v>91</v>
      </c>
      <c r="O672" t="s">
        <v>97</v>
      </c>
      <c r="P672" t="s">
        <v>102</v>
      </c>
      <c r="AG672" t="s">
        <v>1791</v>
      </c>
      <c r="AH672">
        <v>2</v>
      </c>
      <c r="AI672">
        <v>4</v>
      </c>
      <c r="AJ672">
        <v>2</v>
      </c>
      <c r="AK672">
        <v>4</v>
      </c>
      <c r="AL672">
        <v>5</v>
      </c>
      <c r="AM672" t="s">
        <v>105</v>
      </c>
      <c r="AN672" t="s">
        <v>105</v>
      </c>
      <c r="AO672">
        <v>5</v>
      </c>
      <c r="AP672">
        <v>5</v>
      </c>
      <c r="AQ672">
        <v>5</v>
      </c>
      <c r="AR672">
        <v>5</v>
      </c>
      <c r="AS672">
        <v>3</v>
      </c>
      <c r="AT672">
        <v>5</v>
      </c>
      <c r="AU672">
        <v>3</v>
      </c>
      <c r="AV672">
        <v>5</v>
      </c>
      <c r="AW672">
        <v>1</v>
      </c>
      <c r="AX672">
        <v>2</v>
      </c>
      <c r="AY672">
        <v>4</v>
      </c>
      <c r="AZ672">
        <v>4</v>
      </c>
      <c r="BA672">
        <v>2</v>
      </c>
      <c r="BB672">
        <v>4</v>
      </c>
      <c r="BC672">
        <v>1</v>
      </c>
      <c r="BD672">
        <v>2</v>
      </c>
      <c r="BE672">
        <v>4</v>
      </c>
      <c r="BF672">
        <v>4</v>
      </c>
      <c r="BG672" t="s">
        <v>105</v>
      </c>
      <c r="BH672" t="s">
        <v>105</v>
      </c>
      <c r="BI672" t="s">
        <v>104</v>
      </c>
      <c r="BJ672" t="s">
        <v>105</v>
      </c>
      <c r="BK672" t="s">
        <v>105</v>
      </c>
      <c r="BL672" t="s">
        <v>105</v>
      </c>
      <c r="BM672" t="s">
        <v>104</v>
      </c>
      <c r="BN672" t="s">
        <v>105</v>
      </c>
      <c r="BO672">
        <v>5</v>
      </c>
      <c r="BP672">
        <v>3</v>
      </c>
      <c r="BQ672">
        <v>5</v>
      </c>
      <c r="BR672">
        <v>5</v>
      </c>
      <c r="BS672">
        <v>3</v>
      </c>
      <c r="BT672">
        <v>2</v>
      </c>
      <c r="BU672">
        <v>5</v>
      </c>
      <c r="BV672" t="s">
        <v>105</v>
      </c>
      <c r="BW672" t="s">
        <v>105</v>
      </c>
      <c r="BX672" t="s">
        <v>423</v>
      </c>
      <c r="BY672">
        <v>5</v>
      </c>
      <c r="BZ672">
        <v>5</v>
      </c>
      <c r="CA672" t="s">
        <v>129</v>
      </c>
      <c r="CB672" t="s">
        <v>1792</v>
      </c>
      <c r="CC672" t="s">
        <v>105</v>
      </c>
      <c r="CD672" t="s">
        <v>401</v>
      </c>
      <c r="CE672" t="s">
        <v>108</v>
      </c>
      <c r="CF672" t="s">
        <v>112</v>
      </c>
      <c r="CG672" t="s">
        <v>494</v>
      </c>
      <c r="CH672" t="s">
        <v>145</v>
      </c>
      <c r="CI672">
        <v>107</v>
      </c>
      <c r="CJ672" t="s">
        <v>146</v>
      </c>
    </row>
    <row r="673" spans="1:88" x14ac:dyDescent="0.2">
      <c r="A673">
        <v>956</v>
      </c>
      <c r="B673" t="s">
        <v>1793</v>
      </c>
      <c r="C673" t="s">
        <v>115</v>
      </c>
      <c r="D673" t="s">
        <v>81</v>
      </c>
      <c r="E673" t="s">
        <v>87</v>
      </c>
      <c r="F673" t="s">
        <v>99</v>
      </c>
      <c r="AH673">
        <v>5</v>
      </c>
      <c r="AI673">
        <v>5</v>
      </c>
      <c r="AJ673">
        <v>5</v>
      </c>
      <c r="AK673">
        <v>4</v>
      </c>
      <c r="AL673">
        <v>5</v>
      </c>
      <c r="AM673" t="s">
        <v>104</v>
      </c>
      <c r="AN673" t="s">
        <v>105</v>
      </c>
      <c r="AO673">
        <v>5</v>
      </c>
      <c r="AP673">
        <v>5</v>
      </c>
      <c r="AQ673">
        <v>5</v>
      </c>
      <c r="AR673">
        <v>5</v>
      </c>
      <c r="AS673">
        <v>5</v>
      </c>
      <c r="AT673">
        <v>5</v>
      </c>
      <c r="AU673">
        <v>5</v>
      </c>
      <c r="AV673">
        <v>5</v>
      </c>
      <c r="AW673">
        <v>4</v>
      </c>
      <c r="AX673">
        <v>4</v>
      </c>
      <c r="AY673">
        <v>4</v>
      </c>
      <c r="AZ673">
        <v>4</v>
      </c>
      <c r="BA673">
        <v>5</v>
      </c>
      <c r="BB673">
        <v>4</v>
      </c>
      <c r="BC673">
        <v>5</v>
      </c>
      <c r="BD673">
        <v>4</v>
      </c>
      <c r="BE673">
        <v>4</v>
      </c>
      <c r="BF673">
        <v>4</v>
      </c>
      <c r="BG673" t="s">
        <v>104</v>
      </c>
      <c r="BH673" t="s">
        <v>104</v>
      </c>
      <c r="BI673" t="s">
        <v>104</v>
      </c>
      <c r="BJ673" t="s">
        <v>105</v>
      </c>
      <c r="BK673" t="s">
        <v>104</v>
      </c>
      <c r="BL673" t="s">
        <v>104</v>
      </c>
      <c r="BM673" t="s">
        <v>104</v>
      </c>
      <c r="BN673" t="s">
        <v>105</v>
      </c>
      <c r="BO673">
        <v>5</v>
      </c>
      <c r="BP673">
        <v>5</v>
      </c>
      <c r="BQ673">
        <v>5</v>
      </c>
      <c r="BR673">
        <v>5</v>
      </c>
      <c r="BS673">
        <v>5</v>
      </c>
      <c r="BT673">
        <v>5</v>
      </c>
      <c r="BU673">
        <v>4</v>
      </c>
      <c r="BV673" t="s">
        <v>104</v>
      </c>
      <c r="BW673" t="s">
        <v>104</v>
      </c>
      <c r="BY673">
        <v>5</v>
      </c>
      <c r="BZ673">
        <v>5</v>
      </c>
      <c r="CA673" t="s">
        <v>111</v>
      </c>
      <c r="CB673" t="s">
        <v>1794</v>
      </c>
      <c r="CC673" t="s">
        <v>105</v>
      </c>
      <c r="CD673" t="s">
        <v>401</v>
      </c>
      <c r="CE673" t="s">
        <v>117</v>
      </c>
      <c r="CF673" t="s">
        <v>112</v>
      </c>
      <c r="CG673" t="s">
        <v>494</v>
      </c>
      <c r="CH673" t="s">
        <v>145</v>
      </c>
      <c r="CI673">
        <v>107</v>
      </c>
      <c r="CJ673" t="s">
        <v>146</v>
      </c>
    </row>
    <row r="674" spans="1:88" x14ac:dyDescent="0.2">
      <c r="A674">
        <v>961</v>
      </c>
      <c r="B674" t="s">
        <v>1795</v>
      </c>
      <c r="C674" t="s">
        <v>81</v>
      </c>
      <c r="D674" t="s">
        <v>123</v>
      </c>
      <c r="E674" t="s">
        <v>99</v>
      </c>
      <c r="F674" t="s">
        <v>85</v>
      </c>
      <c r="G674" t="s">
        <v>88</v>
      </c>
      <c r="AH674">
        <v>5</v>
      </c>
      <c r="AI674">
        <v>5</v>
      </c>
      <c r="AJ674">
        <v>5</v>
      </c>
      <c r="AK674">
        <v>5</v>
      </c>
      <c r="AL674">
        <v>5</v>
      </c>
      <c r="AM674" t="s">
        <v>105</v>
      </c>
      <c r="AN674" t="s">
        <v>105</v>
      </c>
      <c r="AO674">
        <v>4</v>
      </c>
      <c r="AP674">
        <v>2</v>
      </c>
      <c r="AQ674">
        <v>4</v>
      </c>
      <c r="AR674">
        <v>5</v>
      </c>
      <c r="AS674">
        <v>5</v>
      </c>
      <c r="AT674">
        <v>5</v>
      </c>
      <c r="AU674">
        <v>2</v>
      </c>
      <c r="AV674">
        <v>1</v>
      </c>
      <c r="AW674">
        <v>4</v>
      </c>
      <c r="AX674">
        <v>4</v>
      </c>
      <c r="AY674">
        <v>5</v>
      </c>
      <c r="AZ674">
        <v>5</v>
      </c>
      <c r="BA674">
        <v>5</v>
      </c>
      <c r="BB674">
        <v>5</v>
      </c>
      <c r="BC674">
        <v>4</v>
      </c>
      <c r="BD674">
        <v>5</v>
      </c>
      <c r="BE674">
        <v>5</v>
      </c>
      <c r="BF674">
        <v>5</v>
      </c>
      <c r="BG674" t="s">
        <v>105</v>
      </c>
      <c r="BH674" t="s">
        <v>104</v>
      </c>
      <c r="BI674" t="s">
        <v>104</v>
      </c>
      <c r="BJ674" t="s">
        <v>105</v>
      </c>
      <c r="BK674" t="s">
        <v>104</v>
      </c>
      <c r="BL674" t="s">
        <v>104</v>
      </c>
      <c r="BM674" t="s">
        <v>104</v>
      </c>
      <c r="BN674" t="s">
        <v>104</v>
      </c>
      <c r="BO674">
        <v>4</v>
      </c>
      <c r="BP674">
        <v>4</v>
      </c>
      <c r="BQ674">
        <v>5</v>
      </c>
      <c r="BR674">
        <v>5</v>
      </c>
      <c r="BS674">
        <v>5</v>
      </c>
      <c r="BT674">
        <v>5</v>
      </c>
      <c r="BU674">
        <v>5</v>
      </c>
      <c r="BV674" t="s">
        <v>105</v>
      </c>
      <c r="BW674" t="s">
        <v>105</v>
      </c>
      <c r="BX674" t="s">
        <v>423</v>
      </c>
      <c r="BY674">
        <v>4</v>
      </c>
      <c r="BZ674">
        <v>4</v>
      </c>
      <c r="CA674" t="s">
        <v>129</v>
      </c>
      <c r="CC674" t="s">
        <v>104</v>
      </c>
      <c r="CD674" t="s">
        <v>401</v>
      </c>
      <c r="CE674" t="s">
        <v>108</v>
      </c>
      <c r="CF674" t="s">
        <v>112</v>
      </c>
      <c r="CG674" t="s">
        <v>713</v>
      </c>
      <c r="CH674" t="s">
        <v>180</v>
      </c>
      <c r="CI674">
        <v>101</v>
      </c>
      <c r="CJ674" t="s">
        <v>181</v>
      </c>
    </row>
    <row r="675" spans="1:88" x14ac:dyDescent="0.2">
      <c r="A675">
        <v>963</v>
      </c>
      <c r="B675" t="s">
        <v>1796</v>
      </c>
      <c r="C675" t="s">
        <v>81</v>
      </c>
      <c r="D675" t="s">
        <v>81</v>
      </c>
      <c r="E675" t="s">
        <v>89</v>
      </c>
      <c r="F675" t="s">
        <v>144</v>
      </c>
      <c r="G675" t="s">
        <v>99</v>
      </c>
      <c r="AH675">
        <v>4</v>
      </c>
      <c r="AI675">
        <v>3</v>
      </c>
      <c r="AJ675">
        <v>4</v>
      </c>
      <c r="AK675">
        <v>3</v>
      </c>
      <c r="AL675">
        <v>5</v>
      </c>
      <c r="AM675" t="s">
        <v>104</v>
      </c>
      <c r="AN675" t="s">
        <v>105</v>
      </c>
      <c r="AO675">
        <v>4</v>
      </c>
      <c r="AP675">
        <v>3</v>
      </c>
      <c r="AQ675">
        <v>5</v>
      </c>
      <c r="AR675">
        <v>2</v>
      </c>
      <c r="AS675">
        <v>3</v>
      </c>
      <c r="AT675">
        <v>3</v>
      </c>
      <c r="AU675">
        <v>4</v>
      </c>
      <c r="AV675">
        <v>3</v>
      </c>
      <c r="AW675">
        <v>4</v>
      </c>
      <c r="AX675">
        <v>4</v>
      </c>
      <c r="AY675">
        <v>4</v>
      </c>
      <c r="AZ675">
        <v>4</v>
      </c>
      <c r="BA675">
        <v>4</v>
      </c>
      <c r="BB675">
        <v>4</v>
      </c>
      <c r="BC675">
        <v>3</v>
      </c>
      <c r="BD675">
        <v>3</v>
      </c>
      <c r="BE675">
        <v>4</v>
      </c>
      <c r="BF675">
        <v>4</v>
      </c>
      <c r="BG675" t="s">
        <v>105</v>
      </c>
      <c r="BH675" t="s">
        <v>105</v>
      </c>
      <c r="BI675" t="s">
        <v>104</v>
      </c>
      <c r="BJ675" t="s">
        <v>105</v>
      </c>
      <c r="BK675" t="s">
        <v>105</v>
      </c>
      <c r="BL675" t="s">
        <v>104</v>
      </c>
      <c r="BM675" t="s">
        <v>104</v>
      </c>
      <c r="BN675" t="s">
        <v>104</v>
      </c>
      <c r="BO675">
        <v>4</v>
      </c>
      <c r="BP675">
        <v>4</v>
      </c>
      <c r="BQ675">
        <v>4</v>
      </c>
      <c r="BR675">
        <v>5</v>
      </c>
      <c r="BS675">
        <v>5</v>
      </c>
      <c r="BT675">
        <v>5</v>
      </c>
      <c r="BU675">
        <v>4</v>
      </c>
      <c r="BV675" t="s">
        <v>105</v>
      </c>
      <c r="BW675" t="s">
        <v>105</v>
      </c>
      <c r="BX675" t="s">
        <v>107</v>
      </c>
      <c r="BY675">
        <v>4</v>
      </c>
      <c r="BZ675">
        <v>5</v>
      </c>
      <c r="CA675" t="s">
        <v>116</v>
      </c>
      <c r="CC675" t="s">
        <v>104</v>
      </c>
      <c r="CD675" t="s">
        <v>401</v>
      </c>
      <c r="CE675" t="s">
        <v>117</v>
      </c>
      <c r="CF675" t="s">
        <v>112</v>
      </c>
      <c r="CG675" t="s">
        <v>1409</v>
      </c>
      <c r="CH675" t="s">
        <v>285</v>
      </c>
      <c r="CI675">
        <v>244</v>
      </c>
      <c r="CJ675" t="s">
        <v>188</v>
      </c>
    </row>
    <row r="676" spans="1:88" x14ac:dyDescent="0.2">
      <c r="A676">
        <v>964</v>
      </c>
      <c r="B676" t="s">
        <v>1797</v>
      </c>
      <c r="C676" t="s">
        <v>81</v>
      </c>
      <c r="D676" t="s">
        <v>123</v>
      </c>
      <c r="E676" t="s">
        <v>99</v>
      </c>
      <c r="F676" t="s">
        <v>87</v>
      </c>
      <c r="G676" t="s">
        <v>102</v>
      </c>
      <c r="AG676" t="s">
        <v>1798</v>
      </c>
      <c r="AH676">
        <v>5</v>
      </c>
      <c r="AI676">
        <v>5</v>
      </c>
      <c r="AJ676">
        <v>5</v>
      </c>
      <c r="AK676">
        <v>5</v>
      </c>
      <c r="AL676">
        <v>5</v>
      </c>
      <c r="AM676" t="s">
        <v>105</v>
      </c>
      <c r="AN676" t="s">
        <v>105</v>
      </c>
      <c r="AO676">
        <v>5</v>
      </c>
      <c r="AP676">
        <v>5</v>
      </c>
      <c r="AQ676">
        <v>5</v>
      </c>
      <c r="AR676">
        <v>2</v>
      </c>
      <c r="AS676">
        <v>3</v>
      </c>
      <c r="AT676">
        <v>3</v>
      </c>
      <c r="AU676">
        <v>2</v>
      </c>
      <c r="AV676">
        <v>2</v>
      </c>
      <c r="AW676">
        <v>3</v>
      </c>
      <c r="AX676">
        <v>5</v>
      </c>
      <c r="AY676">
        <v>4</v>
      </c>
      <c r="AZ676">
        <v>5</v>
      </c>
      <c r="BA676">
        <v>5</v>
      </c>
      <c r="BB676">
        <v>4</v>
      </c>
      <c r="BC676">
        <v>3</v>
      </c>
      <c r="BD676">
        <v>3</v>
      </c>
      <c r="BE676">
        <v>4</v>
      </c>
      <c r="BF676">
        <v>4</v>
      </c>
      <c r="BG676" t="s">
        <v>104</v>
      </c>
      <c r="BH676" t="s">
        <v>105</v>
      </c>
      <c r="BI676" t="s">
        <v>104</v>
      </c>
      <c r="BJ676" t="s">
        <v>105</v>
      </c>
      <c r="BK676" t="s">
        <v>105</v>
      </c>
      <c r="BL676" t="s">
        <v>105</v>
      </c>
      <c r="BM676" t="s">
        <v>104</v>
      </c>
      <c r="BN676" t="s">
        <v>104</v>
      </c>
      <c r="BO676">
        <v>5</v>
      </c>
      <c r="BP676">
        <v>5</v>
      </c>
      <c r="BQ676">
        <v>5</v>
      </c>
      <c r="BR676">
        <v>5</v>
      </c>
      <c r="BS676">
        <v>5</v>
      </c>
      <c r="BT676">
        <v>5</v>
      </c>
      <c r="BU676">
        <v>3</v>
      </c>
      <c r="BV676" t="s">
        <v>104</v>
      </c>
      <c r="BW676" t="s">
        <v>104</v>
      </c>
      <c r="BY676">
        <v>5</v>
      </c>
      <c r="BZ676">
        <v>5</v>
      </c>
      <c r="CA676" t="s">
        <v>129</v>
      </c>
      <c r="CC676" t="s">
        <v>104</v>
      </c>
      <c r="CD676" t="s">
        <v>401</v>
      </c>
      <c r="CE676" t="s">
        <v>108</v>
      </c>
      <c r="CF676" t="s">
        <v>190</v>
      </c>
      <c r="CG676" t="s">
        <v>702</v>
      </c>
      <c r="CH676" t="s">
        <v>321</v>
      </c>
      <c r="CI676">
        <v>105</v>
      </c>
      <c r="CJ676" t="s">
        <v>118</v>
      </c>
    </row>
    <row r="677" spans="1:88" x14ac:dyDescent="0.2">
      <c r="A677">
        <v>965</v>
      </c>
      <c r="B677" t="s">
        <v>1799</v>
      </c>
      <c r="C677" t="s">
        <v>81</v>
      </c>
      <c r="D677" t="s">
        <v>115</v>
      </c>
      <c r="E677" t="s">
        <v>87</v>
      </c>
      <c r="F677" t="s">
        <v>85</v>
      </c>
      <c r="G677" t="s">
        <v>99</v>
      </c>
      <c r="AG677" t="s">
        <v>1800</v>
      </c>
      <c r="AH677">
        <v>5</v>
      </c>
      <c r="AI677">
        <v>5</v>
      </c>
      <c r="AJ677">
        <v>5</v>
      </c>
      <c r="AK677">
        <v>5</v>
      </c>
      <c r="AL677">
        <v>5</v>
      </c>
      <c r="AM677" t="s">
        <v>104</v>
      </c>
      <c r="AN677" t="s">
        <v>105</v>
      </c>
      <c r="AO677">
        <v>4</v>
      </c>
      <c r="AP677">
        <v>1</v>
      </c>
      <c r="AQ677">
        <v>1</v>
      </c>
      <c r="AR677">
        <v>4</v>
      </c>
      <c r="AS677">
        <v>1</v>
      </c>
      <c r="AT677">
        <v>3</v>
      </c>
      <c r="AU677">
        <v>1</v>
      </c>
      <c r="AV677">
        <v>4</v>
      </c>
      <c r="AW677">
        <v>4</v>
      </c>
      <c r="AX677">
        <v>3</v>
      </c>
      <c r="AY677">
        <v>4</v>
      </c>
      <c r="AZ677">
        <v>3</v>
      </c>
      <c r="BA677">
        <v>5</v>
      </c>
      <c r="BB677">
        <v>5</v>
      </c>
      <c r="BC677">
        <v>2</v>
      </c>
      <c r="BD677">
        <v>4</v>
      </c>
      <c r="BE677">
        <v>5</v>
      </c>
      <c r="BF677">
        <v>2</v>
      </c>
      <c r="BG677" t="s">
        <v>104</v>
      </c>
      <c r="BH677" t="s">
        <v>104</v>
      </c>
      <c r="BI677" t="s">
        <v>104</v>
      </c>
      <c r="BJ677" t="s">
        <v>104</v>
      </c>
      <c r="BK677" t="s">
        <v>104</v>
      </c>
      <c r="BL677" t="s">
        <v>104</v>
      </c>
      <c r="BM677" t="s">
        <v>104</v>
      </c>
      <c r="BN677" t="s">
        <v>105</v>
      </c>
      <c r="BO677">
        <v>5</v>
      </c>
      <c r="BP677">
        <v>5</v>
      </c>
      <c r="BQ677">
        <v>4</v>
      </c>
      <c r="BR677">
        <v>5</v>
      </c>
      <c r="BS677">
        <v>5</v>
      </c>
      <c r="BT677">
        <v>3</v>
      </c>
      <c r="BU677">
        <v>5</v>
      </c>
      <c r="BV677" t="s">
        <v>105</v>
      </c>
      <c r="BW677" t="s">
        <v>104</v>
      </c>
      <c r="BY677">
        <v>5</v>
      </c>
      <c r="BZ677">
        <v>5</v>
      </c>
      <c r="CA677" t="s">
        <v>129</v>
      </c>
      <c r="CC677" t="s">
        <v>104</v>
      </c>
      <c r="CD677" t="s">
        <v>401</v>
      </c>
      <c r="CE677" t="s">
        <v>108</v>
      </c>
      <c r="CF677" t="s">
        <v>190</v>
      </c>
      <c r="CG677" t="s">
        <v>479</v>
      </c>
      <c r="CH677" t="s">
        <v>199</v>
      </c>
      <c r="CI677">
        <v>107</v>
      </c>
      <c r="CJ677" t="s">
        <v>146</v>
      </c>
    </row>
    <row r="678" spans="1:88" x14ac:dyDescent="0.2">
      <c r="A678">
        <v>966</v>
      </c>
      <c r="B678" t="s">
        <v>1801</v>
      </c>
      <c r="C678" t="s">
        <v>81</v>
      </c>
      <c r="D678" t="s">
        <v>115</v>
      </c>
      <c r="E678" t="s">
        <v>95</v>
      </c>
      <c r="F678" t="s">
        <v>149</v>
      </c>
      <c r="G678" t="s">
        <v>101</v>
      </c>
      <c r="AG678" t="s">
        <v>1802</v>
      </c>
      <c r="AH678">
        <v>5</v>
      </c>
      <c r="AI678">
        <v>5</v>
      </c>
      <c r="AJ678">
        <v>5</v>
      </c>
      <c r="AK678">
        <v>5</v>
      </c>
      <c r="AL678">
        <v>5</v>
      </c>
      <c r="AM678" t="s">
        <v>105</v>
      </c>
      <c r="AN678" t="s">
        <v>105</v>
      </c>
      <c r="AO678">
        <v>3</v>
      </c>
      <c r="AP678">
        <v>5</v>
      </c>
      <c r="AQ678">
        <v>4</v>
      </c>
      <c r="AR678">
        <v>2</v>
      </c>
      <c r="AS678">
        <v>3</v>
      </c>
      <c r="AT678">
        <v>5</v>
      </c>
      <c r="AU678">
        <v>1</v>
      </c>
      <c r="AV678">
        <v>3</v>
      </c>
      <c r="AW678">
        <v>5</v>
      </c>
      <c r="AX678">
        <v>5</v>
      </c>
      <c r="AY678">
        <v>3</v>
      </c>
      <c r="AZ678">
        <v>5</v>
      </c>
      <c r="BA678">
        <v>5</v>
      </c>
      <c r="BB678">
        <v>5</v>
      </c>
      <c r="BC678">
        <v>5</v>
      </c>
      <c r="BD678">
        <v>5</v>
      </c>
      <c r="BE678">
        <v>5</v>
      </c>
      <c r="BF678">
        <v>5</v>
      </c>
      <c r="BG678" t="s">
        <v>105</v>
      </c>
      <c r="BH678" t="s">
        <v>105</v>
      </c>
      <c r="BI678" t="s">
        <v>104</v>
      </c>
      <c r="BJ678" t="s">
        <v>105</v>
      </c>
      <c r="BK678" t="s">
        <v>105</v>
      </c>
      <c r="BL678" t="s">
        <v>104</v>
      </c>
      <c r="BM678" t="s">
        <v>104</v>
      </c>
      <c r="BN678" t="s">
        <v>105</v>
      </c>
      <c r="BO678">
        <v>5</v>
      </c>
      <c r="BP678">
        <v>5</v>
      </c>
      <c r="BQ678">
        <v>5</v>
      </c>
      <c r="BR678">
        <v>5</v>
      </c>
      <c r="BS678">
        <v>5</v>
      </c>
      <c r="BT678">
        <v>5</v>
      </c>
      <c r="BU678">
        <v>5</v>
      </c>
      <c r="BV678" t="s">
        <v>105</v>
      </c>
      <c r="BW678" t="s">
        <v>105</v>
      </c>
      <c r="BX678" t="s">
        <v>107</v>
      </c>
      <c r="BY678">
        <v>5</v>
      </c>
      <c r="BZ678">
        <v>5</v>
      </c>
      <c r="CA678" t="s">
        <v>111</v>
      </c>
      <c r="CC678" t="s">
        <v>105</v>
      </c>
      <c r="CD678" t="s">
        <v>401</v>
      </c>
      <c r="CE678" t="s">
        <v>117</v>
      </c>
      <c r="CF678" t="s">
        <v>109</v>
      </c>
      <c r="CG678" t="s">
        <v>1684</v>
      </c>
      <c r="CH678" t="s">
        <v>336</v>
      </c>
      <c r="CI678">
        <v>153</v>
      </c>
      <c r="CJ678" t="s">
        <v>122</v>
      </c>
    </row>
    <row r="679" spans="1:88" x14ac:dyDescent="0.2">
      <c r="A679">
        <v>968</v>
      </c>
      <c r="B679" t="s">
        <v>1803</v>
      </c>
      <c r="C679" t="s">
        <v>115</v>
      </c>
      <c r="D679" t="s">
        <v>81</v>
      </c>
      <c r="E679" t="s">
        <v>84</v>
      </c>
      <c r="F679" t="s">
        <v>150</v>
      </c>
      <c r="G679" t="s">
        <v>144</v>
      </c>
      <c r="H679" t="s">
        <v>103</v>
      </c>
      <c r="AH679">
        <v>2</v>
      </c>
      <c r="AI679">
        <v>1</v>
      </c>
      <c r="AJ679">
        <v>3</v>
      </c>
      <c r="AK679">
        <v>3</v>
      </c>
      <c r="AL679">
        <v>4</v>
      </c>
      <c r="AM679" t="s">
        <v>104</v>
      </c>
      <c r="AN679" t="s">
        <v>105</v>
      </c>
      <c r="AO679">
        <v>1</v>
      </c>
      <c r="AP679">
        <v>1</v>
      </c>
      <c r="AQ679">
        <v>2</v>
      </c>
      <c r="AR679">
        <v>2</v>
      </c>
      <c r="AS679">
        <v>5</v>
      </c>
      <c r="AT679">
        <v>3</v>
      </c>
      <c r="AU679">
        <v>5</v>
      </c>
      <c r="AV679">
        <v>1</v>
      </c>
      <c r="AW679">
        <v>3</v>
      </c>
      <c r="AX679">
        <v>4</v>
      </c>
      <c r="AY679">
        <v>3</v>
      </c>
      <c r="AZ679">
        <v>3</v>
      </c>
      <c r="BA679">
        <v>4</v>
      </c>
      <c r="BB679">
        <v>4</v>
      </c>
      <c r="BC679">
        <v>3</v>
      </c>
      <c r="BD679">
        <v>3</v>
      </c>
      <c r="BE679">
        <v>4</v>
      </c>
      <c r="BF679">
        <v>4</v>
      </c>
      <c r="BG679" t="s">
        <v>104</v>
      </c>
      <c r="BH679" t="s">
        <v>104</v>
      </c>
      <c r="BI679" t="s">
        <v>104</v>
      </c>
      <c r="BJ679" t="s">
        <v>105</v>
      </c>
      <c r="BK679" t="s">
        <v>105</v>
      </c>
      <c r="BL679" t="s">
        <v>104</v>
      </c>
      <c r="BM679" t="s">
        <v>104</v>
      </c>
      <c r="BN679" t="s">
        <v>104</v>
      </c>
      <c r="BO679">
        <v>3</v>
      </c>
      <c r="BP679">
        <v>2</v>
      </c>
      <c r="BQ679">
        <v>5</v>
      </c>
      <c r="BR679">
        <v>5</v>
      </c>
      <c r="BS679">
        <v>3</v>
      </c>
      <c r="BT679">
        <v>4</v>
      </c>
      <c r="BU679">
        <v>4</v>
      </c>
      <c r="BV679" t="s">
        <v>104</v>
      </c>
      <c r="BW679" t="s">
        <v>104</v>
      </c>
      <c r="BY679">
        <v>4</v>
      </c>
      <c r="BZ679">
        <v>4</v>
      </c>
      <c r="CA679" t="s">
        <v>116</v>
      </c>
      <c r="CC679" t="s">
        <v>104</v>
      </c>
      <c r="CD679" t="s">
        <v>401</v>
      </c>
      <c r="CE679" t="s">
        <v>117</v>
      </c>
      <c r="CF679" t="s">
        <v>112</v>
      </c>
      <c r="CG679" t="s">
        <v>664</v>
      </c>
      <c r="CH679" t="s">
        <v>183</v>
      </c>
      <c r="CI679">
        <v>140</v>
      </c>
      <c r="CJ679" t="s">
        <v>143</v>
      </c>
    </row>
    <row r="680" spans="1:88" x14ac:dyDescent="0.2">
      <c r="A680">
        <v>969</v>
      </c>
      <c r="B680" t="s">
        <v>1804</v>
      </c>
      <c r="C680" t="s">
        <v>81</v>
      </c>
      <c r="D680" t="s">
        <v>81</v>
      </c>
      <c r="E680" t="s">
        <v>138</v>
      </c>
      <c r="AH680">
        <v>5</v>
      </c>
      <c r="AI680">
        <v>5</v>
      </c>
      <c r="AJ680">
        <v>5</v>
      </c>
      <c r="AK680">
        <v>5</v>
      </c>
      <c r="AL680">
        <v>5</v>
      </c>
      <c r="AM680" t="s">
        <v>104</v>
      </c>
      <c r="AN680" t="s">
        <v>105</v>
      </c>
      <c r="AO680">
        <v>2</v>
      </c>
      <c r="AP680">
        <v>3</v>
      </c>
      <c r="AQ680">
        <v>2</v>
      </c>
      <c r="AR680">
        <v>2</v>
      </c>
      <c r="AS680">
        <v>3</v>
      </c>
      <c r="AT680">
        <v>5</v>
      </c>
      <c r="AU680">
        <v>2</v>
      </c>
      <c r="AV680">
        <v>2</v>
      </c>
      <c r="AW680">
        <v>5</v>
      </c>
      <c r="AX680">
        <v>4</v>
      </c>
      <c r="AY680">
        <v>5</v>
      </c>
      <c r="AZ680">
        <v>5</v>
      </c>
      <c r="BA680">
        <v>5</v>
      </c>
      <c r="BB680">
        <v>5</v>
      </c>
      <c r="BC680">
        <v>5</v>
      </c>
      <c r="BD680">
        <v>5</v>
      </c>
      <c r="BE680">
        <v>5</v>
      </c>
      <c r="BF680">
        <v>5</v>
      </c>
      <c r="BG680" t="s">
        <v>104</v>
      </c>
      <c r="BH680" t="s">
        <v>104</v>
      </c>
      <c r="BI680" t="s">
        <v>104</v>
      </c>
      <c r="BJ680" t="s">
        <v>105</v>
      </c>
      <c r="BK680" t="s">
        <v>104</v>
      </c>
      <c r="BL680" t="s">
        <v>104</v>
      </c>
      <c r="BM680" t="s">
        <v>104</v>
      </c>
      <c r="BN680" t="s">
        <v>105</v>
      </c>
      <c r="BO680">
        <v>5</v>
      </c>
      <c r="BP680">
        <v>4</v>
      </c>
      <c r="BQ680">
        <v>5</v>
      </c>
      <c r="BR680">
        <v>5</v>
      </c>
      <c r="BS680">
        <v>5</v>
      </c>
      <c r="BT680">
        <v>5</v>
      </c>
      <c r="BU680">
        <v>5</v>
      </c>
      <c r="BV680" t="s">
        <v>105</v>
      </c>
      <c r="BW680" t="s">
        <v>104</v>
      </c>
      <c r="BY680">
        <v>5</v>
      </c>
      <c r="BZ680">
        <v>4</v>
      </c>
      <c r="CA680" t="s">
        <v>111</v>
      </c>
      <c r="CC680" t="s">
        <v>104</v>
      </c>
      <c r="CD680" t="s">
        <v>401</v>
      </c>
      <c r="CE680" t="s">
        <v>108</v>
      </c>
      <c r="CF680" t="s">
        <v>112</v>
      </c>
      <c r="CG680" t="s">
        <v>506</v>
      </c>
      <c r="CH680" t="s">
        <v>139</v>
      </c>
      <c r="CI680">
        <v>103</v>
      </c>
      <c r="CJ680" t="s">
        <v>140</v>
      </c>
    </row>
    <row r="681" spans="1:88" x14ac:dyDescent="0.2">
      <c r="A681">
        <v>970</v>
      </c>
      <c r="B681" t="s">
        <v>1805</v>
      </c>
      <c r="C681" t="s">
        <v>81</v>
      </c>
      <c r="D681" t="s">
        <v>132</v>
      </c>
      <c r="E681" t="s">
        <v>103</v>
      </c>
      <c r="F681" t="s">
        <v>102</v>
      </c>
      <c r="G681" t="s">
        <v>99</v>
      </c>
      <c r="H681" t="s">
        <v>85</v>
      </c>
      <c r="AH681">
        <v>1</v>
      </c>
      <c r="AI681">
        <v>4</v>
      </c>
      <c r="AJ681">
        <v>3</v>
      </c>
      <c r="AK681">
        <v>3</v>
      </c>
      <c r="AL681">
        <v>1</v>
      </c>
      <c r="AM681" t="s">
        <v>104</v>
      </c>
      <c r="AN681" t="s">
        <v>105</v>
      </c>
      <c r="AO681">
        <v>2</v>
      </c>
      <c r="AP681">
        <v>4</v>
      </c>
      <c r="AQ681">
        <v>4</v>
      </c>
      <c r="AR681">
        <v>1</v>
      </c>
      <c r="AS681">
        <v>3</v>
      </c>
      <c r="AT681">
        <v>1</v>
      </c>
      <c r="AU681">
        <v>3</v>
      </c>
      <c r="AV681">
        <v>3</v>
      </c>
      <c r="AW681">
        <v>3</v>
      </c>
      <c r="AX681">
        <v>3</v>
      </c>
      <c r="AY681">
        <v>3</v>
      </c>
      <c r="AZ681">
        <v>3</v>
      </c>
      <c r="BA681">
        <v>5</v>
      </c>
      <c r="BB681">
        <v>3</v>
      </c>
      <c r="BC681">
        <v>3</v>
      </c>
      <c r="BD681">
        <v>4</v>
      </c>
      <c r="BE681">
        <v>4</v>
      </c>
      <c r="BF681">
        <v>3</v>
      </c>
      <c r="BG681" t="s">
        <v>104</v>
      </c>
      <c r="BH681" t="s">
        <v>419</v>
      </c>
      <c r="BI681" t="s">
        <v>419</v>
      </c>
      <c r="BJ681" t="s">
        <v>419</v>
      </c>
      <c r="BK681" t="s">
        <v>419</v>
      </c>
      <c r="BL681" t="s">
        <v>419</v>
      </c>
      <c r="BM681" t="s">
        <v>105</v>
      </c>
      <c r="BN681" t="s">
        <v>419</v>
      </c>
      <c r="BO681">
        <v>3</v>
      </c>
      <c r="BP681">
        <v>3</v>
      </c>
      <c r="BQ681">
        <v>3</v>
      </c>
      <c r="BR681">
        <v>4</v>
      </c>
      <c r="BS681">
        <v>4</v>
      </c>
      <c r="BT681">
        <v>3</v>
      </c>
      <c r="BU681">
        <v>2</v>
      </c>
      <c r="BV681" t="s">
        <v>104</v>
      </c>
      <c r="BW681" t="s">
        <v>104</v>
      </c>
      <c r="BY681">
        <v>4</v>
      </c>
      <c r="BZ681">
        <v>3</v>
      </c>
      <c r="CA681" t="s">
        <v>116</v>
      </c>
      <c r="CB681" t="s">
        <v>1806</v>
      </c>
      <c r="CC681" t="s">
        <v>104</v>
      </c>
      <c r="CD681" t="s">
        <v>401</v>
      </c>
      <c r="CE681" t="s">
        <v>117</v>
      </c>
      <c r="CF681" t="s">
        <v>190</v>
      </c>
      <c r="CG681" t="s">
        <v>771</v>
      </c>
      <c r="CH681" t="s">
        <v>223</v>
      </c>
      <c r="CI681">
        <v>157</v>
      </c>
      <c r="CJ681" t="s">
        <v>110</v>
      </c>
    </row>
    <row r="682" spans="1:88" x14ac:dyDescent="0.2">
      <c r="A682">
        <v>971</v>
      </c>
      <c r="B682" t="s">
        <v>1807</v>
      </c>
      <c r="C682" t="s">
        <v>81</v>
      </c>
      <c r="D682" t="s">
        <v>115</v>
      </c>
      <c r="E682" t="s">
        <v>138</v>
      </c>
      <c r="F682" t="s">
        <v>144</v>
      </c>
      <c r="AG682" t="s">
        <v>1808</v>
      </c>
      <c r="AH682">
        <v>3</v>
      </c>
      <c r="AI682">
        <v>5</v>
      </c>
      <c r="AJ682">
        <v>3</v>
      </c>
      <c r="AK682">
        <v>4</v>
      </c>
      <c r="AL682">
        <v>5</v>
      </c>
      <c r="AM682" t="s">
        <v>104</v>
      </c>
      <c r="AN682" t="s">
        <v>105</v>
      </c>
      <c r="AO682">
        <v>2</v>
      </c>
      <c r="AP682">
        <v>5</v>
      </c>
      <c r="AQ682">
        <v>3</v>
      </c>
      <c r="AR682">
        <v>1</v>
      </c>
      <c r="AS682">
        <v>1</v>
      </c>
      <c r="AT682">
        <v>5</v>
      </c>
      <c r="AU682">
        <v>3</v>
      </c>
      <c r="AV682">
        <v>3</v>
      </c>
      <c r="AW682">
        <v>3</v>
      </c>
      <c r="AX682">
        <v>3</v>
      </c>
      <c r="AY682">
        <v>5</v>
      </c>
      <c r="AZ682">
        <v>4</v>
      </c>
      <c r="BA682">
        <v>5</v>
      </c>
      <c r="BB682">
        <v>3</v>
      </c>
      <c r="BC682">
        <v>2</v>
      </c>
      <c r="BD682">
        <v>3</v>
      </c>
      <c r="BE682">
        <v>5</v>
      </c>
      <c r="BF682">
        <v>5</v>
      </c>
      <c r="BG682" t="s">
        <v>104</v>
      </c>
      <c r="BH682" t="s">
        <v>105</v>
      </c>
      <c r="BI682" t="s">
        <v>104</v>
      </c>
      <c r="BJ682" t="s">
        <v>104</v>
      </c>
      <c r="BK682" t="s">
        <v>104</v>
      </c>
      <c r="BL682" t="s">
        <v>104</v>
      </c>
      <c r="BM682" t="s">
        <v>104</v>
      </c>
      <c r="BN682" t="s">
        <v>104</v>
      </c>
      <c r="BO682">
        <v>5</v>
      </c>
      <c r="BP682">
        <v>5</v>
      </c>
      <c r="BQ682">
        <v>5</v>
      </c>
      <c r="BR682">
        <v>5</v>
      </c>
      <c r="BS682">
        <v>4</v>
      </c>
      <c r="BT682">
        <v>5</v>
      </c>
      <c r="BU682">
        <v>3</v>
      </c>
      <c r="BV682" t="s">
        <v>105</v>
      </c>
      <c r="BW682" t="s">
        <v>104</v>
      </c>
      <c r="BY682">
        <v>5</v>
      </c>
      <c r="BZ682">
        <v>5</v>
      </c>
      <c r="CA682" t="s">
        <v>116</v>
      </c>
      <c r="CB682" t="s">
        <v>1809</v>
      </c>
      <c r="CC682" t="s">
        <v>104</v>
      </c>
      <c r="CD682" t="s">
        <v>401</v>
      </c>
      <c r="CE682" t="s">
        <v>108</v>
      </c>
      <c r="CF682" t="s">
        <v>112</v>
      </c>
      <c r="CG682" t="s">
        <v>1482</v>
      </c>
      <c r="CH682" t="s">
        <v>226</v>
      </c>
      <c r="CI682">
        <v>103</v>
      </c>
      <c r="CJ682" t="s">
        <v>140</v>
      </c>
    </row>
    <row r="683" spans="1:88" x14ac:dyDescent="0.2">
      <c r="A683">
        <v>972</v>
      </c>
      <c r="B683" t="s">
        <v>1810</v>
      </c>
      <c r="C683" t="s">
        <v>123</v>
      </c>
      <c r="D683" t="s">
        <v>81</v>
      </c>
      <c r="AH683">
        <v>3</v>
      </c>
      <c r="AI683">
        <v>4</v>
      </c>
      <c r="AJ683">
        <v>4</v>
      </c>
      <c r="AK683">
        <v>2</v>
      </c>
      <c r="AL683">
        <v>5</v>
      </c>
      <c r="AM683" t="s">
        <v>104</v>
      </c>
      <c r="AN683" t="s">
        <v>104</v>
      </c>
      <c r="AO683">
        <v>3</v>
      </c>
      <c r="AP683">
        <v>2</v>
      </c>
      <c r="AQ683">
        <v>4</v>
      </c>
      <c r="AR683">
        <v>3</v>
      </c>
      <c r="AS683">
        <v>5</v>
      </c>
      <c r="AT683">
        <v>4</v>
      </c>
      <c r="AU683">
        <v>4</v>
      </c>
      <c r="AV683">
        <v>3</v>
      </c>
      <c r="AW683">
        <v>3</v>
      </c>
      <c r="AX683">
        <v>3</v>
      </c>
      <c r="AY683">
        <v>4</v>
      </c>
      <c r="AZ683">
        <v>4</v>
      </c>
      <c r="BA683">
        <v>2</v>
      </c>
      <c r="BB683">
        <v>4</v>
      </c>
      <c r="BC683">
        <v>3</v>
      </c>
      <c r="BD683">
        <v>3</v>
      </c>
      <c r="BE683">
        <v>4</v>
      </c>
      <c r="BF683">
        <v>3</v>
      </c>
      <c r="BG683" t="s">
        <v>105</v>
      </c>
      <c r="BH683" t="s">
        <v>105</v>
      </c>
      <c r="BI683" t="s">
        <v>104</v>
      </c>
      <c r="BJ683" t="s">
        <v>104</v>
      </c>
      <c r="BK683" t="s">
        <v>105</v>
      </c>
      <c r="BL683" t="s">
        <v>105</v>
      </c>
      <c r="BM683" t="s">
        <v>104</v>
      </c>
      <c r="BN683" t="s">
        <v>104</v>
      </c>
      <c r="BO683">
        <v>1</v>
      </c>
      <c r="BP683">
        <v>4</v>
      </c>
      <c r="BQ683">
        <v>3</v>
      </c>
      <c r="BR683">
        <v>3</v>
      </c>
      <c r="BS683">
        <v>3</v>
      </c>
      <c r="BT683">
        <v>4</v>
      </c>
      <c r="BU683">
        <v>3</v>
      </c>
      <c r="BV683" t="s">
        <v>105</v>
      </c>
      <c r="BW683" t="s">
        <v>104</v>
      </c>
      <c r="BY683">
        <v>1</v>
      </c>
      <c r="BZ683">
        <v>1</v>
      </c>
      <c r="CA683" t="s">
        <v>107</v>
      </c>
      <c r="CC683" t="s">
        <v>104</v>
      </c>
      <c r="CD683" t="s">
        <v>401</v>
      </c>
      <c r="CE683" t="s">
        <v>117</v>
      </c>
      <c r="CF683" t="s">
        <v>112</v>
      </c>
      <c r="CG683" t="s">
        <v>871</v>
      </c>
      <c r="CH683" t="s">
        <v>154</v>
      </c>
      <c r="CI683">
        <v>242</v>
      </c>
      <c r="CJ683" t="s">
        <v>155</v>
      </c>
    </row>
    <row r="684" spans="1:88" x14ac:dyDescent="0.2">
      <c r="A684">
        <v>973</v>
      </c>
      <c r="B684" t="s">
        <v>1811</v>
      </c>
      <c r="C684" t="s">
        <v>119</v>
      </c>
      <c r="D684" t="s">
        <v>132</v>
      </c>
      <c r="AH684">
        <v>4</v>
      </c>
      <c r="AI684">
        <v>1</v>
      </c>
      <c r="AJ684">
        <v>4</v>
      </c>
      <c r="AK684">
        <v>1</v>
      </c>
      <c r="AL684">
        <v>4</v>
      </c>
      <c r="AM684" t="s">
        <v>105</v>
      </c>
      <c r="AN684" t="s">
        <v>105</v>
      </c>
      <c r="AO684">
        <v>4</v>
      </c>
      <c r="AR684">
        <v>5</v>
      </c>
      <c r="AS684">
        <v>5</v>
      </c>
      <c r="AT684">
        <v>5</v>
      </c>
      <c r="AW684">
        <v>2</v>
      </c>
      <c r="AX684">
        <v>2</v>
      </c>
      <c r="AY684">
        <v>2</v>
      </c>
      <c r="AZ684">
        <v>1</v>
      </c>
      <c r="BA684">
        <v>4</v>
      </c>
      <c r="BB684">
        <v>3</v>
      </c>
      <c r="BC684">
        <v>1</v>
      </c>
      <c r="BD684">
        <v>1</v>
      </c>
      <c r="BE684">
        <v>3</v>
      </c>
      <c r="BF684">
        <v>4</v>
      </c>
      <c r="BG684" t="s">
        <v>104</v>
      </c>
      <c r="BH684" t="s">
        <v>105</v>
      </c>
      <c r="BI684" t="s">
        <v>104</v>
      </c>
      <c r="BJ684" t="s">
        <v>105</v>
      </c>
      <c r="BK684" t="s">
        <v>105</v>
      </c>
      <c r="BL684" t="s">
        <v>105</v>
      </c>
      <c r="BM684" t="s">
        <v>104</v>
      </c>
      <c r="BN684" t="s">
        <v>104</v>
      </c>
      <c r="BO684">
        <v>4</v>
      </c>
      <c r="BP684">
        <v>1</v>
      </c>
      <c r="BQ684">
        <v>1</v>
      </c>
      <c r="BR684">
        <v>5</v>
      </c>
      <c r="BS684">
        <v>3</v>
      </c>
      <c r="BT684">
        <v>5</v>
      </c>
      <c r="BU684">
        <v>1</v>
      </c>
      <c r="BV684" t="s">
        <v>105</v>
      </c>
      <c r="BW684" t="s">
        <v>105</v>
      </c>
      <c r="BX684" t="s">
        <v>932</v>
      </c>
      <c r="BY684">
        <v>4</v>
      </c>
      <c r="BZ684">
        <v>4</v>
      </c>
      <c r="CA684" t="s">
        <v>107</v>
      </c>
      <c r="CB684" t="s">
        <v>1812</v>
      </c>
      <c r="CC684" t="s">
        <v>104</v>
      </c>
      <c r="CD684" t="s">
        <v>401</v>
      </c>
      <c r="CE684" t="s">
        <v>108</v>
      </c>
      <c r="CF684" t="s">
        <v>112</v>
      </c>
      <c r="CG684" t="s">
        <v>469</v>
      </c>
      <c r="CH684" t="s">
        <v>195</v>
      </c>
      <c r="CI684">
        <v>151</v>
      </c>
      <c r="CJ684" t="s">
        <v>114</v>
      </c>
    </row>
    <row r="685" spans="1:88" x14ac:dyDescent="0.2">
      <c r="A685">
        <v>974</v>
      </c>
      <c r="B685" t="s">
        <v>1813</v>
      </c>
      <c r="C685" t="s">
        <v>123</v>
      </c>
      <c r="D685" t="s">
        <v>123</v>
      </c>
      <c r="E685" t="s">
        <v>101</v>
      </c>
      <c r="F685" t="s">
        <v>99</v>
      </c>
      <c r="AG685" t="s">
        <v>1814</v>
      </c>
      <c r="AH685">
        <v>5</v>
      </c>
      <c r="AI685">
        <v>3</v>
      </c>
      <c r="AJ685">
        <v>4</v>
      </c>
      <c r="AK685">
        <v>3</v>
      </c>
      <c r="AL685">
        <v>4</v>
      </c>
      <c r="AM685" t="s">
        <v>104</v>
      </c>
      <c r="AN685" t="s">
        <v>104</v>
      </c>
      <c r="AO685">
        <v>3</v>
      </c>
      <c r="AP685">
        <v>3</v>
      </c>
      <c r="AQ685">
        <v>3</v>
      </c>
      <c r="AR685">
        <v>3</v>
      </c>
      <c r="AS685">
        <v>2</v>
      </c>
      <c r="AT685">
        <v>2</v>
      </c>
      <c r="AU685">
        <v>2</v>
      </c>
      <c r="AV685">
        <v>2</v>
      </c>
      <c r="AW685">
        <v>3</v>
      </c>
      <c r="AX685">
        <v>3</v>
      </c>
      <c r="AY685">
        <v>3</v>
      </c>
      <c r="AZ685">
        <v>3</v>
      </c>
      <c r="BA685">
        <v>2</v>
      </c>
      <c r="BB685">
        <v>3</v>
      </c>
      <c r="BC685">
        <v>3</v>
      </c>
      <c r="BD685">
        <v>3</v>
      </c>
      <c r="BE685">
        <v>3</v>
      </c>
      <c r="BF685">
        <v>3</v>
      </c>
      <c r="BG685" t="s">
        <v>104</v>
      </c>
      <c r="BH685" t="s">
        <v>419</v>
      </c>
      <c r="BI685" t="s">
        <v>419</v>
      </c>
      <c r="BJ685" t="s">
        <v>419</v>
      </c>
      <c r="BK685" t="s">
        <v>419</v>
      </c>
      <c r="BL685" t="s">
        <v>419</v>
      </c>
      <c r="BM685" t="s">
        <v>105</v>
      </c>
      <c r="BN685" t="s">
        <v>419</v>
      </c>
      <c r="BO685">
        <v>4</v>
      </c>
      <c r="BP685">
        <v>4</v>
      </c>
      <c r="BQ685">
        <v>4</v>
      </c>
      <c r="BR685">
        <v>4</v>
      </c>
      <c r="BS685">
        <v>4</v>
      </c>
      <c r="BT685">
        <v>4</v>
      </c>
      <c r="BU685">
        <v>4</v>
      </c>
      <c r="BV685" t="s">
        <v>105</v>
      </c>
      <c r="BW685" t="s">
        <v>105</v>
      </c>
      <c r="BX685" t="s">
        <v>411</v>
      </c>
      <c r="BY685">
        <v>4</v>
      </c>
      <c r="BZ685">
        <v>4</v>
      </c>
      <c r="CA685" t="s">
        <v>116</v>
      </c>
      <c r="CC685" t="s">
        <v>105</v>
      </c>
      <c r="CD685" t="s">
        <v>401</v>
      </c>
      <c r="CE685" t="s">
        <v>108</v>
      </c>
      <c r="CF685" t="s">
        <v>190</v>
      </c>
      <c r="CG685" t="s">
        <v>1433</v>
      </c>
      <c r="CH685" t="s">
        <v>310</v>
      </c>
      <c r="CI685">
        <v>155</v>
      </c>
      <c r="CJ685" t="s">
        <v>172</v>
      </c>
    </row>
    <row r="686" spans="1:88" x14ac:dyDescent="0.2">
      <c r="A686">
        <v>976</v>
      </c>
      <c r="B686" t="s">
        <v>1815</v>
      </c>
      <c r="C686" t="s">
        <v>115</v>
      </c>
      <c r="D686" t="s">
        <v>115</v>
      </c>
      <c r="E686" t="s">
        <v>85</v>
      </c>
      <c r="F686" t="s">
        <v>87</v>
      </c>
      <c r="G686" t="s">
        <v>99</v>
      </c>
      <c r="AH686">
        <v>5</v>
      </c>
      <c r="AI686">
        <v>4</v>
      </c>
      <c r="AJ686">
        <v>5</v>
      </c>
      <c r="AK686">
        <v>1</v>
      </c>
      <c r="AL686">
        <v>5</v>
      </c>
      <c r="AM686" t="s">
        <v>105</v>
      </c>
      <c r="AN686" t="s">
        <v>105</v>
      </c>
      <c r="AO686">
        <v>5</v>
      </c>
      <c r="AP686">
        <v>1</v>
      </c>
      <c r="AQ686">
        <v>1</v>
      </c>
      <c r="AR686">
        <v>5</v>
      </c>
      <c r="AS686">
        <v>2</v>
      </c>
      <c r="AT686">
        <v>4</v>
      </c>
      <c r="AU686">
        <v>1</v>
      </c>
      <c r="AV686">
        <v>2</v>
      </c>
      <c r="AW686">
        <v>1</v>
      </c>
      <c r="AX686">
        <v>4</v>
      </c>
      <c r="AY686">
        <v>5</v>
      </c>
      <c r="AZ686">
        <v>4</v>
      </c>
      <c r="BA686">
        <v>5</v>
      </c>
      <c r="BB686">
        <v>5</v>
      </c>
      <c r="BC686">
        <v>2</v>
      </c>
      <c r="BD686">
        <v>2</v>
      </c>
      <c r="BE686">
        <v>4</v>
      </c>
      <c r="BF686">
        <v>3</v>
      </c>
      <c r="BG686" t="s">
        <v>105</v>
      </c>
      <c r="BH686" t="s">
        <v>105</v>
      </c>
      <c r="BI686" t="s">
        <v>104</v>
      </c>
      <c r="BJ686" t="s">
        <v>105</v>
      </c>
      <c r="BK686" t="s">
        <v>105</v>
      </c>
      <c r="BL686" t="s">
        <v>104</v>
      </c>
      <c r="BM686" t="s">
        <v>104</v>
      </c>
      <c r="BN686" t="s">
        <v>104</v>
      </c>
      <c r="BO686">
        <v>5</v>
      </c>
      <c r="BP686">
        <v>5</v>
      </c>
      <c r="BQ686">
        <v>5</v>
      </c>
      <c r="BR686">
        <v>5</v>
      </c>
      <c r="BS686">
        <v>5</v>
      </c>
      <c r="BT686">
        <v>5</v>
      </c>
      <c r="BU686">
        <v>5</v>
      </c>
      <c r="BV686" t="s">
        <v>105</v>
      </c>
      <c r="BW686" t="s">
        <v>104</v>
      </c>
      <c r="BY686">
        <v>4</v>
      </c>
      <c r="BZ686">
        <v>5</v>
      </c>
      <c r="CA686" t="s">
        <v>129</v>
      </c>
      <c r="CC686" t="s">
        <v>104</v>
      </c>
      <c r="CD686" t="s">
        <v>401</v>
      </c>
      <c r="CE686" t="s">
        <v>117</v>
      </c>
      <c r="CF686" t="s">
        <v>112</v>
      </c>
      <c r="CG686" t="s">
        <v>713</v>
      </c>
      <c r="CH686" t="s">
        <v>180</v>
      </c>
      <c r="CI686">
        <v>101</v>
      </c>
      <c r="CJ686" t="s">
        <v>181</v>
      </c>
    </row>
    <row r="687" spans="1:88" x14ac:dyDescent="0.2">
      <c r="A687">
        <v>977</v>
      </c>
      <c r="B687" t="s">
        <v>1816</v>
      </c>
      <c r="C687" t="s">
        <v>123</v>
      </c>
      <c r="D687" t="s">
        <v>115</v>
      </c>
      <c r="E687" t="s">
        <v>103</v>
      </c>
      <c r="F687" t="s">
        <v>150</v>
      </c>
      <c r="G687" t="s">
        <v>147</v>
      </c>
      <c r="AH687">
        <v>2</v>
      </c>
      <c r="AI687">
        <v>3</v>
      </c>
      <c r="AJ687">
        <v>2</v>
      </c>
      <c r="AK687">
        <v>1</v>
      </c>
      <c r="AL687">
        <v>1</v>
      </c>
      <c r="AM687" t="s">
        <v>104</v>
      </c>
      <c r="AN687" t="s">
        <v>105</v>
      </c>
      <c r="AO687">
        <v>1</v>
      </c>
      <c r="AP687">
        <v>1</v>
      </c>
      <c r="AQ687">
        <v>1</v>
      </c>
      <c r="AR687">
        <v>5</v>
      </c>
      <c r="AS687">
        <v>2</v>
      </c>
      <c r="AT687">
        <v>5</v>
      </c>
      <c r="AU687">
        <v>5</v>
      </c>
      <c r="AV687">
        <v>4</v>
      </c>
      <c r="AW687">
        <v>2</v>
      </c>
      <c r="AX687">
        <v>3</v>
      </c>
      <c r="AY687">
        <v>3</v>
      </c>
      <c r="AZ687">
        <v>2</v>
      </c>
      <c r="BA687">
        <v>3</v>
      </c>
      <c r="BB687">
        <v>2</v>
      </c>
      <c r="BC687">
        <v>3</v>
      </c>
      <c r="BD687">
        <v>2</v>
      </c>
      <c r="BE687">
        <v>3</v>
      </c>
      <c r="BF687">
        <v>2</v>
      </c>
      <c r="BG687" t="s">
        <v>105</v>
      </c>
      <c r="BH687" t="s">
        <v>105</v>
      </c>
      <c r="BI687" t="s">
        <v>104</v>
      </c>
      <c r="BJ687" t="s">
        <v>104</v>
      </c>
      <c r="BK687" t="s">
        <v>105</v>
      </c>
      <c r="BL687" t="s">
        <v>104</v>
      </c>
      <c r="BM687" t="s">
        <v>104</v>
      </c>
      <c r="BN687" t="s">
        <v>104</v>
      </c>
      <c r="BO687">
        <v>2</v>
      </c>
      <c r="BP687">
        <v>2</v>
      </c>
      <c r="BQ687">
        <v>3</v>
      </c>
      <c r="BR687">
        <v>2</v>
      </c>
      <c r="BS687">
        <v>3</v>
      </c>
      <c r="BT687">
        <v>2</v>
      </c>
      <c r="BU687">
        <v>2</v>
      </c>
      <c r="BV687" t="s">
        <v>105</v>
      </c>
      <c r="BW687" t="s">
        <v>104</v>
      </c>
      <c r="BY687">
        <v>2</v>
      </c>
      <c r="BZ687">
        <v>5</v>
      </c>
      <c r="CA687" t="s">
        <v>106</v>
      </c>
      <c r="CC687" t="s">
        <v>104</v>
      </c>
      <c r="CD687" t="s">
        <v>401</v>
      </c>
      <c r="CE687" t="s">
        <v>117</v>
      </c>
      <c r="CF687" t="s">
        <v>112</v>
      </c>
      <c r="CG687" t="s">
        <v>408</v>
      </c>
      <c r="CH687" t="s">
        <v>185</v>
      </c>
      <c r="CI687">
        <v>157</v>
      </c>
      <c r="CJ687" t="s">
        <v>110</v>
      </c>
    </row>
    <row r="688" spans="1:88" x14ac:dyDescent="0.2">
      <c r="A688">
        <v>978</v>
      </c>
      <c r="B688" t="s">
        <v>1817</v>
      </c>
      <c r="C688" t="s">
        <v>123</v>
      </c>
      <c r="D688" t="s">
        <v>115</v>
      </c>
      <c r="E688" t="s">
        <v>89</v>
      </c>
      <c r="F688" t="s">
        <v>144</v>
      </c>
      <c r="G688" t="s">
        <v>99</v>
      </c>
      <c r="AH688">
        <v>3</v>
      </c>
      <c r="AI688">
        <v>3</v>
      </c>
      <c r="AJ688">
        <v>5</v>
      </c>
      <c r="AK688">
        <v>5</v>
      </c>
      <c r="AL688">
        <v>5</v>
      </c>
      <c r="AM688" t="s">
        <v>105</v>
      </c>
      <c r="AN688" t="s">
        <v>105</v>
      </c>
      <c r="AO688">
        <v>4</v>
      </c>
      <c r="AP688">
        <v>4</v>
      </c>
      <c r="AQ688">
        <v>5</v>
      </c>
      <c r="AS688">
        <v>3</v>
      </c>
      <c r="AT688">
        <v>3</v>
      </c>
      <c r="AU688">
        <v>5</v>
      </c>
      <c r="AV688">
        <v>1</v>
      </c>
      <c r="AW688">
        <v>1</v>
      </c>
      <c r="AX688">
        <v>3</v>
      </c>
      <c r="AY688">
        <v>4</v>
      </c>
      <c r="AZ688">
        <v>5</v>
      </c>
      <c r="BA688">
        <v>5</v>
      </c>
      <c r="BB688">
        <v>5</v>
      </c>
      <c r="BC688">
        <v>5</v>
      </c>
      <c r="BD688">
        <v>3</v>
      </c>
      <c r="BE688">
        <v>5</v>
      </c>
      <c r="BF688">
        <v>1</v>
      </c>
      <c r="BG688" t="s">
        <v>104</v>
      </c>
      <c r="BH688" t="s">
        <v>104</v>
      </c>
      <c r="BI688" t="s">
        <v>104</v>
      </c>
      <c r="BJ688" t="s">
        <v>105</v>
      </c>
      <c r="BK688" t="s">
        <v>105</v>
      </c>
      <c r="BL688" t="s">
        <v>104</v>
      </c>
      <c r="BM688" t="s">
        <v>104</v>
      </c>
      <c r="BN688" t="s">
        <v>104</v>
      </c>
      <c r="BO688">
        <v>5</v>
      </c>
      <c r="BQ688">
        <v>5</v>
      </c>
      <c r="BR688">
        <v>5</v>
      </c>
      <c r="BS688">
        <v>5</v>
      </c>
      <c r="BT688">
        <v>5</v>
      </c>
      <c r="BU688">
        <v>5</v>
      </c>
      <c r="BV688" t="s">
        <v>104</v>
      </c>
      <c r="BW688" t="s">
        <v>105</v>
      </c>
      <c r="BX688" t="s">
        <v>411</v>
      </c>
      <c r="BY688">
        <v>5</v>
      </c>
      <c r="BZ688">
        <v>5</v>
      </c>
      <c r="CA688" t="s">
        <v>129</v>
      </c>
      <c r="CC688" t="s">
        <v>104</v>
      </c>
      <c r="CD688" t="s">
        <v>401</v>
      </c>
      <c r="CE688" t="s">
        <v>108</v>
      </c>
      <c r="CF688" t="s">
        <v>112</v>
      </c>
      <c r="CG688" t="s">
        <v>971</v>
      </c>
      <c r="CH688" t="s">
        <v>228</v>
      </c>
      <c r="CI688">
        <v>126</v>
      </c>
      <c r="CJ688" t="s">
        <v>157</v>
      </c>
    </row>
    <row r="689" spans="1:88" x14ac:dyDescent="0.2">
      <c r="A689">
        <v>979</v>
      </c>
      <c r="B689" t="s">
        <v>1818</v>
      </c>
      <c r="C689" t="s">
        <v>123</v>
      </c>
      <c r="D689" t="s">
        <v>115</v>
      </c>
      <c r="E689" t="s">
        <v>87</v>
      </c>
      <c r="F689" t="s">
        <v>99</v>
      </c>
      <c r="G689" t="s">
        <v>97</v>
      </c>
      <c r="AG689" t="s">
        <v>270</v>
      </c>
      <c r="AH689">
        <v>4</v>
      </c>
      <c r="AI689">
        <v>4</v>
      </c>
      <c r="AJ689">
        <v>3</v>
      </c>
      <c r="AK689">
        <v>3</v>
      </c>
      <c r="AL689">
        <v>4</v>
      </c>
      <c r="AM689" t="s">
        <v>105</v>
      </c>
      <c r="AN689" t="s">
        <v>105</v>
      </c>
      <c r="AO689">
        <v>5</v>
      </c>
      <c r="AP689">
        <v>5</v>
      </c>
      <c r="AQ689">
        <v>5</v>
      </c>
      <c r="AR689">
        <v>4</v>
      </c>
      <c r="AS689">
        <v>4</v>
      </c>
      <c r="AT689">
        <v>3</v>
      </c>
      <c r="AU689">
        <v>3</v>
      </c>
      <c r="AV689">
        <v>4</v>
      </c>
      <c r="AW689">
        <v>4</v>
      </c>
      <c r="AX689">
        <v>4</v>
      </c>
      <c r="AY689">
        <v>4</v>
      </c>
      <c r="AZ689">
        <v>4</v>
      </c>
      <c r="BA689">
        <v>4</v>
      </c>
      <c r="BB689">
        <v>4</v>
      </c>
      <c r="BC689">
        <v>4</v>
      </c>
      <c r="BD689">
        <v>4</v>
      </c>
      <c r="BE689">
        <v>4</v>
      </c>
      <c r="BF689">
        <v>4</v>
      </c>
      <c r="BG689" t="s">
        <v>105</v>
      </c>
      <c r="BH689" t="s">
        <v>419</v>
      </c>
      <c r="BI689" t="s">
        <v>419</v>
      </c>
      <c r="BJ689" t="s">
        <v>419</v>
      </c>
      <c r="BK689" t="s">
        <v>419</v>
      </c>
      <c r="BL689" t="s">
        <v>419</v>
      </c>
      <c r="BM689" t="s">
        <v>105</v>
      </c>
      <c r="BN689" t="s">
        <v>419</v>
      </c>
      <c r="BO689">
        <v>4</v>
      </c>
      <c r="BP689">
        <v>4</v>
      </c>
      <c r="BQ689">
        <v>4</v>
      </c>
      <c r="BR689">
        <v>4</v>
      </c>
      <c r="BS689">
        <v>4</v>
      </c>
      <c r="BT689">
        <v>4</v>
      </c>
      <c r="BU689">
        <v>4</v>
      </c>
      <c r="BV689" t="s">
        <v>105</v>
      </c>
      <c r="BW689" t="s">
        <v>104</v>
      </c>
      <c r="BY689">
        <v>4</v>
      </c>
      <c r="BZ689">
        <v>4</v>
      </c>
      <c r="CA689" t="s">
        <v>116</v>
      </c>
      <c r="CC689" t="s">
        <v>104</v>
      </c>
      <c r="CD689" t="s">
        <v>401</v>
      </c>
      <c r="CE689" t="s">
        <v>108</v>
      </c>
      <c r="CF689" t="s">
        <v>112</v>
      </c>
      <c r="CG689" t="s">
        <v>662</v>
      </c>
      <c r="CH689" t="s">
        <v>235</v>
      </c>
      <c r="CI689">
        <v>107</v>
      </c>
      <c r="CJ689" t="s">
        <v>146</v>
      </c>
    </row>
    <row r="690" spans="1:88" x14ac:dyDescent="0.2">
      <c r="A690">
        <v>981</v>
      </c>
      <c r="B690" t="s">
        <v>1819</v>
      </c>
      <c r="C690" t="s">
        <v>81</v>
      </c>
      <c r="D690" t="s">
        <v>123</v>
      </c>
      <c r="AG690" t="s">
        <v>1820</v>
      </c>
      <c r="AH690">
        <v>4</v>
      </c>
      <c r="AI690">
        <v>5</v>
      </c>
      <c r="AJ690">
        <v>4</v>
      </c>
      <c r="AK690">
        <v>4</v>
      </c>
      <c r="AL690">
        <v>3</v>
      </c>
      <c r="AM690" t="s">
        <v>104</v>
      </c>
      <c r="AN690" t="s">
        <v>105</v>
      </c>
      <c r="AO690">
        <v>4</v>
      </c>
      <c r="AS690">
        <v>2</v>
      </c>
      <c r="AT690">
        <v>5</v>
      </c>
      <c r="AU690">
        <v>3</v>
      </c>
      <c r="AW690">
        <v>2</v>
      </c>
      <c r="AX690">
        <v>4</v>
      </c>
      <c r="AY690">
        <v>4</v>
      </c>
      <c r="AZ690">
        <v>4</v>
      </c>
      <c r="BA690">
        <v>4</v>
      </c>
      <c r="BB690">
        <v>4</v>
      </c>
      <c r="BC690">
        <v>2</v>
      </c>
      <c r="BD690">
        <v>4</v>
      </c>
      <c r="BE690">
        <v>3</v>
      </c>
      <c r="BF690">
        <v>3</v>
      </c>
      <c r="BG690" t="s">
        <v>105</v>
      </c>
      <c r="BH690" t="s">
        <v>104</v>
      </c>
      <c r="BI690" t="s">
        <v>104</v>
      </c>
      <c r="BJ690" t="s">
        <v>104</v>
      </c>
      <c r="BK690" t="s">
        <v>105</v>
      </c>
      <c r="BL690" t="s">
        <v>105</v>
      </c>
      <c r="BM690" t="s">
        <v>104</v>
      </c>
      <c r="BN690" t="s">
        <v>104</v>
      </c>
      <c r="BO690">
        <v>5</v>
      </c>
      <c r="BP690">
        <v>4</v>
      </c>
      <c r="BQ690">
        <v>4</v>
      </c>
      <c r="BR690">
        <v>4</v>
      </c>
      <c r="BS690">
        <v>4</v>
      </c>
      <c r="BT690">
        <v>4</v>
      </c>
      <c r="BU690">
        <v>4</v>
      </c>
      <c r="BV690" t="s">
        <v>104</v>
      </c>
      <c r="BW690" t="s">
        <v>104</v>
      </c>
      <c r="BY690">
        <v>4</v>
      </c>
      <c r="BZ690">
        <v>4</v>
      </c>
      <c r="CA690" t="s">
        <v>129</v>
      </c>
      <c r="CB690" t="s">
        <v>1821</v>
      </c>
      <c r="CC690" t="s">
        <v>104</v>
      </c>
      <c r="CD690" t="s">
        <v>401</v>
      </c>
      <c r="CE690" t="s">
        <v>108</v>
      </c>
      <c r="CF690" t="s">
        <v>112</v>
      </c>
      <c r="CG690" t="s">
        <v>951</v>
      </c>
      <c r="CH690" t="s">
        <v>279</v>
      </c>
      <c r="CI690">
        <v>166</v>
      </c>
      <c r="CJ690" t="s">
        <v>131</v>
      </c>
    </row>
    <row r="691" spans="1:88" x14ac:dyDescent="0.2">
      <c r="A691">
        <v>983</v>
      </c>
      <c r="B691" t="s">
        <v>1822</v>
      </c>
      <c r="C691" t="s">
        <v>81</v>
      </c>
      <c r="D691" t="s">
        <v>81</v>
      </c>
      <c r="E691" t="s">
        <v>138</v>
      </c>
      <c r="F691" t="s">
        <v>99</v>
      </c>
      <c r="AG691" t="s">
        <v>1823</v>
      </c>
      <c r="AH691">
        <v>3</v>
      </c>
      <c r="AI691">
        <v>4</v>
      </c>
      <c r="AJ691">
        <v>3</v>
      </c>
      <c r="AK691">
        <v>2</v>
      </c>
      <c r="AL691">
        <v>5</v>
      </c>
      <c r="AM691" t="s">
        <v>104</v>
      </c>
      <c r="AN691" t="s">
        <v>105</v>
      </c>
      <c r="AO691">
        <v>2</v>
      </c>
      <c r="AP691">
        <v>3</v>
      </c>
      <c r="AQ691">
        <v>3</v>
      </c>
      <c r="AR691">
        <v>1</v>
      </c>
      <c r="AT691">
        <v>4</v>
      </c>
      <c r="AU691">
        <v>4</v>
      </c>
      <c r="AV691">
        <v>3</v>
      </c>
      <c r="AW691">
        <v>2</v>
      </c>
      <c r="AX691">
        <v>3</v>
      </c>
      <c r="AY691">
        <v>4</v>
      </c>
      <c r="AZ691">
        <v>4</v>
      </c>
      <c r="BA691">
        <v>3</v>
      </c>
      <c r="BB691">
        <v>2</v>
      </c>
      <c r="BC691">
        <v>2</v>
      </c>
      <c r="BD691">
        <v>3</v>
      </c>
      <c r="BE691">
        <v>3</v>
      </c>
      <c r="BF691">
        <v>2</v>
      </c>
      <c r="BG691" t="s">
        <v>104</v>
      </c>
      <c r="BH691" t="s">
        <v>104</v>
      </c>
      <c r="BI691" t="s">
        <v>104</v>
      </c>
      <c r="BJ691" t="s">
        <v>104</v>
      </c>
      <c r="BK691" t="s">
        <v>105</v>
      </c>
      <c r="BL691" t="s">
        <v>104</v>
      </c>
      <c r="BM691" t="s">
        <v>104</v>
      </c>
      <c r="BN691" t="s">
        <v>105</v>
      </c>
      <c r="BO691">
        <v>4</v>
      </c>
      <c r="BP691">
        <v>3</v>
      </c>
      <c r="BQ691">
        <v>4</v>
      </c>
      <c r="BR691">
        <v>4</v>
      </c>
      <c r="BS691">
        <v>3</v>
      </c>
      <c r="BT691">
        <v>3</v>
      </c>
      <c r="BU691">
        <v>3</v>
      </c>
      <c r="BV691" t="s">
        <v>104</v>
      </c>
      <c r="BW691" t="s">
        <v>104</v>
      </c>
      <c r="BY691">
        <v>3</v>
      </c>
      <c r="BZ691">
        <v>3</v>
      </c>
      <c r="CA691" t="s">
        <v>116</v>
      </c>
      <c r="CC691" t="s">
        <v>104</v>
      </c>
      <c r="CD691" t="s">
        <v>401</v>
      </c>
      <c r="CE691" t="s">
        <v>108</v>
      </c>
      <c r="CF691" t="s">
        <v>112</v>
      </c>
      <c r="CG691" t="s">
        <v>506</v>
      </c>
      <c r="CH691" t="s">
        <v>139</v>
      </c>
      <c r="CI691">
        <v>103</v>
      </c>
      <c r="CJ691" t="s">
        <v>140</v>
      </c>
    </row>
    <row r="692" spans="1:88" x14ac:dyDescent="0.2">
      <c r="A692">
        <v>986</v>
      </c>
      <c r="B692" t="s">
        <v>1824</v>
      </c>
      <c r="C692" t="s">
        <v>81</v>
      </c>
      <c r="D692" t="s">
        <v>123</v>
      </c>
      <c r="E692" t="s">
        <v>100</v>
      </c>
      <c r="F692" t="s">
        <v>98</v>
      </c>
      <c r="AH692">
        <v>5</v>
      </c>
      <c r="AI692">
        <v>5</v>
      </c>
      <c r="AJ692">
        <v>5</v>
      </c>
      <c r="AK692">
        <v>5</v>
      </c>
      <c r="AL692">
        <v>5</v>
      </c>
      <c r="AM692" t="s">
        <v>105</v>
      </c>
      <c r="AN692" t="s">
        <v>104</v>
      </c>
      <c r="AO692">
        <v>3</v>
      </c>
      <c r="AP692">
        <v>5</v>
      </c>
      <c r="AQ692">
        <v>4</v>
      </c>
      <c r="AR692">
        <v>1</v>
      </c>
      <c r="AS692">
        <v>5</v>
      </c>
      <c r="AT692">
        <v>4</v>
      </c>
      <c r="AU692">
        <v>4</v>
      </c>
      <c r="AV692">
        <v>4</v>
      </c>
      <c r="AW692">
        <v>4</v>
      </c>
      <c r="AX692">
        <v>5</v>
      </c>
      <c r="AY692">
        <v>5</v>
      </c>
      <c r="AZ692">
        <v>5</v>
      </c>
      <c r="BA692">
        <v>5</v>
      </c>
      <c r="BB692">
        <v>5</v>
      </c>
      <c r="BC692">
        <v>5</v>
      </c>
      <c r="BD692">
        <v>5</v>
      </c>
      <c r="BE692">
        <v>5</v>
      </c>
      <c r="BF692">
        <v>5</v>
      </c>
      <c r="BG692" t="s">
        <v>105</v>
      </c>
      <c r="BH692" t="s">
        <v>105</v>
      </c>
      <c r="BI692" t="s">
        <v>104</v>
      </c>
      <c r="BJ692" t="s">
        <v>104</v>
      </c>
      <c r="BK692" t="s">
        <v>105</v>
      </c>
      <c r="BL692" t="s">
        <v>104</v>
      </c>
      <c r="BM692" t="s">
        <v>104</v>
      </c>
      <c r="BN692" t="s">
        <v>104</v>
      </c>
      <c r="BO692">
        <v>4</v>
      </c>
      <c r="BP692">
        <v>5</v>
      </c>
      <c r="BQ692">
        <v>5</v>
      </c>
      <c r="BR692">
        <v>5</v>
      </c>
      <c r="BS692">
        <v>5</v>
      </c>
      <c r="BT692">
        <v>5</v>
      </c>
      <c r="BU692">
        <v>5</v>
      </c>
      <c r="BV692" t="s">
        <v>105</v>
      </c>
      <c r="BW692" t="s">
        <v>105</v>
      </c>
      <c r="BX692" t="s">
        <v>423</v>
      </c>
      <c r="BY692">
        <v>5</v>
      </c>
      <c r="BZ692">
        <v>5</v>
      </c>
      <c r="CA692" t="s">
        <v>111</v>
      </c>
      <c r="CB692" t="s">
        <v>1825</v>
      </c>
      <c r="CC692" t="s">
        <v>104</v>
      </c>
      <c r="CD692" t="s">
        <v>401</v>
      </c>
      <c r="CE692" t="s">
        <v>117</v>
      </c>
      <c r="CF692" t="s">
        <v>109</v>
      </c>
      <c r="CG692" t="s">
        <v>778</v>
      </c>
      <c r="CH692" t="s">
        <v>304</v>
      </c>
      <c r="CI692">
        <v>114</v>
      </c>
      <c r="CJ692" t="s">
        <v>165</v>
      </c>
    </row>
    <row r="693" spans="1:88" x14ac:dyDescent="0.2">
      <c r="A693">
        <v>988</v>
      </c>
      <c r="B693" t="s">
        <v>1826</v>
      </c>
      <c r="C693" t="s">
        <v>123</v>
      </c>
      <c r="D693" t="s">
        <v>81</v>
      </c>
      <c r="E693" t="s">
        <v>82</v>
      </c>
      <c r="F693" t="s">
        <v>103</v>
      </c>
      <c r="G693" t="s">
        <v>88</v>
      </c>
      <c r="H693" t="s">
        <v>87</v>
      </c>
      <c r="I693" t="s">
        <v>86</v>
      </c>
      <c r="AG693" t="s">
        <v>1827</v>
      </c>
      <c r="AH693">
        <v>2</v>
      </c>
      <c r="AI693">
        <v>2</v>
      </c>
      <c r="AJ693">
        <v>2</v>
      </c>
      <c r="AK693">
        <v>1</v>
      </c>
      <c r="AL693">
        <v>2</v>
      </c>
      <c r="AM693" t="s">
        <v>104</v>
      </c>
      <c r="AN693" t="s">
        <v>105</v>
      </c>
      <c r="AO693">
        <v>3</v>
      </c>
      <c r="AP693">
        <v>1</v>
      </c>
      <c r="AQ693">
        <v>4</v>
      </c>
      <c r="AR693">
        <v>3</v>
      </c>
      <c r="AS693">
        <v>4</v>
      </c>
      <c r="AT693">
        <v>3</v>
      </c>
      <c r="AU693">
        <v>3</v>
      </c>
      <c r="AV693">
        <v>3</v>
      </c>
      <c r="AW693">
        <v>1</v>
      </c>
      <c r="AX693">
        <v>2</v>
      </c>
      <c r="AY693">
        <v>2</v>
      </c>
      <c r="AZ693">
        <v>1</v>
      </c>
      <c r="BA693">
        <v>1</v>
      </c>
      <c r="BB693">
        <v>3</v>
      </c>
      <c r="BC693">
        <v>1</v>
      </c>
      <c r="BD693">
        <v>1</v>
      </c>
      <c r="BE693">
        <v>1</v>
      </c>
      <c r="BF693">
        <v>1</v>
      </c>
      <c r="BG693" t="s">
        <v>104</v>
      </c>
      <c r="BH693" t="s">
        <v>105</v>
      </c>
      <c r="BI693" t="s">
        <v>105</v>
      </c>
      <c r="BJ693" t="s">
        <v>105</v>
      </c>
      <c r="BK693" t="s">
        <v>105</v>
      </c>
      <c r="BL693" t="s">
        <v>105</v>
      </c>
      <c r="BM693" t="s">
        <v>104</v>
      </c>
      <c r="BN693" t="s">
        <v>104</v>
      </c>
      <c r="BO693">
        <v>2</v>
      </c>
      <c r="BP693">
        <v>1</v>
      </c>
      <c r="BQ693">
        <v>3</v>
      </c>
      <c r="BR693">
        <v>3</v>
      </c>
      <c r="BS693">
        <v>3</v>
      </c>
      <c r="BT693">
        <v>4</v>
      </c>
      <c r="BU693">
        <v>1</v>
      </c>
      <c r="BV693" t="s">
        <v>104</v>
      </c>
      <c r="BW693" t="s">
        <v>104</v>
      </c>
      <c r="BY693">
        <v>1</v>
      </c>
      <c r="BZ693">
        <v>1</v>
      </c>
      <c r="CA693" t="s">
        <v>106</v>
      </c>
      <c r="CB693" t="s">
        <v>1828</v>
      </c>
      <c r="CC693" t="s">
        <v>105</v>
      </c>
      <c r="CD693" t="s">
        <v>401</v>
      </c>
      <c r="CE693" t="s">
        <v>117</v>
      </c>
      <c r="CF693" t="s">
        <v>112</v>
      </c>
      <c r="CG693" t="s">
        <v>469</v>
      </c>
      <c r="CH693" t="s">
        <v>195</v>
      </c>
      <c r="CI693">
        <v>151</v>
      </c>
      <c r="CJ693" t="s">
        <v>114</v>
      </c>
    </row>
    <row r="694" spans="1:88" x14ac:dyDescent="0.2">
      <c r="A694">
        <v>992</v>
      </c>
      <c r="B694" t="s">
        <v>1829</v>
      </c>
      <c r="C694" t="s">
        <v>115</v>
      </c>
      <c r="D694" t="s">
        <v>123</v>
      </c>
      <c r="E694" t="s">
        <v>99</v>
      </c>
      <c r="F694" t="s">
        <v>86</v>
      </c>
      <c r="G694" t="s">
        <v>88</v>
      </c>
      <c r="AH694">
        <v>4</v>
      </c>
      <c r="AI694">
        <v>4</v>
      </c>
      <c r="AJ694">
        <v>4</v>
      </c>
      <c r="AL694">
        <v>4</v>
      </c>
      <c r="AM694" t="s">
        <v>105</v>
      </c>
      <c r="AN694" t="s">
        <v>105</v>
      </c>
      <c r="AO694">
        <v>4</v>
      </c>
      <c r="AP694">
        <v>1</v>
      </c>
      <c r="AQ694">
        <v>1</v>
      </c>
      <c r="AR694">
        <v>1</v>
      </c>
      <c r="AS694">
        <v>4</v>
      </c>
      <c r="AT694">
        <v>4</v>
      </c>
      <c r="AU694">
        <v>2</v>
      </c>
      <c r="AV694">
        <v>1</v>
      </c>
      <c r="AW694">
        <v>3</v>
      </c>
      <c r="AX694">
        <v>3</v>
      </c>
      <c r="AY694">
        <v>4</v>
      </c>
      <c r="AZ694">
        <v>4</v>
      </c>
      <c r="BA694">
        <v>3</v>
      </c>
      <c r="BB694">
        <v>4</v>
      </c>
      <c r="BC694">
        <v>3</v>
      </c>
      <c r="BD694">
        <v>2</v>
      </c>
      <c r="BE694">
        <v>3</v>
      </c>
      <c r="BF694">
        <v>3</v>
      </c>
      <c r="BG694" t="s">
        <v>104</v>
      </c>
      <c r="BH694" t="s">
        <v>104</v>
      </c>
      <c r="BI694" t="s">
        <v>104</v>
      </c>
      <c r="BJ694" t="s">
        <v>105</v>
      </c>
      <c r="BK694" t="s">
        <v>105</v>
      </c>
      <c r="BL694" t="s">
        <v>104</v>
      </c>
      <c r="BM694" t="s">
        <v>104</v>
      </c>
      <c r="BN694" t="s">
        <v>104</v>
      </c>
      <c r="BO694">
        <v>5</v>
      </c>
      <c r="BP694">
        <v>1</v>
      </c>
      <c r="BQ694">
        <v>5</v>
      </c>
      <c r="BR694">
        <v>5</v>
      </c>
      <c r="BS694">
        <v>5</v>
      </c>
      <c r="BT694">
        <v>5</v>
      </c>
      <c r="BV694" t="s">
        <v>105</v>
      </c>
      <c r="BW694" t="s">
        <v>104</v>
      </c>
      <c r="BY694">
        <v>5</v>
      </c>
      <c r="BZ694">
        <v>5</v>
      </c>
      <c r="CA694" t="s">
        <v>107</v>
      </c>
      <c r="CB694" t="s">
        <v>1830</v>
      </c>
      <c r="CC694" t="s">
        <v>104</v>
      </c>
      <c r="CD694" t="s">
        <v>401</v>
      </c>
      <c r="CE694" t="s">
        <v>117</v>
      </c>
      <c r="CF694" t="s">
        <v>112</v>
      </c>
      <c r="CG694" t="s">
        <v>1349</v>
      </c>
      <c r="CH694" t="s">
        <v>224</v>
      </c>
      <c r="CI694">
        <v>105</v>
      </c>
      <c r="CJ694" t="s">
        <v>118</v>
      </c>
    </row>
    <row r="695" spans="1:88" x14ac:dyDescent="0.2">
      <c r="A695">
        <v>994</v>
      </c>
      <c r="B695" t="s">
        <v>1831</v>
      </c>
      <c r="C695" t="s">
        <v>115</v>
      </c>
      <c r="D695" t="s">
        <v>115</v>
      </c>
      <c r="E695" t="s">
        <v>88</v>
      </c>
      <c r="AH695">
        <v>3</v>
      </c>
      <c r="AI695">
        <v>4</v>
      </c>
      <c r="AJ695">
        <v>5</v>
      </c>
      <c r="AK695">
        <v>3</v>
      </c>
      <c r="AM695" t="s">
        <v>105</v>
      </c>
      <c r="AN695" t="s">
        <v>105</v>
      </c>
      <c r="AO695">
        <v>5</v>
      </c>
      <c r="AP695">
        <v>4</v>
      </c>
      <c r="AQ695">
        <v>2</v>
      </c>
      <c r="AR695">
        <v>2</v>
      </c>
      <c r="AS695">
        <v>1</v>
      </c>
      <c r="AT695">
        <v>4</v>
      </c>
      <c r="AU695">
        <v>1</v>
      </c>
      <c r="AV695">
        <v>3</v>
      </c>
      <c r="AW695">
        <v>4</v>
      </c>
      <c r="AX695">
        <v>5</v>
      </c>
      <c r="AY695">
        <v>4</v>
      </c>
      <c r="AZ695">
        <v>5</v>
      </c>
      <c r="BA695">
        <v>4</v>
      </c>
      <c r="BB695">
        <v>3</v>
      </c>
      <c r="BC695">
        <v>4</v>
      </c>
      <c r="BD695">
        <v>5</v>
      </c>
      <c r="BE695">
        <v>4</v>
      </c>
      <c r="BF695">
        <v>3</v>
      </c>
      <c r="BG695" t="s">
        <v>105</v>
      </c>
      <c r="BH695" t="s">
        <v>104</v>
      </c>
      <c r="BI695" t="s">
        <v>105</v>
      </c>
      <c r="BJ695" t="s">
        <v>105</v>
      </c>
      <c r="BK695" t="s">
        <v>104</v>
      </c>
      <c r="BL695" t="s">
        <v>104</v>
      </c>
      <c r="BM695" t="s">
        <v>104</v>
      </c>
      <c r="BN695" t="s">
        <v>104</v>
      </c>
      <c r="BO695">
        <v>5</v>
      </c>
      <c r="BP695">
        <v>5</v>
      </c>
      <c r="BQ695">
        <v>5</v>
      </c>
      <c r="BR695">
        <v>5</v>
      </c>
      <c r="BS695">
        <v>5</v>
      </c>
      <c r="BT695">
        <v>5</v>
      </c>
      <c r="BU695">
        <v>5</v>
      </c>
      <c r="BV695" t="s">
        <v>105</v>
      </c>
      <c r="BW695" t="s">
        <v>105</v>
      </c>
      <c r="BX695" t="s">
        <v>423</v>
      </c>
      <c r="BY695">
        <v>5</v>
      </c>
      <c r="BZ695">
        <v>5</v>
      </c>
      <c r="CA695" t="s">
        <v>129</v>
      </c>
      <c r="CC695" t="s">
        <v>104</v>
      </c>
      <c r="CD695" t="s">
        <v>401</v>
      </c>
      <c r="CE695" t="s">
        <v>108</v>
      </c>
      <c r="CF695" t="s">
        <v>190</v>
      </c>
      <c r="CG695" t="s">
        <v>479</v>
      </c>
      <c r="CH695" t="s">
        <v>199</v>
      </c>
      <c r="CI695">
        <v>105</v>
      </c>
      <c r="CJ695" t="s">
        <v>118</v>
      </c>
    </row>
    <row r="696" spans="1:88" x14ac:dyDescent="0.2">
      <c r="A696">
        <v>995</v>
      </c>
      <c r="B696" t="s">
        <v>1832</v>
      </c>
      <c r="C696" t="s">
        <v>81</v>
      </c>
      <c r="D696" t="s">
        <v>81</v>
      </c>
      <c r="E696" t="s">
        <v>85</v>
      </c>
      <c r="AH696">
        <v>5</v>
      </c>
      <c r="AI696">
        <v>5</v>
      </c>
      <c r="AJ696">
        <v>5</v>
      </c>
      <c r="AK696">
        <v>5</v>
      </c>
      <c r="AL696">
        <v>5</v>
      </c>
      <c r="AM696" t="s">
        <v>105</v>
      </c>
      <c r="AN696" t="s">
        <v>105</v>
      </c>
      <c r="AO696">
        <v>2</v>
      </c>
      <c r="AP696">
        <v>2</v>
      </c>
      <c r="AQ696">
        <v>2</v>
      </c>
      <c r="AR696">
        <v>5</v>
      </c>
      <c r="AS696">
        <v>3</v>
      </c>
      <c r="AT696">
        <v>3</v>
      </c>
      <c r="AU696">
        <v>5</v>
      </c>
      <c r="AV696">
        <v>1</v>
      </c>
      <c r="AW696">
        <v>1</v>
      </c>
      <c r="AX696">
        <v>2</v>
      </c>
      <c r="AY696">
        <v>3</v>
      </c>
      <c r="AZ696">
        <v>3</v>
      </c>
      <c r="BA696">
        <v>3</v>
      </c>
      <c r="BB696">
        <v>3</v>
      </c>
      <c r="BC696">
        <v>3</v>
      </c>
      <c r="BD696">
        <v>3</v>
      </c>
      <c r="BE696">
        <v>3</v>
      </c>
      <c r="BF696">
        <v>5</v>
      </c>
      <c r="BG696" t="s">
        <v>104</v>
      </c>
      <c r="BH696" t="s">
        <v>104</v>
      </c>
      <c r="BI696" t="s">
        <v>104</v>
      </c>
      <c r="BJ696" t="s">
        <v>105</v>
      </c>
      <c r="BK696" t="s">
        <v>105</v>
      </c>
      <c r="BL696" t="s">
        <v>104</v>
      </c>
      <c r="BM696" t="s">
        <v>104</v>
      </c>
      <c r="BN696" t="s">
        <v>105</v>
      </c>
      <c r="BO696">
        <v>4</v>
      </c>
      <c r="BP696">
        <v>5</v>
      </c>
      <c r="BQ696">
        <v>5</v>
      </c>
      <c r="BR696">
        <v>5</v>
      </c>
      <c r="BS696">
        <v>5</v>
      </c>
      <c r="BT696">
        <v>5</v>
      </c>
      <c r="BU696">
        <v>5</v>
      </c>
      <c r="BV696" t="s">
        <v>105</v>
      </c>
      <c r="BW696" t="s">
        <v>419</v>
      </c>
      <c r="BY696">
        <v>4</v>
      </c>
      <c r="BZ696">
        <v>5</v>
      </c>
      <c r="CA696" t="s">
        <v>129</v>
      </c>
      <c r="CC696" t="s">
        <v>104</v>
      </c>
      <c r="CD696" t="s">
        <v>401</v>
      </c>
      <c r="CE696" t="s">
        <v>108</v>
      </c>
      <c r="CF696" t="s">
        <v>112</v>
      </c>
      <c r="CG696" t="s">
        <v>713</v>
      </c>
      <c r="CH696" t="s">
        <v>180</v>
      </c>
      <c r="CI696">
        <v>101</v>
      </c>
      <c r="CJ696" t="s">
        <v>181</v>
      </c>
    </row>
    <row r="697" spans="1:88" x14ac:dyDescent="0.2">
      <c r="A697">
        <v>996</v>
      </c>
      <c r="B697" t="s">
        <v>1833</v>
      </c>
      <c r="C697" t="s">
        <v>81</v>
      </c>
      <c r="D697" t="s">
        <v>123</v>
      </c>
      <c r="E697" t="s">
        <v>97</v>
      </c>
      <c r="F697" t="s">
        <v>103</v>
      </c>
      <c r="G697" t="s">
        <v>88</v>
      </c>
      <c r="AH697">
        <v>4</v>
      </c>
      <c r="AI697">
        <v>4</v>
      </c>
      <c r="AJ697">
        <v>4</v>
      </c>
      <c r="AK697">
        <v>4</v>
      </c>
      <c r="AL697">
        <v>5</v>
      </c>
      <c r="AM697" t="s">
        <v>105</v>
      </c>
      <c r="AN697" t="s">
        <v>105</v>
      </c>
      <c r="AO697">
        <v>4</v>
      </c>
      <c r="AP697">
        <v>4</v>
      </c>
      <c r="AQ697">
        <v>4</v>
      </c>
      <c r="AR697">
        <v>4</v>
      </c>
      <c r="AS697">
        <v>2</v>
      </c>
      <c r="AT697">
        <v>2</v>
      </c>
      <c r="AU697">
        <v>4</v>
      </c>
      <c r="AV697">
        <v>1</v>
      </c>
      <c r="AW697">
        <v>4</v>
      </c>
      <c r="AX697">
        <v>4</v>
      </c>
      <c r="AY697">
        <v>4</v>
      </c>
      <c r="AZ697">
        <v>4</v>
      </c>
      <c r="BA697">
        <v>5</v>
      </c>
      <c r="BB697">
        <v>3</v>
      </c>
      <c r="BC697">
        <v>4</v>
      </c>
      <c r="BD697">
        <v>4</v>
      </c>
      <c r="BE697">
        <v>4</v>
      </c>
      <c r="BF697">
        <v>4</v>
      </c>
      <c r="BG697" t="s">
        <v>105</v>
      </c>
      <c r="BH697" t="s">
        <v>105</v>
      </c>
      <c r="BI697" t="s">
        <v>104</v>
      </c>
      <c r="BJ697" t="s">
        <v>105</v>
      </c>
      <c r="BK697" t="s">
        <v>104</v>
      </c>
      <c r="BL697" t="s">
        <v>104</v>
      </c>
      <c r="BM697" t="s">
        <v>104</v>
      </c>
      <c r="BN697" t="s">
        <v>104</v>
      </c>
      <c r="BO697">
        <v>4</v>
      </c>
      <c r="BP697">
        <v>4</v>
      </c>
      <c r="BQ697">
        <v>4</v>
      </c>
      <c r="BR697">
        <v>4</v>
      </c>
      <c r="BS697">
        <v>4</v>
      </c>
      <c r="BT697">
        <v>4</v>
      </c>
      <c r="BU697">
        <v>3</v>
      </c>
      <c r="BV697" t="s">
        <v>105</v>
      </c>
      <c r="BW697" t="s">
        <v>104</v>
      </c>
      <c r="BY697">
        <v>5</v>
      </c>
      <c r="BZ697">
        <v>5</v>
      </c>
      <c r="CA697" t="s">
        <v>116</v>
      </c>
      <c r="CC697" t="s">
        <v>104</v>
      </c>
      <c r="CD697" t="s">
        <v>401</v>
      </c>
      <c r="CE697" t="s">
        <v>117</v>
      </c>
      <c r="CF697" t="s">
        <v>112</v>
      </c>
      <c r="CG697" t="s">
        <v>408</v>
      </c>
      <c r="CH697" t="s">
        <v>185</v>
      </c>
      <c r="CI697">
        <v>157</v>
      </c>
      <c r="CJ697" t="s">
        <v>110</v>
      </c>
    </row>
    <row r="698" spans="1:88" x14ac:dyDescent="0.2">
      <c r="A698">
        <v>997</v>
      </c>
      <c r="B698" t="s">
        <v>1834</v>
      </c>
      <c r="C698" t="s">
        <v>81</v>
      </c>
      <c r="D698" t="s">
        <v>132</v>
      </c>
      <c r="E698" t="s">
        <v>103</v>
      </c>
      <c r="F698" t="s">
        <v>87</v>
      </c>
      <c r="G698" t="s">
        <v>99</v>
      </c>
      <c r="AH698">
        <v>5</v>
      </c>
      <c r="AI698">
        <v>3</v>
      </c>
      <c r="AJ698">
        <v>3</v>
      </c>
      <c r="AK698">
        <v>3</v>
      </c>
      <c r="AL698">
        <v>3</v>
      </c>
      <c r="AM698" t="s">
        <v>104</v>
      </c>
      <c r="AN698" t="s">
        <v>105</v>
      </c>
      <c r="AO698">
        <v>1</v>
      </c>
      <c r="AP698">
        <v>1</v>
      </c>
      <c r="AQ698">
        <v>1</v>
      </c>
      <c r="AR698">
        <v>4</v>
      </c>
      <c r="AS698">
        <v>5</v>
      </c>
      <c r="AT698">
        <v>3</v>
      </c>
      <c r="AU698">
        <v>5</v>
      </c>
      <c r="AV698">
        <v>1</v>
      </c>
      <c r="AW698">
        <v>4</v>
      </c>
      <c r="AX698">
        <v>4</v>
      </c>
      <c r="AY698">
        <v>5</v>
      </c>
      <c r="AZ698">
        <v>3</v>
      </c>
      <c r="BA698">
        <v>3</v>
      </c>
      <c r="BB698">
        <v>2</v>
      </c>
      <c r="BC698">
        <v>3</v>
      </c>
      <c r="BD698">
        <v>2</v>
      </c>
      <c r="BE698">
        <v>2</v>
      </c>
      <c r="BF698">
        <v>3</v>
      </c>
      <c r="BG698" t="s">
        <v>105</v>
      </c>
      <c r="BH698" t="s">
        <v>105</v>
      </c>
      <c r="BI698" t="s">
        <v>104</v>
      </c>
      <c r="BJ698" t="s">
        <v>105</v>
      </c>
      <c r="BK698" t="s">
        <v>105</v>
      </c>
      <c r="BL698" t="s">
        <v>104</v>
      </c>
      <c r="BM698" t="s">
        <v>104</v>
      </c>
      <c r="BN698" t="s">
        <v>104</v>
      </c>
      <c r="BO698">
        <v>5</v>
      </c>
      <c r="BP698">
        <v>3</v>
      </c>
      <c r="BQ698">
        <v>3</v>
      </c>
      <c r="BR698">
        <v>5</v>
      </c>
      <c r="BS698">
        <v>4</v>
      </c>
      <c r="BT698">
        <v>4</v>
      </c>
      <c r="BU698">
        <v>3</v>
      </c>
      <c r="BV698" t="s">
        <v>105</v>
      </c>
      <c r="BW698" t="s">
        <v>104</v>
      </c>
      <c r="BY698">
        <v>5</v>
      </c>
      <c r="BZ698">
        <v>5</v>
      </c>
      <c r="CA698" t="s">
        <v>116</v>
      </c>
      <c r="CC698" t="s">
        <v>104</v>
      </c>
      <c r="CD698" t="s">
        <v>401</v>
      </c>
      <c r="CE698" t="s">
        <v>117</v>
      </c>
      <c r="CF698" t="s">
        <v>112</v>
      </c>
      <c r="CG698" t="s">
        <v>1091</v>
      </c>
      <c r="CH698" t="s">
        <v>248</v>
      </c>
      <c r="CI698">
        <v>105</v>
      </c>
      <c r="CJ698" t="s">
        <v>118</v>
      </c>
    </row>
    <row r="699" spans="1:88" x14ac:dyDescent="0.2">
      <c r="A699">
        <v>998</v>
      </c>
      <c r="B699" t="s">
        <v>1835</v>
      </c>
      <c r="C699" t="s">
        <v>81</v>
      </c>
      <c r="D699" t="s">
        <v>115</v>
      </c>
      <c r="E699" t="s">
        <v>87</v>
      </c>
      <c r="F699" t="s">
        <v>99</v>
      </c>
      <c r="G699" t="s">
        <v>103</v>
      </c>
      <c r="AG699" t="s">
        <v>1836</v>
      </c>
      <c r="AH699">
        <v>5</v>
      </c>
      <c r="AI699">
        <v>5</v>
      </c>
      <c r="AJ699">
        <v>5</v>
      </c>
      <c r="AK699">
        <v>3</v>
      </c>
      <c r="AL699">
        <v>5</v>
      </c>
      <c r="AM699" t="s">
        <v>105</v>
      </c>
      <c r="AN699" t="s">
        <v>105</v>
      </c>
      <c r="AO699">
        <v>5</v>
      </c>
      <c r="AP699">
        <v>1</v>
      </c>
      <c r="AQ699">
        <v>2</v>
      </c>
      <c r="AR699">
        <v>5</v>
      </c>
      <c r="AS699">
        <v>1</v>
      </c>
      <c r="AT699">
        <v>5</v>
      </c>
      <c r="AU699">
        <v>1</v>
      </c>
      <c r="AV699">
        <v>5</v>
      </c>
      <c r="AW699">
        <v>1</v>
      </c>
      <c r="AX699">
        <v>1</v>
      </c>
      <c r="AY699">
        <v>1</v>
      </c>
      <c r="AZ699">
        <v>1</v>
      </c>
      <c r="BA699">
        <v>5</v>
      </c>
      <c r="BB699">
        <v>1</v>
      </c>
      <c r="BC699">
        <v>1</v>
      </c>
      <c r="BD699">
        <v>1</v>
      </c>
      <c r="BE699">
        <v>1</v>
      </c>
      <c r="BF699">
        <v>1</v>
      </c>
      <c r="BG699" t="s">
        <v>105</v>
      </c>
      <c r="BH699" t="s">
        <v>419</v>
      </c>
      <c r="BI699" t="s">
        <v>419</v>
      </c>
      <c r="BJ699" t="s">
        <v>419</v>
      </c>
      <c r="BK699" t="s">
        <v>419</v>
      </c>
      <c r="BL699" t="s">
        <v>419</v>
      </c>
      <c r="BM699" t="s">
        <v>105</v>
      </c>
      <c r="BN699" t="s">
        <v>419</v>
      </c>
      <c r="BO699">
        <v>5</v>
      </c>
      <c r="BP699">
        <v>1</v>
      </c>
      <c r="BQ699">
        <v>5</v>
      </c>
      <c r="BR699">
        <v>5</v>
      </c>
      <c r="BS699">
        <v>5</v>
      </c>
      <c r="BT699">
        <v>5</v>
      </c>
      <c r="BU699">
        <v>5</v>
      </c>
      <c r="BV699" t="s">
        <v>104</v>
      </c>
      <c r="BW699" t="s">
        <v>104</v>
      </c>
      <c r="BY699">
        <v>5</v>
      </c>
      <c r="BZ699">
        <v>5</v>
      </c>
      <c r="CA699" t="s">
        <v>116</v>
      </c>
      <c r="CC699" t="s">
        <v>104</v>
      </c>
      <c r="CD699" t="s">
        <v>401</v>
      </c>
      <c r="CE699" t="s">
        <v>117</v>
      </c>
      <c r="CF699" t="s">
        <v>190</v>
      </c>
      <c r="CG699" t="s">
        <v>1837</v>
      </c>
      <c r="CH699" t="s">
        <v>191</v>
      </c>
      <c r="CI699">
        <v>107</v>
      </c>
      <c r="CJ699" t="s">
        <v>146</v>
      </c>
    </row>
    <row r="700" spans="1:88" x14ac:dyDescent="0.2">
      <c r="A700">
        <v>999</v>
      </c>
      <c r="B700" t="s">
        <v>1838</v>
      </c>
      <c r="C700" t="s">
        <v>123</v>
      </c>
      <c r="D700" t="s">
        <v>132</v>
      </c>
      <c r="E700" t="s">
        <v>150</v>
      </c>
      <c r="F700" t="s">
        <v>84</v>
      </c>
      <c r="G700" t="s">
        <v>99</v>
      </c>
      <c r="AH700">
        <v>3</v>
      </c>
      <c r="AI700">
        <v>4</v>
      </c>
      <c r="AJ700">
        <v>4</v>
      </c>
      <c r="AL700">
        <v>5</v>
      </c>
      <c r="AM700" t="s">
        <v>104</v>
      </c>
      <c r="AN700" t="s">
        <v>104</v>
      </c>
      <c r="AO700">
        <v>1</v>
      </c>
      <c r="AP700">
        <v>1</v>
      </c>
      <c r="AQ700">
        <v>1</v>
      </c>
      <c r="AR700">
        <v>2</v>
      </c>
      <c r="AS700">
        <v>5</v>
      </c>
      <c r="AT700">
        <v>3</v>
      </c>
      <c r="AV700">
        <v>4</v>
      </c>
      <c r="AW700">
        <v>4</v>
      </c>
      <c r="AX700">
        <v>4</v>
      </c>
      <c r="AY700">
        <v>4</v>
      </c>
      <c r="AZ700">
        <v>3</v>
      </c>
      <c r="BA700">
        <v>4</v>
      </c>
      <c r="BB700">
        <v>4</v>
      </c>
      <c r="BG700" t="s">
        <v>104</v>
      </c>
      <c r="BH700" t="s">
        <v>104</v>
      </c>
      <c r="BI700" t="s">
        <v>104</v>
      </c>
      <c r="BJ700" t="s">
        <v>104</v>
      </c>
      <c r="BK700" t="s">
        <v>105</v>
      </c>
      <c r="BL700" t="s">
        <v>105</v>
      </c>
      <c r="BM700" t="s">
        <v>104</v>
      </c>
      <c r="BN700" t="s">
        <v>104</v>
      </c>
      <c r="BV700" t="s">
        <v>104</v>
      </c>
      <c r="BW700" t="s">
        <v>104</v>
      </c>
      <c r="BZ700">
        <v>4</v>
      </c>
      <c r="CA700" t="s">
        <v>116</v>
      </c>
      <c r="CB700" t="s">
        <v>1839</v>
      </c>
      <c r="CC700" t="s">
        <v>104</v>
      </c>
      <c r="CD700" t="s">
        <v>401</v>
      </c>
      <c r="CE700" t="s">
        <v>108</v>
      </c>
      <c r="CF700" t="s">
        <v>112</v>
      </c>
      <c r="CG700" t="s">
        <v>664</v>
      </c>
      <c r="CH700" t="s">
        <v>183</v>
      </c>
      <c r="CI700">
        <v>140</v>
      </c>
      <c r="CJ700" t="s">
        <v>143</v>
      </c>
    </row>
    <row r="701" spans="1:88" x14ac:dyDescent="0.2">
      <c r="A701">
        <v>1000</v>
      </c>
      <c r="B701" t="s">
        <v>1840</v>
      </c>
      <c r="C701" t="s">
        <v>81</v>
      </c>
      <c r="D701" t="s">
        <v>81</v>
      </c>
      <c r="E701" t="s">
        <v>138</v>
      </c>
      <c r="AH701">
        <v>3</v>
      </c>
      <c r="AI701">
        <v>3</v>
      </c>
      <c r="AJ701">
        <v>3</v>
      </c>
      <c r="AK701">
        <v>4</v>
      </c>
      <c r="AL701">
        <v>3</v>
      </c>
      <c r="AM701" t="s">
        <v>104</v>
      </c>
      <c r="AN701" t="s">
        <v>105</v>
      </c>
      <c r="AO701">
        <v>3</v>
      </c>
      <c r="AP701">
        <v>4</v>
      </c>
      <c r="AQ701">
        <v>4</v>
      </c>
      <c r="AR701">
        <v>4</v>
      </c>
      <c r="AS701">
        <v>4</v>
      </c>
      <c r="AT701">
        <v>3</v>
      </c>
      <c r="AU701">
        <v>2</v>
      </c>
      <c r="AV701">
        <v>3</v>
      </c>
      <c r="AW701">
        <v>3</v>
      </c>
      <c r="AX701">
        <v>3</v>
      </c>
      <c r="AY701">
        <v>3</v>
      </c>
      <c r="AZ701">
        <v>2</v>
      </c>
      <c r="BA701">
        <v>3</v>
      </c>
      <c r="BB701">
        <v>3</v>
      </c>
      <c r="BC701">
        <v>3</v>
      </c>
      <c r="BD701">
        <v>4</v>
      </c>
      <c r="BE701">
        <v>4</v>
      </c>
      <c r="BF701">
        <v>3</v>
      </c>
      <c r="BG701" t="s">
        <v>104</v>
      </c>
      <c r="BH701" t="s">
        <v>104</v>
      </c>
      <c r="BI701" t="s">
        <v>105</v>
      </c>
      <c r="BJ701" t="s">
        <v>104</v>
      </c>
      <c r="BK701" t="s">
        <v>104</v>
      </c>
      <c r="BL701" t="s">
        <v>104</v>
      </c>
      <c r="BM701" t="s">
        <v>104</v>
      </c>
      <c r="BN701" t="s">
        <v>104</v>
      </c>
      <c r="BO701">
        <v>4</v>
      </c>
      <c r="BP701">
        <v>3</v>
      </c>
      <c r="BQ701">
        <v>3</v>
      </c>
      <c r="BR701">
        <v>3</v>
      </c>
      <c r="BS701">
        <v>3</v>
      </c>
      <c r="BT701">
        <v>4</v>
      </c>
      <c r="BU701">
        <v>3</v>
      </c>
      <c r="BV701" t="s">
        <v>105</v>
      </c>
      <c r="BW701" t="s">
        <v>104</v>
      </c>
      <c r="BY701">
        <v>4</v>
      </c>
      <c r="BZ701">
        <v>4</v>
      </c>
      <c r="CA701" t="s">
        <v>116</v>
      </c>
      <c r="CC701" t="s">
        <v>104</v>
      </c>
      <c r="CD701" t="s">
        <v>401</v>
      </c>
      <c r="CE701" t="s">
        <v>108</v>
      </c>
      <c r="CF701" t="s">
        <v>112</v>
      </c>
      <c r="CG701" t="s">
        <v>506</v>
      </c>
      <c r="CH701" t="s">
        <v>139</v>
      </c>
      <c r="CI701">
        <v>103</v>
      </c>
      <c r="CJ701" t="s">
        <v>140</v>
      </c>
    </row>
    <row r="702" spans="1:88" x14ac:dyDescent="0.2">
      <c r="A702">
        <v>1002</v>
      </c>
      <c r="B702" t="s">
        <v>1841</v>
      </c>
      <c r="C702" t="s">
        <v>81</v>
      </c>
      <c r="D702" t="s">
        <v>123</v>
      </c>
      <c r="E702" t="s">
        <v>99</v>
      </c>
      <c r="F702" t="s">
        <v>88</v>
      </c>
      <c r="G702" t="s">
        <v>85</v>
      </c>
      <c r="AG702" t="s">
        <v>1842</v>
      </c>
      <c r="AH702">
        <v>5</v>
      </c>
      <c r="AI702">
        <v>5</v>
      </c>
      <c r="AJ702">
        <v>4</v>
      </c>
      <c r="AK702">
        <v>3</v>
      </c>
      <c r="AL702">
        <v>5</v>
      </c>
      <c r="AM702" t="s">
        <v>105</v>
      </c>
      <c r="AN702" t="s">
        <v>105</v>
      </c>
      <c r="AO702">
        <v>4</v>
      </c>
      <c r="AP702">
        <v>5</v>
      </c>
      <c r="AQ702">
        <v>5</v>
      </c>
      <c r="AR702">
        <v>3</v>
      </c>
      <c r="AS702">
        <v>1</v>
      </c>
      <c r="AT702">
        <v>5</v>
      </c>
      <c r="AU702">
        <v>1</v>
      </c>
      <c r="AV702">
        <v>1</v>
      </c>
      <c r="AW702">
        <v>4</v>
      </c>
      <c r="AX702">
        <v>4</v>
      </c>
      <c r="AY702">
        <v>4</v>
      </c>
      <c r="AZ702">
        <v>4</v>
      </c>
      <c r="BA702">
        <v>5</v>
      </c>
      <c r="BB702">
        <v>3</v>
      </c>
      <c r="BC702">
        <v>3</v>
      </c>
      <c r="BD702">
        <v>4</v>
      </c>
      <c r="BE702">
        <v>4</v>
      </c>
      <c r="BF702">
        <v>4</v>
      </c>
      <c r="BG702" t="s">
        <v>105</v>
      </c>
      <c r="BH702" t="s">
        <v>104</v>
      </c>
      <c r="BI702" t="s">
        <v>104</v>
      </c>
      <c r="BJ702" t="s">
        <v>104</v>
      </c>
      <c r="BK702" t="s">
        <v>105</v>
      </c>
      <c r="BL702" t="s">
        <v>104</v>
      </c>
      <c r="BM702" t="s">
        <v>104</v>
      </c>
      <c r="BN702" t="s">
        <v>104</v>
      </c>
      <c r="BO702">
        <v>5</v>
      </c>
      <c r="BP702">
        <v>5</v>
      </c>
      <c r="BQ702">
        <v>5</v>
      </c>
      <c r="BR702">
        <v>5</v>
      </c>
      <c r="BS702">
        <v>5</v>
      </c>
      <c r="BT702">
        <v>5</v>
      </c>
      <c r="BU702">
        <v>5</v>
      </c>
      <c r="BV702" t="s">
        <v>105</v>
      </c>
      <c r="BW702" t="s">
        <v>105</v>
      </c>
      <c r="BX702" t="s">
        <v>411</v>
      </c>
      <c r="BY702">
        <v>5</v>
      </c>
      <c r="BZ702">
        <v>5</v>
      </c>
      <c r="CA702" t="s">
        <v>129</v>
      </c>
      <c r="CC702" t="s">
        <v>104</v>
      </c>
      <c r="CD702" t="s">
        <v>401</v>
      </c>
      <c r="CE702" t="s">
        <v>117</v>
      </c>
      <c r="CF702" t="s">
        <v>190</v>
      </c>
      <c r="CG702" t="s">
        <v>424</v>
      </c>
      <c r="CH702" t="s">
        <v>265</v>
      </c>
      <c r="CI702">
        <v>105</v>
      </c>
      <c r="CJ702" t="s">
        <v>118</v>
      </c>
    </row>
    <row r="703" spans="1:88" x14ac:dyDescent="0.2">
      <c r="A703">
        <v>1003</v>
      </c>
      <c r="B703" t="s">
        <v>1843</v>
      </c>
      <c r="C703" t="s">
        <v>123</v>
      </c>
      <c r="D703" t="s">
        <v>115</v>
      </c>
      <c r="E703" t="s">
        <v>88</v>
      </c>
      <c r="F703" t="s">
        <v>99</v>
      </c>
      <c r="AH703">
        <v>4</v>
      </c>
      <c r="AI703">
        <v>4</v>
      </c>
      <c r="AJ703">
        <v>4</v>
      </c>
      <c r="AK703">
        <v>3</v>
      </c>
      <c r="AL703">
        <v>5</v>
      </c>
      <c r="AM703" t="s">
        <v>105</v>
      </c>
      <c r="AN703" t="s">
        <v>105</v>
      </c>
      <c r="AO703">
        <v>5</v>
      </c>
      <c r="AP703">
        <v>3</v>
      </c>
      <c r="AQ703">
        <v>5</v>
      </c>
      <c r="AR703">
        <v>4</v>
      </c>
      <c r="AS703">
        <v>4</v>
      </c>
      <c r="AT703">
        <v>4</v>
      </c>
      <c r="AU703">
        <v>4</v>
      </c>
      <c r="AV703">
        <v>2</v>
      </c>
      <c r="AW703">
        <v>3</v>
      </c>
      <c r="AX703">
        <v>4</v>
      </c>
      <c r="AY703">
        <v>4</v>
      </c>
      <c r="AZ703">
        <v>5</v>
      </c>
      <c r="BA703">
        <v>3</v>
      </c>
      <c r="BB703">
        <v>3</v>
      </c>
      <c r="BC703">
        <v>2</v>
      </c>
      <c r="BD703">
        <v>3</v>
      </c>
      <c r="BE703">
        <v>5</v>
      </c>
      <c r="BF703">
        <v>2</v>
      </c>
      <c r="BG703" t="s">
        <v>105</v>
      </c>
      <c r="BH703" t="s">
        <v>105</v>
      </c>
      <c r="BI703" t="s">
        <v>104</v>
      </c>
      <c r="BJ703" t="s">
        <v>104</v>
      </c>
      <c r="BK703" t="s">
        <v>105</v>
      </c>
      <c r="BL703" t="s">
        <v>104</v>
      </c>
      <c r="BM703" t="s">
        <v>104</v>
      </c>
      <c r="BN703" t="s">
        <v>104</v>
      </c>
      <c r="BO703">
        <v>3</v>
      </c>
      <c r="BP703">
        <v>3</v>
      </c>
      <c r="BQ703">
        <v>3</v>
      </c>
      <c r="BR703">
        <v>4</v>
      </c>
      <c r="BS703">
        <v>4</v>
      </c>
      <c r="BT703">
        <v>5</v>
      </c>
      <c r="BU703">
        <v>2</v>
      </c>
      <c r="BV703" t="s">
        <v>105</v>
      </c>
      <c r="BW703" t="s">
        <v>104</v>
      </c>
      <c r="BY703">
        <v>3</v>
      </c>
      <c r="BZ703">
        <v>3</v>
      </c>
      <c r="CA703" t="s">
        <v>116</v>
      </c>
      <c r="CC703" t="s">
        <v>104</v>
      </c>
      <c r="CD703" t="s">
        <v>401</v>
      </c>
      <c r="CE703" t="s">
        <v>108</v>
      </c>
      <c r="CF703" t="s">
        <v>109</v>
      </c>
      <c r="CG703" t="s">
        <v>547</v>
      </c>
      <c r="CH703" t="s">
        <v>349</v>
      </c>
      <c r="CI703">
        <v>105</v>
      </c>
      <c r="CJ703" t="s">
        <v>118</v>
      </c>
    </row>
    <row r="704" spans="1:88" x14ac:dyDescent="0.2">
      <c r="A704">
        <v>1004</v>
      </c>
      <c r="B704" t="s">
        <v>1844</v>
      </c>
      <c r="C704" t="s">
        <v>119</v>
      </c>
      <c r="D704" t="s">
        <v>132</v>
      </c>
      <c r="E704" t="s">
        <v>99</v>
      </c>
      <c r="F704" t="s">
        <v>144</v>
      </c>
      <c r="G704" t="s">
        <v>84</v>
      </c>
      <c r="AG704" t="s">
        <v>1845</v>
      </c>
      <c r="AH704">
        <v>3</v>
      </c>
      <c r="AI704">
        <v>1</v>
      </c>
      <c r="AJ704">
        <v>1</v>
      </c>
      <c r="AK704">
        <v>3</v>
      </c>
      <c r="AL704">
        <v>5</v>
      </c>
      <c r="AM704" t="s">
        <v>104</v>
      </c>
      <c r="AN704" t="s">
        <v>104</v>
      </c>
      <c r="AO704">
        <v>1</v>
      </c>
      <c r="AP704">
        <v>1</v>
      </c>
      <c r="AQ704">
        <v>1</v>
      </c>
      <c r="AR704">
        <v>3</v>
      </c>
      <c r="AS704">
        <v>5</v>
      </c>
      <c r="AT704">
        <v>5</v>
      </c>
      <c r="AU704">
        <v>5</v>
      </c>
      <c r="AV704">
        <v>1</v>
      </c>
      <c r="AW704">
        <v>1</v>
      </c>
      <c r="AX704">
        <v>1</v>
      </c>
      <c r="AY704">
        <v>1</v>
      </c>
      <c r="AZ704">
        <v>1</v>
      </c>
      <c r="BA704">
        <v>1</v>
      </c>
      <c r="BB704">
        <v>1</v>
      </c>
      <c r="BC704">
        <v>1</v>
      </c>
      <c r="BD704">
        <v>1</v>
      </c>
      <c r="BE704">
        <v>1</v>
      </c>
      <c r="BF704">
        <v>1</v>
      </c>
      <c r="BG704" t="s">
        <v>104</v>
      </c>
      <c r="BH704" t="s">
        <v>104</v>
      </c>
      <c r="BI704" t="s">
        <v>104</v>
      </c>
      <c r="BJ704" t="s">
        <v>104</v>
      </c>
      <c r="BK704" t="s">
        <v>105</v>
      </c>
      <c r="BL704" t="s">
        <v>104</v>
      </c>
      <c r="BM704" t="s">
        <v>104</v>
      </c>
      <c r="BN704" t="s">
        <v>104</v>
      </c>
      <c r="BO704">
        <v>1</v>
      </c>
      <c r="BP704">
        <v>1</v>
      </c>
      <c r="BQ704">
        <v>3</v>
      </c>
      <c r="BR704">
        <v>3</v>
      </c>
      <c r="BS704">
        <v>2</v>
      </c>
      <c r="BT704">
        <v>4</v>
      </c>
      <c r="BU704">
        <v>2</v>
      </c>
      <c r="BV704" t="s">
        <v>105</v>
      </c>
      <c r="BW704" t="s">
        <v>105</v>
      </c>
      <c r="BX704" t="s">
        <v>932</v>
      </c>
      <c r="BY704">
        <v>1</v>
      </c>
      <c r="BZ704">
        <v>1</v>
      </c>
      <c r="CA704" t="s">
        <v>107</v>
      </c>
      <c r="CC704" t="s">
        <v>104</v>
      </c>
      <c r="CD704" t="s">
        <v>401</v>
      </c>
      <c r="CE704" t="s">
        <v>108</v>
      </c>
      <c r="CF704" t="s">
        <v>112</v>
      </c>
      <c r="CG704" t="s">
        <v>1846</v>
      </c>
      <c r="CH704" t="s">
        <v>239</v>
      </c>
      <c r="CI704">
        <v>140</v>
      </c>
      <c r="CJ704" t="s">
        <v>143</v>
      </c>
    </row>
    <row r="705" spans="1:88" x14ac:dyDescent="0.2">
      <c r="A705">
        <v>1006</v>
      </c>
      <c r="B705" t="s">
        <v>1847</v>
      </c>
      <c r="C705" t="s">
        <v>81</v>
      </c>
      <c r="D705" t="s">
        <v>81</v>
      </c>
      <c r="E705" t="s">
        <v>95</v>
      </c>
      <c r="F705" t="s">
        <v>99</v>
      </c>
      <c r="AH705">
        <v>2</v>
      </c>
      <c r="AI705">
        <v>4</v>
      </c>
      <c r="AJ705">
        <v>4</v>
      </c>
      <c r="AK705">
        <v>4</v>
      </c>
      <c r="AL705">
        <v>5</v>
      </c>
      <c r="AM705" t="s">
        <v>105</v>
      </c>
      <c r="AN705" t="s">
        <v>105</v>
      </c>
      <c r="AO705">
        <v>3</v>
      </c>
      <c r="AP705">
        <v>2</v>
      </c>
      <c r="AQ705">
        <v>3</v>
      </c>
      <c r="AR705">
        <v>1</v>
      </c>
      <c r="AS705">
        <v>5</v>
      </c>
      <c r="AT705">
        <v>5</v>
      </c>
      <c r="AU705">
        <v>5</v>
      </c>
      <c r="AV705">
        <v>5</v>
      </c>
      <c r="AW705">
        <v>3</v>
      </c>
      <c r="AX705">
        <v>5</v>
      </c>
      <c r="AY705">
        <v>3</v>
      </c>
      <c r="AZ705">
        <v>2</v>
      </c>
      <c r="BA705">
        <v>5</v>
      </c>
      <c r="BB705">
        <v>3</v>
      </c>
      <c r="BC705">
        <v>3</v>
      </c>
      <c r="BD705">
        <v>2</v>
      </c>
      <c r="BE705">
        <v>3</v>
      </c>
      <c r="BF705">
        <v>2</v>
      </c>
      <c r="BG705" t="s">
        <v>104</v>
      </c>
      <c r="BH705" t="s">
        <v>105</v>
      </c>
      <c r="BI705" t="s">
        <v>104</v>
      </c>
      <c r="BJ705" t="s">
        <v>105</v>
      </c>
      <c r="BK705" t="s">
        <v>105</v>
      </c>
      <c r="BL705" t="s">
        <v>104</v>
      </c>
      <c r="BM705" t="s">
        <v>104</v>
      </c>
      <c r="BN705" t="s">
        <v>104</v>
      </c>
      <c r="BO705">
        <v>5</v>
      </c>
      <c r="BP705">
        <v>4</v>
      </c>
      <c r="BQ705">
        <v>3</v>
      </c>
      <c r="BR705">
        <v>2</v>
      </c>
      <c r="BS705">
        <v>2</v>
      </c>
      <c r="BT705">
        <v>5</v>
      </c>
      <c r="BU705">
        <v>5</v>
      </c>
      <c r="BV705" t="s">
        <v>104</v>
      </c>
      <c r="BW705" t="s">
        <v>105</v>
      </c>
      <c r="BX705" t="s">
        <v>107</v>
      </c>
      <c r="BY705">
        <v>5</v>
      </c>
      <c r="BZ705">
        <v>5</v>
      </c>
      <c r="CA705" t="s">
        <v>116</v>
      </c>
      <c r="CC705" t="s">
        <v>104</v>
      </c>
      <c r="CD705" t="s">
        <v>401</v>
      </c>
      <c r="CE705" t="s">
        <v>117</v>
      </c>
      <c r="CF705" t="s">
        <v>112</v>
      </c>
      <c r="CG705" t="s">
        <v>543</v>
      </c>
      <c r="CH705" t="s">
        <v>312</v>
      </c>
      <c r="CI705">
        <v>153</v>
      </c>
      <c r="CJ705" t="s">
        <v>122</v>
      </c>
    </row>
    <row r="706" spans="1:88" x14ac:dyDescent="0.2">
      <c r="A706">
        <v>1007</v>
      </c>
      <c r="B706" t="s">
        <v>1848</v>
      </c>
      <c r="C706" t="s">
        <v>81</v>
      </c>
      <c r="D706" t="s">
        <v>123</v>
      </c>
      <c r="E706" t="s">
        <v>99</v>
      </c>
      <c r="AG706" t="s">
        <v>1849</v>
      </c>
      <c r="AH706">
        <v>4</v>
      </c>
      <c r="AI706">
        <v>5</v>
      </c>
      <c r="AJ706">
        <v>5</v>
      </c>
      <c r="AK706">
        <v>5</v>
      </c>
      <c r="AL706">
        <v>5</v>
      </c>
      <c r="AM706" t="s">
        <v>105</v>
      </c>
      <c r="AN706" t="s">
        <v>105</v>
      </c>
      <c r="AO706">
        <v>1</v>
      </c>
      <c r="AP706">
        <v>1</v>
      </c>
      <c r="AQ706">
        <v>1</v>
      </c>
      <c r="AR706">
        <v>4</v>
      </c>
      <c r="AS706">
        <v>4</v>
      </c>
      <c r="AT706">
        <v>1</v>
      </c>
      <c r="AU706">
        <v>4</v>
      </c>
      <c r="AV706">
        <v>4</v>
      </c>
      <c r="AW706">
        <v>2</v>
      </c>
      <c r="AX706">
        <v>4</v>
      </c>
      <c r="AY706">
        <v>5</v>
      </c>
      <c r="AZ706">
        <v>5</v>
      </c>
      <c r="BA706">
        <v>5</v>
      </c>
      <c r="BB706">
        <v>5</v>
      </c>
      <c r="BC706">
        <v>1</v>
      </c>
      <c r="BD706">
        <v>5</v>
      </c>
      <c r="BE706">
        <v>5</v>
      </c>
      <c r="BF706">
        <v>2</v>
      </c>
      <c r="BG706" t="s">
        <v>104</v>
      </c>
      <c r="BH706" t="s">
        <v>105</v>
      </c>
      <c r="BI706" t="s">
        <v>104</v>
      </c>
      <c r="BJ706" t="s">
        <v>105</v>
      </c>
      <c r="BK706" t="s">
        <v>105</v>
      </c>
      <c r="BL706" t="s">
        <v>104</v>
      </c>
      <c r="BM706" t="s">
        <v>104</v>
      </c>
      <c r="BN706" t="s">
        <v>104</v>
      </c>
      <c r="BO706">
        <v>5</v>
      </c>
      <c r="BP706">
        <v>1</v>
      </c>
      <c r="BQ706">
        <v>5</v>
      </c>
      <c r="BR706">
        <v>5</v>
      </c>
      <c r="BS706">
        <v>5</v>
      </c>
      <c r="BT706">
        <v>5</v>
      </c>
      <c r="BU706">
        <v>3</v>
      </c>
      <c r="BV706" t="s">
        <v>104</v>
      </c>
      <c r="BW706" t="s">
        <v>104</v>
      </c>
      <c r="BY706">
        <v>5</v>
      </c>
      <c r="BZ706">
        <v>5</v>
      </c>
      <c r="CA706" t="s">
        <v>116</v>
      </c>
      <c r="CB706" t="s">
        <v>1850</v>
      </c>
      <c r="CC706" t="s">
        <v>104</v>
      </c>
      <c r="CD706" t="s">
        <v>401</v>
      </c>
      <c r="CE706" t="s">
        <v>108</v>
      </c>
      <c r="CF706" t="s">
        <v>109</v>
      </c>
      <c r="CG706" t="s">
        <v>694</v>
      </c>
      <c r="CH706" t="s">
        <v>301</v>
      </c>
      <c r="CI706">
        <v>105</v>
      </c>
      <c r="CJ706" t="s">
        <v>118</v>
      </c>
    </row>
    <row r="707" spans="1:88" x14ac:dyDescent="0.2">
      <c r="A707">
        <v>1010</v>
      </c>
      <c r="B707" t="s">
        <v>1851</v>
      </c>
      <c r="C707" t="s">
        <v>81</v>
      </c>
      <c r="D707" t="s">
        <v>81</v>
      </c>
      <c r="E707" t="s">
        <v>97</v>
      </c>
      <c r="F707" t="s">
        <v>85</v>
      </c>
      <c r="G707" t="s">
        <v>91</v>
      </c>
      <c r="AH707">
        <v>5</v>
      </c>
      <c r="AI707">
        <v>5</v>
      </c>
      <c r="AJ707">
        <v>5</v>
      </c>
      <c r="AK707">
        <v>3</v>
      </c>
      <c r="AL707">
        <v>5</v>
      </c>
      <c r="AM707" t="s">
        <v>104</v>
      </c>
      <c r="AN707" t="s">
        <v>105</v>
      </c>
      <c r="AO707">
        <v>4</v>
      </c>
      <c r="AQ707">
        <v>4</v>
      </c>
      <c r="AT707">
        <v>3</v>
      </c>
      <c r="AU707">
        <v>5</v>
      </c>
      <c r="AW707">
        <v>5</v>
      </c>
      <c r="AX707">
        <v>5</v>
      </c>
      <c r="AY707">
        <v>4</v>
      </c>
      <c r="AZ707">
        <v>5</v>
      </c>
      <c r="BA707">
        <v>5</v>
      </c>
      <c r="BB707">
        <v>5</v>
      </c>
      <c r="BC707">
        <v>4</v>
      </c>
      <c r="BD707">
        <v>4</v>
      </c>
      <c r="BE707">
        <v>5</v>
      </c>
      <c r="BF707">
        <v>5</v>
      </c>
      <c r="BG707" t="s">
        <v>104</v>
      </c>
      <c r="BH707" t="s">
        <v>104</v>
      </c>
      <c r="BI707" t="s">
        <v>104</v>
      </c>
      <c r="BJ707" t="s">
        <v>105</v>
      </c>
      <c r="BK707" t="s">
        <v>105</v>
      </c>
      <c r="BL707" t="s">
        <v>104</v>
      </c>
      <c r="BM707" t="s">
        <v>104</v>
      </c>
      <c r="BN707" t="s">
        <v>104</v>
      </c>
      <c r="BO707">
        <v>5</v>
      </c>
      <c r="BP707">
        <v>5</v>
      </c>
      <c r="BQ707">
        <v>5</v>
      </c>
      <c r="BR707">
        <v>5</v>
      </c>
      <c r="BS707">
        <v>5</v>
      </c>
      <c r="BT707">
        <v>5</v>
      </c>
      <c r="BU707">
        <v>5</v>
      </c>
      <c r="BV707" t="s">
        <v>105</v>
      </c>
      <c r="BW707" t="s">
        <v>104</v>
      </c>
      <c r="BY707">
        <v>5</v>
      </c>
      <c r="BZ707">
        <v>5</v>
      </c>
      <c r="CA707" t="s">
        <v>129</v>
      </c>
      <c r="CC707" t="s">
        <v>104</v>
      </c>
      <c r="CD707" t="s">
        <v>401</v>
      </c>
      <c r="CE707" t="s">
        <v>108</v>
      </c>
      <c r="CF707" t="s">
        <v>109</v>
      </c>
      <c r="CG707" t="s">
        <v>552</v>
      </c>
      <c r="CH707" t="s">
        <v>315</v>
      </c>
      <c r="CI707">
        <v>109</v>
      </c>
      <c r="CJ707" t="s">
        <v>142</v>
      </c>
    </row>
    <row r="708" spans="1:88" x14ac:dyDescent="0.2">
      <c r="A708">
        <v>1011</v>
      </c>
      <c r="B708" t="s">
        <v>1852</v>
      </c>
      <c r="C708" t="s">
        <v>119</v>
      </c>
      <c r="D708" t="s">
        <v>132</v>
      </c>
      <c r="E708" t="s">
        <v>144</v>
      </c>
      <c r="F708" t="s">
        <v>84</v>
      </c>
      <c r="G708" t="s">
        <v>99</v>
      </c>
      <c r="AG708" t="s">
        <v>1853</v>
      </c>
      <c r="AH708">
        <v>3</v>
      </c>
      <c r="AI708">
        <v>4</v>
      </c>
      <c r="AJ708">
        <v>5</v>
      </c>
      <c r="AK708">
        <v>4</v>
      </c>
      <c r="AL708">
        <v>4</v>
      </c>
      <c r="AM708" t="s">
        <v>104</v>
      </c>
      <c r="AN708" t="s">
        <v>104</v>
      </c>
      <c r="AO708">
        <v>1</v>
      </c>
      <c r="AP708">
        <v>1</v>
      </c>
      <c r="AQ708">
        <v>1</v>
      </c>
      <c r="AR708">
        <v>1</v>
      </c>
      <c r="AS708">
        <v>5</v>
      </c>
      <c r="AT708">
        <v>5</v>
      </c>
      <c r="AU708">
        <v>5</v>
      </c>
      <c r="AV708">
        <v>5</v>
      </c>
      <c r="AW708">
        <v>3</v>
      </c>
      <c r="AX708">
        <v>3</v>
      </c>
      <c r="AY708">
        <v>3</v>
      </c>
      <c r="AZ708">
        <v>3</v>
      </c>
      <c r="BA708">
        <v>4</v>
      </c>
      <c r="BB708">
        <v>3</v>
      </c>
      <c r="BC708">
        <v>3</v>
      </c>
      <c r="BD708">
        <v>3</v>
      </c>
      <c r="BE708">
        <v>3</v>
      </c>
      <c r="BF708">
        <v>3</v>
      </c>
      <c r="BG708" t="s">
        <v>104</v>
      </c>
      <c r="BH708" t="s">
        <v>105</v>
      </c>
      <c r="BI708" t="s">
        <v>104</v>
      </c>
      <c r="BJ708" t="s">
        <v>105</v>
      </c>
      <c r="BK708" t="s">
        <v>105</v>
      </c>
      <c r="BL708" t="s">
        <v>105</v>
      </c>
      <c r="BM708" t="s">
        <v>104</v>
      </c>
      <c r="BN708" t="s">
        <v>104</v>
      </c>
      <c r="BO708">
        <v>3</v>
      </c>
      <c r="BP708">
        <v>3</v>
      </c>
      <c r="BQ708">
        <v>3</v>
      </c>
      <c r="BR708">
        <v>3</v>
      </c>
      <c r="BS708">
        <v>3</v>
      </c>
      <c r="BT708">
        <v>3</v>
      </c>
      <c r="BU708">
        <v>3</v>
      </c>
      <c r="BV708" t="s">
        <v>104</v>
      </c>
      <c r="BW708" t="s">
        <v>105</v>
      </c>
      <c r="BX708" t="s">
        <v>932</v>
      </c>
      <c r="BY708">
        <v>4</v>
      </c>
      <c r="BZ708">
        <v>5</v>
      </c>
      <c r="CA708" t="s">
        <v>107</v>
      </c>
      <c r="CB708" t="s">
        <v>1854</v>
      </c>
      <c r="CC708" t="s">
        <v>104</v>
      </c>
      <c r="CD708" t="s">
        <v>401</v>
      </c>
      <c r="CE708" t="s">
        <v>108</v>
      </c>
      <c r="CF708" t="s">
        <v>112</v>
      </c>
      <c r="CG708" t="s">
        <v>664</v>
      </c>
      <c r="CH708" t="s">
        <v>183</v>
      </c>
      <c r="CI708">
        <v>140</v>
      </c>
      <c r="CJ708" t="s">
        <v>143</v>
      </c>
    </row>
    <row r="709" spans="1:88" x14ac:dyDescent="0.2">
      <c r="A709">
        <v>1012</v>
      </c>
      <c r="B709" t="s">
        <v>1855</v>
      </c>
      <c r="C709" t="s">
        <v>81</v>
      </c>
      <c r="D709" t="s">
        <v>123</v>
      </c>
      <c r="E709" t="s">
        <v>87</v>
      </c>
      <c r="F709" t="s">
        <v>99</v>
      </c>
      <c r="AG709" t="s">
        <v>297</v>
      </c>
      <c r="AH709">
        <v>3</v>
      </c>
      <c r="AI709">
        <v>4</v>
      </c>
      <c r="AJ709">
        <v>5</v>
      </c>
      <c r="AK709">
        <v>4</v>
      </c>
      <c r="AL709">
        <v>4</v>
      </c>
      <c r="AM709" t="s">
        <v>104</v>
      </c>
      <c r="AN709" t="s">
        <v>105</v>
      </c>
      <c r="AO709">
        <v>4</v>
      </c>
      <c r="AP709">
        <v>3</v>
      </c>
      <c r="AQ709">
        <v>4</v>
      </c>
      <c r="AR709">
        <v>5</v>
      </c>
      <c r="AS709">
        <v>2</v>
      </c>
      <c r="AT709">
        <v>4</v>
      </c>
      <c r="AU709">
        <v>3</v>
      </c>
      <c r="AV709">
        <v>5</v>
      </c>
      <c r="AW709">
        <v>3</v>
      </c>
      <c r="AX709">
        <v>4</v>
      </c>
      <c r="AY709">
        <v>4</v>
      </c>
      <c r="AZ709">
        <v>3</v>
      </c>
      <c r="BA709">
        <v>4</v>
      </c>
      <c r="BB709">
        <v>4</v>
      </c>
      <c r="BC709">
        <v>3</v>
      </c>
      <c r="BD709">
        <v>3</v>
      </c>
      <c r="BE709">
        <v>3</v>
      </c>
      <c r="BF709">
        <v>3</v>
      </c>
      <c r="BG709" t="s">
        <v>105</v>
      </c>
      <c r="BH709" t="s">
        <v>104</v>
      </c>
      <c r="BI709" t="s">
        <v>104</v>
      </c>
      <c r="BJ709" t="s">
        <v>104</v>
      </c>
      <c r="BK709" t="s">
        <v>105</v>
      </c>
      <c r="BL709" t="s">
        <v>104</v>
      </c>
      <c r="BM709" t="s">
        <v>104</v>
      </c>
      <c r="BN709" t="s">
        <v>104</v>
      </c>
      <c r="BO709">
        <v>4</v>
      </c>
      <c r="BP709">
        <v>5</v>
      </c>
      <c r="BQ709">
        <v>5</v>
      </c>
      <c r="BR709">
        <v>5</v>
      </c>
      <c r="BS709">
        <v>5</v>
      </c>
      <c r="BT709">
        <v>4</v>
      </c>
      <c r="BU709">
        <v>3</v>
      </c>
      <c r="BV709" t="s">
        <v>105</v>
      </c>
      <c r="BW709" t="s">
        <v>105</v>
      </c>
      <c r="BX709" t="s">
        <v>411</v>
      </c>
      <c r="BY709">
        <v>4</v>
      </c>
      <c r="BZ709">
        <v>5</v>
      </c>
      <c r="CA709" t="s">
        <v>116</v>
      </c>
      <c r="CC709" t="s">
        <v>104</v>
      </c>
      <c r="CD709" t="s">
        <v>401</v>
      </c>
      <c r="CE709" t="s">
        <v>117</v>
      </c>
      <c r="CF709" t="s">
        <v>190</v>
      </c>
      <c r="CG709" t="s">
        <v>412</v>
      </c>
      <c r="CH709" t="s">
        <v>287</v>
      </c>
      <c r="CI709">
        <v>107</v>
      </c>
      <c r="CJ709" t="s">
        <v>146</v>
      </c>
    </row>
    <row r="710" spans="1:88" x14ac:dyDescent="0.2">
      <c r="A710">
        <v>1014</v>
      </c>
      <c r="B710" t="s">
        <v>1856</v>
      </c>
      <c r="C710" t="s">
        <v>81</v>
      </c>
      <c r="D710" t="s">
        <v>115</v>
      </c>
      <c r="E710" t="s">
        <v>99</v>
      </c>
      <c r="F710" t="s">
        <v>88</v>
      </c>
      <c r="G710" t="s">
        <v>95</v>
      </c>
      <c r="AH710">
        <v>2</v>
      </c>
      <c r="AI710">
        <v>3</v>
      </c>
      <c r="AJ710">
        <v>4</v>
      </c>
      <c r="AK710">
        <v>4</v>
      </c>
      <c r="AL710">
        <v>3</v>
      </c>
      <c r="AM710" t="s">
        <v>105</v>
      </c>
      <c r="AN710" t="s">
        <v>105</v>
      </c>
      <c r="AO710">
        <v>4</v>
      </c>
      <c r="AP710">
        <v>5</v>
      </c>
      <c r="AQ710">
        <v>5</v>
      </c>
      <c r="AR710">
        <v>2</v>
      </c>
      <c r="AS710">
        <v>1</v>
      </c>
      <c r="AT710">
        <v>4</v>
      </c>
      <c r="AU710">
        <v>1</v>
      </c>
      <c r="AV710">
        <v>1</v>
      </c>
      <c r="AW710">
        <v>5</v>
      </c>
      <c r="AX710">
        <v>3</v>
      </c>
      <c r="AY710">
        <v>3</v>
      </c>
      <c r="AZ710">
        <v>3</v>
      </c>
      <c r="BA710">
        <v>5</v>
      </c>
      <c r="BB710">
        <v>4</v>
      </c>
      <c r="BC710">
        <v>5</v>
      </c>
      <c r="BD710">
        <v>4</v>
      </c>
      <c r="BE710">
        <v>5</v>
      </c>
      <c r="BF710">
        <v>5</v>
      </c>
      <c r="BG710" t="s">
        <v>105</v>
      </c>
      <c r="BH710" t="s">
        <v>105</v>
      </c>
      <c r="BI710" t="s">
        <v>104</v>
      </c>
      <c r="BJ710" t="s">
        <v>104</v>
      </c>
      <c r="BK710" t="s">
        <v>105</v>
      </c>
      <c r="BL710" t="s">
        <v>104</v>
      </c>
      <c r="BM710" t="s">
        <v>104</v>
      </c>
      <c r="BN710" t="s">
        <v>104</v>
      </c>
      <c r="BO710">
        <v>5</v>
      </c>
      <c r="BP710">
        <v>5</v>
      </c>
      <c r="BQ710">
        <v>5</v>
      </c>
      <c r="BR710">
        <v>5</v>
      </c>
      <c r="BS710">
        <v>5</v>
      </c>
      <c r="BT710">
        <v>5</v>
      </c>
      <c r="BU710">
        <v>5</v>
      </c>
      <c r="BV710" t="s">
        <v>105</v>
      </c>
      <c r="BW710" t="s">
        <v>105</v>
      </c>
      <c r="BX710" t="s">
        <v>423</v>
      </c>
      <c r="BY710">
        <v>5</v>
      </c>
      <c r="BZ710">
        <v>5</v>
      </c>
      <c r="CA710" t="s">
        <v>129</v>
      </c>
      <c r="CB710" t="s">
        <v>1857</v>
      </c>
      <c r="CC710" t="s">
        <v>105</v>
      </c>
      <c r="CD710" t="s">
        <v>401</v>
      </c>
      <c r="CE710" t="s">
        <v>108</v>
      </c>
      <c r="CF710" t="s">
        <v>190</v>
      </c>
      <c r="CG710" t="s">
        <v>424</v>
      </c>
      <c r="CH710" t="s">
        <v>265</v>
      </c>
      <c r="CI710">
        <v>105</v>
      </c>
      <c r="CJ710" t="s">
        <v>118</v>
      </c>
    </row>
    <row r="711" spans="1:88" x14ac:dyDescent="0.2">
      <c r="A711">
        <v>1015</v>
      </c>
      <c r="B711" t="s">
        <v>1858</v>
      </c>
      <c r="C711" t="s">
        <v>119</v>
      </c>
      <c r="D711" t="s">
        <v>120</v>
      </c>
      <c r="E711" t="s">
        <v>99</v>
      </c>
      <c r="F711" t="s">
        <v>150</v>
      </c>
      <c r="G711" t="s">
        <v>144</v>
      </c>
      <c r="AH711">
        <v>4</v>
      </c>
      <c r="AI711">
        <v>4</v>
      </c>
      <c r="AJ711">
        <v>5</v>
      </c>
      <c r="AK711">
        <v>4</v>
      </c>
      <c r="AL711">
        <v>5</v>
      </c>
      <c r="AM711" t="s">
        <v>104</v>
      </c>
      <c r="AN711" t="s">
        <v>104</v>
      </c>
      <c r="AO711">
        <v>1</v>
      </c>
      <c r="AP711">
        <v>3</v>
      </c>
      <c r="AQ711">
        <v>1</v>
      </c>
      <c r="AR711">
        <v>1</v>
      </c>
      <c r="AS711">
        <v>5</v>
      </c>
      <c r="AT711">
        <v>1</v>
      </c>
      <c r="AU711">
        <v>5</v>
      </c>
      <c r="AV711">
        <v>5</v>
      </c>
      <c r="AW711">
        <v>5</v>
      </c>
      <c r="AX711">
        <v>4</v>
      </c>
      <c r="AY711">
        <v>5</v>
      </c>
      <c r="AZ711">
        <v>5</v>
      </c>
      <c r="BA711">
        <v>5</v>
      </c>
      <c r="BB711">
        <v>5</v>
      </c>
      <c r="BC711">
        <v>4</v>
      </c>
      <c r="BD711">
        <v>4</v>
      </c>
      <c r="BE711">
        <v>4</v>
      </c>
      <c r="BF711">
        <v>4</v>
      </c>
      <c r="BG711" t="s">
        <v>104</v>
      </c>
      <c r="BH711" t="s">
        <v>104</v>
      </c>
      <c r="BI711" t="s">
        <v>104</v>
      </c>
      <c r="BJ711" t="s">
        <v>104</v>
      </c>
      <c r="BK711" t="s">
        <v>105</v>
      </c>
      <c r="BL711" t="s">
        <v>105</v>
      </c>
      <c r="BM711" t="s">
        <v>104</v>
      </c>
      <c r="BN711" t="s">
        <v>104</v>
      </c>
      <c r="BO711">
        <v>5</v>
      </c>
      <c r="BP711">
        <v>5</v>
      </c>
      <c r="BQ711">
        <v>2</v>
      </c>
      <c r="BR711">
        <v>5</v>
      </c>
      <c r="BS711">
        <v>4</v>
      </c>
      <c r="BT711">
        <v>5</v>
      </c>
      <c r="BU711">
        <v>5</v>
      </c>
      <c r="BV711" t="s">
        <v>105</v>
      </c>
      <c r="BW711" t="s">
        <v>104</v>
      </c>
      <c r="BY711">
        <v>5</v>
      </c>
      <c r="BZ711">
        <v>5</v>
      </c>
      <c r="CA711" t="s">
        <v>116</v>
      </c>
      <c r="CC711" t="s">
        <v>104</v>
      </c>
      <c r="CD711" t="s">
        <v>401</v>
      </c>
      <c r="CE711" t="s">
        <v>108</v>
      </c>
      <c r="CF711" t="s">
        <v>112</v>
      </c>
      <c r="CG711" t="s">
        <v>458</v>
      </c>
      <c r="CH711" t="s">
        <v>260</v>
      </c>
      <c r="CI711">
        <v>148</v>
      </c>
      <c r="CJ711" t="s">
        <v>459</v>
      </c>
    </row>
    <row r="712" spans="1:88" x14ac:dyDescent="0.2">
      <c r="A712">
        <v>1016</v>
      </c>
      <c r="B712" t="s">
        <v>1859</v>
      </c>
      <c r="C712" t="s">
        <v>81</v>
      </c>
      <c r="D712" t="s">
        <v>120</v>
      </c>
      <c r="E712" t="s">
        <v>101</v>
      </c>
      <c r="F712" t="s">
        <v>99</v>
      </c>
      <c r="G712" t="s">
        <v>86</v>
      </c>
      <c r="AH712">
        <v>4</v>
      </c>
      <c r="AI712">
        <v>4</v>
      </c>
      <c r="AJ712">
        <v>4</v>
      </c>
      <c r="AK712">
        <v>4</v>
      </c>
      <c r="AL712">
        <v>4</v>
      </c>
      <c r="AM712" t="s">
        <v>104</v>
      </c>
      <c r="AN712" t="s">
        <v>105</v>
      </c>
      <c r="AO712">
        <v>3</v>
      </c>
      <c r="AP712">
        <v>2</v>
      </c>
      <c r="AQ712">
        <v>3</v>
      </c>
      <c r="AR712">
        <v>4</v>
      </c>
      <c r="AS712">
        <v>5</v>
      </c>
      <c r="AT712">
        <v>4</v>
      </c>
      <c r="AU712">
        <v>5</v>
      </c>
      <c r="AV712">
        <v>1</v>
      </c>
      <c r="AW712">
        <v>4</v>
      </c>
      <c r="AX712">
        <v>4</v>
      </c>
      <c r="AY712">
        <v>4</v>
      </c>
      <c r="AZ712">
        <v>4</v>
      </c>
      <c r="BA712">
        <v>4</v>
      </c>
      <c r="BB712">
        <v>4</v>
      </c>
      <c r="BC712">
        <v>4</v>
      </c>
      <c r="BD712">
        <v>3</v>
      </c>
      <c r="BE712">
        <v>4</v>
      </c>
      <c r="BF712">
        <v>3</v>
      </c>
      <c r="BG712" t="s">
        <v>104</v>
      </c>
      <c r="BH712" t="s">
        <v>104</v>
      </c>
      <c r="BI712" t="s">
        <v>104</v>
      </c>
      <c r="BJ712" t="s">
        <v>104</v>
      </c>
      <c r="BK712" t="s">
        <v>105</v>
      </c>
      <c r="BL712" t="s">
        <v>104</v>
      </c>
      <c r="BM712" t="s">
        <v>104</v>
      </c>
      <c r="BN712" t="s">
        <v>104</v>
      </c>
      <c r="BO712">
        <v>5</v>
      </c>
      <c r="BP712">
        <v>4</v>
      </c>
      <c r="BQ712">
        <v>4</v>
      </c>
      <c r="BR712">
        <v>5</v>
      </c>
      <c r="BS712">
        <v>4</v>
      </c>
      <c r="BT712">
        <v>5</v>
      </c>
      <c r="BU712">
        <v>5</v>
      </c>
      <c r="BV712" t="s">
        <v>104</v>
      </c>
      <c r="BW712" t="s">
        <v>104</v>
      </c>
      <c r="BY712">
        <v>4</v>
      </c>
      <c r="BZ712">
        <v>4</v>
      </c>
      <c r="CA712" t="s">
        <v>116</v>
      </c>
      <c r="CC712" t="s">
        <v>104</v>
      </c>
      <c r="CD712" t="s">
        <v>401</v>
      </c>
      <c r="CE712" t="s">
        <v>108</v>
      </c>
      <c r="CF712" t="s">
        <v>112</v>
      </c>
      <c r="CG712" t="s">
        <v>633</v>
      </c>
      <c r="CH712" t="s">
        <v>282</v>
      </c>
      <c r="CI712">
        <v>155</v>
      </c>
      <c r="CJ712" t="s">
        <v>172</v>
      </c>
    </row>
    <row r="713" spans="1:88" x14ac:dyDescent="0.2">
      <c r="A713">
        <v>1017</v>
      </c>
      <c r="B713" t="s">
        <v>1860</v>
      </c>
      <c r="C713" t="s">
        <v>81</v>
      </c>
      <c r="D713" t="s">
        <v>123</v>
      </c>
      <c r="E713" t="s">
        <v>95</v>
      </c>
      <c r="F713" t="s">
        <v>149</v>
      </c>
      <c r="G713" t="s">
        <v>87</v>
      </c>
      <c r="AG713" t="s">
        <v>1861</v>
      </c>
      <c r="AH713">
        <v>5</v>
      </c>
      <c r="AI713">
        <v>5</v>
      </c>
      <c r="AJ713">
        <v>5</v>
      </c>
      <c r="AK713">
        <v>5</v>
      </c>
      <c r="AL713">
        <v>5</v>
      </c>
      <c r="AM713" t="s">
        <v>104</v>
      </c>
      <c r="AN713" t="s">
        <v>105</v>
      </c>
      <c r="AO713">
        <v>5</v>
      </c>
      <c r="AP713">
        <v>4</v>
      </c>
      <c r="AQ713">
        <v>4</v>
      </c>
      <c r="AR713">
        <v>4</v>
      </c>
      <c r="AS713">
        <v>4</v>
      </c>
      <c r="AT713">
        <v>4</v>
      </c>
      <c r="AU713">
        <v>4</v>
      </c>
      <c r="AV713">
        <v>4</v>
      </c>
      <c r="AW713">
        <v>5</v>
      </c>
      <c r="AX713">
        <v>5</v>
      </c>
      <c r="AY713">
        <v>5</v>
      </c>
      <c r="AZ713">
        <v>5</v>
      </c>
      <c r="BA713">
        <v>5</v>
      </c>
      <c r="BB713">
        <v>5</v>
      </c>
      <c r="BC713">
        <v>5</v>
      </c>
      <c r="BD713">
        <v>5</v>
      </c>
      <c r="BE713">
        <v>5</v>
      </c>
      <c r="BF713">
        <v>5</v>
      </c>
      <c r="BG713" t="s">
        <v>104</v>
      </c>
      <c r="BH713" t="s">
        <v>105</v>
      </c>
      <c r="BI713" t="s">
        <v>105</v>
      </c>
      <c r="BJ713" t="s">
        <v>105</v>
      </c>
      <c r="BK713" t="s">
        <v>105</v>
      </c>
      <c r="BL713" t="s">
        <v>104</v>
      </c>
      <c r="BM713" t="s">
        <v>104</v>
      </c>
      <c r="BN713" t="s">
        <v>104</v>
      </c>
      <c r="BO713">
        <v>5</v>
      </c>
      <c r="BP713">
        <v>5</v>
      </c>
      <c r="BQ713">
        <v>5</v>
      </c>
      <c r="BR713">
        <v>5</v>
      </c>
      <c r="BS713">
        <v>5</v>
      </c>
      <c r="BT713">
        <v>5</v>
      </c>
      <c r="BU713">
        <v>5</v>
      </c>
      <c r="BV713" t="s">
        <v>105</v>
      </c>
      <c r="BW713" t="s">
        <v>104</v>
      </c>
      <c r="BY713">
        <v>5</v>
      </c>
      <c r="BZ713">
        <v>5</v>
      </c>
      <c r="CA713" t="s">
        <v>129</v>
      </c>
      <c r="CB713" t="s">
        <v>1862</v>
      </c>
      <c r="CC713" t="s">
        <v>104</v>
      </c>
      <c r="CD713" t="s">
        <v>401</v>
      </c>
      <c r="CE713" t="s">
        <v>108</v>
      </c>
      <c r="CF713" t="s">
        <v>190</v>
      </c>
      <c r="CG713" t="s">
        <v>668</v>
      </c>
      <c r="CH713" t="s">
        <v>288</v>
      </c>
      <c r="CI713">
        <v>153</v>
      </c>
      <c r="CJ713" t="s">
        <v>122</v>
      </c>
    </row>
    <row r="714" spans="1:88" x14ac:dyDescent="0.2">
      <c r="A714">
        <v>1018</v>
      </c>
      <c r="B714" t="s">
        <v>1863</v>
      </c>
      <c r="C714" t="s">
        <v>81</v>
      </c>
      <c r="D714" t="s">
        <v>81</v>
      </c>
      <c r="E714" t="s">
        <v>87</v>
      </c>
      <c r="F714" t="s">
        <v>99</v>
      </c>
      <c r="G714" t="s">
        <v>88</v>
      </c>
      <c r="AH714">
        <v>4</v>
      </c>
      <c r="AI714">
        <v>4</v>
      </c>
      <c r="AJ714">
        <v>4</v>
      </c>
      <c r="AK714">
        <v>3</v>
      </c>
      <c r="AL714">
        <v>5</v>
      </c>
      <c r="AM714" t="s">
        <v>105</v>
      </c>
      <c r="AN714" t="s">
        <v>105</v>
      </c>
      <c r="AO714">
        <v>4</v>
      </c>
      <c r="AP714">
        <v>3</v>
      </c>
      <c r="AQ714">
        <v>4</v>
      </c>
      <c r="AS714">
        <v>4</v>
      </c>
      <c r="AT714">
        <v>3</v>
      </c>
      <c r="AU714">
        <v>4</v>
      </c>
      <c r="AW714">
        <v>4</v>
      </c>
      <c r="AX714">
        <v>4</v>
      </c>
      <c r="AY714">
        <v>4</v>
      </c>
      <c r="AZ714">
        <v>4</v>
      </c>
      <c r="BA714">
        <v>5</v>
      </c>
      <c r="BB714">
        <v>4</v>
      </c>
      <c r="BC714">
        <v>4</v>
      </c>
      <c r="BD714">
        <v>4</v>
      </c>
      <c r="BE714">
        <v>4</v>
      </c>
      <c r="BF714">
        <v>4</v>
      </c>
      <c r="BG714" t="s">
        <v>105</v>
      </c>
      <c r="BH714" t="s">
        <v>104</v>
      </c>
      <c r="BI714" t="s">
        <v>104</v>
      </c>
      <c r="BJ714" t="s">
        <v>104</v>
      </c>
      <c r="BK714" t="s">
        <v>104</v>
      </c>
      <c r="BL714" t="s">
        <v>104</v>
      </c>
      <c r="BM714" t="s">
        <v>104</v>
      </c>
      <c r="BN714" t="s">
        <v>105</v>
      </c>
      <c r="BO714">
        <v>4</v>
      </c>
      <c r="BP714">
        <v>4</v>
      </c>
      <c r="BQ714">
        <v>4</v>
      </c>
      <c r="BR714">
        <v>4</v>
      </c>
      <c r="BS714">
        <v>4</v>
      </c>
      <c r="BT714">
        <v>4</v>
      </c>
      <c r="BU714">
        <v>4</v>
      </c>
      <c r="BV714" t="s">
        <v>105</v>
      </c>
      <c r="BW714" t="s">
        <v>104</v>
      </c>
      <c r="BY714">
        <v>4</v>
      </c>
      <c r="BZ714">
        <v>5</v>
      </c>
      <c r="CA714" t="s">
        <v>116</v>
      </c>
      <c r="CC714" t="s">
        <v>104</v>
      </c>
      <c r="CD714" t="s">
        <v>401</v>
      </c>
      <c r="CE714" t="s">
        <v>117</v>
      </c>
      <c r="CF714" t="s">
        <v>112</v>
      </c>
      <c r="CG714" t="s">
        <v>494</v>
      </c>
      <c r="CH714" t="s">
        <v>145</v>
      </c>
      <c r="CI714">
        <v>107</v>
      </c>
      <c r="CJ714" t="s">
        <v>146</v>
      </c>
    </row>
    <row r="715" spans="1:88" x14ac:dyDescent="0.2">
      <c r="A715">
        <v>1019</v>
      </c>
      <c r="B715" t="s">
        <v>1864</v>
      </c>
      <c r="C715" t="s">
        <v>81</v>
      </c>
      <c r="D715" t="s">
        <v>81</v>
      </c>
      <c r="E715" t="s">
        <v>87</v>
      </c>
      <c r="F715" t="s">
        <v>97</v>
      </c>
      <c r="G715" t="s">
        <v>99</v>
      </c>
      <c r="AG715" t="s">
        <v>1865</v>
      </c>
      <c r="AH715">
        <v>3</v>
      </c>
      <c r="AI715">
        <v>4</v>
      </c>
      <c r="AJ715">
        <v>4</v>
      </c>
      <c r="AK715">
        <v>4</v>
      </c>
      <c r="AL715">
        <v>5</v>
      </c>
      <c r="AM715" t="s">
        <v>105</v>
      </c>
      <c r="AN715" t="s">
        <v>419</v>
      </c>
      <c r="AO715">
        <v>4</v>
      </c>
      <c r="AT715">
        <v>4</v>
      </c>
      <c r="AU715">
        <v>3</v>
      </c>
      <c r="AW715">
        <v>4</v>
      </c>
      <c r="AX715">
        <v>4</v>
      </c>
      <c r="AY715">
        <v>4</v>
      </c>
      <c r="AZ715">
        <v>4</v>
      </c>
      <c r="BA715">
        <v>5</v>
      </c>
      <c r="BB715">
        <v>4</v>
      </c>
      <c r="BC715">
        <v>5</v>
      </c>
      <c r="BD715">
        <v>3</v>
      </c>
      <c r="BE715">
        <v>4</v>
      </c>
      <c r="BF715">
        <v>4</v>
      </c>
      <c r="BG715" t="s">
        <v>419</v>
      </c>
      <c r="BH715" t="s">
        <v>105</v>
      </c>
      <c r="BI715" t="s">
        <v>105</v>
      </c>
      <c r="BJ715" t="s">
        <v>104</v>
      </c>
      <c r="BK715" t="s">
        <v>105</v>
      </c>
      <c r="BL715" t="s">
        <v>104</v>
      </c>
      <c r="BM715" t="s">
        <v>104</v>
      </c>
      <c r="BN715" t="s">
        <v>104</v>
      </c>
      <c r="BO715">
        <v>4</v>
      </c>
      <c r="BP715">
        <v>4</v>
      </c>
      <c r="BQ715">
        <v>4</v>
      </c>
      <c r="BR715">
        <v>4</v>
      </c>
      <c r="BS715">
        <v>4</v>
      </c>
      <c r="BT715">
        <v>4</v>
      </c>
      <c r="BU715">
        <v>3</v>
      </c>
      <c r="BV715" t="s">
        <v>419</v>
      </c>
      <c r="BW715" t="s">
        <v>104</v>
      </c>
      <c r="BY715">
        <v>4</v>
      </c>
      <c r="BZ715">
        <v>4</v>
      </c>
      <c r="CA715" t="s">
        <v>129</v>
      </c>
      <c r="CC715" t="s">
        <v>104</v>
      </c>
      <c r="CD715" t="s">
        <v>401</v>
      </c>
      <c r="CE715" t="s">
        <v>108</v>
      </c>
      <c r="CF715" t="s">
        <v>109</v>
      </c>
      <c r="CG715" t="s">
        <v>1866</v>
      </c>
      <c r="CH715" t="s">
        <v>249</v>
      </c>
      <c r="CI715">
        <v>107</v>
      </c>
      <c r="CJ715" t="s">
        <v>146</v>
      </c>
    </row>
    <row r="716" spans="1:88" x14ac:dyDescent="0.2">
      <c r="A716">
        <v>1020</v>
      </c>
      <c r="B716" t="s">
        <v>1867</v>
      </c>
      <c r="C716" t="s">
        <v>115</v>
      </c>
      <c r="D716" t="s">
        <v>81</v>
      </c>
      <c r="E716" t="s">
        <v>86</v>
      </c>
      <c r="AG716" t="s">
        <v>341</v>
      </c>
      <c r="AH716">
        <v>5</v>
      </c>
      <c r="AI716">
        <v>5</v>
      </c>
      <c r="AJ716">
        <v>5</v>
      </c>
      <c r="AK716">
        <v>5</v>
      </c>
      <c r="AL716">
        <v>4</v>
      </c>
      <c r="AM716" t="s">
        <v>104</v>
      </c>
      <c r="AN716" t="s">
        <v>105</v>
      </c>
      <c r="AO716">
        <v>1</v>
      </c>
      <c r="AP716">
        <v>1</v>
      </c>
      <c r="AQ716">
        <v>1</v>
      </c>
      <c r="AR716">
        <v>1</v>
      </c>
      <c r="AS716">
        <v>5</v>
      </c>
      <c r="AT716">
        <v>5</v>
      </c>
      <c r="AU716">
        <v>5</v>
      </c>
      <c r="AV716">
        <v>5</v>
      </c>
      <c r="AW716">
        <v>4</v>
      </c>
      <c r="AX716">
        <v>5</v>
      </c>
      <c r="AY716">
        <v>5</v>
      </c>
      <c r="AZ716">
        <v>5</v>
      </c>
      <c r="BA716">
        <v>5</v>
      </c>
      <c r="BB716">
        <v>5</v>
      </c>
      <c r="BC716">
        <v>5</v>
      </c>
      <c r="BD716">
        <v>5</v>
      </c>
      <c r="BE716">
        <v>4</v>
      </c>
      <c r="BG716" t="s">
        <v>104</v>
      </c>
      <c r="BH716" t="s">
        <v>105</v>
      </c>
      <c r="BI716" t="s">
        <v>104</v>
      </c>
      <c r="BJ716" t="s">
        <v>104</v>
      </c>
      <c r="BK716" t="s">
        <v>104</v>
      </c>
      <c r="BL716" t="s">
        <v>104</v>
      </c>
      <c r="BM716" t="s">
        <v>104</v>
      </c>
      <c r="BN716" t="s">
        <v>104</v>
      </c>
      <c r="BO716">
        <v>4</v>
      </c>
      <c r="BP716">
        <v>4</v>
      </c>
      <c r="BQ716">
        <v>4</v>
      </c>
      <c r="BR716">
        <v>4</v>
      </c>
      <c r="BS716">
        <v>4</v>
      </c>
      <c r="BT716">
        <v>4</v>
      </c>
      <c r="BU716">
        <v>4</v>
      </c>
      <c r="BV716" t="s">
        <v>104</v>
      </c>
      <c r="BW716" t="s">
        <v>104</v>
      </c>
      <c r="BY716">
        <v>4</v>
      </c>
      <c r="BZ716">
        <v>5</v>
      </c>
      <c r="CA716" t="s">
        <v>116</v>
      </c>
      <c r="CC716" t="s">
        <v>104</v>
      </c>
      <c r="CD716" t="s">
        <v>401</v>
      </c>
      <c r="CE716" t="s">
        <v>117</v>
      </c>
      <c r="CF716" t="s">
        <v>112</v>
      </c>
      <c r="CG716" t="s">
        <v>853</v>
      </c>
      <c r="CH716" t="s">
        <v>233</v>
      </c>
      <c r="CI716">
        <v>117</v>
      </c>
      <c r="CJ716" t="s">
        <v>168</v>
      </c>
    </row>
    <row r="717" spans="1:88" x14ac:dyDescent="0.2">
      <c r="A717">
        <v>1021</v>
      </c>
      <c r="B717" t="s">
        <v>1868</v>
      </c>
      <c r="C717" t="s">
        <v>123</v>
      </c>
      <c r="D717" t="s">
        <v>120</v>
      </c>
      <c r="E717" t="s">
        <v>94</v>
      </c>
      <c r="AG717" t="s">
        <v>1869</v>
      </c>
      <c r="AH717">
        <v>2</v>
      </c>
      <c r="AI717">
        <v>5</v>
      </c>
      <c r="AJ717">
        <v>1</v>
      </c>
      <c r="AK717">
        <v>5</v>
      </c>
      <c r="AL717">
        <v>5</v>
      </c>
      <c r="AM717" t="s">
        <v>104</v>
      </c>
      <c r="AN717" t="s">
        <v>104</v>
      </c>
      <c r="AO717">
        <v>1</v>
      </c>
      <c r="AP717">
        <v>1</v>
      </c>
      <c r="AQ717">
        <v>1</v>
      </c>
      <c r="AR717">
        <v>1</v>
      </c>
      <c r="AS717">
        <v>5</v>
      </c>
      <c r="AT717">
        <v>5</v>
      </c>
      <c r="AU717">
        <v>5</v>
      </c>
      <c r="AV717">
        <v>1</v>
      </c>
      <c r="AW717">
        <v>5</v>
      </c>
      <c r="AX717">
        <v>5</v>
      </c>
      <c r="AY717">
        <v>5</v>
      </c>
      <c r="AZ717">
        <v>5</v>
      </c>
      <c r="BA717">
        <v>5</v>
      </c>
      <c r="BB717">
        <v>5</v>
      </c>
      <c r="BC717">
        <v>5</v>
      </c>
      <c r="BD717">
        <v>5</v>
      </c>
      <c r="BE717">
        <v>5</v>
      </c>
      <c r="BF717">
        <v>5</v>
      </c>
      <c r="BG717" t="s">
        <v>104</v>
      </c>
      <c r="BH717" t="s">
        <v>104</v>
      </c>
      <c r="BI717" t="s">
        <v>104</v>
      </c>
      <c r="BJ717" t="s">
        <v>104</v>
      </c>
      <c r="BK717" t="s">
        <v>105</v>
      </c>
      <c r="BL717" t="s">
        <v>105</v>
      </c>
      <c r="BM717" t="s">
        <v>104</v>
      </c>
      <c r="BN717" t="s">
        <v>104</v>
      </c>
      <c r="BO717">
        <v>5</v>
      </c>
      <c r="BP717">
        <v>5</v>
      </c>
      <c r="BQ717">
        <v>5</v>
      </c>
      <c r="BR717">
        <v>5</v>
      </c>
      <c r="BS717">
        <v>5</v>
      </c>
      <c r="BT717">
        <v>5</v>
      </c>
      <c r="BU717">
        <v>5</v>
      </c>
      <c r="BV717" t="s">
        <v>104</v>
      </c>
      <c r="BW717" t="s">
        <v>104</v>
      </c>
      <c r="BY717">
        <v>5</v>
      </c>
      <c r="BZ717">
        <v>2</v>
      </c>
      <c r="CA717" t="s">
        <v>111</v>
      </c>
      <c r="CB717" t="s">
        <v>1870</v>
      </c>
      <c r="CC717" t="s">
        <v>104</v>
      </c>
      <c r="CD717" t="s">
        <v>401</v>
      </c>
      <c r="CE717" t="s">
        <v>108</v>
      </c>
      <c r="CF717" t="s">
        <v>112</v>
      </c>
      <c r="CG717" t="s">
        <v>441</v>
      </c>
      <c r="CH717" t="s">
        <v>156</v>
      </c>
      <c r="CI717">
        <v>126</v>
      </c>
      <c r="CJ717" t="s">
        <v>157</v>
      </c>
    </row>
    <row r="718" spans="1:88" x14ac:dyDescent="0.2">
      <c r="A718">
        <v>1022</v>
      </c>
      <c r="B718" t="s">
        <v>1871</v>
      </c>
      <c r="C718" t="s">
        <v>123</v>
      </c>
      <c r="D718" t="s">
        <v>81</v>
      </c>
      <c r="E718" t="s">
        <v>103</v>
      </c>
      <c r="F718" t="s">
        <v>99</v>
      </c>
      <c r="G718" t="s">
        <v>87</v>
      </c>
      <c r="AH718">
        <v>3</v>
      </c>
      <c r="AI718">
        <v>5</v>
      </c>
      <c r="AJ718">
        <v>5</v>
      </c>
      <c r="AK718">
        <v>1</v>
      </c>
      <c r="AL718">
        <v>4</v>
      </c>
      <c r="AM718" t="s">
        <v>105</v>
      </c>
      <c r="AN718" t="s">
        <v>105</v>
      </c>
      <c r="AO718">
        <v>5</v>
      </c>
      <c r="AP718">
        <v>3</v>
      </c>
      <c r="AQ718">
        <v>3</v>
      </c>
      <c r="AR718">
        <v>4</v>
      </c>
      <c r="AS718">
        <v>5</v>
      </c>
      <c r="AT718">
        <v>5</v>
      </c>
      <c r="AU718">
        <v>5</v>
      </c>
      <c r="AV718">
        <v>5</v>
      </c>
      <c r="AW718">
        <v>4</v>
      </c>
      <c r="AX718">
        <v>4</v>
      </c>
      <c r="AY718">
        <v>5</v>
      </c>
      <c r="AZ718">
        <v>4</v>
      </c>
      <c r="BA718">
        <v>4</v>
      </c>
      <c r="BB718">
        <v>5</v>
      </c>
      <c r="BC718">
        <v>5</v>
      </c>
      <c r="BD718">
        <v>5</v>
      </c>
      <c r="BE718">
        <v>5</v>
      </c>
      <c r="BF718">
        <v>3</v>
      </c>
      <c r="BG718" t="s">
        <v>105</v>
      </c>
      <c r="BH718" t="s">
        <v>105</v>
      </c>
      <c r="BI718" t="s">
        <v>104</v>
      </c>
      <c r="BJ718" t="s">
        <v>104</v>
      </c>
      <c r="BK718" t="s">
        <v>105</v>
      </c>
      <c r="BL718" t="s">
        <v>104</v>
      </c>
      <c r="BM718" t="s">
        <v>104</v>
      </c>
      <c r="BN718" t="s">
        <v>104</v>
      </c>
      <c r="BO718">
        <v>5</v>
      </c>
      <c r="BP718">
        <v>4</v>
      </c>
      <c r="BQ718">
        <v>5</v>
      </c>
      <c r="BR718">
        <v>5</v>
      </c>
      <c r="BS718">
        <v>5</v>
      </c>
      <c r="BT718">
        <v>5</v>
      </c>
      <c r="BU718">
        <v>5</v>
      </c>
      <c r="BV718" t="s">
        <v>104</v>
      </c>
      <c r="BW718" t="s">
        <v>104</v>
      </c>
      <c r="BY718">
        <v>5</v>
      </c>
      <c r="BZ718">
        <v>5</v>
      </c>
      <c r="CA718" t="s">
        <v>129</v>
      </c>
      <c r="CB718" t="s">
        <v>1872</v>
      </c>
      <c r="CC718" t="s">
        <v>104</v>
      </c>
      <c r="CD718" t="s">
        <v>401</v>
      </c>
      <c r="CE718" t="s">
        <v>108</v>
      </c>
      <c r="CF718" t="s">
        <v>109</v>
      </c>
      <c r="CG718" t="s">
        <v>1374</v>
      </c>
      <c r="CH718" t="s">
        <v>1375</v>
      </c>
      <c r="CI718">
        <v>157</v>
      </c>
      <c r="CJ718" t="s">
        <v>110</v>
      </c>
    </row>
    <row r="719" spans="1:88" x14ac:dyDescent="0.2">
      <c r="A719">
        <v>1023</v>
      </c>
      <c r="B719" t="s">
        <v>1873</v>
      </c>
      <c r="C719" t="s">
        <v>119</v>
      </c>
      <c r="D719" t="s">
        <v>115</v>
      </c>
      <c r="E719" t="s">
        <v>91</v>
      </c>
      <c r="F719" t="s">
        <v>102</v>
      </c>
      <c r="G719" t="s">
        <v>86</v>
      </c>
      <c r="AG719" t="s">
        <v>104</v>
      </c>
      <c r="AH719">
        <v>5</v>
      </c>
      <c r="AI719">
        <v>3</v>
      </c>
      <c r="AJ719">
        <v>3</v>
      </c>
      <c r="AK719">
        <v>3</v>
      </c>
      <c r="AL719">
        <v>5</v>
      </c>
      <c r="AM719" t="s">
        <v>104</v>
      </c>
      <c r="AN719" t="s">
        <v>105</v>
      </c>
      <c r="AO719">
        <v>4</v>
      </c>
      <c r="AP719">
        <v>2</v>
      </c>
      <c r="AQ719">
        <v>3</v>
      </c>
      <c r="AR719">
        <v>3</v>
      </c>
      <c r="AS719">
        <v>4</v>
      </c>
      <c r="AT719">
        <v>1</v>
      </c>
      <c r="AU719">
        <v>3</v>
      </c>
      <c r="AV719">
        <v>1</v>
      </c>
      <c r="AW719">
        <v>4</v>
      </c>
      <c r="AX719">
        <v>3</v>
      </c>
      <c r="AY719">
        <v>3</v>
      </c>
      <c r="AZ719">
        <v>3</v>
      </c>
      <c r="BA719">
        <v>3</v>
      </c>
      <c r="BB719">
        <v>3</v>
      </c>
      <c r="BC719">
        <v>3</v>
      </c>
      <c r="BD719">
        <v>3</v>
      </c>
      <c r="BE719">
        <v>3</v>
      </c>
      <c r="BF719">
        <v>1</v>
      </c>
      <c r="BG719" t="s">
        <v>104</v>
      </c>
      <c r="BH719" t="s">
        <v>105</v>
      </c>
      <c r="BI719" t="s">
        <v>105</v>
      </c>
      <c r="BJ719" t="s">
        <v>105</v>
      </c>
      <c r="BK719" t="s">
        <v>105</v>
      </c>
      <c r="BL719" t="s">
        <v>104</v>
      </c>
      <c r="BM719" t="s">
        <v>104</v>
      </c>
      <c r="BN719" t="s">
        <v>104</v>
      </c>
      <c r="BO719">
        <v>2</v>
      </c>
      <c r="BP719">
        <v>2</v>
      </c>
      <c r="BQ719">
        <v>2</v>
      </c>
      <c r="BR719">
        <v>2</v>
      </c>
      <c r="BS719">
        <v>3</v>
      </c>
      <c r="BT719">
        <v>4</v>
      </c>
      <c r="BU719">
        <v>2</v>
      </c>
      <c r="BV719" t="s">
        <v>105</v>
      </c>
      <c r="BW719" t="s">
        <v>105</v>
      </c>
      <c r="BX719" t="s">
        <v>423</v>
      </c>
      <c r="BY719">
        <v>3</v>
      </c>
      <c r="BZ719">
        <v>3</v>
      </c>
      <c r="CA719" t="s">
        <v>116</v>
      </c>
      <c r="CC719" t="s">
        <v>104</v>
      </c>
      <c r="CD719" t="s">
        <v>401</v>
      </c>
      <c r="CE719" t="s">
        <v>108</v>
      </c>
      <c r="CF719" t="s">
        <v>112</v>
      </c>
      <c r="CG719" t="s">
        <v>781</v>
      </c>
      <c r="CH719" t="s">
        <v>221</v>
      </c>
      <c r="CI719">
        <v>109</v>
      </c>
      <c r="CJ719" t="s">
        <v>142</v>
      </c>
    </row>
    <row r="720" spans="1:88" x14ac:dyDescent="0.2">
      <c r="A720">
        <v>1024</v>
      </c>
      <c r="B720" t="s">
        <v>1874</v>
      </c>
      <c r="C720" t="s">
        <v>123</v>
      </c>
      <c r="D720" t="s">
        <v>115</v>
      </c>
      <c r="E720" t="s">
        <v>87</v>
      </c>
      <c r="F720" t="s">
        <v>95</v>
      </c>
      <c r="G720" t="s">
        <v>101</v>
      </c>
      <c r="AH720">
        <v>5</v>
      </c>
      <c r="AI720">
        <v>5</v>
      </c>
      <c r="AJ720">
        <v>5</v>
      </c>
      <c r="AK720">
        <v>5</v>
      </c>
      <c r="AL720">
        <v>5</v>
      </c>
      <c r="AM720" t="s">
        <v>105</v>
      </c>
      <c r="AN720" t="s">
        <v>105</v>
      </c>
      <c r="AO720">
        <v>5</v>
      </c>
      <c r="AP720">
        <v>2</v>
      </c>
      <c r="AQ720">
        <v>4</v>
      </c>
      <c r="AR720">
        <v>2</v>
      </c>
      <c r="AS720">
        <v>5</v>
      </c>
      <c r="AT720">
        <v>3</v>
      </c>
      <c r="AU720">
        <v>5</v>
      </c>
      <c r="AV720">
        <v>2</v>
      </c>
      <c r="AW720">
        <v>5</v>
      </c>
      <c r="AX720">
        <v>5</v>
      </c>
      <c r="AY720">
        <v>5</v>
      </c>
      <c r="AZ720">
        <v>5</v>
      </c>
      <c r="BA720">
        <v>5</v>
      </c>
      <c r="BB720">
        <v>5</v>
      </c>
      <c r="BC720">
        <v>5</v>
      </c>
      <c r="BD720">
        <v>5</v>
      </c>
      <c r="BE720">
        <v>5</v>
      </c>
      <c r="BF720">
        <v>5</v>
      </c>
      <c r="BG720" t="s">
        <v>104</v>
      </c>
      <c r="BH720" t="s">
        <v>104</v>
      </c>
      <c r="BI720" t="s">
        <v>104</v>
      </c>
      <c r="BJ720" t="s">
        <v>105</v>
      </c>
      <c r="BK720" t="s">
        <v>105</v>
      </c>
      <c r="BL720" t="s">
        <v>104</v>
      </c>
      <c r="BM720" t="s">
        <v>104</v>
      </c>
      <c r="BN720" t="s">
        <v>104</v>
      </c>
      <c r="BO720">
        <v>5</v>
      </c>
      <c r="BP720">
        <v>5</v>
      </c>
      <c r="BQ720">
        <v>5</v>
      </c>
      <c r="BR720">
        <v>5</v>
      </c>
      <c r="BS720">
        <v>5</v>
      </c>
      <c r="BT720">
        <v>5</v>
      </c>
      <c r="BU720">
        <v>5</v>
      </c>
      <c r="BV720" t="s">
        <v>104</v>
      </c>
      <c r="BW720" t="s">
        <v>104</v>
      </c>
      <c r="BY720">
        <v>5</v>
      </c>
      <c r="BZ720">
        <v>5</v>
      </c>
      <c r="CA720" t="s">
        <v>129</v>
      </c>
      <c r="CC720" t="s">
        <v>104</v>
      </c>
      <c r="CD720" t="s">
        <v>401</v>
      </c>
      <c r="CE720" t="s">
        <v>117</v>
      </c>
      <c r="CF720" t="s">
        <v>112</v>
      </c>
      <c r="CG720" t="s">
        <v>494</v>
      </c>
      <c r="CH720" t="s">
        <v>145</v>
      </c>
      <c r="CI720">
        <v>107</v>
      </c>
      <c r="CJ720" t="s">
        <v>146</v>
      </c>
    </row>
    <row r="721" spans="1:88" x14ac:dyDescent="0.2">
      <c r="A721">
        <v>1025</v>
      </c>
      <c r="B721" t="s">
        <v>1875</v>
      </c>
      <c r="C721" t="s">
        <v>81</v>
      </c>
      <c r="D721" t="s">
        <v>81</v>
      </c>
      <c r="E721" t="s">
        <v>103</v>
      </c>
      <c r="F721" t="s">
        <v>99</v>
      </c>
      <c r="AH721">
        <v>3</v>
      </c>
      <c r="AI721">
        <v>3</v>
      </c>
      <c r="AJ721">
        <v>3</v>
      </c>
      <c r="AK721">
        <v>3</v>
      </c>
      <c r="AL721">
        <v>3</v>
      </c>
      <c r="AM721" t="s">
        <v>105</v>
      </c>
      <c r="AN721" t="s">
        <v>419</v>
      </c>
      <c r="AO721">
        <v>4</v>
      </c>
      <c r="AV721">
        <v>5</v>
      </c>
      <c r="AW721">
        <v>4</v>
      </c>
      <c r="AX721">
        <v>4</v>
      </c>
      <c r="AY721">
        <v>4</v>
      </c>
      <c r="AZ721">
        <v>4</v>
      </c>
      <c r="BA721">
        <v>4</v>
      </c>
      <c r="BB721">
        <v>4</v>
      </c>
      <c r="BC721">
        <v>4</v>
      </c>
      <c r="BD721">
        <v>4</v>
      </c>
      <c r="BE721">
        <v>4</v>
      </c>
      <c r="BF721">
        <v>4</v>
      </c>
      <c r="BG721" t="s">
        <v>105</v>
      </c>
      <c r="BH721" t="s">
        <v>105</v>
      </c>
      <c r="BI721" t="s">
        <v>104</v>
      </c>
      <c r="BJ721" t="s">
        <v>105</v>
      </c>
      <c r="BK721" t="s">
        <v>104</v>
      </c>
      <c r="BL721" t="s">
        <v>104</v>
      </c>
      <c r="BM721" t="s">
        <v>104</v>
      </c>
      <c r="BN721" t="s">
        <v>105</v>
      </c>
      <c r="BO721">
        <v>5</v>
      </c>
      <c r="BP721">
        <v>5</v>
      </c>
      <c r="BQ721">
        <v>5</v>
      </c>
      <c r="BR721">
        <v>5</v>
      </c>
      <c r="BS721">
        <v>5</v>
      </c>
      <c r="BT721">
        <v>5</v>
      </c>
      <c r="BU721">
        <v>5</v>
      </c>
      <c r="BV721" t="s">
        <v>105</v>
      </c>
      <c r="BW721" t="s">
        <v>419</v>
      </c>
      <c r="BY721">
        <v>5</v>
      </c>
      <c r="BZ721">
        <v>5</v>
      </c>
      <c r="CA721" t="s">
        <v>129</v>
      </c>
      <c r="CC721" t="s">
        <v>105</v>
      </c>
      <c r="CD721" t="s">
        <v>401</v>
      </c>
      <c r="CE721" t="s">
        <v>108</v>
      </c>
      <c r="CF721" t="s">
        <v>190</v>
      </c>
      <c r="CG721" t="s">
        <v>771</v>
      </c>
      <c r="CH721" t="s">
        <v>223</v>
      </c>
      <c r="CI721">
        <v>157</v>
      </c>
      <c r="CJ721" t="s">
        <v>110</v>
      </c>
    </row>
    <row r="722" spans="1:88" x14ac:dyDescent="0.2">
      <c r="A722">
        <v>1026</v>
      </c>
      <c r="B722" t="s">
        <v>1876</v>
      </c>
      <c r="C722" t="s">
        <v>115</v>
      </c>
      <c r="D722" t="s">
        <v>132</v>
      </c>
      <c r="E722" t="s">
        <v>99</v>
      </c>
      <c r="F722" t="s">
        <v>144</v>
      </c>
      <c r="G722" t="s">
        <v>150</v>
      </c>
      <c r="AH722">
        <v>3</v>
      </c>
      <c r="AI722">
        <v>2</v>
      </c>
      <c r="AJ722">
        <v>1</v>
      </c>
      <c r="AK722">
        <v>3</v>
      </c>
      <c r="AL722">
        <v>3</v>
      </c>
      <c r="AM722" t="s">
        <v>104</v>
      </c>
      <c r="AN722" t="s">
        <v>104</v>
      </c>
      <c r="AO722">
        <v>1</v>
      </c>
      <c r="AP722">
        <v>1</v>
      </c>
      <c r="AQ722">
        <v>1</v>
      </c>
      <c r="AR722">
        <v>1</v>
      </c>
      <c r="AS722">
        <v>1</v>
      </c>
      <c r="AT722">
        <v>3</v>
      </c>
      <c r="AU722">
        <v>5</v>
      </c>
      <c r="AV722">
        <v>1</v>
      </c>
      <c r="BG722" t="s">
        <v>104</v>
      </c>
      <c r="BH722" t="s">
        <v>105</v>
      </c>
      <c r="BI722" t="s">
        <v>104</v>
      </c>
      <c r="BJ722" t="s">
        <v>104</v>
      </c>
      <c r="BK722" t="s">
        <v>105</v>
      </c>
      <c r="BL722" t="s">
        <v>105</v>
      </c>
      <c r="BM722" t="s">
        <v>104</v>
      </c>
      <c r="BN722" t="s">
        <v>104</v>
      </c>
      <c r="BV722" t="s">
        <v>104</v>
      </c>
      <c r="BW722" t="s">
        <v>104</v>
      </c>
      <c r="BY722">
        <v>3</v>
      </c>
      <c r="BZ722">
        <v>3</v>
      </c>
      <c r="CA722" t="s">
        <v>106</v>
      </c>
      <c r="CB722" t="s">
        <v>1877</v>
      </c>
      <c r="CC722" t="s">
        <v>104</v>
      </c>
      <c r="CD722" t="s">
        <v>401</v>
      </c>
      <c r="CE722" t="s">
        <v>117</v>
      </c>
      <c r="CF722" t="s">
        <v>112</v>
      </c>
      <c r="CG722" t="s">
        <v>441</v>
      </c>
      <c r="CH722" t="s">
        <v>156</v>
      </c>
      <c r="CI722">
        <v>126</v>
      </c>
      <c r="CJ722" t="s">
        <v>157</v>
      </c>
    </row>
    <row r="723" spans="1:88" x14ac:dyDescent="0.2">
      <c r="A723">
        <v>1027</v>
      </c>
      <c r="B723" t="s">
        <v>1878</v>
      </c>
      <c r="C723" t="s">
        <v>81</v>
      </c>
      <c r="D723" t="s">
        <v>123</v>
      </c>
      <c r="E723" t="s">
        <v>95</v>
      </c>
      <c r="F723" t="s">
        <v>91</v>
      </c>
      <c r="G723" t="s">
        <v>101</v>
      </c>
      <c r="AH723">
        <v>5</v>
      </c>
      <c r="AI723">
        <v>4</v>
      </c>
      <c r="AJ723">
        <v>4</v>
      </c>
      <c r="AK723">
        <v>3</v>
      </c>
      <c r="AL723">
        <v>5</v>
      </c>
      <c r="AM723" t="s">
        <v>105</v>
      </c>
      <c r="AN723" t="s">
        <v>105</v>
      </c>
      <c r="AO723">
        <v>5</v>
      </c>
      <c r="AP723">
        <v>1</v>
      </c>
      <c r="AQ723">
        <v>5</v>
      </c>
      <c r="AR723">
        <v>5</v>
      </c>
      <c r="AS723">
        <v>3</v>
      </c>
      <c r="AT723">
        <v>5</v>
      </c>
      <c r="AU723">
        <v>4</v>
      </c>
      <c r="AV723">
        <v>2</v>
      </c>
      <c r="AW723">
        <v>3</v>
      </c>
      <c r="AX723">
        <v>5</v>
      </c>
      <c r="AY723">
        <v>4</v>
      </c>
      <c r="AZ723">
        <v>4</v>
      </c>
      <c r="BA723">
        <v>5</v>
      </c>
      <c r="BB723">
        <v>4</v>
      </c>
      <c r="BC723">
        <v>5</v>
      </c>
      <c r="BD723">
        <v>3</v>
      </c>
      <c r="BE723">
        <v>4</v>
      </c>
      <c r="BF723">
        <v>3</v>
      </c>
      <c r="BG723" t="s">
        <v>105</v>
      </c>
      <c r="BH723" t="s">
        <v>105</v>
      </c>
      <c r="BI723" t="s">
        <v>104</v>
      </c>
      <c r="BJ723" t="s">
        <v>105</v>
      </c>
      <c r="BK723" t="s">
        <v>104</v>
      </c>
      <c r="BL723" t="s">
        <v>105</v>
      </c>
      <c r="BM723" t="s">
        <v>104</v>
      </c>
      <c r="BN723" t="s">
        <v>105</v>
      </c>
      <c r="BO723">
        <v>5</v>
      </c>
      <c r="BP723">
        <v>5</v>
      </c>
      <c r="BQ723">
        <v>5</v>
      </c>
      <c r="BR723">
        <v>5</v>
      </c>
      <c r="BS723">
        <v>4</v>
      </c>
      <c r="BT723">
        <v>5</v>
      </c>
      <c r="BU723">
        <v>5</v>
      </c>
      <c r="BV723" t="s">
        <v>104</v>
      </c>
      <c r="BW723" t="s">
        <v>104</v>
      </c>
      <c r="BY723">
        <v>5</v>
      </c>
      <c r="BZ723">
        <v>5</v>
      </c>
      <c r="CA723" t="s">
        <v>129</v>
      </c>
      <c r="CB723" t="s">
        <v>1879</v>
      </c>
      <c r="CC723" t="s">
        <v>104</v>
      </c>
      <c r="CD723" t="s">
        <v>401</v>
      </c>
      <c r="CE723" t="s">
        <v>117</v>
      </c>
      <c r="CF723" t="s">
        <v>190</v>
      </c>
      <c r="CG723" t="s">
        <v>445</v>
      </c>
      <c r="CH723" t="s">
        <v>241</v>
      </c>
      <c r="CI723">
        <v>109</v>
      </c>
      <c r="CJ723" t="s">
        <v>142</v>
      </c>
    </row>
    <row r="724" spans="1:88" x14ac:dyDescent="0.2">
      <c r="A724">
        <v>1028</v>
      </c>
      <c r="B724" t="s">
        <v>1880</v>
      </c>
      <c r="C724" t="s">
        <v>123</v>
      </c>
      <c r="D724" t="s">
        <v>123</v>
      </c>
      <c r="E724" t="s">
        <v>87</v>
      </c>
      <c r="F724" t="s">
        <v>99</v>
      </c>
      <c r="AG724" t="s">
        <v>1881</v>
      </c>
      <c r="AH724">
        <v>4</v>
      </c>
      <c r="AI724">
        <v>4</v>
      </c>
      <c r="AJ724">
        <v>4</v>
      </c>
      <c r="AK724">
        <v>4</v>
      </c>
      <c r="AL724">
        <v>4</v>
      </c>
      <c r="AM724" t="s">
        <v>104</v>
      </c>
      <c r="AN724" t="s">
        <v>105</v>
      </c>
      <c r="AO724">
        <v>4</v>
      </c>
      <c r="AP724">
        <v>3</v>
      </c>
      <c r="AQ724">
        <v>1</v>
      </c>
      <c r="AR724">
        <v>4</v>
      </c>
      <c r="AS724">
        <v>5</v>
      </c>
      <c r="AT724">
        <v>4</v>
      </c>
      <c r="AU724">
        <v>3</v>
      </c>
      <c r="AV724">
        <v>4</v>
      </c>
      <c r="AW724">
        <v>4</v>
      </c>
      <c r="AX724">
        <v>4</v>
      </c>
      <c r="AY724">
        <v>4</v>
      </c>
      <c r="AZ724">
        <v>4</v>
      </c>
      <c r="BA724">
        <v>3</v>
      </c>
      <c r="BB724">
        <v>4</v>
      </c>
      <c r="BC724">
        <v>3</v>
      </c>
      <c r="BD724">
        <v>4</v>
      </c>
      <c r="BE724">
        <v>4</v>
      </c>
      <c r="BF724">
        <v>4</v>
      </c>
      <c r="BG724" t="s">
        <v>104</v>
      </c>
      <c r="BH724" t="s">
        <v>104</v>
      </c>
      <c r="BI724" t="s">
        <v>105</v>
      </c>
      <c r="BJ724" t="s">
        <v>105</v>
      </c>
      <c r="BK724" t="s">
        <v>104</v>
      </c>
      <c r="BL724" t="s">
        <v>105</v>
      </c>
      <c r="BM724" t="s">
        <v>104</v>
      </c>
      <c r="BN724" t="s">
        <v>105</v>
      </c>
      <c r="BO724">
        <v>5</v>
      </c>
      <c r="BP724">
        <v>5</v>
      </c>
      <c r="BQ724">
        <v>4</v>
      </c>
      <c r="BR724">
        <v>5</v>
      </c>
      <c r="BS724">
        <v>5</v>
      </c>
      <c r="BT724">
        <v>5</v>
      </c>
      <c r="BU724">
        <v>4</v>
      </c>
      <c r="BV724" t="s">
        <v>104</v>
      </c>
      <c r="BW724" t="s">
        <v>104</v>
      </c>
      <c r="BY724">
        <v>3</v>
      </c>
      <c r="BZ724">
        <v>3</v>
      </c>
      <c r="CA724" t="s">
        <v>116</v>
      </c>
      <c r="CC724" t="s">
        <v>104</v>
      </c>
      <c r="CD724" t="s">
        <v>401</v>
      </c>
      <c r="CE724" t="s">
        <v>117</v>
      </c>
      <c r="CF724" t="s">
        <v>109</v>
      </c>
      <c r="CG724" t="s">
        <v>1273</v>
      </c>
      <c r="CH724" t="s">
        <v>263</v>
      </c>
      <c r="CI724">
        <v>107</v>
      </c>
      <c r="CJ724" t="s">
        <v>146</v>
      </c>
    </row>
    <row r="725" spans="1:88" x14ac:dyDescent="0.2">
      <c r="A725">
        <v>1030</v>
      </c>
      <c r="B725" t="s">
        <v>1882</v>
      </c>
      <c r="C725" t="s">
        <v>81</v>
      </c>
      <c r="D725" t="s">
        <v>123</v>
      </c>
      <c r="E725" t="s">
        <v>88</v>
      </c>
      <c r="AG725" t="s">
        <v>1883</v>
      </c>
      <c r="AH725">
        <v>4</v>
      </c>
      <c r="AI725">
        <v>5</v>
      </c>
      <c r="AJ725">
        <v>5</v>
      </c>
      <c r="AK725">
        <v>4</v>
      </c>
      <c r="AL725">
        <v>5</v>
      </c>
      <c r="AM725" t="s">
        <v>104</v>
      </c>
      <c r="AN725" t="s">
        <v>105</v>
      </c>
      <c r="AO725">
        <v>3</v>
      </c>
      <c r="AP725">
        <v>4</v>
      </c>
      <c r="AQ725">
        <v>4</v>
      </c>
      <c r="AR725">
        <v>5</v>
      </c>
      <c r="AS725">
        <v>5</v>
      </c>
      <c r="AT725">
        <v>5</v>
      </c>
      <c r="AU725">
        <v>4</v>
      </c>
      <c r="AV725">
        <v>2</v>
      </c>
      <c r="AW725">
        <v>5</v>
      </c>
      <c r="AX725">
        <v>5</v>
      </c>
      <c r="AY725">
        <v>4</v>
      </c>
      <c r="AZ725">
        <v>4</v>
      </c>
      <c r="BA725">
        <v>5</v>
      </c>
      <c r="BB725">
        <v>5</v>
      </c>
      <c r="BC725">
        <v>4</v>
      </c>
      <c r="BD725">
        <v>5</v>
      </c>
      <c r="BE725">
        <v>5</v>
      </c>
      <c r="BF725">
        <v>4</v>
      </c>
      <c r="BG725" t="s">
        <v>104</v>
      </c>
      <c r="BH725" t="s">
        <v>104</v>
      </c>
      <c r="BI725" t="s">
        <v>104</v>
      </c>
      <c r="BJ725" t="s">
        <v>105</v>
      </c>
      <c r="BK725" t="s">
        <v>104</v>
      </c>
      <c r="BL725" t="s">
        <v>104</v>
      </c>
      <c r="BM725" t="s">
        <v>104</v>
      </c>
      <c r="BN725" t="s">
        <v>104</v>
      </c>
      <c r="BO725">
        <v>5</v>
      </c>
      <c r="BP725">
        <v>5</v>
      </c>
      <c r="BQ725">
        <v>5</v>
      </c>
      <c r="BR725">
        <v>5</v>
      </c>
      <c r="BS725">
        <v>5</v>
      </c>
      <c r="BT725">
        <v>5</v>
      </c>
      <c r="BU725">
        <v>5</v>
      </c>
      <c r="BV725" t="s">
        <v>105</v>
      </c>
      <c r="BW725" t="s">
        <v>105</v>
      </c>
      <c r="BX725" t="s">
        <v>411</v>
      </c>
      <c r="BY725">
        <v>5</v>
      </c>
      <c r="BZ725">
        <v>5</v>
      </c>
      <c r="CA725" t="s">
        <v>129</v>
      </c>
      <c r="CB725" t="s">
        <v>1884</v>
      </c>
      <c r="CC725" t="s">
        <v>104</v>
      </c>
      <c r="CD725" t="s">
        <v>401</v>
      </c>
      <c r="CE725" t="s">
        <v>108</v>
      </c>
      <c r="CF725" t="s">
        <v>112</v>
      </c>
      <c r="CG725" t="s">
        <v>685</v>
      </c>
      <c r="CH725" t="s">
        <v>137</v>
      </c>
      <c r="CI725">
        <v>105</v>
      </c>
      <c r="CJ725" t="s">
        <v>118</v>
      </c>
    </row>
    <row r="726" spans="1:88" x14ac:dyDescent="0.2">
      <c r="A726">
        <v>1031</v>
      </c>
      <c r="B726" t="s">
        <v>1885</v>
      </c>
      <c r="C726" t="s">
        <v>123</v>
      </c>
      <c r="D726" t="s">
        <v>115</v>
      </c>
      <c r="E726" t="s">
        <v>87</v>
      </c>
      <c r="F726" t="s">
        <v>99</v>
      </c>
      <c r="G726" t="s">
        <v>97</v>
      </c>
      <c r="H726" t="s">
        <v>85</v>
      </c>
      <c r="I726" t="s">
        <v>88</v>
      </c>
      <c r="AG726" t="s">
        <v>1886</v>
      </c>
      <c r="AH726">
        <v>2</v>
      </c>
      <c r="AI726">
        <v>3</v>
      </c>
      <c r="AJ726">
        <v>4</v>
      </c>
      <c r="AK726">
        <v>3</v>
      </c>
      <c r="AL726">
        <v>3</v>
      </c>
      <c r="AM726" t="s">
        <v>105</v>
      </c>
      <c r="AN726" t="s">
        <v>105</v>
      </c>
      <c r="AO726">
        <v>5</v>
      </c>
      <c r="AP726">
        <v>5</v>
      </c>
      <c r="AQ726">
        <v>5</v>
      </c>
      <c r="AR726">
        <v>1</v>
      </c>
      <c r="AS726">
        <v>2</v>
      </c>
      <c r="AT726">
        <v>5</v>
      </c>
      <c r="AU726">
        <v>5</v>
      </c>
      <c r="AV726">
        <v>2</v>
      </c>
      <c r="AW726">
        <v>2</v>
      </c>
      <c r="AX726">
        <v>2</v>
      </c>
      <c r="AY726">
        <v>3</v>
      </c>
      <c r="AZ726">
        <v>4</v>
      </c>
      <c r="BA726">
        <v>3</v>
      </c>
      <c r="BB726">
        <v>2</v>
      </c>
      <c r="BD726">
        <v>1</v>
      </c>
      <c r="BE726">
        <v>4</v>
      </c>
      <c r="BF726">
        <v>2</v>
      </c>
      <c r="BG726" t="s">
        <v>104</v>
      </c>
      <c r="BH726" t="s">
        <v>105</v>
      </c>
      <c r="BI726" t="s">
        <v>104</v>
      </c>
      <c r="BJ726" t="s">
        <v>105</v>
      </c>
      <c r="BK726" t="s">
        <v>105</v>
      </c>
      <c r="BL726" t="s">
        <v>104</v>
      </c>
      <c r="BM726" t="s">
        <v>104</v>
      </c>
      <c r="BN726" t="s">
        <v>104</v>
      </c>
      <c r="BO726">
        <v>5</v>
      </c>
      <c r="BP726">
        <v>2</v>
      </c>
      <c r="BQ726">
        <v>1</v>
      </c>
      <c r="BR726">
        <v>5</v>
      </c>
      <c r="BS726">
        <v>2</v>
      </c>
      <c r="BT726">
        <v>5</v>
      </c>
      <c r="BU726">
        <v>2</v>
      </c>
      <c r="BV726" t="s">
        <v>105</v>
      </c>
      <c r="BW726" t="s">
        <v>104</v>
      </c>
      <c r="BY726">
        <v>2</v>
      </c>
      <c r="BZ726">
        <v>4</v>
      </c>
      <c r="CA726" t="s">
        <v>116</v>
      </c>
      <c r="CB726" t="s">
        <v>1887</v>
      </c>
      <c r="CC726" t="s">
        <v>104</v>
      </c>
      <c r="CD726" t="s">
        <v>401</v>
      </c>
      <c r="CE726" t="s">
        <v>108</v>
      </c>
      <c r="CF726" t="s">
        <v>112</v>
      </c>
      <c r="CG726" t="s">
        <v>625</v>
      </c>
      <c r="CH726" t="s">
        <v>163</v>
      </c>
      <c r="CI726">
        <v>107</v>
      </c>
      <c r="CJ726" t="s">
        <v>146</v>
      </c>
    </row>
    <row r="727" spans="1:88" x14ac:dyDescent="0.2">
      <c r="A727">
        <v>1034</v>
      </c>
      <c r="B727" t="s">
        <v>1888</v>
      </c>
      <c r="C727" t="s">
        <v>119</v>
      </c>
      <c r="D727" t="s">
        <v>81</v>
      </c>
      <c r="E727" t="s">
        <v>99</v>
      </c>
      <c r="F727" t="s">
        <v>144</v>
      </c>
      <c r="G727" t="s">
        <v>84</v>
      </c>
      <c r="AH727">
        <v>2</v>
      </c>
      <c r="AI727">
        <v>2</v>
      </c>
      <c r="AJ727">
        <v>1</v>
      </c>
      <c r="AK727">
        <v>3</v>
      </c>
      <c r="AL727">
        <v>3</v>
      </c>
      <c r="AM727" t="s">
        <v>104</v>
      </c>
      <c r="AN727" t="s">
        <v>105</v>
      </c>
      <c r="AO727">
        <v>1</v>
      </c>
      <c r="AP727">
        <v>1</v>
      </c>
      <c r="AQ727">
        <v>1</v>
      </c>
      <c r="AR727">
        <v>1</v>
      </c>
      <c r="AS727">
        <v>5</v>
      </c>
      <c r="AT727">
        <v>3</v>
      </c>
      <c r="AU727">
        <v>4</v>
      </c>
      <c r="AV727">
        <v>1</v>
      </c>
      <c r="AW727">
        <v>3</v>
      </c>
      <c r="AX727">
        <v>3</v>
      </c>
      <c r="AY727">
        <v>3</v>
      </c>
      <c r="AZ727">
        <v>3</v>
      </c>
      <c r="BA727">
        <v>3</v>
      </c>
      <c r="BB727">
        <v>3</v>
      </c>
      <c r="BC727">
        <v>3</v>
      </c>
      <c r="BD727">
        <v>3</v>
      </c>
      <c r="BE727">
        <v>3</v>
      </c>
      <c r="BF727">
        <v>3</v>
      </c>
      <c r="BG727" t="s">
        <v>105</v>
      </c>
      <c r="BH727" t="s">
        <v>105</v>
      </c>
      <c r="BI727" t="s">
        <v>104</v>
      </c>
      <c r="BJ727" t="s">
        <v>105</v>
      </c>
      <c r="BK727" t="s">
        <v>105</v>
      </c>
      <c r="BL727" t="s">
        <v>105</v>
      </c>
      <c r="BM727" t="s">
        <v>104</v>
      </c>
      <c r="BN727" t="s">
        <v>104</v>
      </c>
      <c r="BO727">
        <v>3</v>
      </c>
      <c r="BP727">
        <v>3</v>
      </c>
      <c r="BQ727">
        <v>3</v>
      </c>
      <c r="BR727">
        <v>3</v>
      </c>
      <c r="BS727">
        <v>3</v>
      </c>
      <c r="BT727">
        <v>3</v>
      </c>
      <c r="BU727">
        <v>3</v>
      </c>
      <c r="BV727" t="s">
        <v>105</v>
      </c>
      <c r="BW727" t="s">
        <v>104</v>
      </c>
      <c r="BY727">
        <v>3</v>
      </c>
      <c r="BZ727">
        <v>1</v>
      </c>
      <c r="CA727" t="s">
        <v>106</v>
      </c>
      <c r="CB727" t="s">
        <v>1889</v>
      </c>
      <c r="CC727" t="s">
        <v>104</v>
      </c>
      <c r="CD727" t="s">
        <v>401</v>
      </c>
      <c r="CE727" t="s">
        <v>108</v>
      </c>
      <c r="CF727" t="s">
        <v>112</v>
      </c>
      <c r="CG727" t="s">
        <v>1846</v>
      </c>
      <c r="CH727" t="s">
        <v>239</v>
      </c>
      <c r="CI727">
        <v>140</v>
      </c>
      <c r="CJ727" t="s">
        <v>143</v>
      </c>
    </row>
    <row r="728" spans="1:88" x14ac:dyDescent="0.2">
      <c r="A728">
        <v>1035</v>
      </c>
      <c r="B728" t="s">
        <v>1890</v>
      </c>
      <c r="C728" t="s">
        <v>81</v>
      </c>
      <c r="D728" t="s">
        <v>81</v>
      </c>
      <c r="E728" t="s">
        <v>97</v>
      </c>
      <c r="F728" t="s">
        <v>99</v>
      </c>
      <c r="G728" t="s">
        <v>103</v>
      </c>
      <c r="AG728" t="s">
        <v>1891</v>
      </c>
      <c r="AH728">
        <v>5</v>
      </c>
      <c r="AI728">
        <v>5</v>
      </c>
      <c r="AJ728">
        <v>5</v>
      </c>
      <c r="AK728">
        <v>5</v>
      </c>
      <c r="AL728">
        <v>5</v>
      </c>
      <c r="AM728" t="s">
        <v>105</v>
      </c>
      <c r="AN728" t="s">
        <v>105</v>
      </c>
      <c r="AO728">
        <v>5</v>
      </c>
      <c r="AP728">
        <v>1</v>
      </c>
      <c r="AQ728">
        <v>1</v>
      </c>
      <c r="AR728">
        <v>5</v>
      </c>
      <c r="AS728">
        <v>1</v>
      </c>
      <c r="AT728">
        <v>1</v>
      </c>
      <c r="AU728">
        <v>1</v>
      </c>
      <c r="AV728">
        <v>3</v>
      </c>
      <c r="AW728">
        <v>3</v>
      </c>
      <c r="AX728">
        <v>4</v>
      </c>
      <c r="AY728">
        <v>4</v>
      </c>
      <c r="AZ728">
        <v>4</v>
      </c>
      <c r="BA728">
        <v>5</v>
      </c>
      <c r="BB728">
        <v>4</v>
      </c>
      <c r="BC728">
        <v>4</v>
      </c>
      <c r="BD728">
        <v>4</v>
      </c>
      <c r="BE728">
        <v>3</v>
      </c>
      <c r="BF728">
        <v>3</v>
      </c>
      <c r="BG728" t="s">
        <v>105</v>
      </c>
      <c r="BH728" t="s">
        <v>104</v>
      </c>
      <c r="BI728" t="s">
        <v>105</v>
      </c>
      <c r="BJ728" t="s">
        <v>105</v>
      </c>
      <c r="BK728" t="s">
        <v>104</v>
      </c>
      <c r="BL728" t="s">
        <v>104</v>
      </c>
      <c r="BM728" t="s">
        <v>104</v>
      </c>
      <c r="BN728" t="s">
        <v>104</v>
      </c>
      <c r="BO728">
        <v>5</v>
      </c>
      <c r="BP728">
        <v>5</v>
      </c>
      <c r="BQ728">
        <v>5</v>
      </c>
      <c r="BR728">
        <v>4</v>
      </c>
      <c r="BS728">
        <v>5</v>
      </c>
      <c r="BT728">
        <v>5</v>
      </c>
      <c r="BU728">
        <v>5</v>
      </c>
      <c r="BV728" t="s">
        <v>105</v>
      </c>
      <c r="BW728" t="s">
        <v>104</v>
      </c>
      <c r="BY728">
        <v>5</v>
      </c>
      <c r="BZ728">
        <v>5</v>
      </c>
      <c r="CA728" t="s">
        <v>129</v>
      </c>
      <c r="CC728" t="s">
        <v>104</v>
      </c>
      <c r="CD728" t="s">
        <v>401</v>
      </c>
      <c r="CE728" t="s">
        <v>108</v>
      </c>
      <c r="CF728" t="s">
        <v>190</v>
      </c>
      <c r="CG728" t="s">
        <v>414</v>
      </c>
      <c r="CH728" t="s">
        <v>213</v>
      </c>
      <c r="CI728">
        <v>166</v>
      </c>
      <c r="CJ728" t="s">
        <v>131</v>
      </c>
    </row>
    <row r="729" spans="1:88" x14ac:dyDescent="0.2">
      <c r="A729">
        <v>1036</v>
      </c>
      <c r="B729" t="s">
        <v>1892</v>
      </c>
      <c r="C729" t="s">
        <v>132</v>
      </c>
      <c r="D729" t="s">
        <v>81</v>
      </c>
      <c r="E729" t="s">
        <v>92</v>
      </c>
      <c r="AG729" t="s">
        <v>343</v>
      </c>
      <c r="AH729">
        <v>4</v>
      </c>
      <c r="AI729">
        <v>3</v>
      </c>
      <c r="AJ729">
        <v>3</v>
      </c>
      <c r="AK729">
        <v>3</v>
      </c>
      <c r="AL729">
        <v>4</v>
      </c>
      <c r="AM729" t="s">
        <v>104</v>
      </c>
      <c r="AN729" t="s">
        <v>104</v>
      </c>
      <c r="AO729">
        <v>1</v>
      </c>
      <c r="AP729">
        <v>2</v>
      </c>
      <c r="AQ729">
        <v>3</v>
      </c>
      <c r="AR729">
        <v>3</v>
      </c>
      <c r="AS729">
        <v>5</v>
      </c>
      <c r="AT729">
        <v>5</v>
      </c>
      <c r="AU729">
        <v>2</v>
      </c>
      <c r="AV729">
        <v>2</v>
      </c>
      <c r="AW729">
        <v>2</v>
      </c>
      <c r="AX729">
        <v>2</v>
      </c>
      <c r="AY729">
        <v>2</v>
      </c>
      <c r="AZ729">
        <v>3</v>
      </c>
      <c r="BA729">
        <v>4</v>
      </c>
      <c r="BB729">
        <v>3</v>
      </c>
      <c r="BC729">
        <v>2</v>
      </c>
      <c r="BD729">
        <v>2</v>
      </c>
      <c r="BE729">
        <v>3</v>
      </c>
      <c r="BF729">
        <v>2</v>
      </c>
      <c r="BG729" t="s">
        <v>104</v>
      </c>
      <c r="BH729" t="s">
        <v>105</v>
      </c>
      <c r="BI729" t="s">
        <v>104</v>
      </c>
      <c r="BJ729" t="s">
        <v>104</v>
      </c>
      <c r="BK729" t="s">
        <v>105</v>
      </c>
      <c r="BL729" t="s">
        <v>104</v>
      </c>
      <c r="BM729" t="s">
        <v>104</v>
      </c>
      <c r="BN729" t="s">
        <v>104</v>
      </c>
      <c r="BO729">
        <v>2</v>
      </c>
      <c r="BP729">
        <v>2</v>
      </c>
      <c r="BQ729">
        <v>3</v>
      </c>
      <c r="BR729">
        <v>2</v>
      </c>
      <c r="BS729">
        <v>3</v>
      </c>
      <c r="BT729">
        <v>3</v>
      </c>
      <c r="BU729">
        <v>2</v>
      </c>
      <c r="BV729" t="s">
        <v>104</v>
      </c>
      <c r="BW729" t="s">
        <v>104</v>
      </c>
      <c r="BY729">
        <v>4</v>
      </c>
      <c r="BZ729">
        <v>4</v>
      </c>
      <c r="CA729" t="s">
        <v>107</v>
      </c>
      <c r="CB729" t="s">
        <v>1893</v>
      </c>
      <c r="CC729" t="s">
        <v>104</v>
      </c>
      <c r="CD729" t="s">
        <v>401</v>
      </c>
      <c r="CE729" t="s">
        <v>108</v>
      </c>
      <c r="CF729" t="s">
        <v>109</v>
      </c>
      <c r="CG729" t="s">
        <v>1573</v>
      </c>
      <c r="CH729" t="s">
        <v>289</v>
      </c>
      <c r="CI729">
        <v>243</v>
      </c>
      <c r="CJ729" t="s">
        <v>136</v>
      </c>
    </row>
    <row r="730" spans="1:88" x14ac:dyDescent="0.2">
      <c r="A730">
        <v>1037</v>
      </c>
      <c r="B730" t="s">
        <v>1894</v>
      </c>
      <c r="C730" t="s">
        <v>119</v>
      </c>
      <c r="D730" t="s">
        <v>81</v>
      </c>
      <c r="E730" t="s">
        <v>94</v>
      </c>
      <c r="F730" t="s">
        <v>99</v>
      </c>
      <c r="G730" t="s">
        <v>87</v>
      </c>
      <c r="AH730">
        <v>4</v>
      </c>
      <c r="AI730">
        <v>4</v>
      </c>
      <c r="AJ730">
        <v>4</v>
      </c>
      <c r="AK730">
        <v>4</v>
      </c>
      <c r="AL730">
        <v>4</v>
      </c>
      <c r="AM730" t="s">
        <v>104</v>
      </c>
      <c r="AN730" t="s">
        <v>105</v>
      </c>
      <c r="AO730">
        <v>2</v>
      </c>
      <c r="AP730">
        <v>1</v>
      </c>
      <c r="AQ730">
        <v>4</v>
      </c>
      <c r="AR730">
        <v>5</v>
      </c>
      <c r="AS730">
        <v>5</v>
      </c>
      <c r="AT730">
        <v>5</v>
      </c>
      <c r="AU730">
        <v>5</v>
      </c>
      <c r="AV730">
        <v>3</v>
      </c>
      <c r="AW730">
        <v>4</v>
      </c>
      <c r="AX730">
        <v>3</v>
      </c>
      <c r="AY730">
        <v>4</v>
      </c>
      <c r="AZ730">
        <v>5</v>
      </c>
      <c r="BA730">
        <v>4</v>
      </c>
      <c r="BB730">
        <v>5</v>
      </c>
      <c r="BC730">
        <v>4</v>
      </c>
      <c r="BD730">
        <v>4</v>
      </c>
      <c r="BE730">
        <v>5</v>
      </c>
      <c r="BF730">
        <v>4</v>
      </c>
      <c r="BG730" t="s">
        <v>104</v>
      </c>
      <c r="BH730" t="s">
        <v>104</v>
      </c>
      <c r="BI730" t="s">
        <v>104</v>
      </c>
      <c r="BJ730" t="s">
        <v>105</v>
      </c>
      <c r="BK730" t="s">
        <v>105</v>
      </c>
      <c r="BL730" t="s">
        <v>105</v>
      </c>
      <c r="BM730" t="s">
        <v>104</v>
      </c>
      <c r="BN730" t="s">
        <v>104</v>
      </c>
      <c r="BO730">
        <v>5</v>
      </c>
      <c r="BP730">
        <v>4</v>
      </c>
      <c r="BQ730">
        <v>4</v>
      </c>
      <c r="BR730">
        <v>5</v>
      </c>
      <c r="BS730">
        <v>5</v>
      </c>
      <c r="BT730">
        <v>5</v>
      </c>
      <c r="BU730">
        <v>5</v>
      </c>
      <c r="BV730" t="s">
        <v>104</v>
      </c>
      <c r="BW730" t="s">
        <v>104</v>
      </c>
      <c r="BY730">
        <v>4</v>
      </c>
      <c r="BZ730">
        <v>5</v>
      </c>
      <c r="CA730" t="s">
        <v>116</v>
      </c>
      <c r="CC730" t="s">
        <v>104</v>
      </c>
      <c r="CD730" t="s">
        <v>401</v>
      </c>
      <c r="CE730" t="s">
        <v>108</v>
      </c>
      <c r="CF730" t="s">
        <v>112</v>
      </c>
      <c r="CG730" t="s">
        <v>776</v>
      </c>
      <c r="CH730" t="s">
        <v>201</v>
      </c>
      <c r="CI730">
        <v>241</v>
      </c>
      <c r="CJ730" t="s">
        <v>170</v>
      </c>
    </row>
    <row r="731" spans="1:88" x14ac:dyDescent="0.2">
      <c r="A731">
        <v>1039</v>
      </c>
      <c r="B731" t="s">
        <v>1895</v>
      </c>
      <c r="C731" t="s">
        <v>123</v>
      </c>
      <c r="D731" t="s">
        <v>81</v>
      </c>
      <c r="E731" t="s">
        <v>91</v>
      </c>
      <c r="F731" t="s">
        <v>99</v>
      </c>
      <c r="G731" t="s">
        <v>87</v>
      </c>
      <c r="AH731">
        <v>4</v>
      </c>
      <c r="AI731">
        <v>4</v>
      </c>
      <c r="AJ731">
        <v>4</v>
      </c>
      <c r="AK731">
        <v>4</v>
      </c>
      <c r="AL731">
        <v>4</v>
      </c>
      <c r="AM731" t="s">
        <v>104</v>
      </c>
      <c r="AN731" t="s">
        <v>105</v>
      </c>
      <c r="AO731">
        <v>2</v>
      </c>
      <c r="AP731">
        <v>2</v>
      </c>
      <c r="AQ731">
        <v>2</v>
      </c>
      <c r="AR731">
        <v>3</v>
      </c>
      <c r="AS731">
        <v>3</v>
      </c>
      <c r="AT731">
        <v>5</v>
      </c>
      <c r="AU731">
        <v>2</v>
      </c>
      <c r="AV731">
        <v>3</v>
      </c>
      <c r="AW731">
        <v>2</v>
      </c>
      <c r="AX731">
        <v>3</v>
      </c>
      <c r="AY731">
        <v>4</v>
      </c>
      <c r="AZ731">
        <v>4</v>
      </c>
      <c r="BA731">
        <v>3</v>
      </c>
      <c r="BB731">
        <v>3</v>
      </c>
      <c r="BC731">
        <v>3</v>
      </c>
      <c r="BD731">
        <v>4</v>
      </c>
      <c r="BE731">
        <v>3</v>
      </c>
      <c r="BF731">
        <v>2</v>
      </c>
      <c r="BG731" t="s">
        <v>105</v>
      </c>
      <c r="BH731" t="s">
        <v>104</v>
      </c>
      <c r="BI731" t="s">
        <v>105</v>
      </c>
      <c r="BJ731" t="s">
        <v>105</v>
      </c>
      <c r="BK731" t="s">
        <v>104</v>
      </c>
      <c r="BL731" t="s">
        <v>104</v>
      </c>
      <c r="BM731" t="s">
        <v>104</v>
      </c>
      <c r="BN731" t="s">
        <v>104</v>
      </c>
      <c r="BO731">
        <v>5</v>
      </c>
      <c r="BP731">
        <v>4</v>
      </c>
      <c r="BQ731">
        <v>3</v>
      </c>
      <c r="BR731">
        <v>4</v>
      </c>
      <c r="BS731">
        <v>4</v>
      </c>
      <c r="BT731">
        <v>4</v>
      </c>
      <c r="BU731">
        <v>4</v>
      </c>
      <c r="BV731" t="s">
        <v>105</v>
      </c>
      <c r="BW731" t="s">
        <v>105</v>
      </c>
      <c r="BX731" t="s">
        <v>107</v>
      </c>
      <c r="BY731">
        <v>4</v>
      </c>
      <c r="BZ731">
        <v>3</v>
      </c>
      <c r="CA731" t="s">
        <v>116</v>
      </c>
      <c r="CC731" t="s">
        <v>104</v>
      </c>
      <c r="CD731" t="s">
        <v>401</v>
      </c>
      <c r="CE731" t="s">
        <v>117</v>
      </c>
      <c r="CF731" t="s">
        <v>109</v>
      </c>
      <c r="CG731" t="s">
        <v>552</v>
      </c>
      <c r="CH731" t="s">
        <v>315</v>
      </c>
      <c r="CI731">
        <v>109</v>
      </c>
      <c r="CJ731" t="s">
        <v>142</v>
      </c>
    </row>
    <row r="732" spans="1:88" x14ac:dyDescent="0.2">
      <c r="A732">
        <v>1041</v>
      </c>
      <c r="B732" t="s">
        <v>1896</v>
      </c>
      <c r="C732" t="s">
        <v>81</v>
      </c>
      <c r="D732" t="s">
        <v>115</v>
      </c>
      <c r="E732" t="s">
        <v>90</v>
      </c>
      <c r="F732" t="s">
        <v>93</v>
      </c>
      <c r="G732" t="s">
        <v>87</v>
      </c>
      <c r="AH732">
        <v>3</v>
      </c>
      <c r="AI732">
        <v>5</v>
      </c>
      <c r="AJ732">
        <v>3</v>
      </c>
      <c r="AK732">
        <v>2</v>
      </c>
      <c r="AL732">
        <v>3</v>
      </c>
      <c r="AM732" t="s">
        <v>105</v>
      </c>
      <c r="AN732" t="s">
        <v>105</v>
      </c>
      <c r="AO732">
        <v>3</v>
      </c>
      <c r="AP732">
        <v>5</v>
      </c>
      <c r="AQ732">
        <v>5</v>
      </c>
      <c r="AR732">
        <v>2</v>
      </c>
      <c r="AS732">
        <v>3</v>
      </c>
      <c r="AT732">
        <v>3</v>
      </c>
      <c r="AU732">
        <v>4</v>
      </c>
      <c r="AV732">
        <v>3</v>
      </c>
      <c r="AW732">
        <v>3</v>
      </c>
      <c r="AX732">
        <v>4</v>
      </c>
      <c r="AY732">
        <v>4</v>
      </c>
      <c r="AZ732">
        <v>5</v>
      </c>
      <c r="BA732">
        <v>3</v>
      </c>
      <c r="BB732">
        <v>4</v>
      </c>
      <c r="BC732">
        <v>3</v>
      </c>
      <c r="BD732">
        <v>3</v>
      </c>
      <c r="BE732">
        <v>4</v>
      </c>
      <c r="BF732">
        <v>3</v>
      </c>
      <c r="BG732" t="s">
        <v>105</v>
      </c>
      <c r="BH732" t="s">
        <v>104</v>
      </c>
      <c r="BI732" t="s">
        <v>104</v>
      </c>
      <c r="BJ732" t="s">
        <v>105</v>
      </c>
      <c r="BK732" t="s">
        <v>104</v>
      </c>
      <c r="BL732" t="s">
        <v>104</v>
      </c>
      <c r="BM732" t="s">
        <v>104</v>
      </c>
      <c r="BN732" t="s">
        <v>104</v>
      </c>
      <c r="BO732">
        <v>4</v>
      </c>
      <c r="BP732">
        <v>4</v>
      </c>
      <c r="BQ732">
        <v>4</v>
      </c>
      <c r="BR732">
        <v>4</v>
      </c>
      <c r="BS732">
        <v>1</v>
      </c>
      <c r="BT732">
        <v>4</v>
      </c>
      <c r="BU732">
        <v>4</v>
      </c>
      <c r="BV732" t="s">
        <v>105</v>
      </c>
      <c r="BW732" t="s">
        <v>104</v>
      </c>
      <c r="BY732">
        <v>3</v>
      </c>
      <c r="BZ732">
        <v>5</v>
      </c>
      <c r="CA732" t="s">
        <v>116</v>
      </c>
      <c r="CB732" t="s">
        <v>1897</v>
      </c>
      <c r="CC732" t="s">
        <v>104</v>
      </c>
      <c r="CD732" t="s">
        <v>401</v>
      </c>
      <c r="CE732" t="s">
        <v>108</v>
      </c>
      <c r="CF732" t="s">
        <v>190</v>
      </c>
      <c r="CG732" t="s">
        <v>1016</v>
      </c>
      <c r="CH732" t="s">
        <v>246</v>
      </c>
      <c r="CI732">
        <v>120</v>
      </c>
      <c r="CJ732" t="s">
        <v>161</v>
      </c>
    </row>
    <row r="733" spans="1:88" x14ac:dyDescent="0.2">
      <c r="A733">
        <v>1042</v>
      </c>
      <c r="B733" t="s">
        <v>1898</v>
      </c>
      <c r="C733" t="s">
        <v>123</v>
      </c>
      <c r="D733" t="s">
        <v>132</v>
      </c>
      <c r="E733" t="s">
        <v>93</v>
      </c>
      <c r="F733" t="s">
        <v>90</v>
      </c>
      <c r="G733" t="s">
        <v>84</v>
      </c>
      <c r="AH733">
        <v>4</v>
      </c>
      <c r="AI733">
        <v>5</v>
      </c>
      <c r="AJ733">
        <v>2</v>
      </c>
      <c r="AK733">
        <v>5</v>
      </c>
      <c r="AL733">
        <v>3</v>
      </c>
      <c r="AM733" t="s">
        <v>104</v>
      </c>
      <c r="AN733" t="s">
        <v>105</v>
      </c>
      <c r="AO733">
        <v>2</v>
      </c>
      <c r="AP733">
        <v>2</v>
      </c>
      <c r="AQ733">
        <v>1</v>
      </c>
      <c r="AR733">
        <v>1</v>
      </c>
      <c r="AS733">
        <v>4</v>
      </c>
      <c r="AT733">
        <v>3</v>
      </c>
      <c r="AU733">
        <v>5</v>
      </c>
      <c r="AV733">
        <v>1</v>
      </c>
      <c r="AW733">
        <v>3</v>
      </c>
      <c r="AX733">
        <v>3</v>
      </c>
      <c r="AY733">
        <v>3</v>
      </c>
      <c r="AZ733">
        <v>3</v>
      </c>
      <c r="BA733">
        <v>3</v>
      </c>
      <c r="BB733">
        <v>3</v>
      </c>
      <c r="BC733">
        <v>3</v>
      </c>
      <c r="BD733">
        <v>3</v>
      </c>
      <c r="BE733">
        <v>3</v>
      </c>
      <c r="BF733">
        <v>3</v>
      </c>
      <c r="BG733" t="s">
        <v>104</v>
      </c>
      <c r="BH733" t="s">
        <v>105</v>
      </c>
      <c r="BI733" t="s">
        <v>104</v>
      </c>
      <c r="BJ733" t="s">
        <v>105</v>
      </c>
      <c r="BK733" t="s">
        <v>104</v>
      </c>
      <c r="BL733" t="s">
        <v>104</v>
      </c>
      <c r="BM733" t="s">
        <v>104</v>
      </c>
      <c r="BN733" t="s">
        <v>104</v>
      </c>
      <c r="BO733">
        <v>3</v>
      </c>
      <c r="BP733">
        <v>3</v>
      </c>
      <c r="BQ733">
        <v>3</v>
      </c>
      <c r="BR733">
        <v>4</v>
      </c>
      <c r="BS733">
        <v>4</v>
      </c>
      <c r="BT733">
        <v>5</v>
      </c>
      <c r="BU733">
        <v>4</v>
      </c>
      <c r="BV733" t="s">
        <v>104</v>
      </c>
      <c r="BW733" t="s">
        <v>104</v>
      </c>
      <c r="BY733">
        <v>3</v>
      </c>
      <c r="BZ733">
        <v>3</v>
      </c>
      <c r="CA733" t="s">
        <v>116</v>
      </c>
      <c r="CC733" t="s">
        <v>104</v>
      </c>
      <c r="CD733" t="s">
        <v>401</v>
      </c>
      <c r="CE733" t="s">
        <v>117</v>
      </c>
      <c r="CF733" t="s">
        <v>112</v>
      </c>
      <c r="CG733" t="s">
        <v>1088</v>
      </c>
      <c r="CH733" t="s">
        <v>133</v>
      </c>
      <c r="CI733">
        <v>118</v>
      </c>
      <c r="CJ733" t="s">
        <v>134</v>
      </c>
    </row>
    <row r="734" spans="1:88" x14ac:dyDescent="0.2">
      <c r="A734">
        <v>1044</v>
      </c>
      <c r="B734" t="s">
        <v>1899</v>
      </c>
      <c r="C734" t="s">
        <v>81</v>
      </c>
      <c r="D734" t="s">
        <v>123</v>
      </c>
      <c r="E734" t="s">
        <v>99</v>
      </c>
      <c r="F734" t="s">
        <v>87</v>
      </c>
      <c r="AH734">
        <v>4</v>
      </c>
      <c r="AI734">
        <v>4</v>
      </c>
      <c r="AJ734">
        <v>4</v>
      </c>
      <c r="AK734">
        <v>3</v>
      </c>
      <c r="AL734">
        <v>4</v>
      </c>
      <c r="AM734" t="s">
        <v>104</v>
      </c>
      <c r="AN734" t="s">
        <v>105</v>
      </c>
      <c r="AO734">
        <v>4</v>
      </c>
      <c r="AP734">
        <v>4</v>
      </c>
      <c r="AQ734">
        <v>3</v>
      </c>
      <c r="AR734">
        <v>4</v>
      </c>
      <c r="AS734">
        <v>4</v>
      </c>
      <c r="AT734">
        <v>4</v>
      </c>
      <c r="AU734">
        <v>3</v>
      </c>
      <c r="AV734">
        <v>3</v>
      </c>
      <c r="AW734">
        <v>4</v>
      </c>
      <c r="AX734">
        <v>4</v>
      </c>
      <c r="AY734">
        <v>3</v>
      </c>
      <c r="AZ734">
        <v>3</v>
      </c>
      <c r="BA734">
        <v>4</v>
      </c>
      <c r="BB734">
        <v>3</v>
      </c>
      <c r="BC734">
        <v>3</v>
      </c>
      <c r="BD734">
        <v>3</v>
      </c>
      <c r="BE734">
        <v>3</v>
      </c>
      <c r="BF734">
        <v>3</v>
      </c>
      <c r="BG734" t="s">
        <v>105</v>
      </c>
      <c r="BH734" t="s">
        <v>104</v>
      </c>
      <c r="BI734" t="s">
        <v>104</v>
      </c>
      <c r="BJ734" t="s">
        <v>105</v>
      </c>
      <c r="BK734" t="s">
        <v>104</v>
      </c>
      <c r="BL734" t="s">
        <v>104</v>
      </c>
      <c r="BM734" t="s">
        <v>104</v>
      </c>
      <c r="BN734" t="s">
        <v>105</v>
      </c>
      <c r="BO734">
        <v>4</v>
      </c>
      <c r="BP734">
        <v>3</v>
      </c>
      <c r="BQ734">
        <v>3</v>
      </c>
      <c r="BR734">
        <v>4</v>
      </c>
      <c r="BS734">
        <v>4</v>
      </c>
      <c r="BT734">
        <v>4</v>
      </c>
      <c r="BU734">
        <v>3</v>
      </c>
      <c r="BV734" t="s">
        <v>105</v>
      </c>
      <c r="BW734" t="s">
        <v>104</v>
      </c>
      <c r="BY734">
        <v>3</v>
      </c>
      <c r="BZ734">
        <v>4</v>
      </c>
      <c r="CA734" t="s">
        <v>116</v>
      </c>
      <c r="CC734" t="s">
        <v>104</v>
      </c>
      <c r="CD734" t="s">
        <v>401</v>
      </c>
      <c r="CE734" t="s">
        <v>108</v>
      </c>
      <c r="CF734" t="s">
        <v>109</v>
      </c>
      <c r="CG734" t="s">
        <v>1900</v>
      </c>
      <c r="CH734" t="s">
        <v>339</v>
      </c>
      <c r="CI734">
        <v>107</v>
      </c>
      <c r="CJ734" t="s">
        <v>146</v>
      </c>
    </row>
    <row r="735" spans="1:88" x14ac:dyDescent="0.2">
      <c r="A735">
        <v>1045</v>
      </c>
      <c r="B735" t="s">
        <v>1901</v>
      </c>
      <c r="C735" t="s">
        <v>81</v>
      </c>
      <c r="D735" t="s">
        <v>81</v>
      </c>
      <c r="E735" t="s">
        <v>99</v>
      </c>
      <c r="F735" t="s">
        <v>88</v>
      </c>
      <c r="G735" t="s">
        <v>85</v>
      </c>
      <c r="H735" t="s">
        <v>87</v>
      </c>
      <c r="AG735" t="s">
        <v>1902</v>
      </c>
      <c r="AH735">
        <v>5</v>
      </c>
      <c r="AI735">
        <v>4</v>
      </c>
      <c r="AJ735">
        <v>4</v>
      </c>
      <c r="AK735">
        <v>4</v>
      </c>
      <c r="AL735">
        <v>3</v>
      </c>
      <c r="AM735" t="s">
        <v>104</v>
      </c>
      <c r="AN735" t="s">
        <v>105</v>
      </c>
      <c r="AO735">
        <v>3</v>
      </c>
      <c r="AP735">
        <v>1</v>
      </c>
      <c r="AQ735">
        <v>1</v>
      </c>
      <c r="AR735">
        <v>4</v>
      </c>
      <c r="AS735">
        <v>4</v>
      </c>
      <c r="AT735">
        <v>4</v>
      </c>
      <c r="AU735">
        <v>4</v>
      </c>
      <c r="AV735">
        <v>4</v>
      </c>
      <c r="AW735">
        <v>3</v>
      </c>
      <c r="AX735">
        <v>4</v>
      </c>
      <c r="AY735">
        <v>2</v>
      </c>
      <c r="AZ735">
        <v>2</v>
      </c>
      <c r="BA735">
        <v>2</v>
      </c>
      <c r="BB735">
        <v>2</v>
      </c>
      <c r="BC735">
        <v>2</v>
      </c>
      <c r="BD735">
        <v>3</v>
      </c>
      <c r="BE735">
        <v>3</v>
      </c>
      <c r="BF735">
        <v>2</v>
      </c>
      <c r="BG735" t="s">
        <v>104</v>
      </c>
      <c r="BH735" t="s">
        <v>105</v>
      </c>
      <c r="BI735" t="s">
        <v>104</v>
      </c>
      <c r="BJ735" t="s">
        <v>105</v>
      </c>
      <c r="BK735" t="s">
        <v>105</v>
      </c>
      <c r="BL735" t="s">
        <v>105</v>
      </c>
      <c r="BM735" t="s">
        <v>104</v>
      </c>
      <c r="BN735" t="s">
        <v>104</v>
      </c>
      <c r="BO735">
        <v>4</v>
      </c>
      <c r="BP735">
        <v>4</v>
      </c>
      <c r="BQ735">
        <v>4</v>
      </c>
      <c r="BR735">
        <v>4</v>
      </c>
      <c r="BS735">
        <v>4</v>
      </c>
      <c r="BT735">
        <v>4</v>
      </c>
      <c r="BU735">
        <v>4</v>
      </c>
      <c r="BV735" t="s">
        <v>104</v>
      </c>
      <c r="BW735" t="s">
        <v>104</v>
      </c>
      <c r="BY735">
        <v>4</v>
      </c>
      <c r="BZ735">
        <v>3</v>
      </c>
      <c r="CA735" t="s">
        <v>107</v>
      </c>
      <c r="CC735" t="s">
        <v>104</v>
      </c>
      <c r="CD735" t="s">
        <v>401</v>
      </c>
      <c r="CE735" t="s">
        <v>108</v>
      </c>
      <c r="CF735" t="s">
        <v>112</v>
      </c>
      <c r="CG735" t="s">
        <v>1091</v>
      </c>
      <c r="CH735" t="s">
        <v>248</v>
      </c>
      <c r="CI735">
        <v>105</v>
      </c>
      <c r="CJ735" t="s">
        <v>118</v>
      </c>
    </row>
    <row r="736" spans="1:88" x14ac:dyDescent="0.2">
      <c r="A736">
        <v>1047</v>
      </c>
      <c r="B736" t="s">
        <v>1903</v>
      </c>
      <c r="C736" t="s">
        <v>81</v>
      </c>
      <c r="D736" t="s">
        <v>123</v>
      </c>
      <c r="E736" t="s">
        <v>97</v>
      </c>
      <c r="F736" t="s">
        <v>103</v>
      </c>
      <c r="AH736">
        <v>5</v>
      </c>
      <c r="AI736">
        <v>5</v>
      </c>
      <c r="AJ736">
        <v>5</v>
      </c>
      <c r="AK736">
        <v>5</v>
      </c>
      <c r="AL736">
        <v>5</v>
      </c>
      <c r="AM736" t="s">
        <v>105</v>
      </c>
      <c r="AN736" t="s">
        <v>105</v>
      </c>
      <c r="AO736">
        <v>5</v>
      </c>
      <c r="AP736">
        <v>3</v>
      </c>
      <c r="AQ736">
        <v>4</v>
      </c>
      <c r="AR736">
        <v>4</v>
      </c>
      <c r="AS736">
        <v>4</v>
      </c>
      <c r="AT736">
        <v>4</v>
      </c>
      <c r="AU736">
        <v>2</v>
      </c>
      <c r="AV736">
        <v>4</v>
      </c>
      <c r="AW736">
        <v>5</v>
      </c>
      <c r="AX736">
        <v>5</v>
      </c>
      <c r="AY736">
        <v>5</v>
      </c>
      <c r="AZ736">
        <v>5</v>
      </c>
      <c r="BA736">
        <v>5</v>
      </c>
      <c r="BB736">
        <v>5</v>
      </c>
      <c r="BC736">
        <v>4</v>
      </c>
      <c r="BD736">
        <v>4</v>
      </c>
      <c r="BE736">
        <v>5</v>
      </c>
      <c r="BF736">
        <v>5</v>
      </c>
      <c r="BG736" t="s">
        <v>105</v>
      </c>
      <c r="BH736" t="s">
        <v>105</v>
      </c>
      <c r="BI736" t="s">
        <v>104</v>
      </c>
      <c r="BJ736" t="s">
        <v>105</v>
      </c>
      <c r="BK736" t="s">
        <v>105</v>
      </c>
      <c r="BL736" t="s">
        <v>104</v>
      </c>
      <c r="BM736" t="s">
        <v>104</v>
      </c>
      <c r="BN736" t="s">
        <v>104</v>
      </c>
      <c r="BO736">
        <v>5</v>
      </c>
      <c r="BP736">
        <v>5</v>
      </c>
      <c r="BQ736">
        <v>5</v>
      </c>
      <c r="BR736">
        <v>5</v>
      </c>
      <c r="BS736">
        <v>5</v>
      </c>
      <c r="BT736">
        <v>5</v>
      </c>
      <c r="BU736">
        <v>5</v>
      </c>
      <c r="BV736" t="s">
        <v>104</v>
      </c>
      <c r="BW736" t="s">
        <v>104</v>
      </c>
      <c r="BY736">
        <v>5</v>
      </c>
      <c r="BZ736">
        <v>5</v>
      </c>
      <c r="CA736" t="s">
        <v>129</v>
      </c>
      <c r="CC736" t="s">
        <v>104</v>
      </c>
      <c r="CD736" t="s">
        <v>401</v>
      </c>
      <c r="CE736" t="s">
        <v>108</v>
      </c>
      <c r="CF736" t="s">
        <v>190</v>
      </c>
      <c r="CG736" t="s">
        <v>414</v>
      </c>
      <c r="CH736" t="s">
        <v>213</v>
      </c>
      <c r="CI736">
        <v>166</v>
      </c>
      <c r="CJ736" t="s">
        <v>131</v>
      </c>
    </row>
    <row r="737" spans="1:88" x14ac:dyDescent="0.2">
      <c r="A737">
        <v>1048</v>
      </c>
      <c r="B737" t="s">
        <v>1904</v>
      </c>
      <c r="C737" t="s">
        <v>81</v>
      </c>
      <c r="D737" t="s">
        <v>123</v>
      </c>
      <c r="E737" t="s">
        <v>99</v>
      </c>
      <c r="F737" t="s">
        <v>91</v>
      </c>
      <c r="G737" t="s">
        <v>103</v>
      </c>
      <c r="AH737">
        <v>5</v>
      </c>
      <c r="AI737">
        <v>5</v>
      </c>
      <c r="AJ737">
        <v>5</v>
      </c>
      <c r="AK737">
        <v>4</v>
      </c>
      <c r="AL737">
        <v>5</v>
      </c>
      <c r="AM737" t="s">
        <v>105</v>
      </c>
      <c r="AN737" t="s">
        <v>105</v>
      </c>
      <c r="AO737">
        <v>5</v>
      </c>
      <c r="AP737">
        <v>5</v>
      </c>
      <c r="AQ737">
        <v>5</v>
      </c>
      <c r="AR737">
        <v>3</v>
      </c>
      <c r="AS737">
        <v>1</v>
      </c>
      <c r="AT737">
        <v>1</v>
      </c>
      <c r="AU737">
        <v>1</v>
      </c>
      <c r="AV737">
        <v>3</v>
      </c>
      <c r="AW737">
        <v>4</v>
      </c>
      <c r="AX737">
        <v>5</v>
      </c>
      <c r="AY737">
        <v>4</v>
      </c>
      <c r="AZ737">
        <v>5</v>
      </c>
      <c r="BA737">
        <v>5</v>
      </c>
      <c r="BB737">
        <v>5</v>
      </c>
      <c r="BC737">
        <v>4</v>
      </c>
      <c r="BD737">
        <v>4</v>
      </c>
      <c r="BE737">
        <v>5</v>
      </c>
      <c r="BF737">
        <v>3</v>
      </c>
      <c r="BG737" t="s">
        <v>104</v>
      </c>
      <c r="BH737" t="s">
        <v>105</v>
      </c>
      <c r="BI737" t="s">
        <v>105</v>
      </c>
      <c r="BJ737" t="s">
        <v>104</v>
      </c>
      <c r="BK737" t="s">
        <v>105</v>
      </c>
      <c r="BL737" t="s">
        <v>104</v>
      </c>
      <c r="BM737" t="s">
        <v>104</v>
      </c>
      <c r="BN737" t="s">
        <v>105</v>
      </c>
      <c r="BO737">
        <v>5</v>
      </c>
      <c r="BP737">
        <v>5</v>
      </c>
      <c r="BQ737">
        <v>5</v>
      </c>
      <c r="BR737">
        <v>5</v>
      </c>
      <c r="BS737">
        <v>4</v>
      </c>
      <c r="BT737">
        <v>5</v>
      </c>
      <c r="BU737">
        <v>5</v>
      </c>
      <c r="BV737" t="s">
        <v>105</v>
      </c>
      <c r="BW737" t="s">
        <v>105</v>
      </c>
      <c r="BX737" t="s">
        <v>423</v>
      </c>
      <c r="BY737">
        <v>5</v>
      </c>
      <c r="BZ737">
        <v>5</v>
      </c>
      <c r="CA737" t="s">
        <v>129</v>
      </c>
      <c r="CC737" t="s">
        <v>104</v>
      </c>
      <c r="CD737" t="s">
        <v>401</v>
      </c>
      <c r="CE737" t="s">
        <v>108</v>
      </c>
      <c r="CF737" t="s">
        <v>190</v>
      </c>
      <c r="CG737" t="s">
        <v>771</v>
      </c>
      <c r="CH737" t="s">
        <v>223</v>
      </c>
      <c r="CI737">
        <v>157</v>
      </c>
      <c r="CJ737" t="s">
        <v>110</v>
      </c>
    </row>
    <row r="738" spans="1:88" x14ac:dyDescent="0.2">
      <c r="A738">
        <v>1051</v>
      </c>
      <c r="B738" t="s">
        <v>1905</v>
      </c>
      <c r="C738" t="s">
        <v>119</v>
      </c>
      <c r="D738" t="s">
        <v>81</v>
      </c>
      <c r="E738" t="s">
        <v>99</v>
      </c>
      <c r="F738" t="s">
        <v>103</v>
      </c>
      <c r="AG738" t="s">
        <v>244</v>
      </c>
      <c r="AH738">
        <v>3</v>
      </c>
      <c r="AI738">
        <v>3</v>
      </c>
      <c r="AJ738">
        <v>3</v>
      </c>
      <c r="AK738">
        <v>2</v>
      </c>
      <c r="AL738">
        <v>3</v>
      </c>
      <c r="AM738" t="s">
        <v>104</v>
      </c>
      <c r="AN738" t="s">
        <v>104</v>
      </c>
      <c r="AO738">
        <v>1</v>
      </c>
      <c r="AP738">
        <v>1</v>
      </c>
      <c r="AQ738">
        <v>1</v>
      </c>
      <c r="AR738">
        <v>5</v>
      </c>
      <c r="AS738">
        <v>5</v>
      </c>
      <c r="AT738">
        <v>5</v>
      </c>
      <c r="AU738">
        <v>5</v>
      </c>
      <c r="AV738">
        <v>3</v>
      </c>
      <c r="AW738">
        <v>2</v>
      </c>
      <c r="AX738">
        <v>3</v>
      </c>
      <c r="AY738">
        <v>3</v>
      </c>
      <c r="AZ738">
        <v>3</v>
      </c>
      <c r="BA738">
        <v>5</v>
      </c>
      <c r="BB738">
        <v>3</v>
      </c>
      <c r="BC738">
        <v>3</v>
      </c>
      <c r="BD738">
        <v>3</v>
      </c>
      <c r="BE738">
        <v>3</v>
      </c>
      <c r="BF738">
        <v>4</v>
      </c>
      <c r="BG738" t="s">
        <v>104</v>
      </c>
      <c r="BH738" t="s">
        <v>105</v>
      </c>
      <c r="BI738" t="s">
        <v>104</v>
      </c>
      <c r="BJ738" t="s">
        <v>104</v>
      </c>
      <c r="BK738" t="s">
        <v>105</v>
      </c>
      <c r="BL738" t="s">
        <v>105</v>
      </c>
      <c r="BM738" t="s">
        <v>104</v>
      </c>
      <c r="BN738" t="s">
        <v>104</v>
      </c>
      <c r="BO738">
        <v>3</v>
      </c>
      <c r="BP738">
        <v>3</v>
      </c>
      <c r="BQ738">
        <v>3</v>
      </c>
      <c r="BR738">
        <v>4</v>
      </c>
      <c r="BS738">
        <v>4</v>
      </c>
      <c r="BT738">
        <v>4</v>
      </c>
      <c r="BU738">
        <v>3</v>
      </c>
      <c r="BV738" t="s">
        <v>105</v>
      </c>
      <c r="BW738" t="s">
        <v>104</v>
      </c>
      <c r="BY738">
        <v>5</v>
      </c>
      <c r="BZ738">
        <v>5</v>
      </c>
      <c r="CA738" t="s">
        <v>107</v>
      </c>
      <c r="CC738" t="s">
        <v>104</v>
      </c>
      <c r="CD738" t="s">
        <v>401</v>
      </c>
      <c r="CE738" t="s">
        <v>108</v>
      </c>
      <c r="CF738" t="s">
        <v>112</v>
      </c>
      <c r="CG738" t="s">
        <v>408</v>
      </c>
      <c r="CH738" t="s">
        <v>185</v>
      </c>
      <c r="CI738">
        <v>157</v>
      </c>
      <c r="CJ738" t="s">
        <v>110</v>
      </c>
    </row>
    <row r="739" spans="1:88" x14ac:dyDescent="0.2">
      <c r="A739">
        <v>1052</v>
      </c>
      <c r="B739" t="s">
        <v>1906</v>
      </c>
      <c r="C739" t="s">
        <v>81</v>
      </c>
      <c r="D739" t="s">
        <v>115</v>
      </c>
      <c r="E739" t="s">
        <v>144</v>
      </c>
      <c r="F739" t="s">
        <v>89</v>
      </c>
      <c r="G739" t="s">
        <v>98</v>
      </c>
      <c r="AH739">
        <v>5</v>
      </c>
      <c r="AI739">
        <v>5</v>
      </c>
      <c r="AJ739">
        <v>5</v>
      </c>
      <c r="AK739">
        <v>5</v>
      </c>
      <c r="AL739">
        <v>5</v>
      </c>
      <c r="AM739" t="s">
        <v>419</v>
      </c>
      <c r="AN739" t="s">
        <v>105</v>
      </c>
      <c r="AO739">
        <v>5</v>
      </c>
      <c r="AP739">
        <v>3</v>
      </c>
      <c r="AQ739">
        <v>5</v>
      </c>
      <c r="AR739">
        <v>3</v>
      </c>
      <c r="AS739">
        <v>1</v>
      </c>
      <c r="AT739">
        <v>2</v>
      </c>
      <c r="AU739">
        <v>1</v>
      </c>
      <c r="AV739">
        <v>4</v>
      </c>
      <c r="AW739">
        <v>5</v>
      </c>
      <c r="AX739">
        <v>5</v>
      </c>
      <c r="AY739">
        <v>5</v>
      </c>
      <c r="AZ739">
        <v>5</v>
      </c>
      <c r="BA739">
        <v>5</v>
      </c>
      <c r="BB739">
        <v>5</v>
      </c>
      <c r="BC739">
        <v>5</v>
      </c>
      <c r="BD739">
        <v>5</v>
      </c>
      <c r="BE739">
        <v>5</v>
      </c>
      <c r="BF739">
        <v>5</v>
      </c>
      <c r="BG739" t="s">
        <v>105</v>
      </c>
      <c r="BH739" t="s">
        <v>104</v>
      </c>
      <c r="BI739" t="s">
        <v>104</v>
      </c>
      <c r="BJ739" t="s">
        <v>105</v>
      </c>
      <c r="BK739" t="s">
        <v>104</v>
      </c>
      <c r="BL739" t="s">
        <v>104</v>
      </c>
      <c r="BM739" t="s">
        <v>104</v>
      </c>
      <c r="BN739" t="s">
        <v>104</v>
      </c>
      <c r="BO739">
        <v>5</v>
      </c>
      <c r="BP739">
        <v>5</v>
      </c>
      <c r="BQ739">
        <v>5</v>
      </c>
      <c r="BR739">
        <v>5</v>
      </c>
      <c r="BS739">
        <v>5</v>
      </c>
      <c r="BT739">
        <v>4</v>
      </c>
      <c r="BU739">
        <v>5</v>
      </c>
      <c r="BV739" t="s">
        <v>104</v>
      </c>
      <c r="BW739" t="s">
        <v>104</v>
      </c>
      <c r="BY739">
        <v>5</v>
      </c>
      <c r="BZ739">
        <v>5</v>
      </c>
      <c r="CA739" t="s">
        <v>129</v>
      </c>
      <c r="CB739" t="s">
        <v>1907</v>
      </c>
      <c r="CC739" t="s">
        <v>104</v>
      </c>
      <c r="CD739" t="s">
        <v>401</v>
      </c>
      <c r="CE739" t="s">
        <v>108</v>
      </c>
      <c r="CF739" t="s">
        <v>190</v>
      </c>
      <c r="CG739" t="s">
        <v>884</v>
      </c>
      <c r="CH739" t="s">
        <v>253</v>
      </c>
      <c r="CI739">
        <v>126</v>
      </c>
      <c r="CJ739" t="s">
        <v>157</v>
      </c>
    </row>
    <row r="740" spans="1:88" x14ac:dyDescent="0.2">
      <c r="A740">
        <v>1053</v>
      </c>
      <c r="B740" t="s">
        <v>1908</v>
      </c>
      <c r="C740" t="s">
        <v>115</v>
      </c>
      <c r="D740" t="s">
        <v>123</v>
      </c>
      <c r="E740" t="s">
        <v>88</v>
      </c>
      <c r="F740" t="s">
        <v>87</v>
      </c>
      <c r="G740" t="s">
        <v>99</v>
      </c>
      <c r="AG740" t="s">
        <v>1909</v>
      </c>
      <c r="AH740">
        <v>3</v>
      </c>
      <c r="AI740">
        <v>1</v>
      </c>
      <c r="AJ740">
        <v>4</v>
      </c>
      <c r="AK740">
        <v>3</v>
      </c>
      <c r="AL740">
        <v>5</v>
      </c>
      <c r="AM740" t="s">
        <v>105</v>
      </c>
      <c r="AN740" t="s">
        <v>105</v>
      </c>
      <c r="AO740">
        <v>3</v>
      </c>
      <c r="AP740">
        <v>5</v>
      </c>
      <c r="AQ740">
        <v>4</v>
      </c>
      <c r="AR740">
        <v>1</v>
      </c>
      <c r="AS740">
        <v>3</v>
      </c>
      <c r="AT740">
        <v>5</v>
      </c>
      <c r="AU740">
        <v>4</v>
      </c>
      <c r="AV740">
        <v>4</v>
      </c>
      <c r="AW740">
        <v>2</v>
      </c>
      <c r="AX740">
        <v>3</v>
      </c>
      <c r="AY740">
        <v>2</v>
      </c>
      <c r="AZ740">
        <v>2</v>
      </c>
      <c r="BA740">
        <v>5</v>
      </c>
      <c r="BB740">
        <v>4</v>
      </c>
      <c r="BC740">
        <v>3</v>
      </c>
      <c r="BD740">
        <v>3</v>
      </c>
      <c r="BE740">
        <v>4</v>
      </c>
      <c r="BF740">
        <v>2</v>
      </c>
      <c r="BG740" t="s">
        <v>105</v>
      </c>
      <c r="BH740" t="s">
        <v>105</v>
      </c>
      <c r="BI740" t="s">
        <v>104</v>
      </c>
      <c r="BJ740" t="s">
        <v>105</v>
      </c>
      <c r="BK740" t="s">
        <v>105</v>
      </c>
      <c r="BL740" t="s">
        <v>104</v>
      </c>
      <c r="BM740" t="s">
        <v>104</v>
      </c>
      <c r="BN740" t="s">
        <v>104</v>
      </c>
      <c r="BO740">
        <v>5</v>
      </c>
      <c r="BP740">
        <v>5</v>
      </c>
      <c r="BQ740">
        <v>5</v>
      </c>
      <c r="BR740">
        <v>5</v>
      </c>
      <c r="BS740">
        <v>5</v>
      </c>
      <c r="BT740">
        <v>5</v>
      </c>
      <c r="BU740">
        <v>3</v>
      </c>
      <c r="BV740" t="s">
        <v>105</v>
      </c>
      <c r="BW740" t="s">
        <v>104</v>
      </c>
      <c r="BY740">
        <v>5</v>
      </c>
      <c r="BZ740">
        <v>5</v>
      </c>
      <c r="CA740" t="s">
        <v>116</v>
      </c>
      <c r="CB740" t="s">
        <v>1910</v>
      </c>
      <c r="CC740" t="s">
        <v>104</v>
      </c>
      <c r="CD740" t="s">
        <v>401</v>
      </c>
      <c r="CE740" t="s">
        <v>117</v>
      </c>
      <c r="CF740" t="s">
        <v>112</v>
      </c>
      <c r="CG740" t="s">
        <v>614</v>
      </c>
      <c r="CH740" t="s">
        <v>274</v>
      </c>
      <c r="CI740">
        <v>107</v>
      </c>
      <c r="CJ740" t="s">
        <v>146</v>
      </c>
    </row>
    <row r="741" spans="1:88" x14ac:dyDescent="0.2">
      <c r="A741">
        <v>1055</v>
      </c>
      <c r="B741" t="s">
        <v>1911</v>
      </c>
      <c r="C741" t="s">
        <v>81</v>
      </c>
      <c r="D741" t="s">
        <v>81</v>
      </c>
      <c r="E741" t="s">
        <v>103</v>
      </c>
      <c r="AH741">
        <v>3</v>
      </c>
      <c r="AI741">
        <v>3</v>
      </c>
      <c r="AJ741">
        <v>2</v>
      </c>
      <c r="AK741">
        <v>3</v>
      </c>
      <c r="AM741" t="s">
        <v>104</v>
      </c>
      <c r="AN741" t="s">
        <v>105</v>
      </c>
      <c r="AR741">
        <v>4</v>
      </c>
      <c r="AT741">
        <v>4</v>
      </c>
      <c r="AU741">
        <v>3</v>
      </c>
      <c r="AW741">
        <v>2</v>
      </c>
      <c r="AX741">
        <v>3</v>
      </c>
      <c r="AY741">
        <v>2</v>
      </c>
      <c r="AZ741">
        <v>2</v>
      </c>
      <c r="BA741">
        <v>1</v>
      </c>
      <c r="BF741">
        <v>1</v>
      </c>
      <c r="BG741" t="s">
        <v>105</v>
      </c>
      <c r="BH741" t="s">
        <v>104</v>
      </c>
      <c r="BI741" t="s">
        <v>104</v>
      </c>
      <c r="BJ741" t="s">
        <v>105</v>
      </c>
      <c r="BK741" t="s">
        <v>105</v>
      </c>
      <c r="BL741" t="s">
        <v>104</v>
      </c>
      <c r="BM741" t="s">
        <v>104</v>
      </c>
      <c r="BN741" t="s">
        <v>104</v>
      </c>
      <c r="BO741">
        <v>1</v>
      </c>
      <c r="BP741">
        <v>3</v>
      </c>
      <c r="BQ741">
        <v>3</v>
      </c>
      <c r="BR741">
        <v>2</v>
      </c>
      <c r="BS741">
        <v>2</v>
      </c>
      <c r="BU741">
        <v>1</v>
      </c>
      <c r="BV741" t="s">
        <v>104</v>
      </c>
      <c r="BW741" t="s">
        <v>104</v>
      </c>
      <c r="BY741">
        <v>1</v>
      </c>
      <c r="BZ741">
        <v>2</v>
      </c>
      <c r="CA741" t="s">
        <v>106</v>
      </c>
      <c r="CB741" t="s">
        <v>1912</v>
      </c>
      <c r="CC741" t="s">
        <v>104</v>
      </c>
      <c r="CD741" t="s">
        <v>401</v>
      </c>
      <c r="CE741" t="s">
        <v>108</v>
      </c>
      <c r="CF741" t="s">
        <v>190</v>
      </c>
      <c r="CG741" t="s">
        <v>771</v>
      </c>
      <c r="CH741" t="s">
        <v>223</v>
      </c>
      <c r="CI741">
        <v>157</v>
      </c>
      <c r="CJ741" t="s">
        <v>110</v>
      </c>
    </row>
    <row r="742" spans="1:88" x14ac:dyDescent="0.2">
      <c r="A742">
        <v>1056</v>
      </c>
      <c r="B742" t="s">
        <v>1913</v>
      </c>
      <c r="C742" t="s">
        <v>119</v>
      </c>
      <c r="D742" t="s">
        <v>115</v>
      </c>
      <c r="E742" t="s">
        <v>95</v>
      </c>
      <c r="F742" t="s">
        <v>149</v>
      </c>
      <c r="G742" t="s">
        <v>101</v>
      </c>
      <c r="AH742">
        <v>3</v>
      </c>
      <c r="AI742">
        <v>4</v>
      </c>
      <c r="AJ742">
        <v>1</v>
      </c>
      <c r="AK742">
        <v>1</v>
      </c>
      <c r="AL742">
        <v>4</v>
      </c>
      <c r="AM742" t="s">
        <v>104</v>
      </c>
      <c r="AN742" t="s">
        <v>105</v>
      </c>
      <c r="AO742">
        <v>2</v>
      </c>
      <c r="AP742">
        <v>4</v>
      </c>
      <c r="AQ742">
        <v>1</v>
      </c>
      <c r="AR742">
        <v>2</v>
      </c>
      <c r="AS742">
        <v>4</v>
      </c>
      <c r="AT742">
        <v>4</v>
      </c>
      <c r="AU742">
        <v>4</v>
      </c>
      <c r="AV742">
        <v>2</v>
      </c>
      <c r="AW742">
        <v>2</v>
      </c>
      <c r="AX742">
        <v>4</v>
      </c>
      <c r="AY742">
        <v>2</v>
      </c>
      <c r="AZ742">
        <v>4</v>
      </c>
      <c r="BA742">
        <v>4</v>
      </c>
      <c r="BB742">
        <v>4</v>
      </c>
      <c r="BC742">
        <v>1</v>
      </c>
      <c r="BD742">
        <v>4</v>
      </c>
      <c r="BE742">
        <v>4</v>
      </c>
      <c r="BF742">
        <v>1</v>
      </c>
      <c r="BG742" t="s">
        <v>105</v>
      </c>
      <c r="BH742" t="s">
        <v>419</v>
      </c>
      <c r="BI742" t="s">
        <v>419</v>
      </c>
      <c r="BJ742" t="s">
        <v>419</v>
      </c>
      <c r="BK742" t="s">
        <v>419</v>
      </c>
      <c r="BL742" t="s">
        <v>419</v>
      </c>
      <c r="BM742" t="s">
        <v>105</v>
      </c>
      <c r="BN742" t="s">
        <v>419</v>
      </c>
      <c r="BO742">
        <v>1</v>
      </c>
      <c r="BP742">
        <v>1</v>
      </c>
      <c r="BQ742">
        <v>5</v>
      </c>
      <c r="BR742">
        <v>1</v>
      </c>
      <c r="BS742">
        <v>1</v>
      </c>
      <c r="BT742">
        <v>1</v>
      </c>
      <c r="BU742">
        <v>1</v>
      </c>
      <c r="BV742" t="s">
        <v>105</v>
      </c>
      <c r="BW742" t="s">
        <v>104</v>
      </c>
      <c r="BY742">
        <v>4</v>
      </c>
      <c r="BZ742">
        <v>2</v>
      </c>
      <c r="CA742" t="s">
        <v>106</v>
      </c>
      <c r="CB742" t="s">
        <v>1914</v>
      </c>
      <c r="CC742" t="s">
        <v>104</v>
      </c>
      <c r="CD742" t="s">
        <v>401</v>
      </c>
      <c r="CE742" t="s">
        <v>117</v>
      </c>
      <c r="CF742" t="s">
        <v>109</v>
      </c>
      <c r="CG742" t="s">
        <v>497</v>
      </c>
      <c r="CH742" t="s">
        <v>276</v>
      </c>
      <c r="CI742">
        <v>153</v>
      </c>
      <c r="CJ742" t="s">
        <v>122</v>
      </c>
    </row>
    <row r="743" spans="1:88" x14ac:dyDescent="0.2">
      <c r="A743">
        <v>1057</v>
      </c>
      <c r="B743" t="s">
        <v>1915</v>
      </c>
      <c r="C743" t="s">
        <v>81</v>
      </c>
      <c r="D743" t="s">
        <v>123</v>
      </c>
      <c r="E743" t="s">
        <v>99</v>
      </c>
      <c r="F743" t="s">
        <v>88</v>
      </c>
      <c r="AH743">
        <v>5</v>
      </c>
      <c r="AI743">
        <v>5</v>
      </c>
      <c r="AJ743">
        <v>4</v>
      </c>
      <c r="AK743">
        <v>5</v>
      </c>
      <c r="AL743">
        <v>5</v>
      </c>
      <c r="AM743" t="s">
        <v>105</v>
      </c>
      <c r="AN743" t="s">
        <v>105</v>
      </c>
      <c r="AO743">
        <v>1</v>
      </c>
      <c r="AP743">
        <v>1</v>
      </c>
      <c r="AQ743">
        <v>5</v>
      </c>
      <c r="AR743">
        <v>5</v>
      </c>
      <c r="AS743">
        <v>1</v>
      </c>
      <c r="AT743">
        <v>5</v>
      </c>
      <c r="AU743">
        <v>5</v>
      </c>
      <c r="AV743">
        <v>3</v>
      </c>
      <c r="AW743">
        <v>3</v>
      </c>
      <c r="AX743">
        <v>5</v>
      </c>
      <c r="AY743">
        <v>5</v>
      </c>
      <c r="AZ743">
        <v>5</v>
      </c>
      <c r="BA743">
        <v>5</v>
      </c>
      <c r="BB743">
        <v>5</v>
      </c>
      <c r="BC743">
        <v>5</v>
      </c>
      <c r="BD743">
        <v>5</v>
      </c>
      <c r="BE743">
        <v>5</v>
      </c>
      <c r="BF743">
        <v>5</v>
      </c>
      <c r="BG743" t="s">
        <v>104</v>
      </c>
      <c r="BH743" t="s">
        <v>104</v>
      </c>
      <c r="BI743" t="s">
        <v>104</v>
      </c>
      <c r="BJ743" t="s">
        <v>105</v>
      </c>
      <c r="BK743" t="s">
        <v>105</v>
      </c>
      <c r="BL743" t="s">
        <v>104</v>
      </c>
      <c r="BM743" t="s">
        <v>104</v>
      </c>
      <c r="BN743" t="s">
        <v>105</v>
      </c>
      <c r="BO743">
        <v>5</v>
      </c>
      <c r="BP743">
        <v>5</v>
      </c>
      <c r="BQ743">
        <v>5</v>
      </c>
      <c r="BR743">
        <v>5</v>
      </c>
      <c r="BS743">
        <v>5</v>
      </c>
      <c r="BT743">
        <v>5</v>
      </c>
      <c r="BU743">
        <v>5</v>
      </c>
      <c r="BV743" t="s">
        <v>104</v>
      </c>
      <c r="BW743" t="s">
        <v>104</v>
      </c>
      <c r="BY743">
        <v>5</v>
      </c>
      <c r="BZ743">
        <v>5</v>
      </c>
      <c r="CA743" t="s">
        <v>129</v>
      </c>
      <c r="CC743" t="s">
        <v>104</v>
      </c>
      <c r="CD743" t="s">
        <v>401</v>
      </c>
      <c r="CE743" t="s">
        <v>108</v>
      </c>
      <c r="CF743" t="s">
        <v>109</v>
      </c>
      <c r="CG743" t="s">
        <v>654</v>
      </c>
      <c r="CH743" t="s">
        <v>277</v>
      </c>
      <c r="CI743">
        <v>105</v>
      </c>
      <c r="CJ743" t="s">
        <v>118</v>
      </c>
    </row>
    <row r="744" spans="1:88" x14ac:dyDescent="0.2">
      <c r="A744">
        <v>1058</v>
      </c>
      <c r="B744" t="s">
        <v>1916</v>
      </c>
      <c r="C744" t="s">
        <v>132</v>
      </c>
      <c r="D744" t="s">
        <v>123</v>
      </c>
      <c r="E744" t="s">
        <v>86</v>
      </c>
      <c r="AM744" t="s">
        <v>104</v>
      </c>
      <c r="AN744" t="s">
        <v>104</v>
      </c>
      <c r="AP744">
        <v>5</v>
      </c>
      <c r="AQ744">
        <v>4</v>
      </c>
      <c r="AT744">
        <v>3</v>
      </c>
      <c r="AU744">
        <v>3</v>
      </c>
      <c r="AV744">
        <v>4</v>
      </c>
      <c r="AW744">
        <v>4</v>
      </c>
      <c r="AZ744">
        <v>4</v>
      </c>
      <c r="BB744">
        <v>4</v>
      </c>
      <c r="BE744">
        <v>3</v>
      </c>
      <c r="BG744" t="s">
        <v>104</v>
      </c>
      <c r="BH744" t="s">
        <v>104</v>
      </c>
      <c r="BI744" t="s">
        <v>105</v>
      </c>
      <c r="BJ744" t="s">
        <v>105</v>
      </c>
      <c r="BK744" t="s">
        <v>104</v>
      </c>
      <c r="BL744" t="s">
        <v>104</v>
      </c>
      <c r="BM744" t="s">
        <v>104</v>
      </c>
      <c r="BN744" t="s">
        <v>104</v>
      </c>
      <c r="BP744">
        <v>4</v>
      </c>
      <c r="BT744">
        <v>4</v>
      </c>
      <c r="BV744" t="s">
        <v>105</v>
      </c>
      <c r="BW744" t="s">
        <v>105</v>
      </c>
      <c r="BX744" t="s">
        <v>107</v>
      </c>
      <c r="CA744" t="s">
        <v>116</v>
      </c>
      <c r="CB744" t="s">
        <v>1917</v>
      </c>
      <c r="CC744" t="s">
        <v>104</v>
      </c>
      <c r="CD744" t="s">
        <v>401</v>
      </c>
      <c r="CE744" t="s">
        <v>108</v>
      </c>
      <c r="CF744" t="s">
        <v>190</v>
      </c>
      <c r="CG744" t="s">
        <v>491</v>
      </c>
      <c r="CH744" t="s">
        <v>355</v>
      </c>
      <c r="CI744">
        <v>117</v>
      </c>
      <c r="CJ744" t="s">
        <v>168</v>
      </c>
    </row>
    <row r="745" spans="1:88" x14ac:dyDescent="0.2">
      <c r="A745">
        <v>1059</v>
      </c>
      <c r="B745" t="s">
        <v>1918</v>
      </c>
      <c r="C745" t="s">
        <v>81</v>
      </c>
      <c r="D745" t="s">
        <v>81</v>
      </c>
      <c r="E745" t="s">
        <v>95</v>
      </c>
      <c r="F745" t="s">
        <v>99</v>
      </c>
      <c r="G745" t="s">
        <v>88</v>
      </c>
      <c r="AH745">
        <v>4</v>
      </c>
      <c r="AI745">
        <v>4</v>
      </c>
      <c r="AJ745">
        <v>4</v>
      </c>
      <c r="AK745">
        <v>5</v>
      </c>
      <c r="AL745">
        <v>5</v>
      </c>
      <c r="AM745" t="s">
        <v>105</v>
      </c>
      <c r="AN745" t="s">
        <v>105</v>
      </c>
      <c r="AO745">
        <v>3</v>
      </c>
      <c r="AP745">
        <v>1</v>
      </c>
      <c r="AQ745">
        <v>1</v>
      </c>
      <c r="AR745">
        <v>1</v>
      </c>
      <c r="AS745">
        <v>5</v>
      </c>
      <c r="AT745">
        <v>4</v>
      </c>
      <c r="AU745">
        <v>5</v>
      </c>
      <c r="AV745">
        <v>1</v>
      </c>
      <c r="AW745">
        <v>4</v>
      </c>
      <c r="AX745">
        <v>5</v>
      </c>
      <c r="AY745">
        <v>5</v>
      </c>
      <c r="AZ745">
        <v>5</v>
      </c>
      <c r="BA745">
        <v>4</v>
      </c>
      <c r="BB745">
        <v>5</v>
      </c>
      <c r="BC745">
        <v>5</v>
      </c>
      <c r="BD745">
        <v>5</v>
      </c>
      <c r="BE745">
        <v>5</v>
      </c>
      <c r="BF745">
        <v>3</v>
      </c>
      <c r="BG745" t="s">
        <v>105</v>
      </c>
      <c r="BH745" t="s">
        <v>104</v>
      </c>
      <c r="BI745" t="s">
        <v>104</v>
      </c>
      <c r="BJ745" t="s">
        <v>105</v>
      </c>
      <c r="BK745" t="s">
        <v>104</v>
      </c>
      <c r="BL745" t="s">
        <v>104</v>
      </c>
      <c r="BM745" t="s">
        <v>104</v>
      </c>
      <c r="BN745" t="s">
        <v>104</v>
      </c>
      <c r="BO745">
        <v>5</v>
      </c>
      <c r="BP745">
        <v>4</v>
      </c>
      <c r="BQ745">
        <v>5</v>
      </c>
      <c r="BR745">
        <v>5</v>
      </c>
      <c r="BS745">
        <v>5</v>
      </c>
      <c r="BT745">
        <v>5</v>
      </c>
      <c r="BU745">
        <v>4</v>
      </c>
      <c r="BV745" t="s">
        <v>105</v>
      </c>
      <c r="BW745" t="s">
        <v>104</v>
      </c>
      <c r="BY745">
        <v>5</v>
      </c>
      <c r="BZ745">
        <v>5</v>
      </c>
      <c r="CA745" t="s">
        <v>129</v>
      </c>
      <c r="CC745" t="s">
        <v>104</v>
      </c>
      <c r="CD745" t="s">
        <v>401</v>
      </c>
      <c r="CE745" t="s">
        <v>117</v>
      </c>
      <c r="CF745" t="s">
        <v>112</v>
      </c>
      <c r="CG745" t="s">
        <v>1919</v>
      </c>
      <c r="CH745" t="s">
        <v>275</v>
      </c>
      <c r="CI745">
        <v>101</v>
      </c>
      <c r="CJ745" t="s">
        <v>181</v>
      </c>
    </row>
    <row r="746" spans="1:88" x14ac:dyDescent="0.2">
      <c r="A746">
        <v>1060</v>
      </c>
      <c r="B746" t="s">
        <v>1920</v>
      </c>
      <c r="C746" t="s">
        <v>81</v>
      </c>
      <c r="D746" t="s">
        <v>81</v>
      </c>
      <c r="E746" t="s">
        <v>99</v>
      </c>
      <c r="F746" t="s">
        <v>88</v>
      </c>
      <c r="G746" t="s">
        <v>85</v>
      </c>
      <c r="H746" t="s">
        <v>83</v>
      </c>
      <c r="AH746">
        <v>3</v>
      </c>
      <c r="AI746">
        <v>3</v>
      </c>
      <c r="AJ746">
        <v>4</v>
      </c>
      <c r="AK746">
        <v>2</v>
      </c>
      <c r="AL746">
        <v>2</v>
      </c>
      <c r="AM746" t="s">
        <v>104</v>
      </c>
      <c r="AN746" t="s">
        <v>105</v>
      </c>
      <c r="AO746">
        <v>3</v>
      </c>
      <c r="AP746">
        <v>2</v>
      </c>
      <c r="AQ746">
        <v>4</v>
      </c>
      <c r="AR746">
        <v>4</v>
      </c>
      <c r="AS746">
        <v>4</v>
      </c>
      <c r="AT746">
        <v>4</v>
      </c>
      <c r="AU746">
        <v>5</v>
      </c>
      <c r="AV746">
        <v>2</v>
      </c>
      <c r="AW746">
        <v>3</v>
      </c>
      <c r="AX746">
        <v>3</v>
      </c>
      <c r="AY746">
        <v>4</v>
      </c>
      <c r="AZ746">
        <v>3</v>
      </c>
      <c r="BA746">
        <v>4</v>
      </c>
      <c r="BB746">
        <v>3</v>
      </c>
      <c r="BC746">
        <v>3</v>
      </c>
      <c r="BD746">
        <v>3</v>
      </c>
      <c r="BE746">
        <v>3</v>
      </c>
      <c r="BF746">
        <v>2</v>
      </c>
      <c r="BG746" t="s">
        <v>104</v>
      </c>
      <c r="BH746" t="s">
        <v>419</v>
      </c>
      <c r="BI746" t="s">
        <v>419</v>
      </c>
      <c r="BJ746" t="s">
        <v>419</v>
      </c>
      <c r="BK746" t="s">
        <v>419</v>
      </c>
      <c r="BL746" t="s">
        <v>419</v>
      </c>
      <c r="BM746" t="s">
        <v>105</v>
      </c>
      <c r="BN746" t="s">
        <v>419</v>
      </c>
      <c r="BO746">
        <v>3</v>
      </c>
      <c r="BP746">
        <v>3</v>
      </c>
      <c r="BQ746">
        <v>4</v>
      </c>
      <c r="BR746">
        <v>4</v>
      </c>
      <c r="BS746">
        <v>4</v>
      </c>
      <c r="BT746">
        <v>4</v>
      </c>
      <c r="BU746">
        <v>3</v>
      </c>
      <c r="BV746" t="s">
        <v>104</v>
      </c>
      <c r="BW746" t="s">
        <v>104</v>
      </c>
      <c r="BY746">
        <v>4</v>
      </c>
      <c r="BZ746">
        <v>3</v>
      </c>
      <c r="CA746" t="s">
        <v>107</v>
      </c>
      <c r="CC746" t="s">
        <v>104</v>
      </c>
      <c r="CD746" t="s">
        <v>401</v>
      </c>
      <c r="CE746" t="s">
        <v>108</v>
      </c>
      <c r="CF746" t="s">
        <v>112</v>
      </c>
      <c r="CG746" t="s">
        <v>597</v>
      </c>
      <c r="CH746" t="s">
        <v>166</v>
      </c>
      <c r="CI746">
        <v>105</v>
      </c>
      <c r="CJ746" t="s">
        <v>118</v>
      </c>
    </row>
    <row r="747" spans="1:88" x14ac:dyDescent="0.2">
      <c r="A747">
        <v>1061</v>
      </c>
      <c r="B747" t="s">
        <v>1921</v>
      </c>
      <c r="C747" t="s">
        <v>132</v>
      </c>
      <c r="D747" t="s">
        <v>81</v>
      </c>
      <c r="E747" t="s">
        <v>91</v>
      </c>
      <c r="AG747" t="s">
        <v>1922</v>
      </c>
      <c r="AH747">
        <v>3</v>
      </c>
      <c r="AI747">
        <v>1</v>
      </c>
      <c r="AJ747">
        <v>1</v>
      </c>
      <c r="AK747">
        <v>1</v>
      </c>
      <c r="AL747">
        <v>5</v>
      </c>
      <c r="AM747" t="s">
        <v>104</v>
      </c>
      <c r="AN747" t="s">
        <v>104</v>
      </c>
      <c r="AO747">
        <v>1</v>
      </c>
      <c r="AP747">
        <v>5</v>
      </c>
      <c r="AQ747">
        <v>5</v>
      </c>
      <c r="AR747">
        <v>1</v>
      </c>
      <c r="AS747">
        <v>5</v>
      </c>
      <c r="AT747">
        <v>5</v>
      </c>
      <c r="AU747">
        <v>5</v>
      </c>
      <c r="AV747">
        <v>5</v>
      </c>
      <c r="AW747">
        <v>1</v>
      </c>
      <c r="AX747">
        <v>1</v>
      </c>
      <c r="AY747">
        <v>1</v>
      </c>
      <c r="AZ747">
        <v>1</v>
      </c>
      <c r="BA747">
        <v>5</v>
      </c>
      <c r="BB747">
        <v>5</v>
      </c>
      <c r="BC747">
        <v>5</v>
      </c>
      <c r="BD747">
        <v>5</v>
      </c>
      <c r="BE747">
        <v>5</v>
      </c>
      <c r="BF747">
        <v>4</v>
      </c>
      <c r="BG747" t="s">
        <v>105</v>
      </c>
      <c r="BH747" t="s">
        <v>104</v>
      </c>
      <c r="BI747" t="s">
        <v>104</v>
      </c>
      <c r="BJ747" t="s">
        <v>105</v>
      </c>
      <c r="BK747" t="s">
        <v>105</v>
      </c>
      <c r="BL747" t="s">
        <v>104</v>
      </c>
      <c r="BM747" t="s">
        <v>104</v>
      </c>
      <c r="BN747" t="s">
        <v>104</v>
      </c>
      <c r="BO747">
        <v>2</v>
      </c>
      <c r="BP747">
        <v>2</v>
      </c>
      <c r="BQ747">
        <v>1</v>
      </c>
      <c r="BR747">
        <v>1</v>
      </c>
      <c r="BS747">
        <v>1</v>
      </c>
      <c r="BT747">
        <v>1</v>
      </c>
      <c r="BU747">
        <v>1</v>
      </c>
      <c r="BV747" t="s">
        <v>105</v>
      </c>
      <c r="BW747" t="s">
        <v>104</v>
      </c>
      <c r="BY747">
        <v>1</v>
      </c>
      <c r="BZ747">
        <v>2</v>
      </c>
      <c r="CA747" t="s">
        <v>107</v>
      </c>
      <c r="CC747" t="s">
        <v>104</v>
      </c>
      <c r="CD747" t="s">
        <v>401</v>
      </c>
      <c r="CE747" t="s">
        <v>108</v>
      </c>
      <c r="CF747" t="s">
        <v>109</v>
      </c>
      <c r="CG747" t="s">
        <v>1923</v>
      </c>
      <c r="CH747" t="s">
        <v>1924</v>
      </c>
      <c r="CI747">
        <v>109</v>
      </c>
      <c r="CJ747" t="s">
        <v>142</v>
      </c>
    </row>
    <row r="748" spans="1:88" x14ac:dyDescent="0.2">
      <c r="A748">
        <v>1062</v>
      </c>
      <c r="B748" t="s">
        <v>1925</v>
      </c>
      <c r="C748" t="s">
        <v>115</v>
      </c>
      <c r="D748" t="s">
        <v>123</v>
      </c>
      <c r="E748" t="s">
        <v>101</v>
      </c>
      <c r="F748" t="s">
        <v>99</v>
      </c>
      <c r="G748" t="s">
        <v>138</v>
      </c>
      <c r="AG748" t="s">
        <v>1926</v>
      </c>
      <c r="AH748">
        <v>4</v>
      </c>
      <c r="AI748">
        <v>5</v>
      </c>
      <c r="AJ748">
        <v>3</v>
      </c>
      <c r="AK748">
        <v>4</v>
      </c>
      <c r="AL748">
        <v>4</v>
      </c>
      <c r="AM748" t="s">
        <v>105</v>
      </c>
      <c r="AN748" t="s">
        <v>105</v>
      </c>
      <c r="AO748">
        <v>4</v>
      </c>
      <c r="AP748">
        <v>2</v>
      </c>
      <c r="AQ748">
        <v>4</v>
      </c>
      <c r="AR748">
        <v>4</v>
      </c>
      <c r="AS748">
        <v>4</v>
      </c>
      <c r="AT748">
        <v>4</v>
      </c>
      <c r="AU748">
        <v>4</v>
      </c>
      <c r="AV748">
        <v>2</v>
      </c>
      <c r="AW748">
        <v>4</v>
      </c>
      <c r="AX748">
        <v>4</v>
      </c>
      <c r="AY748">
        <v>4</v>
      </c>
      <c r="AZ748">
        <v>4</v>
      </c>
      <c r="BA748">
        <v>4</v>
      </c>
      <c r="BB748">
        <v>4</v>
      </c>
      <c r="BC748">
        <v>3</v>
      </c>
      <c r="BD748">
        <v>4</v>
      </c>
      <c r="BE748">
        <v>4</v>
      </c>
      <c r="BF748">
        <v>4</v>
      </c>
      <c r="BG748" t="s">
        <v>105</v>
      </c>
      <c r="BH748" t="s">
        <v>104</v>
      </c>
      <c r="BI748" t="s">
        <v>104</v>
      </c>
      <c r="BJ748" t="s">
        <v>105</v>
      </c>
      <c r="BK748" t="s">
        <v>104</v>
      </c>
      <c r="BL748" t="s">
        <v>104</v>
      </c>
      <c r="BM748" t="s">
        <v>104</v>
      </c>
      <c r="BN748" t="s">
        <v>104</v>
      </c>
      <c r="BO748">
        <v>4</v>
      </c>
      <c r="BP748">
        <v>4</v>
      </c>
      <c r="BQ748">
        <v>4</v>
      </c>
      <c r="BR748">
        <v>5</v>
      </c>
      <c r="BS748">
        <v>5</v>
      </c>
      <c r="BT748">
        <v>5</v>
      </c>
      <c r="BU748">
        <v>4</v>
      </c>
      <c r="BV748" t="s">
        <v>105</v>
      </c>
      <c r="BW748" t="s">
        <v>105</v>
      </c>
      <c r="BX748" t="s">
        <v>423</v>
      </c>
      <c r="BY748">
        <v>4</v>
      </c>
      <c r="BZ748">
        <v>4</v>
      </c>
      <c r="CA748" t="s">
        <v>116</v>
      </c>
      <c r="CB748" t="s">
        <v>1927</v>
      </c>
      <c r="CC748" t="s">
        <v>104</v>
      </c>
      <c r="CD748" t="s">
        <v>401</v>
      </c>
      <c r="CE748" t="s">
        <v>117</v>
      </c>
      <c r="CF748" t="s">
        <v>112</v>
      </c>
      <c r="CG748" t="s">
        <v>642</v>
      </c>
      <c r="CH748" t="s">
        <v>290</v>
      </c>
      <c r="CI748">
        <v>155</v>
      </c>
      <c r="CJ748" t="s">
        <v>172</v>
      </c>
    </row>
    <row r="749" spans="1:88" x14ac:dyDescent="0.2">
      <c r="A749">
        <v>1063</v>
      </c>
      <c r="B749" t="s">
        <v>1928</v>
      </c>
      <c r="C749" t="s">
        <v>119</v>
      </c>
      <c r="D749" t="s">
        <v>120</v>
      </c>
      <c r="E749" t="s">
        <v>103</v>
      </c>
      <c r="F749" t="s">
        <v>99</v>
      </c>
      <c r="G749" t="s">
        <v>84</v>
      </c>
      <c r="AH749">
        <v>5</v>
      </c>
      <c r="AI749">
        <v>5</v>
      </c>
      <c r="AJ749">
        <v>5</v>
      </c>
      <c r="AK749">
        <v>5</v>
      </c>
      <c r="AL749">
        <v>5</v>
      </c>
      <c r="AM749" t="s">
        <v>104</v>
      </c>
      <c r="AN749" t="s">
        <v>105</v>
      </c>
      <c r="AO749">
        <v>2</v>
      </c>
      <c r="AP749">
        <v>1</v>
      </c>
      <c r="AQ749">
        <v>1</v>
      </c>
      <c r="AR749">
        <v>1</v>
      </c>
      <c r="AS749">
        <v>5</v>
      </c>
      <c r="AT749">
        <v>4</v>
      </c>
      <c r="AU749">
        <v>5</v>
      </c>
      <c r="AV749">
        <v>1</v>
      </c>
      <c r="AW749">
        <v>5</v>
      </c>
      <c r="AX749">
        <v>5</v>
      </c>
      <c r="AY749">
        <v>3</v>
      </c>
      <c r="AZ749">
        <v>5</v>
      </c>
      <c r="BA749">
        <v>5</v>
      </c>
      <c r="BB749">
        <v>2</v>
      </c>
      <c r="BC749">
        <v>5</v>
      </c>
      <c r="BD749">
        <v>5</v>
      </c>
      <c r="BE749">
        <v>5</v>
      </c>
      <c r="BF749">
        <v>5</v>
      </c>
      <c r="BG749" t="s">
        <v>104</v>
      </c>
      <c r="BH749" t="s">
        <v>419</v>
      </c>
      <c r="BI749" t="s">
        <v>419</v>
      </c>
      <c r="BJ749" t="s">
        <v>419</v>
      </c>
      <c r="BK749" t="s">
        <v>419</v>
      </c>
      <c r="BL749" t="s">
        <v>419</v>
      </c>
      <c r="BM749" t="s">
        <v>105</v>
      </c>
      <c r="BN749" t="s">
        <v>419</v>
      </c>
      <c r="BO749">
        <v>5</v>
      </c>
      <c r="BP749">
        <v>5</v>
      </c>
      <c r="BQ749">
        <v>5</v>
      </c>
      <c r="BR749">
        <v>5</v>
      </c>
      <c r="BS749">
        <v>5</v>
      </c>
      <c r="BT749">
        <v>5</v>
      </c>
      <c r="BU749">
        <v>5</v>
      </c>
      <c r="BV749" t="s">
        <v>104</v>
      </c>
      <c r="BW749" t="s">
        <v>104</v>
      </c>
      <c r="BY749">
        <v>5</v>
      </c>
      <c r="BZ749">
        <v>5</v>
      </c>
      <c r="CA749" t="s">
        <v>116</v>
      </c>
      <c r="CC749" t="s">
        <v>104</v>
      </c>
      <c r="CD749" t="s">
        <v>401</v>
      </c>
      <c r="CE749" t="s">
        <v>108</v>
      </c>
      <c r="CF749" t="s">
        <v>112</v>
      </c>
      <c r="CG749" t="s">
        <v>408</v>
      </c>
      <c r="CH749" t="s">
        <v>185</v>
      </c>
      <c r="CI749">
        <v>157</v>
      </c>
      <c r="CJ749" t="s">
        <v>110</v>
      </c>
    </row>
    <row r="750" spans="1:88" x14ac:dyDescent="0.2">
      <c r="A750">
        <v>1066</v>
      </c>
      <c r="B750" t="s">
        <v>1929</v>
      </c>
      <c r="C750" t="s">
        <v>123</v>
      </c>
      <c r="D750" t="s">
        <v>115</v>
      </c>
      <c r="E750" t="s">
        <v>87</v>
      </c>
      <c r="F750" t="s">
        <v>99</v>
      </c>
      <c r="G750" t="s">
        <v>88</v>
      </c>
      <c r="AG750" t="s">
        <v>773</v>
      </c>
      <c r="AH750">
        <v>3</v>
      </c>
      <c r="AI750">
        <v>3</v>
      </c>
      <c r="AJ750">
        <v>2</v>
      </c>
      <c r="AK750">
        <v>1</v>
      </c>
      <c r="AL750">
        <v>4</v>
      </c>
      <c r="AM750" t="s">
        <v>105</v>
      </c>
      <c r="AN750" t="s">
        <v>105</v>
      </c>
      <c r="AO750">
        <v>5</v>
      </c>
      <c r="AP750">
        <v>2</v>
      </c>
      <c r="AQ750">
        <v>3</v>
      </c>
      <c r="AR750">
        <v>3</v>
      </c>
      <c r="AS750">
        <v>3</v>
      </c>
      <c r="AT750">
        <v>5</v>
      </c>
      <c r="AU750">
        <v>2</v>
      </c>
      <c r="AV750">
        <v>2</v>
      </c>
      <c r="AW750">
        <v>2</v>
      </c>
      <c r="AX750">
        <v>5</v>
      </c>
      <c r="AY750">
        <v>4</v>
      </c>
      <c r="AZ750">
        <v>4</v>
      </c>
      <c r="BA750">
        <v>4</v>
      </c>
      <c r="BB750">
        <v>5</v>
      </c>
      <c r="BC750">
        <v>2</v>
      </c>
      <c r="BD750">
        <v>4</v>
      </c>
      <c r="BE750">
        <v>4</v>
      </c>
      <c r="BF750">
        <v>4</v>
      </c>
      <c r="BG750" t="s">
        <v>105</v>
      </c>
      <c r="BH750" t="s">
        <v>105</v>
      </c>
      <c r="BI750" t="s">
        <v>105</v>
      </c>
      <c r="BJ750" t="s">
        <v>105</v>
      </c>
      <c r="BK750" t="s">
        <v>105</v>
      </c>
      <c r="BL750" t="s">
        <v>104</v>
      </c>
      <c r="BM750" t="s">
        <v>104</v>
      </c>
      <c r="BN750" t="s">
        <v>104</v>
      </c>
      <c r="BO750">
        <v>4</v>
      </c>
      <c r="BP750">
        <v>3</v>
      </c>
      <c r="BQ750">
        <v>3</v>
      </c>
      <c r="BR750">
        <v>5</v>
      </c>
      <c r="BS750">
        <v>5</v>
      </c>
      <c r="BT750">
        <v>5</v>
      </c>
      <c r="BU750">
        <v>1</v>
      </c>
      <c r="BV750" t="s">
        <v>104</v>
      </c>
      <c r="BW750" t="s">
        <v>104</v>
      </c>
      <c r="BY750">
        <v>5</v>
      </c>
      <c r="BZ750">
        <v>4</v>
      </c>
      <c r="CA750" t="s">
        <v>116</v>
      </c>
      <c r="CB750" t="s">
        <v>1930</v>
      </c>
      <c r="CC750" t="s">
        <v>105</v>
      </c>
      <c r="CD750" t="s">
        <v>401</v>
      </c>
      <c r="CE750" t="s">
        <v>108</v>
      </c>
      <c r="CF750" t="s">
        <v>112</v>
      </c>
      <c r="CG750" t="s">
        <v>494</v>
      </c>
      <c r="CH750" t="s">
        <v>145</v>
      </c>
      <c r="CI750">
        <v>107</v>
      </c>
      <c r="CJ750" t="s">
        <v>146</v>
      </c>
    </row>
    <row r="751" spans="1:88" x14ac:dyDescent="0.2">
      <c r="A751">
        <v>1067</v>
      </c>
      <c r="B751" t="s">
        <v>1931</v>
      </c>
      <c r="C751" t="s">
        <v>123</v>
      </c>
      <c r="D751" t="s">
        <v>123</v>
      </c>
      <c r="E751" t="s">
        <v>91</v>
      </c>
      <c r="F751" t="s">
        <v>99</v>
      </c>
      <c r="G751" t="s">
        <v>85</v>
      </c>
      <c r="AG751" t="s">
        <v>1932</v>
      </c>
      <c r="AH751">
        <v>3</v>
      </c>
      <c r="AI751">
        <v>4</v>
      </c>
      <c r="AJ751">
        <v>4</v>
      </c>
      <c r="AK751">
        <v>3</v>
      </c>
      <c r="AL751">
        <v>5</v>
      </c>
      <c r="AM751" t="s">
        <v>104</v>
      </c>
      <c r="AN751" t="s">
        <v>105</v>
      </c>
      <c r="AO751">
        <v>4</v>
      </c>
      <c r="AP751">
        <v>5</v>
      </c>
      <c r="AQ751">
        <v>4</v>
      </c>
      <c r="AR751">
        <v>4</v>
      </c>
      <c r="AS751">
        <v>2</v>
      </c>
      <c r="AT751">
        <v>2</v>
      </c>
      <c r="AU751">
        <v>1</v>
      </c>
      <c r="AV751">
        <v>4</v>
      </c>
      <c r="AW751">
        <v>2</v>
      </c>
      <c r="AX751">
        <v>3</v>
      </c>
      <c r="AY751">
        <v>4</v>
      </c>
      <c r="AZ751">
        <v>5</v>
      </c>
      <c r="BA751">
        <v>4</v>
      </c>
      <c r="BB751">
        <v>4</v>
      </c>
      <c r="BC751">
        <v>4</v>
      </c>
      <c r="BD751">
        <v>3</v>
      </c>
      <c r="BE751">
        <v>3</v>
      </c>
      <c r="BF751">
        <v>1</v>
      </c>
      <c r="BG751" t="s">
        <v>104</v>
      </c>
      <c r="BH751" t="s">
        <v>104</v>
      </c>
      <c r="BI751" t="s">
        <v>104</v>
      </c>
      <c r="BJ751" t="s">
        <v>105</v>
      </c>
      <c r="BK751" t="s">
        <v>105</v>
      </c>
      <c r="BL751" t="s">
        <v>104</v>
      </c>
      <c r="BM751" t="s">
        <v>104</v>
      </c>
      <c r="BN751" t="s">
        <v>104</v>
      </c>
      <c r="BO751">
        <v>4</v>
      </c>
      <c r="BP751">
        <v>3</v>
      </c>
      <c r="BQ751">
        <v>5</v>
      </c>
      <c r="BR751">
        <v>5</v>
      </c>
      <c r="BS751">
        <v>4</v>
      </c>
      <c r="BT751">
        <v>4</v>
      </c>
      <c r="BU751">
        <v>4</v>
      </c>
      <c r="BV751" t="s">
        <v>104</v>
      </c>
      <c r="BW751" t="s">
        <v>104</v>
      </c>
      <c r="BY751">
        <v>4</v>
      </c>
      <c r="BZ751">
        <v>2</v>
      </c>
      <c r="CA751" t="s">
        <v>116</v>
      </c>
      <c r="CB751" t="s">
        <v>1933</v>
      </c>
      <c r="CC751" t="s">
        <v>105</v>
      </c>
      <c r="CD751" t="s">
        <v>401</v>
      </c>
      <c r="CE751" t="s">
        <v>117</v>
      </c>
      <c r="CF751" t="s">
        <v>112</v>
      </c>
      <c r="CG751" t="s">
        <v>781</v>
      </c>
      <c r="CH751" t="s">
        <v>221</v>
      </c>
      <c r="CI751">
        <v>109</v>
      </c>
      <c r="CJ751" t="s">
        <v>142</v>
      </c>
    </row>
    <row r="752" spans="1:88" x14ac:dyDescent="0.2">
      <c r="A752">
        <v>1068</v>
      </c>
      <c r="B752" t="s">
        <v>1934</v>
      </c>
      <c r="C752" t="s">
        <v>132</v>
      </c>
      <c r="D752" t="s">
        <v>81</v>
      </c>
      <c r="E752" t="s">
        <v>144</v>
      </c>
      <c r="F752" t="s">
        <v>148</v>
      </c>
      <c r="G752" t="s">
        <v>84</v>
      </c>
      <c r="H752" t="s">
        <v>93</v>
      </c>
      <c r="AG752" t="s">
        <v>1935</v>
      </c>
      <c r="AH752">
        <v>3</v>
      </c>
      <c r="AI752">
        <v>3</v>
      </c>
      <c r="AJ752">
        <v>3</v>
      </c>
      <c r="AK752">
        <v>3</v>
      </c>
      <c r="AL752">
        <v>3</v>
      </c>
      <c r="AM752" t="s">
        <v>104</v>
      </c>
      <c r="AN752" t="s">
        <v>104</v>
      </c>
      <c r="AO752">
        <v>2</v>
      </c>
      <c r="AP752">
        <v>5</v>
      </c>
      <c r="AQ752">
        <v>4</v>
      </c>
      <c r="AR752">
        <v>2</v>
      </c>
      <c r="AS752">
        <v>3</v>
      </c>
      <c r="AT752">
        <v>4</v>
      </c>
      <c r="AU752">
        <v>3</v>
      </c>
      <c r="AV752">
        <v>4</v>
      </c>
      <c r="AW752">
        <v>2</v>
      </c>
      <c r="AX752">
        <v>3</v>
      </c>
      <c r="AY752">
        <v>3</v>
      </c>
      <c r="AZ752">
        <v>3</v>
      </c>
      <c r="BA752">
        <v>3</v>
      </c>
      <c r="BB752">
        <v>3</v>
      </c>
      <c r="BC752">
        <v>3</v>
      </c>
      <c r="BD752">
        <v>3</v>
      </c>
      <c r="BE752">
        <v>3</v>
      </c>
      <c r="BF752">
        <v>3</v>
      </c>
      <c r="BG752" t="s">
        <v>105</v>
      </c>
      <c r="BH752" t="s">
        <v>105</v>
      </c>
      <c r="BI752" t="s">
        <v>104</v>
      </c>
      <c r="BJ752" t="s">
        <v>105</v>
      </c>
      <c r="BK752" t="s">
        <v>104</v>
      </c>
      <c r="BL752" t="s">
        <v>105</v>
      </c>
      <c r="BM752" t="s">
        <v>104</v>
      </c>
      <c r="BN752" t="s">
        <v>104</v>
      </c>
      <c r="BO752">
        <v>3</v>
      </c>
      <c r="BP752">
        <v>3</v>
      </c>
      <c r="BQ752">
        <v>4</v>
      </c>
      <c r="BR752">
        <v>4</v>
      </c>
      <c r="BS752">
        <v>4</v>
      </c>
      <c r="BT752">
        <v>5</v>
      </c>
      <c r="BU752">
        <v>4</v>
      </c>
      <c r="BV752" t="s">
        <v>105</v>
      </c>
      <c r="BW752" t="s">
        <v>105</v>
      </c>
      <c r="BX752" t="s">
        <v>411</v>
      </c>
      <c r="BY752">
        <v>3</v>
      </c>
      <c r="BZ752">
        <v>4</v>
      </c>
      <c r="CA752" t="s">
        <v>107</v>
      </c>
      <c r="CC752" t="s">
        <v>104</v>
      </c>
      <c r="CD752" t="s">
        <v>401</v>
      </c>
      <c r="CE752" t="s">
        <v>117</v>
      </c>
      <c r="CF752" t="s">
        <v>109</v>
      </c>
      <c r="CG752" t="s">
        <v>1149</v>
      </c>
      <c r="CH752" t="s">
        <v>1150</v>
      </c>
      <c r="CI752">
        <v>126</v>
      </c>
      <c r="CJ752" t="s">
        <v>157</v>
      </c>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topLeftCell="A28" workbookViewId="0">
      <selection activeCell="A37" sqref="A37"/>
    </sheetView>
  </sheetViews>
  <sheetFormatPr baseColWidth="10" defaultRowHeight="12.75" x14ac:dyDescent="0.2"/>
  <cols>
    <col min="1" max="1" width="82.5703125" customWidth="1"/>
  </cols>
  <sheetData>
    <row r="1" spans="1:8" x14ac:dyDescent="0.2">
      <c r="A1" t="str">
        <f t="array" ref="A1:H90">TRANSPOSE(Resultado!A2:CL10)</f>
        <v>¿Con qué frecuencia acudes personalmente a la Biblioteca (para un préstamo, utilizar un puesto de lectura, realizar una consulta, etc)?:</v>
      </c>
      <c r="B1">
        <v>12</v>
      </c>
      <c r="C1">
        <v>18</v>
      </c>
      <c r="D1">
        <v>45</v>
      </c>
      <c r="E1">
        <v>3</v>
      </c>
      <c r="F1">
        <v>2</v>
      </c>
      <c r="G1">
        <v>80</v>
      </c>
      <c r="H1">
        <v>0</v>
      </c>
    </row>
    <row r="2" spans="1:8" x14ac:dyDescent="0.2">
      <c r="A2" t="str">
        <v>¿Con qué frecuencia utilizas la Biblioteca de forma virtual (consultando el buscador, las revistas electrónicas o bases de datos, etc)?</v>
      </c>
      <c r="B2">
        <v>23</v>
      </c>
      <c r="C2">
        <v>28</v>
      </c>
      <c r="D2">
        <v>23</v>
      </c>
      <c r="E2">
        <v>4</v>
      </c>
      <c r="F2">
        <v>1</v>
      </c>
      <c r="G2">
        <v>79</v>
      </c>
      <c r="H2">
        <v>0</v>
      </c>
    </row>
    <row r="3" spans="1:8" x14ac:dyDescent="0.2">
      <c r="A3" t="str">
        <v>Si utilizas los servicios de la Biblioteca, elige, por orden de preferencia, hasta tres bibliotecas de centro de la Universidad Complutense a las que sueles acudir: [Ranking 1]</v>
      </c>
      <c r="B3">
        <v>0</v>
      </c>
      <c r="C3">
        <v>0</v>
      </c>
      <c r="D3">
        <v>0</v>
      </c>
      <c r="E3">
        <v>0</v>
      </c>
      <c r="F3">
        <v>0</v>
      </c>
      <c r="G3">
        <v>0</v>
      </c>
      <c r="H3">
        <v>0</v>
      </c>
    </row>
    <row r="4" spans="1:8" x14ac:dyDescent="0.2">
      <c r="A4" t="str">
        <v>Si utilizas los servicios de la Biblioteca, elige, por orden de preferencia, hasta tres bibliotecas de centro de la Universidad Complutense a las que sueles acudir: [Ranking 2]</v>
      </c>
      <c r="B4">
        <v>0</v>
      </c>
      <c r="C4">
        <v>0</v>
      </c>
      <c r="D4">
        <v>0</v>
      </c>
      <c r="E4">
        <v>0</v>
      </c>
      <c r="F4">
        <v>0</v>
      </c>
      <c r="G4">
        <v>0</v>
      </c>
      <c r="H4">
        <v>0</v>
      </c>
    </row>
    <row r="5" spans="1:8" x14ac:dyDescent="0.2">
      <c r="A5" t="str">
        <v>Si utilizas los servicios de la Biblioteca, elige, por orden de preferencia, hasta tres bibliotecas de centro de la Universidad Complutense a las que sueles acudir: [Ranking 3]</v>
      </c>
      <c r="B5">
        <v>0</v>
      </c>
      <c r="C5">
        <v>0</v>
      </c>
      <c r="D5">
        <v>0</v>
      </c>
      <c r="E5">
        <v>0</v>
      </c>
      <c r="F5">
        <v>0</v>
      </c>
      <c r="G5">
        <v>0</v>
      </c>
      <c r="H5">
        <v>0</v>
      </c>
    </row>
    <row r="6" spans="1:8" x14ac:dyDescent="0.2">
      <c r="A6" t="str">
        <v>Si utilizas los servicios de la Biblioteca, elige, por orden de preferencia, hasta tres bibliotecas de centro de la Universidad Complutense a las que sueles acudir: [Ranking 4]</v>
      </c>
      <c r="B6">
        <v>0</v>
      </c>
      <c r="C6">
        <v>0</v>
      </c>
      <c r="D6">
        <v>0</v>
      </c>
      <c r="E6">
        <v>0</v>
      </c>
      <c r="F6">
        <v>0</v>
      </c>
      <c r="G6">
        <v>0</v>
      </c>
      <c r="H6">
        <v>0</v>
      </c>
    </row>
    <row r="7" spans="1:8" x14ac:dyDescent="0.2">
      <c r="A7" t="str">
        <v>Si utilizas los servicios de la Biblioteca, elige, por orden de preferencia, hasta tres bibliotecas de centro de la Universidad Complutense a las que sueles acudir: [Ranking 5]</v>
      </c>
      <c r="B7">
        <v>0</v>
      </c>
      <c r="C7">
        <v>0</v>
      </c>
      <c r="D7">
        <v>0</v>
      </c>
      <c r="E7">
        <v>0</v>
      </c>
      <c r="F7">
        <v>0</v>
      </c>
      <c r="G7">
        <v>0</v>
      </c>
      <c r="H7">
        <v>0</v>
      </c>
    </row>
    <row r="8" spans="1:8" x14ac:dyDescent="0.2">
      <c r="A8" t="str">
        <v>Si utilizas los servicios de la Biblioteca, elige, por orden de preferencia, hasta tres bibliotecas de centro de la Universidad Complutense a las que sueles acudir: [Ranking 6]</v>
      </c>
      <c r="B8">
        <v>0</v>
      </c>
      <c r="C8">
        <v>0</v>
      </c>
      <c r="D8">
        <v>0</v>
      </c>
      <c r="E8">
        <v>0</v>
      </c>
      <c r="F8">
        <v>0</v>
      </c>
      <c r="G8">
        <v>0</v>
      </c>
      <c r="H8">
        <v>0</v>
      </c>
    </row>
    <row r="9" spans="1:8" x14ac:dyDescent="0.2">
      <c r="A9" t="str">
        <v>Si utilizas los servicios de la Biblioteca, elige, por orden de preferencia, hasta tres bibliotecas de centro de la Universidad Complutense a las que sueles acudir: [Ranking 7]</v>
      </c>
      <c r="B9">
        <v>0</v>
      </c>
      <c r="C9">
        <v>0</v>
      </c>
      <c r="D9">
        <v>0</v>
      </c>
      <c r="E9">
        <v>0</v>
      </c>
      <c r="F9">
        <v>0</v>
      </c>
      <c r="G9">
        <v>0</v>
      </c>
      <c r="H9">
        <v>0</v>
      </c>
    </row>
    <row r="10" spans="1:8" x14ac:dyDescent="0.2">
      <c r="A10" t="str">
        <v>Si utilizas los servicios de la Biblioteca, elige, por orden de preferencia, hasta tres bibliotecas de centro de la Universidad Complutense a las que sueles acudir: [Ranking 8]</v>
      </c>
      <c r="B10">
        <v>0</v>
      </c>
      <c r="C10">
        <v>0</v>
      </c>
      <c r="D10">
        <v>0</v>
      </c>
      <c r="E10">
        <v>0</v>
      </c>
      <c r="F10">
        <v>0</v>
      </c>
      <c r="G10">
        <v>0</v>
      </c>
      <c r="H10">
        <v>0</v>
      </c>
    </row>
    <row r="11" spans="1:8" x14ac:dyDescent="0.2">
      <c r="A11" t="str">
        <v>Si utilizas los servicios de la Biblioteca, elige, por orden de preferencia, hasta tres bibliotecas de centro de la Universidad Complutense a las que sueles acudir: [Ranking 9]</v>
      </c>
      <c r="B11">
        <v>0</v>
      </c>
      <c r="C11">
        <v>0</v>
      </c>
      <c r="D11">
        <v>0</v>
      </c>
      <c r="E11">
        <v>0</v>
      </c>
      <c r="F11">
        <v>0</v>
      </c>
      <c r="G11">
        <v>0</v>
      </c>
      <c r="H11">
        <v>0</v>
      </c>
    </row>
    <row r="12" spans="1:8" x14ac:dyDescent="0.2">
      <c r="A12" t="str">
        <v>Si utilizas los servicios de la Biblioteca, elige, por orden de preferencia, hasta tres bibliotecas de centro de la Universidad Complutense a las que sueles acudir: [Ranking 10]</v>
      </c>
      <c r="B12">
        <v>0</v>
      </c>
      <c r="C12">
        <v>0</v>
      </c>
      <c r="D12">
        <v>0</v>
      </c>
      <c r="E12">
        <v>0</v>
      </c>
      <c r="F12">
        <v>0</v>
      </c>
      <c r="G12">
        <v>0</v>
      </c>
      <c r="H12">
        <v>0</v>
      </c>
    </row>
    <row r="13" spans="1:8" x14ac:dyDescent="0.2">
      <c r="A13" t="str">
        <v>Si utilizas los servicios de la Biblioteca, elige, por orden de preferencia, hasta tres bibliotecas de centro de la Universidad Complutense a las que sueles acudir: [Ranking 11]</v>
      </c>
      <c r="B13">
        <v>0</v>
      </c>
      <c r="C13">
        <v>0</v>
      </c>
      <c r="D13">
        <v>0</v>
      </c>
      <c r="E13">
        <v>0</v>
      </c>
      <c r="F13">
        <v>0</v>
      </c>
      <c r="G13">
        <v>0</v>
      </c>
      <c r="H13">
        <v>0</v>
      </c>
    </row>
    <row r="14" spans="1:8" x14ac:dyDescent="0.2">
      <c r="A14" t="str">
        <v>Si utilizas los servicios de la Biblioteca, elige, por orden de preferencia, hasta tres bibliotecas de centro de la Universidad Complutense a las que sueles acudir: [Ranking 12]</v>
      </c>
      <c r="B14">
        <v>0</v>
      </c>
      <c r="C14">
        <v>0</v>
      </c>
      <c r="D14">
        <v>0</v>
      </c>
      <c r="E14">
        <v>0</v>
      </c>
      <c r="F14">
        <v>0</v>
      </c>
      <c r="G14">
        <v>0</v>
      </c>
      <c r="H14">
        <v>0</v>
      </c>
    </row>
    <row r="15" spans="1:8" x14ac:dyDescent="0.2">
      <c r="A15" t="str">
        <v>Si utilizas los servicios de la Biblioteca, elige, por orden de preferencia, hasta tres bibliotecas de centro de la Universidad Complutense a las que sueles acudir: [Ranking 13]</v>
      </c>
      <c r="B15">
        <v>0</v>
      </c>
      <c r="C15">
        <v>0</v>
      </c>
      <c r="D15">
        <v>0</v>
      </c>
      <c r="E15">
        <v>0</v>
      </c>
      <c r="F15">
        <v>0</v>
      </c>
      <c r="G15">
        <v>0</v>
      </c>
      <c r="H15">
        <v>0</v>
      </c>
    </row>
    <row r="16" spans="1:8" x14ac:dyDescent="0.2">
      <c r="A16" t="str">
        <v>Si utilizas los servicios de la Biblioteca, elige, por orden de preferencia, hasta tres bibliotecas de centro de la Universidad Complutense a las que sueles acudir: [Ranking 14]</v>
      </c>
      <c r="B16">
        <v>0</v>
      </c>
      <c r="C16">
        <v>0</v>
      </c>
      <c r="D16">
        <v>0</v>
      </c>
      <c r="E16">
        <v>0</v>
      </c>
      <c r="F16">
        <v>0</v>
      </c>
      <c r="G16">
        <v>0</v>
      </c>
      <c r="H16">
        <v>0</v>
      </c>
    </row>
    <row r="17" spans="1:8" x14ac:dyDescent="0.2">
      <c r="A17" t="str">
        <v>Si utilizas los servicios de la Biblioteca, elige, por orden de preferencia, hasta tres bibliotecas de centro de la Universidad Complutense a las que sueles acudir: [Ranking 15]</v>
      </c>
      <c r="B17">
        <v>0</v>
      </c>
      <c r="C17">
        <v>0</v>
      </c>
      <c r="D17">
        <v>0</v>
      </c>
      <c r="E17">
        <v>0</v>
      </c>
      <c r="F17">
        <v>0</v>
      </c>
      <c r="G17">
        <v>0</v>
      </c>
      <c r="H17">
        <v>0</v>
      </c>
    </row>
    <row r="18" spans="1:8" x14ac:dyDescent="0.2">
      <c r="A18" t="str">
        <v>Si utilizas los servicios de la Biblioteca, elige, por orden de preferencia, hasta tres bibliotecas de centro de la Universidad Complutense a las que sueles acudir: [Ranking 16]</v>
      </c>
      <c r="B18">
        <v>0</v>
      </c>
      <c r="C18">
        <v>0</v>
      </c>
      <c r="D18">
        <v>0</v>
      </c>
      <c r="E18">
        <v>0</v>
      </c>
      <c r="F18">
        <v>0</v>
      </c>
      <c r="G18">
        <v>0</v>
      </c>
      <c r="H18">
        <v>0</v>
      </c>
    </row>
    <row r="19" spans="1:8" x14ac:dyDescent="0.2">
      <c r="A19" t="str">
        <v>Si utilizas los servicios de la Biblioteca, elige, por orden de preferencia, hasta tres bibliotecas de centro de la Universidad Complutense a las que sueles acudir: [Ranking 17]</v>
      </c>
      <c r="B19">
        <v>0</v>
      </c>
      <c r="C19">
        <v>0</v>
      </c>
      <c r="D19">
        <v>0</v>
      </c>
      <c r="E19">
        <v>0</v>
      </c>
      <c r="F19">
        <v>0</v>
      </c>
      <c r="G19">
        <v>0</v>
      </c>
      <c r="H19">
        <v>0</v>
      </c>
    </row>
    <row r="20" spans="1:8" x14ac:dyDescent="0.2">
      <c r="A20" t="str">
        <v>Si utilizas los servicios de la Biblioteca, elige, por orden de preferencia, hasta tres bibliotecas de centro de la Universidad Complutense a las que sueles acudir: [Ranking 18]</v>
      </c>
      <c r="B20">
        <v>0</v>
      </c>
      <c r="C20">
        <v>0</v>
      </c>
      <c r="D20">
        <v>0</v>
      </c>
      <c r="E20">
        <v>0</v>
      </c>
      <c r="F20">
        <v>0</v>
      </c>
      <c r="G20">
        <v>0</v>
      </c>
      <c r="H20">
        <v>0</v>
      </c>
    </row>
    <row r="21" spans="1:8" x14ac:dyDescent="0.2">
      <c r="A21" t="str">
        <v>Si utilizas los servicios de la Biblioteca, elige, por orden de preferencia, hasta tres bibliotecas de centro de la Universidad Complutense a las que sueles acudir: [Ranking 19]</v>
      </c>
      <c r="B21">
        <v>0</v>
      </c>
      <c r="C21">
        <v>0</v>
      </c>
      <c r="D21">
        <v>0</v>
      </c>
      <c r="E21">
        <v>0</v>
      </c>
      <c r="F21">
        <v>0</v>
      </c>
      <c r="G21">
        <v>0</v>
      </c>
      <c r="H21">
        <v>0</v>
      </c>
    </row>
    <row r="22" spans="1:8" x14ac:dyDescent="0.2">
      <c r="A22" t="str">
        <v>Si utilizas los servicios de la Biblioteca, elige, por orden de preferencia, hasta tres bibliotecas de centro de la Universidad Complutense a las que sueles acudir: [Ranking 20]</v>
      </c>
      <c r="B22">
        <v>0</v>
      </c>
      <c r="C22">
        <v>0</v>
      </c>
      <c r="D22">
        <v>0</v>
      </c>
      <c r="E22">
        <v>0</v>
      </c>
      <c r="F22">
        <v>0</v>
      </c>
      <c r="G22">
        <v>0</v>
      </c>
      <c r="H22">
        <v>0</v>
      </c>
    </row>
    <row r="23" spans="1:8" x14ac:dyDescent="0.2">
      <c r="A23" t="str">
        <v>Si utilizas los servicios de la Biblioteca, elige, por orden de preferencia, hasta tres bibliotecas de centro de la Universidad Complutense a las que sueles acudir: [Ranking 21]</v>
      </c>
      <c r="B23">
        <v>0</v>
      </c>
      <c r="C23">
        <v>0</v>
      </c>
      <c r="D23">
        <v>0</v>
      </c>
      <c r="E23">
        <v>0</v>
      </c>
      <c r="F23">
        <v>0</v>
      </c>
      <c r="G23">
        <v>0</v>
      </c>
      <c r="H23">
        <v>0</v>
      </c>
    </row>
    <row r="24" spans="1:8" x14ac:dyDescent="0.2">
      <c r="A24" t="str">
        <v>Si utilizas los servicios de la Biblioteca, elige, por orden de preferencia, hasta tres bibliotecas de centro de la Universidad Complutense a las que sueles acudir: [Ranking 22]</v>
      </c>
      <c r="B24">
        <v>0</v>
      </c>
      <c r="C24">
        <v>0</v>
      </c>
      <c r="D24">
        <v>0</v>
      </c>
      <c r="E24">
        <v>0</v>
      </c>
      <c r="F24">
        <v>0</v>
      </c>
      <c r="G24">
        <v>0</v>
      </c>
      <c r="H24">
        <v>0</v>
      </c>
    </row>
    <row r="25" spans="1:8" x14ac:dyDescent="0.2">
      <c r="A25" t="str">
        <v>Si utilizas los servicios de la Biblioteca, elige, por orden de preferencia, hasta tres bibliotecas de centro de la Universidad Complutense a las que sueles acudir: [Ranking 23]</v>
      </c>
      <c r="B25">
        <v>0</v>
      </c>
      <c r="C25">
        <v>0</v>
      </c>
      <c r="D25">
        <v>0</v>
      </c>
      <c r="E25">
        <v>0</v>
      </c>
      <c r="F25">
        <v>0</v>
      </c>
      <c r="G25">
        <v>0</v>
      </c>
      <c r="H25">
        <v>0</v>
      </c>
    </row>
    <row r="26" spans="1:8" x14ac:dyDescent="0.2">
      <c r="A26" t="str">
        <v>Si utilizas los servicios de la Biblioteca, elige, por orden de preferencia, hasta tres bibliotecas de centro de la Universidad Complutense a las que sueles acudir: [Ranking 24]</v>
      </c>
      <c r="B26">
        <v>0</v>
      </c>
      <c r="C26">
        <v>0</v>
      </c>
      <c r="D26">
        <v>0</v>
      </c>
      <c r="E26">
        <v>0</v>
      </c>
      <c r="F26">
        <v>0</v>
      </c>
      <c r="G26">
        <v>0</v>
      </c>
      <c r="H26">
        <v>0</v>
      </c>
    </row>
    <row r="27" spans="1:8" x14ac:dyDescent="0.2">
      <c r="A27" t="str">
        <v>Si utilizas los servicios de la Biblioteca, elige, por orden de preferencia, hasta tres bibliotecas de centro de la Universidad Complutense a las que sueles acudir: [Ranking 25]</v>
      </c>
      <c r="B27">
        <v>0</v>
      </c>
      <c r="C27">
        <v>0</v>
      </c>
      <c r="D27">
        <v>0</v>
      </c>
      <c r="E27">
        <v>0</v>
      </c>
      <c r="F27">
        <v>0</v>
      </c>
      <c r="G27">
        <v>0</v>
      </c>
      <c r="H27">
        <v>0</v>
      </c>
    </row>
    <row r="28" spans="1:8" x14ac:dyDescent="0.2">
      <c r="A28" t="str">
        <v>Si utilizas los servicios de la Biblioteca, elige, por orden de preferencia, hasta tres bibliotecas de centro de la Universidad Complutense a las que sueles acudir: [Ranking 26]</v>
      </c>
      <c r="B28">
        <v>0</v>
      </c>
      <c r="C28">
        <v>0</v>
      </c>
      <c r="D28">
        <v>0</v>
      </c>
      <c r="E28">
        <v>0</v>
      </c>
      <c r="F28">
        <v>0</v>
      </c>
      <c r="G28">
        <v>0</v>
      </c>
      <c r="H28">
        <v>0</v>
      </c>
    </row>
    <row r="29" spans="1:8" x14ac:dyDescent="0.2">
      <c r="A29" t="str">
        <v>Si utilizas los servicios de la Biblioteca, elige, por orden de preferencia, hasta tres bibliotecas de centro de la Universidad Complutense a las que sueles acudir: [Ranking 27]</v>
      </c>
      <c r="B29">
        <v>0</v>
      </c>
      <c r="C29">
        <v>0</v>
      </c>
      <c r="D29">
        <v>0</v>
      </c>
      <c r="E29">
        <v>0</v>
      </c>
      <c r="F29">
        <v>0</v>
      </c>
      <c r="G29">
        <v>0</v>
      </c>
      <c r="H29">
        <v>0</v>
      </c>
    </row>
    <row r="30" spans="1:8" x14ac:dyDescent="0.2">
      <c r="A30" t="str">
        <v>Si utilizas los servicios de la Biblioteca, elige, por orden de preferencia, hasta tres bibliotecas de centro de la Universidad Complutense a las que sueles acudir: [Ranking 28]</v>
      </c>
      <c r="B30">
        <v>0</v>
      </c>
      <c r="C30">
        <v>0</v>
      </c>
      <c r="D30">
        <v>0</v>
      </c>
      <c r="E30">
        <v>0</v>
      </c>
      <c r="F30">
        <v>0</v>
      </c>
      <c r="G30">
        <v>0</v>
      </c>
      <c r="H30">
        <v>0</v>
      </c>
    </row>
    <row r="31" spans="1:8" x14ac:dyDescent="0.2">
      <c r="A31" t="str">
        <v>Si acudes a otras bibliotecas o centros de documentación fuera de la Universidad Complutense, indícanos cuáles:</v>
      </c>
      <c r="B31">
        <v>0</v>
      </c>
      <c r="C31">
        <v>0</v>
      </c>
      <c r="D31">
        <v>0</v>
      </c>
      <c r="E31">
        <v>0</v>
      </c>
      <c r="F31">
        <v>0</v>
      </c>
      <c r="G31">
        <v>0</v>
      </c>
      <c r="H31">
        <v>0</v>
      </c>
    </row>
    <row r="32" spans="1:8" x14ac:dyDescent="0.2">
      <c r="A32" t="str">
        <v>Indica tu mayor o menor grado de satisfacción en relación a los siguientes aspectos. [El horario de la biblioteca]</v>
      </c>
      <c r="B32">
        <v>0</v>
      </c>
      <c r="C32">
        <v>3</v>
      </c>
      <c r="D32">
        <v>6</v>
      </c>
      <c r="E32">
        <v>25</v>
      </c>
      <c r="F32">
        <v>45</v>
      </c>
      <c r="G32">
        <v>79</v>
      </c>
      <c r="H32">
        <v>8.5443037974683538</v>
      </c>
    </row>
    <row r="33" spans="1:8" x14ac:dyDescent="0.2">
      <c r="A33" t="str">
        <v>Indica tu mayor o menor grado de satisfacción en relación a los siguientes aspectos. [El número de puestos de lectura]</v>
      </c>
      <c r="B33">
        <v>0</v>
      </c>
      <c r="C33">
        <v>2</v>
      </c>
      <c r="D33">
        <v>8</v>
      </c>
      <c r="E33">
        <v>28</v>
      </c>
      <c r="F33">
        <v>42</v>
      </c>
      <c r="G33">
        <v>80</v>
      </c>
      <c r="H33">
        <v>8.4375</v>
      </c>
    </row>
    <row r="34" spans="1:8" x14ac:dyDescent="0.2">
      <c r="A34" t="str">
        <v>Indica tu mayor o menor grado de satisfacción en relación a los siguientes aspectos. [La comodidad de las instalaciones]</v>
      </c>
      <c r="B34">
        <v>0</v>
      </c>
      <c r="C34">
        <v>1</v>
      </c>
      <c r="D34">
        <v>8</v>
      </c>
      <c r="E34">
        <v>35</v>
      </c>
      <c r="F34">
        <v>35</v>
      </c>
      <c r="G34">
        <v>79</v>
      </c>
      <c r="H34">
        <v>8.2911392405063289</v>
      </c>
    </row>
    <row r="35" spans="1:8" x14ac:dyDescent="0.2">
      <c r="A35" t="str">
        <v>Indica tu mayor o menor grado de satisfacción en relación a los siguientes aspectos. [El equipamiento informático]</v>
      </c>
      <c r="B35">
        <v>0</v>
      </c>
      <c r="C35">
        <v>12</v>
      </c>
      <c r="D35">
        <v>27</v>
      </c>
      <c r="E35">
        <v>17</v>
      </c>
      <c r="F35">
        <v>21</v>
      </c>
      <c r="G35">
        <v>77</v>
      </c>
      <c r="H35">
        <v>6.5259740259740262</v>
      </c>
    </row>
    <row r="36" spans="1:8" x14ac:dyDescent="0.2">
      <c r="A36" t="str">
        <v>Indica tu mayor o menor grado de satisfacción en relación a los siguientes aspectos. [El horario de la Biblioteca María Zambrano durante todo el año (sábados y domingos y horario ampliado por exámenes)]</v>
      </c>
      <c r="B36">
        <v>0</v>
      </c>
      <c r="C36">
        <v>1</v>
      </c>
      <c r="D36">
        <v>3</v>
      </c>
      <c r="E36">
        <v>15</v>
      </c>
      <c r="F36">
        <v>59</v>
      </c>
      <c r="G36">
        <v>78</v>
      </c>
      <c r="H36">
        <v>9.2307692307692299</v>
      </c>
    </row>
    <row r="37" spans="1:8" x14ac:dyDescent="0.2">
      <c r="A37" t="str">
        <v>¿Tienes en la actualidad algún libro o documento prestado de la biblioteca?</v>
      </c>
      <c r="B37">
        <v>48</v>
      </c>
      <c r="C37">
        <v>31</v>
      </c>
      <c r="D37">
        <v>0</v>
      </c>
      <c r="E37">
        <v>0</v>
      </c>
      <c r="F37">
        <v>0</v>
      </c>
      <c r="G37">
        <v>79</v>
      </c>
      <c r="H37">
        <v>0</v>
      </c>
    </row>
    <row r="38" spans="1:8" x14ac:dyDescent="0.2">
      <c r="A38" t="str">
        <v>¿Has realizado algún préstamo de libros durante lo que llevamos de curso?</v>
      </c>
      <c r="B38">
        <v>68</v>
      </c>
      <c r="C38">
        <v>6</v>
      </c>
      <c r="D38">
        <v>0</v>
      </c>
      <c r="E38">
        <v>0</v>
      </c>
      <c r="F38">
        <v>0</v>
      </c>
      <c r="G38">
        <v>74</v>
      </c>
      <c r="H38">
        <v>0</v>
      </c>
    </row>
    <row r="39" spans="1:8" x14ac:dyDescent="0.2">
      <c r="A39" t="str">
        <v>¿De dónde obtienes la mayor parte de la información que necesitas para tus estudios? [De los libros impresos y revistas impresas que hay o me proporciona la Biblioteca de la Universidad Complutense]</v>
      </c>
      <c r="B39" s="9">
        <v>0.1038961038961039</v>
      </c>
      <c r="C39" s="9">
        <v>1.2987012987012988E-2</v>
      </c>
      <c r="D39" s="9">
        <v>0.19480519480519481</v>
      </c>
      <c r="E39" s="9">
        <v>0.24675324675324675</v>
      </c>
      <c r="F39" s="9">
        <v>0.44155844155844154</v>
      </c>
      <c r="G39" s="9">
        <v>1</v>
      </c>
      <c r="H39">
        <v>0</v>
      </c>
    </row>
    <row r="40" spans="1:8" x14ac:dyDescent="0.2">
      <c r="A40" t="str">
        <v>¿De dónde obtienes la mayor parte de la información que necesitas para tus estudios? [De las revistas en línea suscritas por la biblioteca]</v>
      </c>
      <c r="B40" s="9">
        <v>0.17105263157894737</v>
      </c>
      <c r="C40" s="9">
        <v>0.14473684210526316</v>
      </c>
      <c r="D40" s="9">
        <v>0.21052631578947367</v>
      </c>
      <c r="E40" s="9">
        <v>0.22368421052631579</v>
      </c>
      <c r="F40" s="9">
        <v>0.25</v>
      </c>
      <c r="G40" s="9">
        <v>1</v>
      </c>
      <c r="H40">
        <v>0</v>
      </c>
    </row>
    <row r="41" spans="1:8" x14ac:dyDescent="0.2">
      <c r="A41" t="str">
        <v>¿De dónde obtienes la mayor parte de la información que necesitas para tus estudios? [De libros electrónicos suscritos por la biblioteca]</v>
      </c>
      <c r="B41" s="9">
        <v>7.8947368421052627E-2</v>
      </c>
      <c r="C41" s="9">
        <v>0.14473684210526316</v>
      </c>
      <c r="D41" s="9">
        <v>0.17105263157894737</v>
      </c>
      <c r="E41" s="9">
        <v>0.23684210526315788</v>
      </c>
      <c r="F41" s="9">
        <v>0.36842105263157893</v>
      </c>
      <c r="G41" s="9">
        <v>1</v>
      </c>
      <c r="H41">
        <v>0</v>
      </c>
    </row>
    <row r="42" spans="1:8" x14ac:dyDescent="0.2">
      <c r="A42" t="str">
        <v>¿De dónde obtienes la mayor parte de la información que necesitas para tus estudios? [De los libros que yo mismo me compro o que me presta alguien que los ha comprado]</v>
      </c>
      <c r="B42" s="9">
        <v>0.14285714285714285</v>
      </c>
      <c r="C42" s="9">
        <v>0.12987012987012986</v>
      </c>
      <c r="D42" s="9">
        <v>0.12987012987012986</v>
      </c>
      <c r="E42" s="9">
        <v>0.2857142857142857</v>
      </c>
      <c r="F42" s="9">
        <v>0.31168831168831168</v>
      </c>
      <c r="G42" s="9">
        <v>0.99999999999999989</v>
      </c>
      <c r="H42">
        <v>0</v>
      </c>
    </row>
    <row r="43" spans="1:8" x14ac:dyDescent="0.2">
      <c r="A43" t="str">
        <v>¿De dónde obtienes la mayor parte de la información que necesitas para tus estudios? [De los documentos colocados en el Campus Virtual UCM por los docentes]</v>
      </c>
      <c r="B43" s="9">
        <v>0.20779220779220781</v>
      </c>
      <c r="C43" s="9">
        <v>3.896103896103896E-2</v>
      </c>
      <c r="D43" s="9">
        <v>0.12987012987012986</v>
      </c>
      <c r="E43" s="9">
        <v>0.20779220779220781</v>
      </c>
      <c r="F43" s="9">
        <v>0.41558441558441561</v>
      </c>
      <c r="G43" s="9">
        <v>1</v>
      </c>
      <c r="H43">
        <v>0</v>
      </c>
    </row>
    <row r="44" spans="1:8" x14ac:dyDescent="0.2">
      <c r="A44" t="str">
        <v>¿De dónde obtienes la mayor parte de la información que necesitas para tus estudios? [De los recursos libres y gratuitos que encuentro en internet]</v>
      </c>
      <c r="B44" s="9">
        <v>2.5316455696202531E-2</v>
      </c>
      <c r="C44" s="9">
        <v>2.5316455696202531E-2</v>
      </c>
      <c r="D44" s="9">
        <v>0.17721518987341772</v>
      </c>
      <c r="E44" s="9">
        <v>0.379746835443038</v>
      </c>
      <c r="F44" s="9">
        <v>0.39240506329113922</v>
      </c>
      <c r="G44" s="9">
        <v>1</v>
      </c>
      <c r="H44">
        <v>0</v>
      </c>
    </row>
    <row r="45" spans="1:8" x14ac:dyDescent="0.2">
      <c r="A45" t="str">
        <v>¿De dónde obtienes la mayor parte de la información que necesitas para tus estudios? [De los apuntes y fotocopias que se obtienen en las clases]</v>
      </c>
      <c r="B45" s="9">
        <v>0.17808219178082191</v>
      </c>
      <c r="C45" s="9">
        <v>9.5890410958904104E-2</v>
      </c>
      <c r="D45" s="9">
        <v>0.17808219178082191</v>
      </c>
      <c r="E45" s="9">
        <v>0.24657534246575341</v>
      </c>
      <c r="F45" s="9">
        <v>0.30136986301369861</v>
      </c>
      <c r="G45" s="9">
        <v>0.99999999999999989</v>
      </c>
      <c r="H45">
        <v>0</v>
      </c>
    </row>
    <row r="46" spans="1:8" x14ac:dyDescent="0.2">
      <c r="A46" t="str">
        <v>¿De dónde obtienes la mayor parte de la información que necesitas para tus estudios? [De los documentos que encuentro en otros archivos o bibliotecas que no son de la Universidad Complutense]</v>
      </c>
      <c r="B46" s="9">
        <v>0.22666666666666666</v>
      </c>
      <c r="C46" s="9">
        <v>0.24</v>
      </c>
      <c r="D46" s="9">
        <v>0.17333333333333334</v>
      </c>
      <c r="E46" s="9">
        <v>0.18666666666666668</v>
      </c>
      <c r="F46" s="9">
        <v>0.17333333333333334</v>
      </c>
      <c r="G46" s="9">
        <v>1</v>
      </c>
      <c r="H46">
        <v>0</v>
      </c>
    </row>
    <row r="47" spans="1:8" x14ac:dyDescent="0.2">
      <c r="A47" t="str">
        <v>Valora también los siguientes aspectos relacionados con el acceso a la colección y herramientas de consulta. [Información básica que recibes de la propia biblioteca al inicio de tus estudios, virtual o presencialmente]</v>
      </c>
      <c r="B47">
        <v>2</v>
      </c>
      <c r="C47">
        <v>9</v>
      </c>
      <c r="D47">
        <v>24</v>
      </c>
      <c r="E47">
        <v>24</v>
      </c>
      <c r="F47">
        <v>20</v>
      </c>
      <c r="G47">
        <v>79</v>
      </c>
      <c r="H47">
        <v>6.6139240506329111</v>
      </c>
    </row>
    <row r="48" spans="1:8" x14ac:dyDescent="0.2">
      <c r="A48" t="str">
        <v>Valora también los siguientes aspectos relacionados con el acceso a la colección y herramientas de consulta. [La adecuación de la colección a tus necesidades]</v>
      </c>
      <c r="B48">
        <v>1</v>
      </c>
      <c r="C48">
        <v>4</v>
      </c>
      <c r="D48">
        <v>17</v>
      </c>
      <c r="E48">
        <v>26</v>
      </c>
      <c r="F48">
        <v>31</v>
      </c>
      <c r="G48">
        <v>79</v>
      </c>
      <c r="H48">
        <v>7.5949367088607591</v>
      </c>
    </row>
    <row r="49" spans="1:8" x14ac:dyDescent="0.2">
      <c r="A49" t="str">
        <v>Valora también los siguientes aspectos relacionados con el acceso a la colección y herramientas de consulta. [La facilidad para localizar los libros, revistas u otros documentos]</v>
      </c>
      <c r="B49">
        <v>0</v>
      </c>
      <c r="C49">
        <v>6</v>
      </c>
      <c r="D49">
        <v>11</v>
      </c>
      <c r="E49">
        <v>32</v>
      </c>
      <c r="F49">
        <v>30</v>
      </c>
      <c r="G49">
        <v>79</v>
      </c>
      <c r="H49">
        <v>7.7215189873417724</v>
      </c>
    </row>
    <row r="50" spans="1:8" x14ac:dyDescent="0.2">
      <c r="A50" t="str">
        <v>Valora también los siguientes aspectos relacionados con el acceso a la colección y herramientas de consulta. [La facilidad para acceder a los recursos electrónicos que necesitas]</v>
      </c>
      <c r="B50">
        <v>1</v>
      </c>
      <c r="C50">
        <v>5</v>
      </c>
      <c r="D50">
        <v>13</v>
      </c>
      <c r="E50">
        <v>25</v>
      </c>
      <c r="F50">
        <v>36</v>
      </c>
      <c r="G50">
        <v>80</v>
      </c>
      <c r="H50">
        <v>7.8125</v>
      </c>
    </row>
    <row r="51" spans="1:8" x14ac:dyDescent="0.2">
      <c r="A51" t="str">
        <v>Valora también los siguientes aspectos relacionados con el acceso a la colección y herramientas de consulta. [La respuesta ofrecida por el personal al solicitar alguna información bibliográfica (consultas en el buscador Cisne, recursos electrónicos, gestores bibliográficos, etc)]</v>
      </c>
      <c r="B51">
        <v>0</v>
      </c>
      <c r="C51">
        <v>3</v>
      </c>
      <c r="D51">
        <v>11</v>
      </c>
      <c r="E51">
        <v>20</v>
      </c>
      <c r="F51">
        <v>44</v>
      </c>
      <c r="G51">
        <v>78</v>
      </c>
      <c r="H51">
        <v>8.365384615384615</v>
      </c>
    </row>
    <row r="52" spans="1:8" x14ac:dyDescent="0.2">
      <c r="A52" t="str">
        <v>Valora también los siguientes aspectos relacionados con el acceso a la colección y herramientas de consulta. [La facilidad para navegar en el buscador Cisne de la Biblioteca:]</v>
      </c>
      <c r="B52">
        <v>1</v>
      </c>
      <c r="C52">
        <v>5</v>
      </c>
      <c r="D52">
        <v>17</v>
      </c>
      <c r="E52">
        <v>23</v>
      </c>
      <c r="F52">
        <v>34</v>
      </c>
      <c r="G52">
        <v>80</v>
      </c>
      <c r="H52">
        <v>7.625</v>
      </c>
    </row>
    <row r="53" spans="1:8" x14ac:dyDescent="0.2">
      <c r="A53" t="str">
        <v>Valora también los siguientes aspectos relacionados con el acceso a la colección y herramientas de consulta. [La facilidad para hacer sugerencias y comentarios o peticiones para nuevas adquisiciones]</v>
      </c>
      <c r="B53">
        <v>5</v>
      </c>
      <c r="C53">
        <v>6</v>
      </c>
      <c r="D53">
        <v>26</v>
      </c>
      <c r="E53">
        <v>22</v>
      </c>
      <c r="F53">
        <v>19</v>
      </c>
      <c r="G53">
        <v>78</v>
      </c>
      <c r="H53">
        <v>6.4102564102564106</v>
      </c>
    </row>
    <row r="54" spans="1:8" x14ac:dyDescent="0.2">
      <c r="A54" t="str">
        <v>Valora también los siguientes aspectos relacionados con el acceso a la colección y herramientas de consulta. [La facilidad para localizar las bibliografías recomendadas por el personal docente]</v>
      </c>
      <c r="B54">
        <v>1</v>
      </c>
      <c r="C54">
        <v>9</v>
      </c>
      <c r="D54">
        <v>13</v>
      </c>
      <c r="E54">
        <v>30</v>
      </c>
      <c r="F54">
        <v>26</v>
      </c>
      <c r="G54">
        <v>79</v>
      </c>
      <c r="H54">
        <v>7.2468354430379751</v>
      </c>
    </row>
    <row r="55" spans="1:8" x14ac:dyDescent="0.2">
      <c r="A55" t="str">
        <v>Valora también los siguientes aspectos relacionados con el acceso a la colección y herramientas de consulta. [Los contenidos y la facilidad de uso de la web de la Biblioteca]</v>
      </c>
      <c r="B55">
        <v>1</v>
      </c>
      <c r="C55">
        <v>6</v>
      </c>
      <c r="D55">
        <v>13</v>
      </c>
      <c r="E55">
        <v>26</v>
      </c>
      <c r="F55">
        <v>32</v>
      </c>
      <c r="G55">
        <v>78</v>
      </c>
      <c r="H55">
        <v>7.6282051282051286</v>
      </c>
    </row>
    <row r="56" spans="1:8" x14ac:dyDescent="0.2">
      <c r="A56" t="str">
        <v>Valora también los siguientes aspectos relacionados con el acceso a la colección y herramientas de consulta. [Valora la información que recibes de la Biblioteca a través de nuestras redes sociales]</v>
      </c>
      <c r="B56">
        <v>4</v>
      </c>
      <c r="C56">
        <v>10</v>
      </c>
      <c r="D56">
        <v>26</v>
      </c>
      <c r="E56">
        <v>15</v>
      </c>
      <c r="F56">
        <v>24</v>
      </c>
      <c r="G56">
        <v>79</v>
      </c>
      <c r="H56">
        <v>6.424050632911392</v>
      </c>
    </row>
    <row r="57" spans="1:8" x14ac:dyDescent="0.2">
      <c r="A57" t="str">
        <v>¿Conoces el repositorio institucional E-Prints Complutense, en el que se deposita en acceso abierto la producción científica de nuestros docentes, investigadores y estudiantes?</v>
      </c>
      <c r="B57">
        <v>43</v>
      </c>
      <c r="C57">
        <v>34</v>
      </c>
      <c r="D57">
        <v>0</v>
      </c>
      <c r="E57">
        <v>0</v>
      </c>
      <c r="F57">
        <v>0</v>
      </c>
      <c r="G57">
        <v>77</v>
      </c>
      <c r="H57">
        <v>0</v>
      </c>
    </row>
    <row r="58" spans="1:8" x14ac:dyDescent="0.2">
      <c r="A58" t="str">
        <v>Señala las redes sociales que usas con frecuencia. [Twitter]</v>
      </c>
      <c r="B58">
        <v>34</v>
      </c>
      <c r="C58">
        <v>41</v>
      </c>
      <c r="D58">
        <v>0</v>
      </c>
      <c r="E58">
        <v>0</v>
      </c>
      <c r="F58">
        <v>0</v>
      </c>
      <c r="G58">
        <v>75</v>
      </c>
      <c r="H58">
        <v>0</v>
      </c>
    </row>
    <row r="59" spans="1:8" x14ac:dyDescent="0.2">
      <c r="A59" t="str">
        <v>Señala las redes sociales que usas con frecuencia. [Facebook]</v>
      </c>
      <c r="B59">
        <v>21</v>
      </c>
      <c r="C59">
        <v>54</v>
      </c>
      <c r="D59">
        <v>0</v>
      </c>
      <c r="E59">
        <v>0</v>
      </c>
      <c r="F59">
        <v>0</v>
      </c>
      <c r="G59">
        <v>75</v>
      </c>
      <c r="H59">
        <v>0</v>
      </c>
    </row>
    <row r="60" spans="1:8" x14ac:dyDescent="0.2">
      <c r="A60" t="str">
        <v>Señala las redes sociales que usas con frecuencia. [Youtube]</v>
      </c>
      <c r="B60">
        <v>58</v>
      </c>
      <c r="C60">
        <v>17</v>
      </c>
      <c r="D60">
        <v>0</v>
      </c>
      <c r="E60">
        <v>0</v>
      </c>
      <c r="F60">
        <v>0</v>
      </c>
      <c r="G60">
        <v>75</v>
      </c>
      <c r="H60">
        <v>0</v>
      </c>
    </row>
    <row r="61" spans="1:8" x14ac:dyDescent="0.2">
      <c r="A61" t="str">
        <v>Señala las redes sociales que usas con frecuencia. [Instagram]</v>
      </c>
      <c r="B61">
        <v>45</v>
      </c>
      <c r="C61">
        <v>30</v>
      </c>
      <c r="D61">
        <v>0</v>
      </c>
      <c r="E61">
        <v>0</v>
      </c>
      <c r="F61">
        <v>0</v>
      </c>
      <c r="G61">
        <v>75</v>
      </c>
      <c r="H61">
        <v>0</v>
      </c>
    </row>
    <row r="62" spans="1:8" x14ac:dyDescent="0.2">
      <c r="A62" t="str">
        <v>Señala las redes sociales que usas con frecuencia. [TikTok]</v>
      </c>
      <c r="B62">
        <v>8</v>
      </c>
      <c r="C62">
        <v>67</v>
      </c>
      <c r="D62">
        <v>0</v>
      </c>
      <c r="E62">
        <v>0</v>
      </c>
      <c r="F62">
        <v>0</v>
      </c>
      <c r="G62">
        <v>75</v>
      </c>
      <c r="H62">
        <v>0</v>
      </c>
    </row>
    <row r="63" spans="1:8" x14ac:dyDescent="0.2">
      <c r="A63" t="str">
        <v>Señala las redes sociales que usas con frecuencia. [No uso ninguna red social]</v>
      </c>
      <c r="B63">
        <v>5</v>
      </c>
      <c r="C63">
        <v>75</v>
      </c>
      <c r="D63">
        <v>0</v>
      </c>
      <c r="E63">
        <v>0</v>
      </c>
      <c r="F63">
        <v>0</v>
      </c>
      <c r="G63">
        <v>80</v>
      </c>
      <c r="H63">
        <v>0</v>
      </c>
    </row>
    <row r="64" spans="1:8" x14ac:dyDescent="0.2">
      <c r="A64" t="str">
        <v>Señala las redes sociales que usas con frecuencia. [Otra]</v>
      </c>
      <c r="B64">
        <v>4</v>
      </c>
      <c r="C64">
        <v>71</v>
      </c>
      <c r="D64">
        <v>0</v>
      </c>
      <c r="E64">
        <v>0</v>
      </c>
      <c r="F64">
        <v>0</v>
      </c>
      <c r="G64">
        <v>75</v>
      </c>
      <c r="H64">
        <v>0</v>
      </c>
    </row>
    <row r="65" spans="1:8" x14ac:dyDescent="0.2">
      <c r="A65" t="str">
        <v>Por favor, valora ahora unos aspectos relacionados con el proceso de préstamo, indicando tu mayor o menor grado de satisfacción.     [La agilidad al ser atendido en el mostrador de préstamo]</v>
      </c>
      <c r="B65">
        <v>0</v>
      </c>
      <c r="C65">
        <v>1</v>
      </c>
      <c r="D65">
        <v>4</v>
      </c>
      <c r="E65">
        <v>17</v>
      </c>
      <c r="F65">
        <v>58</v>
      </c>
      <c r="G65">
        <v>80</v>
      </c>
      <c r="H65">
        <v>9.125</v>
      </c>
    </row>
    <row r="66" spans="1:8" x14ac:dyDescent="0.2">
      <c r="A66" t="str">
        <v>Por favor, valora ahora unos aspectos relacionados con el proceso de préstamo, indicando tu mayor o menor grado de satisfacción.     [La idoneidad de los plazos de préstamo]</v>
      </c>
      <c r="B66">
        <v>4</v>
      </c>
      <c r="C66">
        <v>3</v>
      </c>
      <c r="D66">
        <v>13</v>
      </c>
      <c r="E66">
        <v>18</v>
      </c>
      <c r="F66">
        <v>42</v>
      </c>
      <c r="G66">
        <v>80</v>
      </c>
      <c r="H66">
        <v>7.84375</v>
      </c>
    </row>
    <row r="67" spans="1:8" x14ac:dyDescent="0.2">
      <c r="A67" t="str">
        <v>Por favor, valora ahora unos aspectos relacionados con el proceso de préstamo, indicando tu mayor o menor grado de satisfacción.     [El número de documentos que se pueden obtener en préstamo]</v>
      </c>
      <c r="B67">
        <v>0</v>
      </c>
      <c r="C67">
        <v>2</v>
      </c>
      <c r="D67">
        <v>10</v>
      </c>
      <c r="E67">
        <v>21</v>
      </c>
      <c r="F67">
        <v>46</v>
      </c>
      <c r="G67">
        <v>79</v>
      </c>
      <c r="H67">
        <v>8.5126582278481013</v>
      </c>
    </row>
    <row r="68" spans="1:8" x14ac:dyDescent="0.2">
      <c r="A68" t="str">
        <v>Por favor, valora ahora unos aspectos relacionados con el proceso de préstamo, indicando tu mayor o menor grado de satisfacción.     [La sencillez para formalizar el préstamo]</v>
      </c>
      <c r="B68">
        <v>1</v>
      </c>
      <c r="C68">
        <v>0</v>
      </c>
      <c r="D68">
        <v>6</v>
      </c>
      <c r="E68">
        <v>14</v>
      </c>
      <c r="F68">
        <v>59</v>
      </c>
      <c r="G68">
        <v>80</v>
      </c>
      <c r="H68">
        <v>9.0625</v>
      </c>
    </row>
    <row r="69" spans="1:8" x14ac:dyDescent="0.2">
      <c r="A69" t="str">
        <v>Por favor, valora ahora unos aspectos relacionados con el proceso de préstamo, indicando tu mayor o menor grado de satisfacción.     [La sencillez para reservar y renovar el préstamo de documentos]</v>
      </c>
      <c r="B69">
        <v>2</v>
      </c>
      <c r="C69">
        <v>2</v>
      </c>
      <c r="D69">
        <v>6</v>
      </c>
      <c r="E69">
        <v>16</v>
      </c>
      <c r="F69">
        <v>54</v>
      </c>
      <c r="G69">
        <v>80</v>
      </c>
      <c r="H69">
        <v>8.6875</v>
      </c>
    </row>
    <row r="70" spans="1:8" x14ac:dyDescent="0.2">
      <c r="A70" t="str">
        <v>Por favor, valora ahora unos aspectos relacionados con el proceso de préstamo, indicando tu mayor o menor grado de satisfacción.     [La facilidad para conocer el estado de tus préstamos y reservas a través de "Mi Cuenta"]</v>
      </c>
      <c r="B70">
        <v>0</v>
      </c>
      <c r="C70">
        <v>1</v>
      </c>
      <c r="D70">
        <v>5</v>
      </c>
      <c r="E70">
        <v>16</v>
      </c>
      <c r="F70">
        <v>58</v>
      </c>
      <c r="G70">
        <v>80</v>
      </c>
      <c r="H70">
        <v>9.09375</v>
      </c>
    </row>
    <row r="71" spans="1:8" x14ac:dyDescent="0.2">
      <c r="A71" t="str">
        <v>Por favor, valora ahora unos aspectos relacionados con el proceso de préstamo, indicando tu mayor o menor grado de satisfacción.     [La facilidad y rapidez con la que se puede obtener un documento que está en otra biblioteca, universidad o institución]</v>
      </c>
      <c r="B71">
        <v>3</v>
      </c>
      <c r="C71">
        <v>6</v>
      </c>
      <c r="D71">
        <v>16</v>
      </c>
      <c r="E71">
        <v>15</v>
      </c>
      <c r="F71">
        <v>39</v>
      </c>
      <c r="G71">
        <v>79</v>
      </c>
      <c r="H71">
        <v>7.5632911392405067</v>
      </c>
    </row>
    <row r="72" spans="1:8" x14ac:dyDescent="0.2">
      <c r="A72" t="str">
        <v>¿Conoces la oferta de cursos de formación de usuarios de la biblioteca?</v>
      </c>
      <c r="B72">
        <v>58</v>
      </c>
      <c r="C72">
        <v>19</v>
      </c>
      <c r="D72">
        <v>0</v>
      </c>
      <c r="E72">
        <v>0</v>
      </c>
      <c r="F72">
        <v>0</v>
      </c>
      <c r="G72">
        <v>77</v>
      </c>
      <c r="H72">
        <v>0</v>
      </c>
    </row>
    <row r="73" spans="1:8" x14ac:dyDescent="0.2">
      <c r="A73" t="str">
        <v>¿Has asistido a algún curso de formación de usuarios de la Biblioteca?</v>
      </c>
      <c r="B73">
        <v>27</v>
      </c>
      <c r="C73">
        <v>49</v>
      </c>
      <c r="D73">
        <v>0</v>
      </c>
      <c r="E73">
        <v>0</v>
      </c>
      <c r="F73">
        <v>0</v>
      </c>
      <c r="G73">
        <v>76</v>
      </c>
      <c r="H73">
        <v>0</v>
      </c>
    </row>
    <row r="74" spans="1:8" x14ac:dyDescent="0.2">
      <c r="A74" t="str">
        <v>En el curso de formación de usuarios de la Biblioteca, la información que has recibido te ha resultado...</v>
      </c>
      <c r="B74">
        <v>0</v>
      </c>
      <c r="C74">
        <v>2</v>
      </c>
      <c r="D74">
        <v>2</v>
      </c>
      <c r="E74">
        <v>11</v>
      </c>
      <c r="F74">
        <v>12</v>
      </c>
      <c r="G74">
        <v>27</v>
      </c>
      <c r="H74">
        <v>8.0555555555555554</v>
      </c>
    </row>
    <row r="75" spans="1:8" x14ac:dyDescent="0.2">
      <c r="A75" t="str">
        <v>Indica tu mayor o menor grado de satisfacción con los siguientes aspectos relacionados con el personal de Biblioteca.  [La capacidad de gestión y resolución de las preguntas del personal de la Biblioteca, presencial o virtualmente]</v>
      </c>
      <c r="B75">
        <v>0</v>
      </c>
      <c r="C75">
        <v>0</v>
      </c>
      <c r="D75">
        <v>7</v>
      </c>
      <c r="E75">
        <v>23</v>
      </c>
      <c r="F75">
        <v>50</v>
      </c>
      <c r="G75">
        <v>80</v>
      </c>
      <c r="H75">
        <v>8.84375</v>
      </c>
    </row>
    <row r="76" spans="1:8" x14ac:dyDescent="0.2">
      <c r="A76" t="str">
        <v>Indica tu mayor o menor grado de satisfacción con los siguientes aspectos relacionados con el personal de Biblioteca.  [La cordialidad y amabilidad en el trato del personal de la Biblioteca, presencial o virtualmente]</v>
      </c>
      <c r="B76">
        <v>1</v>
      </c>
      <c r="C76">
        <v>0</v>
      </c>
      <c r="D76">
        <v>9</v>
      </c>
      <c r="E76">
        <v>14</v>
      </c>
      <c r="F76">
        <v>56</v>
      </c>
      <c r="G76">
        <v>80</v>
      </c>
      <c r="H76">
        <v>8.875</v>
      </c>
    </row>
    <row r="77" spans="1:8" x14ac:dyDescent="0.2">
      <c r="A77" t="str">
        <v>¿Cuál es tu grado de satisfación global con el servicio de Biblioteca?</v>
      </c>
      <c r="B77">
        <v>6</v>
      </c>
      <c r="C77">
        <v>0</v>
      </c>
      <c r="D77">
        <v>9</v>
      </c>
      <c r="E77">
        <v>22</v>
      </c>
      <c r="F77">
        <v>43</v>
      </c>
      <c r="G77">
        <v>80</v>
      </c>
      <c r="H77">
        <v>8</v>
      </c>
    </row>
    <row r="78" spans="1:8" x14ac:dyDescent="0.2">
      <c r="A78" t="str">
        <v>Hemos reservado este espacio para que expongas brevemente aquellas sugerencias o propuestas que consideres que podrían mejorar el servicio de Biblioteca:</v>
      </c>
      <c r="B78">
        <v>0</v>
      </c>
      <c r="C78">
        <v>0</v>
      </c>
      <c r="D78">
        <v>0</v>
      </c>
      <c r="E78">
        <v>0</v>
      </c>
      <c r="F78">
        <v>0</v>
      </c>
      <c r="G78">
        <v>0</v>
      </c>
      <c r="H78">
        <v>0</v>
      </c>
    </row>
    <row r="79" spans="1:8" x14ac:dyDescent="0.2">
      <c r="A79" t="str">
        <v>Desde la Biblioteca queremos mejorar los servicios que ofrecemos, por lo que, si deseas participar en un grupo de debate para la mejora de los servicios de la Biblioteca Complutense, por favor, indícalo a continuación.</v>
      </c>
      <c r="B79">
        <v>17</v>
      </c>
      <c r="C79">
        <v>61</v>
      </c>
      <c r="D79">
        <v>0</v>
      </c>
      <c r="E79">
        <v>0</v>
      </c>
      <c r="F79">
        <v>0</v>
      </c>
      <c r="G79">
        <v>78</v>
      </c>
      <c r="H79">
        <v>0</v>
      </c>
    </row>
    <row r="80" spans="1:8" x14ac:dyDescent="0.2">
      <c r="A80" t="str">
        <v>AÑOACADEMICO</v>
      </c>
      <c r="B80">
        <v>43</v>
      </c>
      <c r="C80">
        <v>37</v>
      </c>
      <c r="D80">
        <v>0</v>
      </c>
      <c r="E80">
        <v>0</v>
      </c>
      <c r="F80">
        <v>0</v>
      </c>
      <c r="G80">
        <v>0</v>
      </c>
      <c r="H80">
        <v>80</v>
      </c>
    </row>
    <row r="81" spans="1:8" ht="15" customHeight="1" x14ac:dyDescent="0.2">
      <c r="A81" t="str">
        <v>SEXO</v>
      </c>
      <c r="B81">
        <v>43</v>
      </c>
      <c r="C81">
        <v>37</v>
      </c>
      <c r="D81">
        <v>0</v>
      </c>
      <c r="E81">
        <v>0</v>
      </c>
      <c r="F81">
        <v>0</v>
      </c>
      <c r="G81">
        <v>0</v>
      </c>
      <c r="H81">
        <v>80</v>
      </c>
    </row>
    <row r="82" spans="1:8" x14ac:dyDescent="0.2">
      <c r="A82" t="str">
        <v>TIPOESTUDIO</v>
      </c>
      <c r="B82">
        <v>28</v>
      </c>
      <c r="C82">
        <v>38</v>
      </c>
      <c r="D82">
        <v>14</v>
      </c>
      <c r="E82">
        <v>0</v>
      </c>
      <c r="F82">
        <v>0</v>
      </c>
      <c r="G82">
        <v>0</v>
      </c>
      <c r="H82">
        <v>0</v>
      </c>
    </row>
    <row r="83" spans="1:8" x14ac:dyDescent="0.2">
      <c r="A83" t="str">
        <v>ID_PLAN</v>
      </c>
      <c r="B83">
        <v>0</v>
      </c>
      <c r="C83">
        <v>0</v>
      </c>
      <c r="D83">
        <v>0</v>
      </c>
      <c r="E83">
        <v>0</v>
      </c>
      <c r="F83">
        <v>0</v>
      </c>
      <c r="G83">
        <v>0</v>
      </c>
      <c r="H83">
        <v>0</v>
      </c>
    </row>
    <row r="84" spans="1:8" x14ac:dyDescent="0.2">
      <c r="A84" t="str">
        <v>PLAN</v>
      </c>
      <c r="B84">
        <v>0</v>
      </c>
      <c r="C84">
        <v>0</v>
      </c>
      <c r="D84">
        <v>0</v>
      </c>
      <c r="E84">
        <v>0</v>
      </c>
      <c r="F84">
        <v>0</v>
      </c>
      <c r="G84">
        <v>0</v>
      </c>
      <c r="H84">
        <v>0</v>
      </c>
    </row>
    <row r="85" spans="1:8" x14ac:dyDescent="0.2">
      <c r="A85" t="str">
        <v>ID_CENTRO</v>
      </c>
      <c r="B85">
        <v>0</v>
      </c>
      <c r="C85">
        <v>0</v>
      </c>
      <c r="D85">
        <v>0</v>
      </c>
      <c r="E85">
        <v>0</v>
      </c>
      <c r="F85">
        <v>0</v>
      </c>
      <c r="G85">
        <v>0</v>
      </c>
      <c r="H85">
        <v>0</v>
      </c>
    </row>
    <row r="86" spans="1:8" x14ac:dyDescent="0.2">
      <c r="A86" t="str">
        <v>Valor de 1 a 5</v>
      </c>
      <c r="B86">
        <v>1</v>
      </c>
      <c r="C86">
        <v>2</v>
      </c>
      <c r="D86">
        <v>3</v>
      </c>
      <c r="E86">
        <v>4</v>
      </c>
      <c r="F86">
        <v>5</v>
      </c>
      <c r="G86">
        <v>0</v>
      </c>
      <c r="H86">
        <v>0</v>
      </c>
    </row>
    <row r="87" spans="1:8" x14ac:dyDescent="0.2">
      <c r="A87" t="str">
        <v>S/N</v>
      </c>
      <c r="B87" t="str">
        <v>Sí</v>
      </c>
      <c r="C87" t="str">
        <v>No</v>
      </c>
      <c r="D87">
        <v>0</v>
      </c>
      <c r="E87">
        <v>0</v>
      </c>
      <c r="F87">
        <v>0</v>
      </c>
      <c r="G87">
        <v>0</v>
      </c>
      <c r="H87">
        <v>0</v>
      </c>
    </row>
    <row r="88" spans="1:8" x14ac:dyDescent="0.2">
      <c r="A88" t="str">
        <v>Valor</v>
      </c>
      <c r="B88" t="str">
        <v>Muy insatisfecho</v>
      </c>
      <c r="C88" t="str">
        <v>Insatisfecho</v>
      </c>
      <c r="D88" t="str">
        <v>Normal</v>
      </c>
      <c r="E88" t="str">
        <v>Satisfecho</v>
      </c>
      <c r="F88" t="str">
        <v>Muy satisfecho</v>
      </c>
      <c r="G88">
        <v>0</v>
      </c>
      <c r="H88">
        <v>0</v>
      </c>
    </row>
    <row r="89" spans="1:8" x14ac:dyDescent="0.2">
      <c r="A89">
        <v>0</v>
      </c>
      <c r="B89" t="str">
        <v>Muy frecuentemente (3 o más veces por semana)</v>
      </c>
      <c r="C89" t="str">
        <v>Frecuentemente (1 o 2 veces por semana)</v>
      </c>
      <c r="D89" t="str">
        <v>De vez en cuando (1 o 2 veces al mes)</v>
      </c>
      <c r="E89" t="str">
        <v>Sólo en época de exámenes</v>
      </c>
      <c r="F89" t="str">
        <v>Nunca</v>
      </c>
      <c r="G89">
        <v>0</v>
      </c>
      <c r="H89">
        <v>0</v>
      </c>
    </row>
    <row r="90" spans="1:8" x14ac:dyDescent="0.2">
      <c r="A90">
        <v>0</v>
      </c>
      <c r="B90" t="str">
        <v>Muy frecuentemente (3 o más veces por semana)</v>
      </c>
      <c r="C90" t="str">
        <v>Frecuentemente (1 o 2 veces por semana)</v>
      </c>
      <c r="D90" t="str">
        <v>De vez en cuando (1 o 2 veces al mes)</v>
      </c>
      <c r="E90" t="str">
        <v>Solo en época de exámenes</v>
      </c>
      <c r="F90" t="str">
        <v>Nunca</v>
      </c>
      <c r="G90">
        <v>0</v>
      </c>
      <c r="H9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7"/>
  <sheetViews>
    <sheetView workbookViewId="0">
      <selection activeCell="A34" sqref="A34"/>
    </sheetView>
  </sheetViews>
  <sheetFormatPr baseColWidth="10" defaultRowHeight="12.75" x14ac:dyDescent="0.2"/>
  <cols>
    <col min="1" max="1" width="71.7109375" style="4" customWidth="1"/>
    <col min="2" max="2" width="4.85546875" style="14" bestFit="1" customWidth="1"/>
    <col min="3" max="5" width="5.7109375" style="14" bestFit="1" customWidth="1"/>
    <col min="6" max="6" width="8.140625" style="14" bestFit="1" customWidth="1"/>
    <col min="7" max="12" width="5.7109375" style="14" bestFit="1" customWidth="1"/>
    <col min="13" max="14" width="4.85546875" style="14" bestFit="1" customWidth="1"/>
    <col min="15" max="16" width="5.7109375" style="14" bestFit="1" customWidth="1"/>
    <col min="17" max="17" width="4.7109375" style="14" bestFit="1" customWidth="1"/>
    <col min="18" max="19" width="4.5703125" style="14" bestFit="1" customWidth="1"/>
    <col min="20" max="20" width="5.7109375" style="14" bestFit="1" customWidth="1"/>
    <col min="21" max="21" width="4.5703125" style="14" bestFit="1" customWidth="1"/>
    <col min="22" max="23" width="5.140625" style="14" bestFit="1" customWidth="1"/>
    <col min="24" max="24" width="5.7109375" style="14" bestFit="1" customWidth="1"/>
    <col min="25" max="25" width="4.5703125" style="14" bestFit="1" customWidth="1"/>
    <col min="26" max="26" width="5.7109375" style="14" bestFit="1" customWidth="1"/>
    <col min="27" max="27" width="4.5703125" style="14" bestFit="1" customWidth="1"/>
    <col min="28" max="28" width="4.85546875" style="14" bestFit="1" customWidth="1"/>
  </cols>
  <sheetData>
    <row r="1" spans="1:28" ht="171" customHeight="1" x14ac:dyDescent="0.35">
      <c r="A1" s="35" t="str">
        <f t="array" ref="A1:AB27">TRANSPOSE('Nota global por centro'!B4:AB31)</f>
        <v>Biblioteca de la UCM. Encuesta a estudiantes abril 2022</v>
      </c>
      <c r="B1" s="36" t="str">
        <v>FACULTAD DE ENFERMERÍA, FISIOTERAPIA Y PODOLOGÍA</v>
      </c>
      <c r="C1" s="36" t="str">
        <v>FACULTAD DE FARMACIA</v>
      </c>
      <c r="D1" s="36" t="str">
        <v>FACULTAD DE MEDICINA</v>
      </c>
      <c r="E1" s="36" t="str">
        <v>FACULTAD DE ODONTOLOGÍA</v>
      </c>
      <c r="F1" s="36" t="str">
        <v>FACULTAD DE ÓPTICA Y OPTOMETRÍA</v>
      </c>
      <c r="G1" s="36" t="str">
        <v>FACULTAD DE PSICOLOGÍA</v>
      </c>
      <c r="H1" s="36" t="str">
        <v>FACULTAD DE VETERINARIA</v>
      </c>
      <c r="I1" s="36" t="str">
        <v>FACULTAD DE CIENCIAS BIOLÓGICAS</v>
      </c>
      <c r="J1" s="36" t="str">
        <v>FACULTAD DE CIENCIAS FÍSICAS</v>
      </c>
      <c r="K1" s="36" t="str">
        <v>FACULTAD DE CIENCIAS GEOLÓGICAS</v>
      </c>
      <c r="L1" s="36" t="str">
        <v>FACULTAD DE CIENCIAS MATEMÁTICAS</v>
      </c>
      <c r="M1" s="36" t="str">
        <v>FACULTAD DE CIENCIAS QUÍMICAS</v>
      </c>
      <c r="N1" s="36" t="str">
        <v>FACULTAD DE ESTUDIOS ESTADÍSTICOS</v>
      </c>
      <c r="O1" s="36" t="str">
        <v>FACULTAD DE INFORMÁTICA</v>
      </c>
      <c r="P1" s="36" t="str">
        <v>FACULTAD DE CIENCIAS DE LA DOCUMENTACIÓN</v>
      </c>
      <c r="Q1" s="36" t="str">
        <v>FACULTAD DE CIENCIAS DE LA INFORMACIÓN</v>
      </c>
      <c r="R1" s="36" t="str">
        <v>FACULTAD DE CIENCIAS ECONÓMICAS Y EMPRESARIALES</v>
      </c>
      <c r="S1" s="36" t="str">
        <v>FACULTAD DE CIENCIAS POLÍTICAS Y SOCIOLOGÍA</v>
      </c>
      <c r="T1" s="36" t="str">
        <v>FACULTAD DE COMERCIO Y TURISMO</v>
      </c>
      <c r="U1" s="36" t="str">
        <v>FACULTAD DE DERECHO</v>
      </c>
      <c r="V1" s="36" t="str">
        <v>FACULTAD DE TRABAJO SOCIAL</v>
      </c>
      <c r="W1" s="36" t="str">
        <v>FACULTAD DE BELLAS ARTES</v>
      </c>
      <c r="X1" s="36" t="str">
        <v>FACULTAD DE EDUCACIÓN</v>
      </c>
      <c r="Y1" s="36" t="str">
        <v>FACULTAD DE FILOLOGÍA</v>
      </c>
      <c r="Z1" s="36" t="str">
        <v>FACULTAD DE FILOSOFÍA</v>
      </c>
      <c r="AA1" s="36" t="str">
        <v>FACULTAD DE GEOGRAFÍA E HISTORIA</v>
      </c>
      <c r="AB1" s="37" t="str">
        <v>BIBIOTECA COMPLUTENSE</v>
      </c>
    </row>
    <row r="2" spans="1:28" x14ac:dyDescent="0.2">
      <c r="A2" s="4" t="str">
        <v>Valoración de 0 a 10)</v>
      </c>
      <c r="B2" s="14" t="str">
        <v>ENF</v>
      </c>
      <c r="C2" s="14" t="str">
        <v>FAR</v>
      </c>
      <c r="D2" s="14" t="str">
        <v>MED</v>
      </c>
      <c r="E2" s="14" t="str">
        <v>ODO</v>
      </c>
      <c r="F2" s="14" t="str">
        <v>OPT</v>
      </c>
      <c r="G2" s="14" t="str">
        <v>PSI</v>
      </c>
      <c r="H2" s="14" t="str">
        <v>VET</v>
      </c>
      <c r="I2" s="14" t="str">
        <v>BIO</v>
      </c>
      <c r="J2" s="14" t="str">
        <v>FIS</v>
      </c>
      <c r="K2" s="14" t="str">
        <v>GEO</v>
      </c>
      <c r="L2" s="14" t="str">
        <v>MAT</v>
      </c>
      <c r="M2" s="14" t="str">
        <v>QUI</v>
      </c>
      <c r="N2" s="14" t="str">
        <v>EST</v>
      </c>
      <c r="O2" s="14" t="str">
        <v>FDI</v>
      </c>
      <c r="P2" s="14" t="str">
        <v>BYD</v>
      </c>
      <c r="Q2" s="14" t="str">
        <v>INF</v>
      </c>
      <c r="R2" s="14" t="str">
        <v>CEE</v>
      </c>
      <c r="S2" s="14" t="str">
        <v>CPS</v>
      </c>
      <c r="T2" s="14" t="str">
        <v>EMP</v>
      </c>
      <c r="U2" s="14" t="str">
        <v>DER</v>
      </c>
      <c r="V2" s="14" t="str">
        <v>TRS</v>
      </c>
      <c r="W2" s="14" t="str">
        <v>BBA</v>
      </c>
      <c r="X2" s="14" t="str">
        <v>EDU</v>
      </c>
      <c r="Y2" s="14" t="str">
        <v>FLL</v>
      </c>
      <c r="Z2" s="14" t="str">
        <v>FLS</v>
      </c>
      <c r="AA2" s="14" t="str">
        <v>GHI</v>
      </c>
      <c r="AB2" s="38" t="str">
        <v>BUC</v>
      </c>
    </row>
    <row r="3" spans="1:28" x14ac:dyDescent="0.2">
      <c r="A3" s="44" t="str">
        <v>El horario de la biblioteca</v>
      </c>
      <c r="B3" s="39">
        <v>6.4285714285714288</v>
      </c>
      <c r="C3" s="39">
        <v>6.0227272727272725</v>
      </c>
      <c r="D3" s="39">
        <v>6.524390243902439</v>
      </c>
      <c r="E3" s="39">
        <v>6.1111111111111107</v>
      </c>
      <c r="F3" s="39">
        <v>6.666666666666667</v>
      </c>
      <c r="G3" s="39">
        <v>6.7105263157894735</v>
      </c>
      <c r="H3" s="39">
        <v>6.125</v>
      </c>
      <c r="I3" s="39">
        <v>7.884615384615385</v>
      </c>
      <c r="J3" s="39">
        <v>7.5</v>
      </c>
      <c r="K3" s="39">
        <v>8.1666666666666661</v>
      </c>
      <c r="L3" s="39">
        <v>7.1428571428571432</v>
      </c>
      <c r="M3" s="39">
        <v>6.8181818181818183</v>
      </c>
      <c r="N3" s="39">
        <v>7.7272727272727275</v>
      </c>
      <c r="O3" s="39">
        <v>8.4722222222222214</v>
      </c>
      <c r="P3" s="39">
        <v>8.1818181818181817</v>
      </c>
      <c r="Q3" s="39">
        <v>7.3170731707317076</v>
      </c>
      <c r="R3" s="39">
        <v>6.3095238095238093</v>
      </c>
      <c r="S3" s="39">
        <v>8.0208333333333339</v>
      </c>
      <c r="T3" s="39">
        <v>6.666666666666667</v>
      </c>
      <c r="U3" s="39">
        <v>7.0408163265306118</v>
      </c>
      <c r="V3" s="39">
        <v>8</v>
      </c>
      <c r="W3" s="39">
        <v>8.4302325581395348</v>
      </c>
      <c r="X3" s="39">
        <v>7.4468085106382977</v>
      </c>
      <c r="Y3" s="39">
        <v>8.5443037974683538</v>
      </c>
      <c r="Z3" s="39">
        <v>7.708333333333333</v>
      </c>
      <c r="AA3" s="39">
        <v>7.7352941176470589</v>
      </c>
      <c r="AB3" s="40">
        <v>7.4491180461329716</v>
      </c>
    </row>
    <row r="4" spans="1:28" x14ac:dyDescent="0.2">
      <c r="A4" s="45" t="str">
        <v>El número de puestos de lectura</v>
      </c>
      <c r="B4" s="41">
        <v>7.3214285714285712</v>
      </c>
      <c r="C4" s="41">
        <v>5.5681818181818183</v>
      </c>
      <c r="D4" s="41">
        <v>5.7738095238095237</v>
      </c>
      <c r="E4" s="41">
        <v>7.7777777777777777</v>
      </c>
      <c r="F4" s="41">
        <v>6.25</v>
      </c>
      <c r="G4" s="41">
        <v>8.2432432432432439</v>
      </c>
      <c r="H4" s="41">
        <v>5.25</v>
      </c>
      <c r="I4" s="41">
        <v>7.3076923076923075</v>
      </c>
      <c r="J4" s="41">
        <v>7.7631578947368425</v>
      </c>
      <c r="K4" s="41">
        <v>6.833333333333333</v>
      </c>
      <c r="L4" s="41">
        <v>5.833333333333333</v>
      </c>
      <c r="M4" s="41">
        <v>7.6136363636363633</v>
      </c>
      <c r="N4" s="41">
        <v>8</v>
      </c>
      <c r="O4" s="41">
        <v>7.083333333333333</v>
      </c>
      <c r="P4" s="41">
        <v>7.0454545454545459</v>
      </c>
      <c r="Q4" s="41">
        <v>7.7439024390243905</v>
      </c>
      <c r="R4" s="41">
        <v>7.3809523809523814</v>
      </c>
      <c r="S4" s="41">
        <v>8.28125</v>
      </c>
      <c r="T4" s="41">
        <v>6.1111111111111107</v>
      </c>
      <c r="U4" s="41">
        <v>6.8877551020408161</v>
      </c>
      <c r="V4" s="41">
        <v>8</v>
      </c>
      <c r="W4" s="41">
        <v>7.9069767441860463</v>
      </c>
      <c r="X4" s="41">
        <v>7.3404255319148932</v>
      </c>
      <c r="Y4" s="41">
        <v>8.4375</v>
      </c>
      <c r="Z4" s="41">
        <v>8.2291666666666661</v>
      </c>
      <c r="AA4" s="41">
        <v>7.4411764705882355</v>
      </c>
      <c r="AB4" s="42">
        <v>7.3744911804613293</v>
      </c>
    </row>
    <row r="5" spans="1:28" x14ac:dyDescent="0.2">
      <c r="A5" s="45" t="str">
        <v>La comodidad de las instalaciones</v>
      </c>
      <c r="B5" s="41">
        <v>7.8571428571428568</v>
      </c>
      <c r="C5" s="41">
        <v>5.9090909090909092</v>
      </c>
      <c r="D5" s="41">
        <v>6.4024390243902438</v>
      </c>
      <c r="E5" s="41">
        <v>8.3333333333333339</v>
      </c>
      <c r="F5" s="41">
        <v>7.5</v>
      </c>
      <c r="G5" s="41">
        <v>7.6351351351351351</v>
      </c>
      <c r="H5" s="41">
        <v>7.125</v>
      </c>
      <c r="I5" s="41">
        <v>5.7692307692307692</v>
      </c>
      <c r="J5" s="41">
        <v>7.3684210526315788</v>
      </c>
      <c r="K5" s="41">
        <v>5.333333333333333</v>
      </c>
      <c r="L5" s="41">
        <v>6.3095238095238093</v>
      </c>
      <c r="M5" s="41">
        <v>6.25</v>
      </c>
      <c r="N5" s="41">
        <v>7.5</v>
      </c>
      <c r="O5" s="41">
        <v>7.6388888888888893</v>
      </c>
      <c r="P5" s="41">
        <v>7.2727272727272725</v>
      </c>
      <c r="Q5" s="41">
        <v>7.0121951219512191</v>
      </c>
      <c r="R5" s="41">
        <v>6.5476190476190474</v>
      </c>
      <c r="S5" s="41">
        <v>8.1770833333333339</v>
      </c>
      <c r="T5" s="41">
        <v>7.2222222222222223</v>
      </c>
      <c r="U5" s="41">
        <v>7.1938775510204085</v>
      </c>
      <c r="V5" s="41">
        <v>8</v>
      </c>
      <c r="W5" s="41">
        <v>7.5</v>
      </c>
      <c r="X5" s="41">
        <v>7.1276595744680851</v>
      </c>
      <c r="Y5" s="41">
        <v>8.2911392405063289</v>
      </c>
      <c r="Z5" s="41">
        <v>8.0208333333333339</v>
      </c>
      <c r="AA5" s="41">
        <v>7.3235294117647056</v>
      </c>
      <c r="AB5" s="42">
        <v>7.2820163487738423</v>
      </c>
    </row>
    <row r="6" spans="1:28" x14ac:dyDescent="0.2">
      <c r="A6" s="45" t="str">
        <v>El equipamiento informático</v>
      </c>
      <c r="B6" s="41">
        <v>7.1428571428571432</v>
      </c>
      <c r="C6" s="41">
        <v>4.7619047619047619</v>
      </c>
      <c r="D6" s="41">
        <v>6.0975609756097562</v>
      </c>
      <c r="E6" s="41">
        <v>6.9444444444444446</v>
      </c>
      <c r="F6" s="41">
        <v>5.625</v>
      </c>
      <c r="G6" s="41">
        <v>6.756756756756757</v>
      </c>
      <c r="H6" s="41">
        <v>5.5</v>
      </c>
      <c r="I6" s="41">
        <v>6.9230769230769234</v>
      </c>
      <c r="J6" s="41">
        <v>6.7105263157894735</v>
      </c>
      <c r="K6" s="41">
        <v>3.9285714285714284</v>
      </c>
      <c r="L6" s="41">
        <v>4.166666666666667</v>
      </c>
      <c r="M6" s="41">
        <v>6.25</v>
      </c>
      <c r="N6" s="41">
        <v>5.25</v>
      </c>
      <c r="O6" s="41">
        <v>8.1944444444444446</v>
      </c>
      <c r="P6" s="41">
        <v>6.3636363636363633</v>
      </c>
      <c r="Q6" s="41">
        <v>5.384615384615385</v>
      </c>
      <c r="R6" s="41">
        <v>5</v>
      </c>
      <c r="S6" s="41">
        <v>6.770833333333333</v>
      </c>
      <c r="T6" s="41">
        <v>4.166666666666667</v>
      </c>
      <c r="U6" s="41">
        <v>6.0204081632653059</v>
      </c>
      <c r="V6" s="41">
        <v>7</v>
      </c>
      <c r="W6" s="41">
        <v>5.6976744186046515</v>
      </c>
      <c r="X6" s="41">
        <v>5.6111111111111107</v>
      </c>
      <c r="Y6" s="41">
        <v>6.5259740259740262</v>
      </c>
      <c r="Z6" s="41">
        <v>6.770833333333333</v>
      </c>
      <c r="AA6" s="41">
        <v>5.4464285714285712</v>
      </c>
      <c r="AB6" s="42">
        <v>5.9724137931034482</v>
      </c>
    </row>
    <row r="7" spans="1:28" ht="25.5" x14ac:dyDescent="0.2">
      <c r="A7" s="45" t="str">
        <v>El horario de la Biblioteca María Zambrano durante todo el año (sábados y domingos y horario ampliado por exámenes)</v>
      </c>
      <c r="B7" s="41">
        <v>9.1071428571428577</v>
      </c>
      <c r="C7" s="41">
        <v>8.5526315789473681</v>
      </c>
      <c r="D7" s="41">
        <v>7.3780487804878048</v>
      </c>
      <c r="E7" s="41">
        <v>8.6111111111111107</v>
      </c>
      <c r="F7" s="41">
        <v>8.6363636363636367</v>
      </c>
      <c r="G7" s="41">
        <v>8.5</v>
      </c>
      <c r="H7" s="41">
        <v>8.875</v>
      </c>
      <c r="I7" s="41">
        <v>7.708333333333333</v>
      </c>
      <c r="J7" s="41">
        <v>8.0882352941176467</v>
      </c>
      <c r="K7" s="41">
        <v>7.291666666666667</v>
      </c>
      <c r="L7" s="41">
        <v>7.7380952380952381</v>
      </c>
      <c r="M7" s="41">
        <v>8.6904761904761898</v>
      </c>
      <c r="N7" s="41">
        <v>7.75</v>
      </c>
      <c r="O7" s="41">
        <v>8.5294117647058822</v>
      </c>
      <c r="P7" s="41">
        <v>8.5</v>
      </c>
      <c r="Q7" s="41">
        <v>7.916666666666667</v>
      </c>
      <c r="R7" s="41">
        <v>7.875</v>
      </c>
      <c r="S7" s="41">
        <v>8.6702127659574462</v>
      </c>
      <c r="T7" s="41">
        <v>8.2142857142857135</v>
      </c>
      <c r="U7" s="41">
        <v>7.6530612244897958</v>
      </c>
      <c r="V7" s="41">
        <v>9</v>
      </c>
      <c r="W7" s="41">
        <v>8.4090909090909083</v>
      </c>
      <c r="X7" s="41">
        <v>8.6627906976744189</v>
      </c>
      <c r="Y7" s="41">
        <v>9.2307692307692299</v>
      </c>
      <c r="Z7" s="41">
        <v>8.75</v>
      </c>
      <c r="AA7" s="41">
        <v>8.6470588235294112</v>
      </c>
      <c r="AB7" s="42">
        <v>8.4087643678160919</v>
      </c>
    </row>
    <row r="8" spans="1:28" ht="25.5" x14ac:dyDescent="0.2">
      <c r="A8" s="45" t="str">
        <v>Información básica que recibes de la propia biblioteca al inicio de tus estudios, virtual o presencialmente</v>
      </c>
      <c r="B8" s="41">
        <v>7.6785714285714288</v>
      </c>
      <c r="C8" s="41">
        <v>5.5952380952380949</v>
      </c>
      <c r="D8" s="41">
        <v>5.3658536585365857</v>
      </c>
      <c r="E8" s="41">
        <v>8.3333333333333339</v>
      </c>
      <c r="F8" s="41">
        <v>6.458333333333333</v>
      </c>
      <c r="G8" s="41">
        <v>6.5131578947368425</v>
      </c>
      <c r="H8" s="41">
        <v>5</v>
      </c>
      <c r="I8" s="41">
        <v>5.416666666666667</v>
      </c>
      <c r="J8" s="41">
        <v>6.5789473684210522</v>
      </c>
      <c r="K8" s="41">
        <v>6.166666666666667</v>
      </c>
      <c r="L8" s="41">
        <v>5.9523809523809526</v>
      </c>
      <c r="M8" s="41">
        <v>4.4565217391304346</v>
      </c>
      <c r="N8" s="41">
        <v>6</v>
      </c>
      <c r="O8" s="41">
        <v>6.1842105263157894</v>
      </c>
      <c r="P8" s="41">
        <v>6.5909090909090908</v>
      </c>
      <c r="Q8" s="41">
        <v>6.5384615384615383</v>
      </c>
      <c r="R8" s="41">
        <v>5</v>
      </c>
      <c r="S8" s="41">
        <v>6.6847826086956523</v>
      </c>
      <c r="T8" s="41">
        <v>5</v>
      </c>
      <c r="U8" s="41">
        <v>4.6428571428571432</v>
      </c>
      <c r="V8" s="41">
        <v>5</v>
      </c>
      <c r="W8" s="41">
        <v>6.6860465116279073</v>
      </c>
      <c r="X8" s="41">
        <v>6.1170212765957448</v>
      </c>
      <c r="Y8" s="41">
        <v>6.6139240506329111</v>
      </c>
      <c r="Z8" s="41">
        <v>6.354166666666667</v>
      </c>
      <c r="AA8" s="41">
        <v>5.6686046511627906</v>
      </c>
      <c r="AB8" s="42">
        <v>6.0102040816326534</v>
      </c>
    </row>
    <row r="9" spans="1:28" x14ac:dyDescent="0.2">
      <c r="A9" s="45" t="str">
        <v>La adecuación de la colección a tus necesidades</v>
      </c>
      <c r="B9" s="41">
        <v>7.8571428571428568</v>
      </c>
      <c r="C9" s="41">
        <v>5.4545454545454541</v>
      </c>
      <c r="D9" s="41">
        <v>6.5853658536585362</v>
      </c>
      <c r="E9" s="41">
        <v>7.2222222222222223</v>
      </c>
      <c r="F9" s="41">
        <v>5.833333333333333</v>
      </c>
      <c r="G9" s="41">
        <v>6.756756756756757</v>
      </c>
      <c r="H9" s="41">
        <v>6.625</v>
      </c>
      <c r="I9" s="41">
        <v>6.5909090909090908</v>
      </c>
      <c r="J9" s="41">
        <v>6.8421052631578947</v>
      </c>
      <c r="K9" s="41">
        <v>7</v>
      </c>
      <c r="L9" s="41">
        <v>7.0238095238095237</v>
      </c>
      <c r="M9" s="41">
        <v>4.6739130434782608</v>
      </c>
      <c r="N9" s="41">
        <v>7.25</v>
      </c>
      <c r="O9" s="41">
        <v>7.3611111111111107</v>
      </c>
      <c r="P9" s="41">
        <v>7.2727272727272725</v>
      </c>
      <c r="Q9" s="41">
        <v>7</v>
      </c>
      <c r="R9" s="41">
        <v>5.7954545454545459</v>
      </c>
      <c r="S9" s="41">
        <v>7.7717391304347823</v>
      </c>
      <c r="T9" s="41">
        <v>4.7222222222222223</v>
      </c>
      <c r="U9" s="41">
        <v>6.3265306122448983</v>
      </c>
      <c r="V9" s="41">
        <v>6.666666666666667</v>
      </c>
      <c r="W9" s="41">
        <v>6.9767441860465116</v>
      </c>
      <c r="X9" s="41">
        <v>6.4673913043478262</v>
      </c>
      <c r="Y9" s="41">
        <v>7.5949367088607591</v>
      </c>
      <c r="Z9" s="41">
        <v>7.604166666666667</v>
      </c>
      <c r="AA9" s="41">
        <v>6.875</v>
      </c>
      <c r="AB9" s="42">
        <v>6.8125854993160058</v>
      </c>
    </row>
    <row r="10" spans="1:28" x14ac:dyDescent="0.2">
      <c r="A10" s="45" t="str">
        <v>La facilidad para localizar los libros, revistas u otros documentos</v>
      </c>
      <c r="B10" s="41">
        <v>8.0357142857142865</v>
      </c>
      <c r="C10" s="41">
        <v>6.25</v>
      </c>
      <c r="D10" s="41">
        <v>6.2195121951219514</v>
      </c>
      <c r="E10" s="41">
        <v>8.3333333333333339</v>
      </c>
      <c r="F10" s="41">
        <v>7.083333333333333</v>
      </c>
      <c r="G10" s="41">
        <v>7.7631578947368425</v>
      </c>
      <c r="H10" s="41">
        <v>7</v>
      </c>
      <c r="I10" s="41">
        <v>6.1363636363636367</v>
      </c>
      <c r="J10" s="41">
        <v>7.7631578947368425</v>
      </c>
      <c r="K10" s="41">
        <v>7.333333333333333</v>
      </c>
      <c r="L10" s="41">
        <v>7.3809523809523814</v>
      </c>
      <c r="M10" s="41">
        <v>5.8695652173913047</v>
      </c>
      <c r="N10" s="41">
        <v>7</v>
      </c>
      <c r="O10" s="41">
        <v>7.3611111111111107</v>
      </c>
      <c r="P10" s="41">
        <v>7.9545454545454541</v>
      </c>
      <c r="Q10" s="41">
        <v>7.1875</v>
      </c>
      <c r="R10" s="41">
        <v>6.8181818181818183</v>
      </c>
      <c r="S10" s="41">
        <v>7.3913043478260869</v>
      </c>
      <c r="T10" s="41">
        <v>5.2777777777777777</v>
      </c>
      <c r="U10" s="41">
        <v>5.6</v>
      </c>
      <c r="V10" s="41">
        <v>7.083333333333333</v>
      </c>
      <c r="W10" s="41">
        <v>7.441860465116279</v>
      </c>
      <c r="X10" s="41">
        <v>6.5957446808510642</v>
      </c>
      <c r="Y10" s="41">
        <v>7.7215189873417724</v>
      </c>
      <c r="Z10" s="41">
        <v>7.916666666666667</v>
      </c>
      <c r="AA10" s="41">
        <v>6.7647058823529411</v>
      </c>
      <c r="AB10" s="42">
        <v>7.0170068027210881</v>
      </c>
    </row>
    <row r="11" spans="1:28" x14ac:dyDescent="0.2">
      <c r="A11" s="45" t="str">
        <v>La facilidad para acceder a los recursos electrónicos que necesitas</v>
      </c>
      <c r="B11" s="41">
        <v>8.5714285714285712</v>
      </c>
      <c r="C11" s="41">
        <v>5.3571428571428568</v>
      </c>
      <c r="D11" s="41">
        <v>6.5476190476190474</v>
      </c>
      <c r="E11" s="41">
        <v>7.5</v>
      </c>
      <c r="F11" s="41">
        <v>6.458333333333333</v>
      </c>
      <c r="G11" s="41">
        <v>7.1710526315789478</v>
      </c>
      <c r="H11" s="41">
        <v>6.75</v>
      </c>
      <c r="I11" s="41">
        <v>6.25</v>
      </c>
      <c r="J11" s="41">
        <v>6.1842105263157894</v>
      </c>
      <c r="K11" s="41">
        <v>6</v>
      </c>
      <c r="L11" s="41">
        <v>6.0714285714285712</v>
      </c>
      <c r="M11" s="41">
        <v>5</v>
      </c>
      <c r="N11" s="41">
        <v>6.5</v>
      </c>
      <c r="O11" s="41">
        <v>7.1052631578947372</v>
      </c>
      <c r="P11" s="41">
        <v>6.5909090909090908</v>
      </c>
      <c r="Q11" s="41">
        <v>6.5625</v>
      </c>
      <c r="R11" s="41">
        <v>6.4772727272727275</v>
      </c>
      <c r="S11" s="41">
        <v>7.9891304347826084</v>
      </c>
      <c r="T11" s="41">
        <v>5.5555555555555554</v>
      </c>
      <c r="U11" s="41">
        <v>6.1</v>
      </c>
      <c r="V11" s="41">
        <v>5.833333333333333</v>
      </c>
      <c r="W11" s="41">
        <v>7.2674418604651159</v>
      </c>
      <c r="X11" s="41">
        <v>7.0744680851063828</v>
      </c>
      <c r="Y11" s="41">
        <v>7.8125</v>
      </c>
      <c r="Z11" s="41">
        <v>7.1875</v>
      </c>
      <c r="AA11" s="41">
        <v>6.6764705882352944</v>
      </c>
      <c r="AB11" s="42">
        <v>6.8157181571815721</v>
      </c>
    </row>
    <row r="12" spans="1:28" ht="38.25" x14ac:dyDescent="0.2">
      <c r="A12" s="45" t="str">
        <v>La respuesta ofrecida por el personal al solicitar alguna información bibliográfica (consultas en el buscador Cisne, recursos electrónicos, gestores bibliográficos, etc)</v>
      </c>
      <c r="B12" s="41">
        <v>8.75</v>
      </c>
      <c r="C12" s="41">
        <v>6.0227272727272725</v>
      </c>
      <c r="D12" s="41">
        <v>7.083333333333333</v>
      </c>
      <c r="E12" s="41">
        <v>9.4444444444444446</v>
      </c>
      <c r="F12" s="41">
        <v>7.708333333333333</v>
      </c>
      <c r="G12" s="41">
        <v>8.1578947368421044</v>
      </c>
      <c r="H12" s="41">
        <v>8.75</v>
      </c>
      <c r="I12" s="41">
        <v>6.458333333333333</v>
      </c>
      <c r="J12" s="41">
        <v>6.9736842105263159</v>
      </c>
      <c r="K12" s="41">
        <v>7.5</v>
      </c>
      <c r="L12" s="41">
        <v>7.5</v>
      </c>
      <c r="M12" s="41">
        <v>6.0869565217391308</v>
      </c>
      <c r="N12" s="41">
        <v>8.25</v>
      </c>
      <c r="O12" s="41">
        <v>8.1944444444444446</v>
      </c>
      <c r="P12" s="41">
        <v>8</v>
      </c>
      <c r="Q12" s="41">
        <v>8.0952380952380949</v>
      </c>
      <c r="R12" s="41">
        <v>7.2727272727272725</v>
      </c>
      <c r="S12" s="41">
        <v>8.9130434782608692</v>
      </c>
      <c r="T12" s="41">
        <v>6.3888888888888893</v>
      </c>
      <c r="U12" s="41">
        <v>6.1224489795918364</v>
      </c>
      <c r="V12" s="41">
        <v>6.666666666666667</v>
      </c>
      <c r="W12" s="41">
        <v>8.8068181818181817</v>
      </c>
      <c r="X12" s="41">
        <v>7.3404255319148932</v>
      </c>
      <c r="Y12" s="41">
        <v>8.365384615384615</v>
      </c>
      <c r="Z12" s="41">
        <v>8.3333333333333339</v>
      </c>
      <c r="AA12" s="41">
        <v>7.4702380952380949</v>
      </c>
      <c r="AB12" s="42">
        <v>7.6970108695652177</v>
      </c>
    </row>
    <row r="13" spans="1:28" x14ac:dyDescent="0.2">
      <c r="A13" s="45" t="str">
        <v>La facilidad para navegar en el buscador Cisne de la Biblioteca:</v>
      </c>
      <c r="B13" s="41">
        <v>8.5714285714285712</v>
      </c>
      <c r="C13" s="41">
        <v>5.5681818181818183</v>
      </c>
      <c r="D13" s="41">
        <v>5.7142857142857144</v>
      </c>
      <c r="E13" s="41">
        <v>8.3333333333333339</v>
      </c>
      <c r="F13" s="41">
        <v>7.291666666666667</v>
      </c>
      <c r="G13" s="41">
        <v>6.3157894736842106</v>
      </c>
      <c r="H13" s="41">
        <v>6.9736842105263159</v>
      </c>
      <c r="I13" s="41">
        <v>5.625</v>
      </c>
      <c r="J13" s="41">
        <v>5.9210526315789478</v>
      </c>
      <c r="K13" s="41">
        <v>6.166666666666667</v>
      </c>
      <c r="L13" s="41">
        <v>6.4285714285714288</v>
      </c>
      <c r="M13" s="41">
        <v>5.3260869565217392</v>
      </c>
      <c r="N13" s="41">
        <v>6</v>
      </c>
      <c r="O13" s="41">
        <v>7.5</v>
      </c>
      <c r="P13" s="41">
        <v>6.1363636363636367</v>
      </c>
      <c r="Q13" s="41">
        <v>6.8589743589743586</v>
      </c>
      <c r="R13" s="41">
        <v>7.0454545454545459</v>
      </c>
      <c r="S13" s="41">
        <v>7.8804347826086953</v>
      </c>
      <c r="T13" s="41">
        <v>5.5555555555555554</v>
      </c>
      <c r="U13" s="41">
        <v>6.2</v>
      </c>
      <c r="V13" s="41">
        <v>6.25</v>
      </c>
      <c r="W13" s="41">
        <v>7.3295454545454541</v>
      </c>
      <c r="X13" s="41">
        <v>6.9680851063829783</v>
      </c>
      <c r="Y13" s="41">
        <v>7.625</v>
      </c>
      <c r="Z13" s="41">
        <v>7.604166666666667</v>
      </c>
      <c r="AA13" s="41">
        <v>6.9411764705882355</v>
      </c>
      <c r="AB13" s="42">
        <v>6.8191056910569108</v>
      </c>
    </row>
    <row r="14" spans="1:28" ht="25.5" x14ac:dyDescent="0.2">
      <c r="A14" s="45" t="str">
        <v>La facilidad para hacer sugerencias y comentarios o peticiones para nuevas adquisiciones</v>
      </c>
      <c r="B14" s="41">
        <v>7.1428571428571432</v>
      </c>
      <c r="C14" s="41">
        <v>4.625</v>
      </c>
      <c r="D14" s="41">
        <v>5.3048780487804876</v>
      </c>
      <c r="E14" s="41">
        <v>7.2222222222222223</v>
      </c>
      <c r="F14" s="41">
        <v>6.041666666666667</v>
      </c>
      <c r="G14" s="41">
        <v>6.1805555555555554</v>
      </c>
      <c r="H14" s="41">
        <v>6.1842105263157894</v>
      </c>
      <c r="I14" s="41">
        <v>5.208333333333333</v>
      </c>
      <c r="J14" s="41">
        <v>6.5789473684210522</v>
      </c>
      <c r="K14" s="41">
        <v>6</v>
      </c>
      <c r="L14" s="41">
        <v>4.6428571428571432</v>
      </c>
      <c r="M14" s="41">
        <v>4.2391304347826084</v>
      </c>
      <c r="N14" s="41">
        <v>4.75</v>
      </c>
      <c r="O14" s="41">
        <v>6.4705882352941178</v>
      </c>
      <c r="P14" s="41">
        <v>6.25</v>
      </c>
      <c r="Q14" s="41">
        <v>6.0526315789473681</v>
      </c>
      <c r="R14" s="41">
        <v>5.2272727272727275</v>
      </c>
      <c r="S14" s="41">
        <v>6.6304347826086953</v>
      </c>
      <c r="T14" s="41">
        <v>4.4444444444444446</v>
      </c>
      <c r="U14" s="41">
        <v>4.6875</v>
      </c>
      <c r="V14" s="41">
        <v>5.416666666666667</v>
      </c>
      <c r="W14" s="41">
        <v>5.833333333333333</v>
      </c>
      <c r="X14" s="41">
        <v>5.7608695652173916</v>
      </c>
      <c r="Y14" s="41">
        <v>6.4102564102564106</v>
      </c>
      <c r="Z14" s="41">
        <v>6.145833333333333</v>
      </c>
      <c r="AA14" s="41">
        <v>5.625</v>
      </c>
      <c r="AB14" s="42">
        <v>5.7668067226890756</v>
      </c>
    </row>
    <row r="15" spans="1:28" x14ac:dyDescent="0.2">
      <c r="A15" s="45" t="str">
        <v>La facilidad para localizar las bibliografías recomendadas por el personal docente</v>
      </c>
      <c r="B15" s="41">
        <v>7.6785714285714288</v>
      </c>
      <c r="C15" s="41">
        <v>6.75</v>
      </c>
      <c r="D15" s="41">
        <v>5.0609756097560972</v>
      </c>
      <c r="E15" s="41">
        <v>8.125</v>
      </c>
      <c r="F15" s="41">
        <v>7.5</v>
      </c>
      <c r="G15" s="41">
        <v>7.1710526315789478</v>
      </c>
      <c r="H15" s="41">
        <v>7.375</v>
      </c>
      <c r="I15" s="41">
        <v>6.3636363636363633</v>
      </c>
      <c r="J15" s="41">
        <v>7.3611111111111107</v>
      </c>
      <c r="K15" s="41">
        <v>7.1428571428571432</v>
      </c>
      <c r="L15" s="41">
        <v>6.9047619047619051</v>
      </c>
      <c r="M15" s="41">
        <v>5.9782608695652177</v>
      </c>
      <c r="N15" s="41">
        <v>7</v>
      </c>
      <c r="O15" s="41">
        <v>7.3529411764705879</v>
      </c>
      <c r="P15" s="41">
        <v>7.2727272727272725</v>
      </c>
      <c r="Q15" s="41">
        <v>7.2368421052631575</v>
      </c>
      <c r="R15" s="41">
        <v>6.666666666666667</v>
      </c>
      <c r="S15" s="41">
        <v>7.4456521739130439</v>
      </c>
      <c r="T15" s="41">
        <v>4.4444444444444446</v>
      </c>
      <c r="U15" s="41">
        <v>5.8673469387755102</v>
      </c>
      <c r="V15" s="41">
        <v>5</v>
      </c>
      <c r="W15" s="41">
        <v>7.0121951219512191</v>
      </c>
      <c r="X15" s="41">
        <v>6.5217391304347823</v>
      </c>
      <c r="Y15" s="41">
        <v>7.2468354430379751</v>
      </c>
      <c r="Z15" s="41">
        <v>7.5</v>
      </c>
      <c r="AA15" s="41">
        <v>6.5476190476190474</v>
      </c>
      <c r="AB15" s="42">
        <v>6.78125</v>
      </c>
    </row>
    <row r="16" spans="1:28" x14ac:dyDescent="0.2">
      <c r="A16" s="45" t="str">
        <v>Los contenidos y la facilidad de uso de la web de la Biblioteca</v>
      </c>
      <c r="B16" s="41">
        <v>8.3928571428571423</v>
      </c>
      <c r="C16" s="41">
        <v>6.0526315789473681</v>
      </c>
      <c r="D16" s="41">
        <v>5.8536585365853657</v>
      </c>
      <c r="E16" s="41">
        <v>7.5</v>
      </c>
      <c r="F16" s="41">
        <v>7.708333333333333</v>
      </c>
      <c r="G16" s="41">
        <v>7.4324324324324325</v>
      </c>
      <c r="H16" s="41">
        <v>6.8421052631578947</v>
      </c>
      <c r="I16" s="41">
        <v>6.666666666666667</v>
      </c>
      <c r="J16" s="41">
        <v>5.9210526315789478</v>
      </c>
      <c r="K16" s="41">
        <v>6.166666666666667</v>
      </c>
      <c r="L16" s="41">
        <v>6.1904761904761907</v>
      </c>
      <c r="M16" s="41">
        <v>5.1086956521739131</v>
      </c>
      <c r="N16" s="41">
        <v>6.5</v>
      </c>
      <c r="O16" s="41">
        <v>7.1052631578947372</v>
      </c>
      <c r="P16" s="41">
        <v>6.3636363636363633</v>
      </c>
      <c r="Q16" s="41">
        <v>7.5</v>
      </c>
      <c r="R16" s="41">
        <v>6.3095238095238093</v>
      </c>
      <c r="S16" s="41">
        <v>7.9347826086956523</v>
      </c>
      <c r="T16" s="41">
        <v>5</v>
      </c>
      <c r="U16" s="41">
        <v>6.40625</v>
      </c>
      <c r="V16" s="41">
        <v>5.416666666666667</v>
      </c>
      <c r="W16" s="41">
        <v>7.0238095238095237</v>
      </c>
      <c r="X16" s="41">
        <v>6.7934782608695654</v>
      </c>
      <c r="Y16" s="41">
        <v>7.6282051282051286</v>
      </c>
      <c r="Z16" s="41">
        <v>7.604166666666667</v>
      </c>
      <c r="AA16" s="41">
        <v>6.9345238095238093</v>
      </c>
      <c r="AB16" s="42">
        <v>6.8810511756569852</v>
      </c>
    </row>
    <row r="17" spans="1:28" ht="25.5" x14ac:dyDescent="0.2">
      <c r="A17" s="45" t="str">
        <v>Valora la información que recibes de la Biblioteca a través de nuestras redes sociales</v>
      </c>
      <c r="B17" s="41">
        <v>7.884615384615385</v>
      </c>
      <c r="C17" s="41">
        <v>4.3055555555555554</v>
      </c>
      <c r="D17" s="41">
        <v>5.2439024390243905</v>
      </c>
      <c r="E17" s="41">
        <v>6.9444444444444446</v>
      </c>
      <c r="F17" s="41">
        <v>6.875</v>
      </c>
      <c r="G17" s="41">
        <v>7.6351351351351351</v>
      </c>
      <c r="H17" s="41">
        <v>6.9736842105263159</v>
      </c>
      <c r="I17" s="41">
        <v>4.5454545454545459</v>
      </c>
      <c r="J17" s="41">
        <v>6.1842105263157894</v>
      </c>
      <c r="K17" s="41">
        <v>4.8214285714285712</v>
      </c>
      <c r="L17" s="41">
        <v>5.25</v>
      </c>
      <c r="M17" s="41">
        <v>5.3260869565217392</v>
      </c>
      <c r="N17" s="41">
        <v>5.5</v>
      </c>
      <c r="O17" s="41">
        <v>5.78125</v>
      </c>
      <c r="P17" s="41">
        <v>5.9090909090909092</v>
      </c>
      <c r="Q17" s="41">
        <v>6.25</v>
      </c>
      <c r="R17" s="41">
        <v>5.3571428571428568</v>
      </c>
      <c r="S17" s="41">
        <v>5.9090909090909092</v>
      </c>
      <c r="T17" s="41">
        <v>3.6111111111111112</v>
      </c>
      <c r="U17" s="41">
        <v>4.8469387755102042</v>
      </c>
      <c r="V17" s="41">
        <v>5</v>
      </c>
      <c r="W17" s="41">
        <v>5.5</v>
      </c>
      <c r="X17" s="41">
        <v>4.9456521739130439</v>
      </c>
      <c r="Y17" s="41">
        <v>6.424050632911392</v>
      </c>
      <c r="Z17" s="41">
        <v>5.833333333333333</v>
      </c>
      <c r="AA17" s="41">
        <v>5.4464285714285712</v>
      </c>
      <c r="AB17" s="42">
        <v>5.7398316970546981</v>
      </c>
    </row>
    <row r="18" spans="1:28" x14ac:dyDescent="0.2">
      <c r="A18" s="45" t="str">
        <v>La agilidad al ser atendido en el mostrador de préstamo</v>
      </c>
      <c r="B18" s="41">
        <v>7.8571428571428568</v>
      </c>
      <c r="C18" s="41">
        <v>7.25</v>
      </c>
      <c r="D18" s="41">
        <v>7.4324324324324325</v>
      </c>
      <c r="E18" s="41">
        <v>9.1666666666666661</v>
      </c>
      <c r="F18" s="41">
        <v>7.916666666666667</v>
      </c>
      <c r="G18" s="41">
        <v>8.2432432432432439</v>
      </c>
      <c r="H18" s="41">
        <v>8.026315789473685</v>
      </c>
      <c r="I18" s="41">
        <v>6.5909090909090908</v>
      </c>
      <c r="J18" s="41">
        <v>8.6842105263157894</v>
      </c>
      <c r="K18" s="41">
        <v>8.1666666666666661</v>
      </c>
      <c r="L18" s="41">
        <v>8.4523809523809526</v>
      </c>
      <c r="M18" s="41">
        <v>6.5217391304347823</v>
      </c>
      <c r="N18" s="41">
        <v>8</v>
      </c>
      <c r="O18" s="41">
        <v>8.75</v>
      </c>
      <c r="P18" s="41">
        <v>8.25</v>
      </c>
      <c r="Q18" s="41">
        <v>7.7439024390243905</v>
      </c>
      <c r="R18" s="41">
        <v>7.5</v>
      </c>
      <c r="S18" s="41">
        <v>8.8586956521739122</v>
      </c>
      <c r="T18" s="41">
        <v>7.7777777777777777</v>
      </c>
      <c r="U18" s="41">
        <v>6.4361702127659575</v>
      </c>
      <c r="V18" s="41">
        <v>7.5</v>
      </c>
      <c r="W18" s="41">
        <v>8.8372093023255811</v>
      </c>
      <c r="X18" s="41">
        <v>7.6086956521739131</v>
      </c>
      <c r="Y18" s="41">
        <v>9.125</v>
      </c>
      <c r="Z18" s="41">
        <v>8.125</v>
      </c>
      <c r="AA18" s="41">
        <v>8.5465116279069768</v>
      </c>
      <c r="AB18" s="42">
        <v>8.0973756906077341</v>
      </c>
    </row>
    <row r="19" spans="1:28" x14ac:dyDescent="0.2">
      <c r="A19" s="45" t="str">
        <v>La idoneidad de los plazos de préstamo</v>
      </c>
      <c r="B19" s="41">
        <v>7.8571428571428568</v>
      </c>
      <c r="C19" s="41">
        <v>6.25</v>
      </c>
      <c r="D19" s="41">
        <v>6.8055555555555554</v>
      </c>
      <c r="E19" s="41">
        <v>8.3333333333333339</v>
      </c>
      <c r="F19" s="41">
        <v>8.3333333333333339</v>
      </c>
      <c r="G19" s="41">
        <v>7.8472222222222223</v>
      </c>
      <c r="H19" s="41">
        <v>6.3157894736842106</v>
      </c>
      <c r="I19" s="41">
        <v>6.3636363636363633</v>
      </c>
      <c r="J19" s="41">
        <v>8.2894736842105257</v>
      </c>
      <c r="K19" s="41">
        <v>5.8928571428571432</v>
      </c>
      <c r="L19" s="41">
        <v>5</v>
      </c>
      <c r="M19" s="41">
        <v>5.1086956521739131</v>
      </c>
      <c r="N19" s="41">
        <v>6.5</v>
      </c>
      <c r="O19" s="41">
        <v>7.6315789473684212</v>
      </c>
      <c r="P19" s="41">
        <v>7.9545454545454541</v>
      </c>
      <c r="Q19" s="41">
        <v>6.4743589743589745</v>
      </c>
      <c r="R19" s="41">
        <v>4.8809523809523814</v>
      </c>
      <c r="S19" s="41">
        <v>7.2826086956521738</v>
      </c>
      <c r="T19" s="41">
        <v>6.3888888888888893</v>
      </c>
      <c r="U19" s="41">
        <v>5.260416666666667</v>
      </c>
      <c r="V19" s="41">
        <v>6.25</v>
      </c>
      <c r="W19" s="41">
        <v>8.6627906976744189</v>
      </c>
      <c r="X19" s="41">
        <v>6.5760869565217392</v>
      </c>
      <c r="Y19" s="41">
        <v>7.84375</v>
      </c>
      <c r="Z19" s="41">
        <v>8.0208333333333339</v>
      </c>
      <c r="AA19" s="41">
        <v>7.3529411764705879</v>
      </c>
      <c r="AB19" s="42">
        <v>6.9972260748959778</v>
      </c>
    </row>
    <row r="20" spans="1:28" x14ac:dyDescent="0.2">
      <c r="A20" s="45" t="str">
        <v>El número de documentos que se pueden obtener en préstamo</v>
      </c>
      <c r="B20" s="41">
        <v>8.0357142857142865</v>
      </c>
      <c r="C20" s="41">
        <v>7.3684210526315788</v>
      </c>
      <c r="D20" s="41">
        <v>7.3648648648648649</v>
      </c>
      <c r="E20" s="41">
        <v>7.2222222222222223</v>
      </c>
      <c r="F20" s="41">
        <v>7.7272727272727275</v>
      </c>
      <c r="G20" s="41">
        <v>8.8194444444444446</v>
      </c>
      <c r="H20" s="41">
        <v>7.6315789473684212</v>
      </c>
      <c r="I20" s="41">
        <v>6.5909090909090908</v>
      </c>
      <c r="J20" s="41">
        <v>8.026315789473685</v>
      </c>
      <c r="K20" s="41">
        <v>7</v>
      </c>
      <c r="L20" s="41">
        <v>7.1428571428571432</v>
      </c>
      <c r="M20" s="41">
        <v>6.4130434782608692</v>
      </c>
      <c r="N20" s="41">
        <v>7.75</v>
      </c>
      <c r="O20" s="41">
        <v>8.75</v>
      </c>
      <c r="P20" s="41">
        <v>8.1818181818181817</v>
      </c>
      <c r="Q20" s="41">
        <v>7.6923076923076925</v>
      </c>
      <c r="R20" s="41">
        <v>6.7857142857142856</v>
      </c>
      <c r="S20" s="41">
        <v>8.5869565217391308</v>
      </c>
      <c r="T20" s="41">
        <v>6.1111111111111107</v>
      </c>
      <c r="U20" s="41">
        <v>6.666666666666667</v>
      </c>
      <c r="V20" s="41">
        <v>6.666666666666667</v>
      </c>
      <c r="W20" s="41">
        <v>8.963414634146341</v>
      </c>
      <c r="X20" s="41">
        <v>7.2777777777777777</v>
      </c>
      <c r="Y20" s="41">
        <v>8.5126582278481013</v>
      </c>
      <c r="Z20" s="41">
        <v>8.75</v>
      </c>
      <c r="AA20" s="41">
        <v>7.8197674418604652</v>
      </c>
      <c r="AB20" s="42">
        <v>7.7998605299860531</v>
      </c>
    </row>
    <row r="21" spans="1:28" x14ac:dyDescent="0.2">
      <c r="A21" s="45" t="str">
        <v>La sencillez para formalizar el préstamo</v>
      </c>
      <c r="B21" s="41">
        <v>8.2142857142857135</v>
      </c>
      <c r="C21" s="41">
        <v>7.75</v>
      </c>
      <c r="D21" s="41">
        <v>8.0405405405405403</v>
      </c>
      <c r="E21" s="41">
        <v>9.1666666666666661</v>
      </c>
      <c r="F21" s="41">
        <v>8.75</v>
      </c>
      <c r="G21" s="41">
        <v>9.1891891891891895</v>
      </c>
      <c r="H21" s="41">
        <v>7.8947368421052628</v>
      </c>
      <c r="I21" s="41">
        <v>7.7272727272727275</v>
      </c>
      <c r="J21" s="41">
        <v>8.8157894736842106</v>
      </c>
      <c r="K21" s="41">
        <v>7</v>
      </c>
      <c r="L21" s="41">
        <v>8.3333333333333339</v>
      </c>
      <c r="M21" s="41">
        <v>7.1739130434782608</v>
      </c>
      <c r="N21" s="41">
        <v>8.25</v>
      </c>
      <c r="O21" s="41">
        <v>9.1666666666666661</v>
      </c>
      <c r="P21" s="41">
        <v>8.8636363636363633</v>
      </c>
      <c r="Q21" s="41">
        <v>8.0128205128205128</v>
      </c>
      <c r="R21" s="41">
        <v>7.5</v>
      </c>
      <c r="S21" s="41">
        <v>9.0217391304347831</v>
      </c>
      <c r="T21" s="41">
        <v>7.7777777777777777</v>
      </c>
      <c r="U21" s="41">
        <v>7.34375</v>
      </c>
      <c r="V21" s="41">
        <v>7.083333333333333</v>
      </c>
      <c r="W21" s="41">
        <v>8.720930232558139</v>
      </c>
      <c r="X21" s="41">
        <v>8.0434782608695645</v>
      </c>
      <c r="Y21" s="41">
        <v>9.0625</v>
      </c>
      <c r="Z21" s="41">
        <v>8.8541666666666661</v>
      </c>
      <c r="AA21" s="41">
        <v>8.5588235294117645</v>
      </c>
      <c r="AB21" s="42">
        <v>8.3644536652835413</v>
      </c>
    </row>
    <row r="22" spans="1:28" x14ac:dyDescent="0.2">
      <c r="A22" s="45" t="str">
        <v>La sencillez para reservar y renovar el préstamo de documentos</v>
      </c>
      <c r="B22" s="41">
        <v>8.5714285714285712</v>
      </c>
      <c r="C22" s="41">
        <v>7.2368421052631575</v>
      </c>
      <c r="D22" s="41">
        <v>8.2432432432432439</v>
      </c>
      <c r="E22" s="41">
        <v>8.6111111111111107</v>
      </c>
      <c r="F22" s="41">
        <v>8.75</v>
      </c>
      <c r="G22" s="41">
        <v>8.8888888888888893</v>
      </c>
      <c r="H22" s="41">
        <v>8.4210526315789469</v>
      </c>
      <c r="I22" s="41">
        <v>6.5909090909090908</v>
      </c>
      <c r="J22" s="41">
        <v>8.5526315789473681</v>
      </c>
      <c r="K22" s="41">
        <v>5.333333333333333</v>
      </c>
      <c r="L22" s="41">
        <v>5.1190476190476186</v>
      </c>
      <c r="M22" s="41">
        <v>5.8695652173913047</v>
      </c>
      <c r="N22" s="41">
        <v>7</v>
      </c>
      <c r="O22" s="41">
        <v>7.7777777777777777</v>
      </c>
      <c r="P22" s="41">
        <v>7.916666666666667</v>
      </c>
      <c r="Q22" s="41">
        <v>7.0512820512820511</v>
      </c>
      <c r="R22" s="41">
        <v>7.0238095238095237</v>
      </c>
      <c r="S22" s="41">
        <v>7.6630434782608692</v>
      </c>
      <c r="T22" s="41">
        <v>8.3333333333333339</v>
      </c>
      <c r="U22" s="41">
        <v>6.302083333333333</v>
      </c>
      <c r="V22" s="41">
        <v>6.666666666666667</v>
      </c>
      <c r="W22" s="41">
        <v>8.5119047619047628</v>
      </c>
      <c r="X22" s="41">
        <v>7.2282608695652177</v>
      </c>
      <c r="Y22" s="41">
        <v>8.6875</v>
      </c>
      <c r="Z22" s="41">
        <v>8.5416666666666661</v>
      </c>
      <c r="AA22" s="41">
        <v>8.1395348837209305</v>
      </c>
      <c r="AB22" s="42">
        <v>7.7146814404432131</v>
      </c>
    </row>
    <row r="23" spans="1:28" ht="25.5" x14ac:dyDescent="0.2">
      <c r="A23" s="45" t="str">
        <v>La facilidad para conocer el estado de tus préstamos y reservas a través de "Mi Cuenta"</v>
      </c>
      <c r="B23" s="41">
        <v>8.5714285714285712</v>
      </c>
      <c r="C23" s="41">
        <v>7.625</v>
      </c>
      <c r="D23" s="41">
        <v>7.9729729729729728</v>
      </c>
      <c r="E23" s="41">
        <v>9.1666666666666661</v>
      </c>
      <c r="F23" s="41">
        <v>8.75</v>
      </c>
      <c r="G23" s="41">
        <v>8.9189189189189193</v>
      </c>
      <c r="H23" s="41">
        <v>7.916666666666667</v>
      </c>
      <c r="I23" s="41">
        <v>7.9545454545454541</v>
      </c>
      <c r="J23" s="41">
        <v>8.9473684210526319</v>
      </c>
      <c r="K23" s="41">
        <v>7.3214285714285712</v>
      </c>
      <c r="L23" s="41">
        <v>7.7380952380952381</v>
      </c>
      <c r="M23" s="41">
        <v>6.8478260869565215</v>
      </c>
      <c r="N23" s="41">
        <v>7.5</v>
      </c>
      <c r="O23" s="41">
        <v>8.5526315789473681</v>
      </c>
      <c r="P23" s="41">
        <v>8.125</v>
      </c>
      <c r="Q23" s="41">
        <v>7.875</v>
      </c>
      <c r="R23" s="41">
        <v>7.7380952380952381</v>
      </c>
      <c r="S23" s="41">
        <v>8.8586956521739122</v>
      </c>
      <c r="T23" s="41">
        <v>7.7777777777777777</v>
      </c>
      <c r="U23" s="41">
        <v>7.760416666666667</v>
      </c>
      <c r="V23" s="41">
        <v>6.25</v>
      </c>
      <c r="W23" s="41">
        <v>8.604651162790697</v>
      </c>
      <c r="X23" s="41">
        <v>7.7173913043478262</v>
      </c>
      <c r="Y23" s="41">
        <v>9.09375</v>
      </c>
      <c r="Z23" s="41">
        <v>8.6458333333333339</v>
      </c>
      <c r="AA23" s="41">
        <v>8.5</v>
      </c>
      <c r="AB23" s="42">
        <v>8.2734806629834257</v>
      </c>
    </row>
    <row r="24" spans="1:28" ht="25.5" x14ac:dyDescent="0.2">
      <c r="A24" s="45" t="str">
        <v>La facilidad y rapidez con la que se puede obtener un documento que está en otra biblioteca, universidad o institución</v>
      </c>
      <c r="B24" s="41">
        <v>7.8571428571428568</v>
      </c>
      <c r="C24" s="41">
        <v>5.833333333333333</v>
      </c>
      <c r="D24" s="41">
        <v>6.8918918918918921</v>
      </c>
      <c r="E24" s="41">
        <v>6.875</v>
      </c>
      <c r="F24" s="41">
        <v>7.7272727272727275</v>
      </c>
      <c r="G24" s="41">
        <v>7.3611111111111107</v>
      </c>
      <c r="H24" s="41">
        <v>7.1052631578947372</v>
      </c>
      <c r="I24" s="41">
        <v>7.0454545454545459</v>
      </c>
      <c r="J24" s="41">
        <v>6.9736842105263159</v>
      </c>
      <c r="K24" s="41">
        <v>6.9642857142857144</v>
      </c>
      <c r="L24" s="41">
        <v>5.7142857142857144</v>
      </c>
      <c r="M24" s="41">
        <v>5.1086956521739131</v>
      </c>
      <c r="N24" s="41">
        <v>6.75</v>
      </c>
      <c r="O24" s="41">
        <v>7.6470588235294121</v>
      </c>
      <c r="P24" s="41">
        <v>6.1363636363636367</v>
      </c>
      <c r="Q24" s="41">
        <v>6.4473684210526319</v>
      </c>
      <c r="R24" s="41">
        <v>5.5263157894736841</v>
      </c>
      <c r="S24" s="41">
        <v>7.5</v>
      </c>
      <c r="T24" s="41">
        <v>5.833333333333333</v>
      </c>
      <c r="U24" s="41">
        <v>5.729166666666667</v>
      </c>
      <c r="V24" s="41">
        <v>5.833333333333333</v>
      </c>
      <c r="W24" s="41">
        <v>6.7857142857142856</v>
      </c>
      <c r="X24" s="41">
        <v>6.6477272727272725</v>
      </c>
      <c r="Y24" s="41">
        <v>7.5632911392405067</v>
      </c>
      <c r="Z24" s="41">
        <v>7.291666666666667</v>
      </c>
      <c r="AA24" s="41">
        <v>6.875</v>
      </c>
      <c r="AB24" s="42">
        <v>6.786723163841808</v>
      </c>
    </row>
    <row r="25" spans="1:28" ht="25.5" x14ac:dyDescent="0.2">
      <c r="A25" s="45" t="str">
        <v>La capacidad de gestión y resolución de las preguntas del personal de la Biblioteca, presencial o virtualmente</v>
      </c>
      <c r="B25" s="41">
        <v>8.75</v>
      </c>
      <c r="C25" s="41">
        <v>7.1052631578947372</v>
      </c>
      <c r="D25" s="41">
        <v>7.3214285714285712</v>
      </c>
      <c r="E25" s="41">
        <v>8.6111111111111107</v>
      </c>
      <c r="F25" s="41">
        <v>7.916666666666667</v>
      </c>
      <c r="G25" s="41">
        <v>8.2894736842105257</v>
      </c>
      <c r="H25" s="41">
        <v>8.5</v>
      </c>
      <c r="I25" s="41">
        <v>6.7307692307692308</v>
      </c>
      <c r="J25" s="41">
        <v>7.7777777777777777</v>
      </c>
      <c r="K25" s="41">
        <v>7.5</v>
      </c>
      <c r="L25" s="41">
        <v>7.9761904761904763</v>
      </c>
      <c r="M25" s="41">
        <v>5.8695652173913047</v>
      </c>
      <c r="N25" s="41">
        <v>9.25</v>
      </c>
      <c r="O25" s="41">
        <v>7.916666666666667</v>
      </c>
      <c r="P25" s="41">
        <v>7.9545454545454541</v>
      </c>
      <c r="Q25" s="41">
        <v>7.9878048780487809</v>
      </c>
      <c r="R25" s="41">
        <v>7.0454545454545459</v>
      </c>
      <c r="S25" s="41">
        <v>8.4239130434782616</v>
      </c>
      <c r="T25" s="41">
        <v>7.7777777777777777</v>
      </c>
      <c r="U25" s="41">
        <v>6.4795918367346941</v>
      </c>
      <c r="V25" s="41">
        <v>7.5</v>
      </c>
      <c r="W25" s="41">
        <v>8.5119047619047628</v>
      </c>
      <c r="X25" s="41">
        <v>6.9565217391304346</v>
      </c>
      <c r="Y25" s="41">
        <v>8.84375</v>
      </c>
      <c r="Z25" s="41">
        <v>8.4375</v>
      </c>
      <c r="AA25" s="41">
        <v>7.6162790697674421</v>
      </c>
      <c r="AB25" s="42">
        <v>7.8099455040871932</v>
      </c>
    </row>
    <row r="26" spans="1:28" ht="25.5" x14ac:dyDescent="0.2">
      <c r="A26" s="45" t="str">
        <v>La cordialidad y amabilidad en el trato del personal de la Biblioteca, presencial o virtualmente</v>
      </c>
      <c r="B26" s="41">
        <v>9.4642857142857135</v>
      </c>
      <c r="C26" s="41">
        <v>7</v>
      </c>
      <c r="D26" s="41">
        <v>6.8452380952380949</v>
      </c>
      <c r="E26" s="41">
        <v>9.1666666666666661</v>
      </c>
      <c r="F26" s="41">
        <v>7.5</v>
      </c>
      <c r="G26" s="41">
        <v>7.6973684210526319</v>
      </c>
      <c r="H26" s="41">
        <v>8.75</v>
      </c>
      <c r="I26" s="41">
        <v>6.7307692307692308</v>
      </c>
      <c r="J26" s="41">
        <v>8.6842105263157894</v>
      </c>
      <c r="K26" s="41">
        <v>7.666666666666667</v>
      </c>
      <c r="L26" s="41">
        <v>7.7380952380952381</v>
      </c>
      <c r="M26" s="41">
        <v>4.4565217391304346</v>
      </c>
      <c r="N26" s="41">
        <v>9</v>
      </c>
      <c r="O26" s="41">
        <v>8.3333333333333339</v>
      </c>
      <c r="P26" s="41">
        <v>8.8636363636363633</v>
      </c>
      <c r="Q26" s="41">
        <v>8.4523809523809526</v>
      </c>
      <c r="R26" s="41">
        <v>7.5</v>
      </c>
      <c r="S26" s="41">
        <v>8.6702127659574462</v>
      </c>
      <c r="T26" s="41">
        <v>8.0555555555555554</v>
      </c>
      <c r="U26" s="41">
        <v>6.8877551020408161</v>
      </c>
      <c r="V26" s="41">
        <v>7.916666666666667</v>
      </c>
      <c r="W26" s="41">
        <v>9.0476190476190474</v>
      </c>
      <c r="X26" s="41">
        <v>7.1808510638297873</v>
      </c>
      <c r="Y26" s="41">
        <v>8.875</v>
      </c>
      <c r="Z26" s="41">
        <v>8.75</v>
      </c>
      <c r="AA26" s="41">
        <v>7.9941860465116283</v>
      </c>
      <c r="AB26" s="42">
        <v>7.9566982408660349</v>
      </c>
    </row>
    <row r="27" spans="1:28" x14ac:dyDescent="0.2">
      <c r="A27" s="46" t="str">
        <v>¿Cuál es tu grado de satisfación global con el servicio de Biblioteca?</v>
      </c>
      <c r="B27" s="43">
        <v>8.75</v>
      </c>
      <c r="C27" s="43">
        <v>5.6818181818181817</v>
      </c>
      <c r="D27" s="43">
        <v>6.5116279069767442</v>
      </c>
      <c r="E27" s="43">
        <v>8.0555555555555554</v>
      </c>
      <c r="F27" s="43">
        <v>7.291666666666667</v>
      </c>
      <c r="G27" s="43">
        <v>7.6315789473684212</v>
      </c>
      <c r="H27" s="43">
        <v>7.75</v>
      </c>
      <c r="I27" s="43">
        <v>7.884615384615385</v>
      </c>
      <c r="J27" s="43">
        <v>7.3684210526315788</v>
      </c>
      <c r="K27" s="43">
        <v>6.833333333333333</v>
      </c>
      <c r="L27" s="43">
        <v>7.3809523809523814</v>
      </c>
      <c r="M27" s="43">
        <v>5.4347826086956523</v>
      </c>
      <c r="N27" s="43">
        <v>9</v>
      </c>
      <c r="O27" s="43">
        <v>8.026315789473685</v>
      </c>
      <c r="P27" s="43">
        <v>8.125</v>
      </c>
      <c r="Q27" s="43">
        <v>7.0731707317073171</v>
      </c>
      <c r="R27" s="43">
        <v>6.8181818181818183</v>
      </c>
      <c r="S27" s="43">
        <v>8.085106382978724</v>
      </c>
      <c r="T27" s="43">
        <v>5.833333333333333</v>
      </c>
      <c r="U27" s="43">
        <v>6.6326530612244898</v>
      </c>
      <c r="V27" s="43">
        <v>6.666666666666667</v>
      </c>
      <c r="W27" s="43">
        <v>8.0681818181818183</v>
      </c>
      <c r="X27" s="43">
        <v>7.6063829787234045</v>
      </c>
      <c r="Y27" s="43">
        <v>8</v>
      </c>
      <c r="Z27" s="43">
        <v>8.5416666666666661</v>
      </c>
      <c r="AA27" s="43">
        <v>7.9069767441860463</v>
      </c>
      <c r="AB27" s="43">
        <v>7.4798657718120802</v>
      </c>
    </row>
  </sheetData>
  <conditionalFormatting sqref="B3:AB27">
    <cfRule type="colorScale" priority="1">
      <colorScale>
        <cfvo type="min"/>
        <cfvo type="percentile" val="50"/>
        <cfvo type="max"/>
        <color rgb="FFF8696B"/>
        <color rgb="FFFFEB84"/>
        <color rgb="FF63BE7B"/>
      </colorScale>
    </cfRule>
  </conditionalFormatting>
  <printOptions horizontalCentered="1" verticalCentered="1"/>
  <pageMargins left="0.23622047244094491" right="0.23622047244094491" top="0.74803149606299213" bottom="0.74803149606299213" header="0.31496062992125984" footer="0.31496062992125984"/>
  <pageSetup paperSize="9" scale="55"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1"/>
  <sheetViews>
    <sheetView workbookViewId="0">
      <pane xSplit="3" ySplit="4" topLeftCell="D14" activePane="bottomRight" state="frozen"/>
      <selection pane="topRight" activeCell="C1" sqref="C1"/>
      <selection pane="bottomLeft" activeCell="A5" sqref="A5"/>
      <selection pane="bottomRight" activeCell="E30" sqref="E30"/>
    </sheetView>
  </sheetViews>
  <sheetFormatPr baseColWidth="10" defaultRowHeight="12.75" x14ac:dyDescent="0.2"/>
  <cols>
    <col min="2" max="2" width="46.7109375" customWidth="1"/>
    <col min="29" max="29" width="31.7109375" customWidth="1"/>
    <col min="30" max="30" width="37.28515625" customWidth="1"/>
  </cols>
  <sheetData>
    <row r="1" spans="1:46" x14ac:dyDescent="0.2">
      <c r="B1">
        <v>1</v>
      </c>
      <c r="C1">
        <v>2</v>
      </c>
      <c r="D1">
        <v>3</v>
      </c>
      <c r="E1">
        <v>4</v>
      </c>
      <c r="F1">
        <v>5</v>
      </c>
      <c r="G1">
        <v>6</v>
      </c>
      <c r="H1">
        <v>7</v>
      </c>
      <c r="I1">
        <v>8</v>
      </c>
      <c r="J1">
        <v>9</v>
      </c>
      <c r="K1">
        <v>10</v>
      </c>
      <c r="L1">
        <v>11</v>
      </c>
      <c r="M1">
        <v>12</v>
      </c>
      <c r="N1">
        <v>13</v>
      </c>
      <c r="O1">
        <v>14</v>
      </c>
      <c r="P1">
        <v>15</v>
      </c>
      <c r="Q1">
        <v>16</v>
      </c>
      <c r="R1">
        <v>17</v>
      </c>
      <c r="S1">
        <v>19</v>
      </c>
      <c r="T1">
        <v>20</v>
      </c>
      <c r="U1">
        <v>21</v>
      </c>
      <c r="V1">
        <v>22</v>
      </c>
      <c r="W1">
        <v>23</v>
      </c>
      <c r="X1">
        <v>24</v>
      </c>
      <c r="Y1">
        <v>25</v>
      </c>
      <c r="Z1">
        <v>26</v>
      </c>
      <c r="AA1">
        <v>27</v>
      </c>
      <c r="AB1">
        <v>28</v>
      </c>
    </row>
    <row r="2" spans="1:46" x14ac:dyDescent="0.2">
      <c r="C2" t="s">
        <v>2014</v>
      </c>
      <c r="D2" t="s">
        <v>2015</v>
      </c>
      <c r="E2" t="s">
        <v>2016</v>
      </c>
      <c r="F2" t="s">
        <v>2017</v>
      </c>
      <c r="G2" t="s">
        <v>2018</v>
      </c>
      <c r="H2" t="s">
        <v>2019</v>
      </c>
      <c r="I2" t="s">
        <v>2020</v>
      </c>
      <c r="J2" t="s">
        <v>2021</v>
      </c>
      <c r="K2" t="s">
        <v>2022</v>
      </c>
      <c r="L2" t="s">
        <v>2023</v>
      </c>
      <c r="M2" t="s">
        <v>2024</v>
      </c>
      <c r="N2" t="s">
        <v>2025</v>
      </c>
      <c r="O2" t="s">
        <v>2026</v>
      </c>
      <c r="P2" t="s">
        <v>2027</v>
      </c>
      <c r="Q2" t="s">
        <v>2028</v>
      </c>
      <c r="R2" t="s">
        <v>2029</v>
      </c>
      <c r="S2" t="s">
        <v>2030</v>
      </c>
      <c r="T2" t="s">
        <v>2031</v>
      </c>
      <c r="U2" t="s">
        <v>2032</v>
      </c>
      <c r="V2" t="s">
        <v>2033</v>
      </c>
      <c r="W2" t="s">
        <v>2034</v>
      </c>
      <c r="X2" t="s">
        <v>2035</v>
      </c>
      <c r="Y2" t="s">
        <v>2036</v>
      </c>
      <c r="Z2" t="s">
        <v>2037</v>
      </c>
    </row>
    <row r="3" spans="1:46" ht="178.5" customHeight="1" x14ac:dyDescent="0.2">
      <c r="B3" t="s">
        <v>2039</v>
      </c>
      <c r="C3" t="s">
        <v>2040</v>
      </c>
      <c r="D3" s="21" t="str">
        <f>'Encuesta de Satisfacción de lo'!AF1</f>
        <v>Indica tu mayor o menor grado de satisfacción en relación a los siguientes aspectos. [El horario de la biblioteca]</v>
      </c>
      <c r="E3" s="21" t="str">
        <f>'Encuesta de Satisfacción de lo'!AG1</f>
        <v>Indica tu mayor o menor grado de satisfacción en relación a los siguientes aspectos. [El número de puestos de lectura]</v>
      </c>
      <c r="F3" s="21" t="str">
        <f>'Encuesta de Satisfacción de lo'!AH1</f>
        <v>Indica tu mayor o menor grado de satisfacción en relación a los siguientes aspectos. [La comodidad de las instalaciones]</v>
      </c>
      <c r="G3" s="21" t="str">
        <f>'Encuesta de Satisfacción de lo'!AI1</f>
        <v>Indica tu mayor o menor grado de satisfacción en relación a los siguientes aspectos. [El equipamiento informático]</v>
      </c>
      <c r="H3" s="21" t="str">
        <f>'Encuesta de Satisfacción de lo'!AJ1</f>
        <v>Indica tu mayor o menor grado de satisfacción en relación a los siguientes aspectos. [El horario de la Biblioteca María Zambrano durante todo el año (sábados y domingos y horario ampliado por exámenes)]</v>
      </c>
      <c r="I3" s="21" t="str">
        <f>'Encuesta de Satisfacción de lo'!AU1</f>
        <v>Valora también los siguientes aspectos relacionados con el acceso a la colección y herramientas de consulta. [Información básica que recibes de la propia biblioteca al inicio de tus estudios, virtual o presencialmente]</v>
      </c>
      <c r="J3" s="21" t="str">
        <f>'Encuesta de Satisfacción de lo'!AV1</f>
        <v>Valora también los siguientes aspectos relacionados con el acceso a la colección y herramientas de consulta. [La adecuación de la colección a tus necesidades]</v>
      </c>
      <c r="K3" s="21" t="str">
        <f>'Encuesta de Satisfacción de lo'!AW1</f>
        <v>Valora también los siguientes aspectos relacionados con el acceso a la colección y herramientas de consulta. [La facilidad para localizar los libros, revistas u otros documentos]</v>
      </c>
      <c r="L3" s="21" t="str">
        <f>'Encuesta de Satisfacción de lo'!AX1</f>
        <v>Valora también los siguientes aspectos relacionados con el acceso a la colección y herramientas de consulta. [La facilidad para acceder a los recursos electrónicos que necesitas]</v>
      </c>
      <c r="M3" s="21" t="str">
        <f>'Encuesta de Satisfacción de lo'!AY1</f>
        <v>Valora también los siguientes aspectos relacionados con el acceso a la colección y herramientas de consulta. [La respuesta ofrecida por el personal al solicitar alguna información bibliográfica (consultas en el buscador Cisne, recursos electrónicos, gestores bibliográficos, etc)]</v>
      </c>
      <c r="N3" s="21" t="str">
        <f>'Encuesta de Satisfacción de lo'!AZ1</f>
        <v>Valora también los siguientes aspectos relacionados con el acceso a la colección y herramientas de consulta. [La facilidad para navegar en el buscador Cisne de la Biblioteca:]</v>
      </c>
      <c r="O3" s="21" t="str">
        <f>'Encuesta de Satisfacción de lo'!BA1</f>
        <v>Valora también los siguientes aspectos relacionados con el acceso a la colección y herramientas de consulta. [La facilidad para hacer sugerencias y comentarios o peticiones para nuevas adquisiciones]</v>
      </c>
      <c r="P3" s="21" t="str">
        <f>'Encuesta de Satisfacción de lo'!BB1</f>
        <v>Valora también los siguientes aspectos relacionados con el acceso a la colección y herramientas de consulta. [La facilidad para localizar las bibliografías recomendadas por el personal docente]</v>
      </c>
      <c r="Q3" s="21" t="str">
        <f>'Encuesta de Satisfacción de lo'!BC1</f>
        <v>Valora también los siguientes aspectos relacionados con el acceso a la colección y herramientas de consulta. [Los contenidos y la facilidad de uso de la web de la Biblioteca]</v>
      </c>
      <c r="R3" s="21" t="str">
        <f>'Encuesta de Satisfacción de lo'!BD1</f>
        <v>Valora también los siguientes aspectos relacionados con el acceso a la colección y herramientas de consulta. [Valora la información que recibes de la Biblioteca a través de nuestras redes sociales]</v>
      </c>
      <c r="S3" s="21" t="str">
        <f>'Encuesta de Satisfacción de lo'!BM1</f>
        <v>Por favor, valora ahora unos aspectos relacionados con el proceso de préstamo, indicando tu mayor o menor grado de satisfacción.     [La agilidad al ser atendido en el mostrador de préstamo]</v>
      </c>
      <c r="T3" s="21" t="str">
        <f>'Encuesta de Satisfacción de lo'!BN1</f>
        <v>Por favor, valora ahora unos aspectos relacionados con el proceso de préstamo, indicando tu mayor o menor grado de satisfacción.     [La idoneidad de los plazos de préstamo]</v>
      </c>
      <c r="U3" s="21" t="str">
        <f>'Encuesta de Satisfacción de lo'!BO1</f>
        <v>Por favor, valora ahora unos aspectos relacionados con el proceso de préstamo, indicando tu mayor o menor grado de satisfacción.     [El número de documentos que se pueden obtener en préstamo]</v>
      </c>
      <c r="V3" s="21" t="str">
        <f>'Encuesta de Satisfacción de lo'!BP1</f>
        <v>Por favor, valora ahora unos aspectos relacionados con el proceso de préstamo, indicando tu mayor o menor grado de satisfacción.     [La sencillez para formalizar el préstamo]</v>
      </c>
      <c r="W3" s="21" t="str">
        <f>'Encuesta de Satisfacción de lo'!BQ1</f>
        <v>Por favor, valora ahora unos aspectos relacionados con el proceso de préstamo, indicando tu mayor o menor grado de satisfacción.     [La sencillez para reservar y renovar el préstamo de documentos]</v>
      </c>
      <c r="X3" s="21" t="str">
        <f>'Encuesta de Satisfacción de lo'!BR1</f>
        <v>Por favor, valora ahora unos aspectos relacionados con el proceso de préstamo, indicando tu mayor o menor grado de satisfacción.     [La facilidad para conocer el estado de tus préstamos y reservas a través de "Mi Cuenta"]</v>
      </c>
      <c r="Y3" s="21" t="str">
        <f>'Encuesta de Satisfacción de lo'!BS1</f>
        <v>Por favor, valora ahora unos aspectos relacionados con el proceso de préstamo, indicando tu mayor o menor grado de satisfacción.     [La facilidad y rapidez con la que se puede obtener un documento que está en otra biblioteca, universidad o institución]</v>
      </c>
      <c r="Z3" s="21" t="str">
        <f>'Encuesta de Satisfacción de lo'!BW1</f>
        <v>Indica tu mayor o menor grado de satisfacción con los siguientes aspectos relacionados con el personal de Biblioteca.  [La capacidad de gestión y resolución de las preguntas del personal de la Biblioteca, presencial o virtualmente]</v>
      </c>
      <c r="AA3" s="21" t="str">
        <f>'Encuesta de Satisfacción de lo'!BX1</f>
        <v>Indica tu mayor o menor grado de satisfacción con los siguientes aspectos relacionados con el personal de Biblioteca.  [La cordialidad y amabilidad en el trato del personal de la Biblioteca, presencial o virtualmente]</v>
      </c>
      <c r="AB3" s="21" t="str">
        <f>'Encuesta de Satisfacción de lo'!BY1</f>
        <v>¿Cuál es tu grado de satisfación global con el servicio de Biblioteca?</v>
      </c>
      <c r="AF3" s="4"/>
      <c r="AG3" s="4"/>
      <c r="AH3" s="4"/>
      <c r="AI3" s="4"/>
      <c r="AJ3" s="4"/>
      <c r="AL3" s="4"/>
      <c r="AM3" s="4"/>
      <c r="AN3" s="4"/>
      <c r="AO3" s="4"/>
      <c r="AP3" s="4"/>
      <c r="AQ3" s="4"/>
      <c r="AR3" s="4"/>
      <c r="AS3" s="4"/>
      <c r="AT3" s="4"/>
    </row>
    <row r="4" spans="1:46" ht="140.25" customHeight="1" x14ac:dyDescent="0.2">
      <c r="A4" t="s">
        <v>2038</v>
      </c>
      <c r="B4" t="s">
        <v>2070</v>
      </c>
      <c r="C4" t="s">
        <v>2040</v>
      </c>
      <c r="D4" s="21" t="str">
        <f>MID(D3,FIND("[",D3,1)+1,LEN(D3)-FIND("[",D3,1)-1)</f>
        <v>El horario de la biblioteca</v>
      </c>
      <c r="E4" s="21" t="str">
        <f t="shared" ref="E4:J4" si="0">MID(E3,FIND("[",E3,1)+1,LEN(E3)-FIND("[",E3,1)-1)</f>
        <v>El número de puestos de lectura</v>
      </c>
      <c r="F4" s="21" t="str">
        <f t="shared" si="0"/>
        <v>La comodidad de las instalaciones</v>
      </c>
      <c r="G4" s="21" t="str">
        <f t="shared" si="0"/>
        <v>El equipamiento informático</v>
      </c>
      <c r="H4" s="21" t="str">
        <f t="shared" si="0"/>
        <v>El horario de la Biblioteca María Zambrano durante todo el año (sábados y domingos y horario ampliado por exámenes)</v>
      </c>
      <c r="I4" s="21" t="str">
        <f t="shared" si="0"/>
        <v>Información básica que recibes de la propia biblioteca al inicio de tus estudios, virtual o presencialmente</v>
      </c>
      <c r="J4" s="21" t="str">
        <f t="shared" si="0"/>
        <v>La adecuación de la colección a tus necesidades</v>
      </c>
      <c r="K4" s="21" t="str">
        <f t="shared" ref="K4" si="1">MID(K3,FIND("[",K3,1)+1,LEN(K3)-FIND("[",K3,1)-1)</f>
        <v>La facilidad para localizar los libros, revistas u otros documentos</v>
      </c>
      <c r="L4" s="21" t="str">
        <f t="shared" ref="L4" si="2">MID(L3,FIND("[",L3,1)+1,LEN(L3)-FIND("[",L3,1)-1)</f>
        <v>La facilidad para acceder a los recursos electrónicos que necesitas</v>
      </c>
      <c r="M4" s="21" t="str">
        <f t="shared" ref="M4" si="3">MID(M3,FIND("[",M3,1)+1,LEN(M3)-FIND("[",M3,1)-1)</f>
        <v>La respuesta ofrecida por el personal al solicitar alguna información bibliográfica (consultas en el buscador Cisne, recursos electrónicos, gestores bibliográficos, etc)</v>
      </c>
      <c r="N4" s="21" t="str">
        <f t="shared" ref="N4" si="4">MID(N3,FIND("[",N3,1)+1,LEN(N3)-FIND("[",N3,1)-1)</f>
        <v>La facilidad para navegar en el buscador Cisne de la Biblioteca:</v>
      </c>
      <c r="O4" s="21" t="str">
        <f t="shared" ref="O4:P4" si="5">MID(O3,FIND("[",O3,1)+1,LEN(O3)-FIND("[",O3,1)-1)</f>
        <v>La facilidad para hacer sugerencias y comentarios o peticiones para nuevas adquisiciones</v>
      </c>
      <c r="P4" s="21" t="str">
        <f t="shared" si="5"/>
        <v>La facilidad para localizar las bibliografías recomendadas por el personal docente</v>
      </c>
      <c r="Q4" s="21" t="str">
        <f t="shared" ref="Q4" si="6">MID(Q3,FIND("[",Q3,1)+1,LEN(Q3)-FIND("[",Q3,1)-1)</f>
        <v>Los contenidos y la facilidad de uso de la web de la Biblioteca</v>
      </c>
      <c r="R4" s="21" t="str">
        <f t="shared" ref="R4" si="7">MID(R3,FIND("[",R3,1)+1,LEN(R3)-FIND("[",R3,1)-1)</f>
        <v>Valora la información que recibes de la Biblioteca a través de nuestras redes sociales</v>
      </c>
      <c r="S4" s="21" t="str">
        <f t="shared" ref="S4" si="8">MID(S3,FIND("[",S3,1)+1,LEN(S3)-FIND("[",S3,1)-1)</f>
        <v>La agilidad al ser atendido en el mostrador de préstamo</v>
      </c>
      <c r="T4" s="21" t="str">
        <f t="shared" ref="T4" si="9">MID(T3,FIND("[",T3,1)+1,LEN(T3)-FIND("[",T3,1)-1)</f>
        <v>La idoneidad de los plazos de préstamo</v>
      </c>
      <c r="U4" s="21" t="str">
        <f t="shared" ref="U4" si="10">MID(U3,FIND("[",U3,1)+1,LEN(U3)-FIND("[",U3,1)-1)</f>
        <v>El número de documentos que se pueden obtener en préstamo</v>
      </c>
      <c r="V4" s="21" t="str">
        <f t="shared" ref="V4" si="11">MID(V3,FIND("[",V3,1)+1,LEN(V3)-FIND("[",V3,1)-1)</f>
        <v>La sencillez para formalizar el préstamo</v>
      </c>
      <c r="W4" s="21" t="str">
        <f t="shared" ref="W4" si="12">MID(W3,FIND("[",W3,1)+1,LEN(W3)-FIND("[",W3,1)-1)</f>
        <v>La sencillez para reservar y renovar el préstamo de documentos</v>
      </c>
      <c r="X4" s="21" t="str">
        <f t="shared" ref="X4" si="13">MID(X3,FIND("[",X3,1)+1,LEN(X3)-FIND("[",X3,1)-1)</f>
        <v>La facilidad para conocer el estado de tus préstamos y reservas a través de "Mi Cuenta"</v>
      </c>
      <c r="Y4" s="21" t="str">
        <f t="shared" ref="Y4" si="14">MID(Y3,FIND("[",Y3,1)+1,LEN(Y3)-FIND("[",Y3,1)-1)</f>
        <v>La facilidad y rapidez con la que se puede obtener un documento que está en otra biblioteca, universidad o institución</v>
      </c>
      <c r="Z4" s="21" t="str">
        <f t="shared" ref="Z4" si="15">MID(Z3,FIND("[",Z3,1)+1,LEN(Z3)-FIND("[",Z3,1)-1)</f>
        <v>La capacidad de gestión y resolución de las preguntas del personal de la Biblioteca, presencial o virtualmente</v>
      </c>
      <c r="AA4" s="21" t="str">
        <f t="shared" ref="AA4" si="16">MID(AA3,FIND("[",AA3,1)+1,LEN(AA3)-FIND("[",AA3,1)-1)</f>
        <v>La cordialidad y amabilidad en el trato del personal de la Biblioteca, presencial o virtualmente</v>
      </c>
      <c r="AB4" s="21" t="str">
        <f>AB3</f>
        <v>¿Cuál es tu grado de satisfación global con el servicio de Biblioteca?</v>
      </c>
    </row>
    <row r="5" spans="1:46" x14ac:dyDescent="0.2">
      <c r="A5" t="s">
        <v>2041</v>
      </c>
      <c r="B5" t="s">
        <v>188</v>
      </c>
      <c r="C5" t="s">
        <v>385</v>
      </c>
      <c r="D5" s="8">
        <f>AVERAGEIF('Encuesta de Satisfacción de lo'!$CK:$CK,'Nota global por centro'!$C5,'Encuesta de Satisfacción de lo'!CN:CN)</f>
        <v>6.4285714285714288</v>
      </c>
      <c r="E5" s="8">
        <f>AVERAGEIF('Encuesta de Satisfacción de lo'!$CK:$CK,'Nota global por centro'!$C5,'Encuesta de Satisfacción de lo'!CO:CO)</f>
        <v>7.3214285714285712</v>
      </c>
      <c r="F5" s="8">
        <f>AVERAGEIF('Encuesta de Satisfacción de lo'!$CK:$CK,'Nota global por centro'!$C5,'Encuesta de Satisfacción de lo'!CP:CP)</f>
        <v>7.8571428571428568</v>
      </c>
      <c r="G5" s="8">
        <f>AVERAGEIF('Encuesta de Satisfacción de lo'!$CK:$CK,'Nota global por centro'!$C5,'Encuesta de Satisfacción de lo'!CQ:CQ)</f>
        <v>7.1428571428571432</v>
      </c>
      <c r="H5" s="8">
        <f>AVERAGEIF('Encuesta de Satisfacción de lo'!$CK:$CK,'Nota global por centro'!$C5,'Encuesta de Satisfacción de lo'!CR:CR)</f>
        <v>9.1071428571428577</v>
      </c>
      <c r="I5" s="8">
        <f>AVERAGEIF('Encuesta de Satisfacción de lo'!$CK:$CK,'Nota global por centro'!$C5,'Encuesta de Satisfacción de lo'!CS:CS)</f>
        <v>7.6785714285714288</v>
      </c>
      <c r="J5" s="8">
        <f>AVERAGEIF('Encuesta de Satisfacción de lo'!$CK:$CK,'Nota global por centro'!$C5,'Encuesta de Satisfacción de lo'!CT:CT)</f>
        <v>7.8571428571428568</v>
      </c>
      <c r="K5" s="8">
        <f>AVERAGEIF('Encuesta de Satisfacción de lo'!$CK:$CK,'Nota global por centro'!$C5,'Encuesta de Satisfacción de lo'!CU:CU)</f>
        <v>8.0357142857142865</v>
      </c>
      <c r="L5" s="8">
        <f>AVERAGEIF('Encuesta de Satisfacción de lo'!$CK:$CK,'Nota global por centro'!$C5,'Encuesta de Satisfacción de lo'!CV:CV)</f>
        <v>8.5714285714285712</v>
      </c>
      <c r="M5" s="8">
        <f>AVERAGEIF('Encuesta de Satisfacción de lo'!$CK:$CK,'Nota global por centro'!$C5,'Encuesta de Satisfacción de lo'!CW:CW)</f>
        <v>8.75</v>
      </c>
      <c r="N5" s="8">
        <f>AVERAGEIF('Encuesta de Satisfacción de lo'!$CK:$CK,'Nota global por centro'!$C5,'Encuesta de Satisfacción de lo'!CX:CX)</f>
        <v>8.5714285714285712</v>
      </c>
      <c r="O5" s="8">
        <f>AVERAGEIF('Encuesta de Satisfacción de lo'!$CK:$CK,'Nota global por centro'!$C5,'Encuesta de Satisfacción de lo'!CY:CY)</f>
        <v>7.1428571428571432</v>
      </c>
      <c r="P5" s="8">
        <f>AVERAGEIF('Encuesta de Satisfacción de lo'!$CK:$CK,'Nota global por centro'!$C5,'Encuesta de Satisfacción de lo'!CZ:CZ)</f>
        <v>7.6785714285714288</v>
      </c>
      <c r="Q5" s="8">
        <f>AVERAGEIF('Encuesta de Satisfacción de lo'!$CK:$CK,'Nota global por centro'!$C5,'Encuesta de Satisfacción de lo'!DA:DA)</f>
        <v>8.3928571428571423</v>
      </c>
      <c r="R5" s="8">
        <f>AVERAGEIF('Encuesta de Satisfacción de lo'!$CK:$CK,'Nota global por centro'!$C5,'Encuesta de Satisfacción de lo'!DB:DB)</f>
        <v>7.884615384615385</v>
      </c>
      <c r="S5" s="8">
        <f>AVERAGEIF('Encuesta de Satisfacción de lo'!$CK:$CK,'Nota global por centro'!$C5,'Encuesta de Satisfacción de lo'!DC:DC)</f>
        <v>7.8571428571428568</v>
      </c>
      <c r="T5" s="8">
        <f>AVERAGEIF('Encuesta de Satisfacción de lo'!$CK:$CK,'Nota global por centro'!$C5,'Encuesta de Satisfacción de lo'!DD:DD)</f>
        <v>7.8571428571428568</v>
      </c>
      <c r="U5" s="8">
        <f>AVERAGEIF('Encuesta de Satisfacción de lo'!$CK:$CK,'Nota global por centro'!$C5,'Encuesta de Satisfacción de lo'!DE:DE)</f>
        <v>8.0357142857142865</v>
      </c>
      <c r="V5" s="8">
        <f>AVERAGEIF('Encuesta de Satisfacción de lo'!$CK:$CK,'Nota global por centro'!$C5,'Encuesta de Satisfacción de lo'!DF:DF)</f>
        <v>8.2142857142857135</v>
      </c>
      <c r="W5" s="8">
        <f>AVERAGEIF('Encuesta de Satisfacción de lo'!$CK:$CK,'Nota global por centro'!$C5,'Encuesta de Satisfacción de lo'!DG:DG)</f>
        <v>8.5714285714285712</v>
      </c>
      <c r="X5" s="8">
        <f>AVERAGEIF('Encuesta de Satisfacción de lo'!$CK:$CK,'Nota global por centro'!$C5,'Encuesta de Satisfacción de lo'!DH:DH)</f>
        <v>8.5714285714285712</v>
      </c>
      <c r="Y5" s="8">
        <f>AVERAGEIF('Encuesta de Satisfacción de lo'!$CK:$CK,'Nota global por centro'!$C5,'Encuesta de Satisfacción de lo'!DI:DI)</f>
        <v>7.8571428571428568</v>
      </c>
      <c r="Z5" s="8">
        <f>AVERAGEIF('Encuesta de Satisfacción de lo'!$CK:$CK,'Nota global por centro'!$C5,'Encuesta de Satisfacción de lo'!DJ:DJ)</f>
        <v>8.75</v>
      </c>
      <c r="AA5" s="8">
        <f>AVERAGEIF('Encuesta de Satisfacción de lo'!$CK:$CK,'Nota global por centro'!$C5,'Encuesta de Satisfacción de lo'!DK:DK)</f>
        <v>9.4642857142857135</v>
      </c>
      <c r="AB5" s="8">
        <f>AVERAGEIF('Encuesta de Satisfacción de lo'!$CK:$CK,'Nota global por centro'!$C5,'Encuesta de Satisfacción de lo'!DL:DL)</f>
        <v>8.75</v>
      </c>
      <c r="AC5" t="s">
        <v>1945</v>
      </c>
      <c r="AD5" t="s">
        <v>188</v>
      </c>
      <c r="AE5" t="s">
        <v>385</v>
      </c>
    </row>
    <row r="6" spans="1:46" x14ac:dyDescent="0.2">
      <c r="A6" t="s">
        <v>2042</v>
      </c>
      <c r="B6" t="s">
        <v>143</v>
      </c>
      <c r="C6" t="s">
        <v>373</v>
      </c>
      <c r="D6" s="8">
        <f>AVERAGEIF('Encuesta de Satisfacción de lo'!$CK:$CK,'Nota global por centro'!$C6,'Encuesta de Satisfacción de lo'!CN:CN)</f>
        <v>6.0227272727272725</v>
      </c>
      <c r="E6" s="8">
        <f>AVERAGEIF('Encuesta de Satisfacción de lo'!$CK:$CK,'Nota global por centro'!$C6,'Encuesta de Satisfacción de lo'!CO:CO)</f>
        <v>5.5681818181818183</v>
      </c>
      <c r="F6" s="8">
        <f>AVERAGEIF('Encuesta de Satisfacción de lo'!$CK:$CK,'Nota global por centro'!$C6,'Encuesta de Satisfacción de lo'!CP:CP)</f>
        <v>5.9090909090909092</v>
      </c>
      <c r="G6" s="8">
        <f>AVERAGEIF('Encuesta de Satisfacción de lo'!$CK:$CK,'Nota global por centro'!$C6,'Encuesta de Satisfacción de lo'!CQ:CQ)</f>
        <v>4.7619047619047619</v>
      </c>
      <c r="H6" s="8">
        <f>AVERAGEIF('Encuesta de Satisfacción de lo'!$CK:$CK,'Nota global por centro'!$C6,'Encuesta de Satisfacción de lo'!CR:CR)</f>
        <v>8.5526315789473681</v>
      </c>
      <c r="I6" s="8">
        <f>AVERAGEIF('Encuesta de Satisfacción de lo'!$CK:$CK,'Nota global por centro'!$C6,'Encuesta de Satisfacción de lo'!CS:CS)</f>
        <v>5.5952380952380949</v>
      </c>
      <c r="J6" s="8">
        <f>AVERAGEIF('Encuesta de Satisfacción de lo'!$CK:$CK,'Nota global por centro'!$C6,'Encuesta de Satisfacción de lo'!CT:CT)</f>
        <v>5.4545454545454541</v>
      </c>
      <c r="K6" s="8">
        <f>AVERAGEIF('Encuesta de Satisfacción de lo'!$CK:$CK,'Nota global por centro'!$C6,'Encuesta de Satisfacción de lo'!CU:CU)</f>
        <v>6.25</v>
      </c>
      <c r="L6" s="8">
        <f>AVERAGEIF('Encuesta de Satisfacción de lo'!$CK:$CK,'Nota global por centro'!$C6,'Encuesta de Satisfacción de lo'!CV:CV)</f>
        <v>5.3571428571428568</v>
      </c>
      <c r="M6" s="8">
        <f>AVERAGEIF('Encuesta de Satisfacción de lo'!$CK:$CK,'Nota global por centro'!$C6,'Encuesta de Satisfacción de lo'!CW:CW)</f>
        <v>6.0227272727272725</v>
      </c>
      <c r="N6" s="8">
        <f>AVERAGEIF('Encuesta de Satisfacción de lo'!$CK:$CK,'Nota global por centro'!$C6,'Encuesta de Satisfacción de lo'!CX:CX)</f>
        <v>5.5681818181818183</v>
      </c>
      <c r="O6" s="8">
        <f>AVERAGEIF('Encuesta de Satisfacción de lo'!$CK:$CK,'Nota global por centro'!$C6,'Encuesta de Satisfacción de lo'!CY:CY)</f>
        <v>4.625</v>
      </c>
      <c r="P6" s="8">
        <f>AVERAGEIF('Encuesta de Satisfacción de lo'!$CK:$CK,'Nota global por centro'!$C6,'Encuesta de Satisfacción de lo'!CZ:CZ)</f>
        <v>6.75</v>
      </c>
      <c r="Q6" s="8">
        <f>AVERAGEIF('Encuesta de Satisfacción de lo'!$CK:$CK,'Nota global por centro'!$C6,'Encuesta de Satisfacción de lo'!DA:DA)</f>
        <v>6.0526315789473681</v>
      </c>
      <c r="R6" s="8">
        <f>AVERAGEIF('Encuesta de Satisfacción de lo'!$CK:$CK,'Nota global por centro'!$C6,'Encuesta de Satisfacción de lo'!DB:DB)</f>
        <v>4.3055555555555554</v>
      </c>
      <c r="S6" s="8">
        <f>AVERAGEIF('Encuesta de Satisfacción de lo'!$CK:$CK,'Nota global por centro'!$C6,'Encuesta de Satisfacción de lo'!DC:DC)</f>
        <v>7.25</v>
      </c>
      <c r="T6" s="8">
        <f>AVERAGEIF('Encuesta de Satisfacción de lo'!$CK:$CK,'Nota global por centro'!$C6,'Encuesta de Satisfacción de lo'!DD:DD)</f>
        <v>6.25</v>
      </c>
      <c r="U6" s="8">
        <f>AVERAGEIF('Encuesta de Satisfacción de lo'!$CK:$CK,'Nota global por centro'!$C6,'Encuesta de Satisfacción de lo'!DE:DE)</f>
        <v>7.3684210526315788</v>
      </c>
      <c r="V6" s="8">
        <f>AVERAGEIF('Encuesta de Satisfacción de lo'!$CK:$CK,'Nota global por centro'!$C6,'Encuesta de Satisfacción de lo'!DF:DF)</f>
        <v>7.75</v>
      </c>
      <c r="W6" s="8">
        <f>AVERAGEIF('Encuesta de Satisfacción de lo'!$CK:$CK,'Nota global por centro'!$C6,'Encuesta de Satisfacción de lo'!DG:DG)</f>
        <v>7.2368421052631575</v>
      </c>
      <c r="X6" s="8">
        <f>AVERAGEIF('Encuesta de Satisfacción de lo'!$CK:$CK,'Nota global por centro'!$C6,'Encuesta de Satisfacción de lo'!DH:DH)</f>
        <v>7.625</v>
      </c>
      <c r="Y6" s="8">
        <f>AVERAGEIF('Encuesta de Satisfacción de lo'!$CK:$CK,'Nota global por centro'!$C6,'Encuesta de Satisfacción de lo'!DI:DI)</f>
        <v>5.833333333333333</v>
      </c>
      <c r="Z6" s="8">
        <f>AVERAGEIF('Encuesta de Satisfacción de lo'!$CK:$CK,'Nota global por centro'!$C6,'Encuesta de Satisfacción de lo'!DJ:DJ)</f>
        <v>7.1052631578947372</v>
      </c>
      <c r="AA6" s="8">
        <f>AVERAGEIF('Encuesta de Satisfacción de lo'!$CK:$CK,'Nota global por centro'!$C6,'Encuesta de Satisfacción de lo'!DK:DK)</f>
        <v>7</v>
      </c>
      <c r="AB6" s="8">
        <f>AVERAGEIF('Encuesta de Satisfacción de lo'!$CK:$CK,'Nota global por centro'!$C6,'Encuesta de Satisfacción de lo'!DL:DL)</f>
        <v>5.6818181818181817</v>
      </c>
      <c r="AC6" t="s">
        <v>1945</v>
      </c>
      <c r="AD6" t="s">
        <v>143</v>
      </c>
      <c r="AE6" t="s">
        <v>373</v>
      </c>
    </row>
    <row r="7" spans="1:46" x14ac:dyDescent="0.2">
      <c r="A7" t="s">
        <v>2043</v>
      </c>
      <c r="B7" t="s">
        <v>157</v>
      </c>
      <c r="C7" t="s">
        <v>387</v>
      </c>
      <c r="D7" s="8">
        <f>AVERAGEIF('Encuesta de Satisfacción de lo'!$CK:$CK,'Nota global por centro'!$C7,'Encuesta de Satisfacción de lo'!CN:CN)</f>
        <v>6.524390243902439</v>
      </c>
      <c r="E7" s="8">
        <f>AVERAGEIF('Encuesta de Satisfacción de lo'!$CK:$CK,'Nota global por centro'!$C7,'Encuesta de Satisfacción de lo'!CO:CO)</f>
        <v>5.7738095238095237</v>
      </c>
      <c r="F7" s="8">
        <f>AVERAGEIF('Encuesta de Satisfacción de lo'!$CK:$CK,'Nota global por centro'!$C7,'Encuesta de Satisfacción de lo'!CP:CP)</f>
        <v>6.4024390243902438</v>
      </c>
      <c r="G7" s="8">
        <f>AVERAGEIF('Encuesta de Satisfacción de lo'!$CK:$CK,'Nota global por centro'!$C7,'Encuesta de Satisfacción de lo'!CQ:CQ)</f>
        <v>6.0975609756097562</v>
      </c>
      <c r="H7" s="8">
        <f>AVERAGEIF('Encuesta de Satisfacción de lo'!$CK:$CK,'Nota global por centro'!$C7,'Encuesta de Satisfacción de lo'!CR:CR)</f>
        <v>7.3780487804878048</v>
      </c>
      <c r="I7" s="8">
        <f>AVERAGEIF('Encuesta de Satisfacción de lo'!$CK:$CK,'Nota global por centro'!$C7,'Encuesta de Satisfacción de lo'!CS:CS)</f>
        <v>5.3658536585365857</v>
      </c>
      <c r="J7" s="8">
        <f>AVERAGEIF('Encuesta de Satisfacción de lo'!$CK:$CK,'Nota global por centro'!$C7,'Encuesta de Satisfacción de lo'!CT:CT)</f>
        <v>6.5853658536585362</v>
      </c>
      <c r="K7" s="8">
        <f>AVERAGEIF('Encuesta de Satisfacción de lo'!$CK:$CK,'Nota global por centro'!$C7,'Encuesta de Satisfacción de lo'!CU:CU)</f>
        <v>6.2195121951219514</v>
      </c>
      <c r="L7" s="8">
        <f>AVERAGEIF('Encuesta de Satisfacción de lo'!$CK:$CK,'Nota global por centro'!$C7,'Encuesta de Satisfacción de lo'!CV:CV)</f>
        <v>6.5476190476190474</v>
      </c>
      <c r="M7" s="8">
        <f>AVERAGEIF('Encuesta de Satisfacción de lo'!$CK:$CK,'Nota global por centro'!$C7,'Encuesta de Satisfacción de lo'!CW:CW)</f>
        <v>7.083333333333333</v>
      </c>
      <c r="N7" s="8">
        <f>AVERAGEIF('Encuesta de Satisfacción de lo'!$CK:$CK,'Nota global por centro'!$C7,'Encuesta de Satisfacción de lo'!CX:CX)</f>
        <v>5.7142857142857144</v>
      </c>
      <c r="O7" s="8">
        <f>AVERAGEIF('Encuesta de Satisfacción de lo'!$CK:$CK,'Nota global por centro'!$C7,'Encuesta de Satisfacción de lo'!CY:CY)</f>
        <v>5.3048780487804876</v>
      </c>
      <c r="P7" s="8">
        <f>AVERAGEIF('Encuesta de Satisfacción de lo'!$CK:$CK,'Nota global por centro'!$C7,'Encuesta de Satisfacción de lo'!CZ:CZ)</f>
        <v>5.0609756097560972</v>
      </c>
      <c r="Q7" s="8">
        <f>AVERAGEIF('Encuesta de Satisfacción de lo'!$CK:$CK,'Nota global por centro'!$C7,'Encuesta de Satisfacción de lo'!DA:DA)</f>
        <v>5.8536585365853657</v>
      </c>
      <c r="R7" s="8">
        <f>AVERAGEIF('Encuesta de Satisfacción de lo'!$CK:$CK,'Nota global por centro'!$C7,'Encuesta de Satisfacción de lo'!DB:DB)</f>
        <v>5.2439024390243905</v>
      </c>
      <c r="S7" s="8">
        <f>AVERAGEIF('Encuesta de Satisfacción de lo'!$CK:$CK,'Nota global por centro'!$C7,'Encuesta de Satisfacción de lo'!DC:DC)</f>
        <v>7.4324324324324325</v>
      </c>
      <c r="T7" s="8">
        <f>AVERAGEIF('Encuesta de Satisfacción de lo'!$CK:$CK,'Nota global por centro'!$C7,'Encuesta de Satisfacción de lo'!DD:DD)</f>
        <v>6.8055555555555554</v>
      </c>
      <c r="U7" s="8">
        <f>AVERAGEIF('Encuesta de Satisfacción de lo'!$CK:$CK,'Nota global por centro'!$C7,'Encuesta de Satisfacción de lo'!DE:DE)</f>
        <v>7.3648648648648649</v>
      </c>
      <c r="V7" s="8">
        <f>AVERAGEIF('Encuesta de Satisfacción de lo'!$CK:$CK,'Nota global por centro'!$C7,'Encuesta de Satisfacción de lo'!DF:DF)</f>
        <v>8.0405405405405403</v>
      </c>
      <c r="W7" s="8">
        <f>AVERAGEIF('Encuesta de Satisfacción de lo'!$CK:$CK,'Nota global por centro'!$C7,'Encuesta de Satisfacción de lo'!DG:DG)</f>
        <v>8.2432432432432439</v>
      </c>
      <c r="X7" s="8">
        <f>AVERAGEIF('Encuesta de Satisfacción de lo'!$CK:$CK,'Nota global por centro'!$C7,'Encuesta de Satisfacción de lo'!DH:DH)</f>
        <v>7.9729729729729728</v>
      </c>
      <c r="Y7" s="8">
        <f>AVERAGEIF('Encuesta de Satisfacción de lo'!$CK:$CK,'Nota global por centro'!$C7,'Encuesta de Satisfacción de lo'!DI:DI)</f>
        <v>6.8918918918918921</v>
      </c>
      <c r="Z7" s="8">
        <f>AVERAGEIF('Encuesta de Satisfacción de lo'!$CK:$CK,'Nota global por centro'!$C7,'Encuesta de Satisfacción de lo'!DJ:DJ)</f>
        <v>7.3214285714285712</v>
      </c>
      <c r="AA7" s="8">
        <f>AVERAGEIF('Encuesta de Satisfacción de lo'!$CK:$CK,'Nota global por centro'!$C7,'Encuesta de Satisfacción de lo'!DK:DK)</f>
        <v>6.8452380952380949</v>
      </c>
      <c r="AB7" s="8">
        <f>AVERAGEIF('Encuesta de Satisfacción de lo'!$CK:$CK,'Nota global por centro'!$C7,'Encuesta de Satisfacción de lo'!DL:DL)</f>
        <v>6.5116279069767442</v>
      </c>
      <c r="AC7" t="s">
        <v>1945</v>
      </c>
      <c r="AD7" t="s">
        <v>157</v>
      </c>
      <c r="AE7" t="s">
        <v>387</v>
      </c>
    </row>
    <row r="8" spans="1:46" x14ac:dyDescent="0.2">
      <c r="A8" t="s">
        <v>2044</v>
      </c>
      <c r="B8" t="s">
        <v>459</v>
      </c>
      <c r="C8" t="s">
        <v>375</v>
      </c>
      <c r="D8" s="8">
        <f>AVERAGEIF('Encuesta de Satisfacción de lo'!$CK:$CK,'Nota global por centro'!$C8,'Encuesta de Satisfacción de lo'!CN:CN)</f>
        <v>6.1111111111111107</v>
      </c>
      <c r="E8" s="8">
        <f>AVERAGEIF('Encuesta de Satisfacción de lo'!$CK:$CK,'Nota global por centro'!$C8,'Encuesta de Satisfacción de lo'!CO:CO)</f>
        <v>7.7777777777777777</v>
      </c>
      <c r="F8" s="8">
        <f>AVERAGEIF('Encuesta de Satisfacción de lo'!$CK:$CK,'Nota global por centro'!$C8,'Encuesta de Satisfacción de lo'!CP:CP)</f>
        <v>8.3333333333333339</v>
      </c>
      <c r="G8" s="8">
        <f>AVERAGEIF('Encuesta de Satisfacción de lo'!$CK:$CK,'Nota global por centro'!$C8,'Encuesta de Satisfacción de lo'!CQ:CQ)</f>
        <v>6.9444444444444446</v>
      </c>
      <c r="H8" s="8">
        <f>AVERAGEIF('Encuesta de Satisfacción de lo'!$CK:$CK,'Nota global por centro'!$C8,'Encuesta de Satisfacción de lo'!CR:CR)</f>
        <v>8.6111111111111107</v>
      </c>
      <c r="I8" s="8">
        <f>AVERAGEIF('Encuesta de Satisfacción de lo'!$CK:$CK,'Nota global por centro'!$C8,'Encuesta de Satisfacción de lo'!CS:CS)</f>
        <v>8.3333333333333339</v>
      </c>
      <c r="J8" s="8">
        <f>AVERAGEIF('Encuesta de Satisfacción de lo'!$CK:$CK,'Nota global por centro'!$C8,'Encuesta de Satisfacción de lo'!CT:CT)</f>
        <v>7.2222222222222223</v>
      </c>
      <c r="K8" s="8">
        <f>AVERAGEIF('Encuesta de Satisfacción de lo'!$CK:$CK,'Nota global por centro'!$C8,'Encuesta de Satisfacción de lo'!CU:CU)</f>
        <v>8.3333333333333339</v>
      </c>
      <c r="L8" s="8">
        <f>AVERAGEIF('Encuesta de Satisfacción de lo'!$CK:$CK,'Nota global por centro'!$C8,'Encuesta de Satisfacción de lo'!CV:CV)</f>
        <v>7.5</v>
      </c>
      <c r="M8" s="8">
        <f>AVERAGEIF('Encuesta de Satisfacción de lo'!$CK:$CK,'Nota global por centro'!$C8,'Encuesta de Satisfacción de lo'!CW:CW)</f>
        <v>9.4444444444444446</v>
      </c>
      <c r="N8" s="8">
        <f>AVERAGEIF('Encuesta de Satisfacción de lo'!$CK:$CK,'Nota global por centro'!$C8,'Encuesta de Satisfacción de lo'!CX:CX)</f>
        <v>8.3333333333333339</v>
      </c>
      <c r="O8" s="8">
        <f>AVERAGEIF('Encuesta de Satisfacción de lo'!$CK:$CK,'Nota global por centro'!$C8,'Encuesta de Satisfacción de lo'!CY:CY)</f>
        <v>7.2222222222222223</v>
      </c>
      <c r="P8" s="8">
        <f>AVERAGEIF('Encuesta de Satisfacción de lo'!$CK:$CK,'Nota global por centro'!$C8,'Encuesta de Satisfacción de lo'!CZ:CZ)</f>
        <v>8.125</v>
      </c>
      <c r="Q8" s="8">
        <f>AVERAGEIF('Encuesta de Satisfacción de lo'!$CK:$CK,'Nota global por centro'!$C8,'Encuesta de Satisfacción de lo'!DA:DA)</f>
        <v>7.5</v>
      </c>
      <c r="R8" s="8">
        <f>AVERAGEIF('Encuesta de Satisfacción de lo'!$CK:$CK,'Nota global por centro'!$C8,'Encuesta de Satisfacción de lo'!DB:DB)</f>
        <v>6.9444444444444446</v>
      </c>
      <c r="S8" s="8">
        <f>AVERAGEIF('Encuesta de Satisfacción de lo'!$CK:$CK,'Nota global por centro'!$C8,'Encuesta de Satisfacción de lo'!DC:DC)</f>
        <v>9.1666666666666661</v>
      </c>
      <c r="T8" s="8">
        <f>AVERAGEIF('Encuesta de Satisfacción de lo'!$CK:$CK,'Nota global por centro'!$C8,'Encuesta de Satisfacción de lo'!DD:DD)</f>
        <v>8.3333333333333339</v>
      </c>
      <c r="U8" s="8">
        <f>AVERAGEIF('Encuesta de Satisfacción de lo'!$CK:$CK,'Nota global por centro'!$C8,'Encuesta de Satisfacción de lo'!DE:DE)</f>
        <v>7.2222222222222223</v>
      </c>
      <c r="V8" s="8">
        <f>AVERAGEIF('Encuesta de Satisfacción de lo'!$CK:$CK,'Nota global por centro'!$C8,'Encuesta de Satisfacción de lo'!DF:DF)</f>
        <v>9.1666666666666661</v>
      </c>
      <c r="W8" s="8">
        <f>AVERAGEIF('Encuesta de Satisfacción de lo'!$CK:$CK,'Nota global por centro'!$C8,'Encuesta de Satisfacción de lo'!DG:DG)</f>
        <v>8.6111111111111107</v>
      </c>
      <c r="X8" s="8">
        <f>AVERAGEIF('Encuesta de Satisfacción de lo'!$CK:$CK,'Nota global por centro'!$C8,'Encuesta de Satisfacción de lo'!DH:DH)</f>
        <v>9.1666666666666661</v>
      </c>
      <c r="Y8" s="8">
        <f>AVERAGEIF('Encuesta de Satisfacción de lo'!$CK:$CK,'Nota global por centro'!$C8,'Encuesta de Satisfacción de lo'!DI:DI)</f>
        <v>6.875</v>
      </c>
      <c r="Z8" s="8">
        <f>AVERAGEIF('Encuesta de Satisfacción de lo'!$CK:$CK,'Nota global por centro'!$C8,'Encuesta de Satisfacción de lo'!DJ:DJ)</f>
        <v>8.6111111111111107</v>
      </c>
      <c r="AA8" s="8">
        <f>AVERAGEIF('Encuesta de Satisfacción de lo'!$CK:$CK,'Nota global por centro'!$C8,'Encuesta de Satisfacción de lo'!DK:DK)</f>
        <v>9.1666666666666661</v>
      </c>
      <c r="AB8" s="8">
        <f>AVERAGEIF('Encuesta de Satisfacción de lo'!$CK:$CK,'Nota global por centro'!$C8,'Encuesta de Satisfacción de lo'!DL:DL)</f>
        <v>8.0555555555555554</v>
      </c>
      <c r="AC8" t="s">
        <v>1945</v>
      </c>
      <c r="AD8" t="s">
        <v>459</v>
      </c>
      <c r="AE8" t="s">
        <v>375</v>
      </c>
    </row>
    <row r="9" spans="1:46" x14ac:dyDescent="0.2">
      <c r="A9" t="s">
        <v>2045</v>
      </c>
      <c r="B9" t="s">
        <v>155</v>
      </c>
      <c r="C9" t="s">
        <v>383</v>
      </c>
      <c r="D9" s="8">
        <f>AVERAGEIF('Encuesta de Satisfacción de lo'!$CK:$CK,'Nota global por centro'!$C9,'Encuesta de Satisfacción de lo'!CN:CN)</f>
        <v>6.666666666666667</v>
      </c>
      <c r="E9" s="8">
        <f>AVERAGEIF('Encuesta de Satisfacción de lo'!$CK:$CK,'Nota global por centro'!$C9,'Encuesta de Satisfacción de lo'!CO:CO)</f>
        <v>6.25</v>
      </c>
      <c r="F9" s="8">
        <f>AVERAGEIF('Encuesta de Satisfacción de lo'!$CK:$CK,'Nota global por centro'!$C9,'Encuesta de Satisfacción de lo'!CP:CP)</f>
        <v>7.5</v>
      </c>
      <c r="G9" s="8">
        <f>AVERAGEIF('Encuesta de Satisfacción de lo'!$CK:$CK,'Nota global por centro'!$C9,'Encuesta de Satisfacción de lo'!CQ:CQ)</f>
        <v>5.625</v>
      </c>
      <c r="H9" s="8">
        <f>AVERAGEIF('Encuesta de Satisfacción de lo'!$CK:$CK,'Nota global por centro'!$C9,'Encuesta de Satisfacción de lo'!CR:CR)</f>
        <v>8.6363636363636367</v>
      </c>
      <c r="I9" s="8">
        <f>AVERAGEIF('Encuesta de Satisfacción de lo'!$CK:$CK,'Nota global por centro'!$C9,'Encuesta de Satisfacción de lo'!CS:CS)</f>
        <v>6.458333333333333</v>
      </c>
      <c r="J9" s="8">
        <f>AVERAGEIF('Encuesta de Satisfacción de lo'!$CK:$CK,'Nota global por centro'!$C9,'Encuesta de Satisfacción de lo'!CT:CT)</f>
        <v>5.833333333333333</v>
      </c>
      <c r="K9" s="8">
        <f>AVERAGEIF('Encuesta de Satisfacción de lo'!$CK:$CK,'Nota global por centro'!$C9,'Encuesta de Satisfacción de lo'!CU:CU)</f>
        <v>7.083333333333333</v>
      </c>
      <c r="L9" s="8">
        <f>AVERAGEIF('Encuesta de Satisfacción de lo'!$CK:$CK,'Nota global por centro'!$C9,'Encuesta de Satisfacción de lo'!CV:CV)</f>
        <v>6.458333333333333</v>
      </c>
      <c r="M9" s="8">
        <f>AVERAGEIF('Encuesta de Satisfacción de lo'!$CK:$CK,'Nota global por centro'!$C9,'Encuesta de Satisfacción de lo'!CW:CW)</f>
        <v>7.708333333333333</v>
      </c>
      <c r="N9" s="8">
        <f>AVERAGEIF('Encuesta de Satisfacción de lo'!$CK:$CK,'Nota global por centro'!$C9,'Encuesta de Satisfacción de lo'!CX:CX)</f>
        <v>7.291666666666667</v>
      </c>
      <c r="O9" s="8">
        <f>AVERAGEIF('Encuesta de Satisfacción de lo'!$CK:$CK,'Nota global por centro'!$C9,'Encuesta de Satisfacción de lo'!CY:CY)</f>
        <v>6.041666666666667</v>
      </c>
      <c r="P9" s="8">
        <f>AVERAGEIF('Encuesta de Satisfacción de lo'!$CK:$CK,'Nota global por centro'!$C9,'Encuesta de Satisfacción de lo'!CZ:CZ)</f>
        <v>7.5</v>
      </c>
      <c r="Q9" s="8">
        <f>AVERAGEIF('Encuesta de Satisfacción de lo'!$CK:$CK,'Nota global por centro'!$C9,'Encuesta de Satisfacción de lo'!DA:DA)</f>
        <v>7.708333333333333</v>
      </c>
      <c r="R9" s="8">
        <f>AVERAGEIF('Encuesta de Satisfacción de lo'!$CK:$CK,'Nota global por centro'!$C9,'Encuesta de Satisfacción de lo'!DB:DB)</f>
        <v>6.875</v>
      </c>
      <c r="S9" s="8">
        <f>AVERAGEIF('Encuesta de Satisfacción de lo'!$CK:$CK,'Nota global por centro'!$C9,'Encuesta de Satisfacción de lo'!DC:DC)</f>
        <v>7.916666666666667</v>
      </c>
      <c r="T9" s="8">
        <f>AVERAGEIF('Encuesta de Satisfacción de lo'!$CK:$CK,'Nota global por centro'!$C9,'Encuesta de Satisfacción de lo'!DD:DD)</f>
        <v>8.3333333333333339</v>
      </c>
      <c r="U9" s="8">
        <f>AVERAGEIF('Encuesta de Satisfacción de lo'!$CK:$CK,'Nota global por centro'!$C9,'Encuesta de Satisfacción de lo'!DE:DE)</f>
        <v>7.7272727272727275</v>
      </c>
      <c r="V9" s="8">
        <f>AVERAGEIF('Encuesta de Satisfacción de lo'!$CK:$CK,'Nota global por centro'!$C9,'Encuesta de Satisfacción de lo'!DF:DF)</f>
        <v>8.75</v>
      </c>
      <c r="W9" s="8">
        <f>AVERAGEIF('Encuesta de Satisfacción de lo'!$CK:$CK,'Nota global por centro'!$C9,'Encuesta de Satisfacción de lo'!DG:DG)</f>
        <v>8.75</v>
      </c>
      <c r="X9" s="8">
        <f>AVERAGEIF('Encuesta de Satisfacción de lo'!$CK:$CK,'Nota global por centro'!$C9,'Encuesta de Satisfacción de lo'!DH:DH)</f>
        <v>8.75</v>
      </c>
      <c r="Y9" s="8">
        <f>AVERAGEIF('Encuesta de Satisfacción de lo'!$CK:$CK,'Nota global por centro'!$C9,'Encuesta de Satisfacción de lo'!DI:DI)</f>
        <v>7.7272727272727275</v>
      </c>
      <c r="Z9" s="8">
        <f>AVERAGEIF('Encuesta de Satisfacción de lo'!$CK:$CK,'Nota global por centro'!$C9,'Encuesta de Satisfacción de lo'!DJ:DJ)</f>
        <v>7.916666666666667</v>
      </c>
      <c r="AA9" s="8">
        <f>AVERAGEIF('Encuesta de Satisfacción de lo'!$CK:$CK,'Nota global por centro'!$C9,'Encuesta de Satisfacción de lo'!DK:DK)</f>
        <v>7.5</v>
      </c>
      <c r="AB9" s="8">
        <f>AVERAGEIF('Encuesta de Satisfacción de lo'!$CK:$CK,'Nota global por centro'!$C9,'Encuesta de Satisfacción de lo'!DL:DL)</f>
        <v>7.291666666666667</v>
      </c>
      <c r="AC9" t="s">
        <v>1945</v>
      </c>
      <c r="AD9" t="s">
        <v>155</v>
      </c>
      <c r="AE9" t="s">
        <v>383</v>
      </c>
    </row>
    <row r="10" spans="1:46" x14ac:dyDescent="0.2">
      <c r="A10" t="s">
        <v>2046</v>
      </c>
      <c r="B10" t="s">
        <v>140</v>
      </c>
      <c r="C10" t="s">
        <v>363</v>
      </c>
      <c r="D10" s="8">
        <f>AVERAGEIF('Encuesta de Satisfacción de lo'!$CK:$CK,'Nota global por centro'!$C10,'Encuesta de Satisfacción de lo'!CN:CN)</f>
        <v>6.7105263157894735</v>
      </c>
      <c r="E10" s="8">
        <f>AVERAGEIF('Encuesta de Satisfacción de lo'!$CK:$CK,'Nota global por centro'!$C10,'Encuesta de Satisfacción de lo'!CO:CO)</f>
        <v>8.2432432432432439</v>
      </c>
      <c r="F10" s="8">
        <f>AVERAGEIF('Encuesta de Satisfacción de lo'!$CK:$CK,'Nota global por centro'!$C10,'Encuesta de Satisfacción de lo'!CP:CP)</f>
        <v>7.6351351351351351</v>
      </c>
      <c r="G10" s="8">
        <f>AVERAGEIF('Encuesta de Satisfacción de lo'!$CK:$CK,'Nota global por centro'!$C10,'Encuesta de Satisfacción de lo'!CQ:CQ)</f>
        <v>6.756756756756757</v>
      </c>
      <c r="H10" s="8">
        <f>AVERAGEIF('Encuesta de Satisfacción de lo'!$CK:$CK,'Nota global por centro'!$C10,'Encuesta de Satisfacción de lo'!CR:CR)</f>
        <v>8.5</v>
      </c>
      <c r="I10" s="8">
        <f>AVERAGEIF('Encuesta de Satisfacción de lo'!$CK:$CK,'Nota global por centro'!$C10,'Encuesta de Satisfacción de lo'!CS:CS)</f>
        <v>6.5131578947368425</v>
      </c>
      <c r="J10" s="8">
        <f>AVERAGEIF('Encuesta de Satisfacción de lo'!$CK:$CK,'Nota global por centro'!$C10,'Encuesta de Satisfacción de lo'!CT:CT)</f>
        <v>6.756756756756757</v>
      </c>
      <c r="K10" s="8">
        <f>AVERAGEIF('Encuesta de Satisfacción de lo'!$CK:$CK,'Nota global por centro'!$C10,'Encuesta de Satisfacción de lo'!CU:CU)</f>
        <v>7.7631578947368425</v>
      </c>
      <c r="L10" s="8">
        <f>AVERAGEIF('Encuesta de Satisfacción de lo'!$CK:$CK,'Nota global por centro'!$C10,'Encuesta de Satisfacción de lo'!CV:CV)</f>
        <v>7.1710526315789478</v>
      </c>
      <c r="M10" s="8">
        <f>AVERAGEIF('Encuesta de Satisfacción de lo'!$CK:$CK,'Nota global por centro'!$C10,'Encuesta de Satisfacción de lo'!CW:CW)</f>
        <v>8.1578947368421044</v>
      </c>
      <c r="N10" s="8">
        <f>AVERAGEIF('Encuesta de Satisfacción de lo'!$CK:$CK,'Nota global por centro'!$C10,'Encuesta de Satisfacción de lo'!CX:CX)</f>
        <v>6.3157894736842106</v>
      </c>
      <c r="O10" s="8">
        <f>AVERAGEIF('Encuesta de Satisfacción de lo'!$CK:$CK,'Nota global por centro'!$C10,'Encuesta de Satisfacción de lo'!CY:CY)</f>
        <v>6.1805555555555554</v>
      </c>
      <c r="P10" s="8">
        <f>AVERAGEIF('Encuesta de Satisfacción de lo'!$CK:$CK,'Nota global por centro'!$C10,'Encuesta de Satisfacción de lo'!CZ:CZ)</f>
        <v>7.1710526315789478</v>
      </c>
      <c r="Q10" s="8">
        <f>AVERAGEIF('Encuesta de Satisfacción de lo'!$CK:$CK,'Nota global por centro'!$C10,'Encuesta de Satisfacción de lo'!DA:DA)</f>
        <v>7.4324324324324325</v>
      </c>
      <c r="R10" s="8">
        <f>AVERAGEIF('Encuesta de Satisfacción de lo'!$CK:$CK,'Nota global por centro'!$C10,'Encuesta de Satisfacción de lo'!DB:DB)</f>
        <v>7.6351351351351351</v>
      </c>
      <c r="S10" s="8">
        <f>AVERAGEIF('Encuesta de Satisfacción de lo'!$CK:$CK,'Nota global por centro'!$C10,'Encuesta de Satisfacción de lo'!DC:DC)</f>
        <v>8.2432432432432439</v>
      </c>
      <c r="T10" s="8">
        <f>AVERAGEIF('Encuesta de Satisfacción de lo'!$CK:$CK,'Nota global por centro'!$C10,'Encuesta de Satisfacción de lo'!DD:DD)</f>
        <v>7.8472222222222223</v>
      </c>
      <c r="U10" s="8">
        <f>AVERAGEIF('Encuesta de Satisfacción de lo'!$CK:$CK,'Nota global por centro'!$C10,'Encuesta de Satisfacción de lo'!DE:DE)</f>
        <v>8.8194444444444446</v>
      </c>
      <c r="V10" s="8">
        <f>AVERAGEIF('Encuesta de Satisfacción de lo'!$CK:$CK,'Nota global por centro'!$C10,'Encuesta de Satisfacción de lo'!DF:DF)</f>
        <v>9.1891891891891895</v>
      </c>
      <c r="W10" s="8">
        <f>AVERAGEIF('Encuesta de Satisfacción de lo'!$CK:$CK,'Nota global por centro'!$C10,'Encuesta de Satisfacción de lo'!DG:DG)</f>
        <v>8.8888888888888893</v>
      </c>
      <c r="X10" s="8">
        <f>AVERAGEIF('Encuesta de Satisfacción de lo'!$CK:$CK,'Nota global por centro'!$C10,'Encuesta de Satisfacción de lo'!DH:DH)</f>
        <v>8.9189189189189193</v>
      </c>
      <c r="Y10" s="8">
        <f>AVERAGEIF('Encuesta de Satisfacción de lo'!$CK:$CK,'Nota global por centro'!$C10,'Encuesta de Satisfacción de lo'!DI:DI)</f>
        <v>7.3611111111111107</v>
      </c>
      <c r="Z10" s="8">
        <f>AVERAGEIF('Encuesta de Satisfacción de lo'!$CK:$CK,'Nota global por centro'!$C10,'Encuesta de Satisfacción de lo'!DJ:DJ)</f>
        <v>8.2894736842105257</v>
      </c>
      <c r="AA10" s="8">
        <f>AVERAGEIF('Encuesta de Satisfacción de lo'!$CK:$CK,'Nota global por centro'!$C10,'Encuesta de Satisfacción de lo'!DK:DK)</f>
        <v>7.6973684210526319</v>
      </c>
      <c r="AB10" s="8">
        <f>AVERAGEIF('Encuesta de Satisfacción de lo'!$CK:$CK,'Nota global por centro'!$C10,'Encuesta de Satisfacción de lo'!DL:DL)</f>
        <v>7.6315789473684212</v>
      </c>
      <c r="AC10" t="s">
        <v>1945</v>
      </c>
      <c r="AD10" t="s">
        <v>140</v>
      </c>
      <c r="AE10" t="s">
        <v>363</v>
      </c>
    </row>
    <row r="11" spans="1:46" x14ac:dyDescent="0.2">
      <c r="A11" t="s">
        <v>2047</v>
      </c>
      <c r="B11" t="s">
        <v>153</v>
      </c>
      <c r="C11" t="s">
        <v>374</v>
      </c>
      <c r="D11" s="8">
        <f>AVERAGEIF('Encuesta de Satisfacción de lo'!$CK:$CK,'Nota global por centro'!$C11,'Encuesta de Satisfacción de lo'!CN:CN)</f>
        <v>6.125</v>
      </c>
      <c r="E11" s="8">
        <f>AVERAGEIF('Encuesta de Satisfacción de lo'!$CK:$CK,'Nota global por centro'!$C11,'Encuesta de Satisfacción de lo'!CO:CO)</f>
        <v>5.25</v>
      </c>
      <c r="F11" s="8">
        <f>AVERAGEIF('Encuesta de Satisfacción de lo'!$CK:$CK,'Nota global por centro'!$C11,'Encuesta de Satisfacción de lo'!CP:CP)</f>
        <v>7.125</v>
      </c>
      <c r="G11" s="8">
        <f>AVERAGEIF('Encuesta de Satisfacción de lo'!$CK:$CK,'Nota global por centro'!$C11,'Encuesta de Satisfacción de lo'!CQ:CQ)</f>
        <v>5.5</v>
      </c>
      <c r="H11" s="8">
        <f>AVERAGEIF('Encuesta de Satisfacción de lo'!$CK:$CK,'Nota global por centro'!$C11,'Encuesta de Satisfacción de lo'!CR:CR)</f>
        <v>8.875</v>
      </c>
      <c r="I11" s="8">
        <f>AVERAGEIF('Encuesta de Satisfacción de lo'!$CK:$CK,'Nota global por centro'!$C11,'Encuesta de Satisfacción de lo'!CS:CS)</f>
        <v>5</v>
      </c>
      <c r="J11" s="8">
        <f>AVERAGEIF('Encuesta de Satisfacción de lo'!$CK:$CK,'Nota global por centro'!$C11,'Encuesta de Satisfacción de lo'!CT:CT)</f>
        <v>6.625</v>
      </c>
      <c r="K11" s="8">
        <f>AVERAGEIF('Encuesta de Satisfacción de lo'!$CK:$CK,'Nota global por centro'!$C11,'Encuesta de Satisfacción de lo'!CU:CU)</f>
        <v>7</v>
      </c>
      <c r="L11" s="8">
        <f>AVERAGEIF('Encuesta de Satisfacción de lo'!$CK:$CK,'Nota global por centro'!$C11,'Encuesta de Satisfacción de lo'!CV:CV)</f>
        <v>6.75</v>
      </c>
      <c r="M11" s="8">
        <f>AVERAGEIF('Encuesta de Satisfacción de lo'!$CK:$CK,'Nota global por centro'!$C11,'Encuesta de Satisfacción de lo'!CW:CW)</f>
        <v>8.75</v>
      </c>
      <c r="N11" s="8">
        <f>AVERAGEIF('Encuesta de Satisfacción de lo'!$CK:$CK,'Nota global por centro'!$C11,'Encuesta de Satisfacción de lo'!CX:CX)</f>
        <v>6.9736842105263159</v>
      </c>
      <c r="O11" s="8">
        <f>AVERAGEIF('Encuesta de Satisfacción de lo'!$CK:$CK,'Nota global por centro'!$C11,'Encuesta de Satisfacción de lo'!CY:CY)</f>
        <v>6.1842105263157894</v>
      </c>
      <c r="P11" s="8">
        <f>AVERAGEIF('Encuesta de Satisfacción de lo'!$CK:$CK,'Nota global por centro'!$C11,'Encuesta de Satisfacción de lo'!CZ:CZ)</f>
        <v>7.375</v>
      </c>
      <c r="Q11" s="8">
        <f>AVERAGEIF('Encuesta de Satisfacción de lo'!$CK:$CK,'Nota global por centro'!$C11,'Encuesta de Satisfacción de lo'!DA:DA)</f>
        <v>6.8421052631578947</v>
      </c>
      <c r="R11" s="8">
        <f>AVERAGEIF('Encuesta de Satisfacción de lo'!$CK:$CK,'Nota global por centro'!$C11,'Encuesta de Satisfacción de lo'!DB:DB)</f>
        <v>6.9736842105263159</v>
      </c>
      <c r="S11" s="8">
        <f>AVERAGEIF('Encuesta de Satisfacción de lo'!$CK:$CK,'Nota global por centro'!$C11,'Encuesta de Satisfacción de lo'!DC:DC)</f>
        <v>8.026315789473685</v>
      </c>
      <c r="T11" s="8">
        <f>AVERAGEIF('Encuesta de Satisfacción de lo'!$CK:$CK,'Nota global por centro'!$C11,'Encuesta de Satisfacción de lo'!DD:DD)</f>
        <v>6.3157894736842106</v>
      </c>
      <c r="U11" s="8">
        <f>AVERAGEIF('Encuesta de Satisfacción de lo'!$CK:$CK,'Nota global por centro'!$C11,'Encuesta de Satisfacción de lo'!DE:DE)</f>
        <v>7.6315789473684212</v>
      </c>
      <c r="V11" s="8">
        <f>AVERAGEIF('Encuesta de Satisfacción de lo'!$CK:$CK,'Nota global por centro'!$C11,'Encuesta de Satisfacción de lo'!DF:DF)</f>
        <v>7.8947368421052628</v>
      </c>
      <c r="W11" s="8">
        <f>AVERAGEIF('Encuesta de Satisfacción de lo'!$CK:$CK,'Nota global por centro'!$C11,'Encuesta de Satisfacción de lo'!DG:DG)</f>
        <v>8.4210526315789469</v>
      </c>
      <c r="X11" s="8">
        <f>AVERAGEIF('Encuesta de Satisfacción de lo'!$CK:$CK,'Nota global por centro'!$C11,'Encuesta de Satisfacción de lo'!DH:DH)</f>
        <v>7.916666666666667</v>
      </c>
      <c r="Y11" s="8">
        <f>AVERAGEIF('Encuesta de Satisfacción de lo'!$CK:$CK,'Nota global por centro'!$C11,'Encuesta de Satisfacción de lo'!DI:DI)</f>
        <v>7.1052631578947372</v>
      </c>
      <c r="Z11" s="8">
        <f>AVERAGEIF('Encuesta de Satisfacción de lo'!$CK:$CK,'Nota global por centro'!$C11,'Encuesta de Satisfacción de lo'!DJ:DJ)</f>
        <v>8.5</v>
      </c>
      <c r="AA11" s="8">
        <f>AVERAGEIF('Encuesta de Satisfacción de lo'!$CK:$CK,'Nota global por centro'!$C11,'Encuesta de Satisfacción de lo'!DK:DK)</f>
        <v>8.75</v>
      </c>
      <c r="AB11" s="8">
        <f>AVERAGEIF('Encuesta de Satisfacción de lo'!$CK:$CK,'Nota global por centro'!$C11,'Encuesta de Satisfacción de lo'!DL:DL)</f>
        <v>7.75</v>
      </c>
      <c r="AC11" t="s">
        <v>1945</v>
      </c>
      <c r="AD11" t="s">
        <v>153</v>
      </c>
      <c r="AE11" t="s">
        <v>374</v>
      </c>
    </row>
    <row r="12" spans="1:46" x14ac:dyDescent="0.2">
      <c r="A12" t="s">
        <v>2048</v>
      </c>
      <c r="B12" t="s">
        <v>134</v>
      </c>
      <c r="C12" t="s">
        <v>371</v>
      </c>
      <c r="D12" s="8">
        <f>AVERAGEIF('Encuesta de Satisfacción de lo'!$CK:$CK,'Nota global por centro'!$C12,'Encuesta de Satisfacción de lo'!CN:CN)</f>
        <v>7.884615384615385</v>
      </c>
      <c r="E12" s="8">
        <f>AVERAGEIF('Encuesta de Satisfacción de lo'!$CK:$CK,'Nota global por centro'!$C12,'Encuesta de Satisfacción de lo'!CO:CO)</f>
        <v>7.3076923076923075</v>
      </c>
      <c r="F12" s="8">
        <f>AVERAGEIF('Encuesta de Satisfacción de lo'!$CK:$CK,'Nota global por centro'!$C12,'Encuesta de Satisfacción de lo'!CP:CP)</f>
        <v>5.7692307692307692</v>
      </c>
      <c r="G12" s="8">
        <f>AVERAGEIF('Encuesta de Satisfacción de lo'!$CK:$CK,'Nota global por centro'!$C12,'Encuesta de Satisfacción de lo'!CQ:CQ)</f>
        <v>6.9230769230769234</v>
      </c>
      <c r="H12" s="8">
        <f>AVERAGEIF('Encuesta de Satisfacción de lo'!$CK:$CK,'Nota global por centro'!$C12,'Encuesta de Satisfacción de lo'!CR:CR)</f>
        <v>7.708333333333333</v>
      </c>
      <c r="I12" s="8">
        <f>AVERAGEIF('Encuesta de Satisfacción de lo'!$CK:$CK,'Nota global por centro'!$C12,'Encuesta de Satisfacción de lo'!CS:CS)</f>
        <v>5.416666666666667</v>
      </c>
      <c r="J12" s="8">
        <f>AVERAGEIF('Encuesta de Satisfacción de lo'!$CK:$CK,'Nota global por centro'!$C12,'Encuesta de Satisfacción de lo'!CT:CT)</f>
        <v>6.5909090909090908</v>
      </c>
      <c r="K12" s="8">
        <f>AVERAGEIF('Encuesta de Satisfacción de lo'!$CK:$CK,'Nota global por centro'!$C12,'Encuesta de Satisfacción de lo'!CU:CU)</f>
        <v>6.1363636363636367</v>
      </c>
      <c r="L12" s="8">
        <f>AVERAGEIF('Encuesta de Satisfacción de lo'!$CK:$CK,'Nota global por centro'!$C12,'Encuesta de Satisfacción de lo'!CV:CV)</f>
        <v>6.25</v>
      </c>
      <c r="M12" s="8">
        <f>AVERAGEIF('Encuesta de Satisfacción de lo'!$CK:$CK,'Nota global por centro'!$C12,'Encuesta de Satisfacción de lo'!CW:CW)</f>
        <v>6.458333333333333</v>
      </c>
      <c r="N12" s="8">
        <f>AVERAGEIF('Encuesta de Satisfacción de lo'!$CK:$CK,'Nota global por centro'!$C12,'Encuesta de Satisfacción de lo'!CX:CX)</f>
        <v>5.625</v>
      </c>
      <c r="O12" s="8">
        <f>AVERAGEIF('Encuesta de Satisfacción de lo'!$CK:$CK,'Nota global por centro'!$C12,'Encuesta de Satisfacción de lo'!CY:CY)</f>
        <v>5.208333333333333</v>
      </c>
      <c r="P12" s="8">
        <f>AVERAGEIF('Encuesta de Satisfacción de lo'!$CK:$CK,'Nota global por centro'!$C12,'Encuesta de Satisfacción de lo'!CZ:CZ)</f>
        <v>6.3636363636363633</v>
      </c>
      <c r="Q12" s="8">
        <f>AVERAGEIF('Encuesta de Satisfacción de lo'!$CK:$CK,'Nota global por centro'!$C12,'Encuesta de Satisfacción de lo'!DA:DA)</f>
        <v>6.666666666666667</v>
      </c>
      <c r="R12" s="8">
        <f>AVERAGEIF('Encuesta de Satisfacción de lo'!$CK:$CK,'Nota global por centro'!$C12,'Encuesta de Satisfacción de lo'!DB:DB)</f>
        <v>4.5454545454545459</v>
      </c>
      <c r="S12" s="8">
        <f>AVERAGEIF('Encuesta de Satisfacción de lo'!$CK:$CK,'Nota global por centro'!$C12,'Encuesta de Satisfacción de lo'!DC:DC)</f>
        <v>6.5909090909090908</v>
      </c>
      <c r="T12" s="8">
        <f>AVERAGEIF('Encuesta de Satisfacción de lo'!$CK:$CK,'Nota global por centro'!$C12,'Encuesta de Satisfacción de lo'!DD:DD)</f>
        <v>6.3636363636363633</v>
      </c>
      <c r="U12" s="8">
        <f>AVERAGEIF('Encuesta de Satisfacción de lo'!$CK:$CK,'Nota global por centro'!$C12,'Encuesta de Satisfacción de lo'!DE:DE)</f>
        <v>6.5909090909090908</v>
      </c>
      <c r="V12" s="8">
        <f>AVERAGEIF('Encuesta de Satisfacción de lo'!$CK:$CK,'Nota global por centro'!$C12,'Encuesta de Satisfacción de lo'!DF:DF)</f>
        <v>7.7272727272727275</v>
      </c>
      <c r="W12" s="8">
        <f>AVERAGEIF('Encuesta de Satisfacción de lo'!$CK:$CK,'Nota global por centro'!$C12,'Encuesta de Satisfacción de lo'!DG:DG)</f>
        <v>6.5909090909090908</v>
      </c>
      <c r="X12" s="8">
        <f>AVERAGEIF('Encuesta de Satisfacción de lo'!$CK:$CK,'Nota global por centro'!$C12,'Encuesta de Satisfacción de lo'!DH:DH)</f>
        <v>7.9545454545454541</v>
      </c>
      <c r="Y12" s="8">
        <f>AVERAGEIF('Encuesta de Satisfacción de lo'!$CK:$CK,'Nota global por centro'!$C12,'Encuesta de Satisfacción de lo'!DI:DI)</f>
        <v>7.0454545454545459</v>
      </c>
      <c r="Z12" s="8">
        <f>AVERAGEIF('Encuesta de Satisfacción de lo'!$CK:$CK,'Nota global por centro'!$C12,'Encuesta de Satisfacción de lo'!DJ:DJ)</f>
        <v>6.7307692307692308</v>
      </c>
      <c r="AA12" s="8">
        <f>AVERAGEIF('Encuesta de Satisfacción de lo'!$CK:$CK,'Nota global por centro'!$C12,'Encuesta de Satisfacción de lo'!DK:DK)</f>
        <v>6.7307692307692308</v>
      </c>
      <c r="AB12" s="8">
        <f>AVERAGEIF('Encuesta de Satisfacción de lo'!$CK:$CK,'Nota global por centro'!$C12,'Encuesta de Satisfacción de lo'!DL:DL)</f>
        <v>7.884615384615385</v>
      </c>
      <c r="AC12" t="s">
        <v>1944</v>
      </c>
      <c r="AD12" t="s">
        <v>134</v>
      </c>
      <c r="AE12" t="s">
        <v>371</v>
      </c>
    </row>
    <row r="13" spans="1:46" x14ac:dyDescent="0.2">
      <c r="A13" t="s">
        <v>2049</v>
      </c>
      <c r="B13" t="s">
        <v>165</v>
      </c>
      <c r="C13" t="s">
        <v>368</v>
      </c>
      <c r="D13" s="8">
        <f>AVERAGEIF('Encuesta de Satisfacción de lo'!$CK:$CK,'Nota global por centro'!$C13,'Encuesta de Satisfacción de lo'!CN:CN)</f>
        <v>7.5</v>
      </c>
      <c r="E13" s="8">
        <f>AVERAGEIF('Encuesta de Satisfacción de lo'!$CK:$CK,'Nota global por centro'!$C13,'Encuesta de Satisfacción de lo'!CO:CO)</f>
        <v>7.7631578947368425</v>
      </c>
      <c r="F13" s="8">
        <f>AVERAGEIF('Encuesta de Satisfacción de lo'!$CK:$CK,'Nota global por centro'!$C13,'Encuesta de Satisfacción de lo'!CP:CP)</f>
        <v>7.3684210526315788</v>
      </c>
      <c r="G13" s="8">
        <f>AVERAGEIF('Encuesta de Satisfacción de lo'!$CK:$CK,'Nota global por centro'!$C13,'Encuesta de Satisfacción de lo'!CQ:CQ)</f>
        <v>6.7105263157894735</v>
      </c>
      <c r="H13" s="8">
        <f>AVERAGEIF('Encuesta de Satisfacción de lo'!$CK:$CK,'Nota global por centro'!$C13,'Encuesta de Satisfacción de lo'!CR:CR)</f>
        <v>8.0882352941176467</v>
      </c>
      <c r="I13" s="8">
        <f>AVERAGEIF('Encuesta de Satisfacción de lo'!$CK:$CK,'Nota global por centro'!$C13,'Encuesta de Satisfacción de lo'!CS:CS)</f>
        <v>6.5789473684210522</v>
      </c>
      <c r="J13" s="8">
        <f>AVERAGEIF('Encuesta de Satisfacción de lo'!$CK:$CK,'Nota global por centro'!$C13,'Encuesta de Satisfacción de lo'!CT:CT)</f>
        <v>6.8421052631578947</v>
      </c>
      <c r="K13" s="8">
        <f>AVERAGEIF('Encuesta de Satisfacción de lo'!$CK:$CK,'Nota global por centro'!$C13,'Encuesta de Satisfacción de lo'!CU:CU)</f>
        <v>7.7631578947368425</v>
      </c>
      <c r="L13" s="8">
        <f>AVERAGEIF('Encuesta de Satisfacción de lo'!$CK:$CK,'Nota global por centro'!$C13,'Encuesta de Satisfacción de lo'!CV:CV)</f>
        <v>6.1842105263157894</v>
      </c>
      <c r="M13" s="8">
        <f>AVERAGEIF('Encuesta de Satisfacción de lo'!$CK:$CK,'Nota global por centro'!$C13,'Encuesta de Satisfacción de lo'!CW:CW)</f>
        <v>6.9736842105263159</v>
      </c>
      <c r="N13" s="8">
        <f>AVERAGEIF('Encuesta de Satisfacción de lo'!$CK:$CK,'Nota global por centro'!$C13,'Encuesta de Satisfacción de lo'!CX:CX)</f>
        <v>5.9210526315789478</v>
      </c>
      <c r="O13" s="8">
        <f>AVERAGEIF('Encuesta de Satisfacción de lo'!$CK:$CK,'Nota global por centro'!$C13,'Encuesta de Satisfacción de lo'!CY:CY)</f>
        <v>6.5789473684210522</v>
      </c>
      <c r="P13" s="8">
        <f>AVERAGEIF('Encuesta de Satisfacción de lo'!$CK:$CK,'Nota global por centro'!$C13,'Encuesta de Satisfacción de lo'!CZ:CZ)</f>
        <v>7.3611111111111107</v>
      </c>
      <c r="Q13" s="8">
        <f>AVERAGEIF('Encuesta de Satisfacción de lo'!$CK:$CK,'Nota global por centro'!$C13,'Encuesta de Satisfacción de lo'!DA:DA)</f>
        <v>5.9210526315789478</v>
      </c>
      <c r="R13" s="8">
        <f>AVERAGEIF('Encuesta de Satisfacción de lo'!$CK:$CK,'Nota global por centro'!$C13,'Encuesta de Satisfacción de lo'!DB:DB)</f>
        <v>6.1842105263157894</v>
      </c>
      <c r="S13" s="8">
        <f>AVERAGEIF('Encuesta de Satisfacción de lo'!$CK:$CK,'Nota global por centro'!$C13,'Encuesta de Satisfacción de lo'!DC:DC)</f>
        <v>8.6842105263157894</v>
      </c>
      <c r="T13" s="8">
        <f>AVERAGEIF('Encuesta de Satisfacción de lo'!$CK:$CK,'Nota global por centro'!$C13,'Encuesta de Satisfacción de lo'!DD:DD)</f>
        <v>8.2894736842105257</v>
      </c>
      <c r="U13" s="8">
        <f>AVERAGEIF('Encuesta de Satisfacción de lo'!$CK:$CK,'Nota global por centro'!$C13,'Encuesta de Satisfacción de lo'!DE:DE)</f>
        <v>8.026315789473685</v>
      </c>
      <c r="V13" s="8">
        <f>AVERAGEIF('Encuesta de Satisfacción de lo'!$CK:$CK,'Nota global por centro'!$C13,'Encuesta de Satisfacción de lo'!DF:DF)</f>
        <v>8.8157894736842106</v>
      </c>
      <c r="W13" s="8">
        <f>AVERAGEIF('Encuesta de Satisfacción de lo'!$CK:$CK,'Nota global por centro'!$C13,'Encuesta de Satisfacción de lo'!DG:DG)</f>
        <v>8.5526315789473681</v>
      </c>
      <c r="X13" s="8">
        <f>AVERAGEIF('Encuesta de Satisfacción de lo'!$CK:$CK,'Nota global por centro'!$C13,'Encuesta de Satisfacción de lo'!DH:DH)</f>
        <v>8.9473684210526319</v>
      </c>
      <c r="Y13" s="8">
        <f>AVERAGEIF('Encuesta de Satisfacción de lo'!$CK:$CK,'Nota global por centro'!$C13,'Encuesta de Satisfacción de lo'!DI:DI)</f>
        <v>6.9736842105263159</v>
      </c>
      <c r="Z13" s="8">
        <f>AVERAGEIF('Encuesta de Satisfacción de lo'!$CK:$CK,'Nota global por centro'!$C13,'Encuesta de Satisfacción de lo'!DJ:DJ)</f>
        <v>7.7777777777777777</v>
      </c>
      <c r="AA13" s="8">
        <f>AVERAGEIF('Encuesta de Satisfacción de lo'!$CK:$CK,'Nota global por centro'!$C13,'Encuesta de Satisfacción de lo'!DK:DK)</f>
        <v>8.6842105263157894</v>
      </c>
      <c r="AB13" s="8">
        <f>AVERAGEIF('Encuesta de Satisfacción de lo'!$CK:$CK,'Nota global por centro'!$C13,'Encuesta de Satisfacción de lo'!DL:DL)</f>
        <v>7.3684210526315788</v>
      </c>
      <c r="AC13" t="s">
        <v>1944</v>
      </c>
      <c r="AD13" t="s">
        <v>165</v>
      </c>
      <c r="AE13" t="s">
        <v>368</v>
      </c>
    </row>
    <row r="14" spans="1:46" x14ac:dyDescent="0.2">
      <c r="A14" t="s">
        <v>2050</v>
      </c>
      <c r="B14" t="s">
        <v>161</v>
      </c>
      <c r="C14" t="s">
        <v>372</v>
      </c>
      <c r="D14" s="8">
        <f>AVERAGEIF('Encuesta de Satisfacción de lo'!$CK:$CK,'Nota global por centro'!$C14,'Encuesta de Satisfacción de lo'!CN:CN)</f>
        <v>8.1666666666666661</v>
      </c>
      <c r="E14" s="8">
        <f>AVERAGEIF('Encuesta de Satisfacción de lo'!$CK:$CK,'Nota global por centro'!$C14,'Encuesta de Satisfacción de lo'!CO:CO)</f>
        <v>6.833333333333333</v>
      </c>
      <c r="F14" s="8">
        <f>AVERAGEIF('Encuesta de Satisfacción de lo'!$CK:$CK,'Nota global por centro'!$C14,'Encuesta de Satisfacción de lo'!CP:CP)</f>
        <v>5.333333333333333</v>
      </c>
      <c r="G14" s="8">
        <f>AVERAGEIF('Encuesta de Satisfacción de lo'!$CK:$CK,'Nota global por centro'!$C14,'Encuesta de Satisfacción de lo'!CQ:CQ)</f>
        <v>3.9285714285714284</v>
      </c>
      <c r="H14" s="8">
        <f>AVERAGEIF('Encuesta de Satisfacción de lo'!$CK:$CK,'Nota global por centro'!$C14,'Encuesta de Satisfacción de lo'!CR:CR)</f>
        <v>7.291666666666667</v>
      </c>
      <c r="I14" s="8">
        <f>AVERAGEIF('Encuesta de Satisfacción de lo'!$CK:$CK,'Nota global por centro'!$C14,'Encuesta de Satisfacción de lo'!CS:CS)</f>
        <v>6.166666666666667</v>
      </c>
      <c r="J14" s="8">
        <f>AVERAGEIF('Encuesta de Satisfacción de lo'!$CK:$CK,'Nota global por centro'!$C14,'Encuesta de Satisfacción de lo'!CT:CT)</f>
        <v>7</v>
      </c>
      <c r="K14" s="8">
        <f>AVERAGEIF('Encuesta de Satisfacción de lo'!$CK:$CK,'Nota global por centro'!$C14,'Encuesta de Satisfacción de lo'!CU:CU)</f>
        <v>7.333333333333333</v>
      </c>
      <c r="L14" s="8">
        <f>AVERAGEIF('Encuesta de Satisfacción de lo'!$CK:$CK,'Nota global por centro'!$C14,'Encuesta de Satisfacción de lo'!CV:CV)</f>
        <v>6</v>
      </c>
      <c r="M14" s="8">
        <f>AVERAGEIF('Encuesta de Satisfacción de lo'!$CK:$CK,'Nota global por centro'!$C14,'Encuesta de Satisfacción de lo'!CW:CW)</f>
        <v>7.5</v>
      </c>
      <c r="N14" s="8">
        <f>AVERAGEIF('Encuesta de Satisfacción de lo'!$CK:$CK,'Nota global por centro'!$C14,'Encuesta de Satisfacción de lo'!CX:CX)</f>
        <v>6.166666666666667</v>
      </c>
      <c r="O14" s="8">
        <f>AVERAGEIF('Encuesta de Satisfacción de lo'!$CK:$CK,'Nota global por centro'!$C14,'Encuesta de Satisfacción de lo'!CY:CY)</f>
        <v>6</v>
      </c>
      <c r="P14" s="8">
        <f>AVERAGEIF('Encuesta de Satisfacción de lo'!$CK:$CK,'Nota global por centro'!$C14,'Encuesta de Satisfacción de lo'!CZ:CZ)</f>
        <v>7.1428571428571432</v>
      </c>
      <c r="Q14" s="8">
        <f>AVERAGEIF('Encuesta de Satisfacción de lo'!$CK:$CK,'Nota global por centro'!$C14,'Encuesta de Satisfacción de lo'!DA:DA)</f>
        <v>6.166666666666667</v>
      </c>
      <c r="R14" s="8">
        <f>AVERAGEIF('Encuesta de Satisfacción de lo'!$CK:$CK,'Nota global por centro'!$C14,'Encuesta de Satisfacción de lo'!DB:DB)</f>
        <v>4.8214285714285712</v>
      </c>
      <c r="S14" s="8">
        <f>AVERAGEIF('Encuesta de Satisfacción de lo'!$CK:$CK,'Nota global por centro'!$C14,'Encuesta de Satisfacción de lo'!DC:DC)</f>
        <v>8.1666666666666661</v>
      </c>
      <c r="T14" s="8">
        <f>AVERAGEIF('Encuesta de Satisfacción de lo'!$CK:$CK,'Nota global por centro'!$C14,'Encuesta de Satisfacción de lo'!DD:DD)</f>
        <v>5.8928571428571432</v>
      </c>
      <c r="U14" s="8">
        <f>AVERAGEIF('Encuesta de Satisfacción de lo'!$CK:$CK,'Nota global por centro'!$C14,'Encuesta de Satisfacción de lo'!DE:DE)</f>
        <v>7</v>
      </c>
      <c r="V14" s="8">
        <f>AVERAGEIF('Encuesta de Satisfacción de lo'!$CK:$CK,'Nota global por centro'!$C14,'Encuesta de Satisfacción de lo'!DF:DF)</f>
        <v>7</v>
      </c>
      <c r="W14" s="8">
        <f>AVERAGEIF('Encuesta de Satisfacción de lo'!$CK:$CK,'Nota global por centro'!$C14,'Encuesta de Satisfacción de lo'!DG:DG)</f>
        <v>5.333333333333333</v>
      </c>
      <c r="X14" s="8">
        <f>AVERAGEIF('Encuesta de Satisfacción de lo'!$CK:$CK,'Nota global por centro'!$C14,'Encuesta de Satisfacción de lo'!DH:DH)</f>
        <v>7.3214285714285712</v>
      </c>
      <c r="Y14" s="8">
        <f>AVERAGEIF('Encuesta de Satisfacción de lo'!$CK:$CK,'Nota global por centro'!$C14,'Encuesta de Satisfacción de lo'!DI:DI)</f>
        <v>6.9642857142857144</v>
      </c>
      <c r="Z14" s="8">
        <f>AVERAGEIF('Encuesta de Satisfacción de lo'!$CK:$CK,'Nota global por centro'!$C14,'Encuesta de Satisfacción de lo'!DJ:DJ)</f>
        <v>7.5</v>
      </c>
      <c r="AA14" s="8">
        <f>AVERAGEIF('Encuesta de Satisfacción de lo'!$CK:$CK,'Nota global por centro'!$C14,'Encuesta de Satisfacción de lo'!DK:DK)</f>
        <v>7.666666666666667</v>
      </c>
      <c r="AB14" s="8">
        <f>AVERAGEIF('Encuesta de Satisfacción de lo'!$CK:$CK,'Nota global por centro'!$C14,'Encuesta de Satisfacción de lo'!DL:DL)</f>
        <v>6.833333333333333</v>
      </c>
      <c r="AC14" t="s">
        <v>1944</v>
      </c>
      <c r="AD14" t="s">
        <v>161</v>
      </c>
      <c r="AE14" t="s">
        <v>372</v>
      </c>
    </row>
    <row r="15" spans="1:46" x14ac:dyDescent="0.2">
      <c r="A15" t="s">
        <v>2051</v>
      </c>
      <c r="B15" t="s">
        <v>128</v>
      </c>
      <c r="C15" t="s">
        <v>369</v>
      </c>
      <c r="D15" s="8">
        <f>AVERAGEIF('Encuesta de Satisfacción de lo'!$CK:$CK,'Nota global por centro'!$C15,'Encuesta de Satisfacción de lo'!CN:CN)</f>
        <v>7.1428571428571432</v>
      </c>
      <c r="E15" s="8">
        <f>AVERAGEIF('Encuesta de Satisfacción de lo'!$CK:$CK,'Nota global por centro'!$C15,'Encuesta de Satisfacción de lo'!CO:CO)</f>
        <v>5.833333333333333</v>
      </c>
      <c r="F15" s="8">
        <f>AVERAGEIF('Encuesta de Satisfacción de lo'!$CK:$CK,'Nota global por centro'!$C15,'Encuesta de Satisfacción de lo'!CP:CP)</f>
        <v>6.3095238095238093</v>
      </c>
      <c r="G15" s="8">
        <f>AVERAGEIF('Encuesta de Satisfacción de lo'!$CK:$CK,'Nota global por centro'!$C15,'Encuesta de Satisfacción de lo'!CQ:CQ)</f>
        <v>4.166666666666667</v>
      </c>
      <c r="H15" s="8">
        <f>AVERAGEIF('Encuesta de Satisfacción de lo'!$CK:$CK,'Nota global por centro'!$C15,'Encuesta de Satisfacción de lo'!CR:CR)</f>
        <v>7.7380952380952381</v>
      </c>
      <c r="I15" s="8">
        <f>AVERAGEIF('Encuesta de Satisfacción de lo'!$CK:$CK,'Nota global por centro'!$C15,'Encuesta de Satisfacción de lo'!CS:CS)</f>
        <v>5.9523809523809526</v>
      </c>
      <c r="J15" s="8">
        <f>AVERAGEIF('Encuesta de Satisfacción de lo'!$CK:$CK,'Nota global por centro'!$C15,'Encuesta de Satisfacción de lo'!CT:CT)</f>
        <v>7.0238095238095237</v>
      </c>
      <c r="K15" s="8">
        <f>AVERAGEIF('Encuesta de Satisfacción de lo'!$CK:$CK,'Nota global por centro'!$C15,'Encuesta de Satisfacción de lo'!CU:CU)</f>
        <v>7.3809523809523814</v>
      </c>
      <c r="L15" s="8">
        <f>AVERAGEIF('Encuesta de Satisfacción de lo'!$CK:$CK,'Nota global por centro'!$C15,'Encuesta de Satisfacción de lo'!CV:CV)</f>
        <v>6.0714285714285712</v>
      </c>
      <c r="M15" s="8">
        <f>AVERAGEIF('Encuesta de Satisfacción de lo'!$CK:$CK,'Nota global por centro'!$C15,'Encuesta de Satisfacción de lo'!CW:CW)</f>
        <v>7.5</v>
      </c>
      <c r="N15" s="8">
        <f>AVERAGEIF('Encuesta de Satisfacción de lo'!$CK:$CK,'Nota global por centro'!$C15,'Encuesta de Satisfacción de lo'!CX:CX)</f>
        <v>6.4285714285714288</v>
      </c>
      <c r="O15" s="8">
        <f>AVERAGEIF('Encuesta de Satisfacción de lo'!$CK:$CK,'Nota global por centro'!$C15,'Encuesta de Satisfacción de lo'!CY:CY)</f>
        <v>4.6428571428571432</v>
      </c>
      <c r="P15" s="8">
        <f>AVERAGEIF('Encuesta de Satisfacción de lo'!$CK:$CK,'Nota global por centro'!$C15,'Encuesta de Satisfacción de lo'!CZ:CZ)</f>
        <v>6.9047619047619051</v>
      </c>
      <c r="Q15" s="8">
        <f>AVERAGEIF('Encuesta de Satisfacción de lo'!$CK:$CK,'Nota global por centro'!$C15,'Encuesta de Satisfacción de lo'!DA:DA)</f>
        <v>6.1904761904761907</v>
      </c>
      <c r="R15" s="8">
        <f>AVERAGEIF('Encuesta de Satisfacción de lo'!$CK:$CK,'Nota global por centro'!$C15,'Encuesta de Satisfacción de lo'!DB:DB)</f>
        <v>5.25</v>
      </c>
      <c r="S15" s="8">
        <f>AVERAGEIF('Encuesta de Satisfacción de lo'!$CK:$CK,'Nota global por centro'!$C15,'Encuesta de Satisfacción de lo'!DC:DC)</f>
        <v>8.4523809523809526</v>
      </c>
      <c r="T15" s="8">
        <f>AVERAGEIF('Encuesta de Satisfacción de lo'!$CK:$CK,'Nota global por centro'!$C15,'Encuesta de Satisfacción de lo'!DD:DD)</f>
        <v>5</v>
      </c>
      <c r="U15" s="8">
        <f>AVERAGEIF('Encuesta de Satisfacción de lo'!$CK:$CK,'Nota global por centro'!$C15,'Encuesta de Satisfacción de lo'!DE:DE)</f>
        <v>7.1428571428571432</v>
      </c>
      <c r="V15" s="8">
        <f>AVERAGEIF('Encuesta de Satisfacción de lo'!$CK:$CK,'Nota global por centro'!$C15,'Encuesta de Satisfacción de lo'!DF:DF)</f>
        <v>8.3333333333333339</v>
      </c>
      <c r="W15" s="8">
        <f>AVERAGEIF('Encuesta de Satisfacción de lo'!$CK:$CK,'Nota global por centro'!$C15,'Encuesta de Satisfacción de lo'!DG:DG)</f>
        <v>5.1190476190476186</v>
      </c>
      <c r="X15" s="8">
        <f>AVERAGEIF('Encuesta de Satisfacción de lo'!$CK:$CK,'Nota global por centro'!$C15,'Encuesta de Satisfacción de lo'!DH:DH)</f>
        <v>7.7380952380952381</v>
      </c>
      <c r="Y15" s="8">
        <f>AVERAGEIF('Encuesta de Satisfacción de lo'!$CK:$CK,'Nota global por centro'!$C15,'Encuesta de Satisfacción de lo'!DI:DI)</f>
        <v>5.7142857142857144</v>
      </c>
      <c r="Z15" s="8">
        <f>AVERAGEIF('Encuesta de Satisfacción de lo'!$CK:$CK,'Nota global por centro'!$C15,'Encuesta de Satisfacción de lo'!DJ:DJ)</f>
        <v>7.9761904761904763</v>
      </c>
      <c r="AA15" s="8">
        <f>AVERAGEIF('Encuesta de Satisfacción de lo'!$CK:$CK,'Nota global por centro'!$C15,'Encuesta de Satisfacción de lo'!DK:DK)</f>
        <v>7.7380952380952381</v>
      </c>
      <c r="AB15" s="8">
        <f>AVERAGEIF('Encuesta de Satisfacción de lo'!$CK:$CK,'Nota global por centro'!$C15,'Encuesta de Satisfacción de lo'!DL:DL)</f>
        <v>7.3809523809523814</v>
      </c>
      <c r="AC15" t="s">
        <v>1944</v>
      </c>
      <c r="AD15" t="s">
        <v>128</v>
      </c>
      <c r="AE15" t="s">
        <v>369</v>
      </c>
    </row>
    <row r="16" spans="1:46" x14ac:dyDescent="0.2">
      <c r="A16" t="s">
        <v>2052</v>
      </c>
      <c r="B16" t="s">
        <v>125</v>
      </c>
      <c r="C16" t="s">
        <v>367</v>
      </c>
      <c r="D16" s="8">
        <f>AVERAGEIF('Encuesta de Satisfacción de lo'!$CK:$CK,'Nota global por centro'!$C16,'Encuesta de Satisfacción de lo'!CN:CN)</f>
        <v>6.8181818181818183</v>
      </c>
      <c r="E16" s="8">
        <f>AVERAGEIF('Encuesta de Satisfacción de lo'!$CK:$CK,'Nota global por centro'!$C16,'Encuesta de Satisfacción de lo'!CO:CO)</f>
        <v>7.6136363636363633</v>
      </c>
      <c r="F16" s="8">
        <f>AVERAGEIF('Encuesta de Satisfacción de lo'!$CK:$CK,'Nota global por centro'!$C16,'Encuesta de Satisfacción de lo'!CP:CP)</f>
        <v>6.25</v>
      </c>
      <c r="G16" s="8">
        <f>AVERAGEIF('Encuesta de Satisfacción de lo'!$CK:$CK,'Nota global por centro'!$C16,'Encuesta de Satisfacción de lo'!CQ:CQ)</f>
        <v>6.25</v>
      </c>
      <c r="H16" s="8">
        <f>AVERAGEIF('Encuesta de Satisfacción de lo'!$CK:$CK,'Nota global por centro'!$C16,'Encuesta de Satisfacción de lo'!CR:CR)</f>
        <v>8.6904761904761898</v>
      </c>
      <c r="I16" s="8">
        <f>AVERAGEIF('Encuesta de Satisfacción de lo'!$CK:$CK,'Nota global por centro'!$C16,'Encuesta de Satisfacción de lo'!CS:CS)</f>
        <v>4.4565217391304346</v>
      </c>
      <c r="J16" s="8">
        <f>AVERAGEIF('Encuesta de Satisfacción de lo'!$CK:$CK,'Nota global por centro'!$C16,'Encuesta de Satisfacción de lo'!CT:CT)</f>
        <v>4.6739130434782608</v>
      </c>
      <c r="K16" s="8">
        <f>AVERAGEIF('Encuesta de Satisfacción de lo'!$CK:$CK,'Nota global por centro'!$C16,'Encuesta de Satisfacción de lo'!CU:CU)</f>
        <v>5.8695652173913047</v>
      </c>
      <c r="L16" s="8">
        <f>AVERAGEIF('Encuesta de Satisfacción de lo'!$CK:$CK,'Nota global por centro'!$C16,'Encuesta de Satisfacción de lo'!CV:CV)</f>
        <v>5</v>
      </c>
      <c r="M16" s="8">
        <f>AVERAGEIF('Encuesta de Satisfacción de lo'!$CK:$CK,'Nota global por centro'!$C16,'Encuesta de Satisfacción de lo'!CW:CW)</f>
        <v>6.0869565217391308</v>
      </c>
      <c r="N16" s="8">
        <f>AVERAGEIF('Encuesta de Satisfacción de lo'!$CK:$CK,'Nota global por centro'!$C16,'Encuesta de Satisfacción de lo'!CX:CX)</f>
        <v>5.3260869565217392</v>
      </c>
      <c r="O16" s="8">
        <f>AVERAGEIF('Encuesta de Satisfacción de lo'!$CK:$CK,'Nota global por centro'!$C16,'Encuesta de Satisfacción de lo'!CY:CY)</f>
        <v>4.2391304347826084</v>
      </c>
      <c r="P16" s="8">
        <f>AVERAGEIF('Encuesta de Satisfacción de lo'!$CK:$CK,'Nota global por centro'!$C16,'Encuesta de Satisfacción de lo'!CZ:CZ)</f>
        <v>5.9782608695652177</v>
      </c>
      <c r="Q16" s="8">
        <f>AVERAGEIF('Encuesta de Satisfacción de lo'!$CK:$CK,'Nota global por centro'!$C16,'Encuesta de Satisfacción de lo'!DA:DA)</f>
        <v>5.1086956521739131</v>
      </c>
      <c r="R16" s="8">
        <f>AVERAGEIF('Encuesta de Satisfacción de lo'!$CK:$CK,'Nota global por centro'!$C16,'Encuesta de Satisfacción de lo'!DB:DB)</f>
        <v>5.3260869565217392</v>
      </c>
      <c r="S16" s="8">
        <f>AVERAGEIF('Encuesta de Satisfacción de lo'!$CK:$CK,'Nota global por centro'!$C16,'Encuesta de Satisfacción de lo'!DC:DC)</f>
        <v>6.5217391304347823</v>
      </c>
      <c r="T16" s="8">
        <f>AVERAGEIF('Encuesta de Satisfacción de lo'!$CK:$CK,'Nota global por centro'!$C16,'Encuesta de Satisfacción de lo'!DD:DD)</f>
        <v>5.1086956521739131</v>
      </c>
      <c r="U16" s="8">
        <f>AVERAGEIF('Encuesta de Satisfacción de lo'!$CK:$CK,'Nota global por centro'!$C16,'Encuesta de Satisfacción de lo'!DE:DE)</f>
        <v>6.4130434782608692</v>
      </c>
      <c r="V16" s="8">
        <f>AVERAGEIF('Encuesta de Satisfacción de lo'!$CK:$CK,'Nota global por centro'!$C16,'Encuesta de Satisfacción de lo'!DF:DF)</f>
        <v>7.1739130434782608</v>
      </c>
      <c r="W16" s="8">
        <f>AVERAGEIF('Encuesta de Satisfacción de lo'!$CK:$CK,'Nota global por centro'!$C16,'Encuesta de Satisfacción de lo'!DG:DG)</f>
        <v>5.8695652173913047</v>
      </c>
      <c r="X16" s="8">
        <f>AVERAGEIF('Encuesta de Satisfacción de lo'!$CK:$CK,'Nota global por centro'!$C16,'Encuesta de Satisfacción de lo'!DH:DH)</f>
        <v>6.8478260869565215</v>
      </c>
      <c r="Y16" s="8">
        <f>AVERAGEIF('Encuesta de Satisfacción de lo'!$CK:$CK,'Nota global por centro'!$C16,'Encuesta de Satisfacción de lo'!DI:DI)</f>
        <v>5.1086956521739131</v>
      </c>
      <c r="Z16" s="8">
        <f>AVERAGEIF('Encuesta de Satisfacción de lo'!$CK:$CK,'Nota global por centro'!$C16,'Encuesta de Satisfacción de lo'!DJ:DJ)</f>
        <v>5.8695652173913047</v>
      </c>
      <c r="AA16" s="8">
        <f>AVERAGEIF('Encuesta de Satisfacción de lo'!$CK:$CK,'Nota global por centro'!$C16,'Encuesta de Satisfacción de lo'!DK:DK)</f>
        <v>4.4565217391304346</v>
      </c>
      <c r="AB16" s="8">
        <f>AVERAGEIF('Encuesta de Satisfacción de lo'!$CK:$CK,'Nota global por centro'!$C16,'Encuesta de Satisfacción de lo'!DL:DL)</f>
        <v>5.4347826086956523</v>
      </c>
      <c r="AC16" t="s">
        <v>1944</v>
      </c>
      <c r="AD16" t="s">
        <v>125</v>
      </c>
      <c r="AE16" t="s">
        <v>367</v>
      </c>
    </row>
    <row r="17" spans="1:31" x14ac:dyDescent="0.2">
      <c r="A17" t="s">
        <v>2053</v>
      </c>
      <c r="B17" t="s">
        <v>136</v>
      </c>
      <c r="C17" t="s">
        <v>384</v>
      </c>
      <c r="D17" s="8">
        <f>AVERAGEIF('Encuesta de Satisfacción de lo'!$CK:$CK,'Nota global por centro'!$C17,'Encuesta de Satisfacción de lo'!CN:CN)</f>
        <v>7.7272727272727275</v>
      </c>
      <c r="E17" s="8">
        <f>AVERAGEIF('Encuesta de Satisfacción de lo'!$CK:$CK,'Nota global por centro'!$C17,'Encuesta de Satisfacción de lo'!CO:CO)</f>
        <v>8</v>
      </c>
      <c r="F17" s="8">
        <f>AVERAGEIF('Encuesta de Satisfacción de lo'!$CK:$CK,'Nota global por centro'!$C17,'Encuesta de Satisfacción de lo'!CP:CP)</f>
        <v>7.5</v>
      </c>
      <c r="G17" s="8">
        <f>AVERAGEIF('Encuesta de Satisfacción de lo'!$CK:$CK,'Nota global por centro'!$C17,'Encuesta de Satisfacción de lo'!CQ:CQ)</f>
        <v>5.25</v>
      </c>
      <c r="H17" s="8">
        <f>AVERAGEIF('Encuesta de Satisfacción de lo'!$CK:$CK,'Nota global por centro'!$C17,'Encuesta de Satisfacción de lo'!CR:CR)</f>
        <v>7.75</v>
      </c>
      <c r="I17" s="8">
        <f>AVERAGEIF('Encuesta de Satisfacción de lo'!$CK:$CK,'Nota global por centro'!$C17,'Encuesta de Satisfacción de lo'!CS:CS)</f>
        <v>6</v>
      </c>
      <c r="J17" s="8">
        <f>AVERAGEIF('Encuesta de Satisfacción de lo'!$CK:$CK,'Nota global por centro'!$C17,'Encuesta de Satisfacción de lo'!CT:CT)</f>
        <v>7.25</v>
      </c>
      <c r="K17" s="8">
        <f>AVERAGEIF('Encuesta de Satisfacción de lo'!$CK:$CK,'Nota global por centro'!$C17,'Encuesta de Satisfacción de lo'!CU:CU)</f>
        <v>7</v>
      </c>
      <c r="L17" s="8">
        <f>AVERAGEIF('Encuesta de Satisfacción de lo'!$CK:$CK,'Nota global por centro'!$C17,'Encuesta de Satisfacción de lo'!CV:CV)</f>
        <v>6.5</v>
      </c>
      <c r="M17" s="8">
        <f>AVERAGEIF('Encuesta de Satisfacción de lo'!$CK:$CK,'Nota global por centro'!$C17,'Encuesta de Satisfacción de lo'!CW:CW)</f>
        <v>8.25</v>
      </c>
      <c r="N17" s="8">
        <f>AVERAGEIF('Encuesta de Satisfacción de lo'!$CK:$CK,'Nota global por centro'!$C17,'Encuesta de Satisfacción de lo'!CX:CX)</f>
        <v>6</v>
      </c>
      <c r="O17" s="8">
        <f>AVERAGEIF('Encuesta de Satisfacción de lo'!$CK:$CK,'Nota global por centro'!$C17,'Encuesta de Satisfacción de lo'!CY:CY)</f>
        <v>4.75</v>
      </c>
      <c r="P17" s="8">
        <f>AVERAGEIF('Encuesta de Satisfacción de lo'!$CK:$CK,'Nota global por centro'!$C17,'Encuesta de Satisfacción de lo'!CZ:CZ)</f>
        <v>7</v>
      </c>
      <c r="Q17" s="8">
        <f>AVERAGEIF('Encuesta de Satisfacción de lo'!$CK:$CK,'Nota global por centro'!$C17,'Encuesta de Satisfacción de lo'!DA:DA)</f>
        <v>6.5</v>
      </c>
      <c r="R17" s="8">
        <f>AVERAGEIF('Encuesta de Satisfacción de lo'!$CK:$CK,'Nota global por centro'!$C17,'Encuesta de Satisfacción de lo'!DB:DB)</f>
        <v>5.5</v>
      </c>
      <c r="S17" s="8">
        <f>AVERAGEIF('Encuesta de Satisfacción de lo'!$CK:$CK,'Nota global por centro'!$C17,'Encuesta de Satisfacción de lo'!DC:DC)</f>
        <v>8</v>
      </c>
      <c r="T17" s="8">
        <f>AVERAGEIF('Encuesta de Satisfacción de lo'!$CK:$CK,'Nota global por centro'!$C17,'Encuesta de Satisfacción de lo'!DD:DD)</f>
        <v>6.5</v>
      </c>
      <c r="U17" s="8">
        <f>AVERAGEIF('Encuesta de Satisfacción de lo'!$CK:$CK,'Nota global por centro'!$C17,'Encuesta de Satisfacción de lo'!DE:DE)</f>
        <v>7.75</v>
      </c>
      <c r="V17" s="8">
        <f>AVERAGEIF('Encuesta de Satisfacción de lo'!$CK:$CK,'Nota global por centro'!$C17,'Encuesta de Satisfacción de lo'!DF:DF)</f>
        <v>8.25</v>
      </c>
      <c r="W17" s="8">
        <f>AVERAGEIF('Encuesta de Satisfacción de lo'!$CK:$CK,'Nota global por centro'!$C17,'Encuesta de Satisfacción de lo'!DG:DG)</f>
        <v>7</v>
      </c>
      <c r="X17" s="8">
        <f>AVERAGEIF('Encuesta de Satisfacción de lo'!$CK:$CK,'Nota global por centro'!$C17,'Encuesta de Satisfacción de lo'!DH:DH)</f>
        <v>7.5</v>
      </c>
      <c r="Y17" s="8">
        <f>AVERAGEIF('Encuesta de Satisfacción de lo'!$CK:$CK,'Nota global por centro'!$C17,'Encuesta de Satisfacción de lo'!DI:DI)</f>
        <v>6.75</v>
      </c>
      <c r="Z17" s="8">
        <f>AVERAGEIF('Encuesta de Satisfacción de lo'!$CK:$CK,'Nota global por centro'!$C17,'Encuesta de Satisfacción de lo'!DJ:DJ)</f>
        <v>9.25</v>
      </c>
      <c r="AA17" s="8">
        <f>AVERAGEIF('Encuesta de Satisfacción de lo'!$CK:$CK,'Nota global por centro'!$C17,'Encuesta de Satisfacción de lo'!DK:DK)</f>
        <v>9</v>
      </c>
      <c r="AB17" s="8">
        <f>AVERAGEIF('Encuesta de Satisfacción de lo'!$CK:$CK,'Nota global por centro'!$C17,'Encuesta de Satisfacción de lo'!DL:DL)</f>
        <v>9</v>
      </c>
      <c r="AC17" t="s">
        <v>1944</v>
      </c>
      <c r="AD17" t="s">
        <v>136</v>
      </c>
      <c r="AE17" t="s">
        <v>384</v>
      </c>
    </row>
    <row r="18" spans="1:31" x14ac:dyDescent="0.2">
      <c r="A18" t="s">
        <v>2054</v>
      </c>
      <c r="B18" t="s">
        <v>168</v>
      </c>
      <c r="C18" t="s">
        <v>370</v>
      </c>
      <c r="D18" s="8">
        <f>AVERAGEIF('Encuesta de Satisfacción de lo'!$CK:$CK,'Nota global por centro'!$C18,'Encuesta de Satisfacción de lo'!CN:CN)</f>
        <v>8.4722222222222214</v>
      </c>
      <c r="E18" s="8">
        <f>AVERAGEIF('Encuesta de Satisfacción de lo'!$CK:$CK,'Nota global por centro'!$C18,'Encuesta de Satisfacción de lo'!CO:CO)</f>
        <v>7.083333333333333</v>
      </c>
      <c r="F18" s="8">
        <f>AVERAGEIF('Encuesta de Satisfacción de lo'!$CK:$CK,'Nota global por centro'!$C18,'Encuesta de Satisfacción de lo'!CP:CP)</f>
        <v>7.6388888888888893</v>
      </c>
      <c r="G18" s="8">
        <f>AVERAGEIF('Encuesta de Satisfacción de lo'!$CK:$CK,'Nota global por centro'!$C18,'Encuesta de Satisfacción de lo'!CQ:CQ)</f>
        <v>8.1944444444444446</v>
      </c>
      <c r="H18" s="8">
        <f>AVERAGEIF('Encuesta de Satisfacción de lo'!$CK:$CK,'Nota global por centro'!$C18,'Encuesta de Satisfacción de lo'!CR:CR)</f>
        <v>8.5294117647058822</v>
      </c>
      <c r="I18" s="8">
        <f>AVERAGEIF('Encuesta de Satisfacción de lo'!$CK:$CK,'Nota global por centro'!$C18,'Encuesta de Satisfacción de lo'!CS:CS)</f>
        <v>6.1842105263157894</v>
      </c>
      <c r="J18" s="8">
        <f>AVERAGEIF('Encuesta de Satisfacción de lo'!$CK:$CK,'Nota global por centro'!$C18,'Encuesta de Satisfacción de lo'!CT:CT)</f>
        <v>7.3611111111111107</v>
      </c>
      <c r="K18" s="8">
        <f>AVERAGEIF('Encuesta de Satisfacción de lo'!$CK:$CK,'Nota global por centro'!$C18,'Encuesta de Satisfacción de lo'!CU:CU)</f>
        <v>7.3611111111111107</v>
      </c>
      <c r="L18" s="8">
        <f>AVERAGEIF('Encuesta de Satisfacción de lo'!$CK:$CK,'Nota global por centro'!$C18,'Encuesta de Satisfacción de lo'!CV:CV)</f>
        <v>7.1052631578947372</v>
      </c>
      <c r="M18" s="8">
        <f>AVERAGEIF('Encuesta de Satisfacción de lo'!$CK:$CK,'Nota global por centro'!$C18,'Encuesta de Satisfacción de lo'!CW:CW)</f>
        <v>8.1944444444444446</v>
      </c>
      <c r="N18" s="8">
        <f>AVERAGEIF('Encuesta de Satisfacción de lo'!$CK:$CK,'Nota global por centro'!$C18,'Encuesta de Satisfacción de lo'!CX:CX)</f>
        <v>7.5</v>
      </c>
      <c r="O18" s="8">
        <f>AVERAGEIF('Encuesta de Satisfacción de lo'!$CK:$CK,'Nota global por centro'!$C18,'Encuesta de Satisfacción de lo'!CY:CY)</f>
        <v>6.4705882352941178</v>
      </c>
      <c r="P18" s="8">
        <f>AVERAGEIF('Encuesta de Satisfacción de lo'!$CK:$CK,'Nota global por centro'!$C18,'Encuesta de Satisfacción de lo'!CZ:CZ)</f>
        <v>7.3529411764705879</v>
      </c>
      <c r="Q18" s="8">
        <f>AVERAGEIF('Encuesta de Satisfacción de lo'!$CK:$CK,'Nota global por centro'!$C18,'Encuesta de Satisfacción de lo'!DA:DA)</f>
        <v>7.1052631578947372</v>
      </c>
      <c r="R18" s="8">
        <f>AVERAGEIF('Encuesta de Satisfacción de lo'!$CK:$CK,'Nota global por centro'!$C18,'Encuesta de Satisfacción de lo'!DB:DB)</f>
        <v>5.78125</v>
      </c>
      <c r="S18" s="8">
        <f>AVERAGEIF('Encuesta de Satisfacción de lo'!$CK:$CK,'Nota global por centro'!$C18,'Encuesta de Satisfacción de lo'!DC:DC)</f>
        <v>8.75</v>
      </c>
      <c r="T18" s="8">
        <f>AVERAGEIF('Encuesta de Satisfacción de lo'!$CK:$CK,'Nota global por centro'!$C18,'Encuesta de Satisfacción de lo'!DD:DD)</f>
        <v>7.6315789473684212</v>
      </c>
      <c r="U18" s="8">
        <f>AVERAGEIF('Encuesta de Satisfacción de lo'!$CK:$CK,'Nota global por centro'!$C18,'Encuesta de Satisfacción de lo'!DE:DE)</f>
        <v>8.75</v>
      </c>
      <c r="V18" s="8">
        <f>AVERAGEIF('Encuesta de Satisfacción de lo'!$CK:$CK,'Nota global por centro'!$C18,'Encuesta de Satisfacción de lo'!DF:DF)</f>
        <v>9.1666666666666661</v>
      </c>
      <c r="W18" s="8">
        <f>AVERAGEIF('Encuesta de Satisfacción de lo'!$CK:$CK,'Nota global por centro'!$C18,'Encuesta de Satisfacción de lo'!DG:DG)</f>
        <v>7.7777777777777777</v>
      </c>
      <c r="X18" s="8">
        <f>AVERAGEIF('Encuesta de Satisfacción de lo'!$CK:$CK,'Nota global por centro'!$C18,'Encuesta de Satisfacción de lo'!DH:DH)</f>
        <v>8.5526315789473681</v>
      </c>
      <c r="Y18" s="8">
        <f>AVERAGEIF('Encuesta de Satisfacción de lo'!$CK:$CK,'Nota global por centro'!$C18,'Encuesta de Satisfacción de lo'!DI:DI)</f>
        <v>7.6470588235294121</v>
      </c>
      <c r="Z18" s="8">
        <f>AVERAGEIF('Encuesta de Satisfacción de lo'!$CK:$CK,'Nota global por centro'!$C18,'Encuesta de Satisfacción de lo'!DJ:DJ)</f>
        <v>7.916666666666667</v>
      </c>
      <c r="AA18" s="8">
        <f>AVERAGEIF('Encuesta de Satisfacción de lo'!$CK:$CK,'Nota global por centro'!$C18,'Encuesta de Satisfacción de lo'!DK:DK)</f>
        <v>8.3333333333333339</v>
      </c>
      <c r="AB18" s="8">
        <f>AVERAGEIF('Encuesta de Satisfacción de lo'!$CK:$CK,'Nota global por centro'!$C18,'Encuesta de Satisfacción de lo'!DL:DL)</f>
        <v>8.026315789473685</v>
      </c>
      <c r="AC18" t="s">
        <v>1944</v>
      </c>
      <c r="AD18" t="s">
        <v>168</v>
      </c>
      <c r="AE18" t="s">
        <v>370</v>
      </c>
    </row>
    <row r="19" spans="1:31" x14ac:dyDescent="0.2">
      <c r="A19" t="s">
        <v>2055</v>
      </c>
      <c r="B19" t="s">
        <v>182</v>
      </c>
      <c r="C19" t="s">
        <v>380</v>
      </c>
      <c r="D19" s="8">
        <f>AVERAGEIF('Encuesta de Satisfacción de lo'!$CK:$CK,'Nota global por centro'!$C19,'Encuesta de Satisfacción de lo'!CN:CN)</f>
        <v>8.1818181818181817</v>
      </c>
      <c r="E19" s="8">
        <f>AVERAGEIF('Encuesta de Satisfacción de lo'!$CK:$CK,'Nota global por centro'!$C19,'Encuesta de Satisfacción de lo'!CO:CO)</f>
        <v>7.0454545454545459</v>
      </c>
      <c r="F19" s="8">
        <f>AVERAGEIF('Encuesta de Satisfacción de lo'!$CK:$CK,'Nota global por centro'!$C19,'Encuesta de Satisfacción de lo'!CP:CP)</f>
        <v>7.2727272727272725</v>
      </c>
      <c r="G19" s="8">
        <f>AVERAGEIF('Encuesta de Satisfacción de lo'!$CK:$CK,'Nota global por centro'!$C19,'Encuesta de Satisfacción de lo'!CQ:CQ)</f>
        <v>6.3636363636363633</v>
      </c>
      <c r="H19" s="8">
        <f>AVERAGEIF('Encuesta de Satisfacción de lo'!$CK:$CK,'Nota global por centro'!$C19,'Encuesta de Satisfacción de lo'!CR:CR)</f>
        <v>8.5</v>
      </c>
      <c r="I19" s="8">
        <f>AVERAGEIF('Encuesta de Satisfacción de lo'!$CK:$CK,'Nota global por centro'!$C19,'Encuesta de Satisfacción de lo'!CS:CS)</f>
        <v>6.5909090909090908</v>
      </c>
      <c r="J19" s="8">
        <f>AVERAGEIF('Encuesta de Satisfacción de lo'!$CK:$CK,'Nota global por centro'!$C19,'Encuesta de Satisfacción de lo'!CT:CT)</f>
        <v>7.2727272727272725</v>
      </c>
      <c r="K19" s="8">
        <f>AVERAGEIF('Encuesta de Satisfacción de lo'!$CK:$CK,'Nota global por centro'!$C19,'Encuesta de Satisfacción de lo'!CU:CU)</f>
        <v>7.9545454545454541</v>
      </c>
      <c r="L19" s="8">
        <f>AVERAGEIF('Encuesta de Satisfacción de lo'!$CK:$CK,'Nota global por centro'!$C19,'Encuesta de Satisfacción de lo'!CV:CV)</f>
        <v>6.5909090909090908</v>
      </c>
      <c r="M19" s="8">
        <f>AVERAGEIF('Encuesta de Satisfacción de lo'!$CK:$CK,'Nota global por centro'!$C19,'Encuesta de Satisfacción de lo'!CW:CW)</f>
        <v>8</v>
      </c>
      <c r="N19" s="8">
        <f>AVERAGEIF('Encuesta de Satisfacción de lo'!$CK:$CK,'Nota global por centro'!$C19,'Encuesta de Satisfacción de lo'!CX:CX)</f>
        <v>6.1363636363636367</v>
      </c>
      <c r="O19" s="8">
        <f>AVERAGEIF('Encuesta de Satisfacción de lo'!$CK:$CK,'Nota global por centro'!$C19,'Encuesta de Satisfacción de lo'!CY:CY)</f>
        <v>6.25</v>
      </c>
      <c r="P19" s="8">
        <f>AVERAGEIF('Encuesta de Satisfacción de lo'!$CK:$CK,'Nota global por centro'!$C19,'Encuesta de Satisfacción de lo'!CZ:CZ)</f>
        <v>7.2727272727272725</v>
      </c>
      <c r="Q19" s="8">
        <f>AVERAGEIF('Encuesta de Satisfacción de lo'!$CK:$CK,'Nota global por centro'!$C19,'Encuesta de Satisfacción de lo'!DA:DA)</f>
        <v>6.3636363636363633</v>
      </c>
      <c r="R19" s="8">
        <f>AVERAGEIF('Encuesta de Satisfacción de lo'!$CK:$CK,'Nota global por centro'!$C19,'Encuesta de Satisfacción de lo'!DB:DB)</f>
        <v>5.9090909090909092</v>
      </c>
      <c r="S19" s="8">
        <f>AVERAGEIF('Encuesta de Satisfacción de lo'!$CK:$CK,'Nota global por centro'!$C19,'Encuesta de Satisfacción de lo'!DC:DC)</f>
        <v>8.25</v>
      </c>
      <c r="T19" s="8">
        <f>AVERAGEIF('Encuesta de Satisfacción de lo'!$CK:$CK,'Nota global por centro'!$C19,'Encuesta de Satisfacción de lo'!DD:DD)</f>
        <v>7.9545454545454541</v>
      </c>
      <c r="U19" s="8">
        <f>AVERAGEIF('Encuesta de Satisfacción de lo'!$CK:$CK,'Nota global por centro'!$C19,'Encuesta de Satisfacción de lo'!DE:DE)</f>
        <v>8.1818181818181817</v>
      </c>
      <c r="V19" s="8">
        <f>AVERAGEIF('Encuesta de Satisfacción de lo'!$CK:$CK,'Nota global por centro'!$C19,'Encuesta de Satisfacción de lo'!DF:DF)</f>
        <v>8.8636363636363633</v>
      </c>
      <c r="W19" s="8">
        <f>AVERAGEIF('Encuesta de Satisfacción de lo'!$CK:$CK,'Nota global por centro'!$C19,'Encuesta de Satisfacción de lo'!DG:DG)</f>
        <v>7.916666666666667</v>
      </c>
      <c r="X19" s="8">
        <f>AVERAGEIF('Encuesta de Satisfacción de lo'!$CK:$CK,'Nota global por centro'!$C19,'Encuesta de Satisfacción de lo'!DH:DH)</f>
        <v>8.125</v>
      </c>
      <c r="Y19" s="8">
        <f>AVERAGEIF('Encuesta de Satisfacción de lo'!$CK:$CK,'Nota global por centro'!$C19,'Encuesta de Satisfacción de lo'!DI:DI)</f>
        <v>6.1363636363636367</v>
      </c>
      <c r="Z19" s="8">
        <f>AVERAGEIF('Encuesta de Satisfacción de lo'!$CK:$CK,'Nota global por centro'!$C19,'Encuesta de Satisfacción de lo'!DJ:DJ)</f>
        <v>7.9545454545454541</v>
      </c>
      <c r="AA19" s="8">
        <f>AVERAGEIF('Encuesta de Satisfacción de lo'!$CK:$CK,'Nota global por centro'!$C19,'Encuesta de Satisfacción de lo'!DK:DK)</f>
        <v>8.8636363636363633</v>
      </c>
      <c r="AB19" s="8">
        <f>AVERAGEIF('Encuesta de Satisfacción de lo'!$CK:$CK,'Nota global por centro'!$C19,'Encuesta de Satisfacción de lo'!DL:DL)</f>
        <v>8.125</v>
      </c>
      <c r="AC19" t="s">
        <v>1946</v>
      </c>
      <c r="AD19" t="s">
        <v>182</v>
      </c>
      <c r="AE19" t="s">
        <v>380</v>
      </c>
    </row>
    <row r="20" spans="1:31" x14ac:dyDescent="0.2">
      <c r="A20" t="s">
        <v>2056</v>
      </c>
      <c r="B20" t="s">
        <v>110</v>
      </c>
      <c r="C20" t="s">
        <v>379</v>
      </c>
      <c r="D20" s="8">
        <f>AVERAGEIF('Encuesta de Satisfacción de lo'!$CK:$CK,'Nota global por centro'!$C20,'Encuesta de Satisfacción de lo'!CN:CN)</f>
        <v>7.3170731707317076</v>
      </c>
      <c r="E20" s="8">
        <f>AVERAGEIF('Encuesta de Satisfacción de lo'!$CK:$CK,'Nota global por centro'!$C20,'Encuesta de Satisfacción de lo'!CO:CO)</f>
        <v>7.7439024390243905</v>
      </c>
      <c r="F20" s="8">
        <f>AVERAGEIF('Encuesta de Satisfacción de lo'!$CK:$CK,'Nota global por centro'!$C20,'Encuesta de Satisfacción de lo'!CP:CP)</f>
        <v>7.0121951219512191</v>
      </c>
      <c r="G20" s="8">
        <f>AVERAGEIF('Encuesta de Satisfacción de lo'!$CK:$CK,'Nota global por centro'!$C20,'Encuesta de Satisfacción de lo'!CQ:CQ)</f>
        <v>5.384615384615385</v>
      </c>
      <c r="H20" s="8">
        <f>AVERAGEIF('Encuesta de Satisfacción de lo'!$CK:$CK,'Nota global por centro'!$C20,'Encuesta de Satisfacción de lo'!CR:CR)</f>
        <v>7.916666666666667</v>
      </c>
      <c r="I20" s="8">
        <f>AVERAGEIF('Encuesta de Satisfacción de lo'!$CK:$CK,'Nota global por centro'!$C20,'Encuesta de Satisfacción de lo'!CS:CS)</f>
        <v>6.5384615384615383</v>
      </c>
      <c r="J20" s="8">
        <f>AVERAGEIF('Encuesta de Satisfacción de lo'!$CK:$CK,'Nota global por centro'!$C20,'Encuesta de Satisfacción de lo'!CT:CT)</f>
        <v>7</v>
      </c>
      <c r="K20" s="8">
        <f>AVERAGEIF('Encuesta de Satisfacción de lo'!$CK:$CK,'Nota global por centro'!$C20,'Encuesta de Satisfacción de lo'!CU:CU)</f>
        <v>7.1875</v>
      </c>
      <c r="L20" s="8">
        <f>AVERAGEIF('Encuesta de Satisfacción de lo'!$CK:$CK,'Nota global por centro'!$C20,'Encuesta de Satisfacción de lo'!CV:CV)</f>
        <v>6.5625</v>
      </c>
      <c r="M20" s="8">
        <f>AVERAGEIF('Encuesta de Satisfacción de lo'!$CK:$CK,'Nota global por centro'!$C20,'Encuesta de Satisfacción de lo'!CW:CW)</f>
        <v>8.0952380952380949</v>
      </c>
      <c r="N20" s="8">
        <f>AVERAGEIF('Encuesta de Satisfacción de lo'!$CK:$CK,'Nota global por centro'!$C20,'Encuesta de Satisfacción de lo'!CX:CX)</f>
        <v>6.8589743589743586</v>
      </c>
      <c r="O20" s="8">
        <f>AVERAGEIF('Encuesta de Satisfacción de lo'!$CK:$CK,'Nota global por centro'!$C20,'Encuesta de Satisfacción de lo'!CY:CY)</f>
        <v>6.0526315789473681</v>
      </c>
      <c r="P20" s="8">
        <f>AVERAGEIF('Encuesta de Satisfacción de lo'!$CK:$CK,'Nota global por centro'!$C20,'Encuesta de Satisfacción de lo'!CZ:CZ)</f>
        <v>7.2368421052631575</v>
      </c>
      <c r="Q20" s="8">
        <f>AVERAGEIF('Encuesta de Satisfacción de lo'!$CK:$CK,'Nota global por centro'!$C20,'Encuesta de Satisfacción de lo'!DA:DA)</f>
        <v>7.5</v>
      </c>
      <c r="R20" s="8">
        <f>AVERAGEIF('Encuesta de Satisfacción de lo'!$CK:$CK,'Nota global por centro'!$C20,'Encuesta de Satisfacción de lo'!DB:DB)</f>
        <v>6.25</v>
      </c>
      <c r="S20" s="8">
        <f>AVERAGEIF('Encuesta de Satisfacción de lo'!$CK:$CK,'Nota global por centro'!$C20,'Encuesta de Satisfacción de lo'!DC:DC)</f>
        <v>7.7439024390243905</v>
      </c>
      <c r="T20" s="8">
        <f>AVERAGEIF('Encuesta de Satisfacción de lo'!$CK:$CK,'Nota global por centro'!$C20,'Encuesta de Satisfacción de lo'!DD:DD)</f>
        <v>6.4743589743589745</v>
      </c>
      <c r="U20" s="8">
        <f>AVERAGEIF('Encuesta de Satisfacción de lo'!$CK:$CK,'Nota global por centro'!$C20,'Encuesta de Satisfacción de lo'!DE:DE)</f>
        <v>7.6923076923076925</v>
      </c>
      <c r="V20" s="8">
        <f>AVERAGEIF('Encuesta de Satisfacción de lo'!$CK:$CK,'Nota global por centro'!$C20,'Encuesta de Satisfacción de lo'!DF:DF)</f>
        <v>8.0128205128205128</v>
      </c>
      <c r="W20" s="8">
        <f>AVERAGEIF('Encuesta de Satisfacción de lo'!$CK:$CK,'Nota global por centro'!$C20,'Encuesta de Satisfacción de lo'!DG:DG)</f>
        <v>7.0512820512820511</v>
      </c>
      <c r="X20" s="8">
        <f>AVERAGEIF('Encuesta de Satisfacción de lo'!$CK:$CK,'Nota global por centro'!$C20,'Encuesta de Satisfacción de lo'!DH:DH)</f>
        <v>7.875</v>
      </c>
      <c r="Y20" s="8">
        <f>AVERAGEIF('Encuesta de Satisfacción de lo'!$CK:$CK,'Nota global por centro'!$C20,'Encuesta de Satisfacción de lo'!DI:DI)</f>
        <v>6.4473684210526319</v>
      </c>
      <c r="Z20" s="8">
        <f>AVERAGEIF('Encuesta de Satisfacción de lo'!$CK:$CK,'Nota global por centro'!$C20,'Encuesta de Satisfacción de lo'!DJ:DJ)</f>
        <v>7.9878048780487809</v>
      </c>
      <c r="AA20" s="8">
        <f>AVERAGEIF('Encuesta de Satisfacción de lo'!$CK:$CK,'Nota global por centro'!$C20,'Encuesta de Satisfacción de lo'!DK:DK)</f>
        <v>8.4523809523809526</v>
      </c>
      <c r="AB20" s="8">
        <f>AVERAGEIF('Encuesta de Satisfacción de lo'!$CK:$CK,'Nota global por centro'!$C20,'Encuesta de Satisfacción de lo'!DL:DL)</f>
        <v>7.0731707317073171</v>
      </c>
      <c r="AC20" t="s">
        <v>1946</v>
      </c>
      <c r="AD20" t="s">
        <v>110</v>
      </c>
      <c r="AE20" t="s">
        <v>379</v>
      </c>
    </row>
    <row r="21" spans="1:31" x14ac:dyDescent="0.2">
      <c r="A21" t="s">
        <v>2057</v>
      </c>
      <c r="B21" t="s">
        <v>172</v>
      </c>
      <c r="C21" t="s">
        <v>378</v>
      </c>
      <c r="D21" s="8">
        <f>AVERAGEIF('Encuesta de Satisfacción de lo'!$CK:$CK,'Nota global por centro'!$C21,'Encuesta de Satisfacción de lo'!CN:CN)</f>
        <v>6.3095238095238093</v>
      </c>
      <c r="E21" s="8">
        <f>AVERAGEIF('Encuesta de Satisfacción de lo'!$CK:$CK,'Nota global por centro'!$C21,'Encuesta de Satisfacción de lo'!CO:CO)</f>
        <v>7.3809523809523814</v>
      </c>
      <c r="F21" s="8">
        <f>AVERAGEIF('Encuesta de Satisfacción de lo'!$CK:$CK,'Nota global por centro'!$C21,'Encuesta de Satisfacción de lo'!CP:CP)</f>
        <v>6.5476190476190474</v>
      </c>
      <c r="G21" s="8">
        <f>AVERAGEIF('Encuesta de Satisfacción de lo'!$CK:$CK,'Nota global por centro'!$C21,'Encuesta de Satisfacción de lo'!CQ:CQ)</f>
        <v>5</v>
      </c>
      <c r="H21" s="8">
        <f>AVERAGEIF('Encuesta de Satisfacción de lo'!$CK:$CK,'Nota global por centro'!$C21,'Encuesta de Satisfacción de lo'!CR:CR)</f>
        <v>7.875</v>
      </c>
      <c r="I21" s="8">
        <f>AVERAGEIF('Encuesta de Satisfacción de lo'!$CK:$CK,'Nota global por centro'!$C21,'Encuesta de Satisfacción de lo'!CS:CS)</f>
        <v>5</v>
      </c>
      <c r="J21" s="8">
        <f>AVERAGEIF('Encuesta de Satisfacción de lo'!$CK:$CK,'Nota global por centro'!$C21,'Encuesta de Satisfacción de lo'!CT:CT)</f>
        <v>5.7954545454545459</v>
      </c>
      <c r="K21" s="8">
        <f>AVERAGEIF('Encuesta de Satisfacción de lo'!$CK:$CK,'Nota global por centro'!$C21,'Encuesta de Satisfacción de lo'!CU:CU)</f>
        <v>6.8181818181818183</v>
      </c>
      <c r="L21" s="8">
        <f>AVERAGEIF('Encuesta de Satisfacción de lo'!$CK:$CK,'Nota global por centro'!$C21,'Encuesta de Satisfacción de lo'!CV:CV)</f>
        <v>6.4772727272727275</v>
      </c>
      <c r="M21" s="8">
        <f>AVERAGEIF('Encuesta de Satisfacción de lo'!$CK:$CK,'Nota global por centro'!$C21,'Encuesta de Satisfacción de lo'!CW:CW)</f>
        <v>7.2727272727272725</v>
      </c>
      <c r="N21" s="8">
        <f>AVERAGEIF('Encuesta de Satisfacción de lo'!$CK:$CK,'Nota global por centro'!$C21,'Encuesta de Satisfacción de lo'!CX:CX)</f>
        <v>7.0454545454545459</v>
      </c>
      <c r="O21" s="8">
        <f>AVERAGEIF('Encuesta de Satisfacción de lo'!$CK:$CK,'Nota global por centro'!$C21,'Encuesta de Satisfacción de lo'!CY:CY)</f>
        <v>5.2272727272727275</v>
      </c>
      <c r="P21" s="8">
        <f>AVERAGEIF('Encuesta de Satisfacción de lo'!$CK:$CK,'Nota global por centro'!$C21,'Encuesta de Satisfacción de lo'!CZ:CZ)</f>
        <v>6.666666666666667</v>
      </c>
      <c r="Q21" s="8">
        <f>AVERAGEIF('Encuesta de Satisfacción de lo'!$CK:$CK,'Nota global por centro'!$C21,'Encuesta de Satisfacción de lo'!DA:DA)</f>
        <v>6.3095238095238093</v>
      </c>
      <c r="R21" s="8">
        <f>AVERAGEIF('Encuesta de Satisfacción de lo'!$CK:$CK,'Nota global por centro'!$C21,'Encuesta de Satisfacción de lo'!DB:DB)</f>
        <v>5.3571428571428568</v>
      </c>
      <c r="S21" s="8">
        <f>AVERAGEIF('Encuesta de Satisfacción de lo'!$CK:$CK,'Nota global por centro'!$C21,'Encuesta de Satisfacción de lo'!DC:DC)</f>
        <v>7.5</v>
      </c>
      <c r="T21" s="8">
        <f>AVERAGEIF('Encuesta de Satisfacción de lo'!$CK:$CK,'Nota global por centro'!$C21,'Encuesta de Satisfacción de lo'!DD:DD)</f>
        <v>4.8809523809523814</v>
      </c>
      <c r="U21" s="8">
        <f>AVERAGEIF('Encuesta de Satisfacción de lo'!$CK:$CK,'Nota global por centro'!$C21,'Encuesta de Satisfacción de lo'!DE:DE)</f>
        <v>6.7857142857142856</v>
      </c>
      <c r="V21" s="8">
        <f>AVERAGEIF('Encuesta de Satisfacción de lo'!$CK:$CK,'Nota global por centro'!$C21,'Encuesta de Satisfacción de lo'!DF:DF)</f>
        <v>7.5</v>
      </c>
      <c r="W21" s="8">
        <f>AVERAGEIF('Encuesta de Satisfacción de lo'!$CK:$CK,'Nota global por centro'!$C21,'Encuesta de Satisfacción de lo'!DG:DG)</f>
        <v>7.0238095238095237</v>
      </c>
      <c r="X21" s="8">
        <f>AVERAGEIF('Encuesta de Satisfacción de lo'!$CK:$CK,'Nota global por centro'!$C21,'Encuesta de Satisfacción de lo'!DH:DH)</f>
        <v>7.7380952380952381</v>
      </c>
      <c r="Y21" s="8">
        <f>AVERAGEIF('Encuesta de Satisfacción de lo'!$CK:$CK,'Nota global por centro'!$C21,'Encuesta de Satisfacción de lo'!DI:DI)</f>
        <v>5.5263157894736841</v>
      </c>
      <c r="Z21" s="8">
        <f>AVERAGEIF('Encuesta de Satisfacción de lo'!$CK:$CK,'Nota global por centro'!$C21,'Encuesta de Satisfacción de lo'!DJ:DJ)</f>
        <v>7.0454545454545459</v>
      </c>
      <c r="AA21" s="8">
        <f>AVERAGEIF('Encuesta de Satisfacción de lo'!$CK:$CK,'Nota global por centro'!$C21,'Encuesta de Satisfacción de lo'!DK:DK)</f>
        <v>7.5</v>
      </c>
      <c r="AB21" s="8">
        <f>AVERAGEIF('Encuesta de Satisfacción de lo'!$CK:$CK,'Nota global por centro'!$C21,'Encuesta de Satisfacción de lo'!DL:DL)</f>
        <v>6.8181818181818183</v>
      </c>
      <c r="AC21" t="s">
        <v>1946</v>
      </c>
      <c r="AD21" t="s">
        <v>172</v>
      </c>
      <c r="AE21" t="s">
        <v>378</v>
      </c>
    </row>
    <row r="22" spans="1:31" x14ac:dyDescent="0.2">
      <c r="A22" t="s">
        <v>2058</v>
      </c>
      <c r="B22" t="s">
        <v>122</v>
      </c>
      <c r="C22" t="s">
        <v>377</v>
      </c>
      <c r="D22" s="8">
        <f>AVERAGEIF('Encuesta de Satisfacción de lo'!$CK:$CK,'Nota global por centro'!$C22,'Encuesta de Satisfacción de lo'!CN:CN)</f>
        <v>8.0208333333333339</v>
      </c>
      <c r="E22" s="8">
        <f>AVERAGEIF('Encuesta de Satisfacción de lo'!$CK:$CK,'Nota global por centro'!$C22,'Encuesta de Satisfacción de lo'!CO:CO)</f>
        <v>8.28125</v>
      </c>
      <c r="F22" s="8">
        <f>AVERAGEIF('Encuesta de Satisfacción de lo'!$CK:$CK,'Nota global por centro'!$C22,'Encuesta de Satisfacción de lo'!CP:CP)</f>
        <v>8.1770833333333339</v>
      </c>
      <c r="G22" s="8">
        <f>AVERAGEIF('Encuesta de Satisfacción de lo'!$CK:$CK,'Nota global por centro'!$C22,'Encuesta de Satisfacción de lo'!CQ:CQ)</f>
        <v>6.770833333333333</v>
      </c>
      <c r="H22" s="8">
        <f>AVERAGEIF('Encuesta de Satisfacción de lo'!$CK:$CK,'Nota global por centro'!$C22,'Encuesta de Satisfacción de lo'!CR:CR)</f>
        <v>8.6702127659574462</v>
      </c>
      <c r="I22" s="8">
        <f>AVERAGEIF('Encuesta de Satisfacción de lo'!$CK:$CK,'Nota global por centro'!$C22,'Encuesta de Satisfacción de lo'!CS:CS)</f>
        <v>6.6847826086956523</v>
      </c>
      <c r="J22" s="8">
        <f>AVERAGEIF('Encuesta de Satisfacción de lo'!$CK:$CK,'Nota global por centro'!$C22,'Encuesta de Satisfacción de lo'!CT:CT)</f>
        <v>7.7717391304347823</v>
      </c>
      <c r="K22" s="8">
        <f>AVERAGEIF('Encuesta de Satisfacción de lo'!$CK:$CK,'Nota global por centro'!$C22,'Encuesta de Satisfacción de lo'!CU:CU)</f>
        <v>7.3913043478260869</v>
      </c>
      <c r="L22" s="8">
        <f>AVERAGEIF('Encuesta de Satisfacción de lo'!$CK:$CK,'Nota global por centro'!$C22,'Encuesta de Satisfacción de lo'!CV:CV)</f>
        <v>7.9891304347826084</v>
      </c>
      <c r="M22" s="8">
        <f>AVERAGEIF('Encuesta de Satisfacción de lo'!$CK:$CK,'Nota global por centro'!$C22,'Encuesta de Satisfacción de lo'!CW:CW)</f>
        <v>8.9130434782608692</v>
      </c>
      <c r="N22" s="8">
        <f>AVERAGEIF('Encuesta de Satisfacción de lo'!$CK:$CK,'Nota global por centro'!$C22,'Encuesta de Satisfacción de lo'!CX:CX)</f>
        <v>7.8804347826086953</v>
      </c>
      <c r="O22" s="8">
        <f>AVERAGEIF('Encuesta de Satisfacción de lo'!$CK:$CK,'Nota global por centro'!$C22,'Encuesta de Satisfacción de lo'!CY:CY)</f>
        <v>6.6304347826086953</v>
      </c>
      <c r="P22" s="8">
        <f>AVERAGEIF('Encuesta de Satisfacción de lo'!$CK:$CK,'Nota global por centro'!$C22,'Encuesta de Satisfacción de lo'!CZ:CZ)</f>
        <v>7.4456521739130439</v>
      </c>
      <c r="Q22" s="8">
        <f>AVERAGEIF('Encuesta de Satisfacción de lo'!$CK:$CK,'Nota global por centro'!$C22,'Encuesta de Satisfacción de lo'!DA:DA)</f>
        <v>7.9347826086956523</v>
      </c>
      <c r="R22" s="8">
        <f>AVERAGEIF('Encuesta de Satisfacción de lo'!$CK:$CK,'Nota global por centro'!$C22,'Encuesta de Satisfacción de lo'!DB:DB)</f>
        <v>5.9090909090909092</v>
      </c>
      <c r="S22" s="8">
        <f>AVERAGEIF('Encuesta de Satisfacción de lo'!$CK:$CK,'Nota global por centro'!$C22,'Encuesta de Satisfacción de lo'!DC:DC)</f>
        <v>8.8586956521739122</v>
      </c>
      <c r="T22" s="8">
        <f>AVERAGEIF('Encuesta de Satisfacción de lo'!$CK:$CK,'Nota global por centro'!$C22,'Encuesta de Satisfacción de lo'!DD:DD)</f>
        <v>7.2826086956521738</v>
      </c>
      <c r="U22" s="8">
        <f>AVERAGEIF('Encuesta de Satisfacción de lo'!$CK:$CK,'Nota global por centro'!$C22,'Encuesta de Satisfacción de lo'!DE:DE)</f>
        <v>8.5869565217391308</v>
      </c>
      <c r="V22" s="8">
        <f>AVERAGEIF('Encuesta de Satisfacción de lo'!$CK:$CK,'Nota global por centro'!$C22,'Encuesta de Satisfacción de lo'!DF:DF)</f>
        <v>9.0217391304347831</v>
      </c>
      <c r="W22" s="8">
        <f>AVERAGEIF('Encuesta de Satisfacción de lo'!$CK:$CK,'Nota global por centro'!$C22,'Encuesta de Satisfacción de lo'!DG:DG)</f>
        <v>7.6630434782608692</v>
      </c>
      <c r="X22" s="8">
        <f>AVERAGEIF('Encuesta de Satisfacción de lo'!$CK:$CK,'Nota global por centro'!$C22,'Encuesta de Satisfacción de lo'!DH:DH)</f>
        <v>8.8586956521739122</v>
      </c>
      <c r="Y22" s="8">
        <f>AVERAGEIF('Encuesta de Satisfacción de lo'!$CK:$CK,'Nota global por centro'!$C22,'Encuesta de Satisfacción de lo'!DI:DI)</f>
        <v>7.5</v>
      </c>
      <c r="Z22" s="8">
        <f>AVERAGEIF('Encuesta de Satisfacción de lo'!$CK:$CK,'Nota global por centro'!$C22,'Encuesta de Satisfacción de lo'!DJ:DJ)</f>
        <v>8.4239130434782616</v>
      </c>
      <c r="AA22" s="8">
        <f>AVERAGEIF('Encuesta de Satisfacción de lo'!$CK:$CK,'Nota global por centro'!$C22,'Encuesta de Satisfacción de lo'!DK:DK)</f>
        <v>8.6702127659574462</v>
      </c>
      <c r="AB22" s="8">
        <f>AVERAGEIF('Encuesta de Satisfacción de lo'!$CK:$CK,'Nota global por centro'!$C22,'Encuesta de Satisfacción de lo'!DL:DL)</f>
        <v>8.085106382978724</v>
      </c>
      <c r="AC22" t="s">
        <v>1946</v>
      </c>
      <c r="AD22" t="s">
        <v>122</v>
      </c>
      <c r="AE22" t="s">
        <v>377</v>
      </c>
    </row>
    <row r="23" spans="1:31" x14ac:dyDescent="0.2">
      <c r="A23" t="s">
        <v>2059</v>
      </c>
      <c r="B23" t="s">
        <v>170</v>
      </c>
      <c r="C23" t="s">
        <v>382</v>
      </c>
      <c r="D23" s="8">
        <f>AVERAGEIF('Encuesta de Satisfacción de lo'!$CK:$CK,'Nota global por centro'!$C23,'Encuesta de Satisfacción de lo'!CN:CN)</f>
        <v>6.666666666666667</v>
      </c>
      <c r="E23" s="8">
        <f>AVERAGEIF('Encuesta de Satisfacción de lo'!$CK:$CK,'Nota global por centro'!$C23,'Encuesta de Satisfacción de lo'!CO:CO)</f>
        <v>6.1111111111111107</v>
      </c>
      <c r="F23" s="8">
        <f>AVERAGEIF('Encuesta de Satisfacción de lo'!$CK:$CK,'Nota global por centro'!$C23,'Encuesta de Satisfacción de lo'!CP:CP)</f>
        <v>7.2222222222222223</v>
      </c>
      <c r="G23" s="8">
        <f>AVERAGEIF('Encuesta de Satisfacción de lo'!$CK:$CK,'Nota global por centro'!$C23,'Encuesta de Satisfacción de lo'!CQ:CQ)</f>
        <v>4.166666666666667</v>
      </c>
      <c r="H23" s="8">
        <f>AVERAGEIF('Encuesta de Satisfacción de lo'!$CK:$CK,'Nota global por centro'!$C23,'Encuesta de Satisfacción de lo'!CR:CR)</f>
        <v>8.2142857142857135</v>
      </c>
      <c r="I23" s="8">
        <f>AVERAGEIF('Encuesta de Satisfacción de lo'!$CK:$CK,'Nota global por centro'!$C23,'Encuesta de Satisfacción de lo'!CS:CS)</f>
        <v>5</v>
      </c>
      <c r="J23" s="8">
        <f>AVERAGEIF('Encuesta de Satisfacción de lo'!$CK:$CK,'Nota global por centro'!$C23,'Encuesta de Satisfacción de lo'!CT:CT)</f>
        <v>4.7222222222222223</v>
      </c>
      <c r="K23" s="8">
        <f>AVERAGEIF('Encuesta de Satisfacción de lo'!$CK:$CK,'Nota global por centro'!$C23,'Encuesta de Satisfacción de lo'!CU:CU)</f>
        <v>5.2777777777777777</v>
      </c>
      <c r="L23" s="8">
        <f>AVERAGEIF('Encuesta de Satisfacción de lo'!$CK:$CK,'Nota global por centro'!$C23,'Encuesta de Satisfacción de lo'!CV:CV)</f>
        <v>5.5555555555555554</v>
      </c>
      <c r="M23" s="8">
        <f>AVERAGEIF('Encuesta de Satisfacción de lo'!$CK:$CK,'Nota global por centro'!$C23,'Encuesta de Satisfacción de lo'!CW:CW)</f>
        <v>6.3888888888888893</v>
      </c>
      <c r="N23" s="8">
        <f>AVERAGEIF('Encuesta de Satisfacción de lo'!$CK:$CK,'Nota global por centro'!$C23,'Encuesta de Satisfacción de lo'!CX:CX)</f>
        <v>5.5555555555555554</v>
      </c>
      <c r="O23" s="8">
        <f>AVERAGEIF('Encuesta de Satisfacción de lo'!$CK:$CK,'Nota global por centro'!$C23,'Encuesta de Satisfacción de lo'!CY:CY)</f>
        <v>4.4444444444444446</v>
      </c>
      <c r="P23" s="8">
        <f>AVERAGEIF('Encuesta de Satisfacción de lo'!$CK:$CK,'Nota global por centro'!$C23,'Encuesta de Satisfacción de lo'!CZ:CZ)</f>
        <v>4.4444444444444446</v>
      </c>
      <c r="Q23" s="8">
        <f>AVERAGEIF('Encuesta de Satisfacción de lo'!$CK:$CK,'Nota global por centro'!$C23,'Encuesta de Satisfacción de lo'!DA:DA)</f>
        <v>5</v>
      </c>
      <c r="R23" s="8">
        <f>AVERAGEIF('Encuesta de Satisfacción de lo'!$CK:$CK,'Nota global por centro'!$C23,'Encuesta de Satisfacción de lo'!DB:DB)</f>
        <v>3.6111111111111112</v>
      </c>
      <c r="S23" s="8">
        <f>AVERAGEIF('Encuesta de Satisfacción de lo'!$CK:$CK,'Nota global por centro'!$C23,'Encuesta de Satisfacción de lo'!DC:DC)</f>
        <v>7.7777777777777777</v>
      </c>
      <c r="T23" s="8">
        <f>AVERAGEIF('Encuesta de Satisfacción de lo'!$CK:$CK,'Nota global por centro'!$C23,'Encuesta de Satisfacción de lo'!DD:DD)</f>
        <v>6.3888888888888893</v>
      </c>
      <c r="U23" s="8">
        <f>AVERAGEIF('Encuesta de Satisfacción de lo'!$CK:$CK,'Nota global por centro'!$C23,'Encuesta de Satisfacción de lo'!DE:DE)</f>
        <v>6.1111111111111107</v>
      </c>
      <c r="V23" s="8">
        <f>AVERAGEIF('Encuesta de Satisfacción de lo'!$CK:$CK,'Nota global por centro'!$C23,'Encuesta de Satisfacción de lo'!DF:DF)</f>
        <v>7.7777777777777777</v>
      </c>
      <c r="W23" s="8">
        <f>AVERAGEIF('Encuesta de Satisfacción de lo'!$CK:$CK,'Nota global por centro'!$C23,'Encuesta de Satisfacción de lo'!DG:DG)</f>
        <v>8.3333333333333339</v>
      </c>
      <c r="X23" s="8">
        <f>AVERAGEIF('Encuesta de Satisfacción de lo'!$CK:$CK,'Nota global por centro'!$C23,'Encuesta de Satisfacción de lo'!DH:DH)</f>
        <v>7.7777777777777777</v>
      </c>
      <c r="Y23" s="8">
        <f>AVERAGEIF('Encuesta de Satisfacción de lo'!$CK:$CK,'Nota global por centro'!$C23,'Encuesta de Satisfacción de lo'!DI:DI)</f>
        <v>5.833333333333333</v>
      </c>
      <c r="Z23" s="8">
        <f>AVERAGEIF('Encuesta de Satisfacción de lo'!$CK:$CK,'Nota global por centro'!$C23,'Encuesta de Satisfacción de lo'!DJ:DJ)</f>
        <v>7.7777777777777777</v>
      </c>
      <c r="AA23" s="8">
        <f>AVERAGEIF('Encuesta de Satisfacción de lo'!$CK:$CK,'Nota global por centro'!$C23,'Encuesta de Satisfacción de lo'!DK:DK)</f>
        <v>8.0555555555555554</v>
      </c>
      <c r="AB23" s="8">
        <f>AVERAGEIF('Encuesta de Satisfacción de lo'!$CK:$CK,'Nota global por centro'!$C23,'Encuesta de Satisfacción de lo'!DL:DL)</f>
        <v>5.833333333333333</v>
      </c>
      <c r="AC23" t="s">
        <v>1946</v>
      </c>
      <c r="AD23" t="s">
        <v>170</v>
      </c>
      <c r="AE23" t="s">
        <v>382</v>
      </c>
    </row>
    <row r="24" spans="1:31" x14ac:dyDescent="0.2">
      <c r="A24" t="s">
        <v>2060</v>
      </c>
      <c r="B24" t="s">
        <v>114</v>
      </c>
      <c r="C24" t="s">
        <v>376</v>
      </c>
      <c r="D24" s="8">
        <f>AVERAGEIF('Encuesta de Satisfacción de lo'!$CK:$CK,'Nota global por centro'!$C24,'Encuesta de Satisfacción de lo'!CN:CN)</f>
        <v>7.0408163265306118</v>
      </c>
      <c r="E24" s="8">
        <f>AVERAGEIF('Encuesta de Satisfacción de lo'!$CK:$CK,'Nota global por centro'!$C24,'Encuesta de Satisfacción de lo'!CO:CO)</f>
        <v>6.8877551020408161</v>
      </c>
      <c r="F24" s="8">
        <f>AVERAGEIF('Encuesta de Satisfacción de lo'!$CK:$CK,'Nota global por centro'!$C24,'Encuesta de Satisfacción de lo'!CP:CP)</f>
        <v>7.1938775510204085</v>
      </c>
      <c r="G24" s="8">
        <f>AVERAGEIF('Encuesta de Satisfacción de lo'!$CK:$CK,'Nota global por centro'!$C24,'Encuesta de Satisfacción de lo'!CQ:CQ)</f>
        <v>6.0204081632653059</v>
      </c>
      <c r="H24" s="8">
        <f>AVERAGEIF('Encuesta de Satisfacción de lo'!$CK:$CK,'Nota global por centro'!$C24,'Encuesta de Satisfacción de lo'!CR:CR)</f>
        <v>7.6530612244897958</v>
      </c>
      <c r="I24" s="8">
        <f>AVERAGEIF('Encuesta de Satisfacción de lo'!$CK:$CK,'Nota global por centro'!$C24,'Encuesta de Satisfacción de lo'!CS:CS)</f>
        <v>4.6428571428571432</v>
      </c>
      <c r="J24" s="8">
        <f>AVERAGEIF('Encuesta de Satisfacción de lo'!$CK:$CK,'Nota global por centro'!$C24,'Encuesta de Satisfacción de lo'!CT:CT)</f>
        <v>6.3265306122448983</v>
      </c>
      <c r="K24" s="8">
        <f>AVERAGEIF('Encuesta de Satisfacción de lo'!$CK:$CK,'Nota global por centro'!$C24,'Encuesta de Satisfacción de lo'!CU:CU)</f>
        <v>5.6</v>
      </c>
      <c r="L24" s="8">
        <f>AVERAGEIF('Encuesta de Satisfacción de lo'!$CK:$CK,'Nota global por centro'!$C24,'Encuesta de Satisfacción de lo'!CV:CV)</f>
        <v>6.1</v>
      </c>
      <c r="M24" s="8">
        <f>AVERAGEIF('Encuesta de Satisfacción de lo'!$CK:$CK,'Nota global por centro'!$C24,'Encuesta de Satisfacción de lo'!CW:CW)</f>
        <v>6.1224489795918364</v>
      </c>
      <c r="N24" s="8">
        <f>AVERAGEIF('Encuesta de Satisfacción de lo'!$CK:$CK,'Nota global por centro'!$C24,'Encuesta de Satisfacción de lo'!CX:CX)</f>
        <v>6.2</v>
      </c>
      <c r="O24" s="8">
        <f>AVERAGEIF('Encuesta de Satisfacción de lo'!$CK:$CK,'Nota global por centro'!$C24,'Encuesta de Satisfacción de lo'!CY:CY)</f>
        <v>4.6875</v>
      </c>
      <c r="P24" s="8">
        <f>AVERAGEIF('Encuesta de Satisfacción de lo'!$CK:$CK,'Nota global por centro'!$C24,'Encuesta de Satisfacción de lo'!CZ:CZ)</f>
        <v>5.8673469387755102</v>
      </c>
      <c r="Q24" s="8">
        <f>AVERAGEIF('Encuesta de Satisfacción de lo'!$CK:$CK,'Nota global por centro'!$C24,'Encuesta de Satisfacción de lo'!DA:DA)</f>
        <v>6.40625</v>
      </c>
      <c r="R24" s="8">
        <f>AVERAGEIF('Encuesta de Satisfacción de lo'!$CK:$CK,'Nota global por centro'!$C24,'Encuesta de Satisfacción de lo'!DB:DB)</f>
        <v>4.8469387755102042</v>
      </c>
      <c r="S24" s="8">
        <f>AVERAGEIF('Encuesta de Satisfacción de lo'!$CK:$CK,'Nota global por centro'!$C24,'Encuesta de Satisfacción de lo'!DC:DC)</f>
        <v>6.4361702127659575</v>
      </c>
      <c r="T24" s="8">
        <f>AVERAGEIF('Encuesta de Satisfacción de lo'!$CK:$CK,'Nota global por centro'!$C24,'Encuesta de Satisfacción de lo'!DD:DD)</f>
        <v>5.260416666666667</v>
      </c>
      <c r="U24" s="8">
        <f>AVERAGEIF('Encuesta de Satisfacción de lo'!$CK:$CK,'Nota global por centro'!$C24,'Encuesta de Satisfacción de lo'!DE:DE)</f>
        <v>6.666666666666667</v>
      </c>
      <c r="V24" s="8">
        <f>AVERAGEIF('Encuesta de Satisfacción de lo'!$CK:$CK,'Nota global por centro'!$C24,'Encuesta de Satisfacción de lo'!DF:DF)</f>
        <v>7.34375</v>
      </c>
      <c r="W24" s="8">
        <f>AVERAGEIF('Encuesta de Satisfacción de lo'!$CK:$CK,'Nota global por centro'!$C24,'Encuesta de Satisfacción de lo'!DG:DG)</f>
        <v>6.302083333333333</v>
      </c>
      <c r="X24" s="8">
        <f>AVERAGEIF('Encuesta de Satisfacción de lo'!$CK:$CK,'Nota global por centro'!$C24,'Encuesta de Satisfacción de lo'!DH:DH)</f>
        <v>7.760416666666667</v>
      </c>
      <c r="Y24" s="8">
        <f>AVERAGEIF('Encuesta de Satisfacción de lo'!$CK:$CK,'Nota global por centro'!$C24,'Encuesta de Satisfacción de lo'!DI:DI)</f>
        <v>5.729166666666667</v>
      </c>
      <c r="Z24" s="8">
        <f>AVERAGEIF('Encuesta de Satisfacción de lo'!$CK:$CK,'Nota global por centro'!$C24,'Encuesta de Satisfacción de lo'!DJ:DJ)</f>
        <v>6.4795918367346941</v>
      </c>
      <c r="AA24" s="8">
        <f>AVERAGEIF('Encuesta de Satisfacción de lo'!$CK:$CK,'Nota global por centro'!$C24,'Encuesta de Satisfacción de lo'!DK:DK)</f>
        <v>6.8877551020408161</v>
      </c>
      <c r="AB24" s="8">
        <f>AVERAGEIF('Encuesta de Satisfacción de lo'!$CK:$CK,'Nota global por centro'!$C24,'Encuesta de Satisfacción de lo'!DL:DL)</f>
        <v>6.6326530612244898</v>
      </c>
      <c r="AC24" t="s">
        <v>1946</v>
      </c>
      <c r="AD24" t="s">
        <v>114</v>
      </c>
      <c r="AE24" t="s">
        <v>376</v>
      </c>
    </row>
    <row r="25" spans="1:31" x14ac:dyDescent="0.2">
      <c r="A25" t="s">
        <v>2061</v>
      </c>
      <c r="B25" t="s">
        <v>178</v>
      </c>
      <c r="C25" t="s">
        <v>386</v>
      </c>
      <c r="D25" s="8">
        <f>AVERAGEIF('Encuesta de Satisfacción de lo'!$CK:$CK,'Nota global por centro'!$C25,'Encuesta de Satisfacción de lo'!CN:CN)</f>
        <v>8</v>
      </c>
      <c r="E25" s="8">
        <f>AVERAGEIF('Encuesta de Satisfacción de lo'!$CK:$CK,'Nota global por centro'!$C25,'Encuesta de Satisfacción de lo'!CO:CO)</f>
        <v>8</v>
      </c>
      <c r="F25" s="8">
        <f>AVERAGEIF('Encuesta de Satisfacción de lo'!$CK:$CK,'Nota global por centro'!$C25,'Encuesta de Satisfacción de lo'!CP:CP)</f>
        <v>8</v>
      </c>
      <c r="G25" s="8">
        <f>AVERAGEIF('Encuesta de Satisfacción de lo'!$CK:$CK,'Nota global por centro'!$C25,'Encuesta de Satisfacción de lo'!CQ:CQ)</f>
        <v>7</v>
      </c>
      <c r="H25" s="8">
        <f>AVERAGEIF('Encuesta de Satisfacción de lo'!$CK:$CK,'Nota global por centro'!$C25,'Encuesta de Satisfacción de lo'!CR:CR)</f>
        <v>9</v>
      </c>
      <c r="I25" s="8">
        <f>AVERAGEIF('Encuesta de Satisfacción de lo'!$CK:$CK,'Nota global por centro'!$C25,'Encuesta de Satisfacción de lo'!CS:CS)</f>
        <v>5</v>
      </c>
      <c r="J25" s="8">
        <f>AVERAGEIF('Encuesta de Satisfacción de lo'!$CK:$CK,'Nota global por centro'!$C25,'Encuesta de Satisfacción de lo'!CT:CT)</f>
        <v>6.666666666666667</v>
      </c>
      <c r="K25" s="8">
        <f>AVERAGEIF('Encuesta de Satisfacción de lo'!$CK:$CK,'Nota global por centro'!$C25,'Encuesta de Satisfacción de lo'!CU:CU)</f>
        <v>7.083333333333333</v>
      </c>
      <c r="L25" s="8">
        <f>AVERAGEIF('Encuesta de Satisfacción de lo'!$CK:$CK,'Nota global por centro'!$C25,'Encuesta de Satisfacción de lo'!CV:CV)</f>
        <v>5.833333333333333</v>
      </c>
      <c r="M25" s="8">
        <f>AVERAGEIF('Encuesta de Satisfacción de lo'!$CK:$CK,'Nota global por centro'!$C25,'Encuesta de Satisfacción de lo'!CW:CW)</f>
        <v>6.666666666666667</v>
      </c>
      <c r="N25" s="8">
        <f>AVERAGEIF('Encuesta de Satisfacción de lo'!$CK:$CK,'Nota global por centro'!$C25,'Encuesta de Satisfacción de lo'!CX:CX)</f>
        <v>6.25</v>
      </c>
      <c r="O25" s="8">
        <f>AVERAGEIF('Encuesta de Satisfacción de lo'!$CK:$CK,'Nota global por centro'!$C25,'Encuesta de Satisfacción de lo'!CY:CY)</f>
        <v>5.416666666666667</v>
      </c>
      <c r="P25" s="8">
        <f>AVERAGEIF('Encuesta de Satisfacción de lo'!$CK:$CK,'Nota global por centro'!$C25,'Encuesta de Satisfacción de lo'!CZ:CZ)</f>
        <v>5</v>
      </c>
      <c r="Q25" s="8">
        <f>AVERAGEIF('Encuesta de Satisfacción de lo'!$CK:$CK,'Nota global por centro'!$C25,'Encuesta de Satisfacción de lo'!DA:DA)</f>
        <v>5.416666666666667</v>
      </c>
      <c r="R25" s="8">
        <f>AVERAGEIF('Encuesta de Satisfacción de lo'!$CK:$CK,'Nota global por centro'!$C25,'Encuesta de Satisfacción de lo'!DB:DB)</f>
        <v>5</v>
      </c>
      <c r="S25" s="8">
        <f>AVERAGEIF('Encuesta de Satisfacción de lo'!$CK:$CK,'Nota global por centro'!$C25,'Encuesta de Satisfacción de lo'!DC:DC)</f>
        <v>7.5</v>
      </c>
      <c r="T25" s="8">
        <f>AVERAGEIF('Encuesta de Satisfacción de lo'!$CK:$CK,'Nota global por centro'!$C25,'Encuesta de Satisfacción de lo'!DD:DD)</f>
        <v>6.25</v>
      </c>
      <c r="U25" s="8">
        <f>AVERAGEIF('Encuesta de Satisfacción de lo'!$CK:$CK,'Nota global por centro'!$C25,'Encuesta de Satisfacción de lo'!DE:DE)</f>
        <v>6.666666666666667</v>
      </c>
      <c r="V25" s="8">
        <f>AVERAGEIF('Encuesta de Satisfacción de lo'!$CK:$CK,'Nota global por centro'!$C25,'Encuesta de Satisfacción de lo'!DF:DF)</f>
        <v>7.083333333333333</v>
      </c>
      <c r="W25" s="8">
        <f>AVERAGEIF('Encuesta de Satisfacción de lo'!$CK:$CK,'Nota global por centro'!$C25,'Encuesta de Satisfacción de lo'!DG:DG)</f>
        <v>6.666666666666667</v>
      </c>
      <c r="X25" s="8">
        <f>AVERAGEIF('Encuesta de Satisfacción de lo'!$CK:$CK,'Nota global por centro'!$C25,'Encuesta de Satisfacción de lo'!DH:DH)</f>
        <v>6.25</v>
      </c>
      <c r="Y25" s="8">
        <f>AVERAGEIF('Encuesta de Satisfacción de lo'!$CK:$CK,'Nota global por centro'!$C25,'Encuesta de Satisfacción de lo'!DI:DI)</f>
        <v>5.833333333333333</v>
      </c>
      <c r="Z25" s="8">
        <f>AVERAGEIF('Encuesta de Satisfacción de lo'!$CK:$CK,'Nota global por centro'!$C25,'Encuesta de Satisfacción de lo'!DJ:DJ)</f>
        <v>7.5</v>
      </c>
      <c r="AA25" s="8">
        <f>AVERAGEIF('Encuesta de Satisfacción de lo'!$CK:$CK,'Nota global por centro'!$C25,'Encuesta de Satisfacción de lo'!DK:DK)</f>
        <v>7.916666666666667</v>
      </c>
      <c r="AB25" s="8">
        <f>AVERAGEIF('Encuesta de Satisfacción de lo'!$CK:$CK,'Nota global por centro'!$C25,'Encuesta de Satisfacción de lo'!DL:DL)</f>
        <v>6.666666666666667</v>
      </c>
      <c r="AC25" t="s">
        <v>1946</v>
      </c>
      <c r="AD25" t="s">
        <v>178</v>
      </c>
      <c r="AE25" t="s">
        <v>386</v>
      </c>
    </row>
    <row r="26" spans="1:31" x14ac:dyDescent="0.2">
      <c r="A26" t="s">
        <v>2062</v>
      </c>
      <c r="B26" t="s">
        <v>131</v>
      </c>
      <c r="C26" t="s">
        <v>381</v>
      </c>
      <c r="D26" s="8">
        <f>AVERAGEIF('Encuesta de Satisfacción de lo'!$CK:$CK,'Nota global por centro'!$C26,'Encuesta de Satisfacción de lo'!CN:CN)</f>
        <v>8.4302325581395348</v>
      </c>
      <c r="E26" s="8">
        <f>AVERAGEIF('Encuesta de Satisfacción de lo'!$CK:$CK,'Nota global por centro'!$C26,'Encuesta de Satisfacción de lo'!CO:CO)</f>
        <v>7.9069767441860463</v>
      </c>
      <c r="F26" s="8">
        <f>AVERAGEIF('Encuesta de Satisfacción de lo'!$CK:$CK,'Nota global por centro'!$C26,'Encuesta de Satisfacción de lo'!CP:CP)</f>
        <v>7.5</v>
      </c>
      <c r="G26" s="8">
        <f>AVERAGEIF('Encuesta de Satisfacción de lo'!$CK:$CK,'Nota global por centro'!$C26,'Encuesta de Satisfacción de lo'!CQ:CQ)</f>
        <v>5.6976744186046515</v>
      </c>
      <c r="H26" s="8">
        <f>AVERAGEIF('Encuesta de Satisfacción de lo'!$CK:$CK,'Nota global por centro'!$C26,'Encuesta de Satisfacción de lo'!CR:CR)</f>
        <v>8.4090909090909083</v>
      </c>
      <c r="I26" s="8">
        <f>AVERAGEIF('Encuesta de Satisfacción de lo'!$CK:$CK,'Nota global por centro'!$C26,'Encuesta de Satisfacción de lo'!CS:CS)</f>
        <v>6.6860465116279073</v>
      </c>
      <c r="J26" s="8">
        <f>AVERAGEIF('Encuesta de Satisfacción de lo'!$CK:$CK,'Nota global por centro'!$C26,'Encuesta de Satisfacción de lo'!CT:CT)</f>
        <v>6.9767441860465116</v>
      </c>
      <c r="K26" s="8">
        <f>AVERAGEIF('Encuesta de Satisfacción de lo'!$CK:$CK,'Nota global por centro'!$C26,'Encuesta de Satisfacción de lo'!CU:CU)</f>
        <v>7.441860465116279</v>
      </c>
      <c r="L26" s="8">
        <f>AVERAGEIF('Encuesta de Satisfacción de lo'!$CK:$CK,'Nota global por centro'!$C26,'Encuesta de Satisfacción de lo'!CV:CV)</f>
        <v>7.2674418604651159</v>
      </c>
      <c r="M26" s="8">
        <f>AVERAGEIF('Encuesta de Satisfacción de lo'!$CK:$CK,'Nota global por centro'!$C26,'Encuesta de Satisfacción de lo'!CW:CW)</f>
        <v>8.8068181818181817</v>
      </c>
      <c r="N26" s="8">
        <f>AVERAGEIF('Encuesta de Satisfacción de lo'!$CK:$CK,'Nota global por centro'!$C26,'Encuesta de Satisfacción de lo'!CX:CX)</f>
        <v>7.3295454545454541</v>
      </c>
      <c r="O26" s="8">
        <f>AVERAGEIF('Encuesta de Satisfacción de lo'!$CK:$CK,'Nota global por centro'!$C26,'Encuesta de Satisfacción de lo'!CY:CY)</f>
        <v>5.833333333333333</v>
      </c>
      <c r="P26" s="8">
        <f>AVERAGEIF('Encuesta de Satisfacción de lo'!$CK:$CK,'Nota global por centro'!$C26,'Encuesta de Satisfacción de lo'!CZ:CZ)</f>
        <v>7.0121951219512191</v>
      </c>
      <c r="Q26" s="8">
        <f>AVERAGEIF('Encuesta de Satisfacción de lo'!$CK:$CK,'Nota global por centro'!$C26,'Encuesta de Satisfacción de lo'!DA:DA)</f>
        <v>7.0238095238095237</v>
      </c>
      <c r="R26" s="8">
        <f>AVERAGEIF('Encuesta de Satisfacción de lo'!$CK:$CK,'Nota global por centro'!$C26,'Encuesta de Satisfacción de lo'!DB:DB)</f>
        <v>5.5</v>
      </c>
      <c r="S26" s="8">
        <f>AVERAGEIF('Encuesta de Satisfacción de lo'!$CK:$CK,'Nota global por centro'!$C26,'Encuesta de Satisfacción de lo'!DC:DC)</f>
        <v>8.8372093023255811</v>
      </c>
      <c r="T26" s="8">
        <f>AVERAGEIF('Encuesta de Satisfacción de lo'!$CK:$CK,'Nota global por centro'!$C26,'Encuesta de Satisfacción de lo'!DD:DD)</f>
        <v>8.6627906976744189</v>
      </c>
      <c r="U26" s="8">
        <f>AVERAGEIF('Encuesta de Satisfacción de lo'!$CK:$CK,'Nota global por centro'!$C26,'Encuesta de Satisfacción de lo'!DE:DE)</f>
        <v>8.963414634146341</v>
      </c>
      <c r="V26" s="8">
        <f>AVERAGEIF('Encuesta de Satisfacción de lo'!$CK:$CK,'Nota global por centro'!$C26,'Encuesta de Satisfacción de lo'!DF:DF)</f>
        <v>8.720930232558139</v>
      </c>
      <c r="W26" s="8">
        <f>AVERAGEIF('Encuesta de Satisfacción de lo'!$CK:$CK,'Nota global por centro'!$C26,'Encuesta de Satisfacción de lo'!DG:DG)</f>
        <v>8.5119047619047628</v>
      </c>
      <c r="X26" s="8">
        <f>AVERAGEIF('Encuesta de Satisfacción de lo'!$CK:$CK,'Nota global por centro'!$C26,'Encuesta de Satisfacción de lo'!DH:DH)</f>
        <v>8.604651162790697</v>
      </c>
      <c r="Y26" s="8">
        <f>AVERAGEIF('Encuesta de Satisfacción de lo'!$CK:$CK,'Nota global por centro'!$C26,'Encuesta de Satisfacción de lo'!DI:DI)</f>
        <v>6.7857142857142856</v>
      </c>
      <c r="Z26" s="8">
        <f>AVERAGEIF('Encuesta de Satisfacción de lo'!$CK:$CK,'Nota global por centro'!$C26,'Encuesta de Satisfacción de lo'!DJ:DJ)</f>
        <v>8.5119047619047628</v>
      </c>
      <c r="AA26" s="8">
        <f>AVERAGEIF('Encuesta de Satisfacción de lo'!$CK:$CK,'Nota global por centro'!$C26,'Encuesta de Satisfacción de lo'!DK:DK)</f>
        <v>9.0476190476190474</v>
      </c>
      <c r="AB26" s="8">
        <f>AVERAGEIF('Encuesta de Satisfacción de lo'!$CK:$CK,'Nota global por centro'!$C26,'Encuesta de Satisfacción de lo'!DL:DL)</f>
        <v>8.0681818181818183</v>
      </c>
      <c r="AC26" t="s">
        <v>1943</v>
      </c>
      <c r="AD26" t="s">
        <v>131</v>
      </c>
      <c r="AE26" t="s">
        <v>381</v>
      </c>
    </row>
    <row r="27" spans="1:31" x14ac:dyDescent="0.2">
      <c r="A27" t="s">
        <v>2063</v>
      </c>
      <c r="B27" t="s">
        <v>142</v>
      </c>
      <c r="C27" t="s">
        <v>366</v>
      </c>
      <c r="D27" s="8">
        <f>AVERAGEIF('Encuesta de Satisfacción de lo'!$CK:$CK,'Nota global por centro'!$C27,'Encuesta de Satisfacción de lo'!CN:CN)</f>
        <v>7.4468085106382977</v>
      </c>
      <c r="E27" s="8">
        <f>AVERAGEIF('Encuesta de Satisfacción de lo'!$CK:$CK,'Nota global por centro'!$C27,'Encuesta de Satisfacción de lo'!CO:CO)</f>
        <v>7.3404255319148932</v>
      </c>
      <c r="F27" s="8">
        <f>AVERAGEIF('Encuesta de Satisfacción de lo'!$CK:$CK,'Nota global por centro'!$C27,'Encuesta de Satisfacción de lo'!CP:CP)</f>
        <v>7.1276595744680851</v>
      </c>
      <c r="G27" s="8">
        <f>AVERAGEIF('Encuesta de Satisfacción de lo'!$CK:$CK,'Nota global por centro'!$C27,'Encuesta de Satisfacción de lo'!CQ:CQ)</f>
        <v>5.6111111111111107</v>
      </c>
      <c r="H27" s="8">
        <f>AVERAGEIF('Encuesta de Satisfacción de lo'!$CK:$CK,'Nota global por centro'!$C27,'Encuesta de Satisfacción de lo'!CR:CR)</f>
        <v>8.6627906976744189</v>
      </c>
      <c r="I27" s="8">
        <f>AVERAGEIF('Encuesta de Satisfacción de lo'!$CK:$CK,'Nota global por centro'!$C27,'Encuesta de Satisfacción de lo'!CS:CS)</f>
        <v>6.1170212765957448</v>
      </c>
      <c r="J27" s="8">
        <f>AVERAGEIF('Encuesta de Satisfacción de lo'!$CK:$CK,'Nota global por centro'!$C27,'Encuesta de Satisfacción de lo'!CT:CT)</f>
        <v>6.4673913043478262</v>
      </c>
      <c r="K27" s="8">
        <f>AVERAGEIF('Encuesta de Satisfacción de lo'!$CK:$CK,'Nota global por centro'!$C27,'Encuesta de Satisfacción de lo'!CU:CU)</f>
        <v>6.5957446808510642</v>
      </c>
      <c r="L27" s="8">
        <f>AVERAGEIF('Encuesta de Satisfacción de lo'!$CK:$CK,'Nota global por centro'!$C27,'Encuesta de Satisfacción de lo'!CV:CV)</f>
        <v>7.0744680851063828</v>
      </c>
      <c r="M27" s="8">
        <f>AVERAGEIF('Encuesta de Satisfacción de lo'!$CK:$CK,'Nota global por centro'!$C27,'Encuesta de Satisfacción de lo'!CW:CW)</f>
        <v>7.3404255319148932</v>
      </c>
      <c r="N27" s="8">
        <f>AVERAGEIF('Encuesta de Satisfacción de lo'!$CK:$CK,'Nota global por centro'!$C27,'Encuesta de Satisfacción de lo'!CX:CX)</f>
        <v>6.9680851063829783</v>
      </c>
      <c r="O27" s="8">
        <f>AVERAGEIF('Encuesta de Satisfacción de lo'!$CK:$CK,'Nota global por centro'!$C27,'Encuesta de Satisfacción de lo'!CY:CY)</f>
        <v>5.7608695652173916</v>
      </c>
      <c r="P27" s="8">
        <f>AVERAGEIF('Encuesta de Satisfacción de lo'!$CK:$CK,'Nota global por centro'!$C27,'Encuesta de Satisfacción de lo'!CZ:CZ)</f>
        <v>6.5217391304347823</v>
      </c>
      <c r="Q27" s="8">
        <f>AVERAGEIF('Encuesta de Satisfacción de lo'!$CK:$CK,'Nota global por centro'!$C27,'Encuesta de Satisfacción de lo'!DA:DA)</f>
        <v>6.7934782608695654</v>
      </c>
      <c r="R27" s="8">
        <f>AVERAGEIF('Encuesta de Satisfacción de lo'!$CK:$CK,'Nota global por centro'!$C27,'Encuesta de Satisfacción de lo'!DB:DB)</f>
        <v>4.9456521739130439</v>
      </c>
      <c r="S27" s="8">
        <f>AVERAGEIF('Encuesta de Satisfacción de lo'!$CK:$CK,'Nota global por centro'!$C27,'Encuesta de Satisfacción de lo'!DC:DC)</f>
        <v>7.6086956521739131</v>
      </c>
      <c r="T27" s="8">
        <f>AVERAGEIF('Encuesta de Satisfacción de lo'!$CK:$CK,'Nota global por centro'!$C27,'Encuesta de Satisfacción de lo'!DD:DD)</f>
        <v>6.5760869565217392</v>
      </c>
      <c r="U27" s="8">
        <f>AVERAGEIF('Encuesta de Satisfacción de lo'!$CK:$CK,'Nota global por centro'!$C27,'Encuesta de Satisfacción de lo'!DE:DE)</f>
        <v>7.2777777777777777</v>
      </c>
      <c r="V27" s="8">
        <f>AVERAGEIF('Encuesta de Satisfacción de lo'!$CK:$CK,'Nota global por centro'!$C27,'Encuesta de Satisfacción de lo'!DF:DF)</f>
        <v>8.0434782608695645</v>
      </c>
      <c r="W27" s="8">
        <f>AVERAGEIF('Encuesta de Satisfacción de lo'!$CK:$CK,'Nota global por centro'!$C27,'Encuesta de Satisfacción de lo'!DG:DG)</f>
        <v>7.2282608695652177</v>
      </c>
      <c r="X27" s="8">
        <f>AVERAGEIF('Encuesta de Satisfacción de lo'!$CK:$CK,'Nota global por centro'!$C27,'Encuesta de Satisfacción de lo'!DH:DH)</f>
        <v>7.7173913043478262</v>
      </c>
      <c r="Y27" s="8">
        <f>AVERAGEIF('Encuesta de Satisfacción de lo'!$CK:$CK,'Nota global por centro'!$C27,'Encuesta de Satisfacción de lo'!DI:DI)</f>
        <v>6.6477272727272725</v>
      </c>
      <c r="Z27" s="8">
        <f>AVERAGEIF('Encuesta de Satisfacción de lo'!$CK:$CK,'Nota global por centro'!$C27,'Encuesta de Satisfacción de lo'!DJ:DJ)</f>
        <v>6.9565217391304346</v>
      </c>
      <c r="AA27" s="8">
        <f>AVERAGEIF('Encuesta de Satisfacción de lo'!$CK:$CK,'Nota global por centro'!$C27,'Encuesta de Satisfacción de lo'!DK:DK)</f>
        <v>7.1808510638297873</v>
      </c>
      <c r="AB27" s="8">
        <f>AVERAGEIF('Encuesta de Satisfacción de lo'!$CK:$CK,'Nota global por centro'!$C27,'Encuesta de Satisfacción de lo'!DL:DL)</f>
        <v>7.6063829787234045</v>
      </c>
      <c r="AC27" t="s">
        <v>1943</v>
      </c>
      <c r="AD27" t="s">
        <v>142</v>
      </c>
      <c r="AE27" t="s">
        <v>366</v>
      </c>
    </row>
    <row r="28" spans="1:31" x14ac:dyDescent="0.2">
      <c r="A28" t="s">
        <v>2064</v>
      </c>
      <c r="B28" t="s">
        <v>118</v>
      </c>
      <c r="C28" t="s">
        <v>364</v>
      </c>
      <c r="D28" s="8">
        <f>AVERAGEIF('Encuesta de Satisfacción de lo'!$CK:$CK,'Nota global por centro'!$C28,'Encuesta de Satisfacción de lo'!CN:CN)</f>
        <v>8.5443037974683538</v>
      </c>
      <c r="E28" s="8">
        <f>AVERAGEIF('Encuesta de Satisfacción de lo'!$CK:$CK,'Nota global por centro'!$C28,'Encuesta de Satisfacción de lo'!CO:CO)</f>
        <v>8.4375</v>
      </c>
      <c r="F28" s="8">
        <f>AVERAGEIF('Encuesta de Satisfacción de lo'!$CK:$CK,'Nota global por centro'!$C28,'Encuesta de Satisfacción de lo'!CP:CP)</f>
        <v>8.2911392405063289</v>
      </c>
      <c r="G28" s="8">
        <f>AVERAGEIF('Encuesta de Satisfacción de lo'!$CK:$CK,'Nota global por centro'!$C28,'Encuesta de Satisfacción de lo'!CQ:CQ)</f>
        <v>6.5259740259740262</v>
      </c>
      <c r="H28" s="8">
        <f>AVERAGEIF('Encuesta de Satisfacción de lo'!$CK:$CK,'Nota global por centro'!$C28,'Encuesta de Satisfacción de lo'!CR:CR)</f>
        <v>9.2307692307692299</v>
      </c>
      <c r="I28" s="8">
        <f>AVERAGEIF('Encuesta de Satisfacción de lo'!$CK:$CK,'Nota global por centro'!$C28,'Encuesta de Satisfacción de lo'!CS:CS)</f>
        <v>6.6139240506329111</v>
      </c>
      <c r="J28" s="8">
        <f>AVERAGEIF('Encuesta de Satisfacción de lo'!$CK:$CK,'Nota global por centro'!$C28,'Encuesta de Satisfacción de lo'!CT:CT)</f>
        <v>7.5949367088607591</v>
      </c>
      <c r="K28" s="8">
        <f>AVERAGEIF('Encuesta de Satisfacción de lo'!$CK:$CK,'Nota global por centro'!$C28,'Encuesta de Satisfacción de lo'!CU:CU)</f>
        <v>7.7215189873417724</v>
      </c>
      <c r="L28" s="8">
        <f>AVERAGEIF('Encuesta de Satisfacción de lo'!$CK:$CK,'Nota global por centro'!$C28,'Encuesta de Satisfacción de lo'!CV:CV)</f>
        <v>7.8125</v>
      </c>
      <c r="M28" s="8">
        <f>AVERAGEIF('Encuesta de Satisfacción de lo'!$CK:$CK,'Nota global por centro'!$C28,'Encuesta de Satisfacción de lo'!CW:CW)</f>
        <v>8.365384615384615</v>
      </c>
      <c r="N28" s="8">
        <f>AVERAGEIF('Encuesta de Satisfacción de lo'!$CK:$CK,'Nota global por centro'!$C28,'Encuesta de Satisfacción de lo'!CX:CX)</f>
        <v>7.625</v>
      </c>
      <c r="O28" s="8">
        <f>AVERAGEIF('Encuesta de Satisfacción de lo'!$CK:$CK,'Nota global por centro'!$C28,'Encuesta de Satisfacción de lo'!CY:CY)</f>
        <v>6.4102564102564106</v>
      </c>
      <c r="P28" s="8">
        <f>AVERAGEIF('Encuesta de Satisfacción de lo'!$CK:$CK,'Nota global por centro'!$C28,'Encuesta de Satisfacción de lo'!CZ:CZ)</f>
        <v>7.2468354430379751</v>
      </c>
      <c r="Q28" s="8">
        <f>AVERAGEIF('Encuesta de Satisfacción de lo'!$CK:$CK,'Nota global por centro'!$C28,'Encuesta de Satisfacción de lo'!DA:DA)</f>
        <v>7.6282051282051286</v>
      </c>
      <c r="R28" s="8">
        <f>AVERAGEIF('Encuesta de Satisfacción de lo'!$CK:$CK,'Nota global por centro'!$C28,'Encuesta de Satisfacción de lo'!DB:DB)</f>
        <v>6.424050632911392</v>
      </c>
      <c r="S28" s="8">
        <f>AVERAGEIF('Encuesta de Satisfacción de lo'!$CK:$CK,'Nota global por centro'!$C28,'Encuesta de Satisfacción de lo'!DC:DC)</f>
        <v>9.125</v>
      </c>
      <c r="T28" s="8">
        <f>AVERAGEIF('Encuesta de Satisfacción de lo'!$CK:$CK,'Nota global por centro'!$C28,'Encuesta de Satisfacción de lo'!DD:DD)</f>
        <v>7.84375</v>
      </c>
      <c r="U28" s="8">
        <f>AVERAGEIF('Encuesta de Satisfacción de lo'!$CK:$CK,'Nota global por centro'!$C28,'Encuesta de Satisfacción de lo'!DE:DE)</f>
        <v>8.5126582278481013</v>
      </c>
      <c r="V28" s="8">
        <f>AVERAGEIF('Encuesta de Satisfacción de lo'!$CK:$CK,'Nota global por centro'!$C28,'Encuesta de Satisfacción de lo'!DF:DF)</f>
        <v>9.0625</v>
      </c>
      <c r="W28" s="8">
        <f>AVERAGEIF('Encuesta de Satisfacción de lo'!$CK:$CK,'Nota global por centro'!$C28,'Encuesta de Satisfacción de lo'!DG:DG)</f>
        <v>8.6875</v>
      </c>
      <c r="X28" s="8">
        <f>AVERAGEIF('Encuesta de Satisfacción de lo'!$CK:$CK,'Nota global por centro'!$C28,'Encuesta de Satisfacción de lo'!DH:DH)</f>
        <v>9.09375</v>
      </c>
      <c r="Y28" s="8">
        <f>AVERAGEIF('Encuesta de Satisfacción de lo'!$CK:$CK,'Nota global por centro'!$C28,'Encuesta de Satisfacción de lo'!DI:DI)</f>
        <v>7.5632911392405067</v>
      </c>
      <c r="Z28" s="8">
        <f>AVERAGEIF('Encuesta de Satisfacción de lo'!$CK:$CK,'Nota global por centro'!$C28,'Encuesta de Satisfacción de lo'!DJ:DJ)</f>
        <v>8.84375</v>
      </c>
      <c r="AA28" s="8">
        <f>AVERAGEIF('Encuesta de Satisfacción de lo'!$CK:$CK,'Nota global por centro'!$C28,'Encuesta de Satisfacción de lo'!DK:DK)</f>
        <v>8.875</v>
      </c>
      <c r="AB28" s="8">
        <f>AVERAGEIF('Encuesta de Satisfacción de lo'!$CK:$CK,'Nota global por centro'!$C28,'Encuesta de Satisfacción de lo'!DL:DL)</f>
        <v>8</v>
      </c>
      <c r="AC28" t="s">
        <v>1943</v>
      </c>
      <c r="AD28" t="s">
        <v>118</v>
      </c>
      <c r="AE28" t="s">
        <v>364</v>
      </c>
    </row>
    <row r="29" spans="1:31" x14ac:dyDescent="0.2">
      <c r="A29" t="s">
        <v>2065</v>
      </c>
      <c r="B29" t="s">
        <v>181</v>
      </c>
      <c r="C29" t="s">
        <v>362</v>
      </c>
      <c r="D29" s="8">
        <f>AVERAGEIF('Encuesta de Satisfacción de lo'!$CK:$CK,'Nota global por centro'!$C29,'Encuesta de Satisfacción de lo'!CN:CN)</f>
        <v>7.708333333333333</v>
      </c>
      <c r="E29" s="8">
        <f>AVERAGEIF('Encuesta de Satisfacción de lo'!$CK:$CK,'Nota global por centro'!$C29,'Encuesta de Satisfacción de lo'!CO:CO)</f>
        <v>8.2291666666666661</v>
      </c>
      <c r="F29" s="8">
        <f>AVERAGEIF('Encuesta de Satisfacción de lo'!$CK:$CK,'Nota global por centro'!$C29,'Encuesta de Satisfacción de lo'!CP:CP)</f>
        <v>8.0208333333333339</v>
      </c>
      <c r="G29" s="8">
        <f>AVERAGEIF('Encuesta de Satisfacción de lo'!$CK:$CK,'Nota global por centro'!$C29,'Encuesta de Satisfacción de lo'!CQ:CQ)</f>
        <v>6.770833333333333</v>
      </c>
      <c r="H29" s="8">
        <f>AVERAGEIF('Encuesta de Satisfacción de lo'!$CK:$CK,'Nota global por centro'!$C29,'Encuesta de Satisfacción de lo'!CR:CR)</f>
        <v>8.75</v>
      </c>
      <c r="I29" s="8">
        <f>AVERAGEIF('Encuesta de Satisfacción de lo'!$CK:$CK,'Nota global por centro'!$C29,'Encuesta de Satisfacción de lo'!CS:CS)</f>
        <v>6.354166666666667</v>
      </c>
      <c r="J29" s="8">
        <f>AVERAGEIF('Encuesta de Satisfacción de lo'!$CK:$CK,'Nota global por centro'!$C29,'Encuesta de Satisfacción de lo'!CT:CT)</f>
        <v>7.604166666666667</v>
      </c>
      <c r="K29" s="8">
        <f>AVERAGEIF('Encuesta de Satisfacción de lo'!$CK:$CK,'Nota global por centro'!$C29,'Encuesta de Satisfacción de lo'!CU:CU)</f>
        <v>7.916666666666667</v>
      </c>
      <c r="L29" s="8">
        <f>AVERAGEIF('Encuesta de Satisfacción de lo'!$CK:$CK,'Nota global por centro'!$C29,'Encuesta de Satisfacción de lo'!CV:CV)</f>
        <v>7.1875</v>
      </c>
      <c r="M29" s="8">
        <f>AVERAGEIF('Encuesta de Satisfacción de lo'!$CK:$CK,'Nota global por centro'!$C29,'Encuesta de Satisfacción de lo'!CW:CW)</f>
        <v>8.3333333333333339</v>
      </c>
      <c r="N29" s="8">
        <f>AVERAGEIF('Encuesta de Satisfacción de lo'!$CK:$CK,'Nota global por centro'!$C29,'Encuesta de Satisfacción de lo'!CX:CX)</f>
        <v>7.604166666666667</v>
      </c>
      <c r="O29" s="8">
        <f>AVERAGEIF('Encuesta de Satisfacción de lo'!$CK:$CK,'Nota global por centro'!$C29,'Encuesta de Satisfacción de lo'!CY:CY)</f>
        <v>6.145833333333333</v>
      </c>
      <c r="P29" s="8">
        <f>AVERAGEIF('Encuesta de Satisfacción de lo'!$CK:$CK,'Nota global por centro'!$C29,'Encuesta de Satisfacción de lo'!CZ:CZ)</f>
        <v>7.5</v>
      </c>
      <c r="Q29" s="8">
        <f>AVERAGEIF('Encuesta de Satisfacción de lo'!$CK:$CK,'Nota global por centro'!$C29,'Encuesta de Satisfacción de lo'!DA:DA)</f>
        <v>7.604166666666667</v>
      </c>
      <c r="R29" s="8">
        <f>AVERAGEIF('Encuesta de Satisfacción de lo'!$CK:$CK,'Nota global por centro'!$C29,'Encuesta de Satisfacción de lo'!DB:DB)</f>
        <v>5.833333333333333</v>
      </c>
      <c r="S29" s="8">
        <f>AVERAGEIF('Encuesta de Satisfacción de lo'!$CK:$CK,'Nota global por centro'!$C29,'Encuesta de Satisfacción de lo'!DC:DC)</f>
        <v>8.125</v>
      </c>
      <c r="T29" s="8">
        <f>AVERAGEIF('Encuesta de Satisfacción de lo'!$CK:$CK,'Nota global por centro'!$C29,'Encuesta de Satisfacción de lo'!DD:DD)</f>
        <v>8.0208333333333339</v>
      </c>
      <c r="U29" s="8">
        <f>AVERAGEIF('Encuesta de Satisfacción de lo'!$CK:$CK,'Nota global por centro'!$C29,'Encuesta de Satisfacción de lo'!DE:DE)</f>
        <v>8.75</v>
      </c>
      <c r="V29" s="8">
        <f>AVERAGEIF('Encuesta de Satisfacción de lo'!$CK:$CK,'Nota global por centro'!$C29,'Encuesta de Satisfacción de lo'!DF:DF)</f>
        <v>8.8541666666666661</v>
      </c>
      <c r="W29" s="8">
        <f>AVERAGEIF('Encuesta de Satisfacción de lo'!$CK:$CK,'Nota global por centro'!$C29,'Encuesta de Satisfacción de lo'!DG:DG)</f>
        <v>8.5416666666666661</v>
      </c>
      <c r="X29" s="8">
        <f>AVERAGEIF('Encuesta de Satisfacción de lo'!$CK:$CK,'Nota global por centro'!$C29,'Encuesta de Satisfacción de lo'!DH:DH)</f>
        <v>8.6458333333333339</v>
      </c>
      <c r="Y29" s="8">
        <f>AVERAGEIF('Encuesta de Satisfacción de lo'!$CK:$CK,'Nota global por centro'!$C29,'Encuesta de Satisfacción de lo'!DI:DI)</f>
        <v>7.291666666666667</v>
      </c>
      <c r="Z29" s="8">
        <f>AVERAGEIF('Encuesta de Satisfacción de lo'!$CK:$CK,'Nota global por centro'!$C29,'Encuesta de Satisfacción de lo'!DJ:DJ)</f>
        <v>8.4375</v>
      </c>
      <c r="AA29" s="8">
        <f>AVERAGEIF('Encuesta de Satisfacción de lo'!$CK:$CK,'Nota global por centro'!$C29,'Encuesta de Satisfacción de lo'!DK:DK)</f>
        <v>8.75</v>
      </c>
      <c r="AB29" s="8">
        <f>AVERAGEIF('Encuesta de Satisfacción de lo'!$CK:$CK,'Nota global por centro'!$C29,'Encuesta de Satisfacción de lo'!DL:DL)</f>
        <v>8.5416666666666661</v>
      </c>
      <c r="AC29" t="s">
        <v>1943</v>
      </c>
      <c r="AD29" t="s">
        <v>181</v>
      </c>
      <c r="AE29" t="s">
        <v>362</v>
      </c>
    </row>
    <row r="30" spans="1:31" x14ac:dyDescent="0.2">
      <c r="A30" t="s">
        <v>2066</v>
      </c>
      <c r="B30" t="s">
        <v>146</v>
      </c>
      <c r="C30" t="s">
        <v>365</v>
      </c>
      <c r="D30" s="8">
        <f>AVERAGEIF('Encuesta de Satisfacción de lo'!$CK:$CK,'Nota global por centro'!$C30,'Encuesta de Satisfacción de lo'!CN:CN)</f>
        <v>7.7352941176470589</v>
      </c>
      <c r="E30" s="8">
        <f>AVERAGEIF('Encuesta de Satisfacción de lo'!$CK:$CK,'Nota global por centro'!$C30,'Encuesta de Satisfacción de lo'!CO:CO)</f>
        <v>7.4411764705882355</v>
      </c>
      <c r="F30" s="8">
        <f>AVERAGEIF('Encuesta de Satisfacción de lo'!$CK:$CK,'Nota global por centro'!$C30,'Encuesta de Satisfacción de lo'!CP:CP)</f>
        <v>7.3235294117647056</v>
      </c>
      <c r="G30" s="8">
        <f>AVERAGEIF('Encuesta de Satisfacción de lo'!$CK:$CK,'Nota global por centro'!$C30,'Encuesta de Satisfacción de lo'!CQ:CQ)</f>
        <v>5.4464285714285712</v>
      </c>
      <c r="H30" s="8">
        <f>AVERAGEIF('Encuesta de Satisfacción de lo'!$CK:$CK,'Nota global por centro'!$C30,'Encuesta de Satisfacción de lo'!CR:CR)</f>
        <v>8.6470588235294112</v>
      </c>
      <c r="I30" s="8">
        <f>AVERAGEIF('Encuesta de Satisfacción de lo'!$CK:$CK,'Nota global por centro'!$C30,'Encuesta de Satisfacción de lo'!CS:CS)</f>
        <v>5.6686046511627906</v>
      </c>
      <c r="J30" s="8">
        <f>AVERAGEIF('Encuesta de Satisfacción de lo'!$CK:$CK,'Nota global por centro'!$C30,'Encuesta de Satisfacción de lo'!CT:CT)</f>
        <v>6.875</v>
      </c>
      <c r="K30" s="8">
        <f>AVERAGEIF('Encuesta de Satisfacción de lo'!$CK:$CK,'Nota global por centro'!$C30,'Encuesta de Satisfacción de lo'!CU:CU)</f>
        <v>6.7647058823529411</v>
      </c>
      <c r="L30" s="8">
        <f>AVERAGEIF('Encuesta de Satisfacción de lo'!$CK:$CK,'Nota global por centro'!$C30,'Encuesta de Satisfacción de lo'!CV:CV)</f>
        <v>6.6764705882352944</v>
      </c>
      <c r="M30" s="8">
        <f>AVERAGEIF('Encuesta de Satisfacción de lo'!$CK:$CK,'Nota global por centro'!$C30,'Encuesta de Satisfacción de lo'!CW:CW)</f>
        <v>7.4702380952380949</v>
      </c>
      <c r="N30" s="8">
        <f>AVERAGEIF('Encuesta de Satisfacción de lo'!$CK:$CK,'Nota global por centro'!$C30,'Encuesta de Satisfacción de lo'!CX:CX)</f>
        <v>6.9411764705882355</v>
      </c>
      <c r="O30" s="8">
        <f>AVERAGEIF('Encuesta de Satisfacción de lo'!$CK:$CK,'Nota global por centro'!$C30,'Encuesta de Satisfacción de lo'!CY:CY)</f>
        <v>5.625</v>
      </c>
      <c r="P30" s="8">
        <f>AVERAGEIF('Encuesta de Satisfacción de lo'!$CK:$CK,'Nota global por centro'!$C30,'Encuesta de Satisfacción de lo'!CZ:CZ)</f>
        <v>6.5476190476190474</v>
      </c>
      <c r="Q30" s="8">
        <f>AVERAGEIF('Encuesta de Satisfacción de lo'!$CK:$CK,'Nota global por centro'!$C30,'Encuesta de Satisfacción de lo'!DA:DA)</f>
        <v>6.9345238095238093</v>
      </c>
      <c r="R30" s="8">
        <f>AVERAGEIF('Encuesta de Satisfacción de lo'!$CK:$CK,'Nota global por centro'!$C30,'Encuesta de Satisfacción de lo'!DB:DB)</f>
        <v>5.4464285714285712</v>
      </c>
      <c r="S30" s="8">
        <f>AVERAGEIF('Encuesta de Satisfacción de lo'!$CK:$CK,'Nota global por centro'!$C30,'Encuesta de Satisfacción de lo'!DC:DC)</f>
        <v>8.5465116279069768</v>
      </c>
      <c r="T30" s="8">
        <f>AVERAGEIF('Encuesta de Satisfacción de lo'!$CK:$CK,'Nota global por centro'!$C30,'Encuesta de Satisfacción de lo'!DD:DD)</f>
        <v>7.3529411764705879</v>
      </c>
      <c r="U30" s="8">
        <f>AVERAGEIF('Encuesta de Satisfacción de lo'!$CK:$CK,'Nota global por centro'!$C30,'Encuesta de Satisfacción de lo'!DE:DE)</f>
        <v>7.8197674418604652</v>
      </c>
      <c r="V30" s="8">
        <f>AVERAGEIF('Encuesta de Satisfacción de lo'!$CK:$CK,'Nota global por centro'!$C30,'Encuesta de Satisfacción de lo'!DF:DF)</f>
        <v>8.5588235294117645</v>
      </c>
      <c r="W30" s="8">
        <f>AVERAGEIF('Encuesta de Satisfacción de lo'!$CK:$CK,'Nota global por centro'!$C30,'Encuesta de Satisfacción de lo'!DG:DG)</f>
        <v>8.1395348837209305</v>
      </c>
      <c r="X30" s="8">
        <f>AVERAGEIF('Encuesta de Satisfacción de lo'!$CK:$CK,'Nota global por centro'!$C30,'Encuesta de Satisfacción de lo'!DH:DH)</f>
        <v>8.5</v>
      </c>
      <c r="Y30" s="8">
        <f>AVERAGEIF('Encuesta de Satisfacción de lo'!$CK:$CK,'Nota global por centro'!$C30,'Encuesta de Satisfacción de lo'!DI:DI)</f>
        <v>6.875</v>
      </c>
      <c r="Z30" s="8">
        <f>AVERAGEIF('Encuesta de Satisfacción de lo'!$CK:$CK,'Nota global por centro'!$C30,'Encuesta de Satisfacción de lo'!DJ:DJ)</f>
        <v>7.6162790697674421</v>
      </c>
      <c r="AA30" s="8">
        <f>AVERAGEIF('Encuesta de Satisfacción de lo'!$CK:$CK,'Nota global por centro'!$C30,'Encuesta de Satisfacción de lo'!DK:DK)</f>
        <v>7.9941860465116283</v>
      </c>
      <c r="AB30" s="8">
        <f>AVERAGEIF('Encuesta de Satisfacción de lo'!$CK:$CK,'Nota global por centro'!$C30,'Encuesta de Satisfacción de lo'!DL:DL)</f>
        <v>7.9069767441860463</v>
      </c>
      <c r="AC30" t="s">
        <v>1943</v>
      </c>
      <c r="AD30" t="s">
        <v>146</v>
      </c>
      <c r="AE30" t="s">
        <v>365</v>
      </c>
    </row>
    <row r="31" spans="1:31" x14ac:dyDescent="0.2">
      <c r="A31" t="s">
        <v>2067</v>
      </c>
      <c r="B31" t="s">
        <v>2068</v>
      </c>
      <c r="C31" t="s">
        <v>2069</v>
      </c>
      <c r="D31" s="8">
        <f>AVERAGE('Encuesta de Satisfacción de lo'!CN:CN)</f>
        <v>7.4491180461329716</v>
      </c>
      <c r="E31" s="8">
        <f>AVERAGE('Encuesta de Satisfacción de lo'!CO:CO)</f>
        <v>7.3744911804613293</v>
      </c>
      <c r="F31" s="8">
        <f>AVERAGE('Encuesta de Satisfacción de lo'!CP:CP)</f>
        <v>7.2820163487738423</v>
      </c>
      <c r="G31" s="8">
        <f>AVERAGE('Encuesta de Satisfacción de lo'!CQ:CQ)</f>
        <v>5.9724137931034482</v>
      </c>
      <c r="H31" s="8">
        <f>AVERAGE('Encuesta de Satisfacción de lo'!CR:CR)</f>
        <v>8.4087643678160919</v>
      </c>
      <c r="I31" s="8">
        <f>AVERAGE('Encuesta de Satisfacción de lo'!CS:CS)</f>
        <v>6.0102040816326534</v>
      </c>
      <c r="J31" s="8">
        <f>AVERAGE('Encuesta de Satisfacción de lo'!CT:CT)</f>
        <v>6.8125854993160058</v>
      </c>
      <c r="K31" s="8">
        <f>AVERAGE('Encuesta de Satisfacción de lo'!CU:CU)</f>
        <v>7.0170068027210881</v>
      </c>
      <c r="L31" s="8">
        <f>AVERAGE('Encuesta de Satisfacción de lo'!CV:CV)</f>
        <v>6.8157181571815721</v>
      </c>
      <c r="M31" s="8">
        <f>AVERAGE('Encuesta de Satisfacción de lo'!CW:CW)</f>
        <v>7.6970108695652177</v>
      </c>
      <c r="N31" s="8">
        <f>AVERAGE('Encuesta de Satisfacción de lo'!CX:CX)</f>
        <v>6.8191056910569108</v>
      </c>
      <c r="O31" s="8">
        <f>AVERAGE('Encuesta de Satisfacción de lo'!CY:CY)</f>
        <v>5.7668067226890756</v>
      </c>
      <c r="P31" s="8">
        <f>AVERAGE('Encuesta de Satisfacción de lo'!CZ:CZ)</f>
        <v>6.78125</v>
      </c>
      <c r="Q31" s="8">
        <f>AVERAGE('Encuesta de Satisfacción de lo'!DA:DA)</f>
        <v>6.8810511756569852</v>
      </c>
      <c r="R31" s="8">
        <f>AVERAGE('Encuesta de Satisfacción de lo'!DB:DB)</f>
        <v>5.7398316970546981</v>
      </c>
      <c r="S31" s="8">
        <f>AVERAGE('Encuesta de Satisfacción de lo'!DC:DC)</f>
        <v>8.0973756906077341</v>
      </c>
      <c r="T31" s="8">
        <f>AVERAGE('Encuesta de Satisfacción de lo'!DD:DD)</f>
        <v>6.9972260748959778</v>
      </c>
      <c r="U31" s="8">
        <f>AVERAGE('Encuesta de Satisfacción de lo'!DE:DE)</f>
        <v>7.7998605299860531</v>
      </c>
      <c r="V31" s="8">
        <f>AVERAGE('Encuesta de Satisfacción de lo'!DF:DF)</f>
        <v>8.3644536652835413</v>
      </c>
      <c r="W31" s="8">
        <f>AVERAGE('Encuesta de Satisfacción de lo'!DG:DG)</f>
        <v>7.7146814404432131</v>
      </c>
      <c r="X31" s="8">
        <f>AVERAGE('Encuesta de Satisfacción de lo'!DH:DH)</f>
        <v>8.2734806629834257</v>
      </c>
      <c r="Y31" s="8">
        <f>AVERAGE('Encuesta de Satisfacción de lo'!DI:DI)</f>
        <v>6.786723163841808</v>
      </c>
      <c r="Z31" s="8">
        <f>AVERAGE('Encuesta de Satisfacción de lo'!DJ:DJ)</f>
        <v>7.8099455040871932</v>
      </c>
      <c r="AA31" s="8">
        <f>AVERAGE('Encuesta de Satisfacción de lo'!DK:DK)</f>
        <v>7.9566982408660349</v>
      </c>
      <c r="AB31" s="8">
        <f>AVERAGE('Encuesta de Satisfacción de lo'!DL:DL)</f>
        <v>7.4798657718120802</v>
      </c>
      <c r="AC31" t="e">
        <f>VLOOKUP(B31,CENTROS!A28:C53,3,FALSE)</f>
        <v>#N/A</v>
      </c>
      <c r="AD31" t="s">
        <v>2068</v>
      </c>
      <c r="AE31" t="s">
        <v>2069</v>
      </c>
    </row>
  </sheetData>
  <sortState ref="AC5:AE30">
    <sortCondition ref="AC5"/>
  </sortState>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80"/>
  <sheetViews>
    <sheetView topLeftCell="W1" workbookViewId="0">
      <selection activeCell="AF3" sqref="AF3"/>
    </sheetView>
  </sheetViews>
  <sheetFormatPr baseColWidth="10" defaultRowHeight="12.75" x14ac:dyDescent="0.2"/>
  <cols>
    <col min="1" max="1" width="21" customWidth="1"/>
    <col min="2" max="2" width="22.42578125" customWidth="1"/>
    <col min="3" max="29" width="11.42578125" customWidth="1"/>
    <col min="30" max="31" width="11.42578125" bestFit="1" customWidth="1"/>
    <col min="32" max="36" width="12.5703125" bestFit="1" customWidth="1"/>
    <col min="39" max="56" width="12.5703125" bestFit="1" customWidth="1"/>
    <col min="65" max="71" width="12.5703125" bestFit="1" customWidth="1"/>
    <col min="74" max="77" width="12.5703125" bestFit="1" customWidth="1"/>
    <col min="81" max="81" width="15" customWidth="1"/>
    <col min="89" max="89" width="20.85546875" customWidth="1"/>
  </cols>
  <sheetData>
    <row r="1" spans="1:93" s="4" customFormat="1" ht="16.5" customHeight="1" x14ac:dyDescent="0.2">
      <c r="AF1" s="5"/>
      <c r="AG1" s="5"/>
      <c r="AH1" s="5"/>
      <c r="AI1" s="5"/>
      <c r="AJ1" s="5"/>
      <c r="AM1" s="7"/>
      <c r="AN1" s="7"/>
      <c r="AO1" s="7"/>
      <c r="AP1" s="7"/>
      <c r="AQ1" s="7"/>
      <c r="AR1" s="7"/>
      <c r="AS1" s="7"/>
      <c r="AT1" s="7"/>
      <c r="AU1" s="5"/>
      <c r="AV1" s="5"/>
      <c r="AW1" s="5"/>
      <c r="AX1" s="5"/>
      <c r="AY1" s="5"/>
      <c r="AZ1" s="5"/>
      <c r="BA1" s="5"/>
      <c r="BB1" s="5"/>
      <c r="BC1" s="5"/>
      <c r="BD1" s="5"/>
      <c r="BE1" s="6"/>
      <c r="BF1" s="6"/>
      <c r="BG1" s="6"/>
      <c r="BH1" s="6"/>
      <c r="BI1" s="6"/>
      <c r="BJ1" s="6"/>
      <c r="BK1" s="6"/>
      <c r="BL1" s="6"/>
      <c r="BM1" s="5"/>
      <c r="BN1" s="5"/>
      <c r="BO1" s="5"/>
      <c r="BP1" s="5"/>
      <c r="BQ1" s="5"/>
      <c r="BR1" s="5"/>
      <c r="BS1" s="5"/>
      <c r="BV1" s="22"/>
      <c r="BW1" s="5"/>
      <c r="CH1" s="5"/>
      <c r="CI1" s="6"/>
    </row>
    <row r="2" spans="1:93" s="4" customFormat="1" ht="243" customHeight="1" x14ac:dyDescent="0.2">
      <c r="A2" s="4" t="str">
        <f>'Encuesta de Satisfacción de lo'!A1</f>
        <v>¿Con qué frecuencia acudes personalmente a la Biblioteca (para un préstamo, utilizar un puesto de lectura, realizar una consulta, etc)?:</v>
      </c>
      <c r="B2" s="4" t="str">
        <f>'Encuesta de Satisfacción de lo'!B1</f>
        <v>¿Con qué frecuencia utilizas la Biblioteca de forma virtual (consultando el buscador, las revistas electrónicas o bases de datos, etc)?</v>
      </c>
      <c r="C2" s="4" t="str">
        <f>'Encuesta de Satisfacción de lo'!C1</f>
        <v>Si utilizas los servicios de la Biblioteca, elige, por orden de preferencia, hasta tres bibliotecas de centro de la Universidad Complutense a las que sueles acudir: [Ranking 1]</v>
      </c>
      <c r="D2" s="4" t="str">
        <f>'Encuesta de Satisfacción de lo'!D1</f>
        <v>Si utilizas los servicios de la Biblioteca, elige, por orden de preferencia, hasta tres bibliotecas de centro de la Universidad Complutense a las que sueles acudir: [Ranking 2]</v>
      </c>
      <c r="E2" s="4" t="str">
        <f>'Encuesta de Satisfacción de lo'!E1</f>
        <v>Si utilizas los servicios de la Biblioteca, elige, por orden de preferencia, hasta tres bibliotecas de centro de la Universidad Complutense a las que sueles acudir: [Ranking 3]</v>
      </c>
      <c r="F2" s="4" t="str">
        <f>'Encuesta de Satisfacción de lo'!F1</f>
        <v>Si utilizas los servicios de la Biblioteca, elige, por orden de preferencia, hasta tres bibliotecas de centro de la Universidad Complutense a las que sueles acudir: [Ranking 4]</v>
      </c>
      <c r="G2" s="4" t="str">
        <f>'Encuesta de Satisfacción de lo'!G1</f>
        <v>Si utilizas los servicios de la Biblioteca, elige, por orden de preferencia, hasta tres bibliotecas de centro de la Universidad Complutense a las que sueles acudir: [Ranking 5]</v>
      </c>
      <c r="H2" s="4" t="str">
        <f>'Encuesta de Satisfacción de lo'!H1</f>
        <v>Si utilizas los servicios de la Biblioteca, elige, por orden de preferencia, hasta tres bibliotecas de centro de la Universidad Complutense a las que sueles acudir: [Ranking 6]</v>
      </c>
      <c r="I2" s="4" t="str">
        <f>'Encuesta de Satisfacción de lo'!I1</f>
        <v>Si utilizas los servicios de la Biblioteca, elige, por orden de preferencia, hasta tres bibliotecas de centro de la Universidad Complutense a las que sueles acudir: [Ranking 7]</v>
      </c>
      <c r="J2" s="4" t="str">
        <f>'Encuesta de Satisfacción de lo'!J1</f>
        <v>Si utilizas los servicios de la Biblioteca, elige, por orden de preferencia, hasta tres bibliotecas de centro de la Universidad Complutense a las que sueles acudir: [Ranking 8]</v>
      </c>
      <c r="K2" s="4" t="str">
        <f>'Encuesta de Satisfacción de lo'!K1</f>
        <v>Si utilizas los servicios de la Biblioteca, elige, por orden de preferencia, hasta tres bibliotecas de centro de la Universidad Complutense a las que sueles acudir: [Ranking 9]</v>
      </c>
      <c r="L2" s="4" t="str">
        <f>'Encuesta de Satisfacción de lo'!L1</f>
        <v>Si utilizas los servicios de la Biblioteca, elige, por orden de preferencia, hasta tres bibliotecas de centro de la Universidad Complutense a las que sueles acudir: [Ranking 10]</v>
      </c>
      <c r="M2" s="4" t="str">
        <f>'Encuesta de Satisfacción de lo'!M1</f>
        <v>Si utilizas los servicios de la Biblioteca, elige, por orden de preferencia, hasta tres bibliotecas de centro de la Universidad Complutense a las que sueles acudir: [Ranking 11]</v>
      </c>
      <c r="N2" s="4" t="str">
        <f>'Encuesta de Satisfacción de lo'!N1</f>
        <v>Si utilizas los servicios de la Biblioteca, elige, por orden de preferencia, hasta tres bibliotecas de centro de la Universidad Complutense a las que sueles acudir: [Ranking 12]</v>
      </c>
      <c r="O2" s="4" t="str">
        <f>'Encuesta de Satisfacción de lo'!O1</f>
        <v>Si utilizas los servicios de la Biblioteca, elige, por orden de preferencia, hasta tres bibliotecas de centro de la Universidad Complutense a las que sueles acudir: [Ranking 13]</v>
      </c>
      <c r="P2" s="4" t="str">
        <f>'Encuesta de Satisfacción de lo'!P1</f>
        <v>Si utilizas los servicios de la Biblioteca, elige, por orden de preferencia, hasta tres bibliotecas de centro de la Universidad Complutense a las que sueles acudir: [Ranking 14]</v>
      </c>
      <c r="Q2" s="4" t="str">
        <f>'Encuesta de Satisfacción de lo'!Q1</f>
        <v>Si utilizas los servicios de la Biblioteca, elige, por orden de preferencia, hasta tres bibliotecas de centro de la Universidad Complutense a las que sueles acudir: [Ranking 15]</v>
      </c>
      <c r="R2" s="4" t="str">
        <f>'Encuesta de Satisfacción de lo'!R1</f>
        <v>Si utilizas los servicios de la Biblioteca, elige, por orden de preferencia, hasta tres bibliotecas de centro de la Universidad Complutense a las que sueles acudir: [Ranking 16]</v>
      </c>
      <c r="S2" s="4" t="str">
        <f>'Encuesta de Satisfacción de lo'!S1</f>
        <v>Si utilizas los servicios de la Biblioteca, elige, por orden de preferencia, hasta tres bibliotecas de centro de la Universidad Complutense a las que sueles acudir: [Ranking 17]</v>
      </c>
      <c r="T2" s="4" t="str">
        <f>'Encuesta de Satisfacción de lo'!T1</f>
        <v>Si utilizas los servicios de la Biblioteca, elige, por orden de preferencia, hasta tres bibliotecas de centro de la Universidad Complutense a las que sueles acudir: [Ranking 18]</v>
      </c>
      <c r="U2" s="4" t="str">
        <f>'Encuesta de Satisfacción de lo'!U1</f>
        <v>Si utilizas los servicios de la Biblioteca, elige, por orden de preferencia, hasta tres bibliotecas de centro de la Universidad Complutense a las que sueles acudir: [Ranking 19]</v>
      </c>
      <c r="V2" s="4" t="str">
        <f>'Encuesta de Satisfacción de lo'!V1</f>
        <v>Si utilizas los servicios de la Biblioteca, elige, por orden de preferencia, hasta tres bibliotecas de centro de la Universidad Complutense a las que sueles acudir: [Ranking 20]</v>
      </c>
      <c r="W2" s="4" t="str">
        <f>'Encuesta de Satisfacción de lo'!W1</f>
        <v>Si utilizas los servicios de la Biblioteca, elige, por orden de preferencia, hasta tres bibliotecas de centro de la Universidad Complutense a las que sueles acudir: [Ranking 21]</v>
      </c>
      <c r="X2" s="4" t="str">
        <f>'Encuesta de Satisfacción de lo'!X1</f>
        <v>Si utilizas los servicios de la Biblioteca, elige, por orden de preferencia, hasta tres bibliotecas de centro de la Universidad Complutense a las que sueles acudir: [Ranking 22]</v>
      </c>
      <c r="Y2" s="4" t="str">
        <f>'Encuesta de Satisfacción de lo'!Y1</f>
        <v>Si utilizas los servicios de la Biblioteca, elige, por orden de preferencia, hasta tres bibliotecas de centro de la Universidad Complutense a las que sueles acudir: [Ranking 23]</v>
      </c>
      <c r="Z2" s="4" t="str">
        <f>'Encuesta de Satisfacción de lo'!Z1</f>
        <v>Si utilizas los servicios de la Biblioteca, elige, por orden de preferencia, hasta tres bibliotecas de centro de la Universidad Complutense a las que sueles acudir: [Ranking 24]</v>
      </c>
      <c r="AA2" s="4" t="str">
        <f>'Encuesta de Satisfacción de lo'!AA1</f>
        <v>Si utilizas los servicios de la Biblioteca, elige, por orden de preferencia, hasta tres bibliotecas de centro de la Universidad Complutense a las que sueles acudir: [Ranking 25]</v>
      </c>
      <c r="AB2" s="4" t="str">
        <f>'Encuesta de Satisfacción de lo'!AB1</f>
        <v>Si utilizas los servicios de la Biblioteca, elige, por orden de preferencia, hasta tres bibliotecas de centro de la Universidad Complutense a las que sueles acudir: [Ranking 26]</v>
      </c>
      <c r="AC2" s="4" t="str">
        <f>'Encuesta de Satisfacción de lo'!AC1</f>
        <v>Si utilizas los servicios de la Biblioteca, elige, por orden de preferencia, hasta tres bibliotecas de centro de la Universidad Complutense a las que sueles acudir: [Ranking 27]</v>
      </c>
      <c r="AD2" s="4" t="str">
        <f>'Encuesta de Satisfacción de lo'!AD1</f>
        <v>Si utilizas los servicios de la Biblioteca, elige, por orden de preferencia, hasta tres bibliotecas de centro de la Universidad Complutense a las que sueles acudir: [Ranking 28]</v>
      </c>
      <c r="AE2" s="4" t="str">
        <f>'Encuesta de Satisfacción de lo'!AE1</f>
        <v>Si acudes a otras bibliotecas o centros de documentación fuera de la Universidad Complutense, indícanos cuáles:</v>
      </c>
      <c r="AF2" s="4" t="str">
        <f>'Encuesta de Satisfacción de lo'!AF1</f>
        <v>Indica tu mayor o menor grado de satisfacción en relación a los siguientes aspectos. [El horario de la biblioteca]</v>
      </c>
      <c r="AG2" s="4" t="str">
        <f>'Encuesta de Satisfacción de lo'!AG1</f>
        <v>Indica tu mayor o menor grado de satisfacción en relación a los siguientes aspectos. [El número de puestos de lectura]</v>
      </c>
      <c r="AH2" s="4" t="str">
        <f>'Encuesta de Satisfacción de lo'!AH1</f>
        <v>Indica tu mayor o menor grado de satisfacción en relación a los siguientes aspectos. [La comodidad de las instalaciones]</v>
      </c>
      <c r="AI2" s="4" t="str">
        <f>'Encuesta de Satisfacción de lo'!AI1</f>
        <v>Indica tu mayor o menor grado de satisfacción en relación a los siguientes aspectos. [El equipamiento informático]</v>
      </c>
      <c r="AJ2" s="4" t="str">
        <f>'Encuesta de Satisfacción de lo'!AJ1</f>
        <v>Indica tu mayor o menor grado de satisfacción en relación a los siguientes aspectos. [El horario de la Biblioteca María Zambrano durante todo el año (sábados y domingos y horario ampliado por exámenes)]</v>
      </c>
      <c r="AK2" s="4" t="str">
        <f>'Encuesta de Satisfacción de lo'!AK1</f>
        <v>¿Tienes en la actualidad algún libro o documento prestado de la biblioteca?</v>
      </c>
      <c r="AL2" s="4" t="str">
        <f>'Encuesta de Satisfacción de lo'!AL1</f>
        <v>¿Has realizado algún préstamo de libros durante lo que llevamos de curso?</v>
      </c>
      <c r="AM2" s="4" t="str">
        <f>'Encuesta de Satisfacción de lo'!AM1</f>
        <v>¿De dónde obtienes la mayor parte de la información que necesitas para tus estudios? [De los libros impresos y revistas impresas que hay o me proporciona la Biblioteca de la Universidad Complutense]</v>
      </c>
      <c r="AN2" s="4" t="str">
        <f>'Encuesta de Satisfacción de lo'!AN1</f>
        <v>¿De dónde obtienes la mayor parte de la información que necesitas para tus estudios? [De las revistas en línea suscritas por la biblioteca]</v>
      </c>
      <c r="AO2" s="4" t="str">
        <f>'Encuesta de Satisfacción de lo'!AO1</f>
        <v>¿De dónde obtienes la mayor parte de la información que necesitas para tus estudios? [De libros electrónicos suscritos por la biblioteca]</v>
      </c>
      <c r="AP2" s="4" t="str">
        <f>'Encuesta de Satisfacción de lo'!AP1</f>
        <v>¿De dónde obtienes la mayor parte de la información que necesitas para tus estudios? [De los libros que yo mismo me compro o que me presta alguien que los ha comprado]</v>
      </c>
      <c r="AQ2" s="4" t="str">
        <f>'Encuesta de Satisfacción de lo'!AQ1</f>
        <v>¿De dónde obtienes la mayor parte de la información que necesitas para tus estudios? [De los documentos colocados en el Campus Virtual UCM por los docentes]</v>
      </c>
      <c r="AR2" s="4" t="str">
        <f>'Encuesta de Satisfacción de lo'!AR1</f>
        <v>¿De dónde obtienes la mayor parte de la información que necesitas para tus estudios? [De los recursos libres y gratuitos que encuentro en internet]</v>
      </c>
      <c r="AS2" s="4" t="str">
        <f>'Encuesta de Satisfacción de lo'!AS1</f>
        <v>¿De dónde obtienes la mayor parte de la información que necesitas para tus estudios? [De los apuntes y fotocopias que se obtienen en las clases]</v>
      </c>
      <c r="AT2" s="4" t="str">
        <f>'Encuesta de Satisfacción de lo'!AT1</f>
        <v>¿De dónde obtienes la mayor parte de la información que necesitas para tus estudios? [De los documentos que encuentro en otros archivos o bibliotecas que no son de la Universidad Complutense]</v>
      </c>
      <c r="AU2" s="4" t="str">
        <f>'Encuesta de Satisfacción de lo'!AU1</f>
        <v>Valora también los siguientes aspectos relacionados con el acceso a la colección y herramientas de consulta. [Información básica que recibes de la propia biblioteca al inicio de tus estudios, virtual o presencialmente]</v>
      </c>
      <c r="AV2" s="4" t="str">
        <f>'Encuesta de Satisfacción de lo'!AV1</f>
        <v>Valora también los siguientes aspectos relacionados con el acceso a la colección y herramientas de consulta. [La adecuación de la colección a tus necesidades]</v>
      </c>
      <c r="AW2" s="4" t="str">
        <f>'Encuesta de Satisfacción de lo'!AW1</f>
        <v>Valora también los siguientes aspectos relacionados con el acceso a la colección y herramientas de consulta. [La facilidad para localizar los libros, revistas u otros documentos]</v>
      </c>
      <c r="AX2" s="4" t="str">
        <f>'Encuesta de Satisfacción de lo'!AX1</f>
        <v>Valora también los siguientes aspectos relacionados con el acceso a la colección y herramientas de consulta. [La facilidad para acceder a los recursos electrónicos que necesitas]</v>
      </c>
      <c r="AY2" s="4" t="str">
        <f>'Encuesta de Satisfacción de lo'!AY1</f>
        <v>Valora también los siguientes aspectos relacionados con el acceso a la colección y herramientas de consulta. [La respuesta ofrecida por el personal al solicitar alguna información bibliográfica (consultas en el buscador Cisne, recursos electrónicos, gestores bibliográficos, etc)]</v>
      </c>
      <c r="AZ2" s="4" t="str">
        <f>'Encuesta de Satisfacción de lo'!AZ1</f>
        <v>Valora también los siguientes aspectos relacionados con el acceso a la colección y herramientas de consulta. [La facilidad para navegar en el buscador Cisne de la Biblioteca:]</v>
      </c>
      <c r="BA2" s="4" t="str">
        <f>'Encuesta de Satisfacción de lo'!BA1</f>
        <v>Valora también los siguientes aspectos relacionados con el acceso a la colección y herramientas de consulta. [La facilidad para hacer sugerencias y comentarios o peticiones para nuevas adquisiciones]</v>
      </c>
      <c r="BB2" s="4" t="str">
        <f>'Encuesta de Satisfacción de lo'!BB1</f>
        <v>Valora también los siguientes aspectos relacionados con el acceso a la colección y herramientas de consulta. [La facilidad para localizar las bibliografías recomendadas por el personal docente]</v>
      </c>
      <c r="BC2" s="4" t="str">
        <f>'Encuesta de Satisfacción de lo'!BC1</f>
        <v>Valora también los siguientes aspectos relacionados con el acceso a la colección y herramientas de consulta. [Los contenidos y la facilidad de uso de la web de la Biblioteca]</v>
      </c>
      <c r="BD2" s="4" t="str">
        <f>'Encuesta de Satisfacción de lo'!BD1</f>
        <v>Valora también los siguientes aspectos relacionados con el acceso a la colección y herramientas de consulta. [Valora la información que recibes de la Biblioteca a través de nuestras redes sociales]</v>
      </c>
      <c r="BE2" s="4" t="str">
        <f>'Encuesta de Satisfacción de lo'!BE1</f>
        <v>¿Conoces el repositorio institucional E-Prints Complutense, en el que se deposita en acceso abierto la producción científica de nuestros docentes, investigadores y estudiantes?</v>
      </c>
      <c r="BF2" s="4" t="str">
        <f>'Encuesta de Satisfacción de lo'!BF1</f>
        <v>Señala las redes sociales que usas con frecuencia. [Twitter]</v>
      </c>
      <c r="BG2" s="4" t="str">
        <f>'Encuesta de Satisfacción de lo'!BG1</f>
        <v>Señala las redes sociales que usas con frecuencia. [Facebook]</v>
      </c>
      <c r="BH2" s="4" t="str">
        <f>'Encuesta de Satisfacción de lo'!BH1</f>
        <v>Señala las redes sociales que usas con frecuencia. [Youtube]</v>
      </c>
      <c r="BI2" s="4" t="str">
        <f>'Encuesta de Satisfacción de lo'!BI1</f>
        <v>Señala las redes sociales que usas con frecuencia. [Instagram]</v>
      </c>
      <c r="BJ2" s="4" t="str">
        <f>'Encuesta de Satisfacción de lo'!BJ1</f>
        <v>Señala las redes sociales que usas con frecuencia. [TikTok]</v>
      </c>
      <c r="BK2" s="4" t="str">
        <f>'Encuesta de Satisfacción de lo'!BK1</f>
        <v>Señala las redes sociales que usas con frecuencia. [No uso ninguna red social]</v>
      </c>
      <c r="BL2" s="4" t="str">
        <f>'Encuesta de Satisfacción de lo'!BL1</f>
        <v>Señala las redes sociales que usas con frecuencia. [Otra]</v>
      </c>
      <c r="BM2" s="4" t="str">
        <f>'Encuesta de Satisfacción de lo'!BM1</f>
        <v>Por favor, valora ahora unos aspectos relacionados con el proceso de préstamo, indicando tu mayor o menor grado de satisfacción.     [La agilidad al ser atendido en el mostrador de préstamo]</v>
      </c>
      <c r="BN2" s="4" t="str">
        <f>'Encuesta de Satisfacción de lo'!BN1</f>
        <v>Por favor, valora ahora unos aspectos relacionados con el proceso de préstamo, indicando tu mayor o menor grado de satisfacción.     [La idoneidad de los plazos de préstamo]</v>
      </c>
      <c r="BO2" s="4" t="str">
        <f>'Encuesta de Satisfacción de lo'!BO1</f>
        <v>Por favor, valora ahora unos aspectos relacionados con el proceso de préstamo, indicando tu mayor o menor grado de satisfacción.     [El número de documentos que se pueden obtener en préstamo]</v>
      </c>
      <c r="BP2" s="4" t="str">
        <f>'Encuesta de Satisfacción de lo'!BP1</f>
        <v>Por favor, valora ahora unos aspectos relacionados con el proceso de préstamo, indicando tu mayor o menor grado de satisfacción.     [La sencillez para formalizar el préstamo]</v>
      </c>
      <c r="BQ2" s="4" t="str">
        <f>'Encuesta de Satisfacción de lo'!BQ1</f>
        <v>Por favor, valora ahora unos aspectos relacionados con el proceso de préstamo, indicando tu mayor o menor grado de satisfacción.     [La sencillez para reservar y renovar el préstamo de documentos]</v>
      </c>
      <c r="BR2" s="4" t="str">
        <f>'Encuesta de Satisfacción de lo'!BR1</f>
        <v>Por favor, valora ahora unos aspectos relacionados con el proceso de préstamo, indicando tu mayor o menor grado de satisfacción.     [La facilidad para conocer el estado de tus préstamos y reservas a través de "Mi Cuenta"]</v>
      </c>
      <c r="BS2" s="4" t="str">
        <f>'Encuesta de Satisfacción de lo'!BS1</f>
        <v>Por favor, valora ahora unos aspectos relacionados con el proceso de préstamo, indicando tu mayor o menor grado de satisfacción.     [La facilidad y rapidez con la que se puede obtener un documento que está en otra biblioteca, universidad o institución]</v>
      </c>
      <c r="BT2" s="4" t="str">
        <f>'Encuesta de Satisfacción de lo'!BT1</f>
        <v>¿Conoces la oferta de cursos de formación de usuarios de la biblioteca?</v>
      </c>
      <c r="BU2" s="4" t="str">
        <f>'Encuesta de Satisfacción de lo'!BU1</f>
        <v>¿Has asistido a algún curso de formación de usuarios de la Biblioteca?</v>
      </c>
      <c r="BV2" s="4" t="str">
        <f>'Encuesta de Satisfacción de lo'!BV1</f>
        <v>En el curso de formación de usuarios de la Biblioteca, la información que has recibido te ha resultado...</v>
      </c>
      <c r="BW2" s="4" t="str">
        <f>'Encuesta de Satisfacción de lo'!BW1</f>
        <v>Indica tu mayor o menor grado de satisfacción con los siguientes aspectos relacionados con el personal de Biblioteca.  [La capacidad de gestión y resolución de las preguntas del personal de la Biblioteca, presencial o virtualmente]</v>
      </c>
      <c r="BX2" s="4" t="str">
        <f>'Encuesta de Satisfacción de lo'!BX1</f>
        <v>Indica tu mayor o menor grado de satisfacción con los siguientes aspectos relacionados con el personal de Biblioteca.  [La cordialidad y amabilidad en el trato del personal de la Biblioteca, presencial o virtualmente]</v>
      </c>
      <c r="BY2" s="4" t="str">
        <f>'Encuesta de Satisfacción de lo'!BY1</f>
        <v>¿Cuál es tu grado de satisfación global con el servicio de Biblioteca?</v>
      </c>
      <c r="BZ2" s="4" t="str">
        <f>'Encuesta de Satisfacción de lo'!BZ1</f>
        <v>Hemos reservado este espacio para que expongas brevemente aquellas sugerencias o propuestas que consideres que podrían mejorar el servicio de Biblioteca:</v>
      </c>
      <c r="CA2" s="4" t="str">
        <f>'Encuesta de Satisfacción de lo'!CA1</f>
        <v>Desde la Biblioteca queremos mejorar los servicios que ofrecemos, por lo que, si deseas participar en un grupo de debate para la mejora de los servicios de la Biblioteca Complutense, por favor, indícalo a continuación.</v>
      </c>
      <c r="CB2" s="4" t="str">
        <f>'Encuesta de Satisfacción de lo'!CB1</f>
        <v>AÑOACADEMICO</v>
      </c>
      <c r="CC2" s="4" t="str">
        <f>'Encuesta de Satisfacción de lo'!CC1</f>
        <v>SEXO</v>
      </c>
      <c r="CD2" s="4" t="str">
        <f>'Encuesta de Satisfacción de lo'!CD1</f>
        <v>TIPOESTUDIO</v>
      </c>
      <c r="CE2" s="4" t="str">
        <f>'Encuesta de Satisfacción de lo'!CE1</f>
        <v>ID_PLAN</v>
      </c>
      <c r="CF2" s="4" t="str">
        <f>'Encuesta de Satisfacción de lo'!CF1</f>
        <v>PLAN</v>
      </c>
      <c r="CG2" s="4" t="str">
        <f>'Encuesta de Satisfacción de lo'!CG1</f>
        <v>ID_CENTRO</v>
      </c>
      <c r="CH2" s="5" t="s">
        <v>325</v>
      </c>
      <c r="CI2" s="6" t="s">
        <v>326</v>
      </c>
      <c r="CJ2" s="4" t="s">
        <v>327</v>
      </c>
      <c r="CM2" s="4" t="s">
        <v>75</v>
      </c>
      <c r="CN2" s="4" t="s">
        <v>76</v>
      </c>
      <c r="CO2" s="22"/>
    </row>
    <row r="3" spans="1:93" x14ac:dyDescent="0.2">
      <c r="A3">
        <f>COUNTIFS('Encuesta de Satisfacción de lo'!A:A,Resultado!$CK3,'Encuesta de Satisfacción de lo'!$CH:$CH,Resultado!$A$16)</f>
        <v>12</v>
      </c>
      <c r="B3">
        <f>COUNTIFS('Encuesta de Satisfacción de lo'!B:B,Resultado!$CL3,'Encuesta de Satisfacción de lo'!$CH:$CH,Resultado!$A$16)</f>
        <v>23</v>
      </c>
      <c r="AF3">
        <f>COUNTIFS('Encuesta de Satisfacción de lo'!AF:AF,Resultado!$CH3,'Encuesta de Satisfacción de lo'!$CH:$CH,Resultado!$A$16)</f>
        <v>0</v>
      </c>
      <c r="AG3">
        <f>COUNTIFS('Encuesta de Satisfacción de lo'!AG:AG,Resultado!$CH3,'Encuesta de Satisfacción de lo'!$CH:$CH,Resultado!$A$16)</f>
        <v>0</v>
      </c>
      <c r="AH3">
        <f>COUNTIFS('Encuesta de Satisfacción de lo'!AH:AH,Resultado!$CH3,'Encuesta de Satisfacción de lo'!$CH:$CH,Resultado!$A$16)</f>
        <v>0</v>
      </c>
      <c r="AI3">
        <f>COUNTIFS('Encuesta de Satisfacción de lo'!AI:AI,Resultado!$CH3,'Encuesta de Satisfacción de lo'!$CH:$CH,Resultado!$A$16)</f>
        <v>0</v>
      </c>
      <c r="AJ3">
        <f>COUNTIFS('Encuesta de Satisfacción de lo'!AJ:AJ,Resultado!$CH3,'Encuesta de Satisfacción de lo'!$CH:$CH,Resultado!$A$16)</f>
        <v>0</v>
      </c>
      <c r="AK3">
        <f>COUNTIFS('Encuesta de Satisfacción de lo'!AK:AK,Resultado!$CI3,'Encuesta de Satisfacción de lo'!$CH:$CH,Resultado!$A$16)</f>
        <v>48</v>
      </c>
      <c r="AL3">
        <f>COUNTIFS('Encuesta de Satisfacción de lo'!AL:AL,Resultado!$CI3,'Encuesta de Satisfacción de lo'!$CH:$CH,Resultado!$A$16)</f>
        <v>68</v>
      </c>
      <c r="AM3" s="10">
        <f>AM15/AM$20</f>
        <v>0.1038961038961039</v>
      </c>
      <c r="AN3" s="10">
        <f t="shared" ref="AN3:AT3" si="0">AN15/AN$20</f>
        <v>0.17105263157894737</v>
      </c>
      <c r="AO3" s="10">
        <f t="shared" si="0"/>
        <v>7.8947368421052627E-2</v>
      </c>
      <c r="AP3" s="10">
        <f t="shared" si="0"/>
        <v>0.14285714285714285</v>
      </c>
      <c r="AQ3" s="10">
        <f t="shared" si="0"/>
        <v>0.20779220779220781</v>
      </c>
      <c r="AR3" s="10">
        <f t="shared" si="0"/>
        <v>2.5316455696202531E-2</v>
      </c>
      <c r="AS3" s="10">
        <f t="shared" si="0"/>
        <v>0.17808219178082191</v>
      </c>
      <c r="AT3" s="10">
        <f t="shared" si="0"/>
        <v>0.22666666666666666</v>
      </c>
      <c r="AU3">
        <f>COUNTIFS('Encuesta de Satisfacción de lo'!AU:AU,Resultado!$CH3,'Encuesta de Satisfacción de lo'!$CH:$CH,Resultado!$A$16)</f>
        <v>2</v>
      </c>
      <c r="AV3">
        <f>COUNTIFS('Encuesta de Satisfacción de lo'!AV:AV,Resultado!$CH3,'Encuesta de Satisfacción de lo'!$CH:$CH,Resultado!$A$16)</f>
        <v>1</v>
      </c>
      <c r="AW3">
        <f>COUNTIFS('Encuesta de Satisfacción de lo'!AW:AW,Resultado!$CH3,'Encuesta de Satisfacción de lo'!$CH:$CH,Resultado!$A$16)</f>
        <v>0</v>
      </c>
      <c r="AX3">
        <f>COUNTIFS('Encuesta de Satisfacción de lo'!AX:AX,Resultado!$CH3,'Encuesta de Satisfacción de lo'!$CH:$CH,Resultado!$A$16)</f>
        <v>1</v>
      </c>
      <c r="AY3">
        <f>COUNTIFS('Encuesta de Satisfacción de lo'!AY:AY,Resultado!$CH3,'Encuesta de Satisfacción de lo'!$CH:$CH,Resultado!$A$16)</f>
        <v>0</v>
      </c>
      <c r="AZ3">
        <f>COUNTIFS('Encuesta de Satisfacción de lo'!AZ:AZ,Resultado!$CH3,'Encuesta de Satisfacción de lo'!$CH:$CH,Resultado!$A$16)</f>
        <v>1</v>
      </c>
      <c r="BA3">
        <f>COUNTIFS('Encuesta de Satisfacción de lo'!BA:BA,Resultado!$CH3,'Encuesta de Satisfacción de lo'!$CH:$CH,Resultado!$A$16)</f>
        <v>5</v>
      </c>
      <c r="BB3">
        <f>COUNTIFS('Encuesta de Satisfacción de lo'!BB:BB,Resultado!$CH3,'Encuesta de Satisfacción de lo'!$CH:$CH,Resultado!$A$16)</f>
        <v>1</v>
      </c>
      <c r="BC3">
        <f>COUNTIFS('Encuesta de Satisfacción de lo'!BC:BC,Resultado!$CH3,'Encuesta de Satisfacción de lo'!$CH:$CH,Resultado!$A$16)</f>
        <v>1</v>
      </c>
      <c r="BD3">
        <f>COUNTIFS('Encuesta de Satisfacción de lo'!BD:BD,Resultado!$CH3,'Encuesta de Satisfacción de lo'!$CH:$CH,Resultado!$A$16)</f>
        <v>4</v>
      </c>
      <c r="BE3">
        <f>COUNTIFS('Encuesta de Satisfacción de lo'!BE:BE,Resultado!$CI3,'Encuesta de Satisfacción de lo'!$CH:$CH,Resultado!$A$16)</f>
        <v>43</v>
      </c>
      <c r="BF3">
        <f>COUNTIFS('Encuesta de Satisfacción de lo'!BF:BF,Resultado!$CI3,'Encuesta de Satisfacción de lo'!$CH:$CH,Resultado!$A$16)</f>
        <v>34</v>
      </c>
      <c r="BG3">
        <f>COUNTIFS('Encuesta de Satisfacción de lo'!BG:BG,Resultado!$CI3,'Encuesta de Satisfacción de lo'!$CH:$CH,Resultado!$A$16)</f>
        <v>21</v>
      </c>
      <c r="BH3">
        <f>COUNTIFS('Encuesta de Satisfacción de lo'!BH:BH,Resultado!$CI3,'Encuesta de Satisfacción de lo'!$CH:$CH,Resultado!$A$16)</f>
        <v>58</v>
      </c>
      <c r="BI3">
        <f>COUNTIFS('Encuesta de Satisfacción de lo'!BI:BI,Resultado!$CI3,'Encuesta de Satisfacción de lo'!$CH:$CH,Resultado!$A$16)</f>
        <v>45</v>
      </c>
      <c r="BJ3">
        <f>COUNTIFS('Encuesta de Satisfacción de lo'!BJ:BJ,Resultado!$CI3,'Encuesta de Satisfacción de lo'!$CH:$CH,Resultado!$A$16)</f>
        <v>8</v>
      </c>
      <c r="BK3">
        <f>COUNTIFS('Encuesta de Satisfacción de lo'!BK:BK,Resultado!$CI3,'Encuesta de Satisfacción de lo'!$CH:$CH,Resultado!$A$16)</f>
        <v>5</v>
      </c>
      <c r="BL3">
        <f>COUNTIFS('Encuesta de Satisfacción de lo'!BL:BL,Resultado!$CI3,'Encuesta de Satisfacción de lo'!$CH:$CH,Resultado!$A$16)</f>
        <v>4</v>
      </c>
      <c r="BM3">
        <f>COUNTIFS('Encuesta de Satisfacción de lo'!BM:BM,Resultado!$CH3,'Encuesta de Satisfacción de lo'!$CH:$CH,Resultado!$A$16)</f>
        <v>0</v>
      </c>
      <c r="BN3">
        <f>COUNTIFS('Encuesta de Satisfacción de lo'!BN:BN,Resultado!$CH3,'Encuesta de Satisfacción de lo'!$CH:$CH,Resultado!$A$16)</f>
        <v>4</v>
      </c>
      <c r="BO3">
        <f>COUNTIFS('Encuesta de Satisfacción de lo'!BO:BO,Resultado!$CH3,'Encuesta de Satisfacción de lo'!$CH:$CH,Resultado!$A$16)</f>
        <v>0</v>
      </c>
      <c r="BP3">
        <f>COUNTIFS('Encuesta de Satisfacción de lo'!BP:BP,Resultado!$CH3,'Encuesta de Satisfacción de lo'!$CH:$CH,Resultado!$A$16)</f>
        <v>1</v>
      </c>
      <c r="BQ3">
        <f>COUNTIFS('Encuesta de Satisfacción de lo'!BQ:BQ,Resultado!$CH3,'Encuesta de Satisfacción de lo'!$CH:$CH,Resultado!$A$16)</f>
        <v>2</v>
      </c>
      <c r="BR3">
        <f>COUNTIFS('Encuesta de Satisfacción de lo'!BR:BR,Resultado!$CH3,'Encuesta de Satisfacción de lo'!$CH:$CH,Resultado!$A$16)</f>
        <v>0</v>
      </c>
      <c r="BS3">
        <f>COUNTIFS('Encuesta de Satisfacción de lo'!BS:BS,Resultado!$CH3,'Encuesta de Satisfacción de lo'!$CH:$CH,Resultado!$A$16)</f>
        <v>3</v>
      </c>
      <c r="BT3">
        <f>COUNTIFS('Encuesta de Satisfacción de lo'!BT:BT,Resultado!$CI3,'Encuesta de Satisfacción de lo'!$CH:$CH,Resultado!$A$16)</f>
        <v>58</v>
      </c>
      <c r="BU3">
        <f>COUNTIFS('Encuesta de Satisfacción de lo'!BU:BU,Resultado!$CI3,'Encuesta de Satisfacción de lo'!$CH:$CH,Resultado!$A$16)</f>
        <v>27</v>
      </c>
      <c r="BV3">
        <f>COUNTIFS('Encuesta de Satisfacción de lo'!BV:BV,Resultado!$CO3,'Encuesta de Satisfacción de lo'!$CH:$CH,Resultado!$A$16)</f>
        <v>0</v>
      </c>
      <c r="BW3">
        <f>COUNTIFS('Encuesta de Satisfacción de lo'!BW:BW,Resultado!$CH3,'Encuesta de Satisfacción de lo'!$CH:$CH,Resultado!$A$16)</f>
        <v>0</v>
      </c>
      <c r="BX3">
        <f>COUNTIFS('Encuesta de Satisfacción de lo'!BX:BX,Resultado!$CH3,'Encuesta de Satisfacción de lo'!$CH:$CH,Resultado!$A$16)</f>
        <v>1</v>
      </c>
      <c r="BY3">
        <f>COUNTIFS('Encuesta de Satisfacción de lo'!BY:BY,Resultado!$CJ3,'Encuesta de Satisfacción de lo'!$CH:$CH,Resultado!$A$16)</f>
        <v>6</v>
      </c>
      <c r="CA3">
        <f>COUNTIFS('Encuesta de Satisfacción de lo'!CA:CA,Resultado!$CI3,'Encuesta de Satisfacción de lo'!$CH:$CH,Resultado!$A$16)</f>
        <v>17</v>
      </c>
      <c r="CB3">
        <f>COUNTIFS('Encuesta de Satisfacción de lo'!CC:CC,Resultado!$CM3,'Encuesta de Satisfacción de lo'!$CH:$CH,Resultado!$A$16)</f>
        <v>43</v>
      </c>
      <c r="CC3">
        <f>COUNTIFS('Encuesta de Satisfacción de lo'!CC:CC,Resultado!$CM3,'Encuesta de Satisfacción de lo'!$CH:$CH,Resultado!$A$16)</f>
        <v>43</v>
      </c>
      <c r="CD3">
        <f>COUNTIFS('Encuesta de Satisfacción de lo'!CD:CD,Resultado!$CN3,'Encuesta de Satisfacción de lo'!$CH:$CH,Resultado!$A$16)</f>
        <v>28</v>
      </c>
      <c r="CE3">
        <f>COUNTIFS('Encuesta de Satisfacción de lo'!CF:CF,Resultado!$CH3,'Encuesta de Satisfacción de lo'!$CH:$CH,Resultado!$A$16)</f>
        <v>0</v>
      </c>
      <c r="CF3">
        <f>COUNTIF('Encuesta de Satisfacción de lo'!CG:CG,Resultado!$CH3)</f>
        <v>0</v>
      </c>
      <c r="CG3">
        <f>COUNTIF('Encuesta de Satisfacción de lo'!CH:CH,Resultado!$CH3)</f>
        <v>0</v>
      </c>
      <c r="CH3">
        <v>1</v>
      </c>
      <c r="CI3" t="s">
        <v>105</v>
      </c>
      <c r="CJ3" t="s">
        <v>111</v>
      </c>
      <c r="CK3" s="2" t="s">
        <v>115</v>
      </c>
      <c r="CL3" s="2" t="s">
        <v>115</v>
      </c>
      <c r="CM3" t="s">
        <v>108</v>
      </c>
      <c r="CN3" s="2" t="s">
        <v>190</v>
      </c>
      <c r="CO3" s="2" t="s">
        <v>932</v>
      </c>
    </row>
    <row r="4" spans="1:93" x14ac:dyDescent="0.2">
      <c r="A4">
        <f>COUNTIFS('Encuesta de Satisfacción de lo'!A:A,Resultado!$CK4,'Encuesta de Satisfacción de lo'!$CH:$CH,Resultado!$A$16)</f>
        <v>18</v>
      </c>
      <c r="B4">
        <f>COUNTIFS('Encuesta de Satisfacción de lo'!B:B,Resultado!$CL4,'Encuesta de Satisfacción de lo'!$CH:$CH,Resultado!$A$16)</f>
        <v>28</v>
      </c>
      <c r="AF4">
        <f>COUNTIFS('Encuesta de Satisfacción de lo'!AF:AF,Resultado!$CH4,'Encuesta de Satisfacción de lo'!$CH:$CH,Resultado!$A$16)</f>
        <v>3</v>
      </c>
      <c r="AG4">
        <f>COUNTIFS('Encuesta de Satisfacción de lo'!AG:AG,Resultado!$CH4,'Encuesta de Satisfacción de lo'!$CH:$CH,Resultado!$A$16)</f>
        <v>2</v>
      </c>
      <c r="AH4">
        <f>COUNTIFS('Encuesta de Satisfacción de lo'!AH:AH,Resultado!$CH4,'Encuesta de Satisfacción de lo'!$CH:$CH,Resultado!$A$16)</f>
        <v>1</v>
      </c>
      <c r="AI4">
        <f>COUNTIFS('Encuesta de Satisfacción de lo'!AI:AI,Resultado!$CH4,'Encuesta de Satisfacción de lo'!$CH:$CH,Resultado!$A$16)</f>
        <v>12</v>
      </c>
      <c r="AJ4">
        <f>COUNTIFS('Encuesta de Satisfacción de lo'!AJ:AJ,Resultado!$CH4,'Encuesta de Satisfacción de lo'!$CH:$CH,Resultado!$A$16)</f>
        <v>1</v>
      </c>
      <c r="AK4">
        <f>COUNTIFS('Encuesta de Satisfacción de lo'!AK:AK,Resultado!$CI4,'Encuesta de Satisfacción de lo'!$CH:$CH,Resultado!$A$16)</f>
        <v>31</v>
      </c>
      <c r="AL4">
        <f>COUNTIFS('Encuesta de Satisfacción de lo'!AL:AL,Resultado!$CI4,'Encuesta de Satisfacción de lo'!$CH:$CH,Resultado!$A$16)</f>
        <v>6</v>
      </c>
      <c r="AM4" s="10">
        <f t="shared" ref="AM4:AT7" si="1">AM16/AM$20</f>
        <v>1.2987012987012988E-2</v>
      </c>
      <c r="AN4" s="10">
        <f t="shared" si="1"/>
        <v>0.14473684210526316</v>
      </c>
      <c r="AO4" s="10">
        <f t="shared" si="1"/>
        <v>0.14473684210526316</v>
      </c>
      <c r="AP4" s="10">
        <f t="shared" si="1"/>
        <v>0.12987012987012986</v>
      </c>
      <c r="AQ4" s="10">
        <f t="shared" si="1"/>
        <v>3.896103896103896E-2</v>
      </c>
      <c r="AR4" s="10">
        <f t="shared" si="1"/>
        <v>2.5316455696202531E-2</v>
      </c>
      <c r="AS4" s="10">
        <f t="shared" si="1"/>
        <v>9.5890410958904104E-2</v>
      </c>
      <c r="AT4" s="10">
        <f t="shared" si="1"/>
        <v>0.24</v>
      </c>
      <c r="AU4">
        <f>COUNTIFS('Encuesta de Satisfacción de lo'!AU:AU,Resultado!$CH4,'Encuesta de Satisfacción de lo'!$CH:$CH,Resultado!$A$16)</f>
        <v>9</v>
      </c>
      <c r="AV4">
        <f>COUNTIFS('Encuesta de Satisfacción de lo'!AV:AV,Resultado!$CH4,'Encuesta de Satisfacción de lo'!$CH:$CH,Resultado!$A$16)</f>
        <v>4</v>
      </c>
      <c r="AW4">
        <f>COUNTIFS('Encuesta de Satisfacción de lo'!AW:AW,Resultado!$CH4,'Encuesta de Satisfacción de lo'!$CH:$CH,Resultado!$A$16)</f>
        <v>6</v>
      </c>
      <c r="AX4">
        <f>COUNTIFS('Encuesta de Satisfacción de lo'!AX:AX,Resultado!$CH4,'Encuesta de Satisfacción de lo'!$CH:$CH,Resultado!$A$16)</f>
        <v>5</v>
      </c>
      <c r="AY4">
        <f>COUNTIFS('Encuesta de Satisfacción de lo'!AY:AY,Resultado!$CH4,'Encuesta de Satisfacción de lo'!$CH:$CH,Resultado!$A$16)</f>
        <v>3</v>
      </c>
      <c r="AZ4">
        <f>COUNTIFS('Encuesta de Satisfacción de lo'!AZ:AZ,Resultado!$CH4,'Encuesta de Satisfacción de lo'!$CH:$CH,Resultado!$A$16)</f>
        <v>5</v>
      </c>
      <c r="BA4">
        <f>COUNTIFS('Encuesta de Satisfacción de lo'!BA:BA,Resultado!$CH4,'Encuesta de Satisfacción de lo'!$CH:$CH,Resultado!$A$16)</f>
        <v>6</v>
      </c>
      <c r="BB4">
        <f>COUNTIFS('Encuesta de Satisfacción de lo'!BB:BB,Resultado!$CH4,'Encuesta de Satisfacción de lo'!$CH:$CH,Resultado!$A$16)</f>
        <v>9</v>
      </c>
      <c r="BC4">
        <f>COUNTIFS('Encuesta de Satisfacción de lo'!BC:BC,Resultado!$CH4,'Encuesta de Satisfacción de lo'!$CH:$CH,Resultado!$A$16)</f>
        <v>6</v>
      </c>
      <c r="BD4">
        <f>COUNTIFS('Encuesta de Satisfacción de lo'!BD:BD,Resultado!$CH4,'Encuesta de Satisfacción de lo'!$CH:$CH,Resultado!$A$16)</f>
        <v>10</v>
      </c>
      <c r="BE4">
        <f>COUNTIFS('Encuesta de Satisfacción de lo'!BE:BE,Resultado!$CI4,'Encuesta de Satisfacción de lo'!$CH:$CH,Resultado!$A$16)</f>
        <v>34</v>
      </c>
      <c r="BF4">
        <f>COUNTIFS('Encuesta de Satisfacción de lo'!BF:BF,Resultado!$CI4,'Encuesta de Satisfacción de lo'!$CH:$CH,Resultado!$A$16)</f>
        <v>41</v>
      </c>
      <c r="BG4">
        <f>COUNTIFS('Encuesta de Satisfacción de lo'!BG:BG,Resultado!$CI4,'Encuesta de Satisfacción de lo'!$CH:$CH,Resultado!$A$16)</f>
        <v>54</v>
      </c>
      <c r="BH4">
        <f>COUNTIFS('Encuesta de Satisfacción de lo'!BH:BH,Resultado!$CI4,'Encuesta de Satisfacción de lo'!$CH:$CH,Resultado!$A$16)</f>
        <v>17</v>
      </c>
      <c r="BI4">
        <f>COUNTIFS('Encuesta de Satisfacción de lo'!BI:BI,Resultado!$CI4,'Encuesta de Satisfacción de lo'!$CH:$CH,Resultado!$A$16)</f>
        <v>30</v>
      </c>
      <c r="BJ4">
        <f>COUNTIFS('Encuesta de Satisfacción de lo'!BJ:BJ,Resultado!$CI4,'Encuesta de Satisfacción de lo'!$CH:$CH,Resultado!$A$16)</f>
        <v>67</v>
      </c>
      <c r="BK4">
        <f>COUNTIFS('Encuesta de Satisfacción de lo'!BK:BK,Resultado!$CI4,'Encuesta de Satisfacción de lo'!$CH:$CH,Resultado!$A$16)</f>
        <v>75</v>
      </c>
      <c r="BL4">
        <f>COUNTIFS('Encuesta de Satisfacción de lo'!BL:BL,Resultado!$CI4,'Encuesta de Satisfacción de lo'!$CH:$CH,Resultado!$A$16)</f>
        <v>71</v>
      </c>
      <c r="BM4">
        <f>COUNTIFS('Encuesta de Satisfacción de lo'!BM:BM,Resultado!$CH4,'Encuesta de Satisfacción de lo'!$CH:$CH,Resultado!$A$16)</f>
        <v>1</v>
      </c>
      <c r="BN4">
        <f>COUNTIFS('Encuesta de Satisfacción de lo'!BN:BN,Resultado!$CH4,'Encuesta de Satisfacción de lo'!$CH:$CH,Resultado!$A$16)</f>
        <v>3</v>
      </c>
      <c r="BO4">
        <f>COUNTIFS('Encuesta de Satisfacción de lo'!BO:BO,Resultado!$CH4,'Encuesta de Satisfacción de lo'!$CH:$CH,Resultado!$A$16)</f>
        <v>2</v>
      </c>
      <c r="BP4">
        <f>COUNTIFS('Encuesta de Satisfacción de lo'!BP:BP,Resultado!$CH4,'Encuesta de Satisfacción de lo'!$CH:$CH,Resultado!$A$16)</f>
        <v>0</v>
      </c>
      <c r="BQ4">
        <f>COUNTIFS('Encuesta de Satisfacción de lo'!BQ:BQ,Resultado!$CH4,'Encuesta de Satisfacción de lo'!$CH:$CH,Resultado!$A$16)</f>
        <v>2</v>
      </c>
      <c r="BR4">
        <f>COUNTIFS('Encuesta de Satisfacción de lo'!BR:BR,Resultado!$CH4,'Encuesta de Satisfacción de lo'!$CH:$CH,Resultado!$A$16)</f>
        <v>1</v>
      </c>
      <c r="BS4">
        <f>COUNTIFS('Encuesta de Satisfacción de lo'!BS:BS,Resultado!$CH4,'Encuesta de Satisfacción de lo'!$CH:$CH,Resultado!$A$16)</f>
        <v>6</v>
      </c>
      <c r="BT4">
        <f>COUNTIFS('Encuesta de Satisfacción de lo'!BT:BT,Resultado!$CI4,'Encuesta de Satisfacción de lo'!$CH:$CH,Resultado!$A$16)</f>
        <v>19</v>
      </c>
      <c r="BU4">
        <f>COUNTIFS('Encuesta de Satisfacción de lo'!BU:BU,Resultado!$CI4,'Encuesta de Satisfacción de lo'!$CH:$CH,Resultado!$A$16)</f>
        <v>49</v>
      </c>
      <c r="BV4">
        <f>COUNTIFS('Encuesta de Satisfacción de lo'!BV:BV,Resultado!$CO4,'Encuesta de Satisfacción de lo'!$CH:$CH,Resultado!$A$16)</f>
        <v>2</v>
      </c>
      <c r="BW4">
        <f>COUNTIFS('Encuesta de Satisfacción de lo'!BW:BW,Resultado!$CH4,'Encuesta de Satisfacción de lo'!$CH:$CH,Resultado!$A$16)</f>
        <v>0</v>
      </c>
      <c r="BX4">
        <f>COUNTIFS('Encuesta de Satisfacción de lo'!BX:BX,Resultado!$CH4,'Encuesta de Satisfacción de lo'!$CH:$CH,Resultado!$A$16)</f>
        <v>0</v>
      </c>
      <c r="BY4">
        <f>COUNTIFS('Encuesta de Satisfacción de lo'!BY:BY,Resultado!$CJ4,'Encuesta de Satisfacción de lo'!$CH:$CH,Resultado!$A$16)</f>
        <v>0</v>
      </c>
      <c r="CA4">
        <f>COUNTIFS('Encuesta de Satisfacción de lo'!CA:CA,Resultado!$CI4,'Encuesta de Satisfacción de lo'!$CH:$CH,Resultado!$A$16)</f>
        <v>61</v>
      </c>
      <c r="CB4">
        <f>COUNTIFS('Encuesta de Satisfacción de lo'!CC:CC,Resultado!$CM4,'Encuesta de Satisfacción de lo'!$CH:$CH,Resultado!$A$16)</f>
        <v>37</v>
      </c>
      <c r="CC4">
        <f>COUNTIFS('Encuesta de Satisfacción de lo'!CC:CC,Resultado!$CM4,'Encuesta de Satisfacción de lo'!$CH:$CH,Resultado!$A$16)</f>
        <v>37</v>
      </c>
      <c r="CD4">
        <f>COUNTIFS('Encuesta de Satisfacción de lo'!CD:CD,Resultado!$CN4,'Encuesta de Satisfacción de lo'!$CH:$CH,Resultado!$A$16)</f>
        <v>38</v>
      </c>
      <c r="CE4">
        <f>COUNTIF('Encuesta de Satisfacción de lo'!CF:CF,Resultado!$CH4)</f>
        <v>0</v>
      </c>
      <c r="CF4">
        <f>COUNTIF('Encuesta de Satisfacción de lo'!CG:CG,Resultado!$CH4)</f>
        <v>0</v>
      </c>
      <c r="CG4">
        <f>COUNTIF('Encuesta de Satisfacción de lo'!CH:CH,Resultado!$CH4)</f>
        <v>0</v>
      </c>
      <c r="CH4">
        <v>2</v>
      </c>
      <c r="CI4" t="s">
        <v>104</v>
      </c>
      <c r="CJ4" t="s">
        <v>106</v>
      </c>
      <c r="CK4" s="2" t="s">
        <v>123</v>
      </c>
      <c r="CL4" s="2" t="s">
        <v>123</v>
      </c>
      <c r="CM4" t="s">
        <v>117</v>
      </c>
      <c r="CN4" s="2" t="s">
        <v>112</v>
      </c>
      <c r="CO4" s="2" t="s">
        <v>434</v>
      </c>
    </row>
    <row r="5" spans="1:93" x14ac:dyDescent="0.2">
      <c r="A5">
        <f>COUNTIFS('Encuesta de Satisfacción de lo'!A:A,Resultado!$CK5,'Encuesta de Satisfacción de lo'!$CH:$CH,Resultado!$A$16)</f>
        <v>45</v>
      </c>
      <c r="B5">
        <f>COUNTIFS('Encuesta de Satisfacción de lo'!B:B,Resultado!$CL5,'Encuesta de Satisfacción de lo'!$CH:$CH,Resultado!$A$16)</f>
        <v>23</v>
      </c>
      <c r="AF5">
        <f>COUNTIFS('Encuesta de Satisfacción de lo'!AF:AF,Resultado!$CH5,'Encuesta de Satisfacción de lo'!$CH:$CH,Resultado!$A$16)</f>
        <v>6</v>
      </c>
      <c r="AG5">
        <f>COUNTIFS('Encuesta de Satisfacción de lo'!AG:AG,Resultado!$CH5,'Encuesta de Satisfacción de lo'!$CH:$CH,Resultado!$A$16)</f>
        <v>8</v>
      </c>
      <c r="AH5">
        <f>COUNTIFS('Encuesta de Satisfacción de lo'!AH:AH,Resultado!$CH5,'Encuesta de Satisfacción de lo'!$CH:$CH,Resultado!$A$16)</f>
        <v>8</v>
      </c>
      <c r="AI5">
        <f>COUNTIFS('Encuesta de Satisfacción de lo'!AI:AI,Resultado!$CH5,'Encuesta de Satisfacción de lo'!$CH:$CH,Resultado!$A$16)</f>
        <v>27</v>
      </c>
      <c r="AJ5">
        <f>COUNTIFS('Encuesta de Satisfacción de lo'!AJ:AJ,Resultado!$CH5,'Encuesta de Satisfacción de lo'!$CH:$CH,Resultado!$A$16)</f>
        <v>3</v>
      </c>
      <c r="AM5" s="10">
        <f t="shared" si="1"/>
        <v>0.19480519480519481</v>
      </c>
      <c r="AN5" s="10">
        <f t="shared" si="1"/>
        <v>0.21052631578947367</v>
      </c>
      <c r="AO5" s="10">
        <f t="shared" si="1"/>
        <v>0.17105263157894737</v>
      </c>
      <c r="AP5" s="10">
        <f t="shared" si="1"/>
        <v>0.12987012987012986</v>
      </c>
      <c r="AQ5" s="10">
        <f t="shared" si="1"/>
        <v>0.12987012987012986</v>
      </c>
      <c r="AR5" s="10">
        <f t="shared" si="1"/>
        <v>0.17721518987341772</v>
      </c>
      <c r="AS5" s="10">
        <f t="shared" si="1"/>
        <v>0.17808219178082191</v>
      </c>
      <c r="AT5" s="10">
        <f t="shared" si="1"/>
        <v>0.17333333333333334</v>
      </c>
      <c r="AU5">
        <f>COUNTIFS('Encuesta de Satisfacción de lo'!AU:AU,Resultado!$CH5,'Encuesta de Satisfacción de lo'!$CH:$CH,Resultado!$A$16)</f>
        <v>24</v>
      </c>
      <c r="AV5">
        <f>COUNTIFS('Encuesta de Satisfacción de lo'!AV:AV,Resultado!$CH5,'Encuesta de Satisfacción de lo'!$CH:$CH,Resultado!$A$16)</f>
        <v>17</v>
      </c>
      <c r="AW5">
        <f>COUNTIFS('Encuesta de Satisfacción de lo'!AW:AW,Resultado!$CH5,'Encuesta de Satisfacción de lo'!$CH:$CH,Resultado!$A$16)</f>
        <v>11</v>
      </c>
      <c r="AX5">
        <f>COUNTIFS('Encuesta de Satisfacción de lo'!AX:AX,Resultado!$CH5,'Encuesta de Satisfacción de lo'!$CH:$CH,Resultado!$A$16)</f>
        <v>13</v>
      </c>
      <c r="AY5">
        <f>COUNTIFS('Encuesta de Satisfacción de lo'!AY:AY,Resultado!$CH5,'Encuesta de Satisfacción de lo'!$CH:$CH,Resultado!$A$16)</f>
        <v>11</v>
      </c>
      <c r="AZ5">
        <f>COUNTIFS('Encuesta de Satisfacción de lo'!AZ:AZ,Resultado!$CH5,'Encuesta de Satisfacción de lo'!$CH:$CH,Resultado!$A$16)</f>
        <v>17</v>
      </c>
      <c r="BA5">
        <f>COUNTIFS('Encuesta de Satisfacción de lo'!BA:BA,Resultado!$CH5,'Encuesta de Satisfacción de lo'!$CH:$CH,Resultado!$A$16)</f>
        <v>26</v>
      </c>
      <c r="BB5">
        <f>COUNTIFS('Encuesta de Satisfacción de lo'!BB:BB,Resultado!$CH5,'Encuesta de Satisfacción de lo'!$CH:$CH,Resultado!$A$16)</f>
        <v>13</v>
      </c>
      <c r="BC5">
        <f>COUNTIFS('Encuesta de Satisfacción de lo'!BC:BC,Resultado!$CH5,'Encuesta de Satisfacción de lo'!$CH:$CH,Resultado!$A$16)</f>
        <v>13</v>
      </c>
      <c r="BD5">
        <f>COUNTIFS('Encuesta de Satisfacción de lo'!BD:BD,Resultado!$CH5,'Encuesta de Satisfacción de lo'!$CH:$CH,Resultado!$A$16)</f>
        <v>26</v>
      </c>
      <c r="BM5">
        <f>COUNTIFS('Encuesta de Satisfacción de lo'!BM:BM,Resultado!$CH5,'Encuesta de Satisfacción de lo'!$CH:$CH,Resultado!$A$16)</f>
        <v>4</v>
      </c>
      <c r="BN5">
        <f>COUNTIFS('Encuesta de Satisfacción de lo'!BN:BN,Resultado!$CH5,'Encuesta de Satisfacción de lo'!$CH:$CH,Resultado!$A$16)</f>
        <v>13</v>
      </c>
      <c r="BO5">
        <f>COUNTIFS('Encuesta de Satisfacción de lo'!BO:BO,Resultado!$CH5,'Encuesta de Satisfacción de lo'!$CH:$CH,Resultado!$A$16)</f>
        <v>10</v>
      </c>
      <c r="BP5">
        <f>COUNTIFS('Encuesta de Satisfacción de lo'!BP:BP,Resultado!$CH5,'Encuesta de Satisfacción de lo'!$CH:$CH,Resultado!$A$16)</f>
        <v>6</v>
      </c>
      <c r="BQ5">
        <f>COUNTIFS('Encuesta de Satisfacción de lo'!BQ:BQ,Resultado!$CH5,'Encuesta de Satisfacción de lo'!$CH:$CH,Resultado!$A$16)</f>
        <v>6</v>
      </c>
      <c r="BR5">
        <f>COUNTIFS('Encuesta de Satisfacción de lo'!BR:BR,Resultado!$CH5,'Encuesta de Satisfacción de lo'!$CH:$CH,Resultado!$A$16)</f>
        <v>5</v>
      </c>
      <c r="BS5">
        <f>COUNTIFS('Encuesta de Satisfacción de lo'!BS:BS,Resultado!$CH5,'Encuesta de Satisfacción de lo'!$CH:$CH,Resultado!$A$16)</f>
        <v>16</v>
      </c>
      <c r="BV5">
        <f>COUNTIFS('Encuesta de Satisfacción de lo'!BV:BV,Resultado!$CO5,'Encuesta de Satisfacción de lo'!$CH:$CH,Resultado!$A$16)</f>
        <v>2</v>
      </c>
      <c r="BW5">
        <f>COUNTIFS('Encuesta de Satisfacción de lo'!BW:BW,Resultado!$CH5,'Encuesta de Satisfacción de lo'!$CH:$CH,Resultado!$A$16)</f>
        <v>7</v>
      </c>
      <c r="BX5">
        <f>COUNTIFS('Encuesta de Satisfacción de lo'!BX:BX,Resultado!$CH5,'Encuesta de Satisfacción de lo'!$CH:$CH,Resultado!$A$16)</f>
        <v>9</v>
      </c>
      <c r="BY5">
        <f>COUNTIFS('Encuesta de Satisfacción de lo'!BY:BY,Resultado!$CJ5,'Encuesta de Satisfacción de lo'!$CH:$CH,Resultado!$A$16)</f>
        <v>9</v>
      </c>
      <c r="CD5">
        <f>COUNTIFS('Encuesta de Satisfacción de lo'!CD:CD,Resultado!$CN5,'Encuesta de Satisfacción de lo'!$CH:$CH,Resultado!$A$16)</f>
        <v>14</v>
      </c>
      <c r="CE5">
        <f>COUNTIF('Encuesta de Satisfacción de lo'!CF:CF,Resultado!$CH5)</f>
        <v>0</v>
      </c>
      <c r="CF5">
        <f>COUNTIF('Encuesta de Satisfacción de lo'!CG:CG,Resultado!$CH5)</f>
        <v>0</v>
      </c>
      <c r="CG5">
        <f>COUNTIF('Encuesta de Satisfacción de lo'!CH:CH,Resultado!$CH5)</f>
        <v>0</v>
      </c>
      <c r="CH5">
        <v>3</v>
      </c>
      <c r="CJ5" t="s">
        <v>107</v>
      </c>
      <c r="CK5" s="2" t="s">
        <v>81</v>
      </c>
      <c r="CL5" s="2" t="s">
        <v>81</v>
      </c>
      <c r="CN5" s="2" t="s">
        <v>109</v>
      </c>
      <c r="CO5" s="2" t="s">
        <v>107</v>
      </c>
    </row>
    <row r="6" spans="1:93" x14ac:dyDescent="0.2">
      <c r="A6">
        <f>COUNTIFS('Encuesta de Satisfacción de lo'!A:A,Resultado!$CK6,'Encuesta de Satisfacción de lo'!$CH:$CH,Resultado!$A$16)</f>
        <v>3</v>
      </c>
      <c r="B6">
        <f>COUNTIFS('Encuesta de Satisfacción de lo'!B:B,Resultado!$CL6,'Encuesta de Satisfacción de lo'!$CH:$CH,Resultado!$A$16)</f>
        <v>4</v>
      </c>
      <c r="AF6">
        <f>COUNTIFS('Encuesta de Satisfacción de lo'!AF:AF,Resultado!$CH6,'Encuesta de Satisfacción de lo'!$CH:$CH,Resultado!$A$16)</f>
        <v>25</v>
      </c>
      <c r="AG6">
        <f>COUNTIFS('Encuesta de Satisfacción de lo'!AG:AG,Resultado!$CH6,'Encuesta de Satisfacción de lo'!$CH:$CH,Resultado!$A$16)</f>
        <v>28</v>
      </c>
      <c r="AH6">
        <f>COUNTIFS('Encuesta de Satisfacción de lo'!AH:AH,Resultado!$CH6,'Encuesta de Satisfacción de lo'!$CH:$CH,Resultado!$A$16)</f>
        <v>35</v>
      </c>
      <c r="AI6">
        <f>COUNTIFS('Encuesta de Satisfacción de lo'!AI:AI,Resultado!$CH6,'Encuesta de Satisfacción de lo'!$CH:$CH,Resultado!$A$16)</f>
        <v>17</v>
      </c>
      <c r="AJ6">
        <f>COUNTIFS('Encuesta de Satisfacción de lo'!AJ:AJ,Resultado!$CH6,'Encuesta de Satisfacción de lo'!$CH:$CH,Resultado!$A$16)</f>
        <v>15</v>
      </c>
      <c r="AM6" s="10">
        <f t="shared" si="1"/>
        <v>0.24675324675324675</v>
      </c>
      <c r="AN6" s="10">
        <f t="shared" si="1"/>
        <v>0.22368421052631579</v>
      </c>
      <c r="AO6" s="10">
        <f t="shared" si="1"/>
        <v>0.23684210526315788</v>
      </c>
      <c r="AP6" s="10">
        <f t="shared" si="1"/>
        <v>0.2857142857142857</v>
      </c>
      <c r="AQ6" s="10">
        <f t="shared" si="1"/>
        <v>0.20779220779220781</v>
      </c>
      <c r="AR6" s="10">
        <f t="shared" si="1"/>
        <v>0.379746835443038</v>
      </c>
      <c r="AS6" s="10">
        <f t="shared" si="1"/>
        <v>0.24657534246575341</v>
      </c>
      <c r="AT6" s="10">
        <f t="shared" si="1"/>
        <v>0.18666666666666668</v>
      </c>
      <c r="AU6">
        <f>COUNTIFS('Encuesta de Satisfacción de lo'!AU:AU,Resultado!$CH6,'Encuesta de Satisfacción de lo'!$CH:$CH,Resultado!$A$16)</f>
        <v>24</v>
      </c>
      <c r="AV6">
        <f>COUNTIFS('Encuesta de Satisfacción de lo'!AV:AV,Resultado!$CH6,'Encuesta de Satisfacción de lo'!$CH:$CH,Resultado!$A$16)</f>
        <v>26</v>
      </c>
      <c r="AW6">
        <f>COUNTIFS('Encuesta de Satisfacción de lo'!AW:AW,Resultado!$CH6,'Encuesta de Satisfacción de lo'!$CH:$CH,Resultado!$A$16)</f>
        <v>32</v>
      </c>
      <c r="AX6">
        <f>COUNTIFS('Encuesta de Satisfacción de lo'!AX:AX,Resultado!$CH6,'Encuesta de Satisfacción de lo'!$CH:$CH,Resultado!$A$16)</f>
        <v>25</v>
      </c>
      <c r="AY6">
        <f>COUNTIFS('Encuesta de Satisfacción de lo'!AY:AY,Resultado!$CH6,'Encuesta de Satisfacción de lo'!$CH:$CH,Resultado!$A$16)</f>
        <v>20</v>
      </c>
      <c r="AZ6">
        <f>COUNTIFS('Encuesta de Satisfacción de lo'!AZ:AZ,Resultado!$CH6,'Encuesta de Satisfacción de lo'!$CH:$CH,Resultado!$A$16)</f>
        <v>23</v>
      </c>
      <c r="BA6">
        <f>COUNTIFS('Encuesta de Satisfacción de lo'!BA:BA,Resultado!$CH6,'Encuesta de Satisfacción de lo'!$CH:$CH,Resultado!$A$16)</f>
        <v>22</v>
      </c>
      <c r="BB6">
        <f>COUNTIFS('Encuesta de Satisfacción de lo'!BB:BB,Resultado!$CH6,'Encuesta de Satisfacción de lo'!$CH:$CH,Resultado!$A$16)</f>
        <v>30</v>
      </c>
      <c r="BC6">
        <f>COUNTIFS('Encuesta de Satisfacción de lo'!BC:BC,Resultado!$CH6,'Encuesta de Satisfacción de lo'!$CH:$CH,Resultado!$A$16)</f>
        <v>26</v>
      </c>
      <c r="BD6">
        <f>COUNTIFS('Encuesta de Satisfacción de lo'!BD:BD,Resultado!$CH6,'Encuesta de Satisfacción de lo'!$CH:$CH,Resultado!$A$16)</f>
        <v>15</v>
      </c>
      <c r="BM6">
        <f>COUNTIFS('Encuesta de Satisfacción de lo'!BM:BM,Resultado!$CH6,'Encuesta de Satisfacción de lo'!$CH:$CH,Resultado!$A$16)</f>
        <v>17</v>
      </c>
      <c r="BN6">
        <f>COUNTIFS('Encuesta de Satisfacción de lo'!BN:BN,Resultado!$CH6,'Encuesta de Satisfacción de lo'!$CH:$CH,Resultado!$A$16)</f>
        <v>18</v>
      </c>
      <c r="BO6">
        <f>COUNTIFS('Encuesta de Satisfacción de lo'!BO:BO,Resultado!$CH6,'Encuesta de Satisfacción de lo'!$CH:$CH,Resultado!$A$16)</f>
        <v>21</v>
      </c>
      <c r="BP6">
        <f>COUNTIFS('Encuesta de Satisfacción de lo'!BP:BP,Resultado!$CH6,'Encuesta de Satisfacción de lo'!$CH:$CH,Resultado!$A$16)</f>
        <v>14</v>
      </c>
      <c r="BQ6">
        <f>COUNTIFS('Encuesta de Satisfacción de lo'!BQ:BQ,Resultado!$CH6,'Encuesta de Satisfacción de lo'!$CH:$CH,Resultado!$A$16)</f>
        <v>16</v>
      </c>
      <c r="BR6">
        <f>COUNTIFS('Encuesta de Satisfacción de lo'!BR:BR,Resultado!$CH6,'Encuesta de Satisfacción de lo'!$CH:$CH,Resultado!$A$16)</f>
        <v>16</v>
      </c>
      <c r="BS6">
        <f>COUNTIFS('Encuesta de Satisfacción de lo'!BS:BS,Resultado!$CH6,'Encuesta de Satisfacción de lo'!$CH:$CH,Resultado!$A$16)</f>
        <v>15</v>
      </c>
      <c r="BV6">
        <f>COUNTIFS('Encuesta de Satisfacción de lo'!BV:BV,Resultado!$CO6,'Encuesta de Satisfacción de lo'!$CH:$CH,Resultado!$A$16)</f>
        <v>11</v>
      </c>
      <c r="BW6">
        <f>COUNTIFS('Encuesta de Satisfacción de lo'!BW:BW,Resultado!$CH6,'Encuesta de Satisfacción de lo'!$CH:$CH,Resultado!$A$16)</f>
        <v>23</v>
      </c>
      <c r="BX6">
        <f>COUNTIFS('Encuesta de Satisfacción de lo'!BX:BX,Resultado!$CH6,'Encuesta de Satisfacción de lo'!$CH:$CH,Resultado!$A$16)</f>
        <v>14</v>
      </c>
      <c r="BY6">
        <f>COUNTIFS('Encuesta de Satisfacción de lo'!BY:BY,Resultado!$CJ6,'Encuesta de Satisfacción de lo'!$CH:$CH,Resultado!$A$16)</f>
        <v>22</v>
      </c>
      <c r="CD6">
        <f>COUNTIFS('Encuesta de Satisfacción de lo'!CD:CD,Resultado!$CN6,'Encuesta de Satisfacción de lo'!$CH:$CH,Resultado!$A$16)</f>
        <v>0</v>
      </c>
      <c r="CE6">
        <f>COUNTIF('Encuesta de Satisfacción de lo'!CF:CF,Resultado!$CH6)</f>
        <v>0</v>
      </c>
      <c r="CF6">
        <f>COUNTIF('Encuesta de Satisfacción de lo'!CG:CG,Resultado!$CH6)</f>
        <v>0</v>
      </c>
      <c r="CG6">
        <f>COUNTIF('Encuesta de Satisfacción de lo'!CH:CH,Resultado!$CH6)</f>
        <v>0</v>
      </c>
      <c r="CH6">
        <v>4</v>
      </c>
      <c r="CJ6" t="s">
        <v>116</v>
      </c>
      <c r="CK6" s="2" t="s">
        <v>119</v>
      </c>
      <c r="CL6" s="2" t="s">
        <v>120</v>
      </c>
      <c r="CO6" s="2" t="s">
        <v>411</v>
      </c>
    </row>
    <row r="7" spans="1:93" x14ac:dyDescent="0.2">
      <c r="A7">
        <f>COUNTIFS('Encuesta de Satisfacción de lo'!A:A,Resultado!$CK7,'Encuesta de Satisfacción de lo'!$CH:$CH,Resultado!$A$16)</f>
        <v>2</v>
      </c>
      <c r="B7">
        <f>COUNTIFS('Encuesta de Satisfacción de lo'!B:B,Resultado!$CL7,'Encuesta de Satisfacción de lo'!$CH:$CH,Resultado!$A$16)</f>
        <v>1</v>
      </c>
      <c r="AF7">
        <f>COUNTIFS('Encuesta de Satisfacción de lo'!AF:AF,Resultado!$CH7,'Encuesta de Satisfacción de lo'!$CH:$CH,Resultado!$A$16)</f>
        <v>45</v>
      </c>
      <c r="AG7">
        <f>COUNTIFS('Encuesta de Satisfacción de lo'!AG:AG,Resultado!$CH7,'Encuesta de Satisfacción de lo'!$CH:$CH,Resultado!$A$16)</f>
        <v>42</v>
      </c>
      <c r="AH7">
        <f>COUNTIFS('Encuesta de Satisfacción de lo'!AH:AH,Resultado!$CH7,'Encuesta de Satisfacción de lo'!$CH:$CH,Resultado!$A$16)</f>
        <v>35</v>
      </c>
      <c r="AI7">
        <f>COUNTIFS('Encuesta de Satisfacción de lo'!AI:AI,Resultado!$CH7,'Encuesta de Satisfacción de lo'!$CH:$CH,Resultado!$A$16)</f>
        <v>21</v>
      </c>
      <c r="AJ7">
        <f>COUNTIFS('Encuesta de Satisfacción de lo'!AJ:AJ,Resultado!$CH7,'Encuesta de Satisfacción de lo'!$CH:$CH,Resultado!$A$16)</f>
        <v>59</v>
      </c>
      <c r="AM7" s="10">
        <f t="shared" si="1"/>
        <v>0.44155844155844154</v>
      </c>
      <c r="AN7" s="10">
        <f t="shared" si="1"/>
        <v>0.25</v>
      </c>
      <c r="AO7" s="10">
        <f t="shared" si="1"/>
        <v>0.36842105263157893</v>
      </c>
      <c r="AP7" s="10">
        <f t="shared" si="1"/>
        <v>0.31168831168831168</v>
      </c>
      <c r="AQ7" s="10">
        <f t="shared" si="1"/>
        <v>0.41558441558441561</v>
      </c>
      <c r="AR7" s="10">
        <f t="shared" si="1"/>
        <v>0.39240506329113922</v>
      </c>
      <c r="AS7" s="10">
        <f t="shared" si="1"/>
        <v>0.30136986301369861</v>
      </c>
      <c r="AT7" s="10">
        <f t="shared" si="1"/>
        <v>0.17333333333333334</v>
      </c>
      <c r="AU7">
        <f>COUNTIFS('Encuesta de Satisfacción de lo'!AU:AU,Resultado!$CH7,'Encuesta de Satisfacción de lo'!$CH:$CH,Resultado!$A$16)</f>
        <v>20</v>
      </c>
      <c r="AV7">
        <f>COUNTIFS('Encuesta de Satisfacción de lo'!AV:AV,Resultado!$CH7,'Encuesta de Satisfacción de lo'!$CH:$CH,Resultado!$A$16)</f>
        <v>31</v>
      </c>
      <c r="AW7">
        <f>COUNTIFS('Encuesta de Satisfacción de lo'!AW:AW,Resultado!$CH7,'Encuesta de Satisfacción de lo'!$CH:$CH,Resultado!$A$16)</f>
        <v>30</v>
      </c>
      <c r="AX7">
        <f>COUNTIFS('Encuesta de Satisfacción de lo'!AX:AX,Resultado!$CH7,'Encuesta de Satisfacción de lo'!$CH:$CH,Resultado!$A$16)</f>
        <v>36</v>
      </c>
      <c r="AY7">
        <f>COUNTIFS('Encuesta de Satisfacción de lo'!AY:AY,Resultado!$CH7,'Encuesta de Satisfacción de lo'!$CH:$CH,Resultado!$A$16)</f>
        <v>44</v>
      </c>
      <c r="AZ7">
        <f>COUNTIFS('Encuesta de Satisfacción de lo'!AZ:AZ,Resultado!$CH7,'Encuesta de Satisfacción de lo'!$CH:$CH,Resultado!$A$16)</f>
        <v>34</v>
      </c>
      <c r="BA7">
        <f>COUNTIFS('Encuesta de Satisfacción de lo'!BA:BA,Resultado!$CH7,'Encuesta de Satisfacción de lo'!$CH:$CH,Resultado!$A$16)</f>
        <v>19</v>
      </c>
      <c r="BB7">
        <f>COUNTIFS('Encuesta de Satisfacción de lo'!BB:BB,Resultado!$CH7,'Encuesta de Satisfacción de lo'!$CH:$CH,Resultado!$A$16)</f>
        <v>26</v>
      </c>
      <c r="BC7">
        <f>COUNTIFS('Encuesta de Satisfacción de lo'!BC:BC,Resultado!$CH7,'Encuesta de Satisfacción de lo'!$CH:$CH,Resultado!$A$16)</f>
        <v>32</v>
      </c>
      <c r="BD7">
        <f>COUNTIFS('Encuesta de Satisfacción de lo'!BD:BD,Resultado!$CH7,'Encuesta de Satisfacción de lo'!$CH:$CH,Resultado!$A$16)</f>
        <v>24</v>
      </c>
      <c r="BM7">
        <f>COUNTIFS('Encuesta de Satisfacción de lo'!BM:BM,Resultado!$CH7,'Encuesta de Satisfacción de lo'!$CH:$CH,Resultado!$A$16)</f>
        <v>58</v>
      </c>
      <c r="BN7">
        <f>COUNTIFS('Encuesta de Satisfacción de lo'!BN:BN,Resultado!$CH7,'Encuesta de Satisfacción de lo'!$CH:$CH,Resultado!$A$16)</f>
        <v>42</v>
      </c>
      <c r="BO7">
        <f>COUNTIFS('Encuesta de Satisfacción de lo'!BO:BO,Resultado!$CH7,'Encuesta de Satisfacción de lo'!$CH:$CH,Resultado!$A$16)</f>
        <v>46</v>
      </c>
      <c r="BP7">
        <f>COUNTIFS('Encuesta de Satisfacción de lo'!BP:BP,Resultado!$CH7,'Encuesta de Satisfacción de lo'!$CH:$CH,Resultado!$A$16)</f>
        <v>59</v>
      </c>
      <c r="BQ7">
        <f>COUNTIFS('Encuesta de Satisfacción de lo'!BQ:BQ,Resultado!$CH7,'Encuesta de Satisfacción de lo'!$CH:$CH,Resultado!$A$16)</f>
        <v>54</v>
      </c>
      <c r="BR7">
        <f>COUNTIFS('Encuesta de Satisfacción de lo'!BR:BR,Resultado!$CH7,'Encuesta de Satisfacción de lo'!$CH:$CH,Resultado!$A$16)</f>
        <v>58</v>
      </c>
      <c r="BS7">
        <f>COUNTIFS('Encuesta de Satisfacción de lo'!BS:BS,Resultado!$CH7,'Encuesta de Satisfacción de lo'!$CH:$CH,Resultado!$A$16)</f>
        <v>39</v>
      </c>
      <c r="BV7">
        <f>COUNTIFS('Encuesta de Satisfacción de lo'!BV:BV,Resultado!$CO7,'Encuesta de Satisfacción de lo'!$CH:$CH,Resultado!$A$16)</f>
        <v>12</v>
      </c>
      <c r="BW7">
        <f>COUNTIFS('Encuesta de Satisfacción de lo'!BW:BW,Resultado!$CH7,'Encuesta de Satisfacción de lo'!$CH:$CH,Resultado!$A$16)</f>
        <v>50</v>
      </c>
      <c r="BX7">
        <f>COUNTIFS('Encuesta de Satisfacción de lo'!BX:BX,Resultado!$CH7,'Encuesta de Satisfacción de lo'!$CH:$CH,Resultado!$A$16)</f>
        <v>56</v>
      </c>
      <c r="BY7">
        <f>COUNTIFS('Encuesta de Satisfacción de lo'!BY:BY,Resultado!$CJ7,'Encuesta de Satisfacción de lo'!$CH:$CH,Resultado!$A$16)</f>
        <v>43</v>
      </c>
      <c r="CD7">
        <f>COUNTIF('Encuesta de Satisfacción de lo'!CE:CE,Resultado!$CH7)</f>
        <v>0</v>
      </c>
      <c r="CE7">
        <f>COUNTIF('Encuesta de Satisfacción de lo'!CF:CF,Resultado!$CH7)</f>
        <v>0</v>
      </c>
      <c r="CF7">
        <f>COUNTIF('Encuesta de Satisfacción de lo'!CG:CG,Resultado!$CH7)</f>
        <v>0</v>
      </c>
      <c r="CG7">
        <f>COUNTIF('Encuesta de Satisfacción de lo'!CH:CH,Resultado!$CH7)</f>
        <v>0</v>
      </c>
      <c r="CH7">
        <v>5</v>
      </c>
      <c r="CJ7" t="s">
        <v>129</v>
      </c>
      <c r="CK7" s="2" t="s">
        <v>132</v>
      </c>
      <c r="CL7" s="2" t="s">
        <v>132</v>
      </c>
      <c r="CO7" s="2" t="s">
        <v>423</v>
      </c>
    </row>
    <row r="8" spans="1:93" x14ac:dyDescent="0.2">
      <c r="A8">
        <f>SUM(A3:A7)</f>
        <v>80</v>
      </c>
      <c r="B8">
        <f>SUM(B3:B7)</f>
        <v>79</v>
      </c>
      <c r="AF8">
        <f>SUM(AF3:AF7)</f>
        <v>79</v>
      </c>
      <c r="AG8">
        <f>SUM(AG3:AG7)</f>
        <v>80</v>
      </c>
      <c r="AH8">
        <f t="shared" ref="AH8:AM8" si="2">SUM(AH3:AH7)</f>
        <v>79</v>
      </c>
      <c r="AI8">
        <f t="shared" si="2"/>
        <v>77</v>
      </c>
      <c r="AJ8">
        <f t="shared" si="2"/>
        <v>78</v>
      </c>
      <c r="AK8">
        <f t="shared" ref="AK8" si="3">SUM(AK3:AK7)</f>
        <v>79</v>
      </c>
      <c r="AL8">
        <f t="shared" ref="AL8" si="4">SUM(AL3:AL7)</f>
        <v>74</v>
      </c>
      <c r="AM8" s="9">
        <f t="shared" si="2"/>
        <v>1</v>
      </c>
      <c r="AN8" s="9">
        <f t="shared" ref="AN8:AT8" si="5">SUM(AN3:AN7)</f>
        <v>1</v>
      </c>
      <c r="AO8" s="9">
        <f t="shared" si="5"/>
        <v>1</v>
      </c>
      <c r="AP8" s="9">
        <f t="shared" si="5"/>
        <v>0.99999999999999989</v>
      </c>
      <c r="AQ8" s="9">
        <f t="shared" si="5"/>
        <v>1</v>
      </c>
      <c r="AR8" s="9">
        <f t="shared" si="5"/>
        <v>1</v>
      </c>
      <c r="AS8" s="9">
        <f t="shared" si="5"/>
        <v>0.99999999999999989</v>
      </c>
      <c r="AT8" s="9">
        <f t="shared" si="5"/>
        <v>1</v>
      </c>
      <c r="AU8">
        <f t="shared" ref="AU8" si="6">SUM(AU3:AU7)</f>
        <v>79</v>
      </c>
      <c r="AV8">
        <f t="shared" ref="AV8" si="7">SUM(AV3:AV7)</f>
        <v>79</v>
      </c>
      <c r="AW8">
        <f t="shared" ref="AW8" si="8">SUM(AW3:AW7)</f>
        <v>79</v>
      </c>
      <c r="AX8">
        <f t="shared" ref="AX8" si="9">SUM(AX3:AX7)</f>
        <v>80</v>
      </c>
      <c r="AY8">
        <f t="shared" ref="AY8:BA8" si="10">SUM(AY3:AY7)</f>
        <v>78</v>
      </c>
      <c r="AZ8">
        <f t="shared" si="10"/>
        <v>80</v>
      </c>
      <c r="BA8">
        <f t="shared" si="10"/>
        <v>78</v>
      </c>
      <c r="BB8">
        <f>SUM(BB3:BB7)</f>
        <v>79</v>
      </c>
      <c r="BC8">
        <f>SUM(BC3:BC7)</f>
        <v>78</v>
      </c>
      <c r="BD8">
        <f t="shared" ref="BD8:BL8" si="11">SUM(BD3:BD7)</f>
        <v>79</v>
      </c>
      <c r="BE8">
        <f t="shared" si="11"/>
        <v>77</v>
      </c>
      <c r="BF8">
        <f t="shared" si="11"/>
        <v>75</v>
      </c>
      <c r="BG8">
        <f t="shared" si="11"/>
        <v>75</v>
      </c>
      <c r="BH8">
        <f t="shared" si="11"/>
        <v>75</v>
      </c>
      <c r="BI8">
        <f t="shared" si="11"/>
        <v>75</v>
      </c>
      <c r="BJ8">
        <f t="shared" si="11"/>
        <v>75</v>
      </c>
      <c r="BK8">
        <f t="shared" si="11"/>
        <v>80</v>
      </c>
      <c r="BL8">
        <f t="shared" si="11"/>
        <v>75</v>
      </c>
      <c r="BM8">
        <f t="shared" ref="BM8" si="12">SUM(BM3:BM7)</f>
        <v>80</v>
      </c>
      <c r="BN8">
        <f t="shared" ref="BN8" si="13">SUM(BN3:BN7)</f>
        <v>80</v>
      </c>
      <c r="BO8">
        <f t="shared" ref="BO8" si="14">SUM(BO3:BO7)</f>
        <v>79</v>
      </c>
      <c r="BP8">
        <f t="shared" ref="BP8" si="15">SUM(BP3:BP7)</f>
        <v>80</v>
      </c>
      <c r="BQ8">
        <f t="shared" ref="BQ8" si="16">SUM(BQ3:BQ7)</f>
        <v>80</v>
      </c>
      <c r="BR8">
        <f t="shared" ref="BR8" si="17">SUM(BR3:BR7)</f>
        <v>80</v>
      </c>
      <c r="BS8">
        <f>SUM(BS3:BS7)</f>
        <v>79</v>
      </c>
      <c r="BT8">
        <f t="shared" ref="BT8:BW8" si="18">SUM(BT3:BT7)</f>
        <v>77</v>
      </c>
      <c r="BU8">
        <f t="shared" si="18"/>
        <v>76</v>
      </c>
      <c r="BV8">
        <f t="shared" si="18"/>
        <v>27</v>
      </c>
      <c r="BW8">
        <f t="shared" si="18"/>
        <v>80</v>
      </c>
      <c r="BX8">
        <f>SUM(BX3:BX7)</f>
        <v>80</v>
      </c>
      <c r="BY8">
        <f>SUM(BY3:BY7)</f>
        <v>80</v>
      </c>
      <c r="CA8">
        <f t="shared" ref="CA8" si="19">SUM(CA3:CA7)</f>
        <v>78</v>
      </c>
    </row>
    <row r="9" spans="1:93" s="8" customFormat="1" x14ac:dyDescent="0.2">
      <c r="AF9" s="8">
        <f>(AF3*0+AF4*2.5+AF5*5+AF6*7.5+AF7*10)/AF8</f>
        <v>8.5443037974683538</v>
      </c>
      <c r="AG9" s="8">
        <f t="shared" ref="AG9:AJ9" si="20">(AG3*0+AG4*2.5+AG5*5+AG6*7.5+AG7*10)/AG8</f>
        <v>8.4375</v>
      </c>
      <c r="AH9" s="8">
        <f t="shared" si="20"/>
        <v>8.2911392405063289</v>
      </c>
      <c r="AI9" s="8">
        <f t="shared" si="20"/>
        <v>6.5259740259740262</v>
      </c>
      <c r="AJ9" s="8">
        <f t="shared" si="20"/>
        <v>9.2307692307692299</v>
      </c>
      <c r="AU9" s="8">
        <f t="shared" ref="AU9" si="21">(AU3*0+AU4*2.5+AU5*5+AU6*7.5+AU7*10)/AU8</f>
        <v>6.6139240506329111</v>
      </c>
      <c r="AV9" s="8">
        <f t="shared" ref="AV9:AW9" si="22">(AV3*0+AV4*2.5+AV5*5+AV6*7.5+AV7*10)/AV8</f>
        <v>7.5949367088607591</v>
      </c>
      <c r="AW9" s="8">
        <f t="shared" si="22"/>
        <v>7.7215189873417724</v>
      </c>
      <c r="AX9" s="8">
        <f t="shared" ref="AX9" si="23">(AX3*0+AX4*2.5+AX5*5+AX6*7.5+AX7*10)/AX8</f>
        <v>7.8125</v>
      </c>
      <c r="AY9" s="8">
        <f t="shared" ref="AY9" si="24">(AY3*0+AY4*2.5+AY5*5+AY6*7.5+AY7*10)/AY8</f>
        <v>8.365384615384615</v>
      </c>
      <c r="AZ9" s="8">
        <f t="shared" ref="AZ9" si="25">(AZ3*0+AZ4*2.5+AZ5*5+AZ6*7.5+AZ7*10)/AZ8</f>
        <v>7.625</v>
      </c>
      <c r="BA9" s="8">
        <f t="shared" ref="BA9:BB9" si="26">(BA3*0+BA4*2.5+BA5*5+BA6*7.5+BA7*10)/BA8</f>
        <v>6.4102564102564106</v>
      </c>
      <c r="BB9" s="8">
        <f t="shared" si="26"/>
        <v>7.2468354430379751</v>
      </c>
      <c r="BC9" s="8">
        <f t="shared" ref="BC9" si="27">(BC3*0+BC4*2.5+BC5*5+BC6*7.5+BC7*10)/BC8</f>
        <v>7.6282051282051286</v>
      </c>
      <c r="BD9" s="8">
        <f t="shared" ref="BD9" si="28">(BD3*0+BD4*2.5+BD5*5+BD6*7.5+BD7*10)/BD8</f>
        <v>6.424050632911392</v>
      </c>
      <c r="BM9" s="8">
        <f t="shared" ref="BM9" si="29">(BM3*0+BM4*2.5+BM5*5+BM6*7.5+BM7*10)/BM8</f>
        <v>9.125</v>
      </c>
      <c r="BN9" s="8">
        <f t="shared" ref="BN9" si="30">(BN3*0+BN4*2.5+BN5*5+BN6*7.5+BN7*10)/BN8</f>
        <v>7.84375</v>
      </c>
      <c r="BO9" s="8">
        <f t="shared" ref="BO9" si="31">(BO3*0+BO4*2.5+BO5*5+BO6*7.5+BO7*10)/BO8</f>
        <v>8.5126582278481013</v>
      </c>
      <c r="BP9" s="8">
        <f t="shared" ref="BP9" si="32">(BP3*0+BP4*2.5+BP5*5+BP6*7.5+BP7*10)/BP8</f>
        <v>9.0625</v>
      </c>
      <c r="BQ9" s="8">
        <f t="shared" ref="BQ9" si="33">(BQ3*0+BQ4*2.5+BQ5*5+BQ6*7.5+BQ7*10)/BQ8</f>
        <v>8.6875</v>
      </c>
      <c r="BR9" s="8">
        <f t="shared" ref="BR9" si="34">(BR3*0+BR4*2.5+BR5*5+BR6*7.5+BR7*10)/BR8</f>
        <v>9.09375</v>
      </c>
      <c r="BS9" s="8">
        <f>(BS3*0+BS4*2.5+BS5*5+BS6*7.5+BS7*10)/BS8</f>
        <v>7.5632911392405067</v>
      </c>
      <c r="BV9" s="8">
        <f>(BV3*0+BV4*2.5+BV5*5+BV6*7.5+BV7*10)/BV8</f>
        <v>8.0555555555555554</v>
      </c>
      <c r="BW9" s="8">
        <f t="shared" ref="BW9" si="35">(BW3*0+BW4*2.5+BW5*5+BW6*7.5+BW7*10)/BW8</f>
        <v>8.84375</v>
      </c>
      <c r="BX9" s="8">
        <f t="shared" ref="BX9" si="36">(BX3*0+BX4*2.5+BX5*5+BX6*7.5+BX7*10)/BX8</f>
        <v>8.875</v>
      </c>
      <c r="BY9" s="8">
        <f t="shared" ref="BY9" si="37">(BY3*0+BY4*2.5+BY5*5+BY6*7.5+BY7*10)/BY8</f>
        <v>8</v>
      </c>
      <c r="CB9" s="11">
        <f>SUM(CB3:CB8)</f>
        <v>80</v>
      </c>
      <c r="CC9" s="11">
        <f>SUM(CC3:CC8)</f>
        <v>80</v>
      </c>
    </row>
    <row r="13" spans="1:93" x14ac:dyDescent="0.2">
      <c r="A13">
        <v>1</v>
      </c>
      <c r="B13">
        <v>2</v>
      </c>
      <c r="C13">
        <v>3</v>
      </c>
      <c r="D13">
        <v>4</v>
      </c>
      <c r="E13">
        <v>5</v>
      </c>
      <c r="F13">
        <v>6</v>
      </c>
      <c r="G13">
        <v>7</v>
      </c>
      <c r="H13">
        <v>8</v>
      </c>
      <c r="I13">
        <v>9</v>
      </c>
      <c r="J13">
        <v>10</v>
      </c>
      <c r="K13">
        <v>11</v>
      </c>
      <c r="L13">
        <v>12</v>
      </c>
      <c r="M13">
        <v>13</v>
      </c>
      <c r="N13">
        <v>14</v>
      </c>
      <c r="O13">
        <v>15</v>
      </c>
      <c r="P13">
        <v>16</v>
      </c>
      <c r="Q13">
        <v>17</v>
      </c>
      <c r="R13">
        <v>18</v>
      </c>
      <c r="S13">
        <v>19</v>
      </c>
      <c r="T13">
        <v>20</v>
      </c>
      <c r="U13">
        <v>21</v>
      </c>
      <c r="V13">
        <v>22</v>
      </c>
      <c r="W13">
        <v>23</v>
      </c>
      <c r="X13">
        <v>24</v>
      </c>
      <c r="Y13">
        <v>25</v>
      </c>
      <c r="Z13">
        <v>26</v>
      </c>
      <c r="AA13">
        <v>27</v>
      </c>
      <c r="AB13">
        <v>28</v>
      </c>
      <c r="AC13">
        <v>29</v>
      </c>
      <c r="AD13">
        <v>30</v>
      </c>
      <c r="AE13">
        <v>31</v>
      </c>
      <c r="AF13">
        <v>32</v>
      </c>
      <c r="AG13">
        <v>33</v>
      </c>
      <c r="AH13">
        <v>34</v>
      </c>
      <c r="AI13">
        <v>35</v>
      </c>
      <c r="AJ13">
        <v>36</v>
      </c>
      <c r="AK13">
        <v>37</v>
      </c>
      <c r="AL13">
        <v>38</v>
      </c>
      <c r="AM13">
        <v>39</v>
      </c>
      <c r="AN13">
        <v>40</v>
      </c>
      <c r="AO13">
        <v>41</v>
      </c>
      <c r="AP13">
        <v>42</v>
      </c>
      <c r="AQ13">
        <v>43</v>
      </c>
      <c r="AR13">
        <v>44</v>
      </c>
      <c r="AS13">
        <v>45</v>
      </c>
      <c r="AT13">
        <v>46</v>
      </c>
      <c r="AU13">
        <v>47</v>
      </c>
      <c r="AV13">
        <v>48</v>
      </c>
      <c r="AW13">
        <v>49</v>
      </c>
      <c r="AX13">
        <v>50</v>
      </c>
      <c r="AY13">
        <v>51</v>
      </c>
      <c r="AZ13">
        <v>52</v>
      </c>
      <c r="BA13">
        <v>53</v>
      </c>
      <c r="BB13">
        <v>54</v>
      </c>
      <c r="BC13">
        <v>55</v>
      </c>
      <c r="BD13">
        <v>56</v>
      </c>
      <c r="BE13">
        <v>57</v>
      </c>
      <c r="BF13">
        <v>58</v>
      </c>
      <c r="BG13">
        <v>59</v>
      </c>
      <c r="BH13">
        <v>60</v>
      </c>
      <c r="BI13">
        <v>61</v>
      </c>
      <c r="BJ13">
        <v>62</v>
      </c>
      <c r="BK13">
        <v>63</v>
      </c>
      <c r="BL13">
        <v>64</v>
      </c>
      <c r="BM13">
        <v>65</v>
      </c>
      <c r="BN13">
        <v>66</v>
      </c>
      <c r="BO13">
        <v>67</v>
      </c>
      <c r="BP13">
        <v>68</v>
      </c>
      <c r="BQ13">
        <v>69</v>
      </c>
      <c r="BR13">
        <v>70</v>
      </c>
      <c r="BS13">
        <v>71</v>
      </c>
      <c r="BT13">
        <v>72</v>
      </c>
      <c r="BU13">
        <v>73</v>
      </c>
      <c r="BV13">
        <v>74</v>
      </c>
      <c r="BW13">
        <v>75</v>
      </c>
      <c r="BX13">
        <v>76</v>
      </c>
      <c r="BY13">
        <v>77</v>
      </c>
      <c r="BZ13">
        <v>78</v>
      </c>
      <c r="CA13">
        <v>79</v>
      </c>
      <c r="CB13">
        <v>80</v>
      </c>
      <c r="CC13">
        <v>81</v>
      </c>
      <c r="CD13">
        <v>82</v>
      </c>
      <c r="CE13">
        <v>83</v>
      </c>
      <c r="CF13">
        <v>84</v>
      </c>
      <c r="CG13">
        <v>85</v>
      </c>
      <c r="CH13">
        <v>86</v>
      </c>
      <c r="CI13">
        <v>87</v>
      </c>
      <c r="CJ13">
        <v>88</v>
      </c>
      <c r="CK13">
        <v>89</v>
      </c>
      <c r="CL13">
        <v>90</v>
      </c>
    </row>
    <row r="15" spans="1:93" x14ac:dyDescent="0.2">
      <c r="AM15" s="20">
        <f>COUNTIFS('Encuesta de Satisfacción de lo'!AM:AM,Resultado!$CH3,'Encuesta de Satisfacción de lo'!$CH:$CH,Resultado!$A$16)</f>
        <v>8</v>
      </c>
      <c r="AN15" s="20">
        <f>COUNTIFS('Encuesta de Satisfacción de lo'!AN:AN,Resultado!$CH3,'Encuesta de Satisfacción de lo'!$CH:$CH,Resultado!$A$16)</f>
        <v>13</v>
      </c>
      <c r="AO15" s="20">
        <f>COUNTIFS('Encuesta de Satisfacción de lo'!AO:AO,Resultado!$CH3,'Encuesta de Satisfacción de lo'!$CH:$CH,Resultado!$A$16)</f>
        <v>6</v>
      </c>
      <c r="AP15" s="20">
        <f>COUNTIFS('Encuesta de Satisfacción de lo'!AP:AP,Resultado!$CH3,'Encuesta de Satisfacción de lo'!$CH:$CH,Resultado!$A$16)</f>
        <v>11</v>
      </c>
      <c r="AQ15" s="20">
        <f>COUNTIFS('Encuesta de Satisfacción de lo'!AQ:AQ,Resultado!$CH3,'Encuesta de Satisfacción de lo'!$CH:$CH,Resultado!$A$16)</f>
        <v>16</v>
      </c>
      <c r="AR15" s="20">
        <f>COUNTIFS('Encuesta de Satisfacción de lo'!AR:AR,Resultado!$CH3,'Encuesta de Satisfacción de lo'!$CH:$CH,Resultado!$A$16)</f>
        <v>2</v>
      </c>
      <c r="AS15" s="20">
        <f>COUNTIFS('Encuesta de Satisfacción de lo'!AS:AS,Resultado!$CH3,'Encuesta de Satisfacción de lo'!$CH:$CH,Resultado!$A$16)</f>
        <v>13</v>
      </c>
      <c r="AT15" s="20">
        <f>COUNTIFS('Encuesta de Satisfacción de lo'!AT:AT,Resultado!$CH3,'Encuesta de Satisfacción de lo'!$CH:$CH,Resultado!$A$16)</f>
        <v>17</v>
      </c>
    </row>
    <row r="16" spans="1:93" x14ac:dyDescent="0.2">
      <c r="A16" t="str">
        <f>Principal!B3</f>
        <v>FACULTAD DE FILOLOGÍA</v>
      </c>
      <c r="AM16" s="20">
        <f>COUNTIFS('Encuesta de Satisfacción de lo'!AM:AM,Resultado!$CH4,'Encuesta de Satisfacción de lo'!$CH:$CH,Resultado!$A$16)</f>
        <v>1</v>
      </c>
      <c r="AN16" s="20">
        <f>COUNTIFS('Encuesta de Satisfacción de lo'!AN:AN,Resultado!$CH4,'Encuesta de Satisfacción de lo'!$CH:$CH,Resultado!$A$16)</f>
        <v>11</v>
      </c>
      <c r="AO16" s="20">
        <f>COUNTIFS('Encuesta de Satisfacción de lo'!AO:AO,Resultado!$CH4,'Encuesta de Satisfacción de lo'!$CH:$CH,Resultado!$A$16)</f>
        <v>11</v>
      </c>
      <c r="AP16" s="20">
        <f>COUNTIFS('Encuesta de Satisfacción de lo'!AP:AP,Resultado!$CH4,'Encuesta de Satisfacción de lo'!$CH:$CH,Resultado!$A$16)</f>
        <v>10</v>
      </c>
      <c r="AQ16" s="20">
        <f>COUNTIFS('Encuesta de Satisfacción de lo'!AQ:AQ,Resultado!$CH4,'Encuesta de Satisfacción de lo'!$CH:$CH,Resultado!$A$16)</f>
        <v>3</v>
      </c>
      <c r="AR16" s="20">
        <f>COUNTIFS('Encuesta de Satisfacción de lo'!AR:AR,Resultado!$CH4,'Encuesta de Satisfacción de lo'!$CH:$CH,Resultado!$A$16)</f>
        <v>2</v>
      </c>
      <c r="AS16" s="20">
        <f>COUNTIFS('Encuesta de Satisfacción de lo'!AS:AS,Resultado!$CH4,'Encuesta de Satisfacción de lo'!$CH:$CH,Resultado!$A$16)</f>
        <v>7</v>
      </c>
      <c r="AT16" s="20">
        <f>COUNTIFS('Encuesta de Satisfacción de lo'!AT:AT,Resultado!$CH4,'Encuesta de Satisfacción de lo'!$CH:$CH,Resultado!$A$16)</f>
        <v>18</v>
      </c>
    </row>
    <row r="17" spans="2:89" x14ac:dyDescent="0.2">
      <c r="AM17" s="20">
        <f>COUNTIFS('Encuesta de Satisfacción de lo'!AM:AM,Resultado!$CH5,'Encuesta de Satisfacción de lo'!$CH:$CH,Resultado!$A$16)</f>
        <v>15</v>
      </c>
      <c r="AN17" s="20">
        <f>COUNTIFS('Encuesta de Satisfacción de lo'!AN:AN,Resultado!$CH5,'Encuesta de Satisfacción de lo'!$CH:$CH,Resultado!$A$16)</f>
        <v>16</v>
      </c>
      <c r="AO17" s="20">
        <f>COUNTIFS('Encuesta de Satisfacción de lo'!AO:AO,Resultado!$CH5,'Encuesta de Satisfacción de lo'!$CH:$CH,Resultado!$A$16)</f>
        <v>13</v>
      </c>
      <c r="AP17" s="20">
        <f>COUNTIFS('Encuesta de Satisfacción de lo'!AP:AP,Resultado!$CH5,'Encuesta de Satisfacción de lo'!$CH:$CH,Resultado!$A$16)</f>
        <v>10</v>
      </c>
      <c r="AQ17" s="20">
        <f>COUNTIFS('Encuesta de Satisfacción de lo'!AQ:AQ,Resultado!$CH5,'Encuesta de Satisfacción de lo'!$CH:$CH,Resultado!$A$16)</f>
        <v>10</v>
      </c>
      <c r="AR17" s="20">
        <f>COUNTIFS('Encuesta de Satisfacción de lo'!AR:AR,Resultado!$CH5,'Encuesta de Satisfacción de lo'!$CH:$CH,Resultado!$A$16)</f>
        <v>14</v>
      </c>
      <c r="AS17" s="20">
        <f>COUNTIFS('Encuesta de Satisfacción de lo'!AS:AS,Resultado!$CH5,'Encuesta de Satisfacción de lo'!$CH:$CH,Resultado!$A$16)</f>
        <v>13</v>
      </c>
      <c r="AT17" s="20">
        <f>COUNTIFS('Encuesta de Satisfacción de lo'!AT:AT,Resultado!$CH5,'Encuesta de Satisfacción de lo'!$CH:$CH,Resultado!$A$16)</f>
        <v>13</v>
      </c>
    </row>
    <row r="18" spans="2:89" x14ac:dyDescent="0.2">
      <c r="AM18" s="20">
        <f>COUNTIFS('Encuesta de Satisfacción de lo'!AM:AM,Resultado!$CH6,'Encuesta de Satisfacción de lo'!$CH:$CH,Resultado!$A$16)</f>
        <v>19</v>
      </c>
      <c r="AN18" s="20">
        <f>COUNTIFS('Encuesta de Satisfacción de lo'!AN:AN,Resultado!$CH6,'Encuesta de Satisfacción de lo'!$CH:$CH,Resultado!$A$16)</f>
        <v>17</v>
      </c>
      <c r="AO18" s="20">
        <f>COUNTIFS('Encuesta de Satisfacción de lo'!AO:AO,Resultado!$CH6,'Encuesta de Satisfacción de lo'!$CH:$CH,Resultado!$A$16)</f>
        <v>18</v>
      </c>
      <c r="AP18" s="20">
        <f>COUNTIFS('Encuesta de Satisfacción de lo'!AP:AP,Resultado!$CH6,'Encuesta de Satisfacción de lo'!$CH:$CH,Resultado!$A$16)</f>
        <v>22</v>
      </c>
      <c r="AQ18" s="20">
        <f>COUNTIFS('Encuesta de Satisfacción de lo'!AQ:AQ,Resultado!$CH6,'Encuesta de Satisfacción de lo'!$CH:$CH,Resultado!$A$16)</f>
        <v>16</v>
      </c>
      <c r="AR18" s="20">
        <f>COUNTIFS('Encuesta de Satisfacción de lo'!AR:AR,Resultado!$CH6,'Encuesta de Satisfacción de lo'!$CH:$CH,Resultado!$A$16)</f>
        <v>30</v>
      </c>
      <c r="AS18" s="20">
        <f>COUNTIFS('Encuesta de Satisfacción de lo'!AS:AS,Resultado!$CH6,'Encuesta de Satisfacción de lo'!$CH:$CH,Resultado!$A$16)</f>
        <v>18</v>
      </c>
      <c r="AT18" s="20">
        <f>COUNTIFS('Encuesta de Satisfacción de lo'!AT:AT,Resultado!$CH6,'Encuesta de Satisfacción de lo'!$CH:$CH,Resultado!$A$16)</f>
        <v>14</v>
      </c>
    </row>
    <row r="19" spans="2:89" x14ac:dyDescent="0.2">
      <c r="AM19" s="20">
        <f>COUNTIFS('Encuesta de Satisfacción de lo'!AM:AM,Resultado!$CH7,'Encuesta de Satisfacción de lo'!$CH:$CH,Resultado!$A$16)</f>
        <v>34</v>
      </c>
      <c r="AN19" s="20">
        <f>COUNTIFS('Encuesta de Satisfacción de lo'!AN:AN,Resultado!$CH7,'Encuesta de Satisfacción de lo'!$CH:$CH,Resultado!$A$16)</f>
        <v>19</v>
      </c>
      <c r="AO19" s="20">
        <f>COUNTIFS('Encuesta de Satisfacción de lo'!AO:AO,Resultado!$CH7,'Encuesta de Satisfacción de lo'!$CH:$CH,Resultado!$A$16)</f>
        <v>28</v>
      </c>
      <c r="AP19" s="20">
        <f>COUNTIFS('Encuesta de Satisfacción de lo'!AP:AP,Resultado!$CH7,'Encuesta de Satisfacción de lo'!$CH:$CH,Resultado!$A$16)</f>
        <v>24</v>
      </c>
      <c r="AQ19" s="20">
        <f>COUNTIFS('Encuesta de Satisfacción de lo'!AQ:AQ,Resultado!$CH7,'Encuesta de Satisfacción de lo'!$CH:$CH,Resultado!$A$16)</f>
        <v>32</v>
      </c>
      <c r="AR19" s="20">
        <f>COUNTIFS('Encuesta de Satisfacción de lo'!AR:AR,Resultado!$CH7,'Encuesta de Satisfacción de lo'!$CH:$CH,Resultado!$A$16)</f>
        <v>31</v>
      </c>
      <c r="AS19" s="20">
        <f>COUNTIFS('Encuesta de Satisfacción de lo'!AS:AS,Resultado!$CH7,'Encuesta de Satisfacción de lo'!$CH:$CH,Resultado!$A$16)</f>
        <v>22</v>
      </c>
      <c r="AT19" s="20">
        <f>COUNTIFS('Encuesta de Satisfacción de lo'!AT:AT,Resultado!$CH7,'Encuesta de Satisfacción de lo'!$CH:$CH,Resultado!$A$16)</f>
        <v>13</v>
      </c>
      <c r="CK19" s="2"/>
    </row>
    <row r="20" spans="2:89" x14ac:dyDescent="0.2">
      <c r="AM20" s="20">
        <f>SUM(AM15:AM19)</f>
        <v>77</v>
      </c>
      <c r="AN20" s="20">
        <f t="shared" ref="AN20:AQ20" si="38">SUM(AN15:AN19)</f>
        <v>76</v>
      </c>
      <c r="AO20" s="20">
        <f t="shared" si="38"/>
        <v>76</v>
      </c>
      <c r="AP20" s="20">
        <f t="shared" si="38"/>
        <v>77</v>
      </c>
      <c r="AQ20" s="20">
        <f t="shared" si="38"/>
        <v>77</v>
      </c>
      <c r="AR20" s="20">
        <f>SUM(AR15:AR19)</f>
        <v>79</v>
      </c>
      <c r="AS20" s="20">
        <f>SUM(AS15:AS19)</f>
        <v>73</v>
      </c>
      <c r="AT20" s="20">
        <f t="shared" ref="AT20" si="39">SUM(AT15:AT19)</f>
        <v>75</v>
      </c>
      <c r="CK20" s="2"/>
    </row>
    <row r="21" spans="2:89" ht="216.75" x14ac:dyDescent="0.2">
      <c r="C21" s="4" t="s">
        <v>2</v>
      </c>
      <c r="D21" s="4" t="s">
        <v>3</v>
      </c>
      <c r="E21" s="4" t="s">
        <v>4</v>
      </c>
      <c r="CK21" s="2" t="s">
        <v>123</v>
      </c>
    </row>
    <row r="22" spans="2:89" x14ac:dyDescent="0.2">
      <c r="B22" t="s">
        <v>83</v>
      </c>
      <c r="C22">
        <f>COUNTIFS('Encuesta de Satisfacción de lo'!C:C,Resultado!$B22,'Encuesta de Satisfacción de lo'!$CH:$CH,Resultado!$A$16)</f>
        <v>0</v>
      </c>
      <c r="D22">
        <f>COUNTIFS('Encuesta de Satisfacción de lo'!D:D,Resultado!$B22,'Encuesta de Satisfacción de lo'!$CH:$CH,Resultado!$A$16)</f>
        <v>1</v>
      </c>
      <c r="E22">
        <f>COUNTIFS('Encuesta de Satisfacción de lo'!E:E,Resultado!$B22,'Encuesta de Satisfacción de lo'!$CH:$CH,Resultado!$A$16)</f>
        <v>1</v>
      </c>
      <c r="CK22" s="2" t="s">
        <v>81</v>
      </c>
    </row>
    <row r="23" spans="2:89" x14ac:dyDescent="0.2">
      <c r="B23" t="s">
        <v>99</v>
      </c>
      <c r="C23">
        <f>COUNTIFS('Encuesta de Satisfacción de lo'!C:C,Resultado!$B23,'Encuesta de Satisfacción de lo'!$CH:$CH,Resultado!$A$16)</f>
        <v>47</v>
      </c>
      <c r="D23">
        <f>COUNTIFS('Encuesta de Satisfacción de lo'!D:D,Resultado!$B23,'Encuesta de Satisfacción de lo'!$CH:$CH,Resultado!$A$16)</f>
        <v>14</v>
      </c>
      <c r="E23">
        <f>COUNTIFS('Encuesta de Satisfacción de lo'!E:E,Resultado!$B23,'Encuesta de Satisfacción de lo'!$CH:$CH,Resultado!$A$16)</f>
        <v>7</v>
      </c>
      <c r="CK23" s="2" t="s">
        <v>119</v>
      </c>
    </row>
    <row r="24" spans="2:89" x14ac:dyDescent="0.2">
      <c r="B24" t="s">
        <v>97</v>
      </c>
      <c r="C24">
        <f>COUNTIFS('Encuesta de Satisfacción de lo'!C:C,Resultado!$B24,'Encuesta de Satisfacción de lo'!$CH:$CH,Resultado!$A$16)</f>
        <v>0</v>
      </c>
      <c r="D24">
        <f>COUNTIFS('Encuesta de Satisfacción de lo'!D:D,Resultado!$B24,'Encuesta de Satisfacción de lo'!$CH:$CH,Resultado!$A$16)</f>
        <v>0</v>
      </c>
      <c r="E24">
        <f>COUNTIFS('Encuesta de Satisfacción de lo'!E:E,Resultado!$B24,'Encuesta de Satisfacción de lo'!$CH:$CH,Resultado!$A$16)</f>
        <v>0</v>
      </c>
      <c r="CK24" s="2" t="s">
        <v>132</v>
      </c>
    </row>
    <row r="25" spans="2:89" x14ac:dyDescent="0.2">
      <c r="B25" t="s">
        <v>93</v>
      </c>
      <c r="C25">
        <f>COUNTIFS('Encuesta de Satisfacción de lo'!C:C,Resultado!$B25,'Encuesta de Satisfacción de lo'!$CH:$CH,Resultado!$A$16)</f>
        <v>0</v>
      </c>
      <c r="D25">
        <f>COUNTIFS('Encuesta de Satisfacción de lo'!D:D,Resultado!$B25,'Encuesta de Satisfacción de lo'!$CH:$CH,Resultado!$A$16)</f>
        <v>0</v>
      </c>
      <c r="E25">
        <f>COUNTIFS('Encuesta de Satisfacción de lo'!E:E,Resultado!$B25,'Encuesta de Satisfacción de lo'!$CH:$CH,Resultado!$A$16)</f>
        <v>0</v>
      </c>
    </row>
    <row r="26" spans="2:89" x14ac:dyDescent="0.2">
      <c r="B26" t="s">
        <v>102</v>
      </c>
      <c r="C26">
        <f>COUNTIFS('Encuesta de Satisfacción de lo'!C:C,Resultado!$B26,'Encuesta de Satisfacción de lo'!$CH:$CH,Resultado!$A$16)</f>
        <v>0</v>
      </c>
      <c r="D26">
        <f>COUNTIFS('Encuesta de Satisfacción de lo'!D:D,Resultado!$B26,'Encuesta de Satisfacción de lo'!$CH:$CH,Resultado!$A$16)</f>
        <v>1</v>
      </c>
      <c r="E26">
        <f>COUNTIFS('Encuesta de Satisfacción de lo'!E:E,Resultado!$B26,'Encuesta de Satisfacción de lo'!$CH:$CH,Resultado!$A$16)</f>
        <v>2</v>
      </c>
    </row>
    <row r="27" spans="2:89" x14ac:dyDescent="0.2">
      <c r="B27" t="s">
        <v>103</v>
      </c>
      <c r="C27">
        <f>COUNTIFS('Encuesta de Satisfacción de lo'!C:C,Resultado!$B27,'Encuesta de Satisfacción de lo'!$CH:$CH,Resultado!$A$16)</f>
        <v>1</v>
      </c>
      <c r="D27">
        <f>COUNTIFS('Encuesta de Satisfacción de lo'!D:D,Resultado!$B27,'Encuesta de Satisfacción de lo'!$CH:$CH,Resultado!$A$16)</f>
        <v>1</v>
      </c>
      <c r="E27">
        <f>COUNTIFS('Encuesta de Satisfacción de lo'!E:E,Resultado!$B27,'Encuesta de Satisfacción de lo'!$CH:$CH,Resultado!$A$16)</f>
        <v>3</v>
      </c>
    </row>
    <row r="28" spans="2:89" x14ac:dyDescent="0.2">
      <c r="B28" t="s">
        <v>101</v>
      </c>
      <c r="C28">
        <f>COUNTIFS('Encuesta de Satisfacción de lo'!C:C,Resultado!$B28,'Encuesta de Satisfacción de lo'!$CH:$CH,Resultado!$A$16)</f>
        <v>0</v>
      </c>
      <c r="D28">
        <f>COUNTIFS('Encuesta de Satisfacción de lo'!D:D,Resultado!$B28,'Encuesta de Satisfacción de lo'!$CH:$CH,Resultado!$A$16)</f>
        <v>0</v>
      </c>
      <c r="E28">
        <f>COUNTIFS('Encuesta de Satisfacción de lo'!E:E,Resultado!$B28,'Encuesta de Satisfacción de lo'!$CH:$CH,Resultado!$A$16)</f>
        <v>0</v>
      </c>
    </row>
    <row r="29" spans="2:89" x14ac:dyDescent="0.2">
      <c r="B29" t="s">
        <v>100</v>
      </c>
      <c r="C29">
        <f>COUNTIFS('Encuesta de Satisfacción de lo'!C:C,Resultado!$B29,'Encuesta de Satisfacción de lo'!$CH:$CH,Resultado!$A$16)</f>
        <v>0</v>
      </c>
      <c r="D29">
        <f>COUNTIFS('Encuesta de Satisfacción de lo'!D:D,Resultado!$B29,'Encuesta de Satisfacción de lo'!$CH:$CH,Resultado!$A$16)</f>
        <v>0</v>
      </c>
      <c r="E29">
        <f>COUNTIFS('Encuesta de Satisfacción de lo'!E:E,Resultado!$B29,'Encuesta de Satisfacción de lo'!$CH:$CH,Resultado!$A$16)</f>
        <v>0</v>
      </c>
    </row>
    <row r="30" spans="2:89" x14ac:dyDescent="0.2">
      <c r="B30" t="s">
        <v>90</v>
      </c>
      <c r="C30">
        <f>COUNTIFS('Encuesta de Satisfacción de lo'!C:C,Resultado!$B30,'Encuesta de Satisfacción de lo'!$CH:$CH,Resultado!$A$16)</f>
        <v>0</v>
      </c>
      <c r="D30">
        <f>COUNTIFS('Encuesta de Satisfacción de lo'!D:D,Resultado!$B30,'Encuesta de Satisfacción de lo'!$CH:$CH,Resultado!$A$16)</f>
        <v>0</v>
      </c>
      <c r="E30">
        <f>COUNTIFS('Encuesta de Satisfacción de lo'!E:E,Resultado!$B30,'Encuesta de Satisfacción de lo'!$CH:$CH,Resultado!$A$16)</f>
        <v>0</v>
      </c>
    </row>
    <row r="31" spans="2:89" x14ac:dyDescent="0.2">
      <c r="B31" t="s">
        <v>98</v>
      </c>
      <c r="C31">
        <f>COUNTIFS('Encuesta de Satisfacción de lo'!C:C,Resultado!$B31,'Encuesta de Satisfacción de lo'!$CH:$CH,Resultado!$A$16)</f>
        <v>0</v>
      </c>
      <c r="D31">
        <f>COUNTIFS('Encuesta de Satisfacción de lo'!D:D,Resultado!$B31,'Encuesta de Satisfacción de lo'!$CH:$CH,Resultado!$A$16)</f>
        <v>0</v>
      </c>
      <c r="E31">
        <f>COUNTIFS('Encuesta de Satisfacción de lo'!E:E,Resultado!$B31,'Encuesta de Satisfacción de lo'!$CH:$CH,Resultado!$A$16)</f>
        <v>0</v>
      </c>
    </row>
    <row r="32" spans="2:89" x14ac:dyDescent="0.2">
      <c r="B32" t="s">
        <v>95</v>
      </c>
      <c r="C32">
        <f>COUNTIFS('Encuesta de Satisfacción de lo'!C:C,Resultado!$B32,'Encuesta de Satisfacción de lo'!$CH:$CH,Resultado!$A$16)</f>
        <v>0</v>
      </c>
      <c r="D32">
        <f>COUNTIFS('Encuesta de Satisfacción de lo'!D:D,Resultado!$B32,'Encuesta de Satisfacción de lo'!$CH:$CH,Resultado!$A$16)</f>
        <v>0</v>
      </c>
      <c r="E32">
        <f>COUNTIFS('Encuesta de Satisfacción de lo'!E:E,Resultado!$B32,'Encuesta de Satisfacción de lo'!$CH:$CH,Resultado!$A$16)</f>
        <v>1</v>
      </c>
    </row>
    <row r="33" spans="2:5" x14ac:dyDescent="0.2">
      <c r="B33" t="s">
        <v>96</v>
      </c>
      <c r="C33">
        <f>COUNTIFS('Encuesta de Satisfacción de lo'!C:C,Resultado!$B33,'Encuesta de Satisfacción de lo'!$CH:$CH,Resultado!$A$16)</f>
        <v>0</v>
      </c>
      <c r="D33">
        <f>COUNTIFS('Encuesta de Satisfacción de lo'!D:D,Resultado!$B33,'Encuesta de Satisfacción de lo'!$CH:$CH,Resultado!$A$16)</f>
        <v>0</v>
      </c>
      <c r="E33">
        <f>COUNTIFS('Encuesta de Satisfacción de lo'!E:E,Resultado!$B33,'Encuesta de Satisfacción de lo'!$CH:$CH,Resultado!$A$16)</f>
        <v>0</v>
      </c>
    </row>
    <row r="34" spans="2:5" x14ac:dyDescent="0.2">
      <c r="B34" t="s">
        <v>94</v>
      </c>
      <c r="C34">
        <f>COUNTIFS('Encuesta de Satisfacción de lo'!C:C,Resultado!$B34,'Encuesta de Satisfacción de lo'!$CH:$CH,Resultado!$A$16)</f>
        <v>0</v>
      </c>
      <c r="D34">
        <f>COUNTIFS('Encuesta de Satisfacción de lo'!D:D,Resultado!$B34,'Encuesta de Satisfacción de lo'!$CH:$CH,Resultado!$A$16)</f>
        <v>0</v>
      </c>
      <c r="E34">
        <f>COUNTIFS('Encuesta de Satisfacción de lo'!E:E,Resultado!$B34,'Encuesta de Satisfacción de lo'!$CH:$CH,Resultado!$A$16)</f>
        <v>0</v>
      </c>
    </row>
    <row r="35" spans="2:5" x14ac:dyDescent="0.2">
      <c r="B35" t="s">
        <v>82</v>
      </c>
      <c r="C35">
        <f>COUNTIFS('Encuesta de Satisfacción de lo'!C:C,Resultado!$B35,'Encuesta de Satisfacción de lo'!$CH:$CH,Resultado!$A$16)</f>
        <v>0</v>
      </c>
      <c r="D35">
        <f>COUNTIFS('Encuesta de Satisfacción de lo'!D:D,Resultado!$B35,'Encuesta de Satisfacción de lo'!$CH:$CH,Resultado!$A$16)</f>
        <v>0</v>
      </c>
      <c r="E35">
        <f>COUNTIFS('Encuesta de Satisfacción de lo'!E:E,Resultado!$B35,'Encuesta de Satisfacción de lo'!$CH:$CH,Resultado!$A$16)</f>
        <v>0</v>
      </c>
    </row>
    <row r="36" spans="2:5" x14ac:dyDescent="0.2">
      <c r="B36" t="s">
        <v>91</v>
      </c>
      <c r="C36">
        <f>COUNTIFS('Encuesta de Satisfacción de lo'!C:C,Resultado!$B36,'Encuesta de Satisfacción de lo'!$CH:$CH,Resultado!$A$16)</f>
        <v>0</v>
      </c>
      <c r="D36">
        <f>COUNTIFS('Encuesta de Satisfacción de lo'!D:D,Resultado!$B36,'Encuesta de Satisfacción de lo'!$CH:$CH,Resultado!$A$16)</f>
        <v>1</v>
      </c>
      <c r="E36">
        <f>COUNTIFS('Encuesta de Satisfacción de lo'!E:E,Resultado!$B36,'Encuesta de Satisfacción de lo'!$CH:$CH,Resultado!$A$16)</f>
        <v>2</v>
      </c>
    </row>
    <row r="37" spans="2:5" x14ac:dyDescent="0.2">
      <c r="B37" t="s">
        <v>89</v>
      </c>
      <c r="C37">
        <f>COUNTIFS('Encuesta de Satisfacción de lo'!C:C,Resultado!$B37,'Encuesta de Satisfacción de lo'!$CH:$CH,Resultado!$A$16)</f>
        <v>0</v>
      </c>
      <c r="D37">
        <f>COUNTIFS('Encuesta de Satisfacción de lo'!D:D,Resultado!$B37,'Encuesta de Satisfacción de lo'!$CH:$CH,Resultado!$A$16)</f>
        <v>0</v>
      </c>
      <c r="E37">
        <f>COUNTIFS('Encuesta de Satisfacción de lo'!E:E,Resultado!$B37,'Encuesta de Satisfacción de lo'!$CH:$CH,Resultado!$A$16)</f>
        <v>0</v>
      </c>
    </row>
    <row r="38" spans="2:5" x14ac:dyDescent="0.2">
      <c r="B38" t="s">
        <v>92</v>
      </c>
      <c r="C38">
        <f>COUNTIFS('Encuesta de Satisfacción de lo'!C:C,Resultado!$B38,'Encuesta de Satisfacción de lo'!$CH:$CH,Resultado!$A$16)</f>
        <v>0</v>
      </c>
      <c r="D38">
        <f>COUNTIFS('Encuesta de Satisfacción de lo'!D:D,Resultado!$B38,'Encuesta de Satisfacción de lo'!$CH:$CH,Resultado!$A$16)</f>
        <v>0</v>
      </c>
      <c r="E38">
        <f>COUNTIFS('Encuesta de Satisfacción de lo'!E:E,Resultado!$B38,'Encuesta de Satisfacción de lo'!$CH:$CH,Resultado!$A$16)</f>
        <v>0</v>
      </c>
    </row>
    <row r="39" spans="2:5" x14ac:dyDescent="0.2">
      <c r="B39" t="s">
        <v>84</v>
      </c>
      <c r="C39">
        <f>COUNTIFS('Encuesta de Satisfacción de lo'!C:C,Resultado!$B39,'Encuesta de Satisfacción de lo'!$CH:$CH,Resultado!$A$16)</f>
        <v>0</v>
      </c>
      <c r="D39">
        <f>COUNTIFS('Encuesta de Satisfacción de lo'!D:D,Resultado!$B39,'Encuesta de Satisfacción de lo'!$CH:$CH,Resultado!$A$16)</f>
        <v>0</v>
      </c>
      <c r="E39">
        <f>COUNTIFS('Encuesta de Satisfacción de lo'!E:E,Resultado!$B39,'Encuesta de Satisfacción de lo'!$CH:$CH,Resultado!$A$16)</f>
        <v>0</v>
      </c>
    </row>
    <row r="40" spans="2:5" x14ac:dyDescent="0.2">
      <c r="B40" t="s">
        <v>88</v>
      </c>
      <c r="C40">
        <f>COUNTIFS('Encuesta de Satisfacción de lo'!C:C,Resultado!$B40,'Encuesta de Satisfacción de lo'!$CH:$CH,Resultado!$A$16)</f>
        <v>24</v>
      </c>
      <c r="D40">
        <f>COUNTIFS('Encuesta de Satisfacción de lo'!D:D,Resultado!$B40,'Encuesta de Satisfacción de lo'!$CH:$CH,Resultado!$A$16)</f>
        <v>42</v>
      </c>
      <c r="E40">
        <f>COUNTIFS('Encuesta de Satisfacción de lo'!E:E,Resultado!$B40,'Encuesta de Satisfacción de lo'!$CH:$CH,Resultado!$A$16)</f>
        <v>6</v>
      </c>
    </row>
    <row r="41" spans="2:5" x14ac:dyDescent="0.2">
      <c r="B41" t="s">
        <v>85</v>
      </c>
      <c r="C41">
        <f>COUNTIFS('Encuesta de Satisfacción de lo'!C:C,Resultado!$B41,'Encuesta de Satisfacción de lo'!$CH:$CH,Resultado!$A$16)</f>
        <v>3</v>
      </c>
      <c r="D41">
        <f>COUNTIFS('Encuesta de Satisfacción de lo'!D:D,Resultado!$B41,'Encuesta de Satisfacción de lo'!$CH:$CH,Resultado!$A$16)</f>
        <v>4</v>
      </c>
      <c r="E41">
        <f>COUNTIFS('Encuesta de Satisfacción de lo'!E:E,Resultado!$B41,'Encuesta de Satisfacción de lo'!$CH:$CH,Resultado!$A$16)</f>
        <v>14</v>
      </c>
    </row>
    <row r="42" spans="2:5" x14ac:dyDescent="0.2">
      <c r="B42" t="s">
        <v>87</v>
      </c>
      <c r="C42">
        <f>COUNTIFS('Encuesta de Satisfacción de lo'!C:C,Resultado!$B42,'Encuesta de Satisfacción de lo'!$CH:$CH,Resultado!$A$16)</f>
        <v>1</v>
      </c>
      <c r="D42">
        <f>COUNTIFS('Encuesta de Satisfacción de lo'!D:D,Resultado!$B42,'Encuesta de Satisfacción de lo'!$CH:$CH,Resultado!$A$16)</f>
        <v>6</v>
      </c>
      <c r="E42">
        <f>COUNTIFS('Encuesta de Satisfacción de lo'!E:E,Resultado!$B42,'Encuesta de Satisfacción de lo'!$CH:$CH,Resultado!$A$16)</f>
        <v>12</v>
      </c>
    </row>
    <row r="43" spans="2:5" x14ac:dyDescent="0.2">
      <c r="B43" t="s">
        <v>86</v>
      </c>
      <c r="C43">
        <f>COUNTIFS('Encuesta de Satisfacción de lo'!C:C,Resultado!$B43,'Encuesta de Satisfacción de lo'!$CH:$CH,Resultado!$A$16)</f>
        <v>0</v>
      </c>
      <c r="D43">
        <f>COUNTIFS('Encuesta de Satisfacción de lo'!D:D,Resultado!$B43,'Encuesta de Satisfacción de lo'!$CH:$CH,Resultado!$A$16)</f>
        <v>1</v>
      </c>
      <c r="E43">
        <f>COUNTIFS('Encuesta de Satisfacción de lo'!E:E,Resultado!$B43,'Encuesta de Satisfacción de lo'!$CH:$CH,Resultado!$A$16)</f>
        <v>0</v>
      </c>
    </row>
    <row r="44" spans="2:5" x14ac:dyDescent="0.2">
      <c r="B44" t="s">
        <v>144</v>
      </c>
      <c r="C44">
        <f>COUNTIFS('Encuesta de Satisfacción de lo'!C:C,Resultado!$B44,'Encuesta de Satisfacción de lo'!$CH:$CH,Resultado!$A$16)</f>
        <v>0</v>
      </c>
      <c r="D44">
        <f>COUNTIFS('Encuesta de Satisfacción de lo'!D:D,Resultado!$B44,'Encuesta de Satisfacción de lo'!$CH:$CH,Resultado!$A$16)</f>
        <v>0</v>
      </c>
      <c r="E44">
        <f>COUNTIFS('Encuesta de Satisfacción de lo'!E:E,Resultado!$B44,'Encuesta de Satisfacción de lo'!$CH:$CH,Resultado!$A$16)</f>
        <v>0</v>
      </c>
    </row>
    <row r="45" spans="2:5" x14ac:dyDescent="0.2">
      <c r="B45" t="s">
        <v>150</v>
      </c>
      <c r="C45">
        <f>COUNTIFS('Encuesta de Satisfacción de lo'!C:C,Resultado!$B45,'Encuesta de Satisfacción de lo'!$CH:$CH,Resultado!$A$16)</f>
        <v>0</v>
      </c>
      <c r="D45">
        <f>COUNTIFS('Encuesta de Satisfacción de lo'!D:D,Resultado!$B45,'Encuesta de Satisfacción de lo'!$CH:$CH,Resultado!$A$16)</f>
        <v>0</v>
      </c>
      <c r="E45">
        <f>COUNTIFS('Encuesta de Satisfacción de lo'!E:E,Resultado!$B45,'Encuesta de Satisfacción de lo'!$CH:$CH,Resultado!$A$16)</f>
        <v>0</v>
      </c>
    </row>
    <row r="46" spans="2:5" x14ac:dyDescent="0.2">
      <c r="B46" t="s">
        <v>147</v>
      </c>
      <c r="C46">
        <f>COUNTIFS('Encuesta de Satisfacción de lo'!C:C,Resultado!$B46,'Encuesta de Satisfacción de lo'!$CH:$CH,Resultado!$A$16)</f>
        <v>0</v>
      </c>
      <c r="D46">
        <f>COUNTIFS('Encuesta de Satisfacción de lo'!D:D,Resultado!$B46,'Encuesta de Satisfacción de lo'!$CH:$CH,Resultado!$A$16)</f>
        <v>0</v>
      </c>
      <c r="E46">
        <f>COUNTIFS('Encuesta de Satisfacción de lo'!E:E,Resultado!$B46,'Encuesta de Satisfacción de lo'!$CH:$CH,Resultado!$A$16)</f>
        <v>0</v>
      </c>
    </row>
    <row r="47" spans="2:5" x14ac:dyDescent="0.2">
      <c r="B47" t="s">
        <v>138</v>
      </c>
      <c r="C47">
        <f>COUNTIFS('Encuesta de Satisfacción de lo'!C:C,Resultado!$B47,'Encuesta de Satisfacción de lo'!$CH:$CH,Resultado!$A$16)</f>
        <v>0</v>
      </c>
      <c r="D47">
        <f>COUNTIFS('Encuesta de Satisfacción de lo'!D:D,Resultado!$B47,'Encuesta de Satisfacción de lo'!$CH:$CH,Resultado!$A$16)</f>
        <v>0</v>
      </c>
      <c r="E47">
        <f>COUNTIFS('Encuesta de Satisfacción de lo'!E:E,Resultado!$B47,'Encuesta de Satisfacción de lo'!$CH:$CH,Resultado!$A$16)</f>
        <v>0</v>
      </c>
    </row>
    <row r="48" spans="2:5" x14ac:dyDescent="0.2">
      <c r="B48" t="s">
        <v>149</v>
      </c>
      <c r="C48">
        <f>COUNTIFS('Encuesta de Satisfacción de lo'!C:C,Resultado!$B48,'Encuesta de Satisfacción de lo'!$CH:$CH,Resultado!$A$16)</f>
        <v>0</v>
      </c>
      <c r="D48">
        <f>COUNTIFS('Encuesta de Satisfacción de lo'!D:D,Resultado!$B48,'Encuesta de Satisfacción de lo'!$CH:$CH,Resultado!$A$16)</f>
        <v>0</v>
      </c>
      <c r="E48">
        <f>COUNTIFS('Encuesta de Satisfacción de lo'!E:E,Resultado!$B48,'Encuesta de Satisfacción de lo'!$CH:$CH,Resultado!$A$16)</f>
        <v>0</v>
      </c>
    </row>
    <row r="49" spans="2:5" x14ac:dyDescent="0.2">
      <c r="B49" t="s">
        <v>148</v>
      </c>
      <c r="C49">
        <f>COUNTIFS('Encuesta de Satisfacción de lo'!C:C,Resultado!$B49,'Encuesta de Satisfacción de lo'!$CH:$CH,Resultado!$A$16)</f>
        <v>0</v>
      </c>
      <c r="D49">
        <f>COUNTIFS('Encuesta de Satisfacción de lo'!D:D,Resultado!$B49,'Encuesta de Satisfacción de lo'!$CH:$CH,Resultado!$A$16)</f>
        <v>0</v>
      </c>
      <c r="E49">
        <f>COUNTIFS('Encuesta de Satisfacción de lo'!E:E,Resultado!$B49,'Encuesta de Satisfacción de lo'!$CH:$CH,Resultado!$A$16)</f>
        <v>0</v>
      </c>
    </row>
    <row r="53" spans="2:5" x14ac:dyDescent="0.2">
      <c r="B53" t="s">
        <v>1938</v>
      </c>
      <c r="C53" t="s">
        <v>1937</v>
      </c>
    </row>
    <row r="54" spans="2:5" x14ac:dyDescent="0.2">
      <c r="B54" t="s">
        <v>131</v>
      </c>
      <c r="C54" t="s">
        <v>381</v>
      </c>
      <c r="D54">
        <f>COUNTIFS('Encuesta de Satisfacción de lo'!CH:CH,Resultado!B54,'Encuesta de Satisfacción de lo'!$CH:$CH,Resultado!$A$16)</f>
        <v>0</v>
      </c>
    </row>
    <row r="55" spans="2:5" x14ac:dyDescent="0.2">
      <c r="B55" t="s">
        <v>134</v>
      </c>
      <c r="C55" t="s">
        <v>371</v>
      </c>
      <c r="D55">
        <f>COUNTIFS('Encuesta de Satisfacción de lo'!CH:CH,Resultado!B55,'Encuesta de Satisfacción de lo'!$CH:$CH,Resultado!$A$16)</f>
        <v>0</v>
      </c>
    </row>
    <row r="56" spans="2:5" x14ac:dyDescent="0.2">
      <c r="B56" t="s">
        <v>182</v>
      </c>
      <c r="C56" t="s">
        <v>380</v>
      </c>
      <c r="D56">
        <f>COUNTIFS('Encuesta de Satisfacción de lo'!CH:CH,Resultado!B56,'Encuesta de Satisfacción de lo'!$CH:$CH,Resultado!$A$16)</f>
        <v>0</v>
      </c>
    </row>
    <row r="57" spans="2:5" x14ac:dyDescent="0.2">
      <c r="B57" t="s">
        <v>110</v>
      </c>
      <c r="C57" t="s">
        <v>379</v>
      </c>
      <c r="D57">
        <f>COUNTIFS('Encuesta de Satisfacción de lo'!CH:CH,Resultado!B57,'Encuesta de Satisfacción de lo'!$CH:$CH,Resultado!$A$16)</f>
        <v>0</v>
      </c>
    </row>
    <row r="58" spans="2:5" x14ac:dyDescent="0.2">
      <c r="B58" t="s">
        <v>172</v>
      </c>
      <c r="C58" t="s">
        <v>378</v>
      </c>
      <c r="D58">
        <f>COUNTIFS('Encuesta de Satisfacción de lo'!CH:CH,Resultado!B58,'Encuesta de Satisfacción de lo'!$CH:$CH,Resultado!$A$16)</f>
        <v>0</v>
      </c>
    </row>
    <row r="59" spans="2:5" x14ac:dyDescent="0.2">
      <c r="B59" t="s">
        <v>165</v>
      </c>
      <c r="C59" t="s">
        <v>368</v>
      </c>
      <c r="D59">
        <f>COUNTIFS('Encuesta de Satisfacción de lo'!CH:CH,Resultado!B59,'Encuesta de Satisfacción de lo'!$CH:$CH,Resultado!$A$16)</f>
        <v>0</v>
      </c>
    </row>
    <row r="60" spans="2:5" x14ac:dyDescent="0.2">
      <c r="B60" t="s">
        <v>161</v>
      </c>
      <c r="C60" t="s">
        <v>372</v>
      </c>
      <c r="D60">
        <f>COUNTIFS('Encuesta de Satisfacción de lo'!CH:CH,Resultado!B60,'Encuesta de Satisfacción de lo'!$CH:$CH,Resultado!$A$16)</f>
        <v>0</v>
      </c>
    </row>
    <row r="61" spans="2:5" x14ac:dyDescent="0.2">
      <c r="B61" t="s">
        <v>128</v>
      </c>
      <c r="C61" t="s">
        <v>369</v>
      </c>
      <c r="D61">
        <f>COUNTIFS('Encuesta de Satisfacción de lo'!CH:CH,Resultado!B61,'Encuesta de Satisfacción de lo'!$CH:$CH,Resultado!$A$16)</f>
        <v>0</v>
      </c>
    </row>
    <row r="62" spans="2:5" x14ac:dyDescent="0.2">
      <c r="B62" t="s">
        <v>122</v>
      </c>
      <c r="C62" t="s">
        <v>377</v>
      </c>
      <c r="D62">
        <f>COUNTIFS('Encuesta de Satisfacción de lo'!CH:CH,Resultado!B62,'Encuesta de Satisfacción de lo'!$CH:$CH,Resultado!$A$16)</f>
        <v>0</v>
      </c>
    </row>
    <row r="63" spans="2:5" x14ac:dyDescent="0.2">
      <c r="B63" t="s">
        <v>125</v>
      </c>
      <c r="C63" t="s">
        <v>367</v>
      </c>
      <c r="D63">
        <f>COUNTIFS('Encuesta de Satisfacción de lo'!CH:CH,Resultado!B63,'Encuesta de Satisfacción de lo'!$CH:$CH,Resultado!$A$16)</f>
        <v>0</v>
      </c>
    </row>
    <row r="64" spans="2:5" x14ac:dyDescent="0.2">
      <c r="B64" t="s">
        <v>170</v>
      </c>
      <c r="C64" t="s">
        <v>382</v>
      </c>
      <c r="D64">
        <f>COUNTIFS('Encuesta de Satisfacción de lo'!CH:CH,Resultado!B64,'Encuesta de Satisfacción de lo'!$CH:$CH,Resultado!$A$16)</f>
        <v>0</v>
      </c>
    </row>
    <row r="65" spans="2:4" x14ac:dyDescent="0.2">
      <c r="B65" t="s">
        <v>114</v>
      </c>
      <c r="C65" t="s">
        <v>376</v>
      </c>
      <c r="D65">
        <f>COUNTIFS('Encuesta de Satisfacción de lo'!CH:CH,Resultado!B65,'Encuesta de Satisfacción de lo'!$CH:$CH,Resultado!$A$16)</f>
        <v>0</v>
      </c>
    </row>
    <row r="66" spans="2:4" x14ac:dyDescent="0.2">
      <c r="B66" t="s">
        <v>142</v>
      </c>
      <c r="C66" t="s">
        <v>366</v>
      </c>
      <c r="D66">
        <f>COUNTIFS('Encuesta de Satisfacción de lo'!CH:CH,Resultado!B66,'Encuesta de Satisfacción de lo'!$CH:$CH,Resultado!$A$16)</f>
        <v>0</v>
      </c>
    </row>
    <row r="67" spans="2:4" x14ac:dyDescent="0.2">
      <c r="B67" t="s">
        <v>188</v>
      </c>
      <c r="C67" t="s">
        <v>385</v>
      </c>
      <c r="D67">
        <f>COUNTIFS('Encuesta de Satisfacción de lo'!CH:CH,Resultado!B67,'Encuesta de Satisfacción de lo'!$CH:$CH,Resultado!$A$16)</f>
        <v>0</v>
      </c>
    </row>
    <row r="68" spans="2:4" x14ac:dyDescent="0.2">
      <c r="B68" t="s">
        <v>136</v>
      </c>
      <c r="C68" t="s">
        <v>384</v>
      </c>
      <c r="D68">
        <f>COUNTIFS('Encuesta de Satisfacción de lo'!CH:CH,Resultado!B68,'Encuesta de Satisfacción de lo'!$CH:$CH,Resultado!$A$16)</f>
        <v>0</v>
      </c>
    </row>
    <row r="69" spans="2:4" x14ac:dyDescent="0.2">
      <c r="B69" t="s">
        <v>143</v>
      </c>
      <c r="C69" t="s">
        <v>373</v>
      </c>
      <c r="D69">
        <f>COUNTIFS('Encuesta de Satisfacción de lo'!CH:CH,Resultado!B69,'Encuesta de Satisfacción de lo'!$CH:$CH,Resultado!$A$16)</f>
        <v>0</v>
      </c>
    </row>
    <row r="70" spans="2:4" x14ac:dyDescent="0.2">
      <c r="B70" t="s">
        <v>118</v>
      </c>
      <c r="C70" t="s">
        <v>364</v>
      </c>
      <c r="D70">
        <f>COUNTIFS('Encuesta de Satisfacción de lo'!CH:CH,Resultado!B70,'Encuesta de Satisfacción de lo'!$CH:$CH,Resultado!$A$16)</f>
        <v>80</v>
      </c>
    </row>
    <row r="71" spans="2:4" x14ac:dyDescent="0.2">
      <c r="B71" t="s">
        <v>181</v>
      </c>
      <c r="C71" t="s">
        <v>362</v>
      </c>
      <c r="D71">
        <f>COUNTIFS('Encuesta de Satisfacción de lo'!CH:CH,Resultado!B71,'Encuesta de Satisfacción de lo'!$CH:$CH,Resultado!$A$16)</f>
        <v>0</v>
      </c>
    </row>
    <row r="72" spans="2:4" x14ac:dyDescent="0.2">
      <c r="B72" t="s">
        <v>146</v>
      </c>
      <c r="C72" t="s">
        <v>365</v>
      </c>
      <c r="D72">
        <f>COUNTIFS('Encuesta de Satisfacción de lo'!CH:CH,Resultado!B72,'Encuesta de Satisfacción de lo'!$CH:$CH,Resultado!$A$16)</f>
        <v>0</v>
      </c>
    </row>
    <row r="73" spans="2:4" x14ac:dyDescent="0.2">
      <c r="B73" t="s">
        <v>168</v>
      </c>
      <c r="C73" t="s">
        <v>370</v>
      </c>
      <c r="D73">
        <f>COUNTIFS('Encuesta de Satisfacción de lo'!CH:CH,Resultado!B73,'Encuesta de Satisfacción de lo'!$CH:$CH,Resultado!$A$16)</f>
        <v>0</v>
      </c>
    </row>
    <row r="74" spans="2:4" x14ac:dyDescent="0.2">
      <c r="B74" t="s">
        <v>157</v>
      </c>
      <c r="C74" t="s">
        <v>387</v>
      </c>
      <c r="D74">
        <f>COUNTIFS('Encuesta de Satisfacción de lo'!CH:CH,Resultado!B74,'Encuesta de Satisfacción de lo'!$CH:$CH,Resultado!$A$16)</f>
        <v>0</v>
      </c>
    </row>
    <row r="75" spans="2:4" x14ac:dyDescent="0.2">
      <c r="B75" t="s">
        <v>459</v>
      </c>
      <c r="C75" t="s">
        <v>375</v>
      </c>
      <c r="D75">
        <f>COUNTIFS('Encuesta de Satisfacción de lo'!CH:CH,Resultado!B75,'Encuesta de Satisfacción de lo'!$CH:$CH,Resultado!$A$16)</f>
        <v>0</v>
      </c>
    </row>
    <row r="76" spans="2:4" x14ac:dyDescent="0.2">
      <c r="B76" t="s">
        <v>155</v>
      </c>
      <c r="C76" t="s">
        <v>383</v>
      </c>
      <c r="D76">
        <f>COUNTIFS('Encuesta de Satisfacción de lo'!CH:CH,Resultado!B76,'Encuesta de Satisfacción de lo'!$CH:$CH,Resultado!$A$16)</f>
        <v>0</v>
      </c>
    </row>
    <row r="77" spans="2:4" x14ac:dyDescent="0.2">
      <c r="B77" t="s">
        <v>140</v>
      </c>
      <c r="C77" t="s">
        <v>363</v>
      </c>
      <c r="D77">
        <f>COUNTIFS('Encuesta de Satisfacción de lo'!CH:CH,Resultado!B77,'Encuesta de Satisfacción de lo'!$CH:$CH,Resultado!$A$16)</f>
        <v>0</v>
      </c>
    </row>
    <row r="78" spans="2:4" x14ac:dyDescent="0.2">
      <c r="B78" t="s">
        <v>178</v>
      </c>
      <c r="C78" t="s">
        <v>386</v>
      </c>
      <c r="D78">
        <f>COUNTIFS('Encuesta de Satisfacción de lo'!CH:CH,Resultado!B78,'Encuesta de Satisfacción de lo'!$CH:$CH,Resultado!$A$16)</f>
        <v>0</v>
      </c>
    </row>
    <row r="79" spans="2:4" x14ac:dyDescent="0.2">
      <c r="B79" t="s">
        <v>153</v>
      </c>
      <c r="C79" t="s">
        <v>374</v>
      </c>
      <c r="D79">
        <f>COUNTIFS('Encuesta de Satisfacción de lo'!CH:CH,Resultado!B79,'Encuesta de Satisfacción de lo'!$CH:$CH,Resultado!$A$16)</f>
        <v>0</v>
      </c>
    </row>
    <row r="80" spans="2:4" x14ac:dyDescent="0.2">
      <c r="D80">
        <f>SUM(D54:D79)</f>
        <v>80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0"/>
  <sheetViews>
    <sheetView workbookViewId="0">
      <selection activeCell="A3" sqref="A3"/>
    </sheetView>
  </sheetViews>
  <sheetFormatPr baseColWidth="10" defaultRowHeight="12.75" x14ac:dyDescent="0.2"/>
  <cols>
    <col min="1" max="1" width="17.85546875" bestFit="1" customWidth="1"/>
    <col min="2" max="2" width="26.42578125" bestFit="1" customWidth="1"/>
    <col min="3" max="3" width="16.140625" bestFit="1" customWidth="1"/>
  </cols>
  <sheetData>
    <row r="3" spans="1:2" x14ac:dyDescent="0.2">
      <c r="A3" s="1" t="s">
        <v>323</v>
      </c>
      <c r="B3" t="s">
        <v>1941</v>
      </c>
    </row>
    <row r="4" spans="1:2" x14ac:dyDescent="0.2">
      <c r="A4" s="2">
        <v>0</v>
      </c>
      <c r="B4" s="3">
        <v>6</v>
      </c>
    </row>
    <row r="5" spans="1:2" x14ac:dyDescent="0.2">
      <c r="A5" s="2" t="s">
        <v>106</v>
      </c>
      <c r="B5" s="3">
        <v>33</v>
      </c>
    </row>
    <row r="6" spans="1:2" x14ac:dyDescent="0.2">
      <c r="A6" s="2" t="s">
        <v>111</v>
      </c>
      <c r="B6" s="3">
        <v>36</v>
      </c>
    </row>
    <row r="7" spans="1:2" x14ac:dyDescent="0.2">
      <c r="A7" s="2" t="s">
        <v>129</v>
      </c>
      <c r="B7" s="3">
        <v>275</v>
      </c>
    </row>
    <row r="8" spans="1:2" x14ac:dyDescent="0.2">
      <c r="A8" s="2" t="s">
        <v>107</v>
      </c>
      <c r="B8" s="3">
        <v>107</v>
      </c>
    </row>
    <row r="9" spans="1:2" x14ac:dyDescent="0.2">
      <c r="A9" s="2" t="s">
        <v>116</v>
      </c>
      <c r="B9" s="3">
        <v>294</v>
      </c>
    </row>
    <row r="10" spans="1:2" x14ac:dyDescent="0.2">
      <c r="A10" s="2" t="s">
        <v>324</v>
      </c>
      <c r="B10" s="3">
        <v>751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753"/>
  <sheetViews>
    <sheetView topLeftCell="CH1" zoomScaleNormal="100" workbookViewId="0">
      <pane ySplit="2" topLeftCell="A3" activePane="bottomLeft" state="frozen"/>
      <selection activeCell="BX1" sqref="BX1"/>
      <selection pane="bottomLeft" activeCell="CN1" sqref="CN1:CN1048576"/>
    </sheetView>
  </sheetViews>
  <sheetFormatPr baseColWidth="10" defaultRowHeight="12.75" x14ac:dyDescent="0.2"/>
  <cols>
    <col min="1" max="1" width="34.140625" customWidth="1"/>
    <col min="2" max="2" width="29.28515625" customWidth="1"/>
    <col min="3" max="3" width="34.42578125" customWidth="1"/>
    <col min="77" max="77" width="21.7109375" customWidth="1"/>
    <col min="78" max="78" width="39.42578125" customWidth="1"/>
    <col min="86" max="86" width="43.7109375" customWidth="1"/>
  </cols>
  <sheetData>
    <row r="1" spans="1:116" s="21" customFormat="1" ht="75" customHeight="1" x14ac:dyDescent="0.2">
      <c r="A1" s="21" t="s">
        <v>0</v>
      </c>
      <c r="B1" s="21" t="s">
        <v>1</v>
      </c>
      <c r="C1" s="21" t="s">
        <v>2</v>
      </c>
      <c r="D1" s="21" t="s">
        <v>3</v>
      </c>
      <c r="E1" s="21" t="s">
        <v>4</v>
      </c>
      <c r="F1" s="21" t="s">
        <v>5</v>
      </c>
      <c r="G1" s="21" t="s">
        <v>6</v>
      </c>
      <c r="H1" s="21" t="s">
        <v>7</v>
      </c>
      <c r="I1" s="21" t="s">
        <v>8</v>
      </c>
      <c r="J1" s="21" t="s">
        <v>9</v>
      </c>
      <c r="K1" s="21" t="s">
        <v>10</v>
      </c>
      <c r="L1" s="21" t="s">
        <v>11</v>
      </c>
      <c r="M1" s="21" t="s">
        <v>12</v>
      </c>
      <c r="N1" s="21" t="s">
        <v>13</v>
      </c>
      <c r="O1" s="21" t="s">
        <v>14</v>
      </c>
      <c r="P1" s="21" t="s">
        <v>15</v>
      </c>
      <c r="Q1" s="21" t="s">
        <v>16</v>
      </c>
      <c r="R1" s="21" t="s">
        <v>17</v>
      </c>
      <c r="S1" s="21" t="s">
        <v>18</v>
      </c>
      <c r="T1" s="21" t="s">
        <v>19</v>
      </c>
      <c r="U1" s="21" t="s">
        <v>20</v>
      </c>
      <c r="V1" s="21" t="s">
        <v>21</v>
      </c>
      <c r="W1" s="21" t="s">
        <v>22</v>
      </c>
      <c r="X1" s="21" t="s">
        <v>23</v>
      </c>
      <c r="Y1" s="21" t="s">
        <v>24</v>
      </c>
      <c r="Z1" s="21" t="s">
        <v>25</v>
      </c>
      <c r="AA1" s="21" t="s">
        <v>26</v>
      </c>
      <c r="AB1" s="21" t="s">
        <v>27</v>
      </c>
      <c r="AC1" s="21" t="s">
        <v>28</v>
      </c>
      <c r="AD1" s="21" t="s">
        <v>29</v>
      </c>
      <c r="AE1" s="21" t="s">
        <v>30</v>
      </c>
      <c r="AF1" s="21" t="s">
        <v>31</v>
      </c>
      <c r="AG1" s="21" t="s">
        <v>32</v>
      </c>
      <c r="AH1" s="21" t="s">
        <v>33</v>
      </c>
      <c r="AI1" s="21" t="s">
        <v>34</v>
      </c>
      <c r="AJ1" s="21" t="s">
        <v>35</v>
      </c>
      <c r="AK1" s="21" t="s">
        <v>36</v>
      </c>
      <c r="AL1" s="21" t="s">
        <v>37</v>
      </c>
      <c r="AM1" s="21" t="s">
        <v>38</v>
      </c>
      <c r="AN1" s="21" t="s">
        <v>39</v>
      </c>
      <c r="AO1" s="21" t="s">
        <v>40</v>
      </c>
      <c r="AP1" s="21" t="s">
        <v>41</v>
      </c>
      <c r="AQ1" s="21" t="s">
        <v>42</v>
      </c>
      <c r="AR1" s="21" t="s">
        <v>43</v>
      </c>
      <c r="AS1" s="21" t="s">
        <v>44</v>
      </c>
      <c r="AT1" s="21" t="s">
        <v>45</v>
      </c>
      <c r="AU1" s="21" t="s">
        <v>46</v>
      </c>
      <c r="AV1" s="21" t="s">
        <v>47</v>
      </c>
      <c r="AW1" s="21" t="s">
        <v>48</v>
      </c>
      <c r="AX1" s="21" t="s">
        <v>49</v>
      </c>
      <c r="AY1" s="21" t="s">
        <v>393</v>
      </c>
      <c r="AZ1" s="21" t="s">
        <v>50</v>
      </c>
      <c r="BA1" s="21" t="s">
        <v>51</v>
      </c>
      <c r="BB1" s="21" t="s">
        <v>52</v>
      </c>
      <c r="BC1" s="21" t="s">
        <v>53</v>
      </c>
      <c r="BD1" s="21" t="s">
        <v>54</v>
      </c>
      <c r="BE1" s="21" t="s">
        <v>394</v>
      </c>
      <c r="BF1" s="21" t="s">
        <v>55</v>
      </c>
      <c r="BG1" s="21" t="s">
        <v>56</v>
      </c>
      <c r="BH1" s="21" t="s">
        <v>57</v>
      </c>
      <c r="BI1" s="21" t="s">
        <v>58</v>
      </c>
      <c r="BJ1" s="21" t="s">
        <v>395</v>
      </c>
      <c r="BK1" s="21" t="s">
        <v>59</v>
      </c>
      <c r="BL1" s="21" t="s">
        <v>60</v>
      </c>
      <c r="BM1" s="21" t="s">
        <v>61</v>
      </c>
      <c r="BN1" s="21" t="s">
        <v>62</v>
      </c>
      <c r="BO1" s="21" t="s">
        <v>63</v>
      </c>
      <c r="BP1" s="21" t="s">
        <v>64</v>
      </c>
      <c r="BQ1" s="21" t="s">
        <v>65</v>
      </c>
      <c r="BR1" s="21" t="s">
        <v>66</v>
      </c>
      <c r="BS1" s="21" t="s">
        <v>67</v>
      </c>
      <c r="BT1" s="21" t="s">
        <v>68</v>
      </c>
      <c r="BU1" s="21" t="s">
        <v>69</v>
      </c>
      <c r="BV1" s="21" t="s">
        <v>396</v>
      </c>
      <c r="BW1" s="21" t="s">
        <v>70</v>
      </c>
      <c r="BX1" s="21" t="s">
        <v>71</v>
      </c>
      <c r="BY1" s="21" t="s">
        <v>72</v>
      </c>
      <c r="BZ1" s="5" t="s">
        <v>73</v>
      </c>
      <c r="CA1" s="5" t="s">
        <v>74</v>
      </c>
      <c r="CB1" s="5" t="s">
        <v>397</v>
      </c>
      <c r="CC1" s="21" t="s">
        <v>75</v>
      </c>
      <c r="CD1" s="21" t="s">
        <v>76</v>
      </c>
      <c r="CE1" s="21" t="s">
        <v>77</v>
      </c>
      <c r="CF1" s="21" t="s">
        <v>78</v>
      </c>
      <c r="CG1" s="21" t="s">
        <v>79</v>
      </c>
      <c r="CH1" s="21" t="s">
        <v>80</v>
      </c>
      <c r="CN1" s="21" t="str">
        <f>AF1</f>
        <v>Indica tu mayor o menor grado de satisfacción en relación a los siguientes aspectos. [El horario de la biblioteca]</v>
      </c>
      <c r="CO1" s="21" t="str">
        <f t="shared" ref="CO1:CR1" si="0">AG1</f>
        <v>Indica tu mayor o menor grado de satisfacción en relación a los siguientes aspectos. [El número de puestos de lectura]</v>
      </c>
      <c r="CP1" s="21" t="str">
        <f t="shared" si="0"/>
        <v>Indica tu mayor o menor grado de satisfacción en relación a los siguientes aspectos. [La comodidad de las instalaciones]</v>
      </c>
      <c r="CQ1" s="21" t="str">
        <f t="shared" si="0"/>
        <v>Indica tu mayor o menor grado de satisfacción en relación a los siguientes aspectos. [El equipamiento informático]</v>
      </c>
      <c r="CR1" s="21" t="str">
        <f t="shared" si="0"/>
        <v>Indica tu mayor o menor grado de satisfacción en relación a los siguientes aspectos. [El horario de la Biblioteca María Zambrano durante todo el año (sábados y domingos y horario ampliado por exámenes)]</v>
      </c>
      <c r="CS1" s="21" t="str">
        <f t="shared" ref="CS1" si="1">AU1</f>
        <v>Valora también los siguientes aspectos relacionados con el acceso a la colección y herramientas de consulta. [Información básica que recibes de la propia biblioteca al inicio de tus estudios, virtual o presencialmente]</v>
      </c>
      <c r="CT1" s="21" t="str">
        <f t="shared" ref="CT1" si="2">AV1</f>
        <v>Valora también los siguientes aspectos relacionados con el acceso a la colección y herramientas de consulta. [La adecuación de la colección a tus necesidades]</v>
      </c>
      <c r="CU1" s="21" t="str">
        <f t="shared" ref="CU1" si="3">AW1</f>
        <v>Valora también los siguientes aspectos relacionados con el acceso a la colección y herramientas de consulta. [La facilidad para localizar los libros, revistas u otros documentos]</v>
      </c>
      <c r="CV1" s="21" t="str">
        <f t="shared" ref="CV1" si="4">AX1</f>
        <v>Valora también los siguientes aspectos relacionados con el acceso a la colección y herramientas de consulta. [La facilidad para acceder a los recursos electrónicos que necesitas]</v>
      </c>
      <c r="CW1" s="21" t="str">
        <f t="shared" ref="CW1" si="5">AY1</f>
        <v>Valora también los siguientes aspectos relacionados con el acceso a la colección y herramientas de consulta. [La respuesta ofrecida por el personal al solicitar alguna información bibliográfica (consultas en el buscador Cisne, recursos electrónicos, gestores bibliográficos, etc)]</v>
      </c>
      <c r="CX1" s="21" t="str">
        <f t="shared" ref="CX1" si="6">AZ1</f>
        <v>Valora también los siguientes aspectos relacionados con el acceso a la colección y herramientas de consulta. [La facilidad para navegar en el buscador Cisne de la Biblioteca:]</v>
      </c>
      <c r="CY1" s="21" t="str">
        <f t="shared" ref="CY1" si="7">BA1</f>
        <v>Valora también los siguientes aspectos relacionados con el acceso a la colección y herramientas de consulta. [La facilidad para hacer sugerencias y comentarios o peticiones para nuevas adquisiciones]</v>
      </c>
      <c r="CZ1" s="21" t="str">
        <f t="shared" ref="CZ1" si="8">BB1</f>
        <v>Valora también los siguientes aspectos relacionados con el acceso a la colección y herramientas de consulta. [La facilidad para localizar las bibliografías recomendadas por el personal docente]</v>
      </c>
      <c r="DA1" s="21" t="str">
        <f t="shared" ref="DA1" si="9">BC1</f>
        <v>Valora también los siguientes aspectos relacionados con el acceso a la colección y herramientas de consulta. [Los contenidos y la facilidad de uso de la web de la Biblioteca]</v>
      </c>
      <c r="DB1" s="21" t="str">
        <f t="shared" ref="DB1" si="10">BD1</f>
        <v>Valora también los siguientes aspectos relacionados con el acceso a la colección y herramientas de consulta. [Valora la información que recibes de la Biblioteca a través de nuestras redes sociales]</v>
      </c>
      <c r="DC1" s="21" t="str">
        <f t="shared" ref="DC1" si="11">BM1</f>
        <v>Por favor, valora ahora unos aspectos relacionados con el proceso de préstamo, indicando tu mayor o menor grado de satisfacción.     [La agilidad al ser atendido en el mostrador de préstamo]</v>
      </c>
      <c r="DD1" s="21" t="str">
        <f t="shared" ref="DD1" si="12">BN1</f>
        <v>Por favor, valora ahora unos aspectos relacionados con el proceso de préstamo, indicando tu mayor o menor grado de satisfacción.     [La idoneidad de los plazos de préstamo]</v>
      </c>
      <c r="DE1" s="21" t="str">
        <f t="shared" ref="DE1" si="13">BO1</f>
        <v>Por favor, valora ahora unos aspectos relacionados con el proceso de préstamo, indicando tu mayor o menor grado de satisfacción.     [El número de documentos que se pueden obtener en préstamo]</v>
      </c>
      <c r="DF1" s="21" t="str">
        <f t="shared" ref="DF1" si="14">BP1</f>
        <v>Por favor, valora ahora unos aspectos relacionados con el proceso de préstamo, indicando tu mayor o menor grado de satisfacción.     [La sencillez para formalizar el préstamo]</v>
      </c>
      <c r="DG1" s="21" t="str">
        <f t="shared" ref="DG1" si="15">BQ1</f>
        <v>Por favor, valora ahora unos aspectos relacionados con el proceso de préstamo, indicando tu mayor o menor grado de satisfacción.     [La sencillez para reservar y renovar el préstamo de documentos]</v>
      </c>
      <c r="DH1" s="21" t="str">
        <f t="shared" ref="DH1" si="16">BR1</f>
        <v>Por favor, valora ahora unos aspectos relacionados con el proceso de préstamo, indicando tu mayor o menor grado de satisfacción.     [La facilidad para conocer el estado de tus préstamos y reservas a través de "Mi Cuenta"]</v>
      </c>
      <c r="DI1" s="21" t="str">
        <f t="shared" ref="DI1" si="17">BS1</f>
        <v>Por favor, valora ahora unos aspectos relacionados con el proceso de préstamo, indicando tu mayor o menor grado de satisfacción.     [La facilidad y rapidez con la que se puede obtener un documento que está en otra biblioteca, universidad o institución]</v>
      </c>
      <c r="DJ1" s="21" t="str">
        <f t="shared" ref="DJ1" si="18">BW1</f>
        <v>Indica tu mayor o menor grado de satisfacción con los siguientes aspectos relacionados con el personal de Biblioteca.  [La capacidad de gestión y resolución de las preguntas del personal de la Biblioteca, presencial o virtualmente]</v>
      </c>
      <c r="DK1" s="21" t="str">
        <f t="shared" ref="DK1" si="19">BX1</f>
        <v>Indica tu mayor o menor grado de satisfacción con los siguientes aspectos relacionados con el personal de Biblioteca.  [La cordialidad y amabilidad en el trato del personal de la Biblioteca, presencial o virtualmente]</v>
      </c>
      <c r="DL1" s="21" t="str">
        <f t="shared" ref="DL1" si="20">BY1</f>
        <v>¿Cuál es tu grado de satisfación global con el servicio de Biblioteca?</v>
      </c>
    </row>
    <row r="2" spans="1:116" s="19" customFormat="1" x14ac:dyDescent="0.2">
      <c r="A2" s="19" t="str">
        <f>'Encuesta de Satisfacción de (2'!C1</f>
        <v>¿Con qué frecuencia acudes personalmente a la Biblioteca (para un préstamo, utilizar un puesto de lectura, realizar una consulta, etc)?:</v>
      </c>
      <c r="B2" s="19" t="str">
        <f>'Encuesta de Satisfacción de (2'!D1</f>
        <v>¿Con qué frecuencia utilizas la Biblioteca de forma virtual (consultando el buscador, las revistas electrónicas o bases de datos, etc)?</v>
      </c>
      <c r="C2" s="19" t="str">
        <f>'Encuesta de Satisfacción de (2'!E1</f>
        <v>Si utilizas los servicios de la Biblioteca, elige, por orden de preferencia, hasta tres bibliotecas de centro de la Universidad Complutense a las que sueles acudir: [Ranking 1]</v>
      </c>
      <c r="D2" s="19" t="str">
        <f>'Encuesta de Satisfacción de (2'!F1</f>
        <v>Si utilizas los servicios de la Biblioteca, elige, por orden de preferencia, hasta tres bibliotecas de centro de la Universidad Complutense a las que sueles acudir: [Ranking 2]</v>
      </c>
      <c r="E2" s="19" t="str">
        <f>'Encuesta de Satisfacción de (2'!G1</f>
        <v>Si utilizas los servicios de la Biblioteca, elige, por orden de preferencia, hasta tres bibliotecas de centro de la Universidad Complutense a las que sueles acudir: [Ranking 3]</v>
      </c>
      <c r="F2" s="19" t="str">
        <f>'Encuesta de Satisfacción de (2'!H1</f>
        <v>Si utilizas los servicios de la Biblioteca, elige, por orden de preferencia, hasta tres bibliotecas de centro de la Universidad Complutense a las que sueles acudir: [Ranking 4]</v>
      </c>
      <c r="G2" s="19" t="str">
        <f>'Encuesta de Satisfacción de (2'!I1</f>
        <v>Si utilizas los servicios de la Biblioteca, elige, por orden de preferencia, hasta tres bibliotecas de centro de la Universidad Complutense a las que sueles acudir: [Ranking 5]</v>
      </c>
      <c r="H2" s="19" t="str">
        <f>'Encuesta de Satisfacción de (2'!J1</f>
        <v>Si utilizas los servicios de la Biblioteca, elige, por orden de preferencia, hasta tres bibliotecas de centro de la Universidad Complutense a las que sueles acudir: [Ranking 6]</v>
      </c>
      <c r="I2" s="19" t="str">
        <f>'Encuesta de Satisfacción de (2'!K1</f>
        <v>Si utilizas los servicios de la Biblioteca, elige, por orden de preferencia, hasta tres bibliotecas de centro de la Universidad Complutense a las que sueles acudir: [Ranking 7]</v>
      </c>
      <c r="J2" s="19" t="str">
        <f>'Encuesta de Satisfacción de (2'!L1</f>
        <v>Si utilizas los servicios de la Biblioteca, elige, por orden de preferencia, hasta tres bibliotecas de centro de la Universidad Complutense a las que sueles acudir: [Ranking 8]</v>
      </c>
      <c r="K2" s="19" t="str">
        <f>'Encuesta de Satisfacción de (2'!M1</f>
        <v>Si utilizas los servicios de la Biblioteca, elige, por orden de preferencia, hasta tres bibliotecas de centro de la Universidad Complutense a las que sueles acudir: [Ranking 9]</v>
      </c>
      <c r="L2" s="19" t="str">
        <f>'Encuesta de Satisfacción de (2'!N1</f>
        <v>Si utilizas los servicios de la Biblioteca, elige, por orden de preferencia, hasta tres bibliotecas de centro de la Universidad Complutense a las que sueles acudir: [Ranking 10]</v>
      </c>
      <c r="M2" s="19" t="str">
        <f>'Encuesta de Satisfacción de (2'!O1</f>
        <v>Si utilizas los servicios de la Biblioteca, elige, por orden de preferencia, hasta tres bibliotecas de centro de la Universidad Complutense a las que sueles acudir: [Ranking 11]</v>
      </c>
      <c r="N2" s="19" t="str">
        <f>'Encuesta de Satisfacción de (2'!P1</f>
        <v>Si utilizas los servicios de la Biblioteca, elige, por orden de preferencia, hasta tres bibliotecas de centro de la Universidad Complutense a las que sueles acudir: [Ranking 12]</v>
      </c>
      <c r="O2" s="19" t="str">
        <f>'Encuesta de Satisfacción de (2'!Q1</f>
        <v>Si utilizas los servicios de la Biblioteca, elige, por orden de preferencia, hasta tres bibliotecas de centro de la Universidad Complutense a las que sueles acudir: [Ranking 13]</v>
      </c>
      <c r="P2" s="19" t="str">
        <f>'Encuesta de Satisfacción de (2'!R1</f>
        <v>Si utilizas los servicios de la Biblioteca, elige, por orden de preferencia, hasta tres bibliotecas de centro de la Universidad Complutense a las que sueles acudir: [Ranking 14]</v>
      </c>
      <c r="Q2" s="19" t="str">
        <f>'Encuesta de Satisfacción de (2'!S1</f>
        <v>Si utilizas los servicios de la Biblioteca, elige, por orden de preferencia, hasta tres bibliotecas de centro de la Universidad Complutense a las que sueles acudir: [Ranking 15]</v>
      </c>
      <c r="R2" s="19" t="str">
        <f>'Encuesta de Satisfacción de (2'!T1</f>
        <v>Si utilizas los servicios de la Biblioteca, elige, por orden de preferencia, hasta tres bibliotecas de centro de la Universidad Complutense a las que sueles acudir: [Ranking 16]</v>
      </c>
      <c r="S2" s="19" t="str">
        <f>'Encuesta de Satisfacción de (2'!U1</f>
        <v>Si utilizas los servicios de la Biblioteca, elige, por orden de preferencia, hasta tres bibliotecas de centro de la Universidad Complutense a las que sueles acudir: [Ranking 17]</v>
      </c>
      <c r="T2" s="19" t="str">
        <f>'Encuesta de Satisfacción de (2'!V1</f>
        <v>Si utilizas los servicios de la Biblioteca, elige, por orden de preferencia, hasta tres bibliotecas de centro de la Universidad Complutense a las que sueles acudir: [Ranking 18]</v>
      </c>
      <c r="U2" s="19" t="str">
        <f>'Encuesta de Satisfacción de (2'!W1</f>
        <v>Si utilizas los servicios de la Biblioteca, elige, por orden de preferencia, hasta tres bibliotecas de centro de la Universidad Complutense a las que sueles acudir: [Ranking 19]</v>
      </c>
      <c r="V2" s="19" t="str">
        <f>'Encuesta de Satisfacción de (2'!X1</f>
        <v>Si utilizas los servicios de la Biblioteca, elige, por orden de preferencia, hasta tres bibliotecas de centro de la Universidad Complutense a las que sueles acudir: [Ranking 20]</v>
      </c>
      <c r="W2" s="19" t="str">
        <f>'Encuesta de Satisfacción de (2'!Y1</f>
        <v>Si utilizas los servicios de la Biblioteca, elige, por orden de preferencia, hasta tres bibliotecas de centro de la Universidad Complutense a las que sueles acudir: [Ranking 21]</v>
      </c>
      <c r="X2" s="19" t="str">
        <f>'Encuesta de Satisfacción de (2'!Z1</f>
        <v>Si utilizas los servicios de la Biblioteca, elige, por orden de preferencia, hasta tres bibliotecas de centro de la Universidad Complutense a las que sueles acudir: [Ranking 22]</v>
      </c>
      <c r="Y2" s="19" t="str">
        <f>'Encuesta de Satisfacción de (2'!AA1</f>
        <v>Si utilizas los servicios de la Biblioteca, elige, por orden de preferencia, hasta tres bibliotecas de centro de la Universidad Complutense a las que sueles acudir: [Ranking 23]</v>
      </c>
      <c r="Z2" s="19" t="str">
        <f>'Encuesta de Satisfacción de (2'!AB1</f>
        <v>Si utilizas los servicios de la Biblioteca, elige, por orden de preferencia, hasta tres bibliotecas de centro de la Universidad Complutense a las que sueles acudir: [Ranking 24]</v>
      </c>
      <c r="AA2" s="19" t="str">
        <f>'Encuesta de Satisfacción de (2'!AC1</f>
        <v>Si utilizas los servicios de la Biblioteca, elige, por orden de preferencia, hasta tres bibliotecas de centro de la Universidad Complutense a las que sueles acudir: [Ranking 25]</v>
      </c>
      <c r="AB2" s="19" t="str">
        <f>'Encuesta de Satisfacción de (2'!AD1</f>
        <v>Si utilizas los servicios de la Biblioteca, elige, por orden de preferencia, hasta tres bibliotecas de centro de la Universidad Complutense a las que sueles acudir: [Ranking 26]</v>
      </c>
      <c r="AC2" s="19" t="str">
        <f>'Encuesta de Satisfacción de (2'!AE1</f>
        <v>Si utilizas los servicios de la Biblioteca, elige, por orden de preferencia, hasta tres bibliotecas de centro de la Universidad Complutense a las que sueles acudir: [Ranking 27]</v>
      </c>
      <c r="AD2" s="19" t="str">
        <f>'Encuesta de Satisfacción de (2'!AF1</f>
        <v>Si utilizas los servicios de la Biblioteca, elige, por orden de preferencia, hasta tres bibliotecas de centro de la Universidad Complutense a las que sueles acudir: [Ranking 28]</v>
      </c>
      <c r="AE2" s="19" t="str">
        <f>'Encuesta de Satisfacción de (2'!AG1</f>
        <v>Si acudes a otras bibliotecas o centros de documentación fuera de la Universidad Complutense, indícanos cuáles:</v>
      </c>
      <c r="AF2" s="19" t="str">
        <f>'Encuesta de Satisfacción de (2'!AH1</f>
        <v>Indica tu mayor o menor grado de satisfacción en relación a los siguientes aspectos. [El horario de la biblioteca]</v>
      </c>
      <c r="AG2" s="19" t="str">
        <f>'Encuesta de Satisfacción de (2'!AI1</f>
        <v>Indica tu mayor o menor grado de satisfacción en relación a los siguientes aspectos. [El número de puestos de lectura]</v>
      </c>
      <c r="AH2" s="19" t="str">
        <f>'Encuesta de Satisfacción de (2'!AJ1</f>
        <v>Indica tu mayor o menor grado de satisfacción en relación a los siguientes aspectos. [La comodidad de las instalaciones]</v>
      </c>
      <c r="AI2" s="19" t="str">
        <f>'Encuesta de Satisfacción de (2'!AK1</f>
        <v>Indica tu mayor o menor grado de satisfacción en relación a los siguientes aspectos. [El equipamiento informático]</v>
      </c>
      <c r="AJ2" s="19" t="str">
        <f>'Encuesta de Satisfacción de (2'!AL1</f>
        <v>Indica tu mayor o menor grado de satisfacción en relación a los siguientes aspectos. [El horario de la Biblioteca María Zambrano durante todo el año (sábados y domingos y horario ampliado por exámenes)]</v>
      </c>
      <c r="AK2" s="19" t="str">
        <f>'Encuesta de Satisfacción de (2'!AM1</f>
        <v>¿Tienes en la actualidad algún libro o documento prestado de la biblioteca?</v>
      </c>
      <c r="AL2" s="19" t="str">
        <f>'Encuesta de Satisfacción de (2'!AN1</f>
        <v>¿Has realizado algún préstamo de libros durante lo que llevamos de curso?</v>
      </c>
      <c r="AM2" s="19" t="str">
        <f>'Encuesta de Satisfacción de (2'!AO1</f>
        <v>¿De dónde obtienes la mayor parte de la información que necesitas para tus estudios? [De los libros impresos y revistas impresas que hay o me proporciona la Biblioteca de la Universidad Complutense]</v>
      </c>
      <c r="AN2" s="19" t="str">
        <f>'Encuesta de Satisfacción de (2'!AP1</f>
        <v>¿De dónde obtienes la mayor parte de la información que necesitas para tus estudios? [De las revistas en línea suscritas por la biblioteca]</v>
      </c>
      <c r="AO2" s="19" t="str">
        <f>'Encuesta de Satisfacción de (2'!AQ1</f>
        <v>¿De dónde obtienes la mayor parte de la información que necesitas para tus estudios? [De libros electrónicos suscritos por la biblioteca]</v>
      </c>
      <c r="AP2" s="19" t="str">
        <f>'Encuesta de Satisfacción de (2'!AR1</f>
        <v>¿De dónde obtienes la mayor parte de la información que necesitas para tus estudios? [De los libros que yo mismo me compro o que me presta alguien que los ha comprado]</v>
      </c>
      <c r="AQ2" s="19" t="str">
        <f>'Encuesta de Satisfacción de (2'!AS1</f>
        <v>¿De dónde obtienes la mayor parte de la información que necesitas para tus estudios? [De los documentos colocados en el Campus Virtual UCM por los docentes]</v>
      </c>
      <c r="AR2" s="19" t="str">
        <f>'Encuesta de Satisfacción de (2'!AT1</f>
        <v>¿De dónde obtienes la mayor parte de la información que necesitas para tus estudios? [De los recursos libres y gratuitos que encuentro en internet]</v>
      </c>
      <c r="AS2" s="19" t="str">
        <f>'Encuesta de Satisfacción de (2'!AU1</f>
        <v>¿De dónde obtienes la mayor parte de la información que necesitas para tus estudios? [De los apuntes y fotocopias que se obtienen en las clases]</v>
      </c>
      <c r="AT2" s="19" t="str">
        <f>'Encuesta de Satisfacción de (2'!AV1</f>
        <v>¿De dónde obtienes la mayor parte de la información que necesitas para tus estudios? [De los documentos que encuentro en otros archivos o bibliotecas que no son de la Universidad Complutense]</v>
      </c>
      <c r="AU2" s="19" t="str">
        <f>'Encuesta de Satisfacción de (2'!AW1</f>
        <v>Valora también los siguientes aspectos relacionados con el acceso a la colección y herramientas de consulta. [Información básica que recibes de la propia biblioteca al inicio de tus estudios, virtual o presencialmente]</v>
      </c>
      <c r="AV2" s="19" t="str">
        <f>'Encuesta de Satisfacción de (2'!AX1</f>
        <v>Valora también los siguientes aspectos relacionados con el acceso a la colección y herramientas de consulta. [La adecuación de la colección a tus necesidades]</v>
      </c>
      <c r="AW2" s="19" t="str">
        <f>'Encuesta de Satisfacción de (2'!AY1</f>
        <v>Valora también los siguientes aspectos relacionados con el acceso a la colección y herramientas de consulta. [La facilidad para localizar los libros, revistas u otros documentos]</v>
      </c>
      <c r="AX2" s="19" t="str">
        <f>'Encuesta de Satisfacción de (2'!AZ1</f>
        <v>Valora también los siguientes aspectos relacionados con el acceso a la colección y herramientas de consulta. [La facilidad para acceder a los recursos electrónicos que necesitas]</v>
      </c>
      <c r="AY2" s="19" t="str">
        <f>'Encuesta de Satisfacción de (2'!BA1</f>
        <v>Valora también los siguientes aspectos relacionados con el acceso a la colección y herramientas de consulta. [La respuesta ofrecida por el personal al solicitar alguna información bibliográfica (consultas en el buscador Cisne, recursos electrónicos, gestores bibliográficos, etc)]</v>
      </c>
      <c r="AZ2" s="19" t="str">
        <f>'Encuesta de Satisfacción de (2'!BB1</f>
        <v>Valora también los siguientes aspectos relacionados con el acceso a la colección y herramientas de consulta. [La facilidad para navegar en el buscador Cisne de la Biblioteca:]</v>
      </c>
      <c r="BA2" s="19" t="str">
        <f>'Encuesta de Satisfacción de (2'!BC1</f>
        <v>Valora también los siguientes aspectos relacionados con el acceso a la colección y herramientas de consulta. [La facilidad para hacer sugerencias y comentarios o peticiones para nuevas adquisiciones]</v>
      </c>
      <c r="BB2" s="19" t="str">
        <f>'Encuesta de Satisfacción de (2'!BD1</f>
        <v>Valora también los siguientes aspectos relacionados con el acceso a la colección y herramientas de consulta. [La facilidad para localizar las bibliografías recomendadas por el personal docente]</v>
      </c>
      <c r="BC2" s="19" t="str">
        <f>'Encuesta de Satisfacción de (2'!BE1</f>
        <v>Valora también los siguientes aspectos relacionados con el acceso a la colección y herramientas de consulta. [Los contenidos y la facilidad de uso de la web de la Biblioteca]</v>
      </c>
      <c r="BD2" s="19" t="str">
        <f>'Encuesta de Satisfacción de (2'!BF1</f>
        <v>Valora también los siguientes aspectos relacionados con el acceso a la colección y herramientas de consulta. [Valora la información que recibes de la Biblioteca a través de nuestras redes sociales]</v>
      </c>
      <c r="BE2" s="19" t="str">
        <f>'Encuesta de Satisfacción de (2'!BG1</f>
        <v>¿Conoces el repositorio institucional E-Prints Complutense, en el que se deposita en acceso abierto la producción científica de nuestros docentes, investigadores y estudiantes?</v>
      </c>
      <c r="BF2" s="19" t="str">
        <f>'Encuesta de Satisfacción de (2'!BH1</f>
        <v>Señala las redes sociales que usas con frecuencia. [Twitter]</v>
      </c>
      <c r="BG2" s="19" t="str">
        <f>'Encuesta de Satisfacción de (2'!BI1</f>
        <v>Señala las redes sociales que usas con frecuencia. [Facebook]</v>
      </c>
      <c r="BH2" s="19" t="str">
        <f>'Encuesta de Satisfacción de (2'!BJ1</f>
        <v>Señala las redes sociales que usas con frecuencia. [Youtube]</v>
      </c>
      <c r="BI2" s="19" t="str">
        <f>'Encuesta de Satisfacción de (2'!BK1</f>
        <v>Señala las redes sociales que usas con frecuencia. [Instagram]</v>
      </c>
      <c r="BJ2" s="19" t="str">
        <f>'Encuesta de Satisfacción de (2'!BL1</f>
        <v>Señala las redes sociales que usas con frecuencia. [TikTok]</v>
      </c>
      <c r="BK2" s="19" t="str">
        <f>'Encuesta de Satisfacción de (2'!BM1</f>
        <v>Señala las redes sociales que usas con frecuencia. [No uso ninguna red social]</v>
      </c>
      <c r="BL2" s="19" t="str">
        <f>'Encuesta de Satisfacción de (2'!BN1</f>
        <v>Señala las redes sociales que usas con frecuencia. [Otra]</v>
      </c>
      <c r="BM2" s="19" t="str">
        <f>'Encuesta de Satisfacción de (2'!BO1</f>
        <v>Por favor, valora ahora unos aspectos relacionados con el proceso de préstamo, indicando tu mayor o menor grado de satisfacción.     [La agilidad al ser atendido en el mostrador de préstamo]</v>
      </c>
      <c r="BN2" s="19" t="str">
        <f>'Encuesta de Satisfacción de (2'!BP1</f>
        <v>Por favor, valora ahora unos aspectos relacionados con el proceso de préstamo, indicando tu mayor o menor grado de satisfacción.     [La idoneidad de los plazos de préstamo]</v>
      </c>
      <c r="BO2" s="19" t="str">
        <f>'Encuesta de Satisfacción de (2'!BQ1</f>
        <v>Por favor, valora ahora unos aspectos relacionados con el proceso de préstamo, indicando tu mayor o menor grado de satisfacción.     [El número de documentos que se pueden obtener en préstamo]</v>
      </c>
      <c r="BP2" s="19" t="str">
        <f>'Encuesta de Satisfacción de (2'!BR1</f>
        <v>Por favor, valora ahora unos aspectos relacionados con el proceso de préstamo, indicando tu mayor o menor grado de satisfacción.     [La sencillez para formalizar el préstamo]</v>
      </c>
      <c r="BQ2" s="19" t="str">
        <f>'Encuesta de Satisfacción de (2'!BS1</f>
        <v>Por favor, valora ahora unos aspectos relacionados con el proceso de préstamo, indicando tu mayor o menor grado de satisfacción.     [La sencillez para reservar y renovar el préstamo de documentos]</v>
      </c>
      <c r="BR2" s="19" t="str">
        <f>'Encuesta de Satisfacción de (2'!BT1</f>
        <v>Por favor, valora ahora unos aspectos relacionados con el proceso de préstamo, indicando tu mayor o menor grado de satisfacción.     [La facilidad para conocer el estado de tus préstamos y reservas a través de "Mi Cuenta"]</v>
      </c>
      <c r="BS2" s="19" t="str">
        <f>'Encuesta de Satisfacción de (2'!BU1</f>
        <v>Por favor, valora ahora unos aspectos relacionados con el proceso de préstamo, indicando tu mayor o menor grado de satisfacción.     [La facilidad y rapidez con la que se puede obtener un documento que está en otra biblioteca, universidad o institución]</v>
      </c>
      <c r="BT2" s="19" t="str">
        <f>'Encuesta de Satisfacción de (2'!BV1</f>
        <v>¿Conoces la oferta de cursos de formación de usuarios de la biblioteca?</v>
      </c>
      <c r="BU2" s="19" t="str">
        <f>'Encuesta de Satisfacción de (2'!BW1</f>
        <v>¿Has asistido a algún curso de formación de usuarios de la Biblioteca?</v>
      </c>
      <c r="BV2" s="19" t="str">
        <f>'Encuesta de Satisfacción de (2'!BX1</f>
        <v>En el curso de formación de usuarios de la Biblioteca, la información que has recibido te ha resultado...</v>
      </c>
      <c r="BW2" s="19" t="str">
        <f>'Encuesta de Satisfacción de (2'!BY1</f>
        <v>Indica tu mayor o menor grado de satisfacción con los siguientes aspectos relacionados con el personal de Biblioteca.  [La capacidad de gestión y resolución de las preguntas del personal de la Biblioteca, presencial o virtualmente]</v>
      </c>
      <c r="BX2" s="19" t="str">
        <f>'Encuesta de Satisfacción de (2'!BZ1</f>
        <v>Indica tu mayor o menor grado de satisfacción con los siguientes aspectos relacionados con el personal de Biblioteca.  [La cordialidad y amabilidad en el trato del personal de la Biblioteca, presencial o virtualmente]</v>
      </c>
      <c r="BY2" s="19" t="str">
        <f>'Encuesta de Satisfacción de (2'!CA1</f>
        <v>¿Cuál es tu grado de satisfación global con el servicio de Biblioteca?</v>
      </c>
      <c r="BZ2" s="19" t="str">
        <f>'Encuesta de Satisfacción de (2'!CB1</f>
        <v>Hemos reservado este espacio para que expongas brevemente aquellas sugerencias o propuestas que consideres que podrían mejorar el servicio de Biblioteca:</v>
      </c>
      <c r="CA2" s="19" t="str">
        <f>'Encuesta de Satisfacción de (2'!CC1</f>
        <v>Desde la Biblioteca queremos mejorar los servicios que ofrecemos, por lo que, si deseas participar en un grupo de debate para la mejora de los servicios de la Biblioteca Complutense, por favor, indícalo a continuación.</v>
      </c>
      <c r="CB2" s="19" t="str">
        <f>'Encuesta de Satisfacción de (2'!CD1</f>
        <v>AÑOACADEMICO</v>
      </c>
      <c r="CC2" s="19" t="str">
        <f>'Encuesta de Satisfacción de (2'!CE1</f>
        <v>SEXO</v>
      </c>
      <c r="CD2" s="19" t="str">
        <f>'Encuesta de Satisfacción de (2'!CF1</f>
        <v>TIPOESTUDIO</v>
      </c>
      <c r="CE2" s="19" t="str">
        <f>'Encuesta de Satisfacción de (2'!CG1</f>
        <v>ID_PLAN</v>
      </c>
      <c r="CF2" s="19" t="str">
        <f>'Encuesta de Satisfacción de (2'!CH1</f>
        <v>PLAN</v>
      </c>
      <c r="CG2" s="19" t="str">
        <f>'Encuesta de Satisfacción de (2'!CI1</f>
        <v>ID_CENTRO</v>
      </c>
      <c r="CH2" s="19" t="str">
        <f>'Encuesta de Satisfacción de (2'!CJ1</f>
        <v>CENTRO</v>
      </c>
      <c r="CI2" s="19">
        <f>'Encuesta de Satisfacción de (2'!CK1</f>
        <v>0</v>
      </c>
      <c r="CJ2" s="19">
        <f>'Encuesta de Satisfacción de (2'!CL1</f>
        <v>0</v>
      </c>
      <c r="CK2" s="19" t="s">
        <v>388</v>
      </c>
    </row>
    <row r="3" spans="1:116" x14ac:dyDescent="0.2">
      <c r="A3" t="str">
        <f>'Encuesta de Satisfacción de (2'!C2</f>
        <v>Sólo en época de exámenes</v>
      </c>
      <c r="B3" t="str">
        <f>'Encuesta de Satisfacción de (2'!D2</f>
        <v>De vez en cuando (1 o 2 veces al mes)</v>
      </c>
      <c r="C3" t="str">
        <f>'Encuesta de Satisfacción de (2'!E2</f>
        <v>F.  Estudios Estadísticos</v>
      </c>
      <c r="D3" t="str">
        <f>'Encuesta de Satisfacción de (2'!F2</f>
        <v>Biblioteca María Zambrano (Filología / Derecho)</v>
      </c>
      <c r="E3">
        <f>'Encuesta de Satisfacción de (2'!G2</f>
        <v>0</v>
      </c>
      <c r="F3">
        <f>'Encuesta de Satisfacción de (2'!H2</f>
        <v>0</v>
      </c>
      <c r="G3">
        <f>'Encuesta de Satisfacción de (2'!I2</f>
        <v>0</v>
      </c>
      <c r="H3">
        <f>'Encuesta de Satisfacción de (2'!J2</f>
        <v>0</v>
      </c>
      <c r="I3">
        <f>'Encuesta de Satisfacción de (2'!K2</f>
        <v>0</v>
      </c>
      <c r="J3">
        <f>'Encuesta de Satisfacción de (2'!L2</f>
        <v>0</v>
      </c>
      <c r="K3">
        <f>'Encuesta de Satisfacción de (2'!M2</f>
        <v>0</v>
      </c>
      <c r="L3">
        <f>'Encuesta de Satisfacción de (2'!N2</f>
        <v>0</v>
      </c>
      <c r="M3">
        <f>'Encuesta de Satisfacción de (2'!O2</f>
        <v>0</v>
      </c>
      <c r="N3">
        <f>'Encuesta de Satisfacción de (2'!P2</f>
        <v>0</v>
      </c>
      <c r="O3">
        <f>'Encuesta de Satisfacción de (2'!Q2</f>
        <v>0</v>
      </c>
      <c r="P3">
        <f>'Encuesta de Satisfacción de (2'!R2</f>
        <v>0</v>
      </c>
      <c r="Q3">
        <f>'Encuesta de Satisfacción de (2'!S2</f>
        <v>0</v>
      </c>
      <c r="R3">
        <f>'Encuesta de Satisfacción de (2'!T2</f>
        <v>0</v>
      </c>
      <c r="S3">
        <f>'Encuesta de Satisfacción de (2'!U2</f>
        <v>0</v>
      </c>
      <c r="T3">
        <f>'Encuesta de Satisfacción de (2'!V2</f>
        <v>0</v>
      </c>
      <c r="U3">
        <f>'Encuesta de Satisfacción de (2'!W2</f>
        <v>0</v>
      </c>
      <c r="V3">
        <f>'Encuesta de Satisfacción de (2'!X2</f>
        <v>0</v>
      </c>
      <c r="W3">
        <f>'Encuesta de Satisfacción de (2'!Y2</f>
        <v>0</v>
      </c>
      <c r="X3">
        <f>'Encuesta de Satisfacción de (2'!Z2</f>
        <v>0</v>
      </c>
      <c r="Y3">
        <f>'Encuesta de Satisfacción de (2'!AA2</f>
        <v>0</v>
      </c>
      <c r="Z3">
        <f>'Encuesta de Satisfacción de (2'!AB2</f>
        <v>0</v>
      </c>
      <c r="AA3">
        <f>'Encuesta de Satisfacción de (2'!AC2</f>
        <v>0</v>
      </c>
      <c r="AB3">
        <f>'Encuesta de Satisfacción de (2'!AD2</f>
        <v>0</v>
      </c>
      <c r="AC3">
        <f>'Encuesta de Satisfacción de (2'!AE2</f>
        <v>0</v>
      </c>
      <c r="AD3">
        <f>'Encuesta de Satisfacción de (2'!AF2</f>
        <v>0</v>
      </c>
      <c r="AE3">
        <f>'Encuesta de Satisfacción de (2'!AG2</f>
        <v>0</v>
      </c>
      <c r="AF3">
        <f>'Encuesta de Satisfacción de (2'!AH2</f>
        <v>4</v>
      </c>
      <c r="AG3">
        <f>'Encuesta de Satisfacción de (2'!AI2</f>
        <v>4</v>
      </c>
      <c r="AH3">
        <f>'Encuesta de Satisfacción de (2'!AJ2</f>
        <v>4</v>
      </c>
      <c r="AI3">
        <f>'Encuesta de Satisfacción de (2'!AK2</f>
        <v>2</v>
      </c>
      <c r="AJ3">
        <f>'Encuesta de Satisfacción de (2'!AL2</f>
        <v>5</v>
      </c>
      <c r="AK3" t="str">
        <f>'Encuesta de Satisfacción de (2'!AM2</f>
        <v>No</v>
      </c>
      <c r="AL3" t="str">
        <f>'Encuesta de Satisfacción de (2'!AN2</f>
        <v>No</v>
      </c>
      <c r="AM3">
        <f>'Encuesta de Satisfacción de (2'!AO2</f>
        <v>1</v>
      </c>
      <c r="AN3">
        <f>'Encuesta de Satisfacción de (2'!AP2</f>
        <v>1</v>
      </c>
      <c r="AO3">
        <f>'Encuesta de Satisfacción de (2'!AQ2</f>
        <v>1</v>
      </c>
      <c r="AP3">
        <f>'Encuesta de Satisfacción de (2'!AR2</f>
        <v>1</v>
      </c>
      <c r="AQ3">
        <f>'Encuesta de Satisfacción de (2'!AS2</f>
        <v>5</v>
      </c>
      <c r="AR3">
        <f>'Encuesta de Satisfacción de (2'!AT2</f>
        <v>3</v>
      </c>
      <c r="AS3">
        <f>'Encuesta de Satisfacción de (2'!AU2</f>
        <v>2</v>
      </c>
      <c r="AT3">
        <f>'Encuesta de Satisfacción de (2'!AV2</f>
        <v>1</v>
      </c>
      <c r="AU3">
        <f>'Encuesta de Satisfacción de (2'!AW2</f>
        <v>5</v>
      </c>
      <c r="AV3">
        <f>'Encuesta de Satisfacción de (2'!AX2</f>
        <v>5</v>
      </c>
      <c r="AW3">
        <f>'Encuesta de Satisfacción de (2'!AY2</f>
        <v>4</v>
      </c>
      <c r="AX3">
        <f>'Encuesta de Satisfacción de (2'!AZ2</f>
        <v>4</v>
      </c>
      <c r="AY3">
        <f>'Encuesta de Satisfacción de (2'!BA2</f>
        <v>5</v>
      </c>
      <c r="AZ3">
        <f>'Encuesta de Satisfacción de (2'!BB2</f>
        <v>5</v>
      </c>
      <c r="BA3">
        <f>'Encuesta de Satisfacción de (2'!BC2</f>
        <v>5</v>
      </c>
      <c r="BB3">
        <f>'Encuesta de Satisfacción de (2'!BD2</f>
        <v>5</v>
      </c>
      <c r="BC3">
        <f>'Encuesta de Satisfacción de (2'!BE2</f>
        <v>5</v>
      </c>
      <c r="BD3">
        <f>'Encuesta de Satisfacción de (2'!BF2</f>
        <v>3</v>
      </c>
      <c r="BE3" t="str">
        <f>'Encuesta de Satisfacción de (2'!BG2</f>
        <v>No</v>
      </c>
      <c r="BF3" t="str">
        <f>'Encuesta de Satisfacción de (2'!BH2</f>
        <v>Sí</v>
      </c>
      <c r="BG3" t="str">
        <f>'Encuesta de Satisfacción de (2'!BI2</f>
        <v>No</v>
      </c>
      <c r="BH3" t="str">
        <f>'Encuesta de Satisfacción de (2'!BJ2</f>
        <v>Sí</v>
      </c>
      <c r="BI3" t="str">
        <f>'Encuesta de Satisfacción de (2'!BK2</f>
        <v>Sí</v>
      </c>
      <c r="BJ3" t="str">
        <f>'Encuesta de Satisfacción de (2'!BL2</f>
        <v>No</v>
      </c>
      <c r="BK3" t="str">
        <f>'Encuesta de Satisfacción de (2'!BM2</f>
        <v>No</v>
      </c>
      <c r="BL3" t="str">
        <f>'Encuesta de Satisfacción de (2'!BN2</f>
        <v>No</v>
      </c>
      <c r="BM3">
        <f>'Encuesta de Satisfacción de (2'!BO2</f>
        <v>5</v>
      </c>
      <c r="BN3">
        <f>'Encuesta de Satisfacción de (2'!BP2</f>
        <v>4</v>
      </c>
      <c r="BO3">
        <f>'Encuesta de Satisfacción de (2'!BQ2</f>
        <v>5</v>
      </c>
      <c r="BP3">
        <f>'Encuesta de Satisfacción de (2'!BR2</f>
        <v>5</v>
      </c>
      <c r="BQ3">
        <f>'Encuesta de Satisfacción de (2'!BS2</f>
        <v>5</v>
      </c>
      <c r="BR3">
        <f>'Encuesta de Satisfacción de (2'!BT2</f>
        <v>5</v>
      </c>
      <c r="BS3">
        <f>'Encuesta de Satisfacción de (2'!BU2</f>
        <v>5</v>
      </c>
      <c r="BT3" t="str">
        <f>'Encuesta de Satisfacción de (2'!BV2</f>
        <v>Sí</v>
      </c>
      <c r="BU3" t="str">
        <f>'Encuesta de Satisfacción de (2'!BW2</f>
        <v>No</v>
      </c>
      <c r="BV3">
        <f>'Encuesta de Satisfacción de (2'!BX2</f>
        <v>0</v>
      </c>
      <c r="BW3">
        <f>'Encuesta de Satisfacción de (2'!BY2</f>
        <v>5</v>
      </c>
      <c r="BX3">
        <f>'Encuesta de Satisfacción de (2'!BZ2</f>
        <v>4</v>
      </c>
      <c r="BY3" t="str">
        <f>'Encuesta de Satisfacción de (2'!CA2</f>
        <v>Muy satisfecho</v>
      </c>
      <c r="BZ3">
        <f>'Encuesta de Satisfacción de (2'!CB2</f>
        <v>0</v>
      </c>
      <c r="CA3" t="str">
        <f>'Encuesta de Satisfacción de (2'!CC2</f>
        <v>No</v>
      </c>
      <c r="CB3" t="str">
        <f>'Encuesta de Satisfacción de (2'!CD2</f>
        <v>2021-22</v>
      </c>
      <c r="CC3" t="str">
        <f>'Encuesta de Satisfacción de (2'!CE2</f>
        <v>MUJER</v>
      </c>
      <c r="CD3" t="str">
        <f>'Encuesta de Satisfacción de (2'!CF2</f>
        <v>GRADO</v>
      </c>
      <c r="CE3" t="str">
        <f>'Encuesta de Satisfacción de (2'!CG2</f>
        <v>0825</v>
      </c>
      <c r="CF3" t="str">
        <f>'Encuesta de Satisfacción de (2'!CH2</f>
        <v>GRADO EN ESTADÍSTICA APLICADA</v>
      </c>
      <c r="CG3">
        <f>'Encuesta de Satisfacción de (2'!CI2</f>
        <v>243</v>
      </c>
      <c r="CH3" t="str">
        <f>'Encuesta de Satisfacción de (2'!CJ2</f>
        <v>FACULTAD DE ESTUDIOS ESTADÍSTICOS</v>
      </c>
      <c r="CI3">
        <f>'Encuesta de Satisfacción de (2'!CK2</f>
        <v>0</v>
      </c>
      <c r="CJ3">
        <f>'Encuesta de Satisfacción de (2'!CL2</f>
        <v>0</v>
      </c>
      <c r="CK3" t="str">
        <f>VLOOKUP(CH3,CENTROS!$A$2:$B$27,2,FALSE)</f>
        <v>EST</v>
      </c>
      <c r="CL3" t="str">
        <f>VLOOKUP(CH3,CENTROS!$A$2:$C$27,3,FALSE)</f>
        <v>Ciencias Experimentales</v>
      </c>
      <c r="CN3">
        <f>IF(AF3=1,0,IF(AF3=2,2.5,IF(AF3=3,5,IF(AF3=4,7.5,IF(AF3=5,10)))))</f>
        <v>7.5</v>
      </c>
      <c r="CO3">
        <f t="shared" ref="CO3:CR3" si="21">IF(AG3=1,0,IF(AG3=2,2.5,IF(AG3=3,5,IF(AG3=4,7.5,IF(AG3=5,10)))))</f>
        <v>7.5</v>
      </c>
      <c r="CP3">
        <f t="shared" si="21"/>
        <v>7.5</v>
      </c>
      <c r="CQ3">
        <f t="shared" si="21"/>
        <v>2.5</v>
      </c>
      <c r="CR3">
        <f t="shared" si="21"/>
        <v>10</v>
      </c>
      <c r="CS3">
        <f>IF(AU3=1,0,IF(AU3=2,2.5,IF(AU3=3,5,IF(AU3=4,7.5,IF(AU3=5,10)))))</f>
        <v>10</v>
      </c>
      <c r="CT3">
        <f t="shared" ref="CT3" si="22">IF(AV3=1,0,IF(AV3=2,2.5,IF(AV3=3,5,IF(AV3=4,7.5,IF(AV3=5,10)))))</f>
        <v>10</v>
      </c>
      <c r="CU3">
        <f t="shared" ref="CU3" si="23">IF(AW3=1,0,IF(AW3=2,2.5,IF(AW3=3,5,IF(AW3=4,7.5,IF(AW3=5,10)))))</f>
        <v>7.5</v>
      </c>
      <c r="CV3">
        <f t="shared" ref="CV3" si="24">IF(AX3=1,0,IF(AX3=2,2.5,IF(AX3=3,5,IF(AX3=4,7.5,IF(AX3=5,10)))))</f>
        <v>7.5</v>
      </c>
      <c r="CW3">
        <f t="shared" ref="CW3" si="25">IF(AY3=1,0,IF(AY3=2,2.5,IF(AY3=3,5,IF(AY3=4,7.5,IF(AY3=5,10)))))</f>
        <v>10</v>
      </c>
      <c r="CX3">
        <f t="shared" ref="CX3" si="26">IF(AZ3=1,0,IF(AZ3=2,2.5,IF(AZ3=3,5,IF(AZ3=4,7.5,IF(AZ3=5,10)))))</f>
        <v>10</v>
      </c>
      <c r="CY3">
        <f t="shared" ref="CY3" si="27">IF(BA3=1,0,IF(BA3=2,2.5,IF(BA3=3,5,IF(BA3=4,7.5,IF(BA3=5,10)))))</f>
        <v>10</v>
      </c>
      <c r="CZ3">
        <f t="shared" ref="CZ3" si="28">IF(BB3=1,0,IF(BB3=2,2.5,IF(BB3=3,5,IF(BB3=4,7.5,IF(BB3=5,10)))))</f>
        <v>10</v>
      </c>
      <c r="DA3">
        <f t="shared" ref="DA3" si="29">IF(BC3=1,0,IF(BC3=2,2.5,IF(BC3=3,5,IF(BC3=4,7.5,IF(BC3=5,10)))))</f>
        <v>10</v>
      </c>
      <c r="DB3">
        <f t="shared" ref="DB3" si="30">IF(BD3=1,0,IF(BD3=2,2.5,IF(BD3=3,5,IF(BD3=4,7.5,IF(BD3=5,10)))))</f>
        <v>5</v>
      </c>
      <c r="DC3">
        <f t="shared" ref="DC3" si="31">IF(BM3=1,0,IF(BM3=2,2.5,IF(BM3=3,5,IF(BM3=4,7.5,IF(BM3=5,10)))))</f>
        <v>10</v>
      </c>
      <c r="DD3">
        <f t="shared" ref="DD3" si="32">IF(BN3=1,0,IF(BN3=2,2.5,IF(BN3=3,5,IF(BN3=4,7.5,IF(BN3=5,10)))))</f>
        <v>7.5</v>
      </c>
      <c r="DE3">
        <f t="shared" ref="DE3" si="33">IF(BO3=1,0,IF(BO3=2,2.5,IF(BO3=3,5,IF(BO3=4,7.5,IF(BO3=5,10)))))</f>
        <v>10</v>
      </c>
      <c r="DF3">
        <f t="shared" ref="DF3" si="34">IF(BP3=1,0,IF(BP3=2,2.5,IF(BP3=3,5,IF(BP3=4,7.5,IF(BP3=5,10)))))</f>
        <v>10</v>
      </c>
      <c r="DG3">
        <f t="shared" ref="DG3" si="35">IF(BQ3=1,0,IF(BQ3=2,2.5,IF(BQ3=3,5,IF(BQ3=4,7.5,IF(BQ3=5,10)))))</f>
        <v>10</v>
      </c>
      <c r="DH3">
        <f t="shared" ref="DH3" si="36">IF(BR3=1,0,IF(BR3=2,2.5,IF(BR3=3,5,IF(BR3=4,7.5,IF(BR3=5,10)))))</f>
        <v>10</v>
      </c>
      <c r="DI3">
        <f t="shared" ref="DI3" si="37">IF(BS3=1,0,IF(BS3=2,2.5,IF(BS3=3,5,IF(BS3=4,7.5,IF(BS3=5,10)))))</f>
        <v>10</v>
      </c>
      <c r="DJ3">
        <f t="shared" ref="DJ3" si="38">IF(BW3=1,0,IF(BW3=2,2.5,IF(BW3=3,5,IF(BW3=4,7.5,IF(BW3=5,10)))))</f>
        <v>10</v>
      </c>
      <c r="DK3">
        <f t="shared" ref="DK3" si="39">IF(BX3=1,0,IF(BX3=2,2.5,IF(BX3=3,5,IF(BX3=4,7.5,IF(BX3=5,10)))))</f>
        <v>7.5</v>
      </c>
      <c r="DL3">
        <f>IF(BY3="Muy insatisfecho",0,IF(BY3="Insatisfecho",2.5,IF(BY3="Normal",5,IF(BY3="Satisfecho",7.5,IF(BY3="Muy satisfecho",10)))))</f>
        <v>10</v>
      </c>
    </row>
    <row r="4" spans="1:116" x14ac:dyDescent="0.2">
      <c r="A4" t="str">
        <f>'Encuesta de Satisfacción de (2'!C3</f>
        <v>De vez en cuando (1 o 2 veces al mes)</v>
      </c>
      <c r="B4" t="str">
        <f>'Encuesta de Satisfacción de (2'!D3</f>
        <v>Frecuentemente (1 o 2 veces por semana)</v>
      </c>
      <c r="C4" t="str">
        <f>'Encuesta de Satisfacción de (2'!E3</f>
        <v>F.  Ciencias Políticas y Sociología</v>
      </c>
      <c r="D4" t="str">
        <f>'Encuesta de Satisfacción de (2'!F3</f>
        <v>Biblioteca María Zambrano (Filología / Derecho)</v>
      </c>
      <c r="E4">
        <f>'Encuesta de Satisfacción de (2'!G3</f>
        <v>0</v>
      </c>
      <c r="F4">
        <f>'Encuesta de Satisfacción de (2'!H3</f>
        <v>0</v>
      </c>
      <c r="G4">
        <f>'Encuesta de Satisfacción de (2'!I3</f>
        <v>0</v>
      </c>
      <c r="H4">
        <f>'Encuesta de Satisfacción de (2'!J3</f>
        <v>0</v>
      </c>
      <c r="I4">
        <f>'Encuesta de Satisfacción de (2'!K3</f>
        <v>0</v>
      </c>
      <c r="J4">
        <f>'Encuesta de Satisfacción de (2'!L3</f>
        <v>0</v>
      </c>
      <c r="K4">
        <f>'Encuesta de Satisfacción de (2'!M3</f>
        <v>0</v>
      </c>
      <c r="L4">
        <f>'Encuesta de Satisfacción de (2'!N3</f>
        <v>0</v>
      </c>
      <c r="M4">
        <f>'Encuesta de Satisfacción de (2'!O3</f>
        <v>0</v>
      </c>
      <c r="N4">
        <f>'Encuesta de Satisfacción de (2'!P3</f>
        <v>0</v>
      </c>
      <c r="O4">
        <f>'Encuesta de Satisfacción de (2'!Q3</f>
        <v>0</v>
      </c>
      <c r="P4">
        <f>'Encuesta de Satisfacción de (2'!R3</f>
        <v>0</v>
      </c>
      <c r="Q4">
        <f>'Encuesta de Satisfacción de (2'!S3</f>
        <v>0</v>
      </c>
      <c r="R4">
        <f>'Encuesta de Satisfacción de (2'!T3</f>
        <v>0</v>
      </c>
      <c r="S4">
        <f>'Encuesta de Satisfacción de (2'!U3</f>
        <v>0</v>
      </c>
      <c r="T4">
        <f>'Encuesta de Satisfacción de (2'!V3</f>
        <v>0</v>
      </c>
      <c r="U4">
        <f>'Encuesta de Satisfacción de (2'!W3</f>
        <v>0</v>
      </c>
      <c r="V4">
        <f>'Encuesta de Satisfacción de (2'!X3</f>
        <v>0</v>
      </c>
      <c r="W4">
        <f>'Encuesta de Satisfacción de (2'!Y3</f>
        <v>0</v>
      </c>
      <c r="X4">
        <f>'Encuesta de Satisfacción de (2'!Z3</f>
        <v>0</v>
      </c>
      <c r="Y4">
        <f>'Encuesta de Satisfacción de (2'!AA3</f>
        <v>0</v>
      </c>
      <c r="Z4">
        <f>'Encuesta de Satisfacción de (2'!AB3</f>
        <v>0</v>
      </c>
      <c r="AA4">
        <f>'Encuesta de Satisfacción de (2'!AC3</f>
        <v>0</v>
      </c>
      <c r="AB4">
        <f>'Encuesta de Satisfacción de (2'!AD3</f>
        <v>0</v>
      </c>
      <c r="AC4">
        <f>'Encuesta de Satisfacción de (2'!AE3</f>
        <v>0</v>
      </c>
      <c r="AD4">
        <f>'Encuesta de Satisfacción de (2'!AF3</f>
        <v>0</v>
      </c>
      <c r="AE4" t="str">
        <f>'Encuesta de Satisfacción de (2'!AG3</f>
        <v>Biblioteca Francisco Umbral</v>
      </c>
      <c r="AF4">
        <f>'Encuesta de Satisfacción de (2'!AH3</f>
        <v>4</v>
      </c>
      <c r="AG4">
        <f>'Encuesta de Satisfacción de (2'!AI3</f>
        <v>5</v>
      </c>
      <c r="AH4">
        <f>'Encuesta de Satisfacción de (2'!AJ3</f>
        <v>4</v>
      </c>
      <c r="AI4">
        <f>'Encuesta de Satisfacción de (2'!AK3</f>
        <v>3</v>
      </c>
      <c r="AJ4">
        <f>'Encuesta de Satisfacción de (2'!AL3</f>
        <v>3</v>
      </c>
      <c r="AK4" t="str">
        <f>'Encuesta de Satisfacción de (2'!AM3</f>
        <v>Sí</v>
      </c>
      <c r="AL4" t="str">
        <f>'Encuesta de Satisfacción de (2'!AN3</f>
        <v>Sí</v>
      </c>
      <c r="AM4">
        <f>'Encuesta de Satisfacción de (2'!AO3</f>
        <v>2</v>
      </c>
      <c r="AN4">
        <f>'Encuesta de Satisfacción de (2'!AP3</f>
        <v>2</v>
      </c>
      <c r="AO4">
        <f>'Encuesta de Satisfacción de (2'!AQ3</f>
        <v>5</v>
      </c>
      <c r="AP4">
        <f>'Encuesta de Satisfacción de (2'!AR3</f>
        <v>3</v>
      </c>
      <c r="AQ4">
        <f>'Encuesta de Satisfacción de (2'!AS3</f>
        <v>5</v>
      </c>
      <c r="AR4">
        <f>'Encuesta de Satisfacción de (2'!AT3</f>
        <v>4</v>
      </c>
      <c r="AS4">
        <f>'Encuesta de Satisfacción de (2'!AU3</f>
        <v>4</v>
      </c>
      <c r="AT4">
        <f>'Encuesta de Satisfacción de (2'!AV3</f>
        <v>4</v>
      </c>
      <c r="AU4">
        <f>'Encuesta de Satisfacción de (2'!AW3</f>
        <v>3</v>
      </c>
      <c r="AV4">
        <f>'Encuesta de Satisfacción de (2'!AX3</f>
        <v>2</v>
      </c>
      <c r="AW4">
        <f>'Encuesta de Satisfacción de (2'!AY3</f>
        <v>4</v>
      </c>
      <c r="AX4">
        <f>'Encuesta de Satisfacción de (2'!AZ3</f>
        <v>3</v>
      </c>
      <c r="AY4">
        <f>'Encuesta de Satisfacción de (2'!BA3</f>
        <v>3</v>
      </c>
      <c r="AZ4">
        <f>'Encuesta de Satisfacción de (2'!BB3</f>
        <v>4</v>
      </c>
      <c r="BA4">
        <f>'Encuesta de Satisfacción de (2'!BC3</f>
        <v>4</v>
      </c>
      <c r="BB4">
        <f>'Encuesta de Satisfacción de (2'!BD3</f>
        <v>3</v>
      </c>
      <c r="BC4">
        <f>'Encuesta de Satisfacción de (2'!BE3</f>
        <v>4</v>
      </c>
      <c r="BD4">
        <f>'Encuesta de Satisfacción de (2'!BF3</f>
        <v>4</v>
      </c>
      <c r="BE4" t="str">
        <f>'Encuesta de Satisfacción de (2'!BG3</f>
        <v>Sí</v>
      </c>
      <c r="BF4" t="str">
        <f>'Encuesta de Satisfacción de (2'!BH3</f>
        <v>No</v>
      </c>
      <c r="BG4" t="str">
        <f>'Encuesta de Satisfacción de (2'!BI3</f>
        <v>No</v>
      </c>
      <c r="BH4" t="str">
        <f>'Encuesta de Satisfacción de (2'!BJ3</f>
        <v>Sí</v>
      </c>
      <c r="BI4" t="str">
        <f>'Encuesta de Satisfacción de (2'!BK3</f>
        <v>No</v>
      </c>
      <c r="BJ4" t="str">
        <f>'Encuesta de Satisfacción de (2'!BL3</f>
        <v>No</v>
      </c>
      <c r="BK4" t="str">
        <f>'Encuesta de Satisfacción de (2'!BM3</f>
        <v>No</v>
      </c>
      <c r="BL4" t="str">
        <f>'Encuesta de Satisfacción de (2'!BN3</f>
        <v>No</v>
      </c>
      <c r="BM4">
        <f>'Encuesta de Satisfacción de (2'!BO3</f>
        <v>5</v>
      </c>
      <c r="BN4">
        <f>'Encuesta de Satisfacción de (2'!BP3</f>
        <v>5</v>
      </c>
      <c r="BO4">
        <f>'Encuesta de Satisfacción de (2'!BQ3</f>
        <v>5</v>
      </c>
      <c r="BP4">
        <f>'Encuesta de Satisfacción de (2'!BR3</f>
        <v>5</v>
      </c>
      <c r="BQ4">
        <f>'Encuesta de Satisfacción de (2'!BS3</f>
        <v>5</v>
      </c>
      <c r="BR4">
        <f>'Encuesta de Satisfacción de (2'!BT3</f>
        <v>4</v>
      </c>
      <c r="BS4">
        <f>'Encuesta de Satisfacción de (2'!BU3</f>
        <v>5</v>
      </c>
      <c r="BT4" t="str">
        <f>'Encuesta de Satisfacción de (2'!BV3</f>
        <v>No</v>
      </c>
      <c r="BU4" t="str">
        <f>'Encuesta de Satisfacción de (2'!BW3</f>
        <v>No</v>
      </c>
      <c r="BV4">
        <f>'Encuesta de Satisfacción de (2'!BX3</f>
        <v>0</v>
      </c>
      <c r="BW4">
        <f>'Encuesta de Satisfacción de (2'!BY3</f>
        <v>4</v>
      </c>
      <c r="BX4">
        <f>'Encuesta de Satisfacción de (2'!BZ3</f>
        <v>4</v>
      </c>
      <c r="BY4" t="str">
        <f>'Encuesta de Satisfacción de (2'!CA3</f>
        <v>Satisfecho</v>
      </c>
      <c r="BZ4" t="str">
        <f>'Encuesta de Satisfacción de (2'!CB3</f>
        <v>Posibilidad del alumno de autónomamente renovar los préstamos desde la web</v>
      </c>
      <c r="CA4" t="str">
        <f>'Encuesta de Satisfacción de (2'!CC3</f>
        <v>No</v>
      </c>
      <c r="CB4" t="str">
        <f>'Encuesta de Satisfacción de (2'!CD3</f>
        <v>2021-22</v>
      </c>
      <c r="CC4" t="str">
        <f>'Encuesta de Satisfacción de (2'!CE3</f>
        <v>HOMBRE</v>
      </c>
      <c r="CD4" t="str">
        <f>'Encuesta de Satisfacción de (2'!CF3</f>
        <v>GRADO</v>
      </c>
      <c r="CE4" t="str">
        <f>'Encuesta de Satisfacción de (2'!CG3</f>
        <v>0819</v>
      </c>
      <c r="CF4" t="str">
        <f>'Encuesta de Satisfacción de (2'!CH3</f>
        <v>GRADO EN SOCIOLOGÍA</v>
      </c>
      <c r="CG4">
        <f>'Encuesta de Satisfacción de (2'!CI3</f>
        <v>153</v>
      </c>
      <c r="CH4" t="str">
        <f>'Encuesta de Satisfacción de (2'!CJ3</f>
        <v>FACULTAD DE CIENCIAS POLÍTICAS Y SOCIOLOGÍA</v>
      </c>
      <c r="CI4">
        <f>'Encuesta de Satisfacción de (2'!CK3</f>
        <v>0</v>
      </c>
      <c r="CJ4">
        <f>'Encuesta de Satisfacción de (2'!CL3</f>
        <v>0</v>
      </c>
      <c r="CK4" t="str">
        <f>VLOOKUP(CH4,CENTROS!$A$2:$B$27,2,FALSE)</f>
        <v>CPS</v>
      </c>
      <c r="CL4" t="str">
        <f>VLOOKUP(CH4,CENTROS!$A$2:$C$27,3,FALSE)</f>
        <v>Ciencias Sociales</v>
      </c>
      <c r="CN4">
        <f t="shared" ref="CN4:CN36" si="40">IF(AF4=1,0,IF(AF4=2,2.5,IF(AF4=3,5,IF(AF4=4,7.5,IF(AF4=5,10)))))</f>
        <v>7.5</v>
      </c>
      <c r="CO4">
        <f t="shared" ref="CO4:CO36" si="41">IF(AG4=1,0,IF(AG4=2,2.5,IF(AG4=3,5,IF(AG4=4,7.5,IF(AG4=5,10)))))</f>
        <v>10</v>
      </c>
      <c r="CP4">
        <f t="shared" ref="CP4:CP36" si="42">IF(AH4=1,0,IF(AH4=2,2.5,IF(AH4=3,5,IF(AH4=4,7.5,IF(AH4=5,10)))))</f>
        <v>7.5</v>
      </c>
      <c r="CQ4">
        <f t="shared" ref="CQ4:CQ36" si="43">IF(AI4=1,0,IF(AI4=2,2.5,IF(AI4=3,5,IF(AI4=4,7.5,IF(AI4=5,10)))))</f>
        <v>5</v>
      </c>
      <c r="CR4">
        <f t="shared" ref="CR4:CR36" si="44">IF(AJ4=1,0,IF(AJ4=2,2.5,IF(AJ4=3,5,IF(AJ4=4,7.5,IF(AJ4=5,10)))))</f>
        <v>5</v>
      </c>
      <c r="CS4">
        <f t="shared" ref="CS4:CS36" si="45">IF(AU4=1,0,IF(AU4=2,2.5,IF(AU4=3,5,IF(AU4=4,7.5,IF(AU4=5,10)))))</f>
        <v>5</v>
      </c>
      <c r="CT4">
        <f t="shared" ref="CT4:CT36" si="46">IF(AV4=1,0,IF(AV4=2,2.5,IF(AV4=3,5,IF(AV4=4,7.5,IF(AV4=5,10)))))</f>
        <v>2.5</v>
      </c>
      <c r="CU4">
        <f t="shared" ref="CU4:CU36" si="47">IF(AW4=1,0,IF(AW4=2,2.5,IF(AW4=3,5,IF(AW4=4,7.5,IF(AW4=5,10)))))</f>
        <v>7.5</v>
      </c>
      <c r="CV4">
        <f t="shared" ref="CV4:CV36" si="48">IF(AX4=1,0,IF(AX4=2,2.5,IF(AX4=3,5,IF(AX4=4,7.5,IF(AX4=5,10)))))</f>
        <v>5</v>
      </c>
      <c r="CW4">
        <f t="shared" ref="CW4:CW36" si="49">IF(AY4=1,0,IF(AY4=2,2.5,IF(AY4=3,5,IF(AY4=4,7.5,IF(AY4=5,10)))))</f>
        <v>5</v>
      </c>
      <c r="CX4">
        <f t="shared" ref="CX4:CX36" si="50">IF(AZ4=1,0,IF(AZ4=2,2.5,IF(AZ4=3,5,IF(AZ4=4,7.5,IF(AZ4=5,10)))))</f>
        <v>7.5</v>
      </c>
      <c r="CY4">
        <f t="shared" ref="CY4:CY36" si="51">IF(BA4=1,0,IF(BA4=2,2.5,IF(BA4=3,5,IF(BA4=4,7.5,IF(BA4=5,10)))))</f>
        <v>7.5</v>
      </c>
      <c r="CZ4">
        <f t="shared" ref="CZ4:CZ36" si="52">IF(BB4=1,0,IF(BB4=2,2.5,IF(BB4=3,5,IF(BB4=4,7.5,IF(BB4=5,10)))))</f>
        <v>5</v>
      </c>
      <c r="DA4">
        <f t="shared" ref="DA4:DA36" si="53">IF(BC4=1,0,IF(BC4=2,2.5,IF(BC4=3,5,IF(BC4=4,7.5,IF(BC4=5,10)))))</f>
        <v>7.5</v>
      </c>
      <c r="DB4">
        <f t="shared" ref="DB4:DB36" si="54">IF(BD4=1,0,IF(BD4=2,2.5,IF(BD4=3,5,IF(BD4=4,7.5,IF(BD4=5,10)))))</f>
        <v>7.5</v>
      </c>
      <c r="DC4">
        <f t="shared" ref="DC4:DC36" si="55">IF(BM4=1,0,IF(BM4=2,2.5,IF(BM4=3,5,IF(BM4=4,7.5,IF(BM4=5,10)))))</f>
        <v>10</v>
      </c>
      <c r="DD4">
        <f t="shared" ref="DD4:DD36" si="56">IF(BN4=1,0,IF(BN4=2,2.5,IF(BN4=3,5,IF(BN4=4,7.5,IF(BN4=5,10)))))</f>
        <v>10</v>
      </c>
      <c r="DE4">
        <f t="shared" ref="DE4:DE36" si="57">IF(BO4=1,0,IF(BO4=2,2.5,IF(BO4=3,5,IF(BO4=4,7.5,IF(BO4=5,10)))))</f>
        <v>10</v>
      </c>
      <c r="DF4">
        <f t="shared" ref="DF4:DF36" si="58">IF(BP4=1,0,IF(BP4=2,2.5,IF(BP4=3,5,IF(BP4=4,7.5,IF(BP4=5,10)))))</f>
        <v>10</v>
      </c>
      <c r="DG4">
        <f t="shared" ref="DG4:DG36" si="59">IF(BQ4=1,0,IF(BQ4=2,2.5,IF(BQ4=3,5,IF(BQ4=4,7.5,IF(BQ4=5,10)))))</f>
        <v>10</v>
      </c>
      <c r="DH4">
        <f t="shared" ref="DH4:DH36" si="60">IF(BR4=1,0,IF(BR4=2,2.5,IF(BR4=3,5,IF(BR4=4,7.5,IF(BR4=5,10)))))</f>
        <v>7.5</v>
      </c>
      <c r="DI4">
        <f t="shared" ref="DI4:DI36" si="61">IF(BS4=1,0,IF(BS4=2,2.5,IF(BS4=3,5,IF(BS4=4,7.5,IF(BS4=5,10)))))</f>
        <v>10</v>
      </c>
      <c r="DJ4">
        <f t="shared" ref="DJ4:DJ36" si="62">IF(BW4=1,0,IF(BW4=2,2.5,IF(BW4=3,5,IF(BW4=4,7.5,IF(BW4=5,10)))))</f>
        <v>7.5</v>
      </c>
      <c r="DK4">
        <f t="shared" ref="DK4:DK36" si="63">IF(BX4=1,0,IF(BX4=2,2.5,IF(BX4=3,5,IF(BX4=4,7.5,IF(BX4=5,10)))))</f>
        <v>7.5</v>
      </c>
      <c r="DL4">
        <f t="shared" ref="DL4:DL36" si="64">IF(BY4="Muy insatisfecho",0,IF(BY4="Insatisfecho",2.5,IF(BY4="Normal",5,IF(BY4="Satisfecho",7.5,IF(BY4="Muy satisfecho",10)))))</f>
        <v>7.5</v>
      </c>
    </row>
    <row r="5" spans="1:116" x14ac:dyDescent="0.2">
      <c r="A5" t="str">
        <f>'Encuesta de Satisfacción de (2'!C4</f>
        <v>Frecuentemente (1 o 2 veces por semana)</v>
      </c>
      <c r="B5" t="str">
        <f>'Encuesta de Satisfacción de (2'!D4</f>
        <v>De vez en cuando (1 o 2 veces al mes)</v>
      </c>
      <c r="C5" t="str">
        <f>'Encuesta de Satisfacción de (2'!E4</f>
        <v>Biblioteca María Zambrano (Filología / Derecho)</v>
      </c>
      <c r="D5" t="str">
        <f>'Encuesta de Satisfacción de (2'!F4</f>
        <v>F.  Ciencias de la Información</v>
      </c>
      <c r="E5" t="str">
        <f>'Encuesta de Satisfacción de (2'!G4</f>
        <v>F.  Filología</v>
      </c>
      <c r="F5" t="str">
        <f>'Encuesta de Satisfacción de (2'!H4</f>
        <v>F.  Derecho</v>
      </c>
      <c r="G5">
        <f>'Encuesta de Satisfacción de (2'!I4</f>
        <v>0</v>
      </c>
      <c r="H5">
        <f>'Encuesta de Satisfacción de (2'!J4</f>
        <v>0</v>
      </c>
      <c r="I5">
        <f>'Encuesta de Satisfacción de (2'!K4</f>
        <v>0</v>
      </c>
      <c r="J5">
        <f>'Encuesta de Satisfacción de (2'!L4</f>
        <v>0</v>
      </c>
      <c r="K5">
        <f>'Encuesta de Satisfacción de (2'!M4</f>
        <v>0</v>
      </c>
      <c r="L5">
        <f>'Encuesta de Satisfacción de (2'!N4</f>
        <v>0</v>
      </c>
      <c r="M5">
        <f>'Encuesta de Satisfacción de (2'!O4</f>
        <v>0</v>
      </c>
      <c r="N5">
        <f>'Encuesta de Satisfacción de (2'!P4</f>
        <v>0</v>
      </c>
      <c r="O5">
        <f>'Encuesta de Satisfacción de (2'!Q4</f>
        <v>0</v>
      </c>
      <c r="P5">
        <f>'Encuesta de Satisfacción de (2'!R4</f>
        <v>0</v>
      </c>
      <c r="Q5">
        <f>'Encuesta de Satisfacción de (2'!S4</f>
        <v>0</v>
      </c>
      <c r="R5">
        <f>'Encuesta de Satisfacción de (2'!T4</f>
        <v>0</v>
      </c>
      <c r="S5">
        <f>'Encuesta de Satisfacción de (2'!U4</f>
        <v>0</v>
      </c>
      <c r="T5">
        <f>'Encuesta de Satisfacción de (2'!V4</f>
        <v>0</v>
      </c>
      <c r="U5">
        <f>'Encuesta de Satisfacción de (2'!W4</f>
        <v>0</v>
      </c>
      <c r="V5">
        <f>'Encuesta de Satisfacción de (2'!X4</f>
        <v>0</v>
      </c>
      <c r="W5">
        <f>'Encuesta de Satisfacción de (2'!Y4</f>
        <v>0</v>
      </c>
      <c r="X5">
        <f>'Encuesta de Satisfacción de (2'!Z4</f>
        <v>0</v>
      </c>
      <c r="Y5">
        <f>'Encuesta de Satisfacción de (2'!AA4</f>
        <v>0</v>
      </c>
      <c r="Z5">
        <f>'Encuesta de Satisfacción de (2'!AB4</f>
        <v>0</v>
      </c>
      <c r="AA5">
        <f>'Encuesta de Satisfacción de (2'!AC4</f>
        <v>0</v>
      </c>
      <c r="AB5">
        <f>'Encuesta de Satisfacción de (2'!AD4</f>
        <v>0</v>
      </c>
      <c r="AC5">
        <f>'Encuesta de Satisfacción de (2'!AE4</f>
        <v>0</v>
      </c>
      <c r="AD5">
        <f>'Encuesta de Satisfacción de (2'!AF4</f>
        <v>0</v>
      </c>
      <c r="AE5">
        <f>'Encuesta de Satisfacción de (2'!AG4</f>
        <v>0</v>
      </c>
      <c r="AF5">
        <f>'Encuesta de Satisfacción de (2'!AH4</f>
        <v>5</v>
      </c>
      <c r="AG5">
        <f>'Encuesta de Satisfacción de (2'!AI4</f>
        <v>5</v>
      </c>
      <c r="AH5">
        <f>'Encuesta de Satisfacción de (2'!AJ4</f>
        <v>4</v>
      </c>
      <c r="AI5">
        <f>'Encuesta de Satisfacción de (2'!AK4</f>
        <v>2</v>
      </c>
      <c r="AJ5">
        <f>'Encuesta de Satisfacción de (2'!AL4</f>
        <v>5</v>
      </c>
      <c r="AK5" t="str">
        <f>'Encuesta de Satisfacción de (2'!AM4</f>
        <v>No</v>
      </c>
      <c r="AL5" t="str">
        <f>'Encuesta de Satisfacción de (2'!AN4</f>
        <v>Sí</v>
      </c>
      <c r="AM5">
        <f>'Encuesta de Satisfacción de (2'!AO4</f>
        <v>3</v>
      </c>
      <c r="AN5">
        <f>'Encuesta de Satisfacción de (2'!AP4</f>
        <v>2</v>
      </c>
      <c r="AO5">
        <f>'Encuesta de Satisfacción de (2'!AQ4</f>
        <v>3</v>
      </c>
      <c r="AP5">
        <f>'Encuesta de Satisfacción de (2'!AR4</f>
        <v>3</v>
      </c>
      <c r="AQ5">
        <f>'Encuesta de Satisfacción de (2'!AS4</f>
        <v>4</v>
      </c>
      <c r="AR5">
        <f>'Encuesta de Satisfacción de (2'!AT4</f>
        <v>4</v>
      </c>
      <c r="AS5">
        <f>'Encuesta de Satisfacción de (2'!AU4</f>
        <v>4</v>
      </c>
      <c r="AT5">
        <f>'Encuesta de Satisfacción de (2'!AV4</f>
        <v>1</v>
      </c>
      <c r="AU5">
        <f>'Encuesta de Satisfacción de (2'!AW4</f>
        <v>5</v>
      </c>
      <c r="AV5">
        <f>'Encuesta de Satisfacción de (2'!AX4</f>
        <v>4</v>
      </c>
      <c r="AW5">
        <f>'Encuesta de Satisfacción de (2'!AY4</f>
        <v>3</v>
      </c>
      <c r="AX5">
        <f>'Encuesta de Satisfacción de (2'!AZ4</f>
        <v>5</v>
      </c>
      <c r="AY5">
        <f>'Encuesta de Satisfacción de (2'!BA4</f>
        <v>5</v>
      </c>
      <c r="AZ5">
        <f>'Encuesta de Satisfacción de (2'!BB4</f>
        <v>5</v>
      </c>
      <c r="BA5">
        <f>'Encuesta de Satisfacción de (2'!BC4</f>
        <v>4</v>
      </c>
      <c r="BB5">
        <f>'Encuesta de Satisfacción de (2'!BD4</f>
        <v>3</v>
      </c>
      <c r="BC5">
        <f>'Encuesta de Satisfacción de (2'!BE4</f>
        <v>5</v>
      </c>
      <c r="BD5">
        <f>'Encuesta de Satisfacción de (2'!BF4</f>
        <v>3</v>
      </c>
      <c r="BE5" t="str">
        <f>'Encuesta de Satisfacción de (2'!BG4</f>
        <v>No</v>
      </c>
      <c r="BF5" t="str">
        <f>'Encuesta de Satisfacción de (2'!BH4</f>
        <v>Sí</v>
      </c>
      <c r="BG5" t="str">
        <f>'Encuesta de Satisfacción de (2'!BI4</f>
        <v>No</v>
      </c>
      <c r="BH5" t="str">
        <f>'Encuesta de Satisfacción de (2'!BJ4</f>
        <v>Sí</v>
      </c>
      <c r="BI5" t="str">
        <f>'Encuesta de Satisfacción de (2'!BK4</f>
        <v>Sí</v>
      </c>
      <c r="BJ5" t="str">
        <f>'Encuesta de Satisfacción de (2'!BL4</f>
        <v>No</v>
      </c>
      <c r="BK5" t="str">
        <f>'Encuesta de Satisfacción de (2'!BM4</f>
        <v>No</v>
      </c>
      <c r="BL5" t="str">
        <f>'Encuesta de Satisfacción de (2'!BN4</f>
        <v>No</v>
      </c>
      <c r="BM5">
        <f>'Encuesta de Satisfacción de (2'!BO4</f>
        <v>5</v>
      </c>
      <c r="BN5">
        <f>'Encuesta de Satisfacción de (2'!BP4</f>
        <v>5</v>
      </c>
      <c r="BO5">
        <f>'Encuesta de Satisfacción de (2'!BQ4</f>
        <v>4</v>
      </c>
      <c r="BP5">
        <f>'Encuesta de Satisfacción de (2'!BR4</f>
        <v>5</v>
      </c>
      <c r="BQ5">
        <f>'Encuesta de Satisfacción de (2'!BS4</f>
        <v>4</v>
      </c>
      <c r="BR5">
        <f>'Encuesta de Satisfacción de (2'!BT4</f>
        <v>5</v>
      </c>
      <c r="BS5">
        <f>'Encuesta de Satisfacción de (2'!BU4</f>
        <v>2</v>
      </c>
      <c r="BT5" t="str">
        <f>'Encuesta de Satisfacción de (2'!BV4</f>
        <v>Sí</v>
      </c>
      <c r="BU5" t="str">
        <f>'Encuesta de Satisfacción de (2'!BW4</f>
        <v>No</v>
      </c>
      <c r="BV5">
        <f>'Encuesta de Satisfacción de (2'!BX4</f>
        <v>0</v>
      </c>
      <c r="BW5">
        <f>'Encuesta de Satisfacción de (2'!BY4</f>
        <v>5</v>
      </c>
      <c r="BX5">
        <f>'Encuesta de Satisfacción de (2'!BZ4</f>
        <v>5</v>
      </c>
      <c r="BY5" t="str">
        <f>'Encuesta de Satisfacción de (2'!CA4</f>
        <v>Satisfecho</v>
      </c>
      <c r="BZ5" t="str">
        <f>'Encuesta de Satisfacción de (2'!CB4</f>
        <v>Buenas tardes! No hay que decir que en las bibliotecas hay que estar en silencio, pero a ciertas personas se les olvida. Quizá la opción de subir por las escaleras de caracol resulte molesta para el resto de compañeros por el ruido de la propia escalera y porque está en mitad de la sala. Quizá más espacios para esas personas que no saben trabajar en silencio. Gracias!</v>
      </c>
      <c r="CA5" t="str">
        <f>'Encuesta de Satisfacción de (2'!CC4</f>
        <v>Sí</v>
      </c>
      <c r="CB5" t="str">
        <f>'Encuesta de Satisfacción de (2'!CD4</f>
        <v>2021-22</v>
      </c>
      <c r="CC5" t="str">
        <f>'Encuesta de Satisfacción de (2'!CE4</f>
        <v>HOMBRE</v>
      </c>
      <c r="CD5" t="str">
        <f>'Encuesta de Satisfacción de (2'!CF4</f>
        <v>GRADO</v>
      </c>
      <c r="CE5" t="str">
        <f>'Encuesta de Satisfacción de (2'!CG4</f>
        <v>0851</v>
      </c>
      <c r="CF5" t="str">
        <f>'Encuesta de Satisfacción de (2'!CH4</f>
        <v>GRADO EN PERIODISMO</v>
      </c>
      <c r="CG5">
        <f>'Encuesta de Satisfacción de (2'!CI4</f>
        <v>157</v>
      </c>
      <c r="CH5" t="str">
        <f>'Encuesta de Satisfacción de (2'!CJ4</f>
        <v>FACULTAD DE CIENCIAS DE LA INFORMACIÓN</v>
      </c>
      <c r="CI5">
        <f>'Encuesta de Satisfacción de (2'!CK4</f>
        <v>0</v>
      </c>
      <c r="CJ5">
        <f>'Encuesta de Satisfacción de (2'!CL4</f>
        <v>0</v>
      </c>
      <c r="CK5" t="str">
        <f>VLOOKUP(CH5,CENTROS!$A$2:$B$27,2,FALSE)</f>
        <v>INF</v>
      </c>
      <c r="CL5" t="str">
        <f>VLOOKUP(CH5,CENTROS!$A$2:$C$27,3,FALSE)</f>
        <v>Ciencias Sociales</v>
      </c>
      <c r="CN5">
        <f t="shared" si="40"/>
        <v>10</v>
      </c>
      <c r="CO5">
        <f t="shared" si="41"/>
        <v>10</v>
      </c>
      <c r="CP5">
        <f t="shared" si="42"/>
        <v>7.5</v>
      </c>
      <c r="CQ5">
        <f t="shared" si="43"/>
        <v>2.5</v>
      </c>
      <c r="CR5">
        <f t="shared" si="44"/>
        <v>10</v>
      </c>
      <c r="CS5">
        <f t="shared" si="45"/>
        <v>10</v>
      </c>
      <c r="CT5">
        <f t="shared" si="46"/>
        <v>7.5</v>
      </c>
      <c r="CU5">
        <f t="shared" si="47"/>
        <v>5</v>
      </c>
      <c r="CV5">
        <f t="shared" si="48"/>
        <v>10</v>
      </c>
      <c r="CW5">
        <f t="shared" si="49"/>
        <v>10</v>
      </c>
      <c r="CX5">
        <f t="shared" si="50"/>
        <v>10</v>
      </c>
      <c r="CY5">
        <f t="shared" si="51"/>
        <v>7.5</v>
      </c>
      <c r="CZ5">
        <f t="shared" si="52"/>
        <v>5</v>
      </c>
      <c r="DA5">
        <f t="shared" si="53"/>
        <v>10</v>
      </c>
      <c r="DB5">
        <f t="shared" si="54"/>
        <v>5</v>
      </c>
      <c r="DC5">
        <f t="shared" si="55"/>
        <v>10</v>
      </c>
      <c r="DD5">
        <f t="shared" si="56"/>
        <v>10</v>
      </c>
      <c r="DE5">
        <f t="shared" si="57"/>
        <v>7.5</v>
      </c>
      <c r="DF5">
        <f t="shared" si="58"/>
        <v>10</v>
      </c>
      <c r="DG5">
        <f t="shared" si="59"/>
        <v>7.5</v>
      </c>
      <c r="DH5">
        <f t="shared" si="60"/>
        <v>10</v>
      </c>
      <c r="DI5">
        <f t="shared" si="61"/>
        <v>2.5</v>
      </c>
      <c r="DJ5">
        <f t="shared" si="62"/>
        <v>10</v>
      </c>
      <c r="DK5">
        <f t="shared" si="63"/>
        <v>10</v>
      </c>
      <c r="DL5">
        <f t="shared" si="64"/>
        <v>7.5</v>
      </c>
    </row>
    <row r="6" spans="1:116" x14ac:dyDescent="0.2">
      <c r="A6" t="str">
        <f>'Encuesta de Satisfacción de (2'!C5</f>
        <v>Frecuentemente (1 o 2 veces por semana)</v>
      </c>
      <c r="B6" t="str">
        <f>'Encuesta de Satisfacción de (2'!D5</f>
        <v>Muy frecuentemente (3 o más veces por semana)</v>
      </c>
      <c r="C6" t="str">
        <f>'Encuesta de Satisfacción de (2'!E5</f>
        <v>F.  Comercio y Turismo</v>
      </c>
      <c r="D6" t="str">
        <f>'Encuesta de Satisfacción de (2'!F5</f>
        <v>F.  Geografía e Historia</v>
      </c>
      <c r="E6" t="str">
        <f>'Encuesta de Satisfacción de (2'!G5</f>
        <v>Biblioteca María Zambrano (Filología / Derecho)</v>
      </c>
      <c r="F6">
        <f>'Encuesta de Satisfacción de (2'!H5</f>
        <v>0</v>
      </c>
      <c r="G6">
        <f>'Encuesta de Satisfacción de (2'!I5</f>
        <v>0</v>
      </c>
      <c r="H6">
        <f>'Encuesta de Satisfacción de (2'!J5</f>
        <v>0</v>
      </c>
      <c r="I6">
        <f>'Encuesta de Satisfacción de (2'!K5</f>
        <v>0</v>
      </c>
      <c r="J6">
        <f>'Encuesta de Satisfacción de (2'!L5</f>
        <v>0</v>
      </c>
      <c r="K6">
        <f>'Encuesta de Satisfacción de (2'!M5</f>
        <v>0</v>
      </c>
      <c r="L6">
        <f>'Encuesta de Satisfacción de (2'!N5</f>
        <v>0</v>
      </c>
      <c r="M6">
        <f>'Encuesta de Satisfacción de (2'!O5</f>
        <v>0</v>
      </c>
      <c r="N6">
        <f>'Encuesta de Satisfacción de (2'!P5</f>
        <v>0</v>
      </c>
      <c r="O6">
        <f>'Encuesta de Satisfacción de (2'!Q5</f>
        <v>0</v>
      </c>
      <c r="P6">
        <f>'Encuesta de Satisfacción de (2'!R5</f>
        <v>0</v>
      </c>
      <c r="Q6">
        <f>'Encuesta de Satisfacción de (2'!S5</f>
        <v>0</v>
      </c>
      <c r="R6">
        <f>'Encuesta de Satisfacción de (2'!T5</f>
        <v>0</v>
      </c>
      <c r="S6">
        <f>'Encuesta de Satisfacción de (2'!U5</f>
        <v>0</v>
      </c>
      <c r="T6">
        <f>'Encuesta de Satisfacción de (2'!V5</f>
        <v>0</v>
      </c>
      <c r="U6">
        <f>'Encuesta de Satisfacción de (2'!W5</f>
        <v>0</v>
      </c>
      <c r="V6">
        <f>'Encuesta de Satisfacción de (2'!X5</f>
        <v>0</v>
      </c>
      <c r="W6">
        <f>'Encuesta de Satisfacción de (2'!Y5</f>
        <v>0</v>
      </c>
      <c r="X6">
        <f>'Encuesta de Satisfacción de (2'!Z5</f>
        <v>0</v>
      </c>
      <c r="Y6">
        <f>'Encuesta de Satisfacción de (2'!AA5</f>
        <v>0</v>
      </c>
      <c r="Z6">
        <f>'Encuesta de Satisfacción de (2'!AB5</f>
        <v>0</v>
      </c>
      <c r="AA6">
        <f>'Encuesta de Satisfacción de (2'!AC5</f>
        <v>0</v>
      </c>
      <c r="AB6">
        <f>'Encuesta de Satisfacción de (2'!AD5</f>
        <v>0</v>
      </c>
      <c r="AC6">
        <f>'Encuesta de Satisfacción de (2'!AE5</f>
        <v>0</v>
      </c>
      <c r="AD6">
        <f>'Encuesta de Satisfacción de (2'!AF5</f>
        <v>0</v>
      </c>
      <c r="AE6" t="str">
        <f>'Encuesta de Satisfacción de (2'!AG5</f>
        <v>Diversas bibliotecas públicas del Ayuntamiento: Pérez Galdós, José Luis Sampedro, etc.</v>
      </c>
      <c r="AF6">
        <f>'Encuesta de Satisfacción de (2'!AH5</f>
        <v>5</v>
      </c>
      <c r="AG6">
        <f>'Encuesta de Satisfacción de (2'!AI5</f>
        <v>5</v>
      </c>
      <c r="AH6">
        <f>'Encuesta de Satisfacción de (2'!AJ5</f>
        <v>4</v>
      </c>
      <c r="AI6">
        <f>'Encuesta de Satisfacción de (2'!AK5</f>
        <v>3</v>
      </c>
      <c r="AJ6">
        <f>'Encuesta de Satisfacción de (2'!AL5</f>
        <v>4</v>
      </c>
      <c r="AK6" t="str">
        <f>'Encuesta de Satisfacción de (2'!AM5</f>
        <v>Sí</v>
      </c>
      <c r="AL6" t="str">
        <f>'Encuesta de Satisfacción de (2'!AN5</f>
        <v>Sí</v>
      </c>
      <c r="AM6">
        <f>'Encuesta de Satisfacción de (2'!AO5</f>
        <v>5</v>
      </c>
      <c r="AN6">
        <f>'Encuesta de Satisfacción de (2'!AP5</f>
        <v>5</v>
      </c>
      <c r="AO6">
        <f>'Encuesta de Satisfacción de (2'!AQ5</f>
        <v>5</v>
      </c>
      <c r="AP6">
        <f>'Encuesta de Satisfacción de (2'!AR5</f>
        <v>4</v>
      </c>
      <c r="AQ6">
        <f>'Encuesta de Satisfacción de (2'!AS5</f>
        <v>1</v>
      </c>
      <c r="AR6">
        <f>'Encuesta de Satisfacción de (2'!AT5</f>
        <v>4</v>
      </c>
      <c r="AS6">
        <f>'Encuesta de Satisfacción de (2'!AU5</f>
        <v>1</v>
      </c>
      <c r="AT6">
        <f>'Encuesta de Satisfacción de (2'!AV5</f>
        <v>3</v>
      </c>
      <c r="AU6">
        <f>'Encuesta de Satisfacción de (2'!AW5</f>
        <v>3</v>
      </c>
      <c r="AV6">
        <f>'Encuesta de Satisfacción de (2'!AX5</f>
        <v>4</v>
      </c>
      <c r="AW6">
        <f>'Encuesta de Satisfacción de (2'!AY5</f>
        <v>5</v>
      </c>
      <c r="AX6">
        <f>'Encuesta de Satisfacción de (2'!AZ5</f>
        <v>4</v>
      </c>
      <c r="AY6">
        <f>'Encuesta de Satisfacción de (2'!BA5</f>
        <v>5</v>
      </c>
      <c r="AZ6">
        <f>'Encuesta de Satisfacción de (2'!BB5</f>
        <v>3</v>
      </c>
      <c r="BA6">
        <f>'Encuesta de Satisfacción de (2'!BC5</f>
        <v>5</v>
      </c>
      <c r="BB6">
        <f>'Encuesta de Satisfacción de (2'!BD5</f>
        <v>4</v>
      </c>
      <c r="BC6">
        <f>'Encuesta de Satisfacción de (2'!BE5</f>
        <v>4</v>
      </c>
      <c r="BD6">
        <f>'Encuesta de Satisfacción de (2'!BF5</f>
        <v>1</v>
      </c>
      <c r="BE6" t="str">
        <f>'Encuesta de Satisfacción de (2'!BG5</f>
        <v>Sí</v>
      </c>
      <c r="BF6" t="str">
        <f>'Encuesta de Satisfacción de (2'!BH5</f>
        <v>No</v>
      </c>
      <c r="BG6" t="str">
        <f>'Encuesta de Satisfacción de (2'!BI5</f>
        <v>No</v>
      </c>
      <c r="BH6" t="str">
        <f>'Encuesta de Satisfacción de (2'!BJ5</f>
        <v>Sí</v>
      </c>
      <c r="BI6" t="str">
        <f>'Encuesta de Satisfacción de (2'!BK5</f>
        <v>Sí</v>
      </c>
      <c r="BJ6" t="str">
        <f>'Encuesta de Satisfacción de (2'!BL5</f>
        <v>No</v>
      </c>
      <c r="BK6" t="str">
        <f>'Encuesta de Satisfacción de (2'!BM5</f>
        <v>No</v>
      </c>
      <c r="BL6" t="str">
        <f>'Encuesta de Satisfacción de (2'!BN5</f>
        <v>No</v>
      </c>
      <c r="BM6">
        <f>'Encuesta de Satisfacción de (2'!BO5</f>
        <v>5</v>
      </c>
      <c r="BN6">
        <f>'Encuesta de Satisfacción de (2'!BP5</f>
        <v>5</v>
      </c>
      <c r="BO6">
        <f>'Encuesta de Satisfacción de (2'!BQ5</f>
        <v>5</v>
      </c>
      <c r="BP6">
        <f>'Encuesta de Satisfacción de (2'!BR5</f>
        <v>5</v>
      </c>
      <c r="BQ6">
        <f>'Encuesta de Satisfacción de (2'!BS5</f>
        <v>5</v>
      </c>
      <c r="BR6">
        <f>'Encuesta de Satisfacción de (2'!BT5</f>
        <v>5</v>
      </c>
      <c r="BS6">
        <f>'Encuesta de Satisfacción de (2'!BU5</f>
        <v>5</v>
      </c>
      <c r="BT6" t="str">
        <f>'Encuesta de Satisfacción de (2'!BV5</f>
        <v>Sí</v>
      </c>
      <c r="BU6" t="str">
        <f>'Encuesta de Satisfacción de (2'!BW5</f>
        <v>Sí</v>
      </c>
      <c r="BV6" t="str">
        <f>'Encuesta de Satisfacción de (2'!BX5</f>
        <v>Útil</v>
      </c>
      <c r="BW6">
        <f>'Encuesta de Satisfacción de (2'!BY5</f>
        <v>5</v>
      </c>
      <c r="BX6">
        <f>'Encuesta de Satisfacción de (2'!BZ5</f>
        <v>5</v>
      </c>
      <c r="BY6" t="str">
        <f>'Encuesta de Satisfacción de (2'!CA5</f>
        <v>Muy satisfecho</v>
      </c>
      <c r="BZ6">
        <f>'Encuesta de Satisfacción de (2'!CB5</f>
        <v>0</v>
      </c>
      <c r="CA6" t="str">
        <f>'Encuesta de Satisfacción de (2'!CC5</f>
        <v>Sí</v>
      </c>
      <c r="CB6" t="str">
        <f>'Encuesta de Satisfacción de (2'!CD5</f>
        <v>2021-22</v>
      </c>
      <c r="CC6" t="str">
        <f>'Encuesta de Satisfacción de (2'!CE5</f>
        <v>HOMBRE</v>
      </c>
      <c r="CD6" t="str">
        <f>'Encuesta de Satisfacción de (2'!CF5</f>
        <v>DOCTORADO</v>
      </c>
      <c r="CE6" t="str">
        <f>'Encuesta de Satisfacción de (2'!CG5</f>
        <v>D9AH</v>
      </c>
      <c r="CF6" t="str">
        <f>'Encuesta de Satisfacción de (2'!CH5</f>
        <v>DOCTORADO EN HISTORIA DEL ARTE RD99</v>
      </c>
      <c r="CG6">
        <f>'Encuesta de Satisfacción de (2'!CI5</f>
        <v>107</v>
      </c>
      <c r="CH6" t="str">
        <f>'Encuesta de Satisfacción de (2'!CJ5</f>
        <v>FACULTAD DE GEOGRAFÍA E HISTORIA</v>
      </c>
      <c r="CI6">
        <f>'Encuesta de Satisfacción de (2'!CK5</f>
        <v>0</v>
      </c>
      <c r="CJ6">
        <f>'Encuesta de Satisfacción de (2'!CL5</f>
        <v>0</v>
      </c>
      <c r="CK6" t="str">
        <f>VLOOKUP(CH6,CENTROS!$A$2:$B$27,2,FALSE)</f>
        <v>GHI</v>
      </c>
      <c r="CL6" t="str">
        <f>VLOOKUP(CH6,CENTROS!$A$2:$C$27,3,FALSE)</f>
        <v>Humanidades</v>
      </c>
      <c r="CN6">
        <f t="shared" si="40"/>
        <v>10</v>
      </c>
      <c r="CO6">
        <f t="shared" si="41"/>
        <v>10</v>
      </c>
      <c r="CP6">
        <f t="shared" si="42"/>
        <v>7.5</v>
      </c>
      <c r="CQ6">
        <f t="shared" si="43"/>
        <v>5</v>
      </c>
      <c r="CR6">
        <f t="shared" si="44"/>
        <v>7.5</v>
      </c>
      <c r="CS6">
        <f t="shared" si="45"/>
        <v>5</v>
      </c>
      <c r="CT6">
        <f t="shared" si="46"/>
        <v>7.5</v>
      </c>
      <c r="CU6">
        <f t="shared" si="47"/>
        <v>10</v>
      </c>
      <c r="CV6">
        <f t="shared" si="48"/>
        <v>7.5</v>
      </c>
      <c r="CW6">
        <f t="shared" si="49"/>
        <v>10</v>
      </c>
      <c r="CX6">
        <f t="shared" si="50"/>
        <v>5</v>
      </c>
      <c r="CY6">
        <f t="shared" si="51"/>
        <v>10</v>
      </c>
      <c r="CZ6">
        <f t="shared" si="52"/>
        <v>7.5</v>
      </c>
      <c r="DA6">
        <f t="shared" si="53"/>
        <v>7.5</v>
      </c>
      <c r="DB6">
        <f t="shared" si="54"/>
        <v>0</v>
      </c>
      <c r="DC6">
        <f t="shared" si="55"/>
        <v>10</v>
      </c>
      <c r="DD6">
        <f t="shared" si="56"/>
        <v>10</v>
      </c>
      <c r="DE6">
        <f t="shared" si="57"/>
        <v>10</v>
      </c>
      <c r="DF6">
        <f t="shared" si="58"/>
        <v>10</v>
      </c>
      <c r="DG6">
        <f t="shared" si="59"/>
        <v>10</v>
      </c>
      <c r="DH6">
        <f t="shared" si="60"/>
        <v>10</v>
      </c>
      <c r="DI6">
        <f t="shared" si="61"/>
        <v>10</v>
      </c>
      <c r="DJ6">
        <f t="shared" si="62"/>
        <v>10</v>
      </c>
      <c r="DK6">
        <f t="shared" si="63"/>
        <v>10</v>
      </c>
      <c r="DL6">
        <f t="shared" si="64"/>
        <v>10</v>
      </c>
    </row>
    <row r="7" spans="1:116" x14ac:dyDescent="0.2">
      <c r="A7" t="str">
        <f>'Encuesta de Satisfacción de (2'!C6</f>
        <v>De vez en cuando (1 o 2 veces al mes)</v>
      </c>
      <c r="B7" t="str">
        <f>'Encuesta de Satisfacción de (2'!D6</f>
        <v>Muy frecuentemente (3 o más veces por semana)</v>
      </c>
      <c r="C7" t="str">
        <f>'Encuesta de Satisfacción de (2'!E6</f>
        <v>F. Bellas Artes</v>
      </c>
      <c r="D7" t="str">
        <f>'Encuesta de Satisfacción de (2'!F6</f>
        <v>F.  Geografía e Historia</v>
      </c>
      <c r="E7">
        <f>'Encuesta de Satisfacción de (2'!G6</f>
        <v>0</v>
      </c>
      <c r="F7">
        <f>'Encuesta de Satisfacción de (2'!H6</f>
        <v>0</v>
      </c>
      <c r="G7">
        <f>'Encuesta de Satisfacción de (2'!I6</f>
        <v>0</v>
      </c>
      <c r="H7">
        <f>'Encuesta de Satisfacción de (2'!J6</f>
        <v>0</v>
      </c>
      <c r="I7">
        <f>'Encuesta de Satisfacción de (2'!K6</f>
        <v>0</v>
      </c>
      <c r="J7">
        <f>'Encuesta de Satisfacción de (2'!L6</f>
        <v>0</v>
      </c>
      <c r="K7">
        <f>'Encuesta de Satisfacción de (2'!M6</f>
        <v>0</v>
      </c>
      <c r="L7">
        <f>'Encuesta de Satisfacción de (2'!N6</f>
        <v>0</v>
      </c>
      <c r="M7">
        <f>'Encuesta de Satisfacción de (2'!O6</f>
        <v>0</v>
      </c>
      <c r="N7">
        <f>'Encuesta de Satisfacción de (2'!P6</f>
        <v>0</v>
      </c>
      <c r="O7">
        <f>'Encuesta de Satisfacción de (2'!Q6</f>
        <v>0</v>
      </c>
      <c r="P7">
        <f>'Encuesta de Satisfacción de (2'!R6</f>
        <v>0</v>
      </c>
      <c r="Q7">
        <f>'Encuesta de Satisfacción de (2'!S6</f>
        <v>0</v>
      </c>
      <c r="R7">
        <f>'Encuesta de Satisfacción de (2'!T6</f>
        <v>0</v>
      </c>
      <c r="S7">
        <f>'Encuesta de Satisfacción de (2'!U6</f>
        <v>0</v>
      </c>
      <c r="T7">
        <f>'Encuesta de Satisfacción de (2'!V6</f>
        <v>0</v>
      </c>
      <c r="U7">
        <f>'Encuesta de Satisfacción de (2'!W6</f>
        <v>0</v>
      </c>
      <c r="V7">
        <f>'Encuesta de Satisfacción de (2'!X6</f>
        <v>0</v>
      </c>
      <c r="W7">
        <f>'Encuesta de Satisfacción de (2'!Y6</f>
        <v>0</v>
      </c>
      <c r="X7">
        <f>'Encuesta de Satisfacción de (2'!Z6</f>
        <v>0</v>
      </c>
      <c r="Y7">
        <f>'Encuesta de Satisfacción de (2'!AA6</f>
        <v>0</v>
      </c>
      <c r="Z7">
        <f>'Encuesta de Satisfacción de (2'!AB6</f>
        <v>0</v>
      </c>
      <c r="AA7">
        <f>'Encuesta de Satisfacción de (2'!AC6</f>
        <v>0</v>
      </c>
      <c r="AB7">
        <f>'Encuesta de Satisfacción de (2'!AD6</f>
        <v>0</v>
      </c>
      <c r="AC7">
        <f>'Encuesta de Satisfacción de (2'!AE6</f>
        <v>0</v>
      </c>
      <c r="AD7">
        <f>'Encuesta de Satisfacción de (2'!AF6</f>
        <v>0</v>
      </c>
      <c r="AE7" t="str">
        <f>'Encuesta de Satisfacción de (2'!AG6</f>
        <v>Biblioteca Nacional</v>
      </c>
      <c r="AF7">
        <f>'Encuesta de Satisfacción de (2'!AH6</f>
        <v>5</v>
      </c>
      <c r="AG7">
        <f>'Encuesta de Satisfacción de (2'!AI6</f>
        <v>4</v>
      </c>
      <c r="AH7">
        <f>'Encuesta de Satisfacción de (2'!AJ6</f>
        <v>4</v>
      </c>
      <c r="AI7">
        <f>'Encuesta de Satisfacción de (2'!AK6</f>
        <v>3</v>
      </c>
      <c r="AJ7">
        <f>'Encuesta de Satisfacción de (2'!AL6</f>
        <v>5</v>
      </c>
      <c r="AK7" t="str">
        <f>'Encuesta de Satisfacción de (2'!AM6</f>
        <v>Sí</v>
      </c>
      <c r="AL7" t="str">
        <f>'Encuesta de Satisfacción de (2'!AN6</f>
        <v>Sí</v>
      </c>
      <c r="AM7">
        <f>'Encuesta de Satisfacción de (2'!AO6</f>
        <v>5</v>
      </c>
      <c r="AN7">
        <f>'Encuesta de Satisfacción de (2'!AP6</f>
        <v>4</v>
      </c>
      <c r="AO7">
        <f>'Encuesta de Satisfacción de (2'!AQ6</f>
        <v>4</v>
      </c>
      <c r="AP7">
        <f>'Encuesta de Satisfacción de (2'!AR6</f>
        <v>3</v>
      </c>
      <c r="AQ7">
        <f>'Encuesta de Satisfacción de (2'!AS6</f>
        <v>3</v>
      </c>
      <c r="AR7">
        <f>'Encuesta de Satisfacción de (2'!AT6</f>
        <v>5</v>
      </c>
      <c r="AS7">
        <f>'Encuesta de Satisfacción de (2'!AU6</f>
        <v>3</v>
      </c>
      <c r="AT7">
        <f>'Encuesta de Satisfacción de (2'!AV6</f>
        <v>3</v>
      </c>
      <c r="AU7">
        <f>'Encuesta de Satisfacción de (2'!AW6</f>
        <v>5</v>
      </c>
      <c r="AV7">
        <f>'Encuesta de Satisfacción de (2'!AX6</f>
        <v>5</v>
      </c>
      <c r="AW7">
        <f>'Encuesta de Satisfacción de (2'!AY6</f>
        <v>5</v>
      </c>
      <c r="AX7">
        <f>'Encuesta de Satisfacción de (2'!AZ6</f>
        <v>5</v>
      </c>
      <c r="AY7">
        <f>'Encuesta de Satisfacción de (2'!BA6</f>
        <v>5</v>
      </c>
      <c r="AZ7">
        <f>'Encuesta de Satisfacción de (2'!BB6</f>
        <v>5</v>
      </c>
      <c r="BA7">
        <f>'Encuesta de Satisfacción de (2'!BC6</f>
        <v>5</v>
      </c>
      <c r="BB7">
        <f>'Encuesta de Satisfacción de (2'!BD6</f>
        <v>5</v>
      </c>
      <c r="BC7">
        <f>'Encuesta de Satisfacción de (2'!BE6</f>
        <v>5</v>
      </c>
      <c r="BD7">
        <f>'Encuesta de Satisfacción de (2'!BF6</f>
        <v>5</v>
      </c>
      <c r="BE7" t="str">
        <f>'Encuesta de Satisfacción de (2'!BG6</f>
        <v>Sí</v>
      </c>
      <c r="BF7" t="str">
        <f>'Encuesta de Satisfacción de (2'!BH6</f>
        <v>Sí</v>
      </c>
      <c r="BG7" t="str">
        <f>'Encuesta de Satisfacción de (2'!BI6</f>
        <v>No</v>
      </c>
      <c r="BH7" t="str">
        <f>'Encuesta de Satisfacción de (2'!BJ6</f>
        <v>No</v>
      </c>
      <c r="BI7" t="str">
        <f>'Encuesta de Satisfacción de (2'!BK6</f>
        <v>Sí</v>
      </c>
      <c r="BJ7" t="str">
        <f>'Encuesta de Satisfacción de (2'!BL6</f>
        <v>No</v>
      </c>
      <c r="BK7" t="str">
        <f>'Encuesta de Satisfacción de (2'!BM6</f>
        <v>No</v>
      </c>
      <c r="BL7" t="str">
        <f>'Encuesta de Satisfacción de (2'!BN6</f>
        <v>No</v>
      </c>
      <c r="BM7">
        <f>'Encuesta de Satisfacción de (2'!BO6</f>
        <v>5</v>
      </c>
      <c r="BN7">
        <f>'Encuesta de Satisfacción de (2'!BP6</f>
        <v>5</v>
      </c>
      <c r="BO7">
        <f>'Encuesta de Satisfacción de (2'!BQ6</f>
        <v>5</v>
      </c>
      <c r="BP7">
        <f>'Encuesta de Satisfacción de (2'!BR6</f>
        <v>5</v>
      </c>
      <c r="BQ7">
        <f>'Encuesta de Satisfacción de (2'!BS6</f>
        <v>5</v>
      </c>
      <c r="BR7">
        <f>'Encuesta de Satisfacción de (2'!BT6</f>
        <v>5</v>
      </c>
      <c r="BS7">
        <f>'Encuesta de Satisfacción de (2'!BU6</f>
        <v>3</v>
      </c>
      <c r="BT7" t="str">
        <f>'Encuesta de Satisfacción de (2'!BV6</f>
        <v>Sí</v>
      </c>
      <c r="BU7" t="str">
        <f>'Encuesta de Satisfacción de (2'!BW6</f>
        <v>No</v>
      </c>
      <c r="BV7">
        <f>'Encuesta de Satisfacción de (2'!BX6</f>
        <v>0</v>
      </c>
      <c r="BW7">
        <f>'Encuesta de Satisfacción de (2'!BY6</f>
        <v>5</v>
      </c>
      <c r="BX7">
        <f>'Encuesta de Satisfacción de (2'!BZ6</f>
        <v>5</v>
      </c>
      <c r="BY7" t="str">
        <f>'Encuesta de Satisfacción de (2'!CA6</f>
        <v>Satisfecho</v>
      </c>
      <c r="BZ7">
        <f>'Encuesta de Satisfacción de (2'!CB6</f>
        <v>0</v>
      </c>
      <c r="CA7" t="str">
        <f>'Encuesta de Satisfacción de (2'!CC6</f>
        <v>No</v>
      </c>
      <c r="CB7" t="str">
        <f>'Encuesta de Satisfacción de (2'!CD6</f>
        <v>2021-22</v>
      </c>
      <c r="CC7" t="str">
        <f>'Encuesta de Satisfacción de (2'!CE6</f>
        <v>MUJER</v>
      </c>
      <c r="CD7" t="str">
        <f>'Encuesta de Satisfacción de (2'!CF6</f>
        <v>DOCTORADO</v>
      </c>
      <c r="CE7" t="str">
        <f>'Encuesta de Satisfacción de (2'!CG6</f>
        <v>D9AQ</v>
      </c>
      <c r="CF7" t="str">
        <f>'Encuesta de Satisfacción de (2'!CH6</f>
        <v>DOCTORADO EN BELLAS ARTES RD99</v>
      </c>
      <c r="CG7">
        <f>'Encuesta de Satisfacción de (2'!CI6</f>
        <v>166</v>
      </c>
      <c r="CH7" t="str">
        <f>'Encuesta de Satisfacción de (2'!CJ6</f>
        <v>FACULTAD DE BELLAS ARTES</v>
      </c>
      <c r="CI7">
        <f>'Encuesta de Satisfacción de (2'!CK6</f>
        <v>0</v>
      </c>
      <c r="CJ7">
        <f>'Encuesta de Satisfacción de (2'!CL6</f>
        <v>0</v>
      </c>
      <c r="CK7" t="str">
        <f>VLOOKUP(CH7,CENTROS!$A$2:$B$27,2,FALSE)</f>
        <v>BBA</v>
      </c>
      <c r="CL7" t="str">
        <f>VLOOKUP(CH7,CENTROS!$A$2:$C$27,3,FALSE)</f>
        <v>Humanidades</v>
      </c>
      <c r="CN7">
        <f t="shared" si="40"/>
        <v>10</v>
      </c>
      <c r="CO7">
        <f t="shared" si="41"/>
        <v>7.5</v>
      </c>
      <c r="CP7">
        <f t="shared" si="42"/>
        <v>7.5</v>
      </c>
      <c r="CQ7">
        <f t="shared" si="43"/>
        <v>5</v>
      </c>
      <c r="CR7">
        <f t="shared" si="44"/>
        <v>10</v>
      </c>
      <c r="CS7">
        <f t="shared" si="45"/>
        <v>10</v>
      </c>
      <c r="CT7">
        <f t="shared" si="46"/>
        <v>10</v>
      </c>
      <c r="CU7">
        <f t="shared" si="47"/>
        <v>10</v>
      </c>
      <c r="CV7">
        <f t="shared" si="48"/>
        <v>10</v>
      </c>
      <c r="CW7">
        <f t="shared" si="49"/>
        <v>10</v>
      </c>
      <c r="CX7">
        <f t="shared" si="50"/>
        <v>10</v>
      </c>
      <c r="CY7">
        <f t="shared" si="51"/>
        <v>10</v>
      </c>
      <c r="CZ7">
        <f t="shared" si="52"/>
        <v>10</v>
      </c>
      <c r="DA7">
        <f t="shared" si="53"/>
        <v>10</v>
      </c>
      <c r="DB7">
        <f t="shared" si="54"/>
        <v>10</v>
      </c>
      <c r="DC7">
        <f t="shared" si="55"/>
        <v>10</v>
      </c>
      <c r="DD7">
        <f t="shared" si="56"/>
        <v>10</v>
      </c>
      <c r="DE7">
        <f t="shared" si="57"/>
        <v>10</v>
      </c>
      <c r="DF7">
        <f t="shared" si="58"/>
        <v>10</v>
      </c>
      <c r="DG7">
        <f t="shared" si="59"/>
        <v>10</v>
      </c>
      <c r="DH7">
        <f t="shared" si="60"/>
        <v>10</v>
      </c>
      <c r="DI7">
        <f t="shared" si="61"/>
        <v>5</v>
      </c>
      <c r="DJ7">
        <f t="shared" si="62"/>
        <v>10</v>
      </c>
      <c r="DK7">
        <f t="shared" si="63"/>
        <v>10</v>
      </c>
      <c r="DL7">
        <f t="shared" si="64"/>
        <v>7.5</v>
      </c>
    </row>
    <row r="8" spans="1:116" x14ac:dyDescent="0.2">
      <c r="A8" t="str">
        <f>'Encuesta de Satisfacción de (2'!C7</f>
        <v>Frecuentemente (1 o 2 veces por semana)</v>
      </c>
      <c r="B8" t="str">
        <f>'Encuesta de Satisfacción de (2'!D7</f>
        <v>Solo en época de exámenes</v>
      </c>
      <c r="C8" t="str">
        <f>'Encuesta de Satisfacción de (2'!E7</f>
        <v>F.  Ciencias Químicas</v>
      </c>
      <c r="D8">
        <f>'Encuesta de Satisfacción de (2'!F7</f>
        <v>0</v>
      </c>
      <c r="E8">
        <f>'Encuesta de Satisfacción de (2'!G7</f>
        <v>0</v>
      </c>
      <c r="F8">
        <f>'Encuesta de Satisfacción de (2'!H7</f>
        <v>0</v>
      </c>
      <c r="G8">
        <f>'Encuesta de Satisfacción de (2'!I7</f>
        <v>0</v>
      </c>
      <c r="H8">
        <f>'Encuesta de Satisfacción de (2'!J7</f>
        <v>0</v>
      </c>
      <c r="I8">
        <f>'Encuesta de Satisfacción de (2'!K7</f>
        <v>0</v>
      </c>
      <c r="J8">
        <f>'Encuesta de Satisfacción de (2'!L7</f>
        <v>0</v>
      </c>
      <c r="K8">
        <f>'Encuesta de Satisfacción de (2'!M7</f>
        <v>0</v>
      </c>
      <c r="L8">
        <f>'Encuesta de Satisfacción de (2'!N7</f>
        <v>0</v>
      </c>
      <c r="M8">
        <f>'Encuesta de Satisfacción de (2'!O7</f>
        <v>0</v>
      </c>
      <c r="N8">
        <f>'Encuesta de Satisfacción de (2'!P7</f>
        <v>0</v>
      </c>
      <c r="O8">
        <f>'Encuesta de Satisfacción de (2'!Q7</f>
        <v>0</v>
      </c>
      <c r="P8">
        <f>'Encuesta de Satisfacción de (2'!R7</f>
        <v>0</v>
      </c>
      <c r="Q8">
        <f>'Encuesta de Satisfacción de (2'!S7</f>
        <v>0</v>
      </c>
      <c r="R8">
        <f>'Encuesta de Satisfacción de (2'!T7</f>
        <v>0</v>
      </c>
      <c r="S8">
        <f>'Encuesta de Satisfacción de (2'!U7</f>
        <v>0</v>
      </c>
      <c r="T8">
        <f>'Encuesta de Satisfacción de (2'!V7</f>
        <v>0</v>
      </c>
      <c r="U8">
        <f>'Encuesta de Satisfacción de (2'!W7</f>
        <v>0</v>
      </c>
      <c r="V8">
        <f>'Encuesta de Satisfacción de (2'!X7</f>
        <v>0</v>
      </c>
      <c r="W8">
        <f>'Encuesta de Satisfacción de (2'!Y7</f>
        <v>0</v>
      </c>
      <c r="X8">
        <f>'Encuesta de Satisfacción de (2'!Z7</f>
        <v>0</v>
      </c>
      <c r="Y8">
        <f>'Encuesta de Satisfacción de (2'!AA7</f>
        <v>0</v>
      </c>
      <c r="Z8">
        <f>'Encuesta de Satisfacción de (2'!AB7</f>
        <v>0</v>
      </c>
      <c r="AA8">
        <f>'Encuesta de Satisfacción de (2'!AC7</f>
        <v>0</v>
      </c>
      <c r="AB8">
        <f>'Encuesta de Satisfacción de (2'!AD7</f>
        <v>0</v>
      </c>
      <c r="AC8">
        <f>'Encuesta de Satisfacción de (2'!AE7</f>
        <v>0</v>
      </c>
      <c r="AD8">
        <f>'Encuesta de Satisfacción de (2'!AF7</f>
        <v>0</v>
      </c>
      <c r="AE8">
        <f>'Encuesta de Satisfacción de (2'!AG7</f>
        <v>0</v>
      </c>
      <c r="AF8">
        <f>'Encuesta de Satisfacción de (2'!AH7</f>
        <v>1</v>
      </c>
      <c r="AG8">
        <f>'Encuesta de Satisfacción de (2'!AI7</f>
        <v>3</v>
      </c>
      <c r="AH8">
        <f>'Encuesta de Satisfacción de (2'!AJ7</f>
        <v>1</v>
      </c>
      <c r="AI8">
        <f>'Encuesta de Satisfacción de (2'!AK7</f>
        <v>3</v>
      </c>
      <c r="AJ8">
        <f>'Encuesta de Satisfacción de (2'!AL7</f>
        <v>0</v>
      </c>
      <c r="AK8" t="str">
        <f>'Encuesta de Satisfacción de (2'!AM7</f>
        <v>No</v>
      </c>
      <c r="AL8" t="str">
        <f>'Encuesta de Satisfacción de (2'!AN7</f>
        <v>No</v>
      </c>
      <c r="AM8">
        <f>'Encuesta de Satisfacción de (2'!AO7</f>
        <v>1</v>
      </c>
      <c r="AN8">
        <f>'Encuesta de Satisfacción de (2'!AP7</f>
        <v>1</v>
      </c>
      <c r="AO8">
        <f>'Encuesta de Satisfacción de (2'!AQ7</f>
        <v>1</v>
      </c>
      <c r="AP8">
        <f>'Encuesta de Satisfacción de (2'!AR7</f>
        <v>1</v>
      </c>
      <c r="AQ8">
        <f>'Encuesta de Satisfacción de (2'!AS7</f>
        <v>3</v>
      </c>
      <c r="AR8">
        <f>'Encuesta de Satisfacción de (2'!AT7</f>
        <v>4</v>
      </c>
      <c r="AS8">
        <f>'Encuesta de Satisfacción de (2'!AU7</f>
        <v>5</v>
      </c>
      <c r="AT8">
        <f>'Encuesta de Satisfacción de (2'!AV7</f>
        <v>1</v>
      </c>
      <c r="AU8">
        <f>'Encuesta de Satisfacción de (2'!AW7</f>
        <v>1</v>
      </c>
      <c r="AV8">
        <f>'Encuesta de Satisfacción de (2'!AX7</f>
        <v>1</v>
      </c>
      <c r="AW8">
        <f>'Encuesta de Satisfacción de (2'!AY7</f>
        <v>1</v>
      </c>
      <c r="AX8">
        <f>'Encuesta de Satisfacción de (2'!AZ7</f>
        <v>1</v>
      </c>
      <c r="AY8">
        <f>'Encuesta de Satisfacción de (2'!BA7</f>
        <v>1</v>
      </c>
      <c r="AZ8">
        <f>'Encuesta de Satisfacción de (2'!BB7</f>
        <v>1</v>
      </c>
      <c r="BA8">
        <f>'Encuesta de Satisfacción de (2'!BC7</f>
        <v>1</v>
      </c>
      <c r="BB8">
        <f>'Encuesta de Satisfacción de (2'!BD7</f>
        <v>1</v>
      </c>
      <c r="BC8">
        <f>'Encuesta de Satisfacción de (2'!BE7</f>
        <v>1</v>
      </c>
      <c r="BD8">
        <f>'Encuesta de Satisfacción de (2'!BF7</f>
        <v>1</v>
      </c>
      <c r="BE8" t="str">
        <f>'Encuesta de Satisfacción de (2'!BG7</f>
        <v>No</v>
      </c>
      <c r="BF8" t="str">
        <f>'Encuesta de Satisfacción de (2'!BH7</f>
        <v>Sí</v>
      </c>
      <c r="BG8" t="str">
        <f>'Encuesta de Satisfacción de (2'!BI7</f>
        <v>No</v>
      </c>
      <c r="BH8" t="str">
        <f>'Encuesta de Satisfacción de (2'!BJ7</f>
        <v>No</v>
      </c>
      <c r="BI8" t="str">
        <f>'Encuesta de Satisfacción de (2'!BK7</f>
        <v>Sí</v>
      </c>
      <c r="BJ8" t="str">
        <f>'Encuesta de Satisfacción de (2'!BL7</f>
        <v>Sí</v>
      </c>
      <c r="BK8" t="str">
        <f>'Encuesta de Satisfacción de (2'!BM7</f>
        <v>No</v>
      </c>
      <c r="BL8" t="str">
        <f>'Encuesta de Satisfacción de (2'!BN7</f>
        <v>No</v>
      </c>
      <c r="BM8">
        <f>'Encuesta de Satisfacción de (2'!BO7</f>
        <v>1</v>
      </c>
      <c r="BN8">
        <f>'Encuesta de Satisfacción de (2'!BP7</f>
        <v>1</v>
      </c>
      <c r="BO8">
        <f>'Encuesta de Satisfacción de (2'!BQ7</f>
        <v>1</v>
      </c>
      <c r="BP8">
        <f>'Encuesta de Satisfacción de (2'!BR7</f>
        <v>3</v>
      </c>
      <c r="BQ8">
        <f>'Encuesta de Satisfacción de (2'!BS7</f>
        <v>1</v>
      </c>
      <c r="BR8">
        <f>'Encuesta de Satisfacción de (2'!BT7</f>
        <v>3</v>
      </c>
      <c r="BS8">
        <f>'Encuesta de Satisfacción de (2'!BU7</f>
        <v>1</v>
      </c>
      <c r="BT8" t="str">
        <f>'Encuesta de Satisfacción de (2'!BV7</f>
        <v>No</v>
      </c>
      <c r="BU8" t="str">
        <f>'Encuesta de Satisfacción de (2'!BW7</f>
        <v>No</v>
      </c>
      <c r="BV8">
        <f>'Encuesta de Satisfacción de (2'!BX7</f>
        <v>0</v>
      </c>
      <c r="BW8">
        <f>'Encuesta de Satisfacción de (2'!BY7</f>
        <v>1</v>
      </c>
      <c r="BX8">
        <f>'Encuesta de Satisfacción de (2'!BZ7</f>
        <v>1</v>
      </c>
      <c r="BY8" t="str">
        <f>'Encuesta de Satisfacción de (2'!CA7</f>
        <v>Muy insatisfecho</v>
      </c>
      <c r="BZ8">
        <f>'Encuesta de Satisfacción de (2'!CB7</f>
        <v>0</v>
      </c>
      <c r="CA8" t="str">
        <f>'Encuesta de Satisfacción de (2'!CC7</f>
        <v>No</v>
      </c>
      <c r="CB8" t="str">
        <f>'Encuesta de Satisfacción de (2'!CD7</f>
        <v>2021-22</v>
      </c>
      <c r="CC8" t="str">
        <f>'Encuesta de Satisfacción de (2'!CE7</f>
        <v>MUJER</v>
      </c>
      <c r="CD8" t="str">
        <f>'Encuesta de Satisfacción de (2'!CF7</f>
        <v>GRADO</v>
      </c>
      <c r="CE8" t="str">
        <f>'Encuesta de Satisfacción de (2'!CG7</f>
        <v>0823</v>
      </c>
      <c r="CF8" t="str">
        <f>'Encuesta de Satisfacción de (2'!CH7</f>
        <v>GRADO EN QUÍMICA</v>
      </c>
      <c r="CG8">
        <f>'Encuesta de Satisfacción de (2'!CI7</f>
        <v>112</v>
      </c>
      <c r="CH8" t="str">
        <f>'Encuesta de Satisfacción de (2'!CJ7</f>
        <v>FACULTAD DE CIENCIAS QUÍMICAS</v>
      </c>
      <c r="CI8">
        <f>'Encuesta de Satisfacción de (2'!CK7</f>
        <v>0</v>
      </c>
      <c r="CJ8">
        <f>'Encuesta de Satisfacción de (2'!CL7</f>
        <v>0</v>
      </c>
      <c r="CK8" t="str">
        <f>VLOOKUP(CH8,CENTROS!$A$2:$B$27,2,FALSE)</f>
        <v>QUI</v>
      </c>
      <c r="CL8" t="str">
        <f>VLOOKUP(CH8,CENTROS!$A$2:$C$27,3,FALSE)</f>
        <v>Ciencias Experimentales</v>
      </c>
      <c r="CN8">
        <f t="shared" si="40"/>
        <v>0</v>
      </c>
      <c r="CO8">
        <f t="shared" si="41"/>
        <v>5</v>
      </c>
      <c r="CP8">
        <f t="shared" si="42"/>
        <v>0</v>
      </c>
      <c r="CQ8">
        <f t="shared" si="43"/>
        <v>5</v>
      </c>
      <c r="CR8" t="b">
        <f t="shared" si="44"/>
        <v>0</v>
      </c>
      <c r="CS8">
        <f t="shared" si="45"/>
        <v>0</v>
      </c>
      <c r="CT8">
        <f t="shared" si="46"/>
        <v>0</v>
      </c>
      <c r="CU8">
        <f t="shared" si="47"/>
        <v>0</v>
      </c>
      <c r="CV8">
        <f t="shared" si="48"/>
        <v>0</v>
      </c>
      <c r="CW8">
        <f t="shared" si="49"/>
        <v>0</v>
      </c>
      <c r="CX8">
        <f t="shared" si="50"/>
        <v>0</v>
      </c>
      <c r="CY8">
        <f t="shared" si="51"/>
        <v>0</v>
      </c>
      <c r="CZ8">
        <f t="shared" si="52"/>
        <v>0</v>
      </c>
      <c r="DA8">
        <f t="shared" si="53"/>
        <v>0</v>
      </c>
      <c r="DB8">
        <f t="shared" si="54"/>
        <v>0</v>
      </c>
      <c r="DC8">
        <f t="shared" si="55"/>
        <v>0</v>
      </c>
      <c r="DD8">
        <f t="shared" si="56"/>
        <v>0</v>
      </c>
      <c r="DE8">
        <f t="shared" si="57"/>
        <v>0</v>
      </c>
      <c r="DF8">
        <f t="shared" si="58"/>
        <v>5</v>
      </c>
      <c r="DG8">
        <f t="shared" si="59"/>
        <v>0</v>
      </c>
      <c r="DH8">
        <f t="shared" si="60"/>
        <v>5</v>
      </c>
      <c r="DI8">
        <f t="shared" si="61"/>
        <v>0</v>
      </c>
      <c r="DJ8">
        <f t="shared" si="62"/>
        <v>0</v>
      </c>
      <c r="DK8">
        <f t="shared" si="63"/>
        <v>0</v>
      </c>
      <c r="DL8">
        <f t="shared" si="64"/>
        <v>0</v>
      </c>
    </row>
    <row r="9" spans="1:116" x14ac:dyDescent="0.2">
      <c r="A9" t="str">
        <f>'Encuesta de Satisfacción de (2'!C8</f>
        <v>De vez en cuando (1 o 2 veces al mes)</v>
      </c>
      <c r="B9" t="str">
        <f>'Encuesta de Satisfacción de (2'!D8</f>
        <v>Muy frecuentemente (3 o más veces por semana)</v>
      </c>
      <c r="C9" t="str">
        <f>'Encuesta de Satisfacción de (2'!E8</f>
        <v>F.  Filología</v>
      </c>
      <c r="D9" t="str">
        <f>'Encuesta de Satisfacción de (2'!F8</f>
        <v>Biblioteca María Zambrano (Filología / Derecho)</v>
      </c>
      <c r="E9" t="str">
        <f>'Encuesta de Satisfacción de (2'!G8</f>
        <v>F.  Ciencias de la Documentación</v>
      </c>
      <c r="F9" t="str">
        <f>'Encuesta de Satisfacción de (2'!H8</f>
        <v>F.  Geografía e Historia</v>
      </c>
      <c r="G9">
        <f>'Encuesta de Satisfacción de (2'!I8</f>
        <v>0</v>
      </c>
      <c r="H9">
        <f>'Encuesta de Satisfacción de (2'!J8</f>
        <v>0</v>
      </c>
      <c r="I9">
        <f>'Encuesta de Satisfacción de (2'!K8</f>
        <v>0</v>
      </c>
      <c r="J9">
        <f>'Encuesta de Satisfacción de (2'!L8</f>
        <v>0</v>
      </c>
      <c r="K9">
        <f>'Encuesta de Satisfacción de (2'!M8</f>
        <v>0</v>
      </c>
      <c r="L9">
        <f>'Encuesta de Satisfacción de (2'!N8</f>
        <v>0</v>
      </c>
      <c r="M9">
        <f>'Encuesta de Satisfacción de (2'!O8</f>
        <v>0</v>
      </c>
      <c r="N9">
        <f>'Encuesta de Satisfacción de (2'!P8</f>
        <v>0</v>
      </c>
      <c r="O9">
        <f>'Encuesta de Satisfacción de (2'!Q8</f>
        <v>0</v>
      </c>
      <c r="P9">
        <f>'Encuesta de Satisfacción de (2'!R8</f>
        <v>0</v>
      </c>
      <c r="Q9">
        <f>'Encuesta de Satisfacción de (2'!S8</f>
        <v>0</v>
      </c>
      <c r="R9">
        <f>'Encuesta de Satisfacción de (2'!T8</f>
        <v>0</v>
      </c>
      <c r="S9">
        <f>'Encuesta de Satisfacción de (2'!U8</f>
        <v>0</v>
      </c>
      <c r="T9">
        <f>'Encuesta de Satisfacción de (2'!V8</f>
        <v>0</v>
      </c>
      <c r="U9">
        <f>'Encuesta de Satisfacción de (2'!W8</f>
        <v>0</v>
      </c>
      <c r="V9">
        <f>'Encuesta de Satisfacción de (2'!X8</f>
        <v>0</v>
      </c>
      <c r="W9">
        <f>'Encuesta de Satisfacción de (2'!Y8</f>
        <v>0</v>
      </c>
      <c r="X9">
        <f>'Encuesta de Satisfacción de (2'!Z8</f>
        <v>0</v>
      </c>
      <c r="Y9">
        <f>'Encuesta de Satisfacción de (2'!AA8</f>
        <v>0</v>
      </c>
      <c r="Z9">
        <f>'Encuesta de Satisfacción de (2'!AB8</f>
        <v>0</v>
      </c>
      <c r="AA9">
        <f>'Encuesta de Satisfacción de (2'!AC8</f>
        <v>0</v>
      </c>
      <c r="AB9">
        <f>'Encuesta de Satisfacción de (2'!AD8</f>
        <v>0</v>
      </c>
      <c r="AC9">
        <f>'Encuesta de Satisfacción de (2'!AE8</f>
        <v>0</v>
      </c>
      <c r="AD9">
        <f>'Encuesta de Satisfacción de (2'!AF8</f>
        <v>0</v>
      </c>
      <c r="AE9" t="str">
        <f>'Encuesta de Satisfacción de (2'!AG8</f>
        <v>Red bibliotecas comunidad de madrid</v>
      </c>
      <c r="AF9">
        <f>'Encuesta de Satisfacción de (2'!AH8</f>
        <v>4</v>
      </c>
      <c r="AG9">
        <f>'Encuesta de Satisfacción de (2'!AI8</f>
        <v>3</v>
      </c>
      <c r="AH9">
        <f>'Encuesta de Satisfacción de (2'!AJ8</f>
        <v>3</v>
      </c>
      <c r="AI9">
        <f>'Encuesta de Satisfacción de (2'!AK8</f>
        <v>3</v>
      </c>
      <c r="AJ9">
        <f>'Encuesta de Satisfacción de (2'!AL8</f>
        <v>5</v>
      </c>
      <c r="AK9" t="str">
        <f>'Encuesta de Satisfacción de (2'!AM8</f>
        <v>Sí</v>
      </c>
      <c r="AL9" t="str">
        <f>'Encuesta de Satisfacción de (2'!AN8</f>
        <v>Sí</v>
      </c>
      <c r="AM9">
        <f>'Encuesta de Satisfacción de (2'!AO8</f>
        <v>4</v>
      </c>
      <c r="AN9">
        <f>'Encuesta de Satisfacción de (2'!AP8</f>
        <v>1</v>
      </c>
      <c r="AO9">
        <f>'Encuesta de Satisfacción de (2'!AQ8</f>
        <v>1</v>
      </c>
      <c r="AP9">
        <f>'Encuesta de Satisfacción de (2'!AR8</f>
        <v>5</v>
      </c>
      <c r="AQ9">
        <f>'Encuesta de Satisfacción de (2'!AS8</f>
        <v>5</v>
      </c>
      <c r="AR9">
        <f>'Encuesta de Satisfacción de (2'!AT8</f>
        <v>3</v>
      </c>
      <c r="AS9">
        <f>'Encuesta de Satisfacción de (2'!AU8</f>
        <v>4</v>
      </c>
      <c r="AT9">
        <f>'Encuesta de Satisfacción de (2'!AV8</f>
        <v>3</v>
      </c>
      <c r="AU9">
        <f>'Encuesta de Satisfacción de (2'!AW8</f>
        <v>3</v>
      </c>
      <c r="AV9">
        <f>'Encuesta de Satisfacción de (2'!AX8</f>
        <v>3</v>
      </c>
      <c r="AW9">
        <f>'Encuesta de Satisfacción de (2'!AY8</f>
        <v>2</v>
      </c>
      <c r="AX9">
        <f>'Encuesta de Satisfacción de (2'!AZ8</f>
        <v>2</v>
      </c>
      <c r="AY9">
        <f>'Encuesta de Satisfacción de (2'!BA8</f>
        <v>2</v>
      </c>
      <c r="AZ9">
        <f>'Encuesta de Satisfacción de (2'!BB8</f>
        <v>1</v>
      </c>
      <c r="BA9">
        <f>'Encuesta de Satisfacción de (2'!BC8</f>
        <v>3</v>
      </c>
      <c r="BB9">
        <f>'Encuesta de Satisfacción de (2'!BD8</f>
        <v>1</v>
      </c>
      <c r="BC9">
        <f>'Encuesta de Satisfacción de (2'!BE8</f>
        <v>1</v>
      </c>
      <c r="BD9">
        <f>'Encuesta de Satisfacción de (2'!BF8</f>
        <v>1</v>
      </c>
      <c r="BE9" t="str">
        <f>'Encuesta de Satisfacción de (2'!BG8</f>
        <v>Sí</v>
      </c>
      <c r="BF9" t="str">
        <f>'Encuesta de Satisfacción de (2'!BH8</f>
        <v>N/A</v>
      </c>
      <c r="BG9" t="str">
        <f>'Encuesta de Satisfacción de (2'!BI8</f>
        <v>N/A</v>
      </c>
      <c r="BH9" t="str">
        <f>'Encuesta de Satisfacción de (2'!BJ8</f>
        <v>N/A</v>
      </c>
      <c r="BI9" t="str">
        <f>'Encuesta de Satisfacción de (2'!BK8</f>
        <v>N/A</v>
      </c>
      <c r="BJ9" t="str">
        <f>'Encuesta de Satisfacción de (2'!BL8</f>
        <v>N/A</v>
      </c>
      <c r="BK9" t="str">
        <f>'Encuesta de Satisfacción de (2'!BM8</f>
        <v>Sí</v>
      </c>
      <c r="BL9" t="str">
        <f>'Encuesta de Satisfacción de (2'!BN8</f>
        <v>N/A</v>
      </c>
      <c r="BM9">
        <f>'Encuesta de Satisfacción de (2'!BO8</f>
        <v>4</v>
      </c>
      <c r="BN9">
        <f>'Encuesta de Satisfacción de (2'!BP8</f>
        <v>3</v>
      </c>
      <c r="BO9">
        <f>'Encuesta de Satisfacción de (2'!BQ8</f>
        <v>3</v>
      </c>
      <c r="BP9">
        <f>'Encuesta de Satisfacción de (2'!BR8</f>
        <v>4</v>
      </c>
      <c r="BQ9">
        <f>'Encuesta de Satisfacción de (2'!BS8</f>
        <v>3</v>
      </c>
      <c r="BR9">
        <f>'Encuesta de Satisfacción de (2'!BT8</f>
        <v>5</v>
      </c>
      <c r="BS9">
        <f>'Encuesta de Satisfacción de (2'!BU8</f>
        <v>1</v>
      </c>
      <c r="BT9" t="str">
        <f>'Encuesta de Satisfacción de (2'!BV8</f>
        <v>Sí</v>
      </c>
      <c r="BU9" t="str">
        <f>'Encuesta de Satisfacción de (2'!BW8</f>
        <v>No</v>
      </c>
      <c r="BV9">
        <f>'Encuesta de Satisfacción de (2'!BX8</f>
        <v>0</v>
      </c>
      <c r="BW9">
        <f>'Encuesta de Satisfacción de (2'!BY8</f>
        <v>2</v>
      </c>
      <c r="BX9">
        <f>'Encuesta de Satisfacción de (2'!BZ8</f>
        <v>3</v>
      </c>
      <c r="BY9" t="str">
        <f>'Encuesta de Satisfacción de (2'!CA8</f>
        <v>Satisfecho</v>
      </c>
      <c r="BZ9" t="str">
        <f>'Encuesta de Satisfacción de (2'!CB8</f>
        <v>Mayor facilidad de uso de la página web cisne, prestamos Inter bibliotecario más fácil, necesidad de mayor número de artículos de revistas</v>
      </c>
      <c r="CA9" t="str">
        <f>'Encuesta de Satisfacción de (2'!CC8</f>
        <v>No</v>
      </c>
      <c r="CB9" t="str">
        <f>'Encuesta de Satisfacción de (2'!CD8</f>
        <v>2021-22</v>
      </c>
      <c r="CC9" t="str">
        <f>'Encuesta de Satisfacción de (2'!CE8</f>
        <v>MUJER</v>
      </c>
      <c r="CD9" t="str">
        <f>'Encuesta de Satisfacción de (2'!CF8</f>
        <v>MÁSTER UNIVERSITARIO OFICIAL</v>
      </c>
      <c r="CE9" t="str">
        <f>'Encuesta de Satisfacción de (2'!CG8</f>
        <v>066M</v>
      </c>
      <c r="CF9" t="str">
        <f>'Encuesta de Satisfacción de (2'!CH8</f>
        <v>MÁSTER UNIVERSITARIO EN GESTIÓN DE LA DOCUMENTACIÓN, BIBLIOTECAS Y ARCHIVOS</v>
      </c>
      <c r="CG9">
        <f>'Encuesta de Satisfacción de (2'!CI8</f>
        <v>159</v>
      </c>
      <c r="CH9" t="str">
        <f>'Encuesta de Satisfacción de (2'!CJ8</f>
        <v>FACULTAD DE CIENCIAS DE LA DOCUMENTACIÓN</v>
      </c>
      <c r="CI9">
        <f>'Encuesta de Satisfacción de (2'!CK8</f>
        <v>0</v>
      </c>
      <c r="CJ9">
        <f>'Encuesta de Satisfacción de (2'!CL8</f>
        <v>0</v>
      </c>
      <c r="CK9" t="str">
        <f>VLOOKUP(CH9,CENTROS!$A$2:$B$27,2,FALSE)</f>
        <v>BYD</v>
      </c>
      <c r="CL9" t="str">
        <f>VLOOKUP(CH9,CENTROS!$A$2:$C$27,3,FALSE)</f>
        <v>Ciencias Sociales</v>
      </c>
      <c r="CN9">
        <f t="shared" si="40"/>
        <v>7.5</v>
      </c>
      <c r="CO9">
        <f t="shared" si="41"/>
        <v>5</v>
      </c>
      <c r="CP9">
        <f t="shared" si="42"/>
        <v>5</v>
      </c>
      <c r="CQ9">
        <f t="shared" si="43"/>
        <v>5</v>
      </c>
      <c r="CR9">
        <f t="shared" si="44"/>
        <v>10</v>
      </c>
      <c r="CS9">
        <f t="shared" si="45"/>
        <v>5</v>
      </c>
      <c r="CT9">
        <f t="shared" si="46"/>
        <v>5</v>
      </c>
      <c r="CU9">
        <f t="shared" si="47"/>
        <v>2.5</v>
      </c>
      <c r="CV9">
        <f t="shared" si="48"/>
        <v>2.5</v>
      </c>
      <c r="CW9">
        <f t="shared" si="49"/>
        <v>2.5</v>
      </c>
      <c r="CX9">
        <f t="shared" si="50"/>
        <v>0</v>
      </c>
      <c r="CY9">
        <f t="shared" si="51"/>
        <v>5</v>
      </c>
      <c r="CZ9">
        <f t="shared" si="52"/>
        <v>0</v>
      </c>
      <c r="DA9">
        <f t="shared" si="53"/>
        <v>0</v>
      </c>
      <c r="DB9">
        <f t="shared" si="54"/>
        <v>0</v>
      </c>
      <c r="DC9">
        <f t="shared" si="55"/>
        <v>7.5</v>
      </c>
      <c r="DD9">
        <f t="shared" si="56"/>
        <v>5</v>
      </c>
      <c r="DE9">
        <f t="shared" si="57"/>
        <v>5</v>
      </c>
      <c r="DF9">
        <f t="shared" si="58"/>
        <v>7.5</v>
      </c>
      <c r="DG9">
        <f t="shared" si="59"/>
        <v>5</v>
      </c>
      <c r="DH9">
        <f t="shared" si="60"/>
        <v>10</v>
      </c>
      <c r="DI9">
        <f t="shared" si="61"/>
        <v>0</v>
      </c>
      <c r="DJ9">
        <f t="shared" si="62"/>
        <v>2.5</v>
      </c>
      <c r="DK9">
        <f t="shared" si="63"/>
        <v>5</v>
      </c>
      <c r="DL9">
        <f t="shared" si="64"/>
        <v>7.5</v>
      </c>
    </row>
    <row r="10" spans="1:116" x14ac:dyDescent="0.2">
      <c r="A10" t="str">
        <f>'Encuesta de Satisfacción de (2'!C9</f>
        <v>De vez en cuando (1 o 2 veces al mes)</v>
      </c>
      <c r="B10" t="str">
        <f>'Encuesta de Satisfacción de (2'!D9</f>
        <v>De vez en cuando (1 o 2 veces al mes)</v>
      </c>
      <c r="C10" t="str">
        <f>'Encuesta de Satisfacción de (2'!E9</f>
        <v>Biblioteca María Zambrano (Filología / Derecho)</v>
      </c>
      <c r="D10" t="str">
        <f>'Encuesta de Satisfacción de (2'!F9</f>
        <v>F.  Geografía e Historia</v>
      </c>
      <c r="E10" t="str">
        <f>'Encuesta de Satisfacción de (2'!G9</f>
        <v>F.  Filología</v>
      </c>
      <c r="F10" t="str">
        <f>'Encuesta de Satisfacción de (2'!H9</f>
        <v>F.  Filosofía</v>
      </c>
      <c r="G10">
        <f>'Encuesta de Satisfacción de (2'!I9</f>
        <v>0</v>
      </c>
      <c r="H10">
        <f>'Encuesta de Satisfacción de (2'!J9</f>
        <v>0</v>
      </c>
      <c r="I10">
        <f>'Encuesta de Satisfacción de (2'!K9</f>
        <v>0</v>
      </c>
      <c r="J10">
        <f>'Encuesta de Satisfacción de (2'!L9</f>
        <v>0</v>
      </c>
      <c r="K10">
        <f>'Encuesta de Satisfacción de (2'!M9</f>
        <v>0</v>
      </c>
      <c r="L10">
        <f>'Encuesta de Satisfacción de (2'!N9</f>
        <v>0</v>
      </c>
      <c r="M10">
        <f>'Encuesta de Satisfacción de (2'!O9</f>
        <v>0</v>
      </c>
      <c r="N10">
        <f>'Encuesta de Satisfacción de (2'!P9</f>
        <v>0</v>
      </c>
      <c r="O10">
        <f>'Encuesta de Satisfacción de (2'!Q9</f>
        <v>0</v>
      </c>
      <c r="P10">
        <f>'Encuesta de Satisfacción de (2'!R9</f>
        <v>0</v>
      </c>
      <c r="Q10">
        <f>'Encuesta de Satisfacción de (2'!S9</f>
        <v>0</v>
      </c>
      <c r="R10">
        <f>'Encuesta de Satisfacción de (2'!T9</f>
        <v>0</v>
      </c>
      <c r="S10">
        <f>'Encuesta de Satisfacción de (2'!U9</f>
        <v>0</v>
      </c>
      <c r="T10">
        <f>'Encuesta de Satisfacción de (2'!V9</f>
        <v>0</v>
      </c>
      <c r="U10">
        <f>'Encuesta de Satisfacción de (2'!W9</f>
        <v>0</v>
      </c>
      <c r="V10">
        <f>'Encuesta de Satisfacción de (2'!X9</f>
        <v>0</v>
      </c>
      <c r="W10">
        <f>'Encuesta de Satisfacción de (2'!Y9</f>
        <v>0</v>
      </c>
      <c r="X10">
        <f>'Encuesta de Satisfacción de (2'!Z9</f>
        <v>0</v>
      </c>
      <c r="Y10">
        <f>'Encuesta de Satisfacción de (2'!AA9</f>
        <v>0</v>
      </c>
      <c r="Z10">
        <f>'Encuesta de Satisfacción de (2'!AB9</f>
        <v>0</v>
      </c>
      <c r="AA10">
        <f>'Encuesta de Satisfacción de (2'!AC9</f>
        <v>0</v>
      </c>
      <c r="AB10">
        <f>'Encuesta de Satisfacción de (2'!AD9</f>
        <v>0</v>
      </c>
      <c r="AC10">
        <f>'Encuesta de Satisfacción de (2'!AE9</f>
        <v>0</v>
      </c>
      <c r="AD10">
        <f>'Encuesta de Satisfacción de (2'!AF9</f>
        <v>0</v>
      </c>
      <c r="AE10" t="str">
        <f>'Encuesta de Satisfacción de (2'!AG9</f>
        <v>Biblioteca Nacional de España</v>
      </c>
      <c r="AF10">
        <f>'Encuesta de Satisfacción de (2'!AH9</f>
        <v>5</v>
      </c>
      <c r="AG10">
        <f>'Encuesta de Satisfacción de (2'!AI9</f>
        <v>5</v>
      </c>
      <c r="AH10">
        <f>'Encuesta de Satisfacción de (2'!AJ9</f>
        <v>5</v>
      </c>
      <c r="AI10">
        <f>'Encuesta de Satisfacción de (2'!AK9</f>
        <v>5</v>
      </c>
      <c r="AJ10">
        <f>'Encuesta de Satisfacción de (2'!AL9</f>
        <v>5</v>
      </c>
      <c r="AK10" t="str">
        <f>'Encuesta de Satisfacción de (2'!AM9</f>
        <v>No</v>
      </c>
      <c r="AL10" t="str">
        <f>'Encuesta de Satisfacción de (2'!AN9</f>
        <v>Sí</v>
      </c>
      <c r="AM10">
        <f>'Encuesta de Satisfacción de (2'!AO9</f>
        <v>3</v>
      </c>
      <c r="AN10">
        <f>'Encuesta de Satisfacción de (2'!AP9</f>
        <v>3</v>
      </c>
      <c r="AO10">
        <f>'Encuesta de Satisfacción de (2'!AQ9</f>
        <v>3</v>
      </c>
      <c r="AP10">
        <f>'Encuesta de Satisfacción de (2'!AR9</f>
        <v>3</v>
      </c>
      <c r="AQ10">
        <f>'Encuesta de Satisfacción de (2'!AS9</f>
        <v>2</v>
      </c>
      <c r="AR10">
        <f>'Encuesta de Satisfacción de (2'!AT9</f>
        <v>5</v>
      </c>
      <c r="AS10">
        <f>'Encuesta de Satisfacción de (2'!AU9</f>
        <v>3</v>
      </c>
      <c r="AT10">
        <f>'Encuesta de Satisfacción de (2'!AV9</f>
        <v>5</v>
      </c>
      <c r="AU10">
        <f>'Encuesta de Satisfacción de (2'!AW9</f>
        <v>5</v>
      </c>
      <c r="AV10">
        <f>'Encuesta de Satisfacción de (2'!AX9</f>
        <v>5</v>
      </c>
      <c r="AW10">
        <f>'Encuesta de Satisfacción de (2'!AY9</f>
        <v>5</v>
      </c>
      <c r="AX10">
        <f>'Encuesta de Satisfacción de (2'!AZ9</f>
        <v>5</v>
      </c>
      <c r="AY10">
        <f>'Encuesta de Satisfacción de (2'!BA9</f>
        <v>5</v>
      </c>
      <c r="AZ10">
        <f>'Encuesta de Satisfacción de (2'!BB9</f>
        <v>5</v>
      </c>
      <c r="BA10">
        <f>'Encuesta de Satisfacción de (2'!BC9</f>
        <v>5</v>
      </c>
      <c r="BB10">
        <f>'Encuesta de Satisfacción de (2'!BD9</f>
        <v>5</v>
      </c>
      <c r="BC10">
        <f>'Encuesta de Satisfacción de (2'!BE9</f>
        <v>5</v>
      </c>
      <c r="BD10">
        <f>'Encuesta de Satisfacción de (2'!BF9</f>
        <v>5</v>
      </c>
      <c r="BE10" t="str">
        <f>'Encuesta de Satisfacción de (2'!BG9</f>
        <v>Sí</v>
      </c>
      <c r="BF10" t="str">
        <f>'Encuesta de Satisfacción de (2'!BH9</f>
        <v>Sí</v>
      </c>
      <c r="BG10" t="str">
        <f>'Encuesta de Satisfacción de (2'!BI9</f>
        <v>No</v>
      </c>
      <c r="BH10" t="str">
        <f>'Encuesta de Satisfacción de (2'!BJ9</f>
        <v>No</v>
      </c>
      <c r="BI10" t="str">
        <f>'Encuesta de Satisfacción de (2'!BK9</f>
        <v>No</v>
      </c>
      <c r="BJ10" t="str">
        <f>'Encuesta de Satisfacción de (2'!BL9</f>
        <v>No</v>
      </c>
      <c r="BK10" t="str">
        <f>'Encuesta de Satisfacción de (2'!BM9</f>
        <v>No</v>
      </c>
      <c r="BL10" t="str">
        <f>'Encuesta de Satisfacción de (2'!BN9</f>
        <v>No</v>
      </c>
      <c r="BM10">
        <f>'Encuesta de Satisfacción de (2'!BO9</f>
        <v>5</v>
      </c>
      <c r="BN10">
        <f>'Encuesta de Satisfacción de (2'!BP9</f>
        <v>5</v>
      </c>
      <c r="BO10">
        <f>'Encuesta de Satisfacción de (2'!BQ9</f>
        <v>5</v>
      </c>
      <c r="BP10">
        <f>'Encuesta de Satisfacción de (2'!BR9</f>
        <v>5</v>
      </c>
      <c r="BQ10">
        <f>'Encuesta de Satisfacción de (2'!BS9</f>
        <v>5</v>
      </c>
      <c r="BR10">
        <f>'Encuesta de Satisfacción de (2'!BT9</f>
        <v>5</v>
      </c>
      <c r="BS10">
        <f>'Encuesta de Satisfacción de (2'!BU9</f>
        <v>5</v>
      </c>
      <c r="BT10" t="str">
        <f>'Encuesta de Satisfacción de (2'!BV9</f>
        <v>Sí</v>
      </c>
      <c r="BU10" t="str">
        <f>'Encuesta de Satisfacción de (2'!BW9</f>
        <v>Sí</v>
      </c>
      <c r="BV10" t="str">
        <f>'Encuesta de Satisfacción de (2'!BX9</f>
        <v>Muy útil</v>
      </c>
      <c r="BW10">
        <f>'Encuesta de Satisfacción de (2'!BY9</f>
        <v>5</v>
      </c>
      <c r="BX10">
        <f>'Encuesta de Satisfacción de (2'!BZ9</f>
        <v>5</v>
      </c>
      <c r="BY10" t="str">
        <f>'Encuesta de Satisfacción de (2'!CA9</f>
        <v>Muy satisfecho</v>
      </c>
      <c r="BZ10">
        <f>'Encuesta de Satisfacción de (2'!CB9</f>
        <v>0</v>
      </c>
      <c r="CA10" t="str">
        <f>'Encuesta de Satisfacción de (2'!CC9</f>
        <v>No</v>
      </c>
      <c r="CB10" t="str">
        <f>'Encuesta de Satisfacción de (2'!CD9</f>
        <v>2021-22</v>
      </c>
      <c r="CC10" t="str">
        <f>'Encuesta de Satisfacción de (2'!CE9</f>
        <v>HOMBRE</v>
      </c>
      <c r="CD10" t="str">
        <f>'Encuesta de Satisfacción de (2'!CF9</f>
        <v>DOCTORADO</v>
      </c>
      <c r="CE10" t="str">
        <f>'Encuesta de Satisfacción de (2'!CG9</f>
        <v>D9AV</v>
      </c>
      <c r="CF10" t="str">
        <f>'Encuesta de Satisfacción de (2'!CH9</f>
        <v>DOCTORADO EN ESTUDIOS LITERARIOS RD99</v>
      </c>
      <c r="CG10">
        <f>'Encuesta de Satisfacción de (2'!CI9</f>
        <v>105</v>
      </c>
      <c r="CH10" t="str">
        <f>'Encuesta de Satisfacción de (2'!CJ9</f>
        <v>FACULTAD DE FILOLOGÍA</v>
      </c>
      <c r="CI10">
        <f>'Encuesta de Satisfacción de (2'!CK9</f>
        <v>0</v>
      </c>
      <c r="CJ10">
        <f>'Encuesta de Satisfacción de (2'!CL9</f>
        <v>0</v>
      </c>
      <c r="CK10" t="str">
        <f>VLOOKUP(CH10,CENTROS!$A$2:$B$27,2,FALSE)</f>
        <v>FLL</v>
      </c>
      <c r="CL10" t="str">
        <f>VLOOKUP(CH10,CENTROS!$A$2:$C$27,3,FALSE)</f>
        <v>Humanidades</v>
      </c>
      <c r="CN10">
        <f t="shared" si="40"/>
        <v>10</v>
      </c>
      <c r="CO10">
        <f t="shared" si="41"/>
        <v>10</v>
      </c>
      <c r="CP10">
        <f t="shared" si="42"/>
        <v>10</v>
      </c>
      <c r="CQ10">
        <f t="shared" si="43"/>
        <v>10</v>
      </c>
      <c r="CR10">
        <f t="shared" si="44"/>
        <v>10</v>
      </c>
      <c r="CS10">
        <f t="shared" si="45"/>
        <v>10</v>
      </c>
      <c r="CT10">
        <f t="shared" si="46"/>
        <v>10</v>
      </c>
      <c r="CU10">
        <f t="shared" si="47"/>
        <v>10</v>
      </c>
      <c r="CV10">
        <f t="shared" si="48"/>
        <v>10</v>
      </c>
      <c r="CW10">
        <f t="shared" si="49"/>
        <v>10</v>
      </c>
      <c r="CX10">
        <f t="shared" si="50"/>
        <v>10</v>
      </c>
      <c r="CY10">
        <f t="shared" si="51"/>
        <v>10</v>
      </c>
      <c r="CZ10">
        <f t="shared" si="52"/>
        <v>10</v>
      </c>
      <c r="DA10">
        <f t="shared" si="53"/>
        <v>10</v>
      </c>
      <c r="DB10">
        <f t="shared" si="54"/>
        <v>10</v>
      </c>
      <c r="DC10">
        <f t="shared" si="55"/>
        <v>10</v>
      </c>
      <c r="DD10">
        <f t="shared" si="56"/>
        <v>10</v>
      </c>
      <c r="DE10">
        <f t="shared" si="57"/>
        <v>10</v>
      </c>
      <c r="DF10">
        <f t="shared" si="58"/>
        <v>10</v>
      </c>
      <c r="DG10">
        <f t="shared" si="59"/>
        <v>10</v>
      </c>
      <c r="DH10">
        <f t="shared" si="60"/>
        <v>10</v>
      </c>
      <c r="DI10">
        <f t="shared" si="61"/>
        <v>10</v>
      </c>
      <c r="DJ10">
        <f t="shared" si="62"/>
        <v>10</v>
      </c>
      <c r="DK10">
        <f t="shared" si="63"/>
        <v>10</v>
      </c>
      <c r="DL10">
        <f t="shared" si="64"/>
        <v>10</v>
      </c>
    </row>
    <row r="11" spans="1:116" x14ac:dyDescent="0.2">
      <c r="A11" t="str">
        <f>'Encuesta de Satisfacción de (2'!C10</f>
        <v>De vez en cuando (1 o 2 veces al mes)</v>
      </c>
      <c r="B11" t="str">
        <f>'Encuesta de Satisfacción de (2'!D10</f>
        <v>Frecuentemente (1 o 2 veces por semana)</v>
      </c>
      <c r="C11" t="str">
        <f>'Encuesta de Satisfacción de (2'!E10</f>
        <v>F.  Educación – Centro de Formación del Profesorado</v>
      </c>
      <c r="D11" t="str">
        <f>'Encuesta de Satisfacción de (2'!F10</f>
        <v>F.  Filología</v>
      </c>
      <c r="E11" t="str">
        <f>'Encuesta de Satisfacción de (2'!G10</f>
        <v>Biblioteca María Zambrano (Filología / Derecho)</v>
      </c>
      <c r="F11" t="str">
        <f>'Encuesta de Satisfacción de (2'!H10</f>
        <v>F. Bellas Artes</v>
      </c>
      <c r="G11">
        <f>'Encuesta de Satisfacción de (2'!I10</f>
        <v>0</v>
      </c>
      <c r="H11">
        <f>'Encuesta de Satisfacción de (2'!J10</f>
        <v>0</v>
      </c>
      <c r="I11">
        <f>'Encuesta de Satisfacción de (2'!K10</f>
        <v>0</v>
      </c>
      <c r="J11">
        <f>'Encuesta de Satisfacción de (2'!L10</f>
        <v>0</v>
      </c>
      <c r="K11">
        <f>'Encuesta de Satisfacción de (2'!M10</f>
        <v>0</v>
      </c>
      <c r="L11">
        <f>'Encuesta de Satisfacción de (2'!N10</f>
        <v>0</v>
      </c>
      <c r="M11">
        <f>'Encuesta de Satisfacción de (2'!O10</f>
        <v>0</v>
      </c>
      <c r="N11">
        <f>'Encuesta de Satisfacción de (2'!P10</f>
        <v>0</v>
      </c>
      <c r="O11">
        <f>'Encuesta de Satisfacción de (2'!Q10</f>
        <v>0</v>
      </c>
      <c r="P11">
        <f>'Encuesta de Satisfacción de (2'!R10</f>
        <v>0</v>
      </c>
      <c r="Q11">
        <f>'Encuesta de Satisfacción de (2'!S10</f>
        <v>0</v>
      </c>
      <c r="R11">
        <f>'Encuesta de Satisfacción de (2'!T10</f>
        <v>0</v>
      </c>
      <c r="S11">
        <f>'Encuesta de Satisfacción de (2'!U10</f>
        <v>0</v>
      </c>
      <c r="T11">
        <f>'Encuesta de Satisfacción de (2'!V10</f>
        <v>0</v>
      </c>
      <c r="U11">
        <f>'Encuesta de Satisfacción de (2'!W10</f>
        <v>0</v>
      </c>
      <c r="V11">
        <f>'Encuesta de Satisfacción de (2'!X10</f>
        <v>0</v>
      </c>
      <c r="W11">
        <f>'Encuesta de Satisfacción de (2'!Y10</f>
        <v>0</v>
      </c>
      <c r="X11">
        <f>'Encuesta de Satisfacción de (2'!Z10</f>
        <v>0</v>
      </c>
      <c r="Y11">
        <f>'Encuesta de Satisfacción de (2'!AA10</f>
        <v>0</v>
      </c>
      <c r="Z11">
        <f>'Encuesta de Satisfacción de (2'!AB10</f>
        <v>0</v>
      </c>
      <c r="AA11">
        <f>'Encuesta de Satisfacción de (2'!AC10</f>
        <v>0</v>
      </c>
      <c r="AB11">
        <f>'Encuesta de Satisfacción de (2'!AD10</f>
        <v>0</v>
      </c>
      <c r="AC11">
        <f>'Encuesta de Satisfacción de (2'!AE10</f>
        <v>0</v>
      </c>
      <c r="AD11">
        <f>'Encuesta de Satisfacción de (2'!AF10</f>
        <v>0</v>
      </c>
      <c r="AE11" t="str">
        <f>'Encuesta de Satisfacción de (2'!AG10</f>
        <v>Bibliotecas de la comunidad de Madrid</v>
      </c>
      <c r="AF11">
        <f>'Encuesta de Satisfacción de (2'!AH10</f>
        <v>4</v>
      </c>
      <c r="AG11">
        <f>'Encuesta de Satisfacción de (2'!AI10</f>
        <v>4</v>
      </c>
      <c r="AH11">
        <f>'Encuesta de Satisfacción de (2'!AJ10</f>
        <v>5</v>
      </c>
      <c r="AI11">
        <f>'Encuesta de Satisfacción de (2'!AK10</f>
        <v>1</v>
      </c>
      <c r="AJ11">
        <f>'Encuesta de Satisfacción de (2'!AL10</f>
        <v>5</v>
      </c>
      <c r="AK11" t="str">
        <f>'Encuesta de Satisfacción de (2'!AM10</f>
        <v>Sí</v>
      </c>
      <c r="AL11" t="str">
        <f>'Encuesta de Satisfacción de (2'!AN10</f>
        <v>Sí</v>
      </c>
      <c r="AM11">
        <f>'Encuesta de Satisfacción de (2'!AO10</f>
        <v>3</v>
      </c>
      <c r="AN11">
        <f>'Encuesta de Satisfacción de (2'!AP10</f>
        <v>5</v>
      </c>
      <c r="AO11">
        <f>'Encuesta de Satisfacción de (2'!AQ10</f>
        <v>4</v>
      </c>
      <c r="AP11">
        <f>'Encuesta de Satisfacción de (2'!AR10</f>
        <v>5</v>
      </c>
      <c r="AQ11">
        <f>'Encuesta de Satisfacción de (2'!AS10</f>
        <v>3</v>
      </c>
      <c r="AR11">
        <f>'Encuesta de Satisfacción de (2'!AT10</f>
        <v>5</v>
      </c>
      <c r="AS11">
        <f>'Encuesta de Satisfacción de (2'!AU10</f>
        <v>1</v>
      </c>
      <c r="AT11">
        <f>'Encuesta de Satisfacción de (2'!AV10</f>
        <v>3</v>
      </c>
      <c r="AU11">
        <f>'Encuesta de Satisfacción de (2'!AW10</f>
        <v>3</v>
      </c>
      <c r="AV11">
        <f>'Encuesta de Satisfacción de (2'!AX10</f>
        <v>3</v>
      </c>
      <c r="AW11">
        <f>'Encuesta de Satisfacción de (2'!AY10</f>
        <v>3</v>
      </c>
      <c r="AX11">
        <f>'Encuesta de Satisfacción de (2'!AZ10</f>
        <v>4</v>
      </c>
      <c r="AY11">
        <f>'Encuesta de Satisfacción de (2'!BA10</f>
        <v>2</v>
      </c>
      <c r="AZ11">
        <f>'Encuesta de Satisfacción de (2'!BB10</f>
        <v>1</v>
      </c>
      <c r="BA11">
        <f>'Encuesta de Satisfacción de (2'!BC10</f>
        <v>4</v>
      </c>
      <c r="BB11">
        <f>'Encuesta de Satisfacción de (2'!BD10</f>
        <v>1</v>
      </c>
      <c r="BC11">
        <f>'Encuesta de Satisfacción de (2'!BE10</f>
        <v>1</v>
      </c>
      <c r="BD11">
        <f>'Encuesta de Satisfacción de (2'!BF10</f>
        <v>3</v>
      </c>
      <c r="BE11" t="str">
        <f>'Encuesta de Satisfacción de (2'!BG10</f>
        <v>Sí</v>
      </c>
      <c r="BF11" t="str">
        <f>'Encuesta de Satisfacción de (2'!BH10</f>
        <v>No</v>
      </c>
      <c r="BG11" t="str">
        <f>'Encuesta de Satisfacción de (2'!BI10</f>
        <v>Sí</v>
      </c>
      <c r="BH11" t="str">
        <f>'Encuesta de Satisfacción de (2'!BJ10</f>
        <v>Sí</v>
      </c>
      <c r="BI11" t="str">
        <f>'Encuesta de Satisfacción de (2'!BK10</f>
        <v>Sí</v>
      </c>
      <c r="BJ11" t="str">
        <f>'Encuesta de Satisfacción de (2'!BL10</f>
        <v>No</v>
      </c>
      <c r="BK11" t="str">
        <f>'Encuesta de Satisfacción de (2'!BM10</f>
        <v>No</v>
      </c>
      <c r="BL11" t="str">
        <f>'Encuesta de Satisfacción de (2'!BN10</f>
        <v>No</v>
      </c>
      <c r="BM11">
        <f>'Encuesta de Satisfacción de (2'!BO10</f>
        <v>3</v>
      </c>
      <c r="BN11">
        <f>'Encuesta de Satisfacción de (2'!BP10</f>
        <v>4</v>
      </c>
      <c r="BO11">
        <f>'Encuesta de Satisfacción de (2'!BQ10</f>
        <v>4</v>
      </c>
      <c r="BP11">
        <f>'Encuesta de Satisfacción de (2'!BR10</f>
        <v>4</v>
      </c>
      <c r="BQ11">
        <f>'Encuesta de Satisfacción de (2'!BS10</f>
        <v>5</v>
      </c>
      <c r="BR11">
        <f>'Encuesta de Satisfacción de (2'!BT10</f>
        <v>3</v>
      </c>
      <c r="BS11">
        <f>'Encuesta de Satisfacción de (2'!BU10</f>
        <v>5</v>
      </c>
      <c r="BT11" t="str">
        <f>'Encuesta de Satisfacción de (2'!BV10</f>
        <v>Sí</v>
      </c>
      <c r="BU11" t="str">
        <f>'Encuesta de Satisfacción de (2'!BW10</f>
        <v>No</v>
      </c>
      <c r="BV11">
        <f>'Encuesta de Satisfacción de (2'!BX10</f>
        <v>0</v>
      </c>
      <c r="BW11">
        <f>'Encuesta de Satisfacción de (2'!BY10</f>
        <v>3</v>
      </c>
      <c r="BX11">
        <f>'Encuesta de Satisfacción de (2'!BZ10</f>
        <v>3</v>
      </c>
      <c r="BY11" t="str">
        <f>'Encuesta de Satisfacción de (2'!CA10</f>
        <v>Satisfecho</v>
      </c>
      <c r="BZ11">
        <f>'Encuesta de Satisfacción de (2'!CB10</f>
        <v>0</v>
      </c>
      <c r="CA11" t="str">
        <f>'Encuesta de Satisfacción de (2'!CC10</f>
        <v>No</v>
      </c>
      <c r="CB11" t="str">
        <f>'Encuesta de Satisfacción de (2'!CD10</f>
        <v>2021-22</v>
      </c>
      <c r="CC11" t="str">
        <f>'Encuesta de Satisfacción de (2'!CE10</f>
        <v>MUJER</v>
      </c>
      <c r="CD11" t="str">
        <f>'Encuesta de Satisfacción de (2'!CF10</f>
        <v>MÁSTER UNIVERSITARIO OFICIAL</v>
      </c>
      <c r="CE11" t="str">
        <f>'Encuesta de Satisfacción de (2'!CG10</f>
        <v>0655</v>
      </c>
      <c r="CF11" t="str">
        <f>'Encuesta de Satisfacción de (2'!CH10</f>
        <v>MÁSTER UNIVERSITARIO EN ARTETERAPIA Y EDUCACIÓN ARTÍSTICA PARA LA INCLUSIÓN</v>
      </c>
      <c r="CG11">
        <f>'Encuesta de Satisfacción de (2'!CI10</f>
        <v>109</v>
      </c>
      <c r="CH11" t="str">
        <f>'Encuesta de Satisfacción de (2'!CJ10</f>
        <v>FACULTAD DE EDUCACIÓN</v>
      </c>
      <c r="CI11">
        <f>'Encuesta de Satisfacción de (2'!CK10</f>
        <v>0</v>
      </c>
      <c r="CJ11">
        <f>'Encuesta de Satisfacción de (2'!CL10</f>
        <v>0</v>
      </c>
      <c r="CK11" t="str">
        <f>VLOOKUP(CH11,CENTROS!$A$2:$B$27,2,FALSE)</f>
        <v>EDU</v>
      </c>
      <c r="CL11" t="str">
        <f>VLOOKUP(CH11,CENTROS!$A$2:$C$27,3,FALSE)</f>
        <v>Humanidades</v>
      </c>
      <c r="CN11">
        <f t="shared" si="40"/>
        <v>7.5</v>
      </c>
      <c r="CO11">
        <f t="shared" si="41"/>
        <v>7.5</v>
      </c>
      <c r="CP11">
        <f t="shared" si="42"/>
        <v>10</v>
      </c>
      <c r="CQ11">
        <f t="shared" si="43"/>
        <v>0</v>
      </c>
      <c r="CR11">
        <f t="shared" si="44"/>
        <v>10</v>
      </c>
      <c r="CS11">
        <f t="shared" si="45"/>
        <v>5</v>
      </c>
      <c r="CT11">
        <f t="shared" si="46"/>
        <v>5</v>
      </c>
      <c r="CU11">
        <f t="shared" si="47"/>
        <v>5</v>
      </c>
      <c r="CV11">
        <f t="shared" si="48"/>
        <v>7.5</v>
      </c>
      <c r="CW11">
        <f t="shared" si="49"/>
        <v>2.5</v>
      </c>
      <c r="CX11">
        <f t="shared" si="50"/>
        <v>0</v>
      </c>
      <c r="CY11">
        <f t="shared" si="51"/>
        <v>7.5</v>
      </c>
      <c r="CZ11">
        <f t="shared" si="52"/>
        <v>0</v>
      </c>
      <c r="DA11">
        <f t="shared" si="53"/>
        <v>0</v>
      </c>
      <c r="DB11">
        <f t="shared" si="54"/>
        <v>5</v>
      </c>
      <c r="DC11">
        <f t="shared" si="55"/>
        <v>5</v>
      </c>
      <c r="DD11">
        <f t="shared" si="56"/>
        <v>7.5</v>
      </c>
      <c r="DE11">
        <f t="shared" si="57"/>
        <v>7.5</v>
      </c>
      <c r="DF11">
        <f t="shared" si="58"/>
        <v>7.5</v>
      </c>
      <c r="DG11">
        <f t="shared" si="59"/>
        <v>10</v>
      </c>
      <c r="DH11">
        <f t="shared" si="60"/>
        <v>5</v>
      </c>
      <c r="DI11">
        <f t="shared" si="61"/>
        <v>10</v>
      </c>
      <c r="DJ11">
        <f t="shared" si="62"/>
        <v>5</v>
      </c>
      <c r="DK11">
        <f t="shared" si="63"/>
        <v>5</v>
      </c>
      <c r="DL11">
        <f t="shared" si="64"/>
        <v>7.5</v>
      </c>
    </row>
    <row r="12" spans="1:116" x14ac:dyDescent="0.2">
      <c r="A12" t="str">
        <f>'Encuesta de Satisfacción de (2'!C11</f>
        <v>Frecuentemente (1 o 2 veces por semana)</v>
      </c>
      <c r="B12" t="str">
        <f>'Encuesta de Satisfacción de (2'!D11</f>
        <v>Muy frecuentemente (3 o más veces por semana)</v>
      </c>
      <c r="C12" t="str">
        <f>'Encuesta de Satisfacción de (2'!E11</f>
        <v>F.  Ciencias de la Información</v>
      </c>
      <c r="D12" t="str">
        <f>'Encuesta de Satisfacción de (2'!F11</f>
        <v>Biblioteca María Zambrano (Filología / Derecho)</v>
      </c>
      <c r="E12" t="str">
        <f>'Encuesta de Satisfacción de (2'!G11</f>
        <v>F.  Derecho</v>
      </c>
      <c r="F12">
        <f>'Encuesta de Satisfacción de (2'!H11</f>
        <v>0</v>
      </c>
      <c r="G12">
        <f>'Encuesta de Satisfacción de (2'!I11</f>
        <v>0</v>
      </c>
      <c r="H12">
        <f>'Encuesta de Satisfacción de (2'!J11</f>
        <v>0</v>
      </c>
      <c r="I12">
        <f>'Encuesta de Satisfacción de (2'!K11</f>
        <v>0</v>
      </c>
      <c r="J12">
        <f>'Encuesta de Satisfacción de (2'!L11</f>
        <v>0</v>
      </c>
      <c r="K12">
        <f>'Encuesta de Satisfacción de (2'!M11</f>
        <v>0</v>
      </c>
      <c r="L12">
        <f>'Encuesta de Satisfacción de (2'!N11</f>
        <v>0</v>
      </c>
      <c r="M12">
        <f>'Encuesta de Satisfacción de (2'!O11</f>
        <v>0</v>
      </c>
      <c r="N12">
        <f>'Encuesta de Satisfacción de (2'!P11</f>
        <v>0</v>
      </c>
      <c r="O12">
        <f>'Encuesta de Satisfacción de (2'!Q11</f>
        <v>0</v>
      </c>
      <c r="P12">
        <f>'Encuesta de Satisfacción de (2'!R11</f>
        <v>0</v>
      </c>
      <c r="Q12">
        <f>'Encuesta de Satisfacción de (2'!S11</f>
        <v>0</v>
      </c>
      <c r="R12">
        <f>'Encuesta de Satisfacción de (2'!T11</f>
        <v>0</v>
      </c>
      <c r="S12">
        <f>'Encuesta de Satisfacción de (2'!U11</f>
        <v>0</v>
      </c>
      <c r="T12">
        <f>'Encuesta de Satisfacción de (2'!V11</f>
        <v>0</v>
      </c>
      <c r="U12">
        <f>'Encuesta de Satisfacción de (2'!W11</f>
        <v>0</v>
      </c>
      <c r="V12">
        <f>'Encuesta de Satisfacción de (2'!X11</f>
        <v>0</v>
      </c>
      <c r="W12">
        <f>'Encuesta de Satisfacción de (2'!Y11</f>
        <v>0</v>
      </c>
      <c r="X12">
        <f>'Encuesta de Satisfacción de (2'!Z11</f>
        <v>0</v>
      </c>
      <c r="Y12">
        <f>'Encuesta de Satisfacción de (2'!AA11</f>
        <v>0</v>
      </c>
      <c r="Z12">
        <f>'Encuesta de Satisfacción de (2'!AB11</f>
        <v>0</v>
      </c>
      <c r="AA12">
        <f>'Encuesta de Satisfacción de (2'!AC11</f>
        <v>0</v>
      </c>
      <c r="AB12">
        <f>'Encuesta de Satisfacción de (2'!AD11</f>
        <v>0</v>
      </c>
      <c r="AC12">
        <f>'Encuesta de Satisfacción de (2'!AE11</f>
        <v>0</v>
      </c>
      <c r="AD12">
        <f>'Encuesta de Satisfacción de (2'!AF11</f>
        <v>0</v>
      </c>
      <c r="AE12" t="str">
        <f>'Encuesta de Satisfacción de (2'!AG11</f>
        <v>Biblioteca Histórica</v>
      </c>
      <c r="AF12">
        <f>'Encuesta de Satisfacción de (2'!AH11</f>
        <v>5</v>
      </c>
      <c r="AG12">
        <f>'Encuesta de Satisfacción de (2'!AI11</f>
        <v>4</v>
      </c>
      <c r="AH12">
        <f>'Encuesta de Satisfacción de (2'!AJ11</f>
        <v>3</v>
      </c>
      <c r="AI12">
        <f>'Encuesta de Satisfacción de (2'!AK11</f>
        <v>1</v>
      </c>
      <c r="AJ12">
        <f>'Encuesta de Satisfacción de (2'!AL11</f>
        <v>5</v>
      </c>
      <c r="AK12" t="str">
        <f>'Encuesta de Satisfacción de (2'!AM11</f>
        <v>Sí</v>
      </c>
      <c r="AL12" t="str">
        <f>'Encuesta de Satisfacción de (2'!AN11</f>
        <v>Sí</v>
      </c>
      <c r="AM12">
        <f>'Encuesta de Satisfacción de (2'!AO11</f>
        <v>5</v>
      </c>
      <c r="AN12">
        <f>'Encuesta de Satisfacción de (2'!AP11</f>
        <v>5</v>
      </c>
      <c r="AO12">
        <f>'Encuesta de Satisfacción de (2'!AQ11</f>
        <v>5</v>
      </c>
      <c r="AP12">
        <f>'Encuesta de Satisfacción de (2'!AR11</f>
        <v>5</v>
      </c>
      <c r="AQ12">
        <f>'Encuesta de Satisfacción de (2'!AS11</f>
        <v>2</v>
      </c>
      <c r="AR12">
        <f>'Encuesta de Satisfacción de (2'!AT11</f>
        <v>2</v>
      </c>
      <c r="AS12">
        <f>'Encuesta de Satisfacción de (2'!AU11</f>
        <v>1</v>
      </c>
      <c r="AT12">
        <f>'Encuesta de Satisfacción de (2'!AV11</f>
        <v>2</v>
      </c>
      <c r="AU12">
        <f>'Encuesta de Satisfacción de (2'!AW11</f>
        <v>5</v>
      </c>
      <c r="AV12">
        <f>'Encuesta de Satisfacción de (2'!AX11</f>
        <v>5</v>
      </c>
      <c r="AW12">
        <f>'Encuesta de Satisfacción de (2'!AY11</f>
        <v>5</v>
      </c>
      <c r="AX12">
        <f>'Encuesta de Satisfacción de (2'!AZ11</f>
        <v>5</v>
      </c>
      <c r="AY12">
        <f>'Encuesta de Satisfacción de (2'!BA11</f>
        <v>5</v>
      </c>
      <c r="AZ12">
        <f>'Encuesta de Satisfacción de (2'!BB11</f>
        <v>5</v>
      </c>
      <c r="BA12">
        <f>'Encuesta de Satisfacción de (2'!BC11</f>
        <v>5</v>
      </c>
      <c r="BB12">
        <f>'Encuesta de Satisfacción de (2'!BD11</f>
        <v>5</v>
      </c>
      <c r="BC12">
        <f>'Encuesta de Satisfacción de (2'!BE11</f>
        <v>5</v>
      </c>
      <c r="BD12">
        <f>'Encuesta de Satisfacción de (2'!BF11</f>
        <v>5</v>
      </c>
      <c r="BE12" t="str">
        <f>'Encuesta de Satisfacción de (2'!BG11</f>
        <v>Sí</v>
      </c>
      <c r="BF12" t="str">
        <f>'Encuesta de Satisfacción de (2'!BH11</f>
        <v>Sí</v>
      </c>
      <c r="BG12" t="str">
        <f>'Encuesta de Satisfacción de (2'!BI11</f>
        <v>Sí</v>
      </c>
      <c r="BH12" t="str">
        <f>'Encuesta de Satisfacción de (2'!BJ11</f>
        <v>No</v>
      </c>
      <c r="BI12" t="str">
        <f>'Encuesta de Satisfacción de (2'!BK11</f>
        <v>Sí</v>
      </c>
      <c r="BJ12" t="str">
        <f>'Encuesta de Satisfacción de (2'!BL11</f>
        <v>No</v>
      </c>
      <c r="BK12" t="str">
        <f>'Encuesta de Satisfacción de (2'!BM11</f>
        <v>No</v>
      </c>
      <c r="BL12" t="str">
        <f>'Encuesta de Satisfacción de (2'!BN11</f>
        <v>No</v>
      </c>
      <c r="BM12">
        <f>'Encuesta de Satisfacción de (2'!BO11</f>
        <v>5</v>
      </c>
      <c r="BN12">
        <f>'Encuesta de Satisfacción de (2'!BP11</f>
        <v>3</v>
      </c>
      <c r="BO12">
        <f>'Encuesta de Satisfacción de (2'!BQ11</f>
        <v>3</v>
      </c>
      <c r="BP12">
        <f>'Encuesta de Satisfacción de (2'!BR11</f>
        <v>5</v>
      </c>
      <c r="BQ12">
        <f>'Encuesta de Satisfacción de (2'!BS11</f>
        <v>2</v>
      </c>
      <c r="BR12">
        <f>'Encuesta de Satisfacción de (2'!BT11</f>
        <v>4</v>
      </c>
      <c r="BS12">
        <f>'Encuesta de Satisfacción de (2'!BU11</f>
        <v>5</v>
      </c>
      <c r="BT12" t="str">
        <f>'Encuesta de Satisfacción de (2'!BV11</f>
        <v>Sí</v>
      </c>
      <c r="BU12" t="str">
        <f>'Encuesta de Satisfacción de (2'!BW11</f>
        <v>Sí</v>
      </c>
      <c r="BV12" t="str">
        <f>'Encuesta de Satisfacción de (2'!BX11</f>
        <v>Muy útil</v>
      </c>
      <c r="BW12">
        <f>'Encuesta de Satisfacción de (2'!BY11</f>
        <v>5</v>
      </c>
      <c r="BX12">
        <f>'Encuesta de Satisfacción de (2'!BZ11</f>
        <v>5</v>
      </c>
      <c r="BY12" t="str">
        <f>'Encuesta de Satisfacción de (2'!CA11</f>
        <v>Muy satisfecho</v>
      </c>
      <c r="BZ12" t="str">
        <f>'Encuesta de Satisfacción de (2'!CB11</f>
        <v>En las preguntas de grado de satisfacción sería óptimo incluir Ns/Nc. En general muy buen servicio, aunque estoy un poco en contra de que todos los ejemplares de un libro sean de uso frecuente y para renovarlos haya que acudir al mostrador de la biblioteca cada mes.</v>
      </c>
      <c r="CA12" t="str">
        <f>'Encuesta de Satisfacción de (2'!CC11</f>
        <v>Sí</v>
      </c>
      <c r="CB12" t="str">
        <f>'Encuesta de Satisfacción de (2'!CD11</f>
        <v>2021-22</v>
      </c>
      <c r="CC12" t="str">
        <f>'Encuesta de Satisfacción de (2'!CE11</f>
        <v>HOMBRE</v>
      </c>
      <c r="CD12" t="str">
        <f>'Encuesta de Satisfacción de (2'!CF11</f>
        <v>MÁSTER UNIVERSITARIO OFICIAL</v>
      </c>
      <c r="CE12" t="str">
        <f>'Encuesta de Satisfacción de (2'!CG11</f>
        <v>060K</v>
      </c>
      <c r="CF12" t="str">
        <f>'Encuesta de Satisfacción de (2'!CH11</f>
        <v>MÁSTER UNIVERSITARIO EN ESTUDIOS AVANZADOS EN COMUNICACIÓN POLÍTICA</v>
      </c>
      <c r="CG12">
        <f>'Encuesta de Satisfacción de (2'!CI11</f>
        <v>157</v>
      </c>
      <c r="CH12" t="str">
        <f>'Encuesta de Satisfacción de (2'!CJ11</f>
        <v>FACULTAD DE CIENCIAS DE LA INFORMACIÓN</v>
      </c>
      <c r="CI12">
        <f>'Encuesta de Satisfacción de (2'!CK11</f>
        <v>0</v>
      </c>
      <c r="CJ12">
        <f>'Encuesta de Satisfacción de (2'!CL11</f>
        <v>0</v>
      </c>
      <c r="CK12" t="str">
        <f>VLOOKUP(CH12,CENTROS!$A$2:$B$27,2,FALSE)</f>
        <v>INF</v>
      </c>
      <c r="CL12" t="str">
        <f>VLOOKUP(CH12,CENTROS!$A$2:$C$27,3,FALSE)</f>
        <v>Ciencias Sociales</v>
      </c>
      <c r="CN12">
        <f t="shared" si="40"/>
        <v>10</v>
      </c>
      <c r="CO12">
        <f t="shared" si="41"/>
        <v>7.5</v>
      </c>
      <c r="CP12">
        <f t="shared" si="42"/>
        <v>5</v>
      </c>
      <c r="CQ12">
        <f t="shared" si="43"/>
        <v>0</v>
      </c>
      <c r="CR12">
        <f t="shared" si="44"/>
        <v>10</v>
      </c>
      <c r="CS12">
        <f t="shared" si="45"/>
        <v>10</v>
      </c>
      <c r="CT12">
        <f t="shared" si="46"/>
        <v>10</v>
      </c>
      <c r="CU12">
        <f t="shared" si="47"/>
        <v>10</v>
      </c>
      <c r="CV12">
        <f t="shared" si="48"/>
        <v>10</v>
      </c>
      <c r="CW12">
        <f t="shared" si="49"/>
        <v>10</v>
      </c>
      <c r="CX12">
        <f t="shared" si="50"/>
        <v>10</v>
      </c>
      <c r="CY12">
        <f t="shared" si="51"/>
        <v>10</v>
      </c>
      <c r="CZ12">
        <f t="shared" si="52"/>
        <v>10</v>
      </c>
      <c r="DA12">
        <f t="shared" si="53"/>
        <v>10</v>
      </c>
      <c r="DB12">
        <f t="shared" si="54"/>
        <v>10</v>
      </c>
      <c r="DC12">
        <f t="shared" si="55"/>
        <v>10</v>
      </c>
      <c r="DD12">
        <f t="shared" si="56"/>
        <v>5</v>
      </c>
      <c r="DE12">
        <f t="shared" si="57"/>
        <v>5</v>
      </c>
      <c r="DF12">
        <f t="shared" si="58"/>
        <v>10</v>
      </c>
      <c r="DG12">
        <f t="shared" si="59"/>
        <v>2.5</v>
      </c>
      <c r="DH12">
        <f t="shared" si="60"/>
        <v>7.5</v>
      </c>
      <c r="DI12">
        <f t="shared" si="61"/>
        <v>10</v>
      </c>
      <c r="DJ12">
        <f t="shared" si="62"/>
        <v>10</v>
      </c>
      <c r="DK12">
        <f t="shared" si="63"/>
        <v>10</v>
      </c>
      <c r="DL12">
        <f t="shared" si="64"/>
        <v>10</v>
      </c>
    </row>
    <row r="13" spans="1:116" x14ac:dyDescent="0.2">
      <c r="A13" t="str">
        <f>'Encuesta de Satisfacción de (2'!C12</f>
        <v>De vez en cuando (1 o 2 veces al mes)</v>
      </c>
      <c r="B13" t="str">
        <f>'Encuesta de Satisfacción de (2'!D12</f>
        <v>Solo en época de exámenes</v>
      </c>
      <c r="C13" t="str">
        <f>'Encuesta de Satisfacción de (2'!E12</f>
        <v>F.  Ciencias Geológicas</v>
      </c>
      <c r="D13">
        <f>'Encuesta de Satisfacción de (2'!F12</f>
        <v>0</v>
      </c>
      <c r="E13">
        <f>'Encuesta de Satisfacción de (2'!G12</f>
        <v>0</v>
      </c>
      <c r="F13">
        <f>'Encuesta de Satisfacción de (2'!H12</f>
        <v>0</v>
      </c>
      <c r="G13">
        <f>'Encuesta de Satisfacción de (2'!I12</f>
        <v>0</v>
      </c>
      <c r="H13">
        <f>'Encuesta de Satisfacción de (2'!J12</f>
        <v>0</v>
      </c>
      <c r="I13">
        <f>'Encuesta de Satisfacción de (2'!K12</f>
        <v>0</v>
      </c>
      <c r="J13">
        <f>'Encuesta de Satisfacción de (2'!L12</f>
        <v>0</v>
      </c>
      <c r="K13">
        <f>'Encuesta de Satisfacción de (2'!M12</f>
        <v>0</v>
      </c>
      <c r="L13">
        <f>'Encuesta de Satisfacción de (2'!N12</f>
        <v>0</v>
      </c>
      <c r="M13">
        <f>'Encuesta de Satisfacción de (2'!O12</f>
        <v>0</v>
      </c>
      <c r="N13">
        <f>'Encuesta de Satisfacción de (2'!P12</f>
        <v>0</v>
      </c>
      <c r="O13">
        <f>'Encuesta de Satisfacción de (2'!Q12</f>
        <v>0</v>
      </c>
      <c r="P13">
        <f>'Encuesta de Satisfacción de (2'!R12</f>
        <v>0</v>
      </c>
      <c r="Q13">
        <f>'Encuesta de Satisfacción de (2'!S12</f>
        <v>0</v>
      </c>
      <c r="R13">
        <f>'Encuesta de Satisfacción de (2'!T12</f>
        <v>0</v>
      </c>
      <c r="S13">
        <f>'Encuesta de Satisfacción de (2'!U12</f>
        <v>0</v>
      </c>
      <c r="T13">
        <f>'Encuesta de Satisfacción de (2'!V12</f>
        <v>0</v>
      </c>
      <c r="U13">
        <f>'Encuesta de Satisfacción de (2'!W12</f>
        <v>0</v>
      </c>
      <c r="V13">
        <f>'Encuesta de Satisfacción de (2'!X12</f>
        <v>0</v>
      </c>
      <c r="W13">
        <f>'Encuesta de Satisfacción de (2'!Y12</f>
        <v>0</v>
      </c>
      <c r="X13">
        <f>'Encuesta de Satisfacción de (2'!Z12</f>
        <v>0</v>
      </c>
      <c r="Y13">
        <f>'Encuesta de Satisfacción de (2'!AA12</f>
        <v>0</v>
      </c>
      <c r="Z13">
        <f>'Encuesta de Satisfacción de (2'!AB12</f>
        <v>0</v>
      </c>
      <c r="AA13">
        <f>'Encuesta de Satisfacción de (2'!AC12</f>
        <v>0</v>
      </c>
      <c r="AB13">
        <f>'Encuesta de Satisfacción de (2'!AD12</f>
        <v>0</v>
      </c>
      <c r="AC13">
        <f>'Encuesta de Satisfacción de (2'!AE12</f>
        <v>0</v>
      </c>
      <c r="AD13">
        <f>'Encuesta de Satisfacción de (2'!AF12</f>
        <v>0</v>
      </c>
      <c r="AE13">
        <f>'Encuesta de Satisfacción de (2'!AG12</f>
        <v>0</v>
      </c>
      <c r="AF13">
        <f>'Encuesta de Satisfacción de (2'!AH12</f>
        <v>5</v>
      </c>
      <c r="AG13">
        <f>'Encuesta de Satisfacción de (2'!AI12</f>
        <v>5</v>
      </c>
      <c r="AH13">
        <f>'Encuesta de Satisfacción de (2'!AJ12</f>
        <v>5</v>
      </c>
      <c r="AI13">
        <f>'Encuesta de Satisfacción de (2'!AK12</f>
        <v>5</v>
      </c>
      <c r="AJ13">
        <f>'Encuesta de Satisfacción de (2'!AL12</f>
        <v>3</v>
      </c>
      <c r="AK13" t="str">
        <f>'Encuesta de Satisfacción de (2'!AM12</f>
        <v>Sí</v>
      </c>
      <c r="AL13" t="str">
        <f>'Encuesta de Satisfacción de (2'!AN12</f>
        <v>N/A</v>
      </c>
      <c r="AM13">
        <f>'Encuesta de Satisfacción de (2'!AO12</f>
        <v>4</v>
      </c>
      <c r="AN13">
        <f>'Encuesta de Satisfacción de (2'!AP12</f>
        <v>1</v>
      </c>
      <c r="AO13">
        <f>'Encuesta de Satisfacción de (2'!AQ12</f>
        <v>1</v>
      </c>
      <c r="AP13">
        <f>'Encuesta de Satisfacción de (2'!AR12</f>
        <v>4</v>
      </c>
      <c r="AQ13">
        <f>'Encuesta de Satisfacción de (2'!AS12</f>
        <v>5</v>
      </c>
      <c r="AR13">
        <f>'Encuesta de Satisfacción de (2'!AT12</f>
        <v>5</v>
      </c>
      <c r="AS13">
        <f>'Encuesta de Satisfacción de (2'!AU12</f>
        <v>5</v>
      </c>
      <c r="AT13">
        <f>'Encuesta de Satisfacción de (2'!AV12</f>
        <v>3</v>
      </c>
      <c r="AU13">
        <f>'Encuesta de Satisfacción de (2'!AW12</f>
        <v>5</v>
      </c>
      <c r="AV13">
        <f>'Encuesta de Satisfacción de (2'!AX12</f>
        <v>5</v>
      </c>
      <c r="AW13">
        <f>'Encuesta de Satisfacción de (2'!AY12</f>
        <v>5</v>
      </c>
      <c r="AX13">
        <f>'Encuesta de Satisfacción de (2'!AZ12</f>
        <v>5</v>
      </c>
      <c r="AY13">
        <f>'Encuesta de Satisfacción de (2'!BA12</f>
        <v>5</v>
      </c>
      <c r="AZ13">
        <f>'Encuesta de Satisfacción de (2'!BB12</f>
        <v>5</v>
      </c>
      <c r="BA13">
        <f>'Encuesta de Satisfacción de (2'!BC12</f>
        <v>5</v>
      </c>
      <c r="BB13">
        <f>'Encuesta de Satisfacción de (2'!BD12</f>
        <v>5</v>
      </c>
      <c r="BC13">
        <f>'Encuesta de Satisfacción de (2'!BE12</f>
        <v>5</v>
      </c>
      <c r="BD13">
        <f>'Encuesta de Satisfacción de (2'!BF12</f>
        <v>5</v>
      </c>
      <c r="BE13" t="str">
        <f>'Encuesta de Satisfacción de (2'!BG12</f>
        <v>Sí</v>
      </c>
      <c r="BF13" t="str">
        <f>'Encuesta de Satisfacción de (2'!BH12</f>
        <v>Sí</v>
      </c>
      <c r="BG13" t="str">
        <f>'Encuesta de Satisfacción de (2'!BI12</f>
        <v>No</v>
      </c>
      <c r="BH13" t="str">
        <f>'Encuesta de Satisfacción de (2'!BJ12</f>
        <v>No</v>
      </c>
      <c r="BI13" t="str">
        <f>'Encuesta de Satisfacción de (2'!BK12</f>
        <v>No</v>
      </c>
      <c r="BJ13" t="str">
        <f>'Encuesta de Satisfacción de (2'!BL12</f>
        <v>No</v>
      </c>
      <c r="BK13" t="str">
        <f>'Encuesta de Satisfacción de (2'!BM12</f>
        <v>No</v>
      </c>
      <c r="BL13" t="str">
        <f>'Encuesta de Satisfacción de (2'!BN12</f>
        <v>No</v>
      </c>
      <c r="BM13">
        <f>'Encuesta de Satisfacción de (2'!BO12</f>
        <v>5</v>
      </c>
      <c r="BN13">
        <f>'Encuesta de Satisfacción de (2'!BP12</f>
        <v>1</v>
      </c>
      <c r="BO13">
        <f>'Encuesta de Satisfacción de (2'!BQ12</f>
        <v>5</v>
      </c>
      <c r="BP13">
        <f>'Encuesta de Satisfacción de (2'!BR12</f>
        <v>1</v>
      </c>
      <c r="BQ13">
        <f>'Encuesta de Satisfacción de (2'!BS12</f>
        <v>1</v>
      </c>
      <c r="BR13">
        <f>'Encuesta de Satisfacción de (2'!BT12</f>
        <v>5</v>
      </c>
      <c r="BS13">
        <f>'Encuesta de Satisfacción de (2'!BU12</f>
        <v>5</v>
      </c>
      <c r="BT13" t="str">
        <f>'Encuesta de Satisfacción de (2'!BV12</f>
        <v>No</v>
      </c>
      <c r="BU13" t="str">
        <f>'Encuesta de Satisfacción de (2'!BW12</f>
        <v>No</v>
      </c>
      <c r="BV13">
        <f>'Encuesta de Satisfacción de (2'!BX12</f>
        <v>0</v>
      </c>
      <c r="BW13">
        <f>'Encuesta de Satisfacción de (2'!BY12</f>
        <v>5</v>
      </c>
      <c r="BX13">
        <f>'Encuesta de Satisfacción de (2'!BZ12</f>
        <v>5</v>
      </c>
      <c r="BY13" t="str">
        <f>'Encuesta de Satisfacción de (2'!CA12</f>
        <v>Muy satisfecho</v>
      </c>
      <c r="BZ13" t="str">
        <f>'Encuesta de Satisfacción de (2'!CB12</f>
        <v>Poned las renovaciones y las reservas telemáticas otra vez. Son muy cómodas.</v>
      </c>
      <c r="CA13" t="str">
        <f>'Encuesta de Satisfacción de (2'!CC12</f>
        <v>Sí</v>
      </c>
      <c r="CB13" t="str">
        <f>'Encuesta de Satisfacción de (2'!CD12</f>
        <v>2021-22</v>
      </c>
      <c r="CC13" t="str">
        <f>'Encuesta de Satisfacción de (2'!CE12</f>
        <v>MUJER</v>
      </c>
      <c r="CD13" t="str">
        <f>'Encuesta de Satisfacción de (2'!CF12</f>
        <v>GRADO</v>
      </c>
      <c r="CE13" t="str">
        <f>'Encuesta de Satisfacción de (2'!CG12</f>
        <v>0879</v>
      </c>
      <c r="CF13" t="str">
        <f>'Encuesta de Satisfacción de (2'!CH12</f>
        <v>GRADO EN INGENIERÍA GEOLÓGICA</v>
      </c>
      <c r="CG13">
        <f>'Encuesta de Satisfacción de (2'!CI12</f>
        <v>120</v>
      </c>
      <c r="CH13" t="str">
        <f>'Encuesta de Satisfacción de (2'!CJ12</f>
        <v>FACULTAD DE CIENCIAS GEOLÓGICAS</v>
      </c>
      <c r="CI13">
        <f>'Encuesta de Satisfacción de (2'!CK12</f>
        <v>0</v>
      </c>
      <c r="CJ13">
        <f>'Encuesta de Satisfacción de (2'!CL12</f>
        <v>0</v>
      </c>
      <c r="CK13" t="str">
        <f>VLOOKUP(CH13,CENTROS!$A$2:$B$27,2,FALSE)</f>
        <v>GEO</v>
      </c>
      <c r="CL13" t="str">
        <f>VLOOKUP(CH13,CENTROS!$A$2:$C$27,3,FALSE)</f>
        <v>Ciencias Experimentales</v>
      </c>
      <c r="CN13">
        <f t="shared" si="40"/>
        <v>10</v>
      </c>
      <c r="CO13">
        <f t="shared" si="41"/>
        <v>10</v>
      </c>
      <c r="CP13">
        <f t="shared" si="42"/>
        <v>10</v>
      </c>
      <c r="CQ13">
        <f t="shared" si="43"/>
        <v>10</v>
      </c>
      <c r="CR13">
        <f t="shared" si="44"/>
        <v>5</v>
      </c>
      <c r="CS13">
        <f t="shared" si="45"/>
        <v>10</v>
      </c>
      <c r="CT13">
        <f t="shared" si="46"/>
        <v>10</v>
      </c>
      <c r="CU13">
        <f t="shared" si="47"/>
        <v>10</v>
      </c>
      <c r="CV13">
        <f t="shared" si="48"/>
        <v>10</v>
      </c>
      <c r="CW13">
        <f t="shared" si="49"/>
        <v>10</v>
      </c>
      <c r="CX13">
        <f t="shared" si="50"/>
        <v>10</v>
      </c>
      <c r="CY13">
        <f t="shared" si="51"/>
        <v>10</v>
      </c>
      <c r="CZ13">
        <f t="shared" si="52"/>
        <v>10</v>
      </c>
      <c r="DA13">
        <f t="shared" si="53"/>
        <v>10</v>
      </c>
      <c r="DB13">
        <f t="shared" si="54"/>
        <v>10</v>
      </c>
      <c r="DC13">
        <f t="shared" si="55"/>
        <v>10</v>
      </c>
      <c r="DD13">
        <f t="shared" si="56"/>
        <v>0</v>
      </c>
      <c r="DE13">
        <f t="shared" si="57"/>
        <v>10</v>
      </c>
      <c r="DF13">
        <f t="shared" si="58"/>
        <v>0</v>
      </c>
      <c r="DG13">
        <f t="shared" si="59"/>
        <v>0</v>
      </c>
      <c r="DH13">
        <f t="shared" si="60"/>
        <v>10</v>
      </c>
      <c r="DI13">
        <f t="shared" si="61"/>
        <v>10</v>
      </c>
      <c r="DJ13">
        <f t="shared" si="62"/>
        <v>10</v>
      </c>
      <c r="DK13">
        <f t="shared" si="63"/>
        <v>10</v>
      </c>
      <c r="DL13">
        <f t="shared" si="64"/>
        <v>10</v>
      </c>
    </row>
    <row r="14" spans="1:116" x14ac:dyDescent="0.2">
      <c r="A14" t="str">
        <f>'Encuesta de Satisfacción de (2'!C13</f>
        <v>De vez en cuando (1 o 2 veces al mes)</v>
      </c>
      <c r="B14" t="str">
        <f>'Encuesta de Satisfacción de (2'!D13</f>
        <v>Solo en época de exámenes</v>
      </c>
      <c r="C14" t="str">
        <f>'Encuesta de Satisfacción de (2'!E13</f>
        <v>Biblioteca María Zambrano (Filología / Derecho)</v>
      </c>
      <c r="D14" t="str">
        <f>'Encuesta de Satisfacción de (2'!F13</f>
        <v>F.  Ciencias Políticas y Sociología</v>
      </c>
      <c r="E14" t="str">
        <f>'Encuesta de Satisfacción de (2'!G13</f>
        <v>F.  Trabajo Social</v>
      </c>
      <c r="F14">
        <f>'Encuesta de Satisfacción de (2'!H13</f>
        <v>0</v>
      </c>
      <c r="G14">
        <f>'Encuesta de Satisfacción de (2'!I13</f>
        <v>0</v>
      </c>
      <c r="H14">
        <f>'Encuesta de Satisfacción de (2'!J13</f>
        <v>0</v>
      </c>
      <c r="I14">
        <f>'Encuesta de Satisfacción de (2'!K13</f>
        <v>0</v>
      </c>
      <c r="J14">
        <f>'Encuesta de Satisfacción de (2'!L13</f>
        <v>0</v>
      </c>
      <c r="K14">
        <f>'Encuesta de Satisfacción de (2'!M13</f>
        <v>0</v>
      </c>
      <c r="L14">
        <f>'Encuesta de Satisfacción de (2'!N13</f>
        <v>0</v>
      </c>
      <c r="M14">
        <f>'Encuesta de Satisfacción de (2'!O13</f>
        <v>0</v>
      </c>
      <c r="N14">
        <f>'Encuesta de Satisfacción de (2'!P13</f>
        <v>0</v>
      </c>
      <c r="O14">
        <f>'Encuesta de Satisfacción de (2'!Q13</f>
        <v>0</v>
      </c>
      <c r="P14">
        <f>'Encuesta de Satisfacción de (2'!R13</f>
        <v>0</v>
      </c>
      <c r="Q14">
        <f>'Encuesta de Satisfacción de (2'!S13</f>
        <v>0</v>
      </c>
      <c r="R14">
        <f>'Encuesta de Satisfacción de (2'!T13</f>
        <v>0</v>
      </c>
      <c r="S14">
        <f>'Encuesta de Satisfacción de (2'!U13</f>
        <v>0</v>
      </c>
      <c r="T14">
        <f>'Encuesta de Satisfacción de (2'!V13</f>
        <v>0</v>
      </c>
      <c r="U14">
        <f>'Encuesta de Satisfacción de (2'!W13</f>
        <v>0</v>
      </c>
      <c r="V14">
        <f>'Encuesta de Satisfacción de (2'!X13</f>
        <v>0</v>
      </c>
      <c r="W14">
        <f>'Encuesta de Satisfacción de (2'!Y13</f>
        <v>0</v>
      </c>
      <c r="X14">
        <f>'Encuesta de Satisfacción de (2'!Z13</f>
        <v>0</v>
      </c>
      <c r="Y14">
        <f>'Encuesta de Satisfacción de (2'!AA13</f>
        <v>0</v>
      </c>
      <c r="Z14">
        <f>'Encuesta de Satisfacción de (2'!AB13</f>
        <v>0</v>
      </c>
      <c r="AA14">
        <f>'Encuesta de Satisfacción de (2'!AC13</f>
        <v>0</v>
      </c>
      <c r="AB14">
        <f>'Encuesta de Satisfacción de (2'!AD13</f>
        <v>0</v>
      </c>
      <c r="AC14">
        <f>'Encuesta de Satisfacción de (2'!AE13</f>
        <v>0</v>
      </c>
      <c r="AD14">
        <f>'Encuesta de Satisfacción de (2'!AF13</f>
        <v>0</v>
      </c>
      <c r="AE14" t="str">
        <f>'Encuesta de Satisfacción de (2'!AG13</f>
        <v>-</v>
      </c>
      <c r="AF14">
        <f>'Encuesta de Satisfacción de (2'!AH13</f>
        <v>5</v>
      </c>
      <c r="AG14">
        <f>'Encuesta de Satisfacción de (2'!AI13</f>
        <v>5</v>
      </c>
      <c r="AH14">
        <f>'Encuesta de Satisfacción de (2'!AJ13</f>
        <v>5</v>
      </c>
      <c r="AI14">
        <f>'Encuesta de Satisfacción de (2'!AK13</f>
        <v>5</v>
      </c>
      <c r="AJ14">
        <f>'Encuesta de Satisfacción de (2'!AL13</f>
        <v>5</v>
      </c>
      <c r="AK14" t="str">
        <f>'Encuesta de Satisfacción de (2'!AM13</f>
        <v>No</v>
      </c>
      <c r="AL14" t="str">
        <f>'Encuesta de Satisfacción de (2'!AN13</f>
        <v>Sí</v>
      </c>
      <c r="AM14">
        <f>'Encuesta de Satisfacción de (2'!AO13</f>
        <v>2</v>
      </c>
      <c r="AN14">
        <f>'Encuesta de Satisfacción de (2'!AP13</f>
        <v>2</v>
      </c>
      <c r="AO14">
        <f>'Encuesta de Satisfacción de (2'!AQ13</f>
        <v>1</v>
      </c>
      <c r="AP14">
        <f>'Encuesta de Satisfacción de (2'!AR13</f>
        <v>3</v>
      </c>
      <c r="AQ14">
        <f>'Encuesta de Satisfacción de (2'!AS13</f>
        <v>4</v>
      </c>
      <c r="AR14">
        <f>'Encuesta de Satisfacción de (2'!AT13</f>
        <v>5</v>
      </c>
      <c r="AS14">
        <f>'Encuesta de Satisfacción de (2'!AU13</f>
        <v>4</v>
      </c>
      <c r="AT14">
        <f>'Encuesta de Satisfacción de (2'!AV13</f>
        <v>5</v>
      </c>
      <c r="AU14">
        <f>'Encuesta de Satisfacción de (2'!AW13</f>
        <v>3</v>
      </c>
      <c r="AV14">
        <f>'Encuesta de Satisfacción de (2'!AX13</f>
        <v>3</v>
      </c>
      <c r="AW14">
        <f>'Encuesta de Satisfacción de (2'!AY13</f>
        <v>3</v>
      </c>
      <c r="AX14">
        <f>'Encuesta de Satisfacción de (2'!AZ13</f>
        <v>2</v>
      </c>
      <c r="AY14">
        <f>'Encuesta de Satisfacción de (2'!BA13</f>
        <v>5</v>
      </c>
      <c r="AZ14">
        <f>'Encuesta de Satisfacción de (2'!BB13</f>
        <v>3</v>
      </c>
      <c r="BA14">
        <f>'Encuesta de Satisfacción de (2'!BC13</f>
        <v>3</v>
      </c>
      <c r="BB14">
        <f>'Encuesta de Satisfacción de (2'!BD13</f>
        <v>2</v>
      </c>
      <c r="BC14">
        <f>'Encuesta de Satisfacción de (2'!BE13</f>
        <v>3</v>
      </c>
      <c r="BD14">
        <f>'Encuesta de Satisfacción de (2'!BF13</f>
        <v>3</v>
      </c>
      <c r="BE14" t="str">
        <f>'Encuesta de Satisfacción de (2'!BG13</f>
        <v>Sí</v>
      </c>
      <c r="BF14" t="str">
        <f>'Encuesta de Satisfacción de (2'!BH13</f>
        <v>No</v>
      </c>
      <c r="BG14" t="str">
        <f>'Encuesta de Satisfacción de (2'!BI13</f>
        <v>No</v>
      </c>
      <c r="BH14" t="str">
        <f>'Encuesta de Satisfacción de (2'!BJ13</f>
        <v>Sí</v>
      </c>
      <c r="BI14" t="str">
        <f>'Encuesta de Satisfacción de (2'!BK13</f>
        <v>Sí</v>
      </c>
      <c r="BJ14" t="str">
        <f>'Encuesta de Satisfacción de (2'!BL13</f>
        <v>No</v>
      </c>
      <c r="BK14" t="str">
        <f>'Encuesta de Satisfacción de (2'!BM13</f>
        <v>No</v>
      </c>
      <c r="BL14" t="str">
        <f>'Encuesta de Satisfacción de (2'!BN13</f>
        <v>Sí</v>
      </c>
      <c r="BM14">
        <f>'Encuesta de Satisfacción de (2'!BO13</f>
        <v>3</v>
      </c>
      <c r="BN14">
        <f>'Encuesta de Satisfacción de (2'!BP13</f>
        <v>3</v>
      </c>
      <c r="BO14">
        <f>'Encuesta de Satisfacción de (2'!BQ13</f>
        <v>3</v>
      </c>
      <c r="BP14">
        <f>'Encuesta de Satisfacción de (2'!BR13</f>
        <v>3</v>
      </c>
      <c r="BQ14">
        <f>'Encuesta de Satisfacción de (2'!BS13</f>
        <v>3</v>
      </c>
      <c r="BR14">
        <f>'Encuesta de Satisfacción de (2'!BT13</f>
        <v>3</v>
      </c>
      <c r="BS14">
        <f>'Encuesta de Satisfacción de (2'!BU13</f>
        <v>2</v>
      </c>
      <c r="BT14" t="str">
        <f>'Encuesta de Satisfacción de (2'!BV13</f>
        <v>No</v>
      </c>
      <c r="BU14" t="str">
        <f>'Encuesta de Satisfacción de (2'!BW13</f>
        <v>Sí</v>
      </c>
      <c r="BV14" t="str">
        <f>'Encuesta de Satisfacción de (2'!BX13</f>
        <v>Poco útil</v>
      </c>
      <c r="BW14">
        <f>'Encuesta de Satisfacción de (2'!BY13</f>
        <v>5</v>
      </c>
      <c r="BX14">
        <f>'Encuesta de Satisfacción de (2'!BZ13</f>
        <v>5</v>
      </c>
      <c r="BY14" t="str">
        <f>'Encuesta de Satisfacción de (2'!CA13</f>
        <v>Satisfecho</v>
      </c>
      <c r="BZ14">
        <f>'Encuesta de Satisfacción de (2'!CB13</f>
        <v>0</v>
      </c>
      <c r="CA14" t="str">
        <f>'Encuesta de Satisfacción de (2'!CC13</f>
        <v>No</v>
      </c>
      <c r="CB14" t="str">
        <f>'Encuesta de Satisfacción de (2'!CD13</f>
        <v>2021-22</v>
      </c>
      <c r="CC14" t="str">
        <f>'Encuesta de Satisfacción de (2'!CE13</f>
        <v>MUJER</v>
      </c>
      <c r="CD14" t="str">
        <f>'Encuesta de Satisfacción de (2'!CF13</f>
        <v>GRADO</v>
      </c>
      <c r="CE14" t="str">
        <f>'Encuesta de Satisfacción de (2'!CG13</f>
        <v>0830</v>
      </c>
      <c r="CF14" t="str">
        <f>'Encuesta de Satisfacción de (2'!CH13</f>
        <v>GRADO EN TRABAJO SOCIAL</v>
      </c>
      <c r="CG14">
        <f>'Encuesta de Satisfacción de (2'!CI13</f>
        <v>246</v>
      </c>
      <c r="CH14" t="str">
        <f>'Encuesta de Satisfacción de (2'!CJ13</f>
        <v>FACULTAD DE TRABAJO SOCIAL</v>
      </c>
      <c r="CI14">
        <f>'Encuesta de Satisfacción de (2'!CK13</f>
        <v>0</v>
      </c>
      <c r="CJ14">
        <f>'Encuesta de Satisfacción de (2'!CL13</f>
        <v>0</v>
      </c>
      <c r="CK14" t="str">
        <f>VLOOKUP(CH14,CENTROS!$A$2:$B$27,2,FALSE)</f>
        <v>TRS</v>
      </c>
      <c r="CL14" t="str">
        <f>VLOOKUP(CH14,CENTROS!$A$2:$C$27,3,FALSE)</f>
        <v>Ciencias Sociales</v>
      </c>
      <c r="CN14">
        <f t="shared" si="40"/>
        <v>10</v>
      </c>
      <c r="CO14">
        <f t="shared" si="41"/>
        <v>10</v>
      </c>
      <c r="CP14">
        <f t="shared" si="42"/>
        <v>10</v>
      </c>
      <c r="CQ14">
        <f t="shared" si="43"/>
        <v>10</v>
      </c>
      <c r="CR14">
        <f t="shared" si="44"/>
        <v>10</v>
      </c>
      <c r="CS14">
        <f t="shared" si="45"/>
        <v>5</v>
      </c>
      <c r="CT14">
        <f t="shared" si="46"/>
        <v>5</v>
      </c>
      <c r="CU14">
        <f t="shared" si="47"/>
        <v>5</v>
      </c>
      <c r="CV14">
        <f t="shared" si="48"/>
        <v>2.5</v>
      </c>
      <c r="CW14">
        <f t="shared" si="49"/>
        <v>10</v>
      </c>
      <c r="CX14">
        <f t="shared" si="50"/>
        <v>5</v>
      </c>
      <c r="CY14">
        <f t="shared" si="51"/>
        <v>5</v>
      </c>
      <c r="CZ14">
        <f t="shared" si="52"/>
        <v>2.5</v>
      </c>
      <c r="DA14">
        <f t="shared" si="53"/>
        <v>5</v>
      </c>
      <c r="DB14">
        <f t="shared" si="54"/>
        <v>5</v>
      </c>
      <c r="DC14">
        <f t="shared" si="55"/>
        <v>5</v>
      </c>
      <c r="DD14">
        <f t="shared" si="56"/>
        <v>5</v>
      </c>
      <c r="DE14">
        <f t="shared" si="57"/>
        <v>5</v>
      </c>
      <c r="DF14">
        <f t="shared" si="58"/>
        <v>5</v>
      </c>
      <c r="DG14">
        <f t="shared" si="59"/>
        <v>5</v>
      </c>
      <c r="DH14">
        <f t="shared" si="60"/>
        <v>5</v>
      </c>
      <c r="DI14">
        <f t="shared" si="61"/>
        <v>2.5</v>
      </c>
      <c r="DJ14">
        <f t="shared" si="62"/>
        <v>10</v>
      </c>
      <c r="DK14">
        <f t="shared" si="63"/>
        <v>10</v>
      </c>
      <c r="DL14">
        <f t="shared" si="64"/>
        <v>7.5</v>
      </c>
    </row>
    <row r="15" spans="1:116" x14ac:dyDescent="0.2">
      <c r="A15" t="str">
        <f>'Encuesta de Satisfacción de (2'!C14</f>
        <v>De vez en cuando (1 o 2 veces al mes)</v>
      </c>
      <c r="B15" t="str">
        <f>'Encuesta de Satisfacción de (2'!D14</f>
        <v>De vez en cuando (1 o 2 veces al mes)</v>
      </c>
      <c r="C15" t="str">
        <f>'Encuesta de Satisfacción de (2'!E14</f>
        <v>Biblioteca María Zambrano (Filología / Derecho)</v>
      </c>
      <c r="D15" t="str">
        <f>'Encuesta de Satisfacción de (2'!F14</f>
        <v>F.  Filología</v>
      </c>
      <c r="E15" t="str">
        <f>'Encuesta de Satisfacción de (2'!G14</f>
        <v>F.  Geografía e Historia</v>
      </c>
      <c r="F15" t="str">
        <f>'Encuesta de Satisfacción de (2'!H14</f>
        <v>F.  Educación – Centro de Formación del Profesorado</v>
      </c>
      <c r="G15" t="str">
        <f>'Encuesta de Satisfacción de (2'!I14</f>
        <v>F.  Filosofía</v>
      </c>
      <c r="H15">
        <f>'Encuesta de Satisfacción de (2'!J14</f>
        <v>0</v>
      </c>
      <c r="I15">
        <f>'Encuesta de Satisfacción de (2'!K14</f>
        <v>0</v>
      </c>
      <c r="J15">
        <f>'Encuesta de Satisfacción de (2'!L14</f>
        <v>0</v>
      </c>
      <c r="K15">
        <f>'Encuesta de Satisfacción de (2'!M14</f>
        <v>0</v>
      </c>
      <c r="L15">
        <f>'Encuesta de Satisfacción de (2'!N14</f>
        <v>0</v>
      </c>
      <c r="M15">
        <f>'Encuesta de Satisfacción de (2'!O14</f>
        <v>0</v>
      </c>
      <c r="N15">
        <f>'Encuesta de Satisfacción de (2'!P14</f>
        <v>0</v>
      </c>
      <c r="O15">
        <f>'Encuesta de Satisfacción de (2'!Q14</f>
        <v>0</v>
      </c>
      <c r="P15">
        <f>'Encuesta de Satisfacción de (2'!R14</f>
        <v>0</v>
      </c>
      <c r="Q15">
        <f>'Encuesta de Satisfacción de (2'!S14</f>
        <v>0</v>
      </c>
      <c r="R15">
        <f>'Encuesta de Satisfacción de (2'!T14</f>
        <v>0</v>
      </c>
      <c r="S15">
        <f>'Encuesta de Satisfacción de (2'!U14</f>
        <v>0</v>
      </c>
      <c r="T15">
        <f>'Encuesta de Satisfacción de (2'!V14</f>
        <v>0</v>
      </c>
      <c r="U15">
        <f>'Encuesta de Satisfacción de (2'!W14</f>
        <v>0</v>
      </c>
      <c r="V15">
        <f>'Encuesta de Satisfacción de (2'!X14</f>
        <v>0</v>
      </c>
      <c r="W15">
        <f>'Encuesta de Satisfacción de (2'!Y14</f>
        <v>0</v>
      </c>
      <c r="X15">
        <f>'Encuesta de Satisfacción de (2'!Z14</f>
        <v>0</v>
      </c>
      <c r="Y15">
        <f>'Encuesta de Satisfacción de (2'!AA14</f>
        <v>0</v>
      </c>
      <c r="Z15">
        <f>'Encuesta de Satisfacción de (2'!AB14</f>
        <v>0</v>
      </c>
      <c r="AA15">
        <f>'Encuesta de Satisfacción de (2'!AC14</f>
        <v>0</v>
      </c>
      <c r="AB15">
        <f>'Encuesta de Satisfacción de (2'!AD14</f>
        <v>0</v>
      </c>
      <c r="AC15">
        <f>'Encuesta de Satisfacción de (2'!AE14</f>
        <v>0</v>
      </c>
      <c r="AD15">
        <f>'Encuesta de Satisfacción de (2'!AF14</f>
        <v>0</v>
      </c>
      <c r="AE15">
        <f>'Encuesta de Satisfacción de (2'!AG14</f>
        <v>0</v>
      </c>
      <c r="AF15">
        <f>'Encuesta de Satisfacción de (2'!AH14</f>
        <v>5</v>
      </c>
      <c r="AG15">
        <f>'Encuesta de Satisfacción de (2'!AI14</f>
        <v>5</v>
      </c>
      <c r="AH15">
        <f>'Encuesta de Satisfacción de (2'!AJ14</f>
        <v>5</v>
      </c>
      <c r="AI15">
        <f>'Encuesta de Satisfacción de (2'!AK14</f>
        <v>5</v>
      </c>
      <c r="AJ15">
        <f>'Encuesta de Satisfacción de (2'!AL14</f>
        <v>5</v>
      </c>
      <c r="AK15" t="str">
        <f>'Encuesta de Satisfacción de (2'!AM14</f>
        <v>Sí</v>
      </c>
      <c r="AL15" t="str">
        <f>'Encuesta de Satisfacción de (2'!AN14</f>
        <v>Sí</v>
      </c>
      <c r="AM15">
        <f>'Encuesta de Satisfacción de (2'!AO14</f>
        <v>4</v>
      </c>
      <c r="AN15">
        <f>'Encuesta de Satisfacción de (2'!AP14</f>
        <v>0</v>
      </c>
      <c r="AO15">
        <f>'Encuesta de Satisfacción de (2'!AQ14</f>
        <v>0</v>
      </c>
      <c r="AP15">
        <f>'Encuesta de Satisfacción de (2'!AR14</f>
        <v>4</v>
      </c>
      <c r="AQ15">
        <f>'Encuesta de Satisfacción de (2'!AS14</f>
        <v>4</v>
      </c>
      <c r="AR15">
        <f>'Encuesta de Satisfacción de (2'!AT14</f>
        <v>4</v>
      </c>
      <c r="AS15">
        <f>'Encuesta de Satisfacción de (2'!AU14</f>
        <v>0</v>
      </c>
      <c r="AT15">
        <f>'Encuesta de Satisfacción de (2'!AV14</f>
        <v>0</v>
      </c>
      <c r="AU15">
        <f>'Encuesta de Satisfacción de (2'!AW14</f>
        <v>4</v>
      </c>
      <c r="AV15">
        <f>'Encuesta de Satisfacción de (2'!AX14</f>
        <v>4</v>
      </c>
      <c r="AW15">
        <f>'Encuesta de Satisfacción de (2'!AY14</f>
        <v>5</v>
      </c>
      <c r="AX15">
        <f>'Encuesta de Satisfacción de (2'!AZ14</f>
        <v>5</v>
      </c>
      <c r="AY15">
        <f>'Encuesta de Satisfacción de (2'!BA14</f>
        <v>5</v>
      </c>
      <c r="AZ15">
        <f>'Encuesta de Satisfacción de (2'!BB14</f>
        <v>4</v>
      </c>
      <c r="BA15">
        <f>'Encuesta de Satisfacción de (2'!BC14</f>
        <v>4</v>
      </c>
      <c r="BB15">
        <f>'Encuesta de Satisfacción de (2'!BD14</f>
        <v>4</v>
      </c>
      <c r="BC15">
        <f>'Encuesta de Satisfacción de (2'!BE14</f>
        <v>4</v>
      </c>
      <c r="BD15">
        <f>'Encuesta de Satisfacción de (2'!BF14</f>
        <v>4</v>
      </c>
      <c r="BE15" t="str">
        <f>'Encuesta de Satisfacción de (2'!BG14</f>
        <v>Sí</v>
      </c>
      <c r="BF15" t="str">
        <f>'Encuesta de Satisfacción de (2'!BH14</f>
        <v>No</v>
      </c>
      <c r="BG15" t="str">
        <f>'Encuesta de Satisfacción de (2'!BI14</f>
        <v>Sí</v>
      </c>
      <c r="BH15" t="str">
        <f>'Encuesta de Satisfacción de (2'!BJ14</f>
        <v>Sí</v>
      </c>
      <c r="BI15" t="str">
        <f>'Encuesta de Satisfacción de (2'!BK14</f>
        <v>Sí</v>
      </c>
      <c r="BJ15" t="str">
        <f>'Encuesta de Satisfacción de (2'!BL14</f>
        <v>No</v>
      </c>
      <c r="BK15" t="str">
        <f>'Encuesta de Satisfacción de (2'!BM14</f>
        <v>No</v>
      </c>
      <c r="BL15" t="str">
        <f>'Encuesta de Satisfacción de (2'!BN14</f>
        <v>Sí</v>
      </c>
      <c r="BM15">
        <f>'Encuesta de Satisfacción de (2'!BO14</f>
        <v>5</v>
      </c>
      <c r="BN15">
        <f>'Encuesta de Satisfacción de (2'!BP14</f>
        <v>5</v>
      </c>
      <c r="BO15">
        <f>'Encuesta de Satisfacción de (2'!BQ14</f>
        <v>5</v>
      </c>
      <c r="BP15">
        <f>'Encuesta de Satisfacción de (2'!BR14</f>
        <v>5</v>
      </c>
      <c r="BQ15">
        <f>'Encuesta de Satisfacción de (2'!BS14</f>
        <v>5</v>
      </c>
      <c r="BR15">
        <f>'Encuesta de Satisfacción de (2'!BT14</f>
        <v>5</v>
      </c>
      <c r="BS15">
        <f>'Encuesta de Satisfacción de (2'!BU14</f>
        <v>5</v>
      </c>
      <c r="BT15" t="str">
        <f>'Encuesta de Satisfacción de (2'!BV14</f>
        <v>Sí</v>
      </c>
      <c r="BU15" t="str">
        <f>'Encuesta de Satisfacción de (2'!BW14</f>
        <v>Sí</v>
      </c>
      <c r="BV15" t="str">
        <f>'Encuesta de Satisfacción de (2'!BX14</f>
        <v>Muy útil</v>
      </c>
      <c r="BW15">
        <f>'Encuesta de Satisfacción de (2'!BY14</f>
        <v>5</v>
      </c>
      <c r="BX15">
        <f>'Encuesta de Satisfacción de (2'!BZ14</f>
        <v>5</v>
      </c>
      <c r="BY15" t="str">
        <f>'Encuesta de Satisfacción de (2'!CA14</f>
        <v>Muy satisfecho</v>
      </c>
      <c r="BZ15" t="str">
        <f>'Encuesta de Satisfacción de (2'!CB14</f>
        <v>Creo que los cursos podrían anunciarse con mayor antelación porque a veces es muy poquito el tiempo que pasa desde que nos enteramos hasta que son los cursos.</v>
      </c>
      <c r="CA15" t="str">
        <f>'Encuesta de Satisfacción de (2'!CC14</f>
        <v>Sí</v>
      </c>
      <c r="CB15" t="str">
        <f>'Encuesta de Satisfacción de (2'!CD14</f>
        <v>2021-22</v>
      </c>
      <c r="CC15" t="str">
        <f>'Encuesta de Satisfacción de (2'!CE14</f>
        <v>MUJER</v>
      </c>
      <c r="CD15" t="str">
        <f>'Encuesta de Satisfacción de (2'!CF14</f>
        <v>GRADO</v>
      </c>
      <c r="CE15" t="str">
        <f>'Encuesta de Satisfacción de (2'!CG14</f>
        <v>0834</v>
      </c>
      <c r="CF15" t="str">
        <f>'Encuesta de Satisfacción de (2'!CH14</f>
        <v>GRADO EN ESPAÑOL: LENGUA Y LITERATURA</v>
      </c>
      <c r="CG15">
        <f>'Encuesta de Satisfacción de (2'!CI14</f>
        <v>105</v>
      </c>
      <c r="CH15" t="str">
        <f>'Encuesta de Satisfacción de (2'!CJ14</f>
        <v>FACULTAD DE FILOLOGÍA</v>
      </c>
      <c r="CI15">
        <f>'Encuesta de Satisfacción de (2'!CK14</f>
        <v>0</v>
      </c>
      <c r="CJ15">
        <f>'Encuesta de Satisfacción de (2'!CL14</f>
        <v>0</v>
      </c>
      <c r="CK15" t="str">
        <f>VLOOKUP(CH15,CENTROS!$A$2:$B$27,2,FALSE)</f>
        <v>FLL</v>
      </c>
      <c r="CL15" t="str">
        <f>VLOOKUP(CH15,CENTROS!$A$2:$C$27,3,FALSE)</f>
        <v>Humanidades</v>
      </c>
      <c r="CN15">
        <f t="shared" si="40"/>
        <v>10</v>
      </c>
      <c r="CO15">
        <f t="shared" si="41"/>
        <v>10</v>
      </c>
      <c r="CP15">
        <f t="shared" si="42"/>
        <v>10</v>
      </c>
      <c r="CQ15">
        <f t="shared" si="43"/>
        <v>10</v>
      </c>
      <c r="CR15">
        <f t="shared" si="44"/>
        <v>10</v>
      </c>
      <c r="CS15">
        <f t="shared" si="45"/>
        <v>7.5</v>
      </c>
      <c r="CT15">
        <f t="shared" si="46"/>
        <v>7.5</v>
      </c>
      <c r="CU15">
        <f t="shared" si="47"/>
        <v>10</v>
      </c>
      <c r="CV15">
        <f t="shared" si="48"/>
        <v>10</v>
      </c>
      <c r="CW15">
        <f t="shared" si="49"/>
        <v>10</v>
      </c>
      <c r="CX15">
        <f t="shared" si="50"/>
        <v>7.5</v>
      </c>
      <c r="CY15">
        <f t="shared" si="51"/>
        <v>7.5</v>
      </c>
      <c r="CZ15">
        <f t="shared" si="52"/>
        <v>7.5</v>
      </c>
      <c r="DA15">
        <f t="shared" si="53"/>
        <v>7.5</v>
      </c>
      <c r="DB15">
        <f t="shared" si="54"/>
        <v>7.5</v>
      </c>
      <c r="DC15">
        <f t="shared" si="55"/>
        <v>10</v>
      </c>
      <c r="DD15">
        <f t="shared" si="56"/>
        <v>10</v>
      </c>
      <c r="DE15">
        <f t="shared" si="57"/>
        <v>10</v>
      </c>
      <c r="DF15">
        <f t="shared" si="58"/>
        <v>10</v>
      </c>
      <c r="DG15">
        <f t="shared" si="59"/>
        <v>10</v>
      </c>
      <c r="DH15">
        <f t="shared" si="60"/>
        <v>10</v>
      </c>
      <c r="DI15">
        <f t="shared" si="61"/>
        <v>10</v>
      </c>
      <c r="DJ15">
        <f t="shared" si="62"/>
        <v>10</v>
      </c>
      <c r="DK15">
        <f t="shared" si="63"/>
        <v>10</v>
      </c>
      <c r="DL15">
        <f t="shared" si="64"/>
        <v>10</v>
      </c>
    </row>
    <row r="16" spans="1:116" x14ac:dyDescent="0.2">
      <c r="A16" t="str">
        <f>'Encuesta de Satisfacción de (2'!C15</f>
        <v>Sólo en época de exámenes</v>
      </c>
      <c r="B16" t="str">
        <f>'Encuesta de Satisfacción de (2'!D15</f>
        <v>De vez en cuando (1 o 2 veces al mes)</v>
      </c>
      <c r="C16" t="str">
        <f>'Encuesta de Satisfacción de (2'!E15</f>
        <v>F.  Ciencias Físicas</v>
      </c>
      <c r="D16" t="str">
        <f>'Encuesta de Satisfacción de (2'!F15</f>
        <v>F.  Medicina</v>
      </c>
      <c r="E16">
        <f>'Encuesta de Satisfacción de (2'!G15</f>
        <v>0</v>
      </c>
      <c r="F16">
        <f>'Encuesta de Satisfacción de (2'!H15</f>
        <v>0</v>
      </c>
      <c r="G16">
        <f>'Encuesta de Satisfacción de (2'!I15</f>
        <v>0</v>
      </c>
      <c r="H16">
        <f>'Encuesta de Satisfacción de (2'!J15</f>
        <v>0</v>
      </c>
      <c r="I16">
        <f>'Encuesta de Satisfacción de (2'!K15</f>
        <v>0</v>
      </c>
      <c r="J16">
        <f>'Encuesta de Satisfacción de (2'!L15</f>
        <v>0</v>
      </c>
      <c r="K16">
        <f>'Encuesta de Satisfacción de (2'!M15</f>
        <v>0</v>
      </c>
      <c r="L16">
        <f>'Encuesta de Satisfacción de (2'!N15</f>
        <v>0</v>
      </c>
      <c r="M16">
        <f>'Encuesta de Satisfacción de (2'!O15</f>
        <v>0</v>
      </c>
      <c r="N16">
        <f>'Encuesta de Satisfacción de (2'!P15</f>
        <v>0</v>
      </c>
      <c r="O16">
        <f>'Encuesta de Satisfacción de (2'!Q15</f>
        <v>0</v>
      </c>
      <c r="P16">
        <f>'Encuesta de Satisfacción de (2'!R15</f>
        <v>0</v>
      </c>
      <c r="Q16">
        <f>'Encuesta de Satisfacción de (2'!S15</f>
        <v>0</v>
      </c>
      <c r="R16">
        <f>'Encuesta de Satisfacción de (2'!T15</f>
        <v>0</v>
      </c>
      <c r="S16">
        <f>'Encuesta de Satisfacción de (2'!U15</f>
        <v>0</v>
      </c>
      <c r="T16">
        <f>'Encuesta de Satisfacción de (2'!V15</f>
        <v>0</v>
      </c>
      <c r="U16">
        <f>'Encuesta de Satisfacción de (2'!W15</f>
        <v>0</v>
      </c>
      <c r="V16">
        <f>'Encuesta de Satisfacción de (2'!X15</f>
        <v>0</v>
      </c>
      <c r="W16">
        <f>'Encuesta de Satisfacción de (2'!Y15</f>
        <v>0</v>
      </c>
      <c r="X16">
        <f>'Encuesta de Satisfacción de (2'!Z15</f>
        <v>0</v>
      </c>
      <c r="Y16">
        <f>'Encuesta de Satisfacción de (2'!AA15</f>
        <v>0</v>
      </c>
      <c r="Z16">
        <f>'Encuesta de Satisfacción de (2'!AB15</f>
        <v>0</v>
      </c>
      <c r="AA16">
        <f>'Encuesta de Satisfacción de (2'!AC15</f>
        <v>0</v>
      </c>
      <c r="AB16">
        <f>'Encuesta de Satisfacción de (2'!AD15</f>
        <v>0</v>
      </c>
      <c r="AC16">
        <f>'Encuesta de Satisfacción de (2'!AE15</f>
        <v>0</v>
      </c>
      <c r="AD16">
        <f>'Encuesta de Satisfacción de (2'!AF15</f>
        <v>0</v>
      </c>
      <c r="AE16" t="str">
        <f>'Encuesta de Satisfacción de (2'!AG15</f>
        <v>Biblioteca Universidad San Dámaso
La Casa Encendida
Biblioteca HDOC y Pabellón Docente</v>
      </c>
      <c r="AF16">
        <f>'Encuesta de Satisfacción de (2'!AH15</f>
        <v>3</v>
      </c>
      <c r="AG16">
        <f>'Encuesta de Satisfacción de (2'!AI15</f>
        <v>4</v>
      </c>
      <c r="AH16">
        <f>'Encuesta de Satisfacción de (2'!AJ15</f>
        <v>3</v>
      </c>
      <c r="AI16">
        <f>'Encuesta de Satisfacción de (2'!AK15</f>
        <v>2</v>
      </c>
      <c r="AJ16">
        <f>'Encuesta de Satisfacción de (2'!AL15</f>
        <v>3</v>
      </c>
      <c r="AK16" t="str">
        <f>'Encuesta de Satisfacción de (2'!AM15</f>
        <v>No</v>
      </c>
      <c r="AL16" t="str">
        <f>'Encuesta de Satisfacción de (2'!AN15</f>
        <v>No</v>
      </c>
      <c r="AM16">
        <f>'Encuesta de Satisfacción de (2'!AO15</f>
        <v>1</v>
      </c>
      <c r="AN16">
        <f>'Encuesta de Satisfacción de (2'!AP15</f>
        <v>1</v>
      </c>
      <c r="AO16">
        <f>'Encuesta de Satisfacción de (2'!AQ15</f>
        <v>4</v>
      </c>
      <c r="AP16">
        <f>'Encuesta de Satisfacción de (2'!AR15</f>
        <v>2</v>
      </c>
      <c r="AQ16">
        <f>'Encuesta de Satisfacción de (2'!AS15</f>
        <v>5</v>
      </c>
      <c r="AR16">
        <f>'Encuesta de Satisfacción de (2'!AT15</f>
        <v>2</v>
      </c>
      <c r="AS16">
        <f>'Encuesta de Satisfacción de (2'!AU15</f>
        <v>4</v>
      </c>
      <c r="AT16">
        <f>'Encuesta de Satisfacción de (2'!AV15</f>
        <v>1</v>
      </c>
      <c r="AU16">
        <f>'Encuesta de Satisfacción de (2'!AW15</f>
        <v>4</v>
      </c>
      <c r="AV16">
        <f>'Encuesta de Satisfacción de (2'!AX15</f>
        <v>4</v>
      </c>
      <c r="AW16">
        <f>'Encuesta de Satisfacción de (2'!AY15</f>
        <v>3</v>
      </c>
      <c r="AX16">
        <f>'Encuesta de Satisfacción de (2'!AZ15</f>
        <v>2</v>
      </c>
      <c r="AY16">
        <f>'Encuesta de Satisfacción de (2'!BA15</f>
        <v>4</v>
      </c>
      <c r="AZ16">
        <f>'Encuesta de Satisfacción de (2'!BB15</f>
        <v>2</v>
      </c>
      <c r="BA16">
        <f>'Encuesta de Satisfacción de (2'!BC15</f>
        <v>3</v>
      </c>
      <c r="BB16">
        <f>'Encuesta de Satisfacción de (2'!BD15</f>
        <v>3</v>
      </c>
      <c r="BC16">
        <f>'Encuesta de Satisfacción de (2'!BE15</f>
        <v>2</v>
      </c>
      <c r="BD16">
        <f>'Encuesta de Satisfacción de (2'!BF15</f>
        <v>3</v>
      </c>
      <c r="BE16" t="str">
        <f>'Encuesta de Satisfacción de (2'!BG15</f>
        <v>Sí</v>
      </c>
      <c r="BF16" t="str">
        <f>'Encuesta de Satisfacción de (2'!BH15</f>
        <v>Sí</v>
      </c>
      <c r="BG16" t="str">
        <f>'Encuesta de Satisfacción de (2'!BI15</f>
        <v>No</v>
      </c>
      <c r="BH16" t="str">
        <f>'Encuesta de Satisfacción de (2'!BJ15</f>
        <v>Sí</v>
      </c>
      <c r="BI16" t="str">
        <f>'Encuesta de Satisfacción de (2'!BK15</f>
        <v>Sí</v>
      </c>
      <c r="BJ16" t="str">
        <f>'Encuesta de Satisfacción de (2'!BL15</f>
        <v>No</v>
      </c>
      <c r="BK16" t="str">
        <f>'Encuesta de Satisfacción de (2'!BM15</f>
        <v>No</v>
      </c>
      <c r="BL16" t="str">
        <f>'Encuesta de Satisfacción de (2'!BN15</f>
        <v>No</v>
      </c>
      <c r="BM16">
        <f>'Encuesta de Satisfacción de (2'!BO15</f>
        <v>4</v>
      </c>
      <c r="BN16">
        <f>'Encuesta de Satisfacción de (2'!BP15</f>
        <v>4</v>
      </c>
      <c r="BO16">
        <f>'Encuesta de Satisfacción de (2'!BQ15</f>
        <v>4</v>
      </c>
      <c r="BP16">
        <f>'Encuesta de Satisfacción de (2'!BR15</f>
        <v>4</v>
      </c>
      <c r="BQ16">
        <f>'Encuesta de Satisfacción de (2'!BS15</f>
        <v>4</v>
      </c>
      <c r="BR16">
        <f>'Encuesta de Satisfacción de (2'!BT15</f>
        <v>4</v>
      </c>
      <c r="BS16">
        <f>'Encuesta de Satisfacción de (2'!BU15</f>
        <v>4</v>
      </c>
      <c r="BT16" t="str">
        <f>'Encuesta de Satisfacción de (2'!BV15</f>
        <v>Sí</v>
      </c>
      <c r="BU16" t="str">
        <f>'Encuesta de Satisfacción de (2'!BW15</f>
        <v>No</v>
      </c>
      <c r="BV16">
        <f>'Encuesta de Satisfacción de (2'!BX15</f>
        <v>0</v>
      </c>
      <c r="BW16">
        <f>'Encuesta de Satisfacción de (2'!BY15</f>
        <v>4</v>
      </c>
      <c r="BX16">
        <f>'Encuesta de Satisfacción de (2'!BZ15</f>
        <v>4</v>
      </c>
      <c r="BY16" t="str">
        <f>'Encuesta de Satisfacción de (2'!CA15</f>
        <v>Satisfecho</v>
      </c>
      <c r="BZ16">
        <f>'Encuesta de Satisfacción de (2'!CB15</f>
        <v>0</v>
      </c>
      <c r="CA16" t="str">
        <f>'Encuesta de Satisfacción de (2'!CC15</f>
        <v>No</v>
      </c>
      <c r="CB16" t="str">
        <f>'Encuesta de Satisfacción de (2'!CD15</f>
        <v>2021-22</v>
      </c>
      <c r="CC16" t="str">
        <f>'Encuesta de Satisfacción de (2'!CE15</f>
        <v>MUJER</v>
      </c>
      <c r="CD16" t="str">
        <f>'Encuesta de Satisfacción de (2'!CF15</f>
        <v>GRADO</v>
      </c>
      <c r="CE16" t="str">
        <f>'Encuesta de Satisfacción de (2'!CG15</f>
        <v>0805</v>
      </c>
      <c r="CF16" t="str">
        <f>'Encuesta de Satisfacción de (2'!CH15</f>
        <v>GRADO EN MEDICINA</v>
      </c>
      <c r="CG16">
        <f>'Encuesta de Satisfacción de (2'!CI15</f>
        <v>126</v>
      </c>
      <c r="CH16" t="str">
        <f>'Encuesta de Satisfacción de (2'!CJ15</f>
        <v>FACULTAD DE MEDICINA</v>
      </c>
      <c r="CI16">
        <f>'Encuesta de Satisfacción de (2'!CK15</f>
        <v>0</v>
      </c>
      <c r="CJ16">
        <f>'Encuesta de Satisfacción de (2'!CL15</f>
        <v>0</v>
      </c>
      <c r="CK16" t="str">
        <f>VLOOKUP(CH16,CENTROS!$A$2:$B$27,2,FALSE)</f>
        <v>MED</v>
      </c>
      <c r="CL16" t="str">
        <f>VLOOKUP(CH16,CENTROS!$A$2:$C$27,3,FALSE)</f>
        <v>Ciencias de la Salud</v>
      </c>
      <c r="CN16">
        <f t="shared" si="40"/>
        <v>5</v>
      </c>
      <c r="CO16">
        <f t="shared" si="41"/>
        <v>7.5</v>
      </c>
      <c r="CP16">
        <f t="shared" si="42"/>
        <v>5</v>
      </c>
      <c r="CQ16">
        <f t="shared" si="43"/>
        <v>2.5</v>
      </c>
      <c r="CR16">
        <f t="shared" si="44"/>
        <v>5</v>
      </c>
      <c r="CS16">
        <f t="shared" si="45"/>
        <v>7.5</v>
      </c>
      <c r="CT16">
        <f t="shared" si="46"/>
        <v>7.5</v>
      </c>
      <c r="CU16">
        <f t="shared" si="47"/>
        <v>5</v>
      </c>
      <c r="CV16">
        <f t="shared" si="48"/>
        <v>2.5</v>
      </c>
      <c r="CW16">
        <f t="shared" si="49"/>
        <v>7.5</v>
      </c>
      <c r="CX16">
        <f t="shared" si="50"/>
        <v>2.5</v>
      </c>
      <c r="CY16">
        <f t="shared" si="51"/>
        <v>5</v>
      </c>
      <c r="CZ16">
        <f t="shared" si="52"/>
        <v>5</v>
      </c>
      <c r="DA16">
        <f t="shared" si="53"/>
        <v>2.5</v>
      </c>
      <c r="DB16">
        <f t="shared" si="54"/>
        <v>5</v>
      </c>
      <c r="DC16">
        <f t="shared" si="55"/>
        <v>7.5</v>
      </c>
      <c r="DD16">
        <f t="shared" si="56"/>
        <v>7.5</v>
      </c>
      <c r="DE16">
        <f t="shared" si="57"/>
        <v>7.5</v>
      </c>
      <c r="DF16">
        <f t="shared" si="58"/>
        <v>7.5</v>
      </c>
      <c r="DG16">
        <f t="shared" si="59"/>
        <v>7.5</v>
      </c>
      <c r="DH16">
        <f t="shared" si="60"/>
        <v>7.5</v>
      </c>
      <c r="DI16">
        <f t="shared" si="61"/>
        <v>7.5</v>
      </c>
      <c r="DJ16">
        <f t="shared" si="62"/>
        <v>7.5</v>
      </c>
      <c r="DK16">
        <f t="shared" si="63"/>
        <v>7.5</v>
      </c>
      <c r="DL16">
        <f t="shared" si="64"/>
        <v>7.5</v>
      </c>
    </row>
    <row r="17" spans="1:116" x14ac:dyDescent="0.2">
      <c r="A17" t="str">
        <f>'Encuesta de Satisfacción de (2'!C16</f>
        <v>De vez en cuando (1 o 2 veces al mes)</v>
      </c>
      <c r="B17" t="str">
        <f>'Encuesta de Satisfacción de (2'!D16</f>
        <v>De vez en cuando (1 o 2 veces al mes)</v>
      </c>
      <c r="C17" t="str">
        <f>'Encuesta de Satisfacción de (2'!E16</f>
        <v>F.  Educación – Centro de Formación del Profesorado</v>
      </c>
      <c r="D17" t="str">
        <f>'Encuesta de Satisfacción de (2'!F16</f>
        <v>F.  Psicología</v>
      </c>
      <c r="E17" t="str">
        <f>'Encuesta de Satisfacción de (2'!G16</f>
        <v>F.  Trabajo Social</v>
      </c>
      <c r="F17">
        <f>'Encuesta de Satisfacción de (2'!H16</f>
        <v>0</v>
      </c>
      <c r="G17">
        <f>'Encuesta de Satisfacción de (2'!I16</f>
        <v>0</v>
      </c>
      <c r="H17">
        <f>'Encuesta de Satisfacción de (2'!J16</f>
        <v>0</v>
      </c>
      <c r="I17">
        <f>'Encuesta de Satisfacción de (2'!K16</f>
        <v>0</v>
      </c>
      <c r="J17">
        <f>'Encuesta de Satisfacción de (2'!L16</f>
        <v>0</v>
      </c>
      <c r="K17">
        <f>'Encuesta de Satisfacción de (2'!M16</f>
        <v>0</v>
      </c>
      <c r="L17">
        <f>'Encuesta de Satisfacción de (2'!N16</f>
        <v>0</v>
      </c>
      <c r="M17">
        <f>'Encuesta de Satisfacción de (2'!O16</f>
        <v>0</v>
      </c>
      <c r="N17">
        <f>'Encuesta de Satisfacción de (2'!P16</f>
        <v>0</v>
      </c>
      <c r="O17">
        <f>'Encuesta de Satisfacción de (2'!Q16</f>
        <v>0</v>
      </c>
      <c r="P17">
        <f>'Encuesta de Satisfacción de (2'!R16</f>
        <v>0</v>
      </c>
      <c r="Q17">
        <f>'Encuesta de Satisfacción de (2'!S16</f>
        <v>0</v>
      </c>
      <c r="R17">
        <f>'Encuesta de Satisfacción de (2'!T16</f>
        <v>0</v>
      </c>
      <c r="S17">
        <f>'Encuesta de Satisfacción de (2'!U16</f>
        <v>0</v>
      </c>
      <c r="T17">
        <f>'Encuesta de Satisfacción de (2'!V16</f>
        <v>0</v>
      </c>
      <c r="U17">
        <f>'Encuesta de Satisfacción de (2'!W16</f>
        <v>0</v>
      </c>
      <c r="V17">
        <f>'Encuesta de Satisfacción de (2'!X16</f>
        <v>0</v>
      </c>
      <c r="W17">
        <f>'Encuesta de Satisfacción de (2'!Y16</f>
        <v>0</v>
      </c>
      <c r="X17">
        <f>'Encuesta de Satisfacción de (2'!Z16</f>
        <v>0</v>
      </c>
      <c r="Y17">
        <f>'Encuesta de Satisfacción de (2'!AA16</f>
        <v>0</v>
      </c>
      <c r="Z17">
        <f>'Encuesta de Satisfacción de (2'!AB16</f>
        <v>0</v>
      </c>
      <c r="AA17">
        <f>'Encuesta de Satisfacción de (2'!AC16</f>
        <v>0</v>
      </c>
      <c r="AB17">
        <f>'Encuesta de Satisfacción de (2'!AD16</f>
        <v>0</v>
      </c>
      <c r="AC17">
        <f>'Encuesta de Satisfacción de (2'!AE16</f>
        <v>0</v>
      </c>
      <c r="AD17">
        <f>'Encuesta de Satisfacción de (2'!AF16</f>
        <v>0</v>
      </c>
      <c r="AE17" t="str">
        <f>'Encuesta de Satisfacción de (2'!AG16</f>
        <v>Red de bibliotecas del Ayuntamiento de Fuenlabrada</v>
      </c>
      <c r="AF17">
        <f>'Encuesta de Satisfacción de (2'!AH16</f>
        <v>5</v>
      </c>
      <c r="AG17">
        <f>'Encuesta de Satisfacción de (2'!AI16</f>
        <v>5</v>
      </c>
      <c r="AH17">
        <f>'Encuesta de Satisfacción de (2'!AJ16</f>
        <v>4</v>
      </c>
      <c r="AI17">
        <f>'Encuesta de Satisfacción de (2'!AK16</f>
        <v>5</v>
      </c>
      <c r="AJ17">
        <f>'Encuesta de Satisfacción de (2'!AL16</f>
        <v>5</v>
      </c>
      <c r="AK17" t="str">
        <f>'Encuesta de Satisfacción de (2'!AM16</f>
        <v>Sí</v>
      </c>
      <c r="AL17" t="str">
        <f>'Encuesta de Satisfacción de (2'!AN16</f>
        <v>Sí</v>
      </c>
      <c r="AM17">
        <f>'Encuesta de Satisfacción de (2'!AO16</f>
        <v>5</v>
      </c>
      <c r="AN17">
        <f>'Encuesta de Satisfacción de (2'!AP16</f>
        <v>3</v>
      </c>
      <c r="AO17">
        <f>'Encuesta de Satisfacción de (2'!AQ16</f>
        <v>5</v>
      </c>
      <c r="AP17">
        <f>'Encuesta de Satisfacción de (2'!AR16</f>
        <v>4</v>
      </c>
      <c r="AQ17">
        <f>'Encuesta de Satisfacción de (2'!AS16</f>
        <v>5</v>
      </c>
      <c r="AR17">
        <f>'Encuesta de Satisfacción de (2'!AT16</f>
        <v>5</v>
      </c>
      <c r="AS17">
        <f>'Encuesta de Satisfacción de (2'!AU16</f>
        <v>5</v>
      </c>
      <c r="AT17">
        <f>'Encuesta de Satisfacción de (2'!AV16</f>
        <v>5</v>
      </c>
      <c r="AU17">
        <f>'Encuesta de Satisfacción de (2'!AW16</f>
        <v>5</v>
      </c>
      <c r="AV17">
        <f>'Encuesta de Satisfacción de (2'!AX16</f>
        <v>5</v>
      </c>
      <c r="AW17">
        <f>'Encuesta de Satisfacción de (2'!AY16</f>
        <v>5</v>
      </c>
      <c r="AX17">
        <f>'Encuesta de Satisfacción de (2'!AZ16</f>
        <v>5</v>
      </c>
      <c r="AY17">
        <f>'Encuesta de Satisfacción de (2'!BA16</f>
        <v>5</v>
      </c>
      <c r="AZ17">
        <f>'Encuesta de Satisfacción de (2'!BB16</f>
        <v>5</v>
      </c>
      <c r="BA17">
        <f>'Encuesta de Satisfacción de (2'!BC16</f>
        <v>5</v>
      </c>
      <c r="BB17">
        <f>'Encuesta de Satisfacción de (2'!BD16</f>
        <v>4</v>
      </c>
      <c r="BC17">
        <f>'Encuesta de Satisfacción de (2'!BE16</f>
        <v>5</v>
      </c>
      <c r="BD17">
        <f>'Encuesta de Satisfacción de (2'!BF16</f>
        <v>3</v>
      </c>
      <c r="BE17" t="str">
        <f>'Encuesta de Satisfacción de (2'!BG16</f>
        <v>Sí</v>
      </c>
      <c r="BF17" t="str">
        <f>'Encuesta de Satisfacción de (2'!BH16</f>
        <v>N/A</v>
      </c>
      <c r="BG17" t="str">
        <f>'Encuesta de Satisfacción de (2'!BI16</f>
        <v>N/A</v>
      </c>
      <c r="BH17" t="str">
        <f>'Encuesta de Satisfacción de (2'!BJ16</f>
        <v>N/A</v>
      </c>
      <c r="BI17" t="str">
        <f>'Encuesta de Satisfacción de (2'!BK16</f>
        <v>N/A</v>
      </c>
      <c r="BJ17" t="str">
        <f>'Encuesta de Satisfacción de (2'!BL16</f>
        <v>N/A</v>
      </c>
      <c r="BK17" t="str">
        <f>'Encuesta de Satisfacción de (2'!BM16</f>
        <v>Sí</v>
      </c>
      <c r="BL17" t="str">
        <f>'Encuesta de Satisfacción de (2'!BN16</f>
        <v>N/A</v>
      </c>
      <c r="BM17">
        <f>'Encuesta de Satisfacción de (2'!BO16</f>
        <v>5</v>
      </c>
      <c r="BN17">
        <f>'Encuesta de Satisfacción de (2'!BP16</f>
        <v>5</v>
      </c>
      <c r="BO17">
        <f>'Encuesta de Satisfacción de (2'!BQ16</f>
        <v>5</v>
      </c>
      <c r="BP17">
        <f>'Encuesta de Satisfacción de (2'!BR16</f>
        <v>5</v>
      </c>
      <c r="BQ17">
        <f>'Encuesta de Satisfacción de (2'!BS16</f>
        <v>5</v>
      </c>
      <c r="BR17">
        <f>'Encuesta de Satisfacción de (2'!BT16</f>
        <v>5</v>
      </c>
      <c r="BS17">
        <f>'Encuesta de Satisfacción de (2'!BU16</f>
        <v>5</v>
      </c>
      <c r="BT17" t="str">
        <f>'Encuesta de Satisfacción de (2'!BV16</f>
        <v>Sí</v>
      </c>
      <c r="BU17" t="str">
        <f>'Encuesta de Satisfacción de (2'!BW16</f>
        <v>Sí</v>
      </c>
      <c r="BV17" t="str">
        <f>'Encuesta de Satisfacción de (2'!BX16</f>
        <v>Muy útil</v>
      </c>
      <c r="BW17">
        <f>'Encuesta de Satisfacción de (2'!BY16</f>
        <v>5</v>
      </c>
      <c r="BX17">
        <f>'Encuesta de Satisfacción de (2'!BZ16</f>
        <v>4</v>
      </c>
      <c r="BY17" t="str">
        <f>'Encuesta de Satisfacción de (2'!CA16</f>
        <v>Muy satisfecho</v>
      </c>
      <c r="BZ17" t="str">
        <f>'Encuesta de Satisfacción de (2'!CB16</f>
        <v>Hacer más cursos en horario de tarde.</v>
      </c>
      <c r="CA17" t="str">
        <f>'Encuesta de Satisfacción de (2'!CC16</f>
        <v>No</v>
      </c>
      <c r="CB17" t="str">
        <f>'Encuesta de Satisfacción de (2'!CD16</f>
        <v>2021-22</v>
      </c>
      <c r="CC17" t="str">
        <f>'Encuesta de Satisfacción de (2'!CE16</f>
        <v>HOMBRE</v>
      </c>
      <c r="CD17" t="str">
        <f>'Encuesta de Satisfacción de (2'!CF16</f>
        <v>DOCTORADO</v>
      </c>
      <c r="CE17" t="str">
        <f>'Encuesta de Satisfacción de (2'!CG16</f>
        <v>D9AS</v>
      </c>
      <c r="CF17" t="str">
        <f>'Encuesta de Satisfacción de (2'!CH16</f>
        <v>DOCTORADO EN EDUCACIÓN RD99</v>
      </c>
      <c r="CG17">
        <f>'Encuesta de Satisfacción de (2'!CI16</f>
        <v>109</v>
      </c>
      <c r="CH17" t="str">
        <f>'Encuesta de Satisfacción de (2'!CJ16</f>
        <v>FACULTAD DE EDUCACIÓN</v>
      </c>
      <c r="CI17">
        <f>'Encuesta de Satisfacción de (2'!CK16</f>
        <v>0</v>
      </c>
      <c r="CJ17">
        <f>'Encuesta de Satisfacción de (2'!CL16</f>
        <v>0</v>
      </c>
      <c r="CK17" t="str">
        <f>VLOOKUP(CH17,CENTROS!$A$2:$B$27,2,FALSE)</f>
        <v>EDU</v>
      </c>
      <c r="CL17" t="str">
        <f>VLOOKUP(CH17,CENTROS!$A$2:$C$27,3,FALSE)</f>
        <v>Humanidades</v>
      </c>
      <c r="CN17">
        <f t="shared" si="40"/>
        <v>10</v>
      </c>
      <c r="CO17">
        <f t="shared" si="41"/>
        <v>10</v>
      </c>
      <c r="CP17">
        <f t="shared" si="42"/>
        <v>7.5</v>
      </c>
      <c r="CQ17">
        <f t="shared" si="43"/>
        <v>10</v>
      </c>
      <c r="CR17">
        <f t="shared" si="44"/>
        <v>10</v>
      </c>
      <c r="CS17">
        <f t="shared" si="45"/>
        <v>10</v>
      </c>
      <c r="CT17">
        <f t="shared" si="46"/>
        <v>10</v>
      </c>
      <c r="CU17">
        <f t="shared" si="47"/>
        <v>10</v>
      </c>
      <c r="CV17">
        <f t="shared" si="48"/>
        <v>10</v>
      </c>
      <c r="CW17">
        <f t="shared" si="49"/>
        <v>10</v>
      </c>
      <c r="CX17">
        <f t="shared" si="50"/>
        <v>10</v>
      </c>
      <c r="CY17">
        <f t="shared" si="51"/>
        <v>10</v>
      </c>
      <c r="CZ17">
        <f t="shared" si="52"/>
        <v>7.5</v>
      </c>
      <c r="DA17">
        <f t="shared" si="53"/>
        <v>10</v>
      </c>
      <c r="DB17">
        <f t="shared" si="54"/>
        <v>5</v>
      </c>
      <c r="DC17">
        <f t="shared" si="55"/>
        <v>10</v>
      </c>
      <c r="DD17">
        <f t="shared" si="56"/>
        <v>10</v>
      </c>
      <c r="DE17">
        <f t="shared" si="57"/>
        <v>10</v>
      </c>
      <c r="DF17">
        <f t="shared" si="58"/>
        <v>10</v>
      </c>
      <c r="DG17">
        <f t="shared" si="59"/>
        <v>10</v>
      </c>
      <c r="DH17">
        <f t="shared" si="60"/>
        <v>10</v>
      </c>
      <c r="DI17">
        <f t="shared" si="61"/>
        <v>10</v>
      </c>
      <c r="DJ17">
        <f t="shared" si="62"/>
        <v>10</v>
      </c>
      <c r="DK17">
        <f t="shared" si="63"/>
        <v>7.5</v>
      </c>
      <c r="DL17">
        <f t="shared" si="64"/>
        <v>10</v>
      </c>
    </row>
    <row r="18" spans="1:116" x14ac:dyDescent="0.2">
      <c r="A18" t="str">
        <f>'Encuesta de Satisfacción de (2'!C17</f>
        <v>De vez en cuando (1 o 2 veces al mes)</v>
      </c>
      <c r="B18" t="str">
        <f>'Encuesta de Satisfacción de (2'!D17</f>
        <v>Muy frecuentemente (3 o más veces por semana)</v>
      </c>
      <c r="C18" t="str">
        <f>'Encuesta de Satisfacción de (2'!E17</f>
        <v>F.  Educación – Centro de Formación del Profesorado</v>
      </c>
      <c r="D18" t="str">
        <f>'Encuesta de Satisfacción de (2'!F17</f>
        <v>F.  Ciencias Matemáticas</v>
      </c>
      <c r="E18">
        <f>'Encuesta de Satisfacción de (2'!G17</f>
        <v>0</v>
      </c>
      <c r="F18">
        <f>'Encuesta de Satisfacción de (2'!H17</f>
        <v>0</v>
      </c>
      <c r="G18">
        <f>'Encuesta de Satisfacción de (2'!I17</f>
        <v>0</v>
      </c>
      <c r="H18">
        <f>'Encuesta de Satisfacción de (2'!J17</f>
        <v>0</v>
      </c>
      <c r="I18">
        <f>'Encuesta de Satisfacción de (2'!K17</f>
        <v>0</v>
      </c>
      <c r="J18">
        <f>'Encuesta de Satisfacción de (2'!L17</f>
        <v>0</v>
      </c>
      <c r="K18">
        <f>'Encuesta de Satisfacción de (2'!M17</f>
        <v>0</v>
      </c>
      <c r="L18">
        <f>'Encuesta de Satisfacción de (2'!N17</f>
        <v>0</v>
      </c>
      <c r="M18">
        <f>'Encuesta de Satisfacción de (2'!O17</f>
        <v>0</v>
      </c>
      <c r="N18">
        <f>'Encuesta de Satisfacción de (2'!P17</f>
        <v>0</v>
      </c>
      <c r="O18">
        <f>'Encuesta de Satisfacción de (2'!Q17</f>
        <v>0</v>
      </c>
      <c r="P18">
        <f>'Encuesta de Satisfacción de (2'!R17</f>
        <v>0</v>
      </c>
      <c r="Q18">
        <f>'Encuesta de Satisfacción de (2'!S17</f>
        <v>0</v>
      </c>
      <c r="R18">
        <f>'Encuesta de Satisfacción de (2'!T17</f>
        <v>0</v>
      </c>
      <c r="S18">
        <f>'Encuesta de Satisfacción de (2'!U17</f>
        <v>0</v>
      </c>
      <c r="T18">
        <f>'Encuesta de Satisfacción de (2'!V17</f>
        <v>0</v>
      </c>
      <c r="U18">
        <f>'Encuesta de Satisfacción de (2'!W17</f>
        <v>0</v>
      </c>
      <c r="V18">
        <f>'Encuesta de Satisfacción de (2'!X17</f>
        <v>0</v>
      </c>
      <c r="W18">
        <f>'Encuesta de Satisfacción de (2'!Y17</f>
        <v>0</v>
      </c>
      <c r="X18">
        <f>'Encuesta de Satisfacción de (2'!Z17</f>
        <v>0</v>
      </c>
      <c r="Y18">
        <f>'Encuesta de Satisfacción de (2'!AA17</f>
        <v>0</v>
      </c>
      <c r="Z18">
        <f>'Encuesta de Satisfacción de (2'!AB17</f>
        <v>0</v>
      </c>
      <c r="AA18">
        <f>'Encuesta de Satisfacción de (2'!AC17</f>
        <v>0</v>
      </c>
      <c r="AB18">
        <f>'Encuesta de Satisfacción de (2'!AD17</f>
        <v>0</v>
      </c>
      <c r="AC18">
        <f>'Encuesta de Satisfacción de (2'!AE17</f>
        <v>0</v>
      </c>
      <c r="AD18">
        <f>'Encuesta de Satisfacción de (2'!AF17</f>
        <v>0</v>
      </c>
      <c r="AE18">
        <f>'Encuesta de Satisfacción de (2'!AG17</f>
        <v>0</v>
      </c>
      <c r="AF18">
        <f>'Encuesta de Satisfacción de (2'!AH17</f>
        <v>4</v>
      </c>
      <c r="AG18">
        <f>'Encuesta de Satisfacción de (2'!AI17</f>
        <v>4</v>
      </c>
      <c r="AH18">
        <f>'Encuesta de Satisfacción de (2'!AJ17</f>
        <v>4</v>
      </c>
      <c r="AI18">
        <f>'Encuesta de Satisfacción de (2'!AK17</f>
        <v>4</v>
      </c>
      <c r="AJ18">
        <f>'Encuesta de Satisfacción de (2'!AL17</f>
        <v>5</v>
      </c>
      <c r="AK18" t="str">
        <f>'Encuesta de Satisfacción de (2'!AM17</f>
        <v>Sí</v>
      </c>
      <c r="AL18" t="str">
        <f>'Encuesta de Satisfacción de (2'!AN17</f>
        <v>Sí</v>
      </c>
      <c r="AM18">
        <f>'Encuesta de Satisfacción de (2'!AO17</f>
        <v>5</v>
      </c>
      <c r="AN18">
        <f>'Encuesta de Satisfacción de (2'!AP17</f>
        <v>5</v>
      </c>
      <c r="AO18">
        <f>'Encuesta de Satisfacción de (2'!AQ17</f>
        <v>5</v>
      </c>
      <c r="AP18">
        <f>'Encuesta de Satisfacción de (2'!AR17</f>
        <v>0</v>
      </c>
      <c r="AQ18">
        <f>'Encuesta de Satisfacción de (2'!AS17</f>
        <v>0</v>
      </c>
      <c r="AR18">
        <f>'Encuesta de Satisfacción de (2'!AT17</f>
        <v>0</v>
      </c>
      <c r="AS18">
        <f>'Encuesta de Satisfacción de (2'!AU17</f>
        <v>0</v>
      </c>
      <c r="AT18">
        <f>'Encuesta de Satisfacción de (2'!AV17</f>
        <v>5</v>
      </c>
      <c r="AU18">
        <f>'Encuesta de Satisfacción de (2'!AW17</f>
        <v>5</v>
      </c>
      <c r="AV18">
        <f>'Encuesta de Satisfacción de (2'!AX17</f>
        <v>4</v>
      </c>
      <c r="AW18">
        <f>'Encuesta de Satisfacción de (2'!AY17</f>
        <v>4</v>
      </c>
      <c r="AX18">
        <f>'Encuesta de Satisfacción de (2'!AZ17</f>
        <v>4</v>
      </c>
      <c r="AY18">
        <f>'Encuesta de Satisfacción de (2'!BA17</f>
        <v>4</v>
      </c>
      <c r="AZ18">
        <f>'Encuesta de Satisfacción de (2'!BB17</f>
        <v>4</v>
      </c>
      <c r="BA18">
        <f>'Encuesta de Satisfacción de (2'!BC17</f>
        <v>5</v>
      </c>
      <c r="BB18">
        <f>'Encuesta de Satisfacción de (2'!BD17</f>
        <v>4</v>
      </c>
      <c r="BC18">
        <f>'Encuesta de Satisfacción de (2'!BE17</f>
        <v>4</v>
      </c>
      <c r="BD18">
        <f>'Encuesta de Satisfacción de (2'!BF17</f>
        <v>5</v>
      </c>
      <c r="BE18" t="str">
        <f>'Encuesta de Satisfacción de (2'!BG17</f>
        <v>No</v>
      </c>
      <c r="BF18" t="str">
        <f>'Encuesta de Satisfacción de (2'!BH17</f>
        <v>N/A</v>
      </c>
      <c r="BG18" t="str">
        <f>'Encuesta de Satisfacción de (2'!BI17</f>
        <v>N/A</v>
      </c>
      <c r="BH18" t="str">
        <f>'Encuesta de Satisfacción de (2'!BJ17</f>
        <v>N/A</v>
      </c>
      <c r="BI18" t="str">
        <f>'Encuesta de Satisfacción de (2'!BK17</f>
        <v>N/A</v>
      </c>
      <c r="BJ18" t="str">
        <f>'Encuesta de Satisfacción de (2'!BL17</f>
        <v>N/A</v>
      </c>
      <c r="BK18" t="str">
        <f>'Encuesta de Satisfacción de (2'!BM17</f>
        <v>Sí</v>
      </c>
      <c r="BL18" t="str">
        <f>'Encuesta de Satisfacción de (2'!BN17</f>
        <v>N/A</v>
      </c>
      <c r="BM18">
        <f>'Encuesta de Satisfacción de (2'!BO17</f>
        <v>4</v>
      </c>
      <c r="BN18">
        <f>'Encuesta de Satisfacción de (2'!BP17</f>
        <v>5</v>
      </c>
      <c r="BO18">
        <f>'Encuesta de Satisfacción de (2'!BQ17</f>
        <v>5</v>
      </c>
      <c r="BP18">
        <f>'Encuesta de Satisfacción de (2'!BR17</f>
        <v>5</v>
      </c>
      <c r="BQ18">
        <f>'Encuesta de Satisfacción de (2'!BS17</f>
        <v>5</v>
      </c>
      <c r="BR18">
        <f>'Encuesta de Satisfacción de (2'!BT17</f>
        <v>5</v>
      </c>
      <c r="BS18">
        <f>'Encuesta de Satisfacción de (2'!BU17</f>
        <v>5</v>
      </c>
      <c r="BT18" t="str">
        <f>'Encuesta de Satisfacción de (2'!BV17</f>
        <v>Sí</v>
      </c>
      <c r="BU18" t="str">
        <f>'Encuesta de Satisfacción de (2'!BW17</f>
        <v>Sí</v>
      </c>
      <c r="BV18" t="str">
        <f>'Encuesta de Satisfacción de (2'!BX17</f>
        <v>Normal</v>
      </c>
      <c r="BW18">
        <f>'Encuesta de Satisfacción de (2'!BY17</f>
        <v>4</v>
      </c>
      <c r="BX18">
        <f>'Encuesta de Satisfacción de (2'!BZ17</f>
        <v>4</v>
      </c>
      <c r="BY18" t="str">
        <f>'Encuesta de Satisfacción de (2'!CA17</f>
        <v>Muy satisfecho</v>
      </c>
      <c r="BZ18">
        <f>'Encuesta de Satisfacción de (2'!CB17</f>
        <v>0</v>
      </c>
      <c r="CA18" t="str">
        <f>'Encuesta de Satisfacción de (2'!CC17</f>
        <v>No</v>
      </c>
      <c r="CB18" t="str">
        <f>'Encuesta de Satisfacción de (2'!CD17</f>
        <v>2021-22</v>
      </c>
      <c r="CC18" t="str">
        <f>'Encuesta de Satisfacción de (2'!CE17</f>
        <v>MUJER</v>
      </c>
      <c r="CD18" t="str">
        <f>'Encuesta de Satisfacción de (2'!CF17</f>
        <v>DOCTORADO</v>
      </c>
      <c r="CE18" t="str">
        <f>'Encuesta de Satisfacción de (2'!CG17</f>
        <v>D9AS</v>
      </c>
      <c r="CF18" t="str">
        <f>'Encuesta de Satisfacción de (2'!CH17</f>
        <v>DOCTORADO EN EDUCACIÓN RD99</v>
      </c>
      <c r="CG18">
        <f>'Encuesta de Satisfacción de (2'!CI17</f>
        <v>109</v>
      </c>
      <c r="CH18" t="str">
        <f>'Encuesta de Satisfacción de (2'!CJ17</f>
        <v>FACULTAD DE EDUCACIÓN</v>
      </c>
      <c r="CI18">
        <f>'Encuesta de Satisfacción de (2'!CK17</f>
        <v>0</v>
      </c>
      <c r="CJ18">
        <f>'Encuesta de Satisfacción de (2'!CL17</f>
        <v>0</v>
      </c>
      <c r="CK18" t="str">
        <f>VLOOKUP(CH18,CENTROS!$A$2:$B$27,2,FALSE)</f>
        <v>EDU</v>
      </c>
      <c r="CL18" t="str">
        <f>VLOOKUP(CH18,CENTROS!$A$2:$C$27,3,FALSE)</f>
        <v>Humanidades</v>
      </c>
      <c r="CN18">
        <f t="shared" si="40"/>
        <v>7.5</v>
      </c>
      <c r="CO18">
        <f t="shared" si="41"/>
        <v>7.5</v>
      </c>
      <c r="CP18">
        <f t="shared" si="42"/>
        <v>7.5</v>
      </c>
      <c r="CQ18">
        <f t="shared" si="43"/>
        <v>7.5</v>
      </c>
      <c r="CR18">
        <f t="shared" si="44"/>
        <v>10</v>
      </c>
      <c r="CS18">
        <f t="shared" si="45"/>
        <v>10</v>
      </c>
      <c r="CT18">
        <f t="shared" si="46"/>
        <v>7.5</v>
      </c>
      <c r="CU18">
        <f t="shared" si="47"/>
        <v>7.5</v>
      </c>
      <c r="CV18">
        <f t="shared" si="48"/>
        <v>7.5</v>
      </c>
      <c r="CW18">
        <f t="shared" si="49"/>
        <v>7.5</v>
      </c>
      <c r="CX18">
        <f t="shared" si="50"/>
        <v>7.5</v>
      </c>
      <c r="CY18">
        <f t="shared" si="51"/>
        <v>10</v>
      </c>
      <c r="CZ18">
        <f t="shared" si="52"/>
        <v>7.5</v>
      </c>
      <c r="DA18">
        <f t="shared" si="53"/>
        <v>7.5</v>
      </c>
      <c r="DB18">
        <f t="shared" si="54"/>
        <v>10</v>
      </c>
      <c r="DC18">
        <f t="shared" si="55"/>
        <v>7.5</v>
      </c>
      <c r="DD18">
        <f t="shared" si="56"/>
        <v>10</v>
      </c>
      <c r="DE18">
        <f t="shared" si="57"/>
        <v>10</v>
      </c>
      <c r="DF18">
        <f t="shared" si="58"/>
        <v>10</v>
      </c>
      <c r="DG18">
        <f t="shared" si="59"/>
        <v>10</v>
      </c>
      <c r="DH18">
        <f t="shared" si="60"/>
        <v>10</v>
      </c>
      <c r="DI18">
        <f t="shared" si="61"/>
        <v>10</v>
      </c>
      <c r="DJ18">
        <f t="shared" si="62"/>
        <v>7.5</v>
      </c>
      <c r="DK18">
        <f t="shared" si="63"/>
        <v>7.5</v>
      </c>
      <c r="DL18">
        <f t="shared" si="64"/>
        <v>10</v>
      </c>
    </row>
    <row r="19" spans="1:116" x14ac:dyDescent="0.2">
      <c r="A19" t="str">
        <f>'Encuesta de Satisfacción de (2'!C18</f>
        <v>De vez en cuando (1 o 2 veces al mes)</v>
      </c>
      <c r="B19" t="str">
        <f>'Encuesta de Satisfacción de (2'!D18</f>
        <v>Frecuentemente (1 o 2 veces por semana)</v>
      </c>
      <c r="C19" t="str">
        <f>'Encuesta de Satisfacción de (2'!E18</f>
        <v>Biblioteca María Zambrano (Filología / Derecho)</v>
      </c>
      <c r="D19" t="str">
        <f>'Encuesta de Satisfacción de (2'!F18</f>
        <v>F.  Derecho</v>
      </c>
      <c r="E19">
        <f>'Encuesta de Satisfacción de (2'!G18</f>
        <v>0</v>
      </c>
      <c r="F19">
        <f>'Encuesta de Satisfacción de (2'!H18</f>
        <v>0</v>
      </c>
      <c r="G19">
        <f>'Encuesta de Satisfacción de (2'!I18</f>
        <v>0</v>
      </c>
      <c r="H19">
        <f>'Encuesta de Satisfacción de (2'!J18</f>
        <v>0</v>
      </c>
      <c r="I19">
        <f>'Encuesta de Satisfacción de (2'!K18</f>
        <v>0</v>
      </c>
      <c r="J19">
        <f>'Encuesta de Satisfacción de (2'!L18</f>
        <v>0</v>
      </c>
      <c r="K19">
        <f>'Encuesta de Satisfacción de (2'!M18</f>
        <v>0</v>
      </c>
      <c r="L19">
        <f>'Encuesta de Satisfacción de (2'!N18</f>
        <v>0</v>
      </c>
      <c r="M19">
        <f>'Encuesta de Satisfacción de (2'!O18</f>
        <v>0</v>
      </c>
      <c r="N19">
        <f>'Encuesta de Satisfacción de (2'!P18</f>
        <v>0</v>
      </c>
      <c r="O19">
        <f>'Encuesta de Satisfacción de (2'!Q18</f>
        <v>0</v>
      </c>
      <c r="P19">
        <f>'Encuesta de Satisfacción de (2'!R18</f>
        <v>0</v>
      </c>
      <c r="Q19">
        <f>'Encuesta de Satisfacción de (2'!S18</f>
        <v>0</v>
      </c>
      <c r="R19">
        <f>'Encuesta de Satisfacción de (2'!T18</f>
        <v>0</v>
      </c>
      <c r="S19">
        <f>'Encuesta de Satisfacción de (2'!U18</f>
        <v>0</v>
      </c>
      <c r="T19">
        <f>'Encuesta de Satisfacción de (2'!V18</f>
        <v>0</v>
      </c>
      <c r="U19">
        <f>'Encuesta de Satisfacción de (2'!W18</f>
        <v>0</v>
      </c>
      <c r="V19">
        <f>'Encuesta de Satisfacción de (2'!X18</f>
        <v>0</v>
      </c>
      <c r="W19">
        <f>'Encuesta de Satisfacción de (2'!Y18</f>
        <v>0</v>
      </c>
      <c r="X19">
        <f>'Encuesta de Satisfacción de (2'!Z18</f>
        <v>0</v>
      </c>
      <c r="Y19">
        <f>'Encuesta de Satisfacción de (2'!AA18</f>
        <v>0</v>
      </c>
      <c r="Z19">
        <f>'Encuesta de Satisfacción de (2'!AB18</f>
        <v>0</v>
      </c>
      <c r="AA19">
        <f>'Encuesta de Satisfacción de (2'!AC18</f>
        <v>0</v>
      </c>
      <c r="AB19">
        <f>'Encuesta de Satisfacción de (2'!AD18</f>
        <v>0</v>
      </c>
      <c r="AC19">
        <f>'Encuesta de Satisfacción de (2'!AE18</f>
        <v>0</v>
      </c>
      <c r="AD19">
        <f>'Encuesta de Satisfacción de (2'!AF18</f>
        <v>0</v>
      </c>
      <c r="AE19">
        <f>'Encuesta de Satisfacción de (2'!AG18</f>
        <v>0</v>
      </c>
      <c r="AF19">
        <f>'Encuesta de Satisfacción de (2'!AH18</f>
        <v>5</v>
      </c>
      <c r="AG19">
        <f>'Encuesta de Satisfacción de (2'!AI18</f>
        <v>4</v>
      </c>
      <c r="AH19">
        <f>'Encuesta de Satisfacción de (2'!AJ18</f>
        <v>4</v>
      </c>
      <c r="AI19">
        <f>'Encuesta de Satisfacción de (2'!AK18</f>
        <v>4</v>
      </c>
      <c r="AJ19">
        <f>'Encuesta de Satisfacción de (2'!AL18</f>
        <v>5</v>
      </c>
      <c r="AK19" t="str">
        <f>'Encuesta de Satisfacción de (2'!AM18</f>
        <v>Sí</v>
      </c>
      <c r="AL19" t="str">
        <f>'Encuesta de Satisfacción de (2'!AN18</f>
        <v>Sí</v>
      </c>
      <c r="AM19">
        <f>'Encuesta de Satisfacción de (2'!AO18</f>
        <v>5</v>
      </c>
      <c r="AN19">
        <f>'Encuesta de Satisfacción de (2'!AP18</f>
        <v>4</v>
      </c>
      <c r="AO19">
        <f>'Encuesta de Satisfacción de (2'!AQ18</f>
        <v>4</v>
      </c>
      <c r="AP19">
        <f>'Encuesta de Satisfacción de (2'!AR18</f>
        <v>2</v>
      </c>
      <c r="AQ19">
        <f>'Encuesta de Satisfacción de (2'!AS18</f>
        <v>0</v>
      </c>
      <c r="AR19">
        <f>'Encuesta de Satisfacción de (2'!AT18</f>
        <v>2</v>
      </c>
      <c r="AS19">
        <f>'Encuesta de Satisfacción de (2'!AU18</f>
        <v>0</v>
      </c>
      <c r="AT19">
        <f>'Encuesta de Satisfacción de (2'!AV18</f>
        <v>2</v>
      </c>
      <c r="AU19">
        <f>'Encuesta de Satisfacción de (2'!AW18</f>
        <v>2</v>
      </c>
      <c r="AV19">
        <f>'Encuesta de Satisfacción de (2'!AX18</f>
        <v>3</v>
      </c>
      <c r="AW19">
        <f>'Encuesta de Satisfacción de (2'!AY18</f>
        <v>3</v>
      </c>
      <c r="AX19">
        <f>'Encuesta de Satisfacción de (2'!AZ18</f>
        <v>3</v>
      </c>
      <c r="AY19">
        <f>'Encuesta de Satisfacción de (2'!BA18</f>
        <v>3</v>
      </c>
      <c r="AZ19">
        <f>'Encuesta de Satisfacción de (2'!BB18</f>
        <v>1</v>
      </c>
      <c r="BA19">
        <f>'Encuesta de Satisfacción de (2'!BC18</f>
        <v>1</v>
      </c>
      <c r="BB19">
        <f>'Encuesta de Satisfacción de (2'!BD18</f>
        <v>3</v>
      </c>
      <c r="BC19">
        <f>'Encuesta de Satisfacción de (2'!BE18</f>
        <v>2</v>
      </c>
      <c r="BD19">
        <f>'Encuesta de Satisfacción de (2'!BF18</f>
        <v>3</v>
      </c>
      <c r="BE19" t="str">
        <f>'Encuesta de Satisfacción de (2'!BG18</f>
        <v>Sí</v>
      </c>
      <c r="BF19" t="str">
        <f>'Encuesta de Satisfacción de (2'!BH18</f>
        <v>N/A</v>
      </c>
      <c r="BG19" t="str">
        <f>'Encuesta de Satisfacción de (2'!BI18</f>
        <v>N/A</v>
      </c>
      <c r="BH19" t="str">
        <f>'Encuesta de Satisfacción de (2'!BJ18</f>
        <v>N/A</v>
      </c>
      <c r="BI19" t="str">
        <f>'Encuesta de Satisfacción de (2'!BK18</f>
        <v>N/A</v>
      </c>
      <c r="BJ19" t="str">
        <f>'Encuesta de Satisfacción de (2'!BL18</f>
        <v>N/A</v>
      </c>
      <c r="BK19" t="str">
        <f>'Encuesta de Satisfacción de (2'!BM18</f>
        <v>Sí</v>
      </c>
      <c r="BL19" t="str">
        <f>'Encuesta de Satisfacción de (2'!BN18</f>
        <v>N/A</v>
      </c>
      <c r="BM19">
        <f>'Encuesta de Satisfacción de (2'!BO18</f>
        <v>3</v>
      </c>
      <c r="BN19">
        <f>'Encuesta de Satisfacción de (2'!BP18</f>
        <v>3</v>
      </c>
      <c r="BO19">
        <f>'Encuesta de Satisfacción de (2'!BQ18</f>
        <v>3</v>
      </c>
      <c r="BP19">
        <f>'Encuesta de Satisfacción de (2'!BR18</f>
        <v>3</v>
      </c>
      <c r="BQ19">
        <f>'Encuesta de Satisfacción de (2'!BS18</f>
        <v>3</v>
      </c>
      <c r="BR19">
        <f>'Encuesta de Satisfacción de (2'!BT18</f>
        <v>5</v>
      </c>
      <c r="BS19">
        <f>'Encuesta de Satisfacción de (2'!BU18</f>
        <v>3</v>
      </c>
      <c r="BT19" t="str">
        <f>'Encuesta de Satisfacción de (2'!BV18</f>
        <v>Sí</v>
      </c>
      <c r="BU19" t="str">
        <f>'Encuesta de Satisfacción de (2'!BW18</f>
        <v>N/A</v>
      </c>
      <c r="BV19">
        <f>'Encuesta de Satisfacción de (2'!BX18</f>
        <v>0</v>
      </c>
      <c r="BW19">
        <f>'Encuesta de Satisfacción de (2'!BY18</f>
        <v>3</v>
      </c>
      <c r="BX19">
        <f>'Encuesta de Satisfacción de (2'!BZ18</f>
        <v>4</v>
      </c>
      <c r="BY19" t="str">
        <f>'Encuesta de Satisfacción de (2'!CA18</f>
        <v>Satisfecho</v>
      </c>
      <c r="BZ19">
        <f>'Encuesta de Satisfacción de (2'!CB18</f>
        <v>0</v>
      </c>
      <c r="CA19" t="str">
        <f>'Encuesta de Satisfacción de (2'!CC18</f>
        <v>No</v>
      </c>
      <c r="CB19" t="str">
        <f>'Encuesta de Satisfacción de (2'!CD18</f>
        <v>2021-22</v>
      </c>
      <c r="CC19" t="str">
        <f>'Encuesta de Satisfacción de (2'!CE18</f>
        <v>HOMBRE</v>
      </c>
      <c r="CD19" t="str">
        <f>'Encuesta de Satisfacción de (2'!CF18</f>
        <v>DOCTORADO</v>
      </c>
      <c r="CE19" t="str">
        <f>'Encuesta de Satisfacción de (2'!CG18</f>
        <v>D9BH</v>
      </c>
      <c r="CF19" t="str">
        <f>'Encuesta de Satisfacción de (2'!CH18</f>
        <v>DOCTORADO EN DERECHO RD99</v>
      </c>
      <c r="CG19">
        <f>'Encuesta de Satisfacción de (2'!CI18</f>
        <v>151</v>
      </c>
      <c r="CH19" t="str">
        <f>'Encuesta de Satisfacción de (2'!CJ18</f>
        <v>FACULTAD DE DERECHO</v>
      </c>
      <c r="CI19">
        <f>'Encuesta de Satisfacción de (2'!CK18</f>
        <v>0</v>
      </c>
      <c r="CJ19">
        <f>'Encuesta de Satisfacción de (2'!CL18</f>
        <v>0</v>
      </c>
      <c r="CK19" t="str">
        <f>VLOOKUP(CH19,CENTROS!$A$2:$B$27,2,FALSE)</f>
        <v>DER</v>
      </c>
      <c r="CL19" t="str">
        <f>VLOOKUP(CH19,CENTROS!$A$2:$C$27,3,FALSE)</f>
        <v>Ciencias Sociales</v>
      </c>
      <c r="CN19">
        <f t="shared" si="40"/>
        <v>10</v>
      </c>
      <c r="CO19">
        <f t="shared" si="41"/>
        <v>7.5</v>
      </c>
      <c r="CP19">
        <f t="shared" si="42"/>
        <v>7.5</v>
      </c>
      <c r="CQ19">
        <f t="shared" si="43"/>
        <v>7.5</v>
      </c>
      <c r="CR19">
        <f t="shared" si="44"/>
        <v>10</v>
      </c>
      <c r="CS19">
        <f t="shared" si="45"/>
        <v>2.5</v>
      </c>
      <c r="CT19">
        <f t="shared" si="46"/>
        <v>5</v>
      </c>
      <c r="CU19">
        <f t="shared" si="47"/>
        <v>5</v>
      </c>
      <c r="CV19">
        <f t="shared" si="48"/>
        <v>5</v>
      </c>
      <c r="CW19">
        <f t="shared" si="49"/>
        <v>5</v>
      </c>
      <c r="CX19">
        <f t="shared" si="50"/>
        <v>0</v>
      </c>
      <c r="CY19">
        <f t="shared" si="51"/>
        <v>0</v>
      </c>
      <c r="CZ19">
        <f t="shared" si="52"/>
        <v>5</v>
      </c>
      <c r="DA19">
        <f t="shared" si="53"/>
        <v>2.5</v>
      </c>
      <c r="DB19">
        <f t="shared" si="54"/>
        <v>5</v>
      </c>
      <c r="DC19">
        <f t="shared" si="55"/>
        <v>5</v>
      </c>
      <c r="DD19">
        <f t="shared" si="56"/>
        <v>5</v>
      </c>
      <c r="DE19">
        <f t="shared" si="57"/>
        <v>5</v>
      </c>
      <c r="DF19">
        <f t="shared" si="58"/>
        <v>5</v>
      </c>
      <c r="DG19">
        <f t="shared" si="59"/>
        <v>5</v>
      </c>
      <c r="DH19">
        <f t="shared" si="60"/>
        <v>10</v>
      </c>
      <c r="DI19">
        <f t="shared" si="61"/>
        <v>5</v>
      </c>
      <c r="DJ19">
        <f t="shared" si="62"/>
        <v>5</v>
      </c>
      <c r="DK19">
        <f t="shared" si="63"/>
        <v>7.5</v>
      </c>
      <c r="DL19">
        <f t="shared" si="64"/>
        <v>7.5</v>
      </c>
    </row>
    <row r="20" spans="1:116" x14ac:dyDescent="0.2">
      <c r="A20" t="str">
        <f>'Encuesta de Satisfacción de (2'!C19</f>
        <v>De vez en cuando (1 o 2 veces al mes)</v>
      </c>
      <c r="B20" t="str">
        <f>'Encuesta de Satisfacción de (2'!D19</f>
        <v>Muy frecuentemente (3 o más veces por semana)</v>
      </c>
      <c r="C20" t="str">
        <f>'Encuesta de Satisfacción de (2'!E19</f>
        <v>F.  Geografía e Historia</v>
      </c>
      <c r="D20" t="str">
        <f>'Encuesta de Satisfacción de (2'!F19</f>
        <v>F.  Comercio y Turismo</v>
      </c>
      <c r="E20" t="str">
        <f>'Encuesta de Satisfacción de (2'!G19</f>
        <v>F.  Ciencias Políticas y Sociología</v>
      </c>
      <c r="F20" t="str">
        <f>'Encuesta de Satisfacción de (2'!H19</f>
        <v>F.  Ciencias Económicas y Empresariales</v>
      </c>
      <c r="G20" t="str">
        <f>'Encuesta de Satisfacción de (2'!I19</f>
        <v>Biblioteca María Zambrano (Filología / Derecho)</v>
      </c>
      <c r="H20">
        <f>'Encuesta de Satisfacción de (2'!J19</f>
        <v>0</v>
      </c>
      <c r="I20">
        <f>'Encuesta de Satisfacción de (2'!K19</f>
        <v>0</v>
      </c>
      <c r="J20">
        <f>'Encuesta de Satisfacción de (2'!L19</f>
        <v>0</v>
      </c>
      <c r="K20">
        <f>'Encuesta de Satisfacción de (2'!M19</f>
        <v>0</v>
      </c>
      <c r="L20">
        <f>'Encuesta de Satisfacción de (2'!N19</f>
        <v>0</v>
      </c>
      <c r="M20">
        <f>'Encuesta de Satisfacción de (2'!O19</f>
        <v>0</v>
      </c>
      <c r="N20">
        <f>'Encuesta de Satisfacción de (2'!P19</f>
        <v>0</v>
      </c>
      <c r="O20">
        <f>'Encuesta de Satisfacción de (2'!Q19</f>
        <v>0</v>
      </c>
      <c r="P20">
        <f>'Encuesta de Satisfacción de (2'!R19</f>
        <v>0</v>
      </c>
      <c r="Q20">
        <f>'Encuesta de Satisfacción de (2'!S19</f>
        <v>0</v>
      </c>
      <c r="R20">
        <f>'Encuesta de Satisfacción de (2'!T19</f>
        <v>0</v>
      </c>
      <c r="S20">
        <f>'Encuesta de Satisfacción de (2'!U19</f>
        <v>0</v>
      </c>
      <c r="T20">
        <f>'Encuesta de Satisfacción de (2'!V19</f>
        <v>0</v>
      </c>
      <c r="U20">
        <f>'Encuesta de Satisfacción de (2'!W19</f>
        <v>0</v>
      </c>
      <c r="V20">
        <f>'Encuesta de Satisfacción de (2'!X19</f>
        <v>0</v>
      </c>
      <c r="W20">
        <f>'Encuesta de Satisfacción de (2'!Y19</f>
        <v>0</v>
      </c>
      <c r="X20">
        <f>'Encuesta de Satisfacción de (2'!Z19</f>
        <v>0</v>
      </c>
      <c r="Y20">
        <f>'Encuesta de Satisfacción de (2'!AA19</f>
        <v>0</v>
      </c>
      <c r="Z20">
        <f>'Encuesta de Satisfacción de (2'!AB19</f>
        <v>0</v>
      </c>
      <c r="AA20">
        <f>'Encuesta de Satisfacción de (2'!AC19</f>
        <v>0</v>
      </c>
      <c r="AB20">
        <f>'Encuesta de Satisfacción de (2'!AD19</f>
        <v>0</v>
      </c>
      <c r="AC20">
        <f>'Encuesta de Satisfacción de (2'!AE19</f>
        <v>0</v>
      </c>
      <c r="AD20">
        <f>'Encuesta de Satisfacción de (2'!AF19</f>
        <v>0</v>
      </c>
      <c r="AE20" t="str">
        <f>'Encuesta de Satisfacción de (2'!AG19</f>
        <v>Ninguno</v>
      </c>
      <c r="AF20">
        <f>'Encuesta de Satisfacción de (2'!AH19</f>
        <v>4</v>
      </c>
      <c r="AG20">
        <f>'Encuesta de Satisfacción de (2'!AI19</f>
        <v>3</v>
      </c>
      <c r="AH20">
        <f>'Encuesta de Satisfacción de (2'!AJ19</f>
        <v>4</v>
      </c>
      <c r="AI20">
        <f>'Encuesta de Satisfacción de (2'!AK19</f>
        <v>4</v>
      </c>
      <c r="AJ20">
        <f>'Encuesta de Satisfacción de (2'!AL19</f>
        <v>3</v>
      </c>
      <c r="AK20" t="str">
        <f>'Encuesta de Satisfacción de (2'!AM19</f>
        <v>Sí</v>
      </c>
      <c r="AL20" t="str">
        <f>'Encuesta de Satisfacción de (2'!AN19</f>
        <v>Sí</v>
      </c>
      <c r="AM20">
        <f>'Encuesta de Satisfacción de (2'!AO19</f>
        <v>3</v>
      </c>
      <c r="AN20">
        <f>'Encuesta de Satisfacción de (2'!AP19</f>
        <v>2</v>
      </c>
      <c r="AO20">
        <f>'Encuesta de Satisfacción de (2'!AQ19</f>
        <v>2</v>
      </c>
      <c r="AP20">
        <f>'Encuesta de Satisfacción de (2'!AR19</f>
        <v>2</v>
      </c>
      <c r="AQ20">
        <f>'Encuesta de Satisfacción de (2'!AS19</f>
        <v>1</v>
      </c>
      <c r="AR20">
        <f>'Encuesta de Satisfacción de (2'!AT19</f>
        <v>5</v>
      </c>
      <c r="AS20">
        <f>'Encuesta de Satisfacción de (2'!AU19</f>
        <v>1</v>
      </c>
      <c r="AT20">
        <f>'Encuesta de Satisfacción de (2'!AV19</f>
        <v>2</v>
      </c>
      <c r="AU20">
        <f>'Encuesta de Satisfacción de (2'!AW19</f>
        <v>4</v>
      </c>
      <c r="AV20">
        <f>'Encuesta de Satisfacción de (2'!AX19</f>
        <v>3</v>
      </c>
      <c r="AW20">
        <f>'Encuesta de Satisfacción de (2'!AY19</f>
        <v>4</v>
      </c>
      <c r="AX20">
        <f>'Encuesta de Satisfacción de (2'!AZ19</f>
        <v>4</v>
      </c>
      <c r="AY20">
        <f>'Encuesta de Satisfacción de (2'!BA19</f>
        <v>4</v>
      </c>
      <c r="AZ20">
        <f>'Encuesta de Satisfacción de (2'!BB19</f>
        <v>4</v>
      </c>
      <c r="BA20">
        <f>'Encuesta de Satisfacción de (2'!BC19</f>
        <v>4</v>
      </c>
      <c r="BB20">
        <f>'Encuesta de Satisfacción de (2'!BD19</f>
        <v>3</v>
      </c>
      <c r="BC20">
        <f>'Encuesta de Satisfacción de (2'!BE19</f>
        <v>4</v>
      </c>
      <c r="BD20">
        <f>'Encuesta de Satisfacción de (2'!BF19</f>
        <v>3</v>
      </c>
      <c r="BE20" t="str">
        <f>'Encuesta de Satisfacción de (2'!BG19</f>
        <v>Sí</v>
      </c>
      <c r="BF20" t="str">
        <f>'Encuesta de Satisfacción de (2'!BH19</f>
        <v>Sí</v>
      </c>
      <c r="BG20" t="str">
        <f>'Encuesta de Satisfacción de (2'!BI19</f>
        <v>No</v>
      </c>
      <c r="BH20" t="str">
        <f>'Encuesta de Satisfacción de (2'!BJ19</f>
        <v>Sí</v>
      </c>
      <c r="BI20" t="str">
        <f>'Encuesta de Satisfacción de (2'!BK19</f>
        <v>No</v>
      </c>
      <c r="BJ20" t="str">
        <f>'Encuesta de Satisfacción de (2'!BL19</f>
        <v>No</v>
      </c>
      <c r="BK20" t="str">
        <f>'Encuesta de Satisfacción de (2'!BM19</f>
        <v>No</v>
      </c>
      <c r="BL20" t="str">
        <f>'Encuesta de Satisfacción de (2'!BN19</f>
        <v>No</v>
      </c>
      <c r="BM20">
        <f>'Encuesta de Satisfacción de (2'!BO19</f>
        <v>5</v>
      </c>
      <c r="BN20">
        <f>'Encuesta de Satisfacción de (2'!BP19</f>
        <v>4</v>
      </c>
      <c r="BO20">
        <f>'Encuesta de Satisfacción de (2'!BQ19</f>
        <v>4</v>
      </c>
      <c r="BP20">
        <f>'Encuesta de Satisfacción de (2'!BR19</f>
        <v>5</v>
      </c>
      <c r="BQ20">
        <f>'Encuesta de Satisfacción de (2'!BS19</f>
        <v>5</v>
      </c>
      <c r="BR20">
        <f>'Encuesta de Satisfacción de (2'!BT19</f>
        <v>5</v>
      </c>
      <c r="BS20">
        <f>'Encuesta de Satisfacción de (2'!BU19</f>
        <v>5</v>
      </c>
      <c r="BT20" t="str">
        <f>'Encuesta de Satisfacción de (2'!BV19</f>
        <v>Sí</v>
      </c>
      <c r="BU20" t="str">
        <f>'Encuesta de Satisfacción de (2'!BW19</f>
        <v>No</v>
      </c>
      <c r="BV20">
        <f>'Encuesta de Satisfacción de (2'!BX19</f>
        <v>0</v>
      </c>
      <c r="BW20">
        <f>'Encuesta de Satisfacción de (2'!BY19</f>
        <v>5</v>
      </c>
      <c r="BX20">
        <f>'Encuesta de Satisfacción de (2'!BZ19</f>
        <v>5</v>
      </c>
      <c r="BY20" t="str">
        <f>'Encuesta de Satisfacción de (2'!CA19</f>
        <v>Muy satisfecho</v>
      </c>
      <c r="BZ20" t="str">
        <f>'Encuesta de Satisfacción de (2'!CB19</f>
        <v>Ampliar el acceso a libros electrónicos online.</v>
      </c>
      <c r="CA20" t="str">
        <f>'Encuesta de Satisfacción de (2'!CC19</f>
        <v>No</v>
      </c>
      <c r="CB20" t="str">
        <f>'Encuesta de Satisfacción de (2'!CD19</f>
        <v>2021-22</v>
      </c>
      <c r="CC20" t="str">
        <f>'Encuesta de Satisfacción de (2'!CE19</f>
        <v>HOMBRE</v>
      </c>
      <c r="CD20" t="str">
        <f>'Encuesta de Satisfacción de (2'!CF19</f>
        <v>DOCTORADO</v>
      </c>
      <c r="CE20" t="str">
        <f>'Encuesta de Satisfacción de (2'!CG19</f>
        <v>D9AG</v>
      </c>
      <c r="CF20" t="str">
        <f>'Encuesta de Satisfacción de (2'!CH19</f>
        <v>DOCTORADO EN GEOGRAFÍA RD99</v>
      </c>
      <c r="CG20">
        <f>'Encuesta de Satisfacción de (2'!CI19</f>
        <v>107</v>
      </c>
      <c r="CH20" t="str">
        <f>'Encuesta de Satisfacción de (2'!CJ19</f>
        <v>FACULTAD DE GEOGRAFÍA E HISTORIA</v>
      </c>
      <c r="CI20">
        <f>'Encuesta de Satisfacción de (2'!CK19</f>
        <v>0</v>
      </c>
      <c r="CJ20">
        <f>'Encuesta de Satisfacción de (2'!CL19</f>
        <v>0</v>
      </c>
      <c r="CK20" t="str">
        <f>VLOOKUP(CH20,CENTROS!$A$2:$B$27,2,FALSE)</f>
        <v>GHI</v>
      </c>
      <c r="CL20" t="str">
        <f>VLOOKUP(CH20,CENTROS!$A$2:$C$27,3,FALSE)</f>
        <v>Humanidades</v>
      </c>
      <c r="CN20">
        <f t="shared" si="40"/>
        <v>7.5</v>
      </c>
      <c r="CO20">
        <f t="shared" si="41"/>
        <v>5</v>
      </c>
      <c r="CP20">
        <f t="shared" si="42"/>
        <v>7.5</v>
      </c>
      <c r="CQ20">
        <f t="shared" si="43"/>
        <v>7.5</v>
      </c>
      <c r="CR20">
        <f t="shared" si="44"/>
        <v>5</v>
      </c>
      <c r="CS20">
        <f t="shared" si="45"/>
        <v>7.5</v>
      </c>
      <c r="CT20">
        <f t="shared" si="46"/>
        <v>5</v>
      </c>
      <c r="CU20">
        <f t="shared" si="47"/>
        <v>7.5</v>
      </c>
      <c r="CV20">
        <f t="shared" si="48"/>
        <v>7.5</v>
      </c>
      <c r="CW20">
        <f t="shared" si="49"/>
        <v>7.5</v>
      </c>
      <c r="CX20">
        <f t="shared" si="50"/>
        <v>7.5</v>
      </c>
      <c r="CY20">
        <f t="shared" si="51"/>
        <v>7.5</v>
      </c>
      <c r="CZ20">
        <f t="shared" si="52"/>
        <v>5</v>
      </c>
      <c r="DA20">
        <f t="shared" si="53"/>
        <v>7.5</v>
      </c>
      <c r="DB20">
        <f t="shared" si="54"/>
        <v>5</v>
      </c>
      <c r="DC20">
        <f t="shared" si="55"/>
        <v>10</v>
      </c>
      <c r="DD20">
        <f t="shared" si="56"/>
        <v>7.5</v>
      </c>
      <c r="DE20">
        <f t="shared" si="57"/>
        <v>7.5</v>
      </c>
      <c r="DF20">
        <f t="shared" si="58"/>
        <v>10</v>
      </c>
      <c r="DG20">
        <f t="shared" si="59"/>
        <v>10</v>
      </c>
      <c r="DH20">
        <f t="shared" si="60"/>
        <v>10</v>
      </c>
      <c r="DI20">
        <f t="shared" si="61"/>
        <v>10</v>
      </c>
      <c r="DJ20">
        <f t="shared" si="62"/>
        <v>10</v>
      </c>
      <c r="DK20">
        <f t="shared" si="63"/>
        <v>10</v>
      </c>
      <c r="DL20">
        <f t="shared" si="64"/>
        <v>10</v>
      </c>
    </row>
    <row r="21" spans="1:116" x14ac:dyDescent="0.2">
      <c r="A21" t="str">
        <f>'Encuesta de Satisfacción de (2'!C20</f>
        <v>De vez en cuando (1 o 2 veces al mes)</v>
      </c>
      <c r="B21">
        <f>'Encuesta de Satisfacción de (2'!D20</f>
        <v>0</v>
      </c>
      <c r="C21" t="str">
        <f>'Encuesta de Satisfacción de (2'!E20</f>
        <v>F.  Ciencias Biológicas</v>
      </c>
      <c r="D21" t="str">
        <f>'Encuesta de Satisfacción de (2'!F20</f>
        <v>F.  Veterinaria</v>
      </c>
      <c r="E21">
        <f>'Encuesta de Satisfacción de (2'!G20</f>
        <v>0</v>
      </c>
      <c r="F21">
        <f>'Encuesta de Satisfacción de (2'!H20</f>
        <v>0</v>
      </c>
      <c r="G21">
        <f>'Encuesta de Satisfacción de (2'!I20</f>
        <v>0</v>
      </c>
      <c r="H21">
        <f>'Encuesta de Satisfacción de (2'!J20</f>
        <v>0</v>
      </c>
      <c r="I21">
        <f>'Encuesta de Satisfacción de (2'!K20</f>
        <v>0</v>
      </c>
      <c r="J21">
        <f>'Encuesta de Satisfacción de (2'!L20</f>
        <v>0</v>
      </c>
      <c r="K21">
        <f>'Encuesta de Satisfacción de (2'!M20</f>
        <v>0</v>
      </c>
      <c r="L21">
        <f>'Encuesta de Satisfacción de (2'!N20</f>
        <v>0</v>
      </c>
      <c r="M21">
        <f>'Encuesta de Satisfacción de (2'!O20</f>
        <v>0</v>
      </c>
      <c r="N21">
        <f>'Encuesta de Satisfacción de (2'!P20</f>
        <v>0</v>
      </c>
      <c r="O21">
        <f>'Encuesta de Satisfacción de (2'!Q20</f>
        <v>0</v>
      </c>
      <c r="P21">
        <f>'Encuesta de Satisfacción de (2'!R20</f>
        <v>0</v>
      </c>
      <c r="Q21">
        <f>'Encuesta de Satisfacción de (2'!S20</f>
        <v>0</v>
      </c>
      <c r="R21">
        <f>'Encuesta de Satisfacción de (2'!T20</f>
        <v>0</v>
      </c>
      <c r="S21">
        <f>'Encuesta de Satisfacción de (2'!U20</f>
        <v>0</v>
      </c>
      <c r="T21">
        <f>'Encuesta de Satisfacción de (2'!V20</f>
        <v>0</v>
      </c>
      <c r="U21">
        <f>'Encuesta de Satisfacción de (2'!W20</f>
        <v>0</v>
      </c>
      <c r="V21">
        <f>'Encuesta de Satisfacción de (2'!X20</f>
        <v>0</v>
      </c>
      <c r="W21">
        <f>'Encuesta de Satisfacción de (2'!Y20</f>
        <v>0</v>
      </c>
      <c r="X21">
        <f>'Encuesta de Satisfacción de (2'!Z20</f>
        <v>0</v>
      </c>
      <c r="Y21">
        <f>'Encuesta de Satisfacción de (2'!AA20</f>
        <v>0</v>
      </c>
      <c r="Z21">
        <f>'Encuesta de Satisfacción de (2'!AB20</f>
        <v>0</v>
      </c>
      <c r="AA21">
        <f>'Encuesta de Satisfacción de (2'!AC20</f>
        <v>0</v>
      </c>
      <c r="AB21">
        <f>'Encuesta de Satisfacción de (2'!AD20</f>
        <v>0</v>
      </c>
      <c r="AC21">
        <f>'Encuesta de Satisfacción de (2'!AE20</f>
        <v>0</v>
      </c>
      <c r="AD21">
        <f>'Encuesta de Satisfacción de (2'!AF20</f>
        <v>0</v>
      </c>
      <c r="AE21">
        <f>'Encuesta de Satisfacción de (2'!AG20</f>
        <v>0</v>
      </c>
      <c r="AF21">
        <f>'Encuesta de Satisfacción de (2'!AH20</f>
        <v>5</v>
      </c>
      <c r="AG21">
        <f>'Encuesta de Satisfacción de (2'!AI20</f>
        <v>5</v>
      </c>
      <c r="AH21">
        <f>'Encuesta de Satisfacción de (2'!AJ20</f>
        <v>5</v>
      </c>
      <c r="AI21">
        <f>'Encuesta de Satisfacción de (2'!AK20</f>
        <v>5</v>
      </c>
      <c r="AJ21">
        <f>'Encuesta de Satisfacción de (2'!AL20</f>
        <v>5</v>
      </c>
      <c r="AK21" t="str">
        <f>'Encuesta de Satisfacción de (2'!AM20</f>
        <v>No</v>
      </c>
      <c r="AL21" t="str">
        <f>'Encuesta de Satisfacción de (2'!AN20</f>
        <v>Sí</v>
      </c>
      <c r="AM21">
        <f>'Encuesta de Satisfacción de (2'!AO20</f>
        <v>5</v>
      </c>
      <c r="AN21">
        <f>'Encuesta de Satisfacción de (2'!AP20</f>
        <v>5</v>
      </c>
      <c r="AO21">
        <f>'Encuesta de Satisfacción de (2'!AQ20</f>
        <v>1</v>
      </c>
      <c r="AP21">
        <f>'Encuesta de Satisfacción de (2'!AR20</f>
        <v>3</v>
      </c>
      <c r="AQ21">
        <f>'Encuesta de Satisfacción de (2'!AS20</f>
        <v>3</v>
      </c>
      <c r="AR21">
        <f>'Encuesta de Satisfacción de (2'!AT20</f>
        <v>3</v>
      </c>
      <c r="AS21">
        <f>'Encuesta de Satisfacción de (2'!AU20</f>
        <v>3</v>
      </c>
      <c r="AT21">
        <f>'Encuesta de Satisfacción de (2'!AV20</f>
        <v>3</v>
      </c>
      <c r="AU21">
        <f>'Encuesta de Satisfacción de (2'!AW20</f>
        <v>4</v>
      </c>
      <c r="AV21">
        <f>'Encuesta de Satisfacción de (2'!AX20</f>
        <v>4</v>
      </c>
      <c r="AW21">
        <f>'Encuesta de Satisfacción de (2'!AY20</f>
        <v>5</v>
      </c>
      <c r="AX21">
        <f>'Encuesta de Satisfacción de (2'!AZ20</f>
        <v>5</v>
      </c>
      <c r="AY21">
        <f>'Encuesta de Satisfacción de (2'!BA20</f>
        <v>5</v>
      </c>
      <c r="AZ21">
        <f>'Encuesta de Satisfacción de (2'!BB20</f>
        <v>5</v>
      </c>
      <c r="BA21">
        <f>'Encuesta de Satisfacción de (2'!BC20</f>
        <v>4</v>
      </c>
      <c r="BB21">
        <f>'Encuesta de Satisfacción de (2'!BD20</f>
        <v>4</v>
      </c>
      <c r="BC21">
        <f>'Encuesta de Satisfacción de (2'!BE20</f>
        <v>5</v>
      </c>
      <c r="BD21">
        <f>'Encuesta de Satisfacción de (2'!BF20</f>
        <v>4</v>
      </c>
      <c r="BE21" t="str">
        <f>'Encuesta de Satisfacción de (2'!BG20</f>
        <v>Sí</v>
      </c>
      <c r="BF21" t="str">
        <f>'Encuesta de Satisfacción de (2'!BH20</f>
        <v>Sí</v>
      </c>
      <c r="BG21" t="str">
        <f>'Encuesta de Satisfacción de (2'!BI20</f>
        <v>Sí</v>
      </c>
      <c r="BH21" t="str">
        <f>'Encuesta de Satisfacción de (2'!BJ20</f>
        <v>No</v>
      </c>
      <c r="BI21" t="str">
        <f>'Encuesta de Satisfacción de (2'!BK20</f>
        <v>Sí</v>
      </c>
      <c r="BJ21" t="str">
        <f>'Encuesta de Satisfacción de (2'!BL20</f>
        <v>No</v>
      </c>
      <c r="BK21" t="str">
        <f>'Encuesta de Satisfacción de (2'!BM20</f>
        <v>No</v>
      </c>
      <c r="BL21" t="str">
        <f>'Encuesta de Satisfacción de (2'!BN20</f>
        <v>No</v>
      </c>
      <c r="BM21">
        <f>'Encuesta de Satisfacción de (2'!BO20</f>
        <v>4</v>
      </c>
      <c r="BN21">
        <f>'Encuesta de Satisfacción de (2'!BP20</f>
        <v>5</v>
      </c>
      <c r="BO21">
        <f>'Encuesta de Satisfacción de (2'!BQ20</f>
        <v>5</v>
      </c>
      <c r="BP21">
        <f>'Encuesta de Satisfacción de (2'!BR20</f>
        <v>5</v>
      </c>
      <c r="BQ21">
        <f>'Encuesta de Satisfacción de (2'!BS20</f>
        <v>4</v>
      </c>
      <c r="BR21">
        <f>'Encuesta de Satisfacción de (2'!BT20</f>
        <v>4</v>
      </c>
      <c r="BS21">
        <f>'Encuesta de Satisfacción de (2'!BU20</f>
        <v>5</v>
      </c>
      <c r="BT21" t="str">
        <f>'Encuesta de Satisfacción de (2'!BV20</f>
        <v>Sí</v>
      </c>
      <c r="BU21" t="str">
        <f>'Encuesta de Satisfacción de (2'!BW20</f>
        <v>Sí</v>
      </c>
      <c r="BV21" t="str">
        <f>'Encuesta de Satisfacción de (2'!BX20</f>
        <v>Útil</v>
      </c>
      <c r="BW21">
        <f>'Encuesta de Satisfacción de (2'!BY20</f>
        <v>4</v>
      </c>
      <c r="BX21">
        <f>'Encuesta de Satisfacción de (2'!BZ20</f>
        <v>5</v>
      </c>
      <c r="BY21" t="str">
        <f>'Encuesta de Satisfacción de (2'!CA20</f>
        <v>Muy satisfecho</v>
      </c>
      <c r="BZ21">
        <f>'Encuesta de Satisfacción de (2'!CB20</f>
        <v>0</v>
      </c>
      <c r="CA21" t="str">
        <f>'Encuesta de Satisfacción de (2'!CC20</f>
        <v>No</v>
      </c>
      <c r="CB21" t="str">
        <f>'Encuesta de Satisfacción de (2'!CD20</f>
        <v>2021-22</v>
      </c>
      <c r="CC21" t="str">
        <f>'Encuesta de Satisfacción de (2'!CE20</f>
        <v>MUJER</v>
      </c>
      <c r="CD21" t="str">
        <f>'Encuesta de Satisfacción de (2'!CF20</f>
        <v>DOCTORADO</v>
      </c>
      <c r="CE21" t="str">
        <f>'Encuesta de Satisfacción de (2'!CG20</f>
        <v>D9BA</v>
      </c>
      <c r="CF21" t="str">
        <f>'Encuesta de Satisfacción de (2'!CH20</f>
        <v>DOCTORADO EN BIOLOGÍA RD99</v>
      </c>
      <c r="CG21">
        <f>'Encuesta de Satisfacción de (2'!CI20</f>
        <v>118</v>
      </c>
      <c r="CH21" t="str">
        <f>'Encuesta de Satisfacción de (2'!CJ20</f>
        <v>FACULTAD DE CIENCIAS BIOLÓGICAS</v>
      </c>
      <c r="CI21">
        <f>'Encuesta de Satisfacción de (2'!CK20</f>
        <v>0</v>
      </c>
      <c r="CJ21">
        <f>'Encuesta de Satisfacción de (2'!CL20</f>
        <v>0</v>
      </c>
      <c r="CK21" t="str">
        <f>VLOOKUP(CH21,CENTROS!$A$2:$B$27,2,FALSE)</f>
        <v>BIO</v>
      </c>
      <c r="CL21" t="str">
        <f>VLOOKUP(CH21,CENTROS!$A$2:$C$27,3,FALSE)</f>
        <v>Ciencias Experimentales</v>
      </c>
      <c r="CN21">
        <f t="shared" si="40"/>
        <v>10</v>
      </c>
      <c r="CO21">
        <f t="shared" si="41"/>
        <v>10</v>
      </c>
      <c r="CP21">
        <f t="shared" si="42"/>
        <v>10</v>
      </c>
      <c r="CQ21">
        <f t="shared" si="43"/>
        <v>10</v>
      </c>
      <c r="CR21">
        <f t="shared" si="44"/>
        <v>10</v>
      </c>
      <c r="CS21">
        <f t="shared" si="45"/>
        <v>7.5</v>
      </c>
      <c r="CT21">
        <f t="shared" si="46"/>
        <v>7.5</v>
      </c>
      <c r="CU21">
        <f t="shared" si="47"/>
        <v>10</v>
      </c>
      <c r="CV21">
        <f t="shared" si="48"/>
        <v>10</v>
      </c>
      <c r="CW21">
        <f t="shared" si="49"/>
        <v>10</v>
      </c>
      <c r="CX21">
        <f t="shared" si="50"/>
        <v>10</v>
      </c>
      <c r="CY21">
        <f t="shared" si="51"/>
        <v>7.5</v>
      </c>
      <c r="CZ21">
        <f t="shared" si="52"/>
        <v>7.5</v>
      </c>
      <c r="DA21">
        <f t="shared" si="53"/>
        <v>10</v>
      </c>
      <c r="DB21">
        <f t="shared" si="54"/>
        <v>7.5</v>
      </c>
      <c r="DC21">
        <f t="shared" si="55"/>
        <v>7.5</v>
      </c>
      <c r="DD21">
        <f t="shared" si="56"/>
        <v>10</v>
      </c>
      <c r="DE21">
        <f t="shared" si="57"/>
        <v>10</v>
      </c>
      <c r="DF21">
        <f t="shared" si="58"/>
        <v>10</v>
      </c>
      <c r="DG21">
        <f t="shared" si="59"/>
        <v>7.5</v>
      </c>
      <c r="DH21">
        <f t="shared" si="60"/>
        <v>7.5</v>
      </c>
      <c r="DI21">
        <f t="shared" si="61"/>
        <v>10</v>
      </c>
      <c r="DJ21">
        <f t="shared" si="62"/>
        <v>7.5</v>
      </c>
      <c r="DK21">
        <f t="shared" si="63"/>
        <v>10</v>
      </c>
      <c r="DL21">
        <f t="shared" si="64"/>
        <v>10</v>
      </c>
    </row>
    <row r="22" spans="1:116" x14ac:dyDescent="0.2">
      <c r="A22" t="str">
        <f>'Encuesta de Satisfacción de (2'!C21</f>
        <v>De vez en cuando (1 o 2 veces al mes)</v>
      </c>
      <c r="B22" t="str">
        <f>'Encuesta de Satisfacción de (2'!D21</f>
        <v>De vez en cuando (1 o 2 veces al mes)</v>
      </c>
      <c r="C22" t="str">
        <f>'Encuesta de Satisfacción de (2'!E21</f>
        <v>F.  Odontología</v>
      </c>
      <c r="D22" t="str">
        <f>'Encuesta de Satisfacción de (2'!F21</f>
        <v>F.  Farmacia</v>
      </c>
      <c r="E22" t="str">
        <f>'Encuesta de Satisfacción de (2'!G21</f>
        <v>F.  Medicina</v>
      </c>
      <c r="F22">
        <f>'Encuesta de Satisfacción de (2'!H21</f>
        <v>0</v>
      </c>
      <c r="G22">
        <f>'Encuesta de Satisfacción de (2'!I21</f>
        <v>0</v>
      </c>
      <c r="H22">
        <f>'Encuesta de Satisfacción de (2'!J21</f>
        <v>0</v>
      </c>
      <c r="I22">
        <f>'Encuesta de Satisfacción de (2'!K21</f>
        <v>0</v>
      </c>
      <c r="J22">
        <f>'Encuesta de Satisfacción de (2'!L21</f>
        <v>0</v>
      </c>
      <c r="K22">
        <f>'Encuesta de Satisfacción de (2'!M21</f>
        <v>0</v>
      </c>
      <c r="L22">
        <f>'Encuesta de Satisfacción de (2'!N21</f>
        <v>0</v>
      </c>
      <c r="M22">
        <f>'Encuesta de Satisfacción de (2'!O21</f>
        <v>0</v>
      </c>
      <c r="N22">
        <f>'Encuesta de Satisfacción de (2'!P21</f>
        <v>0</v>
      </c>
      <c r="O22">
        <f>'Encuesta de Satisfacción de (2'!Q21</f>
        <v>0</v>
      </c>
      <c r="P22">
        <f>'Encuesta de Satisfacción de (2'!R21</f>
        <v>0</v>
      </c>
      <c r="Q22">
        <f>'Encuesta de Satisfacción de (2'!S21</f>
        <v>0</v>
      </c>
      <c r="R22">
        <f>'Encuesta de Satisfacción de (2'!T21</f>
        <v>0</v>
      </c>
      <c r="S22">
        <f>'Encuesta de Satisfacción de (2'!U21</f>
        <v>0</v>
      </c>
      <c r="T22">
        <f>'Encuesta de Satisfacción de (2'!V21</f>
        <v>0</v>
      </c>
      <c r="U22">
        <f>'Encuesta de Satisfacción de (2'!W21</f>
        <v>0</v>
      </c>
      <c r="V22">
        <f>'Encuesta de Satisfacción de (2'!X21</f>
        <v>0</v>
      </c>
      <c r="W22">
        <f>'Encuesta de Satisfacción de (2'!Y21</f>
        <v>0</v>
      </c>
      <c r="X22">
        <f>'Encuesta de Satisfacción de (2'!Z21</f>
        <v>0</v>
      </c>
      <c r="Y22">
        <f>'Encuesta de Satisfacción de (2'!AA21</f>
        <v>0</v>
      </c>
      <c r="Z22">
        <f>'Encuesta de Satisfacción de (2'!AB21</f>
        <v>0</v>
      </c>
      <c r="AA22">
        <f>'Encuesta de Satisfacción de (2'!AC21</f>
        <v>0</v>
      </c>
      <c r="AB22">
        <f>'Encuesta de Satisfacción de (2'!AD21</f>
        <v>0</v>
      </c>
      <c r="AC22">
        <f>'Encuesta de Satisfacción de (2'!AE21</f>
        <v>0</v>
      </c>
      <c r="AD22">
        <f>'Encuesta de Satisfacción de (2'!AF21</f>
        <v>0</v>
      </c>
      <c r="AE22" t="str">
        <f>'Encuesta de Satisfacción de (2'!AG21</f>
        <v>Biblioteca Pública Huerta de la Salud</v>
      </c>
      <c r="AF22">
        <f>'Encuesta de Satisfacción de (2'!AH21</f>
        <v>4</v>
      </c>
      <c r="AG22">
        <f>'Encuesta de Satisfacción de (2'!AI21</f>
        <v>4</v>
      </c>
      <c r="AH22">
        <f>'Encuesta de Satisfacción de (2'!AJ21</f>
        <v>4</v>
      </c>
      <c r="AI22">
        <f>'Encuesta de Satisfacción de (2'!AK21</f>
        <v>4</v>
      </c>
      <c r="AJ22">
        <f>'Encuesta de Satisfacción de (2'!AL21</f>
        <v>4</v>
      </c>
      <c r="AK22" t="str">
        <f>'Encuesta de Satisfacción de (2'!AM21</f>
        <v>Sí</v>
      </c>
      <c r="AL22" t="str">
        <f>'Encuesta de Satisfacción de (2'!AN21</f>
        <v>Sí</v>
      </c>
      <c r="AM22">
        <f>'Encuesta de Satisfacción de (2'!AO21</f>
        <v>4</v>
      </c>
      <c r="AN22">
        <f>'Encuesta de Satisfacción de (2'!AP21</f>
        <v>4</v>
      </c>
      <c r="AO22">
        <f>'Encuesta de Satisfacción de (2'!AQ21</f>
        <v>3</v>
      </c>
      <c r="AP22">
        <f>'Encuesta de Satisfacción de (2'!AR21</f>
        <v>4</v>
      </c>
      <c r="AQ22">
        <f>'Encuesta de Satisfacción de (2'!AS21</f>
        <v>4</v>
      </c>
      <c r="AR22">
        <f>'Encuesta de Satisfacción de (2'!AT21</f>
        <v>2</v>
      </c>
      <c r="AS22">
        <f>'Encuesta de Satisfacción de (2'!AU21</f>
        <v>2</v>
      </c>
      <c r="AT22">
        <f>'Encuesta de Satisfacción de (2'!AV21</f>
        <v>2</v>
      </c>
      <c r="AU22">
        <f>'Encuesta de Satisfacción de (2'!AW21</f>
        <v>4</v>
      </c>
      <c r="AV22">
        <f>'Encuesta de Satisfacción de (2'!AX21</f>
        <v>4</v>
      </c>
      <c r="AW22">
        <f>'Encuesta de Satisfacción de (2'!AY21</f>
        <v>4</v>
      </c>
      <c r="AX22">
        <f>'Encuesta de Satisfacción de (2'!AZ21</f>
        <v>4</v>
      </c>
      <c r="AY22">
        <f>'Encuesta de Satisfacción de (2'!BA21</f>
        <v>4</v>
      </c>
      <c r="AZ22">
        <f>'Encuesta de Satisfacción de (2'!BB21</f>
        <v>4</v>
      </c>
      <c r="BA22">
        <f>'Encuesta de Satisfacción de (2'!BC21</f>
        <v>4</v>
      </c>
      <c r="BB22">
        <f>'Encuesta de Satisfacción de (2'!BD21</f>
        <v>4</v>
      </c>
      <c r="BC22">
        <f>'Encuesta de Satisfacción de (2'!BE21</f>
        <v>4</v>
      </c>
      <c r="BD22">
        <f>'Encuesta de Satisfacción de (2'!BF21</f>
        <v>4</v>
      </c>
      <c r="BE22" t="str">
        <f>'Encuesta de Satisfacción de (2'!BG21</f>
        <v>No</v>
      </c>
      <c r="BF22" t="str">
        <f>'Encuesta de Satisfacción de (2'!BH21</f>
        <v>No</v>
      </c>
      <c r="BG22" t="str">
        <f>'Encuesta de Satisfacción de (2'!BI21</f>
        <v>No</v>
      </c>
      <c r="BH22" t="str">
        <f>'Encuesta de Satisfacción de (2'!BJ21</f>
        <v>Sí</v>
      </c>
      <c r="BI22" t="str">
        <f>'Encuesta de Satisfacción de (2'!BK21</f>
        <v>No</v>
      </c>
      <c r="BJ22" t="str">
        <f>'Encuesta de Satisfacción de (2'!BL21</f>
        <v>No</v>
      </c>
      <c r="BK22" t="str">
        <f>'Encuesta de Satisfacción de (2'!BM21</f>
        <v>No</v>
      </c>
      <c r="BL22" t="str">
        <f>'Encuesta de Satisfacción de (2'!BN21</f>
        <v>No</v>
      </c>
      <c r="BM22">
        <f>'Encuesta de Satisfacción de (2'!BO21</f>
        <v>4</v>
      </c>
      <c r="BN22">
        <f>'Encuesta de Satisfacción de (2'!BP21</f>
        <v>4</v>
      </c>
      <c r="BO22">
        <f>'Encuesta de Satisfacción de (2'!BQ21</f>
        <v>4</v>
      </c>
      <c r="BP22">
        <f>'Encuesta de Satisfacción de (2'!BR21</f>
        <v>4</v>
      </c>
      <c r="BQ22">
        <f>'Encuesta de Satisfacción de (2'!BS21</f>
        <v>4</v>
      </c>
      <c r="BR22">
        <f>'Encuesta de Satisfacción de (2'!BT21</f>
        <v>4</v>
      </c>
      <c r="BS22">
        <f>'Encuesta de Satisfacción de (2'!BU21</f>
        <v>4</v>
      </c>
      <c r="BT22" t="str">
        <f>'Encuesta de Satisfacción de (2'!BV21</f>
        <v>Sí</v>
      </c>
      <c r="BU22" t="str">
        <f>'Encuesta de Satisfacción de (2'!BW21</f>
        <v>Sí</v>
      </c>
      <c r="BV22" t="str">
        <f>'Encuesta de Satisfacción de (2'!BX21</f>
        <v>Útil</v>
      </c>
      <c r="BW22">
        <f>'Encuesta de Satisfacción de (2'!BY21</f>
        <v>4</v>
      </c>
      <c r="BX22">
        <f>'Encuesta de Satisfacción de (2'!BZ21</f>
        <v>4</v>
      </c>
      <c r="BY22" t="str">
        <f>'Encuesta de Satisfacción de (2'!CA21</f>
        <v>Satisfecho</v>
      </c>
      <c r="BZ22" t="str">
        <f>'Encuesta de Satisfacción de (2'!CB21</f>
        <v>Seguir aumentando los fondos en cuanto a revistas científicas a las que está inscrita la universidad.</v>
      </c>
      <c r="CA22" t="str">
        <f>'Encuesta de Satisfacción de (2'!CC21</f>
        <v>No</v>
      </c>
      <c r="CB22" t="str">
        <f>'Encuesta de Satisfacción de (2'!CD21</f>
        <v>2021-22</v>
      </c>
      <c r="CC22" t="str">
        <f>'Encuesta de Satisfacción de (2'!CE21</f>
        <v>HOMBRE</v>
      </c>
      <c r="CD22" t="str">
        <f>'Encuesta de Satisfacción de (2'!CF21</f>
        <v>GRADO</v>
      </c>
      <c r="CE22" t="str">
        <f>'Encuesta de Satisfacción de (2'!CG21</f>
        <v>0822</v>
      </c>
      <c r="CF22" t="str">
        <f>'Encuesta de Satisfacción de (2'!CH21</f>
        <v>GRADO EN ODONTOLOGÍA</v>
      </c>
      <c r="CG22">
        <f>'Encuesta de Satisfacción de (2'!CI21</f>
        <v>148</v>
      </c>
      <c r="CH22" t="str">
        <f>'Encuesta de Satisfacción de (2'!CJ21</f>
        <v>FACULTAD DE ODONTOLOGÍA</v>
      </c>
      <c r="CI22">
        <f>'Encuesta de Satisfacción de (2'!CK21</f>
        <v>0</v>
      </c>
      <c r="CJ22">
        <f>'Encuesta de Satisfacción de (2'!CL21</f>
        <v>0</v>
      </c>
      <c r="CK22" t="str">
        <f>VLOOKUP(CH22,CENTROS!$A$2:$B$27,2,FALSE)</f>
        <v>ODO</v>
      </c>
      <c r="CL22" t="str">
        <f>VLOOKUP(CH22,CENTROS!$A$2:$C$27,3,FALSE)</f>
        <v>Ciencias de la Salud</v>
      </c>
      <c r="CN22">
        <f t="shared" si="40"/>
        <v>7.5</v>
      </c>
      <c r="CO22">
        <f t="shared" si="41"/>
        <v>7.5</v>
      </c>
      <c r="CP22">
        <f t="shared" si="42"/>
        <v>7.5</v>
      </c>
      <c r="CQ22">
        <f t="shared" si="43"/>
        <v>7.5</v>
      </c>
      <c r="CR22">
        <f t="shared" si="44"/>
        <v>7.5</v>
      </c>
      <c r="CS22">
        <f t="shared" si="45"/>
        <v>7.5</v>
      </c>
      <c r="CT22">
        <f t="shared" si="46"/>
        <v>7.5</v>
      </c>
      <c r="CU22">
        <f t="shared" si="47"/>
        <v>7.5</v>
      </c>
      <c r="CV22">
        <f t="shared" si="48"/>
        <v>7.5</v>
      </c>
      <c r="CW22">
        <f t="shared" si="49"/>
        <v>7.5</v>
      </c>
      <c r="CX22">
        <f t="shared" si="50"/>
        <v>7.5</v>
      </c>
      <c r="CY22">
        <f t="shared" si="51"/>
        <v>7.5</v>
      </c>
      <c r="CZ22">
        <f t="shared" si="52"/>
        <v>7.5</v>
      </c>
      <c r="DA22">
        <f t="shared" si="53"/>
        <v>7.5</v>
      </c>
      <c r="DB22">
        <f t="shared" si="54"/>
        <v>7.5</v>
      </c>
      <c r="DC22">
        <f t="shared" si="55"/>
        <v>7.5</v>
      </c>
      <c r="DD22">
        <f t="shared" si="56"/>
        <v>7.5</v>
      </c>
      <c r="DE22">
        <f t="shared" si="57"/>
        <v>7.5</v>
      </c>
      <c r="DF22">
        <f t="shared" si="58"/>
        <v>7.5</v>
      </c>
      <c r="DG22">
        <f t="shared" si="59"/>
        <v>7.5</v>
      </c>
      <c r="DH22">
        <f t="shared" si="60"/>
        <v>7.5</v>
      </c>
      <c r="DI22">
        <f t="shared" si="61"/>
        <v>7.5</v>
      </c>
      <c r="DJ22">
        <f t="shared" si="62"/>
        <v>7.5</v>
      </c>
      <c r="DK22">
        <f t="shared" si="63"/>
        <v>7.5</v>
      </c>
      <c r="DL22">
        <f t="shared" si="64"/>
        <v>7.5</v>
      </c>
    </row>
    <row r="23" spans="1:116" x14ac:dyDescent="0.2">
      <c r="A23" t="str">
        <f>'Encuesta de Satisfacción de (2'!C22</f>
        <v>Frecuentemente (1 o 2 veces por semana)</v>
      </c>
      <c r="B23" t="str">
        <f>'Encuesta de Satisfacción de (2'!D22</f>
        <v>De vez en cuando (1 o 2 veces al mes)</v>
      </c>
      <c r="C23" t="str">
        <f>'Encuesta de Satisfacción de (2'!E22</f>
        <v>Biblioteca María Zambrano (Filología / Derecho)</v>
      </c>
      <c r="D23" t="str">
        <f>'Encuesta de Satisfacción de (2'!F22</f>
        <v>F.  Filología</v>
      </c>
      <c r="E23" t="str">
        <f>'Encuesta de Satisfacción de (2'!G22</f>
        <v>F.  Filosofía</v>
      </c>
      <c r="F23">
        <f>'Encuesta de Satisfacción de (2'!H22</f>
        <v>0</v>
      </c>
      <c r="G23">
        <f>'Encuesta de Satisfacción de (2'!I22</f>
        <v>0</v>
      </c>
      <c r="H23">
        <f>'Encuesta de Satisfacción de (2'!J22</f>
        <v>0</v>
      </c>
      <c r="I23">
        <f>'Encuesta de Satisfacción de (2'!K22</f>
        <v>0</v>
      </c>
      <c r="J23">
        <f>'Encuesta de Satisfacción de (2'!L22</f>
        <v>0</v>
      </c>
      <c r="K23">
        <f>'Encuesta de Satisfacción de (2'!M22</f>
        <v>0</v>
      </c>
      <c r="L23">
        <f>'Encuesta de Satisfacción de (2'!N22</f>
        <v>0</v>
      </c>
      <c r="M23">
        <f>'Encuesta de Satisfacción de (2'!O22</f>
        <v>0</v>
      </c>
      <c r="N23">
        <f>'Encuesta de Satisfacción de (2'!P22</f>
        <v>0</v>
      </c>
      <c r="O23">
        <f>'Encuesta de Satisfacción de (2'!Q22</f>
        <v>0</v>
      </c>
      <c r="P23">
        <f>'Encuesta de Satisfacción de (2'!R22</f>
        <v>0</v>
      </c>
      <c r="Q23">
        <f>'Encuesta de Satisfacción de (2'!S22</f>
        <v>0</v>
      </c>
      <c r="R23">
        <f>'Encuesta de Satisfacción de (2'!T22</f>
        <v>0</v>
      </c>
      <c r="S23">
        <f>'Encuesta de Satisfacción de (2'!U22</f>
        <v>0</v>
      </c>
      <c r="T23">
        <f>'Encuesta de Satisfacción de (2'!V22</f>
        <v>0</v>
      </c>
      <c r="U23">
        <f>'Encuesta de Satisfacción de (2'!W22</f>
        <v>0</v>
      </c>
      <c r="V23">
        <f>'Encuesta de Satisfacción de (2'!X22</f>
        <v>0</v>
      </c>
      <c r="W23">
        <f>'Encuesta de Satisfacción de (2'!Y22</f>
        <v>0</v>
      </c>
      <c r="X23">
        <f>'Encuesta de Satisfacción de (2'!Z22</f>
        <v>0</v>
      </c>
      <c r="Y23">
        <f>'Encuesta de Satisfacción de (2'!AA22</f>
        <v>0</v>
      </c>
      <c r="Z23">
        <f>'Encuesta de Satisfacción de (2'!AB22</f>
        <v>0</v>
      </c>
      <c r="AA23">
        <f>'Encuesta de Satisfacción de (2'!AC22</f>
        <v>0</v>
      </c>
      <c r="AB23">
        <f>'Encuesta de Satisfacción de (2'!AD22</f>
        <v>0</v>
      </c>
      <c r="AC23">
        <f>'Encuesta de Satisfacción de (2'!AE22</f>
        <v>0</v>
      </c>
      <c r="AD23">
        <f>'Encuesta de Satisfacción de (2'!AF22</f>
        <v>0</v>
      </c>
      <c r="AE23" t="str">
        <f>'Encuesta de Satisfacción de (2'!AG22</f>
        <v>Bibliotecas públicas: Acuña, Pedro Salinas</v>
      </c>
      <c r="AF23">
        <f>'Encuesta de Satisfacción de (2'!AH22</f>
        <v>5</v>
      </c>
      <c r="AG23">
        <f>'Encuesta de Satisfacción de (2'!AI22</f>
        <v>5</v>
      </c>
      <c r="AH23">
        <f>'Encuesta de Satisfacción de (2'!AJ22</f>
        <v>5</v>
      </c>
      <c r="AI23">
        <f>'Encuesta de Satisfacción de (2'!AK22</f>
        <v>5</v>
      </c>
      <c r="AJ23">
        <f>'Encuesta de Satisfacción de (2'!AL22</f>
        <v>5</v>
      </c>
      <c r="AK23" t="str">
        <f>'Encuesta de Satisfacción de (2'!AM22</f>
        <v>Sí</v>
      </c>
      <c r="AL23" t="str">
        <f>'Encuesta de Satisfacción de (2'!AN22</f>
        <v>Sí</v>
      </c>
      <c r="AM23">
        <f>'Encuesta de Satisfacción de (2'!AO22</f>
        <v>5</v>
      </c>
      <c r="AN23">
        <f>'Encuesta de Satisfacción de (2'!AP22</f>
        <v>1</v>
      </c>
      <c r="AO23">
        <f>'Encuesta de Satisfacción de (2'!AQ22</f>
        <v>2</v>
      </c>
      <c r="AP23">
        <f>'Encuesta de Satisfacción de (2'!AR22</f>
        <v>3</v>
      </c>
      <c r="AQ23">
        <f>'Encuesta de Satisfacción de (2'!AS22</f>
        <v>5</v>
      </c>
      <c r="AR23">
        <f>'Encuesta de Satisfacción de (2'!AT22</f>
        <v>3</v>
      </c>
      <c r="AS23">
        <f>'Encuesta de Satisfacción de (2'!AU22</f>
        <v>5</v>
      </c>
      <c r="AT23">
        <f>'Encuesta de Satisfacción de (2'!AV22</f>
        <v>4</v>
      </c>
      <c r="AU23">
        <f>'Encuesta de Satisfacción de (2'!AW22</f>
        <v>4</v>
      </c>
      <c r="AV23">
        <f>'Encuesta de Satisfacción de (2'!AX22</f>
        <v>5</v>
      </c>
      <c r="AW23">
        <f>'Encuesta de Satisfacción de (2'!AY22</f>
        <v>5</v>
      </c>
      <c r="AX23">
        <f>'Encuesta de Satisfacción de (2'!AZ22</f>
        <v>5</v>
      </c>
      <c r="AY23">
        <f>'Encuesta de Satisfacción de (2'!BA22</f>
        <v>5</v>
      </c>
      <c r="AZ23">
        <f>'Encuesta de Satisfacción de (2'!BB22</f>
        <v>5</v>
      </c>
      <c r="BA23">
        <f>'Encuesta de Satisfacción de (2'!BC22</f>
        <v>4</v>
      </c>
      <c r="BB23">
        <f>'Encuesta de Satisfacción de (2'!BD22</f>
        <v>5</v>
      </c>
      <c r="BC23">
        <f>'Encuesta de Satisfacción de (2'!BE22</f>
        <v>5</v>
      </c>
      <c r="BD23">
        <f>'Encuesta de Satisfacción de (2'!BF22</f>
        <v>3</v>
      </c>
      <c r="BE23" t="str">
        <f>'Encuesta de Satisfacción de (2'!BG22</f>
        <v>No</v>
      </c>
      <c r="BF23" t="str">
        <f>'Encuesta de Satisfacción de (2'!BH22</f>
        <v>No</v>
      </c>
      <c r="BG23" t="str">
        <f>'Encuesta de Satisfacción de (2'!BI22</f>
        <v>No</v>
      </c>
      <c r="BH23" t="str">
        <f>'Encuesta de Satisfacción de (2'!BJ22</f>
        <v>Sí</v>
      </c>
      <c r="BI23" t="str">
        <f>'Encuesta de Satisfacción de (2'!BK22</f>
        <v>No</v>
      </c>
      <c r="BJ23" t="str">
        <f>'Encuesta de Satisfacción de (2'!BL22</f>
        <v>No</v>
      </c>
      <c r="BK23" t="str">
        <f>'Encuesta de Satisfacción de (2'!BM22</f>
        <v>No</v>
      </c>
      <c r="BL23" t="str">
        <f>'Encuesta de Satisfacción de (2'!BN22</f>
        <v>No</v>
      </c>
      <c r="BM23">
        <f>'Encuesta de Satisfacción de (2'!BO22</f>
        <v>5</v>
      </c>
      <c r="BN23">
        <f>'Encuesta de Satisfacción de (2'!BP22</f>
        <v>4</v>
      </c>
      <c r="BO23">
        <f>'Encuesta de Satisfacción de (2'!BQ22</f>
        <v>5</v>
      </c>
      <c r="BP23">
        <f>'Encuesta de Satisfacción de (2'!BR22</f>
        <v>5</v>
      </c>
      <c r="BQ23">
        <f>'Encuesta de Satisfacción de (2'!BS22</f>
        <v>3</v>
      </c>
      <c r="BR23">
        <f>'Encuesta de Satisfacción de (2'!BT22</f>
        <v>5</v>
      </c>
      <c r="BS23">
        <f>'Encuesta de Satisfacción de (2'!BU22</f>
        <v>5</v>
      </c>
      <c r="BT23" t="str">
        <f>'Encuesta de Satisfacción de (2'!BV22</f>
        <v>Sí</v>
      </c>
      <c r="BU23" t="str">
        <f>'Encuesta de Satisfacción de (2'!BW22</f>
        <v>Sí</v>
      </c>
      <c r="BV23" t="str">
        <f>'Encuesta de Satisfacción de (2'!BX22</f>
        <v>Normal</v>
      </c>
      <c r="BW23">
        <f>'Encuesta de Satisfacción de (2'!BY22</f>
        <v>4</v>
      </c>
      <c r="BX23">
        <f>'Encuesta de Satisfacción de (2'!BZ22</f>
        <v>5</v>
      </c>
      <c r="BY23" t="str">
        <f>'Encuesta de Satisfacción de (2'!CA22</f>
        <v>Muy satisfecho</v>
      </c>
      <c r="BZ23" t="str">
        <f>'Encuesta de Satisfacción de (2'!CB22</f>
        <v>Que los libros de etiqueta verde se puedan reservar online, pues hasta ahora, al menos en la biblioteca de clásicas, hay que ir presencialmente a renovar estos libros</v>
      </c>
      <c r="CA23" t="str">
        <f>'Encuesta de Satisfacción de (2'!CC22</f>
        <v>No</v>
      </c>
      <c r="CB23" t="str">
        <f>'Encuesta de Satisfacción de (2'!CD22</f>
        <v>2021-22</v>
      </c>
      <c r="CC23" t="str">
        <f>'Encuesta de Satisfacción de (2'!CE22</f>
        <v>HOMBRE</v>
      </c>
      <c r="CD23" t="str">
        <f>'Encuesta de Satisfacción de (2'!CF22</f>
        <v>GRADO</v>
      </c>
      <c r="CE23" t="str">
        <f>'Encuesta de Satisfacción de (2'!CG22</f>
        <v>0832</v>
      </c>
      <c r="CF23" t="str">
        <f>'Encuesta de Satisfacción de (2'!CH22</f>
        <v>GRADO EN FILOLOGÍA CLÁSICA</v>
      </c>
      <c r="CG23">
        <f>'Encuesta de Satisfacción de (2'!CI22</f>
        <v>105</v>
      </c>
      <c r="CH23" t="str">
        <f>'Encuesta de Satisfacción de (2'!CJ22</f>
        <v>FACULTAD DE FILOLOGÍA</v>
      </c>
      <c r="CI23">
        <f>'Encuesta de Satisfacción de (2'!CK22</f>
        <v>0</v>
      </c>
      <c r="CJ23">
        <f>'Encuesta de Satisfacción de (2'!CL22</f>
        <v>0</v>
      </c>
      <c r="CK23" t="str">
        <f>VLOOKUP(CH23,CENTROS!$A$2:$B$27,2,FALSE)</f>
        <v>FLL</v>
      </c>
      <c r="CL23" t="str">
        <f>VLOOKUP(CH23,CENTROS!$A$2:$C$27,3,FALSE)</f>
        <v>Humanidades</v>
      </c>
      <c r="CN23">
        <f t="shared" si="40"/>
        <v>10</v>
      </c>
      <c r="CO23">
        <f t="shared" si="41"/>
        <v>10</v>
      </c>
      <c r="CP23">
        <f t="shared" si="42"/>
        <v>10</v>
      </c>
      <c r="CQ23">
        <f t="shared" si="43"/>
        <v>10</v>
      </c>
      <c r="CR23">
        <f t="shared" si="44"/>
        <v>10</v>
      </c>
      <c r="CS23">
        <f t="shared" si="45"/>
        <v>7.5</v>
      </c>
      <c r="CT23">
        <f t="shared" si="46"/>
        <v>10</v>
      </c>
      <c r="CU23">
        <f t="shared" si="47"/>
        <v>10</v>
      </c>
      <c r="CV23">
        <f t="shared" si="48"/>
        <v>10</v>
      </c>
      <c r="CW23">
        <f t="shared" si="49"/>
        <v>10</v>
      </c>
      <c r="CX23">
        <f t="shared" si="50"/>
        <v>10</v>
      </c>
      <c r="CY23">
        <f t="shared" si="51"/>
        <v>7.5</v>
      </c>
      <c r="CZ23">
        <f t="shared" si="52"/>
        <v>10</v>
      </c>
      <c r="DA23">
        <f t="shared" si="53"/>
        <v>10</v>
      </c>
      <c r="DB23">
        <f t="shared" si="54"/>
        <v>5</v>
      </c>
      <c r="DC23">
        <f t="shared" si="55"/>
        <v>10</v>
      </c>
      <c r="DD23">
        <f t="shared" si="56"/>
        <v>7.5</v>
      </c>
      <c r="DE23">
        <f t="shared" si="57"/>
        <v>10</v>
      </c>
      <c r="DF23">
        <f t="shared" si="58"/>
        <v>10</v>
      </c>
      <c r="DG23">
        <f t="shared" si="59"/>
        <v>5</v>
      </c>
      <c r="DH23">
        <f t="shared" si="60"/>
        <v>10</v>
      </c>
      <c r="DI23">
        <f t="shared" si="61"/>
        <v>10</v>
      </c>
      <c r="DJ23">
        <f t="shared" si="62"/>
        <v>7.5</v>
      </c>
      <c r="DK23">
        <f t="shared" si="63"/>
        <v>10</v>
      </c>
      <c r="DL23">
        <f t="shared" si="64"/>
        <v>10</v>
      </c>
    </row>
    <row r="24" spans="1:116" x14ac:dyDescent="0.2">
      <c r="A24" t="str">
        <f>'Encuesta de Satisfacción de (2'!C23</f>
        <v>Muy frecuentemente (3 o más veces por semana)</v>
      </c>
      <c r="B24" t="str">
        <f>'Encuesta de Satisfacción de (2'!D23</f>
        <v>Muy frecuentemente (3 o más veces por semana)</v>
      </c>
      <c r="C24" t="str">
        <f>'Encuesta de Satisfacción de (2'!E23</f>
        <v>F.  Geografía e Historia</v>
      </c>
      <c r="D24" t="str">
        <f>'Encuesta de Satisfacción de (2'!F23</f>
        <v>Biblioteca María Zambrano (Filología / Derecho)</v>
      </c>
      <c r="E24">
        <f>'Encuesta de Satisfacción de (2'!G23</f>
        <v>0</v>
      </c>
      <c r="F24">
        <f>'Encuesta de Satisfacción de (2'!H23</f>
        <v>0</v>
      </c>
      <c r="G24">
        <f>'Encuesta de Satisfacción de (2'!I23</f>
        <v>0</v>
      </c>
      <c r="H24">
        <f>'Encuesta de Satisfacción de (2'!J23</f>
        <v>0</v>
      </c>
      <c r="I24">
        <f>'Encuesta de Satisfacción de (2'!K23</f>
        <v>0</v>
      </c>
      <c r="J24">
        <f>'Encuesta de Satisfacción de (2'!L23</f>
        <v>0</v>
      </c>
      <c r="K24">
        <f>'Encuesta de Satisfacción de (2'!M23</f>
        <v>0</v>
      </c>
      <c r="L24">
        <f>'Encuesta de Satisfacción de (2'!N23</f>
        <v>0</v>
      </c>
      <c r="M24">
        <f>'Encuesta de Satisfacción de (2'!O23</f>
        <v>0</v>
      </c>
      <c r="N24">
        <f>'Encuesta de Satisfacción de (2'!P23</f>
        <v>0</v>
      </c>
      <c r="O24">
        <f>'Encuesta de Satisfacción de (2'!Q23</f>
        <v>0</v>
      </c>
      <c r="P24">
        <f>'Encuesta de Satisfacción de (2'!R23</f>
        <v>0</v>
      </c>
      <c r="Q24">
        <f>'Encuesta de Satisfacción de (2'!S23</f>
        <v>0</v>
      </c>
      <c r="R24">
        <f>'Encuesta de Satisfacción de (2'!T23</f>
        <v>0</v>
      </c>
      <c r="S24">
        <f>'Encuesta de Satisfacción de (2'!U23</f>
        <v>0</v>
      </c>
      <c r="T24">
        <f>'Encuesta de Satisfacción de (2'!V23</f>
        <v>0</v>
      </c>
      <c r="U24">
        <f>'Encuesta de Satisfacción de (2'!W23</f>
        <v>0</v>
      </c>
      <c r="V24">
        <f>'Encuesta de Satisfacción de (2'!X23</f>
        <v>0</v>
      </c>
      <c r="W24">
        <f>'Encuesta de Satisfacción de (2'!Y23</f>
        <v>0</v>
      </c>
      <c r="X24">
        <f>'Encuesta de Satisfacción de (2'!Z23</f>
        <v>0</v>
      </c>
      <c r="Y24">
        <f>'Encuesta de Satisfacción de (2'!AA23</f>
        <v>0</v>
      </c>
      <c r="Z24">
        <f>'Encuesta de Satisfacción de (2'!AB23</f>
        <v>0</v>
      </c>
      <c r="AA24">
        <f>'Encuesta de Satisfacción de (2'!AC23</f>
        <v>0</v>
      </c>
      <c r="AB24">
        <f>'Encuesta de Satisfacción de (2'!AD23</f>
        <v>0</v>
      </c>
      <c r="AC24">
        <f>'Encuesta de Satisfacción de (2'!AE23</f>
        <v>0</v>
      </c>
      <c r="AD24">
        <f>'Encuesta de Satisfacción de (2'!AF23</f>
        <v>0</v>
      </c>
      <c r="AE24">
        <f>'Encuesta de Satisfacción de (2'!AG23</f>
        <v>0</v>
      </c>
      <c r="AF24">
        <f>'Encuesta de Satisfacción de (2'!AH23</f>
        <v>5</v>
      </c>
      <c r="AG24">
        <f>'Encuesta de Satisfacción de (2'!AI23</f>
        <v>4</v>
      </c>
      <c r="AH24">
        <f>'Encuesta de Satisfacción de (2'!AJ23</f>
        <v>4</v>
      </c>
      <c r="AI24">
        <f>'Encuesta de Satisfacción de (2'!AK23</f>
        <v>4</v>
      </c>
      <c r="AJ24">
        <f>'Encuesta de Satisfacción de (2'!AL23</f>
        <v>5</v>
      </c>
      <c r="AK24" t="str">
        <f>'Encuesta de Satisfacción de (2'!AM23</f>
        <v>Sí</v>
      </c>
      <c r="AL24" t="str">
        <f>'Encuesta de Satisfacción de (2'!AN23</f>
        <v>Sí</v>
      </c>
      <c r="AM24">
        <f>'Encuesta de Satisfacción de (2'!AO23</f>
        <v>5</v>
      </c>
      <c r="AN24">
        <f>'Encuesta de Satisfacción de (2'!AP23</f>
        <v>3</v>
      </c>
      <c r="AO24">
        <f>'Encuesta de Satisfacción de (2'!AQ23</f>
        <v>2</v>
      </c>
      <c r="AP24">
        <f>'Encuesta de Satisfacción de (2'!AR23</f>
        <v>2</v>
      </c>
      <c r="AQ24">
        <f>'Encuesta de Satisfacción de (2'!AS23</f>
        <v>1</v>
      </c>
      <c r="AR24">
        <f>'Encuesta de Satisfacción de (2'!AT23</f>
        <v>4</v>
      </c>
      <c r="AS24">
        <f>'Encuesta de Satisfacción de (2'!AU23</f>
        <v>1</v>
      </c>
      <c r="AT24">
        <f>'Encuesta de Satisfacción de (2'!AV23</f>
        <v>3</v>
      </c>
      <c r="AU24">
        <f>'Encuesta de Satisfacción de (2'!AW23</f>
        <v>5</v>
      </c>
      <c r="AV24">
        <f>'Encuesta de Satisfacción de (2'!AX23</f>
        <v>5</v>
      </c>
      <c r="AW24">
        <f>'Encuesta de Satisfacción de (2'!AY23</f>
        <v>5</v>
      </c>
      <c r="AX24">
        <f>'Encuesta de Satisfacción de (2'!AZ23</f>
        <v>4</v>
      </c>
      <c r="AY24">
        <f>'Encuesta de Satisfacción de (2'!BA23</f>
        <v>4</v>
      </c>
      <c r="AZ24">
        <f>'Encuesta de Satisfacción de (2'!BB23</f>
        <v>4</v>
      </c>
      <c r="BA24">
        <f>'Encuesta de Satisfacción de (2'!BC23</f>
        <v>4</v>
      </c>
      <c r="BB24">
        <f>'Encuesta de Satisfacción de (2'!BD23</f>
        <v>5</v>
      </c>
      <c r="BC24">
        <f>'Encuesta de Satisfacción de (2'!BE23</f>
        <v>4</v>
      </c>
      <c r="BD24">
        <f>'Encuesta de Satisfacción de (2'!BF23</f>
        <v>4</v>
      </c>
      <c r="BE24" t="str">
        <f>'Encuesta de Satisfacción de (2'!BG23</f>
        <v>Sí</v>
      </c>
      <c r="BF24" t="str">
        <f>'Encuesta de Satisfacción de (2'!BH23</f>
        <v>No</v>
      </c>
      <c r="BG24" t="str">
        <f>'Encuesta de Satisfacción de (2'!BI23</f>
        <v>No</v>
      </c>
      <c r="BH24" t="str">
        <f>'Encuesta de Satisfacción de (2'!BJ23</f>
        <v>Sí</v>
      </c>
      <c r="BI24" t="str">
        <f>'Encuesta de Satisfacción de (2'!BK23</f>
        <v>Sí</v>
      </c>
      <c r="BJ24" t="str">
        <f>'Encuesta de Satisfacción de (2'!BL23</f>
        <v>No</v>
      </c>
      <c r="BK24" t="str">
        <f>'Encuesta de Satisfacción de (2'!BM23</f>
        <v>No</v>
      </c>
      <c r="BL24" t="str">
        <f>'Encuesta de Satisfacción de (2'!BN23</f>
        <v>No</v>
      </c>
      <c r="BM24">
        <f>'Encuesta de Satisfacción de (2'!BO23</f>
        <v>4</v>
      </c>
      <c r="BN24">
        <f>'Encuesta de Satisfacción de (2'!BP23</f>
        <v>5</v>
      </c>
      <c r="BO24">
        <f>'Encuesta de Satisfacción de (2'!BQ23</f>
        <v>5</v>
      </c>
      <c r="BP24">
        <f>'Encuesta de Satisfacción de (2'!BR23</f>
        <v>4</v>
      </c>
      <c r="BQ24">
        <f>'Encuesta de Satisfacción de (2'!BS23</f>
        <v>4</v>
      </c>
      <c r="BR24">
        <f>'Encuesta de Satisfacción de (2'!BT23</f>
        <v>5</v>
      </c>
      <c r="BS24">
        <f>'Encuesta de Satisfacción de (2'!BU23</f>
        <v>5</v>
      </c>
      <c r="BT24" t="str">
        <f>'Encuesta de Satisfacción de (2'!BV23</f>
        <v>Sí</v>
      </c>
      <c r="BU24" t="str">
        <f>'Encuesta de Satisfacción de (2'!BW23</f>
        <v>No</v>
      </c>
      <c r="BV24">
        <f>'Encuesta de Satisfacción de (2'!BX23</f>
        <v>0</v>
      </c>
      <c r="BW24">
        <f>'Encuesta de Satisfacción de (2'!BY23</f>
        <v>5</v>
      </c>
      <c r="BX24">
        <f>'Encuesta de Satisfacción de (2'!BZ23</f>
        <v>5</v>
      </c>
      <c r="BY24" t="str">
        <f>'Encuesta de Satisfacción de (2'!CA23</f>
        <v>Satisfecho</v>
      </c>
      <c r="BZ24" t="str">
        <f>'Encuesta de Satisfacción de (2'!CB23</f>
        <v>Antes de la pandemia, los libros de depósito que solicitaba en la biblioteca de Geografía e Historia estaban disponibles en el mostrador de préstamo en el plazo de media hora o una hora como máximo. Ahora, si solicito un libro a las 9 de la mañana, no está disponible en el mostrador hasta las 3 de la tarde. Los bibliotecarios solo bajan al depósito una vez por turno, lo cual entorpece la investigación. Supongo que obedece a razones de plantilla y organización interna, pero resulta muy incómodo para el usuario y me ha llevado a veces a estar horas en la biblioteca sin nada que poder hacer, solo esperando a los libros.</v>
      </c>
      <c r="CA24" t="str">
        <f>'Encuesta de Satisfacción de (2'!CC23</f>
        <v>No</v>
      </c>
      <c r="CB24" t="str">
        <f>'Encuesta de Satisfacción de (2'!CD23</f>
        <v>2021-22</v>
      </c>
      <c r="CC24" t="str">
        <f>'Encuesta de Satisfacción de (2'!CE23</f>
        <v>MUJER</v>
      </c>
      <c r="CD24" t="str">
        <f>'Encuesta de Satisfacción de (2'!CF23</f>
        <v>DOCTORADO</v>
      </c>
      <c r="CE24" t="str">
        <f>'Encuesta de Satisfacción de (2'!CG23</f>
        <v>D9AH</v>
      </c>
      <c r="CF24" t="str">
        <f>'Encuesta de Satisfacción de (2'!CH23</f>
        <v>DOCTORADO EN HISTORIA DEL ARTE RD99</v>
      </c>
      <c r="CG24">
        <f>'Encuesta de Satisfacción de (2'!CI23</f>
        <v>107</v>
      </c>
      <c r="CH24" t="str">
        <f>'Encuesta de Satisfacción de (2'!CJ23</f>
        <v>FACULTAD DE GEOGRAFÍA E HISTORIA</v>
      </c>
      <c r="CI24">
        <f>'Encuesta de Satisfacción de (2'!CK23</f>
        <v>0</v>
      </c>
      <c r="CJ24">
        <f>'Encuesta de Satisfacción de (2'!CL23</f>
        <v>0</v>
      </c>
      <c r="CK24" t="str">
        <f>VLOOKUP(CH24,CENTROS!$A$2:$B$27,2,FALSE)</f>
        <v>GHI</v>
      </c>
      <c r="CL24" t="str">
        <f>VLOOKUP(CH24,CENTROS!$A$2:$C$27,3,FALSE)</f>
        <v>Humanidades</v>
      </c>
      <c r="CN24">
        <f t="shared" si="40"/>
        <v>10</v>
      </c>
      <c r="CO24">
        <f t="shared" si="41"/>
        <v>7.5</v>
      </c>
      <c r="CP24">
        <f t="shared" si="42"/>
        <v>7.5</v>
      </c>
      <c r="CQ24">
        <f t="shared" si="43"/>
        <v>7.5</v>
      </c>
      <c r="CR24">
        <f t="shared" si="44"/>
        <v>10</v>
      </c>
      <c r="CS24">
        <f t="shared" si="45"/>
        <v>10</v>
      </c>
      <c r="CT24">
        <f t="shared" si="46"/>
        <v>10</v>
      </c>
      <c r="CU24">
        <f t="shared" si="47"/>
        <v>10</v>
      </c>
      <c r="CV24">
        <f t="shared" si="48"/>
        <v>7.5</v>
      </c>
      <c r="CW24">
        <f t="shared" si="49"/>
        <v>7.5</v>
      </c>
      <c r="CX24">
        <f t="shared" si="50"/>
        <v>7.5</v>
      </c>
      <c r="CY24">
        <f t="shared" si="51"/>
        <v>7.5</v>
      </c>
      <c r="CZ24">
        <f t="shared" si="52"/>
        <v>10</v>
      </c>
      <c r="DA24">
        <f t="shared" si="53"/>
        <v>7.5</v>
      </c>
      <c r="DB24">
        <f t="shared" si="54"/>
        <v>7.5</v>
      </c>
      <c r="DC24">
        <f t="shared" si="55"/>
        <v>7.5</v>
      </c>
      <c r="DD24">
        <f t="shared" si="56"/>
        <v>10</v>
      </c>
      <c r="DE24">
        <f t="shared" si="57"/>
        <v>10</v>
      </c>
      <c r="DF24">
        <f t="shared" si="58"/>
        <v>7.5</v>
      </c>
      <c r="DG24">
        <f t="shared" si="59"/>
        <v>7.5</v>
      </c>
      <c r="DH24">
        <f t="shared" si="60"/>
        <v>10</v>
      </c>
      <c r="DI24">
        <f t="shared" si="61"/>
        <v>10</v>
      </c>
      <c r="DJ24">
        <f t="shared" si="62"/>
        <v>10</v>
      </c>
      <c r="DK24">
        <f t="shared" si="63"/>
        <v>10</v>
      </c>
      <c r="DL24">
        <f t="shared" si="64"/>
        <v>7.5</v>
      </c>
    </row>
    <row r="25" spans="1:116" x14ac:dyDescent="0.2">
      <c r="A25" t="str">
        <f>'Encuesta de Satisfacción de (2'!C24</f>
        <v>Frecuentemente (1 o 2 veces por semana)</v>
      </c>
      <c r="B25" t="str">
        <f>'Encuesta de Satisfacción de (2'!D24</f>
        <v>De vez en cuando (1 o 2 veces al mes)</v>
      </c>
      <c r="C25" t="str">
        <f>'Encuesta de Satisfacción de (2'!E24</f>
        <v>F.  Estudios Estadísticos</v>
      </c>
      <c r="D25">
        <f>'Encuesta de Satisfacción de (2'!F24</f>
        <v>0</v>
      </c>
      <c r="E25">
        <f>'Encuesta de Satisfacción de (2'!G24</f>
        <v>0</v>
      </c>
      <c r="F25">
        <f>'Encuesta de Satisfacción de (2'!H24</f>
        <v>0</v>
      </c>
      <c r="G25">
        <f>'Encuesta de Satisfacción de (2'!I24</f>
        <v>0</v>
      </c>
      <c r="H25">
        <f>'Encuesta de Satisfacción de (2'!J24</f>
        <v>0</v>
      </c>
      <c r="I25">
        <f>'Encuesta de Satisfacción de (2'!K24</f>
        <v>0</v>
      </c>
      <c r="J25">
        <f>'Encuesta de Satisfacción de (2'!L24</f>
        <v>0</v>
      </c>
      <c r="K25">
        <f>'Encuesta de Satisfacción de (2'!M24</f>
        <v>0</v>
      </c>
      <c r="L25">
        <f>'Encuesta de Satisfacción de (2'!N24</f>
        <v>0</v>
      </c>
      <c r="M25">
        <f>'Encuesta de Satisfacción de (2'!O24</f>
        <v>0</v>
      </c>
      <c r="N25">
        <f>'Encuesta de Satisfacción de (2'!P24</f>
        <v>0</v>
      </c>
      <c r="O25">
        <f>'Encuesta de Satisfacción de (2'!Q24</f>
        <v>0</v>
      </c>
      <c r="P25">
        <f>'Encuesta de Satisfacción de (2'!R24</f>
        <v>0</v>
      </c>
      <c r="Q25">
        <f>'Encuesta de Satisfacción de (2'!S24</f>
        <v>0</v>
      </c>
      <c r="R25">
        <f>'Encuesta de Satisfacción de (2'!T24</f>
        <v>0</v>
      </c>
      <c r="S25">
        <f>'Encuesta de Satisfacción de (2'!U24</f>
        <v>0</v>
      </c>
      <c r="T25">
        <f>'Encuesta de Satisfacción de (2'!V24</f>
        <v>0</v>
      </c>
      <c r="U25">
        <f>'Encuesta de Satisfacción de (2'!W24</f>
        <v>0</v>
      </c>
      <c r="V25">
        <f>'Encuesta de Satisfacción de (2'!X24</f>
        <v>0</v>
      </c>
      <c r="W25">
        <f>'Encuesta de Satisfacción de (2'!Y24</f>
        <v>0</v>
      </c>
      <c r="X25">
        <f>'Encuesta de Satisfacción de (2'!Z24</f>
        <v>0</v>
      </c>
      <c r="Y25">
        <f>'Encuesta de Satisfacción de (2'!AA24</f>
        <v>0</v>
      </c>
      <c r="Z25">
        <f>'Encuesta de Satisfacción de (2'!AB24</f>
        <v>0</v>
      </c>
      <c r="AA25">
        <f>'Encuesta de Satisfacción de (2'!AC24</f>
        <v>0</v>
      </c>
      <c r="AB25">
        <f>'Encuesta de Satisfacción de (2'!AD24</f>
        <v>0</v>
      </c>
      <c r="AC25">
        <f>'Encuesta de Satisfacción de (2'!AE24</f>
        <v>0</v>
      </c>
      <c r="AD25">
        <f>'Encuesta de Satisfacción de (2'!AF24</f>
        <v>0</v>
      </c>
      <c r="AE25">
        <f>'Encuesta de Satisfacción de (2'!AG24</f>
        <v>0</v>
      </c>
      <c r="AF25">
        <f>'Encuesta de Satisfacción de (2'!AH24</f>
        <v>4</v>
      </c>
      <c r="AG25">
        <f>'Encuesta de Satisfacción de (2'!AI24</f>
        <v>4</v>
      </c>
      <c r="AH25">
        <f>'Encuesta de Satisfacción de (2'!AJ24</f>
        <v>4</v>
      </c>
      <c r="AI25">
        <f>'Encuesta de Satisfacción de (2'!AK24</f>
        <v>3</v>
      </c>
      <c r="AJ25">
        <f>'Encuesta de Satisfacción de (2'!AL24</f>
        <v>4</v>
      </c>
      <c r="AK25" t="str">
        <f>'Encuesta de Satisfacción de (2'!AM24</f>
        <v>No</v>
      </c>
      <c r="AL25" t="str">
        <f>'Encuesta de Satisfacción de (2'!AN24</f>
        <v>No</v>
      </c>
      <c r="AM25">
        <f>'Encuesta de Satisfacción de (2'!AO24</f>
        <v>3</v>
      </c>
      <c r="AN25">
        <f>'Encuesta de Satisfacción de (2'!AP24</f>
        <v>3</v>
      </c>
      <c r="AO25">
        <f>'Encuesta de Satisfacción de (2'!AQ24</f>
        <v>4</v>
      </c>
      <c r="AP25">
        <f>'Encuesta de Satisfacción de (2'!AR24</f>
        <v>1</v>
      </c>
      <c r="AQ25">
        <f>'Encuesta de Satisfacción de (2'!AS24</f>
        <v>4</v>
      </c>
      <c r="AR25">
        <f>'Encuesta de Satisfacción de (2'!AT24</f>
        <v>4</v>
      </c>
      <c r="AS25">
        <f>'Encuesta de Satisfacción de (2'!AU24</f>
        <v>4</v>
      </c>
      <c r="AT25">
        <f>'Encuesta de Satisfacción de (2'!AV24</f>
        <v>3</v>
      </c>
      <c r="AU25">
        <f>'Encuesta de Satisfacción de (2'!AW24</f>
        <v>4</v>
      </c>
      <c r="AV25">
        <f>'Encuesta de Satisfacción de (2'!AX24</f>
        <v>4</v>
      </c>
      <c r="AW25">
        <f>'Encuesta de Satisfacción de (2'!AY24</f>
        <v>4</v>
      </c>
      <c r="AX25">
        <f>'Encuesta de Satisfacción de (2'!AZ24</f>
        <v>4</v>
      </c>
      <c r="AY25">
        <f>'Encuesta de Satisfacción de (2'!BA24</f>
        <v>5</v>
      </c>
      <c r="AZ25">
        <f>'Encuesta de Satisfacción de (2'!BB24</f>
        <v>3</v>
      </c>
      <c r="BA25">
        <f>'Encuesta de Satisfacción de (2'!BC24</f>
        <v>2</v>
      </c>
      <c r="BB25">
        <f>'Encuesta de Satisfacción de (2'!BD24</f>
        <v>4</v>
      </c>
      <c r="BC25">
        <f>'Encuesta de Satisfacción de (2'!BE24</f>
        <v>5</v>
      </c>
      <c r="BD25">
        <f>'Encuesta de Satisfacción de (2'!BF24</f>
        <v>5</v>
      </c>
      <c r="BE25" t="str">
        <f>'Encuesta de Satisfacción de (2'!BG24</f>
        <v>No</v>
      </c>
      <c r="BF25" t="str">
        <f>'Encuesta de Satisfacción de (2'!BH24</f>
        <v>Sí</v>
      </c>
      <c r="BG25" t="str">
        <f>'Encuesta de Satisfacción de (2'!BI24</f>
        <v>No</v>
      </c>
      <c r="BH25" t="str">
        <f>'Encuesta de Satisfacción de (2'!BJ24</f>
        <v>Sí</v>
      </c>
      <c r="BI25" t="str">
        <f>'Encuesta de Satisfacción de (2'!BK24</f>
        <v>Sí</v>
      </c>
      <c r="BJ25" t="str">
        <f>'Encuesta de Satisfacción de (2'!BL24</f>
        <v>No</v>
      </c>
      <c r="BK25" t="str">
        <f>'Encuesta de Satisfacción de (2'!BM24</f>
        <v>No</v>
      </c>
      <c r="BL25" t="str">
        <f>'Encuesta de Satisfacción de (2'!BN24</f>
        <v>No</v>
      </c>
      <c r="BM25">
        <f>'Encuesta de Satisfacción de (2'!BO24</f>
        <v>5</v>
      </c>
      <c r="BN25">
        <f>'Encuesta de Satisfacción de (2'!BP24</f>
        <v>3</v>
      </c>
      <c r="BO25">
        <f>'Encuesta de Satisfacción de (2'!BQ24</f>
        <v>4</v>
      </c>
      <c r="BP25">
        <f>'Encuesta de Satisfacción de (2'!BR24</f>
        <v>5</v>
      </c>
      <c r="BQ25">
        <f>'Encuesta de Satisfacción de (2'!BS24</f>
        <v>5</v>
      </c>
      <c r="BR25">
        <f>'Encuesta de Satisfacción de (2'!BT24</f>
        <v>5</v>
      </c>
      <c r="BS25">
        <f>'Encuesta de Satisfacción de (2'!BU24</f>
        <v>5</v>
      </c>
      <c r="BT25" t="str">
        <f>'Encuesta de Satisfacción de (2'!BV24</f>
        <v>Sí</v>
      </c>
      <c r="BU25" t="str">
        <f>'Encuesta de Satisfacción de (2'!BW24</f>
        <v>Sí</v>
      </c>
      <c r="BV25" t="str">
        <f>'Encuesta de Satisfacción de (2'!BX24</f>
        <v>Útil</v>
      </c>
      <c r="BW25">
        <f>'Encuesta de Satisfacción de (2'!BY24</f>
        <v>5</v>
      </c>
      <c r="BX25">
        <f>'Encuesta de Satisfacción de (2'!BZ24</f>
        <v>5</v>
      </c>
      <c r="BY25" t="str">
        <f>'Encuesta de Satisfacción de (2'!CA24</f>
        <v>Muy satisfecho</v>
      </c>
      <c r="BZ25" t="str">
        <f>'Encuesta de Satisfacción de (2'!CB24</f>
        <v>Los equipos informáticos que hay</v>
      </c>
      <c r="CA25" t="str">
        <f>'Encuesta de Satisfacción de (2'!CC24</f>
        <v>No</v>
      </c>
      <c r="CB25" t="str">
        <f>'Encuesta de Satisfacción de (2'!CD24</f>
        <v>2021-22</v>
      </c>
      <c r="CC25" t="str">
        <f>'Encuesta de Satisfacción de (2'!CE24</f>
        <v>HOMBRE</v>
      </c>
      <c r="CD25" t="str">
        <f>'Encuesta de Satisfacción de (2'!CF24</f>
        <v>GRADO</v>
      </c>
      <c r="CE25" t="str">
        <f>'Encuesta de Satisfacción de (2'!CG24</f>
        <v>0825</v>
      </c>
      <c r="CF25" t="str">
        <f>'Encuesta de Satisfacción de (2'!CH24</f>
        <v>GRADO EN ESTADÍSTICA APLICADA</v>
      </c>
      <c r="CG25">
        <f>'Encuesta de Satisfacción de (2'!CI24</f>
        <v>243</v>
      </c>
      <c r="CH25" t="str">
        <f>'Encuesta de Satisfacción de (2'!CJ24</f>
        <v>FACULTAD DE ESTUDIOS ESTADÍSTICOS</v>
      </c>
      <c r="CI25">
        <f>'Encuesta de Satisfacción de (2'!CK24</f>
        <v>0</v>
      </c>
      <c r="CJ25">
        <f>'Encuesta de Satisfacción de (2'!CL24</f>
        <v>0</v>
      </c>
      <c r="CK25" t="str">
        <f>VLOOKUP(CH25,CENTROS!$A$2:$B$27,2,FALSE)</f>
        <v>EST</v>
      </c>
      <c r="CL25" t="str">
        <f>VLOOKUP(CH25,CENTROS!$A$2:$C$27,3,FALSE)</f>
        <v>Ciencias Experimentales</v>
      </c>
      <c r="CN25">
        <f t="shared" si="40"/>
        <v>7.5</v>
      </c>
      <c r="CO25">
        <f t="shared" si="41"/>
        <v>7.5</v>
      </c>
      <c r="CP25">
        <f t="shared" si="42"/>
        <v>7.5</v>
      </c>
      <c r="CQ25">
        <f t="shared" si="43"/>
        <v>5</v>
      </c>
      <c r="CR25">
        <f t="shared" si="44"/>
        <v>7.5</v>
      </c>
      <c r="CS25">
        <f t="shared" si="45"/>
        <v>7.5</v>
      </c>
      <c r="CT25">
        <f t="shared" si="46"/>
        <v>7.5</v>
      </c>
      <c r="CU25">
        <f t="shared" si="47"/>
        <v>7.5</v>
      </c>
      <c r="CV25">
        <f t="shared" si="48"/>
        <v>7.5</v>
      </c>
      <c r="CW25">
        <f t="shared" si="49"/>
        <v>10</v>
      </c>
      <c r="CX25">
        <f t="shared" si="50"/>
        <v>5</v>
      </c>
      <c r="CY25">
        <f t="shared" si="51"/>
        <v>2.5</v>
      </c>
      <c r="CZ25">
        <f t="shared" si="52"/>
        <v>7.5</v>
      </c>
      <c r="DA25">
        <f t="shared" si="53"/>
        <v>10</v>
      </c>
      <c r="DB25">
        <f t="shared" si="54"/>
        <v>10</v>
      </c>
      <c r="DC25">
        <f t="shared" si="55"/>
        <v>10</v>
      </c>
      <c r="DD25">
        <f t="shared" si="56"/>
        <v>5</v>
      </c>
      <c r="DE25">
        <f t="shared" si="57"/>
        <v>7.5</v>
      </c>
      <c r="DF25">
        <f t="shared" si="58"/>
        <v>10</v>
      </c>
      <c r="DG25">
        <f t="shared" si="59"/>
        <v>10</v>
      </c>
      <c r="DH25">
        <f t="shared" si="60"/>
        <v>10</v>
      </c>
      <c r="DI25">
        <f t="shared" si="61"/>
        <v>10</v>
      </c>
      <c r="DJ25">
        <f t="shared" si="62"/>
        <v>10</v>
      </c>
      <c r="DK25">
        <f t="shared" si="63"/>
        <v>10</v>
      </c>
      <c r="DL25">
        <f t="shared" si="64"/>
        <v>10</v>
      </c>
    </row>
    <row r="26" spans="1:116" x14ac:dyDescent="0.2">
      <c r="A26" t="str">
        <f>'Encuesta de Satisfacción de (2'!C25</f>
        <v>Sólo en época de exámenes</v>
      </c>
      <c r="B26" t="str">
        <f>'Encuesta de Satisfacción de (2'!D25</f>
        <v>Frecuentemente (1 o 2 veces por semana)</v>
      </c>
      <c r="C26" t="str">
        <f>'Encuesta de Satisfacción de (2'!E25</f>
        <v>Biblioteca María Zambrano (Filología / Derecho)</v>
      </c>
      <c r="D26">
        <f>'Encuesta de Satisfacción de (2'!F25</f>
        <v>0</v>
      </c>
      <c r="E26">
        <f>'Encuesta de Satisfacción de (2'!G25</f>
        <v>0</v>
      </c>
      <c r="F26">
        <f>'Encuesta de Satisfacción de (2'!H25</f>
        <v>0</v>
      </c>
      <c r="G26">
        <f>'Encuesta de Satisfacción de (2'!I25</f>
        <v>0</v>
      </c>
      <c r="H26">
        <f>'Encuesta de Satisfacción de (2'!J25</f>
        <v>0</v>
      </c>
      <c r="I26">
        <f>'Encuesta de Satisfacción de (2'!K25</f>
        <v>0</v>
      </c>
      <c r="J26">
        <f>'Encuesta de Satisfacción de (2'!L25</f>
        <v>0</v>
      </c>
      <c r="K26">
        <f>'Encuesta de Satisfacción de (2'!M25</f>
        <v>0</v>
      </c>
      <c r="L26">
        <f>'Encuesta de Satisfacción de (2'!N25</f>
        <v>0</v>
      </c>
      <c r="M26">
        <f>'Encuesta de Satisfacción de (2'!O25</f>
        <v>0</v>
      </c>
      <c r="N26">
        <f>'Encuesta de Satisfacción de (2'!P25</f>
        <v>0</v>
      </c>
      <c r="O26">
        <f>'Encuesta de Satisfacción de (2'!Q25</f>
        <v>0</v>
      </c>
      <c r="P26">
        <f>'Encuesta de Satisfacción de (2'!R25</f>
        <v>0</v>
      </c>
      <c r="Q26">
        <f>'Encuesta de Satisfacción de (2'!S25</f>
        <v>0</v>
      </c>
      <c r="R26">
        <f>'Encuesta de Satisfacción de (2'!T25</f>
        <v>0</v>
      </c>
      <c r="S26">
        <f>'Encuesta de Satisfacción de (2'!U25</f>
        <v>0</v>
      </c>
      <c r="T26">
        <f>'Encuesta de Satisfacción de (2'!V25</f>
        <v>0</v>
      </c>
      <c r="U26">
        <f>'Encuesta de Satisfacción de (2'!W25</f>
        <v>0</v>
      </c>
      <c r="V26">
        <f>'Encuesta de Satisfacción de (2'!X25</f>
        <v>0</v>
      </c>
      <c r="W26">
        <f>'Encuesta de Satisfacción de (2'!Y25</f>
        <v>0</v>
      </c>
      <c r="X26">
        <f>'Encuesta de Satisfacción de (2'!Z25</f>
        <v>0</v>
      </c>
      <c r="Y26">
        <f>'Encuesta de Satisfacción de (2'!AA25</f>
        <v>0</v>
      </c>
      <c r="Z26">
        <f>'Encuesta de Satisfacción de (2'!AB25</f>
        <v>0</v>
      </c>
      <c r="AA26">
        <f>'Encuesta de Satisfacción de (2'!AC25</f>
        <v>0</v>
      </c>
      <c r="AB26">
        <f>'Encuesta de Satisfacción de (2'!AD25</f>
        <v>0</v>
      </c>
      <c r="AC26">
        <f>'Encuesta de Satisfacción de (2'!AE25</f>
        <v>0</v>
      </c>
      <c r="AD26">
        <f>'Encuesta de Satisfacción de (2'!AF25</f>
        <v>0</v>
      </c>
      <c r="AE26">
        <f>'Encuesta de Satisfacción de (2'!AG25</f>
        <v>0</v>
      </c>
      <c r="AF26">
        <f>'Encuesta de Satisfacción de (2'!AH25</f>
        <v>5</v>
      </c>
      <c r="AG26">
        <f>'Encuesta de Satisfacción de (2'!AI25</f>
        <v>5</v>
      </c>
      <c r="AH26">
        <f>'Encuesta de Satisfacción de (2'!AJ25</f>
        <v>5</v>
      </c>
      <c r="AI26">
        <f>'Encuesta de Satisfacción de (2'!AK25</f>
        <v>5</v>
      </c>
      <c r="AJ26">
        <f>'Encuesta de Satisfacción de (2'!AL25</f>
        <v>5</v>
      </c>
      <c r="AK26" t="str">
        <f>'Encuesta de Satisfacción de (2'!AM25</f>
        <v>No</v>
      </c>
      <c r="AL26" t="str">
        <f>'Encuesta de Satisfacción de (2'!AN25</f>
        <v>Sí</v>
      </c>
      <c r="AM26">
        <f>'Encuesta de Satisfacción de (2'!AO25</f>
        <v>5</v>
      </c>
      <c r="AN26">
        <f>'Encuesta de Satisfacción de (2'!AP25</f>
        <v>5</v>
      </c>
      <c r="AO26">
        <f>'Encuesta de Satisfacción de (2'!AQ25</f>
        <v>5</v>
      </c>
      <c r="AP26">
        <f>'Encuesta de Satisfacción de (2'!AR25</f>
        <v>5</v>
      </c>
      <c r="AQ26">
        <f>'Encuesta de Satisfacción de (2'!AS25</f>
        <v>0</v>
      </c>
      <c r="AR26">
        <f>'Encuesta de Satisfacción de (2'!AT25</f>
        <v>5</v>
      </c>
      <c r="AS26">
        <f>'Encuesta de Satisfacción de (2'!AU25</f>
        <v>5</v>
      </c>
      <c r="AT26">
        <f>'Encuesta de Satisfacción de (2'!AV25</f>
        <v>5</v>
      </c>
      <c r="AU26">
        <f>'Encuesta de Satisfacción de (2'!AW25</f>
        <v>5</v>
      </c>
      <c r="AV26">
        <f>'Encuesta de Satisfacción de (2'!AX25</f>
        <v>5</v>
      </c>
      <c r="AW26">
        <f>'Encuesta de Satisfacción de (2'!AY25</f>
        <v>5</v>
      </c>
      <c r="AX26">
        <f>'Encuesta de Satisfacción de (2'!AZ25</f>
        <v>5</v>
      </c>
      <c r="AY26">
        <f>'Encuesta de Satisfacción de (2'!BA25</f>
        <v>5</v>
      </c>
      <c r="AZ26">
        <f>'Encuesta de Satisfacción de (2'!BB25</f>
        <v>5</v>
      </c>
      <c r="BA26">
        <f>'Encuesta de Satisfacción de (2'!BC25</f>
        <v>5</v>
      </c>
      <c r="BB26">
        <f>'Encuesta de Satisfacción de (2'!BD25</f>
        <v>5</v>
      </c>
      <c r="BC26">
        <f>'Encuesta de Satisfacción de (2'!BE25</f>
        <v>5</v>
      </c>
      <c r="BD26">
        <f>'Encuesta de Satisfacción de (2'!BF25</f>
        <v>5</v>
      </c>
      <c r="BE26" t="str">
        <f>'Encuesta de Satisfacción de (2'!BG25</f>
        <v>Sí</v>
      </c>
      <c r="BF26" t="str">
        <f>'Encuesta de Satisfacción de (2'!BH25</f>
        <v>Sí</v>
      </c>
      <c r="BG26" t="str">
        <f>'Encuesta de Satisfacción de (2'!BI25</f>
        <v>No</v>
      </c>
      <c r="BH26" t="str">
        <f>'Encuesta de Satisfacción de (2'!BJ25</f>
        <v>Sí</v>
      </c>
      <c r="BI26" t="str">
        <f>'Encuesta de Satisfacción de (2'!BK25</f>
        <v>Sí</v>
      </c>
      <c r="BJ26" t="str">
        <f>'Encuesta de Satisfacción de (2'!BL25</f>
        <v>No</v>
      </c>
      <c r="BK26" t="str">
        <f>'Encuesta de Satisfacción de (2'!BM25</f>
        <v>No</v>
      </c>
      <c r="BL26" t="str">
        <f>'Encuesta de Satisfacción de (2'!BN25</f>
        <v>Sí</v>
      </c>
      <c r="BM26">
        <f>'Encuesta de Satisfacción de (2'!BO25</f>
        <v>5</v>
      </c>
      <c r="BN26">
        <f>'Encuesta de Satisfacción de (2'!BP25</f>
        <v>5</v>
      </c>
      <c r="BO26">
        <f>'Encuesta de Satisfacción de (2'!BQ25</f>
        <v>5</v>
      </c>
      <c r="BP26">
        <f>'Encuesta de Satisfacción de (2'!BR25</f>
        <v>5</v>
      </c>
      <c r="BQ26">
        <f>'Encuesta de Satisfacción de (2'!BS25</f>
        <v>5</v>
      </c>
      <c r="BR26">
        <f>'Encuesta de Satisfacción de (2'!BT25</f>
        <v>5</v>
      </c>
      <c r="BS26">
        <f>'Encuesta de Satisfacción de (2'!BU25</f>
        <v>5</v>
      </c>
      <c r="BT26" t="str">
        <f>'Encuesta de Satisfacción de (2'!BV25</f>
        <v>Sí</v>
      </c>
      <c r="BU26" t="str">
        <f>'Encuesta de Satisfacción de (2'!BW25</f>
        <v>No</v>
      </c>
      <c r="BV26">
        <f>'Encuesta de Satisfacción de (2'!BX25</f>
        <v>0</v>
      </c>
      <c r="BW26">
        <f>'Encuesta de Satisfacción de (2'!BY25</f>
        <v>5</v>
      </c>
      <c r="BX26">
        <f>'Encuesta de Satisfacción de (2'!BZ25</f>
        <v>5</v>
      </c>
      <c r="BY26" t="str">
        <f>'Encuesta de Satisfacción de (2'!CA25</f>
        <v>Muy satisfecho</v>
      </c>
      <c r="BZ26">
        <f>'Encuesta de Satisfacción de (2'!CB25</f>
        <v>0</v>
      </c>
      <c r="CA26" t="str">
        <f>'Encuesta de Satisfacción de (2'!CC25</f>
        <v>No</v>
      </c>
      <c r="CB26" t="str">
        <f>'Encuesta de Satisfacción de (2'!CD25</f>
        <v>2021-22</v>
      </c>
      <c r="CC26" t="str">
        <f>'Encuesta de Satisfacción de (2'!CE25</f>
        <v>MUJER</v>
      </c>
      <c r="CD26" t="str">
        <f>'Encuesta de Satisfacción de (2'!CF25</f>
        <v>GRADO</v>
      </c>
      <c r="CE26" t="str">
        <f>'Encuesta de Satisfacción de (2'!CG25</f>
        <v>0848</v>
      </c>
      <c r="CF26" t="str">
        <f>'Encuesta de Satisfacción de (2'!CH25</f>
        <v>GRADO EN DERECHO</v>
      </c>
      <c r="CG26">
        <f>'Encuesta de Satisfacción de (2'!CI25</f>
        <v>151</v>
      </c>
      <c r="CH26" t="str">
        <f>'Encuesta de Satisfacción de (2'!CJ25</f>
        <v>FACULTAD DE DERECHO</v>
      </c>
      <c r="CI26">
        <f>'Encuesta de Satisfacción de (2'!CK25</f>
        <v>0</v>
      </c>
      <c r="CJ26">
        <f>'Encuesta de Satisfacción de (2'!CL25</f>
        <v>0</v>
      </c>
      <c r="CK26" t="str">
        <f>VLOOKUP(CH26,CENTROS!$A$2:$B$27,2,FALSE)</f>
        <v>DER</v>
      </c>
      <c r="CL26" t="str">
        <f>VLOOKUP(CH26,CENTROS!$A$2:$C$27,3,FALSE)</f>
        <v>Ciencias Sociales</v>
      </c>
      <c r="CN26">
        <f t="shared" si="40"/>
        <v>10</v>
      </c>
      <c r="CO26">
        <f t="shared" si="41"/>
        <v>10</v>
      </c>
      <c r="CP26">
        <f t="shared" si="42"/>
        <v>10</v>
      </c>
      <c r="CQ26">
        <f t="shared" si="43"/>
        <v>10</v>
      </c>
      <c r="CR26">
        <f t="shared" si="44"/>
        <v>10</v>
      </c>
      <c r="CS26">
        <f t="shared" si="45"/>
        <v>10</v>
      </c>
      <c r="CT26">
        <f t="shared" si="46"/>
        <v>10</v>
      </c>
      <c r="CU26">
        <f t="shared" si="47"/>
        <v>10</v>
      </c>
      <c r="CV26">
        <f t="shared" si="48"/>
        <v>10</v>
      </c>
      <c r="CW26">
        <f t="shared" si="49"/>
        <v>10</v>
      </c>
      <c r="CX26">
        <f t="shared" si="50"/>
        <v>10</v>
      </c>
      <c r="CY26">
        <f t="shared" si="51"/>
        <v>10</v>
      </c>
      <c r="CZ26">
        <f t="shared" si="52"/>
        <v>10</v>
      </c>
      <c r="DA26">
        <f t="shared" si="53"/>
        <v>10</v>
      </c>
      <c r="DB26">
        <f t="shared" si="54"/>
        <v>10</v>
      </c>
      <c r="DC26">
        <f t="shared" si="55"/>
        <v>10</v>
      </c>
      <c r="DD26">
        <f t="shared" si="56"/>
        <v>10</v>
      </c>
      <c r="DE26">
        <f t="shared" si="57"/>
        <v>10</v>
      </c>
      <c r="DF26">
        <f t="shared" si="58"/>
        <v>10</v>
      </c>
      <c r="DG26">
        <f t="shared" si="59"/>
        <v>10</v>
      </c>
      <c r="DH26">
        <f t="shared" si="60"/>
        <v>10</v>
      </c>
      <c r="DI26">
        <f t="shared" si="61"/>
        <v>10</v>
      </c>
      <c r="DJ26">
        <f t="shared" si="62"/>
        <v>10</v>
      </c>
      <c r="DK26">
        <f t="shared" si="63"/>
        <v>10</v>
      </c>
      <c r="DL26">
        <f t="shared" si="64"/>
        <v>10</v>
      </c>
    </row>
    <row r="27" spans="1:116" x14ac:dyDescent="0.2">
      <c r="A27" t="str">
        <f>'Encuesta de Satisfacción de (2'!C26</f>
        <v>Frecuentemente (1 o 2 veces por semana)</v>
      </c>
      <c r="B27" t="str">
        <f>'Encuesta de Satisfacción de (2'!D26</f>
        <v>Muy frecuentemente (3 o más veces por semana)</v>
      </c>
      <c r="C27" t="str">
        <f>'Encuesta de Satisfacción de (2'!E26</f>
        <v>F.  Ciencias Políticas y Sociología</v>
      </c>
      <c r="D27" t="str">
        <f>'Encuesta de Satisfacción de (2'!F26</f>
        <v>Biblioteca María Zambrano (Filología / Derecho)</v>
      </c>
      <c r="E27">
        <f>'Encuesta de Satisfacción de (2'!G26</f>
        <v>0</v>
      </c>
      <c r="F27">
        <f>'Encuesta de Satisfacción de (2'!H26</f>
        <v>0</v>
      </c>
      <c r="G27">
        <f>'Encuesta de Satisfacción de (2'!I26</f>
        <v>0</v>
      </c>
      <c r="H27">
        <f>'Encuesta de Satisfacción de (2'!J26</f>
        <v>0</v>
      </c>
      <c r="I27">
        <f>'Encuesta de Satisfacción de (2'!K26</f>
        <v>0</v>
      </c>
      <c r="J27">
        <f>'Encuesta de Satisfacción de (2'!L26</f>
        <v>0</v>
      </c>
      <c r="K27">
        <f>'Encuesta de Satisfacción de (2'!M26</f>
        <v>0</v>
      </c>
      <c r="L27">
        <f>'Encuesta de Satisfacción de (2'!N26</f>
        <v>0</v>
      </c>
      <c r="M27">
        <f>'Encuesta de Satisfacción de (2'!O26</f>
        <v>0</v>
      </c>
      <c r="N27">
        <f>'Encuesta de Satisfacción de (2'!P26</f>
        <v>0</v>
      </c>
      <c r="O27">
        <f>'Encuesta de Satisfacción de (2'!Q26</f>
        <v>0</v>
      </c>
      <c r="P27">
        <f>'Encuesta de Satisfacción de (2'!R26</f>
        <v>0</v>
      </c>
      <c r="Q27">
        <f>'Encuesta de Satisfacción de (2'!S26</f>
        <v>0</v>
      </c>
      <c r="R27">
        <f>'Encuesta de Satisfacción de (2'!T26</f>
        <v>0</v>
      </c>
      <c r="S27">
        <f>'Encuesta de Satisfacción de (2'!U26</f>
        <v>0</v>
      </c>
      <c r="T27">
        <f>'Encuesta de Satisfacción de (2'!V26</f>
        <v>0</v>
      </c>
      <c r="U27">
        <f>'Encuesta de Satisfacción de (2'!W26</f>
        <v>0</v>
      </c>
      <c r="V27">
        <f>'Encuesta de Satisfacción de (2'!X26</f>
        <v>0</v>
      </c>
      <c r="W27">
        <f>'Encuesta de Satisfacción de (2'!Y26</f>
        <v>0</v>
      </c>
      <c r="X27">
        <f>'Encuesta de Satisfacción de (2'!Z26</f>
        <v>0</v>
      </c>
      <c r="Y27">
        <f>'Encuesta de Satisfacción de (2'!AA26</f>
        <v>0</v>
      </c>
      <c r="Z27">
        <f>'Encuesta de Satisfacción de (2'!AB26</f>
        <v>0</v>
      </c>
      <c r="AA27">
        <f>'Encuesta de Satisfacción de (2'!AC26</f>
        <v>0</v>
      </c>
      <c r="AB27">
        <f>'Encuesta de Satisfacción de (2'!AD26</f>
        <v>0</v>
      </c>
      <c r="AC27">
        <f>'Encuesta de Satisfacción de (2'!AE26</f>
        <v>0</v>
      </c>
      <c r="AD27">
        <f>'Encuesta de Satisfacción de (2'!AF26</f>
        <v>0</v>
      </c>
      <c r="AE27">
        <f>'Encuesta de Satisfacción de (2'!AG26</f>
        <v>0</v>
      </c>
      <c r="AF27">
        <f>'Encuesta de Satisfacción de (2'!AH26</f>
        <v>5</v>
      </c>
      <c r="AG27">
        <f>'Encuesta de Satisfacción de (2'!AI26</f>
        <v>5</v>
      </c>
      <c r="AH27">
        <f>'Encuesta de Satisfacción de (2'!AJ26</f>
        <v>5</v>
      </c>
      <c r="AI27">
        <f>'Encuesta de Satisfacción de (2'!AK26</f>
        <v>5</v>
      </c>
      <c r="AJ27">
        <f>'Encuesta de Satisfacción de (2'!AL26</f>
        <v>5</v>
      </c>
      <c r="AK27" t="str">
        <f>'Encuesta de Satisfacción de (2'!AM26</f>
        <v>Sí</v>
      </c>
      <c r="AL27" t="str">
        <f>'Encuesta de Satisfacción de (2'!AN26</f>
        <v>Sí</v>
      </c>
      <c r="AM27">
        <f>'Encuesta de Satisfacción de (2'!AO26</f>
        <v>5</v>
      </c>
      <c r="AN27">
        <f>'Encuesta de Satisfacción de (2'!AP26</f>
        <v>2</v>
      </c>
      <c r="AO27">
        <f>'Encuesta de Satisfacción de (2'!AQ26</f>
        <v>4</v>
      </c>
      <c r="AP27">
        <f>'Encuesta de Satisfacción de (2'!AR26</f>
        <v>1</v>
      </c>
      <c r="AQ27">
        <f>'Encuesta de Satisfacción de (2'!AS26</f>
        <v>4</v>
      </c>
      <c r="AR27">
        <f>'Encuesta de Satisfacción de (2'!AT26</f>
        <v>4</v>
      </c>
      <c r="AS27">
        <f>'Encuesta de Satisfacción de (2'!AU26</f>
        <v>4</v>
      </c>
      <c r="AT27">
        <f>'Encuesta de Satisfacción de (2'!AV26</f>
        <v>1</v>
      </c>
      <c r="AU27">
        <f>'Encuesta de Satisfacción de (2'!AW26</f>
        <v>5</v>
      </c>
      <c r="AV27">
        <f>'Encuesta de Satisfacción de (2'!AX26</f>
        <v>5</v>
      </c>
      <c r="AW27">
        <f>'Encuesta de Satisfacción de (2'!AY26</f>
        <v>4</v>
      </c>
      <c r="AX27">
        <f>'Encuesta de Satisfacción de (2'!AZ26</f>
        <v>5</v>
      </c>
      <c r="AY27">
        <f>'Encuesta de Satisfacción de (2'!BA26</f>
        <v>5</v>
      </c>
      <c r="AZ27">
        <f>'Encuesta de Satisfacción de (2'!BB26</f>
        <v>3</v>
      </c>
      <c r="BA27">
        <f>'Encuesta de Satisfacción de (2'!BC26</f>
        <v>5</v>
      </c>
      <c r="BB27">
        <f>'Encuesta de Satisfacción de (2'!BD26</f>
        <v>5</v>
      </c>
      <c r="BC27">
        <f>'Encuesta de Satisfacción de (2'!BE26</f>
        <v>5</v>
      </c>
      <c r="BD27">
        <f>'Encuesta de Satisfacción de (2'!BF26</f>
        <v>5</v>
      </c>
      <c r="BE27" t="str">
        <f>'Encuesta de Satisfacción de (2'!BG26</f>
        <v>Sí</v>
      </c>
      <c r="BF27" t="str">
        <f>'Encuesta de Satisfacción de (2'!BH26</f>
        <v>N/A</v>
      </c>
      <c r="BG27" t="str">
        <f>'Encuesta de Satisfacción de (2'!BI26</f>
        <v>N/A</v>
      </c>
      <c r="BH27" t="str">
        <f>'Encuesta de Satisfacción de (2'!BJ26</f>
        <v>N/A</v>
      </c>
      <c r="BI27" t="str">
        <f>'Encuesta de Satisfacción de (2'!BK26</f>
        <v>N/A</v>
      </c>
      <c r="BJ27" t="str">
        <f>'Encuesta de Satisfacción de (2'!BL26</f>
        <v>N/A</v>
      </c>
      <c r="BK27" t="str">
        <f>'Encuesta de Satisfacción de (2'!BM26</f>
        <v>Sí</v>
      </c>
      <c r="BL27" t="str">
        <f>'Encuesta de Satisfacción de (2'!BN26</f>
        <v>N/A</v>
      </c>
      <c r="BM27">
        <f>'Encuesta de Satisfacción de (2'!BO26</f>
        <v>5</v>
      </c>
      <c r="BN27">
        <f>'Encuesta de Satisfacción de (2'!BP26</f>
        <v>2</v>
      </c>
      <c r="BO27">
        <f>'Encuesta de Satisfacción de (2'!BQ26</f>
        <v>2</v>
      </c>
      <c r="BP27">
        <f>'Encuesta de Satisfacción de (2'!BR26</f>
        <v>5</v>
      </c>
      <c r="BQ27">
        <f>'Encuesta de Satisfacción de (2'!BS26</f>
        <v>5</v>
      </c>
      <c r="BR27">
        <f>'Encuesta de Satisfacción de (2'!BT26</f>
        <v>5</v>
      </c>
      <c r="BS27">
        <f>'Encuesta de Satisfacción de (2'!BU26</f>
        <v>5</v>
      </c>
      <c r="BT27" t="str">
        <f>'Encuesta de Satisfacción de (2'!BV26</f>
        <v>Sí</v>
      </c>
      <c r="BU27" t="str">
        <f>'Encuesta de Satisfacción de (2'!BW26</f>
        <v>Sí</v>
      </c>
      <c r="BV27" t="str">
        <f>'Encuesta de Satisfacción de (2'!BX26</f>
        <v>Muy útil</v>
      </c>
      <c r="BW27">
        <f>'Encuesta de Satisfacción de (2'!BY26</f>
        <v>5</v>
      </c>
      <c r="BX27">
        <f>'Encuesta de Satisfacción de (2'!BZ26</f>
        <v>5</v>
      </c>
      <c r="BY27" t="str">
        <f>'Encuesta de Satisfacción de (2'!CA26</f>
        <v>Muy satisfecho</v>
      </c>
      <c r="BZ27">
        <f>'Encuesta de Satisfacción de (2'!CB26</f>
        <v>0</v>
      </c>
      <c r="CA27" t="str">
        <f>'Encuesta de Satisfacción de (2'!CC26</f>
        <v>No</v>
      </c>
      <c r="CB27" t="str">
        <f>'Encuesta de Satisfacción de (2'!CD26</f>
        <v>2021-22</v>
      </c>
      <c r="CC27" t="str">
        <f>'Encuesta de Satisfacción de (2'!CE26</f>
        <v>HOMBRE</v>
      </c>
      <c r="CD27" t="str">
        <f>'Encuesta de Satisfacción de (2'!CF26</f>
        <v>GRADO</v>
      </c>
      <c r="CE27" t="str">
        <f>'Encuesta de Satisfacción de (2'!CG26</f>
        <v>DT04</v>
      </c>
      <c r="CF27" t="str">
        <f>'Encuesta de Satisfacción de (2'!CH26</f>
        <v>DOBLE GRADO EN DERECHO Y CIENCIAS POLÍTICAS</v>
      </c>
      <c r="CG27">
        <f>'Encuesta de Satisfacción de (2'!CI26</f>
        <v>153</v>
      </c>
      <c r="CH27" t="str">
        <f>'Encuesta de Satisfacción de (2'!CJ26</f>
        <v>FACULTAD DE CIENCIAS POLÍTICAS Y SOCIOLOGÍA</v>
      </c>
      <c r="CI27">
        <f>'Encuesta de Satisfacción de (2'!CK26</f>
        <v>0</v>
      </c>
      <c r="CJ27">
        <f>'Encuesta de Satisfacción de (2'!CL26</f>
        <v>0</v>
      </c>
      <c r="CK27" t="str">
        <f>VLOOKUP(CH27,CENTROS!$A$2:$B$27,2,FALSE)</f>
        <v>CPS</v>
      </c>
      <c r="CL27" t="str">
        <f>VLOOKUP(CH27,CENTROS!$A$2:$C$27,3,FALSE)</f>
        <v>Ciencias Sociales</v>
      </c>
      <c r="CN27">
        <f t="shared" si="40"/>
        <v>10</v>
      </c>
      <c r="CO27">
        <f t="shared" si="41"/>
        <v>10</v>
      </c>
      <c r="CP27">
        <f t="shared" si="42"/>
        <v>10</v>
      </c>
      <c r="CQ27">
        <f t="shared" si="43"/>
        <v>10</v>
      </c>
      <c r="CR27">
        <f t="shared" si="44"/>
        <v>10</v>
      </c>
      <c r="CS27">
        <f t="shared" si="45"/>
        <v>10</v>
      </c>
      <c r="CT27">
        <f t="shared" si="46"/>
        <v>10</v>
      </c>
      <c r="CU27">
        <f t="shared" si="47"/>
        <v>7.5</v>
      </c>
      <c r="CV27">
        <f t="shared" si="48"/>
        <v>10</v>
      </c>
      <c r="CW27">
        <f t="shared" si="49"/>
        <v>10</v>
      </c>
      <c r="CX27">
        <f t="shared" si="50"/>
        <v>5</v>
      </c>
      <c r="CY27">
        <f t="shared" si="51"/>
        <v>10</v>
      </c>
      <c r="CZ27">
        <f t="shared" si="52"/>
        <v>10</v>
      </c>
      <c r="DA27">
        <f t="shared" si="53"/>
        <v>10</v>
      </c>
      <c r="DB27">
        <f t="shared" si="54"/>
        <v>10</v>
      </c>
      <c r="DC27">
        <f t="shared" si="55"/>
        <v>10</v>
      </c>
      <c r="DD27">
        <f t="shared" si="56"/>
        <v>2.5</v>
      </c>
      <c r="DE27">
        <f t="shared" si="57"/>
        <v>2.5</v>
      </c>
      <c r="DF27">
        <f t="shared" si="58"/>
        <v>10</v>
      </c>
      <c r="DG27">
        <f t="shared" si="59"/>
        <v>10</v>
      </c>
      <c r="DH27">
        <f t="shared" si="60"/>
        <v>10</v>
      </c>
      <c r="DI27">
        <f t="shared" si="61"/>
        <v>10</v>
      </c>
      <c r="DJ27">
        <f t="shared" si="62"/>
        <v>10</v>
      </c>
      <c r="DK27">
        <f t="shared" si="63"/>
        <v>10</v>
      </c>
      <c r="DL27">
        <f t="shared" si="64"/>
        <v>10</v>
      </c>
    </row>
    <row r="28" spans="1:116" x14ac:dyDescent="0.2">
      <c r="A28" t="str">
        <f>'Encuesta de Satisfacción de (2'!C27</f>
        <v>Frecuentemente (1 o 2 veces por semana)</v>
      </c>
      <c r="B28" t="str">
        <f>'Encuesta de Satisfacción de (2'!D27</f>
        <v>Frecuentemente (1 o 2 veces por semana)</v>
      </c>
      <c r="C28" t="str">
        <f>'Encuesta de Satisfacción de (2'!E27</f>
        <v>F.  Ciencias Políticas y Sociología</v>
      </c>
      <c r="D28" t="str">
        <f>'Encuesta de Satisfacción de (2'!F27</f>
        <v>F.  Trabajo Social</v>
      </c>
      <c r="E28">
        <f>'Encuesta de Satisfacción de (2'!G27</f>
        <v>0</v>
      </c>
      <c r="F28">
        <f>'Encuesta de Satisfacción de (2'!H27</f>
        <v>0</v>
      </c>
      <c r="G28">
        <f>'Encuesta de Satisfacción de (2'!I27</f>
        <v>0</v>
      </c>
      <c r="H28">
        <f>'Encuesta de Satisfacción de (2'!J27</f>
        <v>0</v>
      </c>
      <c r="I28">
        <f>'Encuesta de Satisfacción de (2'!K27</f>
        <v>0</v>
      </c>
      <c r="J28">
        <f>'Encuesta de Satisfacción de (2'!L27</f>
        <v>0</v>
      </c>
      <c r="K28">
        <f>'Encuesta de Satisfacción de (2'!M27</f>
        <v>0</v>
      </c>
      <c r="L28">
        <f>'Encuesta de Satisfacción de (2'!N27</f>
        <v>0</v>
      </c>
      <c r="M28">
        <f>'Encuesta de Satisfacción de (2'!O27</f>
        <v>0</v>
      </c>
      <c r="N28">
        <f>'Encuesta de Satisfacción de (2'!P27</f>
        <v>0</v>
      </c>
      <c r="O28">
        <f>'Encuesta de Satisfacción de (2'!Q27</f>
        <v>0</v>
      </c>
      <c r="P28">
        <f>'Encuesta de Satisfacción de (2'!R27</f>
        <v>0</v>
      </c>
      <c r="Q28">
        <f>'Encuesta de Satisfacción de (2'!S27</f>
        <v>0</v>
      </c>
      <c r="R28">
        <f>'Encuesta de Satisfacción de (2'!T27</f>
        <v>0</v>
      </c>
      <c r="S28">
        <f>'Encuesta de Satisfacción de (2'!U27</f>
        <v>0</v>
      </c>
      <c r="T28">
        <f>'Encuesta de Satisfacción de (2'!V27</f>
        <v>0</v>
      </c>
      <c r="U28">
        <f>'Encuesta de Satisfacción de (2'!W27</f>
        <v>0</v>
      </c>
      <c r="V28">
        <f>'Encuesta de Satisfacción de (2'!X27</f>
        <v>0</v>
      </c>
      <c r="W28">
        <f>'Encuesta de Satisfacción de (2'!Y27</f>
        <v>0</v>
      </c>
      <c r="X28">
        <f>'Encuesta de Satisfacción de (2'!Z27</f>
        <v>0</v>
      </c>
      <c r="Y28">
        <f>'Encuesta de Satisfacción de (2'!AA27</f>
        <v>0</v>
      </c>
      <c r="Z28">
        <f>'Encuesta de Satisfacción de (2'!AB27</f>
        <v>0</v>
      </c>
      <c r="AA28">
        <f>'Encuesta de Satisfacción de (2'!AC27</f>
        <v>0</v>
      </c>
      <c r="AB28">
        <f>'Encuesta de Satisfacción de (2'!AD27</f>
        <v>0</v>
      </c>
      <c r="AC28">
        <f>'Encuesta de Satisfacción de (2'!AE27</f>
        <v>0</v>
      </c>
      <c r="AD28">
        <f>'Encuesta de Satisfacción de (2'!AF27</f>
        <v>0</v>
      </c>
      <c r="AE28">
        <f>'Encuesta de Satisfacción de (2'!AG27</f>
        <v>0</v>
      </c>
      <c r="AF28">
        <f>'Encuesta de Satisfacción de (2'!AH27</f>
        <v>3</v>
      </c>
      <c r="AG28">
        <f>'Encuesta de Satisfacción de (2'!AI27</f>
        <v>5</v>
      </c>
      <c r="AH28">
        <f>'Encuesta de Satisfacción de (2'!AJ27</f>
        <v>4</v>
      </c>
      <c r="AI28">
        <f>'Encuesta de Satisfacción de (2'!AK27</f>
        <v>3</v>
      </c>
      <c r="AJ28">
        <f>'Encuesta de Satisfacción de (2'!AL27</f>
        <v>5</v>
      </c>
      <c r="AK28" t="str">
        <f>'Encuesta de Satisfacción de (2'!AM27</f>
        <v>Sí</v>
      </c>
      <c r="AL28" t="str">
        <f>'Encuesta de Satisfacción de (2'!AN27</f>
        <v>Sí</v>
      </c>
      <c r="AM28">
        <f>'Encuesta de Satisfacción de (2'!AO27</f>
        <v>2</v>
      </c>
      <c r="AN28">
        <f>'Encuesta de Satisfacción de (2'!AP27</f>
        <v>4</v>
      </c>
      <c r="AO28">
        <f>'Encuesta de Satisfacción de (2'!AQ27</f>
        <v>4</v>
      </c>
      <c r="AP28">
        <f>'Encuesta de Satisfacción de (2'!AR27</f>
        <v>2</v>
      </c>
      <c r="AQ28">
        <f>'Encuesta de Satisfacción de (2'!AS27</f>
        <v>4</v>
      </c>
      <c r="AR28">
        <f>'Encuesta de Satisfacción de (2'!AT27</f>
        <v>4</v>
      </c>
      <c r="AS28">
        <f>'Encuesta de Satisfacción de (2'!AU27</f>
        <v>4</v>
      </c>
      <c r="AT28">
        <f>'Encuesta de Satisfacción de (2'!AV27</f>
        <v>4</v>
      </c>
      <c r="AU28">
        <f>'Encuesta de Satisfacción de (2'!AW27</f>
        <v>3</v>
      </c>
      <c r="AV28">
        <f>'Encuesta de Satisfacción de (2'!AX27</f>
        <v>5</v>
      </c>
      <c r="AW28">
        <f>'Encuesta de Satisfacción de (2'!AY27</f>
        <v>2</v>
      </c>
      <c r="AX28">
        <f>'Encuesta de Satisfacción de (2'!AZ27</f>
        <v>3</v>
      </c>
      <c r="AY28">
        <f>'Encuesta de Satisfacción de (2'!BA27</f>
        <v>4</v>
      </c>
      <c r="AZ28">
        <f>'Encuesta de Satisfacción de (2'!BB27</f>
        <v>4</v>
      </c>
      <c r="BA28">
        <f>'Encuesta de Satisfacción de (2'!BC27</f>
        <v>2</v>
      </c>
      <c r="BB28">
        <f>'Encuesta de Satisfacción de (2'!BD27</f>
        <v>3</v>
      </c>
      <c r="BC28">
        <f>'Encuesta de Satisfacción de (2'!BE27</f>
        <v>4</v>
      </c>
      <c r="BD28">
        <f>'Encuesta de Satisfacción de (2'!BF27</f>
        <v>3</v>
      </c>
      <c r="BE28" t="str">
        <f>'Encuesta de Satisfacción de (2'!BG27</f>
        <v>Sí</v>
      </c>
      <c r="BF28" t="str">
        <f>'Encuesta de Satisfacción de (2'!BH27</f>
        <v>No</v>
      </c>
      <c r="BG28" t="str">
        <f>'Encuesta de Satisfacción de (2'!BI27</f>
        <v>No</v>
      </c>
      <c r="BH28" t="str">
        <f>'Encuesta de Satisfacción de (2'!BJ27</f>
        <v>Sí</v>
      </c>
      <c r="BI28" t="str">
        <f>'Encuesta de Satisfacción de (2'!BK27</f>
        <v>No</v>
      </c>
      <c r="BJ28" t="str">
        <f>'Encuesta de Satisfacción de (2'!BL27</f>
        <v>No</v>
      </c>
      <c r="BK28" t="str">
        <f>'Encuesta de Satisfacción de (2'!BM27</f>
        <v>No</v>
      </c>
      <c r="BL28" t="str">
        <f>'Encuesta de Satisfacción de (2'!BN27</f>
        <v>Sí</v>
      </c>
      <c r="BM28">
        <f>'Encuesta de Satisfacción de (2'!BO27</f>
        <v>5</v>
      </c>
      <c r="BN28">
        <f>'Encuesta de Satisfacción de (2'!BP27</f>
        <v>2</v>
      </c>
      <c r="BO28">
        <f>'Encuesta de Satisfacción de (2'!BQ27</f>
        <v>3</v>
      </c>
      <c r="BP28">
        <f>'Encuesta de Satisfacción de (2'!BR27</f>
        <v>5</v>
      </c>
      <c r="BQ28">
        <f>'Encuesta de Satisfacción de (2'!BS27</f>
        <v>3</v>
      </c>
      <c r="BR28">
        <f>'Encuesta de Satisfacción de (2'!BT27</f>
        <v>3</v>
      </c>
      <c r="BS28">
        <f>'Encuesta de Satisfacción de (2'!BU27</f>
        <v>3</v>
      </c>
      <c r="BT28" t="str">
        <f>'Encuesta de Satisfacción de (2'!BV27</f>
        <v>Sí</v>
      </c>
      <c r="BU28" t="str">
        <f>'Encuesta de Satisfacción de (2'!BW27</f>
        <v>Sí</v>
      </c>
      <c r="BV28" t="str">
        <f>'Encuesta de Satisfacción de (2'!BX27</f>
        <v>Útil</v>
      </c>
      <c r="BW28">
        <f>'Encuesta de Satisfacción de (2'!BY27</f>
        <v>3</v>
      </c>
      <c r="BX28">
        <f>'Encuesta de Satisfacción de (2'!BZ27</f>
        <v>5</v>
      </c>
      <c r="BY28" t="str">
        <f>'Encuesta de Satisfacción de (2'!CA27</f>
        <v>Satisfecho</v>
      </c>
      <c r="BZ28">
        <f>'Encuesta de Satisfacción de (2'!CB27</f>
        <v>0</v>
      </c>
      <c r="CA28" t="str">
        <f>'Encuesta de Satisfacción de (2'!CC27</f>
        <v>No</v>
      </c>
      <c r="CB28" t="str">
        <f>'Encuesta de Satisfacción de (2'!CD27</f>
        <v>2021-22</v>
      </c>
      <c r="CC28" t="str">
        <f>'Encuesta de Satisfacción de (2'!CE27</f>
        <v>HOMBRE</v>
      </c>
      <c r="CD28" t="str">
        <f>'Encuesta de Satisfacción de (2'!CF27</f>
        <v>GRADO</v>
      </c>
      <c r="CE28" t="str">
        <f>'Encuesta de Satisfacción de (2'!CG27</f>
        <v>0838</v>
      </c>
      <c r="CF28" t="str">
        <f>'Encuesta de Satisfacción de (2'!CH27</f>
        <v>GRADO EN CIENCIAS POLÍTICAS</v>
      </c>
      <c r="CG28">
        <f>'Encuesta de Satisfacción de (2'!CI27</f>
        <v>153</v>
      </c>
      <c r="CH28" t="str">
        <f>'Encuesta de Satisfacción de (2'!CJ27</f>
        <v>FACULTAD DE CIENCIAS POLÍTICAS Y SOCIOLOGÍA</v>
      </c>
      <c r="CI28">
        <f>'Encuesta de Satisfacción de (2'!CK27</f>
        <v>0</v>
      </c>
      <c r="CJ28">
        <f>'Encuesta de Satisfacción de (2'!CL27</f>
        <v>0</v>
      </c>
      <c r="CK28" t="str">
        <f>VLOOKUP(CH28,CENTROS!$A$2:$B$27,2,FALSE)</f>
        <v>CPS</v>
      </c>
      <c r="CL28" t="str">
        <f>VLOOKUP(CH28,CENTROS!$A$2:$C$27,3,FALSE)</f>
        <v>Ciencias Sociales</v>
      </c>
      <c r="CN28">
        <f t="shared" si="40"/>
        <v>5</v>
      </c>
      <c r="CO28">
        <f t="shared" si="41"/>
        <v>10</v>
      </c>
      <c r="CP28">
        <f t="shared" si="42"/>
        <v>7.5</v>
      </c>
      <c r="CQ28">
        <f t="shared" si="43"/>
        <v>5</v>
      </c>
      <c r="CR28">
        <f t="shared" si="44"/>
        <v>10</v>
      </c>
      <c r="CS28">
        <f t="shared" si="45"/>
        <v>5</v>
      </c>
      <c r="CT28">
        <f t="shared" si="46"/>
        <v>10</v>
      </c>
      <c r="CU28">
        <f t="shared" si="47"/>
        <v>2.5</v>
      </c>
      <c r="CV28">
        <f t="shared" si="48"/>
        <v>5</v>
      </c>
      <c r="CW28">
        <f t="shared" si="49"/>
        <v>7.5</v>
      </c>
      <c r="CX28">
        <f t="shared" si="50"/>
        <v>7.5</v>
      </c>
      <c r="CY28">
        <f t="shared" si="51"/>
        <v>2.5</v>
      </c>
      <c r="CZ28">
        <f t="shared" si="52"/>
        <v>5</v>
      </c>
      <c r="DA28">
        <f t="shared" si="53"/>
        <v>7.5</v>
      </c>
      <c r="DB28">
        <f t="shared" si="54"/>
        <v>5</v>
      </c>
      <c r="DC28">
        <f t="shared" si="55"/>
        <v>10</v>
      </c>
      <c r="DD28">
        <f t="shared" si="56"/>
        <v>2.5</v>
      </c>
      <c r="DE28">
        <f t="shared" si="57"/>
        <v>5</v>
      </c>
      <c r="DF28">
        <f t="shared" si="58"/>
        <v>10</v>
      </c>
      <c r="DG28">
        <f t="shared" si="59"/>
        <v>5</v>
      </c>
      <c r="DH28">
        <f t="shared" si="60"/>
        <v>5</v>
      </c>
      <c r="DI28">
        <f t="shared" si="61"/>
        <v>5</v>
      </c>
      <c r="DJ28">
        <f t="shared" si="62"/>
        <v>5</v>
      </c>
      <c r="DK28">
        <f t="shared" si="63"/>
        <v>10</v>
      </c>
      <c r="DL28">
        <f t="shared" si="64"/>
        <v>7.5</v>
      </c>
    </row>
    <row r="29" spans="1:116" x14ac:dyDescent="0.2">
      <c r="A29" t="str">
        <f>'Encuesta de Satisfacción de (2'!C28</f>
        <v>De vez en cuando (1 o 2 veces al mes)</v>
      </c>
      <c r="B29" t="str">
        <f>'Encuesta de Satisfacción de (2'!D28</f>
        <v>Muy frecuentemente (3 o más veces por semana)</v>
      </c>
      <c r="C29" t="str">
        <f>'Encuesta de Satisfacción de (2'!E28</f>
        <v>Biblioteca María Zambrano (Filología / Derecho)</v>
      </c>
      <c r="D29" t="str">
        <f>'Encuesta de Satisfacción de (2'!F28</f>
        <v>F.  Filología</v>
      </c>
      <c r="E29" t="str">
        <f>'Encuesta de Satisfacción de (2'!G28</f>
        <v>F.  Ciencias de la Información</v>
      </c>
      <c r="F29">
        <f>'Encuesta de Satisfacción de (2'!H28</f>
        <v>0</v>
      </c>
      <c r="G29">
        <f>'Encuesta de Satisfacción de (2'!I28</f>
        <v>0</v>
      </c>
      <c r="H29">
        <f>'Encuesta de Satisfacción de (2'!J28</f>
        <v>0</v>
      </c>
      <c r="I29">
        <f>'Encuesta de Satisfacción de (2'!K28</f>
        <v>0</v>
      </c>
      <c r="J29">
        <f>'Encuesta de Satisfacción de (2'!L28</f>
        <v>0</v>
      </c>
      <c r="K29">
        <f>'Encuesta de Satisfacción de (2'!M28</f>
        <v>0</v>
      </c>
      <c r="L29">
        <f>'Encuesta de Satisfacción de (2'!N28</f>
        <v>0</v>
      </c>
      <c r="M29">
        <f>'Encuesta de Satisfacción de (2'!O28</f>
        <v>0</v>
      </c>
      <c r="N29">
        <f>'Encuesta de Satisfacción de (2'!P28</f>
        <v>0</v>
      </c>
      <c r="O29">
        <f>'Encuesta de Satisfacción de (2'!Q28</f>
        <v>0</v>
      </c>
      <c r="P29">
        <f>'Encuesta de Satisfacción de (2'!R28</f>
        <v>0</v>
      </c>
      <c r="Q29">
        <f>'Encuesta de Satisfacción de (2'!S28</f>
        <v>0</v>
      </c>
      <c r="R29">
        <f>'Encuesta de Satisfacción de (2'!T28</f>
        <v>0</v>
      </c>
      <c r="S29">
        <f>'Encuesta de Satisfacción de (2'!U28</f>
        <v>0</v>
      </c>
      <c r="T29">
        <f>'Encuesta de Satisfacción de (2'!V28</f>
        <v>0</v>
      </c>
      <c r="U29">
        <f>'Encuesta de Satisfacción de (2'!W28</f>
        <v>0</v>
      </c>
      <c r="V29">
        <f>'Encuesta de Satisfacción de (2'!X28</f>
        <v>0</v>
      </c>
      <c r="W29">
        <f>'Encuesta de Satisfacción de (2'!Y28</f>
        <v>0</v>
      </c>
      <c r="X29">
        <f>'Encuesta de Satisfacción de (2'!Z28</f>
        <v>0</v>
      </c>
      <c r="Y29">
        <f>'Encuesta de Satisfacción de (2'!AA28</f>
        <v>0</v>
      </c>
      <c r="Z29">
        <f>'Encuesta de Satisfacción de (2'!AB28</f>
        <v>0</v>
      </c>
      <c r="AA29">
        <f>'Encuesta de Satisfacción de (2'!AC28</f>
        <v>0</v>
      </c>
      <c r="AB29">
        <f>'Encuesta de Satisfacción de (2'!AD28</f>
        <v>0</v>
      </c>
      <c r="AC29">
        <f>'Encuesta de Satisfacción de (2'!AE28</f>
        <v>0</v>
      </c>
      <c r="AD29">
        <f>'Encuesta de Satisfacción de (2'!AF28</f>
        <v>0</v>
      </c>
      <c r="AE29" t="str">
        <f>'Encuesta de Satisfacción de (2'!AG28</f>
        <v>Repositorios digitales como Internet Archive.</v>
      </c>
      <c r="AF29">
        <f>'Encuesta de Satisfacción de (2'!AH28</f>
        <v>5</v>
      </c>
      <c r="AG29">
        <f>'Encuesta de Satisfacción de (2'!AI28</f>
        <v>5</v>
      </c>
      <c r="AH29">
        <f>'Encuesta de Satisfacción de (2'!AJ28</f>
        <v>5</v>
      </c>
      <c r="AI29">
        <f>'Encuesta de Satisfacción de (2'!AK28</f>
        <v>3</v>
      </c>
      <c r="AJ29">
        <f>'Encuesta de Satisfacción de (2'!AL28</f>
        <v>5</v>
      </c>
      <c r="AK29" t="str">
        <f>'Encuesta de Satisfacción de (2'!AM28</f>
        <v>Sí</v>
      </c>
      <c r="AL29" t="str">
        <f>'Encuesta de Satisfacción de (2'!AN28</f>
        <v>Sí</v>
      </c>
      <c r="AM29">
        <f>'Encuesta de Satisfacción de (2'!AO28</f>
        <v>1</v>
      </c>
      <c r="AN29">
        <f>'Encuesta de Satisfacción de (2'!AP28</f>
        <v>4</v>
      </c>
      <c r="AO29">
        <f>'Encuesta de Satisfacción de (2'!AQ28</f>
        <v>5</v>
      </c>
      <c r="AP29">
        <f>'Encuesta de Satisfacción de (2'!AR28</f>
        <v>3</v>
      </c>
      <c r="AQ29">
        <f>'Encuesta de Satisfacción de (2'!AS28</f>
        <v>2</v>
      </c>
      <c r="AR29">
        <f>'Encuesta de Satisfacción de (2'!AT28</f>
        <v>2</v>
      </c>
      <c r="AS29">
        <f>'Encuesta de Satisfacción de (2'!AU28</f>
        <v>1</v>
      </c>
      <c r="AT29">
        <f>'Encuesta de Satisfacción de (2'!AV28</f>
        <v>5</v>
      </c>
      <c r="AU29">
        <f>'Encuesta de Satisfacción de (2'!AW28</f>
        <v>4</v>
      </c>
      <c r="AV29">
        <f>'Encuesta de Satisfacción de (2'!AX28</f>
        <v>2</v>
      </c>
      <c r="AW29">
        <f>'Encuesta de Satisfacción de (2'!AY28</f>
        <v>3</v>
      </c>
      <c r="AX29">
        <f>'Encuesta de Satisfacción de (2'!AZ28</f>
        <v>3</v>
      </c>
      <c r="AY29">
        <f>'Encuesta de Satisfacción de (2'!BA28</f>
        <v>5</v>
      </c>
      <c r="AZ29">
        <f>'Encuesta de Satisfacción de (2'!BB28</f>
        <v>3</v>
      </c>
      <c r="BA29">
        <f>'Encuesta de Satisfacción de (2'!BC28</f>
        <v>3</v>
      </c>
      <c r="BB29">
        <f>'Encuesta de Satisfacción de (2'!BD28</f>
        <v>4</v>
      </c>
      <c r="BC29">
        <f>'Encuesta de Satisfacción de (2'!BE28</f>
        <v>4</v>
      </c>
      <c r="BD29">
        <f>'Encuesta de Satisfacción de (2'!BF28</f>
        <v>3</v>
      </c>
      <c r="BE29" t="str">
        <f>'Encuesta de Satisfacción de (2'!BG28</f>
        <v>Sí</v>
      </c>
      <c r="BF29" t="str">
        <f>'Encuesta de Satisfacción de (2'!BH28</f>
        <v>Sí</v>
      </c>
      <c r="BG29" t="str">
        <f>'Encuesta de Satisfacción de (2'!BI28</f>
        <v>No</v>
      </c>
      <c r="BH29" t="str">
        <f>'Encuesta de Satisfacción de (2'!BJ28</f>
        <v>No</v>
      </c>
      <c r="BI29" t="str">
        <f>'Encuesta de Satisfacción de (2'!BK28</f>
        <v>No</v>
      </c>
      <c r="BJ29" t="str">
        <f>'Encuesta de Satisfacción de (2'!BL28</f>
        <v>No</v>
      </c>
      <c r="BK29" t="str">
        <f>'Encuesta de Satisfacción de (2'!BM28</f>
        <v>No</v>
      </c>
      <c r="BL29" t="str">
        <f>'Encuesta de Satisfacción de (2'!BN28</f>
        <v>No</v>
      </c>
      <c r="BM29">
        <f>'Encuesta de Satisfacción de (2'!BO28</f>
        <v>5</v>
      </c>
      <c r="BN29">
        <f>'Encuesta de Satisfacción de (2'!BP28</f>
        <v>4</v>
      </c>
      <c r="BO29">
        <f>'Encuesta de Satisfacción de (2'!BQ28</f>
        <v>5</v>
      </c>
      <c r="BP29">
        <f>'Encuesta de Satisfacción de (2'!BR28</f>
        <v>5</v>
      </c>
      <c r="BQ29">
        <f>'Encuesta de Satisfacción de (2'!BS28</f>
        <v>5</v>
      </c>
      <c r="BR29">
        <f>'Encuesta de Satisfacción de (2'!BT28</f>
        <v>4</v>
      </c>
      <c r="BS29">
        <f>'Encuesta de Satisfacción de (2'!BU28</f>
        <v>2</v>
      </c>
      <c r="BT29" t="str">
        <f>'Encuesta de Satisfacción de (2'!BV28</f>
        <v>Sí</v>
      </c>
      <c r="BU29" t="str">
        <f>'Encuesta de Satisfacción de (2'!BW28</f>
        <v>Sí</v>
      </c>
      <c r="BV29" t="str">
        <f>'Encuesta de Satisfacción de (2'!BX28</f>
        <v>Útil</v>
      </c>
      <c r="BW29">
        <f>'Encuesta de Satisfacción de (2'!BY28</f>
        <v>4</v>
      </c>
      <c r="BX29">
        <f>'Encuesta de Satisfacción de (2'!BZ28</f>
        <v>5</v>
      </c>
      <c r="BY29" t="str">
        <f>'Encuesta de Satisfacción de (2'!CA28</f>
        <v>Satisfecho</v>
      </c>
      <c r="BZ29" t="str">
        <f>'Encuesta de Satisfacción de (2'!CB28</f>
        <v>El trato con el personal siempre es exquisito y de gran ayuda. También ha sido muy útil la adquisición de libros electrónicos. Sin embargo, aún es frecuente que la UCM no cubra el acceso a libros y revistas fundamentales en mi disciplina y que debo encontrar por otros medios, a menudo a costa de mi bolsillo.</v>
      </c>
      <c r="CA29" t="str">
        <f>'Encuesta de Satisfacción de (2'!CC28</f>
        <v>No</v>
      </c>
      <c r="CB29" t="str">
        <f>'Encuesta de Satisfacción de (2'!CD28</f>
        <v>2021-22</v>
      </c>
      <c r="CC29" t="str">
        <f>'Encuesta de Satisfacción de (2'!CE28</f>
        <v>HOMBRE</v>
      </c>
      <c r="CD29" t="str">
        <f>'Encuesta de Satisfacción de (2'!CF28</f>
        <v>DOCTORADO</v>
      </c>
      <c r="CE29" t="str">
        <f>'Encuesta de Satisfacción de (2'!CG28</f>
        <v>D9AV</v>
      </c>
      <c r="CF29" t="str">
        <f>'Encuesta de Satisfacción de (2'!CH28</f>
        <v>DOCTORADO EN ESTUDIOS LITERARIOS RD99</v>
      </c>
      <c r="CG29">
        <f>'Encuesta de Satisfacción de (2'!CI28</f>
        <v>105</v>
      </c>
      <c r="CH29" t="str">
        <f>'Encuesta de Satisfacción de (2'!CJ28</f>
        <v>FACULTAD DE FILOLOGÍA</v>
      </c>
      <c r="CI29">
        <f>'Encuesta de Satisfacción de (2'!CK28</f>
        <v>0</v>
      </c>
      <c r="CJ29">
        <f>'Encuesta de Satisfacción de (2'!CL28</f>
        <v>0</v>
      </c>
      <c r="CK29" t="str">
        <f>VLOOKUP(CH29,CENTROS!$A$2:$B$27,2,FALSE)</f>
        <v>FLL</v>
      </c>
      <c r="CL29" t="str">
        <f>VLOOKUP(CH29,CENTROS!$A$2:$C$27,3,FALSE)</f>
        <v>Humanidades</v>
      </c>
      <c r="CN29">
        <f t="shared" si="40"/>
        <v>10</v>
      </c>
      <c r="CO29">
        <f t="shared" si="41"/>
        <v>10</v>
      </c>
      <c r="CP29">
        <f t="shared" si="42"/>
        <v>10</v>
      </c>
      <c r="CQ29">
        <f t="shared" si="43"/>
        <v>5</v>
      </c>
      <c r="CR29">
        <f t="shared" si="44"/>
        <v>10</v>
      </c>
      <c r="CS29">
        <f t="shared" si="45"/>
        <v>7.5</v>
      </c>
      <c r="CT29">
        <f t="shared" si="46"/>
        <v>2.5</v>
      </c>
      <c r="CU29">
        <f t="shared" si="47"/>
        <v>5</v>
      </c>
      <c r="CV29">
        <f t="shared" si="48"/>
        <v>5</v>
      </c>
      <c r="CW29">
        <f t="shared" si="49"/>
        <v>10</v>
      </c>
      <c r="CX29">
        <f t="shared" si="50"/>
        <v>5</v>
      </c>
      <c r="CY29">
        <f t="shared" si="51"/>
        <v>5</v>
      </c>
      <c r="CZ29">
        <f t="shared" si="52"/>
        <v>7.5</v>
      </c>
      <c r="DA29">
        <f t="shared" si="53"/>
        <v>7.5</v>
      </c>
      <c r="DB29">
        <f t="shared" si="54"/>
        <v>5</v>
      </c>
      <c r="DC29">
        <f t="shared" si="55"/>
        <v>10</v>
      </c>
      <c r="DD29">
        <f t="shared" si="56"/>
        <v>7.5</v>
      </c>
      <c r="DE29">
        <f t="shared" si="57"/>
        <v>10</v>
      </c>
      <c r="DF29">
        <f t="shared" si="58"/>
        <v>10</v>
      </c>
      <c r="DG29">
        <f t="shared" si="59"/>
        <v>10</v>
      </c>
      <c r="DH29">
        <f t="shared" si="60"/>
        <v>7.5</v>
      </c>
      <c r="DI29">
        <f t="shared" si="61"/>
        <v>2.5</v>
      </c>
      <c r="DJ29">
        <f t="shared" si="62"/>
        <v>7.5</v>
      </c>
      <c r="DK29">
        <f t="shared" si="63"/>
        <v>10</v>
      </c>
      <c r="DL29">
        <f t="shared" si="64"/>
        <v>7.5</v>
      </c>
    </row>
    <row r="30" spans="1:116" x14ac:dyDescent="0.2">
      <c r="A30" t="str">
        <f>'Encuesta de Satisfacción de (2'!C29</f>
        <v>Muy frecuentemente (3 o más veces por semana)</v>
      </c>
      <c r="B30" t="str">
        <f>'Encuesta de Satisfacción de (2'!D29</f>
        <v>Muy frecuentemente (3 o más veces por semana)</v>
      </c>
      <c r="C30">
        <f>'Encuesta de Satisfacción de (2'!E29</f>
        <v>0</v>
      </c>
      <c r="D30">
        <f>'Encuesta de Satisfacción de (2'!F29</f>
        <v>0</v>
      </c>
      <c r="E30">
        <f>'Encuesta de Satisfacción de (2'!G29</f>
        <v>0</v>
      </c>
      <c r="F30">
        <f>'Encuesta de Satisfacción de (2'!H29</f>
        <v>0</v>
      </c>
      <c r="G30">
        <f>'Encuesta de Satisfacción de (2'!I29</f>
        <v>0</v>
      </c>
      <c r="H30">
        <f>'Encuesta de Satisfacción de (2'!J29</f>
        <v>0</v>
      </c>
      <c r="I30">
        <f>'Encuesta de Satisfacción de (2'!K29</f>
        <v>0</v>
      </c>
      <c r="J30">
        <f>'Encuesta de Satisfacción de (2'!L29</f>
        <v>0</v>
      </c>
      <c r="K30">
        <f>'Encuesta de Satisfacción de (2'!M29</f>
        <v>0</v>
      </c>
      <c r="L30">
        <f>'Encuesta de Satisfacción de (2'!N29</f>
        <v>0</v>
      </c>
      <c r="M30">
        <f>'Encuesta de Satisfacción de (2'!O29</f>
        <v>0</v>
      </c>
      <c r="N30">
        <f>'Encuesta de Satisfacción de (2'!P29</f>
        <v>0</v>
      </c>
      <c r="O30">
        <f>'Encuesta de Satisfacción de (2'!Q29</f>
        <v>0</v>
      </c>
      <c r="P30">
        <f>'Encuesta de Satisfacción de (2'!R29</f>
        <v>0</v>
      </c>
      <c r="Q30">
        <f>'Encuesta de Satisfacción de (2'!S29</f>
        <v>0</v>
      </c>
      <c r="R30">
        <f>'Encuesta de Satisfacción de (2'!T29</f>
        <v>0</v>
      </c>
      <c r="S30">
        <f>'Encuesta de Satisfacción de (2'!U29</f>
        <v>0</v>
      </c>
      <c r="T30">
        <f>'Encuesta de Satisfacción de (2'!V29</f>
        <v>0</v>
      </c>
      <c r="U30">
        <f>'Encuesta de Satisfacción de (2'!W29</f>
        <v>0</v>
      </c>
      <c r="V30">
        <f>'Encuesta de Satisfacción de (2'!X29</f>
        <v>0</v>
      </c>
      <c r="W30">
        <f>'Encuesta de Satisfacción de (2'!Y29</f>
        <v>0</v>
      </c>
      <c r="X30">
        <f>'Encuesta de Satisfacción de (2'!Z29</f>
        <v>0</v>
      </c>
      <c r="Y30">
        <f>'Encuesta de Satisfacción de (2'!AA29</f>
        <v>0</v>
      </c>
      <c r="Z30">
        <f>'Encuesta de Satisfacción de (2'!AB29</f>
        <v>0</v>
      </c>
      <c r="AA30">
        <f>'Encuesta de Satisfacción de (2'!AC29</f>
        <v>0</v>
      </c>
      <c r="AB30">
        <f>'Encuesta de Satisfacción de (2'!AD29</f>
        <v>0</v>
      </c>
      <c r="AC30">
        <f>'Encuesta de Satisfacción de (2'!AE29</f>
        <v>0</v>
      </c>
      <c r="AD30">
        <f>'Encuesta de Satisfacción de (2'!AF29</f>
        <v>0</v>
      </c>
      <c r="AE30" t="str">
        <f>'Encuesta de Satisfacción de (2'!AG29</f>
        <v>Filología Clásicas</v>
      </c>
      <c r="AF30">
        <f>'Encuesta de Satisfacción de (2'!AH29</f>
        <v>4</v>
      </c>
      <c r="AG30">
        <f>'Encuesta de Satisfacción de (2'!AI29</f>
        <v>5</v>
      </c>
      <c r="AH30">
        <f>'Encuesta de Satisfacción de (2'!AJ29</f>
        <v>5</v>
      </c>
      <c r="AI30">
        <f>'Encuesta de Satisfacción de (2'!AK29</f>
        <v>2</v>
      </c>
      <c r="AJ30">
        <f>'Encuesta de Satisfacción de (2'!AL29</f>
        <v>0</v>
      </c>
      <c r="AK30" t="str">
        <f>'Encuesta de Satisfacción de (2'!AM29</f>
        <v>Sí</v>
      </c>
      <c r="AL30" t="str">
        <f>'Encuesta de Satisfacción de (2'!AN29</f>
        <v>Sí</v>
      </c>
      <c r="AM30">
        <f>'Encuesta de Satisfacción de (2'!AO29</f>
        <v>5</v>
      </c>
      <c r="AN30">
        <f>'Encuesta de Satisfacción de (2'!AP29</f>
        <v>0</v>
      </c>
      <c r="AO30">
        <f>'Encuesta de Satisfacción de (2'!AQ29</f>
        <v>5</v>
      </c>
      <c r="AP30">
        <f>'Encuesta de Satisfacción de (2'!AR29</f>
        <v>0</v>
      </c>
      <c r="AQ30">
        <f>'Encuesta de Satisfacción de (2'!AS29</f>
        <v>0</v>
      </c>
      <c r="AR30">
        <f>'Encuesta de Satisfacción de (2'!AT29</f>
        <v>3</v>
      </c>
      <c r="AS30">
        <f>'Encuesta de Satisfacción de (2'!AU29</f>
        <v>0</v>
      </c>
      <c r="AT30">
        <f>'Encuesta de Satisfacción de (2'!AV29</f>
        <v>0</v>
      </c>
      <c r="AU30">
        <f>'Encuesta de Satisfacción de (2'!AW29</f>
        <v>2</v>
      </c>
      <c r="AV30">
        <f>'Encuesta de Satisfacción de (2'!AX29</f>
        <v>3</v>
      </c>
      <c r="AW30">
        <f>'Encuesta de Satisfacción de (2'!AY29</f>
        <v>5</v>
      </c>
      <c r="AX30">
        <f>'Encuesta de Satisfacción de (2'!AZ29</f>
        <v>4</v>
      </c>
      <c r="AY30">
        <f>'Encuesta de Satisfacción de (2'!BA29</f>
        <v>0</v>
      </c>
      <c r="AZ30">
        <f>'Encuesta de Satisfacción de (2'!BB29</f>
        <v>3</v>
      </c>
      <c r="BA30">
        <f>'Encuesta de Satisfacción de (2'!BC29</f>
        <v>1</v>
      </c>
      <c r="BB30">
        <f>'Encuesta de Satisfacción de (2'!BD29</f>
        <v>1</v>
      </c>
      <c r="BC30">
        <f>'Encuesta de Satisfacción de (2'!BE29</f>
        <v>3</v>
      </c>
      <c r="BD30">
        <f>'Encuesta de Satisfacción de (2'!BF29</f>
        <v>2</v>
      </c>
      <c r="BE30" t="str">
        <f>'Encuesta de Satisfacción de (2'!BG29</f>
        <v>No</v>
      </c>
      <c r="BF30" t="str">
        <f>'Encuesta de Satisfacción de (2'!BH29</f>
        <v>N/A</v>
      </c>
      <c r="BG30" t="str">
        <f>'Encuesta de Satisfacción de (2'!BI29</f>
        <v>N/A</v>
      </c>
      <c r="BH30" t="str">
        <f>'Encuesta de Satisfacción de (2'!BJ29</f>
        <v>N/A</v>
      </c>
      <c r="BI30" t="str">
        <f>'Encuesta de Satisfacción de (2'!BK29</f>
        <v>N/A</v>
      </c>
      <c r="BJ30" t="str">
        <f>'Encuesta de Satisfacción de (2'!BL29</f>
        <v>N/A</v>
      </c>
      <c r="BK30" t="str">
        <f>'Encuesta de Satisfacción de (2'!BM29</f>
        <v>Sí</v>
      </c>
      <c r="BL30" t="str">
        <f>'Encuesta de Satisfacción de (2'!BN29</f>
        <v>N/A</v>
      </c>
      <c r="BM30">
        <f>'Encuesta de Satisfacción de (2'!BO29</f>
        <v>5</v>
      </c>
      <c r="BN30">
        <f>'Encuesta de Satisfacción de (2'!BP29</f>
        <v>5</v>
      </c>
      <c r="BO30">
        <f>'Encuesta de Satisfacción de (2'!BQ29</f>
        <v>5</v>
      </c>
      <c r="BP30">
        <f>'Encuesta de Satisfacción de (2'!BR29</f>
        <v>5</v>
      </c>
      <c r="BQ30">
        <f>'Encuesta de Satisfacción de (2'!BS29</f>
        <v>5</v>
      </c>
      <c r="BR30">
        <f>'Encuesta de Satisfacción de (2'!BT29</f>
        <v>5</v>
      </c>
      <c r="BS30">
        <f>'Encuesta de Satisfacción de (2'!BU29</f>
        <v>5</v>
      </c>
      <c r="BT30" t="str">
        <f>'Encuesta de Satisfacción de (2'!BV29</f>
        <v>Sí</v>
      </c>
      <c r="BU30" t="str">
        <f>'Encuesta de Satisfacción de (2'!BW29</f>
        <v>Sí</v>
      </c>
      <c r="BV30" t="str">
        <f>'Encuesta de Satisfacción de (2'!BX29</f>
        <v>Poco útil</v>
      </c>
      <c r="BW30">
        <f>'Encuesta de Satisfacción de (2'!BY29</f>
        <v>5</v>
      </c>
      <c r="BX30">
        <f>'Encuesta de Satisfacción de (2'!BZ29</f>
        <v>5</v>
      </c>
      <c r="BY30" t="str">
        <f>'Encuesta de Satisfacción de (2'!CA29</f>
        <v>Satisfecho</v>
      </c>
      <c r="BZ30">
        <f>'Encuesta de Satisfacción de (2'!CB29</f>
        <v>0</v>
      </c>
      <c r="CA30" t="str">
        <f>'Encuesta de Satisfacción de (2'!CC29</f>
        <v>No</v>
      </c>
      <c r="CB30" t="str">
        <f>'Encuesta de Satisfacción de (2'!CD29</f>
        <v>2021-22</v>
      </c>
      <c r="CC30" t="str">
        <f>'Encuesta de Satisfacción de (2'!CE29</f>
        <v>HOMBRE</v>
      </c>
      <c r="CD30" t="str">
        <f>'Encuesta de Satisfacción de (2'!CF29</f>
        <v>DOCTORADO</v>
      </c>
      <c r="CE30" t="str">
        <f>'Encuesta de Satisfacción de (2'!CG29</f>
        <v>D9AI</v>
      </c>
      <c r="CF30" t="str">
        <f>'Encuesta de Satisfacción de (2'!CH29</f>
        <v>DOCTORADO EN ESTUDIOS DEL MUNDO ANTIGUO RD99</v>
      </c>
      <c r="CG30">
        <f>'Encuesta de Satisfacción de (2'!CI29</f>
        <v>105</v>
      </c>
      <c r="CH30" t="str">
        <f>'Encuesta de Satisfacción de (2'!CJ29</f>
        <v>FACULTAD DE FILOLOGÍA</v>
      </c>
      <c r="CI30">
        <f>'Encuesta de Satisfacción de (2'!CK29</f>
        <v>0</v>
      </c>
      <c r="CJ30">
        <f>'Encuesta de Satisfacción de (2'!CL29</f>
        <v>0</v>
      </c>
      <c r="CK30" t="str">
        <f>VLOOKUP(CH30,CENTROS!$A$2:$B$27,2,FALSE)</f>
        <v>FLL</v>
      </c>
      <c r="CL30" t="str">
        <f>VLOOKUP(CH30,CENTROS!$A$2:$C$27,3,FALSE)</f>
        <v>Humanidades</v>
      </c>
      <c r="CN30">
        <f t="shared" si="40"/>
        <v>7.5</v>
      </c>
      <c r="CO30">
        <f t="shared" si="41"/>
        <v>10</v>
      </c>
      <c r="CP30">
        <f t="shared" si="42"/>
        <v>10</v>
      </c>
      <c r="CQ30">
        <f t="shared" si="43"/>
        <v>2.5</v>
      </c>
      <c r="CR30" t="b">
        <f t="shared" si="44"/>
        <v>0</v>
      </c>
      <c r="CS30">
        <f t="shared" si="45"/>
        <v>2.5</v>
      </c>
      <c r="CT30">
        <f t="shared" si="46"/>
        <v>5</v>
      </c>
      <c r="CU30">
        <f t="shared" si="47"/>
        <v>10</v>
      </c>
      <c r="CV30">
        <f t="shared" si="48"/>
        <v>7.5</v>
      </c>
      <c r="CW30" t="b">
        <f t="shared" si="49"/>
        <v>0</v>
      </c>
      <c r="CX30">
        <f t="shared" si="50"/>
        <v>5</v>
      </c>
      <c r="CY30">
        <f t="shared" si="51"/>
        <v>0</v>
      </c>
      <c r="CZ30">
        <f t="shared" si="52"/>
        <v>0</v>
      </c>
      <c r="DA30">
        <f t="shared" si="53"/>
        <v>5</v>
      </c>
      <c r="DB30">
        <f t="shared" si="54"/>
        <v>2.5</v>
      </c>
      <c r="DC30">
        <f t="shared" si="55"/>
        <v>10</v>
      </c>
      <c r="DD30">
        <f t="shared" si="56"/>
        <v>10</v>
      </c>
      <c r="DE30">
        <f t="shared" si="57"/>
        <v>10</v>
      </c>
      <c r="DF30">
        <f t="shared" si="58"/>
        <v>10</v>
      </c>
      <c r="DG30">
        <f t="shared" si="59"/>
        <v>10</v>
      </c>
      <c r="DH30">
        <f t="shared" si="60"/>
        <v>10</v>
      </c>
      <c r="DI30">
        <f t="shared" si="61"/>
        <v>10</v>
      </c>
      <c r="DJ30">
        <f t="shared" si="62"/>
        <v>10</v>
      </c>
      <c r="DK30">
        <f t="shared" si="63"/>
        <v>10</v>
      </c>
      <c r="DL30">
        <f t="shared" si="64"/>
        <v>7.5</v>
      </c>
    </row>
    <row r="31" spans="1:116" x14ac:dyDescent="0.2">
      <c r="A31" t="str">
        <f>'Encuesta de Satisfacción de (2'!C30</f>
        <v>De vez en cuando (1 o 2 veces al mes)</v>
      </c>
      <c r="B31" t="str">
        <f>'Encuesta de Satisfacción de (2'!D30</f>
        <v>Solo en época de exámenes</v>
      </c>
      <c r="C31" t="str">
        <f>'Encuesta de Satisfacción de (2'!E30</f>
        <v>F.  Geografía e Historia</v>
      </c>
      <c r="D31" t="str">
        <f>'Encuesta de Satisfacción de (2'!F30</f>
        <v>Biblioteca María Zambrano (Filología / Derecho)</v>
      </c>
      <c r="E31">
        <f>'Encuesta de Satisfacción de (2'!G30</f>
        <v>0</v>
      </c>
      <c r="F31">
        <f>'Encuesta de Satisfacción de (2'!H30</f>
        <v>0</v>
      </c>
      <c r="G31">
        <f>'Encuesta de Satisfacción de (2'!I30</f>
        <v>0</v>
      </c>
      <c r="H31">
        <f>'Encuesta de Satisfacción de (2'!J30</f>
        <v>0</v>
      </c>
      <c r="I31">
        <f>'Encuesta de Satisfacción de (2'!K30</f>
        <v>0</v>
      </c>
      <c r="J31">
        <f>'Encuesta de Satisfacción de (2'!L30</f>
        <v>0</v>
      </c>
      <c r="K31">
        <f>'Encuesta de Satisfacción de (2'!M30</f>
        <v>0</v>
      </c>
      <c r="L31">
        <f>'Encuesta de Satisfacción de (2'!N30</f>
        <v>0</v>
      </c>
      <c r="M31">
        <f>'Encuesta de Satisfacción de (2'!O30</f>
        <v>0</v>
      </c>
      <c r="N31">
        <f>'Encuesta de Satisfacción de (2'!P30</f>
        <v>0</v>
      </c>
      <c r="O31">
        <f>'Encuesta de Satisfacción de (2'!Q30</f>
        <v>0</v>
      </c>
      <c r="P31">
        <f>'Encuesta de Satisfacción de (2'!R30</f>
        <v>0</v>
      </c>
      <c r="Q31">
        <f>'Encuesta de Satisfacción de (2'!S30</f>
        <v>0</v>
      </c>
      <c r="R31">
        <f>'Encuesta de Satisfacción de (2'!T30</f>
        <v>0</v>
      </c>
      <c r="S31">
        <f>'Encuesta de Satisfacción de (2'!U30</f>
        <v>0</v>
      </c>
      <c r="T31">
        <f>'Encuesta de Satisfacción de (2'!V30</f>
        <v>0</v>
      </c>
      <c r="U31">
        <f>'Encuesta de Satisfacción de (2'!W30</f>
        <v>0</v>
      </c>
      <c r="V31">
        <f>'Encuesta de Satisfacción de (2'!X30</f>
        <v>0</v>
      </c>
      <c r="W31">
        <f>'Encuesta de Satisfacción de (2'!Y30</f>
        <v>0</v>
      </c>
      <c r="X31">
        <f>'Encuesta de Satisfacción de (2'!Z30</f>
        <v>0</v>
      </c>
      <c r="Y31">
        <f>'Encuesta de Satisfacción de (2'!AA30</f>
        <v>0</v>
      </c>
      <c r="Z31">
        <f>'Encuesta de Satisfacción de (2'!AB30</f>
        <v>0</v>
      </c>
      <c r="AA31">
        <f>'Encuesta de Satisfacción de (2'!AC30</f>
        <v>0</v>
      </c>
      <c r="AB31">
        <f>'Encuesta de Satisfacción de (2'!AD30</f>
        <v>0</v>
      </c>
      <c r="AC31">
        <f>'Encuesta de Satisfacción de (2'!AE30</f>
        <v>0</v>
      </c>
      <c r="AD31">
        <f>'Encuesta de Satisfacción de (2'!AF30</f>
        <v>0</v>
      </c>
      <c r="AE31" t="str">
        <f>'Encuesta de Satisfacción de (2'!AG30</f>
        <v>Bibliotecas públicas de la Comunidad de Madrid</v>
      </c>
      <c r="AF31">
        <f>'Encuesta de Satisfacción de (2'!AH30</f>
        <v>5</v>
      </c>
      <c r="AG31">
        <f>'Encuesta de Satisfacción de (2'!AI30</f>
        <v>5</v>
      </c>
      <c r="AH31">
        <f>'Encuesta de Satisfacción de (2'!AJ30</f>
        <v>3</v>
      </c>
      <c r="AI31">
        <f>'Encuesta de Satisfacción de (2'!AK30</f>
        <v>3</v>
      </c>
      <c r="AJ31">
        <f>'Encuesta de Satisfacción de (2'!AL30</f>
        <v>5</v>
      </c>
      <c r="AK31" t="str">
        <f>'Encuesta de Satisfacción de (2'!AM30</f>
        <v>No</v>
      </c>
      <c r="AL31" t="str">
        <f>'Encuesta de Satisfacción de (2'!AN30</f>
        <v>No</v>
      </c>
      <c r="AM31">
        <f>'Encuesta de Satisfacción de (2'!AO30</f>
        <v>1</v>
      </c>
      <c r="AN31">
        <f>'Encuesta de Satisfacción de (2'!AP30</f>
        <v>3</v>
      </c>
      <c r="AO31">
        <f>'Encuesta de Satisfacción de (2'!AQ30</f>
        <v>1</v>
      </c>
      <c r="AP31">
        <f>'Encuesta de Satisfacción de (2'!AR30</f>
        <v>2</v>
      </c>
      <c r="AQ31">
        <f>'Encuesta de Satisfacción de (2'!AS30</f>
        <v>5</v>
      </c>
      <c r="AR31">
        <f>'Encuesta de Satisfacción de (2'!AT30</f>
        <v>5</v>
      </c>
      <c r="AS31">
        <f>'Encuesta de Satisfacción de (2'!AU30</f>
        <v>5</v>
      </c>
      <c r="AT31">
        <f>'Encuesta de Satisfacción de (2'!AV30</f>
        <v>1</v>
      </c>
      <c r="AU31">
        <f>'Encuesta de Satisfacción de (2'!AW30</f>
        <v>1</v>
      </c>
      <c r="AV31">
        <f>'Encuesta de Satisfacción de (2'!AX30</f>
        <v>4</v>
      </c>
      <c r="AW31">
        <f>'Encuesta de Satisfacción de (2'!AY30</f>
        <v>4</v>
      </c>
      <c r="AX31">
        <f>'Encuesta de Satisfacción de (2'!AZ30</f>
        <v>4</v>
      </c>
      <c r="AY31">
        <f>'Encuesta de Satisfacción de (2'!BA30</f>
        <v>4</v>
      </c>
      <c r="AZ31">
        <f>'Encuesta de Satisfacción de (2'!BB30</f>
        <v>4</v>
      </c>
      <c r="BA31">
        <f>'Encuesta de Satisfacción de (2'!BC30</f>
        <v>2</v>
      </c>
      <c r="BB31">
        <f>'Encuesta de Satisfacción de (2'!BD30</f>
        <v>4</v>
      </c>
      <c r="BC31">
        <f>'Encuesta de Satisfacción de (2'!BE30</f>
        <v>4</v>
      </c>
      <c r="BD31">
        <f>'Encuesta de Satisfacción de (2'!BF30</f>
        <v>3</v>
      </c>
      <c r="BE31" t="str">
        <f>'Encuesta de Satisfacción de (2'!BG30</f>
        <v>Sí</v>
      </c>
      <c r="BF31" t="str">
        <f>'Encuesta de Satisfacción de (2'!BH30</f>
        <v>Sí</v>
      </c>
      <c r="BG31" t="str">
        <f>'Encuesta de Satisfacción de (2'!BI30</f>
        <v>No</v>
      </c>
      <c r="BH31" t="str">
        <f>'Encuesta de Satisfacción de (2'!BJ30</f>
        <v>No</v>
      </c>
      <c r="BI31" t="str">
        <f>'Encuesta de Satisfacción de (2'!BK30</f>
        <v>Sí</v>
      </c>
      <c r="BJ31" t="str">
        <f>'Encuesta de Satisfacción de (2'!BL30</f>
        <v>Sí</v>
      </c>
      <c r="BK31" t="str">
        <f>'Encuesta de Satisfacción de (2'!BM30</f>
        <v>No</v>
      </c>
      <c r="BL31" t="str">
        <f>'Encuesta de Satisfacción de (2'!BN30</f>
        <v>No</v>
      </c>
      <c r="BM31">
        <f>'Encuesta de Satisfacción de (2'!BO30</f>
        <v>4</v>
      </c>
      <c r="BN31">
        <f>'Encuesta de Satisfacción de (2'!BP30</f>
        <v>4</v>
      </c>
      <c r="BO31">
        <f>'Encuesta de Satisfacción de (2'!BQ30</f>
        <v>4</v>
      </c>
      <c r="BP31">
        <f>'Encuesta de Satisfacción de (2'!BR30</f>
        <v>4</v>
      </c>
      <c r="BQ31">
        <f>'Encuesta de Satisfacción de (2'!BS30</f>
        <v>3</v>
      </c>
      <c r="BR31">
        <f>'Encuesta de Satisfacción de (2'!BT30</f>
        <v>3</v>
      </c>
      <c r="BS31">
        <f>'Encuesta de Satisfacción de (2'!BU30</f>
        <v>4</v>
      </c>
      <c r="BT31" t="str">
        <f>'Encuesta de Satisfacción de (2'!BV30</f>
        <v>Sí</v>
      </c>
      <c r="BU31" t="str">
        <f>'Encuesta de Satisfacción de (2'!BW30</f>
        <v>No</v>
      </c>
      <c r="BV31">
        <f>'Encuesta de Satisfacción de (2'!BX30</f>
        <v>0</v>
      </c>
      <c r="BW31">
        <f>'Encuesta de Satisfacción de (2'!BY30</f>
        <v>4</v>
      </c>
      <c r="BX31">
        <f>'Encuesta de Satisfacción de (2'!BZ30</f>
        <v>4</v>
      </c>
      <c r="BY31" t="str">
        <f>'Encuesta de Satisfacción de (2'!CA30</f>
        <v>Muy satisfecho</v>
      </c>
      <c r="BZ31">
        <f>'Encuesta de Satisfacción de (2'!CB30</f>
        <v>0</v>
      </c>
      <c r="CA31" t="str">
        <f>'Encuesta de Satisfacción de (2'!CC30</f>
        <v>No</v>
      </c>
      <c r="CB31" t="str">
        <f>'Encuesta de Satisfacción de (2'!CD30</f>
        <v>2021-22</v>
      </c>
      <c r="CC31" t="str">
        <f>'Encuesta de Satisfacción de (2'!CE30</f>
        <v>HOMBRE</v>
      </c>
      <c r="CD31" t="str">
        <f>'Encuesta de Satisfacción de (2'!CF30</f>
        <v>MÁSTER UNIVERSITARIO OFICIAL</v>
      </c>
      <c r="CE31" t="str">
        <f>'Encuesta de Satisfacción de (2'!CG30</f>
        <v>067F</v>
      </c>
      <c r="CF31" t="str">
        <f>'Encuesta de Satisfacción de (2'!CH30</f>
        <v>MÁSTER UNIVERSITARIO EN CIUDADES INTELIGENTES Y SOSTENIBLES (SMART CITIES)</v>
      </c>
      <c r="CG31">
        <f>'Encuesta de Satisfacción de (2'!CI30</f>
        <v>107</v>
      </c>
      <c r="CH31" t="str">
        <f>'Encuesta de Satisfacción de (2'!CJ30</f>
        <v>FACULTAD DE GEOGRAFÍA E HISTORIA</v>
      </c>
      <c r="CI31">
        <f>'Encuesta de Satisfacción de (2'!CK30</f>
        <v>0</v>
      </c>
      <c r="CJ31">
        <f>'Encuesta de Satisfacción de (2'!CL30</f>
        <v>0</v>
      </c>
      <c r="CK31" t="str">
        <f>VLOOKUP(CH31,CENTROS!$A$2:$B$27,2,FALSE)</f>
        <v>GHI</v>
      </c>
      <c r="CL31" t="str">
        <f>VLOOKUP(CH31,CENTROS!$A$2:$C$27,3,FALSE)</f>
        <v>Humanidades</v>
      </c>
      <c r="CN31">
        <f t="shared" si="40"/>
        <v>10</v>
      </c>
      <c r="CO31">
        <f t="shared" si="41"/>
        <v>10</v>
      </c>
      <c r="CP31">
        <f t="shared" si="42"/>
        <v>5</v>
      </c>
      <c r="CQ31">
        <f t="shared" si="43"/>
        <v>5</v>
      </c>
      <c r="CR31">
        <f t="shared" si="44"/>
        <v>10</v>
      </c>
      <c r="CS31">
        <f t="shared" si="45"/>
        <v>0</v>
      </c>
      <c r="CT31">
        <f t="shared" si="46"/>
        <v>7.5</v>
      </c>
      <c r="CU31">
        <f t="shared" si="47"/>
        <v>7.5</v>
      </c>
      <c r="CV31">
        <f t="shared" si="48"/>
        <v>7.5</v>
      </c>
      <c r="CW31">
        <f t="shared" si="49"/>
        <v>7.5</v>
      </c>
      <c r="CX31">
        <f t="shared" si="50"/>
        <v>7.5</v>
      </c>
      <c r="CY31">
        <f t="shared" si="51"/>
        <v>2.5</v>
      </c>
      <c r="CZ31">
        <f t="shared" si="52"/>
        <v>7.5</v>
      </c>
      <c r="DA31">
        <f t="shared" si="53"/>
        <v>7.5</v>
      </c>
      <c r="DB31">
        <f t="shared" si="54"/>
        <v>5</v>
      </c>
      <c r="DC31">
        <f t="shared" si="55"/>
        <v>7.5</v>
      </c>
      <c r="DD31">
        <f t="shared" si="56"/>
        <v>7.5</v>
      </c>
      <c r="DE31">
        <f t="shared" si="57"/>
        <v>7.5</v>
      </c>
      <c r="DF31">
        <f t="shared" si="58"/>
        <v>7.5</v>
      </c>
      <c r="DG31">
        <f t="shared" si="59"/>
        <v>5</v>
      </c>
      <c r="DH31">
        <f t="shared" si="60"/>
        <v>5</v>
      </c>
      <c r="DI31">
        <f t="shared" si="61"/>
        <v>7.5</v>
      </c>
      <c r="DJ31">
        <f t="shared" si="62"/>
        <v>7.5</v>
      </c>
      <c r="DK31">
        <f t="shared" si="63"/>
        <v>7.5</v>
      </c>
      <c r="DL31">
        <f t="shared" si="64"/>
        <v>10</v>
      </c>
    </row>
    <row r="32" spans="1:116" x14ac:dyDescent="0.2">
      <c r="A32" t="str">
        <f>'Encuesta de Satisfacción de (2'!C31</f>
        <v>Muy frecuentemente (3 o más veces por semana)</v>
      </c>
      <c r="B32" t="str">
        <f>'Encuesta de Satisfacción de (2'!D31</f>
        <v>Frecuentemente (1 o 2 veces por semana)</v>
      </c>
      <c r="C32" t="str">
        <f>'Encuesta de Satisfacción de (2'!E31</f>
        <v>F.  Ciencias Políticas y Sociología</v>
      </c>
      <c r="D32" t="str">
        <f>'Encuesta de Satisfacción de (2'!F31</f>
        <v>Biblioteca María Zambrano (Filología / Derecho)</v>
      </c>
      <c r="E32">
        <f>'Encuesta de Satisfacción de (2'!G31</f>
        <v>0</v>
      </c>
      <c r="F32">
        <f>'Encuesta de Satisfacción de (2'!H31</f>
        <v>0</v>
      </c>
      <c r="G32">
        <f>'Encuesta de Satisfacción de (2'!I31</f>
        <v>0</v>
      </c>
      <c r="H32">
        <f>'Encuesta de Satisfacción de (2'!J31</f>
        <v>0</v>
      </c>
      <c r="I32">
        <f>'Encuesta de Satisfacción de (2'!K31</f>
        <v>0</v>
      </c>
      <c r="J32">
        <f>'Encuesta de Satisfacción de (2'!L31</f>
        <v>0</v>
      </c>
      <c r="K32">
        <f>'Encuesta de Satisfacción de (2'!M31</f>
        <v>0</v>
      </c>
      <c r="L32">
        <f>'Encuesta de Satisfacción de (2'!N31</f>
        <v>0</v>
      </c>
      <c r="M32">
        <f>'Encuesta de Satisfacción de (2'!O31</f>
        <v>0</v>
      </c>
      <c r="N32">
        <f>'Encuesta de Satisfacción de (2'!P31</f>
        <v>0</v>
      </c>
      <c r="O32">
        <f>'Encuesta de Satisfacción de (2'!Q31</f>
        <v>0</v>
      </c>
      <c r="P32">
        <f>'Encuesta de Satisfacción de (2'!R31</f>
        <v>0</v>
      </c>
      <c r="Q32">
        <f>'Encuesta de Satisfacción de (2'!S31</f>
        <v>0</v>
      </c>
      <c r="R32">
        <f>'Encuesta de Satisfacción de (2'!T31</f>
        <v>0</v>
      </c>
      <c r="S32">
        <f>'Encuesta de Satisfacción de (2'!U31</f>
        <v>0</v>
      </c>
      <c r="T32">
        <f>'Encuesta de Satisfacción de (2'!V31</f>
        <v>0</v>
      </c>
      <c r="U32">
        <f>'Encuesta de Satisfacción de (2'!W31</f>
        <v>0</v>
      </c>
      <c r="V32">
        <f>'Encuesta de Satisfacción de (2'!X31</f>
        <v>0</v>
      </c>
      <c r="W32">
        <f>'Encuesta de Satisfacción de (2'!Y31</f>
        <v>0</v>
      </c>
      <c r="X32">
        <f>'Encuesta de Satisfacción de (2'!Z31</f>
        <v>0</v>
      </c>
      <c r="Y32">
        <f>'Encuesta de Satisfacción de (2'!AA31</f>
        <v>0</v>
      </c>
      <c r="Z32">
        <f>'Encuesta de Satisfacción de (2'!AB31</f>
        <v>0</v>
      </c>
      <c r="AA32">
        <f>'Encuesta de Satisfacción de (2'!AC31</f>
        <v>0</v>
      </c>
      <c r="AB32">
        <f>'Encuesta de Satisfacción de (2'!AD31</f>
        <v>0</v>
      </c>
      <c r="AC32">
        <f>'Encuesta de Satisfacción de (2'!AE31</f>
        <v>0</v>
      </c>
      <c r="AD32">
        <f>'Encuesta de Satisfacción de (2'!AF31</f>
        <v>0</v>
      </c>
      <c r="AE32" t="str">
        <f>'Encuesta de Satisfacción de (2'!AG31</f>
        <v>CRAI (Biblioteca de la UAH) 
Bibliotecas municipales de Alcalá de Henares</v>
      </c>
      <c r="AF32">
        <f>'Encuesta de Satisfacción de (2'!AH31</f>
        <v>4</v>
      </c>
      <c r="AG32">
        <f>'Encuesta de Satisfacción de (2'!AI31</f>
        <v>4</v>
      </c>
      <c r="AH32">
        <f>'Encuesta de Satisfacción de (2'!AJ31</f>
        <v>4</v>
      </c>
      <c r="AI32">
        <f>'Encuesta de Satisfacción de (2'!AK31</f>
        <v>4</v>
      </c>
      <c r="AJ32">
        <f>'Encuesta de Satisfacción de (2'!AL31</f>
        <v>5</v>
      </c>
      <c r="AK32" t="str">
        <f>'Encuesta de Satisfacción de (2'!AM31</f>
        <v>Sí</v>
      </c>
      <c r="AL32" t="str">
        <f>'Encuesta de Satisfacción de (2'!AN31</f>
        <v>Sí</v>
      </c>
      <c r="AM32">
        <f>'Encuesta de Satisfacción de (2'!AO31</f>
        <v>5</v>
      </c>
      <c r="AN32">
        <f>'Encuesta de Satisfacción de (2'!AP31</f>
        <v>3</v>
      </c>
      <c r="AO32">
        <f>'Encuesta de Satisfacción de (2'!AQ31</f>
        <v>3</v>
      </c>
      <c r="AP32">
        <f>'Encuesta de Satisfacción de (2'!AR31</f>
        <v>5</v>
      </c>
      <c r="AQ32">
        <f>'Encuesta de Satisfacción de (2'!AS31</f>
        <v>4</v>
      </c>
      <c r="AR32">
        <f>'Encuesta de Satisfacción de (2'!AT31</f>
        <v>3</v>
      </c>
      <c r="AS32">
        <f>'Encuesta de Satisfacción de (2'!AU31</f>
        <v>1</v>
      </c>
      <c r="AT32">
        <f>'Encuesta de Satisfacción de (2'!AV31</f>
        <v>1</v>
      </c>
      <c r="AU32">
        <f>'Encuesta de Satisfacción de (2'!AW31</f>
        <v>5</v>
      </c>
      <c r="AV32">
        <f>'Encuesta de Satisfacción de (2'!AX31</f>
        <v>5</v>
      </c>
      <c r="AW32">
        <f>'Encuesta de Satisfacción de (2'!AY31</f>
        <v>4</v>
      </c>
      <c r="AX32">
        <f>'Encuesta de Satisfacción de (2'!AZ31</f>
        <v>4</v>
      </c>
      <c r="AY32">
        <f>'Encuesta de Satisfacción de (2'!BA31</f>
        <v>5</v>
      </c>
      <c r="AZ32">
        <f>'Encuesta de Satisfacción de (2'!BB31</f>
        <v>4</v>
      </c>
      <c r="BA32">
        <f>'Encuesta de Satisfacción de (2'!BC31</f>
        <v>4</v>
      </c>
      <c r="BB32">
        <f>'Encuesta de Satisfacción de (2'!BD31</f>
        <v>4</v>
      </c>
      <c r="BC32">
        <f>'Encuesta de Satisfacción de (2'!BE31</f>
        <v>4</v>
      </c>
      <c r="BD32">
        <f>'Encuesta de Satisfacción de (2'!BF31</f>
        <v>2</v>
      </c>
      <c r="BE32" t="str">
        <f>'Encuesta de Satisfacción de (2'!BG31</f>
        <v>Sí</v>
      </c>
      <c r="BF32" t="str">
        <f>'Encuesta de Satisfacción de (2'!BH31</f>
        <v>Sí</v>
      </c>
      <c r="BG32" t="str">
        <f>'Encuesta de Satisfacción de (2'!BI31</f>
        <v>No</v>
      </c>
      <c r="BH32" t="str">
        <f>'Encuesta de Satisfacción de (2'!BJ31</f>
        <v>Sí</v>
      </c>
      <c r="BI32" t="str">
        <f>'Encuesta de Satisfacción de (2'!BK31</f>
        <v>Sí</v>
      </c>
      <c r="BJ32" t="str">
        <f>'Encuesta de Satisfacción de (2'!BL31</f>
        <v>No</v>
      </c>
      <c r="BK32" t="str">
        <f>'Encuesta de Satisfacción de (2'!BM31</f>
        <v>No</v>
      </c>
      <c r="BL32" t="str">
        <f>'Encuesta de Satisfacción de (2'!BN31</f>
        <v>No</v>
      </c>
      <c r="BM32">
        <f>'Encuesta de Satisfacción de (2'!BO31</f>
        <v>5</v>
      </c>
      <c r="BN32">
        <f>'Encuesta de Satisfacción de (2'!BP31</f>
        <v>1</v>
      </c>
      <c r="BO32">
        <f>'Encuesta de Satisfacción de (2'!BQ31</f>
        <v>5</v>
      </c>
      <c r="BP32">
        <f>'Encuesta de Satisfacción de (2'!BR31</f>
        <v>4</v>
      </c>
      <c r="BQ32">
        <f>'Encuesta de Satisfacción de (2'!BS31</f>
        <v>1</v>
      </c>
      <c r="BR32">
        <f>'Encuesta de Satisfacción de (2'!BT31</f>
        <v>4</v>
      </c>
      <c r="BS32">
        <f>'Encuesta de Satisfacción de (2'!BU31</f>
        <v>2</v>
      </c>
      <c r="BT32" t="str">
        <f>'Encuesta de Satisfacción de (2'!BV31</f>
        <v>Sí</v>
      </c>
      <c r="BU32" t="str">
        <f>'Encuesta de Satisfacción de (2'!BW31</f>
        <v>Sí</v>
      </c>
      <c r="BV32" t="str">
        <f>'Encuesta de Satisfacción de (2'!BX31</f>
        <v>Útil</v>
      </c>
      <c r="BW32">
        <f>'Encuesta de Satisfacción de (2'!BY31</f>
        <v>5</v>
      </c>
      <c r="BX32">
        <f>'Encuesta de Satisfacción de (2'!BZ31</f>
        <v>5</v>
      </c>
      <c r="BY32" t="str">
        <f>'Encuesta de Satisfacción de (2'!CA31</f>
        <v>Satisfecho</v>
      </c>
      <c r="BZ32" t="str">
        <f>'Encuesta de Satisfacción de (2'!CB31</f>
        <v>La renovación de los libros debería poder hacerse online</v>
      </c>
      <c r="CA32" t="str">
        <f>'Encuesta de Satisfacción de (2'!CC31</f>
        <v>No</v>
      </c>
      <c r="CB32" t="str">
        <f>'Encuesta de Satisfacción de (2'!CD31</f>
        <v>2021-22</v>
      </c>
      <c r="CC32" t="str">
        <f>'Encuesta de Satisfacción de (2'!CE31</f>
        <v>MUJER</v>
      </c>
      <c r="CD32" t="str">
        <f>'Encuesta de Satisfacción de (2'!CF31</f>
        <v>GRADO</v>
      </c>
      <c r="CE32" t="str">
        <f>'Encuesta de Satisfacción de (2'!CG31</f>
        <v>0838</v>
      </c>
      <c r="CF32" t="str">
        <f>'Encuesta de Satisfacción de (2'!CH31</f>
        <v>GRADO EN CIENCIAS POLÍTICAS</v>
      </c>
      <c r="CG32">
        <f>'Encuesta de Satisfacción de (2'!CI31</f>
        <v>153</v>
      </c>
      <c r="CH32" t="str">
        <f>'Encuesta de Satisfacción de (2'!CJ31</f>
        <v>FACULTAD DE CIENCIAS POLÍTICAS Y SOCIOLOGÍA</v>
      </c>
      <c r="CI32">
        <f>'Encuesta de Satisfacción de (2'!CK31</f>
        <v>0</v>
      </c>
      <c r="CJ32">
        <f>'Encuesta de Satisfacción de (2'!CL31</f>
        <v>0</v>
      </c>
      <c r="CK32" t="str">
        <f>VLOOKUP(CH32,CENTROS!$A$2:$B$27,2,FALSE)</f>
        <v>CPS</v>
      </c>
      <c r="CL32" t="str">
        <f>VLOOKUP(CH32,CENTROS!$A$2:$C$27,3,FALSE)</f>
        <v>Ciencias Sociales</v>
      </c>
      <c r="CN32">
        <f t="shared" si="40"/>
        <v>7.5</v>
      </c>
      <c r="CO32">
        <f t="shared" si="41"/>
        <v>7.5</v>
      </c>
      <c r="CP32">
        <f t="shared" si="42"/>
        <v>7.5</v>
      </c>
      <c r="CQ32">
        <f t="shared" si="43"/>
        <v>7.5</v>
      </c>
      <c r="CR32">
        <f t="shared" si="44"/>
        <v>10</v>
      </c>
      <c r="CS32">
        <f t="shared" si="45"/>
        <v>10</v>
      </c>
      <c r="CT32">
        <f t="shared" si="46"/>
        <v>10</v>
      </c>
      <c r="CU32">
        <f t="shared" si="47"/>
        <v>7.5</v>
      </c>
      <c r="CV32">
        <f t="shared" si="48"/>
        <v>7.5</v>
      </c>
      <c r="CW32">
        <f t="shared" si="49"/>
        <v>10</v>
      </c>
      <c r="CX32">
        <f t="shared" si="50"/>
        <v>7.5</v>
      </c>
      <c r="CY32">
        <f t="shared" si="51"/>
        <v>7.5</v>
      </c>
      <c r="CZ32">
        <f t="shared" si="52"/>
        <v>7.5</v>
      </c>
      <c r="DA32">
        <f t="shared" si="53"/>
        <v>7.5</v>
      </c>
      <c r="DB32">
        <f t="shared" si="54"/>
        <v>2.5</v>
      </c>
      <c r="DC32">
        <f t="shared" si="55"/>
        <v>10</v>
      </c>
      <c r="DD32">
        <f t="shared" si="56"/>
        <v>0</v>
      </c>
      <c r="DE32">
        <f t="shared" si="57"/>
        <v>10</v>
      </c>
      <c r="DF32">
        <f t="shared" si="58"/>
        <v>7.5</v>
      </c>
      <c r="DG32">
        <f t="shared" si="59"/>
        <v>0</v>
      </c>
      <c r="DH32">
        <f t="shared" si="60"/>
        <v>7.5</v>
      </c>
      <c r="DI32">
        <f t="shared" si="61"/>
        <v>2.5</v>
      </c>
      <c r="DJ32">
        <f t="shared" si="62"/>
        <v>10</v>
      </c>
      <c r="DK32">
        <f t="shared" si="63"/>
        <v>10</v>
      </c>
      <c r="DL32">
        <f t="shared" si="64"/>
        <v>7.5</v>
      </c>
    </row>
    <row r="33" spans="1:116" x14ac:dyDescent="0.2">
      <c r="A33" t="str">
        <f>'Encuesta de Satisfacción de (2'!C32</f>
        <v>De vez en cuando (1 o 2 veces al mes)</v>
      </c>
      <c r="B33" t="str">
        <f>'Encuesta de Satisfacción de (2'!D32</f>
        <v>Frecuentemente (1 o 2 veces por semana)</v>
      </c>
      <c r="C33" t="str">
        <f>'Encuesta de Satisfacción de (2'!E32</f>
        <v>F.  Filología</v>
      </c>
      <c r="D33" t="str">
        <f>'Encuesta de Satisfacción de (2'!F32</f>
        <v>F.  Filosofía</v>
      </c>
      <c r="E33" t="str">
        <f>'Encuesta de Satisfacción de (2'!G32</f>
        <v>F.  Geografía e Historia</v>
      </c>
      <c r="F33">
        <f>'Encuesta de Satisfacción de (2'!H32</f>
        <v>0</v>
      </c>
      <c r="G33">
        <f>'Encuesta de Satisfacción de (2'!I32</f>
        <v>0</v>
      </c>
      <c r="H33">
        <f>'Encuesta de Satisfacción de (2'!J32</f>
        <v>0</v>
      </c>
      <c r="I33">
        <f>'Encuesta de Satisfacción de (2'!K32</f>
        <v>0</v>
      </c>
      <c r="J33">
        <f>'Encuesta de Satisfacción de (2'!L32</f>
        <v>0</v>
      </c>
      <c r="K33">
        <f>'Encuesta de Satisfacción de (2'!M32</f>
        <v>0</v>
      </c>
      <c r="L33">
        <f>'Encuesta de Satisfacción de (2'!N32</f>
        <v>0</v>
      </c>
      <c r="M33">
        <f>'Encuesta de Satisfacción de (2'!O32</f>
        <v>0</v>
      </c>
      <c r="N33">
        <f>'Encuesta de Satisfacción de (2'!P32</f>
        <v>0</v>
      </c>
      <c r="O33">
        <f>'Encuesta de Satisfacción de (2'!Q32</f>
        <v>0</v>
      </c>
      <c r="P33">
        <f>'Encuesta de Satisfacción de (2'!R32</f>
        <v>0</v>
      </c>
      <c r="Q33">
        <f>'Encuesta de Satisfacción de (2'!S32</f>
        <v>0</v>
      </c>
      <c r="R33">
        <f>'Encuesta de Satisfacción de (2'!T32</f>
        <v>0</v>
      </c>
      <c r="S33">
        <f>'Encuesta de Satisfacción de (2'!U32</f>
        <v>0</v>
      </c>
      <c r="T33">
        <f>'Encuesta de Satisfacción de (2'!V32</f>
        <v>0</v>
      </c>
      <c r="U33">
        <f>'Encuesta de Satisfacción de (2'!W32</f>
        <v>0</v>
      </c>
      <c r="V33">
        <f>'Encuesta de Satisfacción de (2'!X32</f>
        <v>0</v>
      </c>
      <c r="W33">
        <f>'Encuesta de Satisfacción de (2'!Y32</f>
        <v>0</v>
      </c>
      <c r="X33">
        <f>'Encuesta de Satisfacción de (2'!Z32</f>
        <v>0</v>
      </c>
      <c r="Y33">
        <f>'Encuesta de Satisfacción de (2'!AA32</f>
        <v>0</v>
      </c>
      <c r="Z33">
        <f>'Encuesta de Satisfacción de (2'!AB32</f>
        <v>0</v>
      </c>
      <c r="AA33">
        <f>'Encuesta de Satisfacción de (2'!AC32</f>
        <v>0</v>
      </c>
      <c r="AB33">
        <f>'Encuesta de Satisfacción de (2'!AD32</f>
        <v>0</v>
      </c>
      <c r="AC33">
        <f>'Encuesta de Satisfacción de (2'!AE32</f>
        <v>0</v>
      </c>
      <c r="AD33">
        <f>'Encuesta de Satisfacción de (2'!AF32</f>
        <v>0</v>
      </c>
      <c r="AE33">
        <f>'Encuesta de Satisfacción de (2'!AG32</f>
        <v>0</v>
      </c>
      <c r="AF33">
        <f>'Encuesta de Satisfacción de (2'!AH32</f>
        <v>5</v>
      </c>
      <c r="AG33">
        <f>'Encuesta de Satisfacción de (2'!AI32</f>
        <v>3</v>
      </c>
      <c r="AH33">
        <f>'Encuesta de Satisfacción de (2'!AJ32</f>
        <v>4</v>
      </c>
      <c r="AI33">
        <f>'Encuesta de Satisfacción de (2'!AK32</f>
        <v>3</v>
      </c>
      <c r="AJ33">
        <f>'Encuesta de Satisfacción de (2'!AL32</f>
        <v>5</v>
      </c>
      <c r="AK33" t="str">
        <f>'Encuesta de Satisfacción de (2'!AM32</f>
        <v>Sí</v>
      </c>
      <c r="AL33" t="str">
        <f>'Encuesta de Satisfacción de (2'!AN32</f>
        <v>Sí</v>
      </c>
      <c r="AM33">
        <f>'Encuesta de Satisfacción de (2'!AO32</f>
        <v>4</v>
      </c>
      <c r="AN33">
        <f>'Encuesta de Satisfacción de (2'!AP32</f>
        <v>4</v>
      </c>
      <c r="AO33">
        <f>'Encuesta de Satisfacción de (2'!AQ32</f>
        <v>3</v>
      </c>
      <c r="AP33">
        <f>'Encuesta de Satisfacción de (2'!AR32</f>
        <v>4</v>
      </c>
      <c r="AQ33">
        <f>'Encuesta de Satisfacción de (2'!AS32</f>
        <v>4</v>
      </c>
      <c r="AR33">
        <f>'Encuesta de Satisfacción de (2'!AT32</f>
        <v>5</v>
      </c>
      <c r="AS33">
        <f>'Encuesta de Satisfacción de (2'!AU32</f>
        <v>3</v>
      </c>
      <c r="AT33">
        <f>'Encuesta de Satisfacción de (2'!AV32</f>
        <v>3</v>
      </c>
      <c r="AU33">
        <f>'Encuesta de Satisfacción de (2'!AW32</f>
        <v>3</v>
      </c>
      <c r="AV33">
        <f>'Encuesta de Satisfacción de (2'!AX32</f>
        <v>3</v>
      </c>
      <c r="AW33">
        <f>'Encuesta de Satisfacción de (2'!AY32</f>
        <v>3</v>
      </c>
      <c r="AX33">
        <f>'Encuesta de Satisfacción de (2'!AZ32</f>
        <v>3</v>
      </c>
      <c r="AY33">
        <f>'Encuesta de Satisfacción de (2'!BA32</f>
        <v>5</v>
      </c>
      <c r="AZ33">
        <f>'Encuesta de Satisfacción de (2'!BB32</f>
        <v>4</v>
      </c>
      <c r="BA33">
        <f>'Encuesta de Satisfacción de (2'!BC32</f>
        <v>4</v>
      </c>
      <c r="BB33">
        <f>'Encuesta de Satisfacción de (2'!BD32</f>
        <v>3</v>
      </c>
      <c r="BC33">
        <f>'Encuesta de Satisfacción de (2'!BE32</f>
        <v>4</v>
      </c>
      <c r="BD33">
        <f>'Encuesta de Satisfacción de (2'!BF32</f>
        <v>1</v>
      </c>
      <c r="BE33" t="str">
        <f>'Encuesta de Satisfacción de (2'!BG32</f>
        <v>Sí</v>
      </c>
      <c r="BF33" t="str">
        <f>'Encuesta de Satisfacción de (2'!BH32</f>
        <v>N/A</v>
      </c>
      <c r="BG33" t="str">
        <f>'Encuesta de Satisfacción de (2'!BI32</f>
        <v>N/A</v>
      </c>
      <c r="BH33" t="str">
        <f>'Encuesta de Satisfacción de (2'!BJ32</f>
        <v>N/A</v>
      </c>
      <c r="BI33" t="str">
        <f>'Encuesta de Satisfacción de (2'!BK32</f>
        <v>N/A</v>
      </c>
      <c r="BJ33" t="str">
        <f>'Encuesta de Satisfacción de (2'!BL32</f>
        <v>N/A</v>
      </c>
      <c r="BK33" t="str">
        <f>'Encuesta de Satisfacción de (2'!BM32</f>
        <v>Sí</v>
      </c>
      <c r="BL33" t="str">
        <f>'Encuesta de Satisfacción de (2'!BN32</f>
        <v>N/A</v>
      </c>
      <c r="BM33">
        <f>'Encuesta de Satisfacción de (2'!BO32</f>
        <v>4</v>
      </c>
      <c r="BN33">
        <f>'Encuesta de Satisfacción de (2'!BP32</f>
        <v>4</v>
      </c>
      <c r="BO33">
        <f>'Encuesta de Satisfacción de (2'!BQ32</f>
        <v>5</v>
      </c>
      <c r="BP33">
        <f>'Encuesta de Satisfacción de (2'!BR32</f>
        <v>5</v>
      </c>
      <c r="BQ33">
        <f>'Encuesta de Satisfacción de (2'!BS32</f>
        <v>5</v>
      </c>
      <c r="BR33">
        <f>'Encuesta de Satisfacción de (2'!BT32</f>
        <v>5</v>
      </c>
      <c r="BS33">
        <f>'Encuesta de Satisfacción de (2'!BU32</f>
        <v>3</v>
      </c>
      <c r="BT33" t="str">
        <f>'Encuesta de Satisfacción de (2'!BV32</f>
        <v>Sí</v>
      </c>
      <c r="BU33" t="str">
        <f>'Encuesta de Satisfacción de (2'!BW32</f>
        <v>Sí</v>
      </c>
      <c r="BV33" t="str">
        <f>'Encuesta de Satisfacción de (2'!BX32</f>
        <v>Útil</v>
      </c>
      <c r="BW33">
        <f>'Encuesta de Satisfacción de (2'!BY32</f>
        <v>4</v>
      </c>
      <c r="BX33">
        <f>'Encuesta de Satisfacción de (2'!BZ32</f>
        <v>5</v>
      </c>
      <c r="BY33" t="str">
        <f>'Encuesta de Satisfacción de (2'!CA32</f>
        <v>Muy satisfecho</v>
      </c>
      <c r="BZ33">
        <f>'Encuesta de Satisfacción de (2'!CB32</f>
        <v>0</v>
      </c>
      <c r="CA33" t="str">
        <f>'Encuesta de Satisfacción de (2'!CC32</f>
        <v>No</v>
      </c>
      <c r="CB33" t="str">
        <f>'Encuesta de Satisfacción de (2'!CD32</f>
        <v>2021-22</v>
      </c>
      <c r="CC33" t="str">
        <f>'Encuesta de Satisfacción de (2'!CE32</f>
        <v>MUJER</v>
      </c>
      <c r="CD33" t="str">
        <f>'Encuesta de Satisfacción de (2'!CF32</f>
        <v>DOCTORADO</v>
      </c>
      <c r="CE33" t="str">
        <f>'Encuesta de Satisfacción de (2'!CG32</f>
        <v>D9AC</v>
      </c>
      <c r="CF33" t="str">
        <f>'Encuesta de Satisfacción de (2'!CH32</f>
        <v>DOCTORADO EN FILOSOFÍA RD99</v>
      </c>
      <c r="CG33">
        <f>'Encuesta de Satisfacción de (2'!CI32</f>
        <v>101</v>
      </c>
      <c r="CH33" t="str">
        <f>'Encuesta de Satisfacción de (2'!CJ32</f>
        <v>FACULTAD DE FILOSOFÍA</v>
      </c>
      <c r="CI33">
        <f>'Encuesta de Satisfacción de (2'!CK32</f>
        <v>0</v>
      </c>
      <c r="CJ33">
        <f>'Encuesta de Satisfacción de (2'!CL32</f>
        <v>0</v>
      </c>
      <c r="CK33" t="str">
        <f>VLOOKUP(CH33,CENTROS!$A$2:$B$27,2,FALSE)</f>
        <v>FLS</v>
      </c>
      <c r="CL33" t="str">
        <f>VLOOKUP(CH33,CENTROS!$A$2:$C$27,3,FALSE)</f>
        <v>Humanidades</v>
      </c>
      <c r="CN33">
        <f t="shared" si="40"/>
        <v>10</v>
      </c>
      <c r="CO33">
        <f t="shared" si="41"/>
        <v>5</v>
      </c>
      <c r="CP33">
        <f t="shared" si="42"/>
        <v>7.5</v>
      </c>
      <c r="CQ33">
        <f t="shared" si="43"/>
        <v>5</v>
      </c>
      <c r="CR33">
        <f t="shared" si="44"/>
        <v>10</v>
      </c>
      <c r="CS33">
        <f t="shared" si="45"/>
        <v>5</v>
      </c>
      <c r="CT33">
        <f t="shared" si="46"/>
        <v>5</v>
      </c>
      <c r="CU33">
        <f t="shared" si="47"/>
        <v>5</v>
      </c>
      <c r="CV33">
        <f t="shared" si="48"/>
        <v>5</v>
      </c>
      <c r="CW33">
        <f t="shared" si="49"/>
        <v>10</v>
      </c>
      <c r="CX33">
        <f t="shared" si="50"/>
        <v>7.5</v>
      </c>
      <c r="CY33">
        <f t="shared" si="51"/>
        <v>7.5</v>
      </c>
      <c r="CZ33">
        <f t="shared" si="52"/>
        <v>5</v>
      </c>
      <c r="DA33">
        <f t="shared" si="53"/>
        <v>7.5</v>
      </c>
      <c r="DB33">
        <f t="shared" si="54"/>
        <v>0</v>
      </c>
      <c r="DC33">
        <f t="shared" si="55"/>
        <v>7.5</v>
      </c>
      <c r="DD33">
        <f t="shared" si="56"/>
        <v>7.5</v>
      </c>
      <c r="DE33">
        <f t="shared" si="57"/>
        <v>10</v>
      </c>
      <c r="DF33">
        <f t="shared" si="58"/>
        <v>10</v>
      </c>
      <c r="DG33">
        <f t="shared" si="59"/>
        <v>10</v>
      </c>
      <c r="DH33">
        <f t="shared" si="60"/>
        <v>10</v>
      </c>
      <c r="DI33">
        <f t="shared" si="61"/>
        <v>5</v>
      </c>
      <c r="DJ33">
        <f t="shared" si="62"/>
        <v>7.5</v>
      </c>
      <c r="DK33">
        <f t="shared" si="63"/>
        <v>10</v>
      </c>
      <c r="DL33">
        <f t="shared" si="64"/>
        <v>10</v>
      </c>
    </row>
    <row r="34" spans="1:116" x14ac:dyDescent="0.2">
      <c r="A34" t="str">
        <f>'Encuesta de Satisfacción de (2'!C33</f>
        <v>Frecuentemente (1 o 2 veces por semana)</v>
      </c>
      <c r="B34" t="str">
        <f>'Encuesta de Satisfacción de (2'!D33</f>
        <v>Muy frecuentemente (3 o más veces por semana)</v>
      </c>
      <c r="C34" t="str">
        <f>'Encuesta de Satisfacción de (2'!E33</f>
        <v>F.  Geografía e Historia</v>
      </c>
      <c r="D34" t="str">
        <f>'Encuesta de Satisfacción de (2'!F33</f>
        <v>F.  Ciencias de la Documentación</v>
      </c>
      <c r="E34">
        <f>'Encuesta de Satisfacción de (2'!G33</f>
        <v>0</v>
      </c>
      <c r="F34">
        <f>'Encuesta de Satisfacción de (2'!H33</f>
        <v>0</v>
      </c>
      <c r="G34">
        <f>'Encuesta de Satisfacción de (2'!I33</f>
        <v>0</v>
      </c>
      <c r="H34">
        <f>'Encuesta de Satisfacción de (2'!J33</f>
        <v>0</v>
      </c>
      <c r="I34">
        <f>'Encuesta de Satisfacción de (2'!K33</f>
        <v>0</v>
      </c>
      <c r="J34">
        <f>'Encuesta de Satisfacción de (2'!L33</f>
        <v>0</v>
      </c>
      <c r="K34">
        <f>'Encuesta de Satisfacción de (2'!M33</f>
        <v>0</v>
      </c>
      <c r="L34">
        <f>'Encuesta de Satisfacción de (2'!N33</f>
        <v>0</v>
      </c>
      <c r="M34">
        <f>'Encuesta de Satisfacción de (2'!O33</f>
        <v>0</v>
      </c>
      <c r="N34">
        <f>'Encuesta de Satisfacción de (2'!P33</f>
        <v>0</v>
      </c>
      <c r="O34">
        <f>'Encuesta de Satisfacción de (2'!Q33</f>
        <v>0</v>
      </c>
      <c r="P34">
        <f>'Encuesta de Satisfacción de (2'!R33</f>
        <v>0</v>
      </c>
      <c r="Q34">
        <f>'Encuesta de Satisfacción de (2'!S33</f>
        <v>0</v>
      </c>
      <c r="R34">
        <f>'Encuesta de Satisfacción de (2'!T33</f>
        <v>0</v>
      </c>
      <c r="S34">
        <f>'Encuesta de Satisfacción de (2'!U33</f>
        <v>0</v>
      </c>
      <c r="T34">
        <f>'Encuesta de Satisfacción de (2'!V33</f>
        <v>0</v>
      </c>
      <c r="U34">
        <f>'Encuesta de Satisfacción de (2'!W33</f>
        <v>0</v>
      </c>
      <c r="V34">
        <f>'Encuesta de Satisfacción de (2'!X33</f>
        <v>0</v>
      </c>
      <c r="W34">
        <f>'Encuesta de Satisfacción de (2'!Y33</f>
        <v>0</v>
      </c>
      <c r="X34">
        <f>'Encuesta de Satisfacción de (2'!Z33</f>
        <v>0</v>
      </c>
      <c r="Y34">
        <f>'Encuesta de Satisfacción de (2'!AA33</f>
        <v>0</v>
      </c>
      <c r="Z34">
        <f>'Encuesta de Satisfacción de (2'!AB33</f>
        <v>0</v>
      </c>
      <c r="AA34">
        <f>'Encuesta de Satisfacción de (2'!AC33</f>
        <v>0</v>
      </c>
      <c r="AB34">
        <f>'Encuesta de Satisfacción de (2'!AD33</f>
        <v>0</v>
      </c>
      <c r="AC34">
        <f>'Encuesta de Satisfacción de (2'!AE33</f>
        <v>0</v>
      </c>
      <c r="AD34">
        <f>'Encuesta de Satisfacción de (2'!AF33</f>
        <v>0</v>
      </c>
      <c r="AE34" t="str">
        <f>'Encuesta de Satisfacción de (2'!AG33</f>
        <v>BNE, archivos estatales y provinciales</v>
      </c>
      <c r="AF34">
        <f>'Encuesta de Satisfacción de (2'!AH33</f>
        <v>5</v>
      </c>
      <c r="AG34">
        <f>'Encuesta de Satisfacción de (2'!AI33</f>
        <v>4</v>
      </c>
      <c r="AH34">
        <f>'Encuesta de Satisfacción de (2'!AJ33</f>
        <v>5</v>
      </c>
      <c r="AI34">
        <f>'Encuesta de Satisfacción de (2'!AK33</f>
        <v>4</v>
      </c>
      <c r="AJ34">
        <f>'Encuesta de Satisfacción de (2'!AL33</f>
        <v>5</v>
      </c>
      <c r="AK34" t="str">
        <f>'Encuesta de Satisfacción de (2'!AM33</f>
        <v>Sí</v>
      </c>
      <c r="AL34" t="str">
        <f>'Encuesta de Satisfacción de (2'!AN33</f>
        <v>Sí</v>
      </c>
      <c r="AM34">
        <f>'Encuesta de Satisfacción de (2'!AO33</f>
        <v>4</v>
      </c>
      <c r="AN34">
        <f>'Encuesta de Satisfacción de (2'!AP33</f>
        <v>2</v>
      </c>
      <c r="AO34">
        <f>'Encuesta de Satisfacción de (2'!AQ33</f>
        <v>3</v>
      </c>
      <c r="AP34">
        <f>'Encuesta de Satisfacción de (2'!AR33</f>
        <v>2</v>
      </c>
      <c r="AQ34">
        <f>'Encuesta de Satisfacción de (2'!AS33</f>
        <v>2</v>
      </c>
      <c r="AR34">
        <f>'Encuesta de Satisfacción de (2'!AT33</f>
        <v>4</v>
      </c>
      <c r="AS34">
        <f>'Encuesta de Satisfacción de (2'!AU33</f>
        <v>3</v>
      </c>
      <c r="AT34">
        <f>'Encuesta de Satisfacción de (2'!AV33</f>
        <v>4</v>
      </c>
      <c r="AU34">
        <f>'Encuesta de Satisfacción de (2'!AW33</f>
        <v>3</v>
      </c>
      <c r="AV34">
        <f>'Encuesta de Satisfacción de (2'!AX33</f>
        <v>5</v>
      </c>
      <c r="AW34">
        <f>'Encuesta de Satisfacción de (2'!AY33</f>
        <v>5</v>
      </c>
      <c r="AX34">
        <f>'Encuesta de Satisfacción de (2'!AZ33</f>
        <v>3</v>
      </c>
      <c r="AY34">
        <f>'Encuesta de Satisfacción de (2'!BA33</f>
        <v>5</v>
      </c>
      <c r="AZ34">
        <f>'Encuesta de Satisfacción de (2'!BB33</f>
        <v>3</v>
      </c>
      <c r="BA34">
        <f>'Encuesta de Satisfacción de (2'!BC33</f>
        <v>3</v>
      </c>
      <c r="BB34">
        <f>'Encuesta de Satisfacción de (2'!BD33</f>
        <v>3</v>
      </c>
      <c r="BC34">
        <f>'Encuesta de Satisfacción de (2'!BE33</f>
        <v>3</v>
      </c>
      <c r="BD34">
        <f>'Encuesta de Satisfacción de (2'!BF33</f>
        <v>3</v>
      </c>
      <c r="BE34" t="str">
        <f>'Encuesta de Satisfacción de (2'!BG33</f>
        <v>Sí</v>
      </c>
      <c r="BF34" t="str">
        <f>'Encuesta de Satisfacción de (2'!BH33</f>
        <v>Sí</v>
      </c>
      <c r="BG34" t="str">
        <f>'Encuesta de Satisfacción de (2'!BI33</f>
        <v>Sí</v>
      </c>
      <c r="BH34" t="str">
        <f>'Encuesta de Satisfacción de (2'!BJ33</f>
        <v>Sí</v>
      </c>
      <c r="BI34" t="str">
        <f>'Encuesta de Satisfacción de (2'!BK33</f>
        <v>No</v>
      </c>
      <c r="BJ34" t="str">
        <f>'Encuesta de Satisfacción de (2'!BL33</f>
        <v>No</v>
      </c>
      <c r="BK34" t="str">
        <f>'Encuesta de Satisfacción de (2'!BM33</f>
        <v>No</v>
      </c>
      <c r="BL34" t="str">
        <f>'Encuesta de Satisfacción de (2'!BN33</f>
        <v>No</v>
      </c>
      <c r="BM34">
        <f>'Encuesta de Satisfacción de (2'!BO33</f>
        <v>5</v>
      </c>
      <c r="BN34">
        <f>'Encuesta de Satisfacción de (2'!BP33</f>
        <v>5</v>
      </c>
      <c r="BO34">
        <f>'Encuesta de Satisfacción de (2'!BQ33</f>
        <v>5</v>
      </c>
      <c r="BP34">
        <f>'Encuesta de Satisfacción de (2'!BR33</f>
        <v>5</v>
      </c>
      <c r="BQ34">
        <f>'Encuesta de Satisfacción de (2'!BS33</f>
        <v>5</v>
      </c>
      <c r="BR34">
        <f>'Encuesta de Satisfacción de (2'!BT33</f>
        <v>5</v>
      </c>
      <c r="BS34">
        <f>'Encuesta de Satisfacción de (2'!BU33</f>
        <v>3</v>
      </c>
      <c r="BT34" t="str">
        <f>'Encuesta de Satisfacción de (2'!BV33</f>
        <v>Sí</v>
      </c>
      <c r="BU34" t="str">
        <f>'Encuesta de Satisfacción de (2'!BW33</f>
        <v>No</v>
      </c>
      <c r="BV34">
        <f>'Encuesta de Satisfacción de (2'!BX33</f>
        <v>0</v>
      </c>
      <c r="BW34">
        <f>'Encuesta de Satisfacción de (2'!BY33</f>
        <v>5</v>
      </c>
      <c r="BX34">
        <f>'Encuesta de Satisfacción de (2'!BZ33</f>
        <v>5</v>
      </c>
      <c r="BY34" t="str">
        <f>'Encuesta de Satisfacción de (2'!CA33</f>
        <v>Muy satisfecho</v>
      </c>
      <c r="BZ34">
        <f>'Encuesta de Satisfacción de (2'!CB33</f>
        <v>0</v>
      </c>
      <c r="CA34" t="str">
        <f>'Encuesta de Satisfacción de (2'!CC33</f>
        <v>No</v>
      </c>
      <c r="CB34" t="str">
        <f>'Encuesta de Satisfacción de (2'!CD33</f>
        <v>2021-22</v>
      </c>
      <c r="CC34" t="str">
        <f>'Encuesta de Satisfacción de (2'!CE33</f>
        <v>MUJER</v>
      </c>
      <c r="CD34" t="str">
        <f>'Encuesta de Satisfacción de (2'!CF33</f>
        <v>DOCTORADO</v>
      </c>
      <c r="CE34" t="str">
        <f>'Encuesta de Satisfacción de (2'!CG33</f>
        <v>D9AP</v>
      </c>
      <c r="CF34" t="str">
        <f>'Encuesta de Satisfacción de (2'!CH33</f>
        <v>DOCTORADO EN CIENCIAS DE LA DOCUMENTACIÓN RD99</v>
      </c>
      <c r="CG34">
        <f>'Encuesta de Satisfacción de (2'!CI33</f>
        <v>159</v>
      </c>
      <c r="CH34" t="str">
        <f>'Encuesta de Satisfacción de (2'!CJ33</f>
        <v>FACULTAD DE CIENCIAS DE LA DOCUMENTACIÓN</v>
      </c>
      <c r="CI34">
        <f>'Encuesta de Satisfacción de (2'!CK33</f>
        <v>0</v>
      </c>
      <c r="CJ34">
        <f>'Encuesta de Satisfacción de (2'!CL33</f>
        <v>0</v>
      </c>
      <c r="CK34" t="str">
        <f>VLOOKUP(CH34,CENTROS!$A$2:$B$27,2,FALSE)</f>
        <v>BYD</v>
      </c>
      <c r="CL34" t="str">
        <f>VLOOKUP(CH34,CENTROS!$A$2:$C$27,3,FALSE)</f>
        <v>Ciencias Sociales</v>
      </c>
      <c r="CN34">
        <f t="shared" si="40"/>
        <v>10</v>
      </c>
      <c r="CO34">
        <f t="shared" si="41"/>
        <v>7.5</v>
      </c>
      <c r="CP34">
        <f t="shared" si="42"/>
        <v>10</v>
      </c>
      <c r="CQ34">
        <f t="shared" si="43"/>
        <v>7.5</v>
      </c>
      <c r="CR34">
        <f t="shared" si="44"/>
        <v>10</v>
      </c>
      <c r="CS34">
        <f t="shared" si="45"/>
        <v>5</v>
      </c>
      <c r="CT34">
        <f t="shared" si="46"/>
        <v>10</v>
      </c>
      <c r="CU34">
        <f t="shared" si="47"/>
        <v>10</v>
      </c>
      <c r="CV34">
        <f t="shared" si="48"/>
        <v>5</v>
      </c>
      <c r="CW34">
        <f t="shared" si="49"/>
        <v>10</v>
      </c>
      <c r="CX34">
        <f t="shared" si="50"/>
        <v>5</v>
      </c>
      <c r="CY34">
        <f t="shared" si="51"/>
        <v>5</v>
      </c>
      <c r="CZ34">
        <f t="shared" si="52"/>
        <v>5</v>
      </c>
      <c r="DA34">
        <f t="shared" si="53"/>
        <v>5</v>
      </c>
      <c r="DB34">
        <f t="shared" si="54"/>
        <v>5</v>
      </c>
      <c r="DC34">
        <f t="shared" si="55"/>
        <v>10</v>
      </c>
      <c r="DD34">
        <f t="shared" si="56"/>
        <v>10</v>
      </c>
      <c r="DE34">
        <f t="shared" si="57"/>
        <v>10</v>
      </c>
      <c r="DF34">
        <f t="shared" si="58"/>
        <v>10</v>
      </c>
      <c r="DG34">
        <f t="shared" si="59"/>
        <v>10</v>
      </c>
      <c r="DH34">
        <f t="shared" si="60"/>
        <v>10</v>
      </c>
      <c r="DI34">
        <f t="shared" si="61"/>
        <v>5</v>
      </c>
      <c r="DJ34">
        <f t="shared" si="62"/>
        <v>10</v>
      </c>
      <c r="DK34">
        <f t="shared" si="63"/>
        <v>10</v>
      </c>
      <c r="DL34">
        <f t="shared" si="64"/>
        <v>10</v>
      </c>
    </row>
    <row r="35" spans="1:116" x14ac:dyDescent="0.2">
      <c r="A35" t="str">
        <f>'Encuesta de Satisfacción de (2'!C34</f>
        <v>De vez en cuando (1 o 2 veces al mes)</v>
      </c>
      <c r="B35" t="str">
        <f>'Encuesta de Satisfacción de (2'!D34</f>
        <v>Frecuentemente (1 o 2 veces por semana)</v>
      </c>
      <c r="C35" t="str">
        <f>'Encuesta de Satisfacción de (2'!E34</f>
        <v>F.  Informática</v>
      </c>
      <c r="D35" t="str">
        <f>'Encuesta de Satisfacción de (2'!F34</f>
        <v>F.  Ciencias Matemáticas</v>
      </c>
      <c r="E35" t="str">
        <f>'Encuesta de Satisfacción de (2'!G34</f>
        <v>Biblioteca María Zambrano (Filología / Derecho)</v>
      </c>
      <c r="F35">
        <f>'Encuesta de Satisfacción de (2'!H34</f>
        <v>0</v>
      </c>
      <c r="G35">
        <f>'Encuesta de Satisfacción de (2'!I34</f>
        <v>0</v>
      </c>
      <c r="H35">
        <f>'Encuesta de Satisfacción de (2'!J34</f>
        <v>0</v>
      </c>
      <c r="I35">
        <f>'Encuesta de Satisfacción de (2'!K34</f>
        <v>0</v>
      </c>
      <c r="J35">
        <f>'Encuesta de Satisfacción de (2'!L34</f>
        <v>0</v>
      </c>
      <c r="K35">
        <f>'Encuesta de Satisfacción de (2'!M34</f>
        <v>0</v>
      </c>
      <c r="L35">
        <f>'Encuesta de Satisfacción de (2'!N34</f>
        <v>0</v>
      </c>
      <c r="M35">
        <f>'Encuesta de Satisfacción de (2'!O34</f>
        <v>0</v>
      </c>
      <c r="N35">
        <f>'Encuesta de Satisfacción de (2'!P34</f>
        <v>0</v>
      </c>
      <c r="O35">
        <f>'Encuesta de Satisfacción de (2'!Q34</f>
        <v>0</v>
      </c>
      <c r="P35">
        <f>'Encuesta de Satisfacción de (2'!R34</f>
        <v>0</v>
      </c>
      <c r="Q35">
        <f>'Encuesta de Satisfacción de (2'!S34</f>
        <v>0</v>
      </c>
      <c r="R35">
        <f>'Encuesta de Satisfacción de (2'!T34</f>
        <v>0</v>
      </c>
      <c r="S35">
        <f>'Encuesta de Satisfacción de (2'!U34</f>
        <v>0</v>
      </c>
      <c r="T35">
        <f>'Encuesta de Satisfacción de (2'!V34</f>
        <v>0</v>
      </c>
      <c r="U35">
        <f>'Encuesta de Satisfacción de (2'!W34</f>
        <v>0</v>
      </c>
      <c r="V35">
        <f>'Encuesta de Satisfacción de (2'!X34</f>
        <v>0</v>
      </c>
      <c r="W35">
        <f>'Encuesta de Satisfacción de (2'!Y34</f>
        <v>0</v>
      </c>
      <c r="X35">
        <f>'Encuesta de Satisfacción de (2'!Z34</f>
        <v>0</v>
      </c>
      <c r="Y35">
        <f>'Encuesta de Satisfacción de (2'!AA34</f>
        <v>0</v>
      </c>
      <c r="Z35">
        <f>'Encuesta de Satisfacción de (2'!AB34</f>
        <v>0</v>
      </c>
      <c r="AA35">
        <f>'Encuesta de Satisfacción de (2'!AC34</f>
        <v>0</v>
      </c>
      <c r="AB35">
        <f>'Encuesta de Satisfacción de (2'!AD34</f>
        <v>0</v>
      </c>
      <c r="AC35">
        <f>'Encuesta de Satisfacción de (2'!AE34</f>
        <v>0</v>
      </c>
      <c r="AD35">
        <f>'Encuesta de Satisfacción de (2'!AF34</f>
        <v>0</v>
      </c>
      <c r="AE35" t="str">
        <f>'Encuesta de Satisfacción de (2'!AG34</f>
        <v>Biblioteca municipal</v>
      </c>
      <c r="AF35">
        <f>'Encuesta de Satisfacción de (2'!AH34</f>
        <v>5</v>
      </c>
      <c r="AG35">
        <f>'Encuesta de Satisfacción de (2'!AI34</f>
        <v>5</v>
      </c>
      <c r="AH35">
        <f>'Encuesta de Satisfacción de (2'!AJ34</f>
        <v>5</v>
      </c>
      <c r="AI35">
        <f>'Encuesta de Satisfacción de (2'!AK34</f>
        <v>5</v>
      </c>
      <c r="AJ35">
        <f>'Encuesta de Satisfacción de (2'!AL34</f>
        <v>0</v>
      </c>
      <c r="AK35" t="str">
        <f>'Encuesta de Satisfacción de (2'!AM34</f>
        <v>Sí</v>
      </c>
      <c r="AL35" t="str">
        <f>'Encuesta de Satisfacción de (2'!AN34</f>
        <v>Sí</v>
      </c>
      <c r="AM35">
        <f>'Encuesta de Satisfacción de (2'!AO34</f>
        <v>3</v>
      </c>
      <c r="AN35">
        <f>'Encuesta de Satisfacción de (2'!AP34</f>
        <v>4</v>
      </c>
      <c r="AO35">
        <f>'Encuesta de Satisfacción de (2'!AQ34</f>
        <v>4</v>
      </c>
      <c r="AP35">
        <f>'Encuesta de Satisfacción de (2'!AR34</f>
        <v>1</v>
      </c>
      <c r="AQ35">
        <f>'Encuesta de Satisfacción de (2'!AS34</f>
        <v>1</v>
      </c>
      <c r="AR35">
        <f>'Encuesta de Satisfacción de (2'!AT34</f>
        <v>4</v>
      </c>
      <c r="AS35">
        <f>'Encuesta de Satisfacción de (2'!AU34</f>
        <v>1</v>
      </c>
      <c r="AT35">
        <f>'Encuesta de Satisfacción de (2'!AV34</f>
        <v>1</v>
      </c>
      <c r="AU35">
        <f>'Encuesta de Satisfacción de (2'!AW34</f>
        <v>4</v>
      </c>
      <c r="AV35">
        <f>'Encuesta de Satisfacción de (2'!AX34</f>
        <v>4</v>
      </c>
      <c r="AW35">
        <f>'Encuesta de Satisfacción de (2'!AY34</f>
        <v>4</v>
      </c>
      <c r="AX35">
        <f>'Encuesta de Satisfacción de (2'!AZ34</f>
        <v>3</v>
      </c>
      <c r="AY35">
        <f>'Encuesta de Satisfacción de (2'!BA34</f>
        <v>5</v>
      </c>
      <c r="AZ35">
        <f>'Encuesta de Satisfacción de (2'!BB34</f>
        <v>4</v>
      </c>
      <c r="BA35">
        <f>'Encuesta de Satisfacción de (2'!BC34</f>
        <v>0</v>
      </c>
      <c r="BB35">
        <f>'Encuesta de Satisfacción de (2'!BD34</f>
        <v>0</v>
      </c>
      <c r="BC35">
        <f>'Encuesta de Satisfacción de (2'!BE34</f>
        <v>4</v>
      </c>
      <c r="BD35">
        <f>'Encuesta de Satisfacción de (2'!BF34</f>
        <v>0</v>
      </c>
      <c r="BE35" t="str">
        <f>'Encuesta de Satisfacción de (2'!BG34</f>
        <v>Sí</v>
      </c>
      <c r="BF35" t="str">
        <f>'Encuesta de Satisfacción de (2'!BH34</f>
        <v>N/A</v>
      </c>
      <c r="BG35" t="str">
        <f>'Encuesta de Satisfacción de (2'!BI34</f>
        <v>N/A</v>
      </c>
      <c r="BH35" t="str">
        <f>'Encuesta de Satisfacción de (2'!BJ34</f>
        <v>N/A</v>
      </c>
      <c r="BI35" t="str">
        <f>'Encuesta de Satisfacción de (2'!BK34</f>
        <v>N/A</v>
      </c>
      <c r="BJ35" t="str">
        <f>'Encuesta de Satisfacción de (2'!BL34</f>
        <v>N/A</v>
      </c>
      <c r="BK35" t="str">
        <f>'Encuesta de Satisfacción de (2'!BM34</f>
        <v>Sí</v>
      </c>
      <c r="BL35" t="str">
        <f>'Encuesta de Satisfacción de (2'!BN34</f>
        <v>N/A</v>
      </c>
      <c r="BM35">
        <f>'Encuesta de Satisfacción de (2'!BO34</f>
        <v>4</v>
      </c>
      <c r="BN35">
        <f>'Encuesta de Satisfacción de (2'!BP34</f>
        <v>5</v>
      </c>
      <c r="BO35">
        <f>'Encuesta de Satisfacción de (2'!BQ34</f>
        <v>5</v>
      </c>
      <c r="BP35">
        <f>'Encuesta de Satisfacción de (2'!BR34</f>
        <v>5</v>
      </c>
      <c r="BQ35">
        <f>'Encuesta de Satisfacción de (2'!BS34</f>
        <v>5</v>
      </c>
      <c r="BR35">
        <f>'Encuesta de Satisfacción de (2'!BT34</f>
        <v>4</v>
      </c>
      <c r="BS35">
        <f>'Encuesta de Satisfacción de (2'!BU34</f>
        <v>0</v>
      </c>
      <c r="BT35" t="str">
        <f>'Encuesta de Satisfacción de (2'!BV34</f>
        <v>Sí</v>
      </c>
      <c r="BU35" t="str">
        <f>'Encuesta de Satisfacción de (2'!BW34</f>
        <v>No</v>
      </c>
      <c r="BV35">
        <f>'Encuesta de Satisfacción de (2'!BX34</f>
        <v>0</v>
      </c>
      <c r="BW35">
        <f>'Encuesta de Satisfacción de (2'!BY34</f>
        <v>5</v>
      </c>
      <c r="BX35">
        <f>'Encuesta de Satisfacción de (2'!BZ34</f>
        <v>5</v>
      </c>
      <c r="BY35" t="str">
        <f>'Encuesta de Satisfacción de (2'!CA34</f>
        <v>Muy satisfecho</v>
      </c>
      <c r="BZ35">
        <f>'Encuesta de Satisfacción de (2'!CB34</f>
        <v>0</v>
      </c>
      <c r="CA35" t="str">
        <f>'Encuesta de Satisfacción de (2'!CC34</f>
        <v>No</v>
      </c>
      <c r="CB35" t="str">
        <f>'Encuesta de Satisfacción de (2'!CD34</f>
        <v>2021-22</v>
      </c>
      <c r="CC35" t="str">
        <f>'Encuesta de Satisfacción de (2'!CE34</f>
        <v>HOMBRE</v>
      </c>
      <c r="CD35" t="str">
        <f>'Encuesta de Satisfacción de (2'!CF34</f>
        <v>DOCTORADO</v>
      </c>
      <c r="CE35" t="str">
        <f>'Encuesta de Satisfacción de (2'!CG34</f>
        <v>D9BK</v>
      </c>
      <c r="CF35" t="str">
        <f>'Encuesta de Satisfacción de (2'!CH34</f>
        <v>DOCTORADO EN INGENIERÍA INFORMÁTICA RD99</v>
      </c>
      <c r="CG35">
        <f>'Encuesta de Satisfacción de (2'!CI34</f>
        <v>117</v>
      </c>
      <c r="CH35" t="str">
        <f>'Encuesta de Satisfacción de (2'!CJ34</f>
        <v>FACULTAD DE INFORMÁTICA</v>
      </c>
      <c r="CI35">
        <f>'Encuesta de Satisfacción de (2'!CK34</f>
        <v>0</v>
      </c>
      <c r="CJ35">
        <f>'Encuesta de Satisfacción de (2'!CL34</f>
        <v>0</v>
      </c>
      <c r="CK35" t="str">
        <f>VLOOKUP(CH35,CENTROS!$A$2:$B$27,2,FALSE)</f>
        <v>FDI</v>
      </c>
      <c r="CL35" t="str">
        <f>VLOOKUP(CH35,CENTROS!$A$2:$C$27,3,FALSE)</f>
        <v>Ciencias Experimentales</v>
      </c>
      <c r="CN35">
        <f t="shared" si="40"/>
        <v>10</v>
      </c>
      <c r="CO35">
        <f t="shared" si="41"/>
        <v>10</v>
      </c>
      <c r="CP35">
        <f t="shared" si="42"/>
        <v>10</v>
      </c>
      <c r="CQ35">
        <f t="shared" si="43"/>
        <v>10</v>
      </c>
      <c r="CR35" t="b">
        <f t="shared" si="44"/>
        <v>0</v>
      </c>
      <c r="CS35">
        <f t="shared" si="45"/>
        <v>7.5</v>
      </c>
      <c r="CT35">
        <f t="shared" si="46"/>
        <v>7.5</v>
      </c>
      <c r="CU35">
        <f t="shared" si="47"/>
        <v>7.5</v>
      </c>
      <c r="CV35">
        <f t="shared" si="48"/>
        <v>5</v>
      </c>
      <c r="CW35">
        <f t="shared" si="49"/>
        <v>10</v>
      </c>
      <c r="CX35">
        <f t="shared" si="50"/>
        <v>7.5</v>
      </c>
      <c r="CY35" t="b">
        <f t="shared" si="51"/>
        <v>0</v>
      </c>
      <c r="CZ35" t="b">
        <f t="shared" si="52"/>
        <v>0</v>
      </c>
      <c r="DA35">
        <f t="shared" si="53"/>
        <v>7.5</v>
      </c>
      <c r="DB35" t="b">
        <f t="shared" si="54"/>
        <v>0</v>
      </c>
      <c r="DC35">
        <f t="shared" si="55"/>
        <v>7.5</v>
      </c>
      <c r="DD35">
        <f t="shared" si="56"/>
        <v>10</v>
      </c>
      <c r="DE35">
        <f t="shared" si="57"/>
        <v>10</v>
      </c>
      <c r="DF35">
        <f t="shared" si="58"/>
        <v>10</v>
      </c>
      <c r="DG35">
        <f t="shared" si="59"/>
        <v>10</v>
      </c>
      <c r="DH35">
        <f t="shared" si="60"/>
        <v>7.5</v>
      </c>
      <c r="DI35" t="b">
        <f t="shared" si="61"/>
        <v>0</v>
      </c>
      <c r="DJ35">
        <f t="shared" si="62"/>
        <v>10</v>
      </c>
      <c r="DK35">
        <f t="shared" si="63"/>
        <v>10</v>
      </c>
      <c r="DL35">
        <f t="shared" si="64"/>
        <v>10</v>
      </c>
    </row>
    <row r="36" spans="1:116" x14ac:dyDescent="0.2">
      <c r="A36" t="str">
        <f>'Encuesta de Satisfacción de (2'!C35</f>
        <v>Frecuentemente (1 o 2 veces por semana)</v>
      </c>
      <c r="B36" t="str">
        <f>'Encuesta de Satisfacción de (2'!D35</f>
        <v>Frecuentemente (1 o 2 veces por semana)</v>
      </c>
      <c r="C36" t="str">
        <f>'Encuesta de Satisfacción de (2'!E35</f>
        <v>Biblioteca María Zambrano (Filología / Derecho)</v>
      </c>
      <c r="D36" t="str">
        <f>'Encuesta de Satisfacción de (2'!F35</f>
        <v>F.  Filosofía</v>
      </c>
      <c r="E36" t="str">
        <f>'Encuesta de Satisfacción de (2'!G35</f>
        <v>F.  Geografía e Historia</v>
      </c>
      <c r="F36">
        <f>'Encuesta de Satisfacción de (2'!H35</f>
        <v>0</v>
      </c>
      <c r="G36">
        <f>'Encuesta de Satisfacción de (2'!I35</f>
        <v>0</v>
      </c>
      <c r="H36">
        <f>'Encuesta de Satisfacción de (2'!J35</f>
        <v>0</v>
      </c>
      <c r="I36">
        <f>'Encuesta de Satisfacción de (2'!K35</f>
        <v>0</v>
      </c>
      <c r="J36">
        <f>'Encuesta de Satisfacción de (2'!L35</f>
        <v>0</v>
      </c>
      <c r="K36">
        <f>'Encuesta de Satisfacción de (2'!M35</f>
        <v>0</v>
      </c>
      <c r="L36">
        <f>'Encuesta de Satisfacción de (2'!N35</f>
        <v>0</v>
      </c>
      <c r="M36">
        <f>'Encuesta de Satisfacción de (2'!O35</f>
        <v>0</v>
      </c>
      <c r="N36">
        <f>'Encuesta de Satisfacción de (2'!P35</f>
        <v>0</v>
      </c>
      <c r="O36">
        <f>'Encuesta de Satisfacción de (2'!Q35</f>
        <v>0</v>
      </c>
      <c r="P36">
        <f>'Encuesta de Satisfacción de (2'!R35</f>
        <v>0</v>
      </c>
      <c r="Q36">
        <f>'Encuesta de Satisfacción de (2'!S35</f>
        <v>0</v>
      </c>
      <c r="R36">
        <f>'Encuesta de Satisfacción de (2'!T35</f>
        <v>0</v>
      </c>
      <c r="S36">
        <f>'Encuesta de Satisfacción de (2'!U35</f>
        <v>0</v>
      </c>
      <c r="T36">
        <f>'Encuesta de Satisfacción de (2'!V35</f>
        <v>0</v>
      </c>
      <c r="U36">
        <f>'Encuesta de Satisfacción de (2'!W35</f>
        <v>0</v>
      </c>
      <c r="V36">
        <f>'Encuesta de Satisfacción de (2'!X35</f>
        <v>0</v>
      </c>
      <c r="W36">
        <f>'Encuesta de Satisfacción de (2'!Y35</f>
        <v>0</v>
      </c>
      <c r="X36">
        <f>'Encuesta de Satisfacción de (2'!Z35</f>
        <v>0</v>
      </c>
      <c r="Y36">
        <f>'Encuesta de Satisfacción de (2'!AA35</f>
        <v>0</v>
      </c>
      <c r="Z36">
        <f>'Encuesta de Satisfacción de (2'!AB35</f>
        <v>0</v>
      </c>
      <c r="AA36">
        <f>'Encuesta de Satisfacción de (2'!AC35</f>
        <v>0</v>
      </c>
      <c r="AB36">
        <f>'Encuesta de Satisfacción de (2'!AD35</f>
        <v>0</v>
      </c>
      <c r="AC36">
        <f>'Encuesta de Satisfacción de (2'!AE35</f>
        <v>0</v>
      </c>
      <c r="AD36">
        <f>'Encuesta de Satisfacción de (2'!AF35</f>
        <v>0</v>
      </c>
      <c r="AE36">
        <f>'Encuesta de Satisfacción de (2'!AG35</f>
        <v>0</v>
      </c>
      <c r="AF36">
        <f>'Encuesta de Satisfacción de (2'!AH35</f>
        <v>4</v>
      </c>
      <c r="AG36">
        <f>'Encuesta de Satisfacción de (2'!AI35</f>
        <v>4</v>
      </c>
      <c r="AH36">
        <f>'Encuesta de Satisfacción de (2'!AJ35</f>
        <v>4</v>
      </c>
      <c r="AI36">
        <f>'Encuesta de Satisfacción de (2'!AK35</f>
        <v>3</v>
      </c>
      <c r="AJ36">
        <f>'Encuesta de Satisfacción de (2'!AL35</f>
        <v>4</v>
      </c>
      <c r="AK36" t="str">
        <f>'Encuesta de Satisfacción de (2'!AM35</f>
        <v>Sí</v>
      </c>
      <c r="AL36" t="str">
        <f>'Encuesta de Satisfacción de (2'!AN35</f>
        <v>Sí</v>
      </c>
      <c r="AM36">
        <f>'Encuesta de Satisfacción de (2'!AO35</f>
        <v>4</v>
      </c>
      <c r="AN36">
        <f>'Encuesta de Satisfacción de (2'!AP35</f>
        <v>4</v>
      </c>
      <c r="AO36">
        <f>'Encuesta de Satisfacción de (2'!AQ35</f>
        <v>5</v>
      </c>
      <c r="AP36">
        <f>'Encuesta de Satisfacción de (2'!AR35</f>
        <v>1</v>
      </c>
      <c r="AQ36">
        <f>'Encuesta de Satisfacción de (2'!AS35</f>
        <v>3</v>
      </c>
      <c r="AR36">
        <f>'Encuesta de Satisfacción de (2'!AT35</f>
        <v>3</v>
      </c>
      <c r="AS36">
        <f>'Encuesta de Satisfacción de (2'!AU35</f>
        <v>3</v>
      </c>
      <c r="AT36">
        <f>'Encuesta de Satisfacción de (2'!AV35</f>
        <v>1</v>
      </c>
      <c r="AU36">
        <f>'Encuesta de Satisfacción de (2'!AW35</f>
        <v>4</v>
      </c>
      <c r="AV36">
        <f>'Encuesta de Satisfacción de (2'!AX35</f>
        <v>4</v>
      </c>
      <c r="AW36">
        <f>'Encuesta de Satisfacción de (2'!AY35</f>
        <v>4</v>
      </c>
      <c r="AX36">
        <f>'Encuesta de Satisfacción de (2'!AZ35</f>
        <v>4</v>
      </c>
      <c r="AY36">
        <f>'Encuesta de Satisfacción de (2'!BA35</f>
        <v>4</v>
      </c>
      <c r="AZ36">
        <f>'Encuesta de Satisfacción de (2'!BB35</f>
        <v>4</v>
      </c>
      <c r="BA36">
        <f>'Encuesta de Satisfacción de (2'!BC35</f>
        <v>4</v>
      </c>
      <c r="BB36">
        <f>'Encuesta de Satisfacción de (2'!BD35</f>
        <v>4</v>
      </c>
      <c r="BC36">
        <f>'Encuesta de Satisfacción de (2'!BE35</f>
        <v>4</v>
      </c>
      <c r="BD36">
        <f>'Encuesta de Satisfacción de (2'!BF35</f>
        <v>4</v>
      </c>
      <c r="BE36" t="str">
        <f>'Encuesta de Satisfacción de (2'!BG35</f>
        <v>Sí</v>
      </c>
      <c r="BF36" t="str">
        <f>'Encuesta de Satisfacción de (2'!BH35</f>
        <v>Sí</v>
      </c>
      <c r="BG36" t="str">
        <f>'Encuesta de Satisfacción de (2'!BI35</f>
        <v>Sí</v>
      </c>
      <c r="BH36" t="str">
        <f>'Encuesta de Satisfacción de (2'!BJ35</f>
        <v>Sí</v>
      </c>
      <c r="BI36" t="str">
        <f>'Encuesta de Satisfacción de (2'!BK35</f>
        <v>Sí</v>
      </c>
      <c r="BJ36" t="str">
        <f>'Encuesta de Satisfacción de (2'!BL35</f>
        <v>Sí</v>
      </c>
      <c r="BK36" t="str">
        <f>'Encuesta de Satisfacción de (2'!BM35</f>
        <v>No</v>
      </c>
      <c r="BL36" t="str">
        <f>'Encuesta de Satisfacción de (2'!BN35</f>
        <v>Sí</v>
      </c>
      <c r="BM36">
        <f>'Encuesta de Satisfacción de (2'!BO35</f>
        <v>4</v>
      </c>
      <c r="BN36">
        <f>'Encuesta de Satisfacción de (2'!BP35</f>
        <v>4</v>
      </c>
      <c r="BO36">
        <f>'Encuesta de Satisfacción de (2'!BQ35</f>
        <v>4</v>
      </c>
      <c r="BP36">
        <f>'Encuesta de Satisfacción de (2'!BR35</f>
        <v>4</v>
      </c>
      <c r="BQ36">
        <f>'Encuesta de Satisfacción de (2'!BS35</f>
        <v>4</v>
      </c>
      <c r="BR36">
        <f>'Encuesta de Satisfacción de (2'!BT35</f>
        <v>4</v>
      </c>
      <c r="BS36">
        <f>'Encuesta de Satisfacción de (2'!BU35</f>
        <v>4</v>
      </c>
      <c r="BT36" t="str">
        <f>'Encuesta de Satisfacción de (2'!BV35</f>
        <v>Sí</v>
      </c>
      <c r="BU36" t="str">
        <f>'Encuesta de Satisfacción de (2'!BW35</f>
        <v>No</v>
      </c>
      <c r="BV36">
        <f>'Encuesta de Satisfacción de (2'!BX35</f>
        <v>0</v>
      </c>
      <c r="BW36">
        <f>'Encuesta de Satisfacción de (2'!BY35</f>
        <v>4</v>
      </c>
      <c r="BX36">
        <f>'Encuesta de Satisfacción de (2'!BZ35</f>
        <v>4</v>
      </c>
      <c r="BY36" t="str">
        <f>'Encuesta de Satisfacción de (2'!CA35</f>
        <v>Satisfecho</v>
      </c>
      <c r="BZ36" t="str">
        <f>'Encuesta de Satisfacción de (2'!CB35</f>
        <v>Renovar algunas colecciones que están en mal estado.</v>
      </c>
      <c r="CA36" t="str">
        <f>'Encuesta de Satisfacción de (2'!CC35</f>
        <v>No</v>
      </c>
      <c r="CB36" t="str">
        <f>'Encuesta de Satisfacción de (2'!CD35</f>
        <v>2021-22</v>
      </c>
      <c r="CC36" t="str">
        <f>'Encuesta de Satisfacción de (2'!CE35</f>
        <v>HOMBRE</v>
      </c>
      <c r="CD36" t="str">
        <f>'Encuesta de Satisfacción de (2'!CF35</f>
        <v>GRADO</v>
      </c>
      <c r="CE36" t="str">
        <f>'Encuesta de Satisfacción de (2'!CG35</f>
        <v>0828</v>
      </c>
      <c r="CF36" t="str">
        <f>'Encuesta de Satisfacción de (2'!CH35</f>
        <v>GRADO EN HISTORIA</v>
      </c>
      <c r="CG36">
        <f>'Encuesta de Satisfacción de (2'!CI35</f>
        <v>107</v>
      </c>
      <c r="CH36" t="str">
        <f>'Encuesta de Satisfacción de (2'!CJ35</f>
        <v>FACULTAD DE GEOGRAFÍA E HISTORIA</v>
      </c>
      <c r="CI36">
        <f>'Encuesta de Satisfacción de (2'!CK35</f>
        <v>0</v>
      </c>
      <c r="CJ36">
        <f>'Encuesta de Satisfacción de (2'!CL35</f>
        <v>0</v>
      </c>
      <c r="CK36" t="str">
        <f>VLOOKUP(CH36,CENTROS!$A$2:$B$27,2,FALSE)</f>
        <v>GHI</v>
      </c>
      <c r="CL36" t="str">
        <f>VLOOKUP(CH36,CENTROS!$A$2:$C$27,3,FALSE)</f>
        <v>Humanidades</v>
      </c>
      <c r="CN36">
        <f t="shared" si="40"/>
        <v>7.5</v>
      </c>
      <c r="CO36">
        <f t="shared" si="41"/>
        <v>7.5</v>
      </c>
      <c r="CP36">
        <f t="shared" si="42"/>
        <v>7.5</v>
      </c>
      <c r="CQ36">
        <f t="shared" si="43"/>
        <v>5</v>
      </c>
      <c r="CR36">
        <f t="shared" si="44"/>
        <v>7.5</v>
      </c>
      <c r="CS36">
        <f t="shared" si="45"/>
        <v>7.5</v>
      </c>
      <c r="CT36">
        <f t="shared" si="46"/>
        <v>7.5</v>
      </c>
      <c r="CU36">
        <f t="shared" si="47"/>
        <v>7.5</v>
      </c>
      <c r="CV36">
        <f t="shared" si="48"/>
        <v>7.5</v>
      </c>
      <c r="CW36">
        <f t="shared" si="49"/>
        <v>7.5</v>
      </c>
      <c r="CX36">
        <f t="shared" si="50"/>
        <v>7.5</v>
      </c>
      <c r="CY36">
        <f t="shared" si="51"/>
        <v>7.5</v>
      </c>
      <c r="CZ36">
        <f t="shared" si="52"/>
        <v>7.5</v>
      </c>
      <c r="DA36">
        <f t="shared" si="53"/>
        <v>7.5</v>
      </c>
      <c r="DB36">
        <f t="shared" si="54"/>
        <v>7.5</v>
      </c>
      <c r="DC36">
        <f t="shared" si="55"/>
        <v>7.5</v>
      </c>
      <c r="DD36">
        <f t="shared" si="56"/>
        <v>7.5</v>
      </c>
      <c r="DE36">
        <f t="shared" si="57"/>
        <v>7.5</v>
      </c>
      <c r="DF36">
        <f t="shared" si="58"/>
        <v>7.5</v>
      </c>
      <c r="DG36">
        <f t="shared" si="59"/>
        <v>7.5</v>
      </c>
      <c r="DH36">
        <f t="shared" si="60"/>
        <v>7.5</v>
      </c>
      <c r="DI36">
        <f t="shared" si="61"/>
        <v>7.5</v>
      </c>
      <c r="DJ36">
        <f t="shared" si="62"/>
        <v>7.5</v>
      </c>
      <c r="DK36">
        <f t="shared" si="63"/>
        <v>7.5</v>
      </c>
      <c r="DL36">
        <f t="shared" si="64"/>
        <v>7.5</v>
      </c>
    </row>
    <row r="37" spans="1:116" x14ac:dyDescent="0.2">
      <c r="A37" t="str">
        <f>'Encuesta de Satisfacción de (2'!C36</f>
        <v>Frecuentemente (1 o 2 veces por semana)</v>
      </c>
      <c r="B37" t="str">
        <f>'Encuesta de Satisfacción de (2'!D36</f>
        <v>Frecuentemente (1 o 2 veces por semana)</v>
      </c>
      <c r="C37" t="str">
        <f>'Encuesta de Satisfacción de (2'!E36</f>
        <v>F.  Ciencias Políticas y Sociología</v>
      </c>
      <c r="D37" t="str">
        <f>'Encuesta de Satisfacción de (2'!F36</f>
        <v>F.  Psicología</v>
      </c>
      <c r="E37" t="str">
        <f>'Encuesta de Satisfacción de (2'!G36</f>
        <v>F.  Ciencias Económicas y Empresariales</v>
      </c>
      <c r="F37" t="str">
        <f>'Encuesta de Satisfacción de (2'!H36</f>
        <v>F.  Trabajo Social</v>
      </c>
      <c r="G37" t="str">
        <f>'Encuesta de Satisfacción de (2'!I36</f>
        <v>Biblioteca María Zambrano (Filología / Derecho)</v>
      </c>
      <c r="H37">
        <f>'Encuesta de Satisfacción de (2'!J36</f>
        <v>0</v>
      </c>
      <c r="I37">
        <f>'Encuesta de Satisfacción de (2'!K36</f>
        <v>0</v>
      </c>
      <c r="J37">
        <f>'Encuesta de Satisfacción de (2'!L36</f>
        <v>0</v>
      </c>
      <c r="K37">
        <f>'Encuesta de Satisfacción de (2'!M36</f>
        <v>0</v>
      </c>
      <c r="L37">
        <f>'Encuesta de Satisfacción de (2'!N36</f>
        <v>0</v>
      </c>
      <c r="M37">
        <f>'Encuesta de Satisfacción de (2'!O36</f>
        <v>0</v>
      </c>
      <c r="N37">
        <f>'Encuesta de Satisfacción de (2'!P36</f>
        <v>0</v>
      </c>
      <c r="O37">
        <f>'Encuesta de Satisfacción de (2'!Q36</f>
        <v>0</v>
      </c>
      <c r="P37">
        <f>'Encuesta de Satisfacción de (2'!R36</f>
        <v>0</v>
      </c>
      <c r="Q37">
        <f>'Encuesta de Satisfacción de (2'!S36</f>
        <v>0</v>
      </c>
      <c r="R37">
        <f>'Encuesta de Satisfacción de (2'!T36</f>
        <v>0</v>
      </c>
      <c r="S37">
        <f>'Encuesta de Satisfacción de (2'!U36</f>
        <v>0</v>
      </c>
      <c r="T37">
        <f>'Encuesta de Satisfacción de (2'!V36</f>
        <v>0</v>
      </c>
      <c r="U37">
        <f>'Encuesta de Satisfacción de (2'!W36</f>
        <v>0</v>
      </c>
      <c r="V37">
        <f>'Encuesta de Satisfacción de (2'!X36</f>
        <v>0</v>
      </c>
      <c r="W37">
        <f>'Encuesta de Satisfacción de (2'!Y36</f>
        <v>0</v>
      </c>
      <c r="X37">
        <f>'Encuesta de Satisfacción de (2'!Z36</f>
        <v>0</v>
      </c>
      <c r="Y37">
        <f>'Encuesta de Satisfacción de (2'!AA36</f>
        <v>0</v>
      </c>
      <c r="Z37">
        <f>'Encuesta de Satisfacción de (2'!AB36</f>
        <v>0</v>
      </c>
      <c r="AA37">
        <f>'Encuesta de Satisfacción de (2'!AC36</f>
        <v>0</v>
      </c>
      <c r="AB37">
        <f>'Encuesta de Satisfacción de (2'!AD36</f>
        <v>0</v>
      </c>
      <c r="AC37">
        <f>'Encuesta de Satisfacción de (2'!AE36</f>
        <v>0</v>
      </c>
      <c r="AD37">
        <f>'Encuesta de Satisfacción de (2'!AF36</f>
        <v>0</v>
      </c>
      <c r="AE37">
        <f>'Encuesta de Satisfacción de (2'!AG36</f>
        <v>0</v>
      </c>
      <c r="AF37">
        <f>'Encuesta de Satisfacción de (2'!AH36</f>
        <v>5</v>
      </c>
      <c r="AG37">
        <f>'Encuesta de Satisfacción de (2'!AI36</f>
        <v>4</v>
      </c>
      <c r="AH37">
        <f>'Encuesta de Satisfacción de (2'!AJ36</f>
        <v>4</v>
      </c>
      <c r="AI37">
        <f>'Encuesta de Satisfacción de (2'!AK36</f>
        <v>2</v>
      </c>
      <c r="AJ37">
        <f>'Encuesta de Satisfacción de (2'!AL36</f>
        <v>4</v>
      </c>
      <c r="AK37" t="str">
        <f>'Encuesta de Satisfacción de (2'!AM36</f>
        <v>Sí</v>
      </c>
      <c r="AL37" t="str">
        <f>'Encuesta de Satisfacción de (2'!AN36</f>
        <v>Sí</v>
      </c>
      <c r="AM37">
        <f>'Encuesta de Satisfacción de (2'!AO36</f>
        <v>5</v>
      </c>
      <c r="AN37">
        <f>'Encuesta de Satisfacción de (2'!AP36</f>
        <v>1</v>
      </c>
      <c r="AO37">
        <f>'Encuesta de Satisfacción de (2'!AQ36</f>
        <v>4</v>
      </c>
      <c r="AP37">
        <f>'Encuesta de Satisfacción de (2'!AR36</f>
        <v>1</v>
      </c>
      <c r="AQ37">
        <f>'Encuesta de Satisfacción de (2'!AS36</f>
        <v>4</v>
      </c>
      <c r="AR37">
        <f>'Encuesta de Satisfacción de (2'!AT36</f>
        <v>4</v>
      </c>
      <c r="AS37">
        <f>'Encuesta de Satisfacción de (2'!AU36</f>
        <v>4</v>
      </c>
      <c r="AT37">
        <f>'Encuesta de Satisfacción de (2'!AV36</f>
        <v>2</v>
      </c>
      <c r="AU37">
        <f>'Encuesta de Satisfacción de (2'!AW36</f>
        <v>3</v>
      </c>
      <c r="AV37">
        <f>'Encuesta de Satisfacción de (2'!AX36</f>
        <v>2</v>
      </c>
      <c r="AW37">
        <f>'Encuesta de Satisfacción de (2'!AY36</f>
        <v>4</v>
      </c>
      <c r="AX37">
        <f>'Encuesta de Satisfacción de (2'!AZ36</f>
        <v>4</v>
      </c>
      <c r="AY37">
        <f>'Encuesta de Satisfacción de (2'!BA36</f>
        <v>5</v>
      </c>
      <c r="AZ37">
        <f>'Encuesta de Satisfacción de (2'!BB36</f>
        <v>4</v>
      </c>
      <c r="BA37">
        <f>'Encuesta de Satisfacción de (2'!BC36</f>
        <v>4</v>
      </c>
      <c r="BB37">
        <f>'Encuesta de Satisfacción de (2'!BD36</f>
        <v>4</v>
      </c>
      <c r="BC37">
        <f>'Encuesta de Satisfacción de (2'!BE36</f>
        <v>4</v>
      </c>
      <c r="BD37">
        <f>'Encuesta de Satisfacción de (2'!BF36</f>
        <v>4</v>
      </c>
      <c r="BE37" t="str">
        <f>'Encuesta de Satisfacción de (2'!BG36</f>
        <v>Sí</v>
      </c>
      <c r="BF37" t="str">
        <f>'Encuesta de Satisfacción de (2'!BH36</f>
        <v>Sí</v>
      </c>
      <c r="BG37" t="str">
        <f>'Encuesta de Satisfacción de (2'!BI36</f>
        <v>No</v>
      </c>
      <c r="BH37" t="str">
        <f>'Encuesta de Satisfacción de (2'!BJ36</f>
        <v>Sí</v>
      </c>
      <c r="BI37" t="str">
        <f>'Encuesta de Satisfacción de (2'!BK36</f>
        <v>Sí</v>
      </c>
      <c r="BJ37" t="str">
        <f>'Encuesta de Satisfacción de (2'!BL36</f>
        <v>Sí</v>
      </c>
      <c r="BK37" t="str">
        <f>'Encuesta de Satisfacción de (2'!BM36</f>
        <v>No</v>
      </c>
      <c r="BL37" t="str">
        <f>'Encuesta de Satisfacción de (2'!BN36</f>
        <v>No</v>
      </c>
      <c r="BM37">
        <f>'Encuesta de Satisfacción de (2'!BO36</f>
        <v>5</v>
      </c>
      <c r="BN37">
        <f>'Encuesta de Satisfacción de (2'!BP36</f>
        <v>4</v>
      </c>
      <c r="BO37">
        <f>'Encuesta de Satisfacción de (2'!BQ36</f>
        <v>5</v>
      </c>
      <c r="BP37">
        <f>'Encuesta de Satisfacción de (2'!BR36</f>
        <v>5</v>
      </c>
      <c r="BQ37">
        <f>'Encuesta de Satisfacción de (2'!BS36</f>
        <v>5</v>
      </c>
      <c r="BR37">
        <f>'Encuesta de Satisfacción de (2'!BT36</f>
        <v>5</v>
      </c>
      <c r="BS37">
        <f>'Encuesta de Satisfacción de (2'!BU36</f>
        <v>4</v>
      </c>
      <c r="BT37" t="str">
        <f>'Encuesta de Satisfacción de (2'!BV36</f>
        <v>No</v>
      </c>
      <c r="BU37" t="str">
        <f>'Encuesta de Satisfacción de (2'!BW36</f>
        <v>No</v>
      </c>
      <c r="BV37">
        <f>'Encuesta de Satisfacción de (2'!BX36</f>
        <v>0</v>
      </c>
      <c r="BW37">
        <f>'Encuesta de Satisfacción de (2'!BY36</f>
        <v>5</v>
      </c>
      <c r="BX37">
        <f>'Encuesta de Satisfacción de (2'!BZ36</f>
        <v>5</v>
      </c>
      <c r="BY37" t="str">
        <f>'Encuesta de Satisfacción de (2'!CA36</f>
        <v>Muy satisfecho</v>
      </c>
      <c r="BZ37" t="str">
        <f>'Encuesta de Satisfacción de (2'!CB36</f>
        <v>RENOVAR LOS LIBROS A TRAVÉS DE INTERNET COMO SE PODÍA HACE UN AÑO. LXS BIBLIOTECARIXS SON MUUUUUUY MAJETES</v>
      </c>
      <c r="CA37" t="str">
        <f>'Encuesta de Satisfacción de (2'!CC36</f>
        <v>No</v>
      </c>
      <c r="CB37" t="str">
        <f>'Encuesta de Satisfacción de (2'!CD36</f>
        <v>2021-22</v>
      </c>
      <c r="CC37" t="str">
        <f>'Encuesta de Satisfacción de (2'!CE36</f>
        <v>HOMBRE</v>
      </c>
      <c r="CD37" t="str">
        <f>'Encuesta de Satisfacción de (2'!CF36</f>
        <v>MÁSTER UNIVERSITARIO OFICIAL</v>
      </c>
      <c r="CE37" t="str">
        <f>'Encuesta de Satisfacción de (2'!CG36</f>
        <v>063A</v>
      </c>
      <c r="CF37" t="str">
        <f>'Encuesta de Satisfacción de (2'!CH36</f>
        <v>MÁSTER UNIVERSITARIO EN METODOLOGÍA DE LA INVESTIGACIÓN EN CIENCIAS SOCIALE</v>
      </c>
      <c r="CG37">
        <f>'Encuesta de Satisfacción de (2'!CI36</f>
        <v>153</v>
      </c>
      <c r="CH37" t="str">
        <f>'Encuesta de Satisfacción de (2'!CJ36</f>
        <v>FACULTAD DE CIENCIAS POLÍTICAS Y SOCIOLOGÍA</v>
      </c>
      <c r="CI37">
        <f>'Encuesta de Satisfacción de (2'!CK36</f>
        <v>0</v>
      </c>
      <c r="CJ37">
        <f>'Encuesta de Satisfacción de (2'!CL36</f>
        <v>0</v>
      </c>
      <c r="CK37" t="str">
        <f>VLOOKUP(CH37,CENTROS!$A$2:$B$27,2,FALSE)</f>
        <v>CPS</v>
      </c>
      <c r="CL37" t="str">
        <f>VLOOKUP(CH37,CENTROS!$A$2:$C$27,3,FALSE)</f>
        <v>Ciencias Sociales</v>
      </c>
      <c r="CN37">
        <f t="shared" ref="CN37:CN100" si="65">IF(AF37=1,0,IF(AF37=2,2.5,IF(AF37=3,5,IF(AF37=4,7.5,IF(AF37=5,10)))))</f>
        <v>10</v>
      </c>
      <c r="CO37">
        <f t="shared" ref="CO37:CO100" si="66">IF(AG37=1,0,IF(AG37=2,2.5,IF(AG37=3,5,IF(AG37=4,7.5,IF(AG37=5,10)))))</f>
        <v>7.5</v>
      </c>
      <c r="CP37">
        <f t="shared" ref="CP37:CP100" si="67">IF(AH37=1,0,IF(AH37=2,2.5,IF(AH37=3,5,IF(AH37=4,7.5,IF(AH37=5,10)))))</f>
        <v>7.5</v>
      </c>
      <c r="CQ37">
        <f t="shared" ref="CQ37:CQ100" si="68">IF(AI37=1,0,IF(AI37=2,2.5,IF(AI37=3,5,IF(AI37=4,7.5,IF(AI37=5,10)))))</f>
        <v>2.5</v>
      </c>
      <c r="CR37">
        <f t="shared" ref="CR37:CR100" si="69">IF(AJ37=1,0,IF(AJ37=2,2.5,IF(AJ37=3,5,IF(AJ37=4,7.5,IF(AJ37=5,10)))))</f>
        <v>7.5</v>
      </c>
      <c r="CS37">
        <f t="shared" ref="CS37:CS100" si="70">IF(AU37=1,0,IF(AU37=2,2.5,IF(AU37=3,5,IF(AU37=4,7.5,IF(AU37=5,10)))))</f>
        <v>5</v>
      </c>
      <c r="CT37">
        <f t="shared" ref="CT37:CT100" si="71">IF(AV37=1,0,IF(AV37=2,2.5,IF(AV37=3,5,IF(AV37=4,7.5,IF(AV37=5,10)))))</f>
        <v>2.5</v>
      </c>
      <c r="CU37">
        <f t="shared" ref="CU37:CU100" si="72">IF(AW37=1,0,IF(AW37=2,2.5,IF(AW37=3,5,IF(AW37=4,7.5,IF(AW37=5,10)))))</f>
        <v>7.5</v>
      </c>
      <c r="CV37">
        <f t="shared" ref="CV37:CV100" si="73">IF(AX37=1,0,IF(AX37=2,2.5,IF(AX37=3,5,IF(AX37=4,7.5,IF(AX37=5,10)))))</f>
        <v>7.5</v>
      </c>
      <c r="CW37">
        <f t="shared" ref="CW37:CW100" si="74">IF(AY37=1,0,IF(AY37=2,2.5,IF(AY37=3,5,IF(AY37=4,7.5,IF(AY37=5,10)))))</f>
        <v>10</v>
      </c>
      <c r="CX37">
        <f t="shared" ref="CX37:CX100" si="75">IF(AZ37=1,0,IF(AZ37=2,2.5,IF(AZ37=3,5,IF(AZ37=4,7.5,IF(AZ37=5,10)))))</f>
        <v>7.5</v>
      </c>
      <c r="CY37">
        <f t="shared" ref="CY37:CY100" si="76">IF(BA37=1,0,IF(BA37=2,2.5,IF(BA37=3,5,IF(BA37=4,7.5,IF(BA37=5,10)))))</f>
        <v>7.5</v>
      </c>
      <c r="CZ37">
        <f t="shared" ref="CZ37:CZ100" si="77">IF(BB37=1,0,IF(BB37=2,2.5,IF(BB37=3,5,IF(BB37=4,7.5,IF(BB37=5,10)))))</f>
        <v>7.5</v>
      </c>
      <c r="DA37">
        <f t="shared" ref="DA37:DA100" si="78">IF(BC37=1,0,IF(BC37=2,2.5,IF(BC37=3,5,IF(BC37=4,7.5,IF(BC37=5,10)))))</f>
        <v>7.5</v>
      </c>
      <c r="DB37">
        <f t="shared" ref="DB37:DB100" si="79">IF(BD37=1,0,IF(BD37=2,2.5,IF(BD37=3,5,IF(BD37=4,7.5,IF(BD37=5,10)))))</f>
        <v>7.5</v>
      </c>
      <c r="DC37">
        <f t="shared" ref="DC37:DC100" si="80">IF(BM37=1,0,IF(BM37=2,2.5,IF(BM37=3,5,IF(BM37=4,7.5,IF(BM37=5,10)))))</f>
        <v>10</v>
      </c>
      <c r="DD37">
        <f t="shared" ref="DD37:DD100" si="81">IF(BN37=1,0,IF(BN37=2,2.5,IF(BN37=3,5,IF(BN37=4,7.5,IF(BN37=5,10)))))</f>
        <v>7.5</v>
      </c>
      <c r="DE37">
        <f t="shared" ref="DE37:DE100" si="82">IF(BO37=1,0,IF(BO37=2,2.5,IF(BO37=3,5,IF(BO37=4,7.5,IF(BO37=5,10)))))</f>
        <v>10</v>
      </c>
      <c r="DF37">
        <f t="shared" ref="DF37:DF100" si="83">IF(BP37=1,0,IF(BP37=2,2.5,IF(BP37=3,5,IF(BP37=4,7.5,IF(BP37=5,10)))))</f>
        <v>10</v>
      </c>
      <c r="DG37">
        <f t="shared" ref="DG37:DG100" si="84">IF(BQ37=1,0,IF(BQ37=2,2.5,IF(BQ37=3,5,IF(BQ37=4,7.5,IF(BQ37=5,10)))))</f>
        <v>10</v>
      </c>
      <c r="DH37">
        <f t="shared" ref="DH37:DH100" si="85">IF(BR37=1,0,IF(BR37=2,2.5,IF(BR37=3,5,IF(BR37=4,7.5,IF(BR37=5,10)))))</f>
        <v>10</v>
      </c>
      <c r="DI37">
        <f t="shared" ref="DI37:DI100" si="86">IF(BS37=1,0,IF(BS37=2,2.5,IF(BS37=3,5,IF(BS37=4,7.5,IF(BS37=5,10)))))</f>
        <v>7.5</v>
      </c>
      <c r="DJ37">
        <f t="shared" ref="DJ37:DJ100" si="87">IF(BW37=1,0,IF(BW37=2,2.5,IF(BW37=3,5,IF(BW37=4,7.5,IF(BW37=5,10)))))</f>
        <v>10</v>
      </c>
      <c r="DK37">
        <f t="shared" ref="DK37:DK100" si="88">IF(BX37=1,0,IF(BX37=2,2.5,IF(BX37=3,5,IF(BX37=4,7.5,IF(BX37=5,10)))))</f>
        <v>10</v>
      </c>
      <c r="DL37">
        <f t="shared" ref="DL37:DL100" si="89">IF(BY37="Muy insatisfecho",0,IF(BY37="Insatisfecho",2.5,IF(BY37="Normal",5,IF(BY37="Satisfecho",7.5,IF(BY37="Muy satisfecho",10)))))</f>
        <v>10</v>
      </c>
    </row>
    <row r="38" spans="1:116" x14ac:dyDescent="0.2">
      <c r="A38" t="str">
        <f>'Encuesta de Satisfacción de (2'!C37</f>
        <v>Muy frecuentemente (3 o más veces por semana)</v>
      </c>
      <c r="B38" t="str">
        <f>'Encuesta de Satisfacción de (2'!D37</f>
        <v>Muy frecuentemente (3 o más veces por semana)</v>
      </c>
      <c r="C38" t="str">
        <f>'Encuesta de Satisfacción de (2'!E37</f>
        <v>F.  Ciencias Políticas y Sociología</v>
      </c>
      <c r="D38" t="str">
        <f>'Encuesta de Satisfacción de (2'!F37</f>
        <v>F.  Trabajo Social</v>
      </c>
      <c r="E38" t="str">
        <f>'Encuesta de Satisfacción de (2'!G37</f>
        <v>F.  Geografía e Historia</v>
      </c>
      <c r="F38" t="str">
        <f>'Encuesta de Satisfacción de (2'!H37</f>
        <v>F.  Psicología</v>
      </c>
      <c r="G38" t="str">
        <f>'Encuesta de Satisfacción de (2'!I37</f>
        <v>F.  Ciencias Económicas y Empresariales</v>
      </c>
      <c r="H38" t="str">
        <f>'Encuesta de Satisfacción de (2'!J37</f>
        <v>Biblioteca María Zambrano (Filología / Derecho)</v>
      </c>
      <c r="I38">
        <f>'Encuesta de Satisfacción de (2'!K37</f>
        <v>0</v>
      </c>
      <c r="J38">
        <f>'Encuesta de Satisfacción de (2'!L37</f>
        <v>0</v>
      </c>
      <c r="K38">
        <f>'Encuesta de Satisfacción de (2'!M37</f>
        <v>0</v>
      </c>
      <c r="L38">
        <f>'Encuesta de Satisfacción de (2'!N37</f>
        <v>0</v>
      </c>
      <c r="M38">
        <f>'Encuesta de Satisfacción de (2'!O37</f>
        <v>0</v>
      </c>
      <c r="N38">
        <f>'Encuesta de Satisfacción de (2'!P37</f>
        <v>0</v>
      </c>
      <c r="O38">
        <f>'Encuesta de Satisfacción de (2'!Q37</f>
        <v>0</v>
      </c>
      <c r="P38">
        <f>'Encuesta de Satisfacción de (2'!R37</f>
        <v>0</v>
      </c>
      <c r="Q38">
        <f>'Encuesta de Satisfacción de (2'!S37</f>
        <v>0</v>
      </c>
      <c r="R38">
        <f>'Encuesta de Satisfacción de (2'!T37</f>
        <v>0</v>
      </c>
      <c r="S38">
        <f>'Encuesta de Satisfacción de (2'!U37</f>
        <v>0</v>
      </c>
      <c r="T38">
        <f>'Encuesta de Satisfacción de (2'!V37</f>
        <v>0</v>
      </c>
      <c r="U38">
        <f>'Encuesta de Satisfacción de (2'!W37</f>
        <v>0</v>
      </c>
      <c r="V38">
        <f>'Encuesta de Satisfacción de (2'!X37</f>
        <v>0</v>
      </c>
      <c r="W38">
        <f>'Encuesta de Satisfacción de (2'!Y37</f>
        <v>0</v>
      </c>
      <c r="X38">
        <f>'Encuesta de Satisfacción de (2'!Z37</f>
        <v>0</v>
      </c>
      <c r="Y38">
        <f>'Encuesta de Satisfacción de (2'!AA37</f>
        <v>0</v>
      </c>
      <c r="Z38">
        <f>'Encuesta de Satisfacción de (2'!AB37</f>
        <v>0</v>
      </c>
      <c r="AA38">
        <f>'Encuesta de Satisfacción de (2'!AC37</f>
        <v>0</v>
      </c>
      <c r="AB38">
        <f>'Encuesta de Satisfacción de (2'!AD37</f>
        <v>0</v>
      </c>
      <c r="AC38">
        <f>'Encuesta de Satisfacción de (2'!AE37</f>
        <v>0</v>
      </c>
      <c r="AD38">
        <f>'Encuesta de Satisfacción de (2'!AF37</f>
        <v>0</v>
      </c>
      <c r="AE38" t="str">
        <f>'Encuesta de Satisfacción de (2'!AG37</f>
        <v>Municipales y la de la aecid</v>
      </c>
      <c r="AF38">
        <f>'Encuesta de Satisfacción de (2'!AH37</f>
        <v>5</v>
      </c>
      <c r="AG38">
        <f>'Encuesta de Satisfacción de (2'!AI37</f>
        <v>5</v>
      </c>
      <c r="AH38">
        <f>'Encuesta de Satisfacción de (2'!AJ37</f>
        <v>5</v>
      </c>
      <c r="AI38">
        <f>'Encuesta de Satisfacción de (2'!AK37</f>
        <v>3</v>
      </c>
      <c r="AJ38">
        <f>'Encuesta de Satisfacción de (2'!AL37</f>
        <v>5</v>
      </c>
      <c r="AK38" t="str">
        <f>'Encuesta de Satisfacción de (2'!AM37</f>
        <v>N/A</v>
      </c>
      <c r="AL38" t="str">
        <f>'Encuesta de Satisfacción de (2'!AN37</f>
        <v>N/A</v>
      </c>
      <c r="AM38">
        <f>'Encuesta de Satisfacción de (2'!AO37</f>
        <v>2</v>
      </c>
      <c r="AN38">
        <f>'Encuesta de Satisfacción de (2'!AP37</f>
        <v>5</v>
      </c>
      <c r="AO38">
        <f>'Encuesta de Satisfacción de (2'!AQ37</f>
        <v>5</v>
      </c>
      <c r="AP38">
        <f>'Encuesta de Satisfacción de (2'!AR37</f>
        <v>1</v>
      </c>
      <c r="AQ38">
        <f>'Encuesta de Satisfacción de (2'!AS37</f>
        <v>4</v>
      </c>
      <c r="AR38">
        <f>'Encuesta de Satisfacción de (2'!AT37</f>
        <v>4</v>
      </c>
      <c r="AS38">
        <f>'Encuesta de Satisfacción de (2'!AU37</f>
        <v>4</v>
      </c>
      <c r="AT38">
        <f>'Encuesta de Satisfacción de (2'!AV37</f>
        <v>3</v>
      </c>
      <c r="AU38">
        <f>'Encuesta de Satisfacción de (2'!AW37</f>
        <v>5</v>
      </c>
      <c r="AV38">
        <f>'Encuesta de Satisfacción de (2'!AX37</f>
        <v>4</v>
      </c>
      <c r="AW38">
        <f>'Encuesta de Satisfacción de (2'!AY37</f>
        <v>4</v>
      </c>
      <c r="AX38">
        <f>'Encuesta de Satisfacción de (2'!AZ37</f>
        <v>5</v>
      </c>
      <c r="AY38">
        <f>'Encuesta de Satisfacción de (2'!BA37</f>
        <v>5</v>
      </c>
      <c r="AZ38">
        <f>'Encuesta de Satisfacción de (2'!BB37</f>
        <v>5</v>
      </c>
      <c r="BA38">
        <f>'Encuesta de Satisfacción de (2'!BC37</f>
        <v>5</v>
      </c>
      <c r="BB38">
        <f>'Encuesta de Satisfacción de (2'!BD37</f>
        <v>4</v>
      </c>
      <c r="BC38">
        <f>'Encuesta de Satisfacción de (2'!BE37</f>
        <v>5</v>
      </c>
      <c r="BD38">
        <f>'Encuesta de Satisfacción de (2'!BF37</f>
        <v>5</v>
      </c>
      <c r="BE38" t="str">
        <f>'Encuesta de Satisfacción de (2'!BG37</f>
        <v>N/A</v>
      </c>
      <c r="BF38" t="str">
        <f>'Encuesta de Satisfacción de (2'!BH37</f>
        <v>Sí</v>
      </c>
      <c r="BG38" t="str">
        <f>'Encuesta de Satisfacción de (2'!BI37</f>
        <v>No</v>
      </c>
      <c r="BH38" t="str">
        <f>'Encuesta de Satisfacción de (2'!BJ37</f>
        <v>No</v>
      </c>
      <c r="BI38" t="str">
        <f>'Encuesta de Satisfacción de (2'!BK37</f>
        <v>No</v>
      </c>
      <c r="BJ38" t="str">
        <f>'Encuesta de Satisfacción de (2'!BL37</f>
        <v>No</v>
      </c>
      <c r="BK38" t="str">
        <f>'Encuesta de Satisfacción de (2'!BM37</f>
        <v>No</v>
      </c>
      <c r="BL38" t="str">
        <f>'Encuesta de Satisfacción de (2'!BN37</f>
        <v>No</v>
      </c>
      <c r="BM38">
        <f>'Encuesta de Satisfacción de (2'!BO37</f>
        <v>5</v>
      </c>
      <c r="BN38">
        <f>'Encuesta de Satisfacción de (2'!BP37</f>
        <v>4</v>
      </c>
      <c r="BO38">
        <f>'Encuesta de Satisfacción de (2'!BQ37</f>
        <v>3</v>
      </c>
      <c r="BP38">
        <f>'Encuesta de Satisfacción de (2'!BR37</f>
        <v>5</v>
      </c>
      <c r="BQ38">
        <f>'Encuesta de Satisfacción de (2'!BS37</f>
        <v>1</v>
      </c>
      <c r="BR38">
        <f>'Encuesta de Satisfacción de (2'!BT37</f>
        <v>5</v>
      </c>
      <c r="BS38">
        <f>'Encuesta de Satisfacción de (2'!BU37</f>
        <v>5</v>
      </c>
      <c r="BT38" t="str">
        <f>'Encuesta de Satisfacción de (2'!BV37</f>
        <v>Sí</v>
      </c>
      <c r="BU38" t="str">
        <f>'Encuesta de Satisfacción de (2'!BW37</f>
        <v>Sí</v>
      </c>
      <c r="BV38" t="str">
        <f>'Encuesta de Satisfacción de (2'!BX37</f>
        <v>Muy útil</v>
      </c>
      <c r="BW38">
        <f>'Encuesta de Satisfacción de (2'!BY37</f>
        <v>5</v>
      </c>
      <c r="BX38">
        <f>'Encuesta de Satisfacción de (2'!BZ37</f>
        <v>5</v>
      </c>
      <c r="BY38" t="str">
        <f>'Encuesta de Satisfacción de (2'!CA37</f>
        <v>Muy satisfecho</v>
      </c>
      <c r="BZ38" t="str">
        <f>'Encuesta de Satisfacción de (2'!CB37</f>
        <v>Abrir las salas de estudio grupal, aunque entiendo las limitaciones.</v>
      </c>
      <c r="CA38" t="str">
        <f>'Encuesta de Satisfacción de (2'!CC37</f>
        <v>Sí</v>
      </c>
      <c r="CB38" t="str">
        <f>'Encuesta de Satisfacción de (2'!CD37</f>
        <v>2021-22</v>
      </c>
      <c r="CC38" t="str">
        <f>'Encuesta de Satisfacción de (2'!CE37</f>
        <v>MUJER</v>
      </c>
      <c r="CD38" t="str">
        <f>'Encuesta de Satisfacción de (2'!CF37</f>
        <v>GRADO</v>
      </c>
      <c r="CE38" t="str">
        <f>'Encuesta de Satisfacción de (2'!CG37</f>
        <v>0819</v>
      </c>
      <c r="CF38" t="str">
        <f>'Encuesta de Satisfacción de (2'!CH37</f>
        <v>GRADO EN SOCIOLOGÍA</v>
      </c>
      <c r="CG38">
        <f>'Encuesta de Satisfacción de (2'!CI37</f>
        <v>153</v>
      </c>
      <c r="CH38" t="str">
        <f>'Encuesta de Satisfacción de (2'!CJ37</f>
        <v>FACULTAD DE CIENCIAS POLÍTICAS Y SOCIOLOGÍA</v>
      </c>
      <c r="CI38">
        <f>'Encuesta de Satisfacción de (2'!CK37</f>
        <v>0</v>
      </c>
      <c r="CJ38">
        <f>'Encuesta de Satisfacción de (2'!CL37</f>
        <v>0</v>
      </c>
      <c r="CK38" t="str">
        <f>VLOOKUP(CH38,CENTROS!$A$2:$B$27,2,FALSE)</f>
        <v>CPS</v>
      </c>
      <c r="CL38" t="str">
        <f>VLOOKUP(CH38,CENTROS!$A$2:$C$27,3,FALSE)</f>
        <v>Ciencias Sociales</v>
      </c>
      <c r="CN38">
        <f t="shared" si="65"/>
        <v>10</v>
      </c>
      <c r="CO38">
        <f t="shared" si="66"/>
        <v>10</v>
      </c>
      <c r="CP38">
        <f t="shared" si="67"/>
        <v>10</v>
      </c>
      <c r="CQ38">
        <f t="shared" si="68"/>
        <v>5</v>
      </c>
      <c r="CR38">
        <f t="shared" si="69"/>
        <v>10</v>
      </c>
      <c r="CS38">
        <f t="shared" si="70"/>
        <v>10</v>
      </c>
      <c r="CT38">
        <f t="shared" si="71"/>
        <v>7.5</v>
      </c>
      <c r="CU38">
        <f t="shared" si="72"/>
        <v>7.5</v>
      </c>
      <c r="CV38">
        <f t="shared" si="73"/>
        <v>10</v>
      </c>
      <c r="CW38">
        <f t="shared" si="74"/>
        <v>10</v>
      </c>
      <c r="CX38">
        <f t="shared" si="75"/>
        <v>10</v>
      </c>
      <c r="CY38">
        <f t="shared" si="76"/>
        <v>10</v>
      </c>
      <c r="CZ38">
        <f t="shared" si="77"/>
        <v>7.5</v>
      </c>
      <c r="DA38">
        <f t="shared" si="78"/>
        <v>10</v>
      </c>
      <c r="DB38">
        <f t="shared" si="79"/>
        <v>10</v>
      </c>
      <c r="DC38">
        <f t="shared" si="80"/>
        <v>10</v>
      </c>
      <c r="DD38">
        <f t="shared" si="81"/>
        <v>7.5</v>
      </c>
      <c r="DE38">
        <f t="shared" si="82"/>
        <v>5</v>
      </c>
      <c r="DF38">
        <f t="shared" si="83"/>
        <v>10</v>
      </c>
      <c r="DG38">
        <f t="shared" si="84"/>
        <v>0</v>
      </c>
      <c r="DH38">
        <f t="shared" si="85"/>
        <v>10</v>
      </c>
      <c r="DI38">
        <f t="shared" si="86"/>
        <v>10</v>
      </c>
      <c r="DJ38">
        <f t="shared" si="87"/>
        <v>10</v>
      </c>
      <c r="DK38">
        <f t="shared" si="88"/>
        <v>10</v>
      </c>
      <c r="DL38">
        <f t="shared" si="89"/>
        <v>10</v>
      </c>
    </row>
    <row r="39" spans="1:116" x14ac:dyDescent="0.2">
      <c r="A39" t="str">
        <f>'Encuesta de Satisfacción de (2'!C38</f>
        <v>De vez en cuando (1 o 2 veces al mes)</v>
      </c>
      <c r="B39" t="str">
        <f>'Encuesta de Satisfacción de (2'!D38</f>
        <v>De vez en cuando (1 o 2 veces al mes)</v>
      </c>
      <c r="C39" t="str">
        <f>'Encuesta de Satisfacción de (2'!E38</f>
        <v>Biblioteca María Zambrano (Filología / Derecho)</v>
      </c>
      <c r="D39" t="str">
        <f>'Encuesta de Satisfacción de (2'!F38</f>
        <v>F.  Educación – Centro de Formación del Profesorado</v>
      </c>
      <c r="E39">
        <f>'Encuesta de Satisfacción de (2'!G38</f>
        <v>0</v>
      </c>
      <c r="F39">
        <f>'Encuesta de Satisfacción de (2'!H38</f>
        <v>0</v>
      </c>
      <c r="G39">
        <f>'Encuesta de Satisfacción de (2'!I38</f>
        <v>0</v>
      </c>
      <c r="H39">
        <f>'Encuesta de Satisfacción de (2'!J38</f>
        <v>0</v>
      </c>
      <c r="I39">
        <f>'Encuesta de Satisfacción de (2'!K38</f>
        <v>0</v>
      </c>
      <c r="J39">
        <f>'Encuesta de Satisfacción de (2'!L38</f>
        <v>0</v>
      </c>
      <c r="K39">
        <f>'Encuesta de Satisfacción de (2'!M38</f>
        <v>0</v>
      </c>
      <c r="L39">
        <f>'Encuesta de Satisfacción de (2'!N38</f>
        <v>0</v>
      </c>
      <c r="M39">
        <f>'Encuesta de Satisfacción de (2'!O38</f>
        <v>0</v>
      </c>
      <c r="N39">
        <f>'Encuesta de Satisfacción de (2'!P38</f>
        <v>0</v>
      </c>
      <c r="O39">
        <f>'Encuesta de Satisfacción de (2'!Q38</f>
        <v>0</v>
      </c>
      <c r="P39">
        <f>'Encuesta de Satisfacción de (2'!R38</f>
        <v>0</v>
      </c>
      <c r="Q39">
        <f>'Encuesta de Satisfacción de (2'!S38</f>
        <v>0</v>
      </c>
      <c r="R39">
        <f>'Encuesta de Satisfacción de (2'!T38</f>
        <v>0</v>
      </c>
      <c r="S39">
        <f>'Encuesta de Satisfacción de (2'!U38</f>
        <v>0</v>
      </c>
      <c r="T39">
        <f>'Encuesta de Satisfacción de (2'!V38</f>
        <v>0</v>
      </c>
      <c r="U39">
        <f>'Encuesta de Satisfacción de (2'!W38</f>
        <v>0</v>
      </c>
      <c r="V39">
        <f>'Encuesta de Satisfacción de (2'!X38</f>
        <v>0</v>
      </c>
      <c r="W39">
        <f>'Encuesta de Satisfacción de (2'!Y38</f>
        <v>0</v>
      </c>
      <c r="X39">
        <f>'Encuesta de Satisfacción de (2'!Z38</f>
        <v>0</v>
      </c>
      <c r="Y39">
        <f>'Encuesta de Satisfacción de (2'!AA38</f>
        <v>0</v>
      </c>
      <c r="Z39">
        <f>'Encuesta de Satisfacción de (2'!AB38</f>
        <v>0</v>
      </c>
      <c r="AA39">
        <f>'Encuesta de Satisfacción de (2'!AC38</f>
        <v>0</v>
      </c>
      <c r="AB39">
        <f>'Encuesta de Satisfacción de (2'!AD38</f>
        <v>0</v>
      </c>
      <c r="AC39">
        <f>'Encuesta de Satisfacción de (2'!AE38</f>
        <v>0</v>
      </c>
      <c r="AD39">
        <f>'Encuesta de Satisfacción de (2'!AF38</f>
        <v>0</v>
      </c>
      <c r="AE39">
        <f>'Encuesta de Satisfacción de (2'!AG38</f>
        <v>0</v>
      </c>
      <c r="AF39">
        <f>'Encuesta de Satisfacción de (2'!AH38</f>
        <v>5</v>
      </c>
      <c r="AG39">
        <f>'Encuesta de Satisfacción de (2'!AI38</f>
        <v>5</v>
      </c>
      <c r="AH39">
        <f>'Encuesta de Satisfacción de (2'!AJ38</f>
        <v>5</v>
      </c>
      <c r="AI39">
        <f>'Encuesta de Satisfacción de (2'!AK38</f>
        <v>5</v>
      </c>
      <c r="AJ39">
        <f>'Encuesta de Satisfacción de (2'!AL38</f>
        <v>5</v>
      </c>
      <c r="AK39" t="str">
        <f>'Encuesta de Satisfacción de (2'!AM38</f>
        <v>No</v>
      </c>
      <c r="AL39" t="str">
        <f>'Encuesta de Satisfacción de (2'!AN38</f>
        <v>Sí</v>
      </c>
      <c r="AM39">
        <f>'Encuesta de Satisfacción de (2'!AO38</f>
        <v>4</v>
      </c>
      <c r="AN39">
        <f>'Encuesta de Satisfacción de (2'!AP38</f>
        <v>5</v>
      </c>
      <c r="AO39">
        <f>'Encuesta de Satisfacción de (2'!AQ38</f>
        <v>5</v>
      </c>
      <c r="AP39">
        <f>'Encuesta de Satisfacción de (2'!AR38</f>
        <v>2</v>
      </c>
      <c r="AQ39">
        <f>'Encuesta de Satisfacción de (2'!AS38</f>
        <v>4</v>
      </c>
      <c r="AR39">
        <f>'Encuesta de Satisfacción de (2'!AT38</f>
        <v>5</v>
      </c>
      <c r="AS39">
        <f>'Encuesta de Satisfacción de (2'!AU38</f>
        <v>3</v>
      </c>
      <c r="AT39">
        <f>'Encuesta de Satisfacción de (2'!AV38</f>
        <v>3</v>
      </c>
      <c r="AU39">
        <f>'Encuesta de Satisfacción de (2'!AW38</f>
        <v>5</v>
      </c>
      <c r="AV39">
        <f>'Encuesta de Satisfacción de (2'!AX38</f>
        <v>5</v>
      </c>
      <c r="AW39">
        <f>'Encuesta de Satisfacción de (2'!AY38</f>
        <v>5</v>
      </c>
      <c r="AX39">
        <f>'Encuesta de Satisfacción de (2'!AZ38</f>
        <v>5</v>
      </c>
      <c r="AY39">
        <f>'Encuesta de Satisfacción de (2'!BA38</f>
        <v>5</v>
      </c>
      <c r="AZ39">
        <f>'Encuesta de Satisfacción de (2'!BB38</f>
        <v>5</v>
      </c>
      <c r="BA39">
        <f>'Encuesta de Satisfacción de (2'!BC38</f>
        <v>5</v>
      </c>
      <c r="BB39">
        <f>'Encuesta de Satisfacción de (2'!BD38</f>
        <v>5</v>
      </c>
      <c r="BC39">
        <f>'Encuesta de Satisfacción de (2'!BE38</f>
        <v>5</v>
      </c>
      <c r="BD39">
        <f>'Encuesta de Satisfacción de (2'!BF38</f>
        <v>5</v>
      </c>
      <c r="BE39" t="str">
        <f>'Encuesta de Satisfacción de (2'!BG38</f>
        <v>Sí</v>
      </c>
      <c r="BF39" t="str">
        <f>'Encuesta de Satisfacción de (2'!BH38</f>
        <v>Sí</v>
      </c>
      <c r="BG39" t="str">
        <f>'Encuesta de Satisfacción de (2'!BI38</f>
        <v>No</v>
      </c>
      <c r="BH39" t="str">
        <f>'Encuesta de Satisfacción de (2'!BJ38</f>
        <v>No</v>
      </c>
      <c r="BI39" t="str">
        <f>'Encuesta de Satisfacción de (2'!BK38</f>
        <v>Sí</v>
      </c>
      <c r="BJ39" t="str">
        <f>'Encuesta de Satisfacción de (2'!BL38</f>
        <v>No</v>
      </c>
      <c r="BK39" t="str">
        <f>'Encuesta de Satisfacción de (2'!BM38</f>
        <v>No</v>
      </c>
      <c r="BL39" t="str">
        <f>'Encuesta de Satisfacción de (2'!BN38</f>
        <v>No</v>
      </c>
      <c r="BM39">
        <f>'Encuesta de Satisfacción de (2'!BO38</f>
        <v>5</v>
      </c>
      <c r="BN39">
        <f>'Encuesta de Satisfacción de (2'!BP38</f>
        <v>3</v>
      </c>
      <c r="BO39">
        <f>'Encuesta de Satisfacción de (2'!BQ38</f>
        <v>3</v>
      </c>
      <c r="BP39">
        <f>'Encuesta de Satisfacción de (2'!BR38</f>
        <v>5</v>
      </c>
      <c r="BQ39">
        <f>'Encuesta de Satisfacción de (2'!BS38</f>
        <v>5</v>
      </c>
      <c r="BR39">
        <f>'Encuesta de Satisfacción de (2'!BT38</f>
        <v>5</v>
      </c>
      <c r="BS39">
        <f>'Encuesta de Satisfacción de (2'!BU38</f>
        <v>5</v>
      </c>
      <c r="BT39" t="str">
        <f>'Encuesta de Satisfacción de (2'!BV38</f>
        <v>No</v>
      </c>
      <c r="BU39" t="str">
        <f>'Encuesta de Satisfacción de (2'!BW38</f>
        <v>No</v>
      </c>
      <c r="BV39">
        <f>'Encuesta de Satisfacción de (2'!BX38</f>
        <v>0</v>
      </c>
      <c r="BW39">
        <f>'Encuesta de Satisfacción de (2'!BY38</f>
        <v>5</v>
      </c>
      <c r="BX39">
        <f>'Encuesta de Satisfacción de (2'!BZ38</f>
        <v>5</v>
      </c>
      <c r="BY39" t="str">
        <f>'Encuesta de Satisfacción de (2'!CA38</f>
        <v>Satisfecho</v>
      </c>
      <c r="BZ39">
        <f>'Encuesta de Satisfacción de (2'!CB38</f>
        <v>0</v>
      </c>
      <c r="CA39" t="str">
        <f>'Encuesta de Satisfacción de (2'!CC38</f>
        <v>No</v>
      </c>
      <c r="CB39" t="str">
        <f>'Encuesta de Satisfacción de (2'!CD38</f>
        <v>2021-22</v>
      </c>
      <c r="CC39" t="str">
        <f>'Encuesta de Satisfacción de (2'!CE38</f>
        <v>MUJER</v>
      </c>
      <c r="CD39" t="str">
        <f>'Encuesta de Satisfacción de (2'!CF38</f>
        <v>GRADO</v>
      </c>
      <c r="CE39" t="str">
        <f>'Encuesta de Satisfacción de (2'!CG38</f>
        <v>DT17</v>
      </c>
      <c r="CF39" t="str">
        <f>'Encuesta de Satisfacción de (2'!CH38</f>
        <v>DOBLE GRADO MAESTRO EDUCACIÓN PRIMARIA - PEDAGOGÍA</v>
      </c>
      <c r="CG39">
        <f>'Encuesta de Satisfacción de (2'!CI38</f>
        <v>109</v>
      </c>
      <c r="CH39" t="str">
        <f>'Encuesta de Satisfacción de (2'!CJ38</f>
        <v>FACULTAD DE EDUCACIÓN</v>
      </c>
      <c r="CI39">
        <f>'Encuesta de Satisfacción de (2'!CK38</f>
        <v>0</v>
      </c>
      <c r="CJ39">
        <f>'Encuesta de Satisfacción de (2'!CL38</f>
        <v>0</v>
      </c>
      <c r="CK39" t="str">
        <f>VLOOKUP(CH39,CENTROS!$A$2:$B$27,2,FALSE)</f>
        <v>EDU</v>
      </c>
      <c r="CL39" t="str">
        <f>VLOOKUP(CH39,CENTROS!$A$2:$C$27,3,FALSE)</f>
        <v>Humanidades</v>
      </c>
      <c r="CN39">
        <f t="shared" si="65"/>
        <v>10</v>
      </c>
      <c r="CO39">
        <f t="shared" si="66"/>
        <v>10</v>
      </c>
      <c r="CP39">
        <f t="shared" si="67"/>
        <v>10</v>
      </c>
      <c r="CQ39">
        <f t="shared" si="68"/>
        <v>10</v>
      </c>
      <c r="CR39">
        <f t="shared" si="69"/>
        <v>10</v>
      </c>
      <c r="CS39">
        <f t="shared" si="70"/>
        <v>10</v>
      </c>
      <c r="CT39">
        <f t="shared" si="71"/>
        <v>10</v>
      </c>
      <c r="CU39">
        <f t="shared" si="72"/>
        <v>10</v>
      </c>
      <c r="CV39">
        <f t="shared" si="73"/>
        <v>10</v>
      </c>
      <c r="CW39">
        <f t="shared" si="74"/>
        <v>10</v>
      </c>
      <c r="CX39">
        <f t="shared" si="75"/>
        <v>10</v>
      </c>
      <c r="CY39">
        <f t="shared" si="76"/>
        <v>10</v>
      </c>
      <c r="CZ39">
        <f t="shared" si="77"/>
        <v>10</v>
      </c>
      <c r="DA39">
        <f t="shared" si="78"/>
        <v>10</v>
      </c>
      <c r="DB39">
        <f t="shared" si="79"/>
        <v>10</v>
      </c>
      <c r="DC39">
        <f t="shared" si="80"/>
        <v>10</v>
      </c>
      <c r="DD39">
        <f t="shared" si="81"/>
        <v>5</v>
      </c>
      <c r="DE39">
        <f t="shared" si="82"/>
        <v>5</v>
      </c>
      <c r="DF39">
        <f t="shared" si="83"/>
        <v>10</v>
      </c>
      <c r="DG39">
        <f t="shared" si="84"/>
        <v>10</v>
      </c>
      <c r="DH39">
        <f t="shared" si="85"/>
        <v>10</v>
      </c>
      <c r="DI39">
        <f t="shared" si="86"/>
        <v>10</v>
      </c>
      <c r="DJ39">
        <f t="shared" si="87"/>
        <v>10</v>
      </c>
      <c r="DK39">
        <f t="shared" si="88"/>
        <v>10</v>
      </c>
      <c r="DL39">
        <f t="shared" si="89"/>
        <v>7.5</v>
      </c>
    </row>
    <row r="40" spans="1:116" x14ac:dyDescent="0.2">
      <c r="A40" t="str">
        <f>'Encuesta de Satisfacción de (2'!C39</f>
        <v>De vez en cuando (1 o 2 veces al mes)</v>
      </c>
      <c r="B40" t="str">
        <f>'Encuesta de Satisfacción de (2'!D39</f>
        <v>Solo en época de exámenes</v>
      </c>
      <c r="C40" t="str">
        <f>'Encuesta de Satisfacción de (2'!E39</f>
        <v>F.  Psicología</v>
      </c>
      <c r="D40">
        <f>'Encuesta de Satisfacción de (2'!F39</f>
        <v>0</v>
      </c>
      <c r="E40">
        <f>'Encuesta de Satisfacción de (2'!G39</f>
        <v>0</v>
      </c>
      <c r="F40">
        <f>'Encuesta de Satisfacción de (2'!H39</f>
        <v>0</v>
      </c>
      <c r="G40">
        <f>'Encuesta de Satisfacción de (2'!I39</f>
        <v>0</v>
      </c>
      <c r="H40">
        <f>'Encuesta de Satisfacción de (2'!J39</f>
        <v>0</v>
      </c>
      <c r="I40">
        <f>'Encuesta de Satisfacción de (2'!K39</f>
        <v>0</v>
      </c>
      <c r="J40">
        <f>'Encuesta de Satisfacción de (2'!L39</f>
        <v>0</v>
      </c>
      <c r="K40">
        <f>'Encuesta de Satisfacción de (2'!M39</f>
        <v>0</v>
      </c>
      <c r="L40">
        <f>'Encuesta de Satisfacción de (2'!N39</f>
        <v>0</v>
      </c>
      <c r="M40">
        <f>'Encuesta de Satisfacción de (2'!O39</f>
        <v>0</v>
      </c>
      <c r="N40">
        <f>'Encuesta de Satisfacción de (2'!P39</f>
        <v>0</v>
      </c>
      <c r="O40">
        <f>'Encuesta de Satisfacción de (2'!Q39</f>
        <v>0</v>
      </c>
      <c r="P40">
        <f>'Encuesta de Satisfacción de (2'!R39</f>
        <v>0</v>
      </c>
      <c r="Q40">
        <f>'Encuesta de Satisfacción de (2'!S39</f>
        <v>0</v>
      </c>
      <c r="R40">
        <f>'Encuesta de Satisfacción de (2'!T39</f>
        <v>0</v>
      </c>
      <c r="S40">
        <f>'Encuesta de Satisfacción de (2'!U39</f>
        <v>0</v>
      </c>
      <c r="T40">
        <f>'Encuesta de Satisfacción de (2'!V39</f>
        <v>0</v>
      </c>
      <c r="U40">
        <f>'Encuesta de Satisfacción de (2'!W39</f>
        <v>0</v>
      </c>
      <c r="V40">
        <f>'Encuesta de Satisfacción de (2'!X39</f>
        <v>0</v>
      </c>
      <c r="W40">
        <f>'Encuesta de Satisfacción de (2'!Y39</f>
        <v>0</v>
      </c>
      <c r="X40">
        <f>'Encuesta de Satisfacción de (2'!Z39</f>
        <v>0</v>
      </c>
      <c r="Y40">
        <f>'Encuesta de Satisfacción de (2'!AA39</f>
        <v>0</v>
      </c>
      <c r="Z40">
        <f>'Encuesta de Satisfacción de (2'!AB39</f>
        <v>0</v>
      </c>
      <c r="AA40">
        <f>'Encuesta de Satisfacción de (2'!AC39</f>
        <v>0</v>
      </c>
      <c r="AB40">
        <f>'Encuesta de Satisfacción de (2'!AD39</f>
        <v>0</v>
      </c>
      <c r="AC40">
        <f>'Encuesta de Satisfacción de (2'!AE39</f>
        <v>0</v>
      </c>
      <c r="AD40">
        <f>'Encuesta de Satisfacción de (2'!AF39</f>
        <v>0</v>
      </c>
      <c r="AE40" t="str">
        <f>'Encuesta de Satisfacción de (2'!AG39</f>
        <v>Antonio Mingote</v>
      </c>
      <c r="AF40">
        <f>'Encuesta de Satisfacción de (2'!AH39</f>
        <v>5</v>
      </c>
      <c r="AG40">
        <f>'Encuesta de Satisfacción de (2'!AI39</f>
        <v>4</v>
      </c>
      <c r="AH40">
        <f>'Encuesta de Satisfacción de (2'!AJ39</f>
        <v>4</v>
      </c>
      <c r="AI40">
        <f>'Encuesta de Satisfacción de (2'!AK39</f>
        <v>4</v>
      </c>
      <c r="AJ40">
        <f>'Encuesta de Satisfacción de (2'!AL39</f>
        <v>5</v>
      </c>
      <c r="AK40" t="str">
        <f>'Encuesta de Satisfacción de (2'!AM39</f>
        <v>No</v>
      </c>
      <c r="AL40" t="str">
        <f>'Encuesta de Satisfacción de (2'!AN39</f>
        <v>Sí</v>
      </c>
      <c r="AM40">
        <f>'Encuesta de Satisfacción de (2'!AO39</f>
        <v>4</v>
      </c>
      <c r="AN40">
        <f>'Encuesta de Satisfacción de (2'!AP39</f>
        <v>1</v>
      </c>
      <c r="AO40">
        <f>'Encuesta de Satisfacción de (2'!AQ39</f>
        <v>4</v>
      </c>
      <c r="AP40">
        <f>'Encuesta de Satisfacción de (2'!AR39</f>
        <v>4</v>
      </c>
      <c r="AQ40">
        <f>'Encuesta de Satisfacción de (2'!AS39</f>
        <v>4</v>
      </c>
      <c r="AR40">
        <f>'Encuesta de Satisfacción de (2'!AT39</f>
        <v>4</v>
      </c>
      <c r="AS40">
        <f>'Encuesta de Satisfacción de (2'!AU39</f>
        <v>4</v>
      </c>
      <c r="AT40">
        <f>'Encuesta de Satisfacción de (2'!AV39</f>
        <v>3</v>
      </c>
      <c r="AU40">
        <f>'Encuesta de Satisfacción de (2'!AW39</f>
        <v>4</v>
      </c>
      <c r="AV40">
        <f>'Encuesta de Satisfacción de (2'!AX39</f>
        <v>4</v>
      </c>
      <c r="AW40">
        <f>'Encuesta de Satisfacción de (2'!AY39</f>
        <v>4</v>
      </c>
      <c r="AX40">
        <f>'Encuesta de Satisfacción de (2'!AZ39</f>
        <v>4</v>
      </c>
      <c r="AY40">
        <f>'Encuesta de Satisfacción de (2'!BA39</f>
        <v>5</v>
      </c>
      <c r="AZ40">
        <f>'Encuesta de Satisfacción de (2'!BB39</f>
        <v>5</v>
      </c>
      <c r="BA40">
        <f>'Encuesta de Satisfacción de (2'!BC39</f>
        <v>5</v>
      </c>
      <c r="BB40">
        <f>'Encuesta de Satisfacción de (2'!BD39</f>
        <v>4</v>
      </c>
      <c r="BC40">
        <f>'Encuesta de Satisfacción de (2'!BE39</f>
        <v>5</v>
      </c>
      <c r="BD40">
        <f>'Encuesta de Satisfacción de (2'!BF39</f>
        <v>5</v>
      </c>
      <c r="BE40" t="str">
        <f>'Encuesta de Satisfacción de (2'!BG39</f>
        <v>No</v>
      </c>
      <c r="BF40" t="str">
        <f>'Encuesta de Satisfacción de (2'!BH39</f>
        <v>No</v>
      </c>
      <c r="BG40" t="str">
        <f>'Encuesta de Satisfacción de (2'!BI39</f>
        <v>Sí</v>
      </c>
      <c r="BH40" t="str">
        <f>'Encuesta de Satisfacción de (2'!BJ39</f>
        <v>Sí</v>
      </c>
      <c r="BI40" t="str">
        <f>'Encuesta de Satisfacción de (2'!BK39</f>
        <v>No</v>
      </c>
      <c r="BJ40" t="str">
        <f>'Encuesta de Satisfacción de (2'!BL39</f>
        <v>No</v>
      </c>
      <c r="BK40" t="str">
        <f>'Encuesta de Satisfacción de (2'!BM39</f>
        <v>No</v>
      </c>
      <c r="BL40" t="str">
        <f>'Encuesta de Satisfacción de (2'!BN39</f>
        <v>No</v>
      </c>
      <c r="BM40">
        <f>'Encuesta de Satisfacción de (2'!BO39</f>
        <v>5</v>
      </c>
      <c r="BN40">
        <f>'Encuesta de Satisfacción de (2'!BP39</f>
        <v>5</v>
      </c>
      <c r="BO40">
        <f>'Encuesta de Satisfacción de (2'!BQ39</f>
        <v>5</v>
      </c>
      <c r="BP40">
        <f>'Encuesta de Satisfacción de (2'!BR39</f>
        <v>5</v>
      </c>
      <c r="BQ40">
        <f>'Encuesta de Satisfacción de (2'!BS39</f>
        <v>5</v>
      </c>
      <c r="BR40">
        <f>'Encuesta de Satisfacción de (2'!BT39</f>
        <v>5</v>
      </c>
      <c r="BS40">
        <f>'Encuesta de Satisfacción de (2'!BU39</f>
        <v>5</v>
      </c>
      <c r="BT40" t="str">
        <f>'Encuesta de Satisfacción de (2'!BV39</f>
        <v>Sí</v>
      </c>
      <c r="BU40" t="str">
        <f>'Encuesta de Satisfacción de (2'!BW39</f>
        <v>Sí</v>
      </c>
      <c r="BV40" t="str">
        <f>'Encuesta de Satisfacción de (2'!BX39</f>
        <v>Útil</v>
      </c>
      <c r="BW40">
        <f>'Encuesta de Satisfacción de (2'!BY39</f>
        <v>5</v>
      </c>
      <c r="BX40">
        <f>'Encuesta de Satisfacción de (2'!BZ39</f>
        <v>5</v>
      </c>
      <c r="BY40" t="str">
        <f>'Encuesta de Satisfacción de (2'!CA39</f>
        <v>Satisfecho</v>
      </c>
      <c r="BZ40" t="str">
        <f>'Encuesta de Satisfacción de (2'!CB39</f>
        <v>Todo muy correcto y contenta con la biblioteca de mi facultad.</v>
      </c>
      <c r="CA40" t="str">
        <f>'Encuesta de Satisfacción de (2'!CC39</f>
        <v>No</v>
      </c>
      <c r="CB40" t="str">
        <f>'Encuesta de Satisfacción de (2'!CD39</f>
        <v>2021-22</v>
      </c>
      <c r="CC40" t="str">
        <f>'Encuesta de Satisfacción de (2'!CE39</f>
        <v>MUJER</v>
      </c>
      <c r="CD40" t="str">
        <f>'Encuesta de Satisfacción de (2'!CF39</f>
        <v>GRADO</v>
      </c>
      <c r="CE40" t="str">
        <f>'Encuesta de Satisfacción de (2'!CG39</f>
        <v>080S</v>
      </c>
      <c r="CF40" t="str">
        <f>'Encuesta de Satisfacción de (2'!CH39</f>
        <v>GRADO EN PSICOLOGÍA (2020)</v>
      </c>
      <c r="CG40">
        <f>'Encuesta de Satisfacción de (2'!CI39</f>
        <v>103</v>
      </c>
      <c r="CH40" t="str">
        <f>'Encuesta de Satisfacción de (2'!CJ39</f>
        <v>FACULTAD DE PSICOLOGÍA</v>
      </c>
      <c r="CI40">
        <f>'Encuesta de Satisfacción de (2'!CK39</f>
        <v>0</v>
      </c>
      <c r="CJ40">
        <f>'Encuesta de Satisfacción de (2'!CL39</f>
        <v>0</v>
      </c>
      <c r="CK40" t="str">
        <f>VLOOKUP(CH40,CENTROS!$A$2:$B$27,2,FALSE)</f>
        <v>PSI</v>
      </c>
      <c r="CL40" t="str">
        <f>VLOOKUP(CH40,CENTROS!$A$2:$C$27,3,FALSE)</f>
        <v>Ciencias de la Salud</v>
      </c>
      <c r="CN40">
        <f t="shared" si="65"/>
        <v>10</v>
      </c>
      <c r="CO40">
        <f t="shared" si="66"/>
        <v>7.5</v>
      </c>
      <c r="CP40">
        <f t="shared" si="67"/>
        <v>7.5</v>
      </c>
      <c r="CQ40">
        <f t="shared" si="68"/>
        <v>7.5</v>
      </c>
      <c r="CR40">
        <f t="shared" si="69"/>
        <v>10</v>
      </c>
      <c r="CS40">
        <f t="shared" si="70"/>
        <v>7.5</v>
      </c>
      <c r="CT40">
        <f t="shared" si="71"/>
        <v>7.5</v>
      </c>
      <c r="CU40">
        <f t="shared" si="72"/>
        <v>7.5</v>
      </c>
      <c r="CV40">
        <f t="shared" si="73"/>
        <v>7.5</v>
      </c>
      <c r="CW40">
        <f t="shared" si="74"/>
        <v>10</v>
      </c>
      <c r="CX40">
        <f t="shared" si="75"/>
        <v>10</v>
      </c>
      <c r="CY40">
        <f t="shared" si="76"/>
        <v>10</v>
      </c>
      <c r="CZ40">
        <f t="shared" si="77"/>
        <v>7.5</v>
      </c>
      <c r="DA40">
        <f t="shared" si="78"/>
        <v>10</v>
      </c>
      <c r="DB40">
        <f t="shared" si="79"/>
        <v>10</v>
      </c>
      <c r="DC40">
        <f t="shared" si="80"/>
        <v>10</v>
      </c>
      <c r="DD40">
        <f t="shared" si="81"/>
        <v>10</v>
      </c>
      <c r="DE40">
        <f t="shared" si="82"/>
        <v>10</v>
      </c>
      <c r="DF40">
        <f t="shared" si="83"/>
        <v>10</v>
      </c>
      <c r="DG40">
        <f t="shared" si="84"/>
        <v>10</v>
      </c>
      <c r="DH40">
        <f t="shared" si="85"/>
        <v>10</v>
      </c>
      <c r="DI40">
        <f t="shared" si="86"/>
        <v>10</v>
      </c>
      <c r="DJ40">
        <f t="shared" si="87"/>
        <v>10</v>
      </c>
      <c r="DK40">
        <f t="shared" si="88"/>
        <v>10</v>
      </c>
      <c r="DL40">
        <f t="shared" si="89"/>
        <v>7.5</v>
      </c>
    </row>
    <row r="41" spans="1:116" x14ac:dyDescent="0.2">
      <c r="A41" t="str">
        <f>'Encuesta de Satisfacción de (2'!C40</f>
        <v>De vez en cuando (1 o 2 veces al mes)</v>
      </c>
      <c r="B41" t="str">
        <f>'Encuesta de Satisfacción de (2'!D40</f>
        <v>Nunca</v>
      </c>
      <c r="C41" t="str">
        <f>'Encuesta de Satisfacción de (2'!E40</f>
        <v>F.  Ciencias Físicas</v>
      </c>
      <c r="D41" t="str">
        <f>'Encuesta de Satisfacción de (2'!F40</f>
        <v>F.  Ciencias Matemáticas</v>
      </c>
      <c r="E41" t="str">
        <f>'Encuesta de Satisfacción de (2'!G40</f>
        <v>F.  Ciencias Químicas</v>
      </c>
      <c r="F41">
        <f>'Encuesta de Satisfacción de (2'!H40</f>
        <v>0</v>
      </c>
      <c r="G41">
        <f>'Encuesta de Satisfacción de (2'!I40</f>
        <v>0</v>
      </c>
      <c r="H41">
        <f>'Encuesta de Satisfacción de (2'!J40</f>
        <v>0</v>
      </c>
      <c r="I41">
        <f>'Encuesta de Satisfacción de (2'!K40</f>
        <v>0</v>
      </c>
      <c r="J41">
        <f>'Encuesta de Satisfacción de (2'!L40</f>
        <v>0</v>
      </c>
      <c r="K41">
        <f>'Encuesta de Satisfacción de (2'!M40</f>
        <v>0</v>
      </c>
      <c r="L41">
        <f>'Encuesta de Satisfacción de (2'!N40</f>
        <v>0</v>
      </c>
      <c r="M41">
        <f>'Encuesta de Satisfacción de (2'!O40</f>
        <v>0</v>
      </c>
      <c r="N41">
        <f>'Encuesta de Satisfacción de (2'!P40</f>
        <v>0</v>
      </c>
      <c r="O41">
        <f>'Encuesta de Satisfacción de (2'!Q40</f>
        <v>0</v>
      </c>
      <c r="P41">
        <f>'Encuesta de Satisfacción de (2'!R40</f>
        <v>0</v>
      </c>
      <c r="Q41">
        <f>'Encuesta de Satisfacción de (2'!S40</f>
        <v>0</v>
      </c>
      <c r="R41">
        <f>'Encuesta de Satisfacción de (2'!T40</f>
        <v>0</v>
      </c>
      <c r="S41">
        <f>'Encuesta de Satisfacción de (2'!U40</f>
        <v>0</v>
      </c>
      <c r="T41">
        <f>'Encuesta de Satisfacción de (2'!V40</f>
        <v>0</v>
      </c>
      <c r="U41">
        <f>'Encuesta de Satisfacción de (2'!W40</f>
        <v>0</v>
      </c>
      <c r="V41">
        <f>'Encuesta de Satisfacción de (2'!X40</f>
        <v>0</v>
      </c>
      <c r="W41">
        <f>'Encuesta de Satisfacción de (2'!Y40</f>
        <v>0</v>
      </c>
      <c r="X41">
        <f>'Encuesta de Satisfacción de (2'!Z40</f>
        <v>0</v>
      </c>
      <c r="Y41">
        <f>'Encuesta de Satisfacción de (2'!AA40</f>
        <v>0</v>
      </c>
      <c r="Z41">
        <f>'Encuesta de Satisfacción de (2'!AB40</f>
        <v>0</v>
      </c>
      <c r="AA41">
        <f>'Encuesta de Satisfacción de (2'!AC40</f>
        <v>0</v>
      </c>
      <c r="AB41">
        <f>'Encuesta de Satisfacción de (2'!AD40</f>
        <v>0</v>
      </c>
      <c r="AC41">
        <f>'Encuesta de Satisfacción de (2'!AE40</f>
        <v>0</v>
      </c>
      <c r="AD41">
        <f>'Encuesta de Satisfacción de (2'!AF40</f>
        <v>0</v>
      </c>
      <c r="AE41" t="str">
        <f>'Encuesta de Satisfacción de (2'!AG40</f>
        <v>Comunidad de Madrid</v>
      </c>
      <c r="AF41">
        <f>'Encuesta de Satisfacción de (2'!AH40</f>
        <v>5</v>
      </c>
      <c r="AG41">
        <f>'Encuesta de Satisfacción de (2'!AI40</f>
        <v>4</v>
      </c>
      <c r="AH41">
        <f>'Encuesta de Satisfacción de (2'!AJ40</f>
        <v>4</v>
      </c>
      <c r="AI41">
        <f>'Encuesta de Satisfacción de (2'!AK40</f>
        <v>2</v>
      </c>
      <c r="AJ41">
        <f>'Encuesta de Satisfacción de (2'!AL40</f>
        <v>3</v>
      </c>
      <c r="AK41" t="str">
        <f>'Encuesta de Satisfacción de (2'!AM40</f>
        <v>No</v>
      </c>
      <c r="AL41" t="str">
        <f>'Encuesta de Satisfacción de (2'!AN40</f>
        <v>Sí</v>
      </c>
      <c r="AM41">
        <f>'Encuesta de Satisfacción de (2'!AO40</f>
        <v>5</v>
      </c>
      <c r="AN41">
        <f>'Encuesta de Satisfacción de (2'!AP40</f>
        <v>1</v>
      </c>
      <c r="AO41">
        <f>'Encuesta de Satisfacción de (2'!AQ40</f>
        <v>1</v>
      </c>
      <c r="AP41">
        <f>'Encuesta de Satisfacción de (2'!AR40</f>
        <v>4</v>
      </c>
      <c r="AQ41">
        <f>'Encuesta de Satisfacción de (2'!AS40</f>
        <v>5</v>
      </c>
      <c r="AR41">
        <f>'Encuesta de Satisfacción de (2'!AT40</f>
        <v>5</v>
      </c>
      <c r="AS41">
        <f>'Encuesta de Satisfacción de (2'!AU40</f>
        <v>4</v>
      </c>
      <c r="AT41">
        <f>'Encuesta de Satisfacción de (2'!AV40</f>
        <v>3</v>
      </c>
      <c r="AU41">
        <f>'Encuesta de Satisfacción de (2'!AW40</f>
        <v>5</v>
      </c>
      <c r="AV41">
        <f>'Encuesta de Satisfacción de (2'!AX40</f>
        <v>4</v>
      </c>
      <c r="AW41">
        <f>'Encuesta de Satisfacción de (2'!AY40</f>
        <v>4</v>
      </c>
      <c r="AX41">
        <f>'Encuesta de Satisfacción de (2'!AZ40</f>
        <v>1</v>
      </c>
      <c r="AY41">
        <f>'Encuesta de Satisfacción de (2'!BA40</f>
        <v>3</v>
      </c>
      <c r="AZ41">
        <f>'Encuesta de Satisfacción de (2'!BB40</f>
        <v>2</v>
      </c>
      <c r="BA41">
        <f>'Encuesta de Satisfacción de (2'!BC40</f>
        <v>3</v>
      </c>
      <c r="BB41">
        <f>'Encuesta de Satisfacción de (2'!BD40</f>
        <v>4</v>
      </c>
      <c r="BC41">
        <f>'Encuesta de Satisfacción de (2'!BE40</f>
        <v>2</v>
      </c>
      <c r="BD41">
        <f>'Encuesta de Satisfacción de (2'!BF40</f>
        <v>3</v>
      </c>
      <c r="BE41" t="str">
        <f>'Encuesta de Satisfacción de (2'!BG40</f>
        <v>Sí</v>
      </c>
      <c r="BF41" t="str">
        <f>'Encuesta de Satisfacción de (2'!BH40</f>
        <v>No</v>
      </c>
      <c r="BG41" t="str">
        <f>'Encuesta de Satisfacción de (2'!BI40</f>
        <v>No</v>
      </c>
      <c r="BH41" t="str">
        <f>'Encuesta de Satisfacción de (2'!BJ40</f>
        <v>Sí</v>
      </c>
      <c r="BI41" t="str">
        <f>'Encuesta de Satisfacción de (2'!BK40</f>
        <v>No</v>
      </c>
      <c r="BJ41" t="str">
        <f>'Encuesta de Satisfacción de (2'!BL40</f>
        <v>No</v>
      </c>
      <c r="BK41" t="str">
        <f>'Encuesta de Satisfacción de (2'!BM40</f>
        <v>No</v>
      </c>
      <c r="BL41" t="str">
        <f>'Encuesta de Satisfacción de (2'!BN40</f>
        <v>No</v>
      </c>
      <c r="BM41">
        <f>'Encuesta de Satisfacción de (2'!BO40</f>
        <v>5</v>
      </c>
      <c r="BN41">
        <f>'Encuesta de Satisfacción de (2'!BP40</f>
        <v>5</v>
      </c>
      <c r="BO41">
        <f>'Encuesta de Satisfacción de (2'!BQ40</f>
        <v>5</v>
      </c>
      <c r="BP41">
        <f>'Encuesta de Satisfacción de (2'!BR40</f>
        <v>5</v>
      </c>
      <c r="BQ41">
        <f>'Encuesta de Satisfacción de (2'!BS40</f>
        <v>5</v>
      </c>
      <c r="BR41">
        <f>'Encuesta de Satisfacción de (2'!BT40</f>
        <v>5</v>
      </c>
      <c r="BS41">
        <f>'Encuesta de Satisfacción de (2'!BU40</f>
        <v>5</v>
      </c>
      <c r="BT41" t="str">
        <f>'Encuesta de Satisfacción de (2'!BV40</f>
        <v>Sí</v>
      </c>
      <c r="BU41" t="str">
        <f>'Encuesta de Satisfacción de (2'!BW40</f>
        <v>No</v>
      </c>
      <c r="BV41">
        <f>'Encuesta de Satisfacción de (2'!BX40</f>
        <v>0</v>
      </c>
      <c r="BW41">
        <f>'Encuesta de Satisfacción de (2'!BY40</f>
        <v>5</v>
      </c>
      <c r="BX41">
        <f>'Encuesta de Satisfacción de (2'!BZ40</f>
        <v>5</v>
      </c>
      <c r="BY41" t="str">
        <f>'Encuesta de Satisfacción de (2'!CA40</f>
        <v>Muy satisfecho</v>
      </c>
      <c r="BZ41" t="str">
        <f>'Encuesta de Satisfacción de (2'!CB40</f>
        <v>Mejoras en la página web. Simplificar la página y que muestre lo útil y necesario</v>
      </c>
      <c r="CA41" t="str">
        <f>'Encuesta de Satisfacción de (2'!CC40</f>
        <v>No</v>
      </c>
      <c r="CB41" t="str">
        <f>'Encuesta de Satisfacción de (2'!CD40</f>
        <v>2021-22</v>
      </c>
      <c r="CC41" t="str">
        <f>'Encuesta de Satisfacción de (2'!CE40</f>
        <v>MUJER</v>
      </c>
      <c r="CD41" t="str">
        <f>'Encuesta de Satisfacción de (2'!CF40</f>
        <v>MÁSTER UNIVERSITARIO OFICIAL</v>
      </c>
      <c r="CE41" t="str">
        <f>'Encuesta de Satisfacción de (2'!CG40</f>
        <v>062F</v>
      </c>
      <c r="CF41" t="str">
        <f>'Encuesta de Satisfacción de (2'!CH40</f>
        <v>MÁSTER UNIVERSITARIO EN FÍSICA TEÓRICA</v>
      </c>
      <c r="CG41">
        <f>'Encuesta de Satisfacción de (2'!CI40</f>
        <v>114</v>
      </c>
      <c r="CH41" t="str">
        <f>'Encuesta de Satisfacción de (2'!CJ40</f>
        <v>FACULTAD DE CIENCIAS FÍSICAS</v>
      </c>
      <c r="CI41">
        <f>'Encuesta de Satisfacción de (2'!CK40</f>
        <v>0</v>
      </c>
      <c r="CJ41">
        <f>'Encuesta de Satisfacción de (2'!CL40</f>
        <v>0</v>
      </c>
      <c r="CK41" t="str">
        <f>VLOOKUP(CH41,CENTROS!$A$2:$B$27,2,FALSE)</f>
        <v>FIS</v>
      </c>
      <c r="CL41" t="str">
        <f>VLOOKUP(CH41,CENTROS!$A$2:$C$27,3,FALSE)</f>
        <v>Ciencias Experimentales</v>
      </c>
      <c r="CN41">
        <f t="shared" si="65"/>
        <v>10</v>
      </c>
      <c r="CO41">
        <f t="shared" si="66"/>
        <v>7.5</v>
      </c>
      <c r="CP41">
        <f t="shared" si="67"/>
        <v>7.5</v>
      </c>
      <c r="CQ41">
        <f t="shared" si="68"/>
        <v>2.5</v>
      </c>
      <c r="CR41">
        <f t="shared" si="69"/>
        <v>5</v>
      </c>
      <c r="CS41">
        <f t="shared" si="70"/>
        <v>10</v>
      </c>
      <c r="CT41">
        <f t="shared" si="71"/>
        <v>7.5</v>
      </c>
      <c r="CU41">
        <f t="shared" si="72"/>
        <v>7.5</v>
      </c>
      <c r="CV41">
        <f t="shared" si="73"/>
        <v>0</v>
      </c>
      <c r="CW41">
        <f t="shared" si="74"/>
        <v>5</v>
      </c>
      <c r="CX41">
        <f t="shared" si="75"/>
        <v>2.5</v>
      </c>
      <c r="CY41">
        <f t="shared" si="76"/>
        <v>5</v>
      </c>
      <c r="CZ41">
        <f t="shared" si="77"/>
        <v>7.5</v>
      </c>
      <c r="DA41">
        <f t="shared" si="78"/>
        <v>2.5</v>
      </c>
      <c r="DB41">
        <f t="shared" si="79"/>
        <v>5</v>
      </c>
      <c r="DC41">
        <f t="shared" si="80"/>
        <v>10</v>
      </c>
      <c r="DD41">
        <f t="shared" si="81"/>
        <v>10</v>
      </c>
      <c r="DE41">
        <f t="shared" si="82"/>
        <v>10</v>
      </c>
      <c r="DF41">
        <f t="shared" si="83"/>
        <v>10</v>
      </c>
      <c r="DG41">
        <f t="shared" si="84"/>
        <v>10</v>
      </c>
      <c r="DH41">
        <f t="shared" si="85"/>
        <v>10</v>
      </c>
      <c r="DI41">
        <f t="shared" si="86"/>
        <v>10</v>
      </c>
      <c r="DJ41">
        <f t="shared" si="87"/>
        <v>10</v>
      </c>
      <c r="DK41">
        <f t="shared" si="88"/>
        <v>10</v>
      </c>
      <c r="DL41">
        <f t="shared" si="89"/>
        <v>10</v>
      </c>
    </row>
    <row r="42" spans="1:116" x14ac:dyDescent="0.2">
      <c r="A42" t="str">
        <f>'Encuesta de Satisfacción de (2'!C41</f>
        <v>De vez en cuando (1 o 2 veces al mes)</v>
      </c>
      <c r="B42" t="str">
        <f>'Encuesta de Satisfacción de (2'!D41</f>
        <v>Frecuentemente (1 o 2 veces por semana)</v>
      </c>
      <c r="C42" t="str">
        <f>'Encuesta de Satisfacción de (2'!E41</f>
        <v>Biblioteca María Zambrano (Filología / Derecho)</v>
      </c>
      <c r="D42">
        <f>'Encuesta de Satisfacción de (2'!F41</f>
        <v>0</v>
      </c>
      <c r="E42">
        <f>'Encuesta de Satisfacción de (2'!G41</f>
        <v>0</v>
      </c>
      <c r="F42">
        <f>'Encuesta de Satisfacción de (2'!H41</f>
        <v>0</v>
      </c>
      <c r="G42">
        <f>'Encuesta de Satisfacción de (2'!I41</f>
        <v>0</v>
      </c>
      <c r="H42">
        <f>'Encuesta de Satisfacción de (2'!J41</f>
        <v>0</v>
      </c>
      <c r="I42">
        <f>'Encuesta de Satisfacción de (2'!K41</f>
        <v>0</v>
      </c>
      <c r="J42">
        <f>'Encuesta de Satisfacción de (2'!L41</f>
        <v>0</v>
      </c>
      <c r="K42">
        <f>'Encuesta de Satisfacción de (2'!M41</f>
        <v>0</v>
      </c>
      <c r="L42">
        <f>'Encuesta de Satisfacción de (2'!N41</f>
        <v>0</v>
      </c>
      <c r="M42">
        <f>'Encuesta de Satisfacción de (2'!O41</f>
        <v>0</v>
      </c>
      <c r="N42">
        <f>'Encuesta de Satisfacción de (2'!P41</f>
        <v>0</v>
      </c>
      <c r="O42">
        <f>'Encuesta de Satisfacción de (2'!Q41</f>
        <v>0</v>
      </c>
      <c r="P42">
        <f>'Encuesta de Satisfacción de (2'!R41</f>
        <v>0</v>
      </c>
      <c r="Q42">
        <f>'Encuesta de Satisfacción de (2'!S41</f>
        <v>0</v>
      </c>
      <c r="R42">
        <f>'Encuesta de Satisfacción de (2'!T41</f>
        <v>0</v>
      </c>
      <c r="S42">
        <f>'Encuesta de Satisfacción de (2'!U41</f>
        <v>0</v>
      </c>
      <c r="T42">
        <f>'Encuesta de Satisfacción de (2'!V41</f>
        <v>0</v>
      </c>
      <c r="U42">
        <f>'Encuesta de Satisfacción de (2'!W41</f>
        <v>0</v>
      </c>
      <c r="V42">
        <f>'Encuesta de Satisfacción de (2'!X41</f>
        <v>0</v>
      </c>
      <c r="W42">
        <f>'Encuesta de Satisfacción de (2'!Y41</f>
        <v>0</v>
      </c>
      <c r="X42">
        <f>'Encuesta de Satisfacción de (2'!Z41</f>
        <v>0</v>
      </c>
      <c r="Y42">
        <f>'Encuesta de Satisfacción de (2'!AA41</f>
        <v>0</v>
      </c>
      <c r="Z42">
        <f>'Encuesta de Satisfacción de (2'!AB41</f>
        <v>0</v>
      </c>
      <c r="AA42">
        <f>'Encuesta de Satisfacción de (2'!AC41</f>
        <v>0</v>
      </c>
      <c r="AB42">
        <f>'Encuesta de Satisfacción de (2'!AD41</f>
        <v>0</v>
      </c>
      <c r="AC42">
        <f>'Encuesta de Satisfacción de (2'!AE41</f>
        <v>0</v>
      </c>
      <c r="AD42">
        <f>'Encuesta de Satisfacción de (2'!AF41</f>
        <v>0</v>
      </c>
      <c r="AE42">
        <f>'Encuesta de Satisfacción de (2'!AG41</f>
        <v>0</v>
      </c>
      <c r="AF42">
        <f>'Encuesta de Satisfacción de (2'!AH41</f>
        <v>4</v>
      </c>
      <c r="AG42">
        <f>'Encuesta de Satisfacción de (2'!AI41</f>
        <v>3</v>
      </c>
      <c r="AH42">
        <f>'Encuesta de Satisfacción de (2'!AJ41</f>
        <v>4</v>
      </c>
      <c r="AI42">
        <f>'Encuesta de Satisfacción de (2'!AK41</f>
        <v>3</v>
      </c>
      <c r="AJ42">
        <f>'Encuesta de Satisfacción de (2'!AL41</f>
        <v>4</v>
      </c>
      <c r="AK42" t="str">
        <f>'Encuesta de Satisfacción de (2'!AM41</f>
        <v>No</v>
      </c>
      <c r="AL42" t="str">
        <f>'Encuesta de Satisfacción de (2'!AN41</f>
        <v>Sí</v>
      </c>
      <c r="AM42">
        <f>'Encuesta de Satisfacción de (2'!AO41</f>
        <v>4</v>
      </c>
      <c r="AN42">
        <f>'Encuesta de Satisfacción de (2'!AP41</f>
        <v>3</v>
      </c>
      <c r="AO42">
        <f>'Encuesta de Satisfacción de (2'!AQ41</f>
        <v>4</v>
      </c>
      <c r="AP42">
        <f>'Encuesta de Satisfacción de (2'!AR41</f>
        <v>5</v>
      </c>
      <c r="AQ42">
        <f>'Encuesta de Satisfacción de (2'!AS41</f>
        <v>4</v>
      </c>
      <c r="AR42">
        <f>'Encuesta de Satisfacción de (2'!AT41</f>
        <v>3</v>
      </c>
      <c r="AS42">
        <f>'Encuesta de Satisfacción de (2'!AU41</f>
        <v>4</v>
      </c>
      <c r="AT42">
        <f>'Encuesta de Satisfacción de (2'!AV41</f>
        <v>3</v>
      </c>
      <c r="AU42">
        <f>'Encuesta de Satisfacción de (2'!AW41</f>
        <v>5</v>
      </c>
      <c r="AV42">
        <f>'Encuesta de Satisfacción de (2'!AX41</f>
        <v>3</v>
      </c>
      <c r="AW42">
        <f>'Encuesta de Satisfacción de (2'!AY41</f>
        <v>4</v>
      </c>
      <c r="AX42">
        <f>'Encuesta de Satisfacción de (2'!AZ41</f>
        <v>4</v>
      </c>
      <c r="AY42">
        <f>'Encuesta de Satisfacción de (2'!BA41</f>
        <v>3</v>
      </c>
      <c r="AZ42">
        <f>'Encuesta de Satisfacción de (2'!BB41</f>
        <v>4</v>
      </c>
      <c r="BA42">
        <f>'Encuesta de Satisfacción de (2'!BC41</f>
        <v>4</v>
      </c>
      <c r="BB42">
        <f>'Encuesta de Satisfacción de (2'!BD41</f>
        <v>4</v>
      </c>
      <c r="BC42">
        <f>'Encuesta de Satisfacción de (2'!BE41</f>
        <v>4</v>
      </c>
      <c r="BD42">
        <f>'Encuesta de Satisfacción de (2'!BF41</f>
        <v>3</v>
      </c>
      <c r="BE42" t="str">
        <f>'Encuesta de Satisfacción de (2'!BG41</f>
        <v>Sí</v>
      </c>
      <c r="BF42" t="str">
        <f>'Encuesta de Satisfacción de (2'!BH41</f>
        <v>Sí</v>
      </c>
      <c r="BG42" t="str">
        <f>'Encuesta de Satisfacción de (2'!BI41</f>
        <v>Sí</v>
      </c>
      <c r="BH42" t="str">
        <f>'Encuesta de Satisfacción de (2'!BJ41</f>
        <v>No</v>
      </c>
      <c r="BI42" t="str">
        <f>'Encuesta de Satisfacción de (2'!BK41</f>
        <v>Sí</v>
      </c>
      <c r="BJ42" t="str">
        <f>'Encuesta de Satisfacción de (2'!BL41</f>
        <v>No</v>
      </c>
      <c r="BK42" t="str">
        <f>'Encuesta de Satisfacción de (2'!BM41</f>
        <v>No</v>
      </c>
      <c r="BL42" t="str">
        <f>'Encuesta de Satisfacción de (2'!BN41</f>
        <v>No</v>
      </c>
      <c r="BM42">
        <f>'Encuesta de Satisfacción de (2'!BO41</f>
        <v>3</v>
      </c>
      <c r="BN42">
        <f>'Encuesta de Satisfacción de (2'!BP41</f>
        <v>4</v>
      </c>
      <c r="BO42">
        <f>'Encuesta de Satisfacción de (2'!BQ41</f>
        <v>4</v>
      </c>
      <c r="BP42">
        <f>'Encuesta de Satisfacción de (2'!BR41</f>
        <v>4</v>
      </c>
      <c r="BQ42">
        <f>'Encuesta de Satisfacción de (2'!BS41</f>
        <v>4</v>
      </c>
      <c r="BR42">
        <f>'Encuesta de Satisfacción de (2'!BT41</f>
        <v>4</v>
      </c>
      <c r="BS42">
        <f>'Encuesta de Satisfacción de (2'!BU41</f>
        <v>4</v>
      </c>
      <c r="BT42" t="str">
        <f>'Encuesta de Satisfacción de (2'!BV41</f>
        <v>Sí</v>
      </c>
      <c r="BU42" t="str">
        <f>'Encuesta de Satisfacción de (2'!BW41</f>
        <v>Sí</v>
      </c>
      <c r="BV42" t="str">
        <f>'Encuesta de Satisfacción de (2'!BX41</f>
        <v>Muy útil</v>
      </c>
      <c r="BW42">
        <f>'Encuesta de Satisfacción de (2'!BY41</f>
        <v>3</v>
      </c>
      <c r="BX42">
        <f>'Encuesta de Satisfacción de (2'!BZ41</f>
        <v>3</v>
      </c>
      <c r="BY42" t="str">
        <f>'Encuesta de Satisfacción de (2'!CA41</f>
        <v>Normal</v>
      </c>
      <c r="BZ42">
        <f>'Encuesta de Satisfacción de (2'!CB41</f>
        <v>0</v>
      </c>
      <c r="CA42" t="str">
        <f>'Encuesta de Satisfacción de (2'!CC41</f>
        <v>No</v>
      </c>
      <c r="CB42" t="str">
        <f>'Encuesta de Satisfacción de (2'!CD41</f>
        <v>2021-22</v>
      </c>
      <c r="CC42" t="str">
        <f>'Encuesta de Satisfacción de (2'!CE41</f>
        <v>MUJER</v>
      </c>
      <c r="CD42" t="str">
        <f>'Encuesta de Satisfacción de (2'!CF41</f>
        <v>GRADO</v>
      </c>
      <c r="CE42" t="str">
        <f>'Encuesta de Satisfacción de (2'!CG41</f>
        <v>0848</v>
      </c>
      <c r="CF42" t="str">
        <f>'Encuesta de Satisfacción de (2'!CH41</f>
        <v>GRADO EN DERECHO</v>
      </c>
      <c r="CG42">
        <f>'Encuesta de Satisfacción de (2'!CI41</f>
        <v>151</v>
      </c>
      <c r="CH42" t="str">
        <f>'Encuesta de Satisfacción de (2'!CJ41</f>
        <v>FACULTAD DE DERECHO</v>
      </c>
      <c r="CI42">
        <f>'Encuesta de Satisfacción de (2'!CK41</f>
        <v>0</v>
      </c>
      <c r="CJ42">
        <f>'Encuesta de Satisfacción de (2'!CL41</f>
        <v>0</v>
      </c>
      <c r="CK42" t="str">
        <f>VLOOKUP(CH42,CENTROS!$A$2:$B$27,2,FALSE)</f>
        <v>DER</v>
      </c>
      <c r="CL42" t="str">
        <f>VLOOKUP(CH42,CENTROS!$A$2:$C$27,3,FALSE)</f>
        <v>Ciencias Sociales</v>
      </c>
      <c r="CN42">
        <f t="shared" si="65"/>
        <v>7.5</v>
      </c>
      <c r="CO42">
        <f t="shared" si="66"/>
        <v>5</v>
      </c>
      <c r="CP42">
        <f t="shared" si="67"/>
        <v>7.5</v>
      </c>
      <c r="CQ42">
        <f t="shared" si="68"/>
        <v>5</v>
      </c>
      <c r="CR42">
        <f t="shared" si="69"/>
        <v>7.5</v>
      </c>
      <c r="CS42">
        <f t="shared" si="70"/>
        <v>10</v>
      </c>
      <c r="CT42">
        <f t="shared" si="71"/>
        <v>5</v>
      </c>
      <c r="CU42">
        <f t="shared" si="72"/>
        <v>7.5</v>
      </c>
      <c r="CV42">
        <f t="shared" si="73"/>
        <v>7.5</v>
      </c>
      <c r="CW42">
        <f t="shared" si="74"/>
        <v>5</v>
      </c>
      <c r="CX42">
        <f t="shared" si="75"/>
        <v>7.5</v>
      </c>
      <c r="CY42">
        <f t="shared" si="76"/>
        <v>7.5</v>
      </c>
      <c r="CZ42">
        <f t="shared" si="77"/>
        <v>7.5</v>
      </c>
      <c r="DA42">
        <f t="shared" si="78"/>
        <v>7.5</v>
      </c>
      <c r="DB42">
        <f t="shared" si="79"/>
        <v>5</v>
      </c>
      <c r="DC42">
        <f t="shared" si="80"/>
        <v>5</v>
      </c>
      <c r="DD42">
        <f t="shared" si="81"/>
        <v>7.5</v>
      </c>
      <c r="DE42">
        <f t="shared" si="82"/>
        <v>7.5</v>
      </c>
      <c r="DF42">
        <f t="shared" si="83"/>
        <v>7.5</v>
      </c>
      <c r="DG42">
        <f t="shared" si="84"/>
        <v>7.5</v>
      </c>
      <c r="DH42">
        <f t="shared" si="85"/>
        <v>7.5</v>
      </c>
      <c r="DI42">
        <f t="shared" si="86"/>
        <v>7.5</v>
      </c>
      <c r="DJ42">
        <f t="shared" si="87"/>
        <v>5</v>
      </c>
      <c r="DK42">
        <f t="shared" si="88"/>
        <v>5</v>
      </c>
      <c r="DL42">
        <f t="shared" si="89"/>
        <v>5</v>
      </c>
    </row>
    <row r="43" spans="1:116" x14ac:dyDescent="0.2">
      <c r="A43" t="str">
        <f>'Encuesta de Satisfacción de (2'!C42</f>
        <v>De vez en cuando (1 o 2 veces al mes)</v>
      </c>
      <c r="B43" t="str">
        <f>'Encuesta de Satisfacción de (2'!D42</f>
        <v>Frecuentemente (1 o 2 veces por semana)</v>
      </c>
      <c r="C43" t="str">
        <f>'Encuesta de Satisfacción de (2'!E42</f>
        <v>F.  Psicología</v>
      </c>
      <c r="D43">
        <f>'Encuesta de Satisfacción de (2'!F42</f>
        <v>0</v>
      </c>
      <c r="E43">
        <f>'Encuesta de Satisfacción de (2'!G42</f>
        <v>0</v>
      </c>
      <c r="F43">
        <f>'Encuesta de Satisfacción de (2'!H42</f>
        <v>0</v>
      </c>
      <c r="G43">
        <f>'Encuesta de Satisfacción de (2'!I42</f>
        <v>0</v>
      </c>
      <c r="H43">
        <f>'Encuesta de Satisfacción de (2'!J42</f>
        <v>0</v>
      </c>
      <c r="I43">
        <f>'Encuesta de Satisfacción de (2'!K42</f>
        <v>0</v>
      </c>
      <c r="J43">
        <f>'Encuesta de Satisfacción de (2'!L42</f>
        <v>0</v>
      </c>
      <c r="K43">
        <f>'Encuesta de Satisfacción de (2'!M42</f>
        <v>0</v>
      </c>
      <c r="L43">
        <f>'Encuesta de Satisfacción de (2'!N42</f>
        <v>0</v>
      </c>
      <c r="M43">
        <f>'Encuesta de Satisfacción de (2'!O42</f>
        <v>0</v>
      </c>
      <c r="N43">
        <f>'Encuesta de Satisfacción de (2'!P42</f>
        <v>0</v>
      </c>
      <c r="O43">
        <f>'Encuesta de Satisfacción de (2'!Q42</f>
        <v>0</v>
      </c>
      <c r="P43">
        <f>'Encuesta de Satisfacción de (2'!R42</f>
        <v>0</v>
      </c>
      <c r="Q43">
        <f>'Encuesta de Satisfacción de (2'!S42</f>
        <v>0</v>
      </c>
      <c r="R43">
        <f>'Encuesta de Satisfacción de (2'!T42</f>
        <v>0</v>
      </c>
      <c r="S43">
        <f>'Encuesta de Satisfacción de (2'!U42</f>
        <v>0</v>
      </c>
      <c r="T43">
        <f>'Encuesta de Satisfacción de (2'!V42</f>
        <v>0</v>
      </c>
      <c r="U43">
        <f>'Encuesta de Satisfacción de (2'!W42</f>
        <v>0</v>
      </c>
      <c r="V43">
        <f>'Encuesta de Satisfacción de (2'!X42</f>
        <v>0</v>
      </c>
      <c r="W43">
        <f>'Encuesta de Satisfacción de (2'!Y42</f>
        <v>0</v>
      </c>
      <c r="X43">
        <f>'Encuesta de Satisfacción de (2'!Z42</f>
        <v>0</v>
      </c>
      <c r="Y43">
        <f>'Encuesta de Satisfacción de (2'!AA42</f>
        <v>0</v>
      </c>
      <c r="Z43">
        <f>'Encuesta de Satisfacción de (2'!AB42</f>
        <v>0</v>
      </c>
      <c r="AA43">
        <f>'Encuesta de Satisfacción de (2'!AC42</f>
        <v>0</v>
      </c>
      <c r="AB43">
        <f>'Encuesta de Satisfacción de (2'!AD42</f>
        <v>0</v>
      </c>
      <c r="AC43">
        <f>'Encuesta de Satisfacción de (2'!AE42</f>
        <v>0</v>
      </c>
      <c r="AD43">
        <f>'Encuesta de Satisfacción de (2'!AF42</f>
        <v>0</v>
      </c>
      <c r="AE43">
        <f>'Encuesta de Satisfacción de (2'!AG42</f>
        <v>0</v>
      </c>
      <c r="AF43">
        <f>'Encuesta de Satisfacción de (2'!AH42</f>
        <v>4</v>
      </c>
      <c r="AG43">
        <f>'Encuesta de Satisfacción de (2'!AI42</f>
        <v>5</v>
      </c>
      <c r="AH43">
        <f>'Encuesta de Satisfacción de (2'!AJ42</f>
        <v>5</v>
      </c>
      <c r="AI43">
        <f>'Encuesta de Satisfacción de (2'!AK42</f>
        <v>5</v>
      </c>
      <c r="AJ43">
        <f>'Encuesta de Satisfacción de (2'!AL42</f>
        <v>4</v>
      </c>
      <c r="AK43" t="str">
        <f>'Encuesta de Satisfacción de (2'!AM42</f>
        <v>No</v>
      </c>
      <c r="AL43" t="str">
        <f>'Encuesta de Satisfacción de (2'!AN42</f>
        <v>Sí</v>
      </c>
      <c r="AM43">
        <f>'Encuesta de Satisfacción de (2'!AO42</f>
        <v>3</v>
      </c>
      <c r="AN43">
        <f>'Encuesta de Satisfacción de (2'!AP42</f>
        <v>5</v>
      </c>
      <c r="AO43">
        <f>'Encuesta de Satisfacción de (2'!AQ42</f>
        <v>5</v>
      </c>
      <c r="AP43">
        <f>'Encuesta de Satisfacción de (2'!AR42</f>
        <v>2</v>
      </c>
      <c r="AQ43">
        <f>'Encuesta de Satisfacción de (2'!AS42</f>
        <v>5</v>
      </c>
      <c r="AR43">
        <f>'Encuesta de Satisfacción de (2'!AT42</f>
        <v>5</v>
      </c>
      <c r="AS43">
        <f>'Encuesta de Satisfacción de (2'!AU42</f>
        <v>5</v>
      </c>
      <c r="AT43">
        <f>'Encuesta de Satisfacción de (2'!AV42</f>
        <v>4</v>
      </c>
      <c r="AU43">
        <f>'Encuesta de Satisfacción de (2'!AW42</f>
        <v>4</v>
      </c>
      <c r="AV43">
        <f>'Encuesta de Satisfacción de (2'!AX42</f>
        <v>4</v>
      </c>
      <c r="AW43">
        <f>'Encuesta de Satisfacción de (2'!AY42</f>
        <v>4</v>
      </c>
      <c r="AX43">
        <f>'Encuesta de Satisfacción de (2'!AZ42</f>
        <v>5</v>
      </c>
      <c r="AY43">
        <f>'Encuesta de Satisfacción de (2'!BA42</f>
        <v>5</v>
      </c>
      <c r="AZ43">
        <f>'Encuesta de Satisfacción de (2'!BB42</f>
        <v>5</v>
      </c>
      <c r="BA43">
        <f>'Encuesta de Satisfacción de (2'!BC42</f>
        <v>5</v>
      </c>
      <c r="BB43">
        <f>'Encuesta de Satisfacción de (2'!BD42</f>
        <v>3</v>
      </c>
      <c r="BC43">
        <f>'Encuesta de Satisfacción de (2'!BE42</f>
        <v>4</v>
      </c>
      <c r="BD43">
        <f>'Encuesta de Satisfacción de (2'!BF42</f>
        <v>5</v>
      </c>
      <c r="BE43" t="str">
        <f>'Encuesta de Satisfacción de (2'!BG42</f>
        <v>Sí</v>
      </c>
      <c r="BF43" t="str">
        <f>'Encuesta de Satisfacción de (2'!BH42</f>
        <v>Sí</v>
      </c>
      <c r="BG43" t="str">
        <f>'Encuesta de Satisfacción de (2'!BI42</f>
        <v>Sí</v>
      </c>
      <c r="BH43" t="str">
        <f>'Encuesta de Satisfacción de (2'!BJ42</f>
        <v>Sí</v>
      </c>
      <c r="BI43" t="str">
        <f>'Encuesta de Satisfacción de (2'!BK42</f>
        <v>Sí</v>
      </c>
      <c r="BJ43" t="str">
        <f>'Encuesta de Satisfacción de (2'!BL42</f>
        <v>Sí</v>
      </c>
      <c r="BK43" t="str">
        <f>'Encuesta de Satisfacción de (2'!BM42</f>
        <v>No</v>
      </c>
      <c r="BL43" t="str">
        <f>'Encuesta de Satisfacción de (2'!BN42</f>
        <v>No</v>
      </c>
      <c r="BM43">
        <f>'Encuesta de Satisfacción de (2'!BO42</f>
        <v>5</v>
      </c>
      <c r="BN43">
        <f>'Encuesta de Satisfacción de (2'!BP42</f>
        <v>5</v>
      </c>
      <c r="BO43">
        <f>'Encuesta de Satisfacción de (2'!BQ42</f>
        <v>5</v>
      </c>
      <c r="BP43">
        <f>'Encuesta de Satisfacción de (2'!BR42</f>
        <v>5</v>
      </c>
      <c r="BQ43">
        <f>'Encuesta de Satisfacción de (2'!BS42</f>
        <v>5</v>
      </c>
      <c r="BR43">
        <f>'Encuesta de Satisfacción de (2'!BT42</f>
        <v>5</v>
      </c>
      <c r="BS43">
        <f>'Encuesta de Satisfacción de (2'!BU42</f>
        <v>4</v>
      </c>
      <c r="BT43" t="str">
        <f>'Encuesta de Satisfacción de (2'!BV42</f>
        <v>Sí</v>
      </c>
      <c r="BU43" t="str">
        <f>'Encuesta de Satisfacción de (2'!BW42</f>
        <v>No</v>
      </c>
      <c r="BV43">
        <f>'Encuesta de Satisfacción de (2'!BX42</f>
        <v>0</v>
      </c>
      <c r="BW43">
        <f>'Encuesta de Satisfacción de (2'!BY42</f>
        <v>5</v>
      </c>
      <c r="BX43">
        <f>'Encuesta de Satisfacción de (2'!BZ42</f>
        <v>5</v>
      </c>
      <c r="BY43" t="str">
        <f>'Encuesta de Satisfacción de (2'!CA42</f>
        <v>Muy satisfecho</v>
      </c>
      <c r="BZ43">
        <f>'Encuesta de Satisfacción de (2'!CB42</f>
        <v>0</v>
      </c>
      <c r="CA43" t="str">
        <f>'Encuesta de Satisfacción de (2'!CC42</f>
        <v>No</v>
      </c>
      <c r="CB43" t="str">
        <f>'Encuesta de Satisfacción de (2'!CD42</f>
        <v>2021-22</v>
      </c>
      <c r="CC43" t="str">
        <f>'Encuesta de Satisfacción de (2'!CE42</f>
        <v>MUJER</v>
      </c>
      <c r="CD43" t="str">
        <f>'Encuesta de Satisfacción de (2'!CF42</f>
        <v>MÁSTER UNIVERSITARIO OFICIAL</v>
      </c>
      <c r="CE43" t="str">
        <f>'Encuesta de Satisfacción de (2'!CG42</f>
        <v>063J</v>
      </c>
      <c r="CF43" t="str">
        <f>'Encuesta de Satisfacción de (2'!CH42</f>
        <v>MÁSTER UNIVERSITARIO EN PSICOLOGÍA GENERAL SANITARIA</v>
      </c>
      <c r="CG43">
        <f>'Encuesta de Satisfacción de (2'!CI42</f>
        <v>103</v>
      </c>
      <c r="CH43" t="str">
        <f>'Encuesta de Satisfacción de (2'!CJ42</f>
        <v>FACULTAD DE PSICOLOGÍA</v>
      </c>
      <c r="CI43">
        <f>'Encuesta de Satisfacción de (2'!CK42</f>
        <v>0</v>
      </c>
      <c r="CJ43">
        <f>'Encuesta de Satisfacción de (2'!CL42</f>
        <v>0</v>
      </c>
      <c r="CK43" t="str">
        <f>VLOOKUP(CH43,CENTROS!$A$2:$B$27,2,FALSE)</f>
        <v>PSI</v>
      </c>
      <c r="CL43" t="str">
        <f>VLOOKUP(CH43,CENTROS!$A$2:$C$27,3,FALSE)</f>
        <v>Ciencias de la Salud</v>
      </c>
      <c r="CN43">
        <f t="shared" si="65"/>
        <v>7.5</v>
      </c>
      <c r="CO43">
        <f t="shared" si="66"/>
        <v>10</v>
      </c>
      <c r="CP43">
        <f t="shared" si="67"/>
        <v>10</v>
      </c>
      <c r="CQ43">
        <f t="shared" si="68"/>
        <v>10</v>
      </c>
      <c r="CR43">
        <f t="shared" si="69"/>
        <v>7.5</v>
      </c>
      <c r="CS43">
        <f t="shared" si="70"/>
        <v>7.5</v>
      </c>
      <c r="CT43">
        <f t="shared" si="71"/>
        <v>7.5</v>
      </c>
      <c r="CU43">
        <f t="shared" si="72"/>
        <v>7.5</v>
      </c>
      <c r="CV43">
        <f t="shared" si="73"/>
        <v>10</v>
      </c>
      <c r="CW43">
        <f t="shared" si="74"/>
        <v>10</v>
      </c>
      <c r="CX43">
        <f t="shared" si="75"/>
        <v>10</v>
      </c>
      <c r="CY43">
        <f t="shared" si="76"/>
        <v>10</v>
      </c>
      <c r="CZ43">
        <f t="shared" si="77"/>
        <v>5</v>
      </c>
      <c r="DA43">
        <f t="shared" si="78"/>
        <v>7.5</v>
      </c>
      <c r="DB43">
        <f t="shared" si="79"/>
        <v>10</v>
      </c>
      <c r="DC43">
        <f t="shared" si="80"/>
        <v>10</v>
      </c>
      <c r="DD43">
        <f t="shared" si="81"/>
        <v>10</v>
      </c>
      <c r="DE43">
        <f t="shared" si="82"/>
        <v>10</v>
      </c>
      <c r="DF43">
        <f t="shared" si="83"/>
        <v>10</v>
      </c>
      <c r="DG43">
        <f t="shared" si="84"/>
        <v>10</v>
      </c>
      <c r="DH43">
        <f t="shared" si="85"/>
        <v>10</v>
      </c>
      <c r="DI43">
        <f t="shared" si="86"/>
        <v>7.5</v>
      </c>
      <c r="DJ43">
        <f t="shared" si="87"/>
        <v>10</v>
      </c>
      <c r="DK43">
        <f t="shared" si="88"/>
        <v>10</v>
      </c>
      <c r="DL43">
        <f t="shared" si="89"/>
        <v>10</v>
      </c>
    </row>
    <row r="44" spans="1:116" x14ac:dyDescent="0.2">
      <c r="A44" t="str">
        <f>'Encuesta de Satisfacción de (2'!C43</f>
        <v>De vez en cuando (1 o 2 veces al mes)</v>
      </c>
      <c r="B44" t="str">
        <f>'Encuesta de Satisfacción de (2'!D43</f>
        <v>De vez en cuando (1 o 2 veces al mes)</v>
      </c>
      <c r="C44" t="str">
        <f>'Encuesta de Satisfacción de (2'!E43</f>
        <v>F.  Ciencias Químicas</v>
      </c>
      <c r="D44" t="str">
        <f>'Encuesta de Satisfacción de (2'!F43</f>
        <v>F.  Ciencias Físicas</v>
      </c>
      <c r="E44" t="str">
        <f>'Encuesta de Satisfacción de (2'!G43</f>
        <v>F.  Ciencias Matemáticas</v>
      </c>
      <c r="F44">
        <f>'Encuesta de Satisfacción de (2'!H43</f>
        <v>0</v>
      </c>
      <c r="G44">
        <f>'Encuesta de Satisfacción de (2'!I43</f>
        <v>0</v>
      </c>
      <c r="H44">
        <f>'Encuesta de Satisfacción de (2'!J43</f>
        <v>0</v>
      </c>
      <c r="I44">
        <f>'Encuesta de Satisfacción de (2'!K43</f>
        <v>0</v>
      </c>
      <c r="J44">
        <f>'Encuesta de Satisfacción de (2'!L43</f>
        <v>0</v>
      </c>
      <c r="K44">
        <f>'Encuesta de Satisfacción de (2'!M43</f>
        <v>0</v>
      </c>
      <c r="L44">
        <f>'Encuesta de Satisfacción de (2'!N43</f>
        <v>0</v>
      </c>
      <c r="M44">
        <f>'Encuesta de Satisfacción de (2'!O43</f>
        <v>0</v>
      </c>
      <c r="N44">
        <f>'Encuesta de Satisfacción de (2'!P43</f>
        <v>0</v>
      </c>
      <c r="O44">
        <f>'Encuesta de Satisfacción de (2'!Q43</f>
        <v>0</v>
      </c>
      <c r="P44">
        <f>'Encuesta de Satisfacción de (2'!R43</f>
        <v>0</v>
      </c>
      <c r="Q44">
        <f>'Encuesta de Satisfacción de (2'!S43</f>
        <v>0</v>
      </c>
      <c r="R44">
        <f>'Encuesta de Satisfacción de (2'!T43</f>
        <v>0</v>
      </c>
      <c r="S44">
        <f>'Encuesta de Satisfacción de (2'!U43</f>
        <v>0</v>
      </c>
      <c r="T44">
        <f>'Encuesta de Satisfacción de (2'!V43</f>
        <v>0</v>
      </c>
      <c r="U44">
        <f>'Encuesta de Satisfacción de (2'!W43</f>
        <v>0</v>
      </c>
      <c r="V44">
        <f>'Encuesta de Satisfacción de (2'!X43</f>
        <v>0</v>
      </c>
      <c r="W44">
        <f>'Encuesta de Satisfacción de (2'!Y43</f>
        <v>0</v>
      </c>
      <c r="X44">
        <f>'Encuesta de Satisfacción de (2'!Z43</f>
        <v>0</v>
      </c>
      <c r="Y44">
        <f>'Encuesta de Satisfacción de (2'!AA43</f>
        <v>0</v>
      </c>
      <c r="Z44">
        <f>'Encuesta de Satisfacción de (2'!AB43</f>
        <v>0</v>
      </c>
      <c r="AA44">
        <f>'Encuesta de Satisfacción de (2'!AC43</f>
        <v>0</v>
      </c>
      <c r="AB44">
        <f>'Encuesta de Satisfacción de (2'!AD43</f>
        <v>0</v>
      </c>
      <c r="AC44">
        <f>'Encuesta de Satisfacción de (2'!AE43</f>
        <v>0</v>
      </c>
      <c r="AD44">
        <f>'Encuesta de Satisfacción de (2'!AF43</f>
        <v>0</v>
      </c>
      <c r="AE44" t="str">
        <f>'Encuesta de Satisfacción de (2'!AG43</f>
        <v>La Municipal de Moratalaz</v>
      </c>
      <c r="AF44">
        <f>'Encuesta de Satisfacción de (2'!AH43</f>
        <v>3</v>
      </c>
      <c r="AG44">
        <f>'Encuesta de Satisfacción de (2'!AI43</f>
        <v>4</v>
      </c>
      <c r="AH44">
        <f>'Encuesta de Satisfacción de (2'!AJ43</f>
        <v>4</v>
      </c>
      <c r="AI44">
        <f>'Encuesta de Satisfacción de (2'!AK43</f>
        <v>4</v>
      </c>
      <c r="AJ44">
        <f>'Encuesta de Satisfacción de (2'!AL43</f>
        <v>4</v>
      </c>
      <c r="AK44" t="str">
        <f>'Encuesta de Satisfacción de (2'!AM43</f>
        <v>No</v>
      </c>
      <c r="AL44" t="str">
        <f>'Encuesta de Satisfacción de (2'!AN43</f>
        <v>Sí</v>
      </c>
      <c r="AM44">
        <f>'Encuesta de Satisfacción de (2'!AO43</f>
        <v>3</v>
      </c>
      <c r="AN44">
        <f>'Encuesta de Satisfacción de (2'!AP43</f>
        <v>2</v>
      </c>
      <c r="AO44">
        <f>'Encuesta de Satisfacción de (2'!AQ43</f>
        <v>3</v>
      </c>
      <c r="AP44">
        <f>'Encuesta de Satisfacción de (2'!AR43</f>
        <v>2</v>
      </c>
      <c r="AQ44">
        <f>'Encuesta de Satisfacción de (2'!AS43</f>
        <v>4</v>
      </c>
      <c r="AR44">
        <f>'Encuesta de Satisfacción de (2'!AT43</f>
        <v>4</v>
      </c>
      <c r="AS44">
        <f>'Encuesta de Satisfacción de (2'!AU43</f>
        <v>4</v>
      </c>
      <c r="AT44">
        <f>'Encuesta de Satisfacción de (2'!AV43</f>
        <v>1</v>
      </c>
      <c r="AU44">
        <f>'Encuesta de Satisfacción de (2'!AW43</f>
        <v>4</v>
      </c>
      <c r="AV44">
        <f>'Encuesta de Satisfacción de (2'!AX43</f>
        <v>3</v>
      </c>
      <c r="AW44">
        <f>'Encuesta de Satisfacción de (2'!AY43</f>
        <v>3</v>
      </c>
      <c r="AX44">
        <f>'Encuesta de Satisfacción de (2'!AZ43</f>
        <v>3</v>
      </c>
      <c r="AY44">
        <f>'Encuesta de Satisfacción de (2'!BA43</f>
        <v>4</v>
      </c>
      <c r="AZ44">
        <f>'Encuesta de Satisfacción de (2'!BB43</f>
        <v>4</v>
      </c>
      <c r="BA44">
        <f>'Encuesta de Satisfacción de (2'!BC43</f>
        <v>2</v>
      </c>
      <c r="BB44">
        <f>'Encuesta de Satisfacción de (2'!BD43</f>
        <v>2</v>
      </c>
      <c r="BC44">
        <f>'Encuesta de Satisfacción de (2'!BE43</f>
        <v>2</v>
      </c>
      <c r="BD44">
        <f>'Encuesta de Satisfacción de (2'!BF43</f>
        <v>3</v>
      </c>
      <c r="BE44" t="str">
        <f>'Encuesta de Satisfacción de (2'!BG43</f>
        <v>No</v>
      </c>
      <c r="BF44" t="str">
        <f>'Encuesta de Satisfacción de (2'!BH43</f>
        <v>Sí</v>
      </c>
      <c r="BG44" t="str">
        <f>'Encuesta de Satisfacción de (2'!BI43</f>
        <v>Sí</v>
      </c>
      <c r="BH44" t="str">
        <f>'Encuesta de Satisfacción de (2'!BJ43</f>
        <v>No</v>
      </c>
      <c r="BI44" t="str">
        <f>'Encuesta de Satisfacción de (2'!BK43</f>
        <v>Sí</v>
      </c>
      <c r="BJ44" t="str">
        <f>'Encuesta de Satisfacción de (2'!BL43</f>
        <v>No</v>
      </c>
      <c r="BK44" t="str">
        <f>'Encuesta de Satisfacción de (2'!BM43</f>
        <v>No</v>
      </c>
      <c r="BL44" t="str">
        <f>'Encuesta de Satisfacción de (2'!BN43</f>
        <v>No</v>
      </c>
      <c r="BM44">
        <f>'Encuesta de Satisfacción de (2'!BO43</f>
        <v>5</v>
      </c>
      <c r="BN44">
        <f>'Encuesta de Satisfacción de (2'!BP43</f>
        <v>2</v>
      </c>
      <c r="BO44">
        <f>'Encuesta de Satisfacción de (2'!BQ43</f>
        <v>4</v>
      </c>
      <c r="BP44">
        <f>'Encuesta de Satisfacción de (2'!BR43</f>
        <v>5</v>
      </c>
      <c r="BQ44">
        <f>'Encuesta de Satisfacción de (2'!BS43</f>
        <v>2</v>
      </c>
      <c r="BR44">
        <f>'Encuesta de Satisfacción de (2'!BT43</f>
        <v>5</v>
      </c>
      <c r="BS44">
        <f>'Encuesta de Satisfacción de (2'!BU43</f>
        <v>4</v>
      </c>
      <c r="BT44" t="str">
        <f>'Encuesta de Satisfacción de (2'!BV43</f>
        <v>Sí</v>
      </c>
      <c r="BU44" t="str">
        <f>'Encuesta de Satisfacción de (2'!BW43</f>
        <v>Sí</v>
      </c>
      <c r="BV44" t="str">
        <f>'Encuesta de Satisfacción de (2'!BX43</f>
        <v>Útil</v>
      </c>
      <c r="BW44">
        <f>'Encuesta de Satisfacción de (2'!BY43</f>
        <v>4</v>
      </c>
      <c r="BX44">
        <f>'Encuesta de Satisfacción de (2'!BZ43</f>
        <v>4</v>
      </c>
      <c r="BY44" t="str">
        <f>'Encuesta de Satisfacción de (2'!CA43</f>
        <v>Satisfecho</v>
      </c>
      <c r="BZ44" t="str">
        <f>'Encuesta de Satisfacción de (2'!CB43</f>
        <v>En la biblioteca de Ciencias Químicas, la gran mayoría de libros que he querido renovar no he podido, así que he tenido poco plazo de préstamo</v>
      </c>
      <c r="CA44" t="str">
        <f>'Encuesta de Satisfacción de (2'!CC43</f>
        <v>No</v>
      </c>
      <c r="CB44" t="str">
        <f>'Encuesta de Satisfacción de (2'!CD43</f>
        <v>2021-22</v>
      </c>
      <c r="CC44" t="str">
        <f>'Encuesta de Satisfacción de (2'!CE43</f>
        <v>MUJER</v>
      </c>
      <c r="CD44" t="str">
        <f>'Encuesta de Satisfacción de (2'!CF43</f>
        <v>GRADO</v>
      </c>
      <c r="CE44" t="str">
        <f>'Encuesta de Satisfacción de (2'!CG43</f>
        <v>0823</v>
      </c>
      <c r="CF44" t="str">
        <f>'Encuesta de Satisfacción de (2'!CH43</f>
        <v>GRADO EN QUÍMICA</v>
      </c>
      <c r="CG44">
        <f>'Encuesta de Satisfacción de (2'!CI43</f>
        <v>112</v>
      </c>
      <c r="CH44" t="str">
        <f>'Encuesta de Satisfacción de (2'!CJ43</f>
        <v>FACULTAD DE CIENCIAS QUÍMICAS</v>
      </c>
      <c r="CI44">
        <f>'Encuesta de Satisfacción de (2'!CK43</f>
        <v>0</v>
      </c>
      <c r="CJ44">
        <f>'Encuesta de Satisfacción de (2'!CL43</f>
        <v>0</v>
      </c>
      <c r="CK44" t="str">
        <f>VLOOKUP(CH44,CENTROS!$A$2:$B$27,2,FALSE)</f>
        <v>QUI</v>
      </c>
      <c r="CL44" t="str">
        <f>VLOOKUP(CH44,CENTROS!$A$2:$C$27,3,FALSE)</f>
        <v>Ciencias Experimentales</v>
      </c>
      <c r="CN44">
        <f t="shared" si="65"/>
        <v>5</v>
      </c>
      <c r="CO44">
        <f t="shared" si="66"/>
        <v>7.5</v>
      </c>
      <c r="CP44">
        <f t="shared" si="67"/>
        <v>7.5</v>
      </c>
      <c r="CQ44">
        <f t="shared" si="68"/>
        <v>7.5</v>
      </c>
      <c r="CR44">
        <f t="shared" si="69"/>
        <v>7.5</v>
      </c>
      <c r="CS44">
        <f t="shared" si="70"/>
        <v>7.5</v>
      </c>
      <c r="CT44">
        <f t="shared" si="71"/>
        <v>5</v>
      </c>
      <c r="CU44">
        <f t="shared" si="72"/>
        <v>5</v>
      </c>
      <c r="CV44">
        <f t="shared" si="73"/>
        <v>5</v>
      </c>
      <c r="CW44">
        <f t="shared" si="74"/>
        <v>7.5</v>
      </c>
      <c r="CX44">
        <f t="shared" si="75"/>
        <v>7.5</v>
      </c>
      <c r="CY44">
        <f t="shared" si="76"/>
        <v>2.5</v>
      </c>
      <c r="CZ44">
        <f t="shared" si="77"/>
        <v>2.5</v>
      </c>
      <c r="DA44">
        <f t="shared" si="78"/>
        <v>2.5</v>
      </c>
      <c r="DB44">
        <f t="shared" si="79"/>
        <v>5</v>
      </c>
      <c r="DC44">
        <f t="shared" si="80"/>
        <v>10</v>
      </c>
      <c r="DD44">
        <f t="shared" si="81"/>
        <v>2.5</v>
      </c>
      <c r="DE44">
        <f t="shared" si="82"/>
        <v>7.5</v>
      </c>
      <c r="DF44">
        <f t="shared" si="83"/>
        <v>10</v>
      </c>
      <c r="DG44">
        <f t="shared" si="84"/>
        <v>2.5</v>
      </c>
      <c r="DH44">
        <f t="shared" si="85"/>
        <v>10</v>
      </c>
      <c r="DI44">
        <f t="shared" si="86"/>
        <v>7.5</v>
      </c>
      <c r="DJ44">
        <f t="shared" si="87"/>
        <v>7.5</v>
      </c>
      <c r="DK44">
        <f t="shared" si="88"/>
        <v>7.5</v>
      </c>
      <c r="DL44">
        <f t="shared" si="89"/>
        <v>7.5</v>
      </c>
    </row>
    <row r="45" spans="1:116" x14ac:dyDescent="0.2">
      <c r="A45" t="str">
        <f>'Encuesta de Satisfacción de (2'!C44</f>
        <v>Muy frecuentemente (3 o más veces por semana)</v>
      </c>
      <c r="B45" t="str">
        <f>'Encuesta de Satisfacción de (2'!D44</f>
        <v>Frecuentemente (1 o 2 veces por semana)</v>
      </c>
      <c r="C45" t="str">
        <f>'Encuesta de Satisfacción de (2'!E44</f>
        <v>Biblioteca María Zambrano (Filología / Derecho)</v>
      </c>
      <c r="D45" t="str">
        <f>'Encuesta de Satisfacción de (2'!F44</f>
        <v>F.  Geografía e Historia</v>
      </c>
      <c r="E45">
        <f>'Encuesta de Satisfacción de (2'!G44</f>
        <v>0</v>
      </c>
      <c r="F45">
        <f>'Encuesta de Satisfacción de (2'!H44</f>
        <v>0</v>
      </c>
      <c r="G45">
        <f>'Encuesta de Satisfacción de (2'!I44</f>
        <v>0</v>
      </c>
      <c r="H45">
        <f>'Encuesta de Satisfacción de (2'!J44</f>
        <v>0</v>
      </c>
      <c r="I45">
        <f>'Encuesta de Satisfacción de (2'!K44</f>
        <v>0</v>
      </c>
      <c r="J45">
        <f>'Encuesta de Satisfacción de (2'!L44</f>
        <v>0</v>
      </c>
      <c r="K45">
        <f>'Encuesta de Satisfacción de (2'!M44</f>
        <v>0</v>
      </c>
      <c r="L45">
        <f>'Encuesta de Satisfacción de (2'!N44</f>
        <v>0</v>
      </c>
      <c r="M45">
        <f>'Encuesta de Satisfacción de (2'!O44</f>
        <v>0</v>
      </c>
      <c r="N45">
        <f>'Encuesta de Satisfacción de (2'!P44</f>
        <v>0</v>
      </c>
      <c r="O45">
        <f>'Encuesta de Satisfacción de (2'!Q44</f>
        <v>0</v>
      </c>
      <c r="P45">
        <f>'Encuesta de Satisfacción de (2'!R44</f>
        <v>0</v>
      </c>
      <c r="Q45">
        <f>'Encuesta de Satisfacción de (2'!S44</f>
        <v>0</v>
      </c>
      <c r="R45">
        <f>'Encuesta de Satisfacción de (2'!T44</f>
        <v>0</v>
      </c>
      <c r="S45">
        <f>'Encuesta de Satisfacción de (2'!U44</f>
        <v>0</v>
      </c>
      <c r="T45">
        <f>'Encuesta de Satisfacción de (2'!V44</f>
        <v>0</v>
      </c>
      <c r="U45">
        <f>'Encuesta de Satisfacción de (2'!W44</f>
        <v>0</v>
      </c>
      <c r="V45">
        <f>'Encuesta de Satisfacción de (2'!X44</f>
        <v>0</v>
      </c>
      <c r="W45">
        <f>'Encuesta de Satisfacción de (2'!Y44</f>
        <v>0</v>
      </c>
      <c r="X45">
        <f>'Encuesta de Satisfacción de (2'!Z44</f>
        <v>0</v>
      </c>
      <c r="Y45">
        <f>'Encuesta de Satisfacción de (2'!AA44</f>
        <v>0</v>
      </c>
      <c r="Z45">
        <f>'Encuesta de Satisfacción de (2'!AB44</f>
        <v>0</v>
      </c>
      <c r="AA45">
        <f>'Encuesta de Satisfacción de (2'!AC44</f>
        <v>0</v>
      </c>
      <c r="AB45">
        <f>'Encuesta de Satisfacción de (2'!AD44</f>
        <v>0</v>
      </c>
      <c r="AC45">
        <f>'Encuesta de Satisfacción de (2'!AE44</f>
        <v>0</v>
      </c>
      <c r="AD45">
        <f>'Encuesta de Satisfacción de (2'!AF44</f>
        <v>0</v>
      </c>
      <c r="AE45" t="str">
        <f>'Encuesta de Satisfacción de (2'!AG44</f>
        <v>Biblioteca municipal (Collado Villalba)</v>
      </c>
      <c r="AF45">
        <f>'Encuesta de Satisfacción de (2'!AH44</f>
        <v>4</v>
      </c>
      <c r="AG45">
        <f>'Encuesta de Satisfacción de (2'!AI44</f>
        <v>3</v>
      </c>
      <c r="AH45">
        <f>'Encuesta de Satisfacción de (2'!AJ44</f>
        <v>4</v>
      </c>
      <c r="AI45">
        <f>'Encuesta de Satisfacción de (2'!AK44</f>
        <v>3</v>
      </c>
      <c r="AJ45">
        <f>'Encuesta de Satisfacción de (2'!AL44</f>
        <v>4</v>
      </c>
      <c r="AK45" t="str">
        <f>'Encuesta de Satisfacción de (2'!AM44</f>
        <v>Sí</v>
      </c>
      <c r="AL45" t="str">
        <f>'Encuesta de Satisfacción de (2'!AN44</f>
        <v>Sí</v>
      </c>
      <c r="AM45">
        <f>'Encuesta de Satisfacción de (2'!AO44</f>
        <v>4</v>
      </c>
      <c r="AN45">
        <f>'Encuesta de Satisfacción de (2'!AP44</f>
        <v>0</v>
      </c>
      <c r="AO45">
        <f>'Encuesta de Satisfacción de (2'!AQ44</f>
        <v>4</v>
      </c>
      <c r="AP45">
        <f>'Encuesta de Satisfacción de (2'!AR44</f>
        <v>3</v>
      </c>
      <c r="AQ45">
        <f>'Encuesta de Satisfacción de (2'!AS44</f>
        <v>1</v>
      </c>
      <c r="AR45">
        <f>'Encuesta de Satisfacción de (2'!AT44</f>
        <v>5</v>
      </c>
      <c r="AS45">
        <f>'Encuesta de Satisfacción de (2'!AU44</f>
        <v>1</v>
      </c>
      <c r="AT45">
        <f>'Encuesta de Satisfacción de (2'!AV44</f>
        <v>4</v>
      </c>
      <c r="AU45">
        <f>'Encuesta de Satisfacción de (2'!AW44</f>
        <v>2</v>
      </c>
      <c r="AV45">
        <f>'Encuesta de Satisfacción de (2'!AX44</f>
        <v>3</v>
      </c>
      <c r="AW45">
        <f>'Encuesta de Satisfacción de (2'!AY44</f>
        <v>2</v>
      </c>
      <c r="AX45">
        <f>'Encuesta de Satisfacción de (2'!AZ44</f>
        <v>2</v>
      </c>
      <c r="AY45">
        <f>'Encuesta de Satisfacción de (2'!BA44</f>
        <v>4</v>
      </c>
      <c r="AZ45">
        <f>'Encuesta de Satisfacción de (2'!BB44</f>
        <v>3</v>
      </c>
      <c r="BA45">
        <f>'Encuesta de Satisfacción de (2'!BC44</f>
        <v>1</v>
      </c>
      <c r="BB45">
        <f>'Encuesta de Satisfacción de (2'!BD44</f>
        <v>2</v>
      </c>
      <c r="BC45">
        <f>'Encuesta de Satisfacción de (2'!BE44</f>
        <v>2</v>
      </c>
      <c r="BD45">
        <f>'Encuesta de Satisfacción de (2'!BF44</f>
        <v>3</v>
      </c>
      <c r="BE45" t="str">
        <f>'Encuesta de Satisfacción de (2'!BG44</f>
        <v>Sí</v>
      </c>
      <c r="BF45" t="str">
        <f>'Encuesta de Satisfacción de (2'!BH44</f>
        <v>Sí</v>
      </c>
      <c r="BG45" t="str">
        <f>'Encuesta de Satisfacción de (2'!BI44</f>
        <v>Sí</v>
      </c>
      <c r="BH45" t="str">
        <f>'Encuesta de Satisfacción de (2'!BJ44</f>
        <v>Sí</v>
      </c>
      <c r="BI45" t="str">
        <f>'Encuesta de Satisfacción de (2'!BK44</f>
        <v>Sí</v>
      </c>
      <c r="BJ45" t="str">
        <f>'Encuesta de Satisfacción de (2'!BL44</f>
        <v>Sí</v>
      </c>
      <c r="BK45" t="str">
        <f>'Encuesta de Satisfacción de (2'!BM44</f>
        <v>No</v>
      </c>
      <c r="BL45" t="str">
        <f>'Encuesta de Satisfacción de (2'!BN44</f>
        <v>Sí</v>
      </c>
      <c r="BM45">
        <f>'Encuesta de Satisfacción de (2'!BO44</f>
        <v>3</v>
      </c>
      <c r="BN45">
        <f>'Encuesta de Satisfacción de (2'!BP44</f>
        <v>5</v>
      </c>
      <c r="BO45">
        <f>'Encuesta de Satisfacción de (2'!BQ44</f>
        <v>4</v>
      </c>
      <c r="BP45">
        <f>'Encuesta de Satisfacción de (2'!BR44</f>
        <v>3</v>
      </c>
      <c r="BQ45">
        <f>'Encuesta de Satisfacción de (2'!BS44</f>
        <v>4</v>
      </c>
      <c r="BR45">
        <f>'Encuesta de Satisfacción de (2'!BT44</f>
        <v>5</v>
      </c>
      <c r="BS45">
        <f>'Encuesta de Satisfacción de (2'!BU44</f>
        <v>2</v>
      </c>
      <c r="BT45" t="str">
        <f>'Encuesta de Satisfacción de (2'!BV44</f>
        <v>Sí</v>
      </c>
      <c r="BU45" t="str">
        <f>'Encuesta de Satisfacción de (2'!BW44</f>
        <v>No</v>
      </c>
      <c r="BV45">
        <f>'Encuesta de Satisfacción de (2'!BX44</f>
        <v>0</v>
      </c>
      <c r="BW45">
        <f>'Encuesta de Satisfacción de (2'!BY44</f>
        <v>3</v>
      </c>
      <c r="BX45">
        <f>'Encuesta de Satisfacción de (2'!BZ44</f>
        <v>4</v>
      </c>
      <c r="BY45" t="str">
        <f>'Encuesta de Satisfacción de (2'!CA44</f>
        <v>Satisfecho</v>
      </c>
      <c r="BZ45" t="str">
        <f>'Encuesta de Satisfacción de (2'!CB44</f>
        <v>- Anunciar con mayor antelación la ampliación de horario en épocas de "vacaciones" (la ampliación de horario de Semana Santa se avisó con semana y poco de antelación).
- Ampliación de mesas con instalaciones adecuadas para uso de ordenadores y otros elementos tecnológicos. 
-Mejora de mesas con luz artificial.</v>
      </c>
      <c r="CA45" t="str">
        <f>'Encuesta de Satisfacción de (2'!CC44</f>
        <v>No</v>
      </c>
      <c r="CB45" t="str">
        <f>'Encuesta de Satisfacción de (2'!CD44</f>
        <v>2021-22</v>
      </c>
      <c r="CC45" t="str">
        <f>'Encuesta de Satisfacción de (2'!CE44</f>
        <v>MUJER</v>
      </c>
      <c r="CD45" t="str">
        <f>'Encuesta de Satisfacción de (2'!CF44</f>
        <v>MÁSTER UNIVERSITARIO OFICIAL</v>
      </c>
      <c r="CE45" t="str">
        <f>'Encuesta de Satisfacción de (2'!CG44</f>
        <v>065H</v>
      </c>
      <c r="CF45" t="str">
        <f>'Encuesta de Satisfacción de (2'!CH44</f>
        <v>MÁSTER UNIVERSITARIO EN EL PATRIMONIO CULTURAL EN EL SIGLO XXI: GESTIÓN E</v>
      </c>
      <c r="CG45">
        <f>'Encuesta de Satisfacción de (2'!CI44</f>
        <v>107</v>
      </c>
      <c r="CH45" t="str">
        <f>'Encuesta de Satisfacción de (2'!CJ44</f>
        <v>FACULTAD DE GEOGRAFÍA E HISTORIA</v>
      </c>
      <c r="CI45">
        <f>'Encuesta de Satisfacción de (2'!CK44</f>
        <v>0</v>
      </c>
      <c r="CJ45">
        <f>'Encuesta de Satisfacción de (2'!CL44</f>
        <v>0</v>
      </c>
      <c r="CK45" t="str">
        <f>VLOOKUP(CH45,CENTROS!$A$2:$B$27,2,FALSE)</f>
        <v>GHI</v>
      </c>
      <c r="CL45" t="str">
        <f>VLOOKUP(CH45,CENTROS!$A$2:$C$27,3,FALSE)</f>
        <v>Humanidades</v>
      </c>
      <c r="CN45">
        <f t="shared" si="65"/>
        <v>7.5</v>
      </c>
      <c r="CO45">
        <f t="shared" si="66"/>
        <v>5</v>
      </c>
      <c r="CP45">
        <f t="shared" si="67"/>
        <v>7.5</v>
      </c>
      <c r="CQ45">
        <f t="shared" si="68"/>
        <v>5</v>
      </c>
      <c r="CR45">
        <f t="shared" si="69"/>
        <v>7.5</v>
      </c>
      <c r="CS45">
        <f t="shared" si="70"/>
        <v>2.5</v>
      </c>
      <c r="CT45">
        <f t="shared" si="71"/>
        <v>5</v>
      </c>
      <c r="CU45">
        <f t="shared" si="72"/>
        <v>2.5</v>
      </c>
      <c r="CV45">
        <f t="shared" si="73"/>
        <v>2.5</v>
      </c>
      <c r="CW45">
        <f t="shared" si="74"/>
        <v>7.5</v>
      </c>
      <c r="CX45">
        <f t="shared" si="75"/>
        <v>5</v>
      </c>
      <c r="CY45">
        <f t="shared" si="76"/>
        <v>0</v>
      </c>
      <c r="CZ45">
        <f t="shared" si="77"/>
        <v>2.5</v>
      </c>
      <c r="DA45">
        <f t="shared" si="78"/>
        <v>2.5</v>
      </c>
      <c r="DB45">
        <f t="shared" si="79"/>
        <v>5</v>
      </c>
      <c r="DC45">
        <f t="shared" si="80"/>
        <v>5</v>
      </c>
      <c r="DD45">
        <f t="shared" si="81"/>
        <v>10</v>
      </c>
      <c r="DE45">
        <f t="shared" si="82"/>
        <v>7.5</v>
      </c>
      <c r="DF45">
        <f t="shared" si="83"/>
        <v>5</v>
      </c>
      <c r="DG45">
        <f t="shared" si="84"/>
        <v>7.5</v>
      </c>
      <c r="DH45">
        <f t="shared" si="85"/>
        <v>10</v>
      </c>
      <c r="DI45">
        <f t="shared" si="86"/>
        <v>2.5</v>
      </c>
      <c r="DJ45">
        <f t="shared" si="87"/>
        <v>5</v>
      </c>
      <c r="DK45">
        <f t="shared" si="88"/>
        <v>7.5</v>
      </c>
      <c r="DL45">
        <f t="shared" si="89"/>
        <v>7.5</v>
      </c>
    </row>
    <row r="46" spans="1:116" x14ac:dyDescent="0.2">
      <c r="A46" t="str">
        <f>'Encuesta de Satisfacción de (2'!C45</f>
        <v>Muy frecuentemente (3 o más veces por semana)</v>
      </c>
      <c r="B46" t="str">
        <f>'Encuesta de Satisfacción de (2'!D45</f>
        <v>Nunca</v>
      </c>
      <c r="C46" t="str">
        <f>'Encuesta de Satisfacción de (2'!E45</f>
        <v>Biblioteca María Zambrano (Filología / Derecho)</v>
      </c>
      <c r="D46" t="str">
        <f>'Encuesta de Satisfacción de (2'!F45</f>
        <v>F.  Geografía e Historia</v>
      </c>
      <c r="E46" t="str">
        <f>'Encuesta de Satisfacción de (2'!G45</f>
        <v>F.  Medicina</v>
      </c>
      <c r="F46">
        <f>'Encuesta de Satisfacción de (2'!H45</f>
        <v>0</v>
      </c>
      <c r="G46">
        <f>'Encuesta de Satisfacción de (2'!I45</f>
        <v>0</v>
      </c>
      <c r="H46">
        <f>'Encuesta de Satisfacción de (2'!J45</f>
        <v>0</v>
      </c>
      <c r="I46">
        <f>'Encuesta de Satisfacción de (2'!K45</f>
        <v>0</v>
      </c>
      <c r="J46">
        <f>'Encuesta de Satisfacción de (2'!L45</f>
        <v>0</v>
      </c>
      <c r="K46">
        <f>'Encuesta de Satisfacción de (2'!M45</f>
        <v>0</v>
      </c>
      <c r="L46">
        <f>'Encuesta de Satisfacción de (2'!N45</f>
        <v>0</v>
      </c>
      <c r="M46">
        <f>'Encuesta de Satisfacción de (2'!O45</f>
        <v>0</v>
      </c>
      <c r="N46">
        <f>'Encuesta de Satisfacción de (2'!P45</f>
        <v>0</v>
      </c>
      <c r="O46">
        <f>'Encuesta de Satisfacción de (2'!Q45</f>
        <v>0</v>
      </c>
      <c r="P46">
        <f>'Encuesta de Satisfacción de (2'!R45</f>
        <v>0</v>
      </c>
      <c r="Q46">
        <f>'Encuesta de Satisfacción de (2'!S45</f>
        <v>0</v>
      </c>
      <c r="R46">
        <f>'Encuesta de Satisfacción de (2'!T45</f>
        <v>0</v>
      </c>
      <c r="S46">
        <f>'Encuesta de Satisfacción de (2'!U45</f>
        <v>0</v>
      </c>
      <c r="T46">
        <f>'Encuesta de Satisfacción de (2'!V45</f>
        <v>0</v>
      </c>
      <c r="U46">
        <f>'Encuesta de Satisfacción de (2'!W45</f>
        <v>0</v>
      </c>
      <c r="V46">
        <f>'Encuesta de Satisfacción de (2'!X45</f>
        <v>0</v>
      </c>
      <c r="W46">
        <f>'Encuesta de Satisfacción de (2'!Y45</f>
        <v>0</v>
      </c>
      <c r="X46">
        <f>'Encuesta de Satisfacción de (2'!Z45</f>
        <v>0</v>
      </c>
      <c r="Y46">
        <f>'Encuesta de Satisfacción de (2'!AA45</f>
        <v>0</v>
      </c>
      <c r="Z46">
        <f>'Encuesta de Satisfacción de (2'!AB45</f>
        <v>0</v>
      </c>
      <c r="AA46">
        <f>'Encuesta de Satisfacción de (2'!AC45</f>
        <v>0</v>
      </c>
      <c r="AB46">
        <f>'Encuesta de Satisfacción de (2'!AD45</f>
        <v>0</v>
      </c>
      <c r="AC46">
        <f>'Encuesta de Satisfacción de (2'!AE45</f>
        <v>0</v>
      </c>
      <c r="AD46">
        <f>'Encuesta de Satisfacción de (2'!AF45</f>
        <v>0</v>
      </c>
      <c r="AE46" t="str">
        <f>'Encuesta de Satisfacción de (2'!AG45</f>
        <v>Biblioteca Pedro Salinas, Eugenio Trías, Elena Fortún</v>
      </c>
      <c r="AF46">
        <f>'Encuesta de Satisfacción de (2'!AH45</f>
        <v>4</v>
      </c>
      <c r="AG46">
        <f>'Encuesta de Satisfacción de (2'!AI45</f>
        <v>4</v>
      </c>
      <c r="AH46">
        <f>'Encuesta de Satisfacción de (2'!AJ45</f>
        <v>4</v>
      </c>
      <c r="AI46">
        <f>'Encuesta de Satisfacción de (2'!AK45</f>
        <v>4</v>
      </c>
      <c r="AJ46">
        <f>'Encuesta de Satisfacción de (2'!AL45</f>
        <v>5</v>
      </c>
      <c r="AK46" t="str">
        <f>'Encuesta de Satisfacción de (2'!AM45</f>
        <v>No</v>
      </c>
      <c r="AL46" t="str">
        <f>'Encuesta de Satisfacción de (2'!AN45</f>
        <v>No</v>
      </c>
      <c r="AM46">
        <f>'Encuesta de Satisfacción de (2'!AO45</f>
        <v>3</v>
      </c>
      <c r="AN46">
        <f>'Encuesta de Satisfacción de (2'!AP45</f>
        <v>1</v>
      </c>
      <c r="AO46">
        <f>'Encuesta de Satisfacción de (2'!AQ45</f>
        <v>1</v>
      </c>
      <c r="AP46">
        <f>'Encuesta de Satisfacción de (2'!AR45</f>
        <v>2</v>
      </c>
      <c r="AQ46">
        <f>'Encuesta de Satisfacción de (2'!AS45</f>
        <v>5</v>
      </c>
      <c r="AR46">
        <f>'Encuesta de Satisfacción de (2'!AT45</f>
        <v>4</v>
      </c>
      <c r="AS46">
        <f>'Encuesta de Satisfacción de (2'!AU45</f>
        <v>5</v>
      </c>
      <c r="AT46">
        <f>'Encuesta de Satisfacción de (2'!AV45</f>
        <v>1</v>
      </c>
      <c r="AU46">
        <f>'Encuesta de Satisfacción de (2'!AW45</f>
        <v>3</v>
      </c>
      <c r="AV46">
        <f>'Encuesta de Satisfacción de (2'!AX45</f>
        <v>5</v>
      </c>
      <c r="AW46">
        <f>'Encuesta de Satisfacción de (2'!AY45</f>
        <v>5</v>
      </c>
      <c r="AX46">
        <f>'Encuesta de Satisfacción de (2'!AZ45</f>
        <v>4</v>
      </c>
      <c r="AY46">
        <f>'Encuesta de Satisfacción de (2'!BA45</f>
        <v>5</v>
      </c>
      <c r="AZ46">
        <f>'Encuesta de Satisfacción de (2'!BB45</f>
        <v>4</v>
      </c>
      <c r="BA46">
        <f>'Encuesta de Satisfacción de (2'!BC45</f>
        <v>4</v>
      </c>
      <c r="BB46">
        <f>'Encuesta de Satisfacción de (2'!BD45</f>
        <v>3</v>
      </c>
      <c r="BC46">
        <f>'Encuesta de Satisfacción de (2'!BE45</f>
        <v>4</v>
      </c>
      <c r="BD46">
        <f>'Encuesta de Satisfacción de (2'!BF45</f>
        <v>4</v>
      </c>
      <c r="BE46" t="str">
        <f>'Encuesta de Satisfacción de (2'!BG45</f>
        <v>No</v>
      </c>
      <c r="BF46" t="str">
        <f>'Encuesta de Satisfacción de (2'!BH45</f>
        <v>N/A</v>
      </c>
      <c r="BG46" t="str">
        <f>'Encuesta de Satisfacción de (2'!BI45</f>
        <v>N/A</v>
      </c>
      <c r="BH46" t="str">
        <f>'Encuesta de Satisfacción de (2'!BJ45</f>
        <v>N/A</v>
      </c>
      <c r="BI46" t="str">
        <f>'Encuesta de Satisfacción de (2'!BK45</f>
        <v>N/A</v>
      </c>
      <c r="BJ46" t="str">
        <f>'Encuesta de Satisfacción de (2'!BL45</f>
        <v>N/A</v>
      </c>
      <c r="BK46" t="str">
        <f>'Encuesta de Satisfacción de (2'!BM45</f>
        <v>Sí</v>
      </c>
      <c r="BL46" t="str">
        <f>'Encuesta de Satisfacción de (2'!BN45</f>
        <v>N/A</v>
      </c>
      <c r="BM46">
        <f>'Encuesta de Satisfacción de (2'!BO45</f>
        <v>4</v>
      </c>
      <c r="BN46">
        <f>'Encuesta de Satisfacción de (2'!BP45</f>
        <v>3</v>
      </c>
      <c r="BO46">
        <f>'Encuesta de Satisfacción de (2'!BQ45</f>
        <v>4</v>
      </c>
      <c r="BP46">
        <f>'Encuesta de Satisfacción de (2'!BR45</f>
        <v>5</v>
      </c>
      <c r="BQ46">
        <f>'Encuesta de Satisfacción de (2'!BS45</f>
        <v>5</v>
      </c>
      <c r="BR46">
        <f>'Encuesta de Satisfacción de (2'!BT45</f>
        <v>5</v>
      </c>
      <c r="BS46">
        <f>'Encuesta de Satisfacción de (2'!BU45</f>
        <v>5</v>
      </c>
      <c r="BT46" t="str">
        <f>'Encuesta de Satisfacción de (2'!BV45</f>
        <v>Sí</v>
      </c>
      <c r="BU46" t="str">
        <f>'Encuesta de Satisfacción de (2'!BW45</f>
        <v>No</v>
      </c>
      <c r="BV46">
        <f>'Encuesta de Satisfacción de (2'!BX45</f>
        <v>0</v>
      </c>
      <c r="BW46">
        <f>'Encuesta de Satisfacción de (2'!BY45</f>
        <v>4</v>
      </c>
      <c r="BX46">
        <f>'Encuesta de Satisfacción de (2'!BZ45</f>
        <v>4</v>
      </c>
      <c r="BY46" t="str">
        <f>'Encuesta de Satisfacción de (2'!CA45</f>
        <v>Satisfecho</v>
      </c>
      <c r="BZ46">
        <f>'Encuesta de Satisfacción de (2'!CB45</f>
        <v>0</v>
      </c>
      <c r="CA46" t="str">
        <f>'Encuesta de Satisfacción de (2'!CC45</f>
        <v>No</v>
      </c>
      <c r="CB46" t="str">
        <f>'Encuesta de Satisfacción de (2'!CD45</f>
        <v>2021-22</v>
      </c>
      <c r="CC46" t="str">
        <f>'Encuesta de Satisfacción de (2'!CE45</f>
        <v>MUJER</v>
      </c>
      <c r="CD46" t="str">
        <f>'Encuesta de Satisfacción de (2'!CF45</f>
        <v>GRADO</v>
      </c>
      <c r="CE46" t="str">
        <f>'Encuesta de Satisfacción de (2'!CG45</f>
        <v>0805</v>
      </c>
      <c r="CF46" t="str">
        <f>'Encuesta de Satisfacción de (2'!CH45</f>
        <v>GRADO EN MEDICINA</v>
      </c>
      <c r="CG46">
        <f>'Encuesta de Satisfacción de (2'!CI45</f>
        <v>126</v>
      </c>
      <c r="CH46" t="str">
        <f>'Encuesta de Satisfacción de (2'!CJ45</f>
        <v>FACULTAD DE MEDICINA</v>
      </c>
      <c r="CI46">
        <f>'Encuesta de Satisfacción de (2'!CK45</f>
        <v>0</v>
      </c>
      <c r="CJ46">
        <f>'Encuesta de Satisfacción de (2'!CL45</f>
        <v>0</v>
      </c>
      <c r="CK46" t="str">
        <f>VLOOKUP(CH46,CENTROS!$A$2:$B$27,2,FALSE)</f>
        <v>MED</v>
      </c>
      <c r="CL46" t="str">
        <f>VLOOKUP(CH46,CENTROS!$A$2:$C$27,3,FALSE)</f>
        <v>Ciencias de la Salud</v>
      </c>
      <c r="CN46">
        <f t="shared" si="65"/>
        <v>7.5</v>
      </c>
      <c r="CO46">
        <f t="shared" si="66"/>
        <v>7.5</v>
      </c>
      <c r="CP46">
        <f t="shared" si="67"/>
        <v>7.5</v>
      </c>
      <c r="CQ46">
        <f t="shared" si="68"/>
        <v>7.5</v>
      </c>
      <c r="CR46">
        <f t="shared" si="69"/>
        <v>10</v>
      </c>
      <c r="CS46">
        <f t="shared" si="70"/>
        <v>5</v>
      </c>
      <c r="CT46">
        <f t="shared" si="71"/>
        <v>10</v>
      </c>
      <c r="CU46">
        <f t="shared" si="72"/>
        <v>10</v>
      </c>
      <c r="CV46">
        <f t="shared" si="73"/>
        <v>7.5</v>
      </c>
      <c r="CW46">
        <f t="shared" si="74"/>
        <v>10</v>
      </c>
      <c r="CX46">
        <f t="shared" si="75"/>
        <v>7.5</v>
      </c>
      <c r="CY46">
        <f t="shared" si="76"/>
        <v>7.5</v>
      </c>
      <c r="CZ46">
        <f t="shared" si="77"/>
        <v>5</v>
      </c>
      <c r="DA46">
        <f t="shared" si="78"/>
        <v>7.5</v>
      </c>
      <c r="DB46">
        <f t="shared" si="79"/>
        <v>7.5</v>
      </c>
      <c r="DC46">
        <f t="shared" si="80"/>
        <v>7.5</v>
      </c>
      <c r="DD46">
        <f t="shared" si="81"/>
        <v>5</v>
      </c>
      <c r="DE46">
        <f t="shared" si="82"/>
        <v>7.5</v>
      </c>
      <c r="DF46">
        <f t="shared" si="83"/>
        <v>10</v>
      </c>
      <c r="DG46">
        <f t="shared" si="84"/>
        <v>10</v>
      </c>
      <c r="DH46">
        <f t="shared" si="85"/>
        <v>10</v>
      </c>
      <c r="DI46">
        <f t="shared" si="86"/>
        <v>10</v>
      </c>
      <c r="DJ46">
        <f t="shared" si="87"/>
        <v>7.5</v>
      </c>
      <c r="DK46">
        <f t="shared" si="88"/>
        <v>7.5</v>
      </c>
      <c r="DL46">
        <f t="shared" si="89"/>
        <v>7.5</v>
      </c>
    </row>
    <row r="47" spans="1:116" x14ac:dyDescent="0.2">
      <c r="A47" t="str">
        <f>'Encuesta de Satisfacción de (2'!C46</f>
        <v>Frecuentemente (1 o 2 veces por semana)</v>
      </c>
      <c r="B47" t="str">
        <f>'Encuesta de Satisfacción de (2'!D46</f>
        <v>Frecuentemente (1 o 2 veces por semana)</v>
      </c>
      <c r="C47" t="str">
        <f>'Encuesta de Satisfacción de (2'!E46</f>
        <v>F.  Geografía e Historia</v>
      </c>
      <c r="D47" t="str">
        <f>'Encuesta de Satisfacción de (2'!F46</f>
        <v>Biblioteca María Zambrano (Filología / Derecho)</v>
      </c>
      <c r="E47" t="str">
        <f>'Encuesta de Satisfacción de (2'!G46</f>
        <v>Biblioteca Histórica</v>
      </c>
      <c r="F47" t="str">
        <f>'Encuesta de Satisfacción de (2'!H46</f>
        <v>F.  Derecho</v>
      </c>
      <c r="G47" t="str">
        <f>'Encuesta de Satisfacción de (2'!I46</f>
        <v>F.  Ciencias de la Documentación</v>
      </c>
      <c r="H47">
        <f>'Encuesta de Satisfacción de (2'!J46</f>
        <v>0</v>
      </c>
      <c r="I47">
        <f>'Encuesta de Satisfacción de (2'!K46</f>
        <v>0</v>
      </c>
      <c r="J47">
        <f>'Encuesta de Satisfacción de (2'!L46</f>
        <v>0</v>
      </c>
      <c r="K47">
        <f>'Encuesta de Satisfacción de (2'!M46</f>
        <v>0</v>
      </c>
      <c r="L47">
        <f>'Encuesta de Satisfacción de (2'!N46</f>
        <v>0</v>
      </c>
      <c r="M47">
        <f>'Encuesta de Satisfacción de (2'!O46</f>
        <v>0</v>
      </c>
      <c r="N47">
        <f>'Encuesta de Satisfacción de (2'!P46</f>
        <v>0</v>
      </c>
      <c r="O47">
        <f>'Encuesta de Satisfacción de (2'!Q46</f>
        <v>0</v>
      </c>
      <c r="P47">
        <f>'Encuesta de Satisfacción de (2'!R46</f>
        <v>0</v>
      </c>
      <c r="Q47">
        <f>'Encuesta de Satisfacción de (2'!S46</f>
        <v>0</v>
      </c>
      <c r="R47">
        <f>'Encuesta de Satisfacción de (2'!T46</f>
        <v>0</v>
      </c>
      <c r="S47">
        <f>'Encuesta de Satisfacción de (2'!U46</f>
        <v>0</v>
      </c>
      <c r="T47">
        <f>'Encuesta de Satisfacción de (2'!V46</f>
        <v>0</v>
      </c>
      <c r="U47">
        <f>'Encuesta de Satisfacción de (2'!W46</f>
        <v>0</v>
      </c>
      <c r="V47">
        <f>'Encuesta de Satisfacción de (2'!X46</f>
        <v>0</v>
      </c>
      <c r="W47">
        <f>'Encuesta de Satisfacción de (2'!Y46</f>
        <v>0</v>
      </c>
      <c r="X47">
        <f>'Encuesta de Satisfacción de (2'!Z46</f>
        <v>0</v>
      </c>
      <c r="Y47">
        <f>'Encuesta de Satisfacción de (2'!AA46</f>
        <v>0</v>
      </c>
      <c r="Z47">
        <f>'Encuesta de Satisfacción de (2'!AB46</f>
        <v>0</v>
      </c>
      <c r="AA47">
        <f>'Encuesta de Satisfacción de (2'!AC46</f>
        <v>0</v>
      </c>
      <c r="AB47">
        <f>'Encuesta de Satisfacción de (2'!AD46</f>
        <v>0</v>
      </c>
      <c r="AC47">
        <f>'Encuesta de Satisfacción de (2'!AE46</f>
        <v>0</v>
      </c>
      <c r="AD47">
        <f>'Encuesta de Satisfacción de (2'!AF46</f>
        <v>0</v>
      </c>
      <c r="AE47">
        <f>'Encuesta de Satisfacción de (2'!AG46</f>
        <v>0</v>
      </c>
      <c r="AF47">
        <f>'Encuesta de Satisfacción de (2'!AH46</f>
        <v>4</v>
      </c>
      <c r="AG47">
        <f>'Encuesta de Satisfacción de (2'!AI46</f>
        <v>4</v>
      </c>
      <c r="AH47">
        <f>'Encuesta de Satisfacción de (2'!AJ46</f>
        <v>4</v>
      </c>
      <c r="AI47">
        <f>'Encuesta de Satisfacción de (2'!AK46</f>
        <v>4</v>
      </c>
      <c r="AJ47">
        <f>'Encuesta de Satisfacción de (2'!AL46</f>
        <v>4</v>
      </c>
      <c r="AK47" t="str">
        <f>'Encuesta de Satisfacción de (2'!AM46</f>
        <v>Sí</v>
      </c>
      <c r="AL47" t="str">
        <f>'Encuesta de Satisfacción de (2'!AN46</f>
        <v>Sí</v>
      </c>
      <c r="AM47">
        <f>'Encuesta de Satisfacción de (2'!AO46</f>
        <v>5</v>
      </c>
      <c r="AN47">
        <f>'Encuesta de Satisfacción de (2'!AP46</f>
        <v>5</v>
      </c>
      <c r="AO47">
        <f>'Encuesta de Satisfacción de (2'!AQ46</f>
        <v>5</v>
      </c>
      <c r="AP47">
        <f>'Encuesta de Satisfacción de (2'!AR46</f>
        <v>2</v>
      </c>
      <c r="AQ47">
        <f>'Encuesta de Satisfacción de (2'!AS46</f>
        <v>1</v>
      </c>
      <c r="AR47">
        <f>'Encuesta de Satisfacción de (2'!AT46</f>
        <v>4</v>
      </c>
      <c r="AS47">
        <f>'Encuesta de Satisfacción de (2'!AU46</f>
        <v>2</v>
      </c>
      <c r="AT47">
        <f>'Encuesta de Satisfacción de (2'!AV46</f>
        <v>5</v>
      </c>
      <c r="AU47">
        <f>'Encuesta de Satisfacción de (2'!AW46</f>
        <v>5</v>
      </c>
      <c r="AV47">
        <f>'Encuesta de Satisfacción de (2'!AX46</f>
        <v>5</v>
      </c>
      <c r="AW47">
        <f>'Encuesta de Satisfacción de (2'!AY46</f>
        <v>4</v>
      </c>
      <c r="AX47">
        <f>'Encuesta de Satisfacción de (2'!AZ46</f>
        <v>5</v>
      </c>
      <c r="AY47">
        <f>'Encuesta de Satisfacción de (2'!BA46</f>
        <v>5</v>
      </c>
      <c r="AZ47">
        <f>'Encuesta de Satisfacción de (2'!BB46</f>
        <v>2</v>
      </c>
      <c r="BA47">
        <f>'Encuesta de Satisfacción de (2'!BC46</f>
        <v>5</v>
      </c>
      <c r="BB47">
        <f>'Encuesta de Satisfacción de (2'!BD46</f>
        <v>5</v>
      </c>
      <c r="BC47">
        <f>'Encuesta de Satisfacción de (2'!BE46</f>
        <v>5</v>
      </c>
      <c r="BD47">
        <f>'Encuesta de Satisfacción de (2'!BF46</f>
        <v>4</v>
      </c>
      <c r="BE47" t="str">
        <f>'Encuesta de Satisfacción de (2'!BG46</f>
        <v>Sí</v>
      </c>
      <c r="BF47" t="str">
        <f>'Encuesta de Satisfacción de (2'!BH46</f>
        <v>Sí</v>
      </c>
      <c r="BG47" t="str">
        <f>'Encuesta de Satisfacción de (2'!BI46</f>
        <v>Sí</v>
      </c>
      <c r="BH47" t="str">
        <f>'Encuesta de Satisfacción de (2'!BJ46</f>
        <v>Sí</v>
      </c>
      <c r="BI47" t="str">
        <f>'Encuesta de Satisfacción de (2'!BK46</f>
        <v>Sí</v>
      </c>
      <c r="BJ47" t="str">
        <f>'Encuesta de Satisfacción de (2'!BL46</f>
        <v>No</v>
      </c>
      <c r="BK47" t="str">
        <f>'Encuesta de Satisfacción de (2'!BM46</f>
        <v>No</v>
      </c>
      <c r="BL47" t="str">
        <f>'Encuesta de Satisfacción de (2'!BN46</f>
        <v>No</v>
      </c>
      <c r="BM47">
        <f>'Encuesta de Satisfacción de (2'!BO46</f>
        <v>5</v>
      </c>
      <c r="BN47">
        <f>'Encuesta de Satisfacción de (2'!BP46</f>
        <v>5</v>
      </c>
      <c r="BO47">
        <f>'Encuesta de Satisfacción de (2'!BQ46</f>
        <v>5</v>
      </c>
      <c r="BP47">
        <f>'Encuesta de Satisfacción de (2'!BR46</f>
        <v>5</v>
      </c>
      <c r="BQ47">
        <f>'Encuesta de Satisfacción de (2'!BS46</f>
        <v>5</v>
      </c>
      <c r="BR47">
        <f>'Encuesta de Satisfacción de (2'!BT46</f>
        <v>5</v>
      </c>
      <c r="BS47">
        <f>'Encuesta de Satisfacción de (2'!BU46</f>
        <v>5</v>
      </c>
      <c r="BT47" t="str">
        <f>'Encuesta de Satisfacción de (2'!BV46</f>
        <v>Sí</v>
      </c>
      <c r="BU47" t="str">
        <f>'Encuesta de Satisfacción de (2'!BW46</f>
        <v>Sí</v>
      </c>
      <c r="BV47" t="str">
        <f>'Encuesta de Satisfacción de (2'!BX46</f>
        <v>Útil</v>
      </c>
      <c r="BW47">
        <f>'Encuesta de Satisfacción de (2'!BY46</f>
        <v>5</v>
      </c>
      <c r="BX47">
        <f>'Encuesta de Satisfacción de (2'!BZ46</f>
        <v>5</v>
      </c>
      <c r="BY47" t="str">
        <f>'Encuesta de Satisfacción de (2'!CA46</f>
        <v>Muy satisfecho</v>
      </c>
      <c r="BZ47" t="str">
        <f>'Encuesta de Satisfacción de (2'!CB46</f>
        <v>Mejorar el buscador CISNE</v>
      </c>
      <c r="CA47" t="str">
        <f>'Encuesta de Satisfacción de (2'!CC46</f>
        <v>N/A</v>
      </c>
      <c r="CB47" t="str">
        <f>'Encuesta de Satisfacción de (2'!CD46</f>
        <v>2021-22</v>
      </c>
      <c r="CC47" t="str">
        <f>'Encuesta de Satisfacción de (2'!CE46</f>
        <v>HOMBRE</v>
      </c>
      <c r="CD47" t="str">
        <f>'Encuesta de Satisfacción de (2'!CF46</f>
        <v>DOCTORADO</v>
      </c>
      <c r="CE47" t="str">
        <f>'Encuesta de Satisfacción de (2'!CG46</f>
        <v>D9AH</v>
      </c>
      <c r="CF47" t="str">
        <f>'Encuesta de Satisfacción de (2'!CH46</f>
        <v>DOCTORADO EN HISTORIA DEL ARTE RD99</v>
      </c>
      <c r="CG47">
        <f>'Encuesta de Satisfacción de (2'!CI46</f>
        <v>107</v>
      </c>
      <c r="CH47" t="str">
        <f>'Encuesta de Satisfacción de (2'!CJ46</f>
        <v>FACULTAD DE GEOGRAFÍA E HISTORIA</v>
      </c>
      <c r="CI47">
        <f>'Encuesta de Satisfacción de (2'!CK46</f>
        <v>0</v>
      </c>
      <c r="CJ47">
        <f>'Encuesta de Satisfacción de (2'!CL46</f>
        <v>0</v>
      </c>
      <c r="CK47" t="str">
        <f>VLOOKUP(CH47,CENTROS!$A$2:$B$27,2,FALSE)</f>
        <v>GHI</v>
      </c>
      <c r="CL47" t="str">
        <f>VLOOKUP(CH47,CENTROS!$A$2:$C$27,3,FALSE)</f>
        <v>Humanidades</v>
      </c>
      <c r="CN47">
        <f t="shared" si="65"/>
        <v>7.5</v>
      </c>
      <c r="CO47">
        <f t="shared" si="66"/>
        <v>7.5</v>
      </c>
      <c r="CP47">
        <f t="shared" si="67"/>
        <v>7.5</v>
      </c>
      <c r="CQ47">
        <f t="shared" si="68"/>
        <v>7.5</v>
      </c>
      <c r="CR47">
        <f t="shared" si="69"/>
        <v>7.5</v>
      </c>
      <c r="CS47">
        <f t="shared" si="70"/>
        <v>10</v>
      </c>
      <c r="CT47">
        <f t="shared" si="71"/>
        <v>10</v>
      </c>
      <c r="CU47">
        <f t="shared" si="72"/>
        <v>7.5</v>
      </c>
      <c r="CV47">
        <f t="shared" si="73"/>
        <v>10</v>
      </c>
      <c r="CW47">
        <f t="shared" si="74"/>
        <v>10</v>
      </c>
      <c r="CX47">
        <f t="shared" si="75"/>
        <v>2.5</v>
      </c>
      <c r="CY47">
        <f t="shared" si="76"/>
        <v>10</v>
      </c>
      <c r="CZ47">
        <f t="shared" si="77"/>
        <v>10</v>
      </c>
      <c r="DA47">
        <f t="shared" si="78"/>
        <v>10</v>
      </c>
      <c r="DB47">
        <f t="shared" si="79"/>
        <v>7.5</v>
      </c>
      <c r="DC47">
        <f t="shared" si="80"/>
        <v>10</v>
      </c>
      <c r="DD47">
        <f t="shared" si="81"/>
        <v>10</v>
      </c>
      <c r="DE47">
        <f t="shared" si="82"/>
        <v>10</v>
      </c>
      <c r="DF47">
        <f t="shared" si="83"/>
        <v>10</v>
      </c>
      <c r="DG47">
        <f t="shared" si="84"/>
        <v>10</v>
      </c>
      <c r="DH47">
        <f t="shared" si="85"/>
        <v>10</v>
      </c>
      <c r="DI47">
        <f t="shared" si="86"/>
        <v>10</v>
      </c>
      <c r="DJ47">
        <f t="shared" si="87"/>
        <v>10</v>
      </c>
      <c r="DK47">
        <f t="shared" si="88"/>
        <v>10</v>
      </c>
      <c r="DL47">
        <f t="shared" si="89"/>
        <v>10</v>
      </c>
    </row>
    <row r="48" spans="1:116" x14ac:dyDescent="0.2">
      <c r="A48" t="str">
        <f>'Encuesta de Satisfacción de (2'!C47</f>
        <v>Sólo en época de exámenes</v>
      </c>
      <c r="B48" t="str">
        <f>'Encuesta de Satisfacción de (2'!D47</f>
        <v>De vez en cuando (1 o 2 veces al mes)</v>
      </c>
      <c r="C48" t="str">
        <f>'Encuesta de Satisfacción de (2'!E47</f>
        <v>F. Bellas Artes</v>
      </c>
      <c r="D48" t="str">
        <f>'Encuesta de Satisfacción de (2'!F47</f>
        <v>F.  Geografía e Historia</v>
      </c>
      <c r="E48" t="str">
        <f>'Encuesta de Satisfacción de (2'!G47</f>
        <v>F.  Ciencias de la Documentación</v>
      </c>
      <c r="F48">
        <f>'Encuesta de Satisfacción de (2'!H47</f>
        <v>0</v>
      </c>
      <c r="G48">
        <f>'Encuesta de Satisfacción de (2'!I47</f>
        <v>0</v>
      </c>
      <c r="H48">
        <f>'Encuesta de Satisfacción de (2'!J47</f>
        <v>0</v>
      </c>
      <c r="I48">
        <f>'Encuesta de Satisfacción de (2'!K47</f>
        <v>0</v>
      </c>
      <c r="J48">
        <f>'Encuesta de Satisfacción de (2'!L47</f>
        <v>0</v>
      </c>
      <c r="K48">
        <f>'Encuesta de Satisfacción de (2'!M47</f>
        <v>0</v>
      </c>
      <c r="L48">
        <f>'Encuesta de Satisfacción de (2'!N47</f>
        <v>0</v>
      </c>
      <c r="M48">
        <f>'Encuesta de Satisfacción de (2'!O47</f>
        <v>0</v>
      </c>
      <c r="N48">
        <f>'Encuesta de Satisfacción de (2'!P47</f>
        <v>0</v>
      </c>
      <c r="O48">
        <f>'Encuesta de Satisfacción de (2'!Q47</f>
        <v>0</v>
      </c>
      <c r="P48">
        <f>'Encuesta de Satisfacción de (2'!R47</f>
        <v>0</v>
      </c>
      <c r="Q48">
        <f>'Encuesta de Satisfacción de (2'!S47</f>
        <v>0</v>
      </c>
      <c r="R48">
        <f>'Encuesta de Satisfacción de (2'!T47</f>
        <v>0</v>
      </c>
      <c r="S48">
        <f>'Encuesta de Satisfacción de (2'!U47</f>
        <v>0</v>
      </c>
      <c r="T48">
        <f>'Encuesta de Satisfacción de (2'!V47</f>
        <v>0</v>
      </c>
      <c r="U48">
        <f>'Encuesta de Satisfacción de (2'!W47</f>
        <v>0</v>
      </c>
      <c r="V48">
        <f>'Encuesta de Satisfacción de (2'!X47</f>
        <v>0</v>
      </c>
      <c r="W48">
        <f>'Encuesta de Satisfacción de (2'!Y47</f>
        <v>0</v>
      </c>
      <c r="X48">
        <f>'Encuesta de Satisfacción de (2'!Z47</f>
        <v>0</v>
      </c>
      <c r="Y48">
        <f>'Encuesta de Satisfacción de (2'!AA47</f>
        <v>0</v>
      </c>
      <c r="Z48">
        <f>'Encuesta de Satisfacción de (2'!AB47</f>
        <v>0</v>
      </c>
      <c r="AA48">
        <f>'Encuesta de Satisfacción de (2'!AC47</f>
        <v>0</v>
      </c>
      <c r="AB48">
        <f>'Encuesta de Satisfacción de (2'!AD47</f>
        <v>0</v>
      </c>
      <c r="AC48">
        <f>'Encuesta de Satisfacción de (2'!AE47</f>
        <v>0</v>
      </c>
      <c r="AD48">
        <f>'Encuesta de Satisfacción de (2'!AF47</f>
        <v>0</v>
      </c>
      <c r="AE48">
        <f>'Encuesta de Satisfacción de (2'!AG47</f>
        <v>0</v>
      </c>
      <c r="AF48">
        <f>'Encuesta de Satisfacción de (2'!AH47</f>
        <v>5</v>
      </c>
      <c r="AG48">
        <f>'Encuesta de Satisfacción de (2'!AI47</f>
        <v>5</v>
      </c>
      <c r="AH48">
        <f>'Encuesta de Satisfacción de (2'!AJ47</f>
        <v>5</v>
      </c>
      <c r="AI48">
        <f>'Encuesta de Satisfacción de (2'!AK47</f>
        <v>5</v>
      </c>
      <c r="AJ48">
        <f>'Encuesta de Satisfacción de (2'!AL47</f>
        <v>0</v>
      </c>
      <c r="AK48" t="str">
        <f>'Encuesta de Satisfacción de (2'!AM47</f>
        <v>Sí</v>
      </c>
      <c r="AL48" t="str">
        <f>'Encuesta de Satisfacción de (2'!AN47</f>
        <v>Sí</v>
      </c>
      <c r="AM48">
        <f>'Encuesta de Satisfacción de (2'!AO47</f>
        <v>4</v>
      </c>
      <c r="AN48">
        <f>'Encuesta de Satisfacción de (2'!AP47</f>
        <v>3</v>
      </c>
      <c r="AO48">
        <f>'Encuesta de Satisfacción de (2'!AQ47</f>
        <v>3</v>
      </c>
      <c r="AP48">
        <f>'Encuesta de Satisfacción de (2'!AR47</f>
        <v>4</v>
      </c>
      <c r="AQ48">
        <f>'Encuesta de Satisfacción de (2'!AS47</f>
        <v>3</v>
      </c>
      <c r="AR48">
        <f>'Encuesta de Satisfacción de (2'!AT47</f>
        <v>5</v>
      </c>
      <c r="AS48">
        <f>'Encuesta de Satisfacción de (2'!AU47</f>
        <v>3</v>
      </c>
      <c r="AT48">
        <f>'Encuesta de Satisfacción de (2'!AV47</f>
        <v>5</v>
      </c>
      <c r="AU48">
        <f>'Encuesta de Satisfacción de (2'!AW47</f>
        <v>5</v>
      </c>
      <c r="AV48">
        <f>'Encuesta de Satisfacción de (2'!AX47</f>
        <v>3</v>
      </c>
      <c r="AW48">
        <f>'Encuesta de Satisfacción de (2'!AY47</f>
        <v>5</v>
      </c>
      <c r="AX48">
        <f>'Encuesta de Satisfacción de (2'!AZ47</f>
        <v>5</v>
      </c>
      <c r="AY48">
        <f>'Encuesta de Satisfacción de (2'!BA47</f>
        <v>5</v>
      </c>
      <c r="AZ48">
        <f>'Encuesta de Satisfacción de (2'!BB47</f>
        <v>5</v>
      </c>
      <c r="BA48">
        <f>'Encuesta de Satisfacción de (2'!BC47</f>
        <v>5</v>
      </c>
      <c r="BB48">
        <f>'Encuesta de Satisfacción de (2'!BD47</f>
        <v>4</v>
      </c>
      <c r="BC48">
        <f>'Encuesta de Satisfacción de (2'!BE47</f>
        <v>5</v>
      </c>
      <c r="BD48">
        <f>'Encuesta de Satisfacción de (2'!BF47</f>
        <v>5</v>
      </c>
      <c r="BE48" t="str">
        <f>'Encuesta de Satisfacción de (2'!BG47</f>
        <v>Sí</v>
      </c>
      <c r="BF48" t="str">
        <f>'Encuesta de Satisfacción de (2'!BH47</f>
        <v>No</v>
      </c>
      <c r="BG48" t="str">
        <f>'Encuesta de Satisfacción de (2'!BI47</f>
        <v>Sí</v>
      </c>
      <c r="BH48" t="str">
        <f>'Encuesta de Satisfacción de (2'!BJ47</f>
        <v>Sí</v>
      </c>
      <c r="BI48" t="str">
        <f>'Encuesta de Satisfacción de (2'!BK47</f>
        <v>No</v>
      </c>
      <c r="BJ48" t="str">
        <f>'Encuesta de Satisfacción de (2'!BL47</f>
        <v>No</v>
      </c>
      <c r="BK48" t="str">
        <f>'Encuesta de Satisfacción de (2'!BM47</f>
        <v>No</v>
      </c>
      <c r="BL48" t="str">
        <f>'Encuesta de Satisfacción de (2'!BN47</f>
        <v>No</v>
      </c>
      <c r="BM48">
        <f>'Encuesta de Satisfacción de (2'!BO47</f>
        <v>5</v>
      </c>
      <c r="BN48">
        <f>'Encuesta de Satisfacción de (2'!BP47</f>
        <v>5</v>
      </c>
      <c r="BO48">
        <f>'Encuesta de Satisfacción de (2'!BQ47</f>
        <v>5</v>
      </c>
      <c r="BP48">
        <f>'Encuesta de Satisfacción de (2'!BR47</f>
        <v>5</v>
      </c>
      <c r="BQ48">
        <f>'Encuesta de Satisfacción de (2'!BS47</f>
        <v>5</v>
      </c>
      <c r="BR48">
        <f>'Encuesta de Satisfacción de (2'!BT47</f>
        <v>5</v>
      </c>
      <c r="BS48">
        <f>'Encuesta de Satisfacción de (2'!BU47</f>
        <v>5</v>
      </c>
      <c r="BT48" t="str">
        <f>'Encuesta de Satisfacción de (2'!BV47</f>
        <v>Sí</v>
      </c>
      <c r="BU48" t="str">
        <f>'Encuesta de Satisfacción de (2'!BW47</f>
        <v>Sí</v>
      </c>
      <c r="BV48" t="str">
        <f>'Encuesta de Satisfacción de (2'!BX47</f>
        <v>Muy útil</v>
      </c>
      <c r="BW48">
        <f>'Encuesta de Satisfacción de (2'!BY47</f>
        <v>4</v>
      </c>
      <c r="BX48">
        <f>'Encuesta de Satisfacción de (2'!BZ47</f>
        <v>5</v>
      </c>
      <c r="BY48" t="str">
        <f>'Encuesta de Satisfacción de (2'!CA47</f>
        <v>Muy satisfecho</v>
      </c>
      <c r="BZ48">
        <f>'Encuesta de Satisfacción de (2'!CB47</f>
        <v>0</v>
      </c>
      <c r="CA48" t="str">
        <f>'Encuesta de Satisfacción de (2'!CC47</f>
        <v>No</v>
      </c>
      <c r="CB48" t="str">
        <f>'Encuesta de Satisfacción de (2'!CD47</f>
        <v>2021-22</v>
      </c>
      <c r="CC48" t="str">
        <f>'Encuesta de Satisfacción de (2'!CE47</f>
        <v>HOMBRE</v>
      </c>
      <c r="CD48" t="str">
        <f>'Encuesta de Satisfacción de (2'!CF47</f>
        <v>DOCTORADO</v>
      </c>
      <c r="CE48" t="str">
        <f>'Encuesta de Satisfacción de (2'!CG47</f>
        <v>D9AQ</v>
      </c>
      <c r="CF48" t="str">
        <f>'Encuesta de Satisfacción de (2'!CH47</f>
        <v>DOCTORADO EN BELLAS ARTES RD99</v>
      </c>
      <c r="CG48">
        <f>'Encuesta de Satisfacción de (2'!CI47</f>
        <v>166</v>
      </c>
      <c r="CH48" t="str">
        <f>'Encuesta de Satisfacción de (2'!CJ47</f>
        <v>FACULTAD DE BELLAS ARTES</v>
      </c>
      <c r="CI48">
        <f>'Encuesta de Satisfacción de (2'!CK47</f>
        <v>0</v>
      </c>
      <c r="CJ48">
        <f>'Encuesta de Satisfacción de (2'!CL47</f>
        <v>0</v>
      </c>
      <c r="CK48" t="str">
        <f>VLOOKUP(CH48,CENTROS!$A$2:$B$27,2,FALSE)</f>
        <v>BBA</v>
      </c>
      <c r="CL48" t="str">
        <f>VLOOKUP(CH48,CENTROS!$A$2:$C$27,3,FALSE)</f>
        <v>Humanidades</v>
      </c>
      <c r="CN48">
        <f t="shared" si="65"/>
        <v>10</v>
      </c>
      <c r="CO48">
        <f t="shared" si="66"/>
        <v>10</v>
      </c>
      <c r="CP48">
        <f t="shared" si="67"/>
        <v>10</v>
      </c>
      <c r="CQ48">
        <f t="shared" si="68"/>
        <v>10</v>
      </c>
      <c r="CR48" t="b">
        <f t="shared" si="69"/>
        <v>0</v>
      </c>
      <c r="CS48">
        <f t="shared" si="70"/>
        <v>10</v>
      </c>
      <c r="CT48">
        <f t="shared" si="71"/>
        <v>5</v>
      </c>
      <c r="CU48">
        <f t="shared" si="72"/>
        <v>10</v>
      </c>
      <c r="CV48">
        <f t="shared" si="73"/>
        <v>10</v>
      </c>
      <c r="CW48">
        <f t="shared" si="74"/>
        <v>10</v>
      </c>
      <c r="CX48">
        <f t="shared" si="75"/>
        <v>10</v>
      </c>
      <c r="CY48">
        <f t="shared" si="76"/>
        <v>10</v>
      </c>
      <c r="CZ48">
        <f t="shared" si="77"/>
        <v>7.5</v>
      </c>
      <c r="DA48">
        <f t="shared" si="78"/>
        <v>10</v>
      </c>
      <c r="DB48">
        <f t="shared" si="79"/>
        <v>10</v>
      </c>
      <c r="DC48">
        <f t="shared" si="80"/>
        <v>10</v>
      </c>
      <c r="DD48">
        <f t="shared" si="81"/>
        <v>10</v>
      </c>
      <c r="DE48">
        <f t="shared" si="82"/>
        <v>10</v>
      </c>
      <c r="DF48">
        <f t="shared" si="83"/>
        <v>10</v>
      </c>
      <c r="DG48">
        <f t="shared" si="84"/>
        <v>10</v>
      </c>
      <c r="DH48">
        <f t="shared" si="85"/>
        <v>10</v>
      </c>
      <c r="DI48">
        <f t="shared" si="86"/>
        <v>10</v>
      </c>
      <c r="DJ48">
        <f t="shared" si="87"/>
        <v>7.5</v>
      </c>
      <c r="DK48">
        <f t="shared" si="88"/>
        <v>10</v>
      </c>
      <c r="DL48">
        <f t="shared" si="89"/>
        <v>10</v>
      </c>
    </row>
    <row r="49" spans="1:116" x14ac:dyDescent="0.2">
      <c r="A49" t="str">
        <f>'Encuesta de Satisfacción de (2'!C48</f>
        <v>Muy frecuentemente (3 o más veces por semana)</v>
      </c>
      <c r="B49" t="str">
        <f>'Encuesta de Satisfacción de (2'!D48</f>
        <v>Nunca</v>
      </c>
      <c r="C49" t="str">
        <f>'Encuesta de Satisfacción de (2'!E48</f>
        <v>F.  Ciencias Matemáticas</v>
      </c>
      <c r="D49" t="str">
        <f>'Encuesta de Satisfacción de (2'!F48</f>
        <v>Biblioteca María Zambrano (Filología / Derecho)</v>
      </c>
      <c r="E49">
        <f>'Encuesta de Satisfacción de (2'!G48</f>
        <v>0</v>
      </c>
      <c r="F49">
        <f>'Encuesta de Satisfacción de (2'!H48</f>
        <v>0</v>
      </c>
      <c r="G49">
        <f>'Encuesta de Satisfacción de (2'!I48</f>
        <v>0</v>
      </c>
      <c r="H49">
        <f>'Encuesta de Satisfacción de (2'!J48</f>
        <v>0</v>
      </c>
      <c r="I49">
        <f>'Encuesta de Satisfacción de (2'!K48</f>
        <v>0</v>
      </c>
      <c r="J49">
        <f>'Encuesta de Satisfacción de (2'!L48</f>
        <v>0</v>
      </c>
      <c r="K49">
        <f>'Encuesta de Satisfacción de (2'!M48</f>
        <v>0</v>
      </c>
      <c r="L49">
        <f>'Encuesta de Satisfacción de (2'!N48</f>
        <v>0</v>
      </c>
      <c r="M49">
        <f>'Encuesta de Satisfacción de (2'!O48</f>
        <v>0</v>
      </c>
      <c r="N49">
        <f>'Encuesta de Satisfacción de (2'!P48</f>
        <v>0</v>
      </c>
      <c r="O49">
        <f>'Encuesta de Satisfacción de (2'!Q48</f>
        <v>0</v>
      </c>
      <c r="P49">
        <f>'Encuesta de Satisfacción de (2'!R48</f>
        <v>0</v>
      </c>
      <c r="Q49">
        <f>'Encuesta de Satisfacción de (2'!S48</f>
        <v>0</v>
      </c>
      <c r="R49">
        <f>'Encuesta de Satisfacción de (2'!T48</f>
        <v>0</v>
      </c>
      <c r="S49">
        <f>'Encuesta de Satisfacción de (2'!U48</f>
        <v>0</v>
      </c>
      <c r="T49">
        <f>'Encuesta de Satisfacción de (2'!V48</f>
        <v>0</v>
      </c>
      <c r="U49">
        <f>'Encuesta de Satisfacción de (2'!W48</f>
        <v>0</v>
      </c>
      <c r="V49">
        <f>'Encuesta de Satisfacción de (2'!X48</f>
        <v>0</v>
      </c>
      <c r="W49">
        <f>'Encuesta de Satisfacción de (2'!Y48</f>
        <v>0</v>
      </c>
      <c r="X49">
        <f>'Encuesta de Satisfacción de (2'!Z48</f>
        <v>0</v>
      </c>
      <c r="Y49">
        <f>'Encuesta de Satisfacción de (2'!AA48</f>
        <v>0</v>
      </c>
      <c r="Z49">
        <f>'Encuesta de Satisfacción de (2'!AB48</f>
        <v>0</v>
      </c>
      <c r="AA49">
        <f>'Encuesta de Satisfacción de (2'!AC48</f>
        <v>0</v>
      </c>
      <c r="AB49">
        <f>'Encuesta de Satisfacción de (2'!AD48</f>
        <v>0</v>
      </c>
      <c r="AC49">
        <f>'Encuesta de Satisfacción de (2'!AE48</f>
        <v>0</v>
      </c>
      <c r="AD49">
        <f>'Encuesta de Satisfacción de (2'!AF48</f>
        <v>0</v>
      </c>
      <c r="AE49" t="str">
        <f>'Encuesta de Satisfacción de (2'!AG48</f>
        <v>Biblioteca de magistario UAH</v>
      </c>
      <c r="AF49">
        <f>'Encuesta de Satisfacción de (2'!AH48</f>
        <v>2</v>
      </c>
      <c r="AG49">
        <f>'Encuesta de Satisfacción de (2'!AI48</f>
        <v>2</v>
      </c>
      <c r="AH49">
        <f>'Encuesta de Satisfacción de (2'!AJ48</f>
        <v>3</v>
      </c>
      <c r="AI49">
        <f>'Encuesta de Satisfacción de (2'!AK48</f>
        <v>2</v>
      </c>
      <c r="AJ49">
        <f>'Encuesta de Satisfacción de (2'!AL48</f>
        <v>2</v>
      </c>
      <c r="AK49" t="str">
        <f>'Encuesta de Satisfacción de (2'!AM48</f>
        <v>No</v>
      </c>
      <c r="AL49" t="str">
        <f>'Encuesta de Satisfacción de (2'!AN48</f>
        <v>No</v>
      </c>
      <c r="AM49">
        <f>'Encuesta de Satisfacción de (2'!AO48</f>
        <v>1</v>
      </c>
      <c r="AN49">
        <f>'Encuesta de Satisfacción de (2'!AP48</f>
        <v>1</v>
      </c>
      <c r="AO49">
        <f>'Encuesta de Satisfacción de (2'!AQ48</f>
        <v>1</v>
      </c>
      <c r="AP49">
        <f>'Encuesta de Satisfacción de (2'!AR48</f>
        <v>1</v>
      </c>
      <c r="AQ49">
        <f>'Encuesta de Satisfacción de (2'!AS48</f>
        <v>5</v>
      </c>
      <c r="AR49">
        <f>'Encuesta de Satisfacción de (2'!AT48</f>
        <v>5</v>
      </c>
      <c r="AS49">
        <f>'Encuesta de Satisfacción de (2'!AU48</f>
        <v>5</v>
      </c>
      <c r="AT49">
        <f>'Encuesta de Satisfacción de (2'!AV48</f>
        <v>1</v>
      </c>
      <c r="AU49">
        <f>'Encuesta de Satisfacción de (2'!AW48</f>
        <v>1</v>
      </c>
      <c r="AV49">
        <f>'Encuesta de Satisfacción de (2'!AX48</f>
        <v>1</v>
      </c>
      <c r="AW49">
        <f>'Encuesta de Satisfacción de (2'!AY48</f>
        <v>4</v>
      </c>
      <c r="AX49">
        <f>'Encuesta de Satisfacción de (2'!AZ48</f>
        <v>4</v>
      </c>
      <c r="AY49">
        <f>'Encuesta de Satisfacción de (2'!BA48</f>
        <v>3</v>
      </c>
      <c r="AZ49">
        <f>'Encuesta de Satisfacción de (2'!BB48</f>
        <v>4</v>
      </c>
      <c r="BA49">
        <f>'Encuesta de Satisfacción de (2'!BC48</f>
        <v>1</v>
      </c>
      <c r="BB49">
        <f>'Encuesta de Satisfacción de (2'!BD48</f>
        <v>2</v>
      </c>
      <c r="BC49">
        <f>'Encuesta de Satisfacción de (2'!BE48</f>
        <v>3</v>
      </c>
      <c r="BD49">
        <f>'Encuesta de Satisfacción de (2'!BF48</f>
        <v>3</v>
      </c>
      <c r="BE49" t="str">
        <f>'Encuesta de Satisfacción de (2'!BG48</f>
        <v>No</v>
      </c>
      <c r="BF49" t="str">
        <f>'Encuesta de Satisfacción de (2'!BH48</f>
        <v>No</v>
      </c>
      <c r="BG49" t="str">
        <f>'Encuesta de Satisfacción de (2'!BI48</f>
        <v>Sí</v>
      </c>
      <c r="BH49" t="str">
        <f>'Encuesta de Satisfacción de (2'!BJ48</f>
        <v>No</v>
      </c>
      <c r="BI49" t="str">
        <f>'Encuesta de Satisfacción de (2'!BK48</f>
        <v>Sí</v>
      </c>
      <c r="BJ49" t="str">
        <f>'Encuesta de Satisfacción de (2'!BL48</f>
        <v>No</v>
      </c>
      <c r="BK49" t="str">
        <f>'Encuesta de Satisfacción de (2'!BM48</f>
        <v>No</v>
      </c>
      <c r="BL49" t="str">
        <f>'Encuesta de Satisfacción de (2'!BN48</f>
        <v>No</v>
      </c>
      <c r="BM49">
        <f>'Encuesta de Satisfacción de (2'!BO48</f>
        <v>4</v>
      </c>
      <c r="BN49">
        <f>'Encuesta de Satisfacción de (2'!BP48</f>
        <v>2</v>
      </c>
      <c r="BO49">
        <f>'Encuesta de Satisfacción de (2'!BQ48</f>
        <v>2</v>
      </c>
      <c r="BP49">
        <f>'Encuesta de Satisfacción de (2'!BR48</f>
        <v>4</v>
      </c>
      <c r="BQ49">
        <f>'Encuesta de Satisfacción de (2'!BS48</f>
        <v>4</v>
      </c>
      <c r="BR49">
        <f>'Encuesta de Satisfacción de (2'!BT48</f>
        <v>4</v>
      </c>
      <c r="BS49">
        <f>'Encuesta de Satisfacción de (2'!BU48</f>
        <v>4</v>
      </c>
      <c r="BT49" t="str">
        <f>'Encuesta de Satisfacción de (2'!BV48</f>
        <v>Sí</v>
      </c>
      <c r="BU49" t="str">
        <f>'Encuesta de Satisfacción de (2'!BW48</f>
        <v>No</v>
      </c>
      <c r="BV49">
        <f>'Encuesta de Satisfacción de (2'!BX48</f>
        <v>0</v>
      </c>
      <c r="BW49">
        <f>'Encuesta de Satisfacción de (2'!BY48</f>
        <v>4</v>
      </c>
      <c r="BX49">
        <f>'Encuesta de Satisfacción de (2'!BZ48</f>
        <v>2</v>
      </c>
      <c r="BY49" t="str">
        <f>'Encuesta de Satisfacción de (2'!CA48</f>
        <v>Insatisfecho</v>
      </c>
      <c r="BZ49" t="str">
        <f>'Encuesta de Satisfacción de (2'!CB48</f>
        <v>Hay mucho ruido sobretodo en los puestos de lectura de arriba. Gente que habla por telefono o entre ellos, etc... y faltan mas enchufes (arriba)</v>
      </c>
      <c r="CA49" t="str">
        <f>'Encuesta de Satisfacción de (2'!CC48</f>
        <v>No</v>
      </c>
      <c r="CB49" t="str">
        <f>'Encuesta de Satisfacción de (2'!CD48</f>
        <v>2021-22</v>
      </c>
      <c r="CC49" t="str">
        <f>'Encuesta de Satisfacción de (2'!CE48</f>
        <v>MUJER</v>
      </c>
      <c r="CD49" t="str">
        <f>'Encuesta de Satisfacción de (2'!CF48</f>
        <v>GRADO</v>
      </c>
      <c r="CE49" t="str">
        <f>'Encuesta de Satisfacción de (2'!CG48</f>
        <v>0802</v>
      </c>
      <c r="CF49" t="str">
        <f>'Encuesta de Satisfacción de (2'!CH48</f>
        <v>GRADO EN INGENIERÍA MATEMÁTICA</v>
      </c>
      <c r="CG49">
        <f>'Encuesta de Satisfacción de (2'!CI48</f>
        <v>116</v>
      </c>
      <c r="CH49" t="str">
        <f>'Encuesta de Satisfacción de (2'!CJ48</f>
        <v>FACULTAD DE CIENCIAS MATEMÁTICAS</v>
      </c>
      <c r="CI49">
        <f>'Encuesta de Satisfacción de (2'!CK48</f>
        <v>0</v>
      </c>
      <c r="CJ49">
        <f>'Encuesta de Satisfacción de (2'!CL48</f>
        <v>0</v>
      </c>
      <c r="CK49" t="str">
        <f>VLOOKUP(CH49,CENTROS!$A$2:$B$27,2,FALSE)</f>
        <v>MAT</v>
      </c>
      <c r="CL49" t="str">
        <f>VLOOKUP(CH49,CENTROS!$A$2:$C$27,3,FALSE)</f>
        <v>Ciencias Experimentales</v>
      </c>
      <c r="CN49">
        <f t="shared" si="65"/>
        <v>2.5</v>
      </c>
      <c r="CO49">
        <f t="shared" si="66"/>
        <v>2.5</v>
      </c>
      <c r="CP49">
        <f t="shared" si="67"/>
        <v>5</v>
      </c>
      <c r="CQ49">
        <f t="shared" si="68"/>
        <v>2.5</v>
      </c>
      <c r="CR49">
        <f t="shared" si="69"/>
        <v>2.5</v>
      </c>
      <c r="CS49">
        <f t="shared" si="70"/>
        <v>0</v>
      </c>
      <c r="CT49">
        <f t="shared" si="71"/>
        <v>0</v>
      </c>
      <c r="CU49">
        <f t="shared" si="72"/>
        <v>7.5</v>
      </c>
      <c r="CV49">
        <f t="shared" si="73"/>
        <v>7.5</v>
      </c>
      <c r="CW49">
        <f t="shared" si="74"/>
        <v>5</v>
      </c>
      <c r="CX49">
        <f t="shared" si="75"/>
        <v>7.5</v>
      </c>
      <c r="CY49">
        <f t="shared" si="76"/>
        <v>0</v>
      </c>
      <c r="CZ49">
        <f t="shared" si="77"/>
        <v>2.5</v>
      </c>
      <c r="DA49">
        <f t="shared" si="78"/>
        <v>5</v>
      </c>
      <c r="DB49">
        <f t="shared" si="79"/>
        <v>5</v>
      </c>
      <c r="DC49">
        <f t="shared" si="80"/>
        <v>7.5</v>
      </c>
      <c r="DD49">
        <f t="shared" si="81"/>
        <v>2.5</v>
      </c>
      <c r="DE49">
        <f t="shared" si="82"/>
        <v>2.5</v>
      </c>
      <c r="DF49">
        <f t="shared" si="83"/>
        <v>7.5</v>
      </c>
      <c r="DG49">
        <f t="shared" si="84"/>
        <v>7.5</v>
      </c>
      <c r="DH49">
        <f t="shared" si="85"/>
        <v>7.5</v>
      </c>
      <c r="DI49">
        <f t="shared" si="86"/>
        <v>7.5</v>
      </c>
      <c r="DJ49">
        <f t="shared" si="87"/>
        <v>7.5</v>
      </c>
      <c r="DK49">
        <f t="shared" si="88"/>
        <v>2.5</v>
      </c>
      <c r="DL49">
        <f t="shared" si="89"/>
        <v>2.5</v>
      </c>
    </row>
    <row r="50" spans="1:116" x14ac:dyDescent="0.2">
      <c r="A50" t="str">
        <f>'Encuesta de Satisfacción de (2'!C49</f>
        <v>Muy frecuentemente (3 o más veces por semana)</v>
      </c>
      <c r="B50" t="str">
        <f>'Encuesta de Satisfacción de (2'!D49</f>
        <v>Muy frecuentemente (3 o más veces por semana)</v>
      </c>
      <c r="C50" t="str">
        <f>'Encuesta de Satisfacción de (2'!E49</f>
        <v>Biblioteca María Zambrano (Filología / Derecho)</v>
      </c>
      <c r="D50" t="str">
        <f>'Encuesta de Satisfacción de (2'!F49</f>
        <v>F.  Ciencias de la Información</v>
      </c>
      <c r="E50" t="str">
        <f>'Encuesta de Satisfacción de (2'!G49</f>
        <v>F.  Ciencias Políticas y Sociología</v>
      </c>
      <c r="F50">
        <f>'Encuesta de Satisfacción de (2'!H49</f>
        <v>0</v>
      </c>
      <c r="G50">
        <f>'Encuesta de Satisfacción de (2'!I49</f>
        <v>0</v>
      </c>
      <c r="H50">
        <f>'Encuesta de Satisfacción de (2'!J49</f>
        <v>0</v>
      </c>
      <c r="I50">
        <f>'Encuesta de Satisfacción de (2'!K49</f>
        <v>0</v>
      </c>
      <c r="J50">
        <f>'Encuesta de Satisfacción de (2'!L49</f>
        <v>0</v>
      </c>
      <c r="K50">
        <f>'Encuesta de Satisfacción de (2'!M49</f>
        <v>0</v>
      </c>
      <c r="L50">
        <f>'Encuesta de Satisfacción de (2'!N49</f>
        <v>0</v>
      </c>
      <c r="M50">
        <f>'Encuesta de Satisfacción de (2'!O49</f>
        <v>0</v>
      </c>
      <c r="N50">
        <f>'Encuesta de Satisfacción de (2'!P49</f>
        <v>0</v>
      </c>
      <c r="O50">
        <f>'Encuesta de Satisfacción de (2'!Q49</f>
        <v>0</v>
      </c>
      <c r="P50">
        <f>'Encuesta de Satisfacción de (2'!R49</f>
        <v>0</v>
      </c>
      <c r="Q50">
        <f>'Encuesta de Satisfacción de (2'!S49</f>
        <v>0</v>
      </c>
      <c r="R50">
        <f>'Encuesta de Satisfacción de (2'!T49</f>
        <v>0</v>
      </c>
      <c r="S50">
        <f>'Encuesta de Satisfacción de (2'!U49</f>
        <v>0</v>
      </c>
      <c r="T50">
        <f>'Encuesta de Satisfacción de (2'!V49</f>
        <v>0</v>
      </c>
      <c r="U50">
        <f>'Encuesta de Satisfacción de (2'!W49</f>
        <v>0</v>
      </c>
      <c r="V50">
        <f>'Encuesta de Satisfacción de (2'!X49</f>
        <v>0</v>
      </c>
      <c r="W50">
        <f>'Encuesta de Satisfacción de (2'!Y49</f>
        <v>0</v>
      </c>
      <c r="X50">
        <f>'Encuesta de Satisfacción de (2'!Z49</f>
        <v>0</v>
      </c>
      <c r="Y50">
        <f>'Encuesta de Satisfacción de (2'!AA49</f>
        <v>0</v>
      </c>
      <c r="Z50">
        <f>'Encuesta de Satisfacción de (2'!AB49</f>
        <v>0</v>
      </c>
      <c r="AA50">
        <f>'Encuesta de Satisfacción de (2'!AC49</f>
        <v>0</v>
      </c>
      <c r="AB50">
        <f>'Encuesta de Satisfacción de (2'!AD49</f>
        <v>0</v>
      </c>
      <c r="AC50">
        <f>'Encuesta de Satisfacción de (2'!AE49</f>
        <v>0</v>
      </c>
      <c r="AD50">
        <f>'Encuesta de Satisfacción de (2'!AF49</f>
        <v>0</v>
      </c>
      <c r="AE50">
        <f>'Encuesta de Satisfacción de (2'!AG49</f>
        <v>0</v>
      </c>
      <c r="AF50">
        <f>'Encuesta de Satisfacción de (2'!AH49</f>
        <v>5</v>
      </c>
      <c r="AG50">
        <f>'Encuesta de Satisfacción de (2'!AI49</f>
        <v>5</v>
      </c>
      <c r="AH50">
        <f>'Encuesta de Satisfacción de (2'!AJ49</f>
        <v>5</v>
      </c>
      <c r="AI50">
        <f>'Encuesta de Satisfacción de (2'!AK49</f>
        <v>5</v>
      </c>
      <c r="AJ50">
        <f>'Encuesta de Satisfacción de (2'!AL49</f>
        <v>5</v>
      </c>
      <c r="AK50" t="str">
        <f>'Encuesta de Satisfacción de (2'!AM49</f>
        <v>No</v>
      </c>
      <c r="AL50" t="str">
        <f>'Encuesta de Satisfacción de (2'!AN49</f>
        <v>Sí</v>
      </c>
      <c r="AM50">
        <f>'Encuesta de Satisfacción de (2'!AO49</f>
        <v>5</v>
      </c>
      <c r="AN50">
        <f>'Encuesta de Satisfacción de (2'!AP49</f>
        <v>1</v>
      </c>
      <c r="AO50">
        <f>'Encuesta de Satisfacción de (2'!AQ49</f>
        <v>5</v>
      </c>
      <c r="AP50">
        <f>'Encuesta de Satisfacción de (2'!AR49</f>
        <v>5</v>
      </c>
      <c r="AQ50">
        <f>'Encuesta de Satisfacción de (2'!AS49</f>
        <v>5</v>
      </c>
      <c r="AR50">
        <f>'Encuesta de Satisfacción de (2'!AT49</f>
        <v>1</v>
      </c>
      <c r="AS50">
        <f>'Encuesta de Satisfacción de (2'!AU49</f>
        <v>5</v>
      </c>
      <c r="AT50">
        <f>'Encuesta de Satisfacción de (2'!AV49</f>
        <v>1</v>
      </c>
      <c r="AU50">
        <f>'Encuesta de Satisfacción de (2'!AW49</f>
        <v>5</v>
      </c>
      <c r="AV50">
        <f>'Encuesta de Satisfacción de (2'!AX49</f>
        <v>5</v>
      </c>
      <c r="AW50">
        <f>'Encuesta de Satisfacción de (2'!AY49</f>
        <v>5</v>
      </c>
      <c r="AX50">
        <f>'Encuesta de Satisfacción de (2'!AZ49</f>
        <v>5</v>
      </c>
      <c r="AY50">
        <f>'Encuesta de Satisfacción de (2'!BA49</f>
        <v>5</v>
      </c>
      <c r="AZ50">
        <f>'Encuesta de Satisfacción de (2'!BB49</f>
        <v>5</v>
      </c>
      <c r="BA50">
        <f>'Encuesta de Satisfacción de (2'!BC49</f>
        <v>5</v>
      </c>
      <c r="BB50">
        <f>'Encuesta de Satisfacción de (2'!BD49</f>
        <v>1</v>
      </c>
      <c r="BC50">
        <f>'Encuesta de Satisfacción de (2'!BE49</f>
        <v>5</v>
      </c>
      <c r="BD50">
        <f>'Encuesta de Satisfacción de (2'!BF49</f>
        <v>1</v>
      </c>
      <c r="BE50" t="str">
        <f>'Encuesta de Satisfacción de (2'!BG49</f>
        <v>No</v>
      </c>
      <c r="BF50" t="str">
        <f>'Encuesta de Satisfacción de (2'!BH49</f>
        <v>Sí</v>
      </c>
      <c r="BG50" t="str">
        <f>'Encuesta de Satisfacción de (2'!BI49</f>
        <v>Sí</v>
      </c>
      <c r="BH50" t="str">
        <f>'Encuesta de Satisfacción de (2'!BJ49</f>
        <v>Sí</v>
      </c>
      <c r="BI50" t="str">
        <f>'Encuesta de Satisfacción de (2'!BK49</f>
        <v>No</v>
      </c>
      <c r="BJ50" t="str">
        <f>'Encuesta de Satisfacción de (2'!BL49</f>
        <v>No</v>
      </c>
      <c r="BK50" t="str">
        <f>'Encuesta de Satisfacción de (2'!BM49</f>
        <v>No</v>
      </c>
      <c r="BL50" t="str">
        <f>'Encuesta de Satisfacción de (2'!BN49</f>
        <v>No</v>
      </c>
      <c r="BM50">
        <f>'Encuesta de Satisfacción de (2'!BO49</f>
        <v>5</v>
      </c>
      <c r="BN50">
        <f>'Encuesta de Satisfacción de (2'!BP49</f>
        <v>1</v>
      </c>
      <c r="BO50">
        <f>'Encuesta de Satisfacción de (2'!BQ49</f>
        <v>5</v>
      </c>
      <c r="BP50">
        <f>'Encuesta de Satisfacción de (2'!BR49</f>
        <v>1</v>
      </c>
      <c r="BQ50">
        <f>'Encuesta de Satisfacción de (2'!BS49</f>
        <v>1</v>
      </c>
      <c r="BR50">
        <f>'Encuesta de Satisfacción de (2'!BT49</f>
        <v>1</v>
      </c>
      <c r="BS50">
        <f>'Encuesta de Satisfacción de (2'!BU49</f>
        <v>1</v>
      </c>
      <c r="BT50" t="str">
        <f>'Encuesta de Satisfacción de (2'!BV49</f>
        <v>Sí</v>
      </c>
      <c r="BU50" t="str">
        <f>'Encuesta de Satisfacción de (2'!BW49</f>
        <v>Sí</v>
      </c>
      <c r="BV50" t="str">
        <f>'Encuesta de Satisfacción de (2'!BX49</f>
        <v>Muy útil</v>
      </c>
      <c r="BW50">
        <f>'Encuesta de Satisfacción de (2'!BY49</f>
        <v>5</v>
      </c>
      <c r="BX50">
        <f>'Encuesta de Satisfacción de (2'!BZ49</f>
        <v>5</v>
      </c>
      <c r="BY50" t="str">
        <f>'Encuesta de Satisfacción de (2'!CA49</f>
        <v>Satisfecho</v>
      </c>
      <c r="BZ50" t="str">
        <f>'Encuesta de Satisfacción de (2'!CB49</f>
        <v>El servicio de Biblioteca de la UCM era excelente, hasta que excluyeron la posibilidad de reservas libros a través de la web, v.gr. para la Biblioteca María Zambrano o, renovar los mismos una vez los tienes. Hay compañeros que no se pueden permitir comprar los manuales de la carrera y, está prohibido fotocopiar los mismos, ergo el tiempo de préstamo no es suficiente. Valoro que se ha de volver a la forma de préstamo anterior a Covid-19.</v>
      </c>
      <c r="CA50" t="str">
        <f>'Encuesta de Satisfacción de (2'!CC49</f>
        <v>Sí</v>
      </c>
      <c r="CB50" t="str">
        <f>'Encuesta de Satisfacción de (2'!CD49</f>
        <v>2021-22</v>
      </c>
      <c r="CC50" t="str">
        <f>'Encuesta de Satisfacción de (2'!CE49</f>
        <v>HOMBRE</v>
      </c>
      <c r="CD50" t="str">
        <f>'Encuesta de Satisfacción de (2'!CF49</f>
        <v>GRADO</v>
      </c>
      <c r="CE50" t="str">
        <f>'Encuesta de Satisfacción de (2'!CG49</f>
        <v>0848</v>
      </c>
      <c r="CF50" t="str">
        <f>'Encuesta de Satisfacción de (2'!CH49</f>
        <v>GRADO EN DERECHO</v>
      </c>
      <c r="CG50">
        <f>'Encuesta de Satisfacción de (2'!CI49</f>
        <v>151</v>
      </c>
      <c r="CH50" t="str">
        <f>'Encuesta de Satisfacción de (2'!CJ49</f>
        <v>FACULTAD DE DERECHO</v>
      </c>
      <c r="CI50">
        <f>'Encuesta de Satisfacción de (2'!CK49</f>
        <v>0</v>
      </c>
      <c r="CJ50">
        <f>'Encuesta de Satisfacción de (2'!CL49</f>
        <v>0</v>
      </c>
      <c r="CK50" t="str">
        <f>VLOOKUP(CH50,CENTROS!$A$2:$B$27,2,FALSE)</f>
        <v>DER</v>
      </c>
      <c r="CL50" t="str">
        <f>VLOOKUP(CH50,CENTROS!$A$2:$C$27,3,FALSE)</f>
        <v>Ciencias Sociales</v>
      </c>
      <c r="CN50">
        <f t="shared" si="65"/>
        <v>10</v>
      </c>
      <c r="CO50">
        <f t="shared" si="66"/>
        <v>10</v>
      </c>
      <c r="CP50">
        <f t="shared" si="67"/>
        <v>10</v>
      </c>
      <c r="CQ50">
        <f t="shared" si="68"/>
        <v>10</v>
      </c>
      <c r="CR50">
        <f t="shared" si="69"/>
        <v>10</v>
      </c>
      <c r="CS50">
        <f t="shared" si="70"/>
        <v>10</v>
      </c>
      <c r="CT50">
        <f t="shared" si="71"/>
        <v>10</v>
      </c>
      <c r="CU50">
        <f t="shared" si="72"/>
        <v>10</v>
      </c>
      <c r="CV50">
        <f t="shared" si="73"/>
        <v>10</v>
      </c>
      <c r="CW50">
        <f t="shared" si="74"/>
        <v>10</v>
      </c>
      <c r="CX50">
        <f t="shared" si="75"/>
        <v>10</v>
      </c>
      <c r="CY50">
        <f t="shared" si="76"/>
        <v>10</v>
      </c>
      <c r="CZ50">
        <f t="shared" si="77"/>
        <v>0</v>
      </c>
      <c r="DA50">
        <f t="shared" si="78"/>
        <v>10</v>
      </c>
      <c r="DB50">
        <f t="shared" si="79"/>
        <v>0</v>
      </c>
      <c r="DC50">
        <f t="shared" si="80"/>
        <v>10</v>
      </c>
      <c r="DD50">
        <f t="shared" si="81"/>
        <v>0</v>
      </c>
      <c r="DE50">
        <f t="shared" si="82"/>
        <v>10</v>
      </c>
      <c r="DF50">
        <f t="shared" si="83"/>
        <v>0</v>
      </c>
      <c r="DG50">
        <f t="shared" si="84"/>
        <v>0</v>
      </c>
      <c r="DH50">
        <f t="shared" si="85"/>
        <v>0</v>
      </c>
      <c r="DI50">
        <f t="shared" si="86"/>
        <v>0</v>
      </c>
      <c r="DJ50">
        <f t="shared" si="87"/>
        <v>10</v>
      </c>
      <c r="DK50">
        <f t="shared" si="88"/>
        <v>10</v>
      </c>
      <c r="DL50">
        <f t="shared" si="89"/>
        <v>7.5</v>
      </c>
    </row>
    <row r="51" spans="1:116" x14ac:dyDescent="0.2">
      <c r="A51" t="str">
        <f>'Encuesta de Satisfacción de (2'!C50</f>
        <v>Muy frecuentemente (3 o más veces por semana)</v>
      </c>
      <c r="B51" t="str">
        <f>'Encuesta de Satisfacción de (2'!D50</f>
        <v>Solo en época de exámenes</v>
      </c>
      <c r="C51" t="str">
        <f>'Encuesta de Satisfacción de (2'!E50</f>
        <v>F.  Informática</v>
      </c>
      <c r="D51" t="str">
        <f>'Encuesta de Satisfacción de (2'!F50</f>
        <v>Biblioteca María Zambrano (Filología / Derecho)</v>
      </c>
      <c r="E51">
        <f>'Encuesta de Satisfacción de (2'!G50</f>
        <v>0</v>
      </c>
      <c r="F51">
        <f>'Encuesta de Satisfacción de (2'!H50</f>
        <v>0</v>
      </c>
      <c r="G51">
        <f>'Encuesta de Satisfacción de (2'!I50</f>
        <v>0</v>
      </c>
      <c r="H51">
        <f>'Encuesta de Satisfacción de (2'!J50</f>
        <v>0</v>
      </c>
      <c r="I51">
        <f>'Encuesta de Satisfacción de (2'!K50</f>
        <v>0</v>
      </c>
      <c r="J51">
        <f>'Encuesta de Satisfacción de (2'!L50</f>
        <v>0</v>
      </c>
      <c r="K51">
        <f>'Encuesta de Satisfacción de (2'!M50</f>
        <v>0</v>
      </c>
      <c r="L51">
        <f>'Encuesta de Satisfacción de (2'!N50</f>
        <v>0</v>
      </c>
      <c r="M51">
        <f>'Encuesta de Satisfacción de (2'!O50</f>
        <v>0</v>
      </c>
      <c r="N51">
        <f>'Encuesta de Satisfacción de (2'!P50</f>
        <v>0</v>
      </c>
      <c r="O51">
        <f>'Encuesta de Satisfacción de (2'!Q50</f>
        <v>0</v>
      </c>
      <c r="P51">
        <f>'Encuesta de Satisfacción de (2'!R50</f>
        <v>0</v>
      </c>
      <c r="Q51">
        <f>'Encuesta de Satisfacción de (2'!S50</f>
        <v>0</v>
      </c>
      <c r="R51">
        <f>'Encuesta de Satisfacción de (2'!T50</f>
        <v>0</v>
      </c>
      <c r="S51">
        <f>'Encuesta de Satisfacción de (2'!U50</f>
        <v>0</v>
      </c>
      <c r="T51">
        <f>'Encuesta de Satisfacción de (2'!V50</f>
        <v>0</v>
      </c>
      <c r="U51">
        <f>'Encuesta de Satisfacción de (2'!W50</f>
        <v>0</v>
      </c>
      <c r="V51">
        <f>'Encuesta de Satisfacción de (2'!X50</f>
        <v>0</v>
      </c>
      <c r="W51">
        <f>'Encuesta de Satisfacción de (2'!Y50</f>
        <v>0</v>
      </c>
      <c r="X51">
        <f>'Encuesta de Satisfacción de (2'!Z50</f>
        <v>0</v>
      </c>
      <c r="Y51">
        <f>'Encuesta de Satisfacción de (2'!AA50</f>
        <v>0</v>
      </c>
      <c r="Z51">
        <f>'Encuesta de Satisfacción de (2'!AB50</f>
        <v>0</v>
      </c>
      <c r="AA51">
        <f>'Encuesta de Satisfacción de (2'!AC50</f>
        <v>0</v>
      </c>
      <c r="AB51">
        <f>'Encuesta de Satisfacción de (2'!AD50</f>
        <v>0</v>
      </c>
      <c r="AC51">
        <f>'Encuesta de Satisfacción de (2'!AE50</f>
        <v>0</v>
      </c>
      <c r="AD51">
        <f>'Encuesta de Satisfacción de (2'!AF50</f>
        <v>0</v>
      </c>
      <c r="AE51" t="str">
        <f>'Encuesta de Satisfacción de (2'!AG50</f>
        <v>Biblioteca Municipal San Fermín</v>
      </c>
      <c r="AF51">
        <f>'Encuesta de Satisfacción de (2'!AH50</f>
        <v>3</v>
      </c>
      <c r="AG51">
        <f>'Encuesta de Satisfacción de (2'!AI50</f>
        <v>2</v>
      </c>
      <c r="AH51">
        <f>'Encuesta de Satisfacción de (2'!AJ50</f>
        <v>5</v>
      </c>
      <c r="AI51">
        <f>'Encuesta de Satisfacción de (2'!AK50</f>
        <v>5</v>
      </c>
      <c r="AJ51">
        <f>'Encuesta de Satisfacción de (2'!AL50</f>
        <v>4</v>
      </c>
      <c r="AK51" t="str">
        <f>'Encuesta de Satisfacción de (2'!AM50</f>
        <v>No</v>
      </c>
      <c r="AL51" t="str">
        <f>'Encuesta de Satisfacción de (2'!AN50</f>
        <v>Sí</v>
      </c>
      <c r="AM51">
        <f>'Encuesta de Satisfacción de (2'!AO50</f>
        <v>1</v>
      </c>
      <c r="AN51">
        <f>'Encuesta de Satisfacción de (2'!AP50</f>
        <v>1</v>
      </c>
      <c r="AO51">
        <f>'Encuesta de Satisfacción de (2'!AQ50</f>
        <v>4</v>
      </c>
      <c r="AP51">
        <f>'Encuesta de Satisfacción de (2'!AR50</f>
        <v>1</v>
      </c>
      <c r="AQ51">
        <f>'Encuesta de Satisfacción de (2'!AS50</f>
        <v>5</v>
      </c>
      <c r="AR51">
        <f>'Encuesta de Satisfacción de (2'!AT50</f>
        <v>5</v>
      </c>
      <c r="AS51">
        <f>'Encuesta de Satisfacción de (2'!AU50</f>
        <v>3</v>
      </c>
      <c r="AT51">
        <f>'Encuesta de Satisfacción de (2'!AV50</f>
        <v>2</v>
      </c>
      <c r="AU51">
        <f>'Encuesta de Satisfacción de (2'!AW50</f>
        <v>4</v>
      </c>
      <c r="AV51">
        <f>'Encuesta de Satisfacción de (2'!AX50</f>
        <v>4</v>
      </c>
      <c r="AW51">
        <f>'Encuesta de Satisfacción de (2'!AY50</f>
        <v>3</v>
      </c>
      <c r="AX51">
        <f>'Encuesta de Satisfacción de (2'!AZ50</f>
        <v>5</v>
      </c>
      <c r="AY51">
        <f>'Encuesta de Satisfacción de (2'!BA50</f>
        <v>5</v>
      </c>
      <c r="AZ51">
        <f>'Encuesta de Satisfacción de (2'!BB50</f>
        <v>3</v>
      </c>
      <c r="BA51">
        <f>'Encuesta de Satisfacción de (2'!BC50</f>
        <v>4</v>
      </c>
      <c r="BB51">
        <f>'Encuesta de Satisfacción de (2'!BD50</f>
        <v>3</v>
      </c>
      <c r="BC51">
        <f>'Encuesta de Satisfacción de (2'!BE50</f>
        <v>3</v>
      </c>
      <c r="BD51">
        <f>'Encuesta de Satisfacción de (2'!BF50</f>
        <v>2</v>
      </c>
      <c r="BE51" t="str">
        <f>'Encuesta de Satisfacción de (2'!BG50</f>
        <v>No</v>
      </c>
      <c r="BF51" t="str">
        <f>'Encuesta de Satisfacción de (2'!BH50</f>
        <v>No</v>
      </c>
      <c r="BG51" t="str">
        <f>'Encuesta de Satisfacción de (2'!BI50</f>
        <v>No</v>
      </c>
      <c r="BH51" t="str">
        <f>'Encuesta de Satisfacción de (2'!BJ50</f>
        <v>Sí</v>
      </c>
      <c r="BI51" t="str">
        <f>'Encuesta de Satisfacción de (2'!BK50</f>
        <v>Sí</v>
      </c>
      <c r="BJ51" t="str">
        <f>'Encuesta de Satisfacción de (2'!BL50</f>
        <v>No</v>
      </c>
      <c r="BK51" t="str">
        <f>'Encuesta de Satisfacción de (2'!BM50</f>
        <v>No</v>
      </c>
      <c r="BL51" t="str">
        <f>'Encuesta de Satisfacción de (2'!BN50</f>
        <v>No</v>
      </c>
      <c r="BM51">
        <f>'Encuesta de Satisfacción de (2'!BO50</f>
        <v>5</v>
      </c>
      <c r="BN51">
        <f>'Encuesta de Satisfacción de (2'!BP50</f>
        <v>3</v>
      </c>
      <c r="BO51">
        <f>'Encuesta de Satisfacción de (2'!BQ50</f>
        <v>5</v>
      </c>
      <c r="BP51">
        <f>'Encuesta de Satisfacción de (2'!BR50</f>
        <v>5</v>
      </c>
      <c r="BQ51">
        <f>'Encuesta de Satisfacción de (2'!BS50</f>
        <v>4</v>
      </c>
      <c r="BR51">
        <f>'Encuesta de Satisfacción de (2'!BT50</f>
        <v>4</v>
      </c>
      <c r="BS51">
        <f>'Encuesta de Satisfacción de (2'!BU50</f>
        <v>4</v>
      </c>
      <c r="BT51" t="str">
        <f>'Encuesta de Satisfacción de (2'!BV50</f>
        <v>No</v>
      </c>
      <c r="BU51" t="str">
        <f>'Encuesta de Satisfacción de (2'!BW50</f>
        <v>No</v>
      </c>
      <c r="BV51">
        <f>'Encuesta de Satisfacción de (2'!BX50</f>
        <v>0</v>
      </c>
      <c r="BW51">
        <f>'Encuesta de Satisfacción de (2'!BY50</f>
        <v>5</v>
      </c>
      <c r="BX51">
        <f>'Encuesta de Satisfacción de (2'!BZ50</f>
        <v>5</v>
      </c>
      <c r="BY51" t="str">
        <f>'Encuesta de Satisfacción de (2'!CA50</f>
        <v>Muy satisfecho</v>
      </c>
      <c r="BZ51" t="str">
        <f>'Encuesta de Satisfacción de (2'!CB50</f>
        <v>Que vuelva la 3° planta en la biblioteca de la Facultad de Informática</v>
      </c>
      <c r="CA51" t="str">
        <f>'Encuesta de Satisfacción de (2'!CC50</f>
        <v>No</v>
      </c>
      <c r="CB51" t="str">
        <f>'Encuesta de Satisfacción de (2'!CD50</f>
        <v>2021-22</v>
      </c>
      <c r="CC51" t="str">
        <f>'Encuesta de Satisfacción de (2'!CE50</f>
        <v>HOMBRE</v>
      </c>
      <c r="CD51" t="str">
        <f>'Encuesta de Satisfacción de (2'!CF50</f>
        <v>GRADO</v>
      </c>
      <c r="CE51" t="str">
        <f>'Encuesta de Satisfacción de (2'!CG50</f>
        <v>080G</v>
      </c>
      <c r="CF51" t="str">
        <f>'Encuesta de Satisfacción de (2'!CH50</f>
        <v>GRADO EN INGENIERÍA DEL SOFTWARE (2019)</v>
      </c>
      <c r="CG51">
        <f>'Encuesta de Satisfacción de (2'!CI50</f>
        <v>117</v>
      </c>
      <c r="CH51" t="str">
        <f>'Encuesta de Satisfacción de (2'!CJ50</f>
        <v>FACULTAD DE INFORMÁTICA</v>
      </c>
      <c r="CI51">
        <f>'Encuesta de Satisfacción de (2'!CK50</f>
        <v>0</v>
      </c>
      <c r="CJ51">
        <f>'Encuesta de Satisfacción de (2'!CL50</f>
        <v>0</v>
      </c>
      <c r="CK51" t="str">
        <f>VLOOKUP(CH51,CENTROS!$A$2:$B$27,2,FALSE)</f>
        <v>FDI</v>
      </c>
      <c r="CL51" t="str">
        <f>VLOOKUP(CH51,CENTROS!$A$2:$C$27,3,FALSE)</f>
        <v>Ciencias Experimentales</v>
      </c>
      <c r="CN51">
        <f t="shared" si="65"/>
        <v>5</v>
      </c>
      <c r="CO51">
        <f t="shared" si="66"/>
        <v>2.5</v>
      </c>
      <c r="CP51">
        <f t="shared" si="67"/>
        <v>10</v>
      </c>
      <c r="CQ51">
        <f t="shared" si="68"/>
        <v>10</v>
      </c>
      <c r="CR51">
        <f t="shared" si="69"/>
        <v>7.5</v>
      </c>
      <c r="CS51">
        <f t="shared" si="70"/>
        <v>7.5</v>
      </c>
      <c r="CT51">
        <f t="shared" si="71"/>
        <v>7.5</v>
      </c>
      <c r="CU51">
        <f t="shared" si="72"/>
        <v>5</v>
      </c>
      <c r="CV51">
        <f t="shared" si="73"/>
        <v>10</v>
      </c>
      <c r="CW51">
        <f t="shared" si="74"/>
        <v>10</v>
      </c>
      <c r="CX51">
        <f t="shared" si="75"/>
        <v>5</v>
      </c>
      <c r="CY51">
        <f t="shared" si="76"/>
        <v>7.5</v>
      </c>
      <c r="CZ51">
        <f t="shared" si="77"/>
        <v>5</v>
      </c>
      <c r="DA51">
        <f t="shared" si="78"/>
        <v>5</v>
      </c>
      <c r="DB51">
        <f t="shared" si="79"/>
        <v>2.5</v>
      </c>
      <c r="DC51">
        <f t="shared" si="80"/>
        <v>10</v>
      </c>
      <c r="DD51">
        <f t="shared" si="81"/>
        <v>5</v>
      </c>
      <c r="DE51">
        <f t="shared" si="82"/>
        <v>10</v>
      </c>
      <c r="DF51">
        <f t="shared" si="83"/>
        <v>10</v>
      </c>
      <c r="DG51">
        <f t="shared" si="84"/>
        <v>7.5</v>
      </c>
      <c r="DH51">
        <f t="shared" si="85"/>
        <v>7.5</v>
      </c>
      <c r="DI51">
        <f t="shared" si="86"/>
        <v>7.5</v>
      </c>
      <c r="DJ51">
        <f t="shared" si="87"/>
        <v>10</v>
      </c>
      <c r="DK51">
        <f t="shared" si="88"/>
        <v>10</v>
      </c>
      <c r="DL51">
        <f t="shared" si="89"/>
        <v>10</v>
      </c>
    </row>
    <row r="52" spans="1:116" x14ac:dyDescent="0.2">
      <c r="A52" t="str">
        <f>'Encuesta de Satisfacción de (2'!C51</f>
        <v>De vez en cuando (1 o 2 veces al mes)</v>
      </c>
      <c r="B52" t="str">
        <f>'Encuesta de Satisfacción de (2'!D51</f>
        <v>De vez en cuando (1 o 2 veces al mes)</v>
      </c>
      <c r="C52" t="str">
        <f>'Encuesta de Satisfacción de (2'!E51</f>
        <v>F.  Ciencias de la Información</v>
      </c>
      <c r="D52" t="str">
        <f>'Encuesta de Satisfacción de (2'!F51</f>
        <v>F.  Filosofía</v>
      </c>
      <c r="E52">
        <f>'Encuesta de Satisfacción de (2'!G51</f>
        <v>0</v>
      </c>
      <c r="F52">
        <f>'Encuesta de Satisfacción de (2'!H51</f>
        <v>0</v>
      </c>
      <c r="G52">
        <f>'Encuesta de Satisfacción de (2'!I51</f>
        <v>0</v>
      </c>
      <c r="H52">
        <f>'Encuesta de Satisfacción de (2'!J51</f>
        <v>0</v>
      </c>
      <c r="I52">
        <f>'Encuesta de Satisfacción de (2'!K51</f>
        <v>0</v>
      </c>
      <c r="J52">
        <f>'Encuesta de Satisfacción de (2'!L51</f>
        <v>0</v>
      </c>
      <c r="K52">
        <f>'Encuesta de Satisfacción de (2'!M51</f>
        <v>0</v>
      </c>
      <c r="L52">
        <f>'Encuesta de Satisfacción de (2'!N51</f>
        <v>0</v>
      </c>
      <c r="M52">
        <f>'Encuesta de Satisfacción de (2'!O51</f>
        <v>0</v>
      </c>
      <c r="N52">
        <f>'Encuesta de Satisfacción de (2'!P51</f>
        <v>0</v>
      </c>
      <c r="O52">
        <f>'Encuesta de Satisfacción de (2'!Q51</f>
        <v>0</v>
      </c>
      <c r="P52">
        <f>'Encuesta de Satisfacción de (2'!R51</f>
        <v>0</v>
      </c>
      <c r="Q52">
        <f>'Encuesta de Satisfacción de (2'!S51</f>
        <v>0</v>
      </c>
      <c r="R52">
        <f>'Encuesta de Satisfacción de (2'!T51</f>
        <v>0</v>
      </c>
      <c r="S52">
        <f>'Encuesta de Satisfacción de (2'!U51</f>
        <v>0</v>
      </c>
      <c r="T52">
        <f>'Encuesta de Satisfacción de (2'!V51</f>
        <v>0</v>
      </c>
      <c r="U52">
        <f>'Encuesta de Satisfacción de (2'!W51</f>
        <v>0</v>
      </c>
      <c r="V52">
        <f>'Encuesta de Satisfacción de (2'!X51</f>
        <v>0</v>
      </c>
      <c r="W52">
        <f>'Encuesta de Satisfacción de (2'!Y51</f>
        <v>0</v>
      </c>
      <c r="X52">
        <f>'Encuesta de Satisfacción de (2'!Z51</f>
        <v>0</v>
      </c>
      <c r="Y52">
        <f>'Encuesta de Satisfacción de (2'!AA51</f>
        <v>0</v>
      </c>
      <c r="Z52">
        <f>'Encuesta de Satisfacción de (2'!AB51</f>
        <v>0</v>
      </c>
      <c r="AA52">
        <f>'Encuesta de Satisfacción de (2'!AC51</f>
        <v>0</v>
      </c>
      <c r="AB52">
        <f>'Encuesta de Satisfacción de (2'!AD51</f>
        <v>0</v>
      </c>
      <c r="AC52">
        <f>'Encuesta de Satisfacción de (2'!AE51</f>
        <v>0</v>
      </c>
      <c r="AD52">
        <f>'Encuesta de Satisfacción de (2'!AF51</f>
        <v>0</v>
      </c>
      <c r="AE52" t="str">
        <f>'Encuesta de Satisfacción de (2'!AG51</f>
        <v>Ninguna</v>
      </c>
      <c r="AF52">
        <f>'Encuesta de Satisfacción de (2'!AH51</f>
        <v>4</v>
      </c>
      <c r="AG52">
        <f>'Encuesta de Satisfacción de (2'!AI51</f>
        <v>4</v>
      </c>
      <c r="AH52">
        <f>'Encuesta de Satisfacción de (2'!AJ51</f>
        <v>4</v>
      </c>
      <c r="AI52">
        <f>'Encuesta de Satisfacción de (2'!AK51</f>
        <v>4</v>
      </c>
      <c r="AJ52">
        <f>'Encuesta de Satisfacción de (2'!AL51</f>
        <v>4</v>
      </c>
      <c r="AK52" t="str">
        <f>'Encuesta de Satisfacción de (2'!AM51</f>
        <v>Sí</v>
      </c>
      <c r="AL52" t="str">
        <f>'Encuesta de Satisfacción de (2'!AN51</f>
        <v>Sí</v>
      </c>
      <c r="AM52">
        <f>'Encuesta de Satisfacción de (2'!AO51</f>
        <v>1</v>
      </c>
      <c r="AN52">
        <f>'Encuesta de Satisfacción de (2'!AP51</f>
        <v>1</v>
      </c>
      <c r="AO52">
        <f>'Encuesta de Satisfacción de (2'!AQ51</f>
        <v>1</v>
      </c>
      <c r="AP52">
        <f>'Encuesta de Satisfacción de (2'!AR51</f>
        <v>4</v>
      </c>
      <c r="AQ52">
        <f>'Encuesta de Satisfacción de (2'!AS51</f>
        <v>4</v>
      </c>
      <c r="AR52">
        <f>'Encuesta de Satisfacción de (2'!AT51</f>
        <v>4</v>
      </c>
      <c r="AS52">
        <f>'Encuesta de Satisfacción de (2'!AU51</f>
        <v>4</v>
      </c>
      <c r="AT52">
        <f>'Encuesta de Satisfacción de (2'!AV51</f>
        <v>1</v>
      </c>
      <c r="AU52">
        <f>'Encuesta de Satisfacción de (2'!AW51</f>
        <v>4</v>
      </c>
      <c r="AV52">
        <f>'Encuesta de Satisfacción de (2'!AX51</f>
        <v>3</v>
      </c>
      <c r="AW52">
        <f>'Encuesta de Satisfacción de (2'!AY51</f>
        <v>4</v>
      </c>
      <c r="AX52">
        <f>'Encuesta de Satisfacción de (2'!AZ51</f>
        <v>4</v>
      </c>
      <c r="AY52">
        <f>'Encuesta de Satisfacción de (2'!BA51</f>
        <v>5</v>
      </c>
      <c r="AZ52">
        <f>'Encuesta de Satisfacción de (2'!BB51</f>
        <v>5</v>
      </c>
      <c r="BA52">
        <f>'Encuesta de Satisfacción de (2'!BC51</f>
        <v>3</v>
      </c>
      <c r="BB52">
        <f>'Encuesta de Satisfacción de (2'!BD51</f>
        <v>2</v>
      </c>
      <c r="BC52">
        <f>'Encuesta de Satisfacción de (2'!BE51</f>
        <v>4</v>
      </c>
      <c r="BD52">
        <f>'Encuesta de Satisfacción de (2'!BF51</f>
        <v>4</v>
      </c>
      <c r="BE52" t="str">
        <f>'Encuesta de Satisfacción de (2'!BG51</f>
        <v>No</v>
      </c>
      <c r="BF52" t="str">
        <f>'Encuesta de Satisfacción de (2'!BH51</f>
        <v>No</v>
      </c>
      <c r="BG52" t="str">
        <f>'Encuesta de Satisfacción de (2'!BI51</f>
        <v>Sí</v>
      </c>
      <c r="BH52" t="str">
        <f>'Encuesta de Satisfacción de (2'!BJ51</f>
        <v>Sí</v>
      </c>
      <c r="BI52" t="str">
        <f>'Encuesta de Satisfacción de (2'!BK51</f>
        <v>No</v>
      </c>
      <c r="BJ52" t="str">
        <f>'Encuesta de Satisfacción de (2'!BL51</f>
        <v>No</v>
      </c>
      <c r="BK52" t="str">
        <f>'Encuesta de Satisfacción de (2'!BM51</f>
        <v>No</v>
      </c>
      <c r="BL52" t="str">
        <f>'Encuesta de Satisfacción de (2'!BN51</f>
        <v>No</v>
      </c>
      <c r="BM52">
        <f>'Encuesta de Satisfacción de (2'!BO51</f>
        <v>5</v>
      </c>
      <c r="BN52">
        <f>'Encuesta de Satisfacción de (2'!BP51</f>
        <v>5</v>
      </c>
      <c r="BO52">
        <f>'Encuesta de Satisfacción de (2'!BQ51</f>
        <v>5</v>
      </c>
      <c r="BP52">
        <f>'Encuesta de Satisfacción de (2'!BR51</f>
        <v>5</v>
      </c>
      <c r="BQ52">
        <f>'Encuesta de Satisfacción de (2'!BS51</f>
        <v>5</v>
      </c>
      <c r="BR52">
        <f>'Encuesta de Satisfacción de (2'!BT51</f>
        <v>5</v>
      </c>
      <c r="BS52">
        <f>'Encuesta de Satisfacción de (2'!BU51</f>
        <v>4</v>
      </c>
      <c r="BT52" t="str">
        <f>'Encuesta de Satisfacción de (2'!BV51</f>
        <v>No</v>
      </c>
      <c r="BU52" t="str">
        <f>'Encuesta de Satisfacción de (2'!BW51</f>
        <v>No</v>
      </c>
      <c r="BV52">
        <f>'Encuesta de Satisfacción de (2'!BX51</f>
        <v>0</v>
      </c>
      <c r="BW52">
        <f>'Encuesta de Satisfacción de (2'!BY51</f>
        <v>5</v>
      </c>
      <c r="BX52">
        <f>'Encuesta de Satisfacción de (2'!BZ51</f>
        <v>4</v>
      </c>
      <c r="BY52" t="str">
        <f>'Encuesta de Satisfacción de (2'!CA51</f>
        <v>Satisfecho</v>
      </c>
      <c r="BZ52" t="str">
        <f>'Encuesta de Satisfacción de (2'!CB51</f>
        <v>Hay algunos ejemplares que faltan porque los estudiantes no los devolvieron como Desayuno en Tiffany’s de Truma Capote (entre muchos otros). Y hay algunos libros escritos por docentes que son necesario de cara a exámenes con muy pocos ejemplares para tantos estudiantes.</v>
      </c>
      <c r="CA52" t="str">
        <f>'Encuesta de Satisfacción de (2'!CC51</f>
        <v>No</v>
      </c>
      <c r="CB52" t="str">
        <f>'Encuesta de Satisfacción de (2'!CD51</f>
        <v>2021-22</v>
      </c>
      <c r="CC52" t="str">
        <f>'Encuesta de Satisfacción de (2'!CE51</f>
        <v>HOMBRE</v>
      </c>
      <c r="CD52" t="str">
        <f>'Encuesta de Satisfacción de (2'!CF51</f>
        <v>GRADO</v>
      </c>
      <c r="CE52" t="str">
        <f>'Encuesta de Satisfacción de (2'!CG51</f>
        <v>0851</v>
      </c>
      <c r="CF52" t="str">
        <f>'Encuesta de Satisfacción de (2'!CH51</f>
        <v>GRADO EN PERIODISMO</v>
      </c>
      <c r="CG52">
        <f>'Encuesta de Satisfacción de (2'!CI51</f>
        <v>157</v>
      </c>
      <c r="CH52" t="str">
        <f>'Encuesta de Satisfacción de (2'!CJ51</f>
        <v>FACULTAD DE CIENCIAS DE LA INFORMACIÓN</v>
      </c>
      <c r="CI52">
        <f>'Encuesta de Satisfacción de (2'!CK51</f>
        <v>0</v>
      </c>
      <c r="CJ52">
        <f>'Encuesta de Satisfacción de (2'!CL51</f>
        <v>0</v>
      </c>
      <c r="CK52" t="str">
        <f>VLOOKUP(CH52,CENTROS!$A$2:$B$27,2,FALSE)</f>
        <v>INF</v>
      </c>
      <c r="CL52" t="str">
        <f>VLOOKUP(CH52,CENTROS!$A$2:$C$27,3,FALSE)</f>
        <v>Ciencias Sociales</v>
      </c>
      <c r="CN52">
        <f t="shared" si="65"/>
        <v>7.5</v>
      </c>
      <c r="CO52">
        <f t="shared" si="66"/>
        <v>7.5</v>
      </c>
      <c r="CP52">
        <f t="shared" si="67"/>
        <v>7.5</v>
      </c>
      <c r="CQ52">
        <f t="shared" si="68"/>
        <v>7.5</v>
      </c>
      <c r="CR52">
        <f t="shared" si="69"/>
        <v>7.5</v>
      </c>
      <c r="CS52">
        <f t="shared" si="70"/>
        <v>7.5</v>
      </c>
      <c r="CT52">
        <f t="shared" si="71"/>
        <v>5</v>
      </c>
      <c r="CU52">
        <f t="shared" si="72"/>
        <v>7.5</v>
      </c>
      <c r="CV52">
        <f t="shared" si="73"/>
        <v>7.5</v>
      </c>
      <c r="CW52">
        <f t="shared" si="74"/>
        <v>10</v>
      </c>
      <c r="CX52">
        <f t="shared" si="75"/>
        <v>10</v>
      </c>
      <c r="CY52">
        <f t="shared" si="76"/>
        <v>5</v>
      </c>
      <c r="CZ52">
        <f t="shared" si="77"/>
        <v>2.5</v>
      </c>
      <c r="DA52">
        <f t="shared" si="78"/>
        <v>7.5</v>
      </c>
      <c r="DB52">
        <f t="shared" si="79"/>
        <v>7.5</v>
      </c>
      <c r="DC52">
        <f t="shared" si="80"/>
        <v>10</v>
      </c>
      <c r="DD52">
        <f t="shared" si="81"/>
        <v>10</v>
      </c>
      <c r="DE52">
        <f t="shared" si="82"/>
        <v>10</v>
      </c>
      <c r="DF52">
        <f t="shared" si="83"/>
        <v>10</v>
      </c>
      <c r="DG52">
        <f t="shared" si="84"/>
        <v>10</v>
      </c>
      <c r="DH52">
        <f t="shared" si="85"/>
        <v>10</v>
      </c>
      <c r="DI52">
        <f t="shared" si="86"/>
        <v>7.5</v>
      </c>
      <c r="DJ52">
        <f t="shared" si="87"/>
        <v>10</v>
      </c>
      <c r="DK52">
        <f t="shared" si="88"/>
        <v>7.5</v>
      </c>
      <c r="DL52">
        <f t="shared" si="89"/>
        <v>7.5</v>
      </c>
    </row>
    <row r="53" spans="1:116" x14ac:dyDescent="0.2">
      <c r="A53" t="str">
        <f>'Encuesta de Satisfacción de (2'!C52</f>
        <v>Muy frecuentemente (3 o más veces por semana)</v>
      </c>
      <c r="B53" t="str">
        <f>'Encuesta de Satisfacción de (2'!D52</f>
        <v>De vez en cuando (1 o 2 veces al mes)</v>
      </c>
      <c r="C53" t="str">
        <f>'Encuesta de Satisfacción de (2'!E52</f>
        <v>F.  Filología</v>
      </c>
      <c r="D53" t="str">
        <f>'Encuesta de Satisfacción de (2'!F52</f>
        <v>Biblioteca María Zambrano (Filología / Derecho)</v>
      </c>
      <c r="E53" t="str">
        <f>'Encuesta de Satisfacción de (2'!G52</f>
        <v>F.  Filosofía</v>
      </c>
      <c r="F53">
        <f>'Encuesta de Satisfacción de (2'!H52</f>
        <v>0</v>
      </c>
      <c r="G53">
        <f>'Encuesta de Satisfacción de (2'!I52</f>
        <v>0</v>
      </c>
      <c r="H53">
        <f>'Encuesta de Satisfacción de (2'!J52</f>
        <v>0</v>
      </c>
      <c r="I53">
        <f>'Encuesta de Satisfacción de (2'!K52</f>
        <v>0</v>
      </c>
      <c r="J53">
        <f>'Encuesta de Satisfacción de (2'!L52</f>
        <v>0</v>
      </c>
      <c r="K53">
        <f>'Encuesta de Satisfacción de (2'!M52</f>
        <v>0</v>
      </c>
      <c r="L53">
        <f>'Encuesta de Satisfacción de (2'!N52</f>
        <v>0</v>
      </c>
      <c r="M53">
        <f>'Encuesta de Satisfacción de (2'!O52</f>
        <v>0</v>
      </c>
      <c r="N53">
        <f>'Encuesta de Satisfacción de (2'!P52</f>
        <v>0</v>
      </c>
      <c r="O53">
        <f>'Encuesta de Satisfacción de (2'!Q52</f>
        <v>0</v>
      </c>
      <c r="P53">
        <f>'Encuesta de Satisfacción de (2'!R52</f>
        <v>0</v>
      </c>
      <c r="Q53">
        <f>'Encuesta de Satisfacción de (2'!S52</f>
        <v>0</v>
      </c>
      <c r="R53">
        <f>'Encuesta de Satisfacción de (2'!T52</f>
        <v>0</v>
      </c>
      <c r="S53">
        <f>'Encuesta de Satisfacción de (2'!U52</f>
        <v>0</v>
      </c>
      <c r="T53">
        <f>'Encuesta de Satisfacción de (2'!V52</f>
        <v>0</v>
      </c>
      <c r="U53">
        <f>'Encuesta de Satisfacción de (2'!W52</f>
        <v>0</v>
      </c>
      <c r="V53">
        <f>'Encuesta de Satisfacción de (2'!X52</f>
        <v>0</v>
      </c>
      <c r="W53">
        <f>'Encuesta de Satisfacción de (2'!Y52</f>
        <v>0</v>
      </c>
      <c r="X53">
        <f>'Encuesta de Satisfacción de (2'!Z52</f>
        <v>0</v>
      </c>
      <c r="Y53">
        <f>'Encuesta de Satisfacción de (2'!AA52</f>
        <v>0</v>
      </c>
      <c r="Z53">
        <f>'Encuesta de Satisfacción de (2'!AB52</f>
        <v>0</v>
      </c>
      <c r="AA53">
        <f>'Encuesta de Satisfacción de (2'!AC52</f>
        <v>0</v>
      </c>
      <c r="AB53">
        <f>'Encuesta de Satisfacción de (2'!AD52</f>
        <v>0</v>
      </c>
      <c r="AC53">
        <f>'Encuesta de Satisfacción de (2'!AE52</f>
        <v>0</v>
      </c>
      <c r="AD53">
        <f>'Encuesta de Satisfacción de (2'!AF52</f>
        <v>0</v>
      </c>
      <c r="AE53">
        <f>'Encuesta de Satisfacción de (2'!AG52</f>
        <v>0</v>
      </c>
      <c r="AF53">
        <f>'Encuesta de Satisfacción de (2'!AH52</f>
        <v>5</v>
      </c>
      <c r="AG53">
        <f>'Encuesta de Satisfacción de (2'!AI52</f>
        <v>5</v>
      </c>
      <c r="AH53">
        <f>'Encuesta de Satisfacción de (2'!AJ52</f>
        <v>5</v>
      </c>
      <c r="AI53">
        <f>'Encuesta de Satisfacción de (2'!AK52</f>
        <v>5</v>
      </c>
      <c r="AJ53">
        <f>'Encuesta de Satisfacción de (2'!AL52</f>
        <v>5</v>
      </c>
      <c r="AK53" t="str">
        <f>'Encuesta de Satisfacción de (2'!AM52</f>
        <v>No</v>
      </c>
      <c r="AL53" t="str">
        <f>'Encuesta de Satisfacción de (2'!AN52</f>
        <v>No</v>
      </c>
      <c r="AM53">
        <f>'Encuesta de Satisfacción de (2'!AO52</f>
        <v>5</v>
      </c>
      <c r="AN53">
        <f>'Encuesta de Satisfacción de (2'!AP52</f>
        <v>4</v>
      </c>
      <c r="AO53">
        <f>'Encuesta de Satisfacción de (2'!AQ52</f>
        <v>4</v>
      </c>
      <c r="AP53">
        <f>'Encuesta de Satisfacción de (2'!AR52</f>
        <v>5</v>
      </c>
      <c r="AQ53">
        <f>'Encuesta de Satisfacción de (2'!AS52</f>
        <v>5</v>
      </c>
      <c r="AR53">
        <f>'Encuesta de Satisfacción de (2'!AT52</f>
        <v>5</v>
      </c>
      <c r="AS53">
        <f>'Encuesta de Satisfacción de (2'!AU52</f>
        <v>3</v>
      </c>
      <c r="AT53">
        <f>'Encuesta de Satisfacción de (2'!AV52</f>
        <v>2</v>
      </c>
      <c r="AU53">
        <f>'Encuesta de Satisfacción de (2'!AW52</f>
        <v>5</v>
      </c>
      <c r="AV53">
        <f>'Encuesta de Satisfacción de (2'!AX52</f>
        <v>5</v>
      </c>
      <c r="AW53">
        <f>'Encuesta de Satisfacción de (2'!AY52</f>
        <v>5</v>
      </c>
      <c r="AX53">
        <f>'Encuesta de Satisfacción de (2'!AZ52</f>
        <v>5</v>
      </c>
      <c r="AY53">
        <f>'Encuesta de Satisfacción de (2'!BA52</f>
        <v>5</v>
      </c>
      <c r="AZ53">
        <f>'Encuesta de Satisfacción de (2'!BB52</f>
        <v>5</v>
      </c>
      <c r="BA53">
        <f>'Encuesta de Satisfacción de (2'!BC52</f>
        <v>5</v>
      </c>
      <c r="BB53">
        <f>'Encuesta de Satisfacción de (2'!BD52</f>
        <v>5</v>
      </c>
      <c r="BC53">
        <f>'Encuesta de Satisfacción de (2'!BE52</f>
        <v>5</v>
      </c>
      <c r="BD53">
        <f>'Encuesta de Satisfacción de (2'!BF52</f>
        <v>5</v>
      </c>
      <c r="BE53" t="str">
        <f>'Encuesta de Satisfacción de (2'!BG52</f>
        <v>No</v>
      </c>
      <c r="BF53" t="str">
        <f>'Encuesta de Satisfacción de (2'!BH52</f>
        <v>No</v>
      </c>
      <c r="BG53" t="str">
        <f>'Encuesta de Satisfacción de (2'!BI52</f>
        <v>No</v>
      </c>
      <c r="BH53" t="str">
        <f>'Encuesta de Satisfacción de (2'!BJ52</f>
        <v>Sí</v>
      </c>
      <c r="BI53" t="str">
        <f>'Encuesta de Satisfacción de (2'!BK52</f>
        <v>No</v>
      </c>
      <c r="BJ53" t="str">
        <f>'Encuesta de Satisfacción de (2'!BL52</f>
        <v>No</v>
      </c>
      <c r="BK53" t="str">
        <f>'Encuesta de Satisfacción de (2'!BM52</f>
        <v>No</v>
      </c>
      <c r="BL53" t="str">
        <f>'Encuesta de Satisfacción de (2'!BN52</f>
        <v>No</v>
      </c>
      <c r="BM53">
        <f>'Encuesta de Satisfacción de (2'!BO52</f>
        <v>5</v>
      </c>
      <c r="BN53">
        <f>'Encuesta de Satisfacción de (2'!BP52</f>
        <v>5</v>
      </c>
      <c r="BO53">
        <f>'Encuesta de Satisfacción de (2'!BQ52</f>
        <v>5</v>
      </c>
      <c r="BP53">
        <f>'Encuesta de Satisfacción de (2'!BR52</f>
        <v>5</v>
      </c>
      <c r="BQ53">
        <f>'Encuesta de Satisfacción de (2'!BS52</f>
        <v>5</v>
      </c>
      <c r="BR53">
        <f>'Encuesta de Satisfacción de (2'!BT52</f>
        <v>5</v>
      </c>
      <c r="BS53">
        <f>'Encuesta de Satisfacción de (2'!BU52</f>
        <v>5</v>
      </c>
      <c r="BT53" t="str">
        <f>'Encuesta de Satisfacción de (2'!BV52</f>
        <v>No</v>
      </c>
      <c r="BU53" t="str">
        <f>'Encuesta de Satisfacción de (2'!BW52</f>
        <v>No</v>
      </c>
      <c r="BV53">
        <f>'Encuesta de Satisfacción de (2'!BX52</f>
        <v>0</v>
      </c>
      <c r="BW53">
        <f>'Encuesta de Satisfacción de (2'!BY52</f>
        <v>5</v>
      </c>
      <c r="BX53">
        <f>'Encuesta de Satisfacción de (2'!BZ52</f>
        <v>5</v>
      </c>
      <c r="BY53" t="str">
        <f>'Encuesta de Satisfacción de (2'!CA52</f>
        <v>Muy satisfecho</v>
      </c>
      <c r="BZ53">
        <f>'Encuesta de Satisfacción de (2'!CB52</f>
        <v>0</v>
      </c>
      <c r="CA53" t="str">
        <f>'Encuesta de Satisfacción de (2'!CC52</f>
        <v>No</v>
      </c>
      <c r="CB53" t="str">
        <f>'Encuesta de Satisfacción de (2'!CD52</f>
        <v>2021-22</v>
      </c>
      <c r="CC53" t="str">
        <f>'Encuesta de Satisfacción de (2'!CE52</f>
        <v>HOMBRE</v>
      </c>
      <c r="CD53" t="str">
        <f>'Encuesta de Satisfacción de (2'!CF52</f>
        <v>MÁSTER UNIVERSITARIO OFICIAL</v>
      </c>
      <c r="CE53" t="str">
        <f>'Encuesta de Satisfacción de (2'!CG52</f>
        <v>067Q</v>
      </c>
      <c r="CF53" t="str">
        <f>'Encuesta de Satisfacción de (2'!CH52</f>
        <v>MÁSTER UNIVERSITARIO EN ESTUDIOS CLÁSICOS</v>
      </c>
      <c r="CG53">
        <f>'Encuesta de Satisfacción de (2'!CI52</f>
        <v>105</v>
      </c>
      <c r="CH53" t="str">
        <f>'Encuesta de Satisfacción de (2'!CJ52</f>
        <v>FACULTAD DE FILOLOGÍA</v>
      </c>
      <c r="CI53">
        <f>'Encuesta de Satisfacción de (2'!CK52</f>
        <v>0</v>
      </c>
      <c r="CJ53">
        <f>'Encuesta de Satisfacción de (2'!CL52</f>
        <v>0</v>
      </c>
      <c r="CK53" t="str">
        <f>VLOOKUP(CH53,CENTROS!$A$2:$B$27,2,FALSE)</f>
        <v>FLL</v>
      </c>
      <c r="CL53" t="str">
        <f>VLOOKUP(CH53,CENTROS!$A$2:$C$27,3,FALSE)</f>
        <v>Humanidades</v>
      </c>
      <c r="CN53">
        <f t="shared" si="65"/>
        <v>10</v>
      </c>
      <c r="CO53">
        <f t="shared" si="66"/>
        <v>10</v>
      </c>
      <c r="CP53">
        <f t="shared" si="67"/>
        <v>10</v>
      </c>
      <c r="CQ53">
        <f t="shared" si="68"/>
        <v>10</v>
      </c>
      <c r="CR53">
        <f t="shared" si="69"/>
        <v>10</v>
      </c>
      <c r="CS53">
        <f t="shared" si="70"/>
        <v>10</v>
      </c>
      <c r="CT53">
        <f t="shared" si="71"/>
        <v>10</v>
      </c>
      <c r="CU53">
        <f t="shared" si="72"/>
        <v>10</v>
      </c>
      <c r="CV53">
        <f t="shared" si="73"/>
        <v>10</v>
      </c>
      <c r="CW53">
        <f t="shared" si="74"/>
        <v>10</v>
      </c>
      <c r="CX53">
        <f t="shared" si="75"/>
        <v>10</v>
      </c>
      <c r="CY53">
        <f t="shared" si="76"/>
        <v>10</v>
      </c>
      <c r="CZ53">
        <f t="shared" si="77"/>
        <v>10</v>
      </c>
      <c r="DA53">
        <f t="shared" si="78"/>
        <v>10</v>
      </c>
      <c r="DB53">
        <f t="shared" si="79"/>
        <v>10</v>
      </c>
      <c r="DC53">
        <f t="shared" si="80"/>
        <v>10</v>
      </c>
      <c r="DD53">
        <f t="shared" si="81"/>
        <v>10</v>
      </c>
      <c r="DE53">
        <f t="shared" si="82"/>
        <v>10</v>
      </c>
      <c r="DF53">
        <f t="shared" si="83"/>
        <v>10</v>
      </c>
      <c r="DG53">
        <f t="shared" si="84"/>
        <v>10</v>
      </c>
      <c r="DH53">
        <f t="shared" si="85"/>
        <v>10</v>
      </c>
      <c r="DI53">
        <f t="shared" si="86"/>
        <v>10</v>
      </c>
      <c r="DJ53">
        <f t="shared" si="87"/>
        <v>10</v>
      </c>
      <c r="DK53">
        <f t="shared" si="88"/>
        <v>10</v>
      </c>
      <c r="DL53">
        <f t="shared" si="89"/>
        <v>10</v>
      </c>
    </row>
    <row r="54" spans="1:116" x14ac:dyDescent="0.2">
      <c r="A54" t="str">
        <f>'Encuesta de Satisfacción de (2'!C53</f>
        <v>Nunca</v>
      </c>
      <c r="B54" t="str">
        <f>'Encuesta de Satisfacción de (2'!D53</f>
        <v>Solo en época de exámenes</v>
      </c>
      <c r="C54" t="str">
        <f>'Encuesta de Satisfacción de (2'!E53</f>
        <v>F.  Psicología</v>
      </c>
      <c r="D54" t="str">
        <f>'Encuesta de Satisfacción de (2'!F53</f>
        <v>Biblioteca María Zambrano (Filología / Derecho)</v>
      </c>
      <c r="E54">
        <f>'Encuesta de Satisfacción de (2'!G53</f>
        <v>0</v>
      </c>
      <c r="F54">
        <f>'Encuesta de Satisfacción de (2'!H53</f>
        <v>0</v>
      </c>
      <c r="G54">
        <f>'Encuesta de Satisfacción de (2'!I53</f>
        <v>0</v>
      </c>
      <c r="H54">
        <f>'Encuesta de Satisfacción de (2'!J53</f>
        <v>0</v>
      </c>
      <c r="I54">
        <f>'Encuesta de Satisfacción de (2'!K53</f>
        <v>0</v>
      </c>
      <c r="J54">
        <f>'Encuesta de Satisfacción de (2'!L53</f>
        <v>0</v>
      </c>
      <c r="K54">
        <f>'Encuesta de Satisfacción de (2'!M53</f>
        <v>0</v>
      </c>
      <c r="L54">
        <f>'Encuesta de Satisfacción de (2'!N53</f>
        <v>0</v>
      </c>
      <c r="M54">
        <f>'Encuesta de Satisfacción de (2'!O53</f>
        <v>0</v>
      </c>
      <c r="N54">
        <f>'Encuesta de Satisfacción de (2'!P53</f>
        <v>0</v>
      </c>
      <c r="O54">
        <f>'Encuesta de Satisfacción de (2'!Q53</f>
        <v>0</v>
      </c>
      <c r="P54">
        <f>'Encuesta de Satisfacción de (2'!R53</f>
        <v>0</v>
      </c>
      <c r="Q54">
        <f>'Encuesta de Satisfacción de (2'!S53</f>
        <v>0</v>
      </c>
      <c r="R54">
        <f>'Encuesta de Satisfacción de (2'!T53</f>
        <v>0</v>
      </c>
      <c r="S54">
        <f>'Encuesta de Satisfacción de (2'!U53</f>
        <v>0</v>
      </c>
      <c r="T54">
        <f>'Encuesta de Satisfacción de (2'!V53</f>
        <v>0</v>
      </c>
      <c r="U54">
        <f>'Encuesta de Satisfacción de (2'!W53</f>
        <v>0</v>
      </c>
      <c r="V54">
        <f>'Encuesta de Satisfacción de (2'!X53</f>
        <v>0</v>
      </c>
      <c r="W54">
        <f>'Encuesta de Satisfacción de (2'!Y53</f>
        <v>0</v>
      </c>
      <c r="X54">
        <f>'Encuesta de Satisfacción de (2'!Z53</f>
        <v>0</v>
      </c>
      <c r="Y54">
        <f>'Encuesta de Satisfacción de (2'!AA53</f>
        <v>0</v>
      </c>
      <c r="Z54">
        <f>'Encuesta de Satisfacción de (2'!AB53</f>
        <v>0</v>
      </c>
      <c r="AA54">
        <f>'Encuesta de Satisfacción de (2'!AC53</f>
        <v>0</v>
      </c>
      <c r="AB54">
        <f>'Encuesta de Satisfacción de (2'!AD53</f>
        <v>0</v>
      </c>
      <c r="AC54">
        <f>'Encuesta de Satisfacción de (2'!AE53</f>
        <v>0</v>
      </c>
      <c r="AD54">
        <f>'Encuesta de Satisfacción de (2'!AF53</f>
        <v>0</v>
      </c>
      <c r="AE54">
        <f>'Encuesta de Satisfacción de (2'!AG53</f>
        <v>0</v>
      </c>
      <c r="AF54">
        <f>'Encuesta de Satisfacción de (2'!AH53</f>
        <v>5</v>
      </c>
      <c r="AG54">
        <f>'Encuesta de Satisfacción de (2'!AI53</f>
        <v>3</v>
      </c>
      <c r="AH54">
        <f>'Encuesta de Satisfacción de (2'!AJ53</f>
        <v>3</v>
      </c>
      <c r="AI54">
        <f>'Encuesta de Satisfacción de (2'!AK53</f>
        <v>3</v>
      </c>
      <c r="AJ54">
        <f>'Encuesta de Satisfacción de (2'!AL53</f>
        <v>5</v>
      </c>
      <c r="AK54" t="str">
        <f>'Encuesta de Satisfacción de (2'!AM53</f>
        <v>No</v>
      </c>
      <c r="AL54" t="str">
        <f>'Encuesta de Satisfacción de (2'!AN53</f>
        <v>Sí</v>
      </c>
      <c r="AM54">
        <f>'Encuesta de Satisfacción de (2'!AO53</f>
        <v>2</v>
      </c>
      <c r="AN54">
        <f>'Encuesta de Satisfacción de (2'!AP53</f>
        <v>1</v>
      </c>
      <c r="AO54">
        <f>'Encuesta de Satisfacción de (2'!AQ53</f>
        <v>1</v>
      </c>
      <c r="AP54">
        <f>'Encuesta de Satisfacción de (2'!AR53</f>
        <v>2</v>
      </c>
      <c r="AQ54">
        <f>'Encuesta de Satisfacción de (2'!AS53</f>
        <v>5</v>
      </c>
      <c r="AR54">
        <f>'Encuesta de Satisfacción de (2'!AT53</f>
        <v>4</v>
      </c>
      <c r="AS54">
        <f>'Encuesta de Satisfacción de (2'!AU53</f>
        <v>3</v>
      </c>
      <c r="AT54">
        <f>'Encuesta de Satisfacción de (2'!AV53</f>
        <v>1</v>
      </c>
      <c r="AU54">
        <f>'Encuesta de Satisfacción de (2'!AW53</f>
        <v>4</v>
      </c>
      <c r="AV54">
        <f>'Encuesta de Satisfacción de (2'!AX53</f>
        <v>5</v>
      </c>
      <c r="AW54">
        <f>'Encuesta de Satisfacción de (2'!AY53</f>
        <v>4</v>
      </c>
      <c r="AX54">
        <f>'Encuesta de Satisfacción de (2'!AZ53</f>
        <v>4</v>
      </c>
      <c r="AY54">
        <f>'Encuesta de Satisfacción de (2'!BA53</f>
        <v>4</v>
      </c>
      <c r="AZ54">
        <f>'Encuesta de Satisfacción de (2'!BB53</f>
        <v>4</v>
      </c>
      <c r="BA54">
        <f>'Encuesta de Satisfacción de (2'!BC53</f>
        <v>3</v>
      </c>
      <c r="BB54">
        <f>'Encuesta de Satisfacción de (2'!BD53</f>
        <v>4</v>
      </c>
      <c r="BC54">
        <f>'Encuesta de Satisfacción de (2'!BE53</f>
        <v>4</v>
      </c>
      <c r="BD54">
        <f>'Encuesta de Satisfacción de (2'!BF53</f>
        <v>3</v>
      </c>
      <c r="BE54" t="str">
        <f>'Encuesta de Satisfacción de (2'!BG53</f>
        <v>No</v>
      </c>
      <c r="BF54" t="str">
        <f>'Encuesta de Satisfacción de (2'!BH53</f>
        <v>Sí</v>
      </c>
      <c r="BG54" t="str">
        <f>'Encuesta de Satisfacción de (2'!BI53</f>
        <v>No</v>
      </c>
      <c r="BH54" t="str">
        <f>'Encuesta de Satisfacción de (2'!BJ53</f>
        <v>Sí</v>
      </c>
      <c r="BI54" t="str">
        <f>'Encuesta de Satisfacción de (2'!BK53</f>
        <v>Sí</v>
      </c>
      <c r="BJ54" t="str">
        <f>'Encuesta de Satisfacción de (2'!BL53</f>
        <v>Sí</v>
      </c>
      <c r="BK54" t="str">
        <f>'Encuesta de Satisfacción de (2'!BM53</f>
        <v>No</v>
      </c>
      <c r="BL54" t="str">
        <f>'Encuesta de Satisfacción de (2'!BN53</f>
        <v>No</v>
      </c>
      <c r="BM54">
        <f>'Encuesta de Satisfacción de (2'!BO53</f>
        <v>4</v>
      </c>
      <c r="BN54">
        <f>'Encuesta de Satisfacción de (2'!BP53</f>
        <v>5</v>
      </c>
      <c r="BO54">
        <f>'Encuesta de Satisfacción de (2'!BQ53</f>
        <v>4</v>
      </c>
      <c r="BP54">
        <f>'Encuesta de Satisfacción de (2'!BR53</f>
        <v>4</v>
      </c>
      <c r="BQ54">
        <f>'Encuesta de Satisfacción de (2'!BS53</f>
        <v>5</v>
      </c>
      <c r="BR54">
        <f>'Encuesta de Satisfacción de (2'!BT53</f>
        <v>5</v>
      </c>
      <c r="BS54">
        <f>'Encuesta de Satisfacción de (2'!BU53</f>
        <v>3</v>
      </c>
      <c r="BT54" t="str">
        <f>'Encuesta de Satisfacción de (2'!BV53</f>
        <v>No</v>
      </c>
      <c r="BU54" t="str">
        <f>'Encuesta de Satisfacción de (2'!BW53</f>
        <v>No</v>
      </c>
      <c r="BV54">
        <f>'Encuesta de Satisfacción de (2'!BX53</f>
        <v>0</v>
      </c>
      <c r="BW54">
        <f>'Encuesta de Satisfacción de (2'!BY53</f>
        <v>4</v>
      </c>
      <c r="BX54">
        <f>'Encuesta de Satisfacción de (2'!BZ53</f>
        <v>5</v>
      </c>
      <c r="BY54" t="str">
        <f>'Encuesta de Satisfacción de (2'!CA53</f>
        <v>Satisfecho</v>
      </c>
      <c r="BZ54">
        <f>'Encuesta de Satisfacción de (2'!CB53</f>
        <v>0</v>
      </c>
      <c r="CA54" t="str">
        <f>'Encuesta de Satisfacción de (2'!CC53</f>
        <v>No</v>
      </c>
      <c r="CB54" t="str">
        <f>'Encuesta de Satisfacción de (2'!CD53</f>
        <v>2021-22</v>
      </c>
      <c r="CC54" t="str">
        <f>'Encuesta de Satisfacción de (2'!CE53</f>
        <v>MUJER</v>
      </c>
      <c r="CD54" t="str">
        <f>'Encuesta de Satisfacción de (2'!CF53</f>
        <v>GRADO</v>
      </c>
      <c r="CE54" t="str">
        <f>'Encuesta de Satisfacción de (2'!CG53</f>
        <v>080S</v>
      </c>
      <c r="CF54" t="str">
        <f>'Encuesta de Satisfacción de (2'!CH53</f>
        <v>GRADO EN PSICOLOGÍA (2020)</v>
      </c>
      <c r="CG54">
        <f>'Encuesta de Satisfacción de (2'!CI53</f>
        <v>103</v>
      </c>
      <c r="CH54" t="str">
        <f>'Encuesta de Satisfacción de (2'!CJ53</f>
        <v>FACULTAD DE PSICOLOGÍA</v>
      </c>
      <c r="CI54">
        <f>'Encuesta de Satisfacción de (2'!CK53</f>
        <v>0</v>
      </c>
      <c r="CJ54">
        <f>'Encuesta de Satisfacción de (2'!CL53</f>
        <v>0</v>
      </c>
      <c r="CK54" t="str">
        <f>VLOOKUP(CH54,CENTROS!$A$2:$B$27,2,FALSE)</f>
        <v>PSI</v>
      </c>
      <c r="CL54" t="str">
        <f>VLOOKUP(CH54,CENTROS!$A$2:$C$27,3,FALSE)</f>
        <v>Ciencias de la Salud</v>
      </c>
      <c r="CN54">
        <f t="shared" si="65"/>
        <v>10</v>
      </c>
      <c r="CO54">
        <f t="shared" si="66"/>
        <v>5</v>
      </c>
      <c r="CP54">
        <f t="shared" si="67"/>
        <v>5</v>
      </c>
      <c r="CQ54">
        <f t="shared" si="68"/>
        <v>5</v>
      </c>
      <c r="CR54">
        <f t="shared" si="69"/>
        <v>10</v>
      </c>
      <c r="CS54">
        <f t="shared" si="70"/>
        <v>7.5</v>
      </c>
      <c r="CT54">
        <f t="shared" si="71"/>
        <v>10</v>
      </c>
      <c r="CU54">
        <f t="shared" si="72"/>
        <v>7.5</v>
      </c>
      <c r="CV54">
        <f t="shared" si="73"/>
        <v>7.5</v>
      </c>
      <c r="CW54">
        <f t="shared" si="74"/>
        <v>7.5</v>
      </c>
      <c r="CX54">
        <f t="shared" si="75"/>
        <v>7.5</v>
      </c>
      <c r="CY54">
        <f t="shared" si="76"/>
        <v>5</v>
      </c>
      <c r="CZ54">
        <f t="shared" si="77"/>
        <v>7.5</v>
      </c>
      <c r="DA54">
        <f t="shared" si="78"/>
        <v>7.5</v>
      </c>
      <c r="DB54">
        <f t="shared" si="79"/>
        <v>5</v>
      </c>
      <c r="DC54">
        <f t="shared" si="80"/>
        <v>7.5</v>
      </c>
      <c r="DD54">
        <f t="shared" si="81"/>
        <v>10</v>
      </c>
      <c r="DE54">
        <f t="shared" si="82"/>
        <v>7.5</v>
      </c>
      <c r="DF54">
        <f t="shared" si="83"/>
        <v>7.5</v>
      </c>
      <c r="DG54">
        <f t="shared" si="84"/>
        <v>10</v>
      </c>
      <c r="DH54">
        <f t="shared" si="85"/>
        <v>10</v>
      </c>
      <c r="DI54">
        <f t="shared" si="86"/>
        <v>5</v>
      </c>
      <c r="DJ54">
        <f t="shared" si="87"/>
        <v>7.5</v>
      </c>
      <c r="DK54">
        <f t="shared" si="88"/>
        <v>10</v>
      </c>
      <c r="DL54">
        <f t="shared" si="89"/>
        <v>7.5</v>
      </c>
    </row>
    <row r="55" spans="1:116" x14ac:dyDescent="0.2">
      <c r="A55" t="str">
        <f>'Encuesta de Satisfacción de (2'!C54</f>
        <v>Muy frecuentemente (3 o más veces por semana)</v>
      </c>
      <c r="B55" t="str">
        <f>'Encuesta de Satisfacción de (2'!D54</f>
        <v>Frecuentemente (1 o 2 veces por semana)</v>
      </c>
      <c r="C55" t="str">
        <f>'Encuesta de Satisfacción de (2'!E54</f>
        <v>F.  Ciencias Políticas y Sociología</v>
      </c>
      <c r="D55" t="str">
        <f>'Encuesta de Satisfacción de (2'!F54</f>
        <v>Biblioteca María Zambrano (Filología / Derecho)</v>
      </c>
      <c r="E55" t="str">
        <f>'Encuesta de Satisfacción de (2'!G54</f>
        <v>F.  Geografía e Historia</v>
      </c>
      <c r="F55">
        <f>'Encuesta de Satisfacción de (2'!H54</f>
        <v>0</v>
      </c>
      <c r="G55">
        <f>'Encuesta de Satisfacción de (2'!I54</f>
        <v>0</v>
      </c>
      <c r="H55">
        <f>'Encuesta de Satisfacción de (2'!J54</f>
        <v>0</v>
      </c>
      <c r="I55">
        <f>'Encuesta de Satisfacción de (2'!K54</f>
        <v>0</v>
      </c>
      <c r="J55">
        <f>'Encuesta de Satisfacción de (2'!L54</f>
        <v>0</v>
      </c>
      <c r="K55">
        <f>'Encuesta de Satisfacción de (2'!M54</f>
        <v>0</v>
      </c>
      <c r="L55">
        <f>'Encuesta de Satisfacción de (2'!N54</f>
        <v>0</v>
      </c>
      <c r="M55">
        <f>'Encuesta de Satisfacción de (2'!O54</f>
        <v>0</v>
      </c>
      <c r="N55">
        <f>'Encuesta de Satisfacción de (2'!P54</f>
        <v>0</v>
      </c>
      <c r="O55">
        <f>'Encuesta de Satisfacción de (2'!Q54</f>
        <v>0</v>
      </c>
      <c r="P55">
        <f>'Encuesta de Satisfacción de (2'!R54</f>
        <v>0</v>
      </c>
      <c r="Q55">
        <f>'Encuesta de Satisfacción de (2'!S54</f>
        <v>0</v>
      </c>
      <c r="R55">
        <f>'Encuesta de Satisfacción de (2'!T54</f>
        <v>0</v>
      </c>
      <c r="S55">
        <f>'Encuesta de Satisfacción de (2'!U54</f>
        <v>0</v>
      </c>
      <c r="T55">
        <f>'Encuesta de Satisfacción de (2'!V54</f>
        <v>0</v>
      </c>
      <c r="U55">
        <f>'Encuesta de Satisfacción de (2'!W54</f>
        <v>0</v>
      </c>
      <c r="V55">
        <f>'Encuesta de Satisfacción de (2'!X54</f>
        <v>0</v>
      </c>
      <c r="W55">
        <f>'Encuesta de Satisfacción de (2'!Y54</f>
        <v>0</v>
      </c>
      <c r="X55">
        <f>'Encuesta de Satisfacción de (2'!Z54</f>
        <v>0</v>
      </c>
      <c r="Y55">
        <f>'Encuesta de Satisfacción de (2'!AA54</f>
        <v>0</v>
      </c>
      <c r="Z55">
        <f>'Encuesta de Satisfacción de (2'!AB54</f>
        <v>0</v>
      </c>
      <c r="AA55">
        <f>'Encuesta de Satisfacción de (2'!AC54</f>
        <v>0</v>
      </c>
      <c r="AB55">
        <f>'Encuesta de Satisfacción de (2'!AD54</f>
        <v>0</v>
      </c>
      <c r="AC55">
        <f>'Encuesta de Satisfacción de (2'!AE54</f>
        <v>0</v>
      </c>
      <c r="AD55">
        <f>'Encuesta de Satisfacción de (2'!AF54</f>
        <v>0</v>
      </c>
      <c r="AE55">
        <f>'Encuesta de Satisfacción de (2'!AG54</f>
        <v>0</v>
      </c>
      <c r="AF55">
        <f>'Encuesta de Satisfacción de (2'!AH54</f>
        <v>5</v>
      </c>
      <c r="AG55">
        <f>'Encuesta de Satisfacción de (2'!AI54</f>
        <v>4</v>
      </c>
      <c r="AH55">
        <f>'Encuesta de Satisfacción de (2'!AJ54</f>
        <v>4</v>
      </c>
      <c r="AI55">
        <f>'Encuesta de Satisfacción de (2'!AK54</f>
        <v>2</v>
      </c>
      <c r="AJ55">
        <f>'Encuesta de Satisfacción de (2'!AL54</f>
        <v>5</v>
      </c>
      <c r="AK55" t="str">
        <f>'Encuesta de Satisfacción de (2'!AM54</f>
        <v>Sí</v>
      </c>
      <c r="AL55" t="str">
        <f>'Encuesta de Satisfacción de (2'!AN54</f>
        <v>Sí</v>
      </c>
      <c r="AM55">
        <f>'Encuesta de Satisfacción de (2'!AO54</f>
        <v>3</v>
      </c>
      <c r="AN55">
        <f>'Encuesta de Satisfacción de (2'!AP54</f>
        <v>2</v>
      </c>
      <c r="AO55">
        <f>'Encuesta de Satisfacción de (2'!AQ54</f>
        <v>3</v>
      </c>
      <c r="AP55">
        <f>'Encuesta de Satisfacción de (2'!AR54</f>
        <v>3</v>
      </c>
      <c r="AQ55">
        <f>'Encuesta de Satisfacción de (2'!AS54</f>
        <v>4</v>
      </c>
      <c r="AR55">
        <f>'Encuesta de Satisfacción de (2'!AT54</f>
        <v>5</v>
      </c>
      <c r="AS55">
        <f>'Encuesta de Satisfacción de (2'!AU54</f>
        <v>4</v>
      </c>
      <c r="AT55">
        <f>'Encuesta de Satisfacción de (2'!AV54</f>
        <v>3</v>
      </c>
      <c r="AU55">
        <f>'Encuesta de Satisfacción de (2'!AW54</f>
        <v>3</v>
      </c>
      <c r="AV55">
        <f>'Encuesta de Satisfacción de (2'!AX54</f>
        <v>4</v>
      </c>
      <c r="AW55">
        <f>'Encuesta de Satisfacción de (2'!AY54</f>
        <v>4</v>
      </c>
      <c r="AX55">
        <f>'Encuesta de Satisfacción de (2'!AZ54</f>
        <v>5</v>
      </c>
      <c r="AY55">
        <f>'Encuesta de Satisfacción de (2'!BA54</f>
        <v>4</v>
      </c>
      <c r="AZ55">
        <f>'Encuesta de Satisfacción de (2'!BB54</f>
        <v>4</v>
      </c>
      <c r="BA55">
        <f>'Encuesta de Satisfacción de (2'!BC54</f>
        <v>5</v>
      </c>
      <c r="BB55">
        <f>'Encuesta de Satisfacción de (2'!BD54</f>
        <v>4</v>
      </c>
      <c r="BC55">
        <f>'Encuesta de Satisfacción de (2'!BE54</f>
        <v>4</v>
      </c>
      <c r="BD55">
        <f>'Encuesta de Satisfacción de (2'!BF54</f>
        <v>3</v>
      </c>
      <c r="BE55" t="str">
        <f>'Encuesta de Satisfacción de (2'!BG54</f>
        <v>Sí</v>
      </c>
      <c r="BF55" t="str">
        <f>'Encuesta de Satisfacción de (2'!BH54</f>
        <v>Sí</v>
      </c>
      <c r="BG55" t="str">
        <f>'Encuesta de Satisfacción de (2'!BI54</f>
        <v>No</v>
      </c>
      <c r="BH55" t="str">
        <f>'Encuesta de Satisfacción de (2'!BJ54</f>
        <v>Sí</v>
      </c>
      <c r="BI55" t="str">
        <f>'Encuesta de Satisfacción de (2'!BK54</f>
        <v>Sí</v>
      </c>
      <c r="BJ55" t="str">
        <f>'Encuesta de Satisfacción de (2'!BL54</f>
        <v>No</v>
      </c>
      <c r="BK55" t="str">
        <f>'Encuesta de Satisfacción de (2'!BM54</f>
        <v>No</v>
      </c>
      <c r="BL55" t="str">
        <f>'Encuesta de Satisfacción de (2'!BN54</f>
        <v>No</v>
      </c>
      <c r="BM55">
        <f>'Encuesta de Satisfacción de (2'!BO54</f>
        <v>5</v>
      </c>
      <c r="BN55">
        <f>'Encuesta de Satisfacción de (2'!BP54</f>
        <v>5</v>
      </c>
      <c r="BO55">
        <f>'Encuesta de Satisfacción de (2'!BQ54</f>
        <v>5</v>
      </c>
      <c r="BP55">
        <f>'Encuesta de Satisfacción de (2'!BR54</f>
        <v>5</v>
      </c>
      <c r="BQ55">
        <f>'Encuesta de Satisfacción de (2'!BS54</f>
        <v>5</v>
      </c>
      <c r="BR55">
        <f>'Encuesta de Satisfacción de (2'!BT54</f>
        <v>5</v>
      </c>
      <c r="BS55">
        <f>'Encuesta de Satisfacción de (2'!BU54</f>
        <v>5</v>
      </c>
      <c r="BT55" t="str">
        <f>'Encuesta de Satisfacción de (2'!BV54</f>
        <v>No</v>
      </c>
      <c r="BU55" t="str">
        <f>'Encuesta de Satisfacción de (2'!BW54</f>
        <v>No</v>
      </c>
      <c r="BV55">
        <f>'Encuesta de Satisfacción de (2'!BX54</f>
        <v>0</v>
      </c>
      <c r="BW55">
        <f>'Encuesta de Satisfacción de (2'!BY54</f>
        <v>4</v>
      </c>
      <c r="BX55">
        <f>'Encuesta de Satisfacción de (2'!BZ54</f>
        <v>5</v>
      </c>
      <c r="BY55" t="str">
        <f>'Encuesta de Satisfacción de (2'!CA54</f>
        <v>Satisfecho</v>
      </c>
      <c r="BZ55">
        <f>'Encuesta de Satisfacción de (2'!CB54</f>
        <v>0</v>
      </c>
      <c r="CA55" t="str">
        <f>'Encuesta de Satisfacción de (2'!CC54</f>
        <v>No</v>
      </c>
      <c r="CB55" t="str">
        <f>'Encuesta de Satisfacción de (2'!CD54</f>
        <v>2021-22</v>
      </c>
      <c r="CC55" t="str">
        <f>'Encuesta de Satisfacción de (2'!CE54</f>
        <v>MUJER</v>
      </c>
      <c r="CD55" t="str">
        <f>'Encuesta de Satisfacción de (2'!CF54</f>
        <v>GRADO</v>
      </c>
      <c r="CE55" t="str">
        <f>'Encuesta de Satisfacción de (2'!CG54</f>
        <v>DT10</v>
      </c>
      <c r="CF55" t="str">
        <f>'Encuesta de Satisfacción de (2'!CH54</f>
        <v>DOBLE GRADO SOCIOLOGÍA - RELACIONES INTERNACIONALES Y EXPERTO EN DESARROLLO</v>
      </c>
      <c r="CG55">
        <f>'Encuesta de Satisfacción de (2'!CI54</f>
        <v>153</v>
      </c>
      <c r="CH55" t="str">
        <f>'Encuesta de Satisfacción de (2'!CJ54</f>
        <v>FACULTAD DE CIENCIAS POLÍTICAS Y SOCIOLOGÍA</v>
      </c>
      <c r="CI55">
        <f>'Encuesta de Satisfacción de (2'!CK54</f>
        <v>0</v>
      </c>
      <c r="CJ55">
        <f>'Encuesta de Satisfacción de (2'!CL54</f>
        <v>0</v>
      </c>
      <c r="CK55" t="str">
        <f>VLOOKUP(CH55,CENTROS!$A$2:$B$27,2,FALSE)</f>
        <v>CPS</v>
      </c>
      <c r="CL55" t="str">
        <f>VLOOKUP(CH55,CENTROS!$A$2:$C$27,3,FALSE)</f>
        <v>Ciencias Sociales</v>
      </c>
      <c r="CN55">
        <f t="shared" si="65"/>
        <v>10</v>
      </c>
      <c r="CO55">
        <f t="shared" si="66"/>
        <v>7.5</v>
      </c>
      <c r="CP55">
        <f t="shared" si="67"/>
        <v>7.5</v>
      </c>
      <c r="CQ55">
        <f t="shared" si="68"/>
        <v>2.5</v>
      </c>
      <c r="CR55">
        <f t="shared" si="69"/>
        <v>10</v>
      </c>
      <c r="CS55">
        <f t="shared" si="70"/>
        <v>5</v>
      </c>
      <c r="CT55">
        <f t="shared" si="71"/>
        <v>7.5</v>
      </c>
      <c r="CU55">
        <f t="shared" si="72"/>
        <v>7.5</v>
      </c>
      <c r="CV55">
        <f t="shared" si="73"/>
        <v>10</v>
      </c>
      <c r="CW55">
        <f t="shared" si="74"/>
        <v>7.5</v>
      </c>
      <c r="CX55">
        <f t="shared" si="75"/>
        <v>7.5</v>
      </c>
      <c r="CY55">
        <f t="shared" si="76"/>
        <v>10</v>
      </c>
      <c r="CZ55">
        <f t="shared" si="77"/>
        <v>7.5</v>
      </c>
      <c r="DA55">
        <f t="shared" si="78"/>
        <v>7.5</v>
      </c>
      <c r="DB55">
        <f t="shared" si="79"/>
        <v>5</v>
      </c>
      <c r="DC55">
        <f t="shared" si="80"/>
        <v>10</v>
      </c>
      <c r="DD55">
        <f t="shared" si="81"/>
        <v>10</v>
      </c>
      <c r="DE55">
        <f t="shared" si="82"/>
        <v>10</v>
      </c>
      <c r="DF55">
        <f t="shared" si="83"/>
        <v>10</v>
      </c>
      <c r="DG55">
        <f t="shared" si="84"/>
        <v>10</v>
      </c>
      <c r="DH55">
        <f t="shared" si="85"/>
        <v>10</v>
      </c>
      <c r="DI55">
        <f t="shared" si="86"/>
        <v>10</v>
      </c>
      <c r="DJ55">
        <f t="shared" si="87"/>
        <v>7.5</v>
      </c>
      <c r="DK55">
        <f t="shared" si="88"/>
        <v>10</v>
      </c>
      <c r="DL55">
        <f t="shared" si="89"/>
        <v>7.5</v>
      </c>
    </row>
    <row r="56" spans="1:116" x14ac:dyDescent="0.2">
      <c r="A56" t="str">
        <f>'Encuesta de Satisfacción de (2'!C55</f>
        <v>De vez en cuando (1 o 2 veces al mes)</v>
      </c>
      <c r="B56" t="str">
        <f>'Encuesta de Satisfacción de (2'!D55</f>
        <v>Frecuentemente (1 o 2 veces por semana)</v>
      </c>
      <c r="C56" t="str">
        <f>'Encuesta de Satisfacción de (2'!E55</f>
        <v>F.  Ciencias Políticas y Sociología</v>
      </c>
      <c r="D56">
        <f>'Encuesta de Satisfacción de (2'!F55</f>
        <v>0</v>
      </c>
      <c r="E56">
        <f>'Encuesta de Satisfacción de (2'!G55</f>
        <v>0</v>
      </c>
      <c r="F56">
        <f>'Encuesta de Satisfacción de (2'!H55</f>
        <v>0</v>
      </c>
      <c r="G56">
        <f>'Encuesta de Satisfacción de (2'!I55</f>
        <v>0</v>
      </c>
      <c r="H56">
        <f>'Encuesta de Satisfacción de (2'!J55</f>
        <v>0</v>
      </c>
      <c r="I56">
        <f>'Encuesta de Satisfacción de (2'!K55</f>
        <v>0</v>
      </c>
      <c r="J56">
        <f>'Encuesta de Satisfacción de (2'!L55</f>
        <v>0</v>
      </c>
      <c r="K56">
        <f>'Encuesta de Satisfacción de (2'!M55</f>
        <v>0</v>
      </c>
      <c r="L56">
        <f>'Encuesta de Satisfacción de (2'!N55</f>
        <v>0</v>
      </c>
      <c r="M56">
        <f>'Encuesta de Satisfacción de (2'!O55</f>
        <v>0</v>
      </c>
      <c r="N56">
        <f>'Encuesta de Satisfacción de (2'!P55</f>
        <v>0</v>
      </c>
      <c r="O56">
        <f>'Encuesta de Satisfacción de (2'!Q55</f>
        <v>0</v>
      </c>
      <c r="P56">
        <f>'Encuesta de Satisfacción de (2'!R55</f>
        <v>0</v>
      </c>
      <c r="Q56">
        <f>'Encuesta de Satisfacción de (2'!S55</f>
        <v>0</v>
      </c>
      <c r="R56">
        <f>'Encuesta de Satisfacción de (2'!T55</f>
        <v>0</v>
      </c>
      <c r="S56">
        <f>'Encuesta de Satisfacción de (2'!U55</f>
        <v>0</v>
      </c>
      <c r="T56">
        <f>'Encuesta de Satisfacción de (2'!V55</f>
        <v>0</v>
      </c>
      <c r="U56">
        <f>'Encuesta de Satisfacción de (2'!W55</f>
        <v>0</v>
      </c>
      <c r="V56">
        <f>'Encuesta de Satisfacción de (2'!X55</f>
        <v>0</v>
      </c>
      <c r="W56">
        <f>'Encuesta de Satisfacción de (2'!Y55</f>
        <v>0</v>
      </c>
      <c r="X56">
        <f>'Encuesta de Satisfacción de (2'!Z55</f>
        <v>0</v>
      </c>
      <c r="Y56">
        <f>'Encuesta de Satisfacción de (2'!AA55</f>
        <v>0</v>
      </c>
      <c r="Z56">
        <f>'Encuesta de Satisfacción de (2'!AB55</f>
        <v>0</v>
      </c>
      <c r="AA56">
        <f>'Encuesta de Satisfacción de (2'!AC55</f>
        <v>0</v>
      </c>
      <c r="AB56">
        <f>'Encuesta de Satisfacción de (2'!AD55</f>
        <v>0</v>
      </c>
      <c r="AC56">
        <f>'Encuesta de Satisfacción de (2'!AE55</f>
        <v>0</v>
      </c>
      <c r="AD56">
        <f>'Encuesta de Satisfacción de (2'!AF55</f>
        <v>0</v>
      </c>
      <c r="AE56">
        <f>'Encuesta de Satisfacción de (2'!AG55</f>
        <v>0</v>
      </c>
      <c r="AF56">
        <f>'Encuesta de Satisfacción de (2'!AH55</f>
        <v>4</v>
      </c>
      <c r="AG56">
        <f>'Encuesta de Satisfacción de (2'!AI55</f>
        <v>4</v>
      </c>
      <c r="AH56">
        <f>'Encuesta de Satisfacción de (2'!AJ55</f>
        <v>4</v>
      </c>
      <c r="AI56">
        <f>'Encuesta de Satisfacción de (2'!AK55</f>
        <v>4</v>
      </c>
      <c r="AJ56">
        <f>'Encuesta de Satisfacción de (2'!AL55</f>
        <v>3</v>
      </c>
      <c r="AK56" t="str">
        <f>'Encuesta de Satisfacción de (2'!AM55</f>
        <v>No</v>
      </c>
      <c r="AL56" t="str">
        <f>'Encuesta de Satisfacción de (2'!AN55</f>
        <v>Sí</v>
      </c>
      <c r="AM56">
        <f>'Encuesta de Satisfacción de (2'!AO55</f>
        <v>3</v>
      </c>
      <c r="AN56">
        <f>'Encuesta de Satisfacción de (2'!AP55</f>
        <v>5</v>
      </c>
      <c r="AO56">
        <f>'Encuesta de Satisfacción de (2'!AQ55</f>
        <v>3</v>
      </c>
      <c r="AP56">
        <f>'Encuesta de Satisfacción de (2'!AR55</f>
        <v>2</v>
      </c>
      <c r="AQ56">
        <f>'Encuesta de Satisfacción de (2'!AS55</f>
        <v>2</v>
      </c>
      <c r="AR56">
        <f>'Encuesta de Satisfacción de (2'!AT55</f>
        <v>4</v>
      </c>
      <c r="AS56">
        <f>'Encuesta de Satisfacción de (2'!AU55</f>
        <v>2</v>
      </c>
      <c r="AT56">
        <f>'Encuesta de Satisfacción de (2'!AV55</f>
        <v>1</v>
      </c>
      <c r="AU56">
        <f>'Encuesta de Satisfacción de (2'!AW55</f>
        <v>3</v>
      </c>
      <c r="AV56">
        <f>'Encuesta de Satisfacción de (2'!AX55</f>
        <v>4</v>
      </c>
      <c r="AW56">
        <f>'Encuesta de Satisfacción de (2'!AY55</f>
        <v>4</v>
      </c>
      <c r="AX56">
        <f>'Encuesta de Satisfacción de (2'!AZ55</f>
        <v>4</v>
      </c>
      <c r="AY56">
        <f>'Encuesta de Satisfacción de (2'!BA55</f>
        <v>5</v>
      </c>
      <c r="AZ56">
        <f>'Encuesta de Satisfacción de (2'!BB55</f>
        <v>4</v>
      </c>
      <c r="BA56">
        <f>'Encuesta de Satisfacción de (2'!BC55</f>
        <v>3</v>
      </c>
      <c r="BB56">
        <f>'Encuesta de Satisfacción de (2'!BD55</f>
        <v>3</v>
      </c>
      <c r="BC56">
        <f>'Encuesta de Satisfacción de (2'!BE55</f>
        <v>4</v>
      </c>
      <c r="BD56">
        <f>'Encuesta de Satisfacción de (2'!BF55</f>
        <v>3</v>
      </c>
      <c r="BE56" t="str">
        <f>'Encuesta de Satisfacción de (2'!BG55</f>
        <v>Sí</v>
      </c>
      <c r="BF56" t="str">
        <f>'Encuesta de Satisfacción de (2'!BH55</f>
        <v>Sí</v>
      </c>
      <c r="BG56" t="str">
        <f>'Encuesta de Satisfacción de (2'!BI55</f>
        <v>No</v>
      </c>
      <c r="BH56" t="str">
        <f>'Encuesta de Satisfacción de (2'!BJ55</f>
        <v>Sí</v>
      </c>
      <c r="BI56" t="str">
        <f>'Encuesta de Satisfacción de (2'!BK55</f>
        <v>No</v>
      </c>
      <c r="BJ56" t="str">
        <f>'Encuesta de Satisfacción de (2'!BL55</f>
        <v>No</v>
      </c>
      <c r="BK56" t="str">
        <f>'Encuesta de Satisfacción de (2'!BM55</f>
        <v>No</v>
      </c>
      <c r="BL56" t="str">
        <f>'Encuesta de Satisfacción de (2'!BN55</f>
        <v>No</v>
      </c>
      <c r="BM56">
        <f>'Encuesta de Satisfacción de (2'!BO55</f>
        <v>4</v>
      </c>
      <c r="BN56">
        <f>'Encuesta de Satisfacción de (2'!BP55</f>
        <v>4</v>
      </c>
      <c r="BO56">
        <f>'Encuesta de Satisfacción de (2'!BQ55</f>
        <v>4</v>
      </c>
      <c r="BP56">
        <f>'Encuesta de Satisfacción de (2'!BR55</f>
        <v>4</v>
      </c>
      <c r="BQ56">
        <f>'Encuesta de Satisfacción de (2'!BS55</f>
        <v>4</v>
      </c>
      <c r="BR56">
        <f>'Encuesta de Satisfacción de (2'!BT55</f>
        <v>4</v>
      </c>
      <c r="BS56">
        <f>'Encuesta de Satisfacción de (2'!BU55</f>
        <v>3</v>
      </c>
      <c r="BT56" t="str">
        <f>'Encuesta de Satisfacción de (2'!BV55</f>
        <v>Sí</v>
      </c>
      <c r="BU56" t="str">
        <f>'Encuesta de Satisfacción de (2'!BW55</f>
        <v>Sí</v>
      </c>
      <c r="BV56" t="str">
        <f>'Encuesta de Satisfacción de (2'!BX55</f>
        <v>Muy útil</v>
      </c>
      <c r="BW56">
        <f>'Encuesta de Satisfacción de (2'!BY55</f>
        <v>5</v>
      </c>
      <c r="BX56">
        <f>'Encuesta de Satisfacción de (2'!BZ55</f>
        <v>4</v>
      </c>
      <c r="BY56" t="str">
        <f>'Encuesta de Satisfacción de (2'!CA55</f>
        <v>Satisfecho</v>
      </c>
      <c r="BZ56">
        <f>'Encuesta de Satisfacción de (2'!CB55</f>
        <v>0</v>
      </c>
      <c r="CA56" t="str">
        <f>'Encuesta de Satisfacción de (2'!CC55</f>
        <v>No</v>
      </c>
      <c r="CB56" t="str">
        <f>'Encuesta de Satisfacción de (2'!CD55</f>
        <v>2021-22</v>
      </c>
      <c r="CC56" t="str">
        <f>'Encuesta de Satisfacción de (2'!CE55</f>
        <v>HOMBRE</v>
      </c>
      <c r="CD56" t="str">
        <f>'Encuesta de Satisfacción de (2'!CF55</f>
        <v>DOCTORADO</v>
      </c>
      <c r="CE56" t="str">
        <f>'Encuesta de Satisfacción de (2'!CG55</f>
        <v>D9A1</v>
      </c>
      <c r="CF56" t="str">
        <f>'Encuesta de Satisfacción de (2'!CH55</f>
        <v>DOCTORADO EN PSICOLOGÍA RD99</v>
      </c>
      <c r="CG56">
        <f>'Encuesta de Satisfacción de (2'!CI55</f>
        <v>103</v>
      </c>
      <c r="CH56" t="str">
        <f>'Encuesta de Satisfacción de (2'!CJ55</f>
        <v>FACULTAD DE PSICOLOGÍA</v>
      </c>
      <c r="CI56">
        <f>'Encuesta de Satisfacción de (2'!CK55</f>
        <v>0</v>
      </c>
      <c r="CJ56">
        <f>'Encuesta de Satisfacción de (2'!CL55</f>
        <v>0</v>
      </c>
      <c r="CK56" t="str">
        <f>VLOOKUP(CH56,CENTROS!$A$2:$B$27,2,FALSE)</f>
        <v>PSI</v>
      </c>
      <c r="CL56" t="str">
        <f>VLOOKUP(CH56,CENTROS!$A$2:$C$27,3,FALSE)</f>
        <v>Ciencias de la Salud</v>
      </c>
      <c r="CN56">
        <f t="shared" si="65"/>
        <v>7.5</v>
      </c>
      <c r="CO56">
        <f t="shared" si="66"/>
        <v>7.5</v>
      </c>
      <c r="CP56">
        <f t="shared" si="67"/>
        <v>7.5</v>
      </c>
      <c r="CQ56">
        <f t="shared" si="68"/>
        <v>7.5</v>
      </c>
      <c r="CR56">
        <f t="shared" si="69"/>
        <v>5</v>
      </c>
      <c r="CS56">
        <f t="shared" si="70"/>
        <v>5</v>
      </c>
      <c r="CT56">
        <f t="shared" si="71"/>
        <v>7.5</v>
      </c>
      <c r="CU56">
        <f t="shared" si="72"/>
        <v>7.5</v>
      </c>
      <c r="CV56">
        <f t="shared" si="73"/>
        <v>7.5</v>
      </c>
      <c r="CW56">
        <f t="shared" si="74"/>
        <v>10</v>
      </c>
      <c r="CX56">
        <f t="shared" si="75"/>
        <v>7.5</v>
      </c>
      <c r="CY56">
        <f t="shared" si="76"/>
        <v>5</v>
      </c>
      <c r="CZ56">
        <f t="shared" si="77"/>
        <v>5</v>
      </c>
      <c r="DA56">
        <f t="shared" si="78"/>
        <v>7.5</v>
      </c>
      <c r="DB56">
        <f t="shared" si="79"/>
        <v>5</v>
      </c>
      <c r="DC56">
        <f t="shared" si="80"/>
        <v>7.5</v>
      </c>
      <c r="DD56">
        <f t="shared" si="81"/>
        <v>7.5</v>
      </c>
      <c r="DE56">
        <f t="shared" si="82"/>
        <v>7.5</v>
      </c>
      <c r="DF56">
        <f t="shared" si="83"/>
        <v>7.5</v>
      </c>
      <c r="DG56">
        <f t="shared" si="84"/>
        <v>7.5</v>
      </c>
      <c r="DH56">
        <f t="shared" si="85"/>
        <v>7.5</v>
      </c>
      <c r="DI56">
        <f t="shared" si="86"/>
        <v>5</v>
      </c>
      <c r="DJ56">
        <f t="shared" si="87"/>
        <v>10</v>
      </c>
      <c r="DK56">
        <f t="shared" si="88"/>
        <v>7.5</v>
      </c>
      <c r="DL56">
        <f t="shared" si="89"/>
        <v>7.5</v>
      </c>
    </row>
    <row r="57" spans="1:116" x14ac:dyDescent="0.2">
      <c r="A57" t="str">
        <f>'Encuesta de Satisfacción de (2'!C56</f>
        <v>De vez en cuando (1 o 2 veces al mes)</v>
      </c>
      <c r="B57" t="str">
        <f>'Encuesta de Satisfacción de (2'!D56</f>
        <v>Frecuentemente (1 o 2 veces por semana)</v>
      </c>
      <c r="C57" t="str">
        <f>'Encuesta de Satisfacción de (2'!E56</f>
        <v>Biblioteca María Zambrano (Filología / Derecho)</v>
      </c>
      <c r="D57" t="str">
        <f>'Encuesta de Satisfacción de (2'!F56</f>
        <v>F.  Filología</v>
      </c>
      <c r="E57">
        <f>'Encuesta de Satisfacción de (2'!G56</f>
        <v>0</v>
      </c>
      <c r="F57">
        <f>'Encuesta de Satisfacción de (2'!H56</f>
        <v>0</v>
      </c>
      <c r="G57">
        <f>'Encuesta de Satisfacción de (2'!I56</f>
        <v>0</v>
      </c>
      <c r="H57">
        <f>'Encuesta de Satisfacción de (2'!J56</f>
        <v>0</v>
      </c>
      <c r="I57">
        <f>'Encuesta de Satisfacción de (2'!K56</f>
        <v>0</v>
      </c>
      <c r="J57">
        <f>'Encuesta de Satisfacción de (2'!L56</f>
        <v>0</v>
      </c>
      <c r="K57">
        <f>'Encuesta de Satisfacción de (2'!M56</f>
        <v>0</v>
      </c>
      <c r="L57">
        <f>'Encuesta de Satisfacción de (2'!N56</f>
        <v>0</v>
      </c>
      <c r="M57">
        <f>'Encuesta de Satisfacción de (2'!O56</f>
        <v>0</v>
      </c>
      <c r="N57">
        <f>'Encuesta de Satisfacción de (2'!P56</f>
        <v>0</v>
      </c>
      <c r="O57">
        <f>'Encuesta de Satisfacción de (2'!Q56</f>
        <v>0</v>
      </c>
      <c r="P57">
        <f>'Encuesta de Satisfacción de (2'!R56</f>
        <v>0</v>
      </c>
      <c r="Q57">
        <f>'Encuesta de Satisfacción de (2'!S56</f>
        <v>0</v>
      </c>
      <c r="R57">
        <f>'Encuesta de Satisfacción de (2'!T56</f>
        <v>0</v>
      </c>
      <c r="S57">
        <f>'Encuesta de Satisfacción de (2'!U56</f>
        <v>0</v>
      </c>
      <c r="T57">
        <f>'Encuesta de Satisfacción de (2'!V56</f>
        <v>0</v>
      </c>
      <c r="U57">
        <f>'Encuesta de Satisfacción de (2'!W56</f>
        <v>0</v>
      </c>
      <c r="V57">
        <f>'Encuesta de Satisfacción de (2'!X56</f>
        <v>0</v>
      </c>
      <c r="W57">
        <f>'Encuesta de Satisfacción de (2'!Y56</f>
        <v>0</v>
      </c>
      <c r="X57">
        <f>'Encuesta de Satisfacción de (2'!Z56</f>
        <v>0</v>
      </c>
      <c r="Y57">
        <f>'Encuesta de Satisfacción de (2'!AA56</f>
        <v>0</v>
      </c>
      <c r="Z57">
        <f>'Encuesta de Satisfacción de (2'!AB56</f>
        <v>0</v>
      </c>
      <c r="AA57">
        <f>'Encuesta de Satisfacción de (2'!AC56</f>
        <v>0</v>
      </c>
      <c r="AB57">
        <f>'Encuesta de Satisfacción de (2'!AD56</f>
        <v>0</v>
      </c>
      <c r="AC57">
        <f>'Encuesta de Satisfacción de (2'!AE56</f>
        <v>0</v>
      </c>
      <c r="AD57">
        <f>'Encuesta de Satisfacción de (2'!AF56</f>
        <v>0</v>
      </c>
      <c r="AE57">
        <f>'Encuesta de Satisfacción de (2'!AG56</f>
        <v>0</v>
      </c>
      <c r="AF57">
        <f>'Encuesta de Satisfacción de (2'!AH56</f>
        <v>4</v>
      </c>
      <c r="AG57">
        <f>'Encuesta de Satisfacción de (2'!AI56</f>
        <v>4</v>
      </c>
      <c r="AH57">
        <f>'Encuesta de Satisfacción de (2'!AJ56</f>
        <v>4</v>
      </c>
      <c r="AI57">
        <f>'Encuesta de Satisfacción de (2'!AK56</f>
        <v>4</v>
      </c>
      <c r="AJ57">
        <f>'Encuesta de Satisfacción de (2'!AL56</f>
        <v>4</v>
      </c>
      <c r="AK57" t="str">
        <f>'Encuesta de Satisfacción de (2'!AM56</f>
        <v>Sí</v>
      </c>
      <c r="AL57" t="str">
        <f>'Encuesta de Satisfacción de (2'!AN56</f>
        <v>Sí</v>
      </c>
      <c r="AM57">
        <f>'Encuesta de Satisfacción de (2'!AO56</f>
        <v>4</v>
      </c>
      <c r="AN57">
        <f>'Encuesta de Satisfacción de (2'!AP56</f>
        <v>5</v>
      </c>
      <c r="AO57">
        <f>'Encuesta de Satisfacción de (2'!AQ56</f>
        <v>5</v>
      </c>
      <c r="AP57">
        <f>'Encuesta de Satisfacción de (2'!AR56</f>
        <v>2</v>
      </c>
      <c r="AQ57">
        <f>'Encuesta de Satisfacción de (2'!AS56</f>
        <v>5</v>
      </c>
      <c r="AR57">
        <f>'Encuesta de Satisfacción de (2'!AT56</f>
        <v>3</v>
      </c>
      <c r="AS57">
        <f>'Encuesta de Satisfacción de (2'!AU56</f>
        <v>4</v>
      </c>
      <c r="AT57">
        <f>'Encuesta de Satisfacción de (2'!AV56</f>
        <v>1</v>
      </c>
      <c r="AU57">
        <f>'Encuesta de Satisfacción de (2'!AW56</f>
        <v>4</v>
      </c>
      <c r="AV57">
        <f>'Encuesta de Satisfacción de (2'!AX56</f>
        <v>4</v>
      </c>
      <c r="AW57">
        <f>'Encuesta de Satisfacción de (2'!AY56</f>
        <v>4</v>
      </c>
      <c r="AX57">
        <f>'Encuesta de Satisfacción de (2'!AZ56</f>
        <v>5</v>
      </c>
      <c r="AY57">
        <f>'Encuesta de Satisfacción de (2'!BA56</f>
        <v>5</v>
      </c>
      <c r="AZ57">
        <f>'Encuesta de Satisfacción de (2'!BB56</f>
        <v>5</v>
      </c>
      <c r="BA57">
        <f>'Encuesta de Satisfacción de (2'!BC56</f>
        <v>4</v>
      </c>
      <c r="BB57">
        <f>'Encuesta de Satisfacción de (2'!BD56</f>
        <v>5</v>
      </c>
      <c r="BC57">
        <f>'Encuesta de Satisfacción de (2'!BE56</f>
        <v>5</v>
      </c>
      <c r="BD57">
        <f>'Encuesta de Satisfacción de (2'!BF56</f>
        <v>3</v>
      </c>
      <c r="BE57" t="str">
        <f>'Encuesta de Satisfacción de (2'!BG56</f>
        <v>Sí</v>
      </c>
      <c r="BF57" t="str">
        <f>'Encuesta de Satisfacción de (2'!BH56</f>
        <v>Sí</v>
      </c>
      <c r="BG57" t="str">
        <f>'Encuesta de Satisfacción de (2'!BI56</f>
        <v>No</v>
      </c>
      <c r="BH57" t="str">
        <f>'Encuesta de Satisfacción de (2'!BJ56</f>
        <v>No</v>
      </c>
      <c r="BI57" t="str">
        <f>'Encuesta de Satisfacción de (2'!BK56</f>
        <v>No</v>
      </c>
      <c r="BJ57" t="str">
        <f>'Encuesta de Satisfacción de (2'!BL56</f>
        <v>No</v>
      </c>
      <c r="BK57" t="str">
        <f>'Encuesta de Satisfacción de (2'!BM56</f>
        <v>No</v>
      </c>
      <c r="BL57" t="str">
        <f>'Encuesta de Satisfacción de (2'!BN56</f>
        <v>No</v>
      </c>
      <c r="BM57">
        <f>'Encuesta de Satisfacción de (2'!BO56</f>
        <v>5</v>
      </c>
      <c r="BN57">
        <f>'Encuesta de Satisfacción de (2'!BP56</f>
        <v>5</v>
      </c>
      <c r="BO57">
        <f>'Encuesta de Satisfacción de (2'!BQ56</f>
        <v>5</v>
      </c>
      <c r="BP57">
        <f>'Encuesta de Satisfacción de (2'!BR56</f>
        <v>5</v>
      </c>
      <c r="BQ57">
        <f>'Encuesta de Satisfacción de (2'!BS56</f>
        <v>5</v>
      </c>
      <c r="BR57">
        <f>'Encuesta de Satisfacción de (2'!BT56</f>
        <v>5</v>
      </c>
      <c r="BS57">
        <f>'Encuesta de Satisfacción de (2'!BU56</f>
        <v>5</v>
      </c>
      <c r="BT57" t="str">
        <f>'Encuesta de Satisfacción de (2'!BV56</f>
        <v>Sí</v>
      </c>
      <c r="BU57" t="str">
        <f>'Encuesta de Satisfacción de (2'!BW56</f>
        <v>No</v>
      </c>
      <c r="BV57">
        <f>'Encuesta de Satisfacción de (2'!BX56</f>
        <v>0</v>
      </c>
      <c r="BW57">
        <f>'Encuesta de Satisfacción de (2'!BY56</f>
        <v>4</v>
      </c>
      <c r="BX57">
        <f>'Encuesta de Satisfacción de (2'!BZ56</f>
        <v>4</v>
      </c>
      <c r="BY57" t="str">
        <f>'Encuesta de Satisfacción de (2'!CA56</f>
        <v>Muy satisfecho</v>
      </c>
      <c r="BZ57">
        <f>'Encuesta de Satisfacción de (2'!CB56</f>
        <v>0</v>
      </c>
      <c r="CA57" t="str">
        <f>'Encuesta de Satisfacción de (2'!CC56</f>
        <v>No</v>
      </c>
      <c r="CB57" t="str">
        <f>'Encuesta de Satisfacción de (2'!CD56</f>
        <v>2021-22</v>
      </c>
      <c r="CC57" t="str">
        <f>'Encuesta de Satisfacción de (2'!CE56</f>
        <v>MUJER</v>
      </c>
      <c r="CD57" t="str">
        <f>'Encuesta de Satisfacción de (2'!CF56</f>
        <v>MÁSTER UNIVERSITARIO OFICIAL</v>
      </c>
      <c r="CE57" t="str">
        <f>'Encuesta de Satisfacción de (2'!CG56</f>
        <v>066F</v>
      </c>
      <c r="CF57" t="str">
        <f>'Encuesta de Satisfacción de (2'!CH56</f>
        <v>MÁSTER UNIVERSITARIO EN TRADUCCIÓN LITERARIA</v>
      </c>
      <c r="CG57">
        <f>'Encuesta de Satisfacción de (2'!CI56</f>
        <v>105</v>
      </c>
      <c r="CH57" t="str">
        <f>'Encuesta de Satisfacción de (2'!CJ56</f>
        <v>FACULTAD DE FILOLOGÍA</v>
      </c>
      <c r="CI57">
        <f>'Encuesta de Satisfacción de (2'!CK56</f>
        <v>0</v>
      </c>
      <c r="CJ57">
        <f>'Encuesta de Satisfacción de (2'!CL56</f>
        <v>0</v>
      </c>
      <c r="CK57" t="str">
        <f>VLOOKUP(CH57,CENTROS!$A$2:$B$27,2,FALSE)</f>
        <v>FLL</v>
      </c>
      <c r="CL57" t="str">
        <f>VLOOKUP(CH57,CENTROS!$A$2:$C$27,3,FALSE)</f>
        <v>Humanidades</v>
      </c>
      <c r="CN57">
        <f t="shared" si="65"/>
        <v>7.5</v>
      </c>
      <c r="CO57">
        <f t="shared" si="66"/>
        <v>7.5</v>
      </c>
      <c r="CP57">
        <f t="shared" si="67"/>
        <v>7.5</v>
      </c>
      <c r="CQ57">
        <f t="shared" si="68"/>
        <v>7.5</v>
      </c>
      <c r="CR57">
        <f t="shared" si="69"/>
        <v>7.5</v>
      </c>
      <c r="CS57">
        <f t="shared" si="70"/>
        <v>7.5</v>
      </c>
      <c r="CT57">
        <f t="shared" si="71"/>
        <v>7.5</v>
      </c>
      <c r="CU57">
        <f t="shared" si="72"/>
        <v>7.5</v>
      </c>
      <c r="CV57">
        <f t="shared" si="73"/>
        <v>10</v>
      </c>
      <c r="CW57">
        <f t="shared" si="74"/>
        <v>10</v>
      </c>
      <c r="CX57">
        <f t="shared" si="75"/>
        <v>10</v>
      </c>
      <c r="CY57">
        <f t="shared" si="76"/>
        <v>7.5</v>
      </c>
      <c r="CZ57">
        <f t="shared" si="77"/>
        <v>10</v>
      </c>
      <c r="DA57">
        <f t="shared" si="78"/>
        <v>10</v>
      </c>
      <c r="DB57">
        <f t="shared" si="79"/>
        <v>5</v>
      </c>
      <c r="DC57">
        <f t="shared" si="80"/>
        <v>10</v>
      </c>
      <c r="DD57">
        <f t="shared" si="81"/>
        <v>10</v>
      </c>
      <c r="DE57">
        <f t="shared" si="82"/>
        <v>10</v>
      </c>
      <c r="DF57">
        <f t="shared" si="83"/>
        <v>10</v>
      </c>
      <c r="DG57">
        <f t="shared" si="84"/>
        <v>10</v>
      </c>
      <c r="DH57">
        <f t="shared" si="85"/>
        <v>10</v>
      </c>
      <c r="DI57">
        <f t="shared" si="86"/>
        <v>10</v>
      </c>
      <c r="DJ57">
        <f t="shared" si="87"/>
        <v>7.5</v>
      </c>
      <c r="DK57">
        <f t="shared" si="88"/>
        <v>7.5</v>
      </c>
      <c r="DL57">
        <f t="shared" si="89"/>
        <v>10</v>
      </c>
    </row>
    <row r="58" spans="1:116" x14ac:dyDescent="0.2">
      <c r="A58" t="str">
        <f>'Encuesta de Satisfacción de (2'!C57</f>
        <v>Frecuentemente (1 o 2 veces por semana)</v>
      </c>
      <c r="B58" t="str">
        <f>'Encuesta de Satisfacción de (2'!D57</f>
        <v>De vez en cuando (1 o 2 veces al mes)</v>
      </c>
      <c r="C58" t="str">
        <f>'Encuesta de Satisfacción de (2'!E57</f>
        <v>F.  Ciencias Geológicas</v>
      </c>
      <c r="D58" t="str">
        <f>'Encuesta de Satisfacción de (2'!F57</f>
        <v>Biblioteca María Zambrano (Filología / Derecho)</v>
      </c>
      <c r="E58">
        <f>'Encuesta de Satisfacción de (2'!G57</f>
        <v>0</v>
      </c>
      <c r="F58">
        <f>'Encuesta de Satisfacción de (2'!H57</f>
        <v>0</v>
      </c>
      <c r="G58">
        <f>'Encuesta de Satisfacción de (2'!I57</f>
        <v>0</v>
      </c>
      <c r="H58">
        <f>'Encuesta de Satisfacción de (2'!J57</f>
        <v>0</v>
      </c>
      <c r="I58">
        <f>'Encuesta de Satisfacción de (2'!K57</f>
        <v>0</v>
      </c>
      <c r="J58">
        <f>'Encuesta de Satisfacción de (2'!L57</f>
        <v>0</v>
      </c>
      <c r="K58">
        <f>'Encuesta de Satisfacción de (2'!M57</f>
        <v>0</v>
      </c>
      <c r="L58">
        <f>'Encuesta de Satisfacción de (2'!N57</f>
        <v>0</v>
      </c>
      <c r="M58">
        <f>'Encuesta de Satisfacción de (2'!O57</f>
        <v>0</v>
      </c>
      <c r="N58">
        <f>'Encuesta de Satisfacción de (2'!P57</f>
        <v>0</v>
      </c>
      <c r="O58">
        <f>'Encuesta de Satisfacción de (2'!Q57</f>
        <v>0</v>
      </c>
      <c r="P58">
        <f>'Encuesta de Satisfacción de (2'!R57</f>
        <v>0</v>
      </c>
      <c r="Q58">
        <f>'Encuesta de Satisfacción de (2'!S57</f>
        <v>0</v>
      </c>
      <c r="R58">
        <f>'Encuesta de Satisfacción de (2'!T57</f>
        <v>0</v>
      </c>
      <c r="S58">
        <f>'Encuesta de Satisfacción de (2'!U57</f>
        <v>0</v>
      </c>
      <c r="T58">
        <f>'Encuesta de Satisfacción de (2'!V57</f>
        <v>0</v>
      </c>
      <c r="U58">
        <f>'Encuesta de Satisfacción de (2'!W57</f>
        <v>0</v>
      </c>
      <c r="V58">
        <f>'Encuesta de Satisfacción de (2'!X57</f>
        <v>0</v>
      </c>
      <c r="W58">
        <f>'Encuesta de Satisfacción de (2'!Y57</f>
        <v>0</v>
      </c>
      <c r="X58">
        <f>'Encuesta de Satisfacción de (2'!Z57</f>
        <v>0</v>
      </c>
      <c r="Y58">
        <f>'Encuesta de Satisfacción de (2'!AA57</f>
        <v>0</v>
      </c>
      <c r="Z58">
        <f>'Encuesta de Satisfacción de (2'!AB57</f>
        <v>0</v>
      </c>
      <c r="AA58">
        <f>'Encuesta de Satisfacción de (2'!AC57</f>
        <v>0</v>
      </c>
      <c r="AB58">
        <f>'Encuesta de Satisfacción de (2'!AD57</f>
        <v>0</v>
      </c>
      <c r="AC58">
        <f>'Encuesta de Satisfacción de (2'!AE57</f>
        <v>0</v>
      </c>
      <c r="AD58">
        <f>'Encuesta de Satisfacción de (2'!AF57</f>
        <v>0</v>
      </c>
      <c r="AE58">
        <f>'Encuesta de Satisfacción de (2'!AG57</f>
        <v>0</v>
      </c>
      <c r="AF58">
        <f>'Encuesta de Satisfacción de (2'!AH57</f>
        <v>4</v>
      </c>
      <c r="AG58">
        <f>'Encuesta de Satisfacción de (2'!AI57</f>
        <v>3</v>
      </c>
      <c r="AH58">
        <f>'Encuesta de Satisfacción de (2'!AJ57</f>
        <v>2</v>
      </c>
      <c r="AI58">
        <f>'Encuesta de Satisfacción de (2'!AK57</f>
        <v>1</v>
      </c>
      <c r="AJ58">
        <f>'Encuesta de Satisfacción de (2'!AL57</f>
        <v>5</v>
      </c>
      <c r="AK58" t="str">
        <f>'Encuesta de Satisfacción de (2'!AM57</f>
        <v>Sí</v>
      </c>
      <c r="AL58" t="str">
        <f>'Encuesta de Satisfacción de (2'!AN57</f>
        <v>Sí</v>
      </c>
      <c r="AM58">
        <f>'Encuesta de Satisfacción de (2'!AO57</f>
        <v>3</v>
      </c>
      <c r="AN58">
        <f>'Encuesta de Satisfacción de (2'!AP57</f>
        <v>4</v>
      </c>
      <c r="AO58">
        <f>'Encuesta de Satisfacción de (2'!AQ57</f>
        <v>4</v>
      </c>
      <c r="AP58">
        <f>'Encuesta de Satisfacción de (2'!AR57</f>
        <v>3</v>
      </c>
      <c r="AQ58">
        <f>'Encuesta de Satisfacción de (2'!AS57</f>
        <v>5</v>
      </c>
      <c r="AR58">
        <f>'Encuesta de Satisfacción de (2'!AT57</f>
        <v>4</v>
      </c>
      <c r="AS58">
        <f>'Encuesta de Satisfacción de (2'!AU57</f>
        <v>1</v>
      </c>
      <c r="AT58">
        <f>'Encuesta de Satisfacción de (2'!AV57</f>
        <v>5</v>
      </c>
      <c r="AU58">
        <f>'Encuesta de Satisfacción de (2'!AW57</f>
        <v>3</v>
      </c>
      <c r="AV58">
        <f>'Encuesta de Satisfacción de (2'!AX57</f>
        <v>4</v>
      </c>
      <c r="AW58">
        <f>'Encuesta de Satisfacción de (2'!AY57</f>
        <v>2</v>
      </c>
      <c r="AX58">
        <f>'Encuesta de Satisfacción de (2'!AZ57</f>
        <v>3</v>
      </c>
      <c r="AY58">
        <f>'Encuesta de Satisfacción de (2'!BA57</f>
        <v>3</v>
      </c>
      <c r="AZ58">
        <f>'Encuesta de Satisfacción de (2'!BB57</f>
        <v>3</v>
      </c>
      <c r="BA58">
        <f>'Encuesta de Satisfacción de (2'!BC57</f>
        <v>3</v>
      </c>
      <c r="BB58">
        <f>'Encuesta de Satisfacción de (2'!BD57</f>
        <v>4</v>
      </c>
      <c r="BC58">
        <f>'Encuesta de Satisfacción de (2'!BE57</f>
        <v>2</v>
      </c>
      <c r="BD58">
        <f>'Encuesta de Satisfacción de (2'!BF57</f>
        <v>1</v>
      </c>
      <c r="BE58" t="str">
        <f>'Encuesta de Satisfacción de (2'!BG57</f>
        <v>Sí</v>
      </c>
      <c r="BF58" t="str">
        <f>'Encuesta de Satisfacción de (2'!BH57</f>
        <v>No</v>
      </c>
      <c r="BG58" t="str">
        <f>'Encuesta de Satisfacción de (2'!BI57</f>
        <v>No</v>
      </c>
      <c r="BH58" t="str">
        <f>'Encuesta de Satisfacción de (2'!BJ57</f>
        <v>Sí</v>
      </c>
      <c r="BI58" t="str">
        <f>'Encuesta de Satisfacción de (2'!BK57</f>
        <v>Sí</v>
      </c>
      <c r="BJ58" t="str">
        <f>'Encuesta de Satisfacción de (2'!BL57</f>
        <v>No</v>
      </c>
      <c r="BK58" t="str">
        <f>'Encuesta de Satisfacción de (2'!BM57</f>
        <v>No</v>
      </c>
      <c r="BL58" t="str">
        <f>'Encuesta de Satisfacción de (2'!BN57</f>
        <v>No</v>
      </c>
      <c r="BM58">
        <f>'Encuesta de Satisfacción de (2'!BO57</f>
        <v>5</v>
      </c>
      <c r="BN58">
        <f>'Encuesta de Satisfacción de (2'!BP57</f>
        <v>0</v>
      </c>
      <c r="BO58">
        <f>'Encuesta de Satisfacción de (2'!BQ57</f>
        <v>5</v>
      </c>
      <c r="BP58">
        <f>'Encuesta de Satisfacción de (2'!BR57</f>
        <v>3</v>
      </c>
      <c r="BQ58">
        <f>'Encuesta de Satisfacción de (2'!BS57</f>
        <v>2</v>
      </c>
      <c r="BR58">
        <f>'Encuesta de Satisfacción de (2'!BT57</f>
        <v>3</v>
      </c>
      <c r="BS58">
        <f>'Encuesta de Satisfacción de (2'!BU57</f>
        <v>3</v>
      </c>
      <c r="BT58" t="str">
        <f>'Encuesta de Satisfacción de (2'!BV57</f>
        <v>Sí</v>
      </c>
      <c r="BU58" t="str">
        <f>'Encuesta de Satisfacción de (2'!BW57</f>
        <v>No</v>
      </c>
      <c r="BV58">
        <f>'Encuesta de Satisfacción de (2'!BX57</f>
        <v>0</v>
      </c>
      <c r="BW58">
        <f>'Encuesta de Satisfacción de (2'!BY57</f>
        <v>4</v>
      </c>
      <c r="BX58">
        <f>'Encuesta de Satisfacción de (2'!BZ57</f>
        <v>2</v>
      </c>
      <c r="BY58" t="str">
        <f>'Encuesta de Satisfacción de (2'!CA57</f>
        <v>Normal</v>
      </c>
      <c r="BZ58">
        <f>'Encuesta de Satisfacción de (2'!CB57</f>
        <v>0</v>
      </c>
      <c r="CA58" t="str">
        <f>'Encuesta de Satisfacción de (2'!CC57</f>
        <v>No</v>
      </c>
      <c r="CB58" t="str">
        <f>'Encuesta de Satisfacción de (2'!CD57</f>
        <v>2021-22</v>
      </c>
      <c r="CC58" t="str">
        <f>'Encuesta de Satisfacción de (2'!CE57</f>
        <v>HOMBRE</v>
      </c>
      <c r="CD58" t="str">
        <f>'Encuesta de Satisfacción de (2'!CF57</f>
        <v>GRADO</v>
      </c>
      <c r="CE58" t="str">
        <f>'Encuesta de Satisfacción de (2'!CG57</f>
        <v>0809</v>
      </c>
      <c r="CF58" t="str">
        <f>'Encuesta de Satisfacción de (2'!CH57</f>
        <v>GRADO EN GEOLOGÍA</v>
      </c>
      <c r="CG58">
        <f>'Encuesta de Satisfacción de (2'!CI57</f>
        <v>120</v>
      </c>
      <c r="CH58" t="str">
        <f>'Encuesta de Satisfacción de (2'!CJ57</f>
        <v>FACULTAD DE CIENCIAS GEOLÓGICAS</v>
      </c>
      <c r="CI58">
        <f>'Encuesta de Satisfacción de (2'!CK57</f>
        <v>0</v>
      </c>
      <c r="CJ58">
        <f>'Encuesta de Satisfacción de (2'!CL57</f>
        <v>0</v>
      </c>
      <c r="CK58" t="str">
        <f>VLOOKUP(CH58,CENTROS!$A$2:$B$27,2,FALSE)</f>
        <v>GEO</v>
      </c>
      <c r="CL58" t="str">
        <f>VLOOKUP(CH58,CENTROS!$A$2:$C$27,3,FALSE)</f>
        <v>Ciencias Experimentales</v>
      </c>
      <c r="CN58">
        <f t="shared" si="65"/>
        <v>7.5</v>
      </c>
      <c r="CO58">
        <f t="shared" si="66"/>
        <v>5</v>
      </c>
      <c r="CP58">
        <f t="shared" si="67"/>
        <v>2.5</v>
      </c>
      <c r="CQ58">
        <f t="shared" si="68"/>
        <v>0</v>
      </c>
      <c r="CR58">
        <f t="shared" si="69"/>
        <v>10</v>
      </c>
      <c r="CS58">
        <f t="shared" si="70"/>
        <v>5</v>
      </c>
      <c r="CT58">
        <f t="shared" si="71"/>
        <v>7.5</v>
      </c>
      <c r="CU58">
        <f t="shared" si="72"/>
        <v>2.5</v>
      </c>
      <c r="CV58">
        <f t="shared" si="73"/>
        <v>5</v>
      </c>
      <c r="CW58">
        <f t="shared" si="74"/>
        <v>5</v>
      </c>
      <c r="CX58">
        <f t="shared" si="75"/>
        <v>5</v>
      </c>
      <c r="CY58">
        <f t="shared" si="76"/>
        <v>5</v>
      </c>
      <c r="CZ58">
        <f t="shared" si="77"/>
        <v>7.5</v>
      </c>
      <c r="DA58">
        <f t="shared" si="78"/>
        <v>2.5</v>
      </c>
      <c r="DB58">
        <f t="shared" si="79"/>
        <v>0</v>
      </c>
      <c r="DC58">
        <f t="shared" si="80"/>
        <v>10</v>
      </c>
      <c r="DD58" t="b">
        <f t="shared" si="81"/>
        <v>0</v>
      </c>
      <c r="DE58">
        <f t="shared" si="82"/>
        <v>10</v>
      </c>
      <c r="DF58">
        <f t="shared" si="83"/>
        <v>5</v>
      </c>
      <c r="DG58">
        <f t="shared" si="84"/>
        <v>2.5</v>
      </c>
      <c r="DH58">
        <f t="shared" si="85"/>
        <v>5</v>
      </c>
      <c r="DI58">
        <f t="shared" si="86"/>
        <v>5</v>
      </c>
      <c r="DJ58">
        <f t="shared" si="87"/>
        <v>7.5</v>
      </c>
      <c r="DK58">
        <f t="shared" si="88"/>
        <v>2.5</v>
      </c>
      <c r="DL58">
        <f t="shared" si="89"/>
        <v>5</v>
      </c>
    </row>
    <row r="59" spans="1:116" x14ac:dyDescent="0.2">
      <c r="A59" t="str">
        <f>'Encuesta de Satisfacción de (2'!C58</f>
        <v>De vez en cuando (1 o 2 veces al mes)</v>
      </c>
      <c r="B59" t="str">
        <f>'Encuesta de Satisfacción de (2'!D58</f>
        <v>De vez en cuando (1 o 2 veces al mes)</v>
      </c>
      <c r="C59" t="str">
        <f>'Encuesta de Satisfacción de (2'!E58</f>
        <v>F.  Geografía e Historia</v>
      </c>
      <c r="D59" t="str">
        <f>'Encuesta de Satisfacción de (2'!F58</f>
        <v>Biblioteca María Zambrano (Filología / Derecho)</v>
      </c>
      <c r="E59" t="str">
        <f>'Encuesta de Satisfacción de (2'!G58</f>
        <v>F.  Educación – Centro de Formación del Profesorado</v>
      </c>
      <c r="F59">
        <f>'Encuesta de Satisfacción de (2'!H58</f>
        <v>0</v>
      </c>
      <c r="G59">
        <f>'Encuesta de Satisfacción de (2'!I58</f>
        <v>0</v>
      </c>
      <c r="H59">
        <f>'Encuesta de Satisfacción de (2'!J58</f>
        <v>0</v>
      </c>
      <c r="I59">
        <f>'Encuesta de Satisfacción de (2'!K58</f>
        <v>0</v>
      </c>
      <c r="J59">
        <f>'Encuesta de Satisfacción de (2'!L58</f>
        <v>0</v>
      </c>
      <c r="K59">
        <f>'Encuesta de Satisfacción de (2'!M58</f>
        <v>0</v>
      </c>
      <c r="L59">
        <f>'Encuesta de Satisfacción de (2'!N58</f>
        <v>0</v>
      </c>
      <c r="M59">
        <f>'Encuesta de Satisfacción de (2'!O58</f>
        <v>0</v>
      </c>
      <c r="N59">
        <f>'Encuesta de Satisfacción de (2'!P58</f>
        <v>0</v>
      </c>
      <c r="O59">
        <f>'Encuesta de Satisfacción de (2'!Q58</f>
        <v>0</v>
      </c>
      <c r="P59">
        <f>'Encuesta de Satisfacción de (2'!R58</f>
        <v>0</v>
      </c>
      <c r="Q59">
        <f>'Encuesta de Satisfacción de (2'!S58</f>
        <v>0</v>
      </c>
      <c r="R59">
        <f>'Encuesta de Satisfacción de (2'!T58</f>
        <v>0</v>
      </c>
      <c r="S59">
        <f>'Encuesta de Satisfacción de (2'!U58</f>
        <v>0</v>
      </c>
      <c r="T59">
        <f>'Encuesta de Satisfacción de (2'!V58</f>
        <v>0</v>
      </c>
      <c r="U59">
        <f>'Encuesta de Satisfacción de (2'!W58</f>
        <v>0</v>
      </c>
      <c r="V59">
        <f>'Encuesta de Satisfacción de (2'!X58</f>
        <v>0</v>
      </c>
      <c r="W59">
        <f>'Encuesta de Satisfacción de (2'!Y58</f>
        <v>0</v>
      </c>
      <c r="X59">
        <f>'Encuesta de Satisfacción de (2'!Z58</f>
        <v>0</v>
      </c>
      <c r="Y59">
        <f>'Encuesta de Satisfacción de (2'!AA58</f>
        <v>0</v>
      </c>
      <c r="Z59">
        <f>'Encuesta de Satisfacción de (2'!AB58</f>
        <v>0</v>
      </c>
      <c r="AA59">
        <f>'Encuesta de Satisfacción de (2'!AC58</f>
        <v>0</v>
      </c>
      <c r="AB59">
        <f>'Encuesta de Satisfacción de (2'!AD58</f>
        <v>0</v>
      </c>
      <c r="AC59">
        <f>'Encuesta de Satisfacción de (2'!AE58</f>
        <v>0</v>
      </c>
      <c r="AD59">
        <f>'Encuesta de Satisfacción de (2'!AF58</f>
        <v>0</v>
      </c>
      <c r="AE59" t="str">
        <f>'Encuesta de Satisfacción de (2'!AG58</f>
        <v>Biblioteca municipal</v>
      </c>
      <c r="AF59">
        <f>'Encuesta de Satisfacción de (2'!AH58</f>
        <v>1</v>
      </c>
      <c r="AG59">
        <f>'Encuesta de Satisfacción de (2'!AI58</f>
        <v>3</v>
      </c>
      <c r="AH59">
        <f>'Encuesta de Satisfacción de (2'!AJ58</f>
        <v>3</v>
      </c>
      <c r="AI59">
        <f>'Encuesta de Satisfacción de (2'!AK58</f>
        <v>2</v>
      </c>
      <c r="AJ59">
        <f>'Encuesta de Satisfacción de (2'!AL58</f>
        <v>5</v>
      </c>
      <c r="AK59" t="str">
        <f>'Encuesta de Satisfacción de (2'!AM58</f>
        <v>Sí</v>
      </c>
      <c r="AL59" t="str">
        <f>'Encuesta de Satisfacción de (2'!AN58</f>
        <v>Sí</v>
      </c>
      <c r="AM59">
        <f>'Encuesta de Satisfacción de (2'!AO58</f>
        <v>4</v>
      </c>
      <c r="AN59">
        <f>'Encuesta de Satisfacción de (2'!AP58</f>
        <v>4</v>
      </c>
      <c r="AO59">
        <f>'Encuesta de Satisfacción de (2'!AQ58</f>
        <v>4</v>
      </c>
      <c r="AP59">
        <f>'Encuesta de Satisfacción de (2'!AR58</f>
        <v>1</v>
      </c>
      <c r="AQ59">
        <f>'Encuesta de Satisfacción de (2'!AS58</f>
        <v>4</v>
      </c>
      <c r="AR59">
        <f>'Encuesta de Satisfacción de (2'!AT58</f>
        <v>3</v>
      </c>
      <c r="AS59">
        <f>'Encuesta de Satisfacción de (2'!AU58</f>
        <v>5</v>
      </c>
      <c r="AT59">
        <f>'Encuesta de Satisfacción de (2'!AV58</f>
        <v>1</v>
      </c>
      <c r="AU59">
        <f>'Encuesta de Satisfacción de (2'!AW58</f>
        <v>1</v>
      </c>
      <c r="AV59">
        <f>'Encuesta de Satisfacción de (2'!AX58</f>
        <v>3</v>
      </c>
      <c r="AW59">
        <f>'Encuesta de Satisfacción de (2'!AY58</f>
        <v>4</v>
      </c>
      <c r="AX59">
        <f>'Encuesta de Satisfacción de (2'!AZ58</f>
        <v>5</v>
      </c>
      <c r="AY59">
        <f>'Encuesta de Satisfacción de (2'!BA58</f>
        <v>3</v>
      </c>
      <c r="AZ59">
        <f>'Encuesta de Satisfacción de (2'!BB58</f>
        <v>3</v>
      </c>
      <c r="BA59">
        <f>'Encuesta de Satisfacción de (2'!BC58</f>
        <v>1</v>
      </c>
      <c r="BB59">
        <f>'Encuesta de Satisfacción de (2'!BD58</f>
        <v>3</v>
      </c>
      <c r="BC59">
        <f>'Encuesta de Satisfacción de (2'!BE58</f>
        <v>3</v>
      </c>
      <c r="BD59">
        <f>'Encuesta de Satisfacción de (2'!BF58</f>
        <v>2</v>
      </c>
      <c r="BE59" t="str">
        <f>'Encuesta de Satisfacción de (2'!BG58</f>
        <v>Sí</v>
      </c>
      <c r="BF59" t="str">
        <f>'Encuesta de Satisfacción de (2'!BH58</f>
        <v>Sí</v>
      </c>
      <c r="BG59" t="str">
        <f>'Encuesta de Satisfacción de (2'!BI58</f>
        <v>No</v>
      </c>
      <c r="BH59" t="str">
        <f>'Encuesta de Satisfacción de (2'!BJ58</f>
        <v>No</v>
      </c>
      <c r="BI59" t="str">
        <f>'Encuesta de Satisfacción de (2'!BK58</f>
        <v>Sí</v>
      </c>
      <c r="BJ59" t="str">
        <f>'Encuesta de Satisfacción de (2'!BL58</f>
        <v>No</v>
      </c>
      <c r="BK59" t="str">
        <f>'Encuesta de Satisfacción de (2'!BM58</f>
        <v>No</v>
      </c>
      <c r="BL59" t="str">
        <f>'Encuesta de Satisfacción de (2'!BN58</f>
        <v>No</v>
      </c>
      <c r="BM59">
        <f>'Encuesta de Satisfacción de (2'!BO58</f>
        <v>3</v>
      </c>
      <c r="BN59">
        <f>'Encuesta de Satisfacción de (2'!BP58</f>
        <v>1</v>
      </c>
      <c r="BO59">
        <f>'Encuesta de Satisfacción de (2'!BQ58</f>
        <v>1</v>
      </c>
      <c r="BP59">
        <f>'Encuesta de Satisfacción de (2'!BR58</f>
        <v>4</v>
      </c>
      <c r="BQ59">
        <f>'Encuesta de Satisfacción de (2'!BS58</f>
        <v>1</v>
      </c>
      <c r="BR59">
        <f>'Encuesta de Satisfacción de (2'!BT58</f>
        <v>5</v>
      </c>
      <c r="BS59">
        <f>'Encuesta de Satisfacción de (2'!BU58</f>
        <v>4</v>
      </c>
      <c r="BT59" t="str">
        <f>'Encuesta de Satisfacción de (2'!BV58</f>
        <v>Sí</v>
      </c>
      <c r="BU59" t="str">
        <f>'Encuesta de Satisfacción de (2'!BW58</f>
        <v>No</v>
      </c>
      <c r="BV59">
        <f>'Encuesta de Satisfacción de (2'!BX58</f>
        <v>0</v>
      </c>
      <c r="BW59">
        <f>'Encuesta de Satisfacción de (2'!BY58</f>
        <v>3</v>
      </c>
      <c r="BX59">
        <f>'Encuesta de Satisfacción de (2'!BZ58</f>
        <v>1</v>
      </c>
      <c r="BY59" t="str">
        <f>'Encuesta de Satisfacción de (2'!CA58</f>
        <v>Normal</v>
      </c>
      <c r="BZ59" t="str">
        <f>'Encuesta de Satisfacción de (2'!CB58</f>
        <v>Por favor aumentad el número de préstamos y renovaciones, sobre todo la facultad de Educación.</v>
      </c>
      <c r="CA59" t="str">
        <f>'Encuesta de Satisfacción de (2'!CC58</f>
        <v>No</v>
      </c>
      <c r="CB59" t="str">
        <f>'Encuesta de Satisfacción de (2'!CD58</f>
        <v>2021-22</v>
      </c>
      <c r="CC59" t="str">
        <f>'Encuesta de Satisfacción de (2'!CE58</f>
        <v>MUJER</v>
      </c>
      <c r="CD59" t="str">
        <f>'Encuesta de Satisfacción de (2'!CF58</f>
        <v>MÁSTER UNIVERSITARIO OFICIAL</v>
      </c>
      <c r="CE59" t="str">
        <f>'Encuesta de Satisfacción de (2'!CG58</f>
        <v>0633</v>
      </c>
      <c r="CF59" t="str">
        <f>'Encuesta de Satisfacción de (2'!CH58</f>
        <v>MÁSTER UNIVERSITARIO EN FORMACIÓN DEL PROFESORADO DE EDUCACIÓN SECUNDARIA</v>
      </c>
      <c r="CG59">
        <f>'Encuesta de Satisfacción de (2'!CI58</f>
        <v>109</v>
      </c>
      <c r="CH59" t="str">
        <f>'Encuesta de Satisfacción de (2'!CJ58</f>
        <v>FACULTAD DE EDUCACIÓN</v>
      </c>
      <c r="CI59">
        <f>'Encuesta de Satisfacción de (2'!CK58</f>
        <v>0</v>
      </c>
      <c r="CJ59">
        <f>'Encuesta de Satisfacción de (2'!CL58</f>
        <v>0</v>
      </c>
      <c r="CK59" t="str">
        <f>VLOOKUP(CH59,CENTROS!$A$2:$B$27,2,FALSE)</f>
        <v>EDU</v>
      </c>
      <c r="CL59" t="str">
        <f>VLOOKUP(CH59,CENTROS!$A$2:$C$27,3,FALSE)</f>
        <v>Humanidades</v>
      </c>
      <c r="CN59">
        <f t="shared" si="65"/>
        <v>0</v>
      </c>
      <c r="CO59">
        <f t="shared" si="66"/>
        <v>5</v>
      </c>
      <c r="CP59">
        <f t="shared" si="67"/>
        <v>5</v>
      </c>
      <c r="CQ59">
        <f t="shared" si="68"/>
        <v>2.5</v>
      </c>
      <c r="CR59">
        <f t="shared" si="69"/>
        <v>10</v>
      </c>
      <c r="CS59">
        <f t="shared" si="70"/>
        <v>0</v>
      </c>
      <c r="CT59">
        <f t="shared" si="71"/>
        <v>5</v>
      </c>
      <c r="CU59">
        <f t="shared" si="72"/>
        <v>7.5</v>
      </c>
      <c r="CV59">
        <f t="shared" si="73"/>
        <v>10</v>
      </c>
      <c r="CW59">
        <f t="shared" si="74"/>
        <v>5</v>
      </c>
      <c r="CX59">
        <f t="shared" si="75"/>
        <v>5</v>
      </c>
      <c r="CY59">
        <f t="shared" si="76"/>
        <v>0</v>
      </c>
      <c r="CZ59">
        <f t="shared" si="77"/>
        <v>5</v>
      </c>
      <c r="DA59">
        <f t="shared" si="78"/>
        <v>5</v>
      </c>
      <c r="DB59">
        <f t="shared" si="79"/>
        <v>2.5</v>
      </c>
      <c r="DC59">
        <f t="shared" si="80"/>
        <v>5</v>
      </c>
      <c r="DD59">
        <f t="shared" si="81"/>
        <v>0</v>
      </c>
      <c r="DE59">
        <f t="shared" si="82"/>
        <v>0</v>
      </c>
      <c r="DF59">
        <f t="shared" si="83"/>
        <v>7.5</v>
      </c>
      <c r="DG59">
        <f t="shared" si="84"/>
        <v>0</v>
      </c>
      <c r="DH59">
        <f t="shared" si="85"/>
        <v>10</v>
      </c>
      <c r="DI59">
        <f t="shared" si="86"/>
        <v>7.5</v>
      </c>
      <c r="DJ59">
        <f t="shared" si="87"/>
        <v>5</v>
      </c>
      <c r="DK59">
        <f t="shared" si="88"/>
        <v>0</v>
      </c>
      <c r="DL59">
        <f t="shared" si="89"/>
        <v>5</v>
      </c>
    </row>
    <row r="60" spans="1:116" x14ac:dyDescent="0.2">
      <c r="A60" t="str">
        <f>'Encuesta de Satisfacción de (2'!C59</f>
        <v>De vez en cuando (1 o 2 veces al mes)</v>
      </c>
      <c r="B60" t="str">
        <f>'Encuesta de Satisfacción de (2'!D59</f>
        <v>Frecuentemente (1 o 2 veces por semana)</v>
      </c>
      <c r="C60" t="str">
        <f>'Encuesta de Satisfacción de (2'!E59</f>
        <v>Biblioteca María Zambrano (Filología / Derecho)</v>
      </c>
      <c r="D60" t="str">
        <f>'Encuesta de Satisfacción de (2'!F59</f>
        <v>F.  Derecho</v>
      </c>
      <c r="E60">
        <f>'Encuesta de Satisfacción de (2'!G59</f>
        <v>0</v>
      </c>
      <c r="F60">
        <f>'Encuesta de Satisfacción de (2'!H59</f>
        <v>0</v>
      </c>
      <c r="G60">
        <f>'Encuesta de Satisfacción de (2'!I59</f>
        <v>0</v>
      </c>
      <c r="H60">
        <f>'Encuesta de Satisfacción de (2'!J59</f>
        <v>0</v>
      </c>
      <c r="I60">
        <f>'Encuesta de Satisfacción de (2'!K59</f>
        <v>0</v>
      </c>
      <c r="J60">
        <f>'Encuesta de Satisfacción de (2'!L59</f>
        <v>0</v>
      </c>
      <c r="K60">
        <f>'Encuesta de Satisfacción de (2'!M59</f>
        <v>0</v>
      </c>
      <c r="L60">
        <f>'Encuesta de Satisfacción de (2'!N59</f>
        <v>0</v>
      </c>
      <c r="M60">
        <f>'Encuesta de Satisfacción de (2'!O59</f>
        <v>0</v>
      </c>
      <c r="N60">
        <f>'Encuesta de Satisfacción de (2'!P59</f>
        <v>0</v>
      </c>
      <c r="O60">
        <f>'Encuesta de Satisfacción de (2'!Q59</f>
        <v>0</v>
      </c>
      <c r="P60">
        <f>'Encuesta de Satisfacción de (2'!R59</f>
        <v>0</v>
      </c>
      <c r="Q60">
        <f>'Encuesta de Satisfacción de (2'!S59</f>
        <v>0</v>
      </c>
      <c r="R60">
        <f>'Encuesta de Satisfacción de (2'!T59</f>
        <v>0</v>
      </c>
      <c r="S60">
        <f>'Encuesta de Satisfacción de (2'!U59</f>
        <v>0</v>
      </c>
      <c r="T60">
        <f>'Encuesta de Satisfacción de (2'!V59</f>
        <v>0</v>
      </c>
      <c r="U60">
        <f>'Encuesta de Satisfacción de (2'!W59</f>
        <v>0</v>
      </c>
      <c r="V60">
        <f>'Encuesta de Satisfacción de (2'!X59</f>
        <v>0</v>
      </c>
      <c r="W60">
        <f>'Encuesta de Satisfacción de (2'!Y59</f>
        <v>0</v>
      </c>
      <c r="X60">
        <f>'Encuesta de Satisfacción de (2'!Z59</f>
        <v>0</v>
      </c>
      <c r="Y60">
        <f>'Encuesta de Satisfacción de (2'!AA59</f>
        <v>0</v>
      </c>
      <c r="Z60">
        <f>'Encuesta de Satisfacción de (2'!AB59</f>
        <v>0</v>
      </c>
      <c r="AA60">
        <f>'Encuesta de Satisfacción de (2'!AC59</f>
        <v>0</v>
      </c>
      <c r="AB60">
        <f>'Encuesta de Satisfacción de (2'!AD59</f>
        <v>0</v>
      </c>
      <c r="AC60">
        <f>'Encuesta de Satisfacción de (2'!AE59</f>
        <v>0</v>
      </c>
      <c r="AD60">
        <f>'Encuesta de Satisfacción de (2'!AF59</f>
        <v>0</v>
      </c>
      <c r="AE60" t="str">
        <f>'Encuesta de Satisfacción de (2'!AG59</f>
        <v>CES Cardenal Cisneros</v>
      </c>
      <c r="AF60">
        <f>'Encuesta de Satisfacción de (2'!AH59</f>
        <v>5</v>
      </c>
      <c r="AG60">
        <f>'Encuesta de Satisfacción de (2'!AI59</f>
        <v>5</v>
      </c>
      <c r="AH60">
        <f>'Encuesta de Satisfacción de (2'!AJ59</f>
        <v>5</v>
      </c>
      <c r="AI60">
        <f>'Encuesta de Satisfacción de (2'!AK59</f>
        <v>5</v>
      </c>
      <c r="AJ60">
        <f>'Encuesta de Satisfacción de (2'!AL59</f>
        <v>5</v>
      </c>
      <c r="AK60" t="str">
        <f>'Encuesta de Satisfacción de (2'!AM59</f>
        <v>Sí</v>
      </c>
      <c r="AL60" t="str">
        <f>'Encuesta de Satisfacción de (2'!AN59</f>
        <v>Sí</v>
      </c>
      <c r="AM60">
        <f>'Encuesta de Satisfacción de (2'!AO59</f>
        <v>5</v>
      </c>
      <c r="AN60">
        <f>'Encuesta de Satisfacción de (2'!AP59</f>
        <v>4</v>
      </c>
      <c r="AO60">
        <f>'Encuesta de Satisfacción de (2'!AQ59</f>
        <v>4</v>
      </c>
      <c r="AP60">
        <f>'Encuesta de Satisfacción de (2'!AR59</f>
        <v>3</v>
      </c>
      <c r="AQ60">
        <f>'Encuesta de Satisfacción de (2'!AS59</f>
        <v>2</v>
      </c>
      <c r="AR60">
        <f>'Encuesta de Satisfacción de (2'!AT59</f>
        <v>2</v>
      </c>
      <c r="AS60">
        <f>'Encuesta de Satisfacción de (2'!AU59</f>
        <v>1</v>
      </c>
      <c r="AT60">
        <f>'Encuesta de Satisfacción de (2'!AV59</f>
        <v>3</v>
      </c>
      <c r="AU60">
        <f>'Encuesta de Satisfacción de (2'!AW59</f>
        <v>5</v>
      </c>
      <c r="AV60">
        <f>'Encuesta de Satisfacción de (2'!AX59</f>
        <v>5</v>
      </c>
      <c r="AW60">
        <f>'Encuesta de Satisfacción de (2'!AY59</f>
        <v>5</v>
      </c>
      <c r="AX60">
        <f>'Encuesta de Satisfacción de (2'!AZ59</f>
        <v>5</v>
      </c>
      <c r="AY60">
        <f>'Encuesta de Satisfacción de (2'!BA59</f>
        <v>5</v>
      </c>
      <c r="AZ60">
        <f>'Encuesta de Satisfacción de (2'!BB59</f>
        <v>4</v>
      </c>
      <c r="BA60">
        <f>'Encuesta de Satisfacción de (2'!BC59</f>
        <v>4</v>
      </c>
      <c r="BB60">
        <f>'Encuesta de Satisfacción de (2'!BD59</f>
        <v>4</v>
      </c>
      <c r="BC60">
        <f>'Encuesta de Satisfacción de (2'!BE59</f>
        <v>5</v>
      </c>
      <c r="BD60">
        <f>'Encuesta de Satisfacción de (2'!BF59</f>
        <v>4</v>
      </c>
      <c r="BE60" t="str">
        <f>'Encuesta de Satisfacción de (2'!BG59</f>
        <v>Sí</v>
      </c>
      <c r="BF60" t="str">
        <f>'Encuesta de Satisfacción de (2'!BH59</f>
        <v>No</v>
      </c>
      <c r="BG60" t="str">
        <f>'Encuesta de Satisfacción de (2'!BI59</f>
        <v>Sí</v>
      </c>
      <c r="BH60" t="str">
        <f>'Encuesta de Satisfacción de (2'!BJ59</f>
        <v>Sí</v>
      </c>
      <c r="BI60" t="str">
        <f>'Encuesta de Satisfacción de (2'!BK59</f>
        <v>No</v>
      </c>
      <c r="BJ60" t="str">
        <f>'Encuesta de Satisfacción de (2'!BL59</f>
        <v>No</v>
      </c>
      <c r="BK60" t="str">
        <f>'Encuesta de Satisfacción de (2'!BM59</f>
        <v>No</v>
      </c>
      <c r="BL60" t="str">
        <f>'Encuesta de Satisfacción de (2'!BN59</f>
        <v>No</v>
      </c>
      <c r="BM60">
        <f>'Encuesta de Satisfacción de (2'!BO59</f>
        <v>5</v>
      </c>
      <c r="BN60">
        <f>'Encuesta de Satisfacción de (2'!BP59</f>
        <v>5</v>
      </c>
      <c r="BO60">
        <f>'Encuesta de Satisfacción de (2'!BQ59</f>
        <v>5</v>
      </c>
      <c r="BP60">
        <f>'Encuesta de Satisfacción de (2'!BR59</f>
        <v>5</v>
      </c>
      <c r="BQ60">
        <f>'Encuesta de Satisfacción de (2'!BS59</f>
        <v>5</v>
      </c>
      <c r="BR60">
        <f>'Encuesta de Satisfacción de (2'!BT59</f>
        <v>5</v>
      </c>
      <c r="BS60">
        <f>'Encuesta de Satisfacción de (2'!BU59</f>
        <v>5</v>
      </c>
      <c r="BT60" t="str">
        <f>'Encuesta de Satisfacción de (2'!BV59</f>
        <v>Sí</v>
      </c>
      <c r="BU60" t="str">
        <f>'Encuesta de Satisfacción de (2'!BW59</f>
        <v>Sí</v>
      </c>
      <c r="BV60" t="str">
        <f>'Encuesta de Satisfacción de (2'!BX59</f>
        <v>Útil</v>
      </c>
      <c r="BW60">
        <f>'Encuesta de Satisfacción de (2'!BY59</f>
        <v>5</v>
      </c>
      <c r="BX60">
        <f>'Encuesta de Satisfacción de (2'!BZ59</f>
        <v>5</v>
      </c>
      <c r="BY60" t="str">
        <f>'Encuesta de Satisfacción de (2'!CA59</f>
        <v>Muy satisfecho</v>
      </c>
      <c r="BZ60">
        <f>'Encuesta de Satisfacción de (2'!CB59</f>
        <v>0</v>
      </c>
      <c r="CA60" t="str">
        <f>'Encuesta de Satisfacción de (2'!CC59</f>
        <v>No</v>
      </c>
      <c r="CB60" t="str">
        <f>'Encuesta de Satisfacción de (2'!CD59</f>
        <v>2021-22</v>
      </c>
      <c r="CC60" t="str">
        <f>'Encuesta de Satisfacción de (2'!CE59</f>
        <v>MUJER</v>
      </c>
      <c r="CD60" t="str">
        <f>'Encuesta de Satisfacción de (2'!CF59</f>
        <v>DOCTORADO</v>
      </c>
      <c r="CE60" t="str">
        <f>'Encuesta de Satisfacción de (2'!CG59</f>
        <v>D9BH</v>
      </c>
      <c r="CF60" t="str">
        <f>'Encuesta de Satisfacción de (2'!CH59</f>
        <v>DOCTORADO EN DERECHO RD99</v>
      </c>
      <c r="CG60">
        <f>'Encuesta de Satisfacción de (2'!CI59</f>
        <v>151</v>
      </c>
      <c r="CH60" t="str">
        <f>'Encuesta de Satisfacción de (2'!CJ59</f>
        <v>FACULTAD DE DERECHO</v>
      </c>
      <c r="CI60">
        <f>'Encuesta de Satisfacción de (2'!CK59</f>
        <v>0</v>
      </c>
      <c r="CJ60">
        <f>'Encuesta de Satisfacción de (2'!CL59</f>
        <v>0</v>
      </c>
      <c r="CK60" t="str">
        <f>VLOOKUP(CH60,CENTROS!$A$2:$B$27,2,FALSE)</f>
        <v>DER</v>
      </c>
      <c r="CL60" t="str">
        <f>VLOOKUP(CH60,CENTROS!$A$2:$C$27,3,FALSE)</f>
        <v>Ciencias Sociales</v>
      </c>
      <c r="CN60">
        <f t="shared" si="65"/>
        <v>10</v>
      </c>
      <c r="CO60">
        <f t="shared" si="66"/>
        <v>10</v>
      </c>
      <c r="CP60">
        <f t="shared" si="67"/>
        <v>10</v>
      </c>
      <c r="CQ60">
        <f t="shared" si="68"/>
        <v>10</v>
      </c>
      <c r="CR60">
        <f t="shared" si="69"/>
        <v>10</v>
      </c>
      <c r="CS60">
        <f t="shared" si="70"/>
        <v>10</v>
      </c>
      <c r="CT60">
        <f t="shared" si="71"/>
        <v>10</v>
      </c>
      <c r="CU60">
        <f t="shared" si="72"/>
        <v>10</v>
      </c>
      <c r="CV60">
        <f t="shared" si="73"/>
        <v>10</v>
      </c>
      <c r="CW60">
        <f t="shared" si="74"/>
        <v>10</v>
      </c>
      <c r="CX60">
        <f t="shared" si="75"/>
        <v>7.5</v>
      </c>
      <c r="CY60">
        <f t="shared" si="76"/>
        <v>7.5</v>
      </c>
      <c r="CZ60">
        <f t="shared" si="77"/>
        <v>7.5</v>
      </c>
      <c r="DA60">
        <f t="shared" si="78"/>
        <v>10</v>
      </c>
      <c r="DB60">
        <f t="shared" si="79"/>
        <v>7.5</v>
      </c>
      <c r="DC60">
        <f t="shared" si="80"/>
        <v>10</v>
      </c>
      <c r="DD60">
        <f t="shared" si="81"/>
        <v>10</v>
      </c>
      <c r="DE60">
        <f t="shared" si="82"/>
        <v>10</v>
      </c>
      <c r="DF60">
        <f t="shared" si="83"/>
        <v>10</v>
      </c>
      <c r="DG60">
        <f t="shared" si="84"/>
        <v>10</v>
      </c>
      <c r="DH60">
        <f t="shared" si="85"/>
        <v>10</v>
      </c>
      <c r="DI60">
        <f t="shared" si="86"/>
        <v>10</v>
      </c>
      <c r="DJ60">
        <f t="shared" si="87"/>
        <v>10</v>
      </c>
      <c r="DK60">
        <f t="shared" si="88"/>
        <v>10</v>
      </c>
      <c r="DL60">
        <f t="shared" si="89"/>
        <v>10</v>
      </c>
    </row>
    <row r="61" spans="1:116" x14ac:dyDescent="0.2">
      <c r="A61" t="str">
        <f>'Encuesta de Satisfacción de (2'!C60</f>
        <v>De vez en cuando (1 o 2 veces al mes)</v>
      </c>
      <c r="B61" t="str">
        <f>'Encuesta de Satisfacción de (2'!D60</f>
        <v>Frecuentemente (1 o 2 veces por semana)</v>
      </c>
      <c r="C61" t="str">
        <f>'Encuesta de Satisfacción de (2'!E60</f>
        <v>F.  Filología</v>
      </c>
      <c r="D61" t="str">
        <f>'Encuesta de Satisfacción de (2'!F60</f>
        <v>Biblioteca María Zambrano (Filología / Derecho)</v>
      </c>
      <c r="E61">
        <f>'Encuesta de Satisfacción de (2'!G60</f>
        <v>0</v>
      </c>
      <c r="F61">
        <f>'Encuesta de Satisfacción de (2'!H60</f>
        <v>0</v>
      </c>
      <c r="G61">
        <f>'Encuesta de Satisfacción de (2'!I60</f>
        <v>0</v>
      </c>
      <c r="H61">
        <f>'Encuesta de Satisfacción de (2'!J60</f>
        <v>0</v>
      </c>
      <c r="I61">
        <f>'Encuesta de Satisfacción de (2'!K60</f>
        <v>0</v>
      </c>
      <c r="J61">
        <f>'Encuesta de Satisfacción de (2'!L60</f>
        <v>0</v>
      </c>
      <c r="K61">
        <f>'Encuesta de Satisfacción de (2'!M60</f>
        <v>0</v>
      </c>
      <c r="L61">
        <f>'Encuesta de Satisfacción de (2'!N60</f>
        <v>0</v>
      </c>
      <c r="M61">
        <f>'Encuesta de Satisfacción de (2'!O60</f>
        <v>0</v>
      </c>
      <c r="N61">
        <f>'Encuesta de Satisfacción de (2'!P60</f>
        <v>0</v>
      </c>
      <c r="O61">
        <f>'Encuesta de Satisfacción de (2'!Q60</f>
        <v>0</v>
      </c>
      <c r="P61">
        <f>'Encuesta de Satisfacción de (2'!R60</f>
        <v>0</v>
      </c>
      <c r="Q61">
        <f>'Encuesta de Satisfacción de (2'!S60</f>
        <v>0</v>
      </c>
      <c r="R61">
        <f>'Encuesta de Satisfacción de (2'!T60</f>
        <v>0</v>
      </c>
      <c r="S61">
        <f>'Encuesta de Satisfacción de (2'!U60</f>
        <v>0</v>
      </c>
      <c r="T61">
        <f>'Encuesta de Satisfacción de (2'!V60</f>
        <v>0</v>
      </c>
      <c r="U61">
        <f>'Encuesta de Satisfacción de (2'!W60</f>
        <v>0</v>
      </c>
      <c r="V61">
        <f>'Encuesta de Satisfacción de (2'!X60</f>
        <v>0</v>
      </c>
      <c r="W61">
        <f>'Encuesta de Satisfacción de (2'!Y60</f>
        <v>0</v>
      </c>
      <c r="X61">
        <f>'Encuesta de Satisfacción de (2'!Z60</f>
        <v>0</v>
      </c>
      <c r="Y61">
        <f>'Encuesta de Satisfacción de (2'!AA60</f>
        <v>0</v>
      </c>
      <c r="Z61">
        <f>'Encuesta de Satisfacción de (2'!AB60</f>
        <v>0</v>
      </c>
      <c r="AA61">
        <f>'Encuesta de Satisfacción de (2'!AC60</f>
        <v>0</v>
      </c>
      <c r="AB61">
        <f>'Encuesta de Satisfacción de (2'!AD60</f>
        <v>0</v>
      </c>
      <c r="AC61">
        <f>'Encuesta de Satisfacción de (2'!AE60</f>
        <v>0</v>
      </c>
      <c r="AD61">
        <f>'Encuesta de Satisfacción de (2'!AF60</f>
        <v>0</v>
      </c>
      <c r="AE61" t="str">
        <f>'Encuesta de Satisfacción de (2'!AG60</f>
        <v>UNED</v>
      </c>
      <c r="AF61">
        <f>'Encuesta de Satisfacción de (2'!AH60</f>
        <v>5</v>
      </c>
      <c r="AG61">
        <f>'Encuesta de Satisfacción de (2'!AI60</f>
        <v>3</v>
      </c>
      <c r="AH61">
        <f>'Encuesta de Satisfacción de (2'!AJ60</f>
        <v>3</v>
      </c>
      <c r="AI61">
        <f>'Encuesta de Satisfacción de (2'!AK60</f>
        <v>3</v>
      </c>
      <c r="AJ61">
        <f>'Encuesta de Satisfacción de (2'!AL60</f>
        <v>4</v>
      </c>
      <c r="AK61" t="str">
        <f>'Encuesta de Satisfacción de (2'!AM60</f>
        <v>No</v>
      </c>
      <c r="AL61" t="str">
        <f>'Encuesta de Satisfacción de (2'!AN60</f>
        <v>Sí</v>
      </c>
      <c r="AM61">
        <f>'Encuesta de Satisfacción de (2'!AO60</f>
        <v>4</v>
      </c>
      <c r="AN61">
        <f>'Encuesta de Satisfacción de (2'!AP60</f>
        <v>3</v>
      </c>
      <c r="AO61">
        <f>'Encuesta de Satisfacción de (2'!AQ60</f>
        <v>2</v>
      </c>
      <c r="AP61">
        <f>'Encuesta de Satisfacción de (2'!AR60</f>
        <v>3</v>
      </c>
      <c r="AQ61">
        <f>'Encuesta de Satisfacción de (2'!AS60</f>
        <v>1</v>
      </c>
      <c r="AR61">
        <f>'Encuesta de Satisfacción de (2'!AT60</f>
        <v>5</v>
      </c>
      <c r="AS61">
        <f>'Encuesta de Satisfacción de (2'!AU60</f>
        <v>2</v>
      </c>
      <c r="AT61">
        <f>'Encuesta de Satisfacción de (2'!AV60</f>
        <v>5</v>
      </c>
      <c r="AU61">
        <f>'Encuesta de Satisfacción de (2'!AW60</f>
        <v>2</v>
      </c>
      <c r="AV61">
        <f>'Encuesta de Satisfacción de (2'!AX60</f>
        <v>5</v>
      </c>
      <c r="AW61">
        <f>'Encuesta de Satisfacción de (2'!AY60</f>
        <v>5</v>
      </c>
      <c r="AX61">
        <f>'Encuesta de Satisfacción de (2'!AZ60</f>
        <v>4</v>
      </c>
      <c r="AY61">
        <f>'Encuesta de Satisfacción de (2'!BA60</f>
        <v>5</v>
      </c>
      <c r="AZ61">
        <f>'Encuesta de Satisfacción de (2'!BB60</f>
        <v>4</v>
      </c>
      <c r="BA61">
        <f>'Encuesta de Satisfacción de (2'!BC60</f>
        <v>5</v>
      </c>
      <c r="BB61">
        <f>'Encuesta de Satisfacción de (2'!BD60</f>
        <v>3</v>
      </c>
      <c r="BC61">
        <f>'Encuesta de Satisfacción de (2'!BE60</f>
        <v>4</v>
      </c>
      <c r="BD61">
        <f>'Encuesta de Satisfacción de (2'!BF60</f>
        <v>3</v>
      </c>
      <c r="BE61" t="str">
        <f>'Encuesta de Satisfacción de (2'!BG60</f>
        <v>Sí</v>
      </c>
      <c r="BF61" t="str">
        <f>'Encuesta de Satisfacción de (2'!BH60</f>
        <v>Sí</v>
      </c>
      <c r="BG61" t="str">
        <f>'Encuesta de Satisfacción de (2'!BI60</f>
        <v>No</v>
      </c>
      <c r="BH61" t="str">
        <f>'Encuesta de Satisfacción de (2'!BJ60</f>
        <v>Sí</v>
      </c>
      <c r="BI61" t="str">
        <f>'Encuesta de Satisfacción de (2'!BK60</f>
        <v>No</v>
      </c>
      <c r="BJ61" t="str">
        <f>'Encuesta de Satisfacción de (2'!BL60</f>
        <v>No</v>
      </c>
      <c r="BK61" t="str">
        <f>'Encuesta de Satisfacción de (2'!BM60</f>
        <v>No</v>
      </c>
      <c r="BL61" t="str">
        <f>'Encuesta de Satisfacción de (2'!BN60</f>
        <v>No</v>
      </c>
      <c r="BM61">
        <f>'Encuesta de Satisfacción de (2'!BO60</f>
        <v>4</v>
      </c>
      <c r="BN61">
        <f>'Encuesta de Satisfacción de (2'!BP60</f>
        <v>5</v>
      </c>
      <c r="BO61">
        <f>'Encuesta de Satisfacción de (2'!BQ60</f>
        <v>5</v>
      </c>
      <c r="BP61">
        <f>'Encuesta de Satisfacción de (2'!BR60</f>
        <v>5</v>
      </c>
      <c r="BQ61">
        <f>'Encuesta de Satisfacción de (2'!BS60</f>
        <v>5</v>
      </c>
      <c r="BR61">
        <f>'Encuesta de Satisfacción de (2'!BT60</f>
        <v>5</v>
      </c>
      <c r="BS61">
        <f>'Encuesta de Satisfacción de (2'!BU60</f>
        <v>4</v>
      </c>
      <c r="BT61" t="str">
        <f>'Encuesta de Satisfacción de (2'!BV60</f>
        <v>Sí</v>
      </c>
      <c r="BU61" t="str">
        <f>'Encuesta de Satisfacción de (2'!BW60</f>
        <v>No</v>
      </c>
      <c r="BV61">
        <f>'Encuesta de Satisfacción de (2'!BX60</f>
        <v>0</v>
      </c>
      <c r="BW61">
        <f>'Encuesta de Satisfacción de (2'!BY60</f>
        <v>4</v>
      </c>
      <c r="BX61">
        <f>'Encuesta de Satisfacción de (2'!BZ60</f>
        <v>5</v>
      </c>
      <c r="BY61" t="str">
        <f>'Encuesta de Satisfacción de (2'!CA60</f>
        <v>Muy satisfecho</v>
      </c>
      <c r="BZ61" t="str">
        <f>'Encuesta de Satisfacción de (2'!CB60</f>
        <v>Integración del catálogo con el resto de las bibliotecas públicas y universitarias de Madrid (p. ej. Consorcio Madroño)</v>
      </c>
      <c r="CA61" t="str">
        <f>'Encuesta de Satisfacción de (2'!CC60</f>
        <v>No</v>
      </c>
      <c r="CB61" t="str">
        <f>'Encuesta de Satisfacción de (2'!CD60</f>
        <v>2021-22</v>
      </c>
      <c r="CC61" t="str">
        <f>'Encuesta de Satisfacción de (2'!CE60</f>
        <v>HOMBRE</v>
      </c>
      <c r="CD61" t="str">
        <f>'Encuesta de Satisfacción de (2'!CF60</f>
        <v>DOCTORADO</v>
      </c>
      <c r="CE61" t="str">
        <f>'Encuesta de Satisfacción de (2'!CG60</f>
        <v>D9BU</v>
      </c>
      <c r="CF61" t="str">
        <f>'Encuesta de Satisfacción de (2'!CH60</f>
        <v>DOCTORADO EN LINGÜÍSTICA TEÓRICA Y APLICADA RD99</v>
      </c>
      <c r="CG61">
        <f>'Encuesta de Satisfacción de (2'!CI60</f>
        <v>105</v>
      </c>
      <c r="CH61" t="str">
        <f>'Encuesta de Satisfacción de (2'!CJ60</f>
        <v>FACULTAD DE FILOLOGÍA</v>
      </c>
      <c r="CI61">
        <f>'Encuesta de Satisfacción de (2'!CK60</f>
        <v>0</v>
      </c>
      <c r="CJ61">
        <f>'Encuesta de Satisfacción de (2'!CL60</f>
        <v>0</v>
      </c>
      <c r="CK61" t="str">
        <f>VLOOKUP(CH61,CENTROS!$A$2:$B$27,2,FALSE)</f>
        <v>FLL</v>
      </c>
      <c r="CL61" t="str">
        <f>VLOOKUP(CH61,CENTROS!$A$2:$C$27,3,FALSE)</f>
        <v>Humanidades</v>
      </c>
      <c r="CN61">
        <f t="shared" si="65"/>
        <v>10</v>
      </c>
      <c r="CO61">
        <f t="shared" si="66"/>
        <v>5</v>
      </c>
      <c r="CP61">
        <f t="shared" si="67"/>
        <v>5</v>
      </c>
      <c r="CQ61">
        <f t="shared" si="68"/>
        <v>5</v>
      </c>
      <c r="CR61">
        <f t="shared" si="69"/>
        <v>7.5</v>
      </c>
      <c r="CS61">
        <f t="shared" si="70"/>
        <v>2.5</v>
      </c>
      <c r="CT61">
        <f t="shared" si="71"/>
        <v>10</v>
      </c>
      <c r="CU61">
        <f t="shared" si="72"/>
        <v>10</v>
      </c>
      <c r="CV61">
        <f t="shared" si="73"/>
        <v>7.5</v>
      </c>
      <c r="CW61">
        <f t="shared" si="74"/>
        <v>10</v>
      </c>
      <c r="CX61">
        <f t="shared" si="75"/>
        <v>7.5</v>
      </c>
      <c r="CY61">
        <f t="shared" si="76"/>
        <v>10</v>
      </c>
      <c r="CZ61">
        <f t="shared" si="77"/>
        <v>5</v>
      </c>
      <c r="DA61">
        <f t="shared" si="78"/>
        <v>7.5</v>
      </c>
      <c r="DB61">
        <f t="shared" si="79"/>
        <v>5</v>
      </c>
      <c r="DC61">
        <f t="shared" si="80"/>
        <v>7.5</v>
      </c>
      <c r="DD61">
        <f t="shared" si="81"/>
        <v>10</v>
      </c>
      <c r="DE61">
        <f t="shared" si="82"/>
        <v>10</v>
      </c>
      <c r="DF61">
        <f t="shared" si="83"/>
        <v>10</v>
      </c>
      <c r="DG61">
        <f t="shared" si="84"/>
        <v>10</v>
      </c>
      <c r="DH61">
        <f t="shared" si="85"/>
        <v>10</v>
      </c>
      <c r="DI61">
        <f t="shared" si="86"/>
        <v>7.5</v>
      </c>
      <c r="DJ61">
        <f t="shared" si="87"/>
        <v>7.5</v>
      </c>
      <c r="DK61">
        <f t="shared" si="88"/>
        <v>10</v>
      </c>
      <c r="DL61">
        <f t="shared" si="89"/>
        <v>10</v>
      </c>
    </row>
    <row r="62" spans="1:116" x14ac:dyDescent="0.2">
      <c r="A62" t="str">
        <f>'Encuesta de Satisfacción de (2'!C61</f>
        <v>Nunca</v>
      </c>
      <c r="B62" t="str">
        <f>'Encuesta de Satisfacción de (2'!D61</f>
        <v>Frecuentemente (1 o 2 veces por semana)</v>
      </c>
      <c r="C62" t="str">
        <f>'Encuesta de Satisfacción de (2'!E61</f>
        <v>F.  Farmacia</v>
      </c>
      <c r="D62" t="str">
        <f>'Encuesta de Satisfacción de (2'!F61</f>
        <v>F.  Ciencias Biológicas</v>
      </c>
      <c r="E62" t="str">
        <f>'Encuesta de Satisfacción de (2'!G61</f>
        <v>F.  Medicina</v>
      </c>
      <c r="F62">
        <f>'Encuesta de Satisfacción de (2'!H61</f>
        <v>0</v>
      </c>
      <c r="G62">
        <f>'Encuesta de Satisfacción de (2'!I61</f>
        <v>0</v>
      </c>
      <c r="H62">
        <f>'Encuesta de Satisfacción de (2'!J61</f>
        <v>0</v>
      </c>
      <c r="I62">
        <f>'Encuesta de Satisfacción de (2'!K61</f>
        <v>0</v>
      </c>
      <c r="J62">
        <f>'Encuesta de Satisfacción de (2'!L61</f>
        <v>0</v>
      </c>
      <c r="K62">
        <f>'Encuesta de Satisfacción de (2'!M61</f>
        <v>0</v>
      </c>
      <c r="L62">
        <f>'Encuesta de Satisfacción de (2'!N61</f>
        <v>0</v>
      </c>
      <c r="M62">
        <f>'Encuesta de Satisfacción de (2'!O61</f>
        <v>0</v>
      </c>
      <c r="N62">
        <f>'Encuesta de Satisfacción de (2'!P61</f>
        <v>0</v>
      </c>
      <c r="O62">
        <f>'Encuesta de Satisfacción de (2'!Q61</f>
        <v>0</v>
      </c>
      <c r="P62">
        <f>'Encuesta de Satisfacción de (2'!R61</f>
        <v>0</v>
      </c>
      <c r="Q62">
        <f>'Encuesta de Satisfacción de (2'!S61</f>
        <v>0</v>
      </c>
      <c r="R62">
        <f>'Encuesta de Satisfacción de (2'!T61</f>
        <v>0</v>
      </c>
      <c r="S62">
        <f>'Encuesta de Satisfacción de (2'!U61</f>
        <v>0</v>
      </c>
      <c r="T62">
        <f>'Encuesta de Satisfacción de (2'!V61</f>
        <v>0</v>
      </c>
      <c r="U62">
        <f>'Encuesta de Satisfacción de (2'!W61</f>
        <v>0</v>
      </c>
      <c r="V62">
        <f>'Encuesta de Satisfacción de (2'!X61</f>
        <v>0</v>
      </c>
      <c r="W62">
        <f>'Encuesta de Satisfacción de (2'!Y61</f>
        <v>0</v>
      </c>
      <c r="X62">
        <f>'Encuesta de Satisfacción de (2'!Z61</f>
        <v>0</v>
      </c>
      <c r="Y62">
        <f>'Encuesta de Satisfacción de (2'!AA61</f>
        <v>0</v>
      </c>
      <c r="Z62">
        <f>'Encuesta de Satisfacción de (2'!AB61</f>
        <v>0</v>
      </c>
      <c r="AA62">
        <f>'Encuesta de Satisfacción de (2'!AC61</f>
        <v>0</v>
      </c>
      <c r="AB62">
        <f>'Encuesta de Satisfacción de (2'!AD61</f>
        <v>0</v>
      </c>
      <c r="AC62">
        <f>'Encuesta de Satisfacción de (2'!AE61</f>
        <v>0</v>
      </c>
      <c r="AD62">
        <f>'Encuesta de Satisfacción de (2'!AF61</f>
        <v>0</v>
      </c>
      <c r="AE62" t="str">
        <f>'Encuesta de Satisfacción de (2'!AG61</f>
        <v>not applicable</v>
      </c>
      <c r="AF62">
        <f>'Encuesta de Satisfacción de (2'!AH61</f>
        <v>3</v>
      </c>
      <c r="AG62">
        <f>'Encuesta de Satisfacción de (2'!AI61</f>
        <v>3</v>
      </c>
      <c r="AH62">
        <f>'Encuesta de Satisfacción de (2'!AJ61</f>
        <v>3</v>
      </c>
      <c r="AI62">
        <f>'Encuesta de Satisfacción de (2'!AK61</f>
        <v>3</v>
      </c>
      <c r="AJ62">
        <f>'Encuesta de Satisfacción de (2'!AL61</f>
        <v>0</v>
      </c>
      <c r="AK62" t="str">
        <f>'Encuesta de Satisfacción de (2'!AM61</f>
        <v>No</v>
      </c>
      <c r="AL62" t="str">
        <f>'Encuesta de Satisfacción de (2'!AN61</f>
        <v>No</v>
      </c>
      <c r="AM62">
        <f>'Encuesta de Satisfacción de (2'!AO61</f>
        <v>0</v>
      </c>
      <c r="AN62">
        <f>'Encuesta de Satisfacción de (2'!AP61</f>
        <v>5</v>
      </c>
      <c r="AO62">
        <f>'Encuesta de Satisfacción de (2'!AQ61</f>
        <v>0</v>
      </c>
      <c r="AP62">
        <f>'Encuesta de Satisfacción de (2'!AR61</f>
        <v>0</v>
      </c>
      <c r="AQ62">
        <f>'Encuesta de Satisfacción de (2'!AS61</f>
        <v>0</v>
      </c>
      <c r="AR62">
        <f>'Encuesta de Satisfacción de (2'!AT61</f>
        <v>5</v>
      </c>
      <c r="AS62">
        <f>'Encuesta de Satisfacción de (2'!AU61</f>
        <v>0</v>
      </c>
      <c r="AT62">
        <f>'Encuesta de Satisfacción de (2'!AV61</f>
        <v>0</v>
      </c>
      <c r="AU62">
        <f>'Encuesta de Satisfacción de (2'!AW61</f>
        <v>1</v>
      </c>
      <c r="AV62">
        <f>'Encuesta de Satisfacción de (2'!AX61</f>
        <v>1</v>
      </c>
      <c r="AW62">
        <f>'Encuesta de Satisfacción de (2'!AY61</f>
        <v>1</v>
      </c>
      <c r="AX62">
        <f>'Encuesta de Satisfacción de (2'!AZ61</f>
        <v>3</v>
      </c>
      <c r="AY62">
        <f>'Encuesta de Satisfacción de (2'!BA61</f>
        <v>3</v>
      </c>
      <c r="AZ62">
        <f>'Encuesta de Satisfacción de (2'!BB61</f>
        <v>5</v>
      </c>
      <c r="BA62">
        <f>'Encuesta de Satisfacción de (2'!BC61</f>
        <v>0</v>
      </c>
      <c r="BB62">
        <f>'Encuesta de Satisfacción de (2'!BD61</f>
        <v>0</v>
      </c>
      <c r="BC62">
        <f>'Encuesta de Satisfacción de (2'!BE61</f>
        <v>0</v>
      </c>
      <c r="BD62">
        <f>'Encuesta de Satisfacción de (2'!BF61</f>
        <v>0</v>
      </c>
      <c r="BE62" t="str">
        <f>'Encuesta de Satisfacción de (2'!BG61</f>
        <v>No</v>
      </c>
      <c r="BF62" t="str">
        <f>'Encuesta de Satisfacción de (2'!BH61</f>
        <v>No</v>
      </c>
      <c r="BG62" t="str">
        <f>'Encuesta de Satisfacción de (2'!BI61</f>
        <v>Sí</v>
      </c>
      <c r="BH62" t="str">
        <f>'Encuesta de Satisfacción de (2'!BJ61</f>
        <v>Sí</v>
      </c>
      <c r="BI62" t="str">
        <f>'Encuesta de Satisfacción de (2'!BK61</f>
        <v>Sí</v>
      </c>
      <c r="BJ62" t="str">
        <f>'Encuesta de Satisfacción de (2'!BL61</f>
        <v>No</v>
      </c>
      <c r="BK62" t="str">
        <f>'Encuesta de Satisfacción de (2'!BM61</f>
        <v>No</v>
      </c>
      <c r="BL62" t="str">
        <f>'Encuesta de Satisfacción de (2'!BN61</f>
        <v>No</v>
      </c>
      <c r="BM62">
        <f>'Encuesta de Satisfacción de (2'!BO61</f>
        <v>0</v>
      </c>
      <c r="BN62">
        <f>'Encuesta de Satisfacción de (2'!BP61</f>
        <v>0</v>
      </c>
      <c r="BO62">
        <f>'Encuesta de Satisfacción de (2'!BQ61</f>
        <v>0</v>
      </c>
      <c r="BP62">
        <f>'Encuesta de Satisfacción de (2'!BR61</f>
        <v>0</v>
      </c>
      <c r="BQ62">
        <f>'Encuesta de Satisfacción de (2'!BS61</f>
        <v>0</v>
      </c>
      <c r="BR62">
        <f>'Encuesta de Satisfacción de (2'!BT61</f>
        <v>0</v>
      </c>
      <c r="BS62">
        <f>'Encuesta de Satisfacción de (2'!BU61</f>
        <v>0</v>
      </c>
      <c r="BT62" t="str">
        <f>'Encuesta de Satisfacción de (2'!BV61</f>
        <v>No</v>
      </c>
      <c r="BU62" t="str">
        <f>'Encuesta de Satisfacción de (2'!BW61</f>
        <v>No</v>
      </c>
      <c r="BV62">
        <f>'Encuesta de Satisfacción de (2'!BX61</f>
        <v>0</v>
      </c>
      <c r="BW62">
        <f>'Encuesta de Satisfacción de (2'!BY61</f>
        <v>0</v>
      </c>
      <c r="BX62">
        <f>'Encuesta de Satisfacción de (2'!BZ61</f>
        <v>0</v>
      </c>
      <c r="BY62" t="str">
        <f>'Encuesta de Satisfacción de (2'!CA61</f>
        <v>Normal</v>
      </c>
      <c r="BZ62" t="str">
        <f>'Encuesta de Satisfacción de (2'!CB61</f>
        <v>1. Reference manager software access should be free for all the students and also should be easily accessible.
2. Please subscribe other journals</v>
      </c>
      <c r="CA62" t="str">
        <f>'Encuesta de Satisfacción de (2'!CC61</f>
        <v>No</v>
      </c>
      <c r="CB62" t="str">
        <f>'Encuesta de Satisfacción de (2'!CD61</f>
        <v>2021-22</v>
      </c>
      <c r="CC62" t="str">
        <f>'Encuesta de Satisfacción de (2'!CE61</f>
        <v>MUJER</v>
      </c>
      <c r="CD62" t="str">
        <f>'Encuesta de Satisfacción de (2'!CF61</f>
        <v>DOCTORADO</v>
      </c>
      <c r="CE62" t="str">
        <f>'Encuesta de Satisfacción de (2'!CG61</f>
        <v>D9BI</v>
      </c>
      <c r="CF62" t="str">
        <f>'Encuesta de Satisfacción de (2'!CH61</f>
        <v>DOCTORADO EN FARMACIA RD99</v>
      </c>
      <c r="CG62">
        <f>'Encuesta de Satisfacción de (2'!CI61</f>
        <v>140</v>
      </c>
      <c r="CH62" t="str">
        <f>'Encuesta de Satisfacción de (2'!CJ61</f>
        <v>FACULTAD DE FARMACIA</v>
      </c>
      <c r="CI62">
        <f>'Encuesta de Satisfacción de (2'!CK61</f>
        <v>0</v>
      </c>
      <c r="CJ62">
        <f>'Encuesta de Satisfacción de (2'!CL61</f>
        <v>0</v>
      </c>
      <c r="CK62" t="str">
        <f>VLOOKUP(CH62,CENTROS!$A$2:$B$27,2,FALSE)</f>
        <v>FAR</v>
      </c>
      <c r="CL62" t="str">
        <f>VLOOKUP(CH62,CENTROS!$A$2:$C$27,3,FALSE)</f>
        <v>Ciencias de la Salud</v>
      </c>
      <c r="CN62">
        <f t="shared" si="65"/>
        <v>5</v>
      </c>
      <c r="CO62">
        <f t="shared" si="66"/>
        <v>5</v>
      </c>
      <c r="CP62">
        <f t="shared" si="67"/>
        <v>5</v>
      </c>
      <c r="CQ62">
        <f t="shared" si="68"/>
        <v>5</v>
      </c>
      <c r="CR62" t="b">
        <f t="shared" si="69"/>
        <v>0</v>
      </c>
      <c r="CS62">
        <f t="shared" si="70"/>
        <v>0</v>
      </c>
      <c r="CT62">
        <f t="shared" si="71"/>
        <v>0</v>
      </c>
      <c r="CU62">
        <f t="shared" si="72"/>
        <v>0</v>
      </c>
      <c r="CV62">
        <f t="shared" si="73"/>
        <v>5</v>
      </c>
      <c r="CW62">
        <f t="shared" si="74"/>
        <v>5</v>
      </c>
      <c r="CX62">
        <f t="shared" si="75"/>
        <v>10</v>
      </c>
      <c r="CY62" t="b">
        <f t="shared" si="76"/>
        <v>0</v>
      </c>
      <c r="CZ62" t="b">
        <f t="shared" si="77"/>
        <v>0</v>
      </c>
      <c r="DA62" t="b">
        <f t="shared" si="78"/>
        <v>0</v>
      </c>
      <c r="DB62" t="b">
        <f t="shared" si="79"/>
        <v>0</v>
      </c>
      <c r="DC62" t="b">
        <f t="shared" si="80"/>
        <v>0</v>
      </c>
      <c r="DD62" t="b">
        <f t="shared" si="81"/>
        <v>0</v>
      </c>
      <c r="DE62" t="b">
        <f t="shared" si="82"/>
        <v>0</v>
      </c>
      <c r="DF62" t="b">
        <f t="shared" si="83"/>
        <v>0</v>
      </c>
      <c r="DG62" t="b">
        <f t="shared" si="84"/>
        <v>0</v>
      </c>
      <c r="DH62" t="b">
        <f t="shared" si="85"/>
        <v>0</v>
      </c>
      <c r="DI62" t="b">
        <f t="shared" si="86"/>
        <v>0</v>
      </c>
      <c r="DJ62" t="b">
        <f t="shared" si="87"/>
        <v>0</v>
      </c>
      <c r="DK62" t="b">
        <f t="shared" si="88"/>
        <v>0</v>
      </c>
      <c r="DL62">
        <f t="shared" si="89"/>
        <v>5</v>
      </c>
    </row>
    <row r="63" spans="1:116" x14ac:dyDescent="0.2">
      <c r="A63" t="str">
        <f>'Encuesta de Satisfacción de (2'!C62</f>
        <v>Frecuentemente (1 o 2 veces por semana)</v>
      </c>
      <c r="B63" t="str">
        <f>'Encuesta de Satisfacción de (2'!D62</f>
        <v>Muy frecuentemente (3 o más veces por semana)</v>
      </c>
      <c r="C63" t="str">
        <f>'Encuesta de Satisfacción de (2'!E62</f>
        <v>F.  Ciencias Políticas y Sociología</v>
      </c>
      <c r="D63" t="str">
        <f>'Encuesta de Satisfacción de (2'!F62</f>
        <v>F.  Trabajo Social</v>
      </c>
      <c r="E63">
        <f>'Encuesta de Satisfacción de (2'!G62</f>
        <v>0</v>
      </c>
      <c r="F63">
        <f>'Encuesta de Satisfacción de (2'!H62</f>
        <v>0</v>
      </c>
      <c r="G63">
        <f>'Encuesta de Satisfacción de (2'!I62</f>
        <v>0</v>
      </c>
      <c r="H63">
        <f>'Encuesta de Satisfacción de (2'!J62</f>
        <v>0</v>
      </c>
      <c r="I63">
        <f>'Encuesta de Satisfacción de (2'!K62</f>
        <v>0</v>
      </c>
      <c r="J63">
        <f>'Encuesta de Satisfacción de (2'!L62</f>
        <v>0</v>
      </c>
      <c r="K63">
        <f>'Encuesta de Satisfacción de (2'!M62</f>
        <v>0</v>
      </c>
      <c r="L63">
        <f>'Encuesta de Satisfacción de (2'!N62</f>
        <v>0</v>
      </c>
      <c r="M63">
        <f>'Encuesta de Satisfacción de (2'!O62</f>
        <v>0</v>
      </c>
      <c r="N63">
        <f>'Encuesta de Satisfacción de (2'!P62</f>
        <v>0</v>
      </c>
      <c r="O63">
        <f>'Encuesta de Satisfacción de (2'!Q62</f>
        <v>0</v>
      </c>
      <c r="P63">
        <f>'Encuesta de Satisfacción de (2'!R62</f>
        <v>0</v>
      </c>
      <c r="Q63">
        <f>'Encuesta de Satisfacción de (2'!S62</f>
        <v>0</v>
      </c>
      <c r="R63">
        <f>'Encuesta de Satisfacción de (2'!T62</f>
        <v>0</v>
      </c>
      <c r="S63">
        <f>'Encuesta de Satisfacción de (2'!U62</f>
        <v>0</v>
      </c>
      <c r="T63">
        <f>'Encuesta de Satisfacción de (2'!V62</f>
        <v>0</v>
      </c>
      <c r="U63">
        <f>'Encuesta de Satisfacción de (2'!W62</f>
        <v>0</v>
      </c>
      <c r="V63">
        <f>'Encuesta de Satisfacción de (2'!X62</f>
        <v>0</v>
      </c>
      <c r="W63">
        <f>'Encuesta de Satisfacción de (2'!Y62</f>
        <v>0</v>
      </c>
      <c r="X63">
        <f>'Encuesta de Satisfacción de (2'!Z62</f>
        <v>0</v>
      </c>
      <c r="Y63">
        <f>'Encuesta de Satisfacción de (2'!AA62</f>
        <v>0</v>
      </c>
      <c r="Z63">
        <f>'Encuesta de Satisfacción de (2'!AB62</f>
        <v>0</v>
      </c>
      <c r="AA63">
        <f>'Encuesta de Satisfacción de (2'!AC62</f>
        <v>0</v>
      </c>
      <c r="AB63">
        <f>'Encuesta de Satisfacción de (2'!AD62</f>
        <v>0</v>
      </c>
      <c r="AC63">
        <f>'Encuesta de Satisfacción de (2'!AE62</f>
        <v>0</v>
      </c>
      <c r="AD63">
        <f>'Encuesta de Satisfacción de (2'!AF62</f>
        <v>0</v>
      </c>
      <c r="AE63" t="str">
        <f>'Encuesta de Satisfacción de (2'!AG62</f>
        <v>Bibliotecas de la UC3M en Getafe.</v>
      </c>
      <c r="AF63">
        <f>'Encuesta de Satisfacción de (2'!AH62</f>
        <v>5</v>
      </c>
      <c r="AG63">
        <f>'Encuesta de Satisfacción de (2'!AI62</f>
        <v>5</v>
      </c>
      <c r="AH63">
        <f>'Encuesta de Satisfacción de (2'!AJ62</f>
        <v>5</v>
      </c>
      <c r="AI63">
        <f>'Encuesta de Satisfacción de (2'!AK62</f>
        <v>2</v>
      </c>
      <c r="AJ63">
        <f>'Encuesta de Satisfacción de (2'!AL62</f>
        <v>5</v>
      </c>
      <c r="AK63" t="str">
        <f>'Encuesta de Satisfacción de (2'!AM62</f>
        <v>Sí</v>
      </c>
      <c r="AL63" t="str">
        <f>'Encuesta de Satisfacción de (2'!AN62</f>
        <v>Sí</v>
      </c>
      <c r="AM63">
        <f>'Encuesta de Satisfacción de (2'!AO62</f>
        <v>5</v>
      </c>
      <c r="AN63">
        <f>'Encuesta de Satisfacción de (2'!AP62</f>
        <v>2</v>
      </c>
      <c r="AO63">
        <f>'Encuesta de Satisfacción de (2'!AQ62</f>
        <v>4</v>
      </c>
      <c r="AP63">
        <f>'Encuesta de Satisfacción de (2'!AR62</f>
        <v>5</v>
      </c>
      <c r="AQ63">
        <f>'Encuesta de Satisfacción de (2'!AS62</f>
        <v>3</v>
      </c>
      <c r="AR63">
        <f>'Encuesta de Satisfacción de (2'!AT62</f>
        <v>5</v>
      </c>
      <c r="AS63">
        <f>'Encuesta de Satisfacción de (2'!AU62</f>
        <v>2</v>
      </c>
      <c r="AT63">
        <f>'Encuesta de Satisfacción de (2'!AV62</f>
        <v>3</v>
      </c>
      <c r="AU63">
        <f>'Encuesta de Satisfacción de (2'!AW62</f>
        <v>3</v>
      </c>
      <c r="AV63">
        <f>'Encuesta de Satisfacción de (2'!AX62</f>
        <v>5</v>
      </c>
      <c r="AW63">
        <f>'Encuesta de Satisfacción de (2'!AY62</f>
        <v>2</v>
      </c>
      <c r="AX63">
        <f>'Encuesta de Satisfacción de (2'!AZ62</f>
        <v>4</v>
      </c>
      <c r="AY63">
        <f>'Encuesta de Satisfacción de (2'!BA62</f>
        <v>1</v>
      </c>
      <c r="AZ63">
        <f>'Encuesta de Satisfacción de (2'!BB62</f>
        <v>5</v>
      </c>
      <c r="BA63">
        <f>'Encuesta de Satisfacción de (2'!BC62</f>
        <v>2</v>
      </c>
      <c r="BB63">
        <f>'Encuesta de Satisfacción de (2'!BD62</f>
        <v>4</v>
      </c>
      <c r="BC63">
        <f>'Encuesta de Satisfacción de (2'!BE62</f>
        <v>4</v>
      </c>
      <c r="BD63">
        <f>'Encuesta de Satisfacción de (2'!BF62</f>
        <v>1</v>
      </c>
      <c r="BE63" t="str">
        <f>'Encuesta de Satisfacción de (2'!BG62</f>
        <v>Sí</v>
      </c>
      <c r="BF63" t="str">
        <f>'Encuesta de Satisfacción de (2'!BH62</f>
        <v>Sí</v>
      </c>
      <c r="BG63" t="str">
        <f>'Encuesta de Satisfacción de (2'!BI62</f>
        <v>Sí</v>
      </c>
      <c r="BH63" t="str">
        <f>'Encuesta de Satisfacción de (2'!BJ62</f>
        <v>Sí</v>
      </c>
      <c r="BI63" t="str">
        <f>'Encuesta de Satisfacción de (2'!BK62</f>
        <v>Sí</v>
      </c>
      <c r="BJ63" t="str">
        <f>'Encuesta de Satisfacción de (2'!BL62</f>
        <v>Sí</v>
      </c>
      <c r="BK63" t="str">
        <f>'Encuesta de Satisfacción de (2'!BM62</f>
        <v>No</v>
      </c>
      <c r="BL63" t="str">
        <f>'Encuesta de Satisfacción de (2'!BN62</f>
        <v>Sí</v>
      </c>
      <c r="BM63">
        <f>'Encuesta de Satisfacción de (2'!BO62</f>
        <v>1</v>
      </c>
      <c r="BN63">
        <f>'Encuesta de Satisfacción de (2'!BP62</f>
        <v>4</v>
      </c>
      <c r="BO63">
        <f>'Encuesta de Satisfacción de (2'!BQ62</f>
        <v>5</v>
      </c>
      <c r="BP63">
        <f>'Encuesta de Satisfacción de (2'!BR62</f>
        <v>4</v>
      </c>
      <c r="BQ63">
        <f>'Encuesta de Satisfacción de (2'!BS62</f>
        <v>5</v>
      </c>
      <c r="BR63">
        <f>'Encuesta de Satisfacción de (2'!BT62</f>
        <v>5</v>
      </c>
      <c r="BS63">
        <f>'Encuesta de Satisfacción de (2'!BU62</f>
        <v>3</v>
      </c>
      <c r="BT63" t="str">
        <f>'Encuesta de Satisfacción de (2'!BV62</f>
        <v>No</v>
      </c>
      <c r="BU63" t="str">
        <f>'Encuesta de Satisfacción de (2'!BW62</f>
        <v>Sí</v>
      </c>
      <c r="BV63" t="str">
        <f>'Encuesta de Satisfacción de (2'!BX62</f>
        <v>Útil</v>
      </c>
      <c r="BW63">
        <f>'Encuesta de Satisfacción de (2'!BY62</f>
        <v>1</v>
      </c>
      <c r="BX63">
        <f>'Encuesta de Satisfacción de (2'!BZ62</f>
        <v>1</v>
      </c>
      <c r="BY63" t="str">
        <f>'Encuesta de Satisfacción de (2'!CA62</f>
        <v>Satisfecho</v>
      </c>
      <c r="BZ63" t="str">
        <f>'Encuesta de Satisfacción de (2'!CB62</f>
        <v>Las maquinas de auto-préstamo, desconozco el nombre real - disculpad, son muy prácticos y necesarios. Se podría colocar alguna en Ciencias Políticas y Sociología también. Gracias.</v>
      </c>
      <c r="CA63" t="str">
        <f>'Encuesta de Satisfacción de (2'!CC62</f>
        <v>No</v>
      </c>
      <c r="CB63" t="str">
        <f>'Encuesta de Satisfacción de (2'!CD62</f>
        <v>2021-22</v>
      </c>
      <c r="CC63" t="str">
        <f>'Encuesta de Satisfacción de (2'!CE62</f>
        <v>MUJER</v>
      </c>
      <c r="CD63" t="str">
        <f>'Encuesta de Satisfacción de (2'!CF62</f>
        <v>MÁSTER UNIVERSITARIO OFICIAL</v>
      </c>
      <c r="CE63" t="str">
        <f>'Encuesta de Satisfacción de (2'!CG62</f>
        <v>063A</v>
      </c>
      <c r="CF63" t="str">
        <f>'Encuesta de Satisfacción de (2'!CH62</f>
        <v>MÁSTER UNIVERSITARIO EN METODOLOGÍA DE LA INVESTIGACIÓN EN CIENCIAS SOCIALE</v>
      </c>
      <c r="CG63">
        <f>'Encuesta de Satisfacción de (2'!CI62</f>
        <v>153</v>
      </c>
      <c r="CH63" t="str">
        <f>'Encuesta de Satisfacción de (2'!CJ62</f>
        <v>FACULTAD DE CIENCIAS POLÍTICAS Y SOCIOLOGÍA</v>
      </c>
      <c r="CI63">
        <f>'Encuesta de Satisfacción de (2'!CK62</f>
        <v>0</v>
      </c>
      <c r="CJ63">
        <f>'Encuesta de Satisfacción de (2'!CL62</f>
        <v>0</v>
      </c>
      <c r="CK63" t="str">
        <f>VLOOKUP(CH63,CENTROS!$A$2:$B$27,2,FALSE)</f>
        <v>CPS</v>
      </c>
      <c r="CL63" t="str">
        <f>VLOOKUP(CH63,CENTROS!$A$2:$C$27,3,FALSE)</f>
        <v>Ciencias Sociales</v>
      </c>
      <c r="CN63">
        <f t="shared" si="65"/>
        <v>10</v>
      </c>
      <c r="CO63">
        <f t="shared" si="66"/>
        <v>10</v>
      </c>
      <c r="CP63">
        <f t="shared" si="67"/>
        <v>10</v>
      </c>
      <c r="CQ63">
        <f t="shared" si="68"/>
        <v>2.5</v>
      </c>
      <c r="CR63">
        <f t="shared" si="69"/>
        <v>10</v>
      </c>
      <c r="CS63">
        <f t="shared" si="70"/>
        <v>5</v>
      </c>
      <c r="CT63">
        <f t="shared" si="71"/>
        <v>10</v>
      </c>
      <c r="CU63">
        <f t="shared" si="72"/>
        <v>2.5</v>
      </c>
      <c r="CV63">
        <f t="shared" si="73"/>
        <v>7.5</v>
      </c>
      <c r="CW63">
        <f t="shared" si="74"/>
        <v>0</v>
      </c>
      <c r="CX63">
        <f t="shared" si="75"/>
        <v>10</v>
      </c>
      <c r="CY63">
        <f t="shared" si="76"/>
        <v>2.5</v>
      </c>
      <c r="CZ63">
        <f t="shared" si="77"/>
        <v>7.5</v>
      </c>
      <c r="DA63">
        <f t="shared" si="78"/>
        <v>7.5</v>
      </c>
      <c r="DB63">
        <f t="shared" si="79"/>
        <v>0</v>
      </c>
      <c r="DC63">
        <f t="shared" si="80"/>
        <v>0</v>
      </c>
      <c r="DD63">
        <f t="shared" si="81"/>
        <v>7.5</v>
      </c>
      <c r="DE63">
        <f t="shared" si="82"/>
        <v>10</v>
      </c>
      <c r="DF63">
        <f t="shared" si="83"/>
        <v>7.5</v>
      </c>
      <c r="DG63">
        <f t="shared" si="84"/>
        <v>10</v>
      </c>
      <c r="DH63">
        <f t="shared" si="85"/>
        <v>10</v>
      </c>
      <c r="DI63">
        <f t="shared" si="86"/>
        <v>5</v>
      </c>
      <c r="DJ63">
        <f t="shared" si="87"/>
        <v>0</v>
      </c>
      <c r="DK63">
        <f t="shared" si="88"/>
        <v>0</v>
      </c>
      <c r="DL63">
        <f t="shared" si="89"/>
        <v>7.5</v>
      </c>
    </row>
    <row r="64" spans="1:116" x14ac:dyDescent="0.2">
      <c r="A64" t="str">
        <f>'Encuesta de Satisfacción de (2'!C63</f>
        <v>De vez en cuando (1 o 2 veces al mes)</v>
      </c>
      <c r="B64" t="str">
        <f>'Encuesta de Satisfacción de (2'!D63</f>
        <v>Frecuentemente (1 o 2 veces por semana)</v>
      </c>
      <c r="C64" t="str">
        <f>'Encuesta de Satisfacción de (2'!E63</f>
        <v>Biblioteca María Zambrano (Filología / Derecho)</v>
      </c>
      <c r="D64" t="str">
        <f>'Encuesta de Satisfacción de (2'!F63</f>
        <v>Biblioteca Histórica</v>
      </c>
      <c r="E64" t="str">
        <f>'Encuesta de Satisfacción de (2'!G63</f>
        <v>F.  Ciencias Políticas y Sociología</v>
      </c>
      <c r="F64">
        <f>'Encuesta de Satisfacción de (2'!H63</f>
        <v>0</v>
      </c>
      <c r="G64">
        <f>'Encuesta de Satisfacción de (2'!I63</f>
        <v>0</v>
      </c>
      <c r="H64">
        <f>'Encuesta de Satisfacción de (2'!J63</f>
        <v>0</v>
      </c>
      <c r="I64">
        <f>'Encuesta de Satisfacción de (2'!K63</f>
        <v>0</v>
      </c>
      <c r="J64">
        <f>'Encuesta de Satisfacción de (2'!L63</f>
        <v>0</v>
      </c>
      <c r="K64">
        <f>'Encuesta de Satisfacción de (2'!M63</f>
        <v>0</v>
      </c>
      <c r="L64">
        <f>'Encuesta de Satisfacción de (2'!N63</f>
        <v>0</v>
      </c>
      <c r="M64">
        <f>'Encuesta de Satisfacción de (2'!O63</f>
        <v>0</v>
      </c>
      <c r="N64">
        <f>'Encuesta de Satisfacción de (2'!P63</f>
        <v>0</v>
      </c>
      <c r="O64">
        <f>'Encuesta de Satisfacción de (2'!Q63</f>
        <v>0</v>
      </c>
      <c r="P64">
        <f>'Encuesta de Satisfacción de (2'!R63</f>
        <v>0</v>
      </c>
      <c r="Q64">
        <f>'Encuesta de Satisfacción de (2'!S63</f>
        <v>0</v>
      </c>
      <c r="R64">
        <f>'Encuesta de Satisfacción de (2'!T63</f>
        <v>0</v>
      </c>
      <c r="S64">
        <f>'Encuesta de Satisfacción de (2'!U63</f>
        <v>0</v>
      </c>
      <c r="T64">
        <f>'Encuesta de Satisfacción de (2'!V63</f>
        <v>0</v>
      </c>
      <c r="U64">
        <f>'Encuesta de Satisfacción de (2'!W63</f>
        <v>0</v>
      </c>
      <c r="V64">
        <f>'Encuesta de Satisfacción de (2'!X63</f>
        <v>0</v>
      </c>
      <c r="W64">
        <f>'Encuesta de Satisfacción de (2'!Y63</f>
        <v>0</v>
      </c>
      <c r="X64">
        <f>'Encuesta de Satisfacción de (2'!Z63</f>
        <v>0</v>
      </c>
      <c r="Y64">
        <f>'Encuesta de Satisfacción de (2'!AA63</f>
        <v>0</v>
      </c>
      <c r="Z64">
        <f>'Encuesta de Satisfacción de (2'!AB63</f>
        <v>0</v>
      </c>
      <c r="AA64">
        <f>'Encuesta de Satisfacción de (2'!AC63</f>
        <v>0</v>
      </c>
      <c r="AB64">
        <f>'Encuesta de Satisfacción de (2'!AD63</f>
        <v>0</v>
      </c>
      <c r="AC64">
        <f>'Encuesta de Satisfacción de (2'!AE63</f>
        <v>0</v>
      </c>
      <c r="AD64">
        <f>'Encuesta de Satisfacción de (2'!AF63</f>
        <v>0</v>
      </c>
      <c r="AE64">
        <f>'Encuesta de Satisfacción de (2'!AG63</f>
        <v>0</v>
      </c>
      <c r="AF64">
        <f>'Encuesta de Satisfacción de (2'!AH63</f>
        <v>5</v>
      </c>
      <c r="AG64">
        <f>'Encuesta de Satisfacción de (2'!AI63</f>
        <v>4</v>
      </c>
      <c r="AH64">
        <f>'Encuesta de Satisfacción de (2'!AJ63</f>
        <v>4</v>
      </c>
      <c r="AI64">
        <f>'Encuesta de Satisfacción de (2'!AK63</f>
        <v>5</v>
      </c>
      <c r="AJ64">
        <f>'Encuesta de Satisfacción de (2'!AL63</f>
        <v>5</v>
      </c>
      <c r="AK64" t="str">
        <f>'Encuesta de Satisfacción de (2'!AM63</f>
        <v>No</v>
      </c>
      <c r="AL64" t="str">
        <f>'Encuesta de Satisfacción de (2'!AN63</f>
        <v>Sí</v>
      </c>
      <c r="AM64">
        <f>'Encuesta de Satisfacción de (2'!AO63</f>
        <v>5</v>
      </c>
      <c r="AN64">
        <f>'Encuesta de Satisfacción de (2'!AP63</f>
        <v>0</v>
      </c>
      <c r="AO64">
        <f>'Encuesta de Satisfacción de (2'!AQ63</f>
        <v>0</v>
      </c>
      <c r="AP64">
        <f>'Encuesta de Satisfacción de (2'!AR63</f>
        <v>5</v>
      </c>
      <c r="AQ64">
        <f>'Encuesta de Satisfacción de (2'!AS63</f>
        <v>5</v>
      </c>
      <c r="AR64">
        <f>'Encuesta de Satisfacción de (2'!AT63</f>
        <v>5</v>
      </c>
      <c r="AS64">
        <f>'Encuesta de Satisfacción de (2'!AU63</f>
        <v>0</v>
      </c>
      <c r="AT64">
        <f>'Encuesta de Satisfacción de (2'!AV63</f>
        <v>0</v>
      </c>
      <c r="AU64">
        <f>'Encuesta de Satisfacción de (2'!AW63</f>
        <v>5</v>
      </c>
      <c r="AV64">
        <f>'Encuesta de Satisfacción de (2'!AX63</f>
        <v>5</v>
      </c>
      <c r="AW64">
        <f>'Encuesta de Satisfacción de (2'!AY63</f>
        <v>4</v>
      </c>
      <c r="AX64">
        <f>'Encuesta de Satisfacción de (2'!AZ63</f>
        <v>5</v>
      </c>
      <c r="AY64">
        <f>'Encuesta de Satisfacción de (2'!BA63</f>
        <v>5</v>
      </c>
      <c r="AZ64">
        <f>'Encuesta de Satisfacción de (2'!BB63</f>
        <v>4</v>
      </c>
      <c r="BA64">
        <f>'Encuesta de Satisfacción de (2'!BC63</f>
        <v>4</v>
      </c>
      <c r="BB64">
        <f>'Encuesta de Satisfacción de (2'!BD63</f>
        <v>5</v>
      </c>
      <c r="BC64">
        <f>'Encuesta de Satisfacción de (2'!BE63</f>
        <v>5</v>
      </c>
      <c r="BD64">
        <f>'Encuesta de Satisfacción de (2'!BF63</f>
        <v>5</v>
      </c>
      <c r="BE64" t="str">
        <f>'Encuesta de Satisfacción de (2'!BG63</f>
        <v>Sí</v>
      </c>
      <c r="BF64" t="str">
        <f>'Encuesta de Satisfacción de (2'!BH63</f>
        <v>Sí</v>
      </c>
      <c r="BG64" t="str">
        <f>'Encuesta de Satisfacción de (2'!BI63</f>
        <v>Sí</v>
      </c>
      <c r="BH64" t="str">
        <f>'Encuesta de Satisfacción de (2'!BJ63</f>
        <v>Sí</v>
      </c>
      <c r="BI64" t="str">
        <f>'Encuesta de Satisfacción de (2'!BK63</f>
        <v>Sí</v>
      </c>
      <c r="BJ64" t="str">
        <f>'Encuesta de Satisfacción de (2'!BL63</f>
        <v>No</v>
      </c>
      <c r="BK64" t="str">
        <f>'Encuesta de Satisfacción de (2'!BM63</f>
        <v>No</v>
      </c>
      <c r="BL64" t="str">
        <f>'Encuesta de Satisfacción de (2'!BN63</f>
        <v>No</v>
      </c>
      <c r="BM64">
        <f>'Encuesta de Satisfacción de (2'!BO63</f>
        <v>5</v>
      </c>
      <c r="BN64">
        <f>'Encuesta de Satisfacción de (2'!BP63</f>
        <v>5</v>
      </c>
      <c r="BO64">
        <f>'Encuesta de Satisfacción de (2'!BQ63</f>
        <v>5</v>
      </c>
      <c r="BP64">
        <f>'Encuesta de Satisfacción de (2'!BR63</f>
        <v>5</v>
      </c>
      <c r="BQ64">
        <f>'Encuesta de Satisfacción de (2'!BS63</f>
        <v>5</v>
      </c>
      <c r="BR64">
        <f>'Encuesta de Satisfacción de (2'!BT63</f>
        <v>5</v>
      </c>
      <c r="BS64">
        <f>'Encuesta de Satisfacción de (2'!BU63</f>
        <v>5</v>
      </c>
      <c r="BT64" t="str">
        <f>'Encuesta de Satisfacción de (2'!BV63</f>
        <v>No</v>
      </c>
      <c r="BU64" t="str">
        <f>'Encuesta de Satisfacción de (2'!BW63</f>
        <v>No</v>
      </c>
      <c r="BV64">
        <f>'Encuesta de Satisfacción de (2'!BX63</f>
        <v>0</v>
      </c>
      <c r="BW64">
        <f>'Encuesta de Satisfacción de (2'!BY63</f>
        <v>5</v>
      </c>
      <c r="BX64">
        <f>'Encuesta de Satisfacción de (2'!BZ63</f>
        <v>5</v>
      </c>
      <c r="BY64" t="str">
        <f>'Encuesta de Satisfacción de (2'!CA63</f>
        <v>Muy insatisfecho</v>
      </c>
      <c r="BZ64">
        <f>'Encuesta de Satisfacción de (2'!CB63</f>
        <v>0</v>
      </c>
      <c r="CA64" t="str">
        <f>'Encuesta de Satisfacción de (2'!CC63</f>
        <v>No</v>
      </c>
      <c r="CB64" t="str">
        <f>'Encuesta de Satisfacción de (2'!CD63</f>
        <v>2021-22</v>
      </c>
      <c r="CC64" t="str">
        <f>'Encuesta de Satisfacción de (2'!CE63</f>
        <v>MUJER</v>
      </c>
      <c r="CD64" t="str">
        <f>'Encuesta de Satisfacción de (2'!CF63</f>
        <v>DOCTORADO</v>
      </c>
      <c r="CE64" t="str">
        <f>'Encuesta de Satisfacción de (2'!CG63</f>
        <v>D9A5</v>
      </c>
      <c r="CF64" t="str">
        <f>'Encuesta de Satisfacción de (2'!CH63</f>
        <v>DOCTORADO EN ESTUDIOS FEMINISTAS Y DE GÉNERO RD99</v>
      </c>
      <c r="CG64">
        <f>'Encuesta de Satisfacción de (2'!CI63</f>
        <v>153</v>
      </c>
      <c r="CH64" t="str">
        <f>'Encuesta de Satisfacción de (2'!CJ63</f>
        <v>FACULTAD DE CIENCIAS POLÍTICAS Y SOCIOLOGÍA</v>
      </c>
      <c r="CI64">
        <f>'Encuesta de Satisfacción de (2'!CK63</f>
        <v>0</v>
      </c>
      <c r="CJ64">
        <f>'Encuesta de Satisfacción de (2'!CL63</f>
        <v>0</v>
      </c>
      <c r="CK64" t="str">
        <f>VLOOKUP(CH64,CENTROS!$A$2:$B$27,2,FALSE)</f>
        <v>CPS</v>
      </c>
      <c r="CL64" t="str">
        <f>VLOOKUP(CH64,CENTROS!$A$2:$C$27,3,FALSE)</f>
        <v>Ciencias Sociales</v>
      </c>
      <c r="CN64">
        <f t="shared" si="65"/>
        <v>10</v>
      </c>
      <c r="CO64">
        <f t="shared" si="66"/>
        <v>7.5</v>
      </c>
      <c r="CP64">
        <f t="shared" si="67"/>
        <v>7.5</v>
      </c>
      <c r="CQ64">
        <f t="shared" si="68"/>
        <v>10</v>
      </c>
      <c r="CR64">
        <f t="shared" si="69"/>
        <v>10</v>
      </c>
      <c r="CS64">
        <f t="shared" si="70"/>
        <v>10</v>
      </c>
      <c r="CT64">
        <f t="shared" si="71"/>
        <v>10</v>
      </c>
      <c r="CU64">
        <f t="shared" si="72"/>
        <v>7.5</v>
      </c>
      <c r="CV64">
        <f t="shared" si="73"/>
        <v>10</v>
      </c>
      <c r="CW64">
        <f t="shared" si="74"/>
        <v>10</v>
      </c>
      <c r="CX64">
        <f t="shared" si="75"/>
        <v>7.5</v>
      </c>
      <c r="CY64">
        <f t="shared" si="76"/>
        <v>7.5</v>
      </c>
      <c r="CZ64">
        <f t="shared" si="77"/>
        <v>10</v>
      </c>
      <c r="DA64">
        <f t="shared" si="78"/>
        <v>10</v>
      </c>
      <c r="DB64">
        <f t="shared" si="79"/>
        <v>10</v>
      </c>
      <c r="DC64">
        <f t="shared" si="80"/>
        <v>10</v>
      </c>
      <c r="DD64">
        <f t="shared" si="81"/>
        <v>10</v>
      </c>
      <c r="DE64">
        <f t="shared" si="82"/>
        <v>10</v>
      </c>
      <c r="DF64">
        <f t="shared" si="83"/>
        <v>10</v>
      </c>
      <c r="DG64">
        <f t="shared" si="84"/>
        <v>10</v>
      </c>
      <c r="DH64">
        <f t="shared" si="85"/>
        <v>10</v>
      </c>
      <c r="DI64">
        <f t="shared" si="86"/>
        <v>10</v>
      </c>
      <c r="DJ64">
        <f t="shared" si="87"/>
        <v>10</v>
      </c>
      <c r="DK64">
        <f t="shared" si="88"/>
        <v>10</v>
      </c>
      <c r="DL64">
        <f t="shared" si="89"/>
        <v>0</v>
      </c>
    </row>
    <row r="65" spans="1:116" x14ac:dyDescent="0.2">
      <c r="A65" t="str">
        <f>'Encuesta de Satisfacción de (2'!C64</f>
        <v>De vez en cuando (1 o 2 veces al mes)</v>
      </c>
      <c r="B65" t="str">
        <f>'Encuesta de Satisfacción de (2'!D64</f>
        <v>Muy frecuentemente (3 o más veces por semana)</v>
      </c>
      <c r="C65" t="str">
        <f>'Encuesta de Satisfacción de (2'!E64</f>
        <v>F.  Geografía e Historia</v>
      </c>
      <c r="D65" t="str">
        <f>'Encuesta de Satisfacción de (2'!F64</f>
        <v>F. Bellas Artes</v>
      </c>
      <c r="E65" t="str">
        <f>'Encuesta de Satisfacción de (2'!G64</f>
        <v>Biblioteca María Zambrano (Filología / Derecho)</v>
      </c>
      <c r="F65">
        <f>'Encuesta de Satisfacción de (2'!H64</f>
        <v>0</v>
      </c>
      <c r="G65">
        <f>'Encuesta de Satisfacción de (2'!I64</f>
        <v>0</v>
      </c>
      <c r="H65">
        <f>'Encuesta de Satisfacción de (2'!J64</f>
        <v>0</v>
      </c>
      <c r="I65">
        <f>'Encuesta de Satisfacción de (2'!K64</f>
        <v>0</v>
      </c>
      <c r="J65">
        <f>'Encuesta de Satisfacción de (2'!L64</f>
        <v>0</v>
      </c>
      <c r="K65">
        <f>'Encuesta de Satisfacción de (2'!M64</f>
        <v>0</v>
      </c>
      <c r="L65">
        <f>'Encuesta de Satisfacción de (2'!N64</f>
        <v>0</v>
      </c>
      <c r="M65">
        <f>'Encuesta de Satisfacción de (2'!O64</f>
        <v>0</v>
      </c>
      <c r="N65">
        <f>'Encuesta de Satisfacción de (2'!P64</f>
        <v>0</v>
      </c>
      <c r="O65">
        <f>'Encuesta de Satisfacción de (2'!Q64</f>
        <v>0</v>
      </c>
      <c r="P65">
        <f>'Encuesta de Satisfacción de (2'!R64</f>
        <v>0</v>
      </c>
      <c r="Q65">
        <f>'Encuesta de Satisfacción de (2'!S64</f>
        <v>0</v>
      </c>
      <c r="R65">
        <f>'Encuesta de Satisfacción de (2'!T64</f>
        <v>0</v>
      </c>
      <c r="S65">
        <f>'Encuesta de Satisfacción de (2'!U64</f>
        <v>0</v>
      </c>
      <c r="T65">
        <f>'Encuesta de Satisfacción de (2'!V64</f>
        <v>0</v>
      </c>
      <c r="U65">
        <f>'Encuesta de Satisfacción de (2'!W64</f>
        <v>0</v>
      </c>
      <c r="V65">
        <f>'Encuesta de Satisfacción de (2'!X64</f>
        <v>0</v>
      </c>
      <c r="W65">
        <f>'Encuesta de Satisfacción de (2'!Y64</f>
        <v>0</v>
      </c>
      <c r="X65">
        <f>'Encuesta de Satisfacción de (2'!Z64</f>
        <v>0</v>
      </c>
      <c r="Y65">
        <f>'Encuesta de Satisfacción de (2'!AA64</f>
        <v>0</v>
      </c>
      <c r="Z65">
        <f>'Encuesta de Satisfacción de (2'!AB64</f>
        <v>0</v>
      </c>
      <c r="AA65">
        <f>'Encuesta de Satisfacción de (2'!AC64</f>
        <v>0</v>
      </c>
      <c r="AB65">
        <f>'Encuesta de Satisfacción de (2'!AD64</f>
        <v>0</v>
      </c>
      <c r="AC65">
        <f>'Encuesta de Satisfacción de (2'!AE64</f>
        <v>0</v>
      </c>
      <c r="AD65">
        <f>'Encuesta de Satisfacción de (2'!AF64</f>
        <v>0</v>
      </c>
      <c r="AE65" t="str">
        <f>'Encuesta de Satisfacción de (2'!AG64</f>
        <v>CSiC, aecic</v>
      </c>
      <c r="AF65">
        <f>'Encuesta de Satisfacción de (2'!AH64</f>
        <v>3</v>
      </c>
      <c r="AG65">
        <f>'Encuesta de Satisfacción de (2'!AI64</f>
        <v>4</v>
      </c>
      <c r="AH65">
        <f>'Encuesta de Satisfacción de (2'!AJ64</f>
        <v>4</v>
      </c>
      <c r="AI65">
        <f>'Encuesta de Satisfacción de (2'!AK64</f>
        <v>2</v>
      </c>
      <c r="AJ65">
        <f>'Encuesta de Satisfacción de (2'!AL64</f>
        <v>5</v>
      </c>
      <c r="AK65" t="str">
        <f>'Encuesta de Satisfacción de (2'!AM64</f>
        <v>N/A</v>
      </c>
      <c r="AL65" t="str">
        <f>'Encuesta de Satisfacción de (2'!AN64</f>
        <v>N/A</v>
      </c>
      <c r="AM65">
        <f>'Encuesta de Satisfacción de (2'!AO64</f>
        <v>5</v>
      </c>
      <c r="AN65">
        <f>'Encuesta de Satisfacción de (2'!AP64</f>
        <v>2</v>
      </c>
      <c r="AO65">
        <f>'Encuesta de Satisfacción de (2'!AQ64</f>
        <v>4</v>
      </c>
      <c r="AP65">
        <f>'Encuesta de Satisfacción de (2'!AR64</f>
        <v>2</v>
      </c>
      <c r="AQ65">
        <f>'Encuesta de Satisfacción de (2'!AS64</f>
        <v>1</v>
      </c>
      <c r="AR65">
        <f>'Encuesta de Satisfacción de (2'!AT64</f>
        <v>1</v>
      </c>
      <c r="AS65">
        <f>'Encuesta de Satisfacción de (2'!AU64</f>
        <v>1</v>
      </c>
      <c r="AT65">
        <f>'Encuesta de Satisfacción de (2'!AV64</f>
        <v>3</v>
      </c>
      <c r="AU65">
        <f>'Encuesta de Satisfacción de (2'!AW64</f>
        <v>2</v>
      </c>
      <c r="AV65">
        <f>'Encuesta de Satisfacción de (2'!AX64</f>
        <v>4</v>
      </c>
      <c r="AW65">
        <f>'Encuesta de Satisfacción de (2'!AY64</f>
        <v>4</v>
      </c>
      <c r="AX65">
        <f>'Encuesta de Satisfacción de (2'!AZ64</f>
        <v>2</v>
      </c>
      <c r="AY65">
        <f>'Encuesta de Satisfacción de (2'!BA64</f>
        <v>3</v>
      </c>
      <c r="AZ65">
        <f>'Encuesta de Satisfacción de (2'!BB64</f>
        <v>2</v>
      </c>
      <c r="BA65">
        <f>'Encuesta de Satisfacción de (2'!BC64</f>
        <v>2</v>
      </c>
      <c r="BB65">
        <f>'Encuesta de Satisfacción de (2'!BD64</f>
        <v>3</v>
      </c>
      <c r="BC65">
        <f>'Encuesta de Satisfacción de (2'!BE64</f>
        <v>3</v>
      </c>
      <c r="BD65">
        <f>'Encuesta de Satisfacción de (2'!BF64</f>
        <v>2</v>
      </c>
      <c r="BE65" t="str">
        <f>'Encuesta de Satisfacción de (2'!BG64</f>
        <v>No</v>
      </c>
      <c r="BF65" t="str">
        <f>'Encuesta de Satisfacción de (2'!BH64</f>
        <v>No</v>
      </c>
      <c r="BG65" t="str">
        <f>'Encuesta de Satisfacción de (2'!BI64</f>
        <v>Sí</v>
      </c>
      <c r="BH65" t="str">
        <f>'Encuesta de Satisfacción de (2'!BJ64</f>
        <v>Sí</v>
      </c>
      <c r="BI65" t="str">
        <f>'Encuesta de Satisfacción de (2'!BK64</f>
        <v>No</v>
      </c>
      <c r="BJ65" t="str">
        <f>'Encuesta de Satisfacción de (2'!BL64</f>
        <v>No</v>
      </c>
      <c r="BK65" t="str">
        <f>'Encuesta de Satisfacción de (2'!BM64</f>
        <v>No</v>
      </c>
      <c r="BL65" t="str">
        <f>'Encuesta de Satisfacción de (2'!BN64</f>
        <v>No</v>
      </c>
      <c r="BM65">
        <f>'Encuesta de Satisfacción de (2'!BO64</f>
        <v>5</v>
      </c>
      <c r="BN65">
        <f>'Encuesta de Satisfacción de (2'!BP64</f>
        <v>5</v>
      </c>
      <c r="BO65">
        <f>'Encuesta de Satisfacción de (2'!BQ64</f>
        <v>5</v>
      </c>
      <c r="BP65">
        <f>'Encuesta de Satisfacción de (2'!BR64</f>
        <v>5</v>
      </c>
      <c r="BQ65">
        <f>'Encuesta de Satisfacción de (2'!BS64</f>
        <v>5</v>
      </c>
      <c r="BR65">
        <f>'Encuesta de Satisfacción de (2'!BT64</f>
        <v>5</v>
      </c>
      <c r="BS65">
        <f>'Encuesta de Satisfacción de (2'!BU64</f>
        <v>3</v>
      </c>
      <c r="BT65" t="str">
        <f>'Encuesta de Satisfacción de (2'!BV64</f>
        <v>N/A</v>
      </c>
      <c r="BU65" t="str">
        <f>'Encuesta de Satisfacción de (2'!BW64</f>
        <v>N/A</v>
      </c>
      <c r="BV65">
        <f>'Encuesta de Satisfacción de (2'!BX64</f>
        <v>0</v>
      </c>
      <c r="BW65">
        <f>'Encuesta de Satisfacción de (2'!BY64</f>
        <v>4</v>
      </c>
      <c r="BX65">
        <f>'Encuesta de Satisfacción de (2'!BZ64</f>
        <v>4</v>
      </c>
      <c r="BY65" t="str">
        <f>'Encuesta de Satisfacción de (2'!CA64</f>
        <v>Satisfecho</v>
      </c>
      <c r="BZ65">
        <f>'Encuesta de Satisfacción de (2'!CB64</f>
        <v>0</v>
      </c>
      <c r="CA65" t="str">
        <f>'Encuesta de Satisfacción de (2'!CC64</f>
        <v>No</v>
      </c>
      <c r="CB65" t="str">
        <f>'Encuesta de Satisfacción de (2'!CD64</f>
        <v>2021-22</v>
      </c>
      <c r="CC65" t="str">
        <f>'Encuesta de Satisfacción de (2'!CE64</f>
        <v>HOMBRE</v>
      </c>
      <c r="CD65" t="str">
        <f>'Encuesta de Satisfacción de (2'!CF64</f>
        <v>DOCTORADO</v>
      </c>
      <c r="CE65" t="str">
        <f>'Encuesta de Satisfacción de (2'!CG64</f>
        <v>D9AH</v>
      </c>
      <c r="CF65" t="str">
        <f>'Encuesta de Satisfacción de (2'!CH64</f>
        <v>DOCTORADO EN HISTORIA DEL ARTE RD99</v>
      </c>
      <c r="CG65">
        <f>'Encuesta de Satisfacción de (2'!CI64</f>
        <v>107</v>
      </c>
      <c r="CH65" t="str">
        <f>'Encuesta de Satisfacción de (2'!CJ64</f>
        <v>FACULTAD DE GEOGRAFÍA E HISTORIA</v>
      </c>
      <c r="CI65">
        <f>'Encuesta de Satisfacción de (2'!CK64</f>
        <v>0</v>
      </c>
      <c r="CJ65">
        <f>'Encuesta de Satisfacción de (2'!CL64</f>
        <v>0</v>
      </c>
      <c r="CK65" t="str">
        <f>VLOOKUP(CH65,CENTROS!$A$2:$B$27,2,FALSE)</f>
        <v>GHI</v>
      </c>
      <c r="CL65" t="str">
        <f>VLOOKUP(CH65,CENTROS!$A$2:$C$27,3,FALSE)</f>
        <v>Humanidades</v>
      </c>
      <c r="CN65">
        <f t="shared" si="65"/>
        <v>5</v>
      </c>
      <c r="CO65">
        <f t="shared" si="66"/>
        <v>7.5</v>
      </c>
      <c r="CP65">
        <f t="shared" si="67"/>
        <v>7.5</v>
      </c>
      <c r="CQ65">
        <f t="shared" si="68"/>
        <v>2.5</v>
      </c>
      <c r="CR65">
        <f t="shared" si="69"/>
        <v>10</v>
      </c>
      <c r="CS65">
        <f t="shared" si="70"/>
        <v>2.5</v>
      </c>
      <c r="CT65">
        <f t="shared" si="71"/>
        <v>7.5</v>
      </c>
      <c r="CU65">
        <f t="shared" si="72"/>
        <v>7.5</v>
      </c>
      <c r="CV65">
        <f t="shared" si="73"/>
        <v>2.5</v>
      </c>
      <c r="CW65">
        <f t="shared" si="74"/>
        <v>5</v>
      </c>
      <c r="CX65">
        <f t="shared" si="75"/>
        <v>2.5</v>
      </c>
      <c r="CY65">
        <f t="shared" si="76"/>
        <v>2.5</v>
      </c>
      <c r="CZ65">
        <f t="shared" si="77"/>
        <v>5</v>
      </c>
      <c r="DA65">
        <f t="shared" si="78"/>
        <v>5</v>
      </c>
      <c r="DB65">
        <f t="shared" si="79"/>
        <v>2.5</v>
      </c>
      <c r="DC65">
        <f t="shared" si="80"/>
        <v>10</v>
      </c>
      <c r="DD65">
        <f t="shared" si="81"/>
        <v>10</v>
      </c>
      <c r="DE65">
        <f t="shared" si="82"/>
        <v>10</v>
      </c>
      <c r="DF65">
        <f t="shared" si="83"/>
        <v>10</v>
      </c>
      <c r="DG65">
        <f t="shared" si="84"/>
        <v>10</v>
      </c>
      <c r="DH65">
        <f t="shared" si="85"/>
        <v>10</v>
      </c>
      <c r="DI65">
        <f t="shared" si="86"/>
        <v>5</v>
      </c>
      <c r="DJ65">
        <f t="shared" si="87"/>
        <v>7.5</v>
      </c>
      <c r="DK65">
        <f t="shared" si="88"/>
        <v>7.5</v>
      </c>
      <c r="DL65">
        <f t="shared" si="89"/>
        <v>7.5</v>
      </c>
    </row>
    <row r="66" spans="1:116" x14ac:dyDescent="0.2">
      <c r="A66" t="str">
        <f>'Encuesta de Satisfacción de (2'!C65</f>
        <v>Frecuentemente (1 o 2 veces por semana)</v>
      </c>
      <c r="B66" t="str">
        <f>'Encuesta de Satisfacción de (2'!D65</f>
        <v>Muy frecuentemente (3 o más veces por semana)</v>
      </c>
      <c r="C66" t="str">
        <f>'Encuesta de Satisfacción de (2'!E65</f>
        <v>F.  Medicina</v>
      </c>
      <c r="D66" t="str">
        <f>'Encuesta de Satisfacción de (2'!F65</f>
        <v>F.  Ciencias de la Documentación</v>
      </c>
      <c r="E66">
        <f>'Encuesta de Satisfacción de (2'!G65</f>
        <v>0</v>
      </c>
      <c r="F66">
        <f>'Encuesta de Satisfacción de (2'!H65</f>
        <v>0</v>
      </c>
      <c r="G66">
        <f>'Encuesta de Satisfacción de (2'!I65</f>
        <v>0</v>
      </c>
      <c r="H66">
        <f>'Encuesta de Satisfacción de (2'!J65</f>
        <v>0</v>
      </c>
      <c r="I66">
        <f>'Encuesta de Satisfacción de (2'!K65</f>
        <v>0</v>
      </c>
      <c r="J66">
        <f>'Encuesta de Satisfacción de (2'!L65</f>
        <v>0</v>
      </c>
      <c r="K66">
        <f>'Encuesta de Satisfacción de (2'!M65</f>
        <v>0</v>
      </c>
      <c r="L66">
        <f>'Encuesta de Satisfacción de (2'!N65</f>
        <v>0</v>
      </c>
      <c r="M66">
        <f>'Encuesta de Satisfacción de (2'!O65</f>
        <v>0</v>
      </c>
      <c r="N66">
        <f>'Encuesta de Satisfacción de (2'!P65</f>
        <v>0</v>
      </c>
      <c r="O66">
        <f>'Encuesta de Satisfacción de (2'!Q65</f>
        <v>0</v>
      </c>
      <c r="P66">
        <f>'Encuesta de Satisfacción de (2'!R65</f>
        <v>0</v>
      </c>
      <c r="Q66">
        <f>'Encuesta de Satisfacción de (2'!S65</f>
        <v>0</v>
      </c>
      <c r="R66">
        <f>'Encuesta de Satisfacción de (2'!T65</f>
        <v>0</v>
      </c>
      <c r="S66">
        <f>'Encuesta de Satisfacción de (2'!U65</f>
        <v>0</v>
      </c>
      <c r="T66">
        <f>'Encuesta de Satisfacción de (2'!V65</f>
        <v>0</v>
      </c>
      <c r="U66">
        <f>'Encuesta de Satisfacción de (2'!W65</f>
        <v>0</v>
      </c>
      <c r="V66">
        <f>'Encuesta de Satisfacción de (2'!X65</f>
        <v>0</v>
      </c>
      <c r="W66">
        <f>'Encuesta de Satisfacción de (2'!Y65</f>
        <v>0</v>
      </c>
      <c r="X66">
        <f>'Encuesta de Satisfacción de (2'!Z65</f>
        <v>0</v>
      </c>
      <c r="Y66">
        <f>'Encuesta de Satisfacción de (2'!AA65</f>
        <v>0</v>
      </c>
      <c r="Z66">
        <f>'Encuesta de Satisfacción de (2'!AB65</f>
        <v>0</v>
      </c>
      <c r="AA66">
        <f>'Encuesta de Satisfacción de (2'!AC65</f>
        <v>0</v>
      </c>
      <c r="AB66">
        <f>'Encuesta de Satisfacción de (2'!AD65</f>
        <v>0</v>
      </c>
      <c r="AC66">
        <f>'Encuesta de Satisfacción de (2'!AE65</f>
        <v>0</v>
      </c>
      <c r="AD66">
        <f>'Encuesta de Satisfacción de (2'!AF65</f>
        <v>0</v>
      </c>
      <c r="AE66" t="str">
        <f>'Encuesta de Satisfacción de (2'!AG65</f>
        <v>A la biblioteca Federico García Lorca</v>
      </c>
      <c r="AF66">
        <f>'Encuesta de Satisfacción de (2'!AH65</f>
        <v>5</v>
      </c>
      <c r="AG66">
        <f>'Encuesta de Satisfacción de (2'!AI65</f>
        <v>3</v>
      </c>
      <c r="AH66">
        <f>'Encuesta de Satisfacción de (2'!AJ65</f>
        <v>3</v>
      </c>
      <c r="AI66">
        <f>'Encuesta de Satisfacción de (2'!AK65</f>
        <v>1</v>
      </c>
      <c r="AJ66">
        <f>'Encuesta de Satisfacción de (2'!AL65</f>
        <v>5</v>
      </c>
      <c r="AK66" t="str">
        <f>'Encuesta de Satisfacción de (2'!AM65</f>
        <v>Sí</v>
      </c>
      <c r="AL66" t="str">
        <f>'Encuesta de Satisfacción de (2'!AN65</f>
        <v>Sí</v>
      </c>
      <c r="AM66">
        <f>'Encuesta de Satisfacción de (2'!AO65</f>
        <v>5</v>
      </c>
      <c r="AN66">
        <f>'Encuesta de Satisfacción de (2'!AP65</f>
        <v>1</v>
      </c>
      <c r="AO66">
        <f>'Encuesta de Satisfacción de (2'!AQ65</f>
        <v>3</v>
      </c>
      <c r="AP66">
        <f>'Encuesta de Satisfacción de (2'!AR65</f>
        <v>1</v>
      </c>
      <c r="AQ66">
        <f>'Encuesta de Satisfacción de (2'!AS65</f>
        <v>5</v>
      </c>
      <c r="AR66">
        <f>'Encuesta de Satisfacción de (2'!AT65</f>
        <v>5</v>
      </c>
      <c r="AS66">
        <f>'Encuesta de Satisfacción de (2'!AU65</f>
        <v>3</v>
      </c>
      <c r="AT66">
        <f>'Encuesta de Satisfacción de (2'!AV65</f>
        <v>4</v>
      </c>
      <c r="AU66">
        <f>'Encuesta de Satisfacción de (2'!AW65</f>
        <v>3</v>
      </c>
      <c r="AV66">
        <f>'Encuesta de Satisfacción de (2'!AX65</f>
        <v>5</v>
      </c>
      <c r="AW66">
        <f>'Encuesta de Satisfacción de (2'!AY65</f>
        <v>5</v>
      </c>
      <c r="AX66">
        <f>'Encuesta de Satisfacción de (2'!AZ65</f>
        <v>2</v>
      </c>
      <c r="AY66">
        <f>'Encuesta de Satisfacción de (2'!BA65</f>
        <v>5</v>
      </c>
      <c r="AZ66">
        <f>'Encuesta de Satisfacción de (2'!BB65</f>
        <v>3</v>
      </c>
      <c r="BA66">
        <f>'Encuesta de Satisfacción de (2'!BC65</f>
        <v>5</v>
      </c>
      <c r="BB66">
        <f>'Encuesta de Satisfacción de (2'!BD65</f>
        <v>5</v>
      </c>
      <c r="BC66">
        <f>'Encuesta de Satisfacción de (2'!BE65</f>
        <v>3</v>
      </c>
      <c r="BD66">
        <f>'Encuesta de Satisfacción de (2'!BF65</f>
        <v>2</v>
      </c>
      <c r="BE66" t="str">
        <f>'Encuesta de Satisfacción de (2'!BG65</f>
        <v>Sí</v>
      </c>
      <c r="BF66" t="str">
        <f>'Encuesta de Satisfacción de (2'!BH65</f>
        <v>Sí</v>
      </c>
      <c r="BG66" t="str">
        <f>'Encuesta de Satisfacción de (2'!BI65</f>
        <v>No</v>
      </c>
      <c r="BH66" t="str">
        <f>'Encuesta de Satisfacción de (2'!BJ65</f>
        <v>Sí</v>
      </c>
      <c r="BI66" t="str">
        <f>'Encuesta de Satisfacción de (2'!BK65</f>
        <v>Sí</v>
      </c>
      <c r="BJ66" t="str">
        <f>'Encuesta de Satisfacción de (2'!BL65</f>
        <v>Sí</v>
      </c>
      <c r="BK66" t="str">
        <f>'Encuesta de Satisfacción de (2'!BM65</f>
        <v>No</v>
      </c>
      <c r="BL66" t="str">
        <f>'Encuesta de Satisfacción de (2'!BN65</f>
        <v>No</v>
      </c>
      <c r="BM66">
        <f>'Encuesta de Satisfacción de (2'!BO65</f>
        <v>5</v>
      </c>
      <c r="BN66">
        <f>'Encuesta de Satisfacción de (2'!BP65</f>
        <v>5</v>
      </c>
      <c r="BO66">
        <f>'Encuesta de Satisfacción de (2'!BQ65</f>
        <v>5</v>
      </c>
      <c r="BP66">
        <f>'Encuesta de Satisfacción de (2'!BR65</f>
        <v>5</v>
      </c>
      <c r="BQ66">
        <f>'Encuesta de Satisfacción de (2'!BS65</f>
        <v>5</v>
      </c>
      <c r="BR66">
        <f>'Encuesta de Satisfacción de (2'!BT65</f>
        <v>5</v>
      </c>
      <c r="BS66">
        <f>'Encuesta de Satisfacción de (2'!BU65</f>
        <v>5</v>
      </c>
      <c r="BT66" t="str">
        <f>'Encuesta de Satisfacción de (2'!BV65</f>
        <v>Sí</v>
      </c>
      <c r="BU66" t="str">
        <f>'Encuesta de Satisfacción de (2'!BW65</f>
        <v>Sí</v>
      </c>
      <c r="BV66" t="str">
        <f>'Encuesta de Satisfacción de (2'!BX65</f>
        <v>Muy útil</v>
      </c>
      <c r="BW66">
        <f>'Encuesta de Satisfacción de (2'!BY65</f>
        <v>5</v>
      </c>
      <c r="BX66">
        <f>'Encuesta de Satisfacción de (2'!BZ65</f>
        <v>5</v>
      </c>
      <c r="BY66" t="str">
        <f>'Encuesta de Satisfacción de (2'!CA65</f>
        <v>Muy satisfecho</v>
      </c>
      <c r="BZ66">
        <f>'Encuesta de Satisfacción de (2'!CB65</f>
        <v>0</v>
      </c>
      <c r="CA66" t="str">
        <f>'Encuesta de Satisfacción de (2'!CC65</f>
        <v>Sí</v>
      </c>
      <c r="CB66" t="str">
        <f>'Encuesta de Satisfacción de (2'!CD65</f>
        <v>2021-22</v>
      </c>
      <c r="CC66" t="str">
        <f>'Encuesta de Satisfacción de (2'!CE65</f>
        <v>MUJER</v>
      </c>
      <c r="CD66" t="str">
        <f>'Encuesta de Satisfacción de (2'!CF65</f>
        <v>MÁSTER UNIVERSITARIO OFICIAL</v>
      </c>
      <c r="CE66" t="str">
        <f>'Encuesta de Satisfacción de (2'!CG65</f>
        <v>066S</v>
      </c>
      <c r="CF66" t="str">
        <f>'Encuesta de Satisfacción de (2'!CH65</f>
        <v>MÁSTER UNIVERSITARIO EN DOCUMENTACIÓN FOTOGRÁFICA. RECUPERACIÓN, TRATAMIENT</v>
      </c>
      <c r="CG66">
        <f>'Encuesta de Satisfacción de (2'!CI65</f>
        <v>159</v>
      </c>
      <c r="CH66" t="str">
        <f>'Encuesta de Satisfacción de (2'!CJ65</f>
        <v>FACULTAD DE CIENCIAS DE LA DOCUMENTACIÓN</v>
      </c>
      <c r="CI66">
        <f>'Encuesta de Satisfacción de (2'!CK65</f>
        <v>0</v>
      </c>
      <c r="CJ66">
        <f>'Encuesta de Satisfacción de (2'!CL65</f>
        <v>0</v>
      </c>
      <c r="CK66" t="str">
        <f>VLOOKUP(CH66,CENTROS!$A$2:$B$27,2,FALSE)</f>
        <v>BYD</v>
      </c>
      <c r="CL66" t="str">
        <f>VLOOKUP(CH66,CENTROS!$A$2:$C$27,3,FALSE)</f>
        <v>Ciencias Sociales</v>
      </c>
      <c r="CN66">
        <f t="shared" si="65"/>
        <v>10</v>
      </c>
      <c r="CO66">
        <f t="shared" si="66"/>
        <v>5</v>
      </c>
      <c r="CP66">
        <f t="shared" si="67"/>
        <v>5</v>
      </c>
      <c r="CQ66">
        <f t="shared" si="68"/>
        <v>0</v>
      </c>
      <c r="CR66">
        <f t="shared" si="69"/>
        <v>10</v>
      </c>
      <c r="CS66">
        <f t="shared" si="70"/>
        <v>5</v>
      </c>
      <c r="CT66">
        <f t="shared" si="71"/>
        <v>10</v>
      </c>
      <c r="CU66">
        <f t="shared" si="72"/>
        <v>10</v>
      </c>
      <c r="CV66">
        <f t="shared" si="73"/>
        <v>2.5</v>
      </c>
      <c r="CW66">
        <f t="shared" si="74"/>
        <v>10</v>
      </c>
      <c r="CX66">
        <f t="shared" si="75"/>
        <v>5</v>
      </c>
      <c r="CY66">
        <f t="shared" si="76"/>
        <v>10</v>
      </c>
      <c r="CZ66">
        <f t="shared" si="77"/>
        <v>10</v>
      </c>
      <c r="DA66">
        <f t="shared" si="78"/>
        <v>5</v>
      </c>
      <c r="DB66">
        <f t="shared" si="79"/>
        <v>2.5</v>
      </c>
      <c r="DC66">
        <f t="shared" si="80"/>
        <v>10</v>
      </c>
      <c r="DD66">
        <f t="shared" si="81"/>
        <v>10</v>
      </c>
      <c r="DE66">
        <f t="shared" si="82"/>
        <v>10</v>
      </c>
      <c r="DF66">
        <f t="shared" si="83"/>
        <v>10</v>
      </c>
      <c r="DG66">
        <f t="shared" si="84"/>
        <v>10</v>
      </c>
      <c r="DH66">
        <f t="shared" si="85"/>
        <v>10</v>
      </c>
      <c r="DI66">
        <f t="shared" si="86"/>
        <v>10</v>
      </c>
      <c r="DJ66">
        <f t="shared" si="87"/>
        <v>10</v>
      </c>
      <c r="DK66">
        <f t="shared" si="88"/>
        <v>10</v>
      </c>
      <c r="DL66">
        <f t="shared" si="89"/>
        <v>10</v>
      </c>
    </row>
    <row r="67" spans="1:116" x14ac:dyDescent="0.2">
      <c r="A67" t="str">
        <f>'Encuesta de Satisfacción de (2'!C66</f>
        <v>Frecuentemente (1 o 2 veces por semana)</v>
      </c>
      <c r="B67" t="str">
        <f>'Encuesta de Satisfacción de (2'!D66</f>
        <v>De vez en cuando (1 o 2 veces al mes)</v>
      </c>
      <c r="C67" t="str">
        <f>'Encuesta de Satisfacción de (2'!E66</f>
        <v>F.  Estudios Estadísticos</v>
      </c>
      <c r="D67" t="str">
        <f>'Encuesta de Satisfacción de (2'!F66</f>
        <v>Biblioteca María Zambrano (Filología / Derecho)</v>
      </c>
      <c r="E67">
        <f>'Encuesta de Satisfacción de (2'!G66</f>
        <v>0</v>
      </c>
      <c r="F67">
        <f>'Encuesta de Satisfacción de (2'!H66</f>
        <v>0</v>
      </c>
      <c r="G67">
        <f>'Encuesta de Satisfacción de (2'!I66</f>
        <v>0</v>
      </c>
      <c r="H67">
        <f>'Encuesta de Satisfacción de (2'!J66</f>
        <v>0</v>
      </c>
      <c r="I67">
        <f>'Encuesta de Satisfacción de (2'!K66</f>
        <v>0</v>
      </c>
      <c r="J67">
        <f>'Encuesta de Satisfacción de (2'!L66</f>
        <v>0</v>
      </c>
      <c r="K67">
        <f>'Encuesta de Satisfacción de (2'!M66</f>
        <v>0</v>
      </c>
      <c r="L67">
        <f>'Encuesta de Satisfacción de (2'!N66</f>
        <v>0</v>
      </c>
      <c r="M67">
        <f>'Encuesta de Satisfacción de (2'!O66</f>
        <v>0</v>
      </c>
      <c r="N67">
        <f>'Encuesta de Satisfacción de (2'!P66</f>
        <v>0</v>
      </c>
      <c r="O67">
        <f>'Encuesta de Satisfacción de (2'!Q66</f>
        <v>0</v>
      </c>
      <c r="P67">
        <f>'Encuesta de Satisfacción de (2'!R66</f>
        <v>0</v>
      </c>
      <c r="Q67">
        <f>'Encuesta de Satisfacción de (2'!S66</f>
        <v>0</v>
      </c>
      <c r="R67">
        <f>'Encuesta de Satisfacción de (2'!T66</f>
        <v>0</v>
      </c>
      <c r="S67">
        <f>'Encuesta de Satisfacción de (2'!U66</f>
        <v>0</v>
      </c>
      <c r="T67">
        <f>'Encuesta de Satisfacción de (2'!V66</f>
        <v>0</v>
      </c>
      <c r="U67">
        <f>'Encuesta de Satisfacción de (2'!W66</f>
        <v>0</v>
      </c>
      <c r="V67">
        <f>'Encuesta de Satisfacción de (2'!X66</f>
        <v>0</v>
      </c>
      <c r="W67">
        <f>'Encuesta de Satisfacción de (2'!Y66</f>
        <v>0</v>
      </c>
      <c r="X67">
        <f>'Encuesta de Satisfacción de (2'!Z66</f>
        <v>0</v>
      </c>
      <c r="Y67">
        <f>'Encuesta de Satisfacción de (2'!AA66</f>
        <v>0</v>
      </c>
      <c r="Z67">
        <f>'Encuesta de Satisfacción de (2'!AB66</f>
        <v>0</v>
      </c>
      <c r="AA67">
        <f>'Encuesta de Satisfacción de (2'!AC66</f>
        <v>0</v>
      </c>
      <c r="AB67">
        <f>'Encuesta de Satisfacción de (2'!AD66</f>
        <v>0</v>
      </c>
      <c r="AC67">
        <f>'Encuesta de Satisfacción de (2'!AE66</f>
        <v>0</v>
      </c>
      <c r="AD67">
        <f>'Encuesta de Satisfacción de (2'!AF66</f>
        <v>0</v>
      </c>
      <c r="AE67" t="str">
        <f>'Encuesta de Satisfacción de (2'!AG66</f>
        <v>Bibliotecas municipales</v>
      </c>
      <c r="AF67">
        <f>'Encuesta de Satisfacción de (2'!AH66</f>
        <v>4</v>
      </c>
      <c r="AG67">
        <f>'Encuesta de Satisfacción de (2'!AI66</f>
        <v>4</v>
      </c>
      <c r="AH67">
        <f>'Encuesta de Satisfacción de (2'!AJ66</f>
        <v>4</v>
      </c>
      <c r="AI67">
        <f>'Encuesta de Satisfacción de (2'!AK66</f>
        <v>4</v>
      </c>
      <c r="AJ67">
        <f>'Encuesta de Satisfacción de (2'!AL66</f>
        <v>4</v>
      </c>
      <c r="AK67" t="str">
        <f>'Encuesta de Satisfacción de (2'!AM66</f>
        <v>No</v>
      </c>
      <c r="AL67" t="str">
        <f>'Encuesta de Satisfacción de (2'!AN66</f>
        <v>Sí</v>
      </c>
      <c r="AM67">
        <f>'Encuesta de Satisfacción de (2'!AO66</f>
        <v>4</v>
      </c>
      <c r="AN67">
        <f>'Encuesta de Satisfacción de (2'!AP66</f>
        <v>2</v>
      </c>
      <c r="AO67">
        <f>'Encuesta de Satisfacción de (2'!AQ66</f>
        <v>2</v>
      </c>
      <c r="AP67">
        <f>'Encuesta de Satisfacción de (2'!AR66</f>
        <v>2</v>
      </c>
      <c r="AQ67">
        <f>'Encuesta de Satisfacción de (2'!AS66</f>
        <v>4</v>
      </c>
      <c r="AR67">
        <f>'Encuesta de Satisfacción de (2'!AT66</f>
        <v>4</v>
      </c>
      <c r="AS67">
        <f>'Encuesta de Satisfacción de (2'!AU66</f>
        <v>4</v>
      </c>
      <c r="AT67">
        <f>'Encuesta de Satisfacción de (2'!AV66</f>
        <v>3</v>
      </c>
      <c r="AU67">
        <f>'Encuesta de Satisfacción de (2'!AW66</f>
        <v>4</v>
      </c>
      <c r="AV67">
        <f>'Encuesta de Satisfacción de (2'!AX66</f>
        <v>3</v>
      </c>
      <c r="AW67">
        <f>'Encuesta de Satisfacción de (2'!AY66</f>
        <v>3</v>
      </c>
      <c r="AX67">
        <f>'Encuesta de Satisfacción de (2'!AZ66</f>
        <v>3</v>
      </c>
      <c r="AY67">
        <f>'Encuesta de Satisfacción de (2'!BA66</f>
        <v>4</v>
      </c>
      <c r="AZ67">
        <f>'Encuesta de Satisfacción de (2'!BB66</f>
        <v>3</v>
      </c>
      <c r="BA67">
        <f>'Encuesta de Satisfacción de (2'!BC66</f>
        <v>2</v>
      </c>
      <c r="BB67">
        <f>'Encuesta de Satisfacción de (2'!BD66</f>
        <v>4</v>
      </c>
      <c r="BC67">
        <f>'Encuesta de Satisfacción de (2'!BE66</f>
        <v>3</v>
      </c>
      <c r="BD67">
        <f>'Encuesta de Satisfacción de (2'!BF66</f>
        <v>3</v>
      </c>
      <c r="BE67" t="str">
        <f>'Encuesta de Satisfacción de (2'!BG66</f>
        <v>No</v>
      </c>
      <c r="BF67" t="str">
        <f>'Encuesta de Satisfacción de (2'!BH66</f>
        <v>No</v>
      </c>
      <c r="BG67" t="str">
        <f>'Encuesta de Satisfacción de (2'!BI66</f>
        <v>No</v>
      </c>
      <c r="BH67" t="str">
        <f>'Encuesta de Satisfacción de (2'!BJ66</f>
        <v>Sí</v>
      </c>
      <c r="BI67" t="str">
        <f>'Encuesta de Satisfacción de (2'!BK66</f>
        <v>Sí</v>
      </c>
      <c r="BJ67" t="str">
        <f>'Encuesta de Satisfacción de (2'!BL66</f>
        <v>No</v>
      </c>
      <c r="BK67" t="str">
        <f>'Encuesta de Satisfacción de (2'!BM66</f>
        <v>No</v>
      </c>
      <c r="BL67" t="str">
        <f>'Encuesta de Satisfacción de (2'!BN66</f>
        <v>No</v>
      </c>
      <c r="BM67">
        <f>'Encuesta de Satisfacción de (2'!BO66</f>
        <v>4</v>
      </c>
      <c r="BN67">
        <f>'Encuesta de Satisfacción de (2'!BP66</f>
        <v>4</v>
      </c>
      <c r="BO67">
        <f>'Encuesta de Satisfacción de (2'!BQ66</f>
        <v>4</v>
      </c>
      <c r="BP67">
        <f>'Encuesta de Satisfacción de (2'!BR66</f>
        <v>4</v>
      </c>
      <c r="BQ67">
        <f>'Encuesta de Satisfacción de (2'!BS66</f>
        <v>3</v>
      </c>
      <c r="BR67">
        <f>'Encuesta de Satisfacción de (2'!BT66</f>
        <v>4</v>
      </c>
      <c r="BS67">
        <f>'Encuesta de Satisfacción de (2'!BU66</f>
        <v>3</v>
      </c>
      <c r="BT67" t="str">
        <f>'Encuesta de Satisfacción de (2'!BV66</f>
        <v>No</v>
      </c>
      <c r="BU67" t="str">
        <f>'Encuesta de Satisfacción de (2'!BW66</f>
        <v>No</v>
      </c>
      <c r="BV67">
        <f>'Encuesta de Satisfacción de (2'!BX66</f>
        <v>0</v>
      </c>
      <c r="BW67">
        <f>'Encuesta de Satisfacción de (2'!BY66</f>
        <v>4</v>
      </c>
      <c r="BX67">
        <f>'Encuesta de Satisfacción de (2'!BZ66</f>
        <v>4</v>
      </c>
      <c r="BY67" t="str">
        <f>'Encuesta de Satisfacción de (2'!CA66</f>
        <v>Satisfecho</v>
      </c>
      <c r="BZ67">
        <f>'Encuesta de Satisfacción de (2'!CB66</f>
        <v>0</v>
      </c>
      <c r="CA67" t="str">
        <f>'Encuesta de Satisfacción de (2'!CC66</f>
        <v>No</v>
      </c>
      <c r="CB67" t="str">
        <f>'Encuesta de Satisfacción de (2'!CD66</f>
        <v>2021-22</v>
      </c>
      <c r="CC67" t="str">
        <f>'Encuesta de Satisfacción de (2'!CE66</f>
        <v>HOMBRE</v>
      </c>
      <c r="CD67" t="str">
        <f>'Encuesta de Satisfacción de (2'!CF66</f>
        <v>GRADO</v>
      </c>
      <c r="CE67" t="str">
        <f>'Encuesta de Satisfacción de (2'!CG66</f>
        <v>0825</v>
      </c>
      <c r="CF67" t="str">
        <f>'Encuesta de Satisfacción de (2'!CH66</f>
        <v>GRADO EN ESTADÍSTICA APLICADA</v>
      </c>
      <c r="CG67">
        <f>'Encuesta de Satisfacción de (2'!CI66</f>
        <v>243</v>
      </c>
      <c r="CH67" t="str">
        <f>'Encuesta de Satisfacción de (2'!CJ66</f>
        <v>FACULTAD DE ESTUDIOS ESTADÍSTICOS</v>
      </c>
      <c r="CI67">
        <f>'Encuesta de Satisfacción de (2'!CK66</f>
        <v>0</v>
      </c>
      <c r="CJ67">
        <f>'Encuesta de Satisfacción de (2'!CL66</f>
        <v>0</v>
      </c>
      <c r="CK67" t="str">
        <f>VLOOKUP(CH67,CENTROS!$A$2:$B$27,2,FALSE)</f>
        <v>EST</v>
      </c>
      <c r="CL67" t="str">
        <f>VLOOKUP(CH67,CENTROS!$A$2:$C$27,3,FALSE)</f>
        <v>Ciencias Experimentales</v>
      </c>
      <c r="CN67">
        <f t="shared" si="65"/>
        <v>7.5</v>
      </c>
      <c r="CO67">
        <f t="shared" si="66"/>
        <v>7.5</v>
      </c>
      <c r="CP67">
        <f t="shared" si="67"/>
        <v>7.5</v>
      </c>
      <c r="CQ67">
        <f t="shared" si="68"/>
        <v>7.5</v>
      </c>
      <c r="CR67">
        <f t="shared" si="69"/>
        <v>7.5</v>
      </c>
      <c r="CS67">
        <f t="shared" si="70"/>
        <v>7.5</v>
      </c>
      <c r="CT67">
        <f t="shared" si="71"/>
        <v>5</v>
      </c>
      <c r="CU67">
        <f t="shared" si="72"/>
        <v>5</v>
      </c>
      <c r="CV67">
        <f t="shared" si="73"/>
        <v>5</v>
      </c>
      <c r="CW67">
        <f t="shared" si="74"/>
        <v>7.5</v>
      </c>
      <c r="CX67">
        <f t="shared" si="75"/>
        <v>5</v>
      </c>
      <c r="CY67">
        <f t="shared" si="76"/>
        <v>2.5</v>
      </c>
      <c r="CZ67">
        <f t="shared" si="77"/>
        <v>7.5</v>
      </c>
      <c r="DA67">
        <f t="shared" si="78"/>
        <v>5</v>
      </c>
      <c r="DB67">
        <f t="shared" si="79"/>
        <v>5</v>
      </c>
      <c r="DC67">
        <f t="shared" si="80"/>
        <v>7.5</v>
      </c>
      <c r="DD67">
        <f t="shared" si="81"/>
        <v>7.5</v>
      </c>
      <c r="DE67">
        <f t="shared" si="82"/>
        <v>7.5</v>
      </c>
      <c r="DF67">
        <f t="shared" si="83"/>
        <v>7.5</v>
      </c>
      <c r="DG67">
        <f t="shared" si="84"/>
        <v>5</v>
      </c>
      <c r="DH67">
        <f t="shared" si="85"/>
        <v>7.5</v>
      </c>
      <c r="DI67">
        <f t="shared" si="86"/>
        <v>5</v>
      </c>
      <c r="DJ67">
        <f t="shared" si="87"/>
        <v>7.5</v>
      </c>
      <c r="DK67">
        <f t="shared" si="88"/>
        <v>7.5</v>
      </c>
      <c r="DL67">
        <f t="shared" si="89"/>
        <v>7.5</v>
      </c>
    </row>
    <row r="68" spans="1:116" x14ac:dyDescent="0.2">
      <c r="A68" t="str">
        <f>'Encuesta de Satisfacción de (2'!C67</f>
        <v>Sólo en época de exámenes</v>
      </c>
      <c r="B68" t="str">
        <f>'Encuesta de Satisfacción de (2'!D67</f>
        <v>De vez en cuando (1 o 2 veces al mes)</v>
      </c>
      <c r="C68" t="str">
        <f>'Encuesta de Satisfacción de (2'!E67</f>
        <v>F.  Medicina</v>
      </c>
      <c r="D68">
        <f>'Encuesta de Satisfacción de (2'!F67</f>
        <v>0</v>
      </c>
      <c r="E68">
        <f>'Encuesta de Satisfacción de (2'!G67</f>
        <v>0</v>
      </c>
      <c r="F68">
        <f>'Encuesta de Satisfacción de (2'!H67</f>
        <v>0</v>
      </c>
      <c r="G68">
        <f>'Encuesta de Satisfacción de (2'!I67</f>
        <v>0</v>
      </c>
      <c r="H68">
        <f>'Encuesta de Satisfacción de (2'!J67</f>
        <v>0</v>
      </c>
      <c r="I68">
        <f>'Encuesta de Satisfacción de (2'!K67</f>
        <v>0</v>
      </c>
      <c r="J68">
        <f>'Encuesta de Satisfacción de (2'!L67</f>
        <v>0</v>
      </c>
      <c r="K68">
        <f>'Encuesta de Satisfacción de (2'!M67</f>
        <v>0</v>
      </c>
      <c r="L68">
        <f>'Encuesta de Satisfacción de (2'!N67</f>
        <v>0</v>
      </c>
      <c r="M68">
        <f>'Encuesta de Satisfacción de (2'!O67</f>
        <v>0</v>
      </c>
      <c r="N68">
        <f>'Encuesta de Satisfacción de (2'!P67</f>
        <v>0</v>
      </c>
      <c r="O68">
        <f>'Encuesta de Satisfacción de (2'!Q67</f>
        <v>0</v>
      </c>
      <c r="P68">
        <f>'Encuesta de Satisfacción de (2'!R67</f>
        <v>0</v>
      </c>
      <c r="Q68">
        <f>'Encuesta de Satisfacción de (2'!S67</f>
        <v>0</v>
      </c>
      <c r="R68">
        <f>'Encuesta de Satisfacción de (2'!T67</f>
        <v>0</v>
      </c>
      <c r="S68">
        <f>'Encuesta de Satisfacción de (2'!U67</f>
        <v>0</v>
      </c>
      <c r="T68">
        <f>'Encuesta de Satisfacción de (2'!V67</f>
        <v>0</v>
      </c>
      <c r="U68">
        <f>'Encuesta de Satisfacción de (2'!W67</f>
        <v>0</v>
      </c>
      <c r="V68">
        <f>'Encuesta de Satisfacción de (2'!X67</f>
        <v>0</v>
      </c>
      <c r="W68">
        <f>'Encuesta de Satisfacción de (2'!Y67</f>
        <v>0</v>
      </c>
      <c r="X68">
        <f>'Encuesta de Satisfacción de (2'!Z67</f>
        <v>0</v>
      </c>
      <c r="Y68">
        <f>'Encuesta de Satisfacción de (2'!AA67</f>
        <v>0</v>
      </c>
      <c r="Z68">
        <f>'Encuesta de Satisfacción de (2'!AB67</f>
        <v>0</v>
      </c>
      <c r="AA68">
        <f>'Encuesta de Satisfacción de (2'!AC67</f>
        <v>0</v>
      </c>
      <c r="AB68">
        <f>'Encuesta de Satisfacción de (2'!AD67</f>
        <v>0</v>
      </c>
      <c r="AC68">
        <f>'Encuesta de Satisfacción de (2'!AE67</f>
        <v>0</v>
      </c>
      <c r="AD68">
        <f>'Encuesta de Satisfacción de (2'!AF67</f>
        <v>0</v>
      </c>
      <c r="AE68" t="str">
        <f>'Encuesta de Satisfacción de (2'!AG67</f>
        <v>Universidad Politécnica de Madrid</v>
      </c>
      <c r="AF68">
        <f>'Encuesta de Satisfacción de (2'!AH67</f>
        <v>2</v>
      </c>
      <c r="AG68">
        <f>'Encuesta de Satisfacción de (2'!AI67</f>
        <v>2</v>
      </c>
      <c r="AH68">
        <f>'Encuesta de Satisfacción de (2'!AJ67</f>
        <v>2</v>
      </c>
      <c r="AI68">
        <f>'Encuesta de Satisfacción de (2'!AK67</f>
        <v>3</v>
      </c>
      <c r="AJ68">
        <f>'Encuesta de Satisfacción de (2'!AL67</f>
        <v>5</v>
      </c>
      <c r="AK68" t="str">
        <f>'Encuesta de Satisfacción de (2'!AM67</f>
        <v>No</v>
      </c>
      <c r="AL68" t="str">
        <f>'Encuesta de Satisfacción de (2'!AN67</f>
        <v>No</v>
      </c>
      <c r="AM68">
        <f>'Encuesta de Satisfacción de (2'!AO67</f>
        <v>1</v>
      </c>
      <c r="AN68">
        <f>'Encuesta de Satisfacción de (2'!AP67</f>
        <v>1</v>
      </c>
      <c r="AO68">
        <f>'Encuesta de Satisfacción de (2'!AQ67</f>
        <v>3</v>
      </c>
      <c r="AP68">
        <f>'Encuesta de Satisfacción de (2'!AR67</f>
        <v>4</v>
      </c>
      <c r="AQ68">
        <f>'Encuesta de Satisfacción de (2'!AS67</f>
        <v>5</v>
      </c>
      <c r="AR68">
        <f>'Encuesta de Satisfacción de (2'!AT67</f>
        <v>5</v>
      </c>
      <c r="AS68">
        <f>'Encuesta de Satisfacción de (2'!AU67</f>
        <v>5</v>
      </c>
      <c r="AT68">
        <f>'Encuesta de Satisfacción de (2'!AV67</f>
        <v>1</v>
      </c>
      <c r="AU68">
        <f>'Encuesta de Satisfacción de (2'!AW67</f>
        <v>5</v>
      </c>
      <c r="AV68">
        <f>'Encuesta de Satisfacción de (2'!AX67</f>
        <v>5</v>
      </c>
      <c r="AW68">
        <f>'Encuesta de Satisfacción de (2'!AY67</f>
        <v>0</v>
      </c>
      <c r="AX68">
        <f>'Encuesta de Satisfacción de (2'!AZ67</f>
        <v>5</v>
      </c>
      <c r="AY68">
        <f>'Encuesta de Satisfacción de (2'!BA67</f>
        <v>5</v>
      </c>
      <c r="AZ68">
        <f>'Encuesta de Satisfacción de (2'!BB67</f>
        <v>5</v>
      </c>
      <c r="BA68">
        <f>'Encuesta de Satisfacción de (2'!BC67</f>
        <v>5</v>
      </c>
      <c r="BB68">
        <f>'Encuesta de Satisfacción de (2'!BD67</f>
        <v>4</v>
      </c>
      <c r="BC68">
        <f>'Encuesta de Satisfacción de (2'!BE67</f>
        <v>5</v>
      </c>
      <c r="BD68">
        <f>'Encuesta de Satisfacción de (2'!BF67</f>
        <v>3</v>
      </c>
      <c r="BE68" t="str">
        <f>'Encuesta de Satisfacción de (2'!BG67</f>
        <v>No</v>
      </c>
      <c r="BF68" t="str">
        <f>'Encuesta de Satisfacción de (2'!BH67</f>
        <v>N/A</v>
      </c>
      <c r="BG68" t="str">
        <f>'Encuesta de Satisfacción de (2'!BI67</f>
        <v>N/A</v>
      </c>
      <c r="BH68" t="str">
        <f>'Encuesta de Satisfacción de (2'!BJ67</f>
        <v>N/A</v>
      </c>
      <c r="BI68" t="str">
        <f>'Encuesta de Satisfacción de (2'!BK67</f>
        <v>N/A</v>
      </c>
      <c r="BJ68" t="str">
        <f>'Encuesta de Satisfacción de (2'!BL67</f>
        <v>N/A</v>
      </c>
      <c r="BK68" t="str">
        <f>'Encuesta de Satisfacción de (2'!BM67</f>
        <v>Sí</v>
      </c>
      <c r="BL68" t="str">
        <f>'Encuesta de Satisfacción de (2'!BN67</f>
        <v>N/A</v>
      </c>
      <c r="BM68">
        <f>'Encuesta de Satisfacción de (2'!BO67</f>
        <v>0</v>
      </c>
      <c r="BN68">
        <f>'Encuesta de Satisfacción de (2'!BP67</f>
        <v>0</v>
      </c>
      <c r="BO68">
        <f>'Encuesta de Satisfacción de (2'!BQ67</f>
        <v>0</v>
      </c>
      <c r="BP68">
        <f>'Encuesta de Satisfacción de (2'!BR67</f>
        <v>0</v>
      </c>
      <c r="BQ68">
        <f>'Encuesta de Satisfacción de (2'!BS67</f>
        <v>0</v>
      </c>
      <c r="BR68">
        <f>'Encuesta de Satisfacción de (2'!BT67</f>
        <v>0</v>
      </c>
      <c r="BS68">
        <f>'Encuesta de Satisfacción de (2'!BU67</f>
        <v>0</v>
      </c>
      <c r="BT68" t="str">
        <f>'Encuesta de Satisfacción de (2'!BV67</f>
        <v>No</v>
      </c>
      <c r="BU68" t="str">
        <f>'Encuesta de Satisfacción de (2'!BW67</f>
        <v>No</v>
      </c>
      <c r="BV68">
        <f>'Encuesta de Satisfacción de (2'!BX67</f>
        <v>0</v>
      </c>
      <c r="BW68">
        <f>'Encuesta de Satisfacción de (2'!BY67</f>
        <v>5</v>
      </c>
      <c r="BX68">
        <f>'Encuesta de Satisfacción de (2'!BZ67</f>
        <v>5</v>
      </c>
      <c r="BY68" t="str">
        <f>'Encuesta de Satisfacción de (2'!CA67</f>
        <v>Normal</v>
      </c>
      <c r="BZ68" t="str">
        <f>'Encuesta de Satisfacción de (2'!CB67</f>
        <v>Durante este curso ha hecho demasiado frío en la biblioteca, prácticamente no se podía estar. Sugiero que se abran las ventanas cada cierto tiempo, pero no que estén todo el rato abiertas, es un gasto de calefacción enorme y hace frío.</v>
      </c>
      <c r="CA68" t="str">
        <f>'Encuesta de Satisfacción de (2'!CC67</f>
        <v>No</v>
      </c>
      <c r="CB68" t="str">
        <f>'Encuesta de Satisfacción de (2'!CD67</f>
        <v>2021-22</v>
      </c>
      <c r="CC68" t="str">
        <f>'Encuesta de Satisfacción de (2'!CE67</f>
        <v>MUJER</v>
      </c>
      <c r="CD68" t="str">
        <f>'Encuesta de Satisfacción de (2'!CF67</f>
        <v>GRADO</v>
      </c>
      <c r="CE68" t="str">
        <f>'Encuesta de Satisfacción de (2'!CG67</f>
        <v>0805</v>
      </c>
      <c r="CF68" t="str">
        <f>'Encuesta de Satisfacción de (2'!CH67</f>
        <v>GRADO EN MEDICINA</v>
      </c>
      <c r="CG68">
        <f>'Encuesta de Satisfacción de (2'!CI67</f>
        <v>126</v>
      </c>
      <c r="CH68" t="str">
        <f>'Encuesta de Satisfacción de (2'!CJ67</f>
        <v>FACULTAD DE MEDICINA</v>
      </c>
      <c r="CI68">
        <f>'Encuesta de Satisfacción de (2'!CK67</f>
        <v>0</v>
      </c>
      <c r="CJ68">
        <f>'Encuesta de Satisfacción de (2'!CL67</f>
        <v>0</v>
      </c>
      <c r="CK68" t="str">
        <f>VLOOKUP(CH68,CENTROS!$A$2:$B$27,2,FALSE)</f>
        <v>MED</v>
      </c>
      <c r="CL68" t="str">
        <f>VLOOKUP(CH68,CENTROS!$A$2:$C$27,3,FALSE)</f>
        <v>Ciencias de la Salud</v>
      </c>
      <c r="CN68">
        <f t="shared" si="65"/>
        <v>2.5</v>
      </c>
      <c r="CO68">
        <f t="shared" si="66"/>
        <v>2.5</v>
      </c>
      <c r="CP68">
        <f t="shared" si="67"/>
        <v>2.5</v>
      </c>
      <c r="CQ68">
        <f t="shared" si="68"/>
        <v>5</v>
      </c>
      <c r="CR68">
        <f t="shared" si="69"/>
        <v>10</v>
      </c>
      <c r="CS68">
        <f t="shared" si="70"/>
        <v>10</v>
      </c>
      <c r="CT68">
        <f t="shared" si="71"/>
        <v>10</v>
      </c>
      <c r="CU68" t="b">
        <f t="shared" si="72"/>
        <v>0</v>
      </c>
      <c r="CV68">
        <f t="shared" si="73"/>
        <v>10</v>
      </c>
      <c r="CW68">
        <f t="shared" si="74"/>
        <v>10</v>
      </c>
      <c r="CX68">
        <f t="shared" si="75"/>
        <v>10</v>
      </c>
      <c r="CY68">
        <f t="shared" si="76"/>
        <v>10</v>
      </c>
      <c r="CZ68">
        <f t="shared" si="77"/>
        <v>7.5</v>
      </c>
      <c r="DA68">
        <f t="shared" si="78"/>
        <v>10</v>
      </c>
      <c r="DB68">
        <f t="shared" si="79"/>
        <v>5</v>
      </c>
      <c r="DC68" t="b">
        <f t="shared" si="80"/>
        <v>0</v>
      </c>
      <c r="DD68" t="b">
        <f t="shared" si="81"/>
        <v>0</v>
      </c>
      <c r="DE68" t="b">
        <f t="shared" si="82"/>
        <v>0</v>
      </c>
      <c r="DF68" t="b">
        <f t="shared" si="83"/>
        <v>0</v>
      </c>
      <c r="DG68" t="b">
        <f t="shared" si="84"/>
        <v>0</v>
      </c>
      <c r="DH68" t="b">
        <f t="shared" si="85"/>
        <v>0</v>
      </c>
      <c r="DI68" t="b">
        <f t="shared" si="86"/>
        <v>0</v>
      </c>
      <c r="DJ68">
        <f t="shared" si="87"/>
        <v>10</v>
      </c>
      <c r="DK68">
        <f t="shared" si="88"/>
        <v>10</v>
      </c>
      <c r="DL68">
        <f t="shared" si="89"/>
        <v>5</v>
      </c>
    </row>
    <row r="69" spans="1:116" x14ac:dyDescent="0.2">
      <c r="A69" t="str">
        <f>'Encuesta de Satisfacción de (2'!C68</f>
        <v>De vez en cuando (1 o 2 veces al mes)</v>
      </c>
      <c r="B69" t="str">
        <f>'Encuesta de Satisfacción de (2'!D68</f>
        <v>Muy frecuentemente (3 o más veces por semana)</v>
      </c>
      <c r="C69" t="str">
        <f>'Encuesta de Satisfacción de (2'!E68</f>
        <v>F.  Medicina</v>
      </c>
      <c r="D69">
        <f>'Encuesta de Satisfacción de (2'!F68</f>
        <v>0</v>
      </c>
      <c r="E69">
        <f>'Encuesta de Satisfacción de (2'!G68</f>
        <v>0</v>
      </c>
      <c r="F69">
        <f>'Encuesta de Satisfacción de (2'!H68</f>
        <v>0</v>
      </c>
      <c r="G69">
        <f>'Encuesta de Satisfacción de (2'!I68</f>
        <v>0</v>
      </c>
      <c r="H69">
        <f>'Encuesta de Satisfacción de (2'!J68</f>
        <v>0</v>
      </c>
      <c r="I69">
        <f>'Encuesta de Satisfacción de (2'!K68</f>
        <v>0</v>
      </c>
      <c r="J69">
        <f>'Encuesta de Satisfacción de (2'!L68</f>
        <v>0</v>
      </c>
      <c r="K69">
        <f>'Encuesta de Satisfacción de (2'!M68</f>
        <v>0</v>
      </c>
      <c r="L69">
        <f>'Encuesta de Satisfacción de (2'!N68</f>
        <v>0</v>
      </c>
      <c r="M69">
        <f>'Encuesta de Satisfacción de (2'!O68</f>
        <v>0</v>
      </c>
      <c r="N69">
        <f>'Encuesta de Satisfacción de (2'!P68</f>
        <v>0</v>
      </c>
      <c r="O69">
        <f>'Encuesta de Satisfacción de (2'!Q68</f>
        <v>0</v>
      </c>
      <c r="P69">
        <f>'Encuesta de Satisfacción de (2'!R68</f>
        <v>0</v>
      </c>
      <c r="Q69">
        <f>'Encuesta de Satisfacción de (2'!S68</f>
        <v>0</v>
      </c>
      <c r="R69">
        <f>'Encuesta de Satisfacción de (2'!T68</f>
        <v>0</v>
      </c>
      <c r="S69">
        <f>'Encuesta de Satisfacción de (2'!U68</f>
        <v>0</v>
      </c>
      <c r="T69">
        <f>'Encuesta de Satisfacción de (2'!V68</f>
        <v>0</v>
      </c>
      <c r="U69">
        <f>'Encuesta de Satisfacción de (2'!W68</f>
        <v>0</v>
      </c>
      <c r="V69">
        <f>'Encuesta de Satisfacción de (2'!X68</f>
        <v>0</v>
      </c>
      <c r="W69">
        <f>'Encuesta de Satisfacción de (2'!Y68</f>
        <v>0</v>
      </c>
      <c r="X69">
        <f>'Encuesta de Satisfacción de (2'!Z68</f>
        <v>0</v>
      </c>
      <c r="Y69">
        <f>'Encuesta de Satisfacción de (2'!AA68</f>
        <v>0</v>
      </c>
      <c r="Z69">
        <f>'Encuesta de Satisfacción de (2'!AB68</f>
        <v>0</v>
      </c>
      <c r="AA69">
        <f>'Encuesta de Satisfacción de (2'!AC68</f>
        <v>0</v>
      </c>
      <c r="AB69">
        <f>'Encuesta de Satisfacción de (2'!AD68</f>
        <v>0</v>
      </c>
      <c r="AC69">
        <f>'Encuesta de Satisfacción de (2'!AE68</f>
        <v>0</v>
      </c>
      <c r="AD69">
        <f>'Encuesta de Satisfacción de (2'!AF68</f>
        <v>0</v>
      </c>
      <c r="AE69" t="str">
        <f>'Encuesta de Satisfacción de (2'!AG68</f>
        <v>No</v>
      </c>
      <c r="AF69">
        <f>'Encuesta de Satisfacción de (2'!AH68</f>
        <v>4</v>
      </c>
      <c r="AG69">
        <f>'Encuesta de Satisfacción de (2'!AI68</f>
        <v>4</v>
      </c>
      <c r="AH69">
        <f>'Encuesta de Satisfacción de (2'!AJ68</f>
        <v>3</v>
      </c>
      <c r="AI69">
        <f>'Encuesta de Satisfacción de (2'!AK68</f>
        <v>3</v>
      </c>
      <c r="AJ69">
        <f>'Encuesta de Satisfacción de (2'!AL68</f>
        <v>5</v>
      </c>
      <c r="AK69" t="str">
        <f>'Encuesta de Satisfacción de (2'!AM68</f>
        <v>Sí</v>
      </c>
      <c r="AL69" t="str">
        <f>'Encuesta de Satisfacción de (2'!AN68</f>
        <v>Sí</v>
      </c>
      <c r="AM69">
        <f>'Encuesta de Satisfacción de (2'!AO68</f>
        <v>3</v>
      </c>
      <c r="AN69">
        <f>'Encuesta de Satisfacción de (2'!AP68</f>
        <v>3</v>
      </c>
      <c r="AO69">
        <f>'Encuesta de Satisfacción de (2'!AQ68</f>
        <v>4</v>
      </c>
      <c r="AP69">
        <f>'Encuesta de Satisfacción de (2'!AR68</f>
        <v>3</v>
      </c>
      <c r="AQ69">
        <f>'Encuesta de Satisfacción de (2'!AS68</f>
        <v>5</v>
      </c>
      <c r="AR69">
        <f>'Encuesta de Satisfacción de (2'!AT68</f>
        <v>1</v>
      </c>
      <c r="AS69">
        <f>'Encuesta de Satisfacción de (2'!AU68</f>
        <v>5</v>
      </c>
      <c r="AT69">
        <f>'Encuesta de Satisfacción de (2'!AV68</f>
        <v>1</v>
      </c>
      <c r="AU69">
        <f>'Encuesta de Satisfacción de (2'!AW68</f>
        <v>4</v>
      </c>
      <c r="AV69">
        <f>'Encuesta de Satisfacción de (2'!AX68</f>
        <v>5</v>
      </c>
      <c r="AW69">
        <f>'Encuesta de Satisfacción de (2'!AY68</f>
        <v>5</v>
      </c>
      <c r="AX69">
        <f>'Encuesta de Satisfacción de (2'!AZ68</f>
        <v>5</v>
      </c>
      <c r="AY69">
        <f>'Encuesta de Satisfacción de (2'!BA68</f>
        <v>5</v>
      </c>
      <c r="AZ69">
        <f>'Encuesta de Satisfacción de (2'!BB68</f>
        <v>5</v>
      </c>
      <c r="BA69">
        <f>'Encuesta de Satisfacción de (2'!BC68</f>
        <v>5</v>
      </c>
      <c r="BB69">
        <f>'Encuesta de Satisfacción de (2'!BD68</f>
        <v>5</v>
      </c>
      <c r="BC69">
        <f>'Encuesta de Satisfacción de (2'!BE68</f>
        <v>5</v>
      </c>
      <c r="BD69">
        <f>'Encuesta de Satisfacción de (2'!BF68</f>
        <v>5</v>
      </c>
      <c r="BE69" t="str">
        <f>'Encuesta de Satisfacción de (2'!BG68</f>
        <v>No</v>
      </c>
      <c r="BF69" t="str">
        <f>'Encuesta de Satisfacción de (2'!BH68</f>
        <v>N/A</v>
      </c>
      <c r="BG69" t="str">
        <f>'Encuesta de Satisfacción de (2'!BI68</f>
        <v>N/A</v>
      </c>
      <c r="BH69" t="str">
        <f>'Encuesta de Satisfacción de (2'!BJ68</f>
        <v>N/A</v>
      </c>
      <c r="BI69" t="str">
        <f>'Encuesta de Satisfacción de (2'!BK68</f>
        <v>N/A</v>
      </c>
      <c r="BJ69" t="str">
        <f>'Encuesta de Satisfacción de (2'!BL68</f>
        <v>N/A</v>
      </c>
      <c r="BK69" t="str">
        <f>'Encuesta de Satisfacción de (2'!BM68</f>
        <v>Sí</v>
      </c>
      <c r="BL69" t="str">
        <f>'Encuesta de Satisfacción de (2'!BN68</f>
        <v>N/A</v>
      </c>
      <c r="BM69">
        <f>'Encuesta de Satisfacción de (2'!BO68</f>
        <v>5</v>
      </c>
      <c r="BN69">
        <f>'Encuesta de Satisfacción de (2'!BP68</f>
        <v>5</v>
      </c>
      <c r="BO69">
        <f>'Encuesta de Satisfacción de (2'!BQ68</f>
        <v>5</v>
      </c>
      <c r="BP69">
        <f>'Encuesta de Satisfacción de (2'!BR68</f>
        <v>5</v>
      </c>
      <c r="BQ69">
        <f>'Encuesta de Satisfacción de (2'!BS68</f>
        <v>5</v>
      </c>
      <c r="BR69">
        <f>'Encuesta de Satisfacción de (2'!BT68</f>
        <v>5</v>
      </c>
      <c r="BS69">
        <f>'Encuesta de Satisfacción de (2'!BU68</f>
        <v>5</v>
      </c>
      <c r="BT69" t="str">
        <f>'Encuesta de Satisfacción de (2'!BV68</f>
        <v>No</v>
      </c>
      <c r="BU69" t="str">
        <f>'Encuesta de Satisfacción de (2'!BW68</f>
        <v>No</v>
      </c>
      <c r="BV69">
        <f>'Encuesta de Satisfacción de (2'!BX68</f>
        <v>0</v>
      </c>
      <c r="BW69">
        <f>'Encuesta de Satisfacción de (2'!BY68</f>
        <v>5</v>
      </c>
      <c r="BX69">
        <f>'Encuesta de Satisfacción de (2'!BZ68</f>
        <v>5</v>
      </c>
      <c r="BY69" t="str">
        <f>'Encuesta de Satisfacción de (2'!CA68</f>
        <v>Muy satisfecho</v>
      </c>
      <c r="BZ69">
        <f>'Encuesta de Satisfacción de (2'!CB68</f>
        <v>0</v>
      </c>
      <c r="CA69" t="str">
        <f>'Encuesta de Satisfacción de (2'!CC68</f>
        <v>No</v>
      </c>
      <c r="CB69" t="str">
        <f>'Encuesta de Satisfacción de (2'!CD68</f>
        <v>2021-22</v>
      </c>
      <c r="CC69" t="str">
        <f>'Encuesta de Satisfacción de (2'!CE68</f>
        <v>MUJER</v>
      </c>
      <c r="CD69" t="str">
        <f>'Encuesta de Satisfacción de (2'!CF68</f>
        <v>GRADO</v>
      </c>
      <c r="CE69" t="str">
        <f>'Encuesta de Satisfacción de (2'!CG68</f>
        <v>0805</v>
      </c>
      <c r="CF69" t="str">
        <f>'Encuesta de Satisfacción de (2'!CH68</f>
        <v>GRADO EN MEDICINA</v>
      </c>
      <c r="CG69">
        <f>'Encuesta de Satisfacción de (2'!CI68</f>
        <v>126</v>
      </c>
      <c r="CH69" t="str">
        <f>'Encuesta de Satisfacción de (2'!CJ68</f>
        <v>FACULTAD DE MEDICINA</v>
      </c>
      <c r="CI69">
        <f>'Encuesta de Satisfacción de (2'!CK68</f>
        <v>0</v>
      </c>
      <c r="CJ69">
        <f>'Encuesta de Satisfacción de (2'!CL68</f>
        <v>0</v>
      </c>
      <c r="CK69" t="str">
        <f>VLOOKUP(CH69,CENTROS!$A$2:$B$27,2,FALSE)</f>
        <v>MED</v>
      </c>
      <c r="CL69" t="str">
        <f>VLOOKUP(CH69,CENTROS!$A$2:$C$27,3,FALSE)</f>
        <v>Ciencias de la Salud</v>
      </c>
      <c r="CN69">
        <f t="shared" si="65"/>
        <v>7.5</v>
      </c>
      <c r="CO69">
        <f t="shared" si="66"/>
        <v>7.5</v>
      </c>
      <c r="CP69">
        <f t="shared" si="67"/>
        <v>5</v>
      </c>
      <c r="CQ69">
        <f t="shared" si="68"/>
        <v>5</v>
      </c>
      <c r="CR69">
        <f t="shared" si="69"/>
        <v>10</v>
      </c>
      <c r="CS69">
        <f t="shared" si="70"/>
        <v>7.5</v>
      </c>
      <c r="CT69">
        <f t="shared" si="71"/>
        <v>10</v>
      </c>
      <c r="CU69">
        <f t="shared" si="72"/>
        <v>10</v>
      </c>
      <c r="CV69">
        <f t="shared" si="73"/>
        <v>10</v>
      </c>
      <c r="CW69">
        <f t="shared" si="74"/>
        <v>10</v>
      </c>
      <c r="CX69">
        <f t="shared" si="75"/>
        <v>10</v>
      </c>
      <c r="CY69">
        <f t="shared" si="76"/>
        <v>10</v>
      </c>
      <c r="CZ69">
        <f t="shared" si="77"/>
        <v>10</v>
      </c>
      <c r="DA69">
        <f t="shared" si="78"/>
        <v>10</v>
      </c>
      <c r="DB69">
        <f t="shared" si="79"/>
        <v>10</v>
      </c>
      <c r="DC69">
        <f t="shared" si="80"/>
        <v>10</v>
      </c>
      <c r="DD69">
        <f t="shared" si="81"/>
        <v>10</v>
      </c>
      <c r="DE69">
        <f t="shared" si="82"/>
        <v>10</v>
      </c>
      <c r="DF69">
        <f t="shared" si="83"/>
        <v>10</v>
      </c>
      <c r="DG69">
        <f t="shared" si="84"/>
        <v>10</v>
      </c>
      <c r="DH69">
        <f t="shared" si="85"/>
        <v>10</v>
      </c>
      <c r="DI69">
        <f t="shared" si="86"/>
        <v>10</v>
      </c>
      <c r="DJ69">
        <f t="shared" si="87"/>
        <v>10</v>
      </c>
      <c r="DK69">
        <f t="shared" si="88"/>
        <v>10</v>
      </c>
      <c r="DL69">
        <f t="shared" si="89"/>
        <v>10</v>
      </c>
    </row>
    <row r="70" spans="1:116" x14ac:dyDescent="0.2">
      <c r="A70" t="str">
        <f>'Encuesta de Satisfacción de (2'!C69</f>
        <v>Muy frecuentemente (3 o más veces por semana)</v>
      </c>
      <c r="B70" t="str">
        <f>'Encuesta de Satisfacción de (2'!D69</f>
        <v>Nunca</v>
      </c>
      <c r="C70" t="str">
        <f>'Encuesta de Satisfacción de (2'!E69</f>
        <v>F.  Ciencias Geológicas</v>
      </c>
      <c r="D70">
        <f>'Encuesta de Satisfacción de (2'!F69</f>
        <v>0</v>
      </c>
      <c r="E70">
        <f>'Encuesta de Satisfacción de (2'!G69</f>
        <v>0</v>
      </c>
      <c r="F70">
        <f>'Encuesta de Satisfacción de (2'!H69</f>
        <v>0</v>
      </c>
      <c r="G70">
        <f>'Encuesta de Satisfacción de (2'!I69</f>
        <v>0</v>
      </c>
      <c r="H70">
        <f>'Encuesta de Satisfacción de (2'!J69</f>
        <v>0</v>
      </c>
      <c r="I70">
        <f>'Encuesta de Satisfacción de (2'!K69</f>
        <v>0</v>
      </c>
      <c r="J70">
        <f>'Encuesta de Satisfacción de (2'!L69</f>
        <v>0</v>
      </c>
      <c r="K70">
        <f>'Encuesta de Satisfacción de (2'!M69</f>
        <v>0</v>
      </c>
      <c r="L70">
        <f>'Encuesta de Satisfacción de (2'!N69</f>
        <v>0</v>
      </c>
      <c r="M70">
        <f>'Encuesta de Satisfacción de (2'!O69</f>
        <v>0</v>
      </c>
      <c r="N70">
        <f>'Encuesta de Satisfacción de (2'!P69</f>
        <v>0</v>
      </c>
      <c r="O70">
        <f>'Encuesta de Satisfacción de (2'!Q69</f>
        <v>0</v>
      </c>
      <c r="P70">
        <f>'Encuesta de Satisfacción de (2'!R69</f>
        <v>0</v>
      </c>
      <c r="Q70">
        <f>'Encuesta de Satisfacción de (2'!S69</f>
        <v>0</v>
      </c>
      <c r="R70">
        <f>'Encuesta de Satisfacción de (2'!T69</f>
        <v>0</v>
      </c>
      <c r="S70">
        <f>'Encuesta de Satisfacción de (2'!U69</f>
        <v>0</v>
      </c>
      <c r="T70">
        <f>'Encuesta de Satisfacción de (2'!V69</f>
        <v>0</v>
      </c>
      <c r="U70">
        <f>'Encuesta de Satisfacción de (2'!W69</f>
        <v>0</v>
      </c>
      <c r="V70">
        <f>'Encuesta de Satisfacción de (2'!X69</f>
        <v>0</v>
      </c>
      <c r="W70">
        <f>'Encuesta de Satisfacción de (2'!Y69</f>
        <v>0</v>
      </c>
      <c r="X70">
        <f>'Encuesta de Satisfacción de (2'!Z69</f>
        <v>0</v>
      </c>
      <c r="Y70">
        <f>'Encuesta de Satisfacción de (2'!AA69</f>
        <v>0</v>
      </c>
      <c r="Z70">
        <f>'Encuesta de Satisfacción de (2'!AB69</f>
        <v>0</v>
      </c>
      <c r="AA70">
        <f>'Encuesta de Satisfacción de (2'!AC69</f>
        <v>0</v>
      </c>
      <c r="AB70">
        <f>'Encuesta de Satisfacción de (2'!AD69</f>
        <v>0</v>
      </c>
      <c r="AC70">
        <f>'Encuesta de Satisfacción de (2'!AE69</f>
        <v>0</v>
      </c>
      <c r="AD70">
        <f>'Encuesta de Satisfacción de (2'!AF69</f>
        <v>0</v>
      </c>
      <c r="AE70">
        <f>'Encuesta de Satisfacción de (2'!AG69</f>
        <v>0</v>
      </c>
      <c r="AF70">
        <f>'Encuesta de Satisfacción de (2'!AH69</f>
        <v>5</v>
      </c>
      <c r="AG70">
        <f>'Encuesta de Satisfacción de (2'!AI69</f>
        <v>3</v>
      </c>
      <c r="AH70">
        <f>'Encuesta de Satisfacción de (2'!AJ69</f>
        <v>2</v>
      </c>
      <c r="AI70">
        <f>'Encuesta de Satisfacción de (2'!AK69</f>
        <v>2</v>
      </c>
      <c r="AJ70">
        <f>'Encuesta de Satisfacción de (2'!AL69</f>
        <v>5</v>
      </c>
      <c r="AK70" t="str">
        <f>'Encuesta de Satisfacción de (2'!AM69</f>
        <v>No</v>
      </c>
      <c r="AL70" t="str">
        <f>'Encuesta de Satisfacción de (2'!AN69</f>
        <v>No</v>
      </c>
      <c r="AM70">
        <f>'Encuesta de Satisfacción de (2'!AO69</f>
        <v>1</v>
      </c>
      <c r="AN70">
        <f>'Encuesta de Satisfacción de (2'!AP69</f>
        <v>1</v>
      </c>
      <c r="AO70">
        <f>'Encuesta de Satisfacción de (2'!AQ69</f>
        <v>1</v>
      </c>
      <c r="AP70">
        <f>'Encuesta de Satisfacción de (2'!AR69</f>
        <v>1</v>
      </c>
      <c r="AQ70">
        <f>'Encuesta de Satisfacción de (2'!AS69</f>
        <v>5</v>
      </c>
      <c r="AR70">
        <f>'Encuesta de Satisfacción de (2'!AT69</f>
        <v>5</v>
      </c>
      <c r="AS70">
        <f>'Encuesta de Satisfacción de (2'!AU69</f>
        <v>5</v>
      </c>
      <c r="AT70">
        <f>'Encuesta de Satisfacción de (2'!AV69</f>
        <v>1</v>
      </c>
      <c r="AU70">
        <f>'Encuesta de Satisfacción de (2'!AW69</f>
        <v>3</v>
      </c>
      <c r="AV70">
        <f>'Encuesta de Satisfacción de (2'!AX69</f>
        <v>3</v>
      </c>
      <c r="AW70">
        <f>'Encuesta de Satisfacción de (2'!AY69</f>
        <v>4</v>
      </c>
      <c r="AX70">
        <f>'Encuesta de Satisfacción de (2'!AZ69</f>
        <v>2</v>
      </c>
      <c r="AY70">
        <f>'Encuesta de Satisfacción de (2'!BA69</f>
        <v>3</v>
      </c>
      <c r="AZ70">
        <f>'Encuesta de Satisfacción de (2'!BB69</f>
        <v>1</v>
      </c>
      <c r="BA70">
        <f>'Encuesta de Satisfacción de (2'!BC69</f>
        <v>2</v>
      </c>
      <c r="BB70">
        <f>'Encuesta de Satisfacción de (2'!BD69</f>
        <v>4</v>
      </c>
      <c r="BC70">
        <f>'Encuesta de Satisfacción de (2'!BE69</f>
        <v>3</v>
      </c>
      <c r="BD70">
        <f>'Encuesta de Satisfacción de (2'!BF69</f>
        <v>3</v>
      </c>
      <c r="BE70" t="str">
        <f>'Encuesta de Satisfacción de (2'!BG69</f>
        <v>No</v>
      </c>
      <c r="BF70" t="str">
        <f>'Encuesta de Satisfacción de (2'!BH69</f>
        <v>No</v>
      </c>
      <c r="BG70" t="str">
        <f>'Encuesta de Satisfacción de (2'!BI69</f>
        <v>No</v>
      </c>
      <c r="BH70" t="str">
        <f>'Encuesta de Satisfacción de (2'!BJ69</f>
        <v>Sí</v>
      </c>
      <c r="BI70" t="str">
        <f>'Encuesta de Satisfacción de (2'!BK69</f>
        <v>Sí</v>
      </c>
      <c r="BJ70" t="str">
        <f>'Encuesta de Satisfacción de (2'!BL69</f>
        <v>No</v>
      </c>
      <c r="BK70" t="str">
        <f>'Encuesta de Satisfacción de (2'!BM69</f>
        <v>No</v>
      </c>
      <c r="BL70" t="str">
        <f>'Encuesta de Satisfacción de (2'!BN69</f>
        <v>No</v>
      </c>
      <c r="BM70">
        <f>'Encuesta de Satisfacción de (2'!BO69</f>
        <v>4</v>
      </c>
      <c r="BN70">
        <f>'Encuesta de Satisfacción de (2'!BP69</f>
        <v>3</v>
      </c>
      <c r="BO70">
        <f>'Encuesta de Satisfacción de (2'!BQ69</f>
        <v>3</v>
      </c>
      <c r="BP70">
        <f>'Encuesta de Satisfacción de (2'!BR69</f>
        <v>3</v>
      </c>
      <c r="BQ70">
        <f>'Encuesta de Satisfacción de (2'!BS69</f>
        <v>2</v>
      </c>
      <c r="BR70">
        <f>'Encuesta de Satisfacción de (2'!BT69</f>
        <v>2</v>
      </c>
      <c r="BS70">
        <f>'Encuesta de Satisfacción de (2'!BU69</f>
        <v>2</v>
      </c>
      <c r="BT70" t="str">
        <f>'Encuesta de Satisfacción de (2'!BV69</f>
        <v>Sí</v>
      </c>
      <c r="BU70" t="str">
        <f>'Encuesta de Satisfacción de (2'!BW69</f>
        <v>No</v>
      </c>
      <c r="BV70">
        <f>'Encuesta de Satisfacción de (2'!BX69</f>
        <v>0</v>
      </c>
      <c r="BW70">
        <f>'Encuesta de Satisfacción de (2'!BY69</f>
        <v>3</v>
      </c>
      <c r="BX70">
        <f>'Encuesta de Satisfacción de (2'!BZ69</f>
        <v>3</v>
      </c>
      <c r="BY70" t="str">
        <f>'Encuesta de Satisfacción de (2'!CA69</f>
        <v>Normal</v>
      </c>
      <c r="BZ70" t="str">
        <f>'Encuesta de Satisfacción de (2'!CB69</f>
        <v>Todavía en la biblioteca de Ciencias Geológicas no han abierto todos los puestos, que son necesarios. A parte, bastantes ordenadores no funcionan o tardan mucho en arrancar.</v>
      </c>
      <c r="CA70" t="str">
        <f>'Encuesta de Satisfacción de (2'!CC69</f>
        <v>No</v>
      </c>
      <c r="CB70" t="str">
        <f>'Encuesta de Satisfacción de (2'!CD69</f>
        <v>2021-22</v>
      </c>
      <c r="CC70" t="str">
        <f>'Encuesta de Satisfacción de (2'!CE69</f>
        <v>MUJER</v>
      </c>
      <c r="CD70" t="str">
        <f>'Encuesta de Satisfacción de (2'!CF69</f>
        <v>GRADO</v>
      </c>
      <c r="CE70" t="str">
        <f>'Encuesta de Satisfacción de (2'!CG69</f>
        <v>0809</v>
      </c>
      <c r="CF70" t="str">
        <f>'Encuesta de Satisfacción de (2'!CH69</f>
        <v>GRADO EN GEOLOGÍA</v>
      </c>
      <c r="CG70">
        <f>'Encuesta de Satisfacción de (2'!CI69</f>
        <v>120</v>
      </c>
      <c r="CH70" t="str">
        <f>'Encuesta de Satisfacción de (2'!CJ69</f>
        <v>FACULTAD DE CIENCIAS GEOLÓGICAS</v>
      </c>
      <c r="CI70">
        <f>'Encuesta de Satisfacción de (2'!CK69</f>
        <v>0</v>
      </c>
      <c r="CJ70">
        <f>'Encuesta de Satisfacción de (2'!CL69</f>
        <v>0</v>
      </c>
      <c r="CK70" t="str">
        <f>VLOOKUP(CH70,CENTROS!$A$2:$B$27,2,FALSE)</f>
        <v>GEO</v>
      </c>
      <c r="CL70" t="str">
        <f>VLOOKUP(CH70,CENTROS!$A$2:$C$27,3,FALSE)</f>
        <v>Ciencias Experimentales</v>
      </c>
      <c r="CN70">
        <f t="shared" si="65"/>
        <v>10</v>
      </c>
      <c r="CO70">
        <f t="shared" si="66"/>
        <v>5</v>
      </c>
      <c r="CP70">
        <f t="shared" si="67"/>
        <v>2.5</v>
      </c>
      <c r="CQ70">
        <f t="shared" si="68"/>
        <v>2.5</v>
      </c>
      <c r="CR70">
        <f t="shared" si="69"/>
        <v>10</v>
      </c>
      <c r="CS70">
        <f t="shared" si="70"/>
        <v>5</v>
      </c>
      <c r="CT70">
        <f t="shared" si="71"/>
        <v>5</v>
      </c>
      <c r="CU70">
        <f t="shared" si="72"/>
        <v>7.5</v>
      </c>
      <c r="CV70">
        <f t="shared" si="73"/>
        <v>2.5</v>
      </c>
      <c r="CW70">
        <f t="shared" si="74"/>
        <v>5</v>
      </c>
      <c r="CX70">
        <f t="shared" si="75"/>
        <v>0</v>
      </c>
      <c r="CY70">
        <f t="shared" si="76"/>
        <v>2.5</v>
      </c>
      <c r="CZ70">
        <f t="shared" si="77"/>
        <v>7.5</v>
      </c>
      <c r="DA70">
        <f t="shared" si="78"/>
        <v>5</v>
      </c>
      <c r="DB70">
        <f t="shared" si="79"/>
        <v>5</v>
      </c>
      <c r="DC70">
        <f t="shared" si="80"/>
        <v>7.5</v>
      </c>
      <c r="DD70">
        <f t="shared" si="81"/>
        <v>5</v>
      </c>
      <c r="DE70">
        <f t="shared" si="82"/>
        <v>5</v>
      </c>
      <c r="DF70">
        <f t="shared" si="83"/>
        <v>5</v>
      </c>
      <c r="DG70">
        <f t="shared" si="84"/>
        <v>2.5</v>
      </c>
      <c r="DH70">
        <f t="shared" si="85"/>
        <v>2.5</v>
      </c>
      <c r="DI70">
        <f t="shared" si="86"/>
        <v>2.5</v>
      </c>
      <c r="DJ70">
        <f t="shared" si="87"/>
        <v>5</v>
      </c>
      <c r="DK70">
        <f t="shared" si="88"/>
        <v>5</v>
      </c>
      <c r="DL70">
        <f t="shared" si="89"/>
        <v>5</v>
      </c>
    </row>
    <row r="71" spans="1:116" x14ac:dyDescent="0.2">
      <c r="A71" t="str">
        <f>'Encuesta de Satisfacción de (2'!C70</f>
        <v>Frecuentemente (1 o 2 veces por semana)</v>
      </c>
      <c r="B71" t="str">
        <f>'Encuesta de Satisfacción de (2'!D70</f>
        <v>Frecuentemente (1 o 2 veces por semana)</v>
      </c>
      <c r="C71" t="str">
        <f>'Encuesta de Satisfacción de (2'!E70</f>
        <v>F.  Ciencias Matemáticas</v>
      </c>
      <c r="D71">
        <f>'Encuesta de Satisfacción de (2'!F70</f>
        <v>0</v>
      </c>
      <c r="E71">
        <f>'Encuesta de Satisfacción de (2'!G70</f>
        <v>0</v>
      </c>
      <c r="F71">
        <f>'Encuesta de Satisfacción de (2'!H70</f>
        <v>0</v>
      </c>
      <c r="G71">
        <f>'Encuesta de Satisfacción de (2'!I70</f>
        <v>0</v>
      </c>
      <c r="H71">
        <f>'Encuesta de Satisfacción de (2'!J70</f>
        <v>0</v>
      </c>
      <c r="I71">
        <f>'Encuesta de Satisfacción de (2'!K70</f>
        <v>0</v>
      </c>
      <c r="J71">
        <f>'Encuesta de Satisfacción de (2'!L70</f>
        <v>0</v>
      </c>
      <c r="K71">
        <f>'Encuesta de Satisfacción de (2'!M70</f>
        <v>0</v>
      </c>
      <c r="L71">
        <f>'Encuesta de Satisfacción de (2'!N70</f>
        <v>0</v>
      </c>
      <c r="M71">
        <f>'Encuesta de Satisfacción de (2'!O70</f>
        <v>0</v>
      </c>
      <c r="N71">
        <f>'Encuesta de Satisfacción de (2'!P70</f>
        <v>0</v>
      </c>
      <c r="O71">
        <f>'Encuesta de Satisfacción de (2'!Q70</f>
        <v>0</v>
      </c>
      <c r="P71">
        <f>'Encuesta de Satisfacción de (2'!R70</f>
        <v>0</v>
      </c>
      <c r="Q71">
        <f>'Encuesta de Satisfacción de (2'!S70</f>
        <v>0</v>
      </c>
      <c r="R71">
        <f>'Encuesta de Satisfacción de (2'!T70</f>
        <v>0</v>
      </c>
      <c r="S71">
        <f>'Encuesta de Satisfacción de (2'!U70</f>
        <v>0</v>
      </c>
      <c r="T71">
        <f>'Encuesta de Satisfacción de (2'!V70</f>
        <v>0</v>
      </c>
      <c r="U71">
        <f>'Encuesta de Satisfacción de (2'!W70</f>
        <v>0</v>
      </c>
      <c r="V71">
        <f>'Encuesta de Satisfacción de (2'!X70</f>
        <v>0</v>
      </c>
      <c r="W71">
        <f>'Encuesta de Satisfacción de (2'!Y70</f>
        <v>0</v>
      </c>
      <c r="X71">
        <f>'Encuesta de Satisfacción de (2'!Z70</f>
        <v>0</v>
      </c>
      <c r="Y71">
        <f>'Encuesta de Satisfacción de (2'!AA70</f>
        <v>0</v>
      </c>
      <c r="Z71">
        <f>'Encuesta de Satisfacción de (2'!AB70</f>
        <v>0</v>
      </c>
      <c r="AA71">
        <f>'Encuesta de Satisfacción de (2'!AC70</f>
        <v>0</v>
      </c>
      <c r="AB71">
        <f>'Encuesta de Satisfacción de (2'!AD70</f>
        <v>0</v>
      </c>
      <c r="AC71">
        <f>'Encuesta de Satisfacción de (2'!AE70</f>
        <v>0</v>
      </c>
      <c r="AD71">
        <f>'Encuesta de Satisfacción de (2'!AF70</f>
        <v>0</v>
      </c>
      <c r="AE71" t="str">
        <f>'Encuesta de Satisfacción de (2'!AG70</f>
        <v>A ninguna otra</v>
      </c>
      <c r="AF71">
        <f>'Encuesta de Satisfacción de (2'!AH70</f>
        <v>4</v>
      </c>
      <c r="AG71">
        <f>'Encuesta de Satisfacción de (2'!AI70</f>
        <v>4</v>
      </c>
      <c r="AH71">
        <f>'Encuesta de Satisfacción de (2'!AJ70</f>
        <v>4</v>
      </c>
      <c r="AI71">
        <f>'Encuesta de Satisfacción de (2'!AK70</f>
        <v>3</v>
      </c>
      <c r="AJ71">
        <f>'Encuesta de Satisfacción de (2'!AL70</f>
        <v>4</v>
      </c>
      <c r="AK71" t="str">
        <f>'Encuesta de Satisfacción de (2'!AM70</f>
        <v>No</v>
      </c>
      <c r="AL71" t="str">
        <f>'Encuesta de Satisfacción de (2'!AN70</f>
        <v>No</v>
      </c>
      <c r="AM71">
        <f>'Encuesta de Satisfacción de (2'!AO70</f>
        <v>3</v>
      </c>
      <c r="AN71">
        <f>'Encuesta de Satisfacción de (2'!AP70</f>
        <v>4</v>
      </c>
      <c r="AO71">
        <f>'Encuesta de Satisfacción de (2'!AQ70</f>
        <v>4</v>
      </c>
      <c r="AP71">
        <f>'Encuesta de Satisfacción de (2'!AR70</f>
        <v>3</v>
      </c>
      <c r="AQ71">
        <f>'Encuesta de Satisfacción de (2'!AS70</f>
        <v>5</v>
      </c>
      <c r="AR71">
        <f>'Encuesta de Satisfacción de (2'!AT70</f>
        <v>4</v>
      </c>
      <c r="AS71">
        <f>'Encuesta de Satisfacción de (2'!AU70</f>
        <v>4</v>
      </c>
      <c r="AT71">
        <f>'Encuesta de Satisfacción de (2'!AV70</f>
        <v>2</v>
      </c>
      <c r="AU71">
        <f>'Encuesta de Satisfacción de (2'!AW70</f>
        <v>4</v>
      </c>
      <c r="AV71">
        <f>'Encuesta de Satisfacción de (2'!AX70</f>
        <v>4</v>
      </c>
      <c r="AW71">
        <f>'Encuesta de Satisfacción de (2'!AY70</f>
        <v>4</v>
      </c>
      <c r="AX71">
        <f>'Encuesta de Satisfacción de (2'!AZ70</f>
        <v>5</v>
      </c>
      <c r="AY71">
        <f>'Encuesta de Satisfacción de (2'!BA70</f>
        <v>4</v>
      </c>
      <c r="AZ71">
        <f>'Encuesta de Satisfacción de (2'!BB70</f>
        <v>4</v>
      </c>
      <c r="BA71">
        <f>'Encuesta de Satisfacción de (2'!BC70</f>
        <v>3</v>
      </c>
      <c r="BB71">
        <f>'Encuesta de Satisfacción de (2'!BD70</f>
        <v>4</v>
      </c>
      <c r="BC71">
        <f>'Encuesta de Satisfacción de (2'!BE70</f>
        <v>4</v>
      </c>
      <c r="BD71">
        <f>'Encuesta de Satisfacción de (2'!BF70</f>
        <v>3</v>
      </c>
      <c r="BE71" t="str">
        <f>'Encuesta de Satisfacción de (2'!BG70</f>
        <v>Sí</v>
      </c>
      <c r="BF71" t="str">
        <f>'Encuesta de Satisfacción de (2'!BH70</f>
        <v>Sí</v>
      </c>
      <c r="BG71" t="str">
        <f>'Encuesta de Satisfacción de (2'!BI70</f>
        <v>No</v>
      </c>
      <c r="BH71" t="str">
        <f>'Encuesta de Satisfacción de (2'!BJ70</f>
        <v>Sí</v>
      </c>
      <c r="BI71" t="str">
        <f>'Encuesta de Satisfacción de (2'!BK70</f>
        <v>No</v>
      </c>
      <c r="BJ71" t="str">
        <f>'Encuesta de Satisfacción de (2'!BL70</f>
        <v>No</v>
      </c>
      <c r="BK71" t="str">
        <f>'Encuesta de Satisfacción de (2'!BM70</f>
        <v>No</v>
      </c>
      <c r="BL71" t="str">
        <f>'Encuesta de Satisfacción de (2'!BN70</f>
        <v>No</v>
      </c>
      <c r="BM71">
        <f>'Encuesta de Satisfacción de (2'!BO70</f>
        <v>4</v>
      </c>
      <c r="BN71">
        <f>'Encuesta de Satisfacción de (2'!BP70</f>
        <v>4</v>
      </c>
      <c r="BO71">
        <f>'Encuesta de Satisfacción de (2'!BQ70</f>
        <v>4</v>
      </c>
      <c r="BP71">
        <f>'Encuesta de Satisfacción de (2'!BR70</f>
        <v>4</v>
      </c>
      <c r="BQ71">
        <f>'Encuesta de Satisfacción de (2'!BS70</f>
        <v>5</v>
      </c>
      <c r="BR71">
        <f>'Encuesta de Satisfacción de (2'!BT70</f>
        <v>3</v>
      </c>
      <c r="BS71">
        <f>'Encuesta de Satisfacción de (2'!BU70</f>
        <v>3</v>
      </c>
      <c r="BT71" t="str">
        <f>'Encuesta de Satisfacción de (2'!BV70</f>
        <v>Sí</v>
      </c>
      <c r="BU71" t="str">
        <f>'Encuesta de Satisfacción de (2'!BW70</f>
        <v>Sí</v>
      </c>
      <c r="BV71" t="str">
        <f>'Encuesta de Satisfacción de (2'!BX70</f>
        <v>Muy útil</v>
      </c>
      <c r="BW71">
        <f>'Encuesta de Satisfacción de (2'!BY70</f>
        <v>4</v>
      </c>
      <c r="BX71">
        <f>'Encuesta de Satisfacción de (2'!BZ70</f>
        <v>5</v>
      </c>
      <c r="BY71" t="str">
        <f>'Encuesta de Satisfacción de (2'!CA70</f>
        <v>Satisfecho</v>
      </c>
      <c r="BZ71">
        <f>'Encuesta de Satisfacción de (2'!CB70</f>
        <v>0</v>
      </c>
      <c r="CA71" t="str">
        <f>'Encuesta de Satisfacción de (2'!CC70</f>
        <v>No</v>
      </c>
      <c r="CB71" t="str">
        <f>'Encuesta de Satisfacción de (2'!CD70</f>
        <v>2021-22</v>
      </c>
      <c r="CC71" t="str">
        <f>'Encuesta de Satisfacción de (2'!CE70</f>
        <v>HOMBRE</v>
      </c>
      <c r="CD71" t="str">
        <f>'Encuesta de Satisfacción de (2'!CF70</f>
        <v>MÁSTER UNIVERSITARIO OFICIAL</v>
      </c>
      <c r="CE71" t="str">
        <f>'Encuesta de Satisfacción de (2'!CG70</f>
        <v>063U</v>
      </c>
      <c r="CF71" t="str">
        <f>'Encuesta de Satisfacción de (2'!CH70</f>
        <v>MÁSTER UNIVERSITARIO EN TRATAMIENTO ESTADÍSTICO COMPUTACIONAL DE LA INFORMA</v>
      </c>
      <c r="CG71">
        <f>'Encuesta de Satisfacción de (2'!CI70</f>
        <v>116</v>
      </c>
      <c r="CH71" t="str">
        <f>'Encuesta de Satisfacción de (2'!CJ70</f>
        <v>FACULTAD DE CIENCIAS MATEMÁTICAS</v>
      </c>
      <c r="CI71">
        <f>'Encuesta de Satisfacción de (2'!CK70</f>
        <v>0</v>
      </c>
      <c r="CJ71">
        <f>'Encuesta de Satisfacción de (2'!CL70</f>
        <v>0</v>
      </c>
      <c r="CK71" t="str">
        <f>VLOOKUP(CH71,CENTROS!$A$2:$B$27,2,FALSE)</f>
        <v>MAT</v>
      </c>
      <c r="CL71" t="str">
        <f>VLOOKUP(CH71,CENTROS!$A$2:$C$27,3,FALSE)</f>
        <v>Ciencias Experimentales</v>
      </c>
      <c r="CN71">
        <f t="shared" si="65"/>
        <v>7.5</v>
      </c>
      <c r="CO71">
        <f t="shared" si="66"/>
        <v>7.5</v>
      </c>
      <c r="CP71">
        <f t="shared" si="67"/>
        <v>7.5</v>
      </c>
      <c r="CQ71">
        <f t="shared" si="68"/>
        <v>5</v>
      </c>
      <c r="CR71">
        <f t="shared" si="69"/>
        <v>7.5</v>
      </c>
      <c r="CS71">
        <f t="shared" si="70"/>
        <v>7.5</v>
      </c>
      <c r="CT71">
        <f t="shared" si="71"/>
        <v>7.5</v>
      </c>
      <c r="CU71">
        <f t="shared" si="72"/>
        <v>7.5</v>
      </c>
      <c r="CV71">
        <f t="shared" si="73"/>
        <v>10</v>
      </c>
      <c r="CW71">
        <f t="shared" si="74"/>
        <v>7.5</v>
      </c>
      <c r="CX71">
        <f t="shared" si="75"/>
        <v>7.5</v>
      </c>
      <c r="CY71">
        <f t="shared" si="76"/>
        <v>5</v>
      </c>
      <c r="CZ71">
        <f t="shared" si="77"/>
        <v>7.5</v>
      </c>
      <c r="DA71">
        <f t="shared" si="78"/>
        <v>7.5</v>
      </c>
      <c r="DB71">
        <f t="shared" si="79"/>
        <v>5</v>
      </c>
      <c r="DC71">
        <f t="shared" si="80"/>
        <v>7.5</v>
      </c>
      <c r="DD71">
        <f t="shared" si="81"/>
        <v>7.5</v>
      </c>
      <c r="DE71">
        <f t="shared" si="82"/>
        <v>7.5</v>
      </c>
      <c r="DF71">
        <f t="shared" si="83"/>
        <v>7.5</v>
      </c>
      <c r="DG71">
        <f t="shared" si="84"/>
        <v>10</v>
      </c>
      <c r="DH71">
        <f t="shared" si="85"/>
        <v>5</v>
      </c>
      <c r="DI71">
        <f t="shared" si="86"/>
        <v>5</v>
      </c>
      <c r="DJ71">
        <f t="shared" si="87"/>
        <v>7.5</v>
      </c>
      <c r="DK71">
        <f t="shared" si="88"/>
        <v>10</v>
      </c>
      <c r="DL71">
        <f t="shared" si="89"/>
        <v>7.5</v>
      </c>
    </row>
    <row r="72" spans="1:116" x14ac:dyDescent="0.2">
      <c r="A72" t="str">
        <f>'Encuesta de Satisfacción de (2'!C71</f>
        <v>Sólo en época de exámenes</v>
      </c>
      <c r="B72" t="str">
        <f>'Encuesta de Satisfacción de (2'!D71</f>
        <v>Solo en época de exámenes</v>
      </c>
      <c r="C72">
        <f>'Encuesta de Satisfacción de (2'!E71</f>
        <v>0</v>
      </c>
      <c r="D72">
        <f>'Encuesta de Satisfacción de (2'!F71</f>
        <v>0</v>
      </c>
      <c r="E72">
        <f>'Encuesta de Satisfacción de (2'!G71</f>
        <v>0</v>
      </c>
      <c r="F72">
        <f>'Encuesta de Satisfacción de (2'!H71</f>
        <v>0</v>
      </c>
      <c r="G72">
        <f>'Encuesta de Satisfacción de (2'!I71</f>
        <v>0</v>
      </c>
      <c r="H72">
        <f>'Encuesta de Satisfacción de (2'!J71</f>
        <v>0</v>
      </c>
      <c r="I72">
        <f>'Encuesta de Satisfacción de (2'!K71</f>
        <v>0</v>
      </c>
      <c r="J72">
        <f>'Encuesta de Satisfacción de (2'!L71</f>
        <v>0</v>
      </c>
      <c r="K72">
        <f>'Encuesta de Satisfacción de (2'!M71</f>
        <v>0</v>
      </c>
      <c r="L72">
        <f>'Encuesta de Satisfacción de (2'!N71</f>
        <v>0</v>
      </c>
      <c r="M72">
        <f>'Encuesta de Satisfacción de (2'!O71</f>
        <v>0</v>
      </c>
      <c r="N72">
        <f>'Encuesta de Satisfacción de (2'!P71</f>
        <v>0</v>
      </c>
      <c r="O72">
        <f>'Encuesta de Satisfacción de (2'!Q71</f>
        <v>0</v>
      </c>
      <c r="P72">
        <f>'Encuesta de Satisfacción de (2'!R71</f>
        <v>0</v>
      </c>
      <c r="Q72">
        <f>'Encuesta de Satisfacción de (2'!S71</f>
        <v>0</v>
      </c>
      <c r="R72">
        <f>'Encuesta de Satisfacción de (2'!T71</f>
        <v>0</v>
      </c>
      <c r="S72">
        <f>'Encuesta de Satisfacción de (2'!U71</f>
        <v>0</v>
      </c>
      <c r="T72">
        <f>'Encuesta de Satisfacción de (2'!V71</f>
        <v>0</v>
      </c>
      <c r="U72">
        <f>'Encuesta de Satisfacción de (2'!W71</f>
        <v>0</v>
      </c>
      <c r="V72">
        <f>'Encuesta de Satisfacción de (2'!X71</f>
        <v>0</v>
      </c>
      <c r="W72">
        <f>'Encuesta de Satisfacción de (2'!Y71</f>
        <v>0</v>
      </c>
      <c r="X72">
        <f>'Encuesta de Satisfacción de (2'!Z71</f>
        <v>0</v>
      </c>
      <c r="Y72">
        <f>'Encuesta de Satisfacción de (2'!AA71</f>
        <v>0</v>
      </c>
      <c r="Z72">
        <f>'Encuesta de Satisfacción de (2'!AB71</f>
        <v>0</v>
      </c>
      <c r="AA72">
        <f>'Encuesta de Satisfacción de (2'!AC71</f>
        <v>0</v>
      </c>
      <c r="AB72">
        <f>'Encuesta de Satisfacción de (2'!AD71</f>
        <v>0</v>
      </c>
      <c r="AC72">
        <f>'Encuesta de Satisfacción de (2'!AE71</f>
        <v>0</v>
      </c>
      <c r="AD72">
        <f>'Encuesta de Satisfacción de (2'!AF71</f>
        <v>0</v>
      </c>
      <c r="AE72">
        <f>'Encuesta de Satisfacción de (2'!AG71</f>
        <v>0</v>
      </c>
      <c r="AF72">
        <f>'Encuesta de Satisfacción de (2'!AH71</f>
        <v>3</v>
      </c>
      <c r="AG72">
        <f>'Encuesta de Satisfacción de (2'!AI71</f>
        <v>3</v>
      </c>
      <c r="AH72">
        <f>'Encuesta de Satisfacción de (2'!AJ71</f>
        <v>1</v>
      </c>
      <c r="AI72">
        <f>'Encuesta de Satisfacción de (2'!AK71</f>
        <v>1</v>
      </c>
      <c r="AJ72">
        <f>'Encuesta de Satisfacción de (2'!AL71</f>
        <v>5</v>
      </c>
      <c r="AK72" t="str">
        <f>'Encuesta de Satisfacción de (2'!AM71</f>
        <v>No</v>
      </c>
      <c r="AL72" t="str">
        <f>'Encuesta de Satisfacción de (2'!AN71</f>
        <v>No</v>
      </c>
      <c r="AM72">
        <f>'Encuesta de Satisfacción de (2'!AO71</f>
        <v>1</v>
      </c>
      <c r="AN72">
        <f>'Encuesta de Satisfacción de (2'!AP71</f>
        <v>3</v>
      </c>
      <c r="AO72">
        <f>'Encuesta de Satisfacción de (2'!AQ71</f>
        <v>3</v>
      </c>
      <c r="AP72">
        <f>'Encuesta de Satisfacción de (2'!AR71</f>
        <v>5</v>
      </c>
      <c r="AQ72">
        <f>'Encuesta de Satisfacción de (2'!AS71</f>
        <v>5</v>
      </c>
      <c r="AR72">
        <f>'Encuesta de Satisfacción de (2'!AT71</f>
        <v>1</v>
      </c>
      <c r="AS72">
        <f>'Encuesta de Satisfacción de (2'!AU71</f>
        <v>1</v>
      </c>
      <c r="AT72">
        <f>'Encuesta de Satisfacción de (2'!AV71</f>
        <v>1</v>
      </c>
      <c r="AU72">
        <f>'Encuesta de Satisfacción de (2'!AW71</f>
        <v>1</v>
      </c>
      <c r="AV72">
        <f>'Encuesta de Satisfacción de (2'!AX71</f>
        <v>1</v>
      </c>
      <c r="AW72">
        <f>'Encuesta de Satisfacción de (2'!AY71</f>
        <v>2</v>
      </c>
      <c r="AX72">
        <f>'Encuesta de Satisfacción de (2'!AZ71</f>
        <v>1</v>
      </c>
      <c r="AY72">
        <f>'Encuesta de Satisfacción de (2'!BA71</f>
        <v>3</v>
      </c>
      <c r="AZ72">
        <f>'Encuesta de Satisfacción de (2'!BB71</f>
        <v>2</v>
      </c>
      <c r="BA72">
        <f>'Encuesta de Satisfacción de (2'!BC71</f>
        <v>1</v>
      </c>
      <c r="BB72">
        <f>'Encuesta de Satisfacción de (2'!BD71</f>
        <v>1</v>
      </c>
      <c r="BC72">
        <f>'Encuesta de Satisfacción de (2'!BE71</f>
        <v>1</v>
      </c>
      <c r="BD72">
        <f>'Encuesta de Satisfacción de (2'!BF71</f>
        <v>1</v>
      </c>
      <c r="BE72" t="str">
        <f>'Encuesta de Satisfacción de (2'!BG71</f>
        <v>No</v>
      </c>
      <c r="BF72" t="str">
        <f>'Encuesta de Satisfacción de (2'!BH71</f>
        <v>Sí</v>
      </c>
      <c r="BG72" t="str">
        <f>'Encuesta de Satisfacción de (2'!BI71</f>
        <v>No</v>
      </c>
      <c r="BH72" t="str">
        <f>'Encuesta de Satisfacción de (2'!BJ71</f>
        <v>Sí</v>
      </c>
      <c r="BI72" t="str">
        <f>'Encuesta de Satisfacción de (2'!BK71</f>
        <v>Sí</v>
      </c>
      <c r="BJ72" t="str">
        <f>'Encuesta de Satisfacción de (2'!BL71</f>
        <v>No</v>
      </c>
      <c r="BK72" t="str">
        <f>'Encuesta de Satisfacción de (2'!BM71</f>
        <v>No</v>
      </c>
      <c r="BL72" t="str">
        <f>'Encuesta de Satisfacción de (2'!BN71</f>
        <v>No</v>
      </c>
      <c r="BM72">
        <f>'Encuesta de Satisfacción de (2'!BO71</f>
        <v>1</v>
      </c>
      <c r="BN72">
        <f>'Encuesta de Satisfacción de (2'!BP71</f>
        <v>1</v>
      </c>
      <c r="BO72">
        <f>'Encuesta de Satisfacción de (2'!BQ71</f>
        <v>1</v>
      </c>
      <c r="BP72">
        <f>'Encuesta de Satisfacción de (2'!BR71</f>
        <v>3</v>
      </c>
      <c r="BQ72">
        <f>'Encuesta de Satisfacción de (2'!BS71</f>
        <v>3</v>
      </c>
      <c r="BR72">
        <f>'Encuesta de Satisfacción de (2'!BT71</f>
        <v>3</v>
      </c>
      <c r="BS72">
        <f>'Encuesta de Satisfacción de (2'!BU71</f>
        <v>1</v>
      </c>
      <c r="BT72" t="str">
        <f>'Encuesta de Satisfacción de (2'!BV71</f>
        <v>No</v>
      </c>
      <c r="BU72" t="str">
        <f>'Encuesta de Satisfacción de (2'!BW71</f>
        <v>No</v>
      </c>
      <c r="BV72">
        <f>'Encuesta de Satisfacción de (2'!BX71</f>
        <v>0</v>
      </c>
      <c r="BW72">
        <f>'Encuesta de Satisfacción de (2'!BY71</f>
        <v>1</v>
      </c>
      <c r="BX72">
        <f>'Encuesta de Satisfacción de (2'!BZ71</f>
        <v>1</v>
      </c>
      <c r="BY72" t="str">
        <f>'Encuesta de Satisfacción de (2'!CA71</f>
        <v>Muy insatisfecho</v>
      </c>
      <c r="BZ72" t="str">
        <f>'Encuesta de Satisfacción de (2'!CB71</f>
        <v>Cerrar las ventanas seria de gran utilidad, ya nos hemos vacunado y no es justo que ni siquiera pongan la calefacción (cuando los responsables de la biblioteca sí la tienen puesta) es de vergüenza. Otra sugerencia es la amabilidad, no es muy común en la biblioteca de ciencias químicas  y en un trabajo como bibliotecario, que es de cara al publico, es muy necesario.</v>
      </c>
      <c r="CA72" t="str">
        <f>'Encuesta de Satisfacción de (2'!CC71</f>
        <v>No</v>
      </c>
      <c r="CB72" t="str">
        <f>'Encuesta de Satisfacción de (2'!CD71</f>
        <v>2021-22</v>
      </c>
      <c r="CC72" t="str">
        <f>'Encuesta de Satisfacción de (2'!CE71</f>
        <v>MUJER</v>
      </c>
      <c r="CD72" t="str">
        <f>'Encuesta de Satisfacción de (2'!CF71</f>
        <v>MÁSTER UNIVERSITARIO OFICIAL</v>
      </c>
      <c r="CE72" t="str">
        <f>'Encuesta de Satisfacción de (2'!CG71</f>
        <v>067D</v>
      </c>
      <c r="CF72" t="str">
        <f>'Encuesta de Satisfacción de (2'!CH71</f>
        <v>MÁSTER UNIVERSITARIO EN QUÍMICA ORGÁNICA</v>
      </c>
      <c r="CG72">
        <f>'Encuesta de Satisfacción de (2'!CI71</f>
        <v>112</v>
      </c>
      <c r="CH72" t="str">
        <f>'Encuesta de Satisfacción de (2'!CJ71</f>
        <v>FACULTAD DE CIENCIAS QUÍMICAS</v>
      </c>
      <c r="CI72">
        <f>'Encuesta de Satisfacción de (2'!CK71</f>
        <v>0</v>
      </c>
      <c r="CJ72">
        <f>'Encuesta de Satisfacción de (2'!CL71</f>
        <v>0</v>
      </c>
      <c r="CK72" t="str">
        <f>VLOOKUP(CH72,CENTROS!$A$2:$B$27,2,FALSE)</f>
        <v>QUI</v>
      </c>
      <c r="CL72" t="str">
        <f>VLOOKUP(CH72,CENTROS!$A$2:$C$27,3,FALSE)</f>
        <v>Ciencias Experimentales</v>
      </c>
      <c r="CN72">
        <f t="shared" si="65"/>
        <v>5</v>
      </c>
      <c r="CO72">
        <f t="shared" si="66"/>
        <v>5</v>
      </c>
      <c r="CP72">
        <f t="shared" si="67"/>
        <v>0</v>
      </c>
      <c r="CQ72">
        <f t="shared" si="68"/>
        <v>0</v>
      </c>
      <c r="CR72">
        <f t="shared" si="69"/>
        <v>10</v>
      </c>
      <c r="CS72">
        <f t="shared" si="70"/>
        <v>0</v>
      </c>
      <c r="CT72">
        <f t="shared" si="71"/>
        <v>0</v>
      </c>
      <c r="CU72">
        <f t="shared" si="72"/>
        <v>2.5</v>
      </c>
      <c r="CV72">
        <f t="shared" si="73"/>
        <v>0</v>
      </c>
      <c r="CW72">
        <f t="shared" si="74"/>
        <v>5</v>
      </c>
      <c r="CX72">
        <f t="shared" si="75"/>
        <v>2.5</v>
      </c>
      <c r="CY72">
        <f t="shared" si="76"/>
        <v>0</v>
      </c>
      <c r="CZ72">
        <f t="shared" si="77"/>
        <v>0</v>
      </c>
      <c r="DA72">
        <f t="shared" si="78"/>
        <v>0</v>
      </c>
      <c r="DB72">
        <f t="shared" si="79"/>
        <v>0</v>
      </c>
      <c r="DC72">
        <f t="shared" si="80"/>
        <v>0</v>
      </c>
      <c r="DD72">
        <f t="shared" si="81"/>
        <v>0</v>
      </c>
      <c r="DE72">
        <f t="shared" si="82"/>
        <v>0</v>
      </c>
      <c r="DF72">
        <f t="shared" si="83"/>
        <v>5</v>
      </c>
      <c r="DG72">
        <f t="shared" si="84"/>
        <v>5</v>
      </c>
      <c r="DH72">
        <f t="shared" si="85"/>
        <v>5</v>
      </c>
      <c r="DI72">
        <f t="shared" si="86"/>
        <v>0</v>
      </c>
      <c r="DJ72">
        <f t="shared" si="87"/>
        <v>0</v>
      </c>
      <c r="DK72">
        <f t="shared" si="88"/>
        <v>0</v>
      </c>
      <c r="DL72">
        <f t="shared" si="89"/>
        <v>0</v>
      </c>
    </row>
    <row r="73" spans="1:116" x14ac:dyDescent="0.2">
      <c r="A73" t="str">
        <f>'Encuesta de Satisfacción de (2'!C72</f>
        <v>De vez en cuando (1 o 2 veces al mes)</v>
      </c>
      <c r="B73" t="str">
        <f>'Encuesta de Satisfacción de (2'!D72</f>
        <v>Frecuentemente (1 o 2 veces por semana)</v>
      </c>
      <c r="C73" t="str">
        <f>'Encuesta de Satisfacción de (2'!E72</f>
        <v>Biblioteca María Zambrano (Filología / Derecho)</v>
      </c>
      <c r="D73" t="str">
        <f>'Encuesta de Satisfacción de (2'!F72</f>
        <v>F.  Derecho</v>
      </c>
      <c r="E73">
        <f>'Encuesta de Satisfacción de (2'!G72</f>
        <v>0</v>
      </c>
      <c r="F73">
        <f>'Encuesta de Satisfacción de (2'!H72</f>
        <v>0</v>
      </c>
      <c r="G73">
        <f>'Encuesta de Satisfacción de (2'!I72</f>
        <v>0</v>
      </c>
      <c r="H73">
        <f>'Encuesta de Satisfacción de (2'!J72</f>
        <v>0</v>
      </c>
      <c r="I73">
        <f>'Encuesta de Satisfacción de (2'!K72</f>
        <v>0</v>
      </c>
      <c r="J73">
        <f>'Encuesta de Satisfacción de (2'!L72</f>
        <v>0</v>
      </c>
      <c r="K73">
        <f>'Encuesta de Satisfacción de (2'!M72</f>
        <v>0</v>
      </c>
      <c r="L73">
        <f>'Encuesta de Satisfacción de (2'!N72</f>
        <v>0</v>
      </c>
      <c r="M73">
        <f>'Encuesta de Satisfacción de (2'!O72</f>
        <v>0</v>
      </c>
      <c r="N73">
        <f>'Encuesta de Satisfacción de (2'!P72</f>
        <v>0</v>
      </c>
      <c r="O73">
        <f>'Encuesta de Satisfacción de (2'!Q72</f>
        <v>0</v>
      </c>
      <c r="P73">
        <f>'Encuesta de Satisfacción de (2'!R72</f>
        <v>0</v>
      </c>
      <c r="Q73">
        <f>'Encuesta de Satisfacción de (2'!S72</f>
        <v>0</v>
      </c>
      <c r="R73">
        <f>'Encuesta de Satisfacción de (2'!T72</f>
        <v>0</v>
      </c>
      <c r="S73">
        <f>'Encuesta de Satisfacción de (2'!U72</f>
        <v>0</v>
      </c>
      <c r="T73">
        <f>'Encuesta de Satisfacción de (2'!V72</f>
        <v>0</v>
      </c>
      <c r="U73">
        <f>'Encuesta de Satisfacción de (2'!W72</f>
        <v>0</v>
      </c>
      <c r="V73">
        <f>'Encuesta de Satisfacción de (2'!X72</f>
        <v>0</v>
      </c>
      <c r="W73">
        <f>'Encuesta de Satisfacción de (2'!Y72</f>
        <v>0</v>
      </c>
      <c r="X73">
        <f>'Encuesta de Satisfacción de (2'!Z72</f>
        <v>0</v>
      </c>
      <c r="Y73">
        <f>'Encuesta de Satisfacción de (2'!AA72</f>
        <v>0</v>
      </c>
      <c r="Z73">
        <f>'Encuesta de Satisfacción de (2'!AB72</f>
        <v>0</v>
      </c>
      <c r="AA73">
        <f>'Encuesta de Satisfacción de (2'!AC72</f>
        <v>0</v>
      </c>
      <c r="AB73">
        <f>'Encuesta de Satisfacción de (2'!AD72</f>
        <v>0</v>
      </c>
      <c r="AC73">
        <f>'Encuesta de Satisfacción de (2'!AE72</f>
        <v>0</v>
      </c>
      <c r="AD73">
        <f>'Encuesta de Satisfacción de (2'!AF72</f>
        <v>0</v>
      </c>
      <c r="AE73">
        <f>'Encuesta de Satisfacción de (2'!AG72</f>
        <v>0</v>
      </c>
      <c r="AF73">
        <f>'Encuesta de Satisfacción de (2'!AH72</f>
        <v>1</v>
      </c>
      <c r="AG73">
        <f>'Encuesta de Satisfacción de (2'!AI72</f>
        <v>4</v>
      </c>
      <c r="AH73">
        <f>'Encuesta de Satisfacción de (2'!AJ72</f>
        <v>5</v>
      </c>
      <c r="AI73">
        <f>'Encuesta de Satisfacción de (2'!AK72</f>
        <v>4</v>
      </c>
      <c r="AJ73">
        <f>'Encuesta de Satisfacción de (2'!AL72</f>
        <v>2</v>
      </c>
      <c r="AK73" t="str">
        <f>'Encuesta de Satisfacción de (2'!AM72</f>
        <v>No</v>
      </c>
      <c r="AL73" t="str">
        <f>'Encuesta de Satisfacción de (2'!AN72</f>
        <v>No</v>
      </c>
      <c r="AM73">
        <f>'Encuesta de Satisfacción de (2'!AO72</f>
        <v>3</v>
      </c>
      <c r="AN73">
        <f>'Encuesta de Satisfacción de (2'!AP72</f>
        <v>2</v>
      </c>
      <c r="AO73">
        <f>'Encuesta de Satisfacción de (2'!AQ72</f>
        <v>4</v>
      </c>
      <c r="AP73">
        <f>'Encuesta de Satisfacción de (2'!AR72</f>
        <v>4</v>
      </c>
      <c r="AQ73">
        <f>'Encuesta de Satisfacción de (2'!AS72</f>
        <v>5</v>
      </c>
      <c r="AR73">
        <f>'Encuesta de Satisfacción de (2'!AT72</f>
        <v>1</v>
      </c>
      <c r="AS73">
        <f>'Encuesta de Satisfacción de (2'!AU72</f>
        <v>5</v>
      </c>
      <c r="AT73">
        <f>'Encuesta de Satisfacción de (2'!AV72</f>
        <v>1</v>
      </c>
      <c r="AU73">
        <f>'Encuesta de Satisfacción de (2'!AW72</f>
        <v>2</v>
      </c>
      <c r="AV73">
        <f>'Encuesta de Satisfacción de (2'!AX72</f>
        <v>3</v>
      </c>
      <c r="AW73">
        <f>'Encuesta de Satisfacción de (2'!AY72</f>
        <v>3</v>
      </c>
      <c r="AX73">
        <f>'Encuesta de Satisfacción de (2'!AZ72</f>
        <v>4</v>
      </c>
      <c r="AY73">
        <f>'Encuesta de Satisfacción de (2'!BA72</f>
        <v>3</v>
      </c>
      <c r="AZ73">
        <f>'Encuesta de Satisfacción de (2'!BB72</f>
        <v>5</v>
      </c>
      <c r="BA73">
        <f>'Encuesta de Satisfacción de (2'!BC72</f>
        <v>2</v>
      </c>
      <c r="BB73">
        <f>'Encuesta de Satisfacción de (2'!BD72</f>
        <v>4</v>
      </c>
      <c r="BC73">
        <f>'Encuesta de Satisfacción de (2'!BE72</f>
        <v>4</v>
      </c>
      <c r="BD73">
        <f>'Encuesta de Satisfacción de (2'!BF72</f>
        <v>2</v>
      </c>
      <c r="BE73" t="str">
        <f>'Encuesta de Satisfacción de (2'!BG72</f>
        <v>No</v>
      </c>
      <c r="BF73" t="str">
        <f>'Encuesta de Satisfacción de (2'!BH72</f>
        <v>No</v>
      </c>
      <c r="BG73" t="str">
        <f>'Encuesta de Satisfacción de (2'!BI72</f>
        <v>No</v>
      </c>
      <c r="BH73" t="str">
        <f>'Encuesta de Satisfacción de (2'!BJ72</f>
        <v>No</v>
      </c>
      <c r="BI73" t="str">
        <f>'Encuesta de Satisfacción de (2'!BK72</f>
        <v>Sí</v>
      </c>
      <c r="BJ73" t="str">
        <f>'Encuesta de Satisfacción de (2'!BL72</f>
        <v>No</v>
      </c>
      <c r="BK73" t="str">
        <f>'Encuesta de Satisfacción de (2'!BM72</f>
        <v>No</v>
      </c>
      <c r="BL73" t="str">
        <f>'Encuesta de Satisfacción de (2'!BN72</f>
        <v>No</v>
      </c>
      <c r="BM73">
        <f>'Encuesta de Satisfacción de (2'!BO72</f>
        <v>3</v>
      </c>
      <c r="BN73">
        <f>'Encuesta de Satisfacción de (2'!BP72</f>
        <v>3</v>
      </c>
      <c r="BO73">
        <f>'Encuesta de Satisfacción de (2'!BQ72</f>
        <v>2</v>
      </c>
      <c r="BP73">
        <f>'Encuesta de Satisfacción de (2'!BR72</f>
        <v>4</v>
      </c>
      <c r="BQ73">
        <f>'Encuesta de Satisfacción de (2'!BS72</f>
        <v>1</v>
      </c>
      <c r="BR73">
        <f>'Encuesta de Satisfacción de (2'!BT72</f>
        <v>5</v>
      </c>
      <c r="BS73">
        <f>'Encuesta de Satisfacción de (2'!BU72</f>
        <v>1</v>
      </c>
      <c r="BT73" t="str">
        <f>'Encuesta de Satisfacción de (2'!BV72</f>
        <v>Sí</v>
      </c>
      <c r="BU73" t="str">
        <f>'Encuesta de Satisfacción de (2'!BW72</f>
        <v>Sí</v>
      </c>
      <c r="BV73" t="str">
        <f>'Encuesta de Satisfacción de (2'!BX72</f>
        <v>Normal</v>
      </c>
      <c r="BW73">
        <f>'Encuesta de Satisfacción de (2'!BY72</f>
        <v>3</v>
      </c>
      <c r="BX73">
        <f>'Encuesta de Satisfacción de (2'!BZ72</f>
        <v>4</v>
      </c>
      <c r="BY73" t="str">
        <f>'Encuesta de Satisfacción de (2'!CA72</f>
        <v>Normal</v>
      </c>
      <c r="BZ73">
        <f>'Encuesta de Satisfacción de (2'!CB72</f>
        <v>0</v>
      </c>
      <c r="CA73" t="str">
        <f>'Encuesta de Satisfacción de (2'!CC72</f>
        <v>No</v>
      </c>
      <c r="CB73" t="str">
        <f>'Encuesta de Satisfacción de (2'!CD72</f>
        <v>2021-22</v>
      </c>
      <c r="CC73" t="str">
        <f>'Encuesta de Satisfacción de (2'!CE72</f>
        <v>MUJER</v>
      </c>
      <c r="CD73" t="str">
        <f>'Encuesta de Satisfacción de (2'!CF72</f>
        <v>GRADO</v>
      </c>
      <c r="CE73" t="str">
        <f>'Encuesta de Satisfacción de (2'!CG72</f>
        <v>080M</v>
      </c>
      <c r="CF73" t="str">
        <f>'Encuesta de Satisfacción de (2'!CH72</f>
        <v>GRADO EN DERECHO (2020)</v>
      </c>
      <c r="CG73">
        <f>'Encuesta de Satisfacción de (2'!CI72</f>
        <v>151</v>
      </c>
      <c r="CH73" t="str">
        <f>'Encuesta de Satisfacción de (2'!CJ72</f>
        <v>FACULTAD DE DERECHO</v>
      </c>
      <c r="CI73">
        <f>'Encuesta de Satisfacción de (2'!CK72</f>
        <v>0</v>
      </c>
      <c r="CJ73">
        <f>'Encuesta de Satisfacción de (2'!CL72</f>
        <v>0</v>
      </c>
      <c r="CK73" t="str">
        <f>VLOOKUP(CH73,CENTROS!$A$2:$B$27,2,FALSE)</f>
        <v>DER</v>
      </c>
      <c r="CL73" t="str">
        <f>VLOOKUP(CH73,CENTROS!$A$2:$C$27,3,FALSE)</f>
        <v>Ciencias Sociales</v>
      </c>
      <c r="CN73">
        <f t="shared" si="65"/>
        <v>0</v>
      </c>
      <c r="CO73">
        <f t="shared" si="66"/>
        <v>7.5</v>
      </c>
      <c r="CP73">
        <f t="shared" si="67"/>
        <v>10</v>
      </c>
      <c r="CQ73">
        <f t="shared" si="68"/>
        <v>7.5</v>
      </c>
      <c r="CR73">
        <f t="shared" si="69"/>
        <v>2.5</v>
      </c>
      <c r="CS73">
        <f t="shared" si="70"/>
        <v>2.5</v>
      </c>
      <c r="CT73">
        <f t="shared" si="71"/>
        <v>5</v>
      </c>
      <c r="CU73">
        <f t="shared" si="72"/>
        <v>5</v>
      </c>
      <c r="CV73">
        <f t="shared" si="73"/>
        <v>7.5</v>
      </c>
      <c r="CW73">
        <f t="shared" si="74"/>
        <v>5</v>
      </c>
      <c r="CX73">
        <f t="shared" si="75"/>
        <v>10</v>
      </c>
      <c r="CY73">
        <f t="shared" si="76"/>
        <v>2.5</v>
      </c>
      <c r="CZ73">
        <f t="shared" si="77"/>
        <v>7.5</v>
      </c>
      <c r="DA73">
        <f t="shared" si="78"/>
        <v>7.5</v>
      </c>
      <c r="DB73">
        <f t="shared" si="79"/>
        <v>2.5</v>
      </c>
      <c r="DC73">
        <f t="shared" si="80"/>
        <v>5</v>
      </c>
      <c r="DD73">
        <f t="shared" si="81"/>
        <v>5</v>
      </c>
      <c r="DE73">
        <f t="shared" si="82"/>
        <v>2.5</v>
      </c>
      <c r="DF73">
        <f t="shared" si="83"/>
        <v>7.5</v>
      </c>
      <c r="DG73">
        <f t="shared" si="84"/>
        <v>0</v>
      </c>
      <c r="DH73">
        <f t="shared" si="85"/>
        <v>10</v>
      </c>
      <c r="DI73">
        <f t="shared" si="86"/>
        <v>0</v>
      </c>
      <c r="DJ73">
        <f t="shared" si="87"/>
        <v>5</v>
      </c>
      <c r="DK73">
        <f t="shared" si="88"/>
        <v>7.5</v>
      </c>
      <c r="DL73">
        <f t="shared" si="89"/>
        <v>5</v>
      </c>
    </row>
    <row r="74" spans="1:116" x14ac:dyDescent="0.2">
      <c r="A74" t="str">
        <f>'Encuesta de Satisfacción de (2'!C73</f>
        <v>Nunca</v>
      </c>
      <c r="B74" t="str">
        <f>'Encuesta de Satisfacción de (2'!D73</f>
        <v>Nunca</v>
      </c>
      <c r="C74" t="str">
        <f>'Encuesta de Satisfacción de (2'!E73</f>
        <v>Biblioteca Histórica</v>
      </c>
      <c r="D74" t="str">
        <f>'Encuesta de Satisfacción de (2'!F73</f>
        <v>F. Bellas Artes</v>
      </c>
      <c r="E74" t="str">
        <f>'Encuesta de Satisfacción de (2'!G73</f>
        <v>F.  Educación – Centro de Formación del Profesorado</v>
      </c>
      <c r="F74">
        <f>'Encuesta de Satisfacción de (2'!H73</f>
        <v>0</v>
      </c>
      <c r="G74">
        <f>'Encuesta de Satisfacción de (2'!I73</f>
        <v>0</v>
      </c>
      <c r="H74">
        <f>'Encuesta de Satisfacción de (2'!J73</f>
        <v>0</v>
      </c>
      <c r="I74">
        <f>'Encuesta de Satisfacción de (2'!K73</f>
        <v>0</v>
      </c>
      <c r="J74">
        <f>'Encuesta de Satisfacción de (2'!L73</f>
        <v>0</v>
      </c>
      <c r="K74">
        <f>'Encuesta de Satisfacción de (2'!M73</f>
        <v>0</v>
      </c>
      <c r="L74">
        <f>'Encuesta de Satisfacción de (2'!N73</f>
        <v>0</v>
      </c>
      <c r="M74">
        <f>'Encuesta de Satisfacción de (2'!O73</f>
        <v>0</v>
      </c>
      <c r="N74">
        <f>'Encuesta de Satisfacción de (2'!P73</f>
        <v>0</v>
      </c>
      <c r="O74">
        <f>'Encuesta de Satisfacción de (2'!Q73</f>
        <v>0</v>
      </c>
      <c r="P74">
        <f>'Encuesta de Satisfacción de (2'!R73</f>
        <v>0</v>
      </c>
      <c r="Q74">
        <f>'Encuesta de Satisfacción de (2'!S73</f>
        <v>0</v>
      </c>
      <c r="R74">
        <f>'Encuesta de Satisfacción de (2'!T73</f>
        <v>0</v>
      </c>
      <c r="S74">
        <f>'Encuesta de Satisfacción de (2'!U73</f>
        <v>0</v>
      </c>
      <c r="T74">
        <f>'Encuesta de Satisfacción de (2'!V73</f>
        <v>0</v>
      </c>
      <c r="U74">
        <f>'Encuesta de Satisfacción de (2'!W73</f>
        <v>0</v>
      </c>
      <c r="V74">
        <f>'Encuesta de Satisfacción de (2'!X73</f>
        <v>0</v>
      </c>
      <c r="W74">
        <f>'Encuesta de Satisfacción de (2'!Y73</f>
        <v>0</v>
      </c>
      <c r="X74">
        <f>'Encuesta de Satisfacción de (2'!Z73</f>
        <v>0</v>
      </c>
      <c r="Y74">
        <f>'Encuesta de Satisfacción de (2'!AA73</f>
        <v>0</v>
      </c>
      <c r="Z74">
        <f>'Encuesta de Satisfacción de (2'!AB73</f>
        <v>0</v>
      </c>
      <c r="AA74">
        <f>'Encuesta de Satisfacción de (2'!AC73</f>
        <v>0</v>
      </c>
      <c r="AB74">
        <f>'Encuesta de Satisfacción de (2'!AD73</f>
        <v>0</v>
      </c>
      <c r="AC74">
        <f>'Encuesta de Satisfacción de (2'!AE73</f>
        <v>0</v>
      </c>
      <c r="AD74">
        <f>'Encuesta de Satisfacción de (2'!AF73</f>
        <v>0</v>
      </c>
      <c r="AE74" t="str">
        <f>'Encuesta de Satisfacción de (2'!AG73</f>
        <v>Xuxu</v>
      </c>
      <c r="AF74">
        <f>'Encuesta de Satisfacción de (2'!AH73</f>
        <v>1</v>
      </c>
      <c r="AG74">
        <f>'Encuesta de Satisfacción de (2'!AI73</f>
        <v>1</v>
      </c>
      <c r="AH74">
        <f>'Encuesta de Satisfacción de (2'!AJ73</f>
        <v>1</v>
      </c>
      <c r="AI74">
        <f>'Encuesta de Satisfacción de (2'!AK73</f>
        <v>1</v>
      </c>
      <c r="AJ74">
        <f>'Encuesta de Satisfacción de (2'!AL73</f>
        <v>1</v>
      </c>
      <c r="AK74" t="str">
        <f>'Encuesta de Satisfacción de (2'!AM73</f>
        <v>No</v>
      </c>
      <c r="AL74" t="str">
        <f>'Encuesta de Satisfacción de (2'!AN73</f>
        <v>No</v>
      </c>
      <c r="AM74">
        <f>'Encuesta de Satisfacción de (2'!AO73</f>
        <v>1</v>
      </c>
      <c r="AN74">
        <f>'Encuesta de Satisfacción de (2'!AP73</f>
        <v>1</v>
      </c>
      <c r="AO74">
        <f>'Encuesta de Satisfacción de (2'!AQ73</f>
        <v>1</v>
      </c>
      <c r="AP74">
        <f>'Encuesta de Satisfacción de (2'!AR73</f>
        <v>1</v>
      </c>
      <c r="AQ74">
        <f>'Encuesta de Satisfacción de (2'!AS73</f>
        <v>2</v>
      </c>
      <c r="AR74">
        <f>'Encuesta de Satisfacción de (2'!AT73</f>
        <v>1</v>
      </c>
      <c r="AS74">
        <f>'Encuesta de Satisfacción de (2'!AU73</f>
        <v>2</v>
      </c>
      <c r="AT74">
        <f>'Encuesta de Satisfacción de (2'!AV73</f>
        <v>5</v>
      </c>
      <c r="AU74">
        <f>'Encuesta de Satisfacción de (2'!AW73</f>
        <v>1</v>
      </c>
      <c r="AV74">
        <f>'Encuesta de Satisfacción de (2'!AX73</f>
        <v>1</v>
      </c>
      <c r="AW74">
        <f>'Encuesta de Satisfacción de (2'!AY73</f>
        <v>1</v>
      </c>
      <c r="AX74">
        <f>'Encuesta de Satisfacción de (2'!AZ73</f>
        <v>1</v>
      </c>
      <c r="AY74">
        <f>'Encuesta de Satisfacción de (2'!BA73</f>
        <v>1</v>
      </c>
      <c r="AZ74">
        <f>'Encuesta de Satisfacción de (2'!BB73</f>
        <v>1</v>
      </c>
      <c r="BA74">
        <f>'Encuesta de Satisfacción de (2'!BC73</f>
        <v>1</v>
      </c>
      <c r="BB74">
        <f>'Encuesta de Satisfacción de (2'!BD73</f>
        <v>1</v>
      </c>
      <c r="BC74">
        <f>'Encuesta de Satisfacción de (2'!BE73</f>
        <v>1</v>
      </c>
      <c r="BD74">
        <f>'Encuesta de Satisfacción de (2'!BF73</f>
        <v>1</v>
      </c>
      <c r="BE74" t="str">
        <f>'Encuesta de Satisfacción de (2'!BG73</f>
        <v>Sí</v>
      </c>
      <c r="BF74" t="str">
        <f>'Encuesta de Satisfacción de (2'!BH73</f>
        <v>N/A</v>
      </c>
      <c r="BG74" t="str">
        <f>'Encuesta de Satisfacción de (2'!BI73</f>
        <v>N/A</v>
      </c>
      <c r="BH74" t="str">
        <f>'Encuesta de Satisfacción de (2'!BJ73</f>
        <v>N/A</v>
      </c>
      <c r="BI74" t="str">
        <f>'Encuesta de Satisfacción de (2'!BK73</f>
        <v>N/A</v>
      </c>
      <c r="BJ74" t="str">
        <f>'Encuesta de Satisfacción de (2'!BL73</f>
        <v>N/A</v>
      </c>
      <c r="BK74" t="str">
        <f>'Encuesta de Satisfacción de (2'!BM73</f>
        <v>Sí</v>
      </c>
      <c r="BL74" t="str">
        <f>'Encuesta de Satisfacción de (2'!BN73</f>
        <v>N/A</v>
      </c>
      <c r="BM74">
        <f>'Encuesta de Satisfacción de (2'!BO73</f>
        <v>1</v>
      </c>
      <c r="BN74">
        <f>'Encuesta de Satisfacción de (2'!BP73</f>
        <v>1</v>
      </c>
      <c r="BO74">
        <f>'Encuesta de Satisfacción de (2'!BQ73</f>
        <v>1</v>
      </c>
      <c r="BP74">
        <f>'Encuesta de Satisfacción de (2'!BR73</f>
        <v>1</v>
      </c>
      <c r="BQ74">
        <f>'Encuesta de Satisfacción de (2'!BS73</f>
        <v>1</v>
      </c>
      <c r="BR74">
        <f>'Encuesta de Satisfacción de (2'!BT73</f>
        <v>1</v>
      </c>
      <c r="BS74">
        <f>'Encuesta de Satisfacción de (2'!BU73</f>
        <v>1</v>
      </c>
      <c r="BT74" t="str">
        <f>'Encuesta de Satisfacción de (2'!BV73</f>
        <v>Sí</v>
      </c>
      <c r="BU74" t="str">
        <f>'Encuesta de Satisfacción de (2'!BW73</f>
        <v>Sí</v>
      </c>
      <c r="BV74" t="str">
        <f>'Encuesta de Satisfacción de (2'!BX73</f>
        <v>Poco útil</v>
      </c>
      <c r="BW74">
        <f>'Encuesta de Satisfacción de (2'!BY73</f>
        <v>1</v>
      </c>
      <c r="BX74">
        <f>'Encuesta de Satisfacción de (2'!BZ73</f>
        <v>1</v>
      </c>
      <c r="BY74" t="str">
        <f>'Encuesta de Satisfacción de (2'!CA73</f>
        <v>Muy insatisfecho</v>
      </c>
      <c r="BZ74">
        <f>'Encuesta de Satisfacción de (2'!CB73</f>
        <v>0</v>
      </c>
      <c r="CA74" t="str">
        <f>'Encuesta de Satisfacción de (2'!CC73</f>
        <v>No</v>
      </c>
      <c r="CB74" t="str">
        <f>'Encuesta de Satisfacción de (2'!CD73</f>
        <v>2021-22</v>
      </c>
      <c r="CC74" t="str">
        <f>'Encuesta de Satisfacción de (2'!CE73</f>
        <v>HOMBRE</v>
      </c>
      <c r="CD74" t="str">
        <f>'Encuesta de Satisfacción de (2'!CF73</f>
        <v>DOCTORADO</v>
      </c>
      <c r="CE74" t="str">
        <f>'Encuesta de Satisfacción de (2'!CG73</f>
        <v>D9AN</v>
      </c>
      <c r="CF74" t="str">
        <f>'Encuesta de Satisfacción de (2'!CH73</f>
        <v>DOCTORADO EN INVESTIGACIÓN BIOMÉDICA RD99</v>
      </c>
      <c r="CG74">
        <f>'Encuesta de Satisfacción de (2'!CI73</f>
        <v>126</v>
      </c>
      <c r="CH74" t="str">
        <f>'Encuesta de Satisfacción de (2'!CJ73</f>
        <v>FACULTAD DE MEDICINA</v>
      </c>
      <c r="CI74">
        <f>'Encuesta de Satisfacción de (2'!CK73</f>
        <v>0</v>
      </c>
      <c r="CJ74">
        <f>'Encuesta de Satisfacción de (2'!CL73</f>
        <v>0</v>
      </c>
      <c r="CK74" t="str">
        <f>VLOOKUP(CH74,CENTROS!$A$2:$B$27,2,FALSE)</f>
        <v>MED</v>
      </c>
      <c r="CL74" t="str">
        <f>VLOOKUP(CH74,CENTROS!$A$2:$C$27,3,FALSE)</f>
        <v>Ciencias de la Salud</v>
      </c>
      <c r="CN74">
        <f t="shared" si="65"/>
        <v>0</v>
      </c>
      <c r="CO74">
        <f t="shared" si="66"/>
        <v>0</v>
      </c>
      <c r="CP74">
        <f t="shared" si="67"/>
        <v>0</v>
      </c>
      <c r="CQ74">
        <f t="shared" si="68"/>
        <v>0</v>
      </c>
      <c r="CR74">
        <f t="shared" si="69"/>
        <v>0</v>
      </c>
      <c r="CS74">
        <f t="shared" si="70"/>
        <v>0</v>
      </c>
      <c r="CT74">
        <f t="shared" si="71"/>
        <v>0</v>
      </c>
      <c r="CU74">
        <f t="shared" si="72"/>
        <v>0</v>
      </c>
      <c r="CV74">
        <f t="shared" si="73"/>
        <v>0</v>
      </c>
      <c r="CW74">
        <f t="shared" si="74"/>
        <v>0</v>
      </c>
      <c r="CX74">
        <f t="shared" si="75"/>
        <v>0</v>
      </c>
      <c r="CY74">
        <f t="shared" si="76"/>
        <v>0</v>
      </c>
      <c r="CZ74">
        <f t="shared" si="77"/>
        <v>0</v>
      </c>
      <c r="DA74">
        <f t="shared" si="78"/>
        <v>0</v>
      </c>
      <c r="DB74">
        <f t="shared" si="79"/>
        <v>0</v>
      </c>
      <c r="DC74">
        <f t="shared" si="80"/>
        <v>0</v>
      </c>
      <c r="DD74">
        <f t="shared" si="81"/>
        <v>0</v>
      </c>
      <c r="DE74">
        <f t="shared" si="82"/>
        <v>0</v>
      </c>
      <c r="DF74">
        <f t="shared" si="83"/>
        <v>0</v>
      </c>
      <c r="DG74">
        <f t="shared" si="84"/>
        <v>0</v>
      </c>
      <c r="DH74">
        <f t="shared" si="85"/>
        <v>0</v>
      </c>
      <c r="DI74">
        <f t="shared" si="86"/>
        <v>0</v>
      </c>
      <c r="DJ74">
        <f t="shared" si="87"/>
        <v>0</v>
      </c>
      <c r="DK74">
        <f t="shared" si="88"/>
        <v>0</v>
      </c>
      <c r="DL74">
        <f t="shared" si="89"/>
        <v>0</v>
      </c>
    </row>
    <row r="75" spans="1:116" x14ac:dyDescent="0.2">
      <c r="A75" t="str">
        <f>'Encuesta de Satisfacción de (2'!C74</f>
        <v>Frecuentemente (1 o 2 veces por semana)</v>
      </c>
      <c r="B75" t="str">
        <f>'Encuesta de Satisfacción de (2'!D74</f>
        <v>Muy frecuentemente (3 o más veces por semana)</v>
      </c>
      <c r="C75" t="str">
        <f>'Encuesta de Satisfacción de (2'!E74</f>
        <v>F.  Ciencias Políticas y Sociología</v>
      </c>
      <c r="D75">
        <f>'Encuesta de Satisfacción de (2'!F74</f>
        <v>0</v>
      </c>
      <c r="E75">
        <f>'Encuesta de Satisfacción de (2'!G74</f>
        <v>0</v>
      </c>
      <c r="F75">
        <f>'Encuesta de Satisfacción de (2'!H74</f>
        <v>0</v>
      </c>
      <c r="G75">
        <f>'Encuesta de Satisfacción de (2'!I74</f>
        <v>0</v>
      </c>
      <c r="H75">
        <f>'Encuesta de Satisfacción de (2'!J74</f>
        <v>0</v>
      </c>
      <c r="I75">
        <f>'Encuesta de Satisfacción de (2'!K74</f>
        <v>0</v>
      </c>
      <c r="J75">
        <f>'Encuesta de Satisfacción de (2'!L74</f>
        <v>0</v>
      </c>
      <c r="K75">
        <f>'Encuesta de Satisfacción de (2'!M74</f>
        <v>0</v>
      </c>
      <c r="L75">
        <f>'Encuesta de Satisfacción de (2'!N74</f>
        <v>0</v>
      </c>
      <c r="M75">
        <f>'Encuesta de Satisfacción de (2'!O74</f>
        <v>0</v>
      </c>
      <c r="N75">
        <f>'Encuesta de Satisfacción de (2'!P74</f>
        <v>0</v>
      </c>
      <c r="O75">
        <f>'Encuesta de Satisfacción de (2'!Q74</f>
        <v>0</v>
      </c>
      <c r="P75">
        <f>'Encuesta de Satisfacción de (2'!R74</f>
        <v>0</v>
      </c>
      <c r="Q75">
        <f>'Encuesta de Satisfacción de (2'!S74</f>
        <v>0</v>
      </c>
      <c r="R75">
        <f>'Encuesta de Satisfacción de (2'!T74</f>
        <v>0</v>
      </c>
      <c r="S75">
        <f>'Encuesta de Satisfacción de (2'!U74</f>
        <v>0</v>
      </c>
      <c r="T75">
        <f>'Encuesta de Satisfacción de (2'!V74</f>
        <v>0</v>
      </c>
      <c r="U75">
        <f>'Encuesta de Satisfacción de (2'!W74</f>
        <v>0</v>
      </c>
      <c r="V75">
        <f>'Encuesta de Satisfacción de (2'!X74</f>
        <v>0</v>
      </c>
      <c r="W75">
        <f>'Encuesta de Satisfacción de (2'!Y74</f>
        <v>0</v>
      </c>
      <c r="X75">
        <f>'Encuesta de Satisfacción de (2'!Z74</f>
        <v>0</v>
      </c>
      <c r="Y75">
        <f>'Encuesta de Satisfacción de (2'!AA74</f>
        <v>0</v>
      </c>
      <c r="Z75">
        <f>'Encuesta de Satisfacción de (2'!AB74</f>
        <v>0</v>
      </c>
      <c r="AA75">
        <f>'Encuesta de Satisfacción de (2'!AC74</f>
        <v>0</v>
      </c>
      <c r="AB75">
        <f>'Encuesta de Satisfacción de (2'!AD74</f>
        <v>0</v>
      </c>
      <c r="AC75">
        <f>'Encuesta de Satisfacción de (2'!AE74</f>
        <v>0</v>
      </c>
      <c r="AD75">
        <f>'Encuesta de Satisfacción de (2'!AF74</f>
        <v>0</v>
      </c>
      <c r="AE75">
        <f>'Encuesta de Satisfacción de (2'!AG74</f>
        <v>0</v>
      </c>
      <c r="AF75">
        <f>'Encuesta de Satisfacción de (2'!AH74</f>
        <v>5</v>
      </c>
      <c r="AG75">
        <f>'Encuesta de Satisfacción de (2'!AI74</f>
        <v>5</v>
      </c>
      <c r="AH75">
        <f>'Encuesta de Satisfacción de (2'!AJ74</f>
        <v>5</v>
      </c>
      <c r="AI75">
        <f>'Encuesta de Satisfacción de (2'!AK74</f>
        <v>5</v>
      </c>
      <c r="AJ75">
        <f>'Encuesta de Satisfacción de (2'!AL74</f>
        <v>5</v>
      </c>
      <c r="AK75" t="str">
        <f>'Encuesta de Satisfacción de (2'!AM74</f>
        <v>Sí</v>
      </c>
      <c r="AL75" t="str">
        <f>'Encuesta de Satisfacción de (2'!AN74</f>
        <v>Sí</v>
      </c>
      <c r="AM75">
        <f>'Encuesta de Satisfacción de (2'!AO74</f>
        <v>4</v>
      </c>
      <c r="AN75">
        <f>'Encuesta de Satisfacción de (2'!AP74</f>
        <v>5</v>
      </c>
      <c r="AO75">
        <f>'Encuesta de Satisfacción de (2'!AQ74</f>
        <v>4</v>
      </c>
      <c r="AP75">
        <f>'Encuesta de Satisfacción de (2'!AR74</f>
        <v>4</v>
      </c>
      <c r="AQ75">
        <f>'Encuesta de Satisfacción de (2'!AS74</f>
        <v>3</v>
      </c>
      <c r="AR75">
        <f>'Encuesta de Satisfacción de (2'!AT74</f>
        <v>5</v>
      </c>
      <c r="AS75">
        <f>'Encuesta de Satisfacción de (2'!AU74</f>
        <v>1</v>
      </c>
      <c r="AT75">
        <f>'Encuesta de Satisfacción de (2'!AV74</f>
        <v>4</v>
      </c>
      <c r="AU75">
        <f>'Encuesta de Satisfacción de (2'!AW74</f>
        <v>4</v>
      </c>
      <c r="AV75">
        <f>'Encuesta de Satisfacción de (2'!AX74</f>
        <v>5</v>
      </c>
      <c r="AW75">
        <f>'Encuesta de Satisfacción de (2'!AY74</f>
        <v>5</v>
      </c>
      <c r="AX75">
        <f>'Encuesta de Satisfacción de (2'!AZ74</f>
        <v>4</v>
      </c>
      <c r="AY75">
        <f>'Encuesta de Satisfacción de (2'!BA74</f>
        <v>5</v>
      </c>
      <c r="AZ75">
        <f>'Encuesta de Satisfacción de (2'!BB74</f>
        <v>4</v>
      </c>
      <c r="BA75">
        <f>'Encuesta de Satisfacción de (2'!BC74</f>
        <v>4</v>
      </c>
      <c r="BB75">
        <f>'Encuesta de Satisfacción de (2'!BD74</f>
        <v>5</v>
      </c>
      <c r="BC75">
        <f>'Encuesta de Satisfacción de (2'!BE74</f>
        <v>5</v>
      </c>
      <c r="BD75">
        <f>'Encuesta de Satisfacción de (2'!BF74</f>
        <v>5</v>
      </c>
      <c r="BE75" t="str">
        <f>'Encuesta de Satisfacción de (2'!BG74</f>
        <v>Sí</v>
      </c>
      <c r="BF75" t="str">
        <f>'Encuesta de Satisfacción de (2'!BH74</f>
        <v>Sí</v>
      </c>
      <c r="BG75" t="str">
        <f>'Encuesta de Satisfacción de (2'!BI74</f>
        <v>No</v>
      </c>
      <c r="BH75" t="str">
        <f>'Encuesta de Satisfacción de (2'!BJ74</f>
        <v>No</v>
      </c>
      <c r="BI75" t="str">
        <f>'Encuesta de Satisfacción de (2'!BK74</f>
        <v>No</v>
      </c>
      <c r="BJ75" t="str">
        <f>'Encuesta de Satisfacción de (2'!BL74</f>
        <v>No</v>
      </c>
      <c r="BK75" t="str">
        <f>'Encuesta de Satisfacción de (2'!BM74</f>
        <v>No</v>
      </c>
      <c r="BL75" t="str">
        <f>'Encuesta de Satisfacción de (2'!BN74</f>
        <v>No</v>
      </c>
      <c r="BM75">
        <f>'Encuesta de Satisfacción de (2'!BO74</f>
        <v>5</v>
      </c>
      <c r="BN75">
        <f>'Encuesta de Satisfacción de (2'!BP74</f>
        <v>5</v>
      </c>
      <c r="BO75">
        <f>'Encuesta de Satisfacción de (2'!BQ74</f>
        <v>5</v>
      </c>
      <c r="BP75">
        <f>'Encuesta de Satisfacción de (2'!BR74</f>
        <v>5</v>
      </c>
      <c r="BQ75">
        <f>'Encuesta de Satisfacción de (2'!BS74</f>
        <v>5</v>
      </c>
      <c r="BR75">
        <f>'Encuesta de Satisfacción de (2'!BT74</f>
        <v>5</v>
      </c>
      <c r="BS75">
        <f>'Encuesta de Satisfacción de (2'!BU74</f>
        <v>5</v>
      </c>
      <c r="BT75" t="str">
        <f>'Encuesta de Satisfacción de (2'!BV74</f>
        <v>Sí</v>
      </c>
      <c r="BU75" t="str">
        <f>'Encuesta de Satisfacción de (2'!BW74</f>
        <v>N/A</v>
      </c>
      <c r="BV75">
        <f>'Encuesta de Satisfacción de (2'!BX74</f>
        <v>0</v>
      </c>
      <c r="BW75">
        <f>'Encuesta de Satisfacción de (2'!BY74</f>
        <v>5</v>
      </c>
      <c r="BX75">
        <f>'Encuesta de Satisfacción de (2'!BZ74</f>
        <v>5</v>
      </c>
      <c r="BY75" t="str">
        <f>'Encuesta de Satisfacción de (2'!CA74</f>
        <v>Muy insatisfecho</v>
      </c>
      <c r="BZ75">
        <f>'Encuesta de Satisfacción de (2'!CB74</f>
        <v>0</v>
      </c>
      <c r="CA75" t="str">
        <f>'Encuesta de Satisfacción de (2'!CC74</f>
        <v>No</v>
      </c>
      <c r="CB75" t="str">
        <f>'Encuesta de Satisfacción de (2'!CD74</f>
        <v>2021-22</v>
      </c>
      <c r="CC75" t="str">
        <f>'Encuesta de Satisfacción de (2'!CE74</f>
        <v>HOMBRE</v>
      </c>
      <c r="CD75" t="str">
        <f>'Encuesta de Satisfacción de (2'!CF74</f>
        <v>DOCTORADO</v>
      </c>
      <c r="CE75" t="str">
        <f>'Encuesta de Satisfacción de (2'!CG74</f>
        <v>D9AB</v>
      </c>
      <c r="CF75" t="str">
        <f>'Encuesta de Satisfacción de (2'!CH74</f>
        <v>CIENCIAS POLÍTICAS Y DE LA ADMINISTRACIÓN Y RELACIONES INTERNACIONALES RD99</v>
      </c>
      <c r="CG75">
        <f>'Encuesta de Satisfacción de (2'!CI74</f>
        <v>153</v>
      </c>
      <c r="CH75" t="str">
        <f>'Encuesta de Satisfacción de (2'!CJ74</f>
        <v>FACULTAD DE CIENCIAS POLÍTICAS Y SOCIOLOGÍA</v>
      </c>
      <c r="CI75">
        <f>'Encuesta de Satisfacción de (2'!CK74</f>
        <v>0</v>
      </c>
      <c r="CJ75">
        <f>'Encuesta de Satisfacción de (2'!CL74</f>
        <v>0</v>
      </c>
      <c r="CK75" t="str">
        <f>VLOOKUP(CH75,CENTROS!$A$2:$B$27,2,FALSE)</f>
        <v>CPS</v>
      </c>
      <c r="CL75" t="str">
        <f>VLOOKUP(CH75,CENTROS!$A$2:$C$27,3,FALSE)</f>
        <v>Ciencias Sociales</v>
      </c>
      <c r="CN75">
        <f t="shared" si="65"/>
        <v>10</v>
      </c>
      <c r="CO75">
        <f t="shared" si="66"/>
        <v>10</v>
      </c>
      <c r="CP75">
        <f t="shared" si="67"/>
        <v>10</v>
      </c>
      <c r="CQ75">
        <f t="shared" si="68"/>
        <v>10</v>
      </c>
      <c r="CR75">
        <f t="shared" si="69"/>
        <v>10</v>
      </c>
      <c r="CS75">
        <f t="shared" si="70"/>
        <v>7.5</v>
      </c>
      <c r="CT75">
        <f t="shared" si="71"/>
        <v>10</v>
      </c>
      <c r="CU75">
        <f t="shared" si="72"/>
        <v>10</v>
      </c>
      <c r="CV75">
        <f t="shared" si="73"/>
        <v>7.5</v>
      </c>
      <c r="CW75">
        <f t="shared" si="74"/>
        <v>10</v>
      </c>
      <c r="CX75">
        <f t="shared" si="75"/>
        <v>7.5</v>
      </c>
      <c r="CY75">
        <f t="shared" si="76"/>
        <v>7.5</v>
      </c>
      <c r="CZ75">
        <f t="shared" si="77"/>
        <v>10</v>
      </c>
      <c r="DA75">
        <f t="shared" si="78"/>
        <v>10</v>
      </c>
      <c r="DB75">
        <f t="shared" si="79"/>
        <v>10</v>
      </c>
      <c r="DC75">
        <f t="shared" si="80"/>
        <v>10</v>
      </c>
      <c r="DD75">
        <f t="shared" si="81"/>
        <v>10</v>
      </c>
      <c r="DE75">
        <f t="shared" si="82"/>
        <v>10</v>
      </c>
      <c r="DF75">
        <f t="shared" si="83"/>
        <v>10</v>
      </c>
      <c r="DG75">
        <f t="shared" si="84"/>
        <v>10</v>
      </c>
      <c r="DH75">
        <f t="shared" si="85"/>
        <v>10</v>
      </c>
      <c r="DI75">
        <f t="shared" si="86"/>
        <v>10</v>
      </c>
      <c r="DJ75">
        <f t="shared" si="87"/>
        <v>10</v>
      </c>
      <c r="DK75">
        <f t="shared" si="88"/>
        <v>10</v>
      </c>
      <c r="DL75">
        <f t="shared" si="89"/>
        <v>0</v>
      </c>
    </row>
    <row r="76" spans="1:116" x14ac:dyDescent="0.2">
      <c r="A76" t="str">
        <f>'Encuesta de Satisfacción de (2'!C75</f>
        <v>Frecuentemente (1 o 2 veces por semana)</v>
      </c>
      <c r="B76" t="str">
        <f>'Encuesta de Satisfacción de (2'!D75</f>
        <v>Muy frecuentemente (3 o más veces por semana)</v>
      </c>
      <c r="C76" t="str">
        <f>'Encuesta de Satisfacción de (2'!E75</f>
        <v>F.  Filología</v>
      </c>
      <c r="D76" t="str">
        <f>'Encuesta de Satisfacción de (2'!F75</f>
        <v>Biblioteca María Zambrano (Filología / Derecho)</v>
      </c>
      <c r="E76">
        <f>'Encuesta de Satisfacción de (2'!G75</f>
        <v>0</v>
      </c>
      <c r="F76">
        <f>'Encuesta de Satisfacción de (2'!H75</f>
        <v>0</v>
      </c>
      <c r="G76">
        <f>'Encuesta de Satisfacción de (2'!I75</f>
        <v>0</v>
      </c>
      <c r="H76">
        <f>'Encuesta de Satisfacción de (2'!J75</f>
        <v>0</v>
      </c>
      <c r="I76">
        <f>'Encuesta de Satisfacción de (2'!K75</f>
        <v>0</v>
      </c>
      <c r="J76">
        <f>'Encuesta de Satisfacción de (2'!L75</f>
        <v>0</v>
      </c>
      <c r="K76">
        <f>'Encuesta de Satisfacción de (2'!M75</f>
        <v>0</v>
      </c>
      <c r="L76">
        <f>'Encuesta de Satisfacción de (2'!N75</f>
        <v>0</v>
      </c>
      <c r="M76">
        <f>'Encuesta de Satisfacción de (2'!O75</f>
        <v>0</v>
      </c>
      <c r="N76">
        <f>'Encuesta de Satisfacción de (2'!P75</f>
        <v>0</v>
      </c>
      <c r="O76">
        <f>'Encuesta de Satisfacción de (2'!Q75</f>
        <v>0</v>
      </c>
      <c r="P76">
        <f>'Encuesta de Satisfacción de (2'!R75</f>
        <v>0</v>
      </c>
      <c r="Q76">
        <f>'Encuesta de Satisfacción de (2'!S75</f>
        <v>0</v>
      </c>
      <c r="R76">
        <f>'Encuesta de Satisfacción de (2'!T75</f>
        <v>0</v>
      </c>
      <c r="S76">
        <f>'Encuesta de Satisfacción de (2'!U75</f>
        <v>0</v>
      </c>
      <c r="T76">
        <f>'Encuesta de Satisfacción de (2'!V75</f>
        <v>0</v>
      </c>
      <c r="U76">
        <f>'Encuesta de Satisfacción de (2'!W75</f>
        <v>0</v>
      </c>
      <c r="V76">
        <f>'Encuesta de Satisfacción de (2'!X75</f>
        <v>0</v>
      </c>
      <c r="W76">
        <f>'Encuesta de Satisfacción de (2'!Y75</f>
        <v>0</v>
      </c>
      <c r="X76">
        <f>'Encuesta de Satisfacción de (2'!Z75</f>
        <v>0</v>
      </c>
      <c r="Y76">
        <f>'Encuesta de Satisfacción de (2'!AA75</f>
        <v>0</v>
      </c>
      <c r="Z76">
        <f>'Encuesta de Satisfacción de (2'!AB75</f>
        <v>0</v>
      </c>
      <c r="AA76">
        <f>'Encuesta de Satisfacción de (2'!AC75</f>
        <v>0</v>
      </c>
      <c r="AB76">
        <f>'Encuesta de Satisfacción de (2'!AD75</f>
        <v>0</v>
      </c>
      <c r="AC76">
        <f>'Encuesta de Satisfacción de (2'!AE75</f>
        <v>0</v>
      </c>
      <c r="AD76">
        <f>'Encuesta de Satisfacción de (2'!AF75</f>
        <v>0</v>
      </c>
      <c r="AE76" t="str">
        <f>'Encuesta de Satisfacción de (2'!AG75</f>
        <v>Acudo a otras bibliotecas públicas de la Comunidad de Madrid con frecuencia.</v>
      </c>
      <c r="AF76">
        <f>'Encuesta de Satisfacción de (2'!AH75</f>
        <v>4</v>
      </c>
      <c r="AG76">
        <f>'Encuesta de Satisfacción de (2'!AI75</f>
        <v>3</v>
      </c>
      <c r="AH76">
        <f>'Encuesta de Satisfacción de (2'!AJ75</f>
        <v>4</v>
      </c>
      <c r="AI76">
        <f>'Encuesta de Satisfacción de (2'!AK75</f>
        <v>2</v>
      </c>
      <c r="AJ76">
        <f>'Encuesta de Satisfacción de (2'!AL75</f>
        <v>4</v>
      </c>
      <c r="AK76" t="str">
        <f>'Encuesta de Satisfacción de (2'!AM75</f>
        <v>Sí</v>
      </c>
      <c r="AL76" t="str">
        <f>'Encuesta de Satisfacción de (2'!AN75</f>
        <v>Sí</v>
      </c>
      <c r="AM76">
        <f>'Encuesta de Satisfacción de (2'!AO75</f>
        <v>1</v>
      </c>
      <c r="AN76">
        <f>'Encuesta de Satisfacción de (2'!AP75</f>
        <v>1</v>
      </c>
      <c r="AO76">
        <f>'Encuesta de Satisfacción de (2'!AQ75</f>
        <v>2</v>
      </c>
      <c r="AP76">
        <f>'Encuesta de Satisfacción de (2'!AR75</f>
        <v>2</v>
      </c>
      <c r="AQ76">
        <f>'Encuesta de Satisfacción de (2'!AS75</f>
        <v>3</v>
      </c>
      <c r="AR76">
        <f>'Encuesta de Satisfacción de (2'!AT75</f>
        <v>3</v>
      </c>
      <c r="AS76">
        <f>'Encuesta de Satisfacción de (2'!AU75</f>
        <v>3</v>
      </c>
      <c r="AT76">
        <f>'Encuesta de Satisfacción de (2'!AV75</f>
        <v>2</v>
      </c>
      <c r="AU76">
        <f>'Encuesta de Satisfacción de (2'!AW75</f>
        <v>3</v>
      </c>
      <c r="AV76">
        <f>'Encuesta de Satisfacción de (2'!AX75</f>
        <v>3</v>
      </c>
      <c r="AW76">
        <f>'Encuesta de Satisfacción de (2'!AY75</f>
        <v>4</v>
      </c>
      <c r="AX76">
        <f>'Encuesta de Satisfacción de (2'!AZ75</f>
        <v>3</v>
      </c>
      <c r="AY76">
        <f>'Encuesta de Satisfacción de (2'!BA75</f>
        <v>3</v>
      </c>
      <c r="AZ76">
        <f>'Encuesta de Satisfacción de (2'!BB75</f>
        <v>4</v>
      </c>
      <c r="BA76">
        <f>'Encuesta de Satisfacción de (2'!BC75</f>
        <v>3</v>
      </c>
      <c r="BB76">
        <f>'Encuesta de Satisfacción de (2'!BD75</f>
        <v>4</v>
      </c>
      <c r="BC76">
        <f>'Encuesta de Satisfacción de (2'!BE75</f>
        <v>4</v>
      </c>
      <c r="BD76">
        <f>'Encuesta de Satisfacción de (2'!BF75</f>
        <v>4</v>
      </c>
      <c r="BE76" t="str">
        <f>'Encuesta de Satisfacción de (2'!BG75</f>
        <v>Sí</v>
      </c>
      <c r="BF76" t="str">
        <f>'Encuesta de Satisfacción de (2'!BH75</f>
        <v>Sí</v>
      </c>
      <c r="BG76" t="str">
        <f>'Encuesta de Satisfacción de (2'!BI75</f>
        <v>Sí</v>
      </c>
      <c r="BH76" t="str">
        <f>'Encuesta de Satisfacción de (2'!BJ75</f>
        <v>Sí</v>
      </c>
      <c r="BI76" t="str">
        <f>'Encuesta de Satisfacción de (2'!BK75</f>
        <v>Sí</v>
      </c>
      <c r="BJ76" t="str">
        <f>'Encuesta de Satisfacción de (2'!BL75</f>
        <v>No</v>
      </c>
      <c r="BK76" t="str">
        <f>'Encuesta de Satisfacción de (2'!BM75</f>
        <v>No</v>
      </c>
      <c r="BL76" t="str">
        <f>'Encuesta de Satisfacción de (2'!BN75</f>
        <v>No</v>
      </c>
      <c r="BM76">
        <f>'Encuesta de Satisfacción de (2'!BO75</f>
        <v>4</v>
      </c>
      <c r="BN76">
        <f>'Encuesta de Satisfacción de (2'!BP75</f>
        <v>4</v>
      </c>
      <c r="BO76">
        <f>'Encuesta de Satisfacción de (2'!BQ75</f>
        <v>4</v>
      </c>
      <c r="BP76">
        <f>'Encuesta de Satisfacción de (2'!BR75</f>
        <v>4</v>
      </c>
      <c r="BQ76">
        <f>'Encuesta de Satisfacción de (2'!BS75</f>
        <v>4</v>
      </c>
      <c r="BR76">
        <f>'Encuesta de Satisfacción de (2'!BT75</f>
        <v>4</v>
      </c>
      <c r="BS76">
        <f>'Encuesta de Satisfacción de (2'!BU75</f>
        <v>4</v>
      </c>
      <c r="BT76" t="str">
        <f>'Encuesta de Satisfacción de (2'!BV75</f>
        <v>Sí</v>
      </c>
      <c r="BU76" t="str">
        <f>'Encuesta de Satisfacción de (2'!BW75</f>
        <v>Sí</v>
      </c>
      <c r="BV76" t="str">
        <f>'Encuesta de Satisfacción de (2'!BX75</f>
        <v>Normal</v>
      </c>
      <c r="BW76">
        <f>'Encuesta de Satisfacción de (2'!BY75</f>
        <v>4</v>
      </c>
      <c r="BX76">
        <f>'Encuesta de Satisfacción de (2'!BZ75</f>
        <v>4</v>
      </c>
      <c r="BY76" t="str">
        <f>'Encuesta de Satisfacción de (2'!CA75</f>
        <v>Muy satisfecho</v>
      </c>
      <c r="BZ76">
        <f>'Encuesta de Satisfacción de (2'!CB75</f>
        <v>0</v>
      </c>
      <c r="CA76" t="str">
        <f>'Encuesta de Satisfacción de (2'!CC75</f>
        <v>Sí</v>
      </c>
      <c r="CB76" t="str">
        <f>'Encuesta de Satisfacción de (2'!CD75</f>
        <v>2021-22</v>
      </c>
      <c r="CC76" t="str">
        <f>'Encuesta de Satisfacción de (2'!CE75</f>
        <v>HOMBRE</v>
      </c>
      <c r="CD76" t="str">
        <f>'Encuesta de Satisfacción de (2'!CF75</f>
        <v>GRADO</v>
      </c>
      <c r="CE76" t="str">
        <f>'Encuesta de Satisfacción de (2'!CG75</f>
        <v>0842</v>
      </c>
      <c r="CF76" t="str">
        <f>'Encuesta de Satisfacción de (2'!CH75</f>
        <v>GRADO EN LENGUAS MODERNAS Y SUS LITERATURAS</v>
      </c>
      <c r="CG76">
        <f>'Encuesta de Satisfacción de (2'!CI75</f>
        <v>105</v>
      </c>
      <c r="CH76" t="str">
        <f>'Encuesta de Satisfacción de (2'!CJ75</f>
        <v>FACULTAD DE FILOLOGÍA</v>
      </c>
      <c r="CI76">
        <f>'Encuesta de Satisfacción de (2'!CK75</f>
        <v>0</v>
      </c>
      <c r="CJ76">
        <f>'Encuesta de Satisfacción de (2'!CL75</f>
        <v>0</v>
      </c>
      <c r="CK76" t="str">
        <f>VLOOKUP(CH76,CENTROS!$A$2:$B$27,2,FALSE)</f>
        <v>FLL</v>
      </c>
      <c r="CL76" t="str">
        <f>VLOOKUP(CH76,CENTROS!$A$2:$C$27,3,FALSE)</f>
        <v>Humanidades</v>
      </c>
      <c r="CN76">
        <f t="shared" si="65"/>
        <v>7.5</v>
      </c>
      <c r="CO76">
        <f t="shared" si="66"/>
        <v>5</v>
      </c>
      <c r="CP76">
        <f t="shared" si="67"/>
        <v>7.5</v>
      </c>
      <c r="CQ76">
        <f t="shared" si="68"/>
        <v>2.5</v>
      </c>
      <c r="CR76">
        <f t="shared" si="69"/>
        <v>7.5</v>
      </c>
      <c r="CS76">
        <f t="shared" si="70"/>
        <v>5</v>
      </c>
      <c r="CT76">
        <f t="shared" si="71"/>
        <v>5</v>
      </c>
      <c r="CU76">
        <f t="shared" si="72"/>
        <v>7.5</v>
      </c>
      <c r="CV76">
        <f t="shared" si="73"/>
        <v>5</v>
      </c>
      <c r="CW76">
        <f t="shared" si="74"/>
        <v>5</v>
      </c>
      <c r="CX76">
        <f t="shared" si="75"/>
        <v>7.5</v>
      </c>
      <c r="CY76">
        <f t="shared" si="76"/>
        <v>5</v>
      </c>
      <c r="CZ76">
        <f t="shared" si="77"/>
        <v>7.5</v>
      </c>
      <c r="DA76">
        <f t="shared" si="78"/>
        <v>7.5</v>
      </c>
      <c r="DB76">
        <f t="shared" si="79"/>
        <v>7.5</v>
      </c>
      <c r="DC76">
        <f t="shared" si="80"/>
        <v>7.5</v>
      </c>
      <c r="DD76">
        <f t="shared" si="81"/>
        <v>7.5</v>
      </c>
      <c r="DE76">
        <f t="shared" si="82"/>
        <v>7.5</v>
      </c>
      <c r="DF76">
        <f t="shared" si="83"/>
        <v>7.5</v>
      </c>
      <c r="DG76">
        <f t="shared" si="84"/>
        <v>7.5</v>
      </c>
      <c r="DH76">
        <f t="shared" si="85"/>
        <v>7.5</v>
      </c>
      <c r="DI76">
        <f t="shared" si="86"/>
        <v>7.5</v>
      </c>
      <c r="DJ76">
        <f t="shared" si="87"/>
        <v>7.5</v>
      </c>
      <c r="DK76">
        <f t="shared" si="88"/>
        <v>7.5</v>
      </c>
      <c r="DL76">
        <f t="shared" si="89"/>
        <v>10</v>
      </c>
    </row>
    <row r="77" spans="1:116" x14ac:dyDescent="0.2">
      <c r="A77" t="str">
        <f>'Encuesta de Satisfacción de (2'!C76</f>
        <v>De vez en cuando (1 o 2 veces al mes)</v>
      </c>
      <c r="B77" t="str">
        <f>'Encuesta de Satisfacción de (2'!D76</f>
        <v>Muy frecuentemente (3 o más veces por semana)</v>
      </c>
      <c r="C77" t="str">
        <f>'Encuesta de Satisfacción de (2'!E76</f>
        <v>Biblioteca María Zambrano (Filología / Derecho)</v>
      </c>
      <c r="D77" t="str">
        <f>'Encuesta de Satisfacción de (2'!F76</f>
        <v>F.  Filología</v>
      </c>
      <c r="E77" t="str">
        <f>'Encuesta de Satisfacción de (2'!G76</f>
        <v>F.  Educación – Centro de Formación del Profesorado</v>
      </c>
      <c r="F77">
        <f>'Encuesta de Satisfacción de (2'!H76</f>
        <v>0</v>
      </c>
      <c r="G77">
        <f>'Encuesta de Satisfacción de (2'!I76</f>
        <v>0</v>
      </c>
      <c r="H77">
        <f>'Encuesta de Satisfacción de (2'!J76</f>
        <v>0</v>
      </c>
      <c r="I77">
        <f>'Encuesta de Satisfacción de (2'!K76</f>
        <v>0</v>
      </c>
      <c r="J77">
        <f>'Encuesta de Satisfacción de (2'!L76</f>
        <v>0</v>
      </c>
      <c r="K77">
        <f>'Encuesta de Satisfacción de (2'!M76</f>
        <v>0</v>
      </c>
      <c r="L77">
        <f>'Encuesta de Satisfacción de (2'!N76</f>
        <v>0</v>
      </c>
      <c r="M77">
        <f>'Encuesta de Satisfacción de (2'!O76</f>
        <v>0</v>
      </c>
      <c r="N77">
        <f>'Encuesta de Satisfacción de (2'!P76</f>
        <v>0</v>
      </c>
      <c r="O77">
        <f>'Encuesta de Satisfacción de (2'!Q76</f>
        <v>0</v>
      </c>
      <c r="P77">
        <f>'Encuesta de Satisfacción de (2'!R76</f>
        <v>0</v>
      </c>
      <c r="Q77">
        <f>'Encuesta de Satisfacción de (2'!S76</f>
        <v>0</v>
      </c>
      <c r="R77">
        <f>'Encuesta de Satisfacción de (2'!T76</f>
        <v>0</v>
      </c>
      <c r="S77">
        <f>'Encuesta de Satisfacción de (2'!U76</f>
        <v>0</v>
      </c>
      <c r="T77">
        <f>'Encuesta de Satisfacción de (2'!V76</f>
        <v>0</v>
      </c>
      <c r="U77">
        <f>'Encuesta de Satisfacción de (2'!W76</f>
        <v>0</v>
      </c>
      <c r="V77">
        <f>'Encuesta de Satisfacción de (2'!X76</f>
        <v>0</v>
      </c>
      <c r="W77">
        <f>'Encuesta de Satisfacción de (2'!Y76</f>
        <v>0</v>
      </c>
      <c r="X77">
        <f>'Encuesta de Satisfacción de (2'!Z76</f>
        <v>0</v>
      </c>
      <c r="Y77">
        <f>'Encuesta de Satisfacción de (2'!AA76</f>
        <v>0</v>
      </c>
      <c r="Z77">
        <f>'Encuesta de Satisfacción de (2'!AB76</f>
        <v>0</v>
      </c>
      <c r="AA77">
        <f>'Encuesta de Satisfacción de (2'!AC76</f>
        <v>0</v>
      </c>
      <c r="AB77">
        <f>'Encuesta de Satisfacción de (2'!AD76</f>
        <v>0</v>
      </c>
      <c r="AC77">
        <f>'Encuesta de Satisfacción de (2'!AE76</f>
        <v>0</v>
      </c>
      <c r="AD77">
        <f>'Encuesta de Satisfacción de (2'!AF76</f>
        <v>0</v>
      </c>
      <c r="AE77">
        <f>'Encuesta de Satisfacción de (2'!AG76</f>
        <v>0</v>
      </c>
      <c r="AF77">
        <f>'Encuesta de Satisfacción de (2'!AH76</f>
        <v>5</v>
      </c>
      <c r="AG77">
        <f>'Encuesta de Satisfacción de (2'!AI76</f>
        <v>4</v>
      </c>
      <c r="AH77">
        <f>'Encuesta de Satisfacción de (2'!AJ76</f>
        <v>4</v>
      </c>
      <c r="AI77">
        <f>'Encuesta de Satisfacción de (2'!AK76</f>
        <v>3</v>
      </c>
      <c r="AJ77">
        <f>'Encuesta de Satisfacción de (2'!AL76</f>
        <v>5</v>
      </c>
      <c r="AK77" t="str">
        <f>'Encuesta de Satisfacción de (2'!AM76</f>
        <v>No</v>
      </c>
      <c r="AL77" t="str">
        <f>'Encuesta de Satisfacción de (2'!AN76</f>
        <v>No</v>
      </c>
      <c r="AM77">
        <f>'Encuesta de Satisfacción de (2'!AO76</f>
        <v>0</v>
      </c>
      <c r="AN77">
        <f>'Encuesta de Satisfacción de (2'!AP76</f>
        <v>3</v>
      </c>
      <c r="AO77">
        <f>'Encuesta de Satisfacción de (2'!AQ76</f>
        <v>5</v>
      </c>
      <c r="AP77">
        <f>'Encuesta de Satisfacción de (2'!AR76</f>
        <v>5</v>
      </c>
      <c r="AQ77">
        <f>'Encuesta de Satisfacción de (2'!AS76</f>
        <v>1</v>
      </c>
      <c r="AR77">
        <f>'Encuesta de Satisfacción de (2'!AT76</f>
        <v>3</v>
      </c>
      <c r="AS77">
        <f>'Encuesta de Satisfacción de (2'!AU76</f>
        <v>4</v>
      </c>
      <c r="AT77">
        <f>'Encuesta de Satisfacción de (2'!AV76</f>
        <v>3</v>
      </c>
      <c r="AU77">
        <f>'Encuesta de Satisfacción de (2'!AW76</f>
        <v>4</v>
      </c>
      <c r="AV77">
        <f>'Encuesta de Satisfacción de (2'!AX76</f>
        <v>4</v>
      </c>
      <c r="AW77">
        <f>'Encuesta de Satisfacción de (2'!AY76</f>
        <v>4</v>
      </c>
      <c r="AX77">
        <f>'Encuesta de Satisfacción de (2'!AZ76</f>
        <v>4</v>
      </c>
      <c r="AY77">
        <f>'Encuesta de Satisfacción de (2'!BA76</f>
        <v>4</v>
      </c>
      <c r="AZ77">
        <f>'Encuesta de Satisfacción de (2'!BB76</f>
        <v>4</v>
      </c>
      <c r="BA77">
        <f>'Encuesta de Satisfacción de (2'!BC76</f>
        <v>4</v>
      </c>
      <c r="BB77">
        <f>'Encuesta de Satisfacción de (2'!BD76</f>
        <v>4</v>
      </c>
      <c r="BC77">
        <f>'Encuesta de Satisfacción de (2'!BE76</f>
        <v>4</v>
      </c>
      <c r="BD77">
        <f>'Encuesta de Satisfacción de (2'!BF76</f>
        <v>3</v>
      </c>
      <c r="BE77" t="str">
        <f>'Encuesta de Satisfacción de (2'!BG76</f>
        <v>Sí</v>
      </c>
      <c r="BF77" t="str">
        <f>'Encuesta de Satisfacción de (2'!BH76</f>
        <v>N/A</v>
      </c>
      <c r="BG77" t="str">
        <f>'Encuesta de Satisfacción de (2'!BI76</f>
        <v>N/A</v>
      </c>
      <c r="BH77" t="str">
        <f>'Encuesta de Satisfacción de (2'!BJ76</f>
        <v>N/A</v>
      </c>
      <c r="BI77" t="str">
        <f>'Encuesta de Satisfacción de (2'!BK76</f>
        <v>N/A</v>
      </c>
      <c r="BJ77" t="str">
        <f>'Encuesta de Satisfacción de (2'!BL76</f>
        <v>N/A</v>
      </c>
      <c r="BK77" t="str">
        <f>'Encuesta de Satisfacción de (2'!BM76</f>
        <v>Sí</v>
      </c>
      <c r="BL77" t="str">
        <f>'Encuesta de Satisfacción de (2'!BN76</f>
        <v>N/A</v>
      </c>
      <c r="BM77">
        <f>'Encuesta de Satisfacción de (2'!BO76</f>
        <v>5</v>
      </c>
      <c r="BN77">
        <f>'Encuesta de Satisfacción de (2'!BP76</f>
        <v>5</v>
      </c>
      <c r="BO77">
        <f>'Encuesta de Satisfacción de (2'!BQ76</f>
        <v>5</v>
      </c>
      <c r="BP77">
        <f>'Encuesta de Satisfacción de (2'!BR76</f>
        <v>5</v>
      </c>
      <c r="BQ77">
        <f>'Encuesta de Satisfacción de (2'!BS76</f>
        <v>5</v>
      </c>
      <c r="BR77">
        <f>'Encuesta de Satisfacción de (2'!BT76</f>
        <v>5</v>
      </c>
      <c r="BS77">
        <f>'Encuesta de Satisfacción de (2'!BU76</f>
        <v>2</v>
      </c>
      <c r="BT77" t="str">
        <f>'Encuesta de Satisfacción de (2'!BV76</f>
        <v>Sí</v>
      </c>
      <c r="BU77" t="str">
        <f>'Encuesta de Satisfacción de (2'!BW76</f>
        <v>Sí</v>
      </c>
      <c r="BV77" t="str">
        <f>'Encuesta de Satisfacción de (2'!BX76</f>
        <v>Muy útil</v>
      </c>
      <c r="BW77">
        <f>'Encuesta de Satisfacción de (2'!BY76</f>
        <v>5</v>
      </c>
      <c r="BX77">
        <f>'Encuesta de Satisfacción de (2'!BZ76</f>
        <v>5</v>
      </c>
      <c r="BY77" t="str">
        <f>'Encuesta de Satisfacción de (2'!CA76</f>
        <v>Muy satisfecho</v>
      </c>
      <c r="BZ77">
        <f>'Encuesta de Satisfacción de (2'!CB76</f>
        <v>0</v>
      </c>
      <c r="CA77" t="str">
        <f>'Encuesta de Satisfacción de (2'!CC76</f>
        <v>No</v>
      </c>
      <c r="CB77" t="str">
        <f>'Encuesta de Satisfacción de (2'!CD76</f>
        <v>2021-22</v>
      </c>
      <c r="CC77" t="str">
        <f>'Encuesta de Satisfacción de (2'!CE76</f>
        <v>MUJER</v>
      </c>
      <c r="CD77" t="str">
        <f>'Encuesta de Satisfacción de (2'!CF76</f>
        <v>DOCTORADO</v>
      </c>
      <c r="CE77" t="str">
        <f>'Encuesta de Satisfacción de (2'!CG76</f>
        <v>D9AU</v>
      </c>
      <c r="CF77" t="str">
        <f>'Encuesta de Satisfacción de (2'!CH76</f>
        <v>DOCTORADO EN ESTUDIOS FRANCESES RD99</v>
      </c>
      <c r="CG77">
        <f>'Encuesta de Satisfacción de (2'!CI76</f>
        <v>105</v>
      </c>
      <c r="CH77" t="str">
        <f>'Encuesta de Satisfacción de (2'!CJ76</f>
        <v>FACULTAD DE FILOLOGÍA</v>
      </c>
      <c r="CI77">
        <f>'Encuesta de Satisfacción de (2'!CK76</f>
        <v>0</v>
      </c>
      <c r="CJ77">
        <f>'Encuesta de Satisfacción de (2'!CL76</f>
        <v>0</v>
      </c>
      <c r="CK77" t="str">
        <f>VLOOKUP(CH77,CENTROS!$A$2:$B$27,2,FALSE)</f>
        <v>FLL</v>
      </c>
      <c r="CL77" t="str">
        <f>VLOOKUP(CH77,CENTROS!$A$2:$C$27,3,FALSE)</f>
        <v>Humanidades</v>
      </c>
      <c r="CN77">
        <f t="shared" si="65"/>
        <v>10</v>
      </c>
      <c r="CO77">
        <f t="shared" si="66"/>
        <v>7.5</v>
      </c>
      <c r="CP77">
        <f t="shared" si="67"/>
        <v>7.5</v>
      </c>
      <c r="CQ77">
        <f t="shared" si="68"/>
        <v>5</v>
      </c>
      <c r="CR77">
        <f t="shared" si="69"/>
        <v>10</v>
      </c>
      <c r="CS77">
        <f t="shared" si="70"/>
        <v>7.5</v>
      </c>
      <c r="CT77">
        <f t="shared" si="71"/>
        <v>7.5</v>
      </c>
      <c r="CU77">
        <f t="shared" si="72"/>
        <v>7.5</v>
      </c>
      <c r="CV77">
        <f t="shared" si="73"/>
        <v>7.5</v>
      </c>
      <c r="CW77">
        <f t="shared" si="74"/>
        <v>7.5</v>
      </c>
      <c r="CX77">
        <f t="shared" si="75"/>
        <v>7.5</v>
      </c>
      <c r="CY77">
        <f t="shared" si="76"/>
        <v>7.5</v>
      </c>
      <c r="CZ77">
        <f t="shared" si="77"/>
        <v>7.5</v>
      </c>
      <c r="DA77">
        <f t="shared" si="78"/>
        <v>7.5</v>
      </c>
      <c r="DB77">
        <f t="shared" si="79"/>
        <v>5</v>
      </c>
      <c r="DC77">
        <f t="shared" si="80"/>
        <v>10</v>
      </c>
      <c r="DD77">
        <f t="shared" si="81"/>
        <v>10</v>
      </c>
      <c r="DE77">
        <f t="shared" si="82"/>
        <v>10</v>
      </c>
      <c r="DF77">
        <f t="shared" si="83"/>
        <v>10</v>
      </c>
      <c r="DG77">
        <f t="shared" si="84"/>
        <v>10</v>
      </c>
      <c r="DH77">
        <f t="shared" si="85"/>
        <v>10</v>
      </c>
      <c r="DI77">
        <f t="shared" si="86"/>
        <v>2.5</v>
      </c>
      <c r="DJ77">
        <f t="shared" si="87"/>
        <v>10</v>
      </c>
      <c r="DK77">
        <f t="shared" si="88"/>
        <v>10</v>
      </c>
      <c r="DL77">
        <f t="shared" si="89"/>
        <v>10</v>
      </c>
    </row>
    <row r="78" spans="1:116" x14ac:dyDescent="0.2">
      <c r="A78" t="str">
        <f>'Encuesta de Satisfacción de (2'!C77</f>
        <v>De vez en cuando (1 o 2 veces al mes)</v>
      </c>
      <c r="B78" t="str">
        <f>'Encuesta de Satisfacción de (2'!D77</f>
        <v>Frecuentemente (1 o 2 veces por semana)</v>
      </c>
      <c r="C78" t="str">
        <f>'Encuesta de Satisfacción de (2'!E77</f>
        <v>F.  Psicología</v>
      </c>
      <c r="D78">
        <f>'Encuesta de Satisfacción de (2'!F77</f>
        <v>0</v>
      </c>
      <c r="E78">
        <f>'Encuesta de Satisfacción de (2'!G77</f>
        <v>0</v>
      </c>
      <c r="F78">
        <f>'Encuesta de Satisfacción de (2'!H77</f>
        <v>0</v>
      </c>
      <c r="G78">
        <f>'Encuesta de Satisfacción de (2'!I77</f>
        <v>0</v>
      </c>
      <c r="H78">
        <f>'Encuesta de Satisfacción de (2'!J77</f>
        <v>0</v>
      </c>
      <c r="I78">
        <f>'Encuesta de Satisfacción de (2'!K77</f>
        <v>0</v>
      </c>
      <c r="J78">
        <f>'Encuesta de Satisfacción de (2'!L77</f>
        <v>0</v>
      </c>
      <c r="K78">
        <f>'Encuesta de Satisfacción de (2'!M77</f>
        <v>0</v>
      </c>
      <c r="L78">
        <f>'Encuesta de Satisfacción de (2'!N77</f>
        <v>0</v>
      </c>
      <c r="M78">
        <f>'Encuesta de Satisfacción de (2'!O77</f>
        <v>0</v>
      </c>
      <c r="N78">
        <f>'Encuesta de Satisfacción de (2'!P77</f>
        <v>0</v>
      </c>
      <c r="O78">
        <f>'Encuesta de Satisfacción de (2'!Q77</f>
        <v>0</v>
      </c>
      <c r="P78">
        <f>'Encuesta de Satisfacción de (2'!R77</f>
        <v>0</v>
      </c>
      <c r="Q78">
        <f>'Encuesta de Satisfacción de (2'!S77</f>
        <v>0</v>
      </c>
      <c r="R78">
        <f>'Encuesta de Satisfacción de (2'!T77</f>
        <v>0</v>
      </c>
      <c r="S78">
        <f>'Encuesta de Satisfacción de (2'!U77</f>
        <v>0</v>
      </c>
      <c r="T78">
        <f>'Encuesta de Satisfacción de (2'!V77</f>
        <v>0</v>
      </c>
      <c r="U78">
        <f>'Encuesta de Satisfacción de (2'!W77</f>
        <v>0</v>
      </c>
      <c r="V78">
        <f>'Encuesta de Satisfacción de (2'!X77</f>
        <v>0</v>
      </c>
      <c r="W78">
        <f>'Encuesta de Satisfacción de (2'!Y77</f>
        <v>0</v>
      </c>
      <c r="X78">
        <f>'Encuesta de Satisfacción de (2'!Z77</f>
        <v>0</v>
      </c>
      <c r="Y78">
        <f>'Encuesta de Satisfacción de (2'!AA77</f>
        <v>0</v>
      </c>
      <c r="Z78">
        <f>'Encuesta de Satisfacción de (2'!AB77</f>
        <v>0</v>
      </c>
      <c r="AA78">
        <f>'Encuesta de Satisfacción de (2'!AC77</f>
        <v>0</v>
      </c>
      <c r="AB78">
        <f>'Encuesta de Satisfacción de (2'!AD77</f>
        <v>0</v>
      </c>
      <c r="AC78">
        <f>'Encuesta de Satisfacción de (2'!AE77</f>
        <v>0</v>
      </c>
      <c r="AD78">
        <f>'Encuesta de Satisfacción de (2'!AF77</f>
        <v>0</v>
      </c>
      <c r="AE78" t="str">
        <f>'Encuesta de Satisfacción de (2'!AG77</f>
        <v>Maria Zambrano, pero a estudiar no a por libros</v>
      </c>
      <c r="AF78">
        <f>'Encuesta de Satisfacción de (2'!AH77</f>
        <v>4</v>
      </c>
      <c r="AG78">
        <f>'Encuesta de Satisfacción de (2'!AI77</f>
        <v>4</v>
      </c>
      <c r="AH78">
        <f>'Encuesta de Satisfacción de (2'!AJ77</f>
        <v>4</v>
      </c>
      <c r="AI78">
        <f>'Encuesta de Satisfacción de (2'!AK77</f>
        <v>3</v>
      </c>
      <c r="AJ78">
        <f>'Encuesta de Satisfacción de (2'!AL77</f>
        <v>5</v>
      </c>
      <c r="AK78" t="str">
        <f>'Encuesta de Satisfacción de (2'!AM77</f>
        <v>No</v>
      </c>
      <c r="AL78" t="str">
        <f>'Encuesta de Satisfacción de (2'!AN77</f>
        <v>Sí</v>
      </c>
      <c r="AM78">
        <f>'Encuesta de Satisfacción de (2'!AO77</f>
        <v>3</v>
      </c>
      <c r="AN78">
        <f>'Encuesta de Satisfacción de (2'!AP77</f>
        <v>3</v>
      </c>
      <c r="AO78">
        <f>'Encuesta de Satisfacción de (2'!AQ77</f>
        <v>3</v>
      </c>
      <c r="AP78">
        <f>'Encuesta de Satisfacción de (2'!AR77</f>
        <v>1</v>
      </c>
      <c r="AQ78">
        <f>'Encuesta de Satisfacción de (2'!AS77</f>
        <v>4</v>
      </c>
      <c r="AR78">
        <f>'Encuesta de Satisfacción de (2'!AT77</f>
        <v>5</v>
      </c>
      <c r="AS78">
        <f>'Encuesta de Satisfacción de (2'!AU77</f>
        <v>4</v>
      </c>
      <c r="AT78">
        <f>'Encuesta de Satisfacción de (2'!AV77</f>
        <v>2</v>
      </c>
      <c r="AU78">
        <f>'Encuesta de Satisfacción de (2'!AW77</f>
        <v>4</v>
      </c>
      <c r="AV78">
        <f>'Encuesta de Satisfacción de (2'!AX77</f>
        <v>4</v>
      </c>
      <c r="AW78">
        <f>'Encuesta de Satisfacción de (2'!AY77</f>
        <v>4</v>
      </c>
      <c r="AX78">
        <f>'Encuesta de Satisfacción de (2'!AZ77</f>
        <v>4</v>
      </c>
      <c r="AY78">
        <f>'Encuesta de Satisfacción de (2'!BA77</f>
        <v>1</v>
      </c>
      <c r="AZ78">
        <f>'Encuesta de Satisfacción de (2'!BB77</f>
        <v>4</v>
      </c>
      <c r="BA78">
        <f>'Encuesta de Satisfacción de (2'!BC77</f>
        <v>3</v>
      </c>
      <c r="BB78">
        <f>'Encuesta de Satisfacción de (2'!BD77</f>
        <v>3</v>
      </c>
      <c r="BC78">
        <f>'Encuesta de Satisfacción de (2'!BE77</f>
        <v>4</v>
      </c>
      <c r="BD78">
        <f>'Encuesta de Satisfacción de (2'!BF77</f>
        <v>4</v>
      </c>
      <c r="BE78" t="str">
        <f>'Encuesta de Satisfacción de (2'!BG77</f>
        <v>No</v>
      </c>
      <c r="BF78" t="str">
        <f>'Encuesta de Satisfacción de (2'!BH77</f>
        <v>Sí</v>
      </c>
      <c r="BG78" t="str">
        <f>'Encuesta de Satisfacción de (2'!BI77</f>
        <v>No</v>
      </c>
      <c r="BH78" t="str">
        <f>'Encuesta de Satisfacción de (2'!BJ77</f>
        <v>No</v>
      </c>
      <c r="BI78" t="str">
        <f>'Encuesta de Satisfacción de (2'!BK77</f>
        <v>Sí</v>
      </c>
      <c r="BJ78" t="str">
        <f>'Encuesta de Satisfacción de (2'!BL77</f>
        <v>Sí</v>
      </c>
      <c r="BK78" t="str">
        <f>'Encuesta de Satisfacción de (2'!BM77</f>
        <v>No</v>
      </c>
      <c r="BL78" t="str">
        <f>'Encuesta de Satisfacción de (2'!BN77</f>
        <v>No</v>
      </c>
      <c r="BM78">
        <f>'Encuesta de Satisfacción de (2'!BO77</f>
        <v>2</v>
      </c>
      <c r="BN78">
        <f>'Encuesta de Satisfacción de (2'!BP77</f>
        <v>3</v>
      </c>
      <c r="BO78">
        <f>'Encuesta de Satisfacción de (2'!BQ77</f>
        <v>3</v>
      </c>
      <c r="BP78">
        <f>'Encuesta de Satisfacción de (2'!BR77</f>
        <v>3</v>
      </c>
      <c r="BQ78">
        <f>'Encuesta de Satisfacción de (2'!BS77</f>
        <v>4</v>
      </c>
      <c r="BR78">
        <f>'Encuesta de Satisfacción de (2'!BT77</f>
        <v>3</v>
      </c>
      <c r="BS78">
        <f>'Encuesta de Satisfacción de (2'!BU77</f>
        <v>4</v>
      </c>
      <c r="BT78" t="str">
        <f>'Encuesta de Satisfacción de (2'!BV77</f>
        <v>Sí</v>
      </c>
      <c r="BU78" t="str">
        <f>'Encuesta de Satisfacción de (2'!BW77</f>
        <v>Sí</v>
      </c>
      <c r="BV78" t="str">
        <f>'Encuesta de Satisfacción de (2'!BX77</f>
        <v>Normal</v>
      </c>
      <c r="BW78">
        <f>'Encuesta de Satisfacción de (2'!BY77</f>
        <v>1</v>
      </c>
      <c r="BX78">
        <f>'Encuesta de Satisfacción de (2'!BZ77</f>
        <v>1</v>
      </c>
      <c r="BY78" t="str">
        <f>'Encuesta de Satisfacción de (2'!CA77</f>
        <v>Normal</v>
      </c>
      <c r="BZ78" t="str">
        <f>'Encuesta de Satisfacción de (2'!CB77</f>
        <v>En la Biblioteca de la Ucm de la facultad de psicología hay una mujer trabajando que es muy desagradable con los alumnos siempre. No importa el dia que vayas ni lo amable y respetuosa que seas.</v>
      </c>
      <c r="CA78" t="str">
        <f>'Encuesta de Satisfacción de (2'!CC77</f>
        <v>No</v>
      </c>
      <c r="CB78" t="str">
        <f>'Encuesta de Satisfacción de (2'!CD77</f>
        <v>2021-22</v>
      </c>
      <c r="CC78" t="str">
        <f>'Encuesta de Satisfacción de (2'!CE77</f>
        <v>MUJER</v>
      </c>
      <c r="CD78" t="str">
        <f>'Encuesta de Satisfacción de (2'!CF77</f>
        <v>MÁSTER UNIVERSITARIO OFICIAL</v>
      </c>
      <c r="CE78" t="str">
        <f>'Encuesta de Satisfacción de (2'!CG77</f>
        <v>063J</v>
      </c>
      <c r="CF78" t="str">
        <f>'Encuesta de Satisfacción de (2'!CH77</f>
        <v>MÁSTER UNIVERSITARIO EN PSICOLOGÍA GENERAL SANITARIA</v>
      </c>
      <c r="CG78">
        <f>'Encuesta de Satisfacción de (2'!CI77</f>
        <v>103</v>
      </c>
      <c r="CH78" t="str">
        <f>'Encuesta de Satisfacción de (2'!CJ77</f>
        <v>FACULTAD DE PSICOLOGÍA</v>
      </c>
      <c r="CI78">
        <f>'Encuesta de Satisfacción de (2'!CK77</f>
        <v>0</v>
      </c>
      <c r="CJ78">
        <f>'Encuesta de Satisfacción de (2'!CL77</f>
        <v>0</v>
      </c>
      <c r="CK78" t="str">
        <f>VLOOKUP(CH78,CENTROS!$A$2:$B$27,2,FALSE)</f>
        <v>PSI</v>
      </c>
      <c r="CL78" t="str">
        <f>VLOOKUP(CH78,CENTROS!$A$2:$C$27,3,FALSE)</f>
        <v>Ciencias de la Salud</v>
      </c>
      <c r="CN78">
        <f t="shared" si="65"/>
        <v>7.5</v>
      </c>
      <c r="CO78">
        <f t="shared" si="66"/>
        <v>7.5</v>
      </c>
      <c r="CP78">
        <f t="shared" si="67"/>
        <v>7.5</v>
      </c>
      <c r="CQ78">
        <f t="shared" si="68"/>
        <v>5</v>
      </c>
      <c r="CR78">
        <f t="shared" si="69"/>
        <v>10</v>
      </c>
      <c r="CS78">
        <f t="shared" si="70"/>
        <v>7.5</v>
      </c>
      <c r="CT78">
        <f t="shared" si="71"/>
        <v>7.5</v>
      </c>
      <c r="CU78">
        <f t="shared" si="72"/>
        <v>7.5</v>
      </c>
      <c r="CV78">
        <f t="shared" si="73"/>
        <v>7.5</v>
      </c>
      <c r="CW78">
        <f t="shared" si="74"/>
        <v>0</v>
      </c>
      <c r="CX78">
        <f t="shared" si="75"/>
        <v>7.5</v>
      </c>
      <c r="CY78">
        <f t="shared" si="76"/>
        <v>5</v>
      </c>
      <c r="CZ78">
        <f t="shared" si="77"/>
        <v>5</v>
      </c>
      <c r="DA78">
        <f t="shared" si="78"/>
        <v>7.5</v>
      </c>
      <c r="DB78">
        <f t="shared" si="79"/>
        <v>7.5</v>
      </c>
      <c r="DC78">
        <f t="shared" si="80"/>
        <v>2.5</v>
      </c>
      <c r="DD78">
        <f t="shared" si="81"/>
        <v>5</v>
      </c>
      <c r="DE78">
        <f t="shared" si="82"/>
        <v>5</v>
      </c>
      <c r="DF78">
        <f t="shared" si="83"/>
        <v>5</v>
      </c>
      <c r="DG78">
        <f t="shared" si="84"/>
        <v>7.5</v>
      </c>
      <c r="DH78">
        <f t="shared" si="85"/>
        <v>5</v>
      </c>
      <c r="DI78">
        <f t="shared" si="86"/>
        <v>7.5</v>
      </c>
      <c r="DJ78">
        <f t="shared" si="87"/>
        <v>0</v>
      </c>
      <c r="DK78">
        <f t="shared" si="88"/>
        <v>0</v>
      </c>
      <c r="DL78">
        <f t="shared" si="89"/>
        <v>5</v>
      </c>
    </row>
    <row r="79" spans="1:116" x14ac:dyDescent="0.2">
      <c r="A79" t="str">
        <f>'Encuesta de Satisfacción de (2'!C78</f>
        <v>Sólo en época de exámenes</v>
      </c>
      <c r="B79" t="str">
        <f>'Encuesta de Satisfacción de (2'!D78</f>
        <v>Nunca</v>
      </c>
      <c r="C79" t="str">
        <f>'Encuesta de Satisfacción de (2'!E78</f>
        <v>Biblioteca María Zambrano (Filología / Derecho)</v>
      </c>
      <c r="D79" t="str">
        <f>'Encuesta de Satisfacción de (2'!F78</f>
        <v>F.  Odontología</v>
      </c>
      <c r="E79" t="str">
        <f>'Encuesta de Satisfacción de (2'!G78</f>
        <v>Biblioteca Histórica</v>
      </c>
      <c r="F79" t="str">
        <f>'Encuesta de Satisfacción de (2'!H78</f>
        <v>F.  Veterinaria</v>
      </c>
      <c r="G79">
        <f>'Encuesta de Satisfacción de (2'!I78</f>
        <v>0</v>
      </c>
      <c r="H79">
        <f>'Encuesta de Satisfacción de (2'!J78</f>
        <v>0</v>
      </c>
      <c r="I79">
        <f>'Encuesta de Satisfacción de (2'!K78</f>
        <v>0</v>
      </c>
      <c r="J79">
        <f>'Encuesta de Satisfacción de (2'!L78</f>
        <v>0</v>
      </c>
      <c r="K79">
        <f>'Encuesta de Satisfacción de (2'!M78</f>
        <v>0</v>
      </c>
      <c r="L79">
        <f>'Encuesta de Satisfacción de (2'!N78</f>
        <v>0</v>
      </c>
      <c r="M79">
        <f>'Encuesta de Satisfacción de (2'!O78</f>
        <v>0</v>
      </c>
      <c r="N79">
        <f>'Encuesta de Satisfacción de (2'!P78</f>
        <v>0</v>
      </c>
      <c r="O79">
        <f>'Encuesta de Satisfacción de (2'!Q78</f>
        <v>0</v>
      </c>
      <c r="P79">
        <f>'Encuesta de Satisfacción de (2'!R78</f>
        <v>0</v>
      </c>
      <c r="Q79">
        <f>'Encuesta de Satisfacción de (2'!S78</f>
        <v>0</v>
      </c>
      <c r="R79">
        <f>'Encuesta de Satisfacción de (2'!T78</f>
        <v>0</v>
      </c>
      <c r="S79">
        <f>'Encuesta de Satisfacción de (2'!U78</f>
        <v>0</v>
      </c>
      <c r="T79">
        <f>'Encuesta de Satisfacción de (2'!V78</f>
        <v>0</v>
      </c>
      <c r="U79">
        <f>'Encuesta de Satisfacción de (2'!W78</f>
        <v>0</v>
      </c>
      <c r="V79">
        <f>'Encuesta de Satisfacción de (2'!X78</f>
        <v>0</v>
      </c>
      <c r="W79">
        <f>'Encuesta de Satisfacción de (2'!Y78</f>
        <v>0</v>
      </c>
      <c r="X79">
        <f>'Encuesta de Satisfacción de (2'!Z78</f>
        <v>0</v>
      </c>
      <c r="Y79">
        <f>'Encuesta de Satisfacción de (2'!AA78</f>
        <v>0</v>
      </c>
      <c r="Z79">
        <f>'Encuesta de Satisfacción de (2'!AB78</f>
        <v>0</v>
      </c>
      <c r="AA79">
        <f>'Encuesta de Satisfacción de (2'!AC78</f>
        <v>0</v>
      </c>
      <c r="AB79">
        <f>'Encuesta de Satisfacción de (2'!AD78</f>
        <v>0</v>
      </c>
      <c r="AC79">
        <f>'Encuesta de Satisfacción de (2'!AE78</f>
        <v>0</v>
      </c>
      <c r="AD79">
        <f>'Encuesta de Satisfacción de (2'!AF78</f>
        <v>0</v>
      </c>
      <c r="AE79">
        <f>'Encuesta de Satisfacción de (2'!AG78</f>
        <v>0</v>
      </c>
      <c r="AF79">
        <f>'Encuesta de Satisfacción de (2'!AH78</f>
        <v>3</v>
      </c>
      <c r="AG79">
        <f>'Encuesta de Satisfacción de (2'!AI78</f>
        <v>2</v>
      </c>
      <c r="AH79">
        <f>'Encuesta de Satisfacción de (2'!AJ78</f>
        <v>4</v>
      </c>
      <c r="AI79">
        <f>'Encuesta de Satisfacción de (2'!AK78</f>
        <v>3</v>
      </c>
      <c r="AJ79">
        <f>'Encuesta de Satisfacción de (2'!AL78</f>
        <v>3</v>
      </c>
      <c r="AK79" t="str">
        <f>'Encuesta de Satisfacción de (2'!AM78</f>
        <v>No</v>
      </c>
      <c r="AL79" t="str">
        <f>'Encuesta de Satisfacción de (2'!AN78</f>
        <v>No</v>
      </c>
      <c r="AM79">
        <f>'Encuesta de Satisfacción de (2'!AO78</f>
        <v>1</v>
      </c>
      <c r="AN79">
        <f>'Encuesta de Satisfacción de (2'!AP78</f>
        <v>1</v>
      </c>
      <c r="AO79">
        <f>'Encuesta de Satisfacción de (2'!AQ78</f>
        <v>1</v>
      </c>
      <c r="AP79">
        <f>'Encuesta de Satisfacción de (2'!AR78</f>
        <v>1</v>
      </c>
      <c r="AQ79">
        <f>'Encuesta de Satisfacción de (2'!AS78</f>
        <v>4</v>
      </c>
      <c r="AR79">
        <f>'Encuesta de Satisfacción de (2'!AT78</f>
        <v>4</v>
      </c>
      <c r="AS79">
        <f>'Encuesta de Satisfacción de (2'!AU78</f>
        <v>5</v>
      </c>
      <c r="AT79">
        <f>'Encuesta de Satisfacción de (2'!AV78</f>
        <v>1</v>
      </c>
      <c r="AU79">
        <f>'Encuesta de Satisfacción de (2'!AW78</f>
        <v>3</v>
      </c>
      <c r="AV79">
        <f>'Encuesta de Satisfacción de (2'!AX78</f>
        <v>3</v>
      </c>
      <c r="AW79">
        <f>'Encuesta de Satisfacción de (2'!AY78</f>
        <v>3</v>
      </c>
      <c r="AX79">
        <f>'Encuesta de Satisfacción de (2'!AZ78</f>
        <v>3</v>
      </c>
      <c r="AY79">
        <f>'Encuesta de Satisfacción de (2'!BA78</f>
        <v>5</v>
      </c>
      <c r="AZ79">
        <f>'Encuesta de Satisfacción de (2'!BB78</f>
        <v>3</v>
      </c>
      <c r="BA79">
        <f>'Encuesta de Satisfacción de (2'!BC78</f>
        <v>3</v>
      </c>
      <c r="BB79">
        <f>'Encuesta de Satisfacción de (2'!BD78</f>
        <v>2</v>
      </c>
      <c r="BC79">
        <f>'Encuesta de Satisfacción de (2'!BE78</f>
        <v>3</v>
      </c>
      <c r="BD79">
        <f>'Encuesta de Satisfacción de (2'!BF78</f>
        <v>3</v>
      </c>
      <c r="BE79" t="str">
        <f>'Encuesta de Satisfacción de (2'!BG78</f>
        <v>No</v>
      </c>
      <c r="BF79" t="str">
        <f>'Encuesta de Satisfacción de (2'!BH78</f>
        <v>No</v>
      </c>
      <c r="BG79" t="str">
        <f>'Encuesta de Satisfacción de (2'!BI78</f>
        <v>No</v>
      </c>
      <c r="BH79" t="str">
        <f>'Encuesta de Satisfacción de (2'!BJ78</f>
        <v>No</v>
      </c>
      <c r="BI79" t="str">
        <f>'Encuesta de Satisfacción de (2'!BK78</f>
        <v>Sí</v>
      </c>
      <c r="BJ79" t="str">
        <f>'Encuesta de Satisfacción de (2'!BL78</f>
        <v>Sí</v>
      </c>
      <c r="BK79" t="str">
        <f>'Encuesta de Satisfacción de (2'!BM78</f>
        <v>No</v>
      </c>
      <c r="BL79" t="str">
        <f>'Encuesta de Satisfacción de (2'!BN78</f>
        <v>No</v>
      </c>
      <c r="BM79">
        <f>'Encuesta de Satisfacción de (2'!BO78</f>
        <v>3</v>
      </c>
      <c r="BN79">
        <f>'Encuesta de Satisfacción de (2'!BP78</f>
        <v>3</v>
      </c>
      <c r="BO79">
        <f>'Encuesta de Satisfacción de (2'!BQ78</f>
        <v>3</v>
      </c>
      <c r="BP79">
        <f>'Encuesta de Satisfacción de (2'!BR78</f>
        <v>3</v>
      </c>
      <c r="BQ79">
        <f>'Encuesta de Satisfacción de (2'!BS78</f>
        <v>3</v>
      </c>
      <c r="BR79">
        <f>'Encuesta de Satisfacción de (2'!BT78</f>
        <v>3</v>
      </c>
      <c r="BS79">
        <f>'Encuesta de Satisfacción de (2'!BU78</f>
        <v>3</v>
      </c>
      <c r="BT79" t="str">
        <f>'Encuesta de Satisfacción de (2'!BV78</f>
        <v>No</v>
      </c>
      <c r="BU79" t="str">
        <f>'Encuesta de Satisfacción de (2'!BW78</f>
        <v>No</v>
      </c>
      <c r="BV79">
        <f>'Encuesta de Satisfacción de (2'!BX78</f>
        <v>0</v>
      </c>
      <c r="BW79">
        <f>'Encuesta de Satisfacción de (2'!BY78</f>
        <v>3</v>
      </c>
      <c r="BX79">
        <f>'Encuesta de Satisfacción de (2'!BZ78</f>
        <v>3</v>
      </c>
      <c r="BY79" t="str">
        <f>'Encuesta de Satisfacción de (2'!CA78</f>
        <v>Satisfecho</v>
      </c>
      <c r="BZ79" t="str">
        <f>'Encuesta de Satisfacción de (2'!CB78</f>
        <v>Mayor numero de plazas para el estudio y que abra a las 8 am.</v>
      </c>
      <c r="CA79" t="str">
        <f>'Encuesta de Satisfacción de (2'!CC78</f>
        <v>No</v>
      </c>
      <c r="CB79" t="str">
        <f>'Encuesta de Satisfacción de (2'!CD78</f>
        <v>2021-22</v>
      </c>
      <c r="CC79" t="str">
        <f>'Encuesta de Satisfacción de (2'!CE78</f>
        <v>MUJER</v>
      </c>
      <c r="CD79" t="str">
        <f>'Encuesta de Satisfacción de (2'!CF78</f>
        <v>GRADO</v>
      </c>
      <c r="CE79" t="str">
        <f>'Encuesta de Satisfacción de (2'!CG78</f>
        <v>0861</v>
      </c>
      <c r="CF79" t="str">
        <f>'Encuesta de Satisfacción de (2'!CH78</f>
        <v>GRADO EN VETERINARIA</v>
      </c>
      <c r="CG79">
        <f>'Encuesta de Satisfacción de (2'!CI78</f>
        <v>146</v>
      </c>
      <c r="CH79" t="str">
        <f>'Encuesta de Satisfacción de (2'!CJ78</f>
        <v>FACULTAD DE VETERINARIA</v>
      </c>
      <c r="CI79">
        <f>'Encuesta de Satisfacción de (2'!CK78</f>
        <v>0</v>
      </c>
      <c r="CJ79">
        <f>'Encuesta de Satisfacción de (2'!CL78</f>
        <v>0</v>
      </c>
      <c r="CK79" t="str">
        <f>VLOOKUP(CH79,CENTROS!$A$2:$B$27,2,FALSE)</f>
        <v>VET</v>
      </c>
      <c r="CL79" t="str">
        <f>VLOOKUP(CH79,CENTROS!$A$2:$C$27,3,FALSE)</f>
        <v>Ciencias de la Salud</v>
      </c>
      <c r="CN79">
        <f t="shared" si="65"/>
        <v>5</v>
      </c>
      <c r="CO79">
        <f t="shared" si="66"/>
        <v>2.5</v>
      </c>
      <c r="CP79">
        <f t="shared" si="67"/>
        <v>7.5</v>
      </c>
      <c r="CQ79">
        <f t="shared" si="68"/>
        <v>5</v>
      </c>
      <c r="CR79">
        <f t="shared" si="69"/>
        <v>5</v>
      </c>
      <c r="CS79">
        <f t="shared" si="70"/>
        <v>5</v>
      </c>
      <c r="CT79">
        <f t="shared" si="71"/>
        <v>5</v>
      </c>
      <c r="CU79">
        <f t="shared" si="72"/>
        <v>5</v>
      </c>
      <c r="CV79">
        <f t="shared" si="73"/>
        <v>5</v>
      </c>
      <c r="CW79">
        <f t="shared" si="74"/>
        <v>10</v>
      </c>
      <c r="CX79">
        <f t="shared" si="75"/>
        <v>5</v>
      </c>
      <c r="CY79">
        <f t="shared" si="76"/>
        <v>5</v>
      </c>
      <c r="CZ79">
        <f t="shared" si="77"/>
        <v>2.5</v>
      </c>
      <c r="DA79">
        <f t="shared" si="78"/>
        <v>5</v>
      </c>
      <c r="DB79">
        <f t="shared" si="79"/>
        <v>5</v>
      </c>
      <c r="DC79">
        <f t="shared" si="80"/>
        <v>5</v>
      </c>
      <c r="DD79">
        <f t="shared" si="81"/>
        <v>5</v>
      </c>
      <c r="DE79">
        <f t="shared" si="82"/>
        <v>5</v>
      </c>
      <c r="DF79">
        <f t="shared" si="83"/>
        <v>5</v>
      </c>
      <c r="DG79">
        <f t="shared" si="84"/>
        <v>5</v>
      </c>
      <c r="DH79">
        <f t="shared" si="85"/>
        <v>5</v>
      </c>
      <c r="DI79">
        <f t="shared" si="86"/>
        <v>5</v>
      </c>
      <c r="DJ79">
        <f t="shared" si="87"/>
        <v>5</v>
      </c>
      <c r="DK79">
        <f t="shared" si="88"/>
        <v>5</v>
      </c>
      <c r="DL79">
        <f t="shared" si="89"/>
        <v>7.5</v>
      </c>
    </row>
    <row r="80" spans="1:116" x14ac:dyDescent="0.2">
      <c r="A80" t="str">
        <f>'Encuesta de Satisfacción de (2'!C79</f>
        <v>De vez en cuando (1 o 2 veces al mes)</v>
      </c>
      <c r="B80" t="str">
        <f>'Encuesta de Satisfacción de (2'!D79</f>
        <v>Muy frecuentemente (3 o más veces por semana)</v>
      </c>
      <c r="C80" t="str">
        <f>'Encuesta de Satisfacción de (2'!E79</f>
        <v>F.  Odontología</v>
      </c>
      <c r="D80">
        <f>'Encuesta de Satisfacción de (2'!F79</f>
        <v>0</v>
      </c>
      <c r="E80">
        <f>'Encuesta de Satisfacción de (2'!G79</f>
        <v>0</v>
      </c>
      <c r="F80">
        <f>'Encuesta de Satisfacción de (2'!H79</f>
        <v>0</v>
      </c>
      <c r="G80">
        <f>'Encuesta de Satisfacción de (2'!I79</f>
        <v>0</v>
      </c>
      <c r="H80">
        <f>'Encuesta de Satisfacción de (2'!J79</f>
        <v>0</v>
      </c>
      <c r="I80">
        <f>'Encuesta de Satisfacción de (2'!K79</f>
        <v>0</v>
      </c>
      <c r="J80">
        <f>'Encuesta de Satisfacción de (2'!L79</f>
        <v>0</v>
      </c>
      <c r="K80">
        <f>'Encuesta de Satisfacción de (2'!M79</f>
        <v>0</v>
      </c>
      <c r="L80">
        <f>'Encuesta de Satisfacción de (2'!N79</f>
        <v>0</v>
      </c>
      <c r="M80">
        <f>'Encuesta de Satisfacción de (2'!O79</f>
        <v>0</v>
      </c>
      <c r="N80">
        <f>'Encuesta de Satisfacción de (2'!P79</f>
        <v>0</v>
      </c>
      <c r="O80">
        <f>'Encuesta de Satisfacción de (2'!Q79</f>
        <v>0</v>
      </c>
      <c r="P80">
        <f>'Encuesta de Satisfacción de (2'!R79</f>
        <v>0</v>
      </c>
      <c r="Q80">
        <f>'Encuesta de Satisfacción de (2'!S79</f>
        <v>0</v>
      </c>
      <c r="R80">
        <f>'Encuesta de Satisfacción de (2'!T79</f>
        <v>0</v>
      </c>
      <c r="S80">
        <f>'Encuesta de Satisfacción de (2'!U79</f>
        <v>0</v>
      </c>
      <c r="T80">
        <f>'Encuesta de Satisfacción de (2'!V79</f>
        <v>0</v>
      </c>
      <c r="U80">
        <f>'Encuesta de Satisfacción de (2'!W79</f>
        <v>0</v>
      </c>
      <c r="V80">
        <f>'Encuesta de Satisfacción de (2'!X79</f>
        <v>0</v>
      </c>
      <c r="W80">
        <f>'Encuesta de Satisfacción de (2'!Y79</f>
        <v>0</v>
      </c>
      <c r="X80">
        <f>'Encuesta de Satisfacción de (2'!Z79</f>
        <v>0</v>
      </c>
      <c r="Y80">
        <f>'Encuesta de Satisfacción de (2'!AA79</f>
        <v>0</v>
      </c>
      <c r="Z80">
        <f>'Encuesta de Satisfacción de (2'!AB79</f>
        <v>0</v>
      </c>
      <c r="AA80">
        <f>'Encuesta de Satisfacción de (2'!AC79</f>
        <v>0</v>
      </c>
      <c r="AB80">
        <f>'Encuesta de Satisfacción de (2'!AD79</f>
        <v>0</v>
      </c>
      <c r="AC80">
        <f>'Encuesta de Satisfacción de (2'!AE79</f>
        <v>0</v>
      </c>
      <c r="AD80">
        <f>'Encuesta de Satisfacción de (2'!AF79</f>
        <v>0</v>
      </c>
      <c r="AE80">
        <f>'Encuesta de Satisfacción de (2'!AG79</f>
        <v>0</v>
      </c>
      <c r="AF80">
        <f>'Encuesta de Satisfacción de (2'!AH79</f>
        <v>3</v>
      </c>
      <c r="AG80">
        <f>'Encuesta de Satisfacción de (2'!AI79</f>
        <v>4</v>
      </c>
      <c r="AH80">
        <f>'Encuesta de Satisfacción de (2'!AJ79</f>
        <v>5</v>
      </c>
      <c r="AI80">
        <f>'Encuesta de Satisfacción de (2'!AK79</f>
        <v>4</v>
      </c>
      <c r="AJ80">
        <f>'Encuesta de Satisfacción de (2'!AL79</f>
        <v>3</v>
      </c>
      <c r="AK80" t="str">
        <f>'Encuesta de Satisfacción de (2'!AM79</f>
        <v>No</v>
      </c>
      <c r="AL80" t="str">
        <f>'Encuesta de Satisfacción de (2'!AN79</f>
        <v>Sí</v>
      </c>
      <c r="AM80">
        <f>'Encuesta de Satisfacción de (2'!AO79</f>
        <v>3</v>
      </c>
      <c r="AN80">
        <f>'Encuesta de Satisfacción de (2'!AP79</f>
        <v>5</v>
      </c>
      <c r="AO80">
        <f>'Encuesta de Satisfacción de (2'!AQ79</f>
        <v>0</v>
      </c>
      <c r="AP80">
        <f>'Encuesta de Satisfacción de (2'!AR79</f>
        <v>3</v>
      </c>
      <c r="AQ80">
        <f>'Encuesta de Satisfacción de (2'!AS79</f>
        <v>4</v>
      </c>
      <c r="AR80">
        <f>'Encuesta de Satisfacción de (2'!AT79</f>
        <v>3</v>
      </c>
      <c r="AS80">
        <f>'Encuesta de Satisfacción de (2'!AU79</f>
        <v>1</v>
      </c>
      <c r="AT80">
        <f>'Encuesta de Satisfacción de (2'!AV79</f>
        <v>5</v>
      </c>
      <c r="AU80">
        <f>'Encuesta de Satisfacción de (2'!AW79</f>
        <v>4</v>
      </c>
      <c r="AV80">
        <f>'Encuesta de Satisfacción de (2'!AX79</f>
        <v>4</v>
      </c>
      <c r="AW80">
        <f>'Encuesta de Satisfacción de (2'!AY79</f>
        <v>5</v>
      </c>
      <c r="AX80">
        <f>'Encuesta de Satisfacción de (2'!AZ79</f>
        <v>5</v>
      </c>
      <c r="AY80">
        <f>'Encuesta de Satisfacción de (2'!BA79</f>
        <v>5</v>
      </c>
      <c r="AZ80">
        <f>'Encuesta de Satisfacción de (2'!BB79</f>
        <v>4</v>
      </c>
      <c r="BA80">
        <f>'Encuesta de Satisfacción de (2'!BC79</f>
        <v>4</v>
      </c>
      <c r="BB80">
        <f>'Encuesta de Satisfacción de (2'!BD79</f>
        <v>5</v>
      </c>
      <c r="BC80">
        <f>'Encuesta de Satisfacción de (2'!BE79</f>
        <v>5</v>
      </c>
      <c r="BD80">
        <f>'Encuesta de Satisfacción de (2'!BF79</f>
        <v>5</v>
      </c>
      <c r="BE80" t="str">
        <f>'Encuesta de Satisfacción de (2'!BG79</f>
        <v>Sí</v>
      </c>
      <c r="BF80" t="str">
        <f>'Encuesta de Satisfacción de (2'!BH79</f>
        <v>Sí</v>
      </c>
      <c r="BG80" t="str">
        <f>'Encuesta de Satisfacción de (2'!BI79</f>
        <v>No</v>
      </c>
      <c r="BH80" t="str">
        <f>'Encuesta de Satisfacción de (2'!BJ79</f>
        <v>No</v>
      </c>
      <c r="BI80" t="str">
        <f>'Encuesta de Satisfacción de (2'!BK79</f>
        <v>No</v>
      </c>
      <c r="BJ80" t="str">
        <f>'Encuesta de Satisfacción de (2'!BL79</f>
        <v>No</v>
      </c>
      <c r="BK80" t="str">
        <f>'Encuesta de Satisfacción de (2'!BM79</f>
        <v>No</v>
      </c>
      <c r="BL80" t="str">
        <f>'Encuesta de Satisfacción de (2'!BN79</f>
        <v>No</v>
      </c>
      <c r="BM80">
        <f>'Encuesta de Satisfacción de (2'!BO79</f>
        <v>5</v>
      </c>
      <c r="BN80">
        <f>'Encuesta de Satisfacción de (2'!BP79</f>
        <v>5</v>
      </c>
      <c r="BO80">
        <f>'Encuesta de Satisfacción de (2'!BQ79</f>
        <v>5</v>
      </c>
      <c r="BP80">
        <f>'Encuesta de Satisfacción de (2'!BR79</f>
        <v>5</v>
      </c>
      <c r="BQ80">
        <f>'Encuesta de Satisfacción de (2'!BS79</f>
        <v>5</v>
      </c>
      <c r="BR80">
        <f>'Encuesta de Satisfacción de (2'!BT79</f>
        <v>5</v>
      </c>
      <c r="BS80">
        <f>'Encuesta de Satisfacción de (2'!BU79</f>
        <v>2</v>
      </c>
      <c r="BT80" t="str">
        <f>'Encuesta de Satisfacción de (2'!BV79</f>
        <v>Sí</v>
      </c>
      <c r="BU80" t="str">
        <f>'Encuesta de Satisfacción de (2'!BW79</f>
        <v>Sí</v>
      </c>
      <c r="BV80" t="str">
        <f>'Encuesta de Satisfacción de (2'!BX79</f>
        <v>Útil</v>
      </c>
      <c r="BW80">
        <f>'Encuesta de Satisfacción de (2'!BY79</f>
        <v>5</v>
      </c>
      <c r="BX80">
        <f>'Encuesta de Satisfacción de (2'!BZ79</f>
        <v>5</v>
      </c>
      <c r="BY80" t="str">
        <f>'Encuesta de Satisfacción de (2'!CA79</f>
        <v>Muy satisfecho</v>
      </c>
      <c r="BZ80">
        <f>'Encuesta de Satisfacción de (2'!CB79</f>
        <v>0</v>
      </c>
      <c r="CA80" t="str">
        <f>'Encuesta de Satisfacción de (2'!CC79</f>
        <v>No</v>
      </c>
      <c r="CB80" t="str">
        <f>'Encuesta de Satisfacción de (2'!CD79</f>
        <v>2021-22</v>
      </c>
      <c r="CC80" t="str">
        <f>'Encuesta de Satisfacción de (2'!CE79</f>
        <v>MUJER</v>
      </c>
      <c r="CD80" t="str">
        <f>'Encuesta de Satisfacción de (2'!CF79</f>
        <v>MÁSTER UNIVERSITARIO OFICIAL</v>
      </c>
      <c r="CE80" t="str">
        <f>'Encuesta de Satisfacción de (2'!CG79</f>
        <v>0669</v>
      </c>
      <c r="CF80" t="str">
        <f>'Encuesta de Satisfacción de (2'!CH79</f>
        <v>MÁSTER UNIVERSITARIO EN CIENCIAS ODONTOLÓGICAS</v>
      </c>
      <c r="CG80">
        <f>'Encuesta de Satisfacción de (2'!CI79</f>
        <v>148</v>
      </c>
      <c r="CH80" t="str">
        <f>'Encuesta de Satisfacción de (2'!CJ79</f>
        <v>FACULTAD DE ODONTOLOGÍA</v>
      </c>
      <c r="CI80">
        <f>'Encuesta de Satisfacción de (2'!CK79</f>
        <v>0</v>
      </c>
      <c r="CJ80">
        <f>'Encuesta de Satisfacción de (2'!CL79</f>
        <v>0</v>
      </c>
      <c r="CK80" t="str">
        <f>VLOOKUP(CH80,CENTROS!$A$2:$B$27,2,FALSE)</f>
        <v>ODO</v>
      </c>
      <c r="CL80" t="str">
        <f>VLOOKUP(CH80,CENTROS!$A$2:$C$27,3,FALSE)</f>
        <v>Ciencias de la Salud</v>
      </c>
      <c r="CN80">
        <f t="shared" si="65"/>
        <v>5</v>
      </c>
      <c r="CO80">
        <f t="shared" si="66"/>
        <v>7.5</v>
      </c>
      <c r="CP80">
        <f t="shared" si="67"/>
        <v>10</v>
      </c>
      <c r="CQ80">
        <f t="shared" si="68"/>
        <v>7.5</v>
      </c>
      <c r="CR80">
        <f t="shared" si="69"/>
        <v>5</v>
      </c>
      <c r="CS80">
        <f t="shared" si="70"/>
        <v>7.5</v>
      </c>
      <c r="CT80">
        <f t="shared" si="71"/>
        <v>7.5</v>
      </c>
      <c r="CU80">
        <f t="shared" si="72"/>
        <v>10</v>
      </c>
      <c r="CV80">
        <f t="shared" si="73"/>
        <v>10</v>
      </c>
      <c r="CW80">
        <f t="shared" si="74"/>
        <v>10</v>
      </c>
      <c r="CX80">
        <f t="shared" si="75"/>
        <v>7.5</v>
      </c>
      <c r="CY80">
        <f t="shared" si="76"/>
        <v>7.5</v>
      </c>
      <c r="CZ80">
        <f t="shared" si="77"/>
        <v>10</v>
      </c>
      <c r="DA80">
        <f t="shared" si="78"/>
        <v>10</v>
      </c>
      <c r="DB80">
        <f t="shared" si="79"/>
        <v>10</v>
      </c>
      <c r="DC80">
        <f t="shared" si="80"/>
        <v>10</v>
      </c>
      <c r="DD80">
        <f t="shared" si="81"/>
        <v>10</v>
      </c>
      <c r="DE80">
        <f t="shared" si="82"/>
        <v>10</v>
      </c>
      <c r="DF80">
        <f t="shared" si="83"/>
        <v>10</v>
      </c>
      <c r="DG80">
        <f t="shared" si="84"/>
        <v>10</v>
      </c>
      <c r="DH80">
        <f t="shared" si="85"/>
        <v>10</v>
      </c>
      <c r="DI80">
        <f t="shared" si="86"/>
        <v>2.5</v>
      </c>
      <c r="DJ80">
        <f t="shared" si="87"/>
        <v>10</v>
      </c>
      <c r="DK80">
        <f t="shared" si="88"/>
        <v>10</v>
      </c>
      <c r="DL80">
        <f t="shared" si="89"/>
        <v>10</v>
      </c>
    </row>
    <row r="81" spans="1:116" x14ac:dyDescent="0.2">
      <c r="A81" t="str">
        <f>'Encuesta de Satisfacción de (2'!C80</f>
        <v>Sólo en época de exámenes</v>
      </c>
      <c r="B81" t="str">
        <f>'Encuesta de Satisfacción de (2'!D80</f>
        <v>Solo en época de exámenes</v>
      </c>
      <c r="C81" t="str">
        <f>'Encuesta de Satisfacción de (2'!E80</f>
        <v>Biblioteca María Zambrano (Filología / Derecho)</v>
      </c>
      <c r="D81" t="str">
        <f>'Encuesta de Satisfacción de (2'!F80</f>
        <v>F.  Ciencias de la Información</v>
      </c>
      <c r="E81">
        <f>'Encuesta de Satisfacción de (2'!G80</f>
        <v>0</v>
      </c>
      <c r="F81">
        <f>'Encuesta de Satisfacción de (2'!H80</f>
        <v>0</v>
      </c>
      <c r="G81">
        <f>'Encuesta de Satisfacción de (2'!I80</f>
        <v>0</v>
      </c>
      <c r="H81">
        <f>'Encuesta de Satisfacción de (2'!J80</f>
        <v>0</v>
      </c>
      <c r="I81">
        <f>'Encuesta de Satisfacción de (2'!K80</f>
        <v>0</v>
      </c>
      <c r="J81">
        <f>'Encuesta de Satisfacción de (2'!L80</f>
        <v>0</v>
      </c>
      <c r="K81">
        <f>'Encuesta de Satisfacción de (2'!M80</f>
        <v>0</v>
      </c>
      <c r="L81">
        <f>'Encuesta de Satisfacción de (2'!N80</f>
        <v>0</v>
      </c>
      <c r="M81">
        <f>'Encuesta de Satisfacción de (2'!O80</f>
        <v>0</v>
      </c>
      <c r="N81">
        <f>'Encuesta de Satisfacción de (2'!P80</f>
        <v>0</v>
      </c>
      <c r="O81">
        <f>'Encuesta de Satisfacción de (2'!Q80</f>
        <v>0</v>
      </c>
      <c r="P81">
        <f>'Encuesta de Satisfacción de (2'!R80</f>
        <v>0</v>
      </c>
      <c r="Q81">
        <f>'Encuesta de Satisfacción de (2'!S80</f>
        <v>0</v>
      </c>
      <c r="R81">
        <f>'Encuesta de Satisfacción de (2'!T80</f>
        <v>0</v>
      </c>
      <c r="S81">
        <f>'Encuesta de Satisfacción de (2'!U80</f>
        <v>0</v>
      </c>
      <c r="T81">
        <f>'Encuesta de Satisfacción de (2'!V80</f>
        <v>0</v>
      </c>
      <c r="U81">
        <f>'Encuesta de Satisfacción de (2'!W80</f>
        <v>0</v>
      </c>
      <c r="V81">
        <f>'Encuesta de Satisfacción de (2'!X80</f>
        <v>0</v>
      </c>
      <c r="W81">
        <f>'Encuesta de Satisfacción de (2'!Y80</f>
        <v>0</v>
      </c>
      <c r="X81">
        <f>'Encuesta de Satisfacción de (2'!Z80</f>
        <v>0</v>
      </c>
      <c r="Y81">
        <f>'Encuesta de Satisfacción de (2'!AA80</f>
        <v>0</v>
      </c>
      <c r="Z81">
        <f>'Encuesta de Satisfacción de (2'!AB80</f>
        <v>0</v>
      </c>
      <c r="AA81">
        <f>'Encuesta de Satisfacción de (2'!AC80</f>
        <v>0</v>
      </c>
      <c r="AB81">
        <f>'Encuesta de Satisfacción de (2'!AD80</f>
        <v>0</v>
      </c>
      <c r="AC81">
        <f>'Encuesta de Satisfacción de (2'!AE80</f>
        <v>0</v>
      </c>
      <c r="AD81">
        <f>'Encuesta de Satisfacción de (2'!AF80</f>
        <v>0</v>
      </c>
      <c r="AE81">
        <f>'Encuesta de Satisfacción de (2'!AG80</f>
        <v>0</v>
      </c>
      <c r="AF81">
        <f>'Encuesta de Satisfacción de (2'!AH80</f>
        <v>5</v>
      </c>
      <c r="AG81">
        <f>'Encuesta de Satisfacción de (2'!AI80</f>
        <v>5</v>
      </c>
      <c r="AH81">
        <f>'Encuesta de Satisfacción de (2'!AJ80</f>
        <v>5</v>
      </c>
      <c r="AI81">
        <f>'Encuesta de Satisfacción de (2'!AK80</f>
        <v>4</v>
      </c>
      <c r="AJ81">
        <f>'Encuesta de Satisfacción de (2'!AL80</f>
        <v>5</v>
      </c>
      <c r="AK81" t="str">
        <f>'Encuesta de Satisfacción de (2'!AM80</f>
        <v>No</v>
      </c>
      <c r="AL81" t="str">
        <f>'Encuesta de Satisfacción de (2'!AN80</f>
        <v>Sí</v>
      </c>
      <c r="AM81">
        <f>'Encuesta de Satisfacción de (2'!AO80</f>
        <v>5</v>
      </c>
      <c r="AN81">
        <f>'Encuesta de Satisfacción de (2'!AP80</f>
        <v>1</v>
      </c>
      <c r="AO81">
        <f>'Encuesta de Satisfacción de (2'!AQ80</f>
        <v>5</v>
      </c>
      <c r="AP81">
        <f>'Encuesta de Satisfacción de (2'!AR80</f>
        <v>1</v>
      </c>
      <c r="AQ81">
        <f>'Encuesta de Satisfacción de (2'!AS80</f>
        <v>5</v>
      </c>
      <c r="AR81">
        <f>'Encuesta de Satisfacción de (2'!AT80</f>
        <v>5</v>
      </c>
      <c r="AS81">
        <f>'Encuesta de Satisfacción de (2'!AU80</f>
        <v>3</v>
      </c>
      <c r="AT81">
        <f>'Encuesta de Satisfacción de (2'!AV80</f>
        <v>3</v>
      </c>
      <c r="AU81">
        <f>'Encuesta de Satisfacción de (2'!AW80</f>
        <v>1</v>
      </c>
      <c r="AV81">
        <f>'Encuesta de Satisfacción de (2'!AX80</f>
        <v>5</v>
      </c>
      <c r="AW81">
        <f>'Encuesta de Satisfacción de (2'!AY80</f>
        <v>4</v>
      </c>
      <c r="AX81">
        <f>'Encuesta de Satisfacción de (2'!AZ80</f>
        <v>5</v>
      </c>
      <c r="AY81">
        <f>'Encuesta de Satisfacción de (2'!BA80</f>
        <v>4</v>
      </c>
      <c r="AZ81">
        <f>'Encuesta de Satisfacción de (2'!BB80</f>
        <v>5</v>
      </c>
      <c r="BA81">
        <f>'Encuesta de Satisfacción de (2'!BC80</f>
        <v>4</v>
      </c>
      <c r="BB81">
        <f>'Encuesta de Satisfacción de (2'!BD80</f>
        <v>5</v>
      </c>
      <c r="BC81">
        <f>'Encuesta de Satisfacción de (2'!BE80</f>
        <v>5</v>
      </c>
      <c r="BD81">
        <f>'Encuesta de Satisfacción de (2'!BF80</f>
        <v>1</v>
      </c>
      <c r="BE81" t="str">
        <f>'Encuesta de Satisfacción de (2'!BG80</f>
        <v>Sí</v>
      </c>
      <c r="BF81" t="str">
        <f>'Encuesta de Satisfacción de (2'!BH80</f>
        <v>Sí</v>
      </c>
      <c r="BG81" t="str">
        <f>'Encuesta de Satisfacción de (2'!BI80</f>
        <v>Sí</v>
      </c>
      <c r="BH81" t="str">
        <f>'Encuesta de Satisfacción de (2'!BJ80</f>
        <v>Sí</v>
      </c>
      <c r="BI81" t="str">
        <f>'Encuesta de Satisfacción de (2'!BK80</f>
        <v>Sí</v>
      </c>
      <c r="BJ81" t="str">
        <f>'Encuesta de Satisfacción de (2'!BL80</f>
        <v>Sí</v>
      </c>
      <c r="BK81" t="str">
        <f>'Encuesta de Satisfacción de (2'!BM80</f>
        <v>No</v>
      </c>
      <c r="BL81" t="str">
        <f>'Encuesta de Satisfacción de (2'!BN80</f>
        <v>No</v>
      </c>
      <c r="BM81">
        <f>'Encuesta de Satisfacción de (2'!BO80</f>
        <v>4</v>
      </c>
      <c r="BN81">
        <f>'Encuesta de Satisfacción de (2'!BP80</f>
        <v>5</v>
      </c>
      <c r="BO81">
        <f>'Encuesta de Satisfacción de (2'!BQ80</f>
        <v>5</v>
      </c>
      <c r="BP81">
        <f>'Encuesta de Satisfacción de (2'!BR80</f>
        <v>5</v>
      </c>
      <c r="BQ81">
        <f>'Encuesta de Satisfacción de (2'!BS80</f>
        <v>4</v>
      </c>
      <c r="BR81">
        <f>'Encuesta de Satisfacción de (2'!BT80</f>
        <v>5</v>
      </c>
      <c r="BS81">
        <f>'Encuesta de Satisfacción de (2'!BU80</f>
        <v>5</v>
      </c>
      <c r="BT81" t="str">
        <f>'Encuesta de Satisfacción de (2'!BV80</f>
        <v>Sí</v>
      </c>
      <c r="BU81" t="str">
        <f>'Encuesta de Satisfacción de (2'!BW80</f>
        <v>No</v>
      </c>
      <c r="BV81">
        <f>'Encuesta de Satisfacción de (2'!BX80</f>
        <v>0</v>
      </c>
      <c r="BW81">
        <f>'Encuesta de Satisfacción de (2'!BY80</f>
        <v>4</v>
      </c>
      <c r="BX81">
        <f>'Encuesta de Satisfacción de (2'!BZ80</f>
        <v>4</v>
      </c>
      <c r="BY81" t="str">
        <f>'Encuesta de Satisfacción de (2'!CA80</f>
        <v>Satisfecho</v>
      </c>
      <c r="BZ81">
        <f>'Encuesta de Satisfacción de (2'!CB80</f>
        <v>0</v>
      </c>
      <c r="CA81" t="str">
        <f>'Encuesta de Satisfacción de (2'!CC80</f>
        <v>No</v>
      </c>
      <c r="CB81" t="str">
        <f>'Encuesta de Satisfacción de (2'!CD80</f>
        <v>2021-22</v>
      </c>
      <c r="CC81" t="str">
        <f>'Encuesta de Satisfacción de (2'!CE80</f>
        <v>MUJER</v>
      </c>
      <c r="CD81" t="str">
        <f>'Encuesta de Satisfacción de (2'!CF80</f>
        <v>GRADO</v>
      </c>
      <c r="CE81" t="str">
        <f>'Encuesta de Satisfacción de (2'!CG80</f>
        <v>0852</v>
      </c>
      <c r="CF81" t="str">
        <f>'Encuesta de Satisfacción de (2'!CH80</f>
        <v>GRADO EN PUBLICIDAD Y RELACIONES PÚBLICAS</v>
      </c>
      <c r="CG81">
        <f>'Encuesta de Satisfacción de (2'!CI80</f>
        <v>157</v>
      </c>
      <c r="CH81" t="str">
        <f>'Encuesta de Satisfacción de (2'!CJ80</f>
        <v>FACULTAD DE CIENCIAS DE LA INFORMACIÓN</v>
      </c>
      <c r="CI81">
        <f>'Encuesta de Satisfacción de (2'!CK80</f>
        <v>0</v>
      </c>
      <c r="CJ81">
        <f>'Encuesta de Satisfacción de (2'!CL80</f>
        <v>0</v>
      </c>
      <c r="CK81" t="str">
        <f>VLOOKUP(CH81,CENTROS!$A$2:$B$27,2,FALSE)</f>
        <v>INF</v>
      </c>
      <c r="CL81" t="str">
        <f>VLOOKUP(CH81,CENTROS!$A$2:$C$27,3,FALSE)</f>
        <v>Ciencias Sociales</v>
      </c>
      <c r="CN81">
        <f t="shared" si="65"/>
        <v>10</v>
      </c>
      <c r="CO81">
        <f t="shared" si="66"/>
        <v>10</v>
      </c>
      <c r="CP81">
        <f t="shared" si="67"/>
        <v>10</v>
      </c>
      <c r="CQ81">
        <f t="shared" si="68"/>
        <v>7.5</v>
      </c>
      <c r="CR81">
        <f t="shared" si="69"/>
        <v>10</v>
      </c>
      <c r="CS81">
        <f t="shared" si="70"/>
        <v>0</v>
      </c>
      <c r="CT81">
        <f t="shared" si="71"/>
        <v>10</v>
      </c>
      <c r="CU81">
        <f t="shared" si="72"/>
        <v>7.5</v>
      </c>
      <c r="CV81">
        <f t="shared" si="73"/>
        <v>10</v>
      </c>
      <c r="CW81">
        <f t="shared" si="74"/>
        <v>7.5</v>
      </c>
      <c r="CX81">
        <f t="shared" si="75"/>
        <v>10</v>
      </c>
      <c r="CY81">
        <f t="shared" si="76"/>
        <v>7.5</v>
      </c>
      <c r="CZ81">
        <f t="shared" si="77"/>
        <v>10</v>
      </c>
      <c r="DA81">
        <f t="shared" si="78"/>
        <v>10</v>
      </c>
      <c r="DB81">
        <f t="shared" si="79"/>
        <v>0</v>
      </c>
      <c r="DC81">
        <f t="shared" si="80"/>
        <v>7.5</v>
      </c>
      <c r="DD81">
        <f t="shared" si="81"/>
        <v>10</v>
      </c>
      <c r="DE81">
        <f t="shared" si="82"/>
        <v>10</v>
      </c>
      <c r="DF81">
        <f t="shared" si="83"/>
        <v>10</v>
      </c>
      <c r="DG81">
        <f t="shared" si="84"/>
        <v>7.5</v>
      </c>
      <c r="DH81">
        <f t="shared" si="85"/>
        <v>10</v>
      </c>
      <c r="DI81">
        <f t="shared" si="86"/>
        <v>10</v>
      </c>
      <c r="DJ81">
        <f t="shared" si="87"/>
        <v>7.5</v>
      </c>
      <c r="DK81">
        <f t="shared" si="88"/>
        <v>7.5</v>
      </c>
      <c r="DL81">
        <f t="shared" si="89"/>
        <v>7.5</v>
      </c>
    </row>
    <row r="82" spans="1:116" x14ac:dyDescent="0.2">
      <c r="A82" t="str">
        <f>'Encuesta de Satisfacción de (2'!C81</f>
        <v>Muy frecuentemente (3 o más veces por semana)</v>
      </c>
      <c r="B82" t="str">
        <f>'Encuesta de Satisfacción de (2'!D81</f>
        <v>Muy frecuentemente (3 o más veces por semana)</v>
      </c>
      <c r="C82" t="str">
        <f>'Encuesta de Satisfacción de (2'!E81</f>
        <v>F.  Filología</v>
      </c>
      <c r="D82" t="str">
        <f>'Encuesta de Satisfacción de (2'!F81</f>
        <v>F.  Geografía e Historia</v>
      </c>
      <c r="E82" t="str">
        <f>'Encuesta de Satisfacción de (2'!G81</f>
        <v>Biblioteca María Zambrano (Filología / Derecho)</v>
      </c>
      <c r="F82">
        <f>'Encuesta de Satisfacción de (2'!H81</f>
        <v>0</v>
      </c>
      <c r="G82">
        <f>'Encuesta de Satisfacción de (2'!I81</f>
        <v>0</v>
      </c>
      <c r="H82">
        <f>'Encuesta de Satisfacción de (2'!J81</f>
        <v>0</v>
      </c>
      <c r="I82">
        <f>'Encuesta de Satisfacción de (2'!K81</f>
        <v>0</v>
      </c>
      <c r="J82">
        <f>'Encuesta de Satisfacción de (2'!L81</f>
        <v>0</v>
      </c>
      <c r="K82">
        <f>'Encuesta de Satisfacción de (2'!M81</f>
        <v>0</v>
      </c>
      <c r="L82">
        <f>'Encuesta de Satisfacción de (2'!N81</f>
        <v>0</v>
      </c>
      <c r="M82">
        <f>'Encuesta de Satisfacción de (2'!O81</f>
        <v>0</v>
      </c>
      <c r="N82">
        <f>'Encuesta de Satisfacción de (2'!P81</f>
        <v>0</v>
      </c>
      <c r="O82">
        <f>'Encuesta de Satisfacción de (2'!Q81</f>
        <v>0</v>
      </c>
      <c r="P82">
        <f>'Encuesta de Satisfacción de (2'!R81</f>
        <v>0</v>
      </c>
      <c r="Q82">
        <f>'Encuesta de Satisfacción de (2'!S81</f>
        <v>0</v>
      </c>
      <c r="R82">
        <f>'Encuesta de Satisfacción de (2'!T81</f>
        <v>0</v>
      </c>
      <c r="S82">
        <f>'Encuesta de Satisfacción de (2'!U81</f>
        <v>0</v>
      </c>
      <c r="T82">
        <f>'Encuesta de Satisfacción de (2'!V81</f>
        <v>0</v>
      </c>
      <c r="U82">
        <f>'Encuesta de Satisfacción de (2'!W81</f>
        <v>0</v>
      </c>
      <c r="V82">
        <f>'Encuesta de Satisfacción de (2'!X81</f>
        <v>0</v>
      </c>
      <c r="W82">
        <f>'Encuesta de Satisfacción de (2'!Y81</f>
        <v>0</v>
      </c>
      <c r="X82">
        <f>'Encuesta de Satisfacción de (2'!Z81</f>
        <v>0</v>
      </c>
      <c r="Y82">
        <f>'Encuesta de Satisfacción de (2'!AA81</f>
        <v>0</v>
      </c>
      <c r="Z82">
        <f>'Encuesta de Satisfacción de (2'!AB81</f>
        <v>0</v>
      </c>
      <c r="AA82">
        <f>'Encuesta de Satisfacción de (2'!AC81</f>
        <v>0</v>
      </c>
      <c r="AB82">
        <f>'Encuesta de Satisfacción de (2'!AD81</f>
        <v>0</v>
      </c>
      <c r="AC82">
        <f>'Encuesta de Satisfacción de (2'!AE81</f>
        <v>0</v>
      </c>
      <c r="AD82">
        <f>'Encuesta de Satisfacción de (2'!AF81</f>
        <v>0</v>
      </c>
      <c r="AE82" t="str">
        <f>'Encuesta de Satisfacción de (2'!AG81</f>
        <v>Biblioteca Nacional de España
Biblioteca Tomás Navarro Tomás</v>
      </c>
      <c r="AF82">
        <f>'Encuesta de Satisfacción de (2'!AH81</f>
        <v>3</v>
      </c>
      <c r="AG82">
        <f>'Encuesta de Satisfacción de (2'!AI81</f>
        <v>3</v>
      </c>
      <c r="AH82">
        <f>'Encuesta de Satisfacción de (2'!AJ81</f>
        <v>5</v>
      </c>
      <c r="AI82">
        <f>'Encuesta de Satisfacción de (2'!AK81</f>
        <v>3</v>
      </c>
      <c r="AJ82">
        <f>'Encuesta de Satisfacción de (2'!AL81</f>
        <v>4</v>
      </c>
      <c r="AK82" t="str">
        <f>'Encuesta de Satisfacción de (2'!AM81</f>
        <v>Sí</v>
      </c>
      <c r="AL82" t="str">
        <f>'Encuesta de Satisfacción de (2'!AN81</f>
        <v>Sí</v>
      </c>
      <c r="AM82">
        <f>'Encuesta de Satisfacción de (2'!AO81</f>
        <v>4</v>
      </c>
      <c r="AN82">
        <f>'Encuesta de Satisfacción de (2'!AP81</f>
        <v>5</v>
      </c>
      <c r="AO82">
        <f>'Encuesta de Satisfacción de (2'!AQ81</f>
        <v>5</v>
      </c>
      <c r="AP82">
        <f>'Encuesta de Satisfacción de (2'!AR81</f>
        <v>1</v>
      </c>
      <c r="AQ82">
        <f>'Encuesta de Satisfacción de (2'!AS81</f>
        <v>2</v>
      </c>
      <c r="AR82">
        <f>'Encuesta de Satisfacción de (2'!AT81</f>
        <v>3</v>
      </c>
      <c r="AS82">
        <f>'Encuesta de Satisfacción de (2'!AU81</f>
        <v>2</v>
      </c>
      <c r="AT82">
        <f>'Encuesta de Satisfacción de (2'!AV81</f>
        <v>3</v>
      </c>
      <c r="AU82">
        <f>'Encuesta de Satisfacción de (2'!AW81</f>
        <v>5</v>
      </c>
      <c r="AV82">
        <f>'Encuesta de Satisfacción de (2'!AX81</f>
        <v>4</v>
      </c>
      <c r="AW82">
        <f>'Encuesta de Satisfacción de (2'!AY81</f>
        <v>5</v>
      </c>
      <c r="AX82">
        <f>'Encuesta de Satisfacción de (2'!AZ81</f>
        <v>5</v>
      </c>
      <c r="AY82">
        <f>'Encuesta de Satisfacción de (2'!BA81</f>
        <v>5</v>
      </c>
      <c r="AZ82">
        <f>'Encuesta de Satisfacción de (2'!BB81</f>
        <v>5</v>
      </c>
      <c r="BA82">
        <f>'Encuesta de Satisfacción de (2'!BC81</f>
        <v>5</v>
      </c>
      <c r="BB82">
        <f>'Encuesta de Satisfacción de (2'!BD81</f>
        <v>3</v>
      </c>
      <c r="BC82">
        <f>'Encuesta de Satisfacción de (2'!BE81</f>
        <v>4</v>
      </c>
      <c r="BD82">
        <f>'Encuesta de Satisfacción de (2'!BF81</f>
        <v>4</v>
      </c>
      <c r="BE82" t="str">
        <f>'Encuesta de Satisfacción de (2'!BG81</f>
        <v>Sí</v>
      </c>
      <c r="BF82" t="str">
        <f>'Encuesta de Satisfacción de (2'!BH81</f>
        <v>Sí</v>
      </c>
      <c r="BG82" t="str">
        <f>'Encuesta de Satisfacción de (2'!BI81</f>
        <v>No</v>
      </c>
      <c r="BH82" t="str">
        <f>'Encuesta de Satisfacción de (2'!BJ81</f>
        <v>Sí</v>
      </c>
      <c r="BI82" t="str">
        <f>'Encuesta de Satisfacción de (2'!BK81</f>
        <v>No</v>
      </c>
      <c r="BJ82" t="str">
        <f>'Encuesta de Satisfacción de (2'!BL81</f>
        <v>No</v>
      </c>
      <c r="BK82" t="str">
        <f>'Encuesta de Satisfacción de (2'!BM81</f>
        <v>No</v>
      </c>
      <c r="BL82" t="str">
        <f>'Encuesta de Satisfacción de (2'!BN81</f>
        <v>Sí</v>
      </c>
      <c r="BM82">
        <f>'Encuesta de Satisfacción de (2'!BO81</f>
        <v>5</v>
      </c>
      <c r="BN82">
        <f>'Encuesta de Satisfacción de (2'!BP81</f>
        <v>5</v>
      </c>
      <c r="BO82">
        <f>'Encuesta de Satisfacción de (2'!BQ81</f>
        <v>5</v>
      </c>
      <c r="BP82">
        <f>'Encuesta de Satisfacción de (2'!BR81</f>
        <v>5</v>
      </c>
      <c r="BQ82">
        <f>'Encuesta de Satisfacción de (2'!BS81</f>
        <v>5</v>
      </c>
      <c r="BR82">
        <f>'Encuesta de Satisfacción de (2'!BT81</f>
        <v>5</v>
      </c>
      <c r="BS82">
        <f>'Encuesta de Satisfacción de (2'!BU81</f>
        <v>5</v>
      </c>
      <c r="BT82" t="str">
        <f>'Encuesta de Satisfacción de (2'!BV81</f>
        <v>Sí</v>
      </c>
      <c r="BU82" t="str">
        <f>'Encuesta de Satisfacción de (2'!BW81</f>
        <v>Sí</v>
      </c>
      <c r="BV82" t="str">
        <f>'Encuesta de Satisfacción de (2'!BX81</f>
        <v>Poco útil</v>
      </c>
      <c r="BW82">
        <f>'Encuesta de Satisfacción de (2'!BY81</f>
        <v>5</v>
      </c>
      <c r="BX82">
        <f>'Encuesta de Satisfacción de (2'!BZ81</f>
        <v>5</v>
      </c>
      <c r="BY82" t="str">
        <f>'Encuesta de Satisfacción de (2'!CA81</f>
        <v>Muy satisfecho</v>
      </c>
      <c r="BZ82" t="str">
        <f>'Encuesta de Satisfacción de (2'!CB81</f>
        <v>En ocasiones se listan recursos en línea pero bajo ciertas búsquedas, pero los enlaces (que pueden ser fácilmente reportados) llevan a elementos que no coinciden con precisión con el documento listado (editorial distinta u otro año de edición, por ejemplo).</v>
      </c>
      <c r="CA82" t="str">
        <f>'Encuesta de Satisfacción de (2'!CC81</f>
        <v>No</v>
      </c>
      <c r="CB82" t="str">
        <f>'Encuesta de Satisfacción de (2'!CD81</f>
        <v>2021-22</v>
      </c>
      <c r="CC82" t="str">
        <f>'Encuesta de Satisfacción de (2'!CE81</f>
        <v>HOMBRE</v>
      </c>
      <c r="CD82" t="str">
        <f>'Encuesta de Satisfacción de (2'!CF81</f>
        <v>GRADO</v>
      </c>
      <c r="CE82" t="str">
        <f>'Encuesta de Satisfacción de (2'!CG81</f>
        <v>DT07</v>
      </c>
      <c r="CF82" t="str">
        <f>'Encuesta de Satisfacción de (2'!CH81</f>
        <v>DOBLE GRADO EN HISTORIA Y FILOLOGÍA CLÁSICA</v>
      </c>
      <c r="CG82">
        <f>'Encuesta de Satisfacción de (2'!CI81</f>
        <v>107</v>
      </c>
      <c r="CH82" t="str">
        <f>'Encuesta de Satisfacción de (2'!CJ81</f>
        <v>FACULTAD DE GEOGRAFÍA E HISTORIA</v>
      </c>
      <c r="CI82">
        <f>'Encuesta de Satisfacción de (2'!CK81</f>
        <v>0</v>
      </c>
      <c r="CJ82">
        <f>'Encuesta de Satisfacción de (2'!CL81</f>
        <v>0</v>
      </c>
      <c r="CK82" t="str">
        <f>VLOOKUP(CH82,CENTROS!$A$2:$B$27,2,FALSE)</f>
        <v>GHI</v>
      </c>
      <c r="CL82" t="str">
        <f>VLOOKUP(CH82,CENTROS!$A$2:$C$27,3,FALSE)</f>
        <v>Humanidades</v>
      </c>
      <c r="CN82">
        <f t="shared" si="65"/>
        <v>5</v>
      </c>
      <c r="CO82">
        <f t="shared" si="66"/>
        <v>5</v>
      </c>
      <c r="CP82">
        <f t="shared" si="67"/>
        <v>10</v>
      </c>
      <c r="CQ82">
        <f t="shared" si="68"/>
        <v>5</v>
      </c>
      <c r="CR82">
        <f t="shared" si="69"/>
        <v>7.5</v>
      </c>
      <c r="CS82">
        <f t="shared" si="70"/>
        <v>10</v>
      </c>
      <c r="CT82">
        <f t="shared" si="71"/>
        <v>7.5</v>
      </c>
      <c r="CU82">
        <f t="shared" si="72"/>
        <v>10</v>
      </c>
      <c r="CV82">
        <f t="shared" si="73"/>
        <v>10</v>
      </c>
      <c r="CW82">
        <f t="shared" si="74"/>
        <v>10</v>
      </c>
      <c r="CX82">
        <f t="shared" si="75"/>
        <v>10</v>
      </c>
      <c r="CY82">
        <f t="shared" si="76"/>
        <v>10</v>
      </c>
      <c r="CZ82">
        <f t="shared" si="77"/>
        <v>5</v>
      </c>
      <c r="DA82">
        <f t="shared" si="78"/>
        <v>7.5</v>
      </c>
      <c r="DB82">
        <f t="shared" si="79"/>
        <v>7.5</v>
      </c>
      <c r="DC82">
        <f t="shared" si="80"/>
        <v>10</v>
      </c>
      <c r="DD82">
        <f t="shared" si="81"/>
        <v>10</v>
      </c>
      <c r="DE82">
        <f t="shared" si="82"/>
        <v>10</v>
      </c>
      <c r="DF82">
        <f t="shared" si="83"/>
        <v>10</v>
      </c>
      <c r="DG82">
        <f t="shared" si="84"/>
        <v>10</v>
      </c>
      <c r="DH82">
        <f t="shared" si="85"/>
        <v>10</v>
      </c>
      <c r="DI82">
        <f t="shared" si="86"/>
        <v>10</v>
      </c>
      <c r="DJ82">
        <f t="shared" si="87"/>
        <v>10</v>
      </c>
      <c r="DK82">
        <f t="shared" si="88"/>
        <v>10</v>
      </c>
      <c r="DL82">
        <f t="shared" si="89"/>
        <v>10</v>
      </c>
    </row>
    <row r="83" spans="1:116" x14ac:dyDescent="0.2">
      <c r="A83" t="str">
        <f>'Encuesta de Satisfacción de (2'!C82</f>
        <v>De vez en cuando (1 o 2 veces al mes)</v>
      </c>
      <c r="B83" t="str">
        <f>'Encuesta de Satisfacción de (2'!D82</f>
        <v>Frecuentemente (1 o 2 veces por semana)</v>
      </c>
      <c r="C83" t="str">
        <f>'Encuesta de Satisfacción de (2'!E82</f>
        <v>Biblioteca María Zambrano (Filología / Derecho)</v>
      </c>
      <c r="D83" t="str">
        <f>'Encuesta de Satisfacción de (2'!F82</f>
        <v>F.  Derecho</v>
      </c>
      <c r="E83" t="str">
        <f>'Encuesta de Satisfacción de (2'!G82</f>
        <v>F.  Ciencias Políticas y Sociología</v>
      </c>
      <c r="F83">
        <f>'Encuesta de Satisfacción de (2'!H82</f>
        <v>0</v>
      </c>
      <c r="G83">
        <f>'Encuesta de Satisfacción de (2'!I82</f>
        <v>0</v>
      </c>
      <c r="H83">
        <f>'Encuesta de Satisfacción de (2'!J82</f>
        <v>0</v>
      </c>
      <c r="I83">
        <f>'Encuesta de Satisfacción de (2'!K82</f>
        <v>0</v>
      </c>
      <c r="J83">
        <f>'Encuesta de Satisfacción de (2'!L82</f>
        <v>0</v>
      </c>
      <c r="K83">
        <f>'Encuesta de Satisfacción de (2'!M82</f>
        <v>0</v>
      </c>
      <c r="L83">
        <f>'Encuesta de Satisfacción de (2'!N82</f>
        <v>0</v>
      </c>
      <c r="M83">
        <f>'Encuesta de Satisfacción de (2'!O82</f>
        <v>0</v>
      </c>
      <c r="N83">
        <f>'Encuesta de Satisfacción de (2'!P82</f>
        <v>0</v>
      </c>
      <c r="O83">
        <f>'Encuesta de Satisfacción de (2'!Q82</f>
        <v>0</v>
      </c>
      <c r="P83">
        <f>'Encuesta de Satisfacción de (2'!R82</f>
        <v>0</v>
      </c>
      <c r="Q83">
        <f>'Encuesta de Satisfacción de (2'!S82</f>
        <v>0</v>
      </c>
      <c r="R83">
        <f>'Encuesta de Satisfacción de (2'!T82</f>
        <v>0</v>
      </c>
      <c r="S83">
        <f>'Encuesta de Satisfacción de (2'!U82</f>
        <v>0</v>
      </c>
      <c r="T83">
        <f>'Encuesta de Satisfacción de (2'!V82</f>
        <v>0</v>
      </c>
      <c r="U83">
        <f>'Encuesta de Satisfacción de (2'!W82</f>
        <v>0</v>
      </c>
      <c r="V83">
        <f>'Encuesta de Satisfacción de (2'!X82</f>
        <v>0</v>
      </c>
      <c r="W83">
        <f>'Encuesta de Satisfacción de (2'!Y82</f>
        <v>0</v>
      </c>
      <c r="X83">
        <f>'Encuesta de Satisfacción de (2'!Z82</f>
        <v>0</v>
      </c>
      <c r="Y83">
        <f>'Encuesta de Satisfacción de (2'!AA82</f>
        <v>0</v>
      </c>
      <c r="Z83">
        <f>'Encuesta de Satisfacción de (2'!AB82</f>
        <v>0</v>
      </c>
      <c r="AA83">
        <f>'Encuesta de Satisfacción de (2'!AC82</f>
        <v>0</v>
      </c>
      <c r="AB83">
        <f>'Encuesta de Satisfacción de (2'!AD82</f>
        <v>0</v>
      </c>
      <c r="AC83">
        <f>'Encuesta de Satisfacción de (2'!AE82</f>
        <v>0</v>
      </c>
      <c r="AD83">
        <f>'Encuesta de Satisfacción de (2'!AF82</f>
        <v>0</v>
      </c>
      <c r="AE83" t="str">
        <f>'Encuesta de Satisfacción de (2'!AG82</f>
        <v>Biblioteca del Centro de Estudios políticos y Constitucionales</v>
      </c>
      <c r="AF83">
        <f>'Encuesta de Satisfacción de (2'!AH82</f>
        <v>3</v>
      </c>
      <c r="AG83">
        <f>'Encuesta de Satisfacción de (2'!AI82</f>
        <v>4</v>
      </c>
      <c r="AH83">
        <f>'Encuesta de Satisfacción de (2'!AJ82</f>
        <v>4</v>
      </c>
      <c r="AI83">
        <f>'Encuesta de Satisfacción de (2'!AK82</f>
        <v>4</v>
      </c>
      <c r="AJ83">
        <f>'Encuesta de Satisfacción de (2'!AL82</f>
        <v>5</v>
      </c>
      <c r="AK83" t="str">
        <f>'Encuesta de Satisfacción de (2'!AM82</f>
        <v>Sí</v>
      </c>
      <c r="AL83" t="str">
        <f>'Encuesta de Satisfacción de (2'!AN82</f>
        <v>Sí</v>
      </c>
      <c r="AM83">
        <f>'Encuesta de Satisfacción de (2'!AO82</f>
        <v>5</v>
      </c>
      <c r="AN83">
        <f>'Encuesta de Satisfacción de (2'!AP82</f>
        <v>4</v>
      </c>
      <c r="AO83">
        <f>'Encuesta de Satisfacción de (2'!AQ82</f>
        <v>4</v>
      </c>
      <c r="AP83">
        <f>'Encuesta de Satisfacción de (2'!AR82</f>
        <v>1</v>
      </c>
      <c r="AQ83">
        <f>'Encuesta de Satisfacción de (2'!AS82</f>
        <v>1</v>
      </c>
      <c r="AR83">
        <f>'Encuesta de Satisfacción de (2'!AT82</f>
        <v>3</v>
      </c>
      <c r="AS83">
        <f>'Encuesta de Satisfacción de (2'!AU82</f>
        <v>1</v>
      </c>
      <c r="AT83">
        <f>'Encuesta de Satisfacción de (2'!AV82</f>
        <v>3</v>
      </c>
      <c r="AU83">
        <f>'Encuesta de Satisfacción de (2'!AW82</f>
        <v>4</v>
      </c>
      <c r="AV83">
        <f>'Encuesta de Satisfacción de (2'!AX82</f>
        <v>5</v>
      </c>
      <c r="AW83">
        <f>'Encuesta de Satisfacción de (2'!AY82</f>
        <v>4</v>
      </c>
      <c r="AX83">
        <f>'Encuesta de Satisfacción de (2'!AZ82</f>
        <v>4</v>
      </c>
      <c r="AY83">
        <f>'Encuesta de Satisfacción de (2'!BA82</f>
        <v>4</v>
      </c>
      <c r="AZ83">
        <f>'Encuesta de Satisfacción de (2'!BB82</f>
        <v>4</v>
      </c>
      <c r="BA83">
        <f>'Encuesta de Satisfacción de (2'!BC82</f>
        <v>2</v>
      </c>
      <c r="BB83">
        <f>'Encuesta de Satisfacción de (2'!BD82</f>
        <v>3</v>
      </c>
      <c r="BC83">
        <f>'Encuesta de Satisfacción de (2'!BE82</f>
        <v>4</v>
      </c>
      <c r="BD83">
        <f>'Encuesta de Satisfacción de (2'!BF82</f>
        <v>2</v>
      </c>
      <c r="BE83" t="str">
        <f>'Encuesta de Satisfacción de (2'!BG82</f>
        <v>Sí</v>
      </c>
      <c r="BF83" t="str">
        <f>'Encuesta de Satisfacción de (2'!BH82</f>
        <v>Sí</v>
      </c>
      <c r="BG83" t="str">
        <f>'Encuesta de Satisfacción de (2'!BI82</f>
        <v>No</v>
      </c>
      <c r="BH83" t="str">
        <f>'Encuesta de Satisfacción de (2'!BJ82</f>
        <v>Sí</v>
      </c>
      <c r="BI83" t="str">
        <f>'Encuesta de Satisfacción de (2'!BK82</f>
        <v>Sí</v>
      </c>
      <c r="BJ83" t="str">
        <f>'Encuesta de Satisfacción de (2'!BL82</f>
        <v>No</v>
      </c>
      <c r="BK83" t="str">
        <f>'Encuesta de Satisfacción de (2'!BM82</f>
        <v>No</v>
      </c>
      <c r="BL83" t="str">
        <f>'Encuesta de Satisfacción de (2'!BN82</f>
        <v>No</v>
      </c>
      <c r="BM83">
        <f>'Encuesta de Satisfacción de (2'!BO82</f>
        <v>4</v>
      </c>
      <c r="BN83">
        <f>'Encuesta de Satisfacción de (2'!BP82</f>
        <v>3</v>
      </c>
      <c r="BO83">
        <f>'Encuesta de Satisfacción de (2'!BQ82</f>
        <v>3</v>
      </c>
      <c r="BP83">
        <f>'Encuesta de Satisfacción de (2'!BR82</f>
        <v>5</v>
      </c>
      <c r="BQ83">
        <f>'Encuesta de Satisfacción de (2'!BS82</f>
        <v>4</v>
      </c>
      <c r="BR83">
        <f>'Encuesta de Satisfacción de (2'!BT82</f>
        <v>5</v>
      </c>
      <c r="BS83">
        <f>'Encuesta de Satisfacción de (2'!BU82</f>
        <v>1</v>
      </c>
      <c r="BT83" t="str">
        <f>'Encuesta de Satisfacción de (2'!BV82</f>
        <v>Sí</v>
      </c>
      <c r="BU83" t="str">
        <f>'Encuesta de Satisfacción de (2'!BW82</f>
        <v>Sí</v>
      </c>
      <c r="BV83" t="str">
        <f>'Encuesta de Satisfacción de (2'!BX82</f>
        <v>Útil</v>
      </c>
      <c r="BW83">
        <f>'Encuesta de Satisfacción de (2'!BY82</f>
        <v>4</v>
      </c>
      <c r="BX83">
        <f>'Encuesta de Satisfacción de (2'!BZ82</f>
        <v>5</v>
      </c>
      <c r="BY83" t="str">
        <f>'Encuesta de Satisfacción de (2'!CA82</f>
        <v>Satisfecho</v>
      </c>
      <c r="BZ83" t="str">
        <f>'Encuesta de Satisfacción de (2'!CB82</f>
        <v>Cuando se reserva un libro en una biblioteca de la ucm diferente a la que designa para recogerlo, el servicio no funciona bien. Unas veces tarda demasiado tiempo en atenderse, y en otras ocasiones se queda la reserva sin atender de manera indefinida. Es un servicio muy útil para quienes no disponen de tiempo para desplazarse a otro campus a por un libro que necesita, y sería positivo que se pudiera mejorar.</v>
      </c>
      <c r="CA83" t="str">
        <f>'Encuesta de Satisfacción de (2'!CC82</f>
        <v>No</v>
      </c>
      <c r="CB83" t="str">
        <f>'Encuesta de Satisfacción de (2'!CD82</f>
        <v>2021-22</v>
      </c>
      <c r="CC83" t="str">
        <f>'Encuesta de Satisfacción de (2'!CE82</f>
        <v>HOMBRE</v>
      </c>
      <c r="CD83" t="str">
        <f>'Encuesta de Satisfacción de (2'!CF82</f>
        <v>DOCTORADO</v>
      </c>
      <c r="CE83" t="str">
        <f>'Encuesta de Satisfacción de (2'!CG82</f>
        <v>D9BH</v>
      </c>
      <c r="CF83" t="str">
        <f>'Encuesta de Satisfacción de (2'!CH82</f>
        <v>DOCTORADO EN DERECHO RD99</v>
      </c>
      <c r="CG83">
        <f>'Encuesta de Satisfacción de (2'!CI82</f>
        <v>151</v>
      </c>
      <c r="CH83" t="str">
        <f>'Encuesta de Satisfacción de (2'!CJ82</f>
        <v>FACULTAD DE DERECHO</v>
      </c>
      <c r="CI83">
        <f>'Encuesta de Satisfacción de (2'!CK82</f>
        <v>0</v>
      </c>
      <c r="CJ83">
        <f>'Encuesta de Satisfacción de (2'!CL82</f>
        <v>0</v>
      </c>
      <c r="CK83" t="str">
        <f>VLOOKUP(CH83,CENTROS!$A$2:$B$27,2,FALSE)</f>
        <v>DER</v>
      </c>
      <c r="CL83" t="str">
        <f>VLOOKUP(CH83,CENTROS!$A$2:$C$27,3,FALSE)</f>
        <v>Ciencias Sociales</v>
      </c>
      <c r="CN83">
        <f t="shared" si="65"/>
        <v>5</v>
      </c>
      <c r="CO83">
        <f t="shared" si="66"/>
        <v>7.5</v>
      </c>
      <c r="CP83">
        <f t="shared" si="67"/>
        <v>7.5</v>
      </c>
      <c r="CQ83">
        <f t="shared" si="68"/>
        <v>7.5</v>
      </c>
      <c r="CR83">
        <f t="shared" si="69"/>
        <v>10</v>
      </c>
      <c r="CS83">
        <f t="shared" si="70"/>
        <v>7.5</v>
      </c>
      <c r="CT83">
        <f t="shared" si="71"/>
        <v>10</v>
      </c>
      <c r="CU83">
        <f t="shared" si="72"/>
        <v>7.5</v>
      </c>
      <c r="CV83">
        <f t="shared" si="73"/>
        <v>7.5</v>
      </c>
      <c r="CW83">
        <f t="shared" si="74"/>
        <v>7.5</v>
      </c>
      <c r="CX83">
        <f t="shared" si="75"/>
        <v>7.5</v>
      </c>
      <c r="CY83">
        <f t="shared" si="76"/>
        <v>2.5</v>
      </c>
      <c r="CZ83">
        <f t="shared" si="77"/>
        <v>5</v>
      </c>
      <c r="DA83">
        <f t="shared" si="78"/>
        <v>7.5</v>
      </c>
      <c r="DB83">
        <f t="shared" si="79"/>
        <v>2.5</v>
      </c>
      <c r="DC83">
        <f t="shared" si="80"/>
        <v>7.5</v>
      </c>
      <c r="DD83">
        <f t="shared" si="81"/>
        <v>5</v>
      </c>
      <c r="DE83">
        <f t="shared" si="82"/>
        <v>5</v>
      </c>
      <c r="DF83">
        <f t="shared" si="83"/>
        <v>10</v>
      </c>
      <c r="DG83">
        <f t="shared" si="84"/>
        <v>7.5</v>
      </c>
      <c r="DH83">
        <f t="shared" si="85"/>
        <v>10</v>
      </c>
      <c r="DI83">
        <f t="shared" si="86"/>
        <v>0</v>
      </c>
      <c r="DJ83">
        <f t="shared" si="87"/>
        <v>7.5</v>
      </c>
      <c r="DK83">
        <f t="shared" si="88"/>
        <v>10</v>
      </c>
      <c r="DL83">
        <f t="shared" si="89"/>
        <v>7.5</v>
      </c>
    </row>
    <row r="84" spans="1:116" x14ac:dyDescent="0.2">
      <c r="A84" t="str">
        <f>'Encuesta de Satisfacción de (2'!C83</f>
        <v>De vez en cuando (1 o 2 veces al mes)</v>
      </c>
      <c r="B84" t="str">
        <f>'Encuesta de Satisfacción de (2'!D83</f>
        <v>Muy frecuentemente (3 o más veces por semana)</v>
      </c>
      <c r="C84" t="str">
        <f>'Encuesta de Satisfacción de (2'!E83</f>
        <v>F.  Filología</v>
      </c>
      <c r="D84" t="str">
        <f>'Encuesta de Satisfacción de (2'!F83</f>
        <v>Biblioteca María Zambrano (Filología / Derecho)</v>
      </c>
      <c r="E84" t="str">
        <f>'Encuesta de Satisfacción de (2'!G83</f>
        <v>F.  Ciencias Geológicas</v>
      </c>
      <c r="F84">
        <f>'Encuesta de Satisfacción de (2'!H83</f>
        <v>0</v>
      </c>
      <c r="G84">
        <f>'Encuesta de Satisfacción de (2'!I83</f>
        <v>0</v>
      </c>
      <c r="H84">
        <f>'Encuesta de Satisfacción de (2'!J83</f>
        <v>0</v>
      </c>
      <c r="I84">
        <f>'Encuesta de Satisfacción de (2'!K83</f>
        <v>0</v>
      </c>
      <c r="J84">
        <f>'Encuesta de Satisfacción de (2'!L83</f>
        <v>0</v>
      </c>
      <c r="K84">
        <f>'Encuesta de Satisfacción de (2'!M83</f>
        <v>0</v>
      </c>
      <c r="L84">
        <f>'Encuesta de Satisfacción de (2'!N83</f>
        <v>0</v>
      </c>
      <c r="M84">
        <f>'Encuesta de Satisfacción de (2'!O83</f>
        <v>0</v>
      </c>
      <c r="N84">
        <f>'Encuesta de Satisfacción de (2'!P83</f>
        <v>0</v>
      </c>
      <c r="O84">
        <f>'Encuesta de Satisfacción de (2'!Q83</f>
        <v>0</v>
      </c>
      <c r="P84">
        <f>'Encuesta de Satisfacción de (2'!R83</f>
        <v>0</v>
      </c>
      <c r="Q84">
        <f>'Encuesta de Satisfacción de (2'!S83</f>
        <v>0</v>
      </c>
      <c r="R84">
        <f>'Encuesta de Satisfacción de (2'!T83</f>
        <v>0</v>
      </c>
      <c r="S84">
        <f>'Encuesta de Satisfacción de (2'!U83</f>
        <v>0</v>
      </c>
      <c r="T84">
        <f>'Encuesta de Satisfacción de (2'!V83</f>
        <v>0</v>
      </c>
      <c r="U84">
        <f>'Encuesta de Satisfacción de (2'!W83</f>
        <v>0</v>
      </c>
      <c r="V84">
        <f>'Encuesta de Satisfacción de (2'!X83</f>
        <v>0</v>
      </c>
      <c r="W84">
        <f>'Encuesta de Satisfacción de (2'!Y83</f>
        <v>0</v>
      </c>
      <c r="X84">
        <f>'Encuesta de Satisfacción de (2'!Z83</f>
        <v>0</v>
      </c>
      <c r="Y84">
        <f>'Encuesta de Satisfacción de (2'!AA83</f>
        <v>0</v>
      </c>
      <c r="Z84">
        <f>'Encuesta de Satisfacción de (2'!AB83</f>
        <v>0</v>
      </c>
      <c r="AA84">
        <f>'Encuesta de Satisfacción de (2'!AC83</f>
        <v>0</v>
      </c>
      <c r="AB84">
        <f>'Encuesta de Satisfacción de (2'!AD83</f>
        <v>0</v>
      </c>
      <c r="AC84">
        <f>'Encuesta de Satisfacción de (2'!AE83</f>
        <v>0</v>
      </c>
      <c r="AD84">
        <f>'Encuesta de Satisfacción de (2'!AF83</f>
        <v>0</v>
      </c>
      <c r="AE84">
        <f>'Encuesta de Satisfacción de (2'!AG83</f>
        <v>0</v>
      </c>
      <c r="AF84">
        <f>'Encuesta de Satisfacción de (2'!AH83</f>
        <v>2</v>
      </c>
      <c r="AG84">
        <f>'Encuesta de Satisfacción de (2'!AI83</f>
        <v>4</v>
      </c>
      <c r="AH84">
        <f>'Encuesta de Satisfacción de (2'!AJ83</f>
        <v>4</v>
      </c>
      <c r="AI84">
        <f>'Encuesta de Satisfacción de (2'!AK83</f>
        <v>3</v>
      </c>
      <c r="AJ84">
        <f>'Encuesta de Satisfacción de (2'!AL83</f>
        <v>5</v>
      </c>
      <c r="AK84" t="str">
        <f>'Encuesta de Satisfacción de (2'!AM83</f>
        <v>Sí</v>
      </c>
      <c r="AL84" t="str">
        <f>'Encuesta de Satisfacción de (2'!AN83</f>
        <v>Sí</v>
      </c>
      <c r="AM84">
        <f>'Encuesta de Satisfacción de (2'!AO83</f>
        <v>3</v>
      </c>
      <c r="AN84">
        <f>'Encuesta de Satisfacción de (2'!AP83</f>
        <v>5</v>
      </c>
      <c r="AO84">
        <f>'Encuesta de Satisfacción de (2'!AQ83</f>
        <v>5</v>
      </c>
      <c r="AP84">
        <f>'Encuesta de Satisfacción de (2'!AR83</f>
        <v>3</v>
      </c>
      <c r="AQ84">
        <f>'Encuesta de Satisfacción de (2'!AS83</f>
        <v>4</v>
      </c>
      <c r="AR84">
        <f>'Encuesta de Satisfacción de (2'!AT83</f>
        <v>4</v>
      </c>
      <c r="AS84">
        <f>'Encuesta de Satisfacción de (2'!AU83</f>
        <v>4</v>
      </c>
      <c r="AT84">
        <f>'Encuesta de Satisfacción de (2'!AV83</f>
        <v>1</v>
      </c>
      <c r="AU84">
        <f>'Encuesta de Satisfacción de (2'!AW83</f>
        <v>3</v>
      </c>
      <c r="AV84">
        <f>'Encuesta de Satisfacción de (2'!AX83</f>
        <v>4</v>
      </c>
      <c r="AW84">
        <f>'Encuesta de Satisfacción de (2'!AY83</f>
        <v>2</v>
      </c>
      <c r="AX84">
        <f>'Encuesta de Satisfacción de (2'!AZ83</f>
        <v>5</v>
      </c>
      <c r="AY84">
        <f>'Encuesta de Satisfacción de (2'!BA83</f>
        <v>4</v>
      </c>
      <c r="AZ84">
        <f>'Encuesta de Satisfacción de (2'!BB83</f>
        <v>4</v>
      </c>
      <c r="BA84">
        <f>'Encuesta de Satisfacción de (2'!BC83</f>
        <v>2</v>
      </c>
      <c r="BB84">
        <f>'Encuesta de Satisfacción de (2'!BD83</f>
        <v>3</v>
      </c>
      <c r="BC84">
        <f>'Encuesta de Satisfacción de (2'!BE83</f>
        <v>3</v>
      </c>
      <c r="BD84">
        <f>'Encuesta de Satisfacción de (2'!BF83</f>
        <v>3</v>
      </c>
      <c r="BE84" t="str">
        <f>'Encuesta de Satisfacción de (2'!BG83</f>
        <v>Sí</v>
      </c>
      <c r="BF84" t="str">
        <f>'Encuesta de Satisfacción de (2'!BH83</f>
        <v>No</v>
      </c>
      <c r="BG84" t="str">
        <f>'Encuesta de Satisfacción de (2'!BI83</f>
        <v>No</v>
      </c>
      <c r="BH84" t="str">
        <f>'Encuesta de Satisfacción de (2'!BJ83</f>
        <v>Sí</v>
      </c>
      <c r="BI84" t="str">
        <f>'Encuesta de Satisfacción de (2'!BK83</f>
        <v>Sí</v>
      </c>
      <c r="BJ84" t="str">
        <f>'Encuesta de Satisfacción de (2'!BL83</f>
        <v>No</v>
      </c>
      <c r="BK84" t="str">
        <f>'Encuesta de Satisfacción de (2'!BM83</f>
        <v>No</v>
      </c>
      <c r="BL84" t="str">
        <f>'Encuesta de Satisfacción de (2'!BN83</f>
        <v>Sí</v>
      </c>
      <c r="BM84">
        <f>'Encuesta de Satisfacción de (2'!BO83</f>
        <v>4</v>
      </c>
      <c r="BN84">
        <f>'Encuesta de Satisfacción de (2'!BP83</f>
        <v>4</v>
      </c>
      <c r="BO84">
        <f>'Encuesta de Satisfacción de (2'!BQ83</f>
        <v>4</v>
      </c>
      <c r="BP84">
        <f>'Encuesta de Satisfacción de (2'!BR83</f>
        <v>3</v>
      </c>
      <c r="BQ84">
        <f>'Encuesta de Satisfacción de (2'!BS83</f>
        <v>5</v>
      </c>
      <c r="BR84">
        <f>'Encuesta de Satisfacción de (2'!BT83</f>
        <v>5</v>
      </c>
      <c r="BS84">
        <f>'Encuesta de Satisfacción de (2'!BU83</f>
        <v>2</v>
      </c>
      <c r="BT84" t="str">
        <f>'Encuesta de Satisfacción de (2'!BV83</f>
        <v>No</v>
      </c>
      <c r="BU84" t="str">
        <f>'Encuesta de Satisfacción de (2'!BW83</f>
        <v>No</v>
      </c>
      <c r="BV84">
        <f>'Encuesta de Satisfacción de (2'!BX83</f>
        <v>0</v>
      </c>
      <c r="BW84">
        <f>'Encuesta de Satisfacción de (2'!BY83</f>
        <v>5</v>
      </c>
      <c r="BX84">
        <f>'Encuesta de Satisfacción de (2'!BZ83</f>
        <v>5</v>
      </c>
      <c r="BY84" t="str">
        <f>'Encuesta de Satisfacción de (2'!CA83</f>
        <v>Satisfecho</v>
      </c>
      <c r="BZ84" t="str">
        <f>'Encuesta de Satisfacción de (2'!CB83</f>
        <v>Sería genial que la universidad comprase la suscripción on-line a Brill, porque mucha de la bibliografía resulta inaccesible de cualquier otra forma.</v>
      </c>
      <c r="CA84" t="str">
        <f>'Encuesta de Satisfacción de (2'!CC83</f>
        <v>No</v>
      </c>
      <c r="CB84" t="str">
        <f>'Encuesta de Satisfacción de (2'!CD83</f>
        <v>2021-22</v>
      </c>
      <c r="CC84" t="str">
        <f>'Encuesta de Satisfacción de (2'!CE83</f>
        <v>HOMBRE</v>
      </c>
      <c r="CD84" t="str">
        <f>'Encuesta de Satisfacción de (2'!CF83</f>
        <v>GRADO</v>
      </c>
      <c r="CE84" t="str">
        <f>'Encuesta de Satisfacción de (2'!CG83</f>
        <v>DT07</v>
      </c>
      <c r="CF84" t="str">
        <f>'Encuesta de Satisfacción de (2'!CH83</f>
        <v>DOBLE GRADO EN HISTORIA Y FILOLOGÍA CLÁSICA</v>
      </c>
      <c r="CG84">
        <f>'Encuesta de Satisfacción de (2'!CI83</f>
        <v>107</v>
      </c>
      <c r="CH84" t="str">
        <f>'Encuesta de Satisfacción de (2'!CJ83</f>
        <v>FACULTAD DE GEOGRAFÍA E HISTORIA</v>
      </c>
      <c r="CI84">
        <f>'Encuesta de Satisfacción de (2'!CK83</f>
        <v>0</v>
      </c>
      <c r="CJ84">
        <f>'Encuesta de Satisfacción de (2'!CL83</f>
        <v>0</v>
      </c>
      <c r="CK84" t="str">
        <f>VLOOKUP(CH84,CENTROS!$A$2:$B$27,2,FALSE)</f>
        <v>GHI</v>
      </c>
      <c r="CL84" t="str">
        <f>VLOOKUP(CH84,CENTROS!$A$2:$C$27,3,FALSE)</f>
        <v>Humanidades</v>
      </c>
      <c r="CN84">
        <f t="shared" si="65"/>
        <v>2.5</v>
      </c>
      <c r="CO84">
        <f t="shared" si="66"/>
        <v>7.5</v>
      </c>
      <c r="CP84">
        <f t="shared" si="67"/>
        <v>7.5</v>
      </c>
      <c r="CQ84">
        <f t="shared" si="68"/>
        <v>5</v>
      </c>
      <c r="CR84">
        <f t="shared" si="69"/>
        <v>10</v>
      </c>
      <c r="CS84">
        <f t="shared" si="70"/>
        <v>5</v>
      </c>
      <c r="CT84">
        <f t="shared" si="71"/>
        <v>7.5</v>
      </c>
      <c r="CU84">
        <f t="shared" si="72"/>
        <v>2.5</v>
      </c>
      <c r="CV84">
        <f t="shared" si="73"/>
        <v>10</v>
      </c>
      <c r="CW84">
        <f t="shared" si="74"/>
        <v>7.5</v>
      </c>
      <c r="CX84">
        <f t="shared" si="75"/>
        <v>7.5</v>
      </c>
      <c r="CY84">
        <f t="shared" si="76"/>
        <v>2.5</v>
      </c>
      <c r="CZ84">
        <f t="shared" si="77"/>
        <v>5</v>
      </c>
      <c r="DA84">
        <f t="shared" si="78"/>
        <v>5</v>
      </c>
      <c r="DB84">
        <f t="shared" si="79"/>
        <v>5</v>
      </c>
      <c r="DC84">
        <f t="shared" si="80"/>
        <v>7.5</v>
      </c>
      <c r="DD84">
        <f t="shared" si="81"/>
        <v>7.5</v>
      </c>
      <c r="DE84">
        <f t="shared" si="82"/>
        <v>7.5</v>
      </c>
      <c r="DF84">
        <f t="shared" si="83"/>
        <v>5</v>
      </c>
      <c r="DG84">
        <f t="shared" si="84"/>
        <v>10</v>
      </c>
      <c r="DH84">
        <f t="shared" si="85"/>
        <v>10</v>
      </c>
      <c r="DI84">
        <f t="shared" si="86"/>
        <v>2.5</v>
      </c>
      <c r="DJ84">
        <f t="shared" si="87"/>
        <v>10</v>
      </c>
      <c r="DK84">
        <f t="shared" si="88"/>
        <v>10</v>
      </c>
      <c r="DL84">
        <f t="shared" si="89"/>
        <v>7.5</v>
      </c>
    </row>
    <row r="85" spans="1:116" x14ac:dyDescent="0.2">
      <c r="A85" t="str">
        <f>'Encuesta de Satisfacción de (2'!C84</f>
        <v>Frecuentemente (1 o 2 veces por semana)</v>
      </c>
      <c r="B85" t="str">
        <f>'Encuesta de Satisfacción de (2'!D84</f>
        <v>Muy frecuentemente (3 o más veces por semana)</v>
      </c>
      <c r="C85" t="str">
        <f>'Encuesta de Satisfacción de (2'!E84</f>
        <v>F.  Geografía e Historia</v>
      </c>
      <c r="D85" t="str">
        <f>'Encuesta de Satisfacción de (2'!F84</f>
        <v>Biblioteca María Zambrano (Filología / Derecho)</v>
      </c>
      <c r="E85">
        <f>'Encuesta de Satisfacción de (2'!G84</f>
        <v>0</v>
      </c>
      <c r="F85">
        <f>'Encuesta de Satisfacción de (2'!H84</f>
        <v>0</v>
      </c>
      <c r="G85">
        <f>'Encuesta de Satisfacción de (2'!I84</f>
        <v>0</v>
      </c>
      <c r="H85">
        <f>'Encuesta de Satisfacción de (2'!J84</f>
        <v>0</v>
      </c>
      <c r="I85">
        <f>'Encuesta de Satisfacción de (2'!K84</f>
        <v>0</v>
      </c>
      <c r="J85">
        <f>'Encuesta de Satisfacción de (2'!L84</f>
        <v>0</v>
      </c>
      <c r="K85">
        <f>'Encuesta de Satisfacción de (2'!M84</f>
        <v>0</v>
      </c>
      <c r="L85">
        <f>'Encuesta de Satisfacción de (2'!N84</f>
        <v>0</v>
      </c>
      <c r="M85">
        <f>'Encuesta de Satisfacción de (2'!O84</f>
        <v>0</v>
      </c>
      <c r="N85">
        <f>'Encuesta de Satisfacción de (2'!P84</f>
        <v>0</v>
      </c>
      <c r="O85">
        <f>'Encuesta de Satisfacción de (2'!Q84</f>
        <v>0</v>
      </c>
      <c r="P85">
        <f>'Encuesta de Satisfacción de (2'!R84</f>
        <v>0</v>
      </c>
      <c r="Q85">
        <f>'Encuesta de Satisfacción de (2'!S84</f>
        <v>0</v>
      </c>
      <c r="R85">
        <f>'Encuesta de Satisfacción de (2'!T84</f>
        <v>0</v>
      </c>
      <c r="S85">
        <f>'Encuesta de Satisfacción de (2'!U84</f>
        <v>0</v>
      </c>
      <c r="T85">
        <f>'Encuesta de Satisfacción de (2'!V84</f>
        <v>0</v>
      </c>
      <c r="U85">
        <f>'Encuesta de Satisfacción de (2'!W84</f>
        <v>0</v>
      </c>
      <c r="V85">
        <f>'Encuesta de Satisfacción de (2'!X84</f>
        <v>0</v>
      </c>
      <c r="W85">
        <f>'Encuesta de Satisfacción de (2'!Y84</f>
        <v>0</v>
      </c>
      <c r="X85">
        <f>'Encuesta de Satisfacción de (2'!Z84</f>
        <v>0</v>
      </c>
      <c r="Y85">
        <f>'Encuesta de Satisfacción de (2'!AA84</f>
        <v>0</v>
      </c>
      <c r="Z85">
        <f>'Encuesta de Satisfacción de (2'!AB84</f>
        <v>0</v>
      </c>
      <c r="AA85">
        <f>'Encuesta de Satisfacción de (2'!AC84</f>
        <v>0</v>
      </c>
      <c r="AB85">
        <f>'Encuesta de Satisfacción de (2'!AD84</f>
        <v>0</v>
      </c>
      <c r="AC85">
        <f>'Encuesta de Satisfacción de (2'!AE84</f>
        <v>0</v>
      </c>
      <c r="AD85">
        <f>'Encuesta de Satisfacción de (2'!AF84</f>
        <v>0</v>
      </c>
      <c r="AE85">
        <f>'Encuesta de Satisfacción de (2'!AG84</f>
        <v>0</v>
      </c>
      <c r="AF85">
        <f>'Encuesta de Satisfacción de (2'!AH84</f>
        <v>4</v>
      </c>
      <c r="AG85">
        <f>'Encuesta de Satisfacción de (2'!AI84</f>
        <v>4</v>
      </c>
      <c r="AH85">
        <f>'Encuesta de Satisfacción de (2'!AJ84</f>
        <v>4</v>
      </c>
      <c r="AI85">
        <f>'Encuesta de Satisfacción de (2'!AK84</f>
        <v>4</v>
      </c>
      <c r="AJ85">
        <f>'Encuesta de Satisfacción de (2'!AL84</f>
        <v>5</v>
      </c>
      <c r="AK85" t="str">
        <f>'Encuesta de Satisfacción de (2'!AM84</f>
        <v>Sí</v>
      </c>
      <c r="AL85" t="str">
        <f>'Encuesta de Satisfacción de (2'!AN84</f>
        <v>Sí</v>
      </c>
      <c r="AM85">
        <f>'Encuesta de Satisfacción de (2'!AO84</f>
        <v>5</v>
      </c>
      <c r="AN85">
        <f>'Encuesta de Satisfacción de (2'!AP84</f>
        <v>5</v>
      </c>
      <c r="AO85">
        <f>'Encuesta de Satisfacción de (2'!AQ84</f>
        <v>5</v>
      </c>
      <c r="AP85">
        <f>'Encuesta de Satisfacción de (2'!AR84</f>
        <v>4</v>
      </c>
      <c r="AQ85">
        <f>'Encuesta de Satisfacción de (2'!AS84</f>
        <v>4</v>
      </c>
      <c r="AR85">
        <f>'Encuesta de Satisfacción de (2'!AT84</f>
        <v>4</v>
      </c>
      <c r="AS85">
        <f>'Encuesta de Satisfacción de (2'!AU84</f>
        <v>4</v>
      </c>
      <c r="AT85">
        <f>'Encuesta de Satisfacción de (2'!AV84</f>
        <v>1</v>
      </c>
      <c r="AU85">
        <f>'Encuesta de Satisfacción de (2'!AW84</f>
        <v>3</v>
      </c>
      <c r="AV85">
        <f>'Encuesta de Satisfacción de (2'!AX84</f>
        <v>4</v>
      </c>
      <c r="AW85">
        <f>'Encuesta de Satisfacción de (2'!AY84</f>
        <v>1</v>
      </c>
      <c r="AX85">
        <f>'Encuesta de Satisfacción de (2'!AZ84</f>
        <v>2</v>
      </c>
      <c r="AY85">
        <f>'Encuesta de Satisfacción de (2'!BA84</f>
        <v>5</v>
      </c>
      <c r="AZ85">
        <f>'Encuesta de Satisfacción de (2'!BB84</f>
        <v>1</v>
      </c>
      <c r="BA85">
        <f>'Encuesta de Satisfacción de (2'!BC84</f>
        <v>2</v>
      </c>
      <c r="BB85">
        <f>'Encuesta de Satisfacción de (2'!BD84</f>
        <v>2</v>
      </c>
      <c r="BC85">
        <f>'Encuesta de Satisfacción de (2'!BE84</f>
        <v>3</v>
      </c>
      <c r="BD85">
        <f>'Encuesta de Satisfacción de (2'!BF84</f>
        <v>5</v>
      </c>
      <c r="BE85" t="str">
        <f>'Encuesta de Satisfacción de (2'!BG84</f>
        <v>Sí</v>
      </c>
      <c r="BF85" t="str">
        <f>'Encuesta de Satisfacción de (2'!BH84</f>
        <v>Sí</v>
      </c>
      <c r="BG85" t="str">
        <f>'Encuesta de Satisfacción de (2'!BI84</f>
        <v>Sí</v>
      </c>
      <c r="BH85" t="str">
        <f>'Encuesta de Satisfacción de (2'!BJ84</f>
        <v>No</v>
      </c>
      <c r="BI85" t="str">
        <f>'Encuesta de Satisfacción de (2'!BK84</f>
        <v>Sí</v>
      </c>
      <c r="BJ85" t="str">
        <f>'Encuesta de Satisfacción de (2'!BL84</f>
        <v>No</v>
      </c>
      <c r="BK85" t="str">
        <f>'Encuesta de Satisfacción de (2'!BM84</f>
        <v>No</v>
      </c>
      <c r="BL85" t="str">
        <f>'Encuesta de Satisfacción de (2'!BN84</f>
        <v>No</v>
      </c>
      <c r="BM85">
        <f>'Encuesta de Satisfacción de (2'!BO84</f>
        <v>4</v>
      </c>
      <c r="BN85">
        <f>'Encuesta de Satisfacción de (2'!BP84</f>
        <v>5</v>
      </c>
      <c r="BO85">
        <f>'Encuesta de Satisfacción de (2'!BQ84</f>
        <v>5</v>
      </c>
      <c r="BP85">
        <f>'Encuesta de Satisfacción de (2'!BR84</f>
        <v>5</v>
      </c>
      <c r="BQ85">
        <f>'Encuesta de Satisfacción de (2'!BS84</f>
        <v>5</v>
      </c>
      <c r="BR85">
        <f>'Encuesta de Satisfacción de (2'!BT84</f>
        <v>5</v>
      </c>
      <c r="BS85">
        <f>'Encuesta de Satisfacción de (2'!BU84</f>
        <v>4</v>
      </c>
      <c r="BT85" t="str">
        <f>'Encuesta de Satisfacción de (2'!BV84</f>
        <v>Sí</v>
      </c>
      <c r="BU85" t="str">
        <f>'Encuesta de Satisfacción de (2'!BW84</f>
        <v>Sí</v>
      </c>
      <c r="BV85" t="str">
        <f>'Encuesta de Satisfacción de (2'!BX84</f>
        <v>Útil</v>
      </c>
      <c r="BW85">
        <f>'Encuesta de Satisfacción de (2'!BY84</f>
        <v>5</v>
      </c>
      <c r="BX85">
        <f>'Encuesta de Satisfacción de (2'!BZ84</f>
        <v>5</v>
      </c>
      <c r="BY85" t="str">
        <f>'Encuesta de Satisfacción de (2'!CA84</f>
        <v>Muy satisfecho</v>
      </c>
      <c r="BZ85" t="str">
        <f>'Encuesta de Satisfacción de (2'!CB84</f>
        <v>La mejora del buscador CISNE, que en ocasiones resulta algo complejo. Especialmente a la hora de encontrar algunos volúmenes, así como para seleccionar la biblioteca de reserva, por ejemplo.</v>
      </c>
      <c r="CA85" t="str">
        <f>'Encuesta de Satisfacción de (2'!CC84</f>
        <v>Sí</v>
      </c>
      <c r="CB85" t="str">
        <f>'Encuesta de Satisfacción de (2'!CD84</f>
        <v>2021-22</v>
      </c>
      <c r="CC85" t="str">
        <f>'Encuesta de Satisfacción de (2'!CE84</f>
        <v>HOMBRE</v>
      </c>
      <c r="CD85" t="str">
        <f>'Encuesta de Satisfacción de (2'!CF84</f>
        <v>DOCTORADO</v>
      </c>
      <c r="CE85" t="str">
        <f>'Encuesta de Satisfacción de (2'!CG84</f>
        <v>D9AF</v>
      </c>
      <c r="CF85" t="str">
        <f>'Encuesta de Satisfacción de (2'!CH84</f>
        <v>DOCTORADO EN HISTORIA Y ARQUEOLOGÍA RD99</v>
      </c>
      <c r="CG85">
        <f>'Encuesta de Satisfacción de (2'!CI84</f>
        <v>107</v>
      </c>
      <c r="CH85" t="str">
        <f>'Encuesta de Satisfacción de (2'!CJ84</f>
        <v>FACULTAD DE GEOGRAFÍA E HISTORIA</v>
      </c>
      <c r="CI85">
        <f>'Encuesta de Satisfacción de (2'!CK84</f>
        <v>0</v>
      </c>
      <c r="CJ85">
        <f>'Encuesta de Satisfacción de (2'!CL84</f>
        <v>0</v>
      </c>
      <c r="CK85" t="str">
        <f>VLOOKUP(CH85,CENTROS!$A$2:$B$27,2,FALSE)</f>
        <v>GHI</v>
      </c>
      <c r="CL85" t="str">
        <f>VLOOKUP(CH85,CENTROS!$A$2:$C$27,3,FALSE)</f>
        <v>Humanidades</v>
      </c>
      <c r="CN85">
        <f t="shared" si="65"/>
        <v>7.5</v>
      </c>
      <c r="CO85">
        <f t="shared" si="66"/>
        <v>7.5</v>
      </c>
      <c r="CP85">
        <f t="shared" si="67"/>
        <v>7.5</v>
      </c>
      <c r="CQ85">
        <f t="shared" si="68"/>
        <v>7.5</v>
      </c>
      <c r="CR85">
        <f t="shared" si="69"/>
        <v>10</v>
      </c>
      <c r="CS85">
        <f t="shared" si="70"/>
        <v>5</v>
      </c>
      <c r="CT85">
        <f t="shared" si="71"/>
        <v>7.5</v>
      </c>
      <c r="CU85">
        <f t="shared" si="72"/>
        <v>0</v>
      </c>
      <c r="CV85">
        <f t="shared" si="73"/>
        <v>2.5</v>
      </c>
      <c r="CW85">
        <f t="shared" si="74"/>
        <v>10</v>
      </c>
      <c r="CX85">
        <f t="shared" si="75"/>
        <v>0</v>
      </c>
      <c r="CY85">
        <f t="shared" si="76"/>
        <v>2.5</v>
      </c>
      <c r="CZ85">
        <f t="shared" si="77"/>
        <v>2.5</v>
      </c>
      <c r="DA85">
        <f t="shared" si="78"/>
        <v>5</v>
      </c>
      <c r="DB85">
        <f t="shared" si="79"/>
        <v>10</v>
      </c>
      <c r="DC85">
        <f t="shared" si="80"/>
        <v>7.5</v>
      </c>
      <c r="DD85">
        <f t="shared" si="81"/>
        <v>10</v>
      </c>
      <c r="DE85">
        <f t="shared" si="82"/>
        <v>10</v>
      </c>
      <c r="DF85">
        <f t="shared" si="83"/>
        <v>10</v>
      </c>
      <c r="DG85">
        <f t="shared" si="84"/>
        <v>10</v>
      </c>
      <c r="DH85">
        <f t="shared" si="85"/>
        <v>10</v>
      </c>
      <c r="DI85">
        <f t="shared" si="86"/>
        <v>7.5</v>
      </c>
      <c r="DJ85">
        <f t="shared" si="87"/>
        <v>10</v>
      </c>
      <c r="DK85">
        <f t="shared" si="88"/>
        <v>10</v>
      </c>
      <c r="DL85">
        <f t="shared" si="89"/>
        <v>10</v>
      </c>
    </row>
    <row r="86" spans="1:116" x14ac:dyDescent="0.2">
      <c r="A86" t="str">
        <f>'Encuesta de Satisfacción de (2'!C85</f>
        <v>De vez en cuando (1 o 2 veces al mes)</v>
      </c>
      <c r="B86" t="str">
        <f>'Encuesta de Satisfacción de (2'!D85</f>
        <v>De vez en cuando (1 o 2 veces al mes)</v>
      </c>
      <c r="C86" t="str">
        <f>'Encuesta de Satisfacción de (2'!E85</f>
        <v>Biblioteca María Zambrano (Filología / Derecho)</v>
      </c>
      <c r="D86" t="str">
        <f>'Encuesta de Satisfacción de (2'!F85</f>
        <v>F.  Derecho</v>
      </c>
      <c r="E86" t="str">
        <f>'Encuesta de Satisfacción de (2'!G85</f>
        <v>F.  Filología</v>
      </c>
      <c r="F86" t="str">
        <f>'Encuesta de Satisfacción de (2'!H85</f>
        <v>F.  Geografía e Historia</v>
      </c>
      <c r="G86">
        <f>'Encuesta de Satisfacción de (2'!I85</f>
        <v>0</v>
      </c>
      <c r="H86">
        <f>'Encuesta de Satisfacción de (2'!J85</f>
        <v>0</v>
      </c>
      <c r="I86">
        <f>'Encuesta de Satisfacción de (2'!K85</f>
        <v>0</v>
      </c>
      <c r="J86">
        <f>'Encuesta de Satisfacción de (2'!L85</f>
        <v>0</v>
      </c>
      <c r="K86">
        <f>'Encuesta de Satisfacción de (2'!M85</f>
        <v>0</v>
      </c>
      <c r="L86">
        <f>'Encuesta de Satisfacción de (2'!N85</f>
        <v>0</v>
      </c>
      <c r="M86">
        <f>'Encuesta de Satisfacción de (2'!O85</f>
        <v>0</v>
      </c>
      <c r="N86">
        <f>'Encuesta de Satisfacción de (2'!P85</f>
        <v>0</v>
      </c>
      <c r="O86">
        <f>'Encuesta de Satisfacción de (2'!Q85</f>
        <v>0</v>
      </c>
      <c r="P86">
        <f>'Encuesta de Satisfacción de (2'!R85</f>
        <v>0</v>
      </c>
      <c r="Q86">
        <f>'Encuesta de Satisfacción de (2'!S85</f>
        <v>0</v>
      </c>
      <c r="R86">
        <f>'Encuesta de Satisfacción de (2'!T85</f>
        <v>0</v>
      </c>
      <c r="S86">
        <f>'Encuesta de Satisfacción de (2'!U85</f>
        <v>0</v>
      </c>
      <c r="T86">
        <f>'Encuesta de Satisfacción de (2'!V85</f>
        <v>0</v>
      </c>
      <c r="U86">
        <f>'Encuesta de Satisfacción de (2'!W85</f>
        <v>0</v>
      </c>
      <c r="V86">
        <f>'Encuesta de Satisfacción de (2'!X85</f>
        <v>0</v>
      </c>
      <c r="W86">
        <f>'Encuesta de Satisfacción de (2'!Y85</f>
        <v>0</v>
      </c>
      <c r="X86">
        <f>'Encuesta de Satisfacción de (2'!Z85</f>
        <v>0</v>
      </c>
      <c r="Y86">
        <f>'Encuesta de Satisfacción de (2'!AA85</f>
        <v>0</v>
      </c>
      <c r="Z86">
        <f>'Encuesta de Satisfacción de (2'!AB85</f>
        <v>0</v>
      </c>
      <c r="AA86">
        <f>'Encuesta de Satisfacción de (2'!AC85</f>
        <v>0</v>
      </c>
      <c r="AB86">
        <f>'Encuesta de Satisfacción de (2'!AD85</f>
        <v>0</v>
      </c>
      <c r="AC86">
        <f>'Encuesta de Satisfacción de (2'!AE85</f>
        <v>0</v>
      </c>
      <c r="AD86">
        <f>'Encuesta de Satisfacción de (2'!AF85</f>
        <v>0</v>
      </c>
      <c r="AE86" t="str">
        <f>'Encuesta de Satisfacción de (2'!AG85</f>
        <v>AECID</v>
      </c>
      <c r="AF86">
        <f>'Encuesta de Satisfacción de (2'!AH85</f>
        <v>5</v>
      </c>
      <c r="AG86">
        <f>'Encuesta de Satisfacción de (2'!AI85</f>
        <v>0</v>
      </c>
      <c r="AH86">
        <f>'Encuesta de Satisfacción de (2'!AJ85</f>
        <v>4</v>
      </c>
      <c r="AI86">
        <f>'Encuesta de Satisfacción de (2'!AK85</f>
        <v>2</v>
      </c>
      <c r="AJ86">
        <f>'Encuesta de Satisfacción de (2'!AL85</f>
        <v>5</v>
      </c>
      <c r="AK86" t="str">
        <f>'Encuesta de Satisfacción de (2'!AM85</f>
        <v>No</v>
      </c>
      <c r="AL86" t="str">
        <f>'Encuesta de Satisfacción de (2'!AN85</f>
        <v>N/A</v>
      </c>
      <c r="AM86">
        <f>'Encuesta de Satisfacción de (2'!AO85</f>
        <v>5</v>
      </c>
      <c r="AN86">
        <f>'Encuesta de Satisfacción de (2'!AP85</f>
        <v>0</v>
      </c>
      <c r="AO86">
        <f>'Encuesta de Satisfacción de (2'!AQ85</f>
        <v>0</v>
      </c>
      <c r="AP86">
        <f>'Encuesta de Satisfacción de (2'!AR85</f>
        <v>4</v>
      </c>
      <c r="AQ86">
        <f>'Encuesta de Satisfacción de (2'!AS85</f>
        <v>4</v>
      </c>
      <c r="AR86">
        <f>'Encuesta de Satisfacción de (2'!AT85</f>
        <v>4</v>
      </c>
      <c r="AS86">
        <f>'Encuesta de Satisfacción de (2'!AU85</f>
        <v>5</v>
      </c>
      <c r="AT86">
        <f>'Encuesta de Satisfacción de (2'!AV85</f>
        <v>3</v>
      </c>
      <c r="AU86">
        <f>'Encuesta de Satisfacción de (2'!AW85</f>
        <v>5</v>
      </c>
      <c r="AV86">
        <f>'Encuesta de Satisfacción de (2'!AX85</f>
        <v>0</v>
      </c>
      <c r="AW86">
        <f>'Encuesta de Satisfacción de (2'!AY85</f>
        <v>5</v>
      </c>
      <c r="AX86">
        <f>'Encuesta de Satisfacción de (2'!AZ85</f>
        <v>2</v>
      </c>
      <c r="AY86">
        <f>'Encuesta de Satisfacción de (2'!BA85</f>
        <v>5</v>
      </c>
      <c r="AZ86">
        <f>'Encuesta de Satisfacción de (2'!BB85</f>
        <v>5</v>
      </c>
      <c r="BA86">
        <f>'Encuesta de Satisfacción de (2'!BC85</f>
        <v>5</v>
      </c>
      <c r="BB86">
        <f>'Encuesta de Satisfacción de (2'!BD85</f>
        <v>5</v>
      </c>
      <c r="BC86">
        <f>'Encuesta de Satisfacción de (2'!BE85</f>
        <v>5</v>
      </c>
      <c r="BD86">
        <f>'Encuesta de Satisfacción de (2'!BF85</f>
        <v>1</v>
      </c>
      <c r="BE86" t="str">
        <f>'Encuesta de Satisfacción de (2'!BG85</f>
        <v>No</v>
      </c>
      <c r="BF86" t="str">
        <f>'Encuesta de Satisfacción de (2'!BH85</f>
        <v>N/A</v>
      </c>
      <c r="BG86" t="str">
        <f>'Encuesta de Satisfacción de (2'!BI85</f>
        <v>N/A</v>
      </c>
      <c r="BH86" t="str">
        <f>'Encuesta de Satisfacción de (2'!BJ85</f>
        <v>N/A</v>
      </c>
      <c r="BI86" t="str">
        <f>'Encuesta de Satisfacción de (2'!BK85</f>
        <v>N/A</v>
      </c>
      <c r="BJ86" t="str">
        <f>'Encuesta de Satisfacción de (2'!BL85</f>
        <v>N/A</v>
      </c>
      <c r="BK86" t="str">
        <f>'Encuesta de Satisfacción de (2'!BM85</f>
        <v>Sí</v>
      </c>
      <c r="BL86" t="str">
        <f>'Encuesta de Satisfacción de (2'!BN85</f>
        <v>N/A</v>
      </c>
      <c r="BM86">
        <f>'Encuesta de Satisfacción de (2'!BO85</f>
        <v>5</v>
      </c>
      <c r="BN86">
        <f>'Encuesta de Satisfacción de (2'!BP85</f>
        <v>4</v>
      </c>
      <c r="BO86">
        <f>'Encuesta de Satisfacción de (2'!BQ85</f>
        <v>5</v>
      </c>
      <c r="BP86">
        <f>'Encuesta de Satisfacción de (2'!BR85</f>
        <v>5</v>
      </c>
      <c r="BQ86">
        <f>'Encuesta de Satisfacción de (2'!BS85</f>
        <v>3</v>
      </c>
      <c r="BR86">
        <f>'Encuesta de Satisfacción de (2'!BT85</f>
        <v>5</v>
      </c>
      <c r="BS86">
        <f>'Encuesta de Satisfacción de (2'!BU85</f>
        <v>5</v>
      </c>
      <c r="BT86" t="str">
        <f>'Encuesta de Satisfacción de (2'!BV85</f>
        <v>N/A</v>
      </c>
      <c r="BU86" t="str">
        <f>'Encuesta de Satisfacción de (2'!BW85</f>
        <v>No</v>
      </c>
      <c r="BV86">
        <f>'Encuesta de Satisfacción de (2'!BX85</f>
        <v>0</v>
      </c>
      <c r="BW86">
        <f>'Encuesta de Satisfacción de (2'!BY85</f>
        <v>5</v>
      </c>
      <c r="BX86">
        <f>'Encuesta de Satisfacción de (2'!BZ85</f>
        <v>5</v>
      </c>
      <c r="BY86" t="str">
        <f>'Encuesta de Satisfacción de (2'!CA85</f>
        <v>Muy satisfecho</v>
      </c>
      <c r="BZ86">
        <f>'Encuesta de Satisfacción de (2'!CB85</f>
        <v>0</v>
      </c>
      <c r="CA86" t="str">
        <f>'Encuesta de Satisfacción de (2'!CC85</f>
        <v>No</v>
      </c>
      <c r="CB86" t="str">
        <f>'Encuesta de Satisfacción de (2'!CD85</f>
        <v>2021-22</v>
      </c>
      <c r="CC86" t="str">
        <f>'Encuesta de Satisfacción de (2'!CE85</f>
        <v>HOMBRE</v>
      </c>
      <c r="CD86" t="str">
        <f>'Encuesta de Satisfacción de (2'!CF85</f>
        <v>GRADO</v>
      </c>
      <c r="CE86" t="str">
        <f>'Encuesta de Satisfacción de (2'!CG85</f>
        <v>0828</v>
      </c>
      <c r="CF86" t="str">
        <f>'Encuesta de Satisfacción de (2'!CH85</f>
        <v>GRADO EN HISTORIA</v>
      </c>
      <c r="CG86">
        <f>'Encuesta de Satisfacción de (2'!CI85</f>
        <v>107</v>
      </c>
      <c r="CH86" t="str">
        <f>'Encuesta de Satisfacción de (2'!CJ85</f>
        <v>FACULTAD DE GEOGRAFÍA E HISTORIA</v>
      </c>
      <c r="CI86">
        <f>'Encuesta de Satisfacción de (2'!CK85</f>
        <v>0</v>
      </c>
      <c r="CJ86">
        <f>'Encuesta de Satisfacción de (2'!CL85</f>
        <v>0</v>
      </c>
      <c r="CK86" t="str">
        <f>VLOOKUP(CH86,CENTROS!$A$2:$B$27,2,FALSE)</f>
        <v>GHI</v>
      </c>
      <c r="CL86" t="str">
        <f>VLOOKUP(CH86,CENTROS!$A$2:$C$27,3,FALSE)</f>
        <v>Humanidades</v>
      </c>
      <c r="CN86">
        <f t="shared" si="65"/>
        <v>10</v>
      </c>
      <c r="CO86" t="b">
        <f t="shared" si="66"/>
        <v>0</v>
      </c>
      <c r="CP86">
        <f t="shared" si="67"/>
        <v>7.5</v>
      </c>
      <c r="CQ86">
        <f t="shared" si="68"/>
        <v>2.5</v>
      </c>
      <c r="CR86">
        <f t="shared" si="69"/>
        <v>10</v>
      </c>
      <c r="CS86">
        <f t="shared" si="70"/>
        <v>10</v>
      </c>
      <c r="CT86" t="b">
        <f t="shared" si="71"/>
        <v>0</v>
      </c>
      <c r="CU86">
        <f t="shared" si="72"/>
        <v>10</v>
      </c>
      <c r="CV86">
        <f t="shared" si="73"/>
        <v>2.5</v>
      </c>
      <c r="CW86">
        <f t="shared" si="74"/>
        <v>10</v>
      </c>
      <c r="CX86">
        <f t="shared" si="75"/>
        <v>10</v>
      </c>
      <c r="CY86">
        <f t="shared" si="76"/>
        <v>10</v>
      </c>
      <c r="CZ86">
        <f t="shared" si="77"/>
        <v>10</v>
      </c>
      <c r="DA86">
        <f t="shared" si="78"/>
        <v>10</v>
      </c>
      <c r="DB86">
        <f t="shared" si="79"/>
        <v>0</v>
      </c>
      <c r="DC86">
        <f t="shared" si="80"/>
        <v>10</v>
      </c>
      <c r="DD86">
        <f t="shared" si="81"/>
        <v>7.5</v>
      </c>
      <c r="DE86">
        <f t="shared" si="82"/>
        <v>10</v>
      </c>
      <c r="DF86">
        <f t="shared" si="83"/>
        <v>10</v>
      </c>
      <c r="DG86">
        <f t="shared" si="84"/>
        <v>5</v>
      </c>
      <c r="DH86">
        <f t="shared" si="85"/>
        <v>10</v>
      </c>
      <c r="DI86">
        <f t="shared" si="86"/>
        <v>10</v>
      </c>
      <c r="DJ86">
        <f t="shared" si="87"/>
        <v>10</v>
      </c>
      <c r="DK86">
        <f t="shared" si="88"/>
        <v>10</v>
      </c>
      <c r="DL86">
        <f t="shared" si="89"/>
        <v>10</v>
      </c>
    </row>
    <row r="87" spans="1:116" x14ac:dyDescent="0.2">
      <c r="A87" t="str">
        <f>'Encuesta de Satisfacción de (2'!C86</f>
        <v>Frecuentemente (1 o 2 veces por semana)</v>
      </c>
      <c r="B87" t="str">
        <f>'Encuesta de Satisfacción de (2'!D86</f>
        <v>Muy frecuentemente (3 o más veces por semana)</v>
      </c>
      <c r="C87" t="str">
        <f>'Encuesta de Satisfacción de (2'!E86</f>
        <v>F.  Filosofía</v>
      </c>
      <c r="D87" t="str">
        <f>'Encuesta de Satisfacción de (2'!F86</f>
        <v>F.  Geografía e Historia</v>
      </c>
      <c r="E87" t="str">
        <f>'Encuesta de Satisfacción de (2'!G86</f>
        <v>F.  Ciencias Políticas y Sociología</v>
      </c>
      <c r="F87" t="str">
        <f>'Encuesta de Satisfacción de (2'!H86</f>
        <v>Biblioteca María Zambrano (Filología / Derecho)</v>
      </c>
      <c r="G87">
        <f>'Encuesta de Satisfacción de (2'!I86</f>
        <v>0</v>
      </c>
      <c r="H87">
        <f>'Encuesta de Satisfacción de (2'!J86</f>
        <v>0</v>
      </c>
      <c r="I87">
        <f>'Encuesta de Satisfacción de (2'!K86</f>
        <v>0</v>
      </c>
      <c r="J87">
        <f>'Encuesta de Satisfacción de (2'!L86</f>
        <v>0</v>
      </c>
      <c r="K87">
        <f>'Encuesta de Satisfacción de (2'!M86</f>
        <v>0</v>
      </c>
      <c r="L87">
        <f>'Encuesta de Satisfacción de (2'!N86</f>
        <v>0</v>
      </c>
      <c r="M87">
        <f>'Encuesta de Satisfacción de (2'!O86</f>
        <v>0</v>
      </c>
      <c r="N87">
        <f>'Encuesta de Satisfacción de (2'!P86</f>
        <v>0</v>
      </c>
      <c r="O87">
        <f>'Encuesta de Satisfacción de (2'!Q86</f>
        <v>0</v>
      </c>
      <c r="P87">
        <f>'Encuesta de Satisfacción de (2'!R86</f>
        <v>0</v>
      </c>
      <c r="Q87">
        <f>'Encuesta de Satisfacción de (2'!S86</f>
        <v>0</v>
      </c>
      <c r="R87">
        <f>'Encuesta de Satisfacción de (2'!T86</f>
        <v>0</v>
      </c>
      <c r="S87">
        <f>'Encuesta de Satisfacción de (2'!U86</f>
        <v>0</v>
      </c>
      <c r="T87">
        <f>'Encuesta de Satisfacción de (2'!V86</f>
        <v>0</v>
      </c>
      <c r="U87">
        <f>'Encuesta de Satisfacción de (2'!W86</f>
        <v>0</v>
      </c>
      <c r="V87">
        <f>'Encuesta de Satisfacción de (2'!X86</f>
        <v>0</v>
      </c>
      <c r="W87">
        <f>'Encuesta de Satisfacción de (2'!Y86</f>
        <v>0</v>
      </c>
      <c r="X87">
        <f>'Encuesta de Satisfacción de (2'!Z86</f>
        <v>0</v>
      </c>
      <c r="Y87">
        <f>'Encuesta de Satisfacción de (2'!AA86</f>
        <v>0</v>
      </c>
      <c r="Z87">
        <f>'Encuesta de Satisfacción de (2'!AB86</f>
        <v>0</v>
      </c>
      <c r="AA87">
        <f>'Encuesta de Satisfacción de (2'!AC86</f>
        <v>0</v>
      </c>
      <c r="AB87">
        <f>'Encuesta de Satisfacción de (2'!AD86</f>
        <v>0</v>
      </c>
      <c r="AC87">
        <f>'Encuesta de Satisfacción de (2'!AE86</f>
        <v>0</v>
      </c>
      <c r="AD87">
        <f>'Encuesta de Satisfacción de (2'!AF86</f>
        <v>0</v>
      </c>
      <c r="AE87">
        <f>'Encuesta de Satisfacción de (2'!AG86</f>
        <v>0</v>
      </c>
      <c r="AF87">
        <f>'Encuesta de Satisfacción de (2'!AH86</f>
        <v>5</v>
      </c>
      <c r="AG87">
        <f>'Encuesta de Satisfacción de (2'!AI86</f>
        <v>2</v>
      </c>
      <c r="AH87">
        <f>'Encuesta de Satisfacción de (2'!AJ86</f>
        <v>2</v>
      </c>
      <c r="AI87">
        <f>'Encuesta de Satisfacción de (2'!AK86</f>
        <v>1</v>
      </c>
      <c r="AJ87">
        <f>'Encuesta de Satisfacción de (2'!AL86</f>
        <v>5</v>
      </c>
      <c r="AK87" t="str">
        <f>'Encuesta de Satisfacción de (2'!AM86</f>
        <v>Sí</v>
      </c>
      <c r="AL87" t="str">
        <f>'Encuesta de Satisfacción de (2'!AN86</f>
        <v>Sí</v>
      </c>
      <c r="AM87">
        <f>'Encuesta de Satisfacción de (2'!AO86</f>
        <v>5</v>
      </c>
      <c r="AN87">
        <f>'Encuesta de Satisfacción de (2'!AP86</f>
        <v>3</v>
      </c>
      <c r="AO87">
        <f>'Encuesta de Satisfacción de (2'!AQ86</f>
        <v>3</v>
      </c>
      <c r="AP87">
        <f>'Encuesta de Satisfacción de (2'!AR86</f>
        <v>1</v>
      </c>
      <c r="AQ87">
        <f>'Encuesta de Satisfacción de (2'!AS86</f>
        <v>5</v>
      </c>
      <c r="AR87">
        <f>'Encuesta de Satisfacción de (2'!AT86</f>
        <v>4</v>
      </c>
      <c r="AS87">
        <f>'Encuesta de Satisfacción de (2'!AU86</f>
        <v>2</v>
      </c>
      <c r="AT87">
        <f>'Encuesta de Satisfacción de (2'!AV86</f>
        <v>3</v>
      </c>
      <c r="AU87">
        <f>'Encuesta de Satisfacción de (2'!AW86</f>
        <v>1</v>
      </c>
      <c r="AV87">
        <f>'Encuesta de Satisfacción de (2'!AX86</f>
        <v>2</v>
      </c>
      <c r="AW87">
        <f>'Encuesta de Satisfacción de (2'!AY86</f>
        <v>2</v>
      </c>
      <c r="AX87">
        <f>'Encuesta de Satisfacción de (2'!AZ86</f>
        <v>2</v>
      </c>
      <c r="AY87">
        <f>'Encuesta de Satisfacción de (2'!BA86</f>
        <v>1</v>
      </c>
      <c r="AZ87">
        <f>'Encuesta de Satisfacción de (2'!BB86</f>
        <v>2</v>
      </c>
      <c r="BA87">
        <f>'Encuesta de Satisfacción de (2'!BC86</f>
        <v>1</v>
      </c>
      <c r="BB87">
        <f>'Encuesta de Satisfacción de (2'!BD86</f>
        <v>1</v>
      </c>
      <c r="BC87">
        <f>'Encuesta de Satisfacción de (2'!BE86</f>
        <v>1</v>
      </c>
      <c r="BD87">
        <f>'Encuesta de Satisfacción de (2'!BF86</f>
        <v>1</v>
      </c>
      <c r="BE87" t="str">
        <f>'Encuesta de Satisfacción de (2'!BG86</f>
        <v>Sí</v>
      </c>
      <c r="BF87" t="str">
        <f>'Encuesta de Satisfacción de (2'!BH86</f>
        <v>No</v>
      </c>
      <c r="BG87" t="str">
        <f>'Encuesta de Satisfacción de (2'!BI86</f>
        <v>No</v>
      </c>
      <c r="BH87" t="str">
        <f>'Encuesta de Satisfacción de (2'!BJ86</f>
        <v>No</v>
      </c>
      <c r="BI87" t="str">
        <f>'Encuesta de Satisfacción de (2'!BK86</f>
        <v>Sí</v>
      </c>
      <c r="BJ87" t="str">
        <f>'Encuesta de Satisfacción de (2'!BL86</f>
        <v>No</v>
      </c>
      <c r="BK87" t="str">
        <f>'Encuesta de Satisfacción de (2'!BM86</f>
        <v>No</v>
      </c>
      <c r="BL87" t="str">
        <f>'Encuesta de Satisfacción de (2'!BN86</f>
        <v>No</v>
      </c>
      <c r="BM87">
        <f>'Encuesta de Satisfacción de (2'!BO86</f>
        <v>3</v>
      </c>
      <c r="BN87">
        <f>'Encuesta de Satisfacción de (2'!BP86</f>
        <v>1</v>
      </c>
      <c r="BO87">
        <f>'Encuesta de Satisfacción de (2'!BQ86</f>
        <v>1</v>
      </c>
      <c r="BP87">
        <f>'Encuesta de Satisfacción de (2'!BR86</f>
        <v>1</v>
      </c>
      <c r="BQ87">
        <f>'Encuesta de Satisfacción de (2'!BS86</f>
        <v>1</v>
      </c>
      <c r="BR87">
        <f>'Encuesta de Satisfacción de (2'!BT86</f>
        <v>3</v>
      </c>
      <c r="BS87">
        <f>'Encuesta de Satisfacción de (2'!BU86</f>
        <v>1</v>
      </c>
      <c r="BT87" t="str">
        <f>'Encuesta de Satisfacción de (2'!BV86</f>
        <v>Sí</v>
      </c>
      <c r="BU87" t="str">
        <f>'Encuesta de Satisfacción de (2'!BW86</f>
        <v>Sí</v>
      </c>
      <c r="BV87" t="str">
        <f>'Encuesta de Satisfacción de (2'!BX86</f>
        <v>Poco útil</v>
      </c>
      <c r="BW87">
        <f>'Encuesta de Satisfacción de (2'!BY86</f>
        <v>1</v>
      </c>
      <c r="BX87">
        <f>'Encuesta de Satisfacción de (2'!BZ86</f>
        <v>1</v>
      </c>
      <c r="BY87" t="str">
        <f>'Encuesta de Satisfacción de (2'!CA86</f>
        <v>Insatisfecho</v>
      </c>
      <c r="BZ87">
        <f>'Encuesta de Satisfacción de (2'!CB86</f>
        <v>0</v>
      </c>
      <c r="CA87" t="str">
        <f>'Encuesta de Satisfacción de (2'!CC86</f>
        <v>No</v>
      </c>
      <c r="CB87" t="str">
        <f>'Encuesta de Satisfacción de (2'!CD86</f>
        <v>2021-22</v>
      </c>
      <c r="CC87" t="str">
        <f>'Encuesta de Satisfacción de (2'!CE86</f>
        <v>MUJER</v>
      </c>
      <c r="CD87" t="str">
        <f>'Encuesta de Satisfacción de (2'!CF86</f>
        <v>GRADO</v>
      </c>
      <c r="CE87" t="str">
        <f>'Encuesta de Satisfacción de (2'!CG86</f>
        <v>0826</v>
      </c>
      <c r="CF87" t="str">
        <f>'Encuesta de Satisfacción de (2'!CH86</f>
        <v>GRADO EN HISTORIA DEL ARTE</v>
      </c>
      <c r="CG87">
        <f>'Encuesta de Satisfacción de (2'!CI86</f>
        <v>107</v>
      </c>
      <c r="CH87" t="str">
        <f>'Encuesta de Satisfacción de (2'!CJ86</f>
        <v>FACULTAD DE GEOGRAFÍA E HISTORIA</v>
      </c>
      <c r="CI87">
        <f>'Encuesta de Satisfacción de (2'!CK86</f>
        <v>0</v>
      </c>
      <c r="CJ87">
        <f>'Encuesta de Satisfacción de (2'!CL86</f>
        <v>0</v>
      </c>
      <c r="CK87" t="str">
        <f>VLOOKUP(CH87,CENTROS!$A$2:$B$27,2,FALSE)</f>
        <v>GHI</v>
      </c>
      <c r="CL87" t="str">
        <f>VLOOKUP(CH87,CENTROS!$A$2:$C$27,3,FALSE)</f>
        <v>Humanidades</v>
      </c>
      <c r="CN87">
        <f t="shared" si="65"/>
        <v>10</v>
      </c>
      <c r="CO87">
        <f t="shared" si="66"/>
        <v>2.5</v>
      </c>
      <c r="CP87">
        <f t="shared" si="67"/>
        <v>2.5</v>
      </c>
      <c r="CQ87">
        <f t="shared" si="68"/>
        <v>0</v>
      </c>
      <c r="CR87">
        <f t="shared" si="69"/>
        <v>10</v>
      </c>
      <c r="CS87">
        <f t="shared" si="70"/>
        <v>0</v>
      </c>
      <c r="CT87">
        <f t="shared" si="71"/>
        <v>2.5</v>
      </c>
      <c r="CU87">
        <f t="shared" si="72"/>
        <v>2.5</v>
      </c>
      <c r="CV87">
        <f t="shared" si="73"/>
        <v>2.5</v>
      </c>
      <c r="CW87">
        <f t="shared" si="74"/>
        <v>0</v>
      </c>
      <c r="CX87">
        <f t="shared" si="75"/>
        <v>2.5</v>
      </c>
      <c r="CY87">
        <f t="shared" si="76"/>
        <v>0</v>
      </c>
      <c r="CZ87">
        <f t="shared" si="77"/>
        <v>0</v>
      </c>
      <c r="DA87">
        <f t="shared" si="78"/>
        <v>0</v>
      </c>
      <c r="DB87">
        <f t="shared" si="79"/>
        <v>0</v>
      </c>
      <c r="DC87">
        <f t="shared" si="80"/>
        <v>5</v>
      </c>
      <c r="DD87">
        <f t="shared" si="81"/>
        <v>0</v>
      </c>
      <c r="DE87">
        <f t="shared" si="82"/>
        <v>0</v>
      </c>
      <c r="DF87">
        <f t="shared" si="83"/>
        <v>0</v>
      </c>
      <c r="DG87">
        <f t="shared" si="84"/>
        <v>0</v>
      </c>
      <c r="DH87">
        <f t="shared" si="85"/>
        <v>5</v>
      </c>
      <c r="DI87">
        <f t="shared" si="86"/>
        <v>0</v>
      </c>
      <c r="DJ87">
        <f t="shared" si="87"/>
        <v>0</v>
      </c>
      <c r="DK87">
        <f t="shared" si="88"/>
        <v>0</v>
      </c>
      <c r="DL87">
        <f t="shared" si="89"/>
        <v>2.5</v>
      </c>
    </row>
    <row r="88" spans="1:116" x14ac:dyDescent="0.2">
      <c r="A88" t="str">
        <f>'Encuesta de Satisfacción de (2'!C87</f>
        <v>Frecuentemente (1 o 2 veces por semana)</v>
      </c>
      <c r="B88" t="str">
        <f>'Encuesta de Satisfacción de (2'!D87</f>
        <v>De vez en cuando (1 o 2 veces al mes)</v>
      </c>
      <c r="C88" t="str">
        <f>'Encuesta de Satisfacción de (2'!E87</f>
        <v>F.  Ciencias Geológicas</v>
      </c>
      <c r="D88">
        <f>'Encuesta de Satisfacción de (2'!F87</f>
        <v>0</v>
      </c>
      <c r="E88">
        <f>'Encuesta de Satisfacción de (2'!G87</f>
        <v>0</v>
      </c>
      <c r="F88">
        <f>'Encuesta de Satisfacción de (2'!H87</f>
        <v>0</v>
      </c>
      <c r="G88">
        <f>'Encuesta de Satisfacción de (2'!I87</f>
        <v>0</v>
      </c>
      <c r="H88">
        <f>'Encuesta de Satisfacción de (2'!J87</f>
        <v>0</v>
      </c>
      <c r="I88">
        <f>'Encuesta de Satisfacción de (2'!K87</f>
        <v>0</v>
      </c>
      <c r="J88">
        <f>'Encuesta de Satisfacción de (2'!L87</f>
        <v>0</v>
      </c>
      <c r="K88">
        <f>'Encuesta de Satisfacción de (2'!M87</f>
        <v>0</v>
      </c>
      <c r="L88">
        <f>'Encuesta de Satisfacción de (2'!N87</f>
        <v>0</v>
      </c>
      <c r="M88">
        <f>'Encuesta de Satisfacción de (2'!O87</f>
        <v>0</v>
      </c>
      <c r="N88">
        <f>'Encuesta de Satisfacción de (2'!P87</f>
        <v>0</v>
      </c>
      <c r="O88">
        <f>'Encuesta de Satisfacción de (2'!Q87</f>
        <v>0</v>
      </c>
      <c r="P88">
        <f>'Encuesta de Satisfacción de (2'!R87</f>
        <v>0</v>
      </c>
      <c r="Q88">
        <f>'Encuesta de Satisfacción de (2'!S87</f>
        <v>0</v>
      </c>
      <c r="R88">
        <f>'Encuesta de Satisfacción de (2'!T87</f>
        <v>0</v>
      </c>
      <c r="S88">
        <f>'Encuesta de Satisfacción de (2'!U87</f>
        <v>0</v>
      </c>
      <c r="T88">
        <f>'Encuesta de Satisfacción de (2'!V87</f>
        <v>0</v>
      </c>
      <c r="U88">
        <f>'Encuesta de Satisfacción de (2'!W87</f>
        <v>0</v>
      </c>
      <c r="V88">
        <f>'Encuesta de Satisfacción de (2'!X87</f>
        <v>0</v>
      </c>
      <c r="W88">
        <f>'Encuesta de Satisfacción de (2'!Y87</f>
        <v>0</v>
      </c>
      <c r="X88">
        <f>'Encuesta de Satisfacción de (2'!Z87</f>
        <v>0</v>
      </c>
      <c r="Y88">
        <f>'Encuesta de Satisfacción de (2'!AA87</f>
        <v>0</v>
      </c>
      <c r="Z88">
        <f>'Encuesta de Satisfacción de (2'!AB87</f>
        <v>0</v>
      </c>
      <c r="AA88">
        <f>'Encuesta de Satisfacción de (2'!AC87</f>
        <v>0</v>
      </c>
      <c r="AB88">
        <f>'Encuesta de Satisfacción de (2'!AD87</f>
        <v>0</v>
      </c>
      <c r="AC88">
        <f>'Encuesta de Satisfacción de (2'!AE87</f>
        <v>0</v>
      </c>
      <c r="AD88">
        <f>'Encuesta de Satisfacción de (2'!AF87</f>
        <v>0</v>
      </c>
      <c r="AE88">
        <f>'Encuesta de Satisfacción de (2'!AG87</f>
        <v>0</v>
      </c>
      <c r="AF88">
        <f>'Encuesta de Satisfacción de (2'!AH87</f>
        <v>4</v>
      </c>
      <c r="AG88">
        <f>'Encuesta de Satisfacción de (2'!AI87</f>
        <v>3</v>
      </c>
      <c r="AH88">
        <f>'Encuesta de Satisfacción de (2'!AJ87</f>
        <v>1</v>
      </c>
      <c r="AI88">
        <f>'Encuesta de Satisfacción de (2'!AK87</f>
        <v>1</v>
      </c>
      <c r="AJ88">
        <f>'Encuesta de Satisfacción de (2'!AL87</f>
        <v>4</v>
      </c>
      <c r="AK88" t="str">
        <f>'Encuesta de Satisfacción de (2'!AM87</f>
        <v>No</v>
      </c>
      <c r="AL88" t="str">
        <f>'Encuesta de Satisfacción de (2'!AN87</f>
        <v>Sí</v>
      </c>
      <c r="AM88">
        <f>'Encuesta de Satisfacción de (2'!AO87</f>
        <v>0</v>
      </c>
      <c r="AN88">
        <f>'Encuesta de Satisfacción de (2'!AP87</f>
        <v>0</v>
      </c>
      <c r="AO88">
        <f>'Encuesta de Satisfacción de (2'!AQ87</f>
        <v>0</v>
      </c>
      <c r="AP88">
        <f>'Encuesta de Satisfacción de (2'!AR87</f>
        <v>0</v>
      </c>
      <c r="AQ88">
        <f>'Encuesta de Satisfacción de (2'!AS87</f>
        <v>5</v>
      </c>
      <c r="AR88">
        <f>'Encuesta de Satisfacción de (2'!AT87</f>
        <v>3</v>
      </c>
      <c r="AS88">
        <f>'Encuesta de Satisfacción de (2'!AU87</f>
        <v>5</v>
      </c>
      <c r="AT88">
        <f>'Encuesta de Satisfacción de (2'!AV87</f>
        <v>0</v>
      </c>
      <c r="AU88">
        <f>'Encuesta de Satisfacción de (2'!AW87</f>
        <v>4</v>
      </c>
      <c r="AV88">
        <f>'Encuesta de Satisfacción de (2'!AX87</f>
        <v>4</v>
      </c>
      <c r="AW88">
        <f>'Encuesta de Satisfacción de (2'!AY87</f>
        <v>3</v>
      </c>
      <c r="AX88">
        <f>'Encuesta de Satisfacción de (2'!AZ87</f>
        <v>4</v>
      </c>
      <c r="AY88">
        <f>'Encuesta de Satisfacción de (2'!BA87</f>
        <v>5</v>
      </c>
      <c r="AZ88">
        <f>'Encuesta de Satisfacción de (2'!BB87</f>
        <v>5</v>
      </c>
      <c r="BA88">
        <f>'Encuesta de Satisfacción de (2'!BC87</f>
        <v>5</v>
      </c>
      <c r="BB88">
        <f>'Encuesta de Satisfacción de (2'!BD87</f>
        <v>5</v>
      </c>
      <c r="BC88">
        <f>'Encuesta de Satisfacción de (2'!BE87</f>
        <v>4</v>
      </c>
      <c r="BD88">
        <f>'Encuesta de Satisfacción de (2'!BF87</f>
        <v>0</v>
      </c>
      <c r="BE88" t="str">
        <f>'Encuesta de Satisfacción de (2'!BG87</f>
        <v>No</v>
      </c>
      <c r="BF88" t="str">
        <f>'Encuesta de Satisfacción de (2'!BH87</f>
        <v>No</v>
      </c>
      <c r="BG88" t="str">
        <f>'Encuesta de Satisfacción de (2'!BI87</f>
        <v>No</v>
      </c>
      <c r="BH88" t="str">
        <f>'Encuesta de Satisfacción de (2'!BJ87</f>
        <v>Sí</v>
      </c>
      <c r="BI88" t="str">
        <f>'Encuesta de Satisfacción de (2'!BK87</f>
        <v>No</v>
      </c>
      <c r="BJ88" t="str">
        <f>'Encuesta de Satisfacción de (2'!BL87</f>
        <v>No</v>
      </c>
      <c r="BK88" t="str">
        <f>'Encuesta de Satisfacción de (2'!BM87</f>
        <v>No</v>
      </c>
      <c r="BL88" t="str">
        <f>'Encuesta de Satisfacción de (2'!BN87</f>
        <v>No</v>
      </c>
      <c r="BM88">
        <f>'Encuesta de Satisfacción de (2'!BO87</f>
        <v>5</v>
      </c>
      <c r="BN88">
        <f>'Encuesta de Satisfacción de (2'!BP87</f>
        <v>2</v>
      </c>
      <c r="BO88">
        <f>'Encuesta de Satisfacción de (2'!BQ87</f>
        <v>2</v>
      </c>
      <c r="BP88">
        <f>'Encuesta de Satisfacción de (2'!BR87</f>
        <v>5</v>
      </c>
      <c r="BQ88">
        <f>'Encuesta de Satisfacción de (2'!BS87</f>
        <v>5</v>
      </c>
      <c r="BR88">
        <f>'Encuesta de Satisfacción de (2'!BT87</f>
        <v>5</v>
      </c>
      <c r="BS88">
        <f>'Encuesta de Satisfacción de (2'!BU87</f>
        <v>4</v>
      </c>
      <c r="BT88" t="str">
        <f>'Encuesta de Satisfacción de (2'!BV87</f>
        <v>Sí</v>
      </c>
      <c r="BU88" t="str">
        <f>'Encuesta de Satisfacción de (2'!BW87</f>
        <v>No</v>
      </c>
      <c r="BV88">
        <f>'Encuesta de Satisfacción de (2'!BX87</f>
        <v>0</v>
      </c>
      <c r="BW88">
        <f>'Encuesta de Satisfacción de (2'!BY87</f>
        <v>5</v>
      </c>
      <c r="BX88">
        <f>'Encuesta de Satisfacción de (2'!BZ87</f>
        <v>5</v>
      </c>
      <c r="BY88" t="str">
        <f>'Encuesta de Satisfacción de (2'!CA87</f>
        <v>Insatisfecho</v>
      </c>
      <c r="BZ88" t="str">
        <f>'Encuesta de Satisfacción de (2'!CB87</f>
        <v>Geológicas:puestos con ordenador insuficientes, ordenadores inservibles, mala iluminación, etc</v>
      </c>
      <c r="CA88" t="str">
        <f>'Encuesta de Satisfacción de (2'!CC87</f>
        <v>No</v>
      </c>
      <c r="CB88" t="str">
        <f>'Encuesta de Satisfacción de (2'!CD87</f>
        <v>2021-22</v>
      </c>
      <c r="CC88" t="str">
        <f>'Encuesta de Satisfacción de (2'!CE87</f>
        <v>HOMBRE</v>
      </c>
      <c r="CD88" t="str">
        <f>'Encuesta de Satisfacción de (2'!CF87</f>
        <v>GRADO</v>
      </c>
      <c r="CE88" t="str">
        <f>'Encuesta de Satisfacción de (2'!CG87</f>
        <v>0809</v>
      </c>
      <c r="CF88" t="str">
        <f>'Encuesta de Satisfacción de (2'!CH87</f>
        <v>GRADO EN GEOLOGÍA</v>
      </c>
      <c r="CG88">
        <f>'Encuesta de Satisfacción de (2'!CI87</f>
        <v>120</v>
      </c>
      <c r="CH88" t="str">
        <f>'Encuesta de Satisfacción de (2'!CJ87</f>
        <v>FACULTAD DE CIENCIAS GEOLÓGICAS</v>
      </c>
      <c r="CI88">
        <f>'Encuesta de Satisfacción de (2'!CK87</f>
        <v>0</v>
      </c>
      <c r="CJ88">
        <f>'Encuesta de Satisfacción de (2'!CL87</f>
        <v>0</v>
      </c>
      <c r="CK88" t="str">
        <f>VLOOKUP(CH88,CENTROS!$A$2:$B$27,2,FALSE)</f>
        <v>GEO</v>
      </c>
      <c r="CL88" t="str">
        <f>VLOOKUP(CH88,CENTROS!$A$2:$C$27,3,FALSE)</f>
        <v>Ciencias Experimentales</v>
      </c>
      <c r="CN88">
        <f t="shared" si="65"/>
        <v>7.5</v>
      </c>
      <c r="CO88">
        <f t="shared" si="66"/>
        <v>5</v>
      </c>
      <c r="CP88">
        <f t="shared" si="67"/>
        <v>0</v>
      </c>
      <c r="CQ88">
        <f t="shared" si="68"/>
        <v>0</v>
      </c>
      <c r="CR88">
        <f t="shared" si="69"/>
        <v>7.5</v>
      </c>
      <c r="CS88">
        <f t="shared" si="70"/>
        <v>7.5</v>
      </c>
      <c r="CT88">
        <f t="shared" si="71"/>
        <v>7.5</v>
      </c>
      <c r="CU88">
        <f t="shared" si="72"/>
        <v>5</v>
      </c>
      <c r="CV88">
        <f t="shared" si="73"/>
        <v>7.5</v>
      </c>
      <c r="CW88">
        <f t="shared" si="74"/>
        <v>10</v>
      </c>
      <c r="CX88">
        <f t="shared" si="75"/>
        <v>10</v>
      </c>
      <c r="CY88">
        <f t="shared" si="76"/>
        <v>10</v>
      </c>
      <c r="CZ88">
        <f t="shared" si="77"/>
        <v>10</v>
      </c>
      <c r="DA88">
        <f t="shared" si="78"/>
        <v>7.5</v>
      </c>
      <c r="DB88" t="b">
        <f t="shared" si="79"/>
        <v>0</v>
      </c>
      <c r="DC88">
        <f t="shared" si="80"/>
        <v>10</v>
      </c>
      <c r="DD88">
        <f t="shared" si="81"/>
        <v>2.5</v>
      </c>
      <c r="DE88">
        <f t="shared" si="82"/>
        <v>2.5</v>
      </c>
      <c r="DF88">
        <f t="shared" si="83"/>
        <v>10</v>
      </c>
      <c r="DG88">
        <f t="shared" si="84"/>
        <v>10</v>
      </c>
      <c r="DH88">
        <f t="shared" si="85"/>
        <v>10</v>
      </c>
      <c r="DI88">
        <f t="shared" si="86"/>
        <v>7.5</v>
      </c>
      <c r="DJ88">
        <f t="shared" si="87"/>
        <v>10</v>
      </c>
      <c r="DK88">
        <f t="shared" si="88"/>
        <v>10</v>
      </c>
      <c r="DL88">
        <f t="shared" si="89"/>
        <v>2.5</v>
      </c>
    </row>
    <row r="89" spans="1:116" x14ac:dyDescent="0.2">
      <c r="A89" t="str">
        <f>'Encuesta de Satisfacción de (2'!C88</f>
        <v>Muy frecuentemente (3 o más veces por semana)</v>
      </c>
      <c r="B89">
        <f>'Encuesta de Satisfacción de (2'!D88</f>
        <v>0</v>
      </c>
      <c r="C89" t="str">
        <f>'Encuesta de Satisfacción de (2'!E88</f>
        <v>Biblioteca María Zambrano (Filología / Derecho)</v>
      </c>
      <c r="D89" t="str">
        <f>'Encuesta de Satisfacción de (2'!F88</f>
        <v>F.  Ciencias Matemáticas</v>
      </c>
      <c r="E89" t="str">
        <f>'Encuesta de Satisfacción de (2'!G88</f>
        <v>F.  Ciencias Biológicas</v>
      </c>
      <c r="F89" t="str">
        <f>'Encuesta de Satisfacción de (2'!H88</f>
        <v>F.  Informática</v>
      </c>
      <c r="G89" t="str">
        <f>'Encuesta de Satisfacción de (2'!I88</f>
        <v>F.  Estudios Estadísticos</v>
      </c>
      <c r="H89">
        <f>'Encuesta de Satisfacción de (2'!J88</f>
        <v>0</v>
      </c>
      <c r="I89">
        <f>'Encuesta de Satisfacción de (2'!K88</f>
        <v>0</v>
      </c>
      <c r="J89">
        <f>'Encuesta de Satisfacción de (2'!L88</f>
        <v>0</v>
      </c>
      <c r="K89">
        <f>'Encuesta de Satisfacción de (2'!M88</f>
        <v>0</v>
      </c>
      <c r="L89">
        <f>'Encuesta de Satisfacción de (2'!N88</f>
        <v>0</v>
      </c>
      <c r="M89">
        <f>'Encuesta de Satisfacción de (2'!O88</f>
        <v>0</v>
      </c>
      <c r="N89">
        <f>'Encuesta de Satisfacción de (2'!P88</f>
        <v>0</v>
      </c>
      <c r="O89">
        <f>'Encuesta de Satisfacción de (2'!Q88</f>
        <v>0</v>
      </c>
      <c r="P89">
        <f>'Encuesta de Satisfacción de (2'!R88</f>
        <v>0</v>
      </c>
      <c r="Q89">
        <f>'Encuesta de Satisfacción de (2'!S88</f>
        <v>0</v>
      </c>
      <c r="R89">
        <f>'Encuesta de Satisfacción de (2'!T88</f>
        <v>0</v>
      </c>
      <c r="S89">
        <f>'Encuesta de Satisfacción de (2'!U88</f>
        <v>0</v>
      </c>
      <c r="T89">
        <f>'Encuesta de Satisfacción de (2'!V88</f>
        <v>0</v>
      </c>
      <c r="U89">
        <f>'Encuesta de Satisfacción de (2'!W88</f>
        <v>0</v>
      </c>
      <c r="V89">
        <f>'Encuesta de Satisfacción de (2'!X88</f>
        <v>0</v>
      </c>
      <c r="W89">
        <f>'Encuesta de Satisfacción de (2'!Y88</f>
        <v>0</v>
      </c>
      <c r="X89">
        <f>'Encuesta de Satisfacción de (2'!Z88</f>
        <v>0</v>
      </c>
      <c r="Y89">
        <f>'Encuesta de Satisfacción de (2'!AA88</f>
        <v>0</v>
      </c>
      <c r="Z89">
        <f>'Encuesta de Satisfacción de (2'!AB88</f>
        <v>0</v>
      </c>
      <c r="AA89">
        <f>'Encuesta de Satisfacción de (2'!AC88</f>
        <v>0</v>
      </c>
      <c r="AB89">
        <f>'Encuesta de Satisfacción de (2'!AD88</f>
        <v>0</v>
      </c>
      <c r="AC89">
        <f>'Encuesta de Satisfacción de (2'!AE88</f>
        <v>0</v>
      </c>
      <c r="AD89">
        <f>'Encuesta de Satisfacción de (2'!AF88</f>
        <v>0</v>
      </c>
      <c r="AE89">
        <f>'Encuesta de Satisfacción de (2'!AG88</f>
        <v>0</v>
      </c>
      <c r="AF89">
        <f>'Encuesta de Satisfacción de (2'!AH88</f>
        <v>4</v>
      </c>
      <c r="AG89">
        <f>'Encuesta de Satisfacción de (2'!AI88</f>
        <v>4</v>
      </c>
      <c r="AH89">
        <f>'Encuesta de Satisfacción de (2'!AJ88</f>
        <v>4</v>
      </c>
      <c r="AI89">
        <f>'Encuesta de Satisfacción de (2'!AK88</f>
        <v>3</v>
      </c>
      <c r="AJ89">
        <f>'Encuesta de Satisfacción de (2'!AL88</f>
        <v>4</v>
      </c>
      <c r="AK89" t="str">
        <f>'Encuesta de Satisfacción de (2'!AM88</f>
        <v>Sí</v>
      </c>
      <c r="AL89" t="str">
        <f>'Encuesta de Satisfacción de (2'!AN88</f>
        <v>Sí</v>
      </c>
      <c r="AM89">
        <f>'Encuesta de Satisfacción de (2'!AO88</f>
        <v>5</v>
      </c>
      <c r="AN89">
        <f>'Encuesta de Satisfacción de (2'!AP88</f>
        <v>3</v>
      </c>
      <c r="AO89">
        <f>'Encuesta de Satisfacción de (2'!AQ88</f>
        <v>4</v>
      </c>
      <c r="AP89">
        <f>'Encuesta de Satisfacción de (2'!AR88</f>
        <v>3</v>
      </c>
      <c r="AQ89">
        <f>'Encuesta de Satisfacción de (2'!AS88</f>
        <v>4</v>
      </c>
      <c r="AR89">
        <f>'Encuesta de Satisfacción de (2'!AT88</f>
        <v>4</v>
      </c>
      <c r="AS89">
        <f>'Encuesta de Satisfacción de (2'!AU88</f>
        <v>4</v>
      </c>
      <c r="AT89">
        <f>'Encuesta de Satisfacción de (2'!AV88</f>
        <v>4</v>
      </c>
      <c r="AU89">
        <f>'Encuesta de Satisfacción de (2'!AW88</f>
        <v>2</v>
      </c>
      <c r="AV89">
        <f>'Encuesta de Satisfacción de (2'!AX88</f>
        <v>4</v>
      </c>
      <c r="AW89">
        <f>'Encuesta de Satisfacción de (2'!AY88</f>
        <v>3</v>
      </c>
      <c r="AX89">
        <f>'Encuesta de Satisfacción de (2'!AZ88</f>
        <v>3</v>
      </c>
      <c r="AY89">
        <f>'Encuesta de Satisfacción de (2'!BA88</f>
        <v>3</v>
      </c>
      <c r="AZ89">
        <f>'Encuesta de Satisfacción de (2'!BB88</f>
        <v>3</v>
      </c>
      <c r="BA89">
        <f>'Encuesta de Satisfacción de (2'!BC88</f>
        <v>3</v>
      </c>
      <c r="BB89">
        <f>'Encuesta de Satisfacción de (2'!BD88</f>
        <v>4</v>
      </c>
      <c r="BC89">
        <f>'Encuesta de Satisfacción de (2'!BE88</f>
        <v>3</v>
      </c>
      <c r="BD89">
        <f>'Encuesta de Satisfacción de (2'!BF88</f>
        <v>3</v>
      </c>
      <c r="BE89" t="str">
        <f>'Encuesta de Satisfacción de (2'!BG88</f>
        <v>Sí</v>
      </c>
      <c r="BF89" t="str">
        <f>'Encuesta de Satisfacción de (2'!BH88</f>
        <v>No</v>
      </c>
      <c r="BG89" t="str">
        <f>'Encuesta de Satisfacción de (2'!BI88</f>
        <v>No</v>
      </c>
      <c r="BH89" t="str">
        <f>'Encuesta de Satisfacción de (2'!BJ88</f>
        <v>Sí</v>
      </c>
      <c r="BI89" t="str">
        <f>'Encuesta de Satisfacción de (2'!BK88</f>
        <v>Sí</v>
      </c>
      <c r="BJ89" t="str">
        <f>'Encuesta de Satisfacción de (2'!BL88</f>
        <v>No</v>
      </c>
      <c r="BK89" t="str">
        <f>'Encuesta de Satisfacción de (2'!BM88</f>
        <v>No</v>
      </c>
      <c r="BL89" t="str">
        <f>'Encuesta de Satisfacción de (2'!BN88</f>
        <v>No</v>
      </c>
      <c r="BM89">
        <f>'Encuesta de Satisfacción de (2'!BO88</f>
        <v>4</v>
      </c>
      <c r="BN89">
        <f>'Encuesta de Satisfacción de (2'!BP88</f>
        <v>4</v>
      </c>
      <c r="BO89">
        <f>'Encuesta de Satisfacción de (2'!BQ88</f>
        <v>5</v>
      </c>
      <c r="BP89">
        <f>'Encuesta de Satisfacción de (2'!BR88</f>
        <v>5</v>
      </c>
      <c r="BQ89">
        <f>'Encuesta de Satisfacción de (2'!BS88</f>
        <v>3</v>
      </c>
      <c r="BR89">
        <f>'Encuesta de Satisfacción de (2'!BT88</f>
        <v>5</v>
      </c>
      <c r="BS89">
        <f>'Encuesta de Satisfacción de (2'!BU88</f>
        <v>3</v>
      </c>
      <c r="BT89" t="str">
        <f>'Encuesta de Satisfacción de (2'!BV88</f>
        <v>Sí</v>
      </c>
      <c r="BU89" t="str">
        <f>'Encuesta de Satisfacción de (2'!BW88</f>
        <v>No</v>
      </c>
      <c r="BV89">
        <f>'Encuesta de Satisfacción de (2'!BX88</f>
        <v>0</v>
      </c>
      <c r="BW89">
        <f>'Encuesta de Satisfacción de (2'!BY88</f>
        <v>4</v>
      </c>
      <c r="BX89">
        <f>'Encuesta de Satisfacción de (2'!BZ88</f>
        <v>4</v>
      </c>
      <c r="BY89" t="str">
        <f>'Encuesta de Satisfacción de (2'!CA88</f>
        <v>Muy satisfecho</v>
      </c>
      <c r="BZ89" t="str">
        <f>'Encuesta de Satisfacción de (2'!CB88</f>
        <v>Mayor iluminación en algunas áreas de la biblioteca María Zambrano; en algunos puestos de lectura no existe ningún tipo de fuente de luz, ni siquiera artificial.</v>
      </c>
      <c r="CA89" t="str">
        <f>'Encuesta de Satisfacción de (2'!CC88</f>
        <v>No</v>
      </c>
      <c r="CB89" t="str">
        <f>'Encuesta de Satisfacción de (2'!CD88</f>
        <v>2021-22</v>
      </c>
      <c r="CC89" t="str">
        <f>'Encuesta de Satisfacción de (2'!CE88</f>
        <v>HOMBRE</v>
      </c>
      <c r="CD89" t="str">
        <f>'Encuesta de Satisfacción de (2'!CF88</f>
        <v>GRADO</v>
      </c>
      <c r="CE89" t="str">
        <f>'Encuesta de Satisfacción de (2'!CG88</f>
        <v>0825</v>
      </c>
      <c r="CF89" t="str">
        <f>'Encuesta de Satisfacción de (2'!CH88</f>
        <v>GRADO EN ESTADÍSTICA APLICADA</v>
      </c>
      <c r="CG89">
        <f>'Encuesta de Satisfacción de (2'!CI88</f>
        <v>243</v>
      </c>
      <c r="CH89" t="str">
        <f>'Encuesta de Satisfacción de (2'!CJ88</f>
        <v>FACULTAD DE ESTUDIOS ESTADÍSTICOS</v>
      </c>
      <c r="CI89">
        <f>'Encuesta de Satisfacción de (2'!CK88</f>
        <v>0</v>
      </c>
      <c r="CJ89">
        <f>'Encuesta de Satisfacción de (2'!CL88</f>
        <v>0</v>
      </c>
      <c r="CK89" t="str">
        <f>VLOOKUP(CH89,CENTROS!$A$2:$B$27,2,FALSE)</f>
        <v>EST</v>
      </c>
      <c r="CL89" t="str">
        <f>VLOOKUP(CH89,CENTROS!$A$2:$C$27,3,FALSE)</f>
        <v>Ciencias Experimentales</v>
      </c>
      <c r="CN89">
        <f t="shared" si="65"/>
        <v>7.5</v>
      </c>
      <c r="CO89">
        <f t="shared" si="66"/>
        <v>7.5</v>
      </c>
      <c r="CP89">
        <f t="shared" si="67"/>
        <v>7.5</v>
      </c>
      <c r="CQ89">
        <f t="shared" si="68"/>
        <v>5</v>
      </c>
      <c r="CR89">
        <f t="shared" si="69"/>
        <v>7.5</v>
      </c>
      <c r="CS89">
        <f t="shared" si="70"/>
        <v>2.5</v>
      </c>
      <c r="CT89">
        <f t="shared" si="71"/>
        <v>7.5</v>
      </c>
      <c r="CU89">
        <f t="shared" si="72"/>
        <v>5</v>
      </c>
      <c r="CV89">
        <f t="shared" si="73"/>
        <v>5</v>
      </c>
      <c r="CW89">
        <f t="shared" si="74"/>
        <v>5</v>
      </c>
      <c r="CX89">
        <f t="shared" si="75"/>
        <v>5</v>
      </c>
      <c r="CY89">
        <f t="shared" si="76"/>
        <v>5</v>
      </c>
      <c r="CZ89">
        <f t="shared" si="77"/>
        <v>7.5</v>
      </c>
      <c r="DA89">
        <f t="shared" si="78"/>
        <v>5</v>
      </c>
      <c r="DB89">
        <f t="shared" si="79"/>
        <v>5</v>
      </c>
      <c r="DC89">
        <f t="shared" si="80"/>
        <v>7.5</v>
      </c>
      <c r="DD89">
        <f t="shared" si="81"/>
        <v>7.5</v>
      </c>
      <c r="DE89">
        <f t="shared" si="82"/>
        <v>10</v>
      </c>
      <c r="DF89">
        <f t="shared" si="83"/>
        <v>10</v>
      </c>
      <c r="DG89">
        <f t="shared" si="84"/>
        <v>5</v>
      </c>
      <c r="DH89">
        <f t="shared" si="85"/>
        <v>10</v>
      </c>
      <c r="DI89">
        <f t="shared" si="86"/>
        <v>5</v>
      </c>
      <c r="DJ89">
        <f t="shared" si="87"/>
        <v>7.5</v>
      </c>
      <c r="DK89">
        <f t="shared" si="88"/>
        <v>7.5</v>
      </c>
      <c r="DL89">
        <f t="shared" si="89"/>
        <v>10</v>
      </c>
    </row>
    <row r="90" spans="1:116" x14ac:dyDescent="0.2">
      <c r="A90" t="str">
        <f>'Encuesta de Satisfacción de (2'!C89</f>
        <v>De vez en cuando (1 o 2 veces al mes)</v>
      </c>
      <c r="B90" t="str">
        <f>'Encuesta de Satisfacción de (2'!D89</f>
        <v>Nunca</v>
      </c>
      <c r="C90" t="str">
        <f>'Encuesta de Satisfacción de (2'!E89</f>
        <v>Biblioteca María Zambrano (Filología / Derecho)</v>
      </c>
      <c r="D90" t="str">
        <f>'Encuesta de Satisfacción de (2'!F89</f>
        <v>F.  Derecho</v>
      </c>
      <c r="E90">
        <f>'Encuesta de Satisfacción de (2'!G89</f>
        <v>0</v>
      </c>
      <c r="F90">
        <f>'Encuesta de Satisfacción de (2'!H89</f>
        <v>0</v>
      </c>
      <c r="G90">
        <f>'Encuesta de Satisfacción de (2'!I89</f>
        <v>0</v>
      </c>
      <c r="H90">
        <f>'Encuesta de Satisfacción de (2'!J89</f>
        <v>0</v>
      </c>
      <c r="I90">
        <f>'Encuesta de Satisfacción de (2'!K89</f>
        <v>0</v>
      </c>
      <c r="J90">
        <f>'Encuesta de Satisfacción de (2'!L89</f>
        <v>0</v>
      </c>
      <c r="K90">
        <f>'Encuesta de Satisfacción de (2'!M89</f>
        <v>0</v>
      </c>
      <c r="L90">
        <f>'Encuesta de Satisfacción de (2'!N89</f>
        <v>0</v>
      </c>
      <c r="M90">
        <f>'Encuesta de Satisfacción de (2'!O89</f>
        <v>0</v>
      </c>
      <c r="N90">
        <f>'Encuesta de Satisfacción de (2'!P89</f>
        <v>0</v>
      </c>
      <c r="O90">
        <f>'Encuesta de Satisfacción de (2'!Q89</f>
        <v>0</v>
      </c>
      <c r="P90">
        <f>'Encuesta de Satisfacción de (2'!R89</f>
        <v>0</v>
      </c>
      <c r="Q90">
        <f>'Encuesta de Satisfacción de (2'!S89</f>
        <v>0</v>
      </c>
      <c r="R90">
        <f>'Encuesta de Satisfacción de (2'!T89</f>
        <v>0</v>
      </c>
      <c r="S90">
        <f>'Encuesta de Satisfacción de (2'!U89</f>
        <v>0</v>
      </c>
      <c r="T90">
        <f>'Encuesta de Satisfacción de (2'!V89</f>
        <v>0</v>
      </c>
      <c r="U90">
        <f>'Encuesta de Satisfacción de (2'!W89</f>
        <v>0</v>
      </c>
      <c r="V90">
        <f>'Encuesta de Satisfacción de (2'!X89</f>
        <v>0</v>
      </c>
      <c r="W90">
        <f>'Encuesta de Satisfacción de (2'!Y89</f>
        <v>0</v>
      </c>
      <c r="X90">
        <f>'Encuesta de Satisfacción de (2'!Z89</f>
        <v>0</v>
      </c>
      <c r="Y90">
        <f>'Encuesta de Satisfacción de (2'!AA89</f>
        <v>0</v>
      </c>
      <c r="Z90">
        <f>'Encuesta de Satisfacción de (2'!AB89</f>
        <v>0</v>
      </c>
      <c r="AA90">
        <f>'Encuesta de Satisfacción de (2'!AC89</f>
        <v>0</v>
      </c>
      <c r="AB90">
        <f>'Encuesta de Satisfacción de (2'!AD89</f>
        <v>0</v>
      </c>
      <c r="AC90">
        <f>'Encuesta de Satisfacción de (2'!AE89</f>
        <v>0</v>
      </c>
      <c r="AD90">
        <f>'Encuesta de Satisfacción de (2'!AF89</f>
        <v>0</v>
      </c>
      <c r="AE90">
        <f>'Encuesta de Satisfacción de (2'!AG89</f>
        <v>0</v>
      </c>
      <c r="AF90">
        <f>'Encuesta de Satisfacción de (2'!AH89</f>
        <v>5</v>
      </c>
      <c r="AG90">
        <f>'Encuesta de Satisfacción de (2'!AI89</f>
        <v>5</v>
      </c>
      <c r="AH90">
        <f>'Encuesta de Satisfacción de (2'!AJ89</f>
        <v>5</v>
      </c>
      <c r="AI90">
        <f>'Encuesta de Satisfacción de (2'!AK89</f>
        <v>4</v>
      </c>
      <c r="AJ90">
        <f>'Encuesta de Satisfacción de (2'!AL89</f>
        <v>5</v>
      </c>
      <c r="AK90" t="str">
        <f>'Encuesta de Satisfacción de (2'!AM89</f>
        <v>No</v>
      </c>
      <c r="AL90" t="str">
        <f>'Encuesta de Satisfacción de (2'!AN89</f>
        <v>Sí</v>
      </c>
      <c r="AM90">
        <f>'Encuesta de Satisfacción de (2'!AO89</f>
        <v>0</v>
      </c>
      <c r="AN90">
        <f>'Encuesta de Satisfacción de (2'!AP89</f>
        <v>0</v>
      </c>
      <c r="AO90">
        <f>'Encuesta de Satisfacción de (2'!AQ89</f>
        <v>0</v>
      </c>
      <c r="AP90">
        <f>'Encuesta de Satisfacción de (2'!AR89</f>
        <v>5</v>
      </c>
      <c r="AQ90">
        <f>'Encuesta de Satisfacción de (2'!AS89</f>
        <v>5</v>
      </c>
      <c r="AR90">
        <f>'Encuesta de Satisfacción de (2'!AT89</f>
        <v>0</v>
      </c>
      <c r="AS90">
        <f>'Encuesta de Satisfacción de (2'!AU89</f>
        <v>5</v>
      </c>
      <c r="AT90">
        <f>'Encuesta de Satisfacción de (2'!AV89</f>
        <v>0</v>
      </c>
      <c r="AU90">
        <f>'Encuesta de Satisfacción de (2'!AW89</f>
        <v>4</v>
      </c>
      <c r="AV90">
        <f>'Encuesta de Satisfacción de (2'!AX89</f>
        <v>4</v>
      </c>
      <c r="AW90">
        <f>'Encuesta de Satisfacción de (2'!AY89</f>
        <v>4</v>
      </c>
      <c r="AX90">
        <f>'Encuesta de Satisfacción de (2'!AZ89</f>
        <v>4</v>
      </c>
      <c r="AY90">
        <f>'Encuesta de Satisfacción de (2'!BA89</f>
        <v>5</v>
      </c>
      <c r="AZ90">
        <f>'Encuesta de Satisfacción de (2'!BB89</f>
        <v>5</v>
      </c>
      <c r="BA90">
        <f>'Encuesta de Satisfacción de (2'!BC89</f>
        <v>5</v>
      </c>
      <c r="BB90">
        <f>'Encuesta de Satisfacción de (2'!BD89</f>
        <v>3</v>
      </c>
      <c r="BC90">
        <f>'Encuesta de Satisfacción de (2'!BE89</f>
        <v>3</v>
      </c>
      <c r="BD90">
        <f>'Encuesta de Satisfacción de (2'!BF89</f>
        <v>3</v>
      </c>
      <c r="BE90" t="str">
        <f>'Encuesta de Satisfacción de (2'!BG89</f>
        <v>No</v>
      </c>
      <c r="BF90" t="str">
        <f>'Encuesta de Satisfacción de (2'!BH89</f>
        <v>N/A</v>
      </c>
      <c r="BG90" t="str">
        <f>'Encuesta de Satisfacción de (2'!BI89</f>
        <v>N/A</v>
      </c>
      <c r="BH90" t="str">
        <f>'Encuesta de Satisfacción de (2'!BJ89</f>
        <v>N/A</v>
      </c>
      <c r="BI90" t="str">
        <f>'Encuesta de Satisfacción de (2'!BK89</f>
        <v>N/A</v>
      </c>
      <c r="BJ90" t="str">
        <f>'Encuesta de Satisfacción de (2'!BL89</f>
        <v>N/A</v>
      </c>
      <c r="BK90" t="str">
        <f>'Encuesta de Satisfacción de (2'!BM89</f>
        <v>Sí</v>
      </c>
      <c r="BL90" t="str">
        <f>'Encuesta de Satisfacción de (2'!BN89</f>
        <v>N/A</v>
      </c>
      <c r="BM90">
        <f>'Encuesta de Satisfacción de (2'!BO89</f>
        <v>5</v>
      </c>
      <c r="BN90">
        <f>'Encuesta de Satisfacción de (2'!BP89</f>
        <v>4</v>
      </c>
      <c r="BO90">
        <f>'Encuesta de Satisfacción de (2'!BQ89</f>
        <v>5</v>
      </c>
      <c r="BP90">
        <f>'Encuesta de Satisfacción de (2'!BR89</f>
        <v>5</v>
      </c>
      <c r="BQ90">
        <f>'Encuesta de Satisfacción de (2'!BS89</f>
        <v>5</v>
      </c>
      <c r="BR90">
        <f>'Encuesta de Satisfacción de (2'!BT89</f>
        <v>5</v>
      </c>
      <c r="BS90">
        <f>'Encuesta de Satisfacción de (2'!BU89</f>
        <v>4</v>
      </c>
      <c r="BT90" t="str">
        <f>'Encuesta de Satisfacción de (2'!BV89</f>
        <v>No</v>
      </c>
      <c r="BU90" t="str">
        <f>'Encuesta de Satisfacción de (2'!BW89</f>
        <v>No</v>
      </c>
      <c r="BV90">
        <f>'Encuesta de Satisfacción de (2'!BX89</f>
        <v>0</v>
      </c>
      <c r="BW90">
        <f>'Encuesta de Satisfacción de (2'!BY89</f>
        <v>4</v>
      </c>
      <c r="BX90">
        <f>'Encuesta de Satisfacción de (2'!BZ89</f>
        <v>5</v>
      </c>
      <c r="BY90" t="str">
        <f>'Encuesta de Satisfacción de (2'!CA89</f>
        <v>Satisfecho</v>
      </c>
      <c r="BZ90">
        <f>'Encuesta de Satisfacción de (2'!CB89</f>
        <v>0</v>
      </c>
      <c r="CA90" t="str">
        <f>'Encuesta de Satisfacción de (2'!CC89</f>
        <v>No</v>
      </c>
      <c r="CB90" t="str">
        <f>'Encuesta de Satisfacción de (2'!CD89</f>
        <v>2021-22</v>
      </c>
      <c r="CC90" t="str">
        <f>'Encuesta de Satisfacción de (2'!CE89</f>
        <v>MUJER</v>
      </c>
      <c r="CD90" t="str">
        <f>'Encuesta de Satisfacción de (2'!CF89</f>
        <v>GRADO</v>
      </c>
      <c r="CE90" t="str">
        <f>'Encuesta de Satisfacción de (2'!CG89</f>
        <v>0848</v>
      </c>
      <c r="CF90" t="str">
        <f>'Encuesta de Satisfacción de (2'!CH89</f>
        <v>GRADO EN DERECHO</v>
      </c>
      <c r="CG90">
        <f>'Encuesta de Satisfacción de (2'!CI89</f>
        <v>151</v>
      </c>
      <c r="CH90" t="str">
        <f>'Encuesta de Satisfacción de (2'!CJ89</f>
        <v>FACULTAD DE DERECHO</v>
      </c>
      <c r="CI90">
        <f>'Encuesta de Satisfacción de (2'!CK89</f>
        <v>0</v>
      </c>
      <c r="CJ90">
        <f>'Encuesta de Satisfacción de (2'!CL89</f>
        <v>0</v>
      </c>
      <c r="CK90" t="str">
        <f>VLOOKUP(CH90,CENTROS!$A$2:$B$27,2,FALSE)</f>
        <v>DER</v>
      </c>
      <c r="CL90" t="str">
        <f>VLOOKUP(CH90,CENTROS!$A$2:$C$27,3,FALSE)</f>
        <v>Ciencias Sociales</v>
      </c>
      <c r="CN90">
        <f t="shared" si="65"/>
        <v>10</v>
      </c>
      <c r="CO90">
        <f t="shared" si="66"/>
        <v>10</v>
      </c>
      <c r="CP90">
        <f t="shared" si="67"/>
        <v>10</v>
      </c>
      <c r="CQ90">
        <f t="shared" si="68"/>
        <v>7.5</v>
      </c>
      <c r="CR90">
        <f t="shared" si="69"/>
        <v>10</v>
      </c>
      <c r="CS90">
        <f t="shared" si="70"/>
        <v>7.5</v>
      </c>
      <c r="CT90">
        <f t="shared" si="71"/>
        <v>7.5</v>
      </c>
      <c r="CU90">
        <f t="shared" si="72"/>
        <v>7.5</v>
      </c>
      <c r="CV90">
        <f t="shared" si="73"/>
        <v>7.5</v>
      </c>
      <c r="CW90">
        <f t="shared" si="74"/>
        <v>10</v>
      </c>
      <c r="CX90">
        <f t="shared" si="75"/>
        <v>10</v>
      </c>
      <c r="CY90">
        <f t="shared" si="76"/>
        <v>10</v>
      </c>
      <c r="CZ90">
        <f t="shared" si="77"/>
        <v>5</v>
      </c>
      <c r="DA90">
        <f t="shared" si="78"/>
        <v>5</v>
      </c>
      <c r="DB90">
        <f t="shared" si="79"/>
        <v>5</v>
      </c>
      <c r="DC90">
        <f t="shared" si="80"/>
        <v>10</v>
      </c>
      <c r="DD90">
        <f t="shared" si="81"/>
        <v>7.5</v>
      </c>
      <c r="DE90">
        <f t="shared" si="82"/>
        <v>10</v>
      </c>
      <c r="DF90">
        <f t="shared" si="83"/>
        <v>10</v>
      </c>
      <c r="DG90">
        <f t="shared" si="84"/>
        <v>10</v>
      </c>
      <c r="DH90">
        <f t="shared" si="85"/>
        <v>10</v>
      </c>
      <c r="DI90">
        <f t="shared" si="86"/>
        <v>7.5</v>
      </c>
      <c r="DJ90">
        <f t="shared" si="87"/>
        <v>7.5</v>
      </c>
      <c r="DK90">
        <f t="shared" si="88"/>
        <v>10</v>
      </c>
      <c r="DL90">
        <f t="shared" si="89"/>
        <v>7.5</v>
      </c>
    </row>
    <row r="91" spans="1:116" x14ac:dyDescent="0.2">
      <c r="A91" t="str">
        <f>'Encuesta de Satisfacción de (2'!C90</f>
        <v>Sólo en época de exámenes</v>
      </c>
      <c r="B91" t="str">
        <f>'Encuesta de Satisfacción de (2'!D90</f>
        <v>De vez en cuando (1 o 2 veces al mes)</v>
      </c>
      <c r="C91" t="str">
        <f>'Encuesta de Satisfacción de (2'!E90</f>
        <v>F.  Ciencias Económicas y Empresariales</v>
      </c>
      <c r="D91" t="str">
        <f>'Encuesta de Satisfacción de (2'!F90</f>
        <v>Biblioteca María Zambrano (Filología / Derecho)</v>
      </c>
      <c r="E91" t="str">
        <f>'Encuesta de Satisfacción de (2'!G90</f>
        <v>F.  Informática</v>
      </c>
      <c r="F91">
        <f>'Encuesta de Satisfacción de (2'!H90</f>
        <v>0</v>
      </c>
      <c r="G91">
        <f>'Encuesta de Satisfacción de (2'!I90</f>
        <v>0</v>
      </c>
      <c r="H91">
        <f>'Encuesta de Satisfacción de (2'!J90</f>
        <v>0</v>
      </c>
      <c r="I91">
        <f>'Encuesta de Satisfacción de (2'!K90</f>
        <v>0</v>
      </c>
      <c r="J91">
        <f>'Encuesta de Satisfacción de (2'!L90</f>
        <v>0</v>
      </c>
      <c r="K91">
        <f>'Encuesta de Satisfacción de (2'!M90</f>
        <v>0</v>
      </c>
      <c r="L91">
        <f>'Encuesta de Satisfacción de (2'!N90</f>
        <v>0</v>
      </c>
      <c r="M91">
        <f>'Encuesta de Satisfacción de (2'!O90</f>
        <v>0</v>
      </c>
      <c r="N91">
        <f>'Encuesta de Satisfacción de (2'!P90</f>
        <v>0</v>
      </c>
      <c r="O91">
        <f>'Encuesta de Satisfacción de (2'!Q90</f>
        <v>0</v>
      </c>
      <c r="P91">
        <f>'Encuesta de Satisfacción de (2'!R90</f>
        <v>0</v>
      </c>
      <c r="Q91">
        <f>'Encuesta de Satisfacción de (2'!S90</f>
        <v>0</v>
      </c>
      <c r="R91">
        <f>'Encuesta de Satisfacción de (2'!T90</f>
        <v>0</v>
      </c>
      <c r="S91">
        <f>'Encuesta de Satisfacción de (2'!U90</f>
        <v>0</v>
      </c>
      <c r="T91">
        <f>'Encuesta de Satisfacción de (2'!V90</f>
        <v>0</v>
      </c>
      <c r="U91">
        <f>'Encuesta de Satisfacción de (2'!W90</f>
        <v>0</v>
      </c>
      <c r="V91">
        <f>'Encuesta de Satisfacción de (2'!X90</f>
        <v>0</v>
      </c>
      <c r="W91">
        <f>'Encuesta de Satisfacción de (2'!Y90</f>
        <v>0</v>
      </c>
      <c r="X91">
        <f>'Encuesta de Satisfacción de (2'!Z90</f>
        <v>0</v>
      </c>
      <c r="Y91">
        <f>'Encuesta de Satisfacción de (2'!AA90</f>
        <v>0</v>
      </c>
      <c r="Z91">
        <f>'Encuesta de Satisfacción de (2'!AB90</f>
        <v>0</v>
      </c>
      <c r="AA91">
        <f>'Encuesta de Satisfacción de (2'!AC90</f>
        <v>0</v>
      </c>
      <c r="AB91">
        <f>'Encuesta de Satisfacción de (2'!AD90</f>
        <v>0</v>
      </c>
      <c r="AC91">
        <f>'Encuesta de Satisfacción de (2'!AE90</f>
        <v>0</v>
      </c>
      <c r="AD91">
        <f>'Encuesta de Satisfacción de (2'!AF90</f>
        <v>0</v>
      </c>
      <c r="AE91">
        <f>'Encuesta de Satisfacción de (2'!AG90</f>
        <v>0</v>
      </c>
      <c r="AF91">
        <f>'Encuesta de Satisfacción de (2'!AH90</f>
        <v>4</v>
      </c>
      <c r="AG91">
        <f>'Encuesta de Satisfacción de (2'!AI90</f>
        <v>5</v>
      </c>
      <c r="AH91">
        <f>'Encuesta de Satisfacción de (2'!AJ90</f>
        <v>4</v>
      </c>
      <c r="AI91">
        <f>'Encuesta de Satisfacción de (2'!AK90</f>
        <v>4</v>
      </c>
      <c r="AJ91">
        <f>'Encuesta de Satisfacción de (2'!AL90</f>
        <v>5</v>
      </c>
      <c r="AK91" t="str">
        <f>'Encuesta de Satisfacción de (2'!AM90</f>
        <v>No</v>
      </c>
      <c r="AL91" t="str">
        <f>'Encuesta de Satisfacción de (2'!AN90</f>
        <v>Sí</v>
      </c>
      <c r="AM91">
        <f>'Encuesta de Satisfacción de (2'!AO90</f>
        <v>4</v>
      </c>
      <c r="AN91">
        <f>'Encuesta de Satisfacción de (2'!AP90</f>
        <v>1</v>
      </c>
      <c r="AO91">
        <f>'Encuesta de Satisfacción de (2'!AQ90</f>
        <v>2</v>
      </c>
      <c r="AP91">
        <f>'Encuesta de Satisfacción de (2'!AR90</f>
        <v>4</v>
      </c>
      <c r="AQ91">
        <f>'Encuesta de Satisfacción de (2'!AS90</f>
        <v>5</v>
      </c>
      <c r="AR91">
        <f>'Encuesta de Satisfacción de (2'!AT90</f>
        <v>5</v>
      </c>
      <c r="AS91">
        <f>'Encuesta de Satisfacción de (2'!AU90</f>
        <v>3</v>
      </c>
      <c r="AT91">
        <f>'Encuesta de Satisfacción de (2'!AV90</f>
        <v>2</v>
      </c>
      <c r="AU91">
        <f>'Encuesta de Satisfacción de (2'!AW90</f>
        <v>5</v>
      </c>
      <c r="AV91">
        <f>'Encuesta de Satisfacción de (2'!AX90</f>
        <v>4</v>
      </c>
      <c r="AW91">
        <f>'Encuesta de Satisfacción de (2'!AY90</f>
        <v>4</v>
      </c>
      <c r="AX91">
        <f>'Encuesta de Satisfacción de (2'!AZ90</f>
        <v>4</v>
      </c>
      <c r="AY91">
        <f>'Encuesta de Satisfacción de (2'!BA90</f>
        <v>5</v>
      </c>
      <c r="AZ91">
        <f>'Encuesta de Satisfacción de (2'!BB90</f>
        <v>4</v>
      </c>
      <c r="BA91">
        <f>'Encuesta de Satisfacción de (2'!BC90</f>
        <v>2</v>
      </c>
      <c r="BB91">
        <f>'Encuesta de Satisfacción de (2'!BD90</f>
        <v>4</v>
      </c>
      <c r="BC91">
        <f>'Encuesta de Satisfacción de (2'!BE90</f>
        <v>5</v>
      </c>
      <c r="BD91">
        <f>'Encuesta de Satisfacción de (2'!BF90</f>
        <v>1</v>
      </c>
      <c r="BE91" t="str">
        <f>'Encuesta de Satisfacción de (2'!BG90</f>
        <v>No</v>
      </c>
      <c r="BF91" t="str">
        <f>'Encuesta de Satisfacción de (2'!BH90</f>
        <v>No</v>
      </c>
      <c r="BG91" t="str">
        <f>'Encuesta de Satisfacción de (2'!BI90</f>
        <v>No</v>
      </c>
      <c r="BH91" t="str">
        <f>'Encuesta de Satisfacción de (2'!BJ90</f>
        <v>No</v>
      </c>
      <c r="BI91" t="str">
        <f>'Encuesta de Satisfacción de (2'!BK90</f>
        <v>Sí</v>
      </c>
      <c r="BJ91" t="str">
        <f>'Encuesta de Satisfacción de (2'!BL90</f>
        <v>Sí</v>
      </c>
      <c r="BK91" t="str">
        <f>'Encuesta de Satisfacción de (2'!BM90</f>
        <v>No</v>
      </c>
      <c r="BL91" t="str">
        <f>'Encuesta de Satisfacción de (2'!BN90</f>
        <v>No</v>
      </c>
      <c r="BM91">
        <f>'Encuesta de Satisfacción de (2'!BO90</f>
        <v>5</v>
      </c>
      <c r="BN91">
        <f>'Encuesta de Satisfacción de (2'!BP90</f>
        <v>3</v>
      </c>
      <c r="BO91">
        <f>'Encuesta de Satisfacción de (2'!BQ90</f>
        <v>4</v>
      </c>
      <c r="BP91">
        <f>'Encuesta de Satisfacción de (2'!BR90</f>
        <v>5</v>
      </c>
      <c r="BQ91">
        <f>'Encuesta de Satisfacción de (2'!BS90</f>
        <v>5</v>
      </c>
      <c r="BR91">
        <f>'Encuesta de Satisfacción de (2'!BT90</f>
        <v>5</v>
      </c>
      <c r="BS91">
        <f>'Encuesta de Satisfacción de (2'!BU90</f>
        <v>5</v>
      </c>
      <c r="BT91" t="str">
        <f>'Encuesta de Satisfacción de (2'!BV90</f>
        <v>Sí</v>
      </c>
      <c r="BU91" t="str">
        <f>'Encuesta de Satisfacción de (2'!BW90</f>
        <v>No</v>
      </c>
      <c r="BV91">
        <f>'Encuesta de Satisfacción de (2'!BX90</f>
        <v>0</v>
      </c>
      <c r="BW91">
        <f>'Encuesta de Satisfacción de (2'!BY90</f>
        <v>4</v>
      </c>
      <c r="BX91">
        <f>'Encuesta de Satisfacción de (2'!BZ90</f>
        <v>5</v>
      </c>
      <c r="BY91" t="str">
        <f>'Encuesta de Satisfacción de (2'!CA90</f>
        <v>Muy satisfecho</v>
      </c>
      <c r="BZ91" t="str">
        <f>'Encuesta de Satisfacción de (2'!CB90</f>
        <v>Folios disponibles para los estudiantes.</v>
      </c>
      <c r="CA91" t="str">
        <f>'Encuesta de Satisfacción de (2'!CC90</f>
        <v>No</v>
      </c>
      <c r="CB91" t="str">
        <f>'Encuesta de Satisfacción de (2'!CD90</f>
        <v>2021-22</v>
      </c>
      <c r="CC91" t="str">
        <f>'Encuesta de Satisfacción de (2'!CE90</f>
        <v>MUJER</v>
      </c>
      <c r="CD91" t="str">
        <f>'Encuesta de Satisfacción de (2'!CF90</f>
        <v>GRADO</v>
      </c>
      <c r="CE91" t="str">
        <f>'Encuesta de Satisfacción de (2'!CG90</f>
        <v>DT31</v>
      </c>
      <c r="CF91" t="str">
        <f>'Encuesta de Satisfacción de (2'!CH90</f>
        <v>DOBLE GRADO ADMINISTRACIÓN Y DIRECCIÓN DE EMPRESAS - INGENIERÍA INFORMÁTICA</v>
      </c>
      <c r="CG91">
        <f>'Encuesta de Satisfacción de (2'!CI90</f>
        <v>155</v>
      </c>
      <c r="CH91" t="str">
        <f>'Encuesta de Satisfacción de (2'!CJ90</f>
        <v>FACULTAD DE CIENCIAS ECONÓMICAS Y EMPRESARIALES</v>
      </c>
      <c r="CI91">
        <f>'Encuesta de Satisfacción de (2'!CK90</f>
        <v>0</v>
      </c>
      <c r="CJ91">
        <f>'Encuesta de Satisfacción de (2'!CL90</f>
        <v>0</v>
      </c>
      <c r="CK91" t="str">
        <f>VLOOKUP(CH91,CENTROS!$A$2:$B$27,2,FALSE)</f>
        <v>CEE</v>
      </c>
      <c r="CL91" t="str">
        <f>VLOOKUP(CH91,CENTROS!$A$2:$C$27,3,FALSE)</f>
        <v>Ciencias Sociales</v>
      </c>
      <c r="CN91">
        <f t="shared" si="65"/>
        <v>7.5</v>
      </c>
      <c r="CO91">
        <f t="shared" si="66"/>
        <v>10</v>
      </c>
      <c r="CP91">
        <f t="shared" si="67"/>
        <v>7.5</v>
      </c>
      <c r="CQ91">
        <f t="shared" si="68"/>
        <v>7.5</v>
      </c>
      <c r="CR91">
        <f t="shared" si="69"/>
        <v>10</v>
      </c>
      <c r="CS91">
        <f t="shared" si="70"/>
        <v>10</v>
      </c>
      <c r="CT91">
        <f t="shared" si="71"/>
        <v>7.5</v>
      </c>
      <c r="CU91">
        <f t="shared" si="72"/>
        <v>7.5</v>
      </c>
      <c r="CV91">
        <f t="shared" si="73"/>
        <v>7.5</v>
      </c>
      <c r="CW91">
        <f t="shared" si="74"/>
        <v>10</v>
      </c>
      <c r="CX91">
        <f t="shared" si="75"/>
        <v>7.5</v>
      </c>
      <c r="CY91">
        <f t="shared" si="76"/>
        <v>2.5</v>
      </c>
      <c r="CZ91">
        <f t="shared" si="77"/>
        <v>7.5</v>
      </c>
      <c r="DA91">
        <f t="shared" si="78"/>
        <v>10</v>
      </c>
      <c r="DB91">
        <f t="shared" si="79"/>
        <v>0</v>
      </c>
      <c r="DC91">
        <f t="shared" si="80"/>
        <v>10</v>
      </c>
      <c r="DD91">
        <f t="shared" si="81"/>
        <v>5</v>
      </c>
      <c r="DE91">
        <f t="shared" si="82"/>
        <v>7.5</v>
      </c>
      <c r="DF91">
        <f t="shared" si="83"/>
        <v>10</v>
      </c>
      <c r="DG91">
        <f t="shared" si="84"/>
        <v>10</v>
      </c>
      <c r="DH91">
        <f t="shared" si="85"/>
        <v>10</v>
      </c>
      <c r="DI91">
        <f t="shared" si="86"/>
        <v>10</v>
      </c>
      <c r="DJ91">
        <f t="shared" si="87"/>
        <v>7.5</v>
      </c>
      <c r="DK91">
        <f t="shared" si="88"/>
        <v>10</v>
      </c>
      <c r="DL91">
        <f t="shared" si="89"/>
        <v>10</v>
      </c>
    </row>
    <row r="92" spans="1:116" x14ac:dyDescent="0.2">
      <c r="A92" t="str">
        <f>'Encuesta de Satisfacción de (2'!C91</f>
        <v>Nunca</v>
      </c>
      <c r="B92" t="str">
        <f>'Encuesta de Satisfacción de (2'!D91</f>
        <v>Nunca</v>
      </c>
      <c r="C92" t="str">
        <f>'Encuesta de Satisfacción de (2'!E91</f>
        <v>F.  Veterinaria</v>
      </c>
      <c r="D92">
        <f>'Encuesta de Satisfacción de (2'!F91</f>
        <v>0</v>
      </c>
      <c r="E92">
        <f>'Encuesta de Satisfacción de (2'!G91</f>
        <v>0</v>
      </c>
      <c r="F92">
        <f>'Encuesta de Satisfacción de (2'!H91</f>
        <v>0</v>
      </c>
      <c r="G92">
        <f>'Encuesta de Satisfacción de (2'!I91</f>
        <v>0</v>
      </c>
      <c r="H92">
        <f>'Encuesta de Satisfacción de (2'!J91</f>
        <v>0</v>
      </c>
      <c r="I92">
        <f>'Encuesta de Satisfacción de (2'!K91</f>
        <v>0</v>
      </c>
      <c r="J92">
        <f>'Encuesta de Satisfacción de (2'!L91</f>
        <v>0</v>
      </c>
      <c r="K92">
        <f>'Encuesta de Satisfacción de (2'!M91</f>
        <v>0</v>
      </c>
      <c r="L92">
        <f>'Encuesta de Satisfacción de (2'!N91</f>
        <v>0</v>
      </c>
      <c r="M92">
        <f>'Encuesta de Satisfacción de (2'!O91</f>
        <v>0</v>
      </c>
      <c r="N92">
        <f>'Encuesta de Satisfacción de (2'!P91</f>
        <v>0</v>
      </c>
      <c r="O92">
        <f>'Encuesta de Satisfacción de (2'!Q91</f>
        <v>0</v>
      </c>
      <c r="P92">
        <f>'Encuesta de Satisfacción de (2'!R91</f>
        <v>0</v>
      </c>
      <c r="Q92">
        <f>'Encuesta de Satisfacción de (2'!S91</f>
        <v>0</v>
      </c>
      <c r="R92">
        <f>'Encuesta de Satisfacción de (2'!T91</f>
        <v>0</v>
      </c>
      <c r="S92">
        <f>'Encuesta de Satisfacción de (2'!U91</f>
        <v>0</v>
      </c>
      <c r="T92">
        <f>'Encuesta de Satisfacción de (2'!V91</f>
        <v>0</v>
      </c>
      <c r="U92">
        <f>'Encuesta de Satisfacción de (2'!W91</f>
        <v>0</v>
      </c>
      <c r="V92">
        <f>'Encuesta de Satisfacción de (2'!X91</f>
        <v>0</v>
      </c>
      <c r="W92">
        <f>'Encuesta de Satisfacción de (2'!Y91</f>
        <v>0</v>
      </c>
      <c r="X92">
        <f>'Encuesta de Satisfacción de (2'!Z91</f>
        <v>0</v>
      </c>
      <c r="Y92">
        <f>'Encuesta de Satisfacción de (2'!AA91</f>
        <v>0</v>
      </c>
      <c r="Z92">
        <f>'Encuesta de Satisfacción de (2'!AB91</f>
        <v>0</v>
      </c>
      <c r="AA92">
        <f>'Encuesta de Satisfacción de (2'!AC91</f>
        <v>0</v>
      </c>
      <c r="AB92">
        <f>'Encuesta de Satisfacción de (2'!AD91</f>
        <v>0</v>
      </c>
      <c r="AC92">
        <f>'Encuesta de Satisfacción de (2'!AE91</f>
        <v>0</v>
      </c>
      <c r="AD92">
        <f>'Encuesta de Satisfacción de (2'!AF91</f>
        <v>0</v>
      </c>
      <c r="AE92">
        <f>'Encuesta de Satisfacción de (2'!AG91</f>
        <v>0</v>
      </c>
      <c r="AF92">
        <f>'Encuesta de Satisfacción de (2'!AH91</f>
        <v>5</v>
      </c>
      <c r="AG92">
        <f>'Encuesta de Satisfacción de (2'!AI91</f>
        <v>2</v>
      </c>
      <c r="AH92">
        <f>'Encuesta de Satisfacción de (2'!AJ91</f>
        <v>5</v>
      </c>
      <c r="AI92">
        <f>'Encuesta de Satisfacción de (2'!AK91</f>
        <v>4</v>
      </c>
      <c r="AJ92">
        <f>'Encuesta de Satisfacción de (2'!AL91</f>
        <v>5</v>
      </c>
      <c r="AK92" t="str">
        <f>'Encuesta de Satisfacción de (2'!AM91</f>
        <v>No</v>
      </c>
      <c r="AL92" t="str">
        <f>'Encuesta de Satisfacción de (2'!AN91</f>
        <v>No</v>
      </c>
      <c r="AM92">
        <f>'Encuesta de Satisfacción de (2'!AO91</f>
        <v>1</v>
      </c>
      <c r="AN92">
        <f>'Encuesta de Satisfacción de (2'!AP91</f>
        <v>1</v>
      </c>
      <c r="AO92">
        <f>'Encuesta de Satisfacción de (2'!AQ91</f>
        <v>1</v>
      </c>
      <c r="AP92">
        <f>'Encuesta de Satisfacción de (2'!AR91</f>
        <v>1</v>
      </c>
      <c r="AQ92">
        <f>'Encuesta de Satisfacción de (2'!AS91</f>
        <v>5</v>
      </c>
      <c r="AR92">
        <f>'Encuesta de Satisfacción de (2'!AT91</f>
        <v>5</v>
      </c>
      <c r="AS92">
        <f>'Encuesta de Satisfacción de (2'!AU91</f>
        <v>5</v>
      </c>
      <c r="AT92">
        <f>'Encuesta de Satisfacción de (2'!AV91</f>
        <v>2</v>
      </c>
      <c r="AU92">
        <f>'Encuesta de Satisfacción de (2'!AW91</f>
        <v>4</v>
      </c>
      <c r="AV92">
        <f>'Encuesta de Satisfacción de (2'!AX91</f>
        <v>4</v>
      </c>
      <c r="AW92">
        <f>'Encuesta de Satisfacción de (2'!AY91</f>
        <v>4</v>
      </c>
      <c r="AX92">
        <f>'Encuesta de Satisfacción de (2'!AZ91</f>
        <v>4</v>
      </c>
      <c r="AY92">
        <f>'Encuesta de Satisfacción de (2'!BA91</f>
        <v>5</v>
      </c>
      <c r="AZ92">
        <f>'Encuesta de Satisfacción de (2'!BB91</f>
        <v>0</v>
      </c>
      <c r="BA92">
        <f>'Encuesta de Satisfacción de (2'!BC91</f>
        <v>0</v>
      </c>
      <c r="BB92">
        <f>'Encuesta de Satisfacción de (2'!BD91</f>
        <v>5</v>
      </c>
      <c r="BC92">
        <f>'Encuesta de Satisfacción de (2'!BE91</f>
        <v>0</v>
      </c>
      <c r="BD92">
        <f>'Encuesta de Satisfacción de (2'!BF91</f>
        <v>4</v>
      </c>
      <c r="BE92" t="str">
        <f>'Encuesta de Satisfacción de (2'!BG91</f>
        <v>No</v>
      </c>
      <c r="BF92" t="str">
        <f>'Encuesta de Satisfacción de (2'!BH91</f>
        <v>Sí</v>
      </c>
      <c r="BG92" t="str">
        <f>'Encuesta de Satisfacción de (2'!BI91</f>
        <v>No</v>
      </c>
      <c r="BH92" t="str">
        <f>'Encuesta de Satisfacción de (2'!BJ91</f>
        <v>Sí</v>
      </c>
      <c r="BI92" t="str">
        <f>'Encuesta de Satisfacción de (2'!BK91</f>
        <v>Sí</v>
      </c>
      <c r="BJ92" t="str">
        <f>'Encuesta de Satisfacción de (2'!BL91</f>
        <v>Sí</v>
      </c>
      <c r="BK92" t="str">
        <f>'Encuesta de Satisfacción de (2'!BM91</f>
        <v>No</v>
      </c>
      <c r="BL92" t="str">
        <f>'Encuesta de Satisfacción de (2'!BN91</f>
        <v>No</v>
      </c>
      <c r="BM92">
        <f>'Encuesta de Satisfacción de (2'!BO91</f>
        <v>0</v>
      </c>
      <c r="BN92">
        <f>'Encuesta de Satisfacción de (2'!BP91</f>
        <v>0</v>
      </c>
      <c r="BO92">
        <f>'Encuesta de Satisfacción de (2'!BQ91</f>
        <v>0</v>
      </c>
      <c r="BP92">
        <f>'Encuesta de Satisfacción de (2'!BR91</f>
        <v>0</v>
      </c>
      <c r="BQ92">
        <f>'Encuesta de Satisfacción de (2'!BS91</f>
        <v>0</v>
      </c>
      <c r="BR92">
        <f>'Encuesta de Satisfacción de (2'!BT91</f>
        <v>0</v>
      </c>
      <c r="BS92">
        <f>'Encuesta de Satisfacción de (2'!BU91</f>
        <v>0</v>
      </c>
      <c r="BT92" t="str">
        <f>'Encuesta de Satisfacción de (2'!BV91</f>
        <v>No</v>
      </c>
      <c r="BU92" t="str">
        <f>'Encuesta de Satisfacción de (2'!BW91</f>
        <v>No</v>
      </c>
      <c r="BV92">
        <f>'Encuesta de Satisfacción de (2'!BX91</f>
        <v>0</v>
      </c>
      <c r="BW92">
        <f>'Encuesta de Satisfacción de (2'!BY91</f>
        <v>3</v>
      </c>
      <c r="BX92">
        <f>'Encuesta de Satisfacción de (2'!BZ91</f>
        <v>4</v>
      </c>
      <c r="BY92" t="str">
        <f>'Encuesta de Satisfacción de (2'!CA91</f>
        <v>Satisfecho</v>
      </c>
      <c r="BZ92">
        <f>'Encuesta de Satisfacción de (2'!CB91</f>
        <v>0</v>
      </c>
      <c r="CA92" t="str">
        <f>'Encuesta de Satisfacción de (2'!CC91</f>
        <v>No</v>
      </c>
      <c r="CB92" t="str">
        <f>'Encuesta de Satisfacción de (2'!CD91</f>
        <v>2021-22</v>
      </c>
      <c r="CC92" t="str">
        <f>'Encuesta de Satisfacción de (2'!CE91</f>
        <v>MUJER</v>
      </c>
      <c r="CD92" t="str">
        <f>'Encuesta de Satisfacción de (2'!CF91</f>
        <v>MÁSTER UNIVERSITARIO OFICIAL</v>
      </c>
      <c r="CE92" t="str">
        <f>'Encuesta de Satisfacción de (2'!CG91</f>
        <v>066P</v>
      </c>
      <c r="CF92" t="str">
        <f>'Encuesta de Satisfacción de (2'!CH91</f>
        <v>MÁSTER UNIVERSITARIO EN PRODUCCIÓN Y SANIDAD ANIMAL</v>
      </c>
      <c r="CG92">
        <f>'Encuesta de Satisfacción de (2'!CI91</f>
        <v>146</v>
      </c>
      <c r="CH92" t="str">
        <f>'Encuesta de Satisfacción de (2'!CJ91</f>
        <v>FACULTAD DE VETERINARIA</v>
      </c>
      <c r="CI92">
        <f>'Encuesta de Satisfacción de (2'!CK91</f>
        <v>0</v>
      </c>
      <c r="CJ92">
        <f>'Encuesta de Satisfacción de (2'!CL91</f>
        <v>0</v>
      </c>
      <c r="CK92" t="str">
        <f>VLOOKUP(CH92,CENTROS!$A$2:$B$27,2,FALSE)</f>
        <v>VET</v>
      </c>
      <c r="CL92" t="str">
        <f>VLOOKUP(CH92,CENTROS!$A$2:$C$27,3,FALSE)</f>
        <v>Ciencias de la Salud</v>
      </c>
      <c r="CN92">
        <f t="shared" si="65"/>
        <v>10</v>
      </c>
      <c r="CO92">
        <f t="shared" si="66"/>
        <v>2.5</v>
      </c>
      <c r="CP92">
        <f t="shared" si="67"/>
        <v>10</v>
      </c>
      <c r="CQ92">
        <f t="shared" si="68"/>
        <v>7.5</v>
      </c>
      <c r="CR92">
        <f t="shared" si="69"/>
        <v>10</v>
      </c>
      <c r="CS92">
        <f t="shared" si="70"/>
        <v>7.5</v>
      </c>
      <c r="CT92">
        <f t="shared" si="71"/>
        <v>7.5</v>
      </c>
      <c r="CU92">
        <f t="shared" si="72"/>
        <v>7.5</v>
      </c>
      <c r="CV92">
        <f t="shared" si="73"/>
        <v>7.5</v>
      </c>
      <c r="CW92">
        <f t="shared" si="74"/>
        <v>10</v>
      </c>
      <c r="CX92" t="b">
        <f t="shared" si="75"/>
        <v>0</v>
      </c>
      <c r="CY92" t="b">
        <f t="shared" si="76"/>
        <v>0</v>
      </c>
      <c r="CZ92">
        <f t="shared" si="77"/>
        <v>10</v>
      </c>
      <c r="DA92" t="b">
        <f t="shared" si="78"/>
        <v>0</v>
      </c>
      <c r="DB92">
        <f t="shared" si="79"/>
        <v>7.5</v>
      </c>
      <c r="DC92" t="b">
        <f t="shared" si="80"/>
        <v>0</v>
      </c>
      <c r="DD92" t="b">
        <f t="shared" si="81"/>
        <v>0</v>
      </c>
      <c r="DE92" t="b">
        <f t="shared" si="82"/>
        <v>0</v>
      </c>
      <c r="DF92" t="b">
        <f t="shared" si="83"/>
        <v>0</v>
      </c>
      <c r="DG92" t="b">
        <f t="shared" si="84"/>
        <v>0</v>
      </c>
      <c r="DH92" t="b">
        <f t="shared" si="85"/>
        <v>0</v>
      </c>
      <c r="DI92" t="b">
        <f t="shared" si="86"/>
        <v>0</v>
      </c>
      <c r="DJ92">
        <f t="shared" si="87"/>
        <v>5</v>
      </c>
      <c r="DK92">
        <f t="shared" si="88"/>
        <v>7.5</v>
      </c>
      <c r="DL92">
        <f t="shared" si="89"/>
        <v>7.5</v>
      </c>
    </row>
    <row r="93" spans="1:116" x14ac:dyDescent="0.2">
      <c r="A93" t="str">
        <f>'Encuesta de Satisfacción de (2'!C92</f>
        <v>Sólo en época de exámenes</v>
      </c>
      <c r="B93" t="str">
        <f>'Encuesta de Satisfacción de (2'!D92</f>
        <v>Solo en época de exámenes</v>
      </c>
      <c r="C93" t="str">
        <f>'Encuesta de Satisfacción de (2'!E92</f>
        <v>Biblioteca María Zambrano (Filología / Derecho)</v>
      </c>
      <c r="D93" t="str">
        <f>'Encuesta de Satisfacción de (2'!F92</f>
        <v>F.  Geografía e Historia</v>
      </c>
      <c r="E93">
        <f>'Encuesta de Satisfacción de (2'!G92</f>
        <v>0</v>
      </c>
      <c r="F93">
        <f>'Encuesta de Satisfacción de (2'!H92</f>
        <v>0</v>
      </c>
      <c r="G93">
        <f>'Encuesta de Satisfacción de (2'!I92</f>
        <v>0</v>
      </c>
      <c r="H93">
        <f>'Encuesta de Satisfacción de (2'!J92</f>
        <v>0</v>
      </c>
      <c r="I93">
        <f>'Encuesta de Satisfacción de (2'!K92</f>
        <v>0</v>
      </c>
      <c r="J93">
        <f>'Encuesta de Satisfacción de (2'!L92</f>
        <v>0</v>
      </c>
      <c r="K93">
        <f>'Encuesta de Satisfacción de (2'!M92</f>
        <v>0</v>
      </c>
      <c r="L93">
        <f>'Encuesta de Satisfacción de (2'!N92</f>
        <v>0</v>
      </c>
      <c r="M93">
        <f>'Encuesta de Satisfacción de (2'!O92</f>
        <v>0</v>
      </c>
      <c r="N93">
        <f>'Encuesta de Satisfacción de (2'!P92</f>
        <v>0</v>
      </c>
      <c r="O93">
        <f>'Encuesta de Satisfacción de (2'!Q92</f>
        <v>0</v>
      </c>
      <c r="P93">
        <f>'Encuesta de Satisfacción de (2'!R92</f>
        <v>0</v>
      </c>
      <c r="Q93">
        <f>'Encuesta de Satisfacción de (2'!S92</f>
        <v>0</v>
      </c>
      <c r="R93">
        <f>'Encuesta de Satisfacción de (2'!T92</f>
        <v>0</v>
      </c>
      <c r="S93">
        <f>'Encuesta de Satisfacción de (2'!U92</f>
        <v>0</v>
      </c>
      <c r="T93">
        <f>'Encuesta de Satisfacción de (2'!V92</f>
        <v>0</v>
      </c>
      <c r="U93">
        <f>'Encuesta de Satisfacción de (2'!W92</f>
        <v>0</v>
      </c>
      <c r="V93">
        <f>'Encuesta de Satisfacción de (2'!X92</f>
        <v>0</v>
      </c>
      <c r="W93">
        <f>'Encuesta de Satisfacción de (2'!Y92</f>
        <v>0</v>
      </c>
      <c r="X93">
        <f>'Encuesta de Satisfacción de (2'!Z92</f>
        <v>0</v>
      </c>
      <c r="Y93">
        <f>'Encuesta de Satisfacción de (2'!AA92</f>
        <v>0</v>
      </c>
      <c r="Z93">
        <f>'Encuesta de Satisfacción de (2'!AB92</f>
        <v>0</v>
      </c>
      <c r="AA93">
        <f>'Encuesta de Satisfacción de (2'!AC92</f>
        <v>0</v>
      </c>
      <c r="AB93">
        <f>'Encuesta de Satisfacción de (2'!AD92</f>
        <v>0</v>
      </c>
      <c r="AC93">
        <f>'Encuesta de Satisfacción de (2'!AE92</f>
        <v>0</v>
      </c>
      <c r="AD93">
        <f>'Encuesta de Satisfacción de (2'!AF92</f>
        <v>0</v>
      </c>
      <c r="AE93">
        <f>'Encuesta de Satisfacción de (2'!AG92</f>
        <v>0</v>
      </c>
      <c r="AF93">
        <f>'Encuesta de Satisfacción de (2'!AH92</f>
        <v>5</v>
      </c>
      <c r="AG93">
        <f>'Encuesta de Satisfacción de (2'!AI92</f>
        <v>3</v>
      </c>
      <c r="AH93">
        <f>'Encuesta de Satisfacción de (2'!AJ92</f>
        <v>5</v>
      </c>
      <c r="AI93">
        <f>'Encuesta de Satisfacción de (2'!AK92</f>
        <v>3</v>
      </c>
      <c r="AJ93">
        <f>'Encuesta de Satisfacción de (2'!AL92</f>
        <v>5</v>
      </c>
      <c r="AK93" t="str">
        <f>'Encuesta de Satisfacción de (2'!AM92</f>
        <v>No</v>
      </c>
      <c r="AL93" t="str">
        <f>'Encuesta de Satisfacción de (2'!AN92</f>
        <v>No</v>
      </c>
      <c r="AM93">
        <f>'Encuesta de Satisfacción de (2'!AO92</f>
        <v>1</v>
      </c>
      <c r="AN93">
        <f>'Encuesta de Satisfacción de (2'!AP92</f>
        <v>2</v>
      </c>
      <c r="AO93">
        <f>'Encuesta de Satisfacción de (2'!AQ92</f>
        <v>2</v>
      </c>
      <c r="AP93">
        <f>'Encuesta de Satisfacción de (2'!AR92</f>
        <v>3</v>
      </c>
      <c r="AQ93">
        <f>'Encuesta de Satisfacción de (2'!AS92</f>
        <v>3</v>
      </c>
      <c r="AR93">
        <f>'Encuesta de Satisfacción de (2'!AT92</f>
        <v>5</v>
      </c>
      <c r="AS93">
        <f>'Encuesta de Satisfacción de (2'!AU92</f>
        <v>5</v>
      </c>
      <c r="AT93">
        <f>'Encuesta de Satisfacción de (2'!AV92</f>
        <v>1</v>
      </c>
      <c r="AU93">
        <f>'Encuesta de Satisfacción de (2'!AW92</f>
        <v>1</v>
      </c>
      <c r="AV93">
        <f>'Encuesta de Satisfacción de (2'!AX92</f>
        <v>2</v>
      </c>
      <c r="AW93">
        <f>'Encuesta de Satisfacción de (2'!AY92</f>
        <v>1</v>
      </c>
      <c r="AX93">
        <f>'Encuesta de Satisfacción de (2'!AZ92</f>
        <v>1</v>
      </c>
      <c r="AY93">
        <f>'Encuesta de Satisfacción de (2'!BA92</f>
        <v>1</v>
      </c>
      <c r="AZ93">
        <f>'Encuesta de Satisfacción de (2'!BB92</f>
        <v>1</v>
      </c>
      <c r="BA93">
        <f>'Encuesta de Satisfacción de (2'!BC92</f>
        <v>1</v>
      </c>
      <c r="BB93">
        <f>'Encuesta de Satisfacción de (2'!BD92</f>
        <v>1</v>
      </c>
      <c r="BC93">
        <f>'Encuesta de Satisfacción de (2'!BE92</f>
        <v>1</v>
      </c>
      <c r="BD93">
        <f>'Encuesta de Satisfacción de (2'!BF92</f>
        <v>1</v>
      </c>
      <c r="BE93" t="str">
        <f>'Encuesta de Satisfacción de (2'!BG92</f>
        <v>No</v>
      </c>
      <c r="BF93" t="str">
        <f>'Encuesta de Satisfacción de (2'!BH92</f>
        <v>Sí</v>
      </c>
      <c r="BG93" t="str">
        <f>'Encuesta de Satisfacción de (2'!BI92</f>
        <v>No</v>
      </c>
      <c r="BH93" t="str">
        <f>'Encuesta de Satisfacción de (2'!BJ92</f>
        <v>Sí</v>
      </c>
      <c r="BI93" t="str">
        <f>'Encuesta de Satisfacción de (2'!BK92</f>
        <v>Sí</v>
      </c>
      <c r="BJ93" t="str">
        <f>'Encuesta de Satisfacción de (2'!BL92</f>
        <v>No</v>
      </c>
      <c r="BK93" t="str">
        <f>'Encuesta de Satisfacción de (2'!BM92</f>
        <v>No</v>
      </c>
      <c r="BL93" t="str">
        <f>'Encuesta de Satisfacción de (2'!BN92</f>
        <v>No</v>
      </c>
      <c r="BM93">
        <f>'Encuesta de Satisfacción de (2'!BO92</f>
        <v>3</v>
      </c>
      <c r="BN93">
        <f>'Encuesta de Satisfacción de (2'!BP92</f>
        <v>3</v>
      </c>
      <c r="BO93">
        <f>'Encuesta de Satisfacción de (2'!BQ92</f>
        <v>3</v>
      </c>
      <c r="BP93">
        <f>'Encuesta de Satisfacción de (2'!BR92</f>
        <v>1</v>
      </c>
      <c r="BQ93">
        <f>'Encuesta de Satisfacción de (2'!BS92</f>
        <v>1</v>
      </c>
      <c r="BR93">
        <f>'Encuesta de Satisfacción de (2'!BT92</f>
        <v>2</v>
      </c>
      <c r="BS93">
        <f>'Encuesta de Satisfacción de (2'!BU92</f>
        <v>1</v>
      </c>
      <c r="BT93" t="str">
        <f>'Encuesta de Satisfacción de (2'!BV92</f>
        <v>No</v>
      </c>
      <c r="BU93" t="str">
        <f>'Encuesta de Satisfacción de (2'!BW92</f>
        <v>No</v>
      </c>
      <c r="BV93">
        <f>'Encuesta de Satisfacción de (2'!BX92</f>
        <v>0</v>
      </c>
      <c r="BW93">
        <f>'Encuesta de Satisfacción de (2'!BY92</f>
        <v>2</v>
      </c>
      <c r="BX93">
        <f>'Encuesta de Satisfacción de (2'!BZ92</f>
        <v>2</v>
      </c>
      <c r="BY93" t="str">
        <f>'Encuesta de Satisfacción de (2'!CA92</f>
        <v>Insatisfecho</v>
      </c>
      <c r="BZ93">
        <f>'Encuesta de Satisfacción de (2'!CB92</f>
        <v>0</v>
      </c>
      <c r="CA93" t="str">
        <f>'Encuesta de Satisfacción de (2'!CC92</f>
        <v>No</v>
      </c>
      <c r="CB93" t="str">
        <f>'Encuesta de Satisfacción de (2'!CD92</f>
        <v>2021-22</v>
      </c>
      <c r="CC93" t="str">
        <f>'Encuesta de Satisfacción de (2'!CE92</f>
        <v>HOMBRE</v>
      </c>
      <c r="CD93" t="str">
        <f>'Encuesta de Satisfacción de (2'!CF92</f>
        <v>GRADO</v>
      </c>
      <c r="CE93" t="str">
        <f>'Encuesta de Satisfacción de (2'!CG92</f>
        <v>0828</v>
      </c>
      <c r="CF93" t="str">
        <f>'Encuesta de Satisfacción de (2'!CH92</f>
        <v>GRADO EN HISTORIA</v>
      </c>
      <c r="CG93">
        <f>'Encuesta de Satisfacción de (2'!CI92</f>
        <v>107</v>
      </c>
      <c r="CH93" t="str">
        <f>'Encuesta de Satisfacción de (2'!CJ92</f>
        <v>FACULTAD DE GEOGRAFÍA E HISTORIA</v>
      </c>
      <c r="CI93">
        <f>'Encuesta de Satisfacción de (2'!CK92</f>
        <v>0</v>
      </c>
      <c r="CJ93">
        <f>'Encuesta de Satisfacción de (2'!CL92</f>
        <v>0</v>
      </c>
      <c r="CK93" t="str">
        <f>VLOOKUP(CH93,CENTROS!$A$2:$B$27,2,FALSE)</f>
        <v>GHI</v>
      </c>
      <c r="CL93" t="str">
        <f>VLOOKUP(CH93,CENTROS!$A$2:$C$27,3,FALSE)</f>
        <v>Humanidades</v>
      </c>
      <c r="CN93">
        <f t="shared" si="65"/>
        <v>10</v>
      </c>
      <c r="CO93">
        <f t="shared" si="66"/>
        <v>5</v>
      </c>
      <c r="CP93">
        <f t="shared" si="67"/>
        <v>10</v>
      </c>
      <c r="CQ93">
        <f t="shared" si="68"/>
        <v>5</v>
      </c>
      <c r="CR93">
        <f t="shared" si="69"/>
        <v>10</v>
      </c>
      <c r="CS93">
        <f t="shared" si="70"/>
        <v>0</v>
      </c>
      <c r="CT93">
        <f t="shared" si="71"/>
        <v>2.5</v>
      </c>
      <c r="CU93">
        <f t="shared" si="72"/>
        <v>0</v>
      </c>
      <c r="CV93">
        <f t="shared" si="73"/>
        <v>0</v>
      </c>
      <c r="CW93">
        <f t="shared" si="74"/>
        <v>0</v>
      </c>
      <c r="CX93">
        <f t="shared" si="75"/>
        <v>0</v>
      </c>
      <c r="CY93">
        <f t="shared" si="76"/>
        <v>0</v>
      </c>
      <c r="CZ93">
        <f t="shared" si="77"/>
        <v>0</v>
      </c>
      <c r="DA93">
        <f t="shared" si="78"/>
        <v>0</v>
      </c>
      <c r="DB93">
        <f t="shared" si="79"/>
        <v>0</v>
      </c>
      <c r="DC93">
        <f t="shared" si="80"/>
        <v>5</v>
      </c>
      <c r="DD93">
        <f t="shared" si="81"/>
        <v>5</v>
      </c>
      <c r="DE93">
        <f t="shared" si="82"/>
        <v>5</v>
      </c>
      <c r="DF93">
        <f t="shared" si="83"/>
        <v>0</v>
      </c>
      <c r="DG93">
        <f t="shared" si="84"/>
        <v>0</v>
      </c>
      <c r="DH93">
        <f t="shared" si="85"/>
        <v>2.5</v>
      </c>
      <c r="DI93">
        <f t="shared" si="86"/>
        <v>0</v>
      </c>
      <c r="DJ93">
        <f t="shared" si="87"/>
        <v>2.5</v>
      </c>
      <c r="DK93">
        <f t="shared" si="88"/>
        <v>2.5</v>
      </c>
      <c r="DL93">
        <f t="shared" si="89"/>
        <v>2.5</v>
      </c>
    </row>
    <row r="94" spans="1:116" x14ac:dyDescent="0.2">
      <c r="A94" t="str">
        <f>'Encuesta de Satisfacción de (2'!C93</f>
        <v>Nunca</v>
      </c>
      <c r="B94" t="str">
        <f>'Encuesta de Satisfacción de (2'!D93</f>
        <v>Frecuentemente (1 o 2 veces por semana)</v>
      </c>
      <c r="C94" t="str">
        <f>'Encuesta de Satisfacción de (2'!E93</f>
        <v>F.  Ciencias de la Documentación</v>
      </c>
      <c r="D94" t="str">
        <f>'Encuesta de Satisfacción de (2'!F93</f>
        <v>F.  Ciencias Biológicas</v>
      </c>
      <c r="E94" t="str">
        <f>'Encuesta de Satisfacción de (2'!G93</f>
        <v>F.  Estudios Estadísticos</v>
      </c>
      <c r="F94" t="str">
        <f>'Encuesta de Satisfacción de (2'!H93</f>
        <v>F.  Ciencias Matemáticas</v>
      </c>
      <c r="G94" t="str">
        <f>'Encuesta de Satisfacción de (2'!I93</f>
        <v>F.  Informática</v>
      </c>
      <c r="H94">
        <f>'Encuesta de Satisfacción de (2'!J93</f>
        <v>0</v>
      </c>
      <c r="I94">
        <f>'Encuesta de Satisfacción de (2'!K93</f>
        <v>0</v>
      </c>
      <c r="J94">
        <f>'Encuesta de Satisfacción de (2'!L93</f>
        <v>0</v>
      </c>
      <c r="K94">
        <f>'Encuesta de Satisfacción de (2'!M93</f>
        <v>0</v>
      </c>
      <c r="L94">
        <f>'Encuesta de Satisfacción de (2'!N93</f>
        <v>0</v>
      </c>
      <c r="M94">
        <f>'Encuesta de Satisfacción de (2'!O93</f>
        <v>0</v>
      </c>
      <c r="N94">
        <f>'Encuesta de Satisfacción de (2'!P93</f>
        <v>0</v>
      </c>
      <c r="O94">
        <f>'Encuesta de Satisfacción de (2'!Q93</f>
        <v>0</v>
      </c>
      <c r="P94">
        <f>'Encuesta de Satisfacción de (2'!R93</f>
        <v>0</v>
      </c>
      <c r="Q94">
        <f>'Encuesta de Satisfacción de (2'!S93</f>
        <v>0</v>
      </c>
      <c r="R94">
        <f>'Encuesta de Satisfacción de (2'!T93</f>
        <v>0</v>
      </c>
      <c r="S94">
        <f>'Encuesta de Satisfacción de (2'!U93</f>
        <v>0</v>
      </c>
      <c r="T94">
        <f>'Encuesta de Satisfacción de (2'!V93</f>
        <v>0</v>
      </c>
      <c r="U94">
        <f>'Encuesta de Satisfacción de (2'!W93</f>
        <v>0</v>
      </c>
      <c r="V94">
        <f>'Encuesta de Satisfacción de (2'!X93</f>
        <v>0</v>
      </c>
      <c r="W94">
        <f>'Encuesta de Satisfacción de (2'!Y93</f>
        <v>0</v>
      </c>
      <c r="X94">
        <f>'Encuesta de Satisfacción de (2'!Z93</f>
        <v>0</v>
      </c>
      <c r="Y94">
        <f>'Encuesta de Satisfacción de (2'!AA93</f>
        <v>0</v>
      </c>
      <c r="Z94">
        <f>'Encuesta de Satisfacción de (2'!AB93</f>
        <v>0</v>
      </c>
      <c r="AA94">
        <f>'Encuesta de Satisfacción de (2'!AC93</f>
        <v>0</v>
      </c>
      <c r="AB94">
        <f>'Encuesta de Satisfacción de (2'!AD93</f>
        <v>0</v>
      </c>
      <c r="AC94">
        <f>'Encuesta de Satisfacción de (2'!AE93</f>
        <v>0</v>
      </c>
      <c r="AD94">
        <f>'Encuesta de Satisfacción de (2'!AF93</f>
        <v>0</v>
      </c>
      <c r="AE94" t="str">
        <f>'Encuesta de Satisfacción de (2'!AG93</f>
        <v>Biblioteca pública Chamberi</v>
      </c>
      <c r="AF94">
        <f>'Encuesta de Satisfacción de (2'!AH93</f>
        <v>0</v>
      </c>
      <c r="AG94">
        <f>'Encuesta de Satisfacción de (2'!AI93</f>
        <v>0</v>
      </c>
      <c r="AH94">
        <f>'Encuesta de Satisfacción de (2'!AJ93</f>
        <v>0</v>
      </c>
      <c r="AI94">
        <f>'Encuesta de Satisfacción de (2'!AK93</f>
        <v>0</v>
      </c>
      <c r="AJ94">
        <f>'Encuesta de Satisfacción de (2'!AL93</f>
        <v>0</v>
      </c>
      <c r="AK94" t="str">
        <f>'Encuesta de Satisfacción de (2'!AM93</f>
        <v>No</v>
      </c>
      <c r="AL94" t="str">
        <f>'Encuesta de Satisfacción de (2'!AN93</f>
        <v>Sí</v>
      </c>
      <c r="AM94">
        <f>'Encuesta de Satisfacción de (2'!AO93</f>
        <v>1</v>
      </c>
      <c r="AN94">
        <f>'Encuesta de Satisfacción de (2'!AP93</f>
        <v>2</v>
      </c>
      <c r="AO94">
        <f>'Encuesta de Satisfacción de (2'!AQ93</f>
        <v>3</v>
      </c>
      <c r="AP94">
        <f>'Encuesta de Satisfacción de (2'!AR93</f>
        <v>0</v>
      </c>
      <c r="AQ94">
        <f>'Encuesta de Satisfacción de (2'!AS93</f>
        <v>4</v>
      </c>
      <c r="AR94">
        <f>'Encuesta de Satisfacción de (2'!AT93</f>
        <v>5</v>
      </c>
      <c r="AS94">
        <f>'Encuesta de Satisfacción de (2'!AU93</f>
        <v>0</v>
      </c>
      <c r="AT94">
        <f>'Encuesta de Satisfacción de (2'!AV93</f>
        <v>0</v>
      </c>
      <c r="AU94">
        <f>'Encuesta de Satisfacción de (2'!AW93</f>
        <v>0</v>
      </c>
      <c r="AV94">
        <f>'Encuesta de Satisfacción de (2'!AX93</f>
        <v>0</v>
      </c>
      <c r="AW94">
        <f>'Encuesta de Satisfacción de (2'!AY93</f>
        <v>0</v>
      </c>
      <c r="AX94">
        <f>'Encuesta de Satisfacción de (2'!AZ93</f>
        <v>0</v>
      </c>
      <c r="AY94">
        <f>'Encuesta de Satisfacción de (2'!BA93</f>
        <v>0</v>
      </c>
      <c r="AZ94">
        <f>'Encuesta de Satisfacción de (2'!BB93</f>
        <v>0</v>
      </c>
      <c r="BA94">
        <f>'Encuesta de Satisfacción de (2'!BC93</f>
        <v>0</v>
      </c>
      <c r="BB94">
        <f>'Encuesta de Satisfacción de (2'!BD93</f>
        <v>0</v>
      </c>
      <c r="BC94">
        <f>'Encuesta de Satisfacción de (2'!BE93</f>
        <v>0</v>
      </c>
      <c r="BD94">
        <f>'Encuesta de Satisfacción de (2'!BF93</f>
        <v>0</v>
      </c>
      <c r="BE94" t="str">
        <f>'Encuesta de Satisfacción de (2'!BG93</f>
        <v>Sí</v>
      </c>
      <c r="BF94" t="str">
        <f>'Encuesta de Satisfacción de (2'!BH93</f>
        <v>N/A</v>
      </c>
      <c r="BG94" t="str">
        <f>'Encuesta de Satisfacción de (2'!BI93</f>
        <v>N/A</v>
      </c>
      <c r="BH94" t="str">
        <f>'Encuesta de Satisfacción de (2'!BJ93</f>
        <v>N/A</v>
      </c>
      <c r="BI94" t="str">
        <f>'Encuesta de Satisfacción de (2'!BK93</f>
        <v>N/A</v>
      </c>
      <c r="BJ94" t="str">
        <f>'Encuesta de Satisfacción de (2'!BL93</f>
        <v>N/A</v>
      </c>
      <c r="BK94" t="str">
        <f>'Encuesta de Satisfacción de (2'!BM93</f>
        <v>Sí</v>
      </c>
      <c r="BL94" t="str">
        <f>'Encuesta de Satisfacción de (2'!BN93</f>
        <v>N/A</v>
      </c>
      <c r="BM94">
        <f>'Encuesta de Satisfacción de (2'!BO93</f>
        <v>0</v>
      </c>
      <c r="BN94">
        <f>'Encuesta de Satisfacción de (2'!BP93</f>
        <v>0</v>
      </c>
      <c r="BO94">
        <f>'Encuesta de Satisfacción de (2'!BQ93</f>
        <v>0</v>
      </c>
      <c r="BP94">
        <f>'Encuesta de Satisfacción de (2'!BR93</f>
        <v>0</v>
      </c>
      <c r="BQ94">
        <f>'Encuesta de Satisfacción de (2'!BS93</f>
        <v>1</v>
      </c>
      <c r="BR94">
        <f>'Encuesta de Satisfacción de (2'!BT93</f>
        <v>1</v>
      </c>
      <c r="BS94">
        <f>'Encuesta de Satisfacción de (2'!BU93</f>
        <v>0</v>
      </c>
      <c r="BT94" t="str">
        <f>'Encuesta de Satisfacción de (2'!BV93</f>
        <v>Sí</v>
      </c>
      <c r="BU94" t="str">
        <f>'Encuesta de Satisfacción de (2'!BW93</f>
        <v>No</v>
      </c>
      <c r="BV94">
        <f>'Encuesta de Satisfacción de (2'!BX93</f>
        <v>0</v>
      </c>
      <c r="BW94">
        <f>'Encuesta de Satisfacción de (2'!BY93</f>
        <v>0</v>
      </c>
      <c r="BX94">
        <f>'Encuesta de Satisfacción de (2'!BZ93</f>
        <v>0</v>
      </c>
      <c r="BY94" t="str">
        <f>'Encuesta de Satisfacción de (2'!CA93</f>
        <v>Satisfecho</v>
      </c>
      <c r="BZ94">
        <f>'Encuesta de Satisfacción de (2'!CB93</f>
        <v>0</v>
      </c>
      <c r="CA94" t="str">
        <f>'Encuesta de Satisfacción de (2'!CC93</f>
        <v>No</v>
      </c>
      <c r="CB94" t="str">
        <f>'Encuesta de Satisfacción de (2'!CD93</f>
        <v>2021-22</v>
      </c>
      <c r="CC94" t="str">
        <f>'Encuesta de Satisfacción de (2'!CE93</f>
        <v>HOMBRE</v>
      </c>
      <c r="CD94" t="str">
        <f>'Encuesta de Satisfacción de (2'!CF93</f>
        <v>DOCTORADO</v>
      </c>
      <c r="CE94" t="str">
        <f>'Encuesta de Satisfacción de (2'!CG93</f>
        <v>D9AP</v>
      </c>
      <c r="CF94" t="str">
        <f>'Encuesta de Satisfacción de (2'!CH93</f>
        <v>DOCTORADO EN CIENCIAS DE LA DOCUMENTACIÓN RD99</v>
      </c>
      <c r="CG94">
        <f>'Encuesta de Satisfacción de (2'!CI93</f>
        <v>159</v>
      </c>
      <c r="CH94" t="str">
        <f>'Encuesta de Satisfacción de (2'!CJ93</f>
        <v>FACULTAD DE CIENCIAS DE LA DOCUMENTACIÓN</v>
      </c>
      <c r="CI94">
        <f>'Encuesta de Satisfacción de (2'!CK93</f>
        <v>0</v>
      </c>
      <c r="CJ94">
        <f>'Encuesta de Satisfacción de (2'!CL93</f>
        <v>0</v>
      </c>
      <c r="CK94" t="str">
        <f>VLOOKUP(CH94,CENTROS!$A$2:$B$27,2,FALSE)</f>
        <v>BYD</v>
      </c>
      <c r="CL94" t="str">
        <f>VLOOKUP(CH94,CENTROS!$A$2:$C$27,3,FALSE)</f>
        <v>Ciencias Sociales</v>
      </c>
      <c r="CN94" t="b">
        <f t="shared" si="65"/>
        <v>0</v>
      </c>
      <c r="CO94" t="b">
        <f t="shared" si="66"/>
        <v>0</v>
      </c>
      <c r="CP94" t="b">
        <f t="shared" si="67"/>
        <v>0</v>
      </c>
      <c r="CQ94" t="b">
        <f t="shared" si="68"/>
        <v>0</v>
      </c>
      <c r="CR94" t="b">
        <f t="shared" si="69"/>
        <v>0</v>
      </c>
      <c r="CS94" t="b">
        <f t="shared" si="70"/>
        <v>0</v>
      </c>
      <c r="CT94" t="b">
        <f t="shared" si="71"/>
        <v>0</v>
      </c>
      <c r="CU94" t="b">
        <f t="shared" si="72"/>
        <v>0</v>
      </c>
      <c r="CV94" t="b">
        <f t="shared" si="73"/>
        <v>0</v>
      </c>
      <c r="CW94" t="b">
        <f t="shared" si="74"/>
        <v>0</v>
      </c>
      <c r="CX94" t="b">
        <f t="shared" si="75"/>
        <v>0</v>
      </c>
      <c r="CY94" t="b">
        <f t="shared" si="76"/>
        <v>0</v>
      </c>
      <c r="CZ94" t="b">
        <f t="shared" si="77"/>
        <v>0</v>
      </c>
      <c r="DA94" t="b">
        <f t="shared" si="78"/>
        <v>0</v>
      </c>
      <c r="DB94" t="b">
        <f t="shared" si="79"/>
        <v>0</v>
      </c>
      <c r="DC94" t="b">
        <f t="shared" si="80"/>
        <v>0</v>
      </c>
      <c r="DD94" t="b">
        <f t="shared" si="81"/>
        <v>0</v>
      </c>
      <c r="DE94" t="b">
        <f t="shared" si="82"/>
        <v>0</v>
      </c>
      <c r="DF94" t="b">
        <f t="shared" si="83"/>
        <v>0</v>
      </c>
      <c r="DG94">
        <f t="shared" si="84"/>
        <v>0</v>
      </c>
      <c r="DH94">
        <f t="shared" si="85"/>
        <v>0</v>
      </c>
      <c r="DI94" t="b">
        <f t="shared" si="86"/>
        <v>0</v>
      </c>
      <c r="DJ94" t="b">
        <f t="shared" si="87"/>
        <v>0</v>
      </c>
      <c r="DK94" t="b">
        <f t="shared" si="88"/>
        <v>0</v>
      </c>
      <c r="DL94">
        <f t="shared" si="89"/>
        <v>7.5</v>
      </c>
    </row>
    <row r="95" spans="1:116" x14ac:dyDescent="0.2">
      <c r="A95" t="str">
        <f>'Encuesta de Satisfacción de (2'!C94</f>
        <v>Sólo en época de exámenes</v>
      </c>
      <c r="B95" t="str">
        <f>'Encuesta de Satisfacción de (2'!D94</f>
        <v>Solo en época de exámenes</v>
      </c>
      <c r="C95">
        <f>'Encuesta de Satisfacción de (2'!E94</f>
        <v>0</v>
      </c>
      <c r="D95">
        <f>'Encuesta de Satisfacción de (2'!F94</f>
        <v>0</v>
      </c>
      <c r="E95">
        <f>'Encuesta de Satisfacción de (2'!G94</f>
        <v>0</v>
      </c>
      <c r="F95">
        <f>'Encuesta de Satisfacción de (2'!H94</f>
        <v>0</v>
      </c>
      <c r="G95">
        <f>'Encuesta de Satisfacción de (2'!I94</f>
        <v>0</v>
      </c>
      <c r="H95">
        <f>'Encuesta de Satisfacción de (2'!J94</f>
        <v>0</v>
      </c>
      <c r="I95">
        <f>'Encuesta de Satisfacción de (2'!K94</f>
        <v>0</v>
      </c>
      <c r="J95">
        <f>'Encuesta de Satisfacción de (2'!L94</f>
        <v>0</v>
      </c>
      <c r="K95">
        <f>'Encuesta de Satisfacción de (2'!M94</f>
        <v>0</v>
      </c>
      <c r="L95">
        <f>'Encuesta de Satisfacción de (2'!N94</f>
        <v>0</v>
      </c>
      <c r="M95">
        <f>'Encuesta de Satisfacción de (2'!O94</f>
        <v>0</v>
      </c>
      <c r="N95">
        <f>'Encuesta de Satisfacción de (2'!P94</f>
        <v>0</v>
      </c>
      <c r="O95">
        <f>'Encuesta de Satisfacción de (2'!Q94</f>
        <v>0</v>
      </c>
      <c r="P95">
        <f>'Encuesta de Satisfacción de (2'!R94</f>
        <v>0</v>
      </c>
      <c r="Q95">
        <f>'Encuesta de Satisfacción de (2'!S94</f>
        <v>0</v>
      </c>
      <c r="R95">
        <f>'Encuesta de Satisfacción de (2'!T94</f>
        <v>0</v>
      </c>
      <c r="S95">
        <f>'Encuesta de Satisfacción de (2'!U94</f>
        <v>0</v>
      </c>
      <c r="T95">
        <f>'Encuesta de Satisfacción de (2'!V94</f>
        <v>0</v>
      </c>
      <c r="U95">
        <f>'Encuesta de Satisfacción de (2'!W94</f>
        <v>0</v>
      </c>
      <c r="V95">
        <f>'Encuesta de Satisfacción de (2'!X94</f>
        <v>0</v>
      </c>
      <c r="W95">
        <f>'Encuesta de Satisfacción de (2'!Y94</f>
        <v>0</v>
      </c>
      <c r="X95">
        <f>'Encuesta de Satisfacción de (2'!Z94</f>
        <v>0</v>
      </c>
      <c r="Y95">
        <f>'Encuesta de Satisfacción de (2'!AA94</f>
        <v>0</v>
      </c>
      <c r="Z95">
        <f>'Encuesta de Satisfacción de (2'!AB94</f>
        <v>0</v>
      </c>
      <c r="AA95">
        <f>'Encuesta de Satisfacción de (2'!AC94</f>
        <v>0</v>
      </c>
      <c r="AB95">
        <f>'Encuesta de Satisfacción de (2'!AD94</f>
        <v>0</v>
      </c>
      <c r="AC95">
        <f>'Encuesta de Satisfacción de (2'!AE94</f>
        <v>0</v>
      </c>
      <c r="AD95">
        <f>'Encuesta de Satisfacción de (2'!AF94</f>
        <v>0</v>
      </c>
      <c r="AE95" t="str">
        <f>'Encuesta de Satisfacción de (2'!AG94</f>
        <v>Biblioteca Zambrano</v>
      </c>
      <c r="AF95">
        <f>'Encuesta de Satisfacción de (2'!AH94</f>
        <v>3</v>
      </c>
      <c r="AG95">
        <f>'Encuesta de Satisfacción de (2'!AI94</f>
        <v>4</v>
      </c>
      <c r="AH95">
        <f>'Encuesta de Satisfacción de (2'!AJ94</f>
        <v>3</v>
      </c>
      <c r="AI95">
        <f>'Encuesta de Satisfacción de (2'!AK94</f>
        <v>3</v>
      </c>
      <c r="AJ95">
        <f>'Encuesta de Satisfacción de (2'!AL94</f>
        <v>5</v>
      </c>
      <c r="AK95" t="str">
        <f>'Encuesta de Satisfacción de (2'!AM94</f>
        <v>No</v>
      </c>
      <c r="AL95" t="str">
        <f>'Encuesta de Satisfacción de (2'!AN94</f>
        <v>Sí</v>
      </c>
      <c r="AM95">
        <f>'Encuesta de Satisfacción de (2'!AO94</f>
        <v>1</v>
      </c>
      <c r="AN95">
        <f>'Encuesta de Satisfacción de (2'!AP94</f>
        <v>1</v>
      </c>
      <c r="AO95">
        <f>'Encuesta de Satisfacción de (2'!AQ94</f>
        <v>1</v>
      </c>
      <c r="AP95">
        <f>'Encuesta de Satisfacción de (2'!AR94</f>
        <v>2</v>
      </c>
      <c r="AQ95">
        <f>'Encuesta de Satisfacción de (2'!AS94</f>
        <v>5</v>
      </c>
      <c r="AR95">
        <f>'Encuesta de Satisfacción de (2'!AT94</f>
        <v>4</v>
      </c>
      <c r="AS95">
        <f>'Encuesta de Satisfacción de (2'!AU94</f>
        <v>5</v>
      </c>
      <c r="AT95">
        <f>'Encuesta de Satisfacción de (2'!AV94</f>
        <v>4</v>
      </c>
      <c r="AU95">
        <f>'Encuesta de Satisfacción de (2'!AW94</f>
        <v>3</v>
      </c>
      <c r="AV95">
        <f>'Encuesta de Satisfacción de (2'!AX94</f>
        <v>2</v>
      </c>
      <c r="AW95">
        <f>'Encuesta de Satisfacción de (2'!AY94</f>
        <v>3</v>
      </c>
      <c r="AX95">
        <f>'Encuesta de Satisfacción de (2'!AZ94</f>
        <v>4</v>
      </c>
      <c r="AY95">
        <f>'Encuesta de Satisfacción de (2'!BA94</f>
        <v>4</v>
      </c>
      <c r="AZ95">
        <f>'Encuesta de Satisfacción de (2'!BB94</f>
        <v>4</v>
      </c>
      <c r="BA95">
        <f>'Encuesta de Satisfacción de (2'!BC94</f>
        <v>3</v>
      </c>
      <c r="BB95">
        <f>'Encuesta de Satisfacción de (2'!BD94</f>
        <v>4</v>
      </c>
      <c r="BC95">
        <f>'Encuesta de Satisfacción de (2'!BE94</f>
        <v>4</v>
      </c>
      <c r="BD95">
        <f>'Encuesta de Satisfacción de (2'!BF94</f>
        <v>4</v>
      </c>
      <c r="BE95" t="str">
        <f>'Encuesta de Satisfacción de (2'!BG94</f>
        <v>No</v>
      </c>
      <c r="BF95" t="str">
        <f>'Encuesta de Satisfacción de (2'!BH94</f>
        <v>Sí</v>
      </c>
      <c r="BG95" t="str">
        <f>'Encuesta de Satisfacción de (2'!BI94</f>
        <v>No</v>
      </c>
      <c r="BH95" t="str">
        <f>'Encuesta de Satisfacción de (2'!BJ94</f>
        <v>No</v>
      </c>
      <c r="BI95" t="str">
        <f>'Encuesta de Satisfacción de (2'!BK94</f>
        <v>No</v>
      </c>
      <c r="BJ95" t="str">
        <f>'Encuesta de Satisfacción de (2'!BL94</f>
        <v>No</v>
      </c>
      <c r="BK95" t="str">
        <f>'Encuesta de Satisfacción de (2'!BM94</f>
        <v>No</v>
      </c>
      <c r="BL95" t="str">
        <f>'Encuesta de Satisfacción de (2'!BN94</f>
        <v>No</v>
      </c>
      <c r="BM95">
        <f>'Encuesta de Satisfacción de (2'!BO94</f>
        <v>3</v>
      </c>
      <c r="BN95">
        <f>'Encuesta de Satisfacción de (2'!BP94</f>
        <v>4</v>
      </c>
      <c r="BO95">
        <f>'Encuesta de Satisfacción de (2'!BQ94</f>
        <v>4</v>
      </c>
      <c r="BP95">
        <f>'Encuesta de Satisfacción de (2'!BR94</f>
        <v>4</v>
      </c>
      <c r="BQ95">
        <f>'Encuesta de Satisfacción de (2'!BS94</f>
        <v>4</v>
      </c>
      <c r="BR95">
        <f>'Encuesta de Satisfacción de (2'!BT94</f>
        <v>4</v>
      </c>
      <c r="BS95">
        <f>'Encuesta de Satisfacción de (2'!BU94</f>
        <v>3</v>
      </c>
      <c r="BT95" t="str">
        <f>'Encuesta de Satisfacción de (2'!BV94</f>
        <v>No</v>
      </c>
      <c r="BU95" t="str">
        <f>'Encuesta de Satisfacción de (2'!BW94</f>
        <v>No</v>
      </c>
      <c r="BV95">
        <f>'Encuesta de Satisfacción de (2'!BX94</f>
        <v>0</v>
      </c>
      <c r="BW95">
        <f>'Encuesta de Satisfacción de (2'!BY94</f>
        <v>4</v>
      </c>
      <c r="BX95">
        <f>'Encuesta de Satisfacción de (2'!BZ94</f>
        <v>3</v>
      </c>
      <c r="BY95" t="str">
        <f>'Encuesta de Satisfacción de (2'!CA94</f>
        <v>Normal</v>
      </c>
      <c r="BZ95">
        <f>'Encuesta de Satisfacción de (2'!CB94</f>
        <v>0</v>
      </c>
      <c r="CA95" t="str">
        <f>'Encuesta de Satisfacción de (2'!CC94</f>
        <v>No</v>
      </c>
      <c r="CB95" t="str">
        <f>'Encuesta de Satisfacción de (2'!CD94</f>
        <v>2021-22</v>
      </c>
      <c r="CC95" t="str">
        <f>'Encuesta de Satisfacción de (2'!CE94</f>
        <v>HOMBRE</v>
      </c>
      <c r="CD95" t="str">
        <f>'Encuesta de Satisfacción de (2'!CF94</f>
        <v>GRADO</v>
      </c>
      <c r="CE95" t="str">
        <f>'Encuesta de Satisfacción de (2'!CG94</f>
        <v>0837</v>
      </c>
      <c r="CF95" t="str">
        <f>'Encuesta de Satisfacción de (2'!CH94</f>
        <v>GRADO EN ECONOMÍA</v>
      </c>
      <c r="CG95">
        <f>'Encuesta de Satisfacción de (2'!CI94</f>
        <v>155</v>
      </c>
      <c r="CH95" t="str">
        <f>'Encuesta de Satisfacción de (2'!CJ94</f>
        <v>FACULTAD DE CIENCIAS ECONÓMICAS Y EMPRESARIALES</v>
      </c>
      <c r="CI95">
        <f>'Encuesta de Satisfacción de (2'!CK94</f>
        <v>0</v>
      </c>
      <c r="CJ95">
        <f>'Encuesta de Satisfacción de (2'!CL94</f>
        <v>0</v>
      </c>
      <c r="CK95" t="str">
        <f>VLOOKUP(CH95,CENTROS!$A$2:$B$27,2,FALSE)</f>
        <v>CEE</v>
      </c>
      <c r="CL95" t="str">
        <f>VLOOKUP(CH95,CENTROS!$A$2:$C$27,3,FALSE)</f>
        <v>Ciencias Sociales</v>
      </c>
      <c r="CN95">
        <f t="shared" si="65"/>
        <v>5</v>
      </c>
      <c r="CO95">
        <f t="shared" si="66"/>
        <v>7.5</v>
      </c>
      <c r="CP95">
        <f t="shared" si="67"/>
        <v>5</v>
      </c>
      <c r="CQ95">
        <f t="shared" si="68"/>
        <v>5</v>
      </c>
      <c r="CR95">
        <f t="shared" si="69"/>
        <v>10</v>
      </c>
      <c r="CS95">
        <f t="shared" si="70"/>
        <v>5</v>
      </c>
      <c r="CT95">
        <f t="shared" si="71"/>
        <v>2.5</v>
      </c>
      <c r="CU95">
        <f t="shared" si="72"/>
        <v>5</v>
      </c>
      <c r="CV95">
        <f t="shared" si="73"/>
        <v>7.5</v>
      </c>
      <c r="CW95">
        <f t="shared" si="74"/>
        <v>7.5</v>
      </c>
      <c r="CX95">
        <f t="shared" si="75"/>
        <v>7.5</v>
      </c>
      <c r="CY95">
        <f t="shared" si="76"/>
        <v>5</v>
      </c>
      <c r="CZ95">
        <f t="shared" si="77"/>
        <v>7.5</v>
      </c>
      <c r="DA95">
        <f t="shared" si="78"/>
        <v>7.5</v>
      </c>
      <c r="DB95">
        <f t="shared" si="79"/>
        <v>7.5</v>
      </c>
      <c r="DC95">
        <f t="shared" si="80"/>
        <v>5</v>
      </c>
      <c r="DD95">
        <f t="shared" si="81"/>
        <v>7.5</v>
      </c>
      <c r="DE95">
        <f t="shared" si="82"/>
        <v>7.5</v>
      </c>
      <c r="DF95">
        <f t="shared" si="83"/>
        <v>7.5</v>
      </c>
      <c r="DG95">
        <f t="shared" si="84"/>
        <v>7.5</v>
      </c>
      <c r="DH95">
        <f t="shared" si="85"/>
        <v>7.5</v>
      </c>
      <c r="DI95">
        <f t="shared" si="86"/>
        <v>5</v>
      </c>
      <c r="DJ95">
        <f t="shared" si="87"/>
        <v>7.5</v>
      </c>
      <c r="DK95">
        <f t="shared" si="88"/>
        <v>5</v>
      </c>
      <c r="DL95">
        <f t="shared" si="89"/>
        <v>5</v>
      </c>
    </row>
    <row r="96" spans="1:116" x14ac:dyDescent="0.2">
      <c r="A96" t="str">
        <f>'Encuesta de Satisfacción de (2'!C95</f>
        <v>De vez en cuando (1 o 2 veces al mes)</v>
      </c>
      <c r="B96" t="str">
        <f>'Encuesta de Satisfacción de (2'!D95</f>
        <v>Frecuentemente (1 o 2 veces por semana)</v>
      </c>
      <c r="C96" t="str">
        <f>'Encuesta de Satisfacción de (2'!E95</f>
        <v>F.  Geografía e Historia</v>
      </c>
      <c r="D96" t="str">
        <f>'Encuesta de Satisfacción de (2'!F95</f>
        <v>Biblioteca María Zambrano (Filología / Derecho)</v>
      </c>
      <c r="E96" t="str">
        <f>'Encuesta de Satisfacción de (2'!G95</f>
        <v>F.  Filosofía</v>
      </c>
      <c r="F96">
        <f>'Encuesta de Satisfacción de (2'!H95</f>
        <v>0</v>
      </c>
      <c r="G96">
        <f>'Encuesta de Satisfacción de (2'!I95</f>
        <v>0</v>
      </c>
      <c r="H96">
        <f>'Encuesta de Satisfacción de (2'!J95</f>
        <v>0</v>
      </c>
      <c r="I96">
        <f>'Encuesta de Satisfacción de (2'!K95</f>
        <v>0</v>
      </c>
      <c r="J96">
        <f>'Encuesta de Satisfacción de (2'!L95</f>
        <v>0</v>
      </c>
      <c r="K96">
        <f>'Encuesta de Satisfacción de (2'!M95</f>
        <v>0</v>
      </c>
      <c r="L96">
        <f>'Encuesta de Satisfacción de (2'!N95</f>
        <v>0</v>
      </c>
      <c r="M96">
        <f>'Encuesta de Satisfacción de (2'!O95</f>
        <v>0</v>
      </c>
      <c r="N96">
        <f>'Encuesta de Satisfacción de (2'!P95</f>
        <v>0</v>
      </c>
      <c r="O96">
        <f>'Encuesta de Satisfacción de (2'!Q95</f>
        <v>0</v>
      </c>
      <c r="P96">
        <f>'Encuesta de Satisfacción de (2'!R95</f>
        <v>0</v>
      </c>
      <c r="Q96">
        <f>'Encuesta de Satisfacción de (2'!S95</f>
        <v>0</v>
      </c>
      <c r="R96">
        <f>'Encuesta de Satisfacción de (2'!T95</f>
        <v>0</v>
      </c>
      <c r="S96">
        <f>'Encuesta de Satisfacción de (2'!U95</f>
        <v>0</v>
      </c>
      <c r="T96">
        <f>'Encuesta de Satisfacción de (2'!V95</f>
        <v>0</v>
      </c>
      <c r="U96">
        <f>'Encuesta de Satisfacción de (2'!W95</f>
        <v>0</v>
      </c>
      <c r="V96">
        <f>'Encuesta de Satisfacción de (2'!X95</f>
        <v>0</v>
      </c>
      <c r="W96">
        <f>'Encuesta de Satisfacción de (2'!Y95</f>
        <v>0</v>
      </c>
      <c r="X96">
        <f>'Encuesta de Satisfacción de (2'!Z95</f>
        <v>0</v>
      </c>
      <c r="Y96">
        <f>'Encuesta de Satisfacción de (2'!AA95</f>
        <v>0</v>
      </c>
      <c r="Z96">
        <f>'Encuesta de Satisfacción de (2'!AB95</f>
        <v>0</v>
      </c>
      <c r="AA96">
        <f>'Encuesta de Satisfacción de (2'!AC95</f>
        <v>0</v>
      </c>
      <c r="AB96">
        <f>'Encuesta de Satisfacción de (2'!AD95</f>
        <v>0</v>
      </c>
      <c r="AC96">
        <f>'Encuesta de Satisfacción de (2'!AE95</f>
        <v>0</v>
      </c>
      <c r="AD96">
        <f>'Encuesta de Satisfacción de (2'!AF95</f>
        <v>0</v>
      </c>
      <c r="AE96" t="str">
        <f>'Encuesta de Satisfacción de (2'!AG95</f>
        <v>Biblioteca Hans Andersen (Mejorada del campo)</v>
      </c>
      <c r="AF96">
        <f>'Encuesta de Satisfacción de (2'!AH95</f>
        <v>5</v>
      </c>
      <c r="AG96">
        <f>'Encuesta de Satisfacción de (2'!AI95</f>
        <v>5</v>
      </c>
      <c r="AH96">
        <f>'Encuesta de Satisfacción de (2'!AJ95</f>
        <v>5</v>
      </c>
      <c r="AI96">
        <f>'Encuesta de Satisfacción de (2'!AK95</f>
        <v>5</v>
      </c>
      <c r="AJ96">
        <f>'Encuesta de Satisfacción de (2'!AL95</f>
        <v>5</v>
      </c>
      <c r="AK96" t="str">
        <f>'Encuesta de Satisfacción de (2'!AM95</f>
        <v>Sí</v>
      </c>
      <c r="AL96" t="str">
        <f>'Encuesta de Satisfacción de (2'!AN95</f>
        <v>Sí</v>
      </c>
      <c r="AM96">
        <f>'Encuesta de Satisfacción de (2'!AO95</f>
        <v>5</v>
      </c>
      <c r="AN96">
        <f>'Encuesta de Satisfacción de (2'!AP95</f>
        <v>3</v>
      </c>
      <c r="AO96">
        <f>'Encuesta de Satisfacción de (2'!AQ95</f>
        <v>4</v>
      </c>
      <c r="AP96">
        <f>'Encuesta de Satisfacción de (2'!AR95</f>
        <v>1</v>
      </c>
      <c r="AQ96">
        <f>'Encuesta de Satisfacción de (2'!AS95</f>
        <v>5</v>
      </c>
      <c r="AR96">
        <f>'Encuesta de Satisfacción de (2'!AT95</f>
        <v>5</v>
      </c>
      <c r="AS96">
        <f>'Encuesta de Satisfacción de (2'!AU95</f>
        <v>5</v>
      </c>
      <c r="AT96">
        <f>'Encuesta de Satisfacción de (2'!AV95</f>
        <v>4</v>
      </c>
      <c r="AU96">
        <f>'Encuesta de Satisfacción de (2'!AW95</f>
        <v>4</v>
      </c>
      <c r="AV96">
        <f>'Encuesta de Satisfacción de (2'!AX95</f>
        <v>5</v>
      </c>
      <c r="AW96">
        <f>'Encuesta de Satisfacción de (2'!AY95</f>
        <v>5</v>
      </c>
      <c r="AX96">
        <f>'Encuesta de Satisfacción de (2'!AZ95</f>
        <v>5</v>
      </c>
      <c r="AY96">
        <f>'Encuesta de Satisfacción de (2'!BA95</f>
        <v>5</v>
      </c>
      <c r="AZ96">
        <f>'Encuesta de Satisfacción de (2'!BB95</f>
        <v>5</v>
      </c>
      <c r="BA96">
        <f>'Encuesta de Satisfacción de (2'!BC95</f>
        <v>3</v>
      </c>
      <c r="BB96">
        <f>'Encuesta de Satisfacción de (2'!BD95</f>
        <v>5</v>
      </c>
      <c r="BC96">
        <f>'Encuesta de Satisfacción de (2'!BE95</f>
        <v>5</v>
      </c>
      <c r="BD96">
        <f>'Encuesta de Satisfacción de (2'!BF95</f>
        <v>1</v>
      </c>
      <c r="BE96" t="str">
        <f>'Encuesta de Satisfacción de (2'!BG95</f>
        <v>Sí</v>
      </c>
      <c r="BF96" t="str">
        <f>'Encuesta de Satisfacción de (2'!BH95</f>
        <v>Sí</v>
      </c>
      <c r="BG96" t="str">
        <f>'Encuesta de Satisfacción de (2'!BI95</f>
        <v>No</v>
      </c>
      <c r="BH96" t="str">
        <f>'Encuesta de Satisfacción de (2'!BJ95</f>
        <v>Sí</v>
      </c>
      <c r="BI96" t="str">
        <f>'Encuesta de Satisfacción de (2'!BK95</f>
        <v>Sí</v>
      </c>
      <c r="BJ96" t="str">
        <f>'Encuesta de Satisfacción de (2'!BL95</f>
        <v>No</v>
      </c>
      <c r="BK96" t="str">
        <f>'Encuesta de Satisfacción de (2'!BM95</f>
        <v>No</v>
      </c>
      <c r="BL96" t="str">
        <f>'Encuesta de Satisfacción de (2'!BN95</f>
        <v>No</v>
      </c>
      <c r="BM96">
        <f>'Encuesta de Satisfacción de (2'!BO95</f>
        <v>5</v>
      </c>
      <c r="BN96">
        <f>'Encuesta de Satisfacción de (2'!BP95</f>
        <v>5</v>
      </c>
      <c r="BO96">
        <f>'Encuesta de Satisfacción de (2'!BQ95</f>
        <v>5</v>
      </c>
      <c r="BP96">
        <f>'Encuesta de Satisfacción de (2'!BR95</f>
        <v>5</v>
      </c>
      <c r="BQ96">
        <f>'Encuesta de Satisfacción de (2'!BS95</f>
        <v>1</v>
      </c>
      <c r="BR96">
        <f>'Encuesta de Satisfacción de (2'!BT95</f>
        <v>5</v>
      </c>
      <c r="BS96">
        <f>'Encuesta de Satisfacción de (2'!BU95</f>
        <v>5</v>
      </c>
      <c r="BT96" t="str">
        <f>'Encuesta de Satisfacción de (2'!BV95</f>
        <v>Sí</v>
      </c>
      <c r="BU96" t="str">
        <f>'Encuesta de Satisfacción de (2'!BW95</f>
        <v>No</v>
      </c>
      <c r="BV96">
        <f>'Encuesta de Satisfacción de (2'!BX95</f>
        <v>0</v>
      </c>
      <c r="BW96">
        <f>'Encuesta de Satisfacción de (2'!BY95</f>
        <v>5</v>
      </c>
      <c r="BX96">
        <f>'Encuesta de Satisfacción de (2'!BZ95</f>
        <v>5</v>
      </c>
      <c r="BY96" t="str">
        <f>'Encuesta de Satisfacción de (2'!CA95</f>
        <v>Muy satisfecho</v>
      </c>
      <c r="BZ96">
        <f>'Encuesta de Satisfacción de (2'!CB95</f>
        <v>0</v>
      </c>
      <c r="CA96" t="str">
        <f>'Encuesta de Satisfacción de (2'!CC95</f>
        <v>No</v>
      </c>
      <c r="CB96" t="str">
        <f>'Encuesta de Satisfacción de (2'!CD95</f>
        <v>2021-22</v>
      </c>
      <c r="CC96" t="str">
        <f>'Encuesta de Satisfacción de (2'!CE95</f>
        <v>HOMBRE</v>
      </c>
      <c r="CD96" t="str">
        <f>'Encuesta de Satisfacción de (2'!CF95</f>
        <v>GRADO</v>
      </c>
      <c r="CE96" t="str">
        <f>'Encuesta de Satisfacción de (2'!CG95</f>
        <v>0827</v>
      </c>
      <c r="CF96" t="str">
        <f>'Encuesta de Satisfacción de (2'!CH95</f>
        <v>GRADO EN GEOGRAFÍA Y ORDENACIÓN DEL TERRITORIO</v>
      </c>
      <c r="CG96">
        <f>'Encuesta de Satisfacción de (2'!CI95</f>
        <v>107</v>
      </c>
      <c r="CH96" t="str">
        <f>'Encuesta de Satisfacción de (2'!CJ95</f>
        <v>FACULTAD DE GEOGRAFÍA E HISTORIA</v>
      </c>
      <c r="CI96">
        <f>'Encuesta de Satisfacción de (2'!CK95</f>
        <v>0</v>
      </c>
      <c r="CJ96">
        <f>'Encuesta de Satisfacción de (2'!CL95</f>
        <v>0</v>
      </c>
      <c r="CK96" t="str">
        <f>VLOOKUP(CH96,CENTROS!$A$2:$B$27,2,FALSE)</f>
        <v>GHI</v>
      </c>
      <c r="CL96" t="str">
        <f>VLOOKUP(CH96,CENTROS!$A$2:$C$27,3,FALSE)</f>
        <v>Humanidades</v>
      </c>
      <c r="CN96">
        <f t="shared" si="65"/>
        <v>10</v>
      </c>
      <c r="CO96">
        <f t="shared" si="66"/>
        <v>10</v>
      </c>
      <c r="CP96">
        <f t="shared" si="67"/>
        <v>10</v>
      </c>
      <c r="CQ96">
        <f t="shared" si="68"/>
        <v>10</v>
      </c>
      <c r="CR96">
        <f t="shared" si="69"/>
        <v>10</v>
      </c>
      <c r="CS96">
        <f t="shared" si="70"/>
        <v>7.5</v>
      </c>
      <c r="CT96">
        <f t="shared" si="71"/>
        <v>10</v>
      </c>
      <c r="CU96">
        <f t="shared" si="72"/>
        <v>10</v>
      </c>
      <c r="CV96">
        <f t="shared" si="73"/>
        <v>10</v>
      </c>
      <c r="CW96">
        <f t="shared" si="74"/>
        <v>10</v>
      </c>
      <c r="CX96">
        <f t="shared" si="75"/>
        <v>10</v>
      </c>
      <c r="CY96">
        <f t="shared" si="76"/>
        <v>5</v>
      </c>
      <c r="CZ96">
        <f t="shared" si="77"/>
        <v>10</v>
      </c>
      <c r="DA96">
        <f t="shared" si="78"/>
        <v>10</v>
      </c>
      <c r="DB96">
        <f t="shared" si="79"/>
        <v>0</v>
      </c>
      <c r="DC96">
        <f t="shared" si="80"/>
        <v>10</v>
      </c>
      <c r="DD96">
        <f t="shared" si="81"/>
        <v>10</v>
      </c>
      <c r="DE96">
        <f t="shared" si="82"/>
        <v>10</v>
      </c>
      <c r="DF96">
        <f t="shared" si="83"/>
        <v>10</v>
      </c>
      <c r="DG96">
        <f t="shared" si="84"/>
        <v>0</v>
      </c>
      <c r="DH96">
        <f t="shared" si="85"/>
        <v>10</v>
      </c>
      <c r="DI96">
        <f t="shared" si="86"/>
        <v>10</v>
      </c>
      <c r="DJ96">
        <f t="shared" si="87"/>
        <v>10</v>
      </c>
      <c r="DK96">
        <f t="shared" si="88"/>
        <v>10</v>
      </c>
      <c r="DL96">
        <f t="shared" si="89"/>
        <v>10</v>
      </c>
    </row>
    <row r="97" spans="1:116" x14ac:dyDescent="0.2">
      <c r="A97" t="str">
        <f>'Encuesta de Satisfacción de (2'!C96</f>
        <v>Sólo en época de exámenes</v>
      </c>
      <c r="B97" t="str">
        <f>'Encuesta de Satisfacción de (2'!D96</f>
        <v>Nunca</v>
      </c>
      <c r="C97" t="str">
        <f>'Encuesta de Satisfacción de (2'!E96</f>
        <v>F.  Ciencias Económicas y Empresariales</v>
      </c>
      <c r="D97">
        <f>'Encuesta de Satisfacción de (2'!F96</f>
        <v>0</v>
      </c>
      <c r="E97">
        <f>'Encuesta de Satisfacción de (2'!G96</f>
        <v>0</v>
      </c>
      <c r="F97">
        <f>'Encuesta de Satisfacción de (2'!H96</f>
        <v>0</v>
      </c>
      <c r="G97">
        <f>'Encuesta de Satisfacción de (2'!I96</f>
        <v>0</v>
      </c>
      <c r="H97">
        <f>'Encuesta de Satisfacción de (2'!J96</f>
        <v>0</v>
      </c>
      <c r="I97">
        <f>'Encuesta de Satisfacción de (2'!K96</f>
        <v>0</v>
      </c>
      <c r="J97">
        <f>'Encuesta de Satisfacción de (2'!L96</f>
        <v>0</v>
      </c>
      <c r="K97">
        <f>'Encuesta de Satisfacción de (2'!M96</f>
        <v>0</v>
      </c>
      <c r="L97">
        <f>'Encuesta de Satisfacción de (2'!N96</f>
        <v>0</v>
      </c>
      <c r="M97">
        <f>'Encuesta de Satisfacción de (2'!O96</f>
        <v>0</v>
      </c>
      <c r="N97">
        <f>'Encuesta de Satisfacción de (2'!P96</f>
        <v>0</v>
      </c>
      <c r="O97">
        <f>'Encuesta de Satisfacción de (2'!Q96</f>
        <v>0</v>
      </c>
      <c r="P97">
        <f>'Encuesta de Satisfacción de (2'!R96</f>
        <v>0</v>
      </c>
      <c r="Q97">
        <f>'Encuesta de Satisfacción de (2'!S96</f>
        <v>0</v>
      </c>
      <c r="R97">
        <f>'Encuesta de Satisfacción de (2'!T96</f>
        <v>0</v>
      </c>
      <c r="S97">
        <f>'Encuesta de Satisfacción de (2'!U96</f>
        <v>0</v>
      </c>
      <c r="T97">
        <f>'Encuesta de Satisfacción de (2'!V96</f>
        <v>0</v>
      </c>
      <c r="U97">
        <f>'Encuesta de Satisfacción de (2'!W96</f>
        <v>0</v>
      </c>
      <c r="V97">
        <f>'Encuesta de Satisfacción de (2'!X96</f>
        <v>0</v>
      </c>
      <c r="W97">
        <f>'Encuesta de Satisfacción de (2'!Y96</f>
        <v>0</v>
      </c>
      <c r="X97">
        <f>'Encuesta de Satisfacción de (2'!Z96</f>
        <v>0</v>
      </c>
      <c r="Y97">
        <f>'Encuesta de Satisfacción de (2'!AA96</f>
        <v>0</v>
      </c>
      <c r="Z97">
        <f>'Encuesta de Satisfacción de (2'!AB96</f>
        <v>0</v>
      </c>
      <c r="AA97">
        <f>'Encuesta de Satisfacción de (2'!AC96</f>
        <v>0</v>
      </c>
      <c r="AB97">
        <f>'Encuesta de Satisfacción de (2'!AD96</f>
        <v>0</v>
      </c>
      <c r="AC97">
        <f>'Encuesta de Satisfacción de (2'!AE96</f>
        <v>0</v>
      </c>
      <c r="AD97">
        <f>'Encuesta de Satisfacción de (2'!AF96</f>
        <v>0</v>
      </c>
      <c r="AE97">
        <f>'Encuesta de Satisfacción de (2'!AG96</f>
        <v>0</v>
      </c>
      <c r="AF97">
        <f>'Encuesta de Satisfacción de (2'!AH96</f>
        <v>5</v>
      </c>
      <c r="AG97">
        <f>'Encuesta de Satisfacción de (2'!AI96</f>
        <v>5</v>
      </c>
      <c r="AH97">
        <f>'Encuesta de Satisfacción de (2'!AJ96</f>
        <v>5</v>
      </c>
      <c r="AI97">
        <f>'Encuesta de Satisfacción de (2'!AK96</f>
        <v>3</v>
      </c>
      <c r="AJ97">
        <f>'Encuesta de Satisfacción de (2'!AL96</f>
        <v>5</v>
      </c>
      <c r="AK97" t="str">
        <f>'Encuesta de Satisfacción de (2'!AM96</f>
        <v>No</v>
      </c>
      <c r="AL97" t="str">
        <f>'Encuesta de Satisfacción de (2'!AN96</f>
        <v>N/A</v>
      </c>
      <c r="AM97">
        <f>'Encuesta de Satisfacción de (2'!AO96</f>
        <v>3</v>
      </c>
      <c r="AN97">
        <f>'Encuesta de Satisfacción de (2'!AP96</f>
        <v>3</v>
      </c>
      <c r="AO97">
        <f>'Encuesta de Satisfacción de (2'!AQ96</f>
        <v>3</v>
      </c>
      <c r="AP97">
        <f>'Encuesta de Satisfacción de (2'!AR96</f>
        <v>3</v>
      </c>
      <c r="AQ97">
        <f>'Encuesta de Satisfacción de (2'!AS96</f>
        <v>3</v>
      </c>
      <c r="AR97">
        <f>'Encuesta de Satisfacción de (2'!AT96</f>
        <v>3</v>
      </c>
      <c r="AS97">
        <f>'Encuesta de Satisfacción de (2'!AU96</f>
        <v>3</v>
      </c>
      <c r="AT97">
        <f>'Encuesta de Satisfacción de (2'!AV96</f>
        <v>3</v>
      </c>
      <c r="AU97">
        <f>'Encuesta de Satisfacción de (2'!AW96</f>
        <v>3</v>
      </c>
      <c r="AV97">
        <f>'Encuesta de Satisfacción de (2'!AX96</f>
        <v>4</v>
      </c>
      <c r="AW97">
        <f>'Encuesta de Satisfacción de (2'!AY96</f>
        <v>3</v>
      </c>
      <c r="AX97">
        <f>'Encuesta de Satisfacción de (2'!AZ96</f>
        <v>2</v>
      </c>
      <c r="AY97">
        <f>'Encuesta de Satisfacción de (2'!BA96</f>
        <v>3</v>
      </c>
      <c r="AZ97">
        <f>'Encuesta de Satisfacción de (2'!BB96</f>
        <v>4</v>
      </c>
      <c r="BA97">
        <f>'Encuesta de Satisfacción de (2'!BC96</f>
        <v>3</v>
      </c>
      <c r="BB97">
        <f>'Encuesta de Satisfacción de (2'!BD96</f>
        <v>2</v>
      </c>
      <c r="BC97">
        <f>'Encuesta de Satisfacción de (2'!BE96</f>
        <v>3</v>
      </c>
      <c r="BD97">
        <f>'Encuesta de Satisfacción de (2'!BF96</f>
        <v>4</v>
      </c>
      <c r="BE97" t="str">
        <f>'Encuesta de Satisfacción de (2'!BG96</f>
        <v>No</v>
      </c>
      <c r="BF97" t="str">
        <f>'Encuesta de Satisfacción de (2'!BH96</f>
        <v>Sí</v>
      </c>
      <c r="BG97" t="str">
        <f>'Encuesta de Satisfacción de (2'!BI96</f>
        <v>No</v>
      </c>
      <c r="BH97" t="str">
        <f>'Encuesta de Satisfacción de (2'!BJ96</f>
        <v>No</v>
      </c>
      <c r="BI97" t="str">
        <f>'Encuesta de Satisfacción de (2'!BK96</f>
        <v>No</v>
      </c>
      <c r="BJ97" t="str">
        <f>'Encuesta de Satisfacción de (2'!BL96</f>
        <v>No</v>
      </c>
      <c r="BK97" t="str">
        <f>'Encuesta de Satisfacción de (2'!BM96</f>
        <v>No</v>
      </c>
      <c r="BL97" t="str">
        <f>'Encuesta de Satisfacción de (2'!BN96</f>
        <v>No</v>
      </c>
      <c r="BM97">
        <f>'Encuesta de Satisfacción de (2'!BO96</f>
        <v>3</v>
      </c>
      <c r="BN97">
        <f>'Encuesta de Satisfacción de (2'!BP96</f>
        <v>2</v>
      </c>
      <c r="BO97">
        <f>'Encuesta de Satisfacción de (2'!BQ96</f>
        <v>1</v>
      </c>
      <c r="BP97">
        <f>'Encuesta de Satisfacción de (2'!BR96</f>
        <v>2</v>
      </c>
      <c r="BQ97">
        <f>'Encuesta de Satisfacción de (2'!BS96</f>
        <v>3</v>
      </c>
      <c r="BR97">
        <f>'Encuesta de Satisfacción de (2'!BT96</f>
        <v>4</v>
      </c>
      <c r="BS97">
        <f>'Encuesta de Satisfacción de (2'!BU96</f>
        <v>3</v>
      </c>
      <c r="BT97" t="str">
        <f>'Encuesta de Satisfacción de (2'!BV96</f>
        <v>No</v>
      </c>
      <c r="BU97" t="str">
        <f>'Encuesta de Satisfacción de (2'!BW96</f>
        <v>N/A</v>
      </c>
      <c r="BV97">
        <f>'Encuesta de Satisfacción de (2'!BX96</f>
        <v>0</v>
      </c>
      <c r="BW97">
        <f>'Encuesta de Satisfacción de (2'!BY96</f>
        <v>1</v>
      </c>
      <c r="BX97">
        <f>'Encuesta de Satisfacción de (2'!BZ96</f>
        <v>1</v>
      </c>
      <c r="BY97" t="str">
        <f>'Encuesta de Satisfacción de (2'!CA96</f>
        <v>Muy insatisfecho</v>
      </c>
      <c r="BZ97">
        <f>'Encuesta de Satisfacción de (2'!CB96</f>
        <v>0</v>
      </c>
      <c r="CA97" t="str">
        <f>'Encuesta de Satisfacción de (2'!CC96</f>
        <v>No</v>
      </c>
      <c r="CB97" t="str">
        <f>'Encuesta de Satisfacción de (2'!CD96</f>
        <v>2021-22</v>
      </c>
      <c r="CC97" t="str">
        <f>'Encuesta de Satisfacción de (2'!CE96</f>
        <v>HOMBRE</v>
      </c>
      <c r="CD97" t="str">
        <f>'Encuesta de Satisfacción de (2'!CF96</f>
        <v>MÁSTER UNIVERSITARIO OFICIAL</v>
      </c>
      <c r="CE97" t="str">
        <f>'Encuesta de Satisfacción de (2'!CG96</f>
        <v>066A</v>
      </c>
      <c r="CF97" t="str">
        <f>'Encuesta de Satisfacción de (2'!CH96</f>
        <v>MÁSTER UNIVERSITARIO EN CIENCIAS ACTUARIALES Y FINANCIERAS</v>
      </c>
      <c r="CG97">
        <f>'Encuesta de Satisfacción de (2'!CI96</f>
        <v>155</v>
      </c>
      <c r="CH97" t="str">
        <f>'Encuesta de Satisfacción de (2'!CJ96</f>
        <v>FACULTAD DE CIENCIAS ECONÓMICAS Y EMPRESARIALES</v>
      </c>
      <c r="CI97">
        <f>'Encuesta de Satisfacción de (2'!CK96</f>
        <v>0</v>
      </c>
      <c r="CJ97">
        <f>'Encuesta de Satisfacción de (2'!CL96</f>
        <v>0</v>
      </c>
      <c r="CK97" t="str">
        <f>VLOOKUP(CH97,CENTROS!$A$2:$B$27,2,FALSE)</f>
        <v>CEE</v>
      </c>
      <c r="CL97" t="str">
        <f>VLOOKUP(CH97,CENTROS!$A$2:$C$27,3,FALSE)</f>
        <v>Ciencias Sociales</v>
      </c>
      <c r="CN97">
        <f t="shared" si="65"/>
        <v>10</v>
      </c>
      <c r="CO97">
        <f t="shared" si="66"/>
        <v>10</v>
      </c>
      <c r="CP97">
        <f t="shared" si="67"/>
        <v>10</v>
      </c>
      <c r="CQ97">
        <f t="shared" si="68"/>
        <v>5</v>
      </c>
      <c r="CR97">
        <f t="shared" si="69"/>
        <v>10</v>
      </c>
      <c r="CS97">
        <f t="shared" si="70"/>
        <v>5</v>
      </c>
      <c r="CT97">
        <f t="shared" si="71"/>
        <v>7.5</v>
      </c>
      <c r="CU97">
        <f t="shared" si="72"/>
        <v>5</v>
      </c>
      <c r="CV97">
        <f t="shared" si="73"/>
        <v>2.5</v>
      </c>
      <c r="CW97">
        <f t="shared" si="74"/>
        <v>5</v>
      </c>
      <c r="CX97">
        <f t="shared" si="75"/>
        <v>7.5</v>
      </c>
      <c r="CY97">
        <f t="shared" si="76"/>
        <v>5</v>
      </c>
      <c r="CZ97">
        <f t="shared" si="77"/>
        <v>2.5</v>
      </c>
      <c r="DA97">
        <f t="shared" si="78"/>
        <v>5</v>
      </c>
      <c r="DB97">
        <f t="shared" si="79"/>
        <v>7.5</v>
      </c>
      <c r="DC97">
        <f t="shared" si="80"/>
        <v>5</v>
      </c>
      <c r="DD97">
        <f t="shared" si="81"/>
        <v>2.5</v>
      </c>
      <c r="DE97">
        <f t="shared" si="82"/>
        <v>0</v>
      </c>
      <c r="DF97">
        <f t="shared" si="83"/>
        <v>2.5</v>
      </c>
      <c r="DG97">
        <f t="shared" si="84"/>
        <v>5</v>
      </c>
      <c r="DH97">
        <f t="shared" si="85"/>
        <v>7.5</v>
      </c>
      <c r="DI97">
        <f t="shared" si="86"/>
        <v>5</v>
      </c>
      <c r="DJ97">
        <f t="shared" si="87"/>
        <v>0</v>
      </c>
      <c r="DK97">
        <f t="shared" si="88"/>
        <v>0</v>
      </c>
      <c r="DL97">
        <f t="shared" si="89"/>
        <v>0</v>
      </c>
    </row>
    <row r="98" spans="1:116" x14ac:dyDescent="0.2">
      <c r="A98" t="str">
        <f>'Encuesta de Satisfacción de (2'!C97</f>
        <v>Sólo en época de exámenes</v>
      </c>
      <c r="B98" t="str">
        <f>'Encuesta de Satisfacción de (2'!D97</f>
        <v>Frecuentemente (1 o 2 veces por semana)</v>
      </c>
      <c r="C98" t="str">
        <f>'Encuesta de Satisfacción de (2'!E97</f>
        <v>Biblioteca María Zambrano (Filología / Derecho)</v>
      </c>
      <c r="D98" t="str">
        <f>'Encuesta de Satisfacción de (2'!F97</f>
        <v>F.  Derecho</v>
      </c>
      <c r="E98">
        <f>'Encuesta de Satisfacción de (2'!G97</f>
        <v>0</v>
      </c>
      <c r="F98">
        <f>'Encuesta de Satisfacción de (2'!H97</f>
        <v>0</v>
      </c>
      <c r="G98">
        <f>'Encuesta de Satisfacción de (2'!I97</f>
        <v>0</v>
      </c>
      <c r="H98">
        <f>'Encuesta de Satisfacción de (2'!J97</f>
        <v>0</v>
      </c>
      <c r="I98">
        <f>'Encuesta de Satisfacción de (2'!K97</f>
        <v>0</v>
      </c>
      <c r="J98">
        <f>'Encuesta de Satisfacción de (2'!L97</f>
        <v>0</v>
      </c>
      <c r="K98">
        <f>'Encuesta de Satisfacción de (2'!M97</f>
        <v>0</v>
      </c>
      <c r="L98">
        <f>'Encuesta de Satisfacción de (2'!N97</f>
        <v>0</v>
      </c>
      <c r="M98">
        <f>'Encuesta de Satisfacción de (2'!O97</f>
        <v>0</v>
      </c>
      <c r="N98">
        <f>'Encuesta de Satisfacción de (2'!P97</f>
        <v>0</v>
      </c>
      <c r="O98">
        <f>'Encuesta de Satisfacción de (2'!Q97</f>
        <v>0</v>
      </c>
      <c r="P98">
        <f>'Encuesta de Satisfacción de (2'!R97</f>
        <v>0</v>
      </c>
      <c r="Q98">
        <f>'Encuesta de Satisfacción de (2'!S97</f>
        <v>0</v>
      </c>
      <c r="R98">
        <f>'Encuesta de Satisfacción de (2'!T97</f>
        <v>0</v>
      </c>
      <c r="S98">
        <f>'Encuesta de Satisfacción de (2'!U97</f>
        <v>0</v>
      </c>
      <c r="T98">
        <f>'Encuesta de Satisfacción de (2'!V97</f>
        <v>0</v>
      </c>
      <c r="U98">
        <f>'Encuesta de Satisfacción de (2'!W97</f>
        <v>0</v>
      </c>
      <c r="V98">
        <f>'Encuesta de Satisfacción de (2'!X97</f>
        <v>0</v>
      </c>
      <c r="W98">
        <f>'Encuesta de Satisfacción de (2'!Y97</f>
        <v>0</v>
      </c>
      <c r="X98">
        <f>'Encuesta de Satisfacción de (2'!Z97</f>
        <v>0</v>
      </c>
      <c r="Y98">
        <f>'Encuesta de Satisfacción de (2'!AA97</f>
        <v>0</v>
      </c>
      <c r="Z98">
        <f>'Encuesta de Satisfacción de (2'!AB97</f>
        <v>0</v>
      </c>
      <c r="AA98">
        <f>'Encuesta de Satisfacción de (2'!AC97</f>
        <v>0</v>
      </c>
      <c r="AB98">
        <f>'Encuesta de Satisfacción de (2'!AD97</f>
        <v>0</v>
      </c>
      <c r="AC98">
        <f>'Encuesta de Satisfacción de (2'!AE97</f>
        <v>0</v>
      </c>
      <c r="AD98">
        <f>'Encuesta de Satisfacción de (2'!AF97</f>
        <v>0</v>
      </c>
      <c r="AE98">
        <f>'Encuesta de Satisfacción de (2'!AG97</f>
        <v>0</v>
      </c>
      <c r="AF98">
        <f>'Encuesta de Satisfacción de (2'!AH97</f>
        <v>5</v>
      </c>
      <c r="AG98">
        <f>'Encuesta de Satisfacción de (2'!AI97</f>
        <v>5</v>
      </c>
      <c r="AH98">
        <f>'Encuesta de Satisfacción de (2'!AJ97</f>
        <v>5</v>
      </c>
      <c r="AI98">
        <f>'Encuesta de Satisfacción de (2'!AK97</f>
        <v>3</v>
      </c>
      <c r="AJ98">
        <f>'Encuesta de Satisfacción de (2'!AL97</f>
        <v>5</v>
      </c>
      <c r="AK98" t="str">
        <f>'Encuesta de Satisfacción de (2'!AM97</f>
        <v>No</v>
      </c>
      <c r="AL98" t="str">
        <f>'Encuesta de Satisfacción de (2'!AN97</f>
        <v>No</v>
      </c>
      <c r="AM98">
        <f>'Encuesta de Satisfacción de (2'!AO97</f>
        <v>1</v>
      </c>
      <c r="AN98">
        <f>'Encuesta de Satisfacción de (2'!AP97</f>
        <v>3</v>
      </c>
      <c r="AO98">
        <f>'Encuesta de Satisfacción de (2'!AQ97</f>
        <v>5</v>
      </c>
      <c r="AP98">
        <f>'Encuesta de Satisfacción de (2'!AR97</f>
        <v>5</v>
      </c>
      <c r="AQ98">
        <f>'Encuesta de Satisfacción de (2'!AS97</f>
        <v>4</v>
      </c>
      <c r="AR98">
        <f>'Encuesta de Satisfacción de (2'!AT97</f>
        <v>5</v>
      </c>
      <c r="AS98">
        <f>'Encuesta de Satisfacción de (2'!AU97</f>
        <v>3</v>
      </c>
      <c r="AT98">
        <f>'Encuesta de Satisfacción de (2'!AV97</f>
        <v>2</v>
      </c>
      <c r="AU98">
        <f>'Encuesta de Satisfacción de (2'!AW97</f>
        <v>5</v>
      </c>
      <c r="AV98">
        <f>'Encuesta de Satisfacción de (2'!AX97</f>
        <v>5</v>
      </c>
      <c r="AW98">
        <f>'Encuesta de Satisfacción de (2'!AY97</f>
        <v>4</v>
      </c>
      <c r="AX98">
        <f>'Encuesta de Satisfacción de (2'!AZ97</f>
        <v>5</v>
      </c>
      <c r="AY98">
        <f>'Encuesta de Satisfacción de (2'!BA97</f>
        <v>4</v>
      </c>
      <c r="AZ98">
        <f>'Encuesta de Satisfacción de (2'!BB97</f>
        <v>5</v>
      </c>
      <c r="BA98">
        <f>'Encuesta de Satisfacción de (2'!BC97</f>
        <v>5</v>
      </c>
      <c r="BB98">
        <f>'Encuesta de Satisfacción de (2'!BD97</f>
        <v>4</v>
      </c>
      <c r="BC98">
        <f>'Encuesta de Satisfacción de (2'!BE97</f>
        <v>5</v>
      </c>
      <c r="BD98">
        <f>'Encuesta de Satisfacción de (2'!BF97</f>
        <v>5</v>
      </c>
      <c r="BE98" t="str">
        <f>'Encuesta de Satisfacción de (2'!BG97</f>
        <v>Sí</v>
      </c>
      <c r="BF98" t="str">
        <f>'Encuesta de Satisfacción de (2'!BH97</f>
        <v>Sí</v>
      </c>
      <c r="BG98" t="str">
        <f>'Encuesta de Satisfacción de (2'!BI97</f>
        <v>Sí</v>
      </c>
      <c r="BH98" t="str">
        <f>'Encuesta de Satisfacción de (2'!BJ97</f>
        <v>Sí</v>
      </c>
      <c r="BI98" t="str">
        <f>'Encuesta de Satisfacción de (2'!BK97</f>
        <v>Sí</v>
      </c>
      <c r="BJ98" t="str">
        <f>'Encuesta de Satisfacción de (2'!BL97</f>
        <v>Sí</v>
      </c>
      <c r="BK98" t="str">
        <f>'Encuesta de Satisfacción de (2'!BM97</f>
        <v>No</v>
      </c>
      <c r="BL98" t="str">
        <f>'Encuesta de Satisfacción de (2'!BN97</f>
        <v>No</v>
      </c>
      <c r="BM98">
        <f>'Encuesta de Satisfacción de (2'!BO97</f>
        <v>5</v>
      </c>
      <c r="BN98">
        <f>'Encuesta de Satisfacción de (2'!BP97</f>
        <v>5</v>
      </c>
      <c r="BO98">
        <f>'Encuesta de Satisfacción de (2'!BQ97</f>
        <v>5</v>
      </c>
      <c r="BP98">
        <f>'Encuesta de Satisfacción de (2'!BR97</f>
        <v>5</v>
      </c>
      <c r="BQ98">
        <f>'Encuesta de Satisfacción de (2'!BS97</f>
        <v>5</v>
      </c>
      <c r="BR98">
        <f>'Encuesta de Satisfacción de (2'!BT97</f>
        <v>5</v>
      </c>
      <c r="BS98">
        <f>'Encuesta de Satisfacción de (2'!BU97</f>
        <v>3</v>
      </c>
      <c r="BT98" t="str">
        <f>'Encuesta de Satisfacción de (2'!BV97</f>
        <v>Sí</v>
      </c>
      <c r="BU98" t="str">
        <f>'Encuesta de Satisfacción de (2'!BW97</f>
        <v>No</v>
      </c>
      <c r="BV98">
        <f>'Encuesta de Satisfacción de (2'!BX97</f>
        <v>0</v>
      </c>
      <c r="BW98">
        <f>'Encuesta de Satisfacción de (2'!BY97</f>
        <v>5</v>
      </c>
      <c r="BX98">
        <f>'Encuesta de Satisfacción de (2'!BZ97</f>
        <v>5</v>
      </c>
      <c r="BY98" t="str">
        <f>'Encuesta de Satisfacción de (2'!CA97</f>
        <v>Muy satisfecho</v>
      </c>
      <c r="BZ98" t="str">
        <f>'Encuesta de Satisfacción de (2'!CB97</f>
        <v>Más claridad a la hora de encontrar un determinado libro o sección en la biblioteca física, sobre todo, de cara a un ulterior préstamo.
En cuanto a la biblioteca virtual, aunque mi experiencia es bastante satisfactoria, si que en el área de derecho creo que podría haber una sección dedicada únicamente a los recursos electrónicos contenedores de ciertas plataformas que ofrecen bases de datos, jurisprudencia, formularios etc. que no son libros electrónicos, pues creo que son bastante utilizados y útiles y a veces no son fáciles encontrarlos en el catálogo. Y también, y a colación de ello, creo que se le deberían dar más difusión a la existencia de estos recursos, suscritos por la universidad, pues no todo el mundo sabe usarlo, de su existencia o acceder a ellos.</v>
      </c>
      <c r="CA98" t="str">
        <f>'Encuesta de Satisfacción de (2'!CC97</f>
        <v>No</v>
      </c>
      <c r="CB98" t="str">
        <f>'Encuesta de Satisfacción de (2'!CD97</f>
        <v>2021-22</v>
      </c>
      <c r="CC98" t="str">
        <f>'Encuesta de Satisfacción de (2'!CE97</f>
        <v>MUJER</v>
      </c>
      <c r="CD98" t="str">
        <f>'Encuesta de Satisfacción de (2'!CF97</f>
        <v>MÁSTER UNIVERSITARIO OFICIAL</v>
      </c>
      <c r="CE98" t="str">
        <f>'Encuesta de Satisfacción de (2'!CG97</f>
        <v>061G</v>
      </c>
      <c r="CF98" t="str">
        <f>'Encuesta de Satisfacción de (2'!CH97</f>
        <v>MÁSTER UNIVERSITARIO EN ACCESO A LA PROFESIÓN DE ABOGADO</v>
      </c>
      <c r="CG98">
        <f>'Encuesta de Satisfacción de (2'!CI97</f>
        <v>151</v>
      </c>
      <c r="CH98" t="str">
        <f>'Encuesta de Satisfacción de (2'!CJ97</f>
        <v>FACULTAD DE DERECHO</v>
      </c>
      <c r="CI98">
        <f>'Encuesta de Satisfacción de (2'!CK97</f>
        <v>0</v>
      </c>
      <c r="CJ98">
        <f>'Encuesta de Satisfacción de (2'!CL97</f>
        <v>0</v>
      </c>
      <c r="CK98" t="str">
        <f>VLOOKUP(CH98,CENTROS!$A$2:$B$27,2,FALSE)</f>
        <v>DER</v>
      </c>
      <c r="CL98" t="str">
        <f>VLOOKUP(CH98,CENTROS!$A$2:$C$27,3,FALSE)</f>
        <v>Ciencias Sociales</v>
      </c>
      <c r="CN98">
        <f t="shared" si="65"/>
        <v>10</v>
      </c>
      <c r="CO98">
        <f t="shared" si="66"/>
        <v>10</v>
      </c>
      <c r="CP98">
        <f t="shared" si="67"/>
        <v>10</v>
      </c>
      <c r="CQ98">
        <f t="shared" si="68"/>
        <v>5</v>
      </c>
      <c r="CR98">
        <f t="shared" si="69"/>
        <v>10</v>
      </c>
      <c r="CS98">
        <f t="shared" si="70"/>
        <v>10</v>
      </c>
      <c r="CT98">
        <f t="shared" si="71"/>
        <v>10</v>
      </c>
      <c r="CU98">
        <f t="shared" si="72"/>
        <v>7.5</v>
      </c>
      <c r="CV98">
        <f t="shared" si="73"/>
        <v>10</v>
      </c>
      <c r="CW98">
        <f t="shared" si="74"/>
        <v>7.5</v>
      </c>
      <c r="CX98">
        <f t="shared" si="75"/>
        <v>10</v>
      </c>
      <c r="CY98">
        <f t="shared" si="76"/>
        <v>10</v>
      </c>
      <c r="CZ98">
        <f t="shared" si="77"/>
        <v>7.5</v>
      </c>
      <c r="DA98">
        <f t="shared" si="78"/>
        <v>10</v>
      </c>
      <c r="DB98">
        <f t="shared" si="79"/>
        <v>10</v>
      </c>
      <c r="DC98">
        <f t="shared" si="80"/>
        <v>10</v>
      </c>
      <c r="DD98">
        <f t="shared" si="81"/>
        <v>10</v>
      </c>
      <c r="DE98">
        <f t="shared" si="82"/>
        <v>10</v>
      </c>
      <c r="DF98">
        <f t="shared" si="83"/>
        <v>10</v>
      </c>
      <c r="DG98">
        <f t="shared" si="84"/>
        <v>10</v>
      </c>
      <c r="DH98">
        <f t="shared" si="85"/>
        <v>10</v>
      </c>
      <c r="DI98">
        <f t="shared" si="86"/>
        <v>5</v>
      </c>
      <c r="DJ98">
        <f t="shared" si="87"/>
        <v>10</v>
      </c>
      <c r="DK98">
        <f t="shared" si="88"/>
        <v>10</v>
      </c>
      <c r="DL98">
        <f t="shared" si="89"/>
        <v>10</v>
      </c>
    </row>
    <row r="99" spans="1:116" x14ac:dyDescent="0.2">
      <c r="A99" t="str">
        <f>'Encuesta de Satisfacción de (2'!C98</f>
        <v>Frecuentemente (1 o 2 veces por semana)</v>
      </c>
      <c r="B99" t="str">
        <f>'Encuesta de Satisfacción de (2'!D98</f>
        <v>Frecuentemente (1 o 2 veces por semana)</v>
      </c>
      <c r="C99" t="str">
        <f>'Encuesta de Satisfacción de (2'!E98</f>
        <v>F.  Geografía e Historia</v>
      </c>
      <c r="D99" t="str">
        <f>'Encuesta de Satisfacción de (2'!F98</f>
        <v>Biblioteca María Zambrano (Filología / Derecho)</v>
      </c>
      <c r="E99">
        <f>'Encuesta de Satisfacción de (2'!G98</f>
        <v>0</v>
      </c>
      <c r="F99">
        <f>'Encuesta de Satisfacción de (2'!H98</f>
        <v>0</v>
      </c>
      <c r="G99">
        <f>'Encuesta de Satisfacción de (2'!I98</f>
        <v>0</v>
      </c>
      <c r="H99">
        <f>'Encuesta de Satisfacción de (2'!J98</f>
        <v>0</v>
      </c>
      <c r="I99">
        <f>'Encuesta de Satisfacción de (2'!K98</f>
        <v>0</v>
      </c>
      <c r="J99">
        <f>'Encuesta de Satisfacción de (2'!L98</f>
        <v>0</v>
      </c>
      <c r="K99">
        <f>'Encuesta de Satisfacción de (2'!M98</f>
        <v>0</v>
      </c>
      <c r="L99">
        <f>'Encuesta de Satisfacción de (2'!N98</f>
        <v>0</v>
      </c>
      <c r="M99">
        <f>'Encuesta de Satisfacción de (2'!O98</f>
        <v>0</v>
      </c>
      <c r="N99">
        <f>'Encuesta de Satisfacción de (2'!P98</f>
        <v>0</v>
      </c>
      <c r="O99">
        <f>'Encuesta de Satisfacción de (2'!Q98</f>
        <v>0</v>
      </c>
      <c r="P99">
        <f>'Encuesta de Satisfacción de (2'!R98</f>
        <v>0</v>
      </c>
      <c r="Q99">
        <f>'Encuesta de Satisfacción de (2'!S98</f>
        <v>0</v>
      </c>
      <c r="R99">
        <f>'Encuesta de Satisfacción de (2'!T98</f>
        <v>0</v>
      </c>
      <c r="S99">
        <f>'Encuesta de Satisfacción de (2'!U98</f>
        <v>0</v>
      </c>
      <c r="T99">
        <f>'Encuesta de Satisfacción de (2'!V98</f>
        <v>0</v>
      </c>
      <c r="U99">
        <f>'Encuesta de Satisfacción de (2'!W98</f>
        <v>0</v>
      </c>
      <c r="V99">
        <f>'Encuesta de Satisfacción de (2'!X98</f>
        <v>0</v>
      </c>
      <c r="W99">
        <f>'Encuesta de Satisfacción de (2'!Y98</f>
        <v>0</v>
      </c>
      <c r="X99">
        <f>'Encuesta de Satisfacción de (2'!Z98</f>
        <v>0</v>
      </c>
      <c r="Y99">
        <f>'Encuesta de Satisfacción de (2'!AA98</f>
        <v>0</v>
      </c>
      <c r="Z99">
        <f>'Encuesta de Satisfacción de (2'!AB98</f>
        <v>0</v>
      </c>
      <c r="AA99">
        <f>'Encuesta de Satisfacción de (2'!AC98</f>
        <v>0</v>
      </c>
      <c r="AB99">
        <f>'Encuesta de Satisfacción de (2'!AD98</f>
        <v>0</v>
      </c>
      <c r="AC99">
        <f>'Encuesta de Satisfacción de (2'!AE98</f>
        <v>0</v>
      </c>
      <c r="AD99">
        <f>'Encuesta de Satisfacción de (2'!AF98</f>
        <v>0</v>
      </c>
      <c r="AE99">
        <f>'Encuesta de Satisfacción de (2'!AG98</f>
        <v>0</v>
      </c>
      <c r="AF99">
        <f>'Encuesta de Satisfacción de (2'!AH98</f>
        <v>3</v>
      </c>
      <c r="AG99">
        <f>'Encuesta de Satisfacción de (2'!AI98</f>
        <v>4</v>
      </c>
      <c r="AH99">
        <f>'Encuesta de Satisfacción de (2'!AJ98</f>
        <v>2</v>
      </c>
      <c r="AI99">
        <f>'Encuesta de Satisfacción de (2'!AK98</f>
        <v>2</v>
      </c>
      <c r="AJ99">
        <f>'Encuesta de Satisfacción de (2'!AL98</f>
        <v>4</v>
      </c>
      <c r="AK99" t="str">
        <f>'Encuesta de Satisfacción de (2'!AM98</f>
        <v>Sí</v>
      </c>
      <c r="AL99" t="str">
        <f>'Encuesta de Satisfacción de (2'!AN98</f>
        <v>Sí</v>
      </c>
      <c r="AM99">
        <f>'Encuesta de Satisfacción de (2'!AO98</f>
        <v>4</v>
      </c>
      <c r="AN99">
        <f>'Encuesta de Satisfacción de (2'!AP98</f>
        <v>3</v>
      </c>
      <c r="AO99">
        <f>'Encuesta de Satisfacción de (2'!AQ98</f>
        <v>2</v>
      </c>
      <c r="AP99">
        <f>'Encuesta de Satisfacción de (2'!AR98</f>
        <v>4</v>
      </c>
      <c r="AQ99">
        <f>'Encuesta de Satisfacción de (2'!AS98</f>
        <v>1</v>
      </c>
      <c r="AR99">
        <f>'Encuesta de Satisfacción de (2'!AT98</f>
        <v>4</v>
      </c>
      <c r="AS99">
        <f>'Encuesta de Satisfacción de (2'!AU98</f>
        <v>1</v>
      </c>
      <c r="AT99">
        <f>'Encuesta de Satisfacción de (2'!AV98</f>
        <v>4</v>
      </c>
      <c r="AU99">
        <f>'Encuesta de Satisfacción de (2'!AW98</f>
        <v>1</v>
      </c>
      <c r="AV99">
        <f>'Encuesta de Satisfacción de (2'!AX98</f>
        <v>1</v>
      </c>
      <c r="AW99">
        <f>'Encuesta de Satisfacción de (2'!AY98</f>
        <v>1</v>
      </c>
      <c r="AX99">
        <f>'Encuesta de Satisfacción de (2'!AZ98</f>
        <v>3</v>
      </c>
      <c r="AY99">
        <f>'Encuesta de Satisfacción de (2'!BA98</f>
        <v>4</v>
      </c>
      <c r="AZ99">
        <f>'Encuesta de Satisfacción de (2'!BB98</f>
        <v>1</v>
      </c>
      <c r="BA99">
        <f>'Encuesta de Satisfacción de (2'!BC98</f>
        <v>1</v>
      </c>
      <c r="BB99">
        <f>'Encuesta de Satisfacción de (2'!BD98</f>
        <v>3</v>
      </c>
      <c r="BC99">
        <f>'Encuesta de Satisfacción de (2'!BE98</f>
        <v>1</v>
      </c>
      <c r="BD99">
        <f>'Encuesta de Satisfacción de (2'!BF98</f>
        <v>4</v>
      </c>
      <c r="BE99" t="str">
        <f>'Encuesta de Satisfacción de (2'!BG98</f>
        <v>Sí</v>
      </c>
      <c r="BF99" t="str">
        <f>'Encuesta de Satisfacción de (2'!BH98</f>
        <v>N/A</v>
      </c>
      <c r="BG99" t="str">
        <f>'Encuesta de Satisfacción de (2'!BI98</f>
        <v>N/A</v>
      </c>
      <c r="BH99" t="str">
        <f>'Encuesta de Satisfacción de (2'!BJ98</f>
        <v>N/A</v>
      </c>
      <c r="BI99" t="str">
        <f>'Encuesta de Satisfacción de (2'!BK98</f>
        <v>N/A</v>
      </c>
      <c r="BJ99" t="str">
        <f>'Encuesta de Satisfacción de (2'!BL98</f>
        <v>N/A</v>
      </c>
      <c r="BK99" t="str">
        <f>'Encuesta de Satisfacción de (2'!BM98</f>
        <v>Sí</v>
      </c>
      <c r="BL99" t="str">
        <f>'Encuesta de Satisfacción de (2'!BN98</f>
        <v>N/A</v>
      </c>
      <c r="BM99">
        <f>'Encuesta de Satisfacción de (2'!BO98</f>
        <v>4</v>
      </c>
      <c r="BN99">
        <f>'Encuesta de Satisfacción de (2'!BP98</f>
        <v>5</v>
      </c>
      <c r="BO99">
        <f>'Encuesta de Satisfacción de (2'!BQ98</f>
        <v>5</v>
      </c>
      <c r="BP99">
        <f>'Encuesta de Satisfacción de (2'!BR98</f>
        <v>5</v>
      </c>
      <c r="BQ99">
        <f>'Encuesta de Satisfacción de (2'!BS98</f>
        <v>5</v>
      </c>
      <c r="BR99">
        <f>'Encuesta de Satisfacción de (2'!BT98</f>
        <v>5</v>
      </c>
      <c r="BS99">
        <f>'Encuesta de Satisfacción de (2'!BU98</f>
        <v>3</v>
      </c>
      <c r="BT99" t="str">
        <f>'Encuesta de Satisfacción de (2'!BV98</f>
        <v>Sí</v>
      </c>
      <c r="BU99" t="str">
        <f>'Encuesta de Satisfacción de (2'!BW98</f>
        <v>No</v>
      </c>
      <c r="BV99">
        <f>'Encuesta de Satisfacción de (2'!BX98</f>
        <v>0</v>
      </c>
      <c r="BW99">
        <f>'Encuesta de Satisfacción de (2'!BY98</f>
        <v>4</v>
      </c>
      <c r="BX99">
        <f>'Encuesta de Satisfacción de (2'!BZ98</f>
        <v>4</v>
      </c>
      <c r="BY99" t="str">
        <f>'Encuesta de Satisfacción de (2'!CA98</f>
        <v>Normal</v>
      </c>
      <c r="BZ99" t="str">
        <f>'Encuesta de Satisfacción de (2'!CB98</f>
        <v>El catálogo cisne deja mucho que desear. Los fondos de la universidad son ciertamente insuficientes para un doctorando.</v>
      </c>
      <c r="CA99" t="str">
        <f>'Encuesta de Satisfacción de (2'!CC98</f>
        <v>No</v>
      </c>
      <c r="CB99" t="str">
        <f>'Encuesta de Satisfacción de (2'!CD98</f>
        <v>2021-22</v>
      </c>
      <c r="CC99" t="str">
        <f>'Encuesta de Satisfacción de (2'!CE98</f>
        <v>MUJER</v>
      </c>
      <c r="CD99" t="str">
        <f>'Encuesta de Satisfacción de (2'!CF98</f>
        <v>DOCTORADO</v>
      </c>
      <c r="CE99" t="str">
        <f>'Encuesta de Satisfacción de (2'!CG98</f>
        <v>D9AH</v>
      </c>
      <c r="CF99" t="str">
        <f>'Encuesta de Satisfacción de (2'!CH98</f>
        <v>DOCTORADO EN HISTORIA DEL ARTE RD99</v>
      </c>
      <c r="CG99">
        <f>'Encuesta de Satisfacción de (2'!CI98</f>
        <v>107</v>
      </c>
      <c r="CH99" t="str">
        <f>'Encuesta de Satisfacción de (2'!CJ98</f>
        <v>FACULTAD DE GEOGRAFÍA E HISTORIA</v>
      </c>
      <c r="CI99">
        <f>'Encuesta de Satisfacción de (2'!CK98</f>
        <v>0</v>
      </c>
      <c r="CJ99">
        <f>'Encuesta de Satisfacción de (2'!CL98</f>
        <v>0</v>
      </c>
      <c r="CK99" t="str">
        <f>VLOOKUP(CH99,CENTROS!$A$2:$B$27,2,FALSE)</f>
        <v>GHI</v>
      </c>
      <c r="CL99" t="str">
        <f>VLOOKUP(CH99,CENTROS!$A$2:$C$27,3,FALSE)</f>
        <v>Humanidades</v>
      </c>
      <c r="CN99">
        <f t="shared" si="65"/>
        <v>5</v>
      </c>
      <c r="CO99">
        <f t="shared" si="66"/>
        <v>7.5</v>
      </c>
      <c r="CP99">
        <f t="shared" si="67"/>
        <v>2.5</v>
      </c>
      <c r="CQ99">
        <f t="shared" si="68"/>
        <v>2.5</v>
      </c>
      <c r="CR99">
        <f t="shared" si="69"/>
        <v>7.5</v>
      </c>
      <c r="CS99">
        <f t="shared" si="70"/>
        <v>0</v>
      </c>
      <c r="CT99">
        <f t="shared" si="71"/>
        <v>0</v>
      </c>
      <c r="CU99">
        <f t="shared" si="72"/>
        <v>0</v>
      </c>
      <c r="CV99">
        <f t="shared" si="73"/>
        <v>5</v>
      </c>
      <c r="CW99">
        <f t="shared" si="74"/>
        <v>7.5</v>
      </c>
      <c r="CX99">
        <f t="shared" si="75"/>
        <v>0</v>
      </c>
      <c r="CY99">
        <f t="shared" si="76"/>
        <v>0</v>
      </c>
      <c r="CZ99">
        <f t="shared" si="77"/>
        <v>5</v>
      </c>
      <c r="DA99">
        <f t="shared" si="78"/>
        <v>0</v>
      </c>
      <c r="DB99">
        <f t="shared" si="79"/>
        <v>7.5</v>
      </c>
      <c r="DC99">
        <f t="shared" si="80"/>
        <v>7.5</v>
      </c>
      <c r="DD99">
        <f t="shared" si="81"/>
        <v>10</v>
      </c>
      <c r="DE99">
        <f t="shared" si="82"/>
        <v>10</v>
      </c>
      <c r="DF99">
        <f t="shared" si="83"/>
        <v>10</v>
      </c>
      <c r="DG99">
        <f t="shared" si="84"/>
        <v>10</v>
      </c>
      <c r="DH99">
        <f t="shared" si="85"/>
        <v>10</v>
      </c>
      <c r="DI99">
        <f t="shared" si="86"/>
        <v>5</v>
      </c>
      <c r="DJ99">
        <f t="shared" si="87"/>
        <v>7.5</v>
      </c>
      <c r="DK99">
        <f t="shared" si="88"/>
        <v>7.5</v>
      </c>
      <c r="DL99">
        <f t="shared" si="89"/>
        <v>5</v>
      </c>
    </row>
    <row r="100" spans="1:116" x14ac:dyDescent="0.2">
      <c r="A100" t="str">
        <f>'Encuesta de Satisfacción de (2'!C99</f>
        <v>Sólo en época de exámenes</v>
      </c>
      <c r="B100" t="str">
        <f>'Encuesta de Satisfacción de (2'!D99</f>
        <v>De vez en cuando (1 o 2 veces al mes)</v>
      </c>
      <c r="C100" t="str">
        <f>'Encuesta de Satisfacción de (2'!E99</f>
        <v>Biblioteca María Zambrano (Filología / Derecho)</v>
      </c>
      <c r="D100" t="str">
        <f>'Encuesta de Satisfacción de (2'!F99</f>
        <v>F.  Ciencias de la Documentación</v>
      </c>
      <c r="E100" t="str">
        <f>'Encuesta de Satisfacción de (2'!G99</f>
        <v>F.  Filología</v>
      </c>
      <c r="F100">
        <f>'Encuesta de Satisfacción de (2'!H99</f>
        <v>0</v>
      </c>
      <c r="G100">
        <f>'Encuesta de Satisfacción de (2'!I99</f>
        <v>0</v>
      </c>
      <c r="H100">
        <f>'Encuesta de Satisfacción de (2'!J99</f>
        <v>0</v>
      </c>
      <c r="I100">
        <f>'Encuesta de Satisfacción de (2'!K99</f>
        <v>0</v>
      </c>
      <c r="J100">
        <f>'Encuesta de Satisfacción de (2'!L99</f>
        <v>0</v>
      </c>
      <c r="K100">
        <f>'Encuesta de Satisfacción de (2'!M99</f>
        <v>0</v>
      </c>
      <c r="L100">
        <f>'Encuesta de Satisfacción de (2'!N99</f>
        <v>0</v>
      </c>
      <c r="M100">
        <f>'Encuesta de Satisfacción de (2'!O99</f>
        <v>0</v>
      </c>
      <c r="N100">
        <f>'Encuesta de Satisfacción de (2'!P99</f>
        <v>0</v>
      </c>
      <c r="O100">
        <f>'Encuesta de Satisfacción de (2'!Q99</f>
        <v>0</v>
      </c>
      <c r="P100">
        <f>'Encuesta de Satisfacción de (2'!R99</f>
        <v>0</v>
      </c>
      <c r="Q100">
        <f>'Encuesta de Satisfacción de (2'!S99</f>
        <v>0</v>
      </c>
      <c r="R100">
        <f>'Encuesta de Satisfacción de (2'!T99</f>
        <v>0</v>
      </c>
      <c r="S100">
        <f>'Encuesta de Satisfacción de (2'!U99</f>
        <v>0</v>
      </c>
      <c r="T100">
        <f>'Encuesta de Satisfacción de (2'!V99</f>
        <v>0</v>
      </c>
      <c r="U100">
        <f>'Encuesta de Satisfacción de (2'!W99</f>
        <v>0</v>
      </c>
      <c r="V100">
        <f>'Encuesta de Satisfacción de (2'!X99</f>
        <v>0</v>
      </c>
      <c r="W100">
        <f>'Encuesta de Satisfacción de (2'!Y99</f>
        <v>0</v>
      </c>
      <c r="X100">
        <f>'Encuesta de Satisfacción de (2'!Z99</f>
        <v>0</v>
      </c>
      <c r="Y100">
        <f>'Encuesta de Satisfacción de (2'!AA99</f>
        <v>0</v>
      </c>
      <c r="Z100">
        <f>'Encuesta de Satisfacción de (2'!AB99</f>
        <v>0</v>
      </c>
      <c r="AA100">
        <f>'Encuesta de Satisfacción de (2'!AC99</f>
        <v>0</v>
      </c>
      <c r="AB100">
        <f>'Encuesta de Satisfacción de (2'!AD99</f>
        <v>0</v>
      </c>
      <c r="AC100">
        <f>'Encuesta de Satisfacción de (2'!AE99</f>
        <v>0</v>
      </c>
      <c r="AD100">
        <f>'Encuesta de Satisfacción de (2'!AF99</f>
        <v>0</v>
      </c>
      <c r="AE100">
        <f>'Encuesta de Satisfacción de (2'!AG99</f>
        <v>0</v>
      </c>
      <c r="AF100">
        <f>'Encuesta de Satisfacción de (2'!AH99</f>
        <v>4</v>
      </c>
      <c r="AG100">
        <f>'Encuesta de Satisfacción de (2'!AI99</f>
        <v>4</v>
      </c>
      <c r="AH100">
        <f>'Encuesta de Satisfacción de (2'!AJ99</f>
        <v>4</v>
      </c>
      <c r="AI100">
        <f>'Encuesta de Satisfacción de (2'!AK99</f>
        <v>2</v>
      </c>
      <c r="AJ100">
        <f>'Encuesta de Satisfacción de (2'!AL99</f>
        <v>5</v>
      </c>
      <c r="AK100" t="str">
        <f>'Encuesta de Satisfacción de (2'!AM99</f>
        <v>No</v>
      </c>
      <c r="AL100" t="str">
        <f>'Encuesta de Satisfacción de (2'!AN99</f>
        <v>Sí</v>
      </c>
      <c r="AM100">
        <f>'Encuesta de Satisfacción de (2'!AO99</f>
        <v>3</v>
      </c>
      <c r="AN100">
        <f>'Encuesta de Satisfacción de (2'!AP99</f>
        <v>3</v>
      </c>
      <c r="AO100">
        <f>'Encuesta de Satisfacción de (2'!AQ99</f>
        <v>3</v>
      </c>
      <c r="AP100">
        <f>'Encuesta de Satisfacción de (2'!AR99</f>
        <v>4</v>
      </c>
      <c r="AQ100">
        <f>'Encuesta de Satisfacción de (2'!AS99</f>
        <v>4</v>
      </c>
      <c r="AR100">
        <f>'Encuesta de Satisfacción de (2'!AT99</f>
        <v>4</v>
      </c>
      <c r="AS100">
        <f>'Encuesta de Satisfacción de (2'!AU99</f>
        <v>4</v>
      </c>
      <c r="AT100">
        <f>'Encuesta de Satisfacción de (2'!AV99</f>
        <v>3</v>
      </c>
      <c r="AU100">
        <f>'Encuesta de Satisfacción de (2'!AW99</f>
        <v>3</v>
      </c>
      <c r="AV100">
        <f>'Encuesta de Satisfacción de (2'!AX99</f>
        <v>3</v>
      </c>
      <c r="AW100">
        <f>'Encuesta de Satisfacción de (2'!AY99</f>
        <v>3</v>
      </c>
      <c r="AX100">
        <f>'Encuesta de Satisfacción de (2'!AZ99</f>
        <v>3</v>
      </c>
      <c r="AY100">
        <f>'Encuesta de Satisfacción de (2'!BA99</f>
        <v>5</v>
      </c>
      <c r="AZ100">
        <f>'Encuesta de Satisfacción de (2'!BB99</f>
        <v>4</v>
      </c>
      <c r="BA100">
        <f>'Encuesta de Satisfacción de (2'!BC99</f>
        <v>4</v>
      </c>
      <c r="BB100">
        <f>'Encuesta de Satisfacción de (2'!BD99</f>
        <v>4</v>
      </c>
      <c r="BC100">
        <f>'Encuesta de Satisfacción de (2'!BE99</f>
        <v>4</v>
      </c>
      <c r="BD100">
        <f>'Encuesta de Satisfacción de (2'!BF99</f>
        <v>3</v>
      </c>
      <c r="BE100" t="str">
        <f>'Encuesta de Satisfacción de (2'!BG99</f>
        <v>Sí</v>
      </c>
      <c r="BF100" t="str">
        <f>'Encuesta de Satisfacción de (2'!BH99</f>
        <v>No</v>
      </c>
      <c r="BG100" t="str">
        <f>'Encuesta de Satisfacción de (2'!BI99</f>
        <v>No</v>
      </c>
      <c r="BH100" t="str">
        <f>'Encuesta de Satisfacción de (2'!BJ99</f>
        <v>Sí</v>
      </c>
      <c r="BI100" t="str">
        <f>'Encuesta de Satisfacción de (2'!BK99</f>
        <v>Sí</v>
      </c>
      <c r="BJ100" t="str">
        <f>'Encuesta de Satisfacción de (2'!BL99</f>
        <v>No</v>
      </c>
      <c r="BK100" t="str">
        <f>'Encuesta de Satisfacción de (2'!BM99</f>
        <v>No</v>
      </c>
      <c r="BL100" t="str">
        <f>'Encuesta de Satisfacción de (2'!BN99</f>
        <v>No</v>
      </c>
      <c r="BM100">
        <f>'Encuesta de Satisfacción de (2'!BO99</f>
        <v>4</v>
      </c>
      <c r="BN100">
        <f>'Encuesta de Satisfacción de (2'!BP99</f>
        <v>3</v>
      </c>
      <c r="BO100">
        <f>'Encuesta de Satisfacción de (2'!BQ99</f>
        <v>3</v>
      </c>
      <c r="BP100">
        <f>'Encuesta de Satisfacción de (2'!BR99</f>
        <v>3</v>
      </c>
      <c r="BQ100">
        <f>'Encuesta de Satisfacción de (2'!BS99</f>
        <v>3</v>
      </c>
      <c r="BR100">
        <f>'Encuesta de Satisfacción de (2'!BT99</f>
        <v>3</v>
      </c>
      <c r="BS100">
        <f>'Encuesta de Satisfacción de (2'!BU99</f>
        <v>1</v>
      </c>
      <c r="BT100" t="str">
        <f>'Encuesta de Satisfacción de (2'!BV99</f>
        <v>Sí</v>
      </c>
      <c r="BU100" t="str">
        <f>'Encuesta de Satisfacción de (2'!BW99</f>
        <v>No</v>
      </c>
      <c r="BV100">
        <f>'Encuesta de Satisfacción de (2'!BX99</f>
        <v>0</v>
      </c>
      <c r="BW100">
        <f>'Encuesta de Satisfacción de (2'!BY99</f>
        <v>4</v>
      </c>
      <c r="BX100">
        <f>'Encuesta de Satisfacción de (2'!BZ99</f>
        <v>4</v>
      </c>
      <c r="BY100" t="str">
        <f>'Encuesta de Satisfacción de (2'!CA99</f>
        <v>Normal</v>
      </c>
      <c r="BZ100">
        <f>'Encuesta de Satisfacción de (2'!CB99</f>
        <v>0</v>
      </c>
      <c r="CA100" t="str">
        <f>'Encuesta de Satisfacción de (2'!CC99</f>
        <v>No</v>
      </c>
      <c r="CB100" t="str">
        <f>'Encuesta de Satisfacción de (2'!CD99</f>
        <v>2021-22</v>
      </c>
      <c r="CC100" t="str">
        <f>'Encuesta de Satisfacción de (2'!CE99</f>
        <v>HOMBRE</v>
      </c>
      <c r="CD100" t="str">
        <f>'Encuesta de Satisfacción de (2'!CF99</f>
        <v>MÁSTER UNIVERSITARIO OFICIAL</v>
      </c>
      <c r="CE100" t="str">
        <f>'Encuesta de Satisfacción de (2'!CG99</f>
        <v>DM00</v>
      </c>
      <c r="CF100" t="str">
        <f>'Encuesta de Satisfacción de (2'!CH99</f>
        <v>DOBLE MASTER EN LENGUA FRANCESA APLICADA Y FORMACIÓN DEL PROFESORADO</v>
      </c>
      <c r="CG100">
        <f>'Encuesta de Satisfacción de (2'!CI99</f>
        <v>105</v>
      </c>
      <c r="CH100" t="str">
        <f>'Encuesta de Satisfacción de (2'!CJ99</f>
        <v>FACULTAD DE FILOLOGÍA</v>
      </c>
      <c r="CI100">
        <f>'Encuesta de Satisfacción de (2'!CK99</f>
        <v>0</v>
      </c>
      <c r="CJ100">
        <f>'Encuesta de Satisfacción de (2'!CL99</f>
        <v>0</v>
      </c>
      <c r="CK100" t="str">
        <f>VLOOKUP(CH100,CENTROS!$A$2:$B$27,2,FALSE)</f>
        <v>FLL</v>
      </c>
      <c r="CL100" t="str">
        <f>VLOOKUP(CH100,CENTROS!$A$2:$C$27,3,FALSE)</f>
        <v>Humanidades</v>
      </c>
      <c r="CN100">
        <f t="shared" si="65"/>
        <v>7.5</v>
      </c>
      <c r="CO100">
        <f t="shared" si="66"/>
        <v>7.5</v>
      </c>
      <c r="CP100">
        <f t="shared" si="67"/>
        <v>7.5</v>
      </c>
      <c r="CQ100">
        <f t="shared" si="68"/>
        <v>2.5</v>
      </c>
      <c r="CR100">
        <f t="shared" si="69"/>
        <v>10</v>
      </c>
      <c r="CS100">
        <f t="shared" si="70"/>
        <v>5</v>
      </c>
      <c r="CT100">
        <f t="shared" si="71"/>
        <v>5</v>
      </c>
      <c r="CU100">
        <f t="shared" si="72"/>
        <v>5</v>
      </c>
      <c r="CV100">
        <f t="shared" si="73"/>
        <v>5</v>
      </c>
      <c r="CW100">
        <f t="shared" si="74"/>
        <v>10</v>
      </c>
      <c r="CX100">
        <f t="shared" si="75"/>
        <v>7.5</v>
      </c>
      <c r="CY100">
        <f t="shared" si="76"/>
        <v>7.5</v>
      </c>
      <c r="CZ100">
        <f t="shared" si="77"/>
        <v>7.5</v>
      </c>
      <c r="DA100">
        <f t="shared" si="78"/>
        <v>7.5</v>
      </c>
      <c r="DB100">
        <f t="shared" si="79"/>
        <v>5</v>
      </c>
      <c r="DC100">
        <f t="shared" si="80"/>
        <v>7.5</v>
      </c>
      <c r="DD100">
        <f t="shared" si="81"/>
        <v>5</v>
      </c>
      <c r="DE100">
        <f t="shared" si="82"/>
        <v>5</v>
      </c>
      <c r="DF100">
        <f t="shared" si="83"/>
        <v>5</v>
      </c>
      <c r="DG100">
        <f t="shared" si="84"/>
        <v>5</v>
      </c>
      <c r="DH100">
        <f t="shared" si="85"/>
        <v>5</v>
      </c>
      <c r="DI100">
        <f t="shared" si="86"/>
        <v>0</v>
      </c>
      <c r="DJ100">
        <f t="shared" si="87"/>
        <v>7.5</v>
      </c>
      <c r="DK100">
        <f t="shared" si="88"/>
        <v>7.5</v>
      </c>
      <c r="DL100">
        <f t="shared" si="89"/>
        <v>5</v>
      </c>
    </row>
    <row r="101" spans="1:116" x14ac:dyDescent="0.2">
      <c r="A101" t="str">
        <f>'Encuesta de Satisfacción de (2'!C100</f>
        <v>Sólo en época de exámenes</v>
      </c>
      <c r="B101" t="str">
        <f>'Encuesta de Satisfacción de (2'!D100</f>
        <v>Solo en época de exámenes</v>
      </c>
      <c r="C101" t="str">
        <f>'Encuesta de Satisfacción de (2'!E100</f>
        <v>Biblioteca María Zambrano (Filología / Derecho)</v>
      </c>
      <c r="D101" t="str">
        <f>'Encuesta de Satisfacción de (2'!F100</f>
        <v>F.  Geografía e Historia</v>
      </c>
      <c r="E101" t="str">
        <f>'Encuesta de Satisfacción de (2'!G100</f>
        <v>F.  Derecho</v>
      </c>
      <c r="F101">
        <f>'Encuesta de Satisfacción de (2'!H100</f>
        <v>0</v>
      </c>
      <c r="G101">
        <f>'Encuesta de Satisfacción de (2'!I100</f>
        <v>0</v>
      </c>
      <c r="H101">
        <f>'Encuesta de Satisfacción de (2'!J100</f>
        <v>0</v>
      </c>
      <c r="I101">
        <f>'Encuesta de Satisfacción de (2'!K100</f>
        <v>0</v>
      </c>
      <c r="J101">
        <f>'Encuesta de Satisfacción de (2'!L100</f>
        <v>0</v>
      </c>
      <c r="K101">
        <f>'Encuesta de Satisfacción de (2'!M100</f>
        <v>0</v>
      </c>
      <c r="L101">
        <f>'Encuesta de Satisfacción de (2'!N100</f>
        <v>0</v>
      </c>
      <c r="M101">
        <f>'Encuesta de Satisfacción de (2'!O100</f>
        <v>0</v>
      </c>
      <c r="N101">
        <f>'Encuesta de Satisfacción de (2'!P100</f>
        <v>0</v>
      </c>
      <c r="O101">
        <f>'Encuesta de Satisfacción de (2'!Q100</f>
        <v>0</v>
      </c>
      <c r="P101">
        <f>'Encuesta de Satisfacción de (2'!R100</f>
        <v>0</v>
      </c>
      <c r="Q101">
        <f>'Encuesta de Satisfacción de (2'!S100</f>
        <v>0</v>
      </c>
      <c r="R101">
        <f>'Encuesta de Satisfacción de (2'!T100</f>
        <v>0</v>
      </c>
      <c r="S101">
        <f>'Encuesta de Satisfacción de (2'!U100</f>
        <v>0</v>
      </c>
      <c r="T101">
        <f>'Encuesta de Satisfacción de (2'!V100</f>
        <v>0</v>
      </c>
      <c r="U101">
        <f>'Encuesta de Satisfacción de (2'!W100</f>
        <v>0</v>
      </c>
      <c r="V101">
        <f>'Encuesta de Satisfacción de (2'!X100</f>
        <v>0</v>
      </c>
      <c r="W101">
        <f>'Encuesta de Satisfacción de (2'!Y100</f>
        <v>0</v>
      </c>
      <c r="X101">
        <f>'Encuesta de Satisfacción de (2'!Z100</f>
        <v>0</v>
      </c>
      <c r="Y101">
        <f>'Encuesta de Satisfacción de (2'!AA100</f>
        <v>0</v>
      </c>
      <c r="Z101">
        <f>'Encuesta de Satisfacción de (2'!AB100</f>
        <v>0</v>
      </c>
      <c r="AA101">
        <f>'Encuesta de Satisfacción de (2'!AC100</f>
        <v>0</v>
      </c>
      <c r="AB101">
        <f>'Encuesta de Satisfacción de (2'!AD100</f>
        <v>0</v>
      </c>
      <c r="AC101">
        <f>'Encuesta de Satisfacción de (2'!AE100</f>
        <v>0</v>
      </c>
      <c r="AD101">
        <f>'Encuesta de Satisfacción de (2'!AF100</f>
        <v>0</v>
      </c>
      <c r="AE101">
        <f>'Encuesta de Satisfacción de (2'!AG100</f>
        <v>0</v>
      </c>
      <c r="AF101">
        <f>'Encuesta de Satisfacción de (2'!AH100</f>
        <v>4</v>
      </c>
      <c r="AG101">
        <f>'Encuesta de Satisfacción de (2'!AI100</f>
        <v>4</v>
      </c>
      <c r="AH101">
        <f>'Encuesta de Satisfacción de (2'!AJ100</f>
        <v>4</v>
      </c>
      <c r="AI101">
        <f>'Encuesta de Satisfacción de (2'!AK100</f>
        <v>4</v>
      </c>
      <c r="AJ101">
        <f>'Encuesta de Satisfacción de (2'!AL100</f>
        <v>5</v>
      </c>
      <c r="AK101" t="str">
        <f>'Encuesta de Satisfacción de (2'!AM100</f>
        <v>No</v>
      </c>
      <c r="AL101" t="str">
        <f>'Encuesta de Satisfacción de (2'!AN100</f>
        <v>No</v>
      </c>
      <c r="AM101">
        <f>'Encuesta de Satisfacción de (2'!AO100</f>
        <v>4</v>
      </c>
      <c r="AN101">
        <f>'Encuesta de Satisfacción de (2'!AP100</f>
        <v>4</v>
      </c>
      <c r="AO101">
        <f>'Encuesta de Satisfacción de (2'!AQ100</f>
        <v>4</v>
      </c>
      <c r="AP101">
        <f>'Encuesta de Satisfacción de (2'!AR100</f>
        <v>4</v>
      </c>
      <c r="AQ101">
        <f>'Encuesta de Satisfacción de (2'!AS100</f>
        <v>4</v>
      </c>
      <c r="AR101">
        <f>'Encuesta de Satisfacción de (2'!AT100</f>
        <v>4</v>
      </c>
      <c r="AS101">
        <f>'Encuesta de Satisfacción de (2'!AU100</f>
        <v>4</v>
      </c>
      <c r="AT101">
        <f>'Encuesta de Satisfacción de (2'!AV100</f>
        <v>4</v>
      </c>
      <c r="AU101">
        <f>'Encuesta de Satisfacción de (2'!AW100</f>
        <v>4</v>
      </c>
      <c r="AV101">
        <f>'Encuesta de Satisfacción de (2'!AX100</f>
        <v>4</v>
      </c>
      <c r="AW101">
        <f>'Encuesta de Satisfacción de (2'!AY100</f>
        <v>4</v>
      </c>
      <c r="AX101">
        <f>'Encuesta de Satisfacción de (2'!AZ100</f>
        <v>4</v>
      </c>
      <c r="AY101">
        <f>'Encuesta de Satisfacción de (2'!BA100</f>
        <v>4</v>
      </c>
      <c r="AZ101">
        <f>'Encuesta de Satisfacción de (2'!BB100</f>
        <v>4</v>
      </c>
      <c r="BA101">
        <f>'Encuesta de Satisfacción de (2'!BC100</f>
        <v>4</v>
      </c>
      <c r="BB101">
        <f>'Encuesta de Satisfacción de (2'!BD100</f>
        <v>4</v>
      </c>
      <c r="BC101">
        <f>'Encuesta de Satisfacción de (2'!BE100</f>
        <v>4</v>
      </c>
      <c r="BD101">
        <f>'Encuesta de Satisfacción de (2'!BF100</f>
        <v>4</v>
      </c>
      <c r="BE101" t="str">
        <f>'Encuesta de Satisfacción de (2'!BG100</f>
        <v>Sí</v>
      </c>
      <c r="BF101" t="str">
        <f>'Encuesta de Satisfacción de (2'!BH100</f>
        <v>No</v>
      </c>
      <c r="BG101" t="str">
        <f>'Encuesta de Satisfacción de (2'!BI100</f>
        <v>No</v>
      </c>
      <c r="BH101" t="str">
        <f>'Encuesta de Satisfacción de (2'!BJ100</f>
        <v>No</v>
      </c>
      <c r="BI101" t="str">
        <f>'Encuesta de Satisfacción de (2'!BK100</f>
        <v>Sí</v>
      </c>
      <c r="BJ101" t="str">
        <f>'Encuesta de Satisfacción de (2'!BL100</f>
        <v>No</v>
      </c>
      <c r="BK101" t="str">
        <f>'Encuesta de Satisfacción de (2'!BM100</f>
        <v>No</v>
      </c>
      <c r="BL101" t="str">
        <f>'Encuesta de Satisfacción de (2'!BN100</f>
        <v>No</v>
      </c>
      <c r="BM101">
        <f>'Encuesta de Satisfacción de (2'!BO100</f>
        <v>3</v>
      </c>
      <c r="BN101">
        <f>'Encuesta de Satisfacción de (2'!BP100</f>
        <v>3</v>
      </c>
      <c r="BO101">
        <f>'Encuesta de Satisfacción de (2'!BQ100</f>
        <v>3</v>
      </c>
      <c r="BP101">
        <f>'Encuesta de Satisfacción de (2'!BR100</f>
        <v>3</v>
      </c>
      <c r="BQ101">
        <f>'Encuesta de Satisfacción de (2'!BS100</f>
        <v>3</v>
      </c>
      <c r="BR101">
        <f>'Encuesta de Satisfacción de (2'!BT100</f>
        <v>3</v>
      </c>
      <c r="BS101">
        <f>'Encuesta de Satisfacción de (2'!BU100</f>
        <v>3</v>
      </c>
      <c r="BT101" t="str">
        <f>'Encuesta de Satisfacción de (2'!BV100</f>
        <v>Sí</v>
      </c>
      <c r="BU101" t="str">
        <f>'Encuesta de Satisfacción de (2'!BW100</f>
        <v>Sí</v>
      </c>
      <c r="BV101" t="str">
        <f>'Encuesta de Satisfacción de (2'!BX100</f>
        <v>Útil</v>
      </c>
      <c r="BW101">
        <f>'Encuesta de Satisfacción de (2'!BY100</f>
        <v>4</v>
      </c>
      <c r="BX101">
        <f>'Encuesta de Satisfacción de (2'!BZ100</f>
        <v>4</v>
      </c>
      <c r="BY101" t="str">
        <f>'Encuesta de Satisfacción de (2'!CA100</f>
        <v>Normal</v>
      </c>
      <c r="BZ101">
        <f>'Encuesta de Satisfacción de (2'!CB100</f>
        <v>0</v>
      </c>
      <c r="CA101" t="str">
        <f>'Encuesta de Satisfacción de (2'!CC100</f>
        <v>No</v>
      </c>
      <c r="CB101" t="str">
        <f>'Encuesta de Satisfacción de (2'!CD100</f>
        <v>2021-22</v>
      </c>
      <c r="CC101" t="str">
        <f>'Encuesta de Satisfacción de (2'!CE100</f>
        <v>MUJER</v>
      </c>
      <c r="CD101" t="str">
        <f>'Encuesta de Satisfacción de (2'!CF100</f>
        <v>GRADO</v>
      </c>
      <c r="CE101" t="str">
        <f>'Encuesta de Satisfacción de (2'!CG100</f>
        <v>0848</v>
      </c>
      <c r="CF101" t="str">
        <f>'Encuesta de Satisfacción de (2'!CH100</f>
        <v>GRADO EN DERECHO</v>
      </c>
      <c r="CG101">
        <f>'Encuesta de Satisfacción de (2'!CI100</f>
        <v>151</v>
      </c>
      <c r="CH101" t="str">
        <f>'Encuesta de Satisfacción de (2'!CJ100</f>
        <v>FACULTAD DE DERECHO</v>
      </c>
      <c r="CI101">
        <f>'Encuesta de Satisfacción de (2'!CK100</f>
        <v>0</v>
      </c>
      <c r="CJ101">
        <f>'Encuesta de Satisfacción de (2'!CL100</f>
        <v>0</v>
      </c>
      <c r="CK101" t="str">
        <f>VLOOKUP(CH101,CENTROS!$A$2:$B$27,2,FALSE)</f>
        <v>DER</v>
      </c>
      <c r="CL101" t="str">
        <f>VLOOKUP(CH101,CENTROS!$A$2:$C$27,3,FALSE)</f>
        <v>Ciencias Sociales</v>
      </c>
      <c r="CN101">
        <f t="shared" ref="CN101:CN164" si="90">IF(AF101=1,0,IF(AF101=2,2.5,IF(AF101=3,5,IF(AF101=4,7.5,IF(AF101=5,10)))))</f>
        <v>7.5</v>
      </c>
      <c r="CO101">
        <f t="shared" ref="CO101:CO164" si="91">IF(AG101=1,0,IF(AG101=2,2.5,IF(AG101=3,5,IF(AG101=4,7.5,IF(AG101=5,10)))))</f>
        <v>7.5</v>
      </c>
      <c r="CP101">
        <f t="shared" ref="CP101:CP164" si="92">IF(AH101=1,0,IF(AH101=2,2.5,IF(AH101=3,5,IF(AH101=4,7.5,IF(AH101=5,10)))))</f>
        <v>7.5</v>
      </c>
      <c r="CQ101">
        <f t="shared" ref="CQ101:CQ164" si="93">IF(AI101=1,0,IF(AI101=2,2.5,IF(AI101=3,5,IF(AI101=4,7.5,IF(AI101=5,10)))))</f>
        <v>7.5</v>
      </c>
      <c r="CR101">
        <f t="shared" ref="CR101:CR164" si="94">IF(AJ101=1,0,IF(AJ101=2,2.5,IF(AJ101=3,5,IF(AJ101=4,7.5,IF(AJ101=5,10)))))</f>
        <v>10</v>
      </c>
      <c r="CS101">
        <f t="shared" ref="CS101:CS164" si="95">IF(AU101=1,0,IF(AU101=2,2.5,IF(AU101=3,5,IF(AU101=4,7.5,IF(AU101=5,10)))))</f>
        <v>7.5</v>
      </c>
      <c r="CT101">
        <f t="shared" ref="CT101:CT164" si="96">IF(AV101=1,0,IF(AV101=2,2.5,IF(AV101=3,5,IF(AV101=4,7.5,IF(AV101=5,10)))))</f>
        <v>7.5</v>
      </c>
      <c r="CU101">
        <f t="shared" ref="CU101:CU164" si="97">IF(AW101=1,0,IF(AW101=2,2.5,IF(AW101=3,5,IF(AW101=4,7.5,IF(AW101=5,10)))))</f>
        <v>7.5</v>
      </c>
      <c r="CV101">
        <f t="shared" ref="CV101:CV164" si="98">IF(AX101=1,0,IF(AX101=2,2.5,IF(AX101=3,5,IF(AX101=4,7.5,IF(AX101=5,10)))))</f>
        <v>7.5</v>
      </c>
      <c r="CW101">
        <f t="shared" ref="CW101:CW164" si="99">IF(AY101=1,0,IF(AY101=2,2.5,IF(AY101=3,5,IF(AY101=4,7.5,IF(AY101=5,10)))))</f>
        <v>7.5</v>
      </c>
      <c r="CX101">
        <f t="shared" ref="CX101:CX164" si="100">IF(AZ101=1,0,IF(AZ101=2,2.5,IF(AZ101=3,5,IF(AZ101=4,7.5,IF(AZ101=5,10)))))</f>
        <v>7.5</v>
      </c>
      <c r="CY101">
        <f t="shared" ref="CY101:CY164" si="101">IF(BA101=1,0,IF(BA101=2,2.5,IF(BA101=3,5,IF(BA101=4,7.5,IF(BA101=5,10)))))</f>
        <v>7.5</v>
      </c>
      <c r="CZ101">
        <f t="shared" ref="CZ101:CZ164" si="102">IF(BB101=1,0,IF(BB101=2,2.5,IF(BB101=3,5,IF(BB101=4,7.5,IF(BB101=5,10)))))</f>
        <v>7.5</v>
      </c>
      <c r="DA101">
        <f t="shared" ref="DA101:DA164" si="103">IF(BC101=1,0,IF(BC101=2,2.5,IF(BC101=3,5,IF(BC101=4,7.5,IF(BC101=5,10)))))</f>
        <v>7.5</v>
      </c>
      <c r="DB101">
        <f t="shared" ref="DB101:DB164" si="104">IF(BD101=1,0,IF(BD101=2,2.5,IF(BD101=3,5,IF(BD101=4,7.5,IF(BD101=5,10)))))</f>
        <v>7.5</v>
      </c>
      <c r="DC101">
        <f t="shared" ref="DC101:DC164" si="105">IF(BM101=1,0,IF(BM101=2,2.5,IF(BM101=3,5,IF(BM101=4,7.5,IF(BM101=5,10)))))</f>
        <v>5</v>
      </c>
      <c r="DD101">
        <f t="shared" ref="DD101:DD164" si="106">IF(BN101=1,0,IF(BN101=2,2.5,IF(BN101=3,5,IF(BN101=4,7.5,IF(BN101=5,10)))))</f>
        <v>5</v>
      </c>
      <c r="DE101">
        <f t="shared" ref="DE101:DE164" si="107">IF(BO101=1,0,IF(BO101=2,2.5,IF(BO101=3,5,IF(BO101=4,7.5,IF(BO101=5,10)))))</f>
        <v>5</v>
      </c>
      <c r="DF101">
        <f t="shared" ref="DF101:DF164" si="108">IF(BP101=1,0,IF(BP101=2,2.5,IF(BP101=3,5,IF(BP101=4,7.5,IF(BP101=5,10)))))</f>
        <v>5</v>
      </c>
      <c r="DG101">
        <f t="shared" ref="DG101:DG164" si="109">IF(BQ101=1,0,IF(BQ101=2,2.5,IF(BQ101=3,5,IF(BQ101=4,7.5,IF(BQ101=5,10)))))</f>
        <v>5</v>
      </c>
      <c r="DH101">
        <f t="shared" ref="DH101:DH164" si="110">IF(BR101=1,0,IF(BR101=2,2.5,IF(BR101=3,5,IF(BR101=4,7.5,IF(BR101=5,10)))))</f>
        <v>5</v>
      </c>
      <c r="DI101">
        <f t="shared" ref="DI101:DI164" si="111">IF(BS101=1,0,IF(BS101=2,2.5,IF(BS101=3,5,IF(BS101=4,7.5,IF(BS101=5,10)))))</f>
        <v>5</v>
      </c>
      <c r="DJ101">
        <f t="shared" ref="DJ101:DJ164" si="112">IF(BW101=1,0,IF(BW101=2,2.5,IF(BW101=3,5,IF(BW101=4,7.5,IF(BW101=5,10)))))</f>
        <v>7.5</v>
      </c>
      <c r="DK101">
        <f t="shared" ref="DK101:DK164" si="113">IF(BX101=1,0,IF(BX101=2,2.5,IF(BX101=3,5,IF(BX101=4,7.5,IF(BX101=5,10)))))</f>
        <v>7.5</v>
      </c>
      <c r="DL101">
        <f t="shared" ref="DL101:DL164" si="114">IF(BY101="Muy insatisfecho",0,IF(BY101="Insatisfecho",2.5,IF(BY101="Normal",5,IF(BY101="Satisfecho",7.5,IF(BY101="Muy satisfecho",10)))))</f>
        <v>5</v>
      </c>
    </row>
    <row r="102" spans="1:116" x14ac:dyDescent="0.2">
      <c r="A102" t="str">
        <f>'Encuesta de Satisfacción de (2'!C101</f>
        <v>Frecuentemente (1 o 2 veces por semana)</v>
      </c>
      <c r="B102" t="str">
        <f>'Encuesta de Satisfacción de (2'!D101</f>
        <v>Frecuentemente (1 o 2 veces por semana)</v>
      </c>
      <c r="C102" t="str">
        <f>'Encuesta de Satisfacción de (2'!E101</f>
        <v>F.  Geografía e Historia</v>
      </c>
      <c r="D102" t="str">
        <f>'Encuesta de Satisfacción de (2'!F101</f>
        <v>Biblioteca María Zambrano (Filología / Derecho)</v>
      </c>
      <c r="E102" t="str">
        <f>'Encuesta de Satisfacción de (2'!G101</f>
        <v>F.  Educación – Centro de Formación del Profesorado</v>
      </c>
      <c r="F102">
        <f>'Encuesta de Satisfacción de (2'!H101</f>
        <v>0</v>
      </c>
      <c r="G102">
        <f>'Encuesta de Satisfacción de (2'!I101</f>
        <v>0</v>
      </c>
      <c r="H102">
        <f>'Encuesta de Satisfacción de (2'!J101</f>
        <v>0</v>
      </c>
      <c r="I102">
        <f>'Encuesta de Satisfacción de (2'!K101</f>
        <v>0</v>
      </c>
      <c r="J102">
        <f>'Encuesta de Satisfacción de (2'!L101</f>
        <v>0</v>
      </c>
      <c r="K102">
        <f>'Encuesta de Satisfacción de (2'!M101</f>
        <v>0</v>
      </c>
      <c r="L102">
        <f>'Encuesta de Satisfacción de (2'!N101</f>
        <v>0</v>
      </c>
      <c r="M102">
        <f>'Encuesta de Satisfacción de (2'!O101</f>
        <v>0</v>
      </c>
      <c r="N102">
        <f>'Encuesta de Satisfacción de (2'!P101</f>
        <v>0</v>
      </c>
      <c r="O102">
        <f>'Encuesta de Satisfacción de (2'!Q101</f>
        <v>0</v>
      </c>
      <c r="P102">
        <f>'Encuesta de Satisfacción de (2'!R101</f>
        <v>0</v>
      </c>
      <c r="Q102">
        <f>'Encuesta de Satisfacción de (2'!S101</f>
        <v>0</v>
      </c>
      <c r="R102">
        <f>'Encuesta de Satisfacción de (2'!T101</f>
        <v>0</v>
      </c>
      <c r="S102">
        <f>'Encuesta de Satisfacción de (2'!U101</f>
        <v>0</v>
      </c>
      <c r="T102">
        <f>'Encuesta de Satisfacción de (2'!V101</f>
        <v>0</v>
      </c>
      <c r="U102">
        <f>'Encuesta de Satisfacción de (2'!W101</f>
        <v>0</v>
      </c>
      <c r="V102">
        <f>'Encuesta de Satisfacción de (2'!X101</f>
        <v>0</v>
      </c>
      <c r="W102">
        <f>'Encuesta de Satisfacción de (2'!Y101</f>
        <v>0</v>
      </c>
      <c r="X102">
        <f>'Encuesta de Satisfacción de (2'!Z101</f>
        <v>0</v>
      </c>
      <c r="Y102">
        <f>'Encuesta de Satisfacción de (2'!AA101</f>
        <v>0</v>
      </c>
      <c r="Z102">
        <f>'Encuesta de Satisfacción de (2'!AB101</f>
        <v>0</v>
      </c>
      <c r="AA102">
        <f>'Encuesta de Satisfacción de (2'!AC101</f>
        <v>0</v>
      </c>
      <c r="AB102">
        <f>'Encuesta de Satisfacción de (2'!AD101</f>
        <v>0</v>
      </c>
      <c r="AC102">
        <f>'Encuesta de Satisfacción de (2'!AE101</f>
        <v>0</v>
      </c>
      <c r="AD102">
        <f>'Encuesta de Satisfacción de (2'!AF101</f>
        <v>0</v>
      </c>
      <c r="AE102" t="str">
        <f>'Encuesta de Satisfacción de (2'!AG101</f>
        <v>Biblioteca AECID</v>
      </c>
      <c r="AF102">
        <f>'Encuesta de Satisfacción de (2'!AH101</f>
        <v>5</v>
      </c>
      <c r="AG102">
        <f>'Encuesta de Satisfacción de (2'!AI101</f>
        <v>5</v>
      </c>
      <c r="AH102">
        <f>'Encuesta de Satisfacción de (2'!AJ101</f>
        <v>3</v>
      </c>
      <c r="AI102">
        <f>'Encuesta de Satisfacción de (2'!AK101</f>
        <v>1</v>
      </c>
      <c r="AJ102">
        <f>'Encuesta de Satisfacción de (2'!AL101</f>
        <v>5</v>
      </c>
      <c r="AK102" t="str">
        <f>'Encuesta de Satisfacción de (2'!AM101</f>
        <v>No</v>
      </c>
      <c r="AL102" t="str">
        <f>'Encuesta de Satisfacción de (2'!AN101</f>
        <v>Sí</v>
      </c>
      <c r="AM102">
        <f>'Encuesta de Satisfacción de (2'!AO101</f>
        <v>4</v>
      </c>
      <c r="AN102">
        <f>'Encuesta de Satisfacción de (2'!AP101</f>
        <v>5</v>
      </c>
      <c r="AO102">
        <f>'Encuesta de Satisfacción de (2'!AQ101</f>
        <v>4</v>
      </c>
      <c r="AP102">
        <f>'Encuesta de Satisfacción de (2'!AR101</f>
        <v>1</v>
      </c>
      <c r="AQ102">
        <f>'Encuesta de Satisfacción de (2'!AS101</f>
        <v>1</v>
      </c>
      <c r="AR102">
        <f>'Encuesta de Satisfacción de (2'!AT101</f>
        <v>3</v>
      </c>
      <c r="AS102">
        <f>'Encuesta de Satisfacción de (2'!AU101</f>
        <v>1</v>
      </c>
      <c r="AT102">
        <f>'Encuesta de Satisfacción de (2'!AV101</f>
        <v>3</v>
      </c>
      <c r="AU102">
        <f>'Encuesta de Satisfacción de (2'!AW101</f>
        <v>1</v>
      </c>
      <c r="AV102">
        <f>'Encuesta de Satisfacción de (2'!AX101</f>
        <v>5</v>
      </c>
      <c r="AW102">
        <f>'Encuesta de Satisfacción de (2'!AY101</f>
        <v>5</v>
      </c>
      <c r="AX102">
        <f>'Encuesta de Satisfacción de (2'!AZ101</f>
        <v>5</v>
      </c>
      <c r="AY102">
        <f>'Encuesta de Satisfacción de (2'!BA101</f>
        <v>3</v>
      </c>
      <c r="AZ102">
        <f>'Encuesta de Satisfacción de (2'!BB101</f>
        <v>2</v>
      </c>
      <c r="BA102">
        <f>'Encuesta de Satisfacción de (2'!BC101</f>
        <v>3</v>
      </c>
      <c r="BB102">
        <f>'Encuesta de Satisfacción de (2'!BD101</f>
        <v>5</v>
      </c>
      <c r="BC102">
        <f>'Encuesta de Satisfacción de (2'!BE101</f>
        <v>2</v>
      </c>
      <c r="BD102">
        <f>'Encuesta de Satisfacción de (2'!BF101</f>
        <v>1</v>
      </c>
      <c r="BE102" t="str">
        <f>'Encuesta de Satisfacción de (2'!BG101</f>
        <v>Sí</v>
      </c>
      <c r="BF102" t="str">
        <f>'Encuesta de Satisfacción de (2'!BH101</f>
        <v>Sí</v>
      </c>
      <c r="BG102" t="str">
        <f>'Encuesta de Satisfacción de (2'!BI101</f>
        <v>No</v>
      </c>
      <c r="BH102" t="str">
        <f>'Encuesta de Satisfacción de (2'!BJ101</f>
        <v>Sí</v>
      </c>
      <c r="BI102" t="str">
        <f>'Encuesta de Satisfacción de (2'!BK101</f>
        <v>Sí</v>
      </c>
      <c r="BJ102" t="str">
        <f>'Encuesta de Satisfacción de (2'!BL101</f>
        <v>No</v>
      </c>
      <c r="BK102" t="str">
        <f>'Encuesta de Satisfacción de (2'!BM101</f>
        <v>No</v>
      </c>
      <c r="BL102" t="str">
        <f>'Encuesta de Satisfacción de (2'!BN101</f>
        <v>No</v>
      </c>
      <c r="BM102">
        <f>'Encuesta de Satisfacción de (2'!BO101</f>
        <v>5</v>
      </c>
      <c r="BN102">
        <f>'Encuesta de Satisfacción de (2'!BP101</f>
        <v>5</v>
      </c>
      <c r="BO102">
        <f>'Encuesta de Satisfacción de (2'!BQ101</f>
        <v>5</v>
      </c>
      <c r="BP102">
        <f>'Encuesta de Satisfacción de (2'!BR101</f>
        <v>5</v>
      </c>
      <c r="BQ102">
        <f>'Encuesta de Satisfacción de (2'!BS101</f>
        <v>5</v>
      </c>
      <c r="BR102">
        <f>'Encuesta de Satisfacción de (2'!BT101</f>
        <v>5</v>
      </c>
      <c r="BS102">
        <f>'Encuesta de Satisfacción de (2'!BU101</f>
        <v>4</v>
      </c>
      <c r="BT102" t="str">
        <f>'Encuesta de Satisfacción de (2'!BV101</f>
        <v>Sí</v>
      </c>
      <c r="BU102" t="str">
        <f>'Encuesta de Satisfacción de (2'!BW101</f>
        <v>Sí</v>
      </c>
      <c r="BV102" t="str">
        <f>'Encuesta de Satisfacción de (2'!BX101</f>
        <v>Normal</v>
      </c>
      <c r="BW102">
        <f>'Encuesta de Satisfacción de (2'!BY101</f>
        <v>3</v>
      </c>
      <c r="BX102">
        <f>'Encuesta de Satisfacción de (2'!BZ101</f>
        <v>3</v>
      </c>
      <c r="BY102" t="str">
        <f>'Encuesta de Satisfacción de (2'!CA101</f>
        <v>Satisfecho</v>
      </c>
      <c r="BZ102">
        <f>'Encuesta de Satisfacción de (2'!CB101</f>
        <v>0</v>
      </c>
      <c r="CA102" t="str">
        <f>'Encuesta de Satisfacción de (2'!CC101</f>
        <v>No</v>
      </c>
      <c r="CB102" t="str">
        <f>'Encuesta de Satisfacción de (2'!CD101</f>
        <v>2021-22</v>
      </c>
      <c r="CC102" t="str">
        <f>'Encuesta de Satisfacción de (2'!CE101</f>
        <v>HOMBRE</v>
      </c>
      <c r="CD102" t="str">
        <f>'Encuesta de Satisfacción de (2'!CF101</f>
        <v>MÁSTER UNIVERSITARIO OFICIAL</v>
      </c>
      <c r="CE102" t="str">
        <f>'Encuesta de Satisfacción de (2'!CG101</f>
        <v>065H</v>
      </c>
      <c r="CF102" t="str">
        <f>'Encuesta de Satisfacción de (2'!CH101</f>
        <v>MÁSTER UNIVERSITARIO EN EL PATRIMONIO CULTURAL EN EL SIGLO XXI: GESTIÓN E</v>
      </c>
      <c r="CG102">
        <f>'Encuesta de Satisfacción de (2'!CI101</f>
        <v>107</v>
      </c>
      <c r="CH102" t="str">
        <f>'Encuesta de Satisfacción de (2'!CJ101</f>
        <v>FACULTAD DE GEOGRAFÍA E HISTORIA</v>
      </c>
      <c r="CI102">
        <f>'Encuesta de Satisfacción de (2'!CK101</f>
        <v>0</v>
      </c>
      <c r="CJ102">
        <f>'Encuesta de Satisfacción de (2'!CL101</f>
        <v>0</v>
      </c>
      <c r="CK102" t="str">
        <f>VLOOKUP(CH102,CENTROS!$A$2:$B$27,2,FALSE)</f>
        <v>GHI</v>
      </c>
      <c r="CL102" t="str">
        <f>VLOOKUP(CH102,CENTROS!$A$2:$C$27,3,FALSE)</f>
        <v>Humanidades</v>
      </c>
      <c r="CN102">
        <f t="shared" si="90"/>
        <v>10</v>
      </c>
      <c r="CO102">
        <f t="shared" si="91"/>
        <v>10</v>
      </c>
      <c r="CP102">
        <f t="shared" si="92"/>
        <v>5</v>
      </c>
      <c r="CQ102">
        <f t="shared" si="93"/>
        <v>0</v>
      </c>
      <c r="CR102">
        <f t="shared" si="94"/>
        <v>10</v>
      </c>
      <c r="CS102">
        <f t="shared" si="95"/>
        <v>0</v>
      </c>
      <c r="CT102">
        <f t="shared" si="96"/>
        <v>10</v>
      </c>
      <c r="CU102">
        <f t="shared" si="97"/>
        <v>10</v>
      </c>
      <c r="CV102">
        <f t="shared" si="98"/>
        <v>10</v>
      </c>
      <c r="CW102">
        <f t="shared" si="99"/>
        <v>5</v>
      </c>
      <c r="CX102">
        <f t="shared" si="100"/>
        <v>2.5</v>
      </c>
      <c r="CY102">
        <f t="shared" si="101"/>
        <v>5</v>
      </c>
      <c r="CZ102">
        <f t="shared" si="102"/>
        <v>10</v>
      </c>
      <c r="DA102">
        <f t="shared" si="103"/>
        <v>2.5</v>
      </c>
      <c r="DB102">
        <f t="shared" si="104"/>
        <v>0</v>
      </c>
      <c r="DC102">
        <f t="shared" si="105"/>
        <v>10</v>
      </c>
      <c r="DD102">
        <f t="shared" si="106"/>
        <v>10</v>
      </c>
      <c r="DE102">
        <f t="shared" si="107"/>
        <v>10</v>
      </c>
      <c r="DF102">
        <f t="shared" si="108"/>
        <v>10</v>
      </c>
      <c r="DG102">
        <f t="shared" si="109"/>
        <v>10</v>
      </c>
      <c r="DH102">
        <f t="shared" si="110"/>
        <v>10</v>
      </c>
      <c r="DI102">
        <f t="shared" si="111"/>
        <v>7.5</v>
      </c>
      <c r="DJ102">
        <f t="shared" si="112"/>
        <v>5</v>
      </c>
      <c r="DK102">
        <f t="shared" si="113"/>
        <v>5</v>
      </c>
      <c r="DL102">
        <f t="shared" si="114"/>
        <v>7.5</v>
      </c>
    </row>
    <row r="103" spans="1:116" x14ac:dyDescent="0.2">
      <c r="A103" t="str">
        <f>'Encuesta de Satisfacción de (2'!C102</f>
        <v>Sólo en época de exámenes</v>
      </c>
      <c r="B103" t="str">
        <f>'Encuesta de Satisfacción de (2'!D102</f>
        <v>Nunca</v>
      </c>
      <c r="C103" t="str">
        <f>'Encuesta de Satisfacción de (2'!E102</f>
        <v>Biblioteca María Zambrano (Filología / Derecho)</v>
      </c>
      <c r="D103" t="str">
        <f>'Encuesta de Satisfacción de (2'!F102</f>
        <v>F.  Veterinaria</v>
      </c>
      <c r="E103" t="str">
        <f>'Encuesta de Satisfacción de (2'!G102</f>
        <v>F.  Ciencias de la Información</v>
      </c>
      <c r="F103">
        <f>'Encuesta de Satisfacción de (2'!H102</f>
        <v>0</v>
      </c>
      <c r="G103">
        <f>'Encuesta de Satisfacción de (2'!I102</f>
        <v>0</v>
      </c>
      <c r="H103">
        <f>'Encuesta de Satisfacción de (2'!J102</f>
        <v>0</v>
      </c>
      <c r="I103">
        <f>'Encuesta de Satisfacción de (2'!K102</f>
        <v>0</v>
      </c>
      <c r="J103">
        <f>'Encuesta de Satisfacción de (2'!L102</f>
        <v>0</v>
      </c>
      <c r="K103">
        <f>'Encuesta de Satisfacción de (2'!M102</f>
        <v>0</v>
      </c>
      <c r="L103">
        <f>'Encuesta de Satisfacción de (2'!N102</f>
        <v>0</v>
      </c>
      <c r="M103">
        <f>'Encuesta de Satisfacción de (2'!O102</f>
        <v>0</v>
      </c>
      <c r="N103">
        <f>'Encuesta de Satisfacción de (2'!P102</f>
        <v>0</v>
      </c>
      <c r="O103">
        <f>'Encuesta de Satisfacción de (2'!Q102</f>
        <v>0</v>
      </c>
      <c r="P103">
        <f>'Encuesta de Satisfacción de (2'!R102</f>
        <v>0</v>
      </c>
      <c r="Q103">
        <f>'Encuesta de Satisfacción de (2'!S102</f>
        <v>0</v>
      </c>
      <c r="R103">
        <f>'Encuesta de Satisfacción de (2'!T102</f>
        <v>0</v>
      </c>
      <c r="S103">
        <f>'Encuesta de Satisfacción de (2'!U102</f>
        <v>0</v>
      </c>
      <c r="T103">
        <f>'Encuesta de Satisfacción de (2'!V102</f>
        <v>0</v>
      </c>
      <c r="U103">
        <f>'Encuesta de Satisfacción de (2'!W102</f>
        <v>0</v>
      </c>
      <c r="V103">
        <f>'Encuesta de Satisfacción de (2'!X102</f>
        <v>0</v>
      </c>
      <c r="W103">
        <f>'Encuesta de Satisfacción de (2'!Y102</f>
        <v>0</v>
      </c>
      <c r="X103">
        <f>'Encuesta de Satisfacción de (2'!Z102</f>
        <v>0</v>
      </c>
      <c r="Y103">
        <f>'Encuesta de Satisfacción de (2'!AA102</f>
        <v>0</v>
      </c>
      <c r="Z103">
        <f>'Encuesta de Satisfacción de (2'!AB102</f>
        <v>0</v>
      </c>
      <c r="AA103">
        <f>'Encuesta de Satisfacción de (2'!AC102</f>
        <v>0</v>
      </c>
      <c r="AB103">
        <f>'Encuesta de Satisfacción de (2'!AD102</f>
        <v>0</v>
      </c>
      <c r="AC103">
        <f>'Encuesta de Satisfacción de (2'!AE102</f>
        <v>0</v>
      </c>
      <c r="AD103">
        <f>'Encuesta de Satisfacción de (2'!AF102</f>
        <v>0</v>
      </c>
      <c r="AE103">
        <f>'Encuesta de Satisfacción de (2'!AG102</f>
        <v>0</v>
      </c>
      <c r="AF103">
        <f>'Encuesta de Satisfacción de (2'!AH102</f>
        <v>3</v>
      </c>
      <c r="AG103">
        <f>'Encuesta de Satisfacción de (2'!AI102</f>
        <v>5</v>
      </c>
      <c r="AH103">
        <f>'Encuesta de Satisfacción de (2'!AJ102</f>
        <v>5</v>
      </c>
      <c r="AI103">
        <f>'Encuesta de Satisfacción de (2'!AK102</f>
        <v>4</v>
      </c>
      <c r="AJ103">
        <f>'Encuesta de Satisfacción de (2'!AL102</f>
        <v>5</v>
      </c>
      <c r="AK103" t="str">
        <f>'Encuesta de Satisfacción de (2'!AM102</f>
        <v>No</v>
      </c>
      <c r="AL103" t="str">
        <f>'Encuesta de Satisfacción de (2'!AN102</f>
        <v>No</v>
      </c>
      <c r="AM103">
        <f>'Encuesta de Satisfacción de (2'!AO102</f>
        <v>1</v>
      </c>
      <c r="AN103">
        <f>'Encuesta de Satisfacción de (2'!AP102</f>
        <v>1</v>
      </c>
      <c r="AO103">
        <f>'Encuesta de Satisfacción de (2'!AQ102</f>
        <v>1</v>
      </c>
      <c r="AP103">
        <f>'Encuesta de Satisfacción de (2'!AR102</f>
        <v>1</v>
      </c>
      <c r="AQ103">
        <f>'Encuesta de Satisfacción de (2'!AS102</f>
        <v>4</v>
      </c>
      <c r="AR103">
        <f>'Encuesta de Satisfacción de (2'!AT102</f>
        <v>4</v>
      </c>
      <c r="AS103">
        <f>'Encuesta de Satisfacción de (2'!AU102</f>
        <v>3</v>
      </c>
      <c r="AT103">
        <f>'Encuesta de Satisfacción de (2'!AV102</f>
        <v>4</v>
      </c>
      <c r="AU103">
        <f>'Encuesta de Satisfacción de (2'!AW102</f>
        <v>2</v>
      </c>
      <c r="AV103">
        <f>'Encuesta de Satisfacción de (2'!AX102</f>
        <v>3</v>
      </c>
      <c r="AW103">
        <f>'Encuesta de Satisfacción de (2'!AY102</f>
        <v>3</v>
      </c>
      <c r="AX103">
        <f>'Encuesta de Satisfacción de (2'!AZ102</f>
        <v>4</v>
      </c>
      <c r="AY103">
        <f>'Encuesta de Satisfacción de (2'!BA102</f>
        <v>4</v>
      </c>
      <c r="AZ103">
        <f>'Encuesta de Satisfacción de (2'!BB102</f>
        <v>4</v>
      </c>
      <c r="BA103">
        <f>'Encuesta de Satisfacción de (2'!BC102</f>
        <v>4</v>
      </c>
      <c r="BB103">
        <f>'Encuesta de Satisfacción de (2'!BD102</f>
        <v>4</v>
      </c>
      <c r="BC103">
        <f>'Encuesta de Satisfacción de (2'!BE102</f>
        <v>4</v>
      </c>
      <c r="BD103">
        <f>'Encuesta de Satisfacción de (2'!BF102</f>
        <v>4</v>
      </c>
      <c r="BE103" t="str">
        <f>'Encuesta de Satisfacción de (2'!BG102</f>
        <v>No</v>
      </c>
      <c r="BF103" t="str">
        <f>'Encuesta de Satisfacción de (2'!BH102</f>
        <v>No</v>
      </c>
      <c r="BG103" t="str">
        <f>'Encuesta de Satisfacción de (2'!BI102</f>
        <v>No</v>
      </c>
      <c r="BH103" t="str">
        <f>'Encuesta de Satisfacción de (2'!BJ102</f>
        <v>Sí</v>
      </c>
      <c r="BI103" t="str">
        <f>'Encuesta de Satisfacción de (2'!BK102</f>
        <v>Sí</v>
      </c>
      <c r="BJ103" t="str">
        <f>'Encuesta de Satisfacción de (2'!BL102</f>
        <v>Sí</v>
      </c>
      <c r="BK103" t="str">
        <f>'Encuesta de Satisfacción de (2'!BM102</f>
        <v>No</v>
      </c>
      <c r="BL103" t="str">
        <f>'Encuesta de Satisfacción de (2'!BN102</f>
        <v>No</v>
      </c>
      <c r="BM103">
        <f>'Encuesta de Satisfacción de (2'!BO102</f>
        <v>3</v>
      </c>
      <c r="BN103">
        <f>'Encuesta de Satisfacción de (2'!BP102</f>
        <v>4</v>
      </c>
      <c r="BO103">
        <f>'Encuesta de Satisfacción de (2'!BQ102</f>
        <v>4</v>
      </c>
      <c r="BP103">
        <f>'Encuesta de Satisfacción de (2'!BR102</f>
        <v>4</v>
      </c>
      <c r="BQ103">
        <f>'Encuesta de Satisfacción de (2'!BS102</f>
        <v>4</v>
      </c>
      <c r="BR103">
        <f>'Encuesta de Satisfacción de (2'!BT102</f>
        <v>4</v>
      </c>
      <c r="BS103">
        <f>'Encuesta de Satisfacción de (2'!BU102</f>
        <v>4</v>
      </c>
      <c r="BT103" t="str">
        <f>'Encuesta de Satisfacción de (2'!BV102</f>
        <v>Sí</v>
      </c>
      <c r="BU103" t="str">
        <f>'Encuesta de Satisfacción de (2'!BW102</f>
        <v>Sí</v>
      </c>
      <c r="BV103" t="str">
        <f>'Encuesta de Satisfacción de (2'!BX102</f>
        <v>Muy útil</v>
      </c>
      <c r="BW103">
        <f>'Encuesta de Satisfacción de (2'!BY102</f>
        <v>5</v>
      </c>
      <c r="BX103">
        <f>'Encuesta de Satisfacción de (2'!BZ102</f>
        <v>5</v>
      </c>
      <c r="BY103" t="str">
        <f>'Encuesta de Satisfacción de (2'!CA102</f>
        <v>Muy satisfecho</v>
      </c>
      <c r="BZ103">
        <f>'Encuesta de Satisfacción de (2'!CB102</f>
        <v>0</v>
      </c>
      <c r="CA103" t="str">
        <f>'Encuesta de Satisfacción de (2'!CC102</f>
        <v>No</v>
      </c>
      <c r="CB103" t="str">
        <f>'Encuesta de Satisfacción de (2'!CD102</f>
        <v>2021-22</v>
      </c>
      <c r="CC103" t="str">
        <f>'Encuesta de Satisfacción de (2'!CE102</f>
        <v>MUJER</v>
      </c>
      <c r="CD103" t="str">
        <f>'Encuesta de Satisfacción de (2'!CF102</f>
        <v>GRADO</v>
      </c>
      <c r="CE103" t="str">
        <f>'Encuesta de Satisfacción de (2'!CG102</f>
        <v>0885</v>
      </c>
      <c r="CF103" t="str">
        <f>'Encuesta de Satisfacción de (2'!CH102</f>
        <v>GRADO EN CIENCIA Y TECNOLOGÍA DE LOS ALIMENTOS</v>
      </c>
      <c r="CG103">
        <f>'Encuesta de Satisfacción de (2'!CI102</f>
        <v>146</v>
      </c>
      <c r="CH103" t="str">
        <f>'Encuesta de Satisfacción de (2'!CJ102</f>
        <v>FACULTAD DE VETERINARIA</v>
      </c>
      <c r="CI103">
        <f>'Encuesta de Satisfacción de (2'!CK102</f>
        <v>0</v>
      </c>
      <c r="CJ103">
        <f>'Encuesta de Satisfacción de (2'!CL102</f>
        <v>0</v>
      </c>
      <c r="CK103" t="str">
        <f>VLOOKUP(CH103,CENTROS!$A$2:$B$27,2,FALSE)</f>
        <v>VET</v>
      </c>
      <c r="CL103" t="str">
        <f>VLOOKUP(CH103,CENTROS!$A$2:$C$27,3,FALSE)</f>
        <v>Ciencias de la Salud</v>
      </c>
      <c r="CN103">
        <f t="shared" si="90"/>
        <v>5</v>
      </c>
      <c r="CO103">
        <f t="shared" si="91"/>
        <v>10</v>
      </c>
      <c r="CP103">
        <f t="shared" si="92"/>
        <v>10</v>
      </c>
      <c r="CQ103">
        <f t="shared" si="93"/>
        <v>7.5</v>
      </c>
      <c r="CR103">
        <f t="shared" si="94"/>
        <v>10</v>
      </c>
      <c r="CS103">
        <f t="shared" si="95"/>
        <v>2.5</v>
      </c>
      <c r="CT103">
        <f t="shared" si="96"/>
        <v>5</v>
      </c>
      <c r="CU103">
        <f t="shared" si="97"/>
        <v>5</v>
      </c>
      <c r="CV103">
        <f t="shared" si="98"/>
        <v>7.5</v>
      </c>
      <c r="CW103">
        <f t="shared" si="99"/>
        <v>7.5</v>
      </c>
      <c r="CX103">
        <f t="shared" si="100"/>
        <v>7.5</v>
      </c>
      <c r="CY103">
        <f t="shared" si="101"/>
        <v>7.5</v>
      </c>
      <c r="CZ103">
        <f t="shared" si="102"/>
        <v>7.5</v>
      </c>
      <c r="DA103">
        <f t="shared" si="103"/>
        <v>7.5</v>
      </c>
      <c r="DB103">
        <f t="shared" si="104"/>
        <v>7.5</v>
      </c>
      <c r="DC103">
        <f t="shared" si="105"/>
        <v>5</v>
      </c>
      <c r="DD103">
        <f t="shared" si="106"/>
        <v>7.5</v>
      </c>
      <c r="DE103">
        <f t="shared" si="107"/>
        <v>7.5</v>
      </c>
      <c r="DF103">
        <f t="shared" si="108"/>
        <v>7.5</v>
      </c>
      <c r="DG103">
        <f t="shared" si="109"/>
        <v>7.5</v>
      </c>
      <c r="DH103">
        <f t="shared" si="110"/>
        <v>7.5</v>
      </c>
      <c r="DI103">
        <f t="shared" si="111"/>
        <v>7.5</v>
      </c>
      <c r="DJ103">
        <f t="shared" si="112"/>
        <v>10</v>
      </c>
      <c r="DK103">
        <f t="shared" si="113"/>
        <v>10</v>
      </c>
      <c r="DL103">
        <f t="shared" si="114"/>
        <v>10</v>
      </c>
    </row>
    <row r="104" spans="1:116" x14ac:dyDescent="0.2">
      <c r="A104" t="str">
        <f>'Encuesta de Satisfacción de (2'!C103</f>
        <v>Frecuentemente (1 o 2 veces por semana)</v>
      </c>
      <c r="B104" t="str">
        <f>'Encuesta de Satisfacción de (2'!D103</f>
        <v>Muy frecuentemente (3 o más veces por semana)</v>
      </c>
      <c r="C104" t="str">
        <f>'Encuesta de Satisfacción de (2'!E103</f>
        <v>F.  Geografía e Historia</v>
      </c>
      <c r="D104" t="str">
        <f>'Encuesta de Satisfacción de (2'!F103</f>
        <v>Biblioteca María Zambrano (Filología / Derecho)</v>
      </c>
      <c r="E104" t="str">
        <f>'Encuesta de Satisfacción de (2'!G103</f>
        <v>F.  Filosofía</v>
      </c>
      <c r="F104">
        <f>'Encuesta de Satisfacción de (2'!H103</f>
        <v>0</v>
      </c>
      <c r="G104">
        <f>'Encuesta de Satisfacción de (2'!I103</f>
        <v>0</v>
      </c>
      <c r="H104">
        <f>'Encuesta de Satisfacción de (2'!J103</f>
        <v>0</v>
      </c>
      <c r="I104">
        <f>'Encuesta de Satisfacción de (2'!K103</f>
        <v>0</v>
      </c>
      <c r="J104">
        <f>'Encuesta de Satisfacción de (2'!L103</f>
        <v>0</v>
      </c>
      <c r="K104">
        <f>'Encuesta de Satisfacción de (2'!M103</f>
        <v>0</v>
      </c>
      <c r="L104">
        <f>'Encuesta de Satisfacción de (2'!N103</f>
        <v>0</v>
      </c>
      <c r="M104">
        <f>'Encuesta de Satisfacción de (2'!O103</f>
        <v>0</v>
      </c>
      <c r="N104">
        <f>'Encuesta de Satisfacción de (2'!P103</f>
        <v>0</v>
      </c>
      <c r="O104">
        <f>'Encuesta de Satisfacción de (2'!Q103</f>
        <v>0</v>
      </c>
      <c r="P104">
        <f>'Encuesta de Satisfacción de (2'!R103</f>
        <v>0</v>
      </c>
      <c r="Q104">
        <f>'Encuesta de Satisfacción de (2'!S103</f>
        <v>0</v>
      </c>
      <c r="R104">
        <f>'Encuesta de Satisfacción de (2'!T103</f>
        <v>0</v>
      </c>
      <c r="S104">
        <f>'Encuesta de Satisfacción de (2'!U103</f>
        <v>0</v>
      </c>
      <c r="T104">
        <f>'Encuesta de Satisfacción de (2'!V103</f>
        <v>0</v>
      </c>
      <c r="U104">
        <f>'Encuesta de Satisfacción de (2'!W103</f>
        <v>0</v>
      </c>
      <c r="V104">
        <f>'Encuesta de Satisfacción de (2'!X103</f>
        <v>0</v>
      </c>
      <c r="W104">
        <f>'Encuesta de Satisfacción de (2'!Y103</f>
        <v>0</v>
      </c>
      <c r="X104">
        <f>'Encuesta de Satisfacción de (2'!Z103</f>
        <v>0</v>
      </c>
      <c r="Y104">
        <f>'Encuesta de Satisfacción de (2'!AA103</f>
        <v>0</v>
      </c>
      <c r="Z104">
        <f>'Encuesta de Satisfacción de (2'!AB103</f>
        <v>0</v>
      </c>
      <c r="AA104">
        <f>'Encuesta de Satisfacción de (2'!AC103</f>
        <v>0</v>
      </c>
      <c r="AB104">
        <f>'Encuesta de Satisfacción de (2'!AD103</f>
        <v>0</v>
      </c>
      <c r="AC104">
        <f>'Encuesta de Satisfacción de (2'!AE103</f>
        <v>0</v>
      </c>
      <c r="AD104">
        <f>'Encuesta de Satisfacción de (2'!AF103</f>
        <v>0</v>
      </c>
      <c r="AE104" t="str">
        <f>'Encuesta de Satisfacción de (2'!AG103</f>
        <v>Biblioteca municipal de las Rozas y Biblioteca municipal de Majadahonda</v>
      </c>
      <c r="AF104">
        <f>'Encuesta de Satisfacción de (2'!AH103</f>
        <v>5</v>
      </c>
      <c r="AG104">
        <f>'Encuesta de Satisfacción de (2'!AI103</f>
        <v>5</v>
      </c>
      <c r="AH104">
        <f>'Encuesta de Satisfacción de (2'!AJ103</f>
        <v>4</v>
      </c>
      <c r="AI104">
        <f>'Encuesta de Satisfacción de (2'!AK103</f>
        <v>4</v>
      </c>
      <c r="AJ104">
        <f>'Encuesta de Satisfacción de (2'!AL103</f>
        <v>5</v>
      </c>
      <c r="AK104" t="str">
        <f>'Encuesta de Satisfacción de (2'!AM103</f>
        <v>No</v>
      </c>
      <c r="AL104" t="str">
        <f>'Encuesta de Satisfacción de (2'!AN103</f>
        <v>Sí</v>
      </c>
      <c r="AM104">
        <f>'Encuesta de Satisfacción de (2'!AO103</f>
        <v>5</v>
      </c>
      <c r="AN104">
        <f>'Encuesta de Satisfacción de (2'!AP103</f>
        <v>5</v>
      </c>
      <c r="AO104">
        <f>'Encuesta de Satisfacción de (2'!AQ103</f>
        <v>5</v>
      </c>
      <c r="AP104">
        <f>'Encuesta de Satisfacción de (2'!AR103</f>
        <v>4</v>
      </c>
      <c r="AQ104">
        <f>'Encuesta de Satisfacción de (2'!AS103</f>
        <v>4</v>
      </c>
      <c r="AR104">
        <f>'Encuesta de Satisfacción de (2'!AT103</f>
        <v>3</v>
      </c>
      <c r="AS104">
        <f>'Encuesta de Satisfacción de (2'!AU103</f>
        <v>4</v>
      </c>
      <c r="AT104">
        <f>'Encuesta de Satisfacción de (2'!AV103</f>
        <v>4</v>
      </c>
      <c r="AU104">
        <f>'Encuesta de Satisfacción de (2'!AW103</f>
        <v>5</v>
      </c>
      <c r="AV104">
        <f>'Encuesta de Satisfacción de (2'!AX103</f>
        <v>5</v>
      </c>
      <c r="AW104">
        <f>'Encuesta de Satisfacción de (2'!AY103</f>
        <v>5</v>
      </c>
      <c r="AX104">
        <f>'Encuesta de Satisfacción de (2'!AZ103</f>
        <v>5</v>
      </c>
      <c r="AY104">
        <f>'Encuesta de Satisfacción de (2'!BA103</f>
        <v>5</v>
      </c>
      <c r="AZ104">
        <f>'Encuesta de Satisfacción de (2'!BB103</f>
        <v>5</v>
      </c>
      <c r="BA104">
        <f>'Encuesta de Satisfacción de (2'!BC103</f>
        <v>5</v>
      </c>
      <c r="BB104">
        <f>'Encuesta de Satisfacción de (2'!BD103</f>
        <v>5</v>
      </c>
      <c r="BC104">
        <f>'Encuesta de Satisfacción de (2'!BE103</f>
        <v>5</v>
      </c>
      <c r="BD104">
        <f>'Encuesta de Satisfacción de (2'!BF103</f>
        <v>5</v>
      </c>
      <c r="BE104" t="str">
        <f>'Encuesta de Satisfacción de (2'!BG103</f>
        <v>Sí</v>
      </c>
      <c r="BF104" t="str">
        <f>'Encuesta de Satisfacción de (2'!BH103</f>
        <v>Sí</v>
      </c>
      <c r="BG104" t="str">
        <f>'Encuesta de Satisfacción de (2'!BI103</f>
        <v>No</v>
      </c>
      <c r="BH104" t="str">
        <f>'Encuesta de Satisfacción de (2'!BJ103</f>
        <v>Sí</v>
      </c>
      <c r="BI104" t="str">
        <f>'Encuesta de Satisfacción de (2'!BK103</f>
        <v>Sí</v>
      </c>
      <c r="BJ104" t="str">
        <f>'Encuesta de Satisfacción de (2'!BL103</f>
        <v>No</v>
      </c>
      <c r="BK104" t="str">
        <f>'Encuesta de Satisfacción de (2'!BM103</f>
        <v>No</v>
      </c>
      <c r="BL104" t="str">
        <f>'Encuesta de Satisfacción de (2'!BN103</f>
        <v>No</v>
      </c>
      <c r="BM104">
        <f>'Encuesta de Satisfacción de (2'!BO103</f>
        <v>5</v>
      </c>
      <c r="BN104">
        <f>'Encuesta de Satisfacción de (2'!BP103</f>
        <v>5</v>
      </c>
      <c r="BO104">
        <f>'Encuesta de Satisfacción de (2'!BQ103</f>
        <v>5</v>
      </c>
      <c r="BP104">
        <f>'Encuesta de Satisfacción de (2'!BR103</f>
        <v>5</v>
      </c>
      <c r="BQ104">
        <f>'Encuesta de Satisfacción de (2'!BS103</f>
        <v>5</v>
      </c>
      <c r="BR104">
        <f>'Encuesta de Satisfacción de (2'!BT103</f>
        <v>5</v>
      </c>
      <c r="BS104">
        <f>'Encuesta de Satisfacción de (2'!BU103</f>
        <v>5</v>
      </c>
      <c r="BT104" t="str">
        <f>'Encuesta de Satisfacción de (2'!BV103</f>
        <v>Sí</v>
      </c>
      <c r="BU104" t="str">
        <f>'Encuesta de Satisfacción de (2'!BW103</f>
        <v>No</v>
      </c>
      <c r="BV104">
        <f>'Encuesta de Satisfacción de (2'!BX103</f>
        <v>0</v>
      </c>
      <c r="BW104">
        <f>'Encuesta de Satisfacción de (2'!BY103</f>
        <v>5</v>
      </c>
      <c r="BX104">
        <f>'Encuesta de Satisfacción de (2'!BZ103</f>
        <v>5</v>
      </c>
      <c r="BY104" t="str">
        <f>'Encuesta de Satisfacción de (2'!CA103</f>
        <v>Muy satisfecho</v>
      </c>
      <c r="BZ104" t="str">
        <f>'Encuesta de Satisfacción de (2'!CB103</f>
        <v>Mejora de las instalaciones sin que pierda esa magia de biblioteca antigua</v>
      </c>
      <c r="CA104" t="str">
        <f>'Encuesta de Satisfacción de (2'!CC103</f>
        <v>No</v>
      </c>
      <c r="CB104" t="str">
        <f>'Encuesta de Satisfacción de (2'!CD103</f>
        <v>2021-22</v>
      </c>
      <c r="CC104" t="str">
        <f>'Encuesta de Satisfacción de (2'!CE103</f>
        <v>MUJER</v>
      </c>
      <c r="CD104" t="str">
        <f>'Encuesta de Satisfacción de (2'!CF103</f>
        <v>GRADO</v>
      </c>
      <c r="CE104" t="str">
        <f>'Encuesta de Satisfacción de (2'!CG103</f>
        <v>0862</v>
      </c>
      <c r="CF104" t="str">
        <f>'Encuesta de Satisfacción de (2'!CH103</f>
        <v>GRADO EN ARQUEOLOGÍA</v>
      </c>
      <c r="CG104">
        <f>'Encuesta de Satisfacción de (2'!CI103</f>
        <v>107</v>
      </c>
      <c r="CH104" t="str">
        <f>'Encuesta de Satisfacción de (2'!CJ103</f>
        <v>FACULTAD DE GEOGRAFÍA E HISTORIA</v>
      </c>
      <c r="CI104">
        <f>'Encuesta de Satisfacción de (2'!CK103</f>
        <v>0</v>
      </c>
      <c r="CJ104">
        <f>'Encuesta de Satisfacción de (2'!CL103</f>
        <v>0</v>
      </c>
      <c r="CK104" t="str">
        <f>VLOOKUP(CH104,CENTROS!$A$2:$B$27,2,FALSE)</f>
        <v>GHI</v>
      </c>
      <c r="CL104" t="str">
        <f>VLOOKUP(CH104,CENTROS!$A$2:$C$27,3,FALSE)</f>
        <v>Humanidades</v>
      </c>
      <c r="CN104">
        <f t="shared" si="90"/>
        <v>10</v>
      </c>
      <c r="CO104">
        <f t="shared" si="91"/>
        <v>10</v>
      </c>
      <c r="CP104">
        <f t="shared" si="92"/>
        <v>7.5</v>
      </c>
      <c r="CQ104">
        <f t="shared" si="93"/>
        <v>7.5</v>
      </c>
      <c r="CR104">
        <f t="shared" si="94"/>
        <v>10</v>
      </c>
      <c r="CS104">
        <f t="shared" si="95"/>
        <v>10</v>
      </c>
      <c r="CT104">
        <f t="shared" si="96"/>
        <v>10</v>
      </c>
      <c r="CU104">
        <f t="shared" si="97"/>
        <v>10</v>
      </c>
      <c r="CV104">
        <f t="shared" si="98"/>
        <v>10</v>
      </c>
      <c r="CW104">
        <f t="shared" si="99"/>
        <v>10</v>
      </c>
      <c r="CX104">
        <f t="shared" si="100"/>
        <v>10</v>
      </c>
      <c r="CY104">
        <f t="shared" si="101"/>
        <v>10</v>
      </c>
      <c r="CZ104">
        <f t="shared" si="102"/>
        <v>10</v>
      </c>
      <c r="DA104">
        <f t="shared" si="103"/>
        <v>10</v>
      </c>
      <c r="DB104">
        <f t="shared" si="104"/>
        <v>10</v>
      </c>
      <c r="DC104">
        <f t="shared" si="105"/>
        <v>10</v>
      </c>
      <c r="DD104">
        <f t="shared" si="106"/>
        <v>10</v>
      </c>
      <c r="DE104">
        <f t="shared" si="107"/>
        <v>10</v>
      </c>
      <c r="DF104">
        <f t="shared" si="108"/>
        <v>10</v>
      </c>
      <c r="DG104">
        <f t="shared" si="109"/>
        <v>10</v>
      </c>
      <c r="DH104">
        <f t="shared" si="110"/>
        <v>10</v>
      </c>
      <c r="DI104">
        <f t="shared" si="111"/>
        <v>10</v>
      </c>
      <c r="DJ104">
        <f t="shared" si="112"/>
        <v>10</v>
      </c>
      <c r="DK104">
        <f t="shared" si="113"/>
        <v>10</v>
      </c>
      <c r="DL104">
        <f t="shared" si="114"/>
        <v>10</v>
      </c>
    </row>
    <row r="105" spans="1:116" x14ac:dyDescent="0.2">
      <c r="A105" t="str">
        <f>'Encuesta de Satisfacción de (2'!C104</f>
        <v>De vez en cuando (1 o 2 veces al mes)</v>
      </c>
      <c r="B105" t="str">
        <f>'Encuesta de Satisfacción de (2'!D104</f>
        <v>De vez en cuando (1 o 2 veces al mes)</v>
      </c>
      <c r="C105" t="str">
        <f>'Encuesta de Satisfacción de (2'!E104</f>
        <v>F.  Farmacia</v>
      </c>
      <c r="D105">
        <f>'Encuesta de Satisfacción de (2'!F104</f>
        <v>0</v>
      </c>
      <c r="E105">
        <f>'Encuesta de Satisfacción de (2'!G104</f>
        <v>0</v>
      </c>
      <c r="F105">
        <f>'Encuesta de Satisfacción de (2'!H104</f>
        <v>0</v>
      </c>
      <c r="G105">
        <f>'Encuesta de Satisfacción de (2'!I104</f>
        <v>0</v>
      </c>
      <c r="H105">
        <f>'Encuesta de Satisfacción de (2'!J104</f>
        <v>0</v>
      </c>
      <c r="I105">
        <f>'Encuesta de Satisfacción de (2'!K104</f>
        <v>0</v>
      </c>
      <c r="J105">
        <f>'Encuesta de Satisfacción de (2'!L104</f>
        <v>0</v>
      </c>
      <c r="K105">
        <f>'Encuesta de Satisfacción de (2'!M104</f>
        <v>0</v>
      </c>
      <c r="L105">
        <f>'Encuesta de Satisfacción de (2'!N104</f>
        <v>0</v>
      </c>
      <c r="M105">
        <f>'Encuesta de Satisfacción de (2'!O104</f>
        <v>0</v>
      </c>
      <c r="N105">
        <f>'Encuesta de Satisfacción de (2'!P104</f>
        <v>0</v>
      </c>
      <c r="O105">
        <f>'Encuesta de Satisfacción de (2'!Q104</f>
        <v>0</v>
      </c>
      <c r="P105">
        <f>'Encuesta de Satisfacción de (2'!R104</f>
        <v>0</v>
      </c>
      <c r="Q105">
        <f>'Encuesta de Satisfacción de (2'!S104</f>
        <v>0</v>
      </c>
      <c r="R105">
        <f>'Encuesta de Satisfacción de (2'!T104</f>
        <v>0</v>
      </c>
      <c r="S105">
        <f>'Encuesta de Satisfacción de (2'!U104</f>
        <v>0</v>
      </c>
      <c r="T105">
        <f>'Encuesta de Satisfacción de (2'!V104</f>
        <v>0</v>
      </c>
      <c r="U105">
        <f>'Encuesta de Satisfacción de (2'!W104</f>
        <v>0</v>
      </c>
      <c r="V105">
        <f>'Encuesta de Satisfacción de (2'!X104</f>
        <v>0</v>
      </c>
      <c r="W105">
        <f>'Encuesta de Satisfacción de (2'!Y104</f>
        <v>0</v>
      </c>
      <c r="X105">
        <f>'Encuesta de Satisfacción de (2'!Z104</f>
        <v>0</v>
      </c>
      <c r="Y105">
        <f>'Encuesta de Satisfacción de (2'!AA104</f>
        <v>0</v>
      </c>
      <c r="Z105">
        <f>'Encuesta de Satisfacción de (2'!AB104</f>
        <v>0</v>
      </c>
      <c r="AA105">
        <f>'Encuesta de Satisfacción de (2'!AC104</f>
        <v>0</v>
      </c>
      <c r="AB105">
        <f>'Encuesta de Satisfacción de (2'!AD104</f>
        <v>0</v>
      </c>
      <c r="AC105">
        <f>'Encuesta de Satisfacción de (2'!AE104</f>
        <v>0</v>
      </c>
      <c r="AD105">
        <f>'Encuesta de Satisfacción de (2'!AF104</f>
        <v>0</v>
      </c>
      <c r="AE105">
        <f>'Encuesta de Satisfacción de (2'!AG104</f>
        <v>0</v>
      </c>
      <c r="AF105">
        <f>'Encuesta de Satisfacción de (2'!AH104</f>
        <v>5</v>
      </c>
      <c r="AG105">
        <f>'Encuesta de Satisfacción de (2'!AI104</f>
        <v>4</v>
      </c>
      <c r="AH105">
        <f>'Encuesta de Satisfacción de (2'!AJ104</f>
        <v>5</v>
      </c>
      <c r="AI105">
        <f>'Encuesta de Satisfacción de (2'!AK104</f>
        <v>4</v>
      </c>
      <c r="AJ105">
        <f>'Encuesta de Satisfacción de (2'!AL104</f>
        <v>5</v>
      </c>
      <c r="AK105" t="str">
        <f>'Encuesta de Satisfacción de (2'!AM104</f>
        <v>Sí</v>
      </c>
      <c r="AL105" t="str">
        <f>'Encuesta de Satisfacción de (2'!AN104</f>
        <v>Sí</v>
      </c>
      <c r="AM105">
        <f>'Encuesta de Satisfacción de (2'!AO104</f>
        <v>5</v>
      </c>
      <c r="AN105">
        <f>'Encuesta de Satisfacción de (2'!AP104</f>
        <v>0</v>
      </c>
      <c r="AO105">
        <f>'Encuesta de Satisfacción de (2'!AQ104</f>
        <v>0</v>
      </c>
      <c r="AP105">
        <f>'Encuesta de Satisfacción de (2'!AR104</f>
        <v>5</v>
      </c>
      <c r="AQ105">
        <f>'Encuesta de Satisfacción de (2'!AS104</f>
        <v>5</v>
      </c>
      <c r="AR105">
        <f>'Encuesta de Satisfacción de (2'!AT104</f>
        <v>5</v>
      </c>
      <c r="AS105">
        <f>'Encuesta de Satisfacción de (2'!AU104</f>
        <v>5</v>
      </c>
      <c r="AT105">
        <f>'Encuesta de Satisfacción de (2'!AV104</f>
        <v>0</v>
      </c>
      <c r="AU105">
        <f>'Encuesta de Satisfacción de (2'!AW104</f>
        <v>5</v>
      </c>
      <c r="AV105">
        <f>'Encuesta de Satisfacción de (2'!AX104</f>
        <v>5</v>
      </c>
      <c r="AW105">
        <f>'Encuesta de Satisfacción de (2'!AY104</f>
        <v>5</v>
      </c>
      <c r="AX105">
        <f>'Encuesta de Satisfacción de (2'!AZ104</f>
        <v>4</v>
      </c>
      <c r="AY105">
        <f>'Encuesta de Satisfacción de (2'!BA104</f>
        <v>5</v>
      </c>
      <c r="AZ105">
        <f>'Encuesta de Satisfacción de (2'!BB104</f>
        <v>4</v>
      </c>
      <c r="BA105">
        <f>'Encuesta de Satisfacción de (2'!BC104</f>
        <v>5</v>
      </c>
      <c r="BB105">
        <f>'Encuesta de Satisfacción de (2'!BD104</f>
        <v>5</v>
      </c>
      <c r="BC105">
        <f>'Encuesta de Satisfacción de (2'!BE104</f>
        <v>4</v>
      </c>
      <c r="BD105">
        <f>'Encuesta de Satisfacción de (2'!BF104</f>
        <v>4</v>
      </c>
      <c r="BE105" t="str">
        <f>'Encuesta de Satisfacción de (2'!BG104</f>
        <v>No</v>
      </c>
      <c r="BF105" t="str">
        <f>'Encuesta de Satisfacción de (2'!BH104</f>
        <v>No</v>
      </c>
      <c r="BG105" t="str">
        <f>'Encuesta de Satisfacción de (2'!BI104</f>
        <v>Sí</v>
      </c>
      <c r="BH105" t="str">
        <f>'Encuesta de Satisfacción de (2'!BJ104</f>
        <v>No</v>
      </c>
      <c r="BI105" t="str">
        <f>'Encuesta de Satisfacción de (2'!BK104</f>
        <v>No</v>
      </c>
      <c r="BJ105" t="str">
        <f>'Encuesta de Satisfacción de (2'!BL104</f>
        <v>No</v>
      </c>
      <c r="BK105" t="str">
        <f>'Encuesta de Satisfacción de (2'!BM104</f>
        <v>No</v>
      </c>
      <c r="BL105" t="str">
        <f>'Encuesta de Satisfacción de (2'!BN104</f>
        <v>No</v>
      </c>
      <c r="BM105">
        <f>'Encuesta de Satisfacción de (2'!BO104</f>
        <v>5</v>
      </c>
      <c r="BN105">
        <f>'Encuesta de Satisfacción de (2'!BP104</f>
        <v>5</v>
      </c>
      <c r="BO105">
        <f>'Encuesta de Satisfacción de (2'!BQ104</f>
        <v>5</v>
      </c>
      <c r="BP105">
        <f>'Encuesta de Satisfacción de (2'!BR104</f>
        <v>5</v>
      </c>
      <c r="BQ105">
        <f>'Encuesta de Satisfacción de (2'!BS104</f>
        <v>5</v>
      </c>
      <c r="BR105">
        <f>'Encuesta de Satisfacción de (2'!BT104</f>
        <v>5</v>
      </c>
      <c r="BS105">
        <f>'Encuesta de Satisfacción de (2'!BU104</f>
        <v>0</v>
      </c>
      <c r="BT105" t="str">
        <f>'Encuesta de Satisfacción de (2'!BV104</f>
        <v>No</v>
      </c>
      <c r="BU105" t="str">
        <f>'Encuesta de Satisfacción de (2'!BW104</f>
        <v>No</v>
      </c>
      <c r="BV105">
        <f>'Encuesta de Satisfacción de (2'!BX104</f>
        <v>0</v>
      </c>
      <c r="BW105">
        <f>'Encuesta de Satisfacción de (2'!BY104</f>
        <v>5</v>
      </c>
      <c r="BX105">
        <f>'Encuesta de Satisfacción de (2'!BZ104</f>
        <v>5</v>
      </c>
      <c r="BY105" t="str">
        <f>'Encuesta de Satisfacción de (2'!CA104</f>
        <v>Muy insatisfecho</v>
      </c>
      <c r="BZ105">
        <f>'Encuesta de Satisfacción de (2'!CB104</f>
        <v>0</v>
      </c>
      <c r="CA105" t="str">
        <f>'Encuesta de Satisfacción de (2'!CC104</f>
        <v>No</v>
      </c>
      <c r="CB105" t="str">
        <f>'Encuesta de Satisfacción de (2'!CD104</f>
        <v>2021-22</v>
      </c>
      <c r="CC105" t="str">
        <f>'Encuesta de Satisfacción de (2'!CE104</f>
        <v>HOMBRE</v>
      </c>
      <c r="CD105" t="str">
        <f>'Encuesta de Satisfacción de (2'!CF104</f>
        <v>GRADO</v>
      </c>
      <c r="CE105" t="str">
        <f>'Encuesta de Satisfacción de (2'!CG104</f>
        <v>0850</v>
      </c>
      <c r="CF105" t="str">
        <f>'Encuesta de Satisfacción de (2'!CH104</f>
        <v>GRADO EN FARMACIA</v>
      </c>
      <c r="CG105">
        <f>'Encuesta de Satisfacción de (2'!CI104</f>
        <v>140</v>
      </c>
      <c r="CH105" t="str">
        <f>'Encuesta de Satisfacción de (2'!CJ104</f>
        <v>FACULTAD DE FARMACIA</v>
      </c>
      <c r="CI105">
        <f>'Encuesta de Satisfacción de (2'!CK104</f>
        <v>0</v>
      </c>
      <c r="CJ105">
        <f>'Encuesta de Satisfacción de (2'!CL104</f>
        <v>0</v>
      </c>
      <c r="CK105" t="str">
        <f>VLOOKUP(CH105,CENTROS!$A$2:$B$27,2,FALSE)</f>
        <v>FAR</v>
      </c>
      <c r="CL105" t="str">
        <f>VLOOKUP(CH105,CENTROS!$A$2:$C$27,3,FALSE)</f>
        <v>Ciencias de la Salud</v>
      </c>
      <c r="CN105">
        <f t="shared" si="90"/>
        <v>10</v>
      </c>
      <c r="CO105">
        <f t="shared" si="91"/>
        <v>7.5</v>
      </c>
      <c r="CP105">
        <f t="shared" si="92"/>
        <v>10</v>
      </c>
      <c r="CQ105">
        <f t="shared" si="93"/>
        <v>7.5</v>
      </c>
      <c r="CR105">
        <f t="shared" si="94"/>
        <v>10</v>
      </c>
      <c r="CS105">
        <f t="shared" si="95"/>
        <v>10</v>
      </c>
      <c r="CT105">
        <f t="shared" si="96"/>
        <v>10</v>
      </c>
      <c r="CU105">
        <f t="shared" si="97"/>
        <v>10</v>
      </c>
      <c r="CV105">
        <f t="shared" si="98"/>
        <v>7.5</v>
      </c>
      <c r="CW105">
        <f t="shared" si="99"/>
        <v>10</v>
      </c>
      <c r="CX105">
        <f t="shared" si="100"/>
        <v>7.5</v>
      </c>
      <c r="CY105">
        <f t="shared" si="101"/>
        <v>10</v>
      </c>
      <c r="CZ105">
        <f t="shared" si="102"/>
        <v>10</v>
      </c>
      <c r="DA105">
        <f t="shared" si="103"/>
        <v>7.5</v>
      </c>
      <c r="DB105">
        <f t="shared" si="104"/>
        <v>7.5</v>
      </c>
      <c r="DC105">
        <f t="shared" si="105"/>
        <v>10</v>
      </c>
      <c r="DD105">
        <f t="shared" si="106"/>
        <v>10</v>
      </c>
      <c r="DE105">
        <f t="shared" si="107"/>
        <v>10</v>
      </c>
      <c r="DF105">
        <f t="shared" si="108"/>
        <v>10</v>
      </c>
      <c r="DG105">
        <f t="shared" si="109"/>
        <v>10</v>
      </c>
      <c r="DH105">
        <f t="shared" si="110"/>
        <v>10</v>
      </c>
      <c r="DI105" t="b">
        <f t="shared" si="111"/>
        <v>0</v>
      </c>
      <c r="DJ105">
        <f t="shared" si="112"/>
        <v>10</v>
      </c>
      <c r="DK105">
        <f t="shared" si="113"/>
        <v>10</v>
      </c>
      <c r="DL105">
        <f t="shared" si="114"/>
        <v>0</v>
      </c>
    </row>
    <row r="106" spans="1:116" x14ac:dyDescent="0.2">
      <c r="A106" t="str">
        <f>'Encuesta de Satisfacción de (2'!C105</f>
        <v>Frecuentemente (1 o 2 veces por semana)</v>
      </c>
      <c r="B106" t="str">
        <f>'Encuesta de Satisfacción de (2'!D105</f>
        <v>Frecuentemente (1 o 2 veces por semana)</v>
      </c>
      <c r="C106" t="str">
        <f>'Encuesta de Satisfacción de (2'!E105</f>
        <v>F.  Ciencias Políticas y Sociología</v>
      </c>
      <c r="D106" t="str">
        <f>'Encuesta de Satisfacción de (2'!F105</f>
        <v>Biblioteca María Zambrano (Filología / Derecho)</v>
      </c>
      <c r="E106">
        <f>'Encuesta de Satisfacción de (2'!G105</f>
        <v>0</v>
      </c>
      <c r="F106">
        <f>'Encuesta de Satisfacción de (2'!H105</f>
        <v>0</v>
      </c>
      <c r="G106">
        <f>'Encuesta de Satisfacción de (2'!I105</f>
        <v>0</v>
      </c>
      <c r="H106">
        <f>'Encuesta de Satisfacción de (2'!J105</f>
        <v>0</v>
      </c>
      <c r="I106">
        <f>'Encuesta de Satisfacción de (2'!K105</f>
        <v>0</v>
      </c>
      <c r="J106">
        <f>'Encuesta de Satisfacción de (2'!L105</f>
        <v>0</v>
      </c>
      <c r="K106">
        <f>'Encuesta de Satisfacción de (2'!M105</f>
        <v>0</v>
      </c>
      <c r="L106">
        <f>'Encuesta de Satisfacción de (2'!N105</f>
        <v>0</v>
      </c>
      <c r="M106">
        <f>'Encuesta de Satisfacción de (2'!O105</f>
        <v>0</v>
      </c>
      <c r="N106">
        <f>'Encuesta de Satisfacción de (2'!P105</f>
        <v>0</v>
      </c>
      <c r="O106">
        <f>'Encuesta de Satisfacción de (2'!Q105</f>
        <v>0</v>
      </c>
      <c r="P106">
        <f>'Encuesta de Satisfacción de (2'!R105</f>
        <v>0</v>
      </c>
      <c r="Q106">
        <f>'Encuesta de Satisfacción de (2'!S105</f>
        <v>0</v>
      </c>
      <c r="R106">
        <f>'Encuesta de Satisfacción de (2'!T105</f>
        <v>0</v>
      </c>
      <c r="S106">
        <f>'Encuesta de Satisfacción de (2'!U105</f>
        <v>0</v>
      </c>
      <c r="T106">
        <f>'Encuesta de Satisfacción de (2'!V105</f>
        <v>0</v>
      </c>
      <c r="U106">
        <f>'Encuesta de Satisfacción de (2'!W105</f>
        <v>0</v>
      </c>
      <c r="V106">
        <f>'Encuesta de Satisfacción de (2'!X105</f>
        <v>0</v>
      </c>
      <c r="W106">
        <f>'Encuesta de Satisfacción de (2'!Y105</f>
        <v>0</v>
      </c>
      <c r="X106">
        <f>'Encuesta de Satisfacción de (2'!Z105</f>
        <v>0</v>
      </c>
      <c r="Y106">
        <f>'Encuesta de Satisfacción de (2'!AA105</f>
        <v>0</v>
      </c>
      <c r="Z106">
        <f>'Encuesta de Satisfacción de (2'!AB105</f>
        <v>0</v>
      </c>
      <c r="AA106">
        <f>'Encuesta de Satisfacción de (2'!AC105</f>
        <v>0</v>
      </c>
      <c r="AB106">
        <f>'Encuesta de Satisfacción de (2'!AD105</f>
        <v>0</v>
      </c>
      <c r="AC106">
        <f>'Encuesta de Satisfacción de (2'!AE105</f>
        <v>0</v>
      </c>
      <c r="AD106">
        <f>'Encuesta de Satisfacción de (2'!AF105</f>
        <v>0</v>
      </c>
      <c r="AE106" t="str">
        <f>'Encuesta de Satisfacción de (2'!AG105</f>
        <v>Biblioteca municipal de Aluche</v>
      </c>
      <c r="AF106">
        <f>'Encuesta de Satisfacción de (2'!AH105</f>
        <v>5</v>
      </c>
      <c r="AG106">
        <f>'Encuesta de Satisfacción de (2'!AI105</f>
        <v>5</v>
      </c>
      <c r="AH106">
        <f>'Encuesta de Satisfacción de (2'!AJ105</f>
        <v>4</v>
      </c>
      <c r="AI106">
        <f>'Encuesta de Satisfacción de (2'!AK105</f>
        <v>4</v>
      </c>
      <c r="AJ106">
        <f>'Encuesta de Satisfacción de (2'!AL105</f>
        <v>5</v>
      </c>
      <c r="AK106" t="str">
        <f>'Encuesta de Satisfacción de (2'!AM105</f>
        <v>Sí</v>
      </c>
      <c r="AL106" t="str">
        <f>'Encuesta de Satisfacción de (2'!AN105</f>
        <v>Sí</v>
      </c>
      <c r="AM106">
        <f>'Encuesta de Satisfacción de (2'!AO105</f>
        <v>5</v>
      </c>
      <c r="AN106">
        <f>'Encuesta de Satisfacción de (2'!AP105</f>
        <v>1</v>
      </c>
      <c r="AO106">
        <f>'Encuesta de Satisfacción de (2'!AQ105</f>
        <v>2</v>
      </c>
      <c r="AP106">
        <f>'Encuesta de Satisfacción de (2'!AR105</f>
        <v>2</v>
      </c>
      <c r="AQ106">
        <f>'Encuesta de Satisfacción de (2'!AS105</f>
        <v>1</v>
      </c>
      <c r="AR106">
        <f>'Encuesta de Satisfacción de (2'!AT105</f>
        <v>5</v>
      </c>
      <c r="AS106">
        <f>'Encuesta de Satisfacción de (2'!AU105</f>
        <v>1</v>
      </c>
      <c r="AT106">
        <f>'Encuesta de Satisfacción de (2'!AV105</f>
        <v>1</v>
      </c>
      <c r="AU106">
        <f>'Encuesta de Satisfacción de (2'!AW105</f>
        <v>4</v>
      </c>
      <c r="AV106">
        <f>'Encuesta de Satisfacción de (2'!AX105</f>
        <v>5</v>
      </c>
      <c r="AW106">
        <f>'Encuesta de Satisfacción de (2'!AY105</f>
        <v>4</v>
      </c>
      <c r="AX106">
        <f>'Encuesta de Satisfacción de (2'!AZ105</f>
        <v>4</v>
      </c>
      <c r="AY106">
        <f>'Encuesta de Satisfacción de (2'!BA105</f>
        <v>5</v>
      </c>
      <c r="AZ106">
        <f>'Encuesta de Satisfacción de (2'!BB105</f>
        <v>5</v>
      </c>
      <c r="BA106">
        <f>'Encuesta de Satisfacción de (2'!BC105</f>
        <v>3</v>
      </c>
      <c r="BB106">
        <f>'Encuesta de Satisfacción de (2'!BD105</f>
        <v>5</v>
      </c>
      <c r="BC106">
        <f>'Encuesta de Satisfacción de (2'!BE105</f>
        <v>5</v>
      </c>
      <c r="BD106">
        <f>'Encuesta de Satisfacción de (2'!BF105</f>
        <v>3</v>
      </c>
      <c r="BE106" t="str">
        <f>'Encuesta de Satisfacción de (2'!BG105</f>
        <v>Sí</v>
      </c>
      <c r="BF106" t="str">
        <f>'Encuesta de Satisfacción de (2'!BH105</f>
        <v>No</v>
      </c>
      <c r="BG106" t="str">
        <f>'Encuesta de Satisfacción de (2'!BI105</f>
        <v>No</v>
      </c>
      <c r="BH106" t="str">
        <f>'Encuesta de Satisfacción de (2'!BJ105</f>
        <v>No</v>
      </c>
      <c r="BI106" t="str">
        <f>'Encuesta de Satisfacción de (2'!BK105</f>
        <v>Sí</v>
      </c>
      <c r="BJ106" t="str">
        <f>'Encuesta de Satisfacción de (2'!BL105</f>
        <v>Sí</v>
      </c>
      <c r="BK106" t="str">
        <f>'Encuesta de Satisfacción de (2'!BM105</f>
        <v>No</v>
      </c>
      <c r="BL106" t="str">
        <f>'Encuesta de Satisfacción de (2'!BN105</f>
        <v>No</v>
      </c>
      <c r="BM106">
        <f>'Encuesta de Satisfacción de (2'!BO105</f>
        <v>5</v>
      </c>
      <c r="BN106">
        <f>'Encuesta de Satisfacción de (2'!BP105</f>
        <v>4</v>
      </c>
      <c r="BO106">
        <f>'Encuesta de Satisfacción de (2'!BQ105</f>
        <v>5</v>
      </c>
      <c r="BP106">
        <f>'Encuesta de Satisfacción de (2'!BR105</f>
        <v>5</v>
      </c>
      <c r="BQ106">
        <f>'Encuesta de Satisfacción de (2'!BS105</f>
        <v>5</v>
      </c>
      <c r="BR106">
        <f>'Encuesta de Satisfacción de (2'!BT105</f>
        <v>5</v>
      </c>
      <c r="BS106">
        <f>'Encuesta de Satisfacción de (2'!BU105</f>
        <v>5</v>
      </c>
      <c r="BT106" t="str">
        <f>'Encuesta de Satisfacción de (2'!BV105</f>
        <v>Sí</v>
      </c>
      <c r="BU106" t="str">
        <f>'Encuesta de Satisfacción de (2'!BW105</f>
        <v>No</v>
      </c>
      <c r="BV106">
        <f>'Encuesta de Satisfacción de (2'!BX105</f>
        <v>0</v>
      </c>
      <c r="BW106">
        <f>'Encuesta de Satisfacción de (2'!BY105</f>
        <v>5</v>
      </c>
      <c r="BX106">
        <f>'Encuesta de Satisfacción de (2'!BZ105</f>
        <v>5</v>
      </c>
      <c r="BY106" t="str">
        <f>'Encuesta de Satisfacción de (2'!CA105</f>
        <v>Muy satisfecho</v>
      </c>
      <c r="BZ106" t="str">
        <f>'Encuesta de Satisfacción de (2'!CB105</f>
        <v>Estaría bien poder acceder a través de nuestra cuenta a nuestro historial de préstamos de libros anteriores. En muchas ocasiones quiero recordar cuáles eran los libros que saqué hace unos años (para citarlos o para lo que haga falta) y no hay manera de hacerlo a menos que los haya incluido manualmente en una lista.</v>
      </c>
      <c r="CA106" t="str">
        <f>'Encuesta de Satisfacción de (2'!CC105</f>
        <v>Sí</v>
      </c>
      <c r="CB106" t="str">
        <f>'Encuesta de Satisfacción de (2'!CD105</f>
        <v>2021-22</v>
      </c>
      <c r="CC106" t="str">
        <f>'Encuesta de Satisfacción de (2'!CE105</f>
        <v>MUJER</v>
      </c>
      <c r="CD106" t="str">
        <f>'Encuesta de Satisfacción de (2'!CF105</f>
        <v>DOCTORADO</v>
      </c>
      <c r="CE106" t="str">
        <f>'Encuesta de Satisfacción de (2'!CG105</f>
        <v>D9AO</v>
      </c>
      <c r="CF106" t="str">
        <f>'Encuesta de Satisfacción de (2'!CH105</f>
        <v>DOCTORADO EN SOCIOLOGÍA Y ANTROPOLOGÍA RD99</v>
      </c>
      <c r="CG106">
        <f>'Encuesta de Satisfacción de (2'!CI105</f>
        <v>153</v>
      </c>
      <c r="CH106" t="str">
        <f>'Encuesta de Satisfacción de (2'!CJ105</f>
        <v>FACULTAD DE CIENCIAS POLÍTICAS Y SOCIOLOGÍA</v>
      </c>
      <c r="CI106">
        <f>'Encuesta de Satisfacción de (2'!CK105</f>
        <v>0</v>
      </c>
      <c r="CJ106">
        <f>'Encuesta de Satisfacción de (2'!CL105</f>
        <v>0</v>
      </c>
      <c r="CK106" t="str">
        <f>VLOOKUP(CH106,CENTROS!$A$2:$B$27,2,FALSE)</f>
        <v>CPS</v>
      </c>
      <c r="CL106" t="str">
        <f>VLOOKUP(CH106,CENTROS!$A$2:$C$27,3,FALSE)</f>
        <v>Ciencias Sociales</v>
      </c>
      <c r="CN106">
        <f t="shared" si="90"/>
        <v>10</v>
      </c>
      <c r="CO106">
        <f t="shared" si="91"/>
        <v>10</v>
      </c>
      <c r="CP106">
        <f t="shared" si="92"/>
        <v>7.5</v>
      </c>
      <c r="CQ106">
        <f t="shared" si="93"/>
        <v>7.5</v>
      </c>
      <c r="CR106">
        <f t="shared" si="94"/>
        <v>10</v>
      </c>
      <c r="CS106">
        <f t="shared" si="95"/>
        <v>7.5</v>
      </c>
      <c r="CT106">
        <f t="shared" si="96"/>
        <v>10</v>
      </c>
      <c r="CU106">
        <f t="shared" si="97"/>
        <v>7.5</v>
      </c>
      <c r="CV106">
        <f t="shared" si="98"/>
        <v>7.5</v>
      </c>
      <c r="CW106">
        <f t="shared" si="99"/>
        <v>10</v>
      </c>
      <c r="CX106">
        <f t="shared" si="100"/>
        <v>10</v>
      </c>
      <c r="CY106">
        <f t="shared" si="101"/>
        <v>5</v>
      </c>
      <c r="CZ106">
        <f t="shared" si="102"/>
        <v>10</v>
      </c>
      <c r="DA106">
        <f t="shared" si="103"/>
        <v>10</v>
      </c>
      <c r="DB106">
        <f t="shared" si="104"/>
        <v>5</v>
      </c>
      <c r="DC106">
        <f t="shared" si="105"/>
        <v>10</v>
      </c>
      <c r="DD106">
        <f t="shared" si="106"/>
        <v>7.5</v>
      </c>
      <c r="DE106">
        <f t="shared" si="107"/>
        <v>10</v>
      </c>
      <c r="DF106">
        <f t="shared" si="108"/>
        <v>10</v>
      </c>
      <c r="DG106">
        <f t="shared" si="109"/>
        <v>10</v>
      </c>
      <c r="DH106">
        <f t="shared" si="110"/>
        <v>10</v>
      </c>
      <c r="DI106">
        <f t="shared" si="111"/>
        <v>10</v>
      </c>
      <c r="DJ106">
        <f t="shared" si="112"/>
        <v>10</v>
      </c>
      <c r="DK106">
        <f t="shared" si="113"/>
        <v>10</v>
      </c>
      <c r="DL106">
        <f t="shared" si="114"/>
        <v>10</v>
      </c>
    </row>
    <row r="107" spans="1:116" x14ac:dyDescent="0.2">
      <c r="A107" t="str">
        <f>'Encuesta de Satisfacción de (2'!C106</f>
        <v>Frecuentemente (1 o 2 veces por semana)</v>
      </c>
      <c r="B107" t="str">
        <f>'Encuesta de Satisfacción de (2'!D106</f>
        <v>Solo en época de exámenes</v>
      </c>
      <c r="C107" t="str">
        <f>'Encuesta de Satisfacción de (2'!E106</f>
        <v>F.  Ciencias Económicas y Empresariales</v>
      </c>
      <c r="D107" t="str">
        <f>'Encuesta de Satisfacción de (2'!F106</f>
        <v>F.  Ciencias Matemáticas</v>
      </c>
      <c r="E107" t="str">
        <f>'Encuesta de Satisfacción de (2'!G106</f>
        <v>Biblioteca María Zambrano (Filología / Derecho)</v>
      </c>
      <c r="F107">
        <f>'Encuesta de Satisfacción de (2'!H106</f>
        <v>0</v>
      </c>
      <c r="G107">
        <f>'Encuesta de Satisfacción de (2'!I106</f>
        <v>0</v>
      </c>
      <c r="H107">
        <f>'Encuesta de Satisfacción de (2'!J106</f>
        <v>0</v>
      </c>
      <c r="I107">
        <f>'Encuesta de Satisfacción de (2'!K106</f>
        <v>0</v>
      </c>
      <c r="J107">
        <f>'Encuesta de Satisfacción de (2'!L106</f>
        <v>0</v>
      </c>
      <c r="K107">
        <f>'Encuesta de Satisfacción de (2'!M106</f>
        <v>0</v>
      </c>
      <c r="L107">
        <f>'Encuesta de Satisfacción de (2'!N106</f>
        <v>0</v>
      </c>
      <c r="M107">
        <f>'Encuesta de Satisfacción de (2'!O106</f>
        <v>0</v>
      </c>
      <c r="N107">
        <f>'Encuesta de Satisfacción de (2'!P106</f>
        <v>0</v>
      </c>
      <c r="O107">
        <f>'Encuesta de Satisfacción de (2'!Q106</f>
        <v>0</v>
      </c>
      <c r="P107">
        <f>'Encuesta de Satisfacción de (2'!R106</f>
        <v>0</v>
      </c>
      <c r="Q107">
        <f>'Encuesta de Satisfacción de (2'!S106</f>
        <v>0</v>
      </c>
      <c r="R107">
        <f>'Encuesta de Satisfacción de (2'!T106</f>
        <v>0</v>
      </c>
      <c r="S107">
        <f>'Encuesta de Satisfacción de (2'!U106</f>
        <v>0</v>
      </c>
      <c r="T107">
        <f>'Encuesta de Satisfacción de (2'!V106</f>
        <v>0</v>
      </c>
      <c r="U107">
        <f>'Encuesta de Satisfacción de (2'!W106</f>
        <v>0</v>
      </c>
      <c r="V107">
        <f>'Encuesta de Satisfacción de (2'!X106</f>
        <v>0</v>
      </c>
      <c r="W107">
        <f>'Encuesta de Satisfacción de (2'!Y106</f>
        <v>0</v>
      </c>
      <c r="X107">
        <f>'Encuesta de Satisfacción de (2'!Z106</f>
        <v>0</v>
      </c>
      <c r="Y107">
        <f>'Encuesta de Satisfacción de (2'!AA106</f>
        <v>0</v>
      </c>
      <c r="Z107">
        <f>'Encuesta de Satisfacción de (2'!AB106</f>
        <v>0</v>
      </c>
      <c r="AA107">
        <f>'Encuesta de Satisfacción de (2'!AC106</f>
        <v>0</v>
      </c>
      <c r="AB107">
        <f>'Encuesta de Satisfacción de (2'!AD106</f>
        <v>0</v>
      </c>
      <c r="AC107">
        <f>'Encuesta de Satisfacción de (2'!AE106</f>
        <v>0</v>
      </c>
      <c r="AD107">
        <f>'Encuesta de Satisfacción de (2'!AF106</f>
        <v>0</v>
      </c>
      <c r="AE107" t="str">
        <f>'Encuesta de Satisfacción de (2'!AG106</f>
        <v>biblioteca de centro cultural arganzuela</v>
      </c>
      <c r="AF107">
        <f>'Encuesta de Satisfacción de (2'!AH106</f>
        <v>3</v>
      </c>
      <c r="AG107">
        <f>'Encuesta de Satisfacción de (2'!AI106</f>
        <v>4</v>
      </c>
      <c r="AH107">
        <f>'Encuesta de Satisfacción de (2'!AJ106</f>
        <v>5</v>
      </c>
      <c r="AI107">
        <f>'Encuesta de Satisfacción de (2'!AK106</f>
        <v>3</v>
      </c>
      <c r="AJ107">
        <f>'Encuesta de Satisfacción de (2'!AL106</f>
        <v>5</v>
      </c>
      <c r="AK107" t="str">
        <f>'Encuesta de Satisfacción de (2'!AM106</f>
        <v>Sí</v>
      </c>
      <c r="AL107" t="str">
        <f>'Encuesta de Satisfacción de (2'!AN106</f>
        <v>Sí</v>
      </c>
      <c r="AM107">
        <f>'Encuesta de Satisfacción de (2'!AO106</f>
        <v>4</v>
      </c>
      <c r="AN107">
        <f>'Encuesta de Satisfacción de (2'!AP106</f>
        <v>0</v>
      </c>
      <c r="AO107">
        <f>'Encuesta de Satisfacción de (2'!AQ106</f>
        <v>0</v>
      </c>
      <c r="AP107">
        <f>'Encuesta de Satisfacción de (2'!AR106</f>
        <v>4</v>
      </c>
      <c r="AQ107">
        <f>'Encuesta de Satisfacción de (2'!AS106</f>
        <v>0</v>
      </c>
      <c r="AR107">
        <f>'Encuesta de Satisfacción de (2'!AT106</f>
        <v>5</v>
      </c>
      <c r="AS107">
        <f>'Encuesta de Satisfacción de (2'!AU106</f>
        <v>5</v>
      </c>
      <c r="AT107">
        <f>'Encuesta de Satisfacción de (2'!AV106</f>
        <v>0</v>
      </c>
      <c r="AU107">
        <f>'Encuesta de Satisfacción de (2'!AW106</f>
        <v>1</v>
      </c>
      <c r="AV107">
        <f>'Encuesta de Satisfacción de (2'!AX106</f>
        <v>4</v>
      </c>
      <c r="AW107">
        <f>'Encuesta de Satisfacción de (2'!AY106</f>
        <v>5</v>
      </c>
      <c r="AX107">
        <f>'Encuesta de Satisfacción de (2'!AZ106</f>
        <v>1</v>
      </c>
      <c r="AY107">
        <f>'Encuesta de Satisfacción de (2'!BA106</f>
        <v>5</v>
      </c>
      <c r="AZ107">
        <f>'Encuesta de Satisfacción de (2'!BB106</f>
        <v>4</v>
      </c>
      <c r="BA107">
        <f>'Encuesta de Satisfacción de (2'!BC106</f>
        <v>5</v>
      </c>
      <c r="BB107">
        <f>'Encuesta de Satisfacción de (2'!BD106</f>
        <v>5</v>
      </c>
      <c r="BC107">
        <f>'Encuesta de Satisfacción de (2'!BE106</f>
        <v>5</v>
      </c>
      <c r="BD107">
        <f>'Encuesta de Satisfacción de (2'!BF106</f>
        <v>3</v>
      </c>
      <c r="BE107" t="str">
        <f>'Encuesta de Satisfacción de (2'!BG106</f>
        <v>Sí</v>
      </c>
      <c r="BF107" t="str">
        <f>'Encuesta de Satisfacción de (2'!BH106</f>
        <v>Sí</v>
      </c>
      <c r="BG107" t="str">
        <f>'Encuesta de Satisfacción de (2'!BI106</f>
        <v>Sí</v>
      </c>
      <c r="BH107" t="str">
        <f>'Encuesta de Satisfacción de (2'!BJ106</f>
        <v>Sí</v>
      </c>
      <c r="BI107" t="str">
        <f>'Encuesta de Satisfacción de (2'!BK106</f>
        <v>Sí</v>
      </c>
      <c r="BJ107" t="str">
        <f>'Encuesta de Satisfacción de (2'!BL106</f>
        <v>Sí</v>
      </c>
      <c r="BK107" t="str">
        <f>'Encuesta de Satisfacción de (2'!BM106</f>
        <v>No</v>
      </c>
      <c r="BL107" t="str">
        <f>'Encuesta de Satisfacción de (2'!BN106</f>
        <v>No</v>
      </c>
      <c r="BM107">
        <f>'Encuesta de Satisfacción de (2'!BO106</f>
        <v>5</v>
      </c>
      <c r="BN107">
        <f>'Encuesta de Satisfacción de (2'!BP106</f>
        <v>5</v>
      </c>
      <c r="BO107">
        <f>'Encuesta de Satisfacción de (2'!BQ106</f>
        <v>2</v>
      </c>
      <c r="BP107">
        <f>'Encuesta de Satisfacción de (2'!BR106</f>
        <v>5</v>
      </c>
      <c r="BQ107">
        <f>'Encuesta de Satisfacción de (2'!BS106</f>
        <v>5</v>
      </c>
      <c r="BR107">
        <f>'Encuesta de Satisfacción de (2'!BT106</f>
        <v>5</v>
      </c>
      <c r="BS107">
        <f>'Encuesta de Satisfacción de (2'!BU106</f>
        <v>5</v>
      </c>
      <c r="BT107" t="str">
        <f>'Encuesta de Satisfacción de (2'!BV106</f>
        <v>No</v>
      </c>
      <c r="BU107" t="str">
        <f>'Encuesta de Satisfacción de (2'!BW106</f>
        <v>No</v>
      </c>
      <c r="BV107">
        <f>'Encuesta de Satisfacción de (2'!BX106</f>
        <v>0</v>
      </c>
      <c r="BW107">
        <f>'Encuesta de Satisfacción de (2'!BY106</f>
        <v>5</v>
      </c>
      <c r="BX107">
        <f>'Encuesta de Satisfacción de (2'!BZ106</f>
        <v>5</v>
      </c>
      <c r="BY107" t="str">
        <f>'Encuesta de Satisfacción de (2'!CA106</f>
        <v>Satisfecho</v>
      </c>
      <c r="BZ107" t="str">
        <f>'Encuesta de Satisfacción de (2'!CB106</f>
        <v>-más actualidad en las bibliotecas de filosofía, filología y bellas artes
-más información sobre préstamos de cosas electrónicas (portátiles, sobre todo)</v>
      </c>
      <c r="CA107" t="str">
        <f>'Encuesta de Satisfacción de (2'!CC106</f>
        <v>No</v>
      </c>
      <c r="CB107" t="str">
        <f>'Encuesta de Satisfacción de (2'!CD106</f>
        <v>2021-22</v>
      </c>
      <c r="CC107" t="str">
        <f>'Encuesta de Satisfacción de (2'!CE106</f>
        <v>MUJER</v>
      </c>
      <c r="CD107" t="str">
        <f>'Encuesta de Satisfacción de (2'!CF106</f>
        <v>MÁSTER UNIVERSITARIO OFICIAL</v>
      </c>
      <c r="CE107" t="str">
        <f>'Encuesta de Satisfacción de (2'!CG106</f>
        <v>065E</v>
      </c>
      <c r="CF107" t="str">
        <f>'Encuesta de Satisfacción de (2'!CH106</f>
        <v>MÁSTER UNIVERSITARIO EN ESTADÍSTICAS OFICIALES E INDICADORES SOCIALES Y ECO</v>
      </c>
      <c r="CG107">
        <f>'Encuesta de Satisfacción de (2'!CI106</f>
        <v>116</v>
      </c>
      <c r="CH107" t="str">
        <f>'Encuesta de Satisfacción de (2'!CJ106</f>
        <v>FACULTAD DE CIENCIAS MATEMÁTICAS</v>
      </c>
      <c r="CI107">
        <f>'Encuesta de Satisfacción de (2'!CK106</f>
        <v>0</v>
      </c>
      <c r="CJ107">
        <f>'Encuesta de Satisfacción de (2'!CL106</f>
        <v>0</v>
      </c>
      <c r="CK107" t="str">
        <f>VLOOKUP(CH107,CENTROS!$A$2:$B$27,2,FALSE)</f>
        <v>MAT</v>
      </c>
      <c r="CL107" t="str">
        <f>VLOOKUP(CH107,CENTROS!$A$2:$C$27,3,FALSE)</f>
        <v>Ciencias Experimentales</v>
      </c>
      <c r="CN107">
        <f t="shared" si="90"/>
        <v>5</v>
      </c>
      <c r="CO107">
        <f t="shared" si="91"/>
        <v>7.5</v>
      </c>
      <c r="CP107">
        <f t="shared" si="92"/>
        <v>10</v>
      </c>
      <c r="CQ107">
        <f t="shared" si="93"/>
        <v>5</v>
      </c>
      <c r="CR107">
        <f t="shared" si="94"/>
        <v>10</v>
      </c>
      <c r="CS107">
        <f t="shared" si="95"/>
        <v>0</v>
      </c>
      <c r="CT107">
        <f t="shared" si="96"/>
        <v>7.5</v>
      </c>
      <c r="CU107">
        <f t="shared" si="97"/>
        <v>10</v>
      </c>
      <c r="CV107">
        <f t="shared" si="98"/>
        <v>0</v>
      </c>
      <c r="CW107">
        <f t="shared" si="99"/>
        <v>10</v>
      </c>
      <c r="CX107">
        <f t="shared" si="100"/>
        <v>7.5</v>
      </c>
      <c r="CY107">
        <f t="shared" si="101"/>
        <v>10</v>
      </c>
      <c r="CZ107">
        <f t="shared" si="102"/>
        <v>10</v>
      </c>
      <c r="DA107">
        <f t="shared" si="103"/>
        <v>10</v>
      </c>
      <c r="DB107">
        <f t="shared" si="104"/>
        <v>5</v>
      </c>
      <c r="DC107">
        <f t="shared" si="105"/>
        <v>10</v>
      </c>
      <c r="DD107">
        <f t="shared" si="106"/>
        <v>10</v>
      </c>
      <c r="DE107">
        <f t="shared" si="107"/>
        <v>2.5</v>
      </c>
      <c r="DF107">
        <f t="shared" si="108"/>
        <v>10</v>
      </c>
      <c r="DG107">
        <f t="shared" si="109"/>
        <v>10</v>
      </c>
      <c r="DH107">
        <f t="shared" si="110"/>
        <v>10</v>
      </c>
      <c r="DI107">
        <f t="shared" si="111"/>
        <v>10</v>
      </c>
      <c r="DJ107">
        <f t="shared" si="112"/>
        <v>10</v>
      </c>
      <c r="DK107">
        <f t="shared" si="113"/>
        <v>10</v>
      </c>
      <c r="DL107">
        <f t="shared" si="114"/>
        <v>7.5</v>
      </c>
    </row>
    <row r="108" spans="1:116" x14ac:dyDescent="0.2">
      <c r="A108" t="str">
        <f>'Encuesta de Satisfacción de (2'!C107</f>
        <v>Muy frecuentemente (3 o más veces por semana)</v>
      </c>
      <c r="B108" t="str">
        <f>'Encuesta de Satisfacción de (2'!D107</f>
        <v>Nunca</v>
      </c>
      <c r="C108" t="str">
        <f>'Encuesta de Satisfacción de (2'!E107</f>
        <v>F.  Medicina</v>
      </c>
      <c r="D108" t="str">
        <f>'Encuesta de Satisfacción de (2'!F107</f>
        <v>Biblioteca María Zambrano (Filología / Derecho)</v>
      </c>
      <c r="E108">
        <f>'Encuesta de Satisfacción de (2'!G107</f>
        <v>0</v>
      </c>
      <c r="F108">
        <f>'Encuesta de Satisfacción de (2'!H107</f>
        <v>0</v>
      </c>
      <c r="G108">
        <f>'Encuesta de Satisfacción de (2'!I107</f>
        <v>0</v>
      </c>
      <c r="H108">
        <f>'Encuesta de Satisfacción de (2'!J107</f>
        <v>0</v>
      </c>
      <c r="I108">
        <f>'Encuesta de Satisfacción de (2'!K107</f>
        <v>0</v>
      </c>
      <c r="J108">
        <f>'Encuesta de Satisfacción de (2'!L107</f>
        <v>0</v>
      </c>
      <c r="K108">
        <f>'Encuesta de Satisfacción de (2'!M107</f>
        <v>0</v>
      </c>
      <c r="L108">
        <f>'Encuesta de Satisfacción de (2'!N107</f>
        <v>0</v>
      </c>
      <c r="M108">
        <f>'Encuesta de Satisfacción de (2'!O107</f>
        <v>0</v>
      </c>
      <c r="N108">
        <f>'Encuesta de Satisfacción de (2'!P107</f>
        <v>0</v>
      </c>
      <c r="O108">
        <f>'Encuesta de Satisfacción de (2'!Q107</f>
        <v>0</v>
      </c>
      <c r="P108">
        <f>'Encuesta de Satisfacción de (2'!R107</f>
        <v>0</v>
      </c>
      <c r="Q108">
        <f>'Encuesta de Satisfacción de (2'!S107</f>
        <v>0</v>
      </c>
      <c r="R108">
        <f>'Encuesta de Satisfacción de (2'!T107</f>
        <v>0</v>
      </c>
      <c r="S108">
        <f>'Encuesta de Satisfacción de (2'!U107</f>
        <v>0</v>
      </c>
      <c r="T108">
        <f>'Encuesta de Satisfacción de (2'!V107</f>
        <v>0</v>
      </c>
      <c r="U108">
        <f>'Encuesta de Satisfacción de (2'!W107</f>
        <v>0</v>
      </c>
      <c r="V108">
        <f>'Encuesta de Satisfacción de (2'!X107</f>
        <v>0</v>
      </c>
      <c r="W108">
        <f>'Encuesta de Satisfacción de (2'!Y107</f>
        <v>0</v>
      </c>
      <c r="X108">
        <f>'Encuesta de Satisfacción de (2'!Z107</f>
        <v>0</v>
      </c>
      <c r="Y108">
        <f>'Encuesta de Satisfacción de (2'!AA107</f>
        <v>0</v>
      </c>
      <c r="Z108">
        <f>'Encuesta de Satisfacción de (2'!AB107</f>
        <v>0</v>
      </c>
      <c r="AA108">
        <f>'Encuesta de Satisfacción de (2'!AC107</f>
        <v>0</v>
      </c>
      <c r="AB108">
        <f>'Encuesta de Satisfacción de (2'!AD107</f>
        <v>0</v>
      </c>
      <c r="AC108">
        <f>'Encuesta de Satisfacción de (2'!AE107</f>
        <v>0</v>
      </c>
      <c r="AD108">
        <f>'Encuesta de Satisfacción de (2'!AF107</f>
        <v>0</v>
      </c>
      <c r="AE108" t="str">
        <f>'Encuesta de Satisfacción de (2'!AG107</f>
        <v>Esic Pozuelo, Moncloa</v>
      </c>
      <c r="AF108">
        <f>'Encuesta de Satisfacción de (2'!AH107</f>
        <v>4</v>
      </c>
      <c r="AG108">
        <f>'Encuesta de Satisfacción de (2'!AI107</f>
        <v>4</v>
      </c>
      <c r="AH108">
        <f>'Encuesta de Satisfacción de (2'!AJ107</f>
        <v>3</v>
      </c>
      <c r="AI108">
        <f>'Encuesta de Satisfacción de (2'!AK107</f>
        <v>3</v>
      </c>
      <c r="AJ108">
        <f>'Encuesta de Satisfacción de (2'!AL107</f>
        <v>3</v>
      </c>
      <c r="AK108" t="str">
        <f>'Encuesta de Satisfacción de (2'!AM107</f>
        <v>No</v>
      </c>
      <c r="AL108" t="str">
        <f>'Encuesta de Satisfacción de (2'!AN107</f>
        <v>No</v>
      </c>
      <c r="AM108">
        <f>'Encuesta de Satisfacción de (2'!AO107</f>
        <v>1</v>
      </c>
      <c r="AN108">
        <f>'Encuesta de Satisfacción de (2'!AP107</f>
        <v>1</v>
      </c>
      <c r="AO108">
        <f>'Encuesta de Satisfacción de (2'!AQ107</f>
        <v>1</v>
      </c>
      <c r="AP108">
        <f>'Encuesta de Satisfacción de (2'!AR107</f>
        <v>1</v>
      </c>
      <c r="AQ108">
        <f>'Encuesta de Satisfacción de (2'!AS107</f>
        <v>3</v>
      </c>
      <c r="AR108">
        <f>'Encuesta de Satisfacción de (2'!AT107</f>
        <v>2</v>
      </c>
      <c r="AS108">
        <f>'Encuesta de Satisfacción de (2'!AU107</f>
        <v>5</v>
      </c>
      <c r="AT108">
        <f>'Encuesta de Satisfacción de (2'!AV107</f>
        <v>1</v>
      </c>
      <c r="AU108">
        <f>'Encuesta de Satisfacción de (2'!AW107</f>
        <v>2</v>
      </c>
      <c r="AV108">
        <f>'Encuesta de Satisfacción de (2'!AX107</f>
        <v>4</v>
      </c>
      <c r="AW108">
        <f>'Encuesta de Satisfacción de (2'!AY107</f>
        <v>4</v>
      </c>
      <c r="AX108">
        <f>'Encuesta de Satisfacción de (2'!AZ107</f>
        <v>3</v>
      </c>
      <c r="AY108">
        <f>'Encuesta de Satisfacción de (2'!BA107</f>
        <v>4</v>
      </c>
      <c r="AZ108">
        <f>'Encuesta de Satisfacción de (2'!BB107</f>
        <v>2</v>
      </c>
      <c r="BA108">
        <f>'Encuesta de Satisfacción de (2'!BC107</f>
        <v>3</v>
      </c>
      <c r="BB108">
        <f>'Encuesta de Satisfacción de (2'!BD107</f>
        <v>3</v>
      </c>
      <c r="BC108">
        <f>'Encuesta de Satisfacción de (2'!BE107</f>
        <v>3</v>
      </c>
      <c r="BD108">
        <f>'Encuesta de Satisfacción de (2'!BF107</f>
        <v>3</v>
      </c>
      <c r="BE108" t="str">
        <f>'Encuesta de Satisfacción de (2'!BG107</f>
        <v>No</v>
      </c>
      <c r="BF108" t="str">
        <f>'Encuesta de Satisfacción de (2'!BH107</f>
        <v>No</v>
      </c>
      <c r="BG108" t="str">
        <f>'Encuesta de Satisfacción de (2'!BI107</f>
        <v>Sí</v>
      </c>
      <c r="BH108" t="str">
        <f>'Encuesta de Satisfacción de (2'!BJ107</f>
        <v>No</v>
      </c>
      <c r="BI108" t="str">
        <f>'Encuesta de Satisfacción de (2'!BK107</f>
        <v>Sí</v>
      </c>
      <c r="BJ108" t="str">
        <f>'Encuesta de Satisfacción de (2'!BL107</f>
        <v>No</v>
      </c>
      <c r="BK108" t="str">
        <f>'Encuesta de Satisfacción de (2'!BM107</f>
        <v>No</v>
      </c>
      <c r="BL108" t="str">
        <f>'Encuesta de Satisfacción de (2'!BN107</f>
        <v>No</v>
      </c>
      <c r="BM108">
        <f>'Encuesta de Satisfacción de (2'!BO107</f>
        <v>5</v>
      </c>
      <c r="BN108">
        <f>'Encuesta de Satisfacción de (2'!BP107</f>
        <v>4</v>
      </c>
      <c r="BO108">
        <f>'Encuesta de Satisfacción de (2'!BQ107</f>
        <v>4</v>
      </c>
      <c r="BP108">
        <f>'Encuesta de Satisfacción de (2'!BR107</f>
        <v>5</v>
      </c>
      <c r="BQ108">
        <f>'Encuesta de Satisfacción de (2'!BS107</f>
        <v>4</v>
      </c>
      <c r="BR108">
        <f>'Encuesta de Satisfacción de (2'!BT107</f>
        <v>4</v>
      </c>
      <c r="BS108">
        <f>'Encuesta de Satisfacción de (2'!BU107</f>
        <v>3</v>
      </c>
      <c r="BT108" t="str">
        <f>'Encuesta de Satisfacción de (2'!BV107</f>
        <v>No</v>
      </c>
      <c r="BU108" t="str">
        <f>'Encuesta de Satisfacción de (2'!BW107</f>
        <v>Sí</v>
      </c>
      <c r="BV108" t="str">
        <f>'Encuesta de Satisfacción de (2'!BX107</f>
        <v>Normal</v>
      </c>
      <c r="BW108">
        <f>'Encuesta de Satisfacción de (2'!BY107</f>
        <v>4</v>
      </c>
      <c r="BX108">
        <f>'Encuesta de Satisfacción de (2'!BZ107</f>
        <v>4</v>
      </c>
      <c r="BY108" t="str">
        <f>'Encuesta de Satisfacción de (2'!CA107</f>
        <v>Satisfecho</v>
      </c>
      <c r="BZ108" t="str">
        <f>'Encuesta de Satisfacción de (2'!CB107</f>
        <v>Eliminar la limitación de aforo y cerrar las ventanas. Todo lo demás muy bien</v>
      </c>
      <c r="CA108" t="str">
        <f>'Encuesta de Satisfacción de (2'!CC107</f>
        <v>No</v>
      </c>
      <c r="CB108" t="str">
        <f>'Encuesta de Satisfacción de (2'!CD107</f>
        <v>2021-22</v>
      </c>
      <c r="CC108" t="str">
        <f>'Encuesta de Satisfacción de (2'!CE107</f>
        <v>MUJER</v>
      </c>
      <c r="CD108" t="str">
        <f>'Encuesta de Satisfacción de (2'!CF107</f>
        <v>GRADO</v>
      </c>
      <c r="CE108" t="str">
        <f>'Encuesta de Satisfacción de (2'!CG107</f>
        <v>0805</v>
      </c>
      <c r="CF108" t="str">
        <f>'Encuesta de Satisfacción de (2'!CH107</f>
        <v>GRADO EN MEDICINA</v>
      </c>
      <c r="CG108">
        <f>'Encuesta de Satisfacción de (2'!CI107</f>
        <v>126</v>
      </c>
      <c r="CH108" t="str">
        <f>'Encuesta de Satisfacción de (2'!CJ107</f>
        <v>FACULTAD DE MEDICINA</v>
      </c>
      <c r="CI108">
        <f>'Encuesta de Satisfacción de (2'!CK107</f>
        <v>0</v>
      </c>
      <c r="CJ108">
        <f>'Encuesta de Satisfacción de (2'!CL107</f>
        <v>0</v>
      </c>
      <c r="CK108" t="str">
        <f>VLOOKUP(CH108,CENTROS!$A$2:$B$27,2,FALSE)</f>
        <v>MED</v>
      </c>
      <c r="CL108" t="str">
        <f>VLOOKUP(CH108,CENTROS!$A$2:$C$27,3,FALSE)</f>
        <v>Ciencias de la Salud</v>
      </c>
      <c r="CN108">
        <f t="shared" si="90"/>
        <v>7.5</v>
      </c>
      <c r="CO108">
        <f t="shared" si="91"/>
        <v>7.5</v>
      </c>
      <c r="CP108">
        <f t="shared" si="92"/>
        <v>5</v>
      </c>
      <c r="CQ108">
        <f t="shared" si="93"/>
        <v>5</v>
      </c>
      <c r="CR108">
        <f t="shared" si="94"/>
        <v>5</v>
      </c>
      <c r="CS108">
        <f t="shared" si="95"/>
        <v>2.5</v>
      </c>
      <c r="CT108">
        <f t="shared" si="96"/>
        <v>7.5</v>
      </c>
      <c r="CU108">
        <f t="shared" si="97"/>
        <v>7.5</v>
      </c>
      <c r="CV108">
        <f t="shared" si="98"/>
        <v>5</v>
      </c>
      <c r="CW108">
        <f t="shared" si="99"/>
        <v>7.5</v>
      </c>
      <c r="CX108">
        <f t="shared" si="100"/>
        <v>2.5</v>
      </c>
      <c r="CY108">
        <f t="shared" si="101"/>
        <v>5</v>
      </c>
      <c r="CZ108">
        <f t="shared" si="102"/>
        <v>5</v>
      </c>
      <c r="DA108">
        <f t="shared" si="103"/>
        <v>5</v>
      </c>
      <c r="DB108">
        <f t="shared" si="104"/>
        <v>5</v>
      </c>
      <c r="DC108">
        <f t="shared" si="105"/>
        <v>10</v>
      </c>
      <c r="DD108">
        <f t="shared" si="106"/>
        <v>7.5</v>
      </c>
      <c r="DE108">
        <f t="shared" si="107"/>
        <v>7.5</v>
      </c>
      <c r="DF108">
        <f t="shared" si="108"/>
        <v>10</v>
      </c>
      <c r="DG108">
        <f t="shared" si="109"/>
        <v>7.5</v>
      </c>
      <c r="DH108">
        <f t="shared" si="110"/>
        <v>7.5</v>
      </c>
      <c r="DI108">
        <f t="shared" si="111"/>
        <v>5</v>
      </c>
      <c r="DJ108">
        <f t="shared" si="112"/>
        <v>7.5</v>
      </c>
      <c r="DK108">
        <f t="shared" si="113"/>
        <v>7.5</v>
      </c>
      <c r="DL108">
        <f t="shared" si="114"/>
        <v>7.5</v>
      </c>
    </row>
    <row r="109" spans="1:116" x14ac:dyDescent="0.2">
      <c r="A109" t="str">
        <f>'Encuesta de Satisfacción de (2'!C108</f>
        <v>Muy frecuentemente (3 o más veces por semana)</v>
      </c>
      <c r="B109" t="str">
        <f>'Encuesta de Satisfacción de (2'!D108</f>
        <v>Solo en época de exámenes</v>
      </c>
      <c r="C109" t="str">
        <f>'Encuesta de Satisfacción de (2'!E108</f>
        <v>Biblioteca María Zambrano (Filología / Derecho)</v>
      </c>
      <c r="D109" t="str">
        <f>'Encuesta de Satisfacción de (2'!F108</f>
        <v>F.  Ciencias Químicas</v>
      </c>
      <c r="E109">
        <f>'Encuesta de Satisfacción de (2'!G108</f>
        <v>0</v>
      </c>
      <c r="F109">
        <f>'Encuesta de Satisfacción de (2'!H108</f>
        <v>0</v>
      </c>
      <c r="G109">
        <f>'Encuesta de Satisfacción de (2'!I108</f>
        <v>0</v>
      </c>
      <c r="H109">
        <f>'Encuesta de Satisfacción de (2'!J108</f>
        <v>0</v>
      </c>
      <c r="I109">
        <f>'Encuesta de Satisfacción de (2'!K108</f>
        <v>0</v>
      </c>
      <c r="J109">
        <f>'Encuesta de Satisfacción de (2'!L108</f>
        <v>0</v>
      </c>
      <c r="K109">
        <f>'Encuesta de Satisfacción de (2'!M108</f>
        <v>0</v>
      </c>
      <c r="L109">
        <f>'Encuesta de Satisfacción de (2'!N108</f>
        <v>0</v>
      </c>
      <c r="M109">
        <f>'Encuesta de Satisfacción de (2'!O108</f>
        <v>0</v>
      </c>
      <c r="N109">
        <f>'Encuesta de Satisfacción de (2'!P108</f>
        <v>0</v>
      </c>
      <c r="O109">
        <f>'Encuesta de Satisfacción de (2'!Q108</f>
        <v>0</v>
      </c>
      <c r="P109">
        <f>'Encuesta de Satisfacción de (2'!R108</f>
        <v>0</v>
      </c>
      <c r="Q109">
        <f>'Encuesta de Satisfacción de (2'!S108</f>
        <v>0</v>
      </c>
      <c r="R109">
        <f>'Encuesta de Satisfacción de (2'!T108</f>
        <v>0</v>
      </c>
      <c r="S109">
        <f>'Encuesta de Satisfacción de (2'!U108</f>
        <v>0</v>
      </c>
      <c r="T109">
        <f>'Encuesta de Satisfacción de (2'!V108</f>
        <v>0</v>
      </c>
      <c r="U109">
        <f>'Encuesta de Satisfacción de (2'!W108</f>
        <v>0</v>
      </c>
      <c r="V109">
        <f>'Encuesta de Satisfacción de (2'!X108</f>
        <v>0</v>
      </c>
      <c r="W109">
        <f>'Encuesta de Satisfacción de (2'!Y108</f>
        <v>0</v>
      </c>
      <c r="X109">
        <f>'Encuesta de Satisfacción de (2'!Z108</f>
        <v>0</v>
      </c>
      <c r="Y109">
        <f>'Encuesta de Satisfacción de (2'!AA108</f>
        <v>0</v>
      </c>
      <c r="Z109">
        <f>'Encuesta de Satisfacción de (2'!AB108</f>
        <v>0</v>
      </c>
      <c r="AA109">
        <f>'Encuesta de Satisfacción de (2'!AC108</f>
        <v>0</v>
      </c>
      <c r="AB109">
        <f>'Encuesta de Satisfacción de (2'!AD108</f>
        <v>0</v>
      </c>
      <c r="AC109">
        <f>'Encuesta de Satisfacción de (2'!AE108</f>
        <v>0</v>
      </c>
      <c r="AD109">
        <f>'Encuesta de Satisfacción de (2'!AF108</f>
        <v>0</v>
      </c>
      <c r="AE109" t="str">
        <f>'Encuesta de Satisfacción de (2'!AG108</f>
        <v>Biblioteca Municipal de San Lorenzo de El Escorial</v>
      </c>
      <c r="AF109">
        <f>'Encuesta de Satisfacción de (2'!AH108</f>
        <v>4</v>
      </c>
      <c r="AG109">
        <f>'Encuesta de Satisfacción de (2'!AI108</f>
        <v>4</v>
      </c>
      <c r="AH109">
        <f>'Encuesta de Satisfacción de (2'!AJ108</f>
        <v>4</v>
      </c>
      <c r="AI109">
        <f>'Encuesta de Satisfacción de (2'!AK108</f>
        <v>5</v>
      </c>
      <c r="AJ109">
        <f>'Encuesta de Satisfacción de (2'!AL108</f>
        <v>4</v>
      </c>
      <c r="AK109" t="str">
        <f>'Encuesta de Satisfacción de (2'!AM108</f>
        <v>No</v>
      </c>
      <c r="AL109" t="str">
        <f>'Encuesta de Satisfacción de (2'!AN108</f>
        <v>No</v>
      </c>
      <c r="AM109">
        <f>'Encuesta de Satisfacción de (2'!AO108</f>
        <v>2</v>
      </c>
      <c r="AN109">
        <f>'Encuesta de Satisfacción de (2'!AP108</f>
        <v>1</v>
      </c>
      <c r="AO109">
        <f>'Encuesta de Satisfacción de (2'!AQ108</f>
        <v>4</v>
      </c>
      <c r="AP109">
        <f>'Encuesta de Satisfacción de (2'!AR108</f>
        <v>4</v>
      </c>
      <c r="AQ109">
        <f>'Encuesta de Satisfacción de (2'!AS108</f>
        <v>5</v>
      </c>
      <c r="AR109">
        <f>'Encuesta de Satisfacción de (2'!AT108</f>
        <v>5</v>
      </c>
      <c r="AS109">
        <f>'Encuesta de Satisfacción de (2'!AU108</f>
        <v>4</v>
      </c>
      <c r="AT109">
        <f>'Encuesta de Satisfacción de (2'!AV108</f>
        <v>3</v>
      </c>
      <c r="AU109">
        <f>'Encuesta de Satisfacción de (2'!AW108</f>
        <v>1</v>
      </c>
      <c r="AV109">
        <f>'Encuesta de Satisfacción de (2'!AX108</f>
        <v>2</v>
      </c>
      <c r="AW109">
        <f>'Encuesta de Satisfacción de (2'!AY108</f>
        <v>3</v>
      </c>
      <c r="AX109">
        <f>'Encuesta de Satisfacción de (2'!AZ108</f>
        <v>3</v>
      </c>
      <c r="AY109">
        <f>'Encuesta de Satisfacción de (2'!BA108</f>
        <v>4</v>
      </c>
      <c r="AZ109">
        <f>'Encuesta de Satisfacción de (2'!BB108</f>
        <v>4</v>
      </c>
      <c r="BA109">
        <f>'Encuesta de Satisfacción de (2'!BC108</f>
        <v>1</v>
      </c>
      <c r="BB109">
        <f>'Encuesta de Satisfacción de (2'!BD108</f>
        <v>3</v>
      </c>
      <c r="BC109">
        <f>'Encuesta de Satisfacción de (2'!BE108</f>
        <v>3</v>
      </c>
      <c r="BD109">
        <f>'Encuesta de Satisfacción de (2'!BF108</f>
        <v>3</v>
      </c>
      <c r="BE109" t="str">
        <f>'Encuesta de Satisfacción de (2'!BG108</f>
        <v>Sí</v>
      </c>
      <c r="BF109" t="str">
        <f>'Encuesta de Satisfacción de (2'!BH108</f>
        <v>No</v>
      </c>
      <c r="BG109" t="str">
        <f>'Encuesta de Satisfacción de (2'!BI108</f>
        <v>No</v>
      </c>
      <c r="BH109" t="str">
        <f>'Encuesta de Satisfacción de (2'!BJ108</f>
        <v>Sí</v>
      </c>
      <c r="BI109" t="str">
        <f>'Encuesta de Satisfacción de (2'!BK108</f>
        <v>Sí</v>
      </c>
      <c r="BJ109" t="str">
        <f>'Encuesta de Satisfacción de (2'!BL108</f>
        <v>No</v>
      </c>
      <c r="BK109" t="str">
        <f>'Encuesta de Satisfacción de (2'!BM108</f>
        <v>No</v>
      </c>
      <c r="BL109" t="str">
        <f>'Encuesta de Satisfacción de (2'!BN108</f>
        <v>No</v>
      </c>
      <c r="BM109">
        <f>'Encuesta de Satisfacción de (2'!BO108</f>
        <v>4</v>
      </c>
      <c r="BN109">
        <f>'Encuesta de Satisfacción de (2'!BP108</f>
        <v>2</v>
      </c>
      <c r="BO109">
        <f>'Encuesta de Satisfacción de (2'!BQ108</f>
        <v>3</v>
      </c>
      <c r="BP109">
        <f>'Encuesta de Satisfacción de (2'!BR108</f>
        <v>3</v>
      </c>
      <c r="BQ109">
        <f>'Encuesta de Satisfacción de (2'!BS108</f>
        <v>3</v>
      </c>
      <c r="BR109">
        <f>'Encuesta de Satisfacción de (2'!BT108</f>
        <v>3</v>
      </c>
      <c r="BS109">
        <f>'Encuesta de Satisfacción de (2'!BU108</f>
        <v>3</v>
      </c>
      <c r="BT109" t="str">
        <f>'Encuesta de Satisfacción de (2'!BV108</f>
        <v>No</v>
      </c>
      <c r="BU109" t="str">
        <f>'Encuesta de Satisfacción de (2'!BW108</f>
        <v>No</v>
      </c>
      <c r="BV109">
        <f>'Encuesta de Satisfacción de (2'!BX108</f>
        <v>0</v>
      </c>
      <c r="BW109">
        <f>'Encuesta de Satisfacción de (2'!BY108</f>
        <v>4</v>
      </c>
      <c r="BX109">
        <f>'Encuesta de Satisfacción de (2'!BZ108</f>
        <v>4</v>
      </c>
      <c r="BY109" t="str">
        <f>'Encuesta de Satisfacción de (2'!CA108</f>
        <v>Satisfecho</v>
      </c>
      <c r="BZ109">
        <f>'Encuesta de Satisfacción de (2'!CB108</f>
        <v>0</v>
      </c>
      <c r="CA109" t="str">
        <f>'Encuesta de Satisfacción de (2'!CC108</f>
        <v>No</v>
      </c>
      <c r="CB109" t="str">
        <f>'Encuesta de Satisfacción de (2'!CD108</f>
        <v>2021-22</v>
      </c>
      <c r="CC109" t="str">
        <f>'Encuesta de Satisfacción de (2'!CE108</f>
        <v>HOMBRE</v>
      </c>
      <c r="CD109" t="str">
        <f>'Encuesta de Satisfacción de (2'!CF108</f>
        <v>GRADO</v>
      </c>
      <c r="CE109" t="str">
        <f>'Encuesta de Satisfacción de (2'!CG108</f>
        <v>0824</v>
      </c>
      <c r="CF109" t="str">
        <f>'Encuesta de Satisfacción de (2'!CH108</f>
        <v>GRADO EN INGENIERÍA QUÍMICA</v>
      </c>
      <c r="CG109">
        <f>'Encuesta de Satisfacción de (2'!CI108</f>
        <v>112</v>
      </c>
      <c r="CH109" t="str">
        <f>'Encuesta de Satisfacción de (2'!CJ108</f>
        <v>FACULTAD DE CIENCIAS QUÍMICAS</v>
      </c>
      <c r="CI109">
        <f>'Encuesta de Satisfacción de (2'!CK108</f>
        <v>0</v>
      </c>
      <c r="CJ109">
        <f>'Encuesta de Satisfacción de (2'!CL108</f>
        <v>0</v>
      </c>
      <c r="CK109" t="str">
        <f>VLOOKUP(CH109,CENTROS!$A$2:$B$27,2,FALSE)</f>
        <v>QUI</v>
      </c>
      <c r="CL109" t="str">
        <f>VLOOKUP(CH109,CENTROS!$A$2:$C$27,3,FALSE)</f>
        <v>Ciencias Experimentales</v>
      </c>
      <c r="CN109">
        <f t="shared" si="90"/>
        <v>7.5</v>
      </c>
      <c r="CO109">
        <f t="shared" si="91"/>
        <v>7.5</v>
      </c>
      <c r="CP109">
        <f t="shared" si="92"/>
        <v>7.5</v>
      </c>
      <c r="CQ109">
        <f t="shared" si="93"/>
        <v>10</v>
      </c>
      <c r="CR109">
        <f t="shared" si="94"/>
        <v>7.5</v>
      </c>
      <c r="CS109">
        <f t="shared" si="95"/>
        <v>0</v>
      </c>
      <c r="CT109">
        <f t="shared" si="96"/>
        <v>2.5</v>
      </c>
      <c r="CU109">
        <f t="shared" si="97"/>
        <v>5</v>
      </c>
      <c r="CV109">
        <f t="shared" si="98"/>
        <v>5</v>
      </c>
      <c r="CW109">
        <f t="shared" si="99"/>
        <v>7.5</v>
      </c>
      <c r="CX109">
        <f t="shared" si="100"/>
        <v>7.5</v>
      </c>
      <c r="CY109">
        <f t="shared" si="101"/>
        <v>0</v>
      </c>
      <c r="CZ109">
        <f t="shared" si="102"/>
        <v>5</v>
      </c>
      <c r="DA109">
        <f t="shared" si="103"/>
        <v>5</v>
      </c>
      <c r="DB109">
        <f t="shared" si="104"/>
        <v>5</v>
      </c>
      <c r="DC109">
        <f t="shared" si="105"/>
        <v>7.5</v>
      </c>
      <c r="DD109">
        <f t="shared" si="106"/>
        <v>2.5</v>
      </c>
      <c r="DE109">
        <f t="shared" si="107"/>
        <v>5</v>
      </c>
      <c r="DF109">
        <f t="shared" si="108"/>
        <v>5</v>
      </c>
      <c r="DG109">
        <f t="shared" si="109"/>
        <v>5</v>
      </c>
      <c r="DH109">
        <f t="shared" si="110"/>
        <v>5</v>
      </c>
      <c r="DI109">
        <f t="shared" si="111"/>
        <v>5</v>
      </c>
      <c r="DJ109">
        <f t="shared" si="112"/>
        <v>7.5</v>
      </c>
      <c r="DK109">
        <f t="shared" si="113"/>
        <v>7.5</v>
      </c>
      <c r="DL109">
        <f t="shared" si="114"/>
        <v>7.5</v>
      </c>
    </row>
    <row r="110" spans="1:116" x14ac:dyDescent="0.2">
      <c r="A110" t="str">
        <f>'Encuesta de Satisfacción de (2'!C109</f>
        <v>Nunca</v>
      </c>
      <c r="B110" t="str">
        <f>'Encuesta de Satisfacción de (2'!D109</f>
        <v>Muy frecuentemente (3 o más veces por semana)</v>
      </c>
      <c r="C110" t="str">
        <f>'Encuesta de Satisfacción de (2'!E109</f>
        <v>F.  Ciencias Físicas</v>
      </c>
      <c r="D110" t="str">
        <f>'Encuesta de Satisfacción de (2'!F109</f>
        <v>F.  Medicina</v>
      </c>
      <c r="E110" t="str">
        <f>'Encuesta de Satisfacción de (2'!G109</f>
        <v>Biblioteca María Zambrano (Filología / Derecho)</v>
      </c>
      <c r="F110">
        <f>'Encuesta de Satisfacción de (2'!H109</f>
        <v>0</v>
      </c>
      <c r="G110">
        <f>'Encuesta de Satisfacción de (2'!I109</f>
        <v>0</v>
      </c>
      <c r="H110">
        <f>'Encuesta de Satisfacción de (2'!J109</f>
        <v>0</v>
      </c>
      <c r="I110">
        <f>'Encuesta de Satisfacción de (2'!K109</f>
        <v>0</v>
      </c>
      <c r="J110">
        <f>'Encuesta de Satisfacción de (2'!L109</f>
        <v>0</v>
      </c>
      <c r="K110">
        <f>'Encuesta de Satisfacción de (2'!M109</f>
        <v>0</v>
      </c>
      <c r="L110">
        <f>'Encuesta de Satisfacción de (2'!N109</f>
        <v>0</v>
      </c>
      <c r="M110">
        <f>'Encuesta de Satisfacción de (2'!O109</f>
        <v>0</v>
      </c>
      <c r="N110">
        <f>'Encuesta de Satisfacción de (2'!P109</f>
        <v>0</v>
      </c>
      <c r="O110">
        <f>'Encuesta de Satisfacción de (2'!Q109</f>
        <v>0</v>
      </c>
      <c r="P110">
        <f>'Encuesta de Satisfacción de (2'!R109</f>
        <v>0</v>
      </c>
      <c r="Q110">
        <f>'Encuesta de Satisfacción de (2'!S109</f>
        <v>0</v>
      </c>
      <c r="R110">
        <f>'Encuesta de Satisfacción de (2'!T109</f>
        <v>0</v>
      </c>
      <c r="S110">
        <f>'Encuesta de Satisfacción de (2'!U109</f>
        <v>0</v>
      </c>
      <c r="T110">
        <f>'Encuesta de Satisfacción de (2'!V109</f>
        <v>0</v>
      </c>
      <c r="U110">
        <f>'Encuesta de Satisfacción de (2'!W109</f>
        <v>0</v>
      </c>
      <c r="V110">
        <f>'Encuesta de Satisfacción de (2'!X109</f>
        <v>0</v>
      </c>
      <c r="W110">
        <f>'Encuesta de Satisfacción de (2'!Y109</f>
        <v>0</v>
      </c>
      <c r="X110">
        <f>'Encuesta de Satisfacción de (2'!Z109</f>
        <v>0</v>
      </c>
      <c r="Y110">
        <f>'Encuesta de Satisfacción de (2'!AA109</f>
        <v>0</v>
      </c>
      <c r="Z110">
        <f>'Encuesta de Satisfacción de (2'!AB109</f>
        <v>0</v>
      </c>
      <c r="AA110">
        <f>'Encuesta de Satisfacción de (2'!AC109</f>
        <v>0</v>
      </c>
      <c r="AB110">
        <f>'Encuesta de Satisfacción de (2'!AD109</f>
        <v>0</v>
      </c>
      <c r="AC110">
        <f>'Encuesta de Satisfacción de (2'!AE109</f>
        <v>0</v>
      </c>
      <c r="AD110">
        <f>'Encuesta de Satisfacción de (2'!AF109</f>
        <v>0</v>
      </c>
      <c r="AE110">
        <f>'Encuesta de Satisfacción de (2'!AG109</f>
        <v>0</v>
      </c>
      <c r="AF110">
        <f>'Encuesta de Satisfacción de (2'!AH109</f>
        <v>4</v>
      </c>
      <c r="AG110">
        <f>'Encuesta de Satisfacción de (2'!AI109</f>
        <v>4</v>
      </c>
      <c r="AH110">
        <f>'Encuesta de Satisfacción de (2'!AJ109</f>
        <v>4</v>
      </c>
      <c r="AI110">
        <f>'Encuesta de Satisfacción de (2'!AK109</f>
        <v>3</v>
      </c>
      <c r="AJ110">
        <f>'Encuesta de Satisfacción de (2'!AL109</f>
        <v>5</v>
      </c>
      <c r="AK110" t="str">
        <f>'Encuesta de Satisfacción de (2'!AM109</f>
        <v>No</v>
      </c>
      <c r="AL110" t="str">
        <f>'Encuesta de Satisfacción de (2'!AN109</f>
        <v>No</v>
      </c>
      <c r="AM110">
        <f>'Encuesta de Satisfacción de (2'!AO109</f>
        <v>2</v>
      </c>
      <c r="AN110">
        <f>'Encuesta de Satisfacción de (2'!AP109</f>
        <v>4</v>
      </c>
      <c r="AO110">
        <f>'Encuesta de Satisfacción de (2'!AQ109</f>
        <v>5</v>
      </c>
      <c r="AP110">
        <f>'Encuesta de Satisfacción de (2'!AR109</f>
        <v>2</v>
      </c>
      <c r="AQ110">
        <f>'Encuesta de Satisfacción de (2'!AS109</f>
        <v>5</v>
      </c>
      <c r="AR110">
        <f>'Encuesta de Satisfacción de (2'!AT109</f>
        <v>2</v>
      </c>
      <c r="AS110">
        <f>'Encuesta de Satisfacción de (2'!AU109</f>
        <v>3</v>
      </c>
      <c r="AT110">
        <f>'Encuesta de Satisfacción de (2'!AV109</f>
        <v>4</v>
      </c>
      <c r="AU110">
        <f>'Encuesta de Satisfacción de (2'!AW109</f>
        <v>4</v>
      </c>
      <c r="AV110">
        <f>'Encuesta de Satisfacción de (2'!AX109</f>
        <v>4</v>
      </c>
      <c r="AW110">
        <f>'Encuesta de Satisfacción de (2'!AY109</f>
        <v>4</v>
      </c>
      <c r="AX110">
        <f>'Encuesta de Satisfacción de (2'!AZ109</f>
        <v>4</v>
      </c>
      <c r="AY110">
        <f>'Encuesta de Satisfacción de (2'!BA109</f>
        <v>5</v>
      </c>
      <c r="AZ110">
        <f>'Encuesta de Satisfacción de (2'!BB109</f>
        <v>4</v>
      </c>
      <c r="BA110">
        <f>'Encuesta de Satisfacción de (2'!BC109</f>
        <v>4</v>
      </c>
      <c r="BB110">
        <f>'Encuesta de Satisfacción de (2'!BD109</f>
        <v>3</v>
      </c>
      <c r="BC110">
        <f>'Encuesta de Satisfacción de (2'!BE109</f>
        <v>4</v>
      </c>
      <c r="BD110">
        <f>'Encuesta de Satisfacción de (2'!BF109</f>
        <v>4</v>
      </c>
      <c r="BE110" t="str">
        <f>'Encuesta de Satisfacción de (2'!BG109</f>
        <v>No</v>
      </c>
      <c r="BF110" t="str">
        <f>'Encuesta de Satisfacción de (2'!BH109</f>
        <v>No</v>
      </c>
      <c r="BG110" t="str">
        <f>'Encuesta de Satisfacción de (2'!BI109</f>
        <v>No</v>
      </c>
      <c r="BH110" t="str">
        <f>'Encuesta de Satisfacción de (2'!BJ109</f>
        <v>Sí</v>
      </c>
      <c r="BI110" t="str">
        <f>'Encuesta de Satisfacción de (2'!BK109</f>
        <v>No</v>
      </c>
      <c r="BJ110" t="str">
        <f>'Encuesta de Satisfacción de (2'!BL109</f>
        <v>No</v>
      </c>
      <c r="BK110" t="str">
        <f>'Encuesta de Satisfacción de (2'!BM109</f>
        <v>No</v>
      </c>
      <c r="BL110" t="str">
        <f>'Encuesta de Satisfacción de (2'!BN109</f>
        <v>No</v>
      </c>
      <c r="BM110">
        <f>'Encuesta de Satisfacción de (2'!BO109</f>
        <v>4</v>
      </c>
      <c r="BN110">
        <f>'Encuesta de Satisfacción de (2'!BP109</f>
        <v>3</v>
      </c>
      <c r="BO110">
        <f>'Encuesta de Satisfacción de (2'!BQ109</f>
        <v>3</v>
      </c>
      <c r="BP110">
        <f>'Encuesta de Satisfacción de (2'!BR109</f>
        <v>3</v>
      </c>
      <c r="BQ110">
        <f>'Encuesta de Satisfacción de (2'!BS109</f>
        <v>4</v>
      </c>
      <c r="BR110">
        <f>'Encuesta de Satisfacción de (2'!BT109</f>
        <v>3</v>
      </c>
      <c r="BS110">
        <f>'Encuesta de Satisfacción de (2'!BU109</f>
        <v>3</v>
      </c>
      <c r="BT110" t="str">
        <f>'Encuesta de Satisfacción de (2'!BV109</f>
        <v>Sí</v>
      </c>
      <c r="BU110" t="str">
        <f>'Encuesta de Satisfacción de (2'!BW109</f>
        <v>Sí</v>
      </c>
      <c r="BV110" t="str">
        <f>'Encuesta de Satisfacción de (2'!BX109</f>
        <v>Muy útil</v>
      </c>
      <c r="BW110">
        <f>'Encuesta de Satisfacción de (2'!BY109</f>
        <v>5</v>
      </c>
      <c r="BX110">
        <f>'Encuesta de Satisfacción de (2'!BZ109</f>
        <v>5</v>
      </c>
      <c r="BY110" t="str">
        <f>'Encuesta de Satisfacción de (2'!CA109</f>
        <v>Satisfecho</v>
      </c>
      <c r="BZ110">
        <f>'Encuesta de Satisfacción de (2'!CB109</f>
        <v>0</v>
      </c>
      <c r="CA110" t="str">
        <f>'Encuesta de Satisfacción de (2'!CC109</f>
        <v>Sí</v>
      </c>
      <c r="CB110" t="str">
        <f>'Encuesta de Satisfacción de (2'!CD109</f>
        <v>2021-22</v>
      </c>
      <c r="CC110" t="str">
        <f>'Encuesta de Satisfacción de (2'!CE109</f>
        <v>MUJER</v>
      </c>
      <c r="CD110" t="str">
        <f>'Encuesta de Satisfacción de (2'!CF109</f>
        <v>GRADO</v>
      </c>
      <c r="CE110" t="str">
        <f>'Encuesta de Satisfacción de (2'!CG109</f>
        <v>0805</v>
      </c>
      <c r="CF110" t="str">
        <f>'Encuesta de Satisfacción de (2'!CH109</f>
        <v>GRADO EN MEDICINA</v>
      </c>
      <c r="CG110">
        <f>'Encuesta de Satisfacción de (2'!CI109</f>
        <v>126</v>
      </c>
      <c r="CH110" t="str">
        <f>'Encuesta de Satisfacción de (2'!CJ109</f>
        <v>FACULTAD DE MEDICINA</v>
      </c>
      <c r="CI110">
        <f>'Encuesta de Satisfacción de (2'!CK109</f>
        <v>0</v>
      </c>
      <c r="CJ110">
        <f>'Encuesta de Satisfacción de (2'!CL109</f>
        <v>0</v>
      </c>
      <c r="CK110" t="str">
        <f>VLOOKUP(CH110,CENTROS!$A$2:$B$27,2,FALSE)</f>
        <v>MED</v>
      </c>
      <c r="CL110" t="str">
        <f>VLOOKUP(CH110,CENTROS!$A$2:$C$27,3,FALSE)</f>
        <v>Ciencias de la Salud</v>
      </c>
      <c r="CN110">
        <f t="shared" si="90"/>
        <v>7.5</v>
      </c>
      <c r="CO110">
        <f t="shared" si="91"/>
        <v>7.5</v>
      </c>
      <c r="CP110">
        <f t="shared" si="92"/>
        <v>7.5</v>
      </c>
      <c r="CQ110">
        <f t="shared" si="93"/>
        <v>5</v>
      </c>
      <c r="CR110">
        <f t="shared" si="94"/>
        <v>10</v>
      </c>
      <c r="CS110">
        <f t="shared" si="95"/>
        <v>7.5</v>
      </c>
      <c r="CT110">
        <f t="shared" si="96"/>
        <v>7.5</v>
      </c>
      <c r="CU110">
        <f t="shared" si="97"/>
        <v>7.5</v>
      </c>
      <c r="CV110">
        <f t="shared" si="98"/>
        <v>7.5</v>
      </c>
      <c r="CW110">
        <f t="shared" si="99"/>
        <v>10</v>
      </c>
      <c r="CX110">
        <f t="shared" si="100"/>
        <v>7.5</v>
      </c>
      <c r="CY110">
        <f t="shared" si="101"/>
        <v>7.5</v>
      </c>
      <c r="CZ110">
        <f t="shared" si="102"/>
        <v>5</v>
      </c>
      <c r="DA110">
        <f t="shared" si="103"/>
        <v>7.5</v>
      </c>
      <c r="DB110">
        <f t="shared" si="104"/>
        <v>7.5</v>
      </c>
      <c r="DC110">
        <f t="shared" si="105"/>
        <v>7.5</v>
      </c>
      <c r="DD110">
        <f t="shared" si="106"/>
        <v>5</v>
      </c>
      <c r="DE110">
        <f t="shared" si="107"/>
        <v>5</v>
      </c>
      <c r="DF110">
        <f t="shared" si="108"/>
        <v>5</v>
      </c>
      <c r="DG110">
        <f t="shared" si="109"/>
        <v>7.5</v>
      </c>
      <c r="DH110">
        <f t="shared" si="110"/>
        <v>5</v>
      </c>
      <c r="DI110">
        <f t="shared" si="111"/>
        <v>5</v>
      </c>
      <c r="DJ110">
        <f t="shared" si="112"/>
        <v>10</v>
      </c>
      <c r="DK110">
        <f t="shared" si="113"/>
        <v>10</v>
      </c>
      <c r="DL110">
        <f t="shared" si="114"/>
        <v>7.5</v>
      </c>
    </row>
    <row r="111" spans="1:116" x14ac:dyDescent="0.2">
      <c r="A111" t="str">
        <f>'Encuesta de Satisfacción de (2'!C110</f>
        <v>Muy frecuentemente (3 o más veces por semana)</v>
      </c>
      <c r="B111" t="str">
        <f>'Encuesta de Satisfacción de (2'!D110</f>
        <v>Frecuentemente (1 o 2 veces por semana)</v>
      </c>
      <c r="C111" t="str">
        <f>'Encuesta de Satisfacción de (2'!E110</f>
        <v>F.  Filosofía</v>
      </c>
      <c r="D111" t="str">
        <f>'Encuesta de Satisfacción de (2'!F110</f>
        <v>Biblioteca María Zambrano (Filología / Derecho)</v>
      </c>
      <c r="E111" t="str">
        <f>'Encuesta de Satisfacción de (2'!G110</f>
        <v>F.  Filología</v>
      </c>
      <c r="F111">
        <f>'Encuesta de Satisfacción de (2'!H110</f>
        <v>0</v>
      </c>
      <c r="G111">
        <f>'Encuesta de Satisfacción de (2'!I110</f>
        <v>0</v>
      </c>
      <c r="H111">
        <f>'Encuesta de Satisfacción de (2'!J110</f>
        <v>0</v>
      </c>
      <c r="I111">
        <f>'Encuesta de Satisfacción de (2'!K110</f>
        <v>0</v>
      </c>
      <c r="J111">
        <f>'Encuesta de Satisfacción de (2'!L110</f>
        <v>0</v>
      </c>
      <c r="K111">
        <f>'Encuesta de Satisfacción de (2'!M110</f>
        <v>0</v>
      </c>
      <c r="L111">
        <f>'Encuesta de Satisfacción de (2'!N110</f>
        <v>0</v>
      </c>
      <c r="M111">
        <f>'Encuesta de Satisfacción de (2'!O110</f>
        <v>0</v>
      </c>
      <c r="N111">
        <f>'Encuesta de Satisfacción de (2'!P110</f>
        <v>0</v>
      </c>
      <c r="O111">
        <f>'Encuesta de Satisfacción de (2'!Q110</f>
        <v>0</v>
      </c>
      <c r="P111">
        <f>'Encuesta de Satisfacción de (2'!R110</f>
        <v>0</v>
      </c>
      <c r="Q111">
        <f>'Encuesta de Satisfacción de (2'!S110</f>
        <v>0</v>
      </c>
      <c r="R111">
        <f>'Encuesta de Satisfacción de (2'!T110</f>
        <v>0</v>
      </c>
      <c r="S111">
        <f>'Encuesta de Satisfacción de (2'!U110</f>
        <v>0</v>
      </c>
      <c r="T111">
        <f>'Encuesta de Satisfacción de (2'!V110</f>
        <v>0</v>
      </c>
      <c r="U111">
        <f>'Encuesta de Satisfacción de (2'!W110</f>
        <v>0</v>
      </c>
      <c r="V111">
        <f>'Encuesta de Satisfacción de (2'!X110</f>
        <v>0</v>
      </c>
      <c r="W111">
        <f>'Encuesta de Satisfacción de (2'!Y110</f>
        <v>0</v>
      </c>
      <c r="X111">
        <f>'Encuesta de Satisfacción de (2'!Z110</f>
        <v>0</v>
      </c>
      <c r="Y111">
        <f>'Encuesta de Satisfacción de (2'!AA110</f>
        <v>0</v>
      </c>
      <c r="Z111">
        <f>'Encuesta de Satisfacción de (2'!AB110</f>
        <v>0</v>
      </c>
      <c r="AA111">
        <f>'Encuesta de Satisfacción de (2'!AC110</f>
        <v>0</v>
      </c>
      <c r="AB111">
        <f>'Encuesta de Satisfacción de (2'!AD110</f>
        <v>0</v>
      </c>
      <c r="AC111">
        <f>'Encuesta de Satisfacción de (2'!AE110</f>
        <v>0</v>
      </c>
      <c r="AD111">
        <f>'Encuesta de Satisfacción de (2'!AF110</f>
        <v>0</v>
      </c>
      <c r="AE111">
        <f>'Encuesta de Satisfacción de (2'!AG110</f>
        <v>0</v>
      </c>
      <c r="AF111">
        <f>'Encuesta de Satisfacción de (2'!AH110</f>
        <v>4</v>
      </c>
      <c r="AG111">
        <f>'Encuesta de Satisfacción de (2'!AI110</f>
        <v>4</v>
      </c>
      <c r="AH111">
        <f>'Encuesta de Satisfacción de (2'!AJ110</f>
        <v>4</v>
      </c>
      <c r="AI111">
        <f>'Encuesta de Satisfacción de (2'!AK110</f>
        <v>4</v>
      </c>
      <c r="AJ111">
        <f>'Encuesta de Satisfacción de (2'!AL110</f>
        <v>4</v>
      </c>
      <c r="AK111" t="str">
        <f>'Encuesta de Satisfacción de (2'!AM110</f>
        <v>No</v>
      </c>
      <c r="AL111" t="str">
        <f>'Encuesta de Satisfacción de (2'!AN110</f>
        <v>Sí</v>
      </c>
      <c r="AM111">
        <f>'Encuesta de Satisfacción de (2'!AO110</f>
        <v>4</v>
      </c>
      <c r="AN111">
        <f>'Encuesta de Satisfacción de (2'!AP110</f>
        <v>4</v>
      </c>
      <c r="AO111">
        <f>'Encuesta de Satisfacción de (2'!AQ110</f>
        <v>4</v>
      </c>
      <c r="AP111">
        <f>'Encuesta de Satisfacción de (2'!AR110</f>
        <v>4</v>
      </c>
      <c r="AQ111">
        <f>'Encuesta de Satisfacción de (2'!AS110</f>
        <v>5</v>
      </c>
      <c r="AR111">
        <f>'Encuesta de Satisfacción de (2'!AT110</f>
        <v>2</v>
      </c>
      <c r="AS111">
        <f>'Encuesta de Satisfacción de (2'!AU110</f>
        <v>4</v>
      </c>
      <c r="AT111">
        <f>'Encuesta de Satisfacción de (2'!AV110</f>
        <v>1</v>
      </c>
      <c r="AU111">
        <f>'Encuesta de Satisfacción de (2'!AW110</f>
        <v>4</v>
      </c>
      <c r="AV111">
        <f>'Encuesta de Satisfacción de (2'!AX110</f>
        <v>5</v>
      </c>
      <c r="AW111">
        <f>'Encuesta de Satisfacción de (2'!AY110</f>
        <v>4</v>
      </c>
      <c r="AX111">
        <f>'Encuesta de Satisfacción de (2'!AZ110</f>
        <v>4</v>
      </c>
      <c r="AY111">
        <f>'Encuesta de Satisfacción de (2'!BA110</f>
        <v>2</v>
      </c>
      <c r="AZ111">
        <f>'Encuesta de Satisfacción de (2'!BB110</f>
        <v>5</v>
      </c>
      <c r="BA111">
        <f>'Encuesta de Satisfacción de (2'!BC110</f>
        <v>4</v>
      </c>
      <c r="BB111">
        <f>'Encuesta de Satisfacción de (2'!BD110</f>
        <v>4</v>
      </c>
      <c r="BC111">
        <f>'Encuesta de Satisfacción de (2'!BE110</f>
        <v>4</v>
      </c>
      <c r="BD111">
        <f>'Encuesta de Satisfacción de (2'!BF110</f>
        <v>4</v>
      </c>
      <c r="BE111" t="str">
        <f>'Encuesta de Satisfacción de (2'!BG110</f>
        <v>Sí</v>
      </c>
      <c r="BF111" t="str">
        <f>'Encuesta de Satisfacción de (2'!BH110</f>
        <v>Sí</v>
      </c>
      <c r="BG111" t="str">
        <f>'Encuesta de Satisfacción de (2'!BI110</f>
        <v>No</v>
      </c>
      <c r="BH111" t="str">
        <f>'Encuesta de Satisfacción de (2'!BJ110</f>
        <v>Sí</v>
      </c>
      <c r="BI111" t="str">
        <f>'Encuesta de Satisfacción de (2'!BK110</f>
        <v>Sí</v>
      </c>
      <c r="BJ111" t="str">
        <f>'Encuesta de Satisfacción de (2'!BL110</f>
        <v>No</v>
      </c>
      <c r="BK111" t="str">
        <f>'Encuesta de Satisfacción de (2'!BM110</f>
        <v>No</v>
      </c>
      <c r="BL111" t="str">
        <f>'Encuesta de Satisfacción de (2'!BN110</f>
        <v>No</v>
      </c>
      <c r="BM111">
        <f>'Encuesta de Satisfacción de (2'!BO110</f>
        <v>2</v>
      </c>
      <c r="BN111">
        <f>'Encuesta de Satisfacción de (2'!BP110</f>
        <v>3</v>
      </c>
      <c r="BO111">
        <f>'Encuesta de Satisfacción de (2'!BQ110</f>
        <v>4</v>
      </c>
      <c r="BP111">
        <f>'Encuesta de Satisfacción de (2'!BR110</f>
        <v>2</v>
      </c>
      <c r="BQ111">
        <f>'Encuesta de Satisfacción de (2'!BS110</f>
        <v>2</v>
      </c>
      <c r="BR111">
        <f>'Encuesta de Satisfacción de (2'!BT110</f>
        <v>2</v>
      </c>
      <c r="BS111">
        <f>'Encuesta de Satisfacción de (2'!BU110</f>
        <v>2</v>
      </c>
      <c r="BT111" t="str">
        <f>'Encuesta de Satisfacción de (2'!BV110</f>
        <v>Sí</v>
      </c>
      <c r="BU111" t="str">
        <f>'Encuesta de Satisfacción de (2'!BW110</f>
        <v>No</v>
      </c>
      <c r="BV111">
        <f>'Encuesta de Satisfacción de (2'!BX110</f>
        <v>0</v>
      </c>
      <c r="BW111">
        <f>'Encuesta de Satisfacción de (2'!BY110</f>
        <v>2</v>
      </c>
      <c r="BX111">
        <f>'Encuesta de Satisfacción de (2'!BZ110</f>
        <v>2</v>
      </c>
      <c r="BY111" t="str">
        <f>'Encuesta de Satisfacción de (2'!CA110</f>
        <v>Normal</v>
      </c>
      <c r="BZ111">
        <f>'Encuesta de Satisfacción de (2'!CB110</f>
        <v>0</v>
      </c>
      <c r="CA111" t="str">
        <f>'Encuesta de Satisfacción de (2'!CC110</f>
        <v>No</v>
      </c>
      <c r="CB111" t="str">
        <f>'Encuesta de Satisfacción de (2'!CD110</f>
        <v>2021-22</v>
      </c>
      <c r="CC111" t="str">
        <f>'Encuesta de Satisfacción de (2'!CE110</f>
        <v>MUJER</v>
      </c>
      <c r="CD111" t="str">
        <f>'Encuesta de Satisfacción de (2'!CF110</f>
        <v>DOCTORADO</v>
      </c>
      <c r="CE111" t="str">
        <f>'Encuesta de Satisfacción de (2'!CG110</f>
        <v>D9AC</v>
      </c>
      <c r="CF111" t="str">
        <f>'Encuesta de Satisfacción de (2'!CH110</f>
        <v>DOCTORADO EN FILOSOFÍA RD99</v>
      </c>
      <c r="CG111">
        <f>'Encuesta de Satisfacción de (2'!CI110</f>
        <v>101</v>
      </c>
      <c r="CH111" t="str">
        <f>'Encuesta de Satisfacción de (2'!CJ110</f>
        <v>FACULTAD DE FILOSOFÍA</v>
      </c>
      <c r="CI111">
        <f>'Encuesta de Satisfacción de (2'!CK110</f>
        <v>0</v>
      </c>
      <c r="CJ111">
        <f>'Encuesta de Satisfacción de (2'!CL110</f>
        <v>0</v>
      </c>
      <c r="CK111" t="str">
        <f>VLOOKUP(CH111,CENTROS!$A$2:$B$27,2,FALSE)</f>
        <v>FLS</v>
      </c>
      <c r="CL111" t="str">
        <f>VLOOKUP(CH111,CENTROS!$A$2:$C$27,3,FALSE)</f>
        <v>Humanidades</v>
      </c>
      <c r="CN111">
        <f t="shared" si="90"/>
        <v>7.5</v>
      </c>
      <c r="CO111">
        <f t="shared" si="91"/>
        <v>7.5</v>
      </c>
      <c r="CP111">
        <f t="shared" si="92"/>
        <v>7.5</v>
      </c>
      <c r="CQ111">
        <f t="shared" si="93"/>
        <v>7.5</v>
      </c>
      <c r="CR111">
        <f t="shared" si="94"/>
        <v>7.5</v>
      </c>
      <c r="CS111">
        <f t="shared" si="95"/>
        <v>7.5</v>
      </c>
      <c r="CT111">
        <f t="shared" si="96"/>
        <v>10</v>
      </c>
      <c r="CU111">
        <f t="shared" si="97"/>
        <v>7.5</v>
      </c>
      <c r="CV111">
        <f t="shared" si="98"/>
        <v>7.5</v>
      </c>
      <c r="CW111">
        <f t="shared" si="99"/>
        <v>2.5</v>
      </c>
      <c r="CX111">
        <f t="shared" si="100"/>
        <v>10</v>
      </c>
      <c r="CY111">
        <f t="shared" si="101"/>
        <v>7.5</v>
      </c>
      <c r="CZ111">
        <f t="shared" si="102"/>
        <v>7.5</v>
      </c>
      <c r="DA111">
        <f t="shared" si="103"/>
        <v>7.5</v>
      </c>
      <c r="DB111">
        <f t="shared" si="104"/>
        <v>7.5</v>
      </c>
      <c r="DC111">
        <f t="shared" si="105"/>
        <v>2.5</v>
      </c>
      <c r="DD111">
        <f t="shared" si="106"/>
        <v>5</v>
      </c>
      <c r="DE111">
        <f t="shared" si="107"/>
        <v>7.5</v>
      </c>
      <c r="DF111">
        <f t="shared" si="108"/>
        <v>2.5</v>
      </c>
      <c r="DG111">
        <f t="shared" si="109"/>
        <v>2.5</v>
      </c>
      <c r="DH111">
        <f t="shared" si="110"/>
        <v>2.5</v>
      </c>
      <c r="DI111">
        <f t="shared" si="111"/>
        <v>2.5</v>
      </c>
      <c r="DJ111">
        <f t="shared" si="112"/>
        <v>2.5</v>
      </c>
      <c r="DK111">
        <f t="shared" si="113"/>
        <v>2.5</v>
      </c>
      <c r="DL111">
        <f t="shared" si="114"/>
        <v>5</v>
      </c>
    </row>
    <row r="112" spans="1:116" x14ac:dyDescent="0.2">
      <c r="A112" t="str">
        <f>'Encuesta de Satisfacción de (2'!C111</f>
        <v>Frecuentemente (1 o 2 veces por semana)</v>
      </c>
      <c r="B112" t="str">
        <f>'Encuesta de Satisfacción de (2'!D111</f>
        <v>Frecuentemente (1 o 2 veces por semana)</v>
      </c>
      <c r="C112" t="str">
        <f>'Encuesta de Satisfacción de (2'!E111</f>
        <v>Biblioteca María Zambrano (Filología / Derecho)</v>
      </c>
      <c r="D112" t="str">
        <f>'Encuesta de Satisfacción de (2'!F111</f>
        <v>F.  Psicología</v>
      </c>
      <c r="E112" t="str">
        <f>'Encuesta de Satisfacción de (2'!G111</f>
        <v>F.  Medicina</v>
      </c>
      <c r="F112">
        <f>'Encuesta de Satisfacción de (2'!H111</f>
        <v>0</v>
      </c>
      <c r="G112">
        <f>'Encuesta de Satisfacción de (2'!I111</f>
        <v>0</v>
      </c>
      <c r="H112">
        <f>'Encuesta de Satisfacción de (2'!J111</f>
        <v>0</v>
      </c>
      <c r="I112">
        <f>'Encuesta de Satisfacción de (2'!K111</f>
        <v>0</v>
      </c>
      <c r="J112">
        <f>'Encuesta de Satisfacción de (2'!L111</f>
        <v>0</v>
      </c>
      <c r="K112">
        <f>'Encuesta de Satisfacción de (2'!M111</f>
        <v>0</v>
      </c>
      <c r="L112">
        <f>'Encuesta de Satisfacción de (2'!N111</f>
        <v>0</v>
      </c>
      <c r="M112">
        <f>'Encuesta de Satisfacción de (2'!O111</f>
        <v>0</v>
      </c>
      <c r="N112">
        <f>'Encuesta de Satisfacción de (2'!P111</f>
        <v>0</v>
      </c>
      <c r="O112">
        <f>'Encuesta de Satisfacción de (2'!Q111</f>
        <v>0</v>
      </c>
      <c r="P112">
        <f>'Encuesta de Satisfacción de (2'!R111</f>
        <v>0</v>
      </c>
      <c r="Q112">
        <f>'Encuesta de Satisfacción de (2'!S111</f>
        <v>0</v>
      </c>
      <c r="R112">
        <f>'Encuesta de Satisfacción de (2'!T111</f>
        <v>0</v>
      </c>
      <c r="S112">
        <f>'Encuesta de Satisfacción de (2'!U111</f>
        <v>0</v>
      </c>
      <c r="T112">
        <f>'Encuesta de Satisfacción de (2'!V111</f>
        <v>0</v>
      </c>
      <c r="U112">
        <f>'Encuesta de Satisfacción de (2'!W111</f>
        <v>0</v>
      </c>
      <c r="V112">
        <f>'Encuesta de Satisfacción de (2'!X111</f>
        <v>0</v>
      </c>
      <c r="W112">
        <f>'Encuesta de Satisfacción de (2'!Y111</f>
        <v>0</v>
      </c>
      <c r="X112">
        <f>'Encuesta de Satisfacción de (2'!Z111</f>
        <v>0</v>
      </c>
      <c r="Y112">
        <f>'Encuesta de Satisfacción de (2'!AA111</f>
        <v>0</v>
      </c>
      <c r="Z112">
        <f>'Encuesta de Satisfacción de (2'!AB111</f>
        <v>0</v>
      </c>
      <c r="AA112">
        <f>'Encuesta de Satisfacción de (2'!AC111</f>
        <v>0</v>
      </c>
      <c r="AB112">
        <f>'Encuesta de Satisfacción de (2'!AD111</f>
        <v>0</v>
      </c>
      <c r="AC112">
        <f>'Encuesta de Satisfacción de (2'!AE111</f>
        <v>0</v>
      </c>
      <c r="AD112">
        <f>'Encuesta de Satisfacción de (2'!AF111</f>
        <v>0</v>
      </c>
      <c r="AE112" t="str">
        <f>'Encuesta de Satisfacción de (2'!AG111</f>
        <v>Biblioteca Antonio Mingote (Las Aguilas)</v>
      </c>
      <c r="AF112">
        <f>'Encuesta de Satisfacción de (2'!AH111</f>
        <v>4</v>
      </c>
      <c r="AG112">
        <f>'Encuesta de Satisfacción de (2'!AI111</f>
        <v>4</v>
      </c>
      <c r="AH112">
        <f>'Encuesta de Satisfacción de (2'!AJ111</f>
        <v>2</v>
      </c>
      <c r="AI112">
        <f>'Encuesta de Satisfacción de (2'!AK111</f>
        <v>4</v>
      </c>
      <c r="AJ112">
        <f>'Encuesta de Satisfacción de (2'!AL111</f>
        <v>5</v>
      </c>
      <c r="AK112" t="str">
        <f>'Encuesta de Satisfacción de (2'!AM111</f>
        <v>Sí</v>
      </c>
      <c r="AL112" t="str">
        <f>'Encuesta de Satisfacción de (2'!AN111</f>
        <v>Sí</v>
      </c>
      <c r="AM112">
        <f>'Encuesta de Satisfacción de (2'!AO111</f>
        <v>4</v>
      </c>
      <c r="AN112">
        <f>'Encuesta de Satisfacción de (2'!AP111</f>
        <v>2</v>
      </c>
      <c r="AO112">
        <f>'Encuesta de Satisfacción de (2'!AQ111</f>
        <v>3</v>
      </c>
      <c r="AP112">
        <f>'Encuesta de Satisfacción de (2'!AR111</f>
        <v>4</v>
      </c>
      <c r="AQ112">
        <f>'Encuesta de Satisfacción de (2'!AS111</f>
        <v>5</v>
      </c>
      <c r="AR112">
        <f>'Encuesta de Satisfacción de (2'!AT111</f>
        <v>3</v>
      </c>
      <c r="AS112">
        <f>'Encuesta de Satisfacción de (2'!AU111</f>
        <v>4</v>
      </c>
      <c r="AT112">
        <f>'Encuesta de Satisfacción de (2'!AV111</f>
        <v>4</v>
      </c>
      <c r="AU112">
        <f>'Encuesta de Satisfacción de (2'!AW111</f>
        <v>4</v>
      </c>
      <c r="AV112">
        <f>'Encuesta de Satisfacción de (2'!AX111</f>
        <v>4</v>
      </c>
      <c r="AW112">
        <f>'Encuesta de Satisfacción de (2'!AY111</f>
        <v>4</v>
      </c>
      <c r="AX112">
        <f>'Encuesta de Satisfacción de (2'!AZ111</f>
        <v>4</v>
      </c>
      <c r="AY112">
        <f>'Encuesta de Satisfacción de (2'!BA111</f>
        <v>4</v>
      </c>
      <c r="AZ112">
        <f>'Encuesta de Satisfacción de (2'!BB111</f>
        <v>4</v>
      </c>
      <c r="BA112">
        <f>'Encuesta de Satisfacción de (2'!BC111</f>
        <v>4</v>
      </c>
      <c r="BB112">
        <f>'Encuesta de Satisfacción de (2'!BD111</f>
        <v>4</v>
      </c>
      <c r="BC112">
        <f>'Encuesta de Satisfacción de (2'!BE111</f>
        <v>4</v>
      </c>
      <c r="BD112">
        <f>'Encuesta de Satisfacción de (2'!BF111</f>
        <v>4</v>
      </c>
      <c r="BE112" t="str">
        <f>'Encuesta de Satisfacción de (2'!BG111</f>
        <v>No</v>
      </c>
      <c r="BF112" t="str">
        <f>'Encuesta de Satisfacción de (2'!BH111</f>
        <v>No</v>
      </c>
      <c r="BG112" t="str">
        <f>'Encuesta de Satisfacción de (2'!BI111</f>
        <v>No</v>
      </c>
      <c r="BH112" t="str">
        <f>'Encuesta de Satisfacción de (2'!BJ111</f>
        <v>Sí</v>
      </c>
      <c r="BI112" t="str">
        <f>'Encuesta de Satisfacción de (2'!BK111</f>
        <v>Sí</v>
      </c>
      <c r="BJ112" t="str">
        <f>'Encuesta de Satisfacción de (2'!BL111</f>
        <v>Sí</v>
      </c>
      <c r="BK112" t="str">
        <f>'Encuesta de Satisfacción de (2'!BM111</f>
        <v>No</v>
      </c>
      <c r="BL112" t="str">
        <f>'Encuesta de Satisfacción de (2'!BN111</f>
        <v>No</v>
      </c>
      <c r="BM112">
        <f>'Encuesta de Satisfacción de (2'!BO111</f>
        <v>4</v>
      </c>
      <c r="BN112">
        <f>'Encuesta de Satisfacción de (2'!BP111</f>
        <v>5</v>
      </c>
      <c r="BO112">
        <f>'Encuesta de Satisfacción de (2'!BQ111</f>
        <v>5</v>
      </c>
      <c r="BP112">
        <f>'Encuesta de Satisfacción de (2'!BR111</f>
        <v>5</v>
      </c>
      <c r="BQ112">
        <f>'Encuesta de Satisfacción de (2'!BS111</f>
        <v>5</v>
      </c>
      <c r="BR112">
        <f>'Encuesta de Satisfacción de (2'!BT111</f>
        <v>5</v>
      </c>
      <c r="BS112">
        <f>'Encuesta de Satisfacción de (2'!BU111</f>
        <v>5</v>
      </c>
      <c r="BT112" t="str">
        <f>'Encuesta de Satisfacción de (2'!BV111</f>
        <v>No</v>
      </c>
      <c r="BU112" t="str">
        <f>'Encuesta de Satisfacción de (2'!BW111</f>
        <v>No</v>
      </c>
      <c r="BV112">
        <f>'Encuesta de Satisfacción de (2'!BX111</f>
        <v>0</v>
      </c>
      <c r="BW112">
        <f>'Encuesta de Satisfacción de (2'!BY111</f>
        <v>5</v>
      </c>
      <c r="BX112">
        <f>'Encuesta de Satisfacción de (2'!BZ111</f>
        <v>5</v>
      </c>
      <c r="BY112" t="str">
        <f>'Encuesta de Satisfacción de (2'!CA111</f>
        <v>Satisfecho</v>
      </c>
      <c r="BZ112">
        <f>'Encuesta de Satisfacción de (2'!CB111</f>
        <v>0</v>
      </c>
      <c r="CA112" t="str">
        <f>'Encuesta de Satisfacción de (2'!CC111</f>
        <v>No</v>
      </c>
      <c r="CB112" t="str">
        <f>'Encuesta de Satisfacción de (2'!CD111</f>
        <v>2021-22</v>
      </c>
      <c r="CC112" t="str">
        <f>'Encuesta de Satisfacción de (2'!CE111</f>
        <v>MUJER</v>
      </c>
      <c r="CD112" t="str">
        <f>'Encuesta de Satisfacción de (2'!CF111</f>
        <v>GRADO</v>
      </c>
      <c r="CE112" t="str">
        <f>'Encuesta de Satisfacción de (2'!CG111</f>
        <v>080S</v>
      </c>
      <c r="CF112" t="str">
        <f>'Encuesta de Satisfacción de (2'!CH111</f>
        <v>GRADO EN PSICOLOGÍA (2020)</v>
      </c>
      <c r="CG112">
        <f>'Encuesta de Satisfacción de (2'!CI111</f>
        <v>103</v>
      </c>
      <c r="CH112" t="str">
        <f>'Encuesta de Satisfacción de (2'!CJ111</f>
        <v>FACULTAD DE PSICOLOGÍA</v>
      </c>
      <c r="CI112">
        <f>'Encuesta de Satisfacción de (2'!CK111</f>
        <v>0</v>
      </c>
      <c r="CJ112">
        <f>'Encuesta de Satisfacción de (2'!CL111</f>
        <v>0</v>
      </c>
      <c r="CK112" t="str">
        <f>VLOOKUP(CH112,CENTROS!$A$2:$B$27,2,FALSE)</f>
        <v>PSI</v>
      </c>
      <c r="CL112" t="str">
        <f>VLOOKUP(CH112,CENTROS!$A$2:$C$27,3,FALSE)</f>
        <v>Ciencias de la Salud</v>
      </c>
      <c r="CN112">
        <f t="shared" si="90"/>
        <v>7.5</v>
      </c>
      <c r="CO112">
        <f t="shared" si="91"/>
        <v>7.5</v>
      </c>
      <c r="CP112">
        <f t="shared" si="92"/>
        <v>2.5</v>
      </c>
      <c r="CQ112">
        <f t="shared" si="93"/>
        <v>7.5</v>
      </c>
      <c r="CR112">
        <f t="shared" si="94"/>
        <v>10</v>
      </c>
      <c r="CS112">
        <f t="shared" si="95"/>
        <v>7.5</v>
      </c>
      <c r="CT112">
        <f t="shared" si="96"/>
        <v>7.5</v>
      </c>
      <c r="CU112">
        <f t="shared" si="97"/>
        <v>7.5</v>
      </c>
      <c r="CV112">
        <f t="shared" si="98"/>
        <v>7.5</v>
      </c>
      <c r="CW112">
        <f t="shared" si="99"/>
        <v>7.5</v>
      </c>
      <c r="CX112">
        <f t="shared" si="100"/>
        <v>7.5</v>
      </c>
      <c r="CY112">
        <f t="shared" si="101"/>
        <v>7.5</v>
      </c>
      <c r="CZ112">
        <f t="shared" si="102"/>
        <v>7.5</v>
      </c>
      <c r="DA112">
        <f t="shared" si="103"/>
        <v>7.5</v>
      </c>
      <c r="DB112">
        <f t="shared" si="104"/>
        <v>7.5</v>
      </c>
      <c r="DC112">
        <f t="shared" si="105"/>
        <v>7.5</v>
      </c>
      <c r="DD112">
        <f t="shared" si="106"/>
        <v>10</v>
      </c>
      <c r="DE112">
        <f t="shared" si="107"/>
        <v>10</v>
      </c>
      <c r="DF112">
        <f t="shared" si="108"/>
        <v>10</v>
      </c>
      <c r="DG112">
        <f t="shared" si="109"/>
        <v>10</v>
      </c>
      <c r="DH112">
        <f t="shared" si="110"/>
        <v>10</v>
      </c>
      <c r="DI112">
        <f t="shared" si="111"/>
        <v>10</v>
      </c>
      <c r="DJ112">
        <f t="shared" si="112"/>
        <v>10</v>
      </c>
      <c r="DK112">
        <f t="shared" si="113"/>
        <v>10</v>
      </c>
      <c r="DL112">
        <f t="shared" si="114"/>
        <v>7.5</v>
      </c>
    </row>
    <row r="113" spans="1:116" x14ac:dyDescent="0.2">
      <c r="A113" t="str">
        <f>'Encuesta de Satisfacción de (2'!C112</f>
        <v>De vez en cuando (1 o 2 veces al mes)</v>
      </c>
      <c r="B113" t="str">
        <f>'Encuesta de Satisfacción de (2'!D112</f>
        <v>Frecuentemente (1 o 2 veces por semana)</v>
      </c>
      <c r="C113" t="str">
        <f>'Encuesta de Satisfacción de (2'!E112</f>
        <v>Biblioteca María Zambrano (Filología / Derecho)</v>
      </c>
      <c r="D113" t="str">
        <f>'Encuesta de Satisfacción de (2'!F112</f>
        <v>F.  Filología</v>
      </c>
      <c r="E113">
        <f>'Encuesta de Satisfacción de (2'!G112</f>
        <v>0</v>
      </c>
      <c r="F113">
        <f>'Encuesta de Satisfacción de (2'!H112</f>
        <v>0</v>
      </c>
      <c r="G113">
        <f>'Encuesta de Satisfacción de (2'!I112</f>
        <v>0</v>
      </c>
      <c r="H113">
        <f>'Encuesta de Satisfacción de (2'!J112</f>
        <v>0</v>
      </c>
      <c r="I113">
        <f>'Encuesta de Satisfacción de (2'!K112</f>
        <v>0</v>
      </c>
      <c r="J113">
        <f>'Encuesta de Satisfacción de (2'!L112</f>
        <v>0</v>
      </c>
      <c r="K113">
        <f>'Encuesta de Satisfacción de (2'!M112</f>
        <v>0</v>
      </c>
      <c r="L113">
        <f>'Encuesta de Satisfacción de (2'!N112</f>
        <v>0</v>
      </c>
      <c r="M113">
        <f>'Encuesta de Satisfacción de (2'!O112</f>
        <v>0</v>
      </c>
      <c r="N113">
        <f>'Encuesta de Satisfacción de (2'!P112</f>
        <v>0</v>
      </c>
      <c r="O113">
        <f>'Encuesta de Satisfacción de (2'!Q112</f>
        <v>0</v>
      </c>
      <c r="P113">
        <f>'Encuesta de Satisfacción de (2'!R112</f>
        <v>0</v>
      </c>
      <c r="Q113">
        <f>'Encuesta de Satisfacción de (2'!S112</f>
        <v>0</v>
      </c>
      <c r="R113">
        <f>'Encuesta de Satisfacción de (2'!T112</f>
        <v>0</v>
      </c>
      <c r="S113">
        <f>'Encuesta de Satisfacción de (2'!U112</f>
        <v>0</v>
      </c>
      <c r="T113">
        <f>'Encuesta de Satisfacción de (2'!V112</f>
        <v>0</v>
      </c>
      <c r="U113">
        <f>'Encuesta de Satisfacción de (2'!W112</f>
        <v>0</v>
      </c>
      <c r="V113">
        <f>'Encuesta de Satisfacción de (2'!X112</f>
        <v>0</v>
      </c>
      <c r="W113">
        <f>'Encuesta de Satisfacción de (2'!Y112</f>
        <v>0</v>
      </c>
      <c r="X113">
        <f>'Encuesta de Satisfacción de (2'!Z112</f>
        <v>0</v>
      </c>
      <c r="Y113">
        <f>'Encuesta de Satisfacción de (2'!AA112</f>
        <v>0</v>
      </c>
      <c r="Z113">
        <f>'Encuesta de Satisfacción de (2'!AB112</f>
        <v>0</v>
      </c>
      <c r="AA113">
        <f>'Encuesta de Satisfacción de (2'!AC112</f>
        <v>0</v>
      </c>
      <c r="AB113">
        <f>'Encuesta de Satisfacción de (2'!AD112</f>
        <v>0</v>
      </c>
      <c r="AC113">
        <f>'Encuesta de Satisfacción de (2'!AE112</f>
        <v>0</v>
      </c>
      <c r="AD113">
        <f>'Encuesta de Satisfacción de (2'!AF112</f>
        <v>0</v>
      </c>
      <c r="AE113">
        <f>'Encuesta de Satisfacción de (2'!AG112</f>
        <v>0</v>
      </c>
      <c r="AF113">
        <f>'Encuesta de Satisfacción de (2'!AH112</f>
        <v>4</v>
      </c>
      <c r="AG113">
        <f>'Encuesta de Satisfacción de (2'!AI112</f>
        <v>5</v>
      </c>
      <c r="AH113">
        <f>'Encuesta de Satisfacción de (2'!AJ112</f>
        <v>4</v>
      </c>
      <c r="AI113">
        <f>'Encuesta de Satisfacción de (2'!AK112</f>
        <v>3</v>
      </c>
      <c r="AJ113">
        <f>'Encuesta de Satisfacción de (2'!AL112</f>
        <v>5</v>
      </c>
      <c r="AK113" t="str">
        <f>'Encuesta de Satisfacción de (2'!AM112</f>
        <v>Sí</v>
      </c>
      <c r="AL113" t="str">
        <f>'Encuesta de Satisfacción de (2'!AN112</f>
        <v>Sí</v>
      </c>
      <c r="AM113">
        <f>'Encuesta de Satisfacción de (2'!AO112</f>
        <v>3</v>
      </c>
      <c r="AN113">
        <f>'Encuesta de Satisfacción de (2'!AP112</f>
        <v>1</v>
      </c>
      <c r="AO113">
        <f>'Encuesta de Satisfacción de (2'!AQ112</f>
        <v>3</v>
      </c>
      <c r="AP113">
        <f>'Encuesta de Satisfacción de (2'!AR112</f>
        <v>4</v>
      </c>
      <c r="AQ113">
        <f>'Encuesta de Satisfacción de (2'!AS112</f>
        <v>5</v>
      </c>
      <c r="AR113">
        <f>'Encuesta de Satisfacción de (2'!AT112</f>
        <v>3</v>
      </c>
      <c r="AS113">
        <f>'Encuesta de Satisfacción de (2'!AU112</f>
        <v>3</v>
      </c>
      <c r="AT113">
        <f>'Encuesta de Satisfacción de (2'!AV112</f>
        <v>2</v>
      </c>
      <c r="AU113">
        <f>'Encuesta de Satisfacción de (2'!AW112</f>
        <v>3</v>
      </c>
      <c r="AV113">
        <f>'Encuesta de Satisfacción de (2'!AX112</f>
        <v>2</v>
      </c>
      <c r="AW113">
        <f>'Encuesta de Satisfacción de (2'!AY112</f>
        <v>4</v>
      </c>
      <c r="AX113">
        <f>'Encuesta de Satisfacción de (2'!AZ112</f>
        <v>5</v>
      </c>
      <c r="AY113">
        <f>'Encuesta de Satisfacción de (2'!BA112</f>
        <v>4</v>
      </c>
      <c r="AZ113">
        <f>'Encuesta de Satisfacción de (2'!BB112</f>
        <v>5</v>
      </c>
      <c r="BA113">
        <f>'Encuesta de Satisfacción de (2'!BC112</f>
        <v>5</v>
      </c>
      <c r="BB113">
        <f>'Encuesta de Satisfacción de (2'!BD112</f>
        <v>4</v>
      </c>
      <c r="BC113">
        <f>'Encuesta de Satisfacción de (2'!BE112</f>
        <v>4</v>
      </c>
      <c r="BD113">
        <f>'Encuesta de Satisfacción de (2'!BF112</f>
        <v>4</v>
      </c>
      <c r="BE113" t="str">
        <f>'Encuesta de Satisfacción de (2'!BG112</f>
        <v>Sí</v>
      </c>
      <c r="BF113" t="str">
        <f>'Encuesta de Satisfacción de (2'!BH112</f>
        <v>No</v>
      </c>
      <c r="BG113" t="str">
        <f>'Encuesta de Satisfacción de (2'!BI112</f>
        <v>No</v>
      </c>
      <c r="BH113" t="str">
        <f>'Encuesta de Satisfacción de (2'!BJ112</f>
        <v>Sí</v>
      </c>
      <c r="BI113" t="str">
        <f>'Encuesta de Satisfacción de (2'!BK112</f>
        <v>Sí</v>
      </c>
      <c r="BJ113" t="str">
        <f>'Encuesta de Satisfacción de (2'!BL112</f>
        <v>No</v>
      </c>
      <c r="BK113" t="str">
        <f>'Encuesta de Satisfacción de (2'!BM112</f>
        <v>No</v>
      </c>
      <c r="BL113" t="str">
        <f>'Encuesta de Satisfacción de (2'!BN112</f>
        <v>No</v>
      </c>
      <c r="BM113">
        <f>'Encuesta de Satisfacción de (2'!BO112</f>
        <v>5</v>
      </c>
      <c r="BN113">
        <f>'Encuesta de Satisfacción de (2'!BP112</f>
        <v>3</v>
      </c>
      <c r="BO113">
        <f>'Encuesta de Satisfacción de (2'!BQ112</f>
        <v>5</v>
      </c>
      <c r="BP113">
        <f>'Encuesta de Satisfacción de (2'!BR112</f>
        <v>5</v>
      </c>
      <c r="BQ113">
        <f>'Encuesta de Satisfacción de (2'!BS112</f>
        <v>5</v>
      </c>
      <c r="BR113">
        <f>'Encuesta de Satisfacción de (2'!BT112</f>
        <v>5</v>
      </c>
      <c r="BS113">
        <f>'Encuesta de Satisfacción de (2'!BU112</f>
        <v>4</v>
      </c>
      <c r="BT113" t="str">
        <f>'Encuesta de Satisfacción de (2'!BV112</f>
        <v>Sí</v>
      </c>
      <c r="BU113" t="str">
        <f>'Encuesta de Satisfacción de (2'!BW112</f>
        <v>No</v>
      </c>
      <c r="BV113">
        <f>'Encuesta de Satisfacción de (2'!BX112</f>
        <v>0</v>
      </c>
      <c r="BW113">
        <f>'Encuesta de Satisfacción de (2'!BY112</f>
        <v>5</v>
      </c>
      <c r="BX113">
        <f>'Encuesta de Satisfacción de (2'!BZ112</f>
        <v>5</v>
      </c>
      <c r="BY113" t="str">
        <f>'Encuesta de Satisfacción de (2'!CA112</f>
        <v>Muy satisfecho</v>
      </c>
      <c r="BZ113" t="str">
        <f>'Encuesta de Satisfacción de (2'!CB112</f>
        <v>Proceso de compra de ejemplares más rápido, sobre todo cuando hay cero o uno disponibles.</v>
      </c>
      <c r="CA113" t="str">
        <f>'Encuesta de Satisfacción de (2'!CC112</f>
        <v>No</v>
      </c>
      <c r="CB113" t="str">
        <f>'Encuesta de Satisfacción de (2'!CD112</f>
        <v>2021-22</v>
      </c>
      <c r="CC113" t="str">
        <f>'Encuesta de Satisfacción de (2'!CE112</f>
        <v>HOMBRE</v>
      </c>
      <c r="CD113" t="str">
        <f>'Encuesta de Satisfacción de (2'!CF112</f>
        <v>GRADO</v>
      </c>
      <c r="CE113" t="str">
        <f>'Encuesta de Satisfacción de (2'!CG112</f>
        <v>0835</v>
      </c>
      <c r="CF113" t="str">
        <f>'Encuesta de Satisfacción de (2'!CH112</f>
        <v>GRADO EN ESTUDIOS INGLESES</v>
      </c>
      <c r="CG113">
        <f>'Encuesta de Satisfacción de (2'!CI112</f>
        <v>105</v>
      </c>
      <c r="CH113" t="str">
        <f>'Encuesta de Satisfacción de (2'!CJ112</f>
        <v>FACULTAD DE FILOLOGÍA</v>
      </c>
      <c r="CI113">
        <f>'Encuesta de Satisfacción de (2'!CK112</f>
        <v>0</v>
      </c>
      <c r="CJ113">
        <f>'Encuesta de Satisfacción de (2'!CL112</f>
        <v>0</v>
      </c>
      <c r="CK113" t="str">
        <f>VLOOKUP(CH113,CENTROS!$A$2:$B$27,2,FALSE)</f>
        <v>FLL</v>
      </c>
      <c r="CL113" t="str">
        <f>VLOOKUP(CH113,CENTROS!$A$2:$C$27,3,FALSE)</f>
        <v>Humanidades</v>
      </c>
      <c r="CN113">
        <f t="shared" si="90"/>
        <v>7.5</v>
      </c>
      <c r="CO113">
        <f t="shared" si="91"/>
        <v>10</v>
      </c>
      <c r="CP113">
        <f t="shared" si="92"/>
        <v>7.5</v>
      </c>
      <c r="CQ113">
        <f t="shared" si="93"/>
        <v>5</v>
      </c>
      <c r="CR113">
        <f t="shared" si="94"/>
        <v>10</v>
      </c>
      <c r="CS113">
        <f t="shared" si="95"/>
        <v>5</v>
      </c>
      <c r="CT113">
        <f t="shared" si="96"/>
        <v>2.5</v>
      </c>
      <c r="CU113">
        <f t="shared" si="97"/>
        <v>7.5</v>
      </c>
      <c r="CV113">
        <f t="shared" si="98"/>
        <v>10</v>
      </c>
      <c r="CW113">
        <f t="shared" si="99"/>
        <v>7.5</v>
      </c>
      <c r="CX113">
        <f t="shared" si="100"/>
        <v>10</v>
      </c>
      <c r="CY113">
        <f t="shared" si="101"/>
        <v>10</v>
      </c>
      <c r="CZ113">
        <f t="shared" si="102"/>
        <v>7.5</v>
      </c>
      <c r="DA113">
        <f t="shared" si="103"/>
        <v>7.5</v>
      </c>
      <c r="DB113">
        <f t="shared" si="104"/>
        <v>7.5</v>
      </c>
      <c r="DC113">
        <f t="shared" si="105"/>
        <v>10</v>
      </c>
      <c r="DD113">
        <f t="shared" si="106"/>
        <v>5</v>
      </c>
      <c r="DE113">
        <f t="shared" si="107"/>
        <v>10</v>
      </c>
      <c r="DF113">
        <f t="shared" si="108"/>
        <v>10</v>
      </c>
      <c r="DG113">
        <f t="shared" si="109"/>
        <v>10</v>
      </c>
      <c r="DH113">
        <f t="shared" si="110"/>
        <v>10</v>
      </c>
      <c r="DI113">
        <f t="shared" si="111"/>
        <v>7.5</v>
      </c>
      <c r="DJ113">
        <f t="shared" si="112"/>
        <v>10</v>
      </c>
      <c r="DK113">
        <f t="shared" si="113"/>
        <v>10</v>
      </c>
      <c r="DL113">
        <f t="shared" si="114"/>
        <v>10</v>
      </c>
    </row>
    <row r="114" spans="1:116" x14ac:dyDescent="0.2">
      <c r="A114" t="str">
        <f>'Encuesta de Satisfacción de (2'!C113</f>
        <v>Frecuentemente (1 o 2 veces por semana)</v>
      </c>
      <c r="B114" t="str">
        <f>'Encuesta de Satisfacción de (2'!D113</f>
        <v>Solo en época de exámenes</v>
      </c>
      <c r="C114" t="str">
        <f>'Encuesta de Satisfacción de (2'!E113</f>
        <v>F.  Ciencias Políticas y Sociología</v>
      </c>
      <c r="D114">
        <f>'Encuesta de Satisfacción de (2'!F113</f>
        <v>0</v>
      </c>
      <c r="E114">
        <f>'Encuesta de Satisfacción de (2'!G113</f>
        <v>0</v>
      </c>
      <c r="F114">
        <f>'Encuesta de Satisfacción de (2'!H113</f>
        <v>0</v>
      </c>
      <c r="G114">
        <f>'Encuesta de Satisfacción de (2'!I113</f>
        <v>0</v>
      </c>
      <c r="H114">
        <f>'Encuesta de Satisfacción de (2'!J113</f>
        <v>0</v>
      </c>
      <c r="I114">
        <f>'Encuesta de Satisfacción de (2'!K113</f>
        <v>0</v>
      </c>
      <c r="J114">
        <f>'Encuesta de Satisfacción de (2'!L113</f>
        <v>0</v>
      </c>
      <c r="K114">
        <f>'Encuesta de Satisfacción de (2'!M113</f>
        <v>0</v>
      </c>
      <c r="L114">
        <f>'Encuesta de Satisfacción de (2'!N113</f>
        <v>0</v>
      </c>
      <c r="M114">
        <f>'Encuesta de Satisfacción de (2'!O113</f>
        <v>0</v>
      </c>
      <c r="N114">
        <f>'Encuesta de Satisfacción de (2'!P113</f>
        <v>0</v>
      </c>
      <c r="O114">
        <f>'Encuesta de Satisfacción de (2'!Q113</f>
        <v>0</v>
      </c>
      <c r="P114">
        <f>'Encuesta de Satisfacción de (2'!R113</f>
        <v>0</v>
      </c>
      <c r="Q114">
        <f>'Encuesta de Satisfacción de (2'!S113</f>
        <v>0</v>
      </c>
      <c r="R114">
        <f>'Encuesta de Satisfacción de (2'!T113</f>
        <v>0</v>
      </c>
      <c r="S114">
        <f>'Encuesta de Satisfacción de (2'!U113</f>
        <v>0</v>
      </c>
      <c r="T114">
        <f>'Encuesta de Satisfacción de (2'!V113</f>
        <v>0</v>
      </c>
      <c r="U114">
        <f>'Encuesta de Satisfacción de (2'!W113</f>
        <v>0</v>
      </c>
      <c r="V114">
        <f>'Encuesta de Satisfacción de (2'!X113</f>
        <v>0</v>
      </c>
      <c r="W114">
        <f>'Encuesta de Satisfacción de (2'!Y113</f>
        <v>0</v>
      </c>
      <c r="X114">
        <f>'Encuesta de Satisfacción de (2'!Z113</f>
        <v>0</v>
      </c>
      <c r="Y114">
        <f>'Encuesta de Satisfacción de (2'!AA113</f>
        <v>0</v>
      </c>
      <c r="Z114">
        <f>'Encuesta de Satisfacción de (2'!AB113</f>
        <v>0</v>
      </c>
      <c r="AA114">
        <f>'Encuesta de Satisfacción de (2'!AC113</f>
        <v>0</v>
      </c>
      <c r="AB114">
        <f>'Encuesta de Satisfacción de (2'!AD113</f>
        <v>0</v>
      </c>
      <c r="AC114">
        <f>'Encuesta de Satisfacción de (2'!AE113</f>
        <v>0</v>
      </c>
      <c r="AD114">
        <f>'Encuesta de Satisfacción de (2'!AF113</f>
        <v>0</v>
      </c>
      <c r="AE114">
        <f>'Encuesta de Satisfacción de (2'!AG113</f>
        <v>0</v>
      </c>
      <c r="AF114">
        <f>'Encuesta de Satisfacción de (2'!AH113</f>
        <v>3</v>
      </c>
      <c r="AG114">
        <f>'Encuesta de Satisfacción de (2'!AI113</f>
        <v>4</v>
      </c>
      <c r="AH114">
        <f>'Encuesta de Satisfacción de (2'!AJ113</f>
        <v>4</v>
      </c>
      <c r="AI114">
        <f>'Encuesta de Satisfacción de (2'!AK113</f>
        <v>4</v>
      </c>
      <c r="AJ114">
        <f>'Encuesta de Satisfacción de (2'!AL113</f>
        <v>3</v>
      </c>
      <c r="AK114" t="str">
        <f>'Encuesta de Satisfacción de (2'!AM113</f>
        <v>No</v>
      </c>
      <c r="AL114" t="str">
        <f>'Encuesta de Satisfacción de (2'!AN113</f>
        <v>No</v>
      </c>
      <c r="AM114">
        <f>'Encuesta de Satisfacción de (2'!AO113</f>
        <v>3</v>
      </c>
      <c r="AN114">
        <f>'Encuesta de Satisfacción de (2'!AP113</f>
        <v>3</v>
      </c>
      <c r="AO114">
        <f>'Encuesta de Satisfacción de (2'!AQ113</f>
        <v>2</v>
      </c>
      <c r="AP114">
        <f>'Encuesta de Satisfacción de (2'!AR113</f>
        <v>2</v>
      </c>
      <c r="AQ114">
        <f>'Encuesta de Satisfacción de (2'!AS113</f>
        <v>3</v>
      </c>
      <c r="AR114">
        <f>'Encuesta de Satisfacción de (2'!AT113</f>
        <v>3</v>
      </c>
      <c r="AS114">
        <f>'Encuesta de Satisfacción de (2'!AU113</f>
        <v>4</v>
      </c>
      <c r="AT114">
        <f>'Encuesta de Satisfacción de (2'!AV113</f>
        <v>2</v>
      </c>
      <c r="AU114">
        <f>'Encuesta de Satisfacción de (2'!AW113</f>
        <v>3</v>
      </c>
      <c r="AV114">
        <f>'Encuesta de Satisfacción de (2'!AX113</f>
        <v>3</v>
      </c>
      <c r="AW114">
        <f>'Encuesta de Satisfacción de (2'!AY113</f>
        <v>3</v>
      </c>
      <c r="AX114">
        <f>'Encuesta de Satisfacción de (2'!AZ113</f>
        <v>3</v>
      </c>
      <c r="AY114">
        <f>'Encuesta de Satisfacción de (2'!BA113</f>
        <v>3</v>
      </c>
      <c r="AZ114">
        <f>'Encuesta de Satisfacción de (2'!BB113</f>
        <v>3</v>
      </c>
      <c r="BA114">
        <f>'Encuesta de Satisfacción de (2'!BC113</f>
        <v>3</v>
      </c>
      <c r="BB114">
        <f>'Encuesta de Satisfacción de (2'!BD113</f>
        <v>3</v>
      </c>
      <c r="BC114">
        <f>'Encuesta de Satisfacción de (2'!BE113</f>
        <v>3</v>
      </c>
      <c r="BD114">
        <f>'Encuesta de Satisfacción de (2'!BF113</f>
        <v>3</v>
      </c>
      <c r="BE114" t="str">
        <f>'Encuesta de Satisfacción de (2'!BG113</f>
        <v>No</v>
      </c>
      <c r="BF114" t="str">
        <f>'Encuesta de Satisfacción de (2'!BH113</f>
        <v>No</v>
      </c>
      <c r="BG114" t="str">
        <f>'Encuesta de Satisfacción de (2'!BI113</f>
        <v>Sí</v>
      </c>
      <c r="BH114" t="str">
        <f>'Encuesta de Satisfacción de (2'!BJ113</f>
        <v>No</v>
      </c>
      <c r="BI114" t="str">
        <f>'Encuesta de Satisfacción de (2'!BK113</f>
        <v>Sí</v>
      </c>
      <c r="BJ114" t="str">
        <f>'Encuesta de Satisfacción de (2'!BL113</f>
        <v>Sí</v>
      </c>
      <c r="BK114" t="str">
        <f>'Encuesta de Satisfacción de (2'!BM113</f>
        <v>No</v>
      </c>
      <c r="BL114" t="str">
        <f>'Encuesta de Satisfacción de (2'!BN113</f>
        <v>No</v>
      </c>
      <c r="BM114">
        <f>'Encuesta de Satisfacción de (2'!BO113</f>
        <v>3</v>
      </c>
      <c r="BN114">
        <f>'Encuesta de Satisfacción de (2'!BP113</f>
        <v>3</v>
      </c>
      <c r="BO114">
        <f>'Encuesta de Satisfacción de (2'!BQ113</f>
        <v>3</v>
      </c>
      <c r="BP114">
        <f>'Encuesta de Satisfacción de (2'!BR113</f>
        <v>3</v>
      </c>
      <c r="BQ114">
        <f>'Encuesta de Satisfacción de (2'!BS113</f>
        <v>3</v>
      </c>
      <c r="BR114">
        <f>'Encuesta de Satisfacción de (2'!BT113</f>
        <v>3</v>
      </c>
      <c r="BS114">
        <f>'Encuesta de Satisfacción de (2'!BU113</f>
        <v>3</v>
      </c>
      <c r="BT114" t="str">
        <f>'Encuesta de Satisfacción de (2'!BV113</f>
        <v>No</v>
      </c>
      <c r="BU114" t="str">
        <f>'Encuesta de Satisfacción de (2'!BW113</f>
        <v>No</v>
      </c>
      <c r="BV114">
        <f>'Encuesta de Satisfacción de (2'!BX113</f>
        <v>0</v>
      </c>
      <c r="BW114">
        <f>'Encuesta de Satisfacción de (2'!BY113</f>
        <v>3</v>
      </c>
      <c r="BX114">
        <f>'Encuesta de Satisfacción de (2'!BZ113</f>
        <v>3</v>
      </c>
      <c r="BY114" t="str">
        <f>'Encuesta de Satisfacción de (2'!CA113</f>
        <v>Normal</v>
      </c>
      <c r="BZ114">
        <f>'Encuesta de Satisfacción de (2'!CB113</f>
        <v>0</v>
      </c>
      <c r="CA114" t="str">
        <f>'Encuesta de Satisfacción de (2'!CC113</f>
        <v>No</v>
      </c>
      <c r="CB114" t="str">
        <f>'Encuesta de Satisfacción de (2'!CD113</f>
        <v>2021-22</v>
      </c>
      <c r="CC114" t="str">
        <f>'Encuesta de Satisfacción de (2'!CE113</f>
        <v>MUJER</v>
      </c>
      <c r="CD114" t="str">
        <f>'Encuesta de Satisfacción de (2'!CF113</f>
        <v>GRADO</v>
      </c>
      <c r="CE114" t="str">
        <f>'Encuesta de Satisfacción de (2'!CG113</f>
        <v>0838</v>
      </c>
      <c r="CF114" t="str">
        <f>'Encuesta de Satisfacción de (2'!CH113</f>
        <v>GRADO EN CIENCIAS POLÍTICAS</v>
      </c>
      <c r="CG114">
        <f>'Encuesta de Satisfacción de (2'!CI113</f>
        <v>153</v>
      </c>
      <c r="CH114" t="str">
        <f>'Encuesta de Satisfacción de (2'!CJ113</f>
        <v>FACULTAD DE CIENCIAS POLÍTICAS Y SOCIOLOGÍA</v>
      </c>
      <c r="CI114">
        <f>'Encuesta de Satisfacción de (2'!CK113</f>
        <v>0</v>
      </c>
      <c r="CJ114">
        <f>'Encuesta de Satisfacción de (2'!CL113</f>
        <v>0</v>
      </c>
      <c r="CK114" t="str">
        <f>VLOOKUP(CH114,CENTROS!$A$2:$B$27,2,FALSE)</f>
        <v>CPS</v>
      </c>
      <c r="CL114" t="str">
        <f>VLOOKUP(CH114,CENTROS!$A$2:$C$27,3,FALSE)</f>
        <v>Ciencias Sociales</v>
      </c>
      <c r="CN114">
        <f t="shared" si="90"/>
        <v>5</v>
      </c>
      <c r="CO114">
        <f t="shared" si="91"/>
        <v>7.5</v>
      </c>
      <c r="CP114">
        <f t="shared" si="92"/>
        <v>7.5</v>
      </c>
      <c r="CQ114">
        <f t="shared" si="93"/>
        <v>7.5</v>
      </c>
      <c r="CR114">
        <f t="shared" si="94"/>
        <v>5</v>
      </c>
      <c r="CS114">
        <f t="shared" si="95"/>
        <v>5</v>
      </c>
      <c r="CT114">
        <f t="shared" si="96"/>
        <v>5</v>
      </c>
      <c r="CU114">
        <f t="shared" si="97"/>
        <v>5</v>
      </c>
      <c r="CV114">
        <f t="shared" si="98"/>
        <v>5</v>
      </c>
      <c r="CW114">
        <f t="shared" si="99"/>
        <v>5</v>
      </c>
      <c r="CX114">
        <f t="shared" si="100"/>
        <v>5</v>
      </c>
      <c r="CY114">
        <f t="shared" si="101"/>
        <v>5</v>
      </c>
      <c r="CZ114">
        <f t="shared" si="102"/>
        <v>5</v>
      </c>
      <c r="DA114">
        <f t="shared" si="103"/>
        <v>5</v>
      </c>
      <c r="DB114">
        <f t="shared" si="104"/>
        <v>5</v>
      </c>
      <c r="DC114">
        <f t="shared" si="105"/>
        <v>5</v>
      </c>
      <c r="DD114">
        <f t="shared" si="106"/>
        <v>5</v>
      </c>
      <c r="DE114">
        <f t="shared" si="107"/>
        <v>5</v>
      </c>
      <c r="DF114">
        <f t="shared" si="108"/>
        <v>5</v>
      </c>
      <c r="DG114">
        <f t="shared" si="109"/>
        <v>5</v>
      </c>
      <c r="DH114">
        <f t="shared" si="110"/>
        <v>5</v>
      </c>
      <c r="DI114">
        <f t="shared" si="111"/>
        <v>5</v>
      </c>
      <c r="DJ114">
        <f t="shared" si="112"/>
        <v>5</v>
      </c>
      <c r="DK114">
        <f t="shared" si="113"/>
        <v>5</v>
      </c>
      <c r="DL114">
        <f t="shared" si="114"/>
        <v>5</v>
      </c>
    </row>
    <row r="115" spans="1:116" x14ac:dyDescent="0.2">
      <c r="A115" t="str">
        <f>'Encuesta de Satisfacción de (2'!C114</f>
        <v>Nunca</v>
      </c>
      <c r="B115" t="str">
        <f>'Encuesta de Satisfacción de (2'!D114</f>
        <v>De vez en cuando (1 o 2 veces al mes)</v>
      </c>
      <c r="C115" t="str">
        <f>'Encuesta de Satisfacción de (2'!E114</f>
        <v>F.  Informática</v>
      </c>
      <c r="D115">
        <f>'Encuesta de Satisfacción de (2'!F114</f>
        <v>0</v>
      </c>
      <c r="E115">
        <f>'Encuesta de Satisfacción de (2'!G114</f>
        <v>0</v>
      </c>
      <c r="F115">
        <f>'Encuesta de Satisfacción de (2'!H114</f>
        <v>0</v>
      </c>
      <c r="G115">
        <f>'Encuesta de Satisfacción de (2'!I114</f>
        <v>0</v>
      </c>
      <c r="H115">
        <f>'Encuesta de Satisfacción de (2'!J114</f>
        <v>0</v>
      </c>
      <c r="I115">
        <f>'Encuesta de Satisfacción de (2'!K114</f>
        <v>0</v>
      </c>
      <c r="J115">
        <f>'Encuesta de Satisfacción de (2'!L114</f>
        <v>0</v>
      </c>
      <c r="K115">
        <f>'Encuesta de Satisfacción de (2'!M114</f>
        <v>0</v>
      </c>
      <c r="L115">
        <f>'Encuesta de Satisfacción de (2'!N114</f>
        <v>0</v>
      </c>
      <c r="M115">
        <f>'Encuesta de Satisfacción de (2'!O114</f>
        <v>0</v>
      </c>
      <c r="N115">
        <f>'Encuesta de Satisfacción de (2'!P114</f>
        <v>0</v>
      </c>
      <c r="O115">
        <f>'Encuesta de Satisfacción de (2'!Q114</f>
        <v>0</v>
      </c>
      <c r="P115">
        <f>'Encuesta de Satisfacción de (2'!R114</f>
        <v>0</v>
      </c>
      <c r="Q115">
        <f>'Encuesta de Satisfacción de (2'!S114</f>
        <v>0</v>
      </c>
      <c r="R115">
        <f>'Encuesta de Satisfacción de (2'!T114</f>
        <v>0</v>
      </c>
      <c r="S115">
        <f>'Encuesta de Satisfacción de (2'!U114</f>
        <v>0</v>
      </c>
      <c r="T115">
        <f>'Encuesta de Satisfacción de (2'!V114</f>
        <v>0</v>
      </c>
      <c r="U115">
        <f>'Encuesta de Satisfacción de (2'!W114</f>
        <v>0</v>
      </c>
      <c r="V115">
        <f>'Encuesta de Satisfacción de (2'!X114</f>
        <v>0</v>
      </c>
      <c r="W115">
        <f>'Encuesta de Satisfacción de (2'!Y114</f>
        <v>0</v>
      </c>
      <c r="X115">
        <f>'Encuesta de Satisfacción de (2'!Z114</f>
        <v>0</v>
      </c>
      <c r="Y115">
        <f>'Encuesta de Satisfacción de (2'!AA114</f>
        <v>0</v>
      </c>
      <c r="Z115">
        <f>'Encuesta de Satisfacción de (2'!AB114</f>
        <v>0</v>
      </c>
      <c r="AA115">
        <f>'Encuesta de Satisfacción de (2'!AC114</f>
        <v>0</v>
      </c>
      <c r="AB115">
        <f>'Encuesta de Satisfacción de (2'!AD114</f>
        <v>0</v>
      </c>
      <c r="AC115">
        <f>'Encuesta de Satisfacción de (2'!AE114</f>
        <v>0</v>
      </c>
      <c r="AD115">
        <f>'Encuesta de Satisfacción de (2'!AF114</f>
        <v>0</v>
      </c>
      <c r="AE115">
        <f>'Encuesta de Satisfacción de (2'!AG114</f>
        <v>0</v>
      </c>
      <c r="AF115">
        <f>'Encuesta de Satisfacción de (2'!AH114</f>
        <v>5</v>
      </c>
      <c r="AG115">
        <f>'Encuesta de Satisfacción de (2'!AI114</f>
        <v>5</v>
      </c>
      <c r="AH115">
        <f>'Encuesta de Satisfacción de (2'!AJ114</f>
        <v>3</v>
      </c>
      <c r="AI115">
        <f>'Encuesta de Satisfacción de (2'!AK114</f>
        <v>4</v>
      </c>
      <c r="AJ115">
        <f>'Encuesta de Satisfacción de (2'!AL114</f>
        <v>5</v>
      </c>
      <c r="AK115" t="str">
        <f>'Encuesta de Satisfacción de (2'!AM114</f>
        <v>No</v>
      </c>
      <c r="AL115" t="str">
        <f>'Encuesta de Satisfacción de (2'!AN114</f>
        <v>No</v>
      </c>
      <c r="AM115">
        <f>'Encuesta de Satisfacción de (2'!AO114</f>
        <v>3</v>
      </c>
      <c r="AN115">
        <f>'Encuesta de Satisfacción de (2'!AP114</f>
        <v>4</v>
      </c>
      <c r="AO115">
        <f>'Encuesta de Satisfacción de (2'!AQ114</f>
        <v>1</v>
      </c>
      <c r="AP115">
        <f>'Encuesta de Satisfacción de (2'!AR114</f>
        <v>2</v>
      </c>
      <c r="AQ115">
        <f>'Encuesta de Satisfacción de (2'!AS114</f>
        <v>2</v>
      </c>
      <c r="AR115">
        <f>'Encuesta de Satisfacción de (2'!AT114</f>
        <v>5</v>
      </c>
      <c r="AS115">
        <f>'Encuesta de Satisfacción de (2'!AU114</f>
        <v>1</v>
      </c>
      <c r="AT115">
        <f>'Encuesta de Satisfacción de (2'!AV114</f>
        <v>5</v>
      </c>
      <c r="AU115">
        <f>'Encuesta de Satisfacción de (2'!AW114</f>
        <v>5</v>
      </c>
      <c r="AV115">
        <f>'Encuesta de Satisfacción de (2'!AX114</f>
        <v>4</v>
      </c>
      <c r="AW115">
        <f>'Encuesta de Satisfacción de (2'!AY114</f>
        <v>3</v>
      </c>
      <c r="AX115">
        <f>'Encuesta de Satisfacción de (2'!AZ114</f>
        <v>4</v>
      </c>
      <c r="AY115">
        <f>'Encuesta de Satisfacción de (2'!BA114</f>
        <v>4</v>
      </c>
      <c r="AZ115">
        <f>'Encuesta de Satisfacción de (2'!BB114</f>
        <v>5</v>
      </c>
      <c r="BA115">
        <f>'Encuesta de Satisfacción de (2'!BC114</f>
        <v>3</v>
      </c>
      <c r="BB115">
        <f>'Encuesta de Satisfacción de (2'!BD114</f>
        <v>4</v>
      </c>
      <c r="BC115">
        <f>'Encuesta de Satisfacción de (2'!BE114</f>
        <v>5</v>
      </c>
      <c r="BD115">
        <f>'Encuesta de Satisfacción de (2'!BF114</f>
        <v>3</v>
      </c>
      <c r="BE115" t="str">
        <f>'Encuesta de Satisfacción de (2'!BG114</f>
        <v>Sí</v>
      </c>
      <c r="BF115" t="str">
        <f>'Encuesta de Satisfacción de (2'!BH114</f>
        <v>Sí</v>
      </c>
      <c r="BG115" t="str">
        <f>'Encuesta de Satisfacción de (2'!BI114</f>
        <v>No</v>
      </c>
      <c r="BH115" t="str">
        <f>'Encuesta de Satisfacción de (2'!BJ114</f>
        <v>Sí</v>
      </c>
      <c r="BI115" t="str">
        <f>'Encuesta de Satisfacción de (2'!BK114</f>
        <v>Sí</v>
      </c>
      <c r="BJ115" t="str">
        <f>'Encuesta de Satisfacción de (2'!BL114</f>
        <v>No</v>
      </c>
      <c r="BK115" t="str">
        <f>'Encuesta de Satisfacción de (2'!BM114</f>
        <v>No</v>
      </c>
      <c r="BL115" t="str">
        <f>'Encuesta de Satisfacción de (2'!BN114</f>
        <v>No</v>
      </c>
      <c r="BM115">
        <f>'Encuesta de Satisfacción de (2'!BO114</f>
        <v>5</v>
      </c>
      <c r="BN115">
        <f>'Encuesta de Satisfacción de (2'!BP114</f>
        <v>4</v>
      </c>
      <c r="BO115">
        <f>'Encuesta de Satisfacción de (2'!BQ114</f>
        <v>5</v>
      </c>
      <c r="BP115">
        <f>'Encuesta de Satisfacción de (2'!BR114</f>
        <v>5</v>
      </c>
      <c r="BQ115">
        <f>'Encuesta de Satisfacción de (2'!BS114</f>
        <v>5</v>
      </c>
      <c r="BR115">
        <f>'Encuesta de Satisfacción de (2'!BT114</f>
        <v>5</v>
      </c>
      <c r="BS115">
        <f>'Encuesta de Satisfacción de (2'!BU114</f>
        <v>5</v>
      </c>
      <c r="BT115" t="str">
        <f>'Encuesta de Satisfacción de (2'!BV114</f>
        <v>Sí</v>
      </c>
      <c r="BU115" t="str">
        <f>'Encuesta de Satisfacción de (2'!BW114</f>
        <v>Sí</v>
      </c>
      <c r="BV115" t="str">
        <f>'Encuesta de Satisfacción de (2'!BX114</f>
        <v>Útil</v>
      </c>
      <c r="BW115">
        <f>'Encuesta de Satisfacción de (2'!BY114</f>
        <v>4</v>
      </c>
      <c r="BX115">
        <f>'Encuesta de Satisfacción de (2'!BZ114</f>
        <v>5</v>
      </c>
      <c r="BY115" t="str">
        <f>'Encuesta de Satisfacción de (2'!CA114</f>
        <v>Muy satisfecho</v>
      </c>
      <c r="BZ115">
        <f>'Encuesta de Satisfacción de (2'!CB114</f>
        <v>0</v>
      </c>
      <c r="CA115" t="str">
        <f>'Encuesta de Satisfacción de (2'!CC114</f>
        <v>No</v>
      </c>
      <c r="CB115" t="str">
        <f>'Encuesta de Satisfacción de (2'!CD114</f>
        <v>2021-22</v>
      </c>
      <c r="CC115" t="str">
        <f>'Encuesta de Satisfacción de (2'!CE114</f>
        <v>HOMBRE</v>
      </c>
      <c r="CD115" t="str">
        <f>'Encuesta de Satisfacción de (2'!CF114</f>
        <v>DOCTORADO</v>
      </c>
      <c r="CE115" t="str">
        <f>'Encuesta de Satisfacción de (2'!CG114</f>
        <v>D9BK</v>
      </c>
      <c r="CF115" t="str">
        <f>'Encuesta de Satisfacción de (2'!CH114</f>
        <v>DOCTORADO EN INGENIERÍA INFORMÁTICA RD99</v>
      </c>
      <c r="CG115">
        <f>'Encuesta de Satisfacción de (2'!CI114</f>
        <v>117</v>
      </c>
      <c r="CH115" t="str">
        <f>'Encuesta de Satisfacción de (2'!CJ114</f>
        <v>FACULTAD DE INFORMÁTICA</v>
      </c>
      <c r="CI115">
        <f>'Encuesta de Satisfacción de (2'!CK114</f>
        <v>0</v>
      </c>
      <c r="CJ115">
        <f>'Encuesta de Satisfacción de (2'!CL114</f>
        <v>0</v>
      </c>
      <c r="CK115" t="str">
        <f>VLOOKUP(CH115,CENTROS!$A$2:$B$27,2,FALSE)</f>
        <v>FDI</v>
      </c>
      <c r="CL115" t="str">
        <f>VLOOKUP(CH115,CENTROS!$A$2:$C$27,3,FALSE)</f>
        <v>Ciencias Experimentales</v>
      </c>
      <c r="CN115">
        <f t="shared" si="90"/>
        <v>10</v>
      </c>
      <c r="CO115">
        <f t="shared" si="91"/>
        <v>10</v>
      </c>
      <c r="CP115">
        <f t="shared" si="92"/>
        <v>5</v>
      </c>
      <c r="CQ115">
        <f t="shared" si="93"/>
        <v>7.5</v>
      </c>
      <c r="CR115">
        <f t="shared" si="94"/>
        <v>10</v>
      </c>
      <c r="CS115">
        <f t="shared" si="95"/>
        <v>10</v>
      </c>
      <c r="CT115">
        <f t="shared" si="96"/>
        <v>7.5</v>
      </c>
      <c r="CU115">
        <f t="shared" si="97"/>
        <v>5</v>
      </c>
      <c r="CV115">
        <f t="shared" si="98"/>
        <v>7.5</v>
      </c>
      <c r="CW115">
        <f t="shared" si="99"/>
        <v>7.5</v>
      </c>
      <c r="CX115">
        <f t="shared" si="100"/>
        <v>10</v>
      </c>
      <c r="CY115">
        <f t="shared" si="101"/>
        <v>5</v>
      </c>
      <c r="CZ115">
        <f t="shared" si="102"/>
        <v>7.5</v>
      </c>
      <c r="DA115">
        <f t="shared" si="103"/>
        <v>10</v>
      </c>
      <c r="DB115">
        <f t="shared" si="104"/>
        <v>5</v>
      </c>
      <c r="DC115">
        <f t="shared" si="105"/>
        <v>10</v>
      </c>
      <c r="DD115">
        <f t="shared" si="106"/>
        <v>7.5</v>
      </c>
      <c r="DE115">
        <f t="shared" si="107"/>
        <v>10</v>
      </c>
      <c r="DF115">
        <f t="shared" si="108"/>
        <v>10</v>
      </c>
      <c r="DG115">
        <f t="shared" si="109"/>
        <v>10</v>
      </c>
      <c r="DH115">
        <f t="shared" si="110"/>
        <v>10</v>
      </c>
      <c r="DI115">
        <f t="shared" si="111"/>
        <v>10</v>
      </c>
      <c r="DJ115">
        <f t="shared" si="112"/>
        <v>7.5</v>
      </c>
      <c r="DK115">
        <f t="shared" si="113"/>
        <v>10</v>
      </c>
      <c r="DL115">
        <f t="shared" si="114"/>
        <v>10</v>
      </c>
    </row>
    <row r="116" spans="1:116" x14ac:dyDescent="0.2">
      <c r="A116" t="str">
        <f>'Encuesta de Satisfacción de (2'!C115</f>
        <v>De vez en cuando (1 o 2 veces al mes)</v>
      </c>
      <c r="B116" t="str">
        <f>'Encuesta de Satisfacción de (2'!D115</f>
        <v>Frecuentemente (1 o 2 veces por semana)</v>
      </c>
      <c r="C116" t="str">
        <f>'Encuesta de Satisfacción de (2'!E115</f>
        <v>F.  Ciencias de la Documentación</v>
      </c>
      <c r="D116">
        <f>'Encuesta de Satisfacción de (2'!F115</f>
        <v>0</v>
      </c>
      <c r="E116">
        <f>'Encuesta de Satisfacción de (2'!G115</f>
        <v>0</v>
      </c>
      <c r="F116">
        <f>'Encuesta de Satisfacción de (2'!H115</f>
        <v>0</v>
      </c>
      <c r="G116">
        <f>'Encuesta de Satisfacción de (2'!I115</f>
        <v>0</v>
      </c>
      <c r="H116">
        <f>'Encuesta de Satisfacción de (2'!J115</f>
        <v>0</v>
      </c>
      <c r="I116">
        <f>'Encuesta de Satisfacción de (2'!K115</f>
        <v>0</v>
      </c>
      <c r="J116">
        <f>'Encuesta de Satisfacción de (2'!L115</f>
        <v>0</v>
      </c>
      <c r="K116">
        <f>'Encuesta de Satisfacción de (2'!M115</f>
        <v>0</v>
      </c>
      <c r="L116">
        <f>'Encuesta de Satisfacción de (2'!N115</f>
        <v>0</v>
      </c>
      <c r="M116">
        <f>'Encuesta de Satisfacción de (2'!O115</f>
        <v>0</v>
      </c>
      <c r="N116">
        <f>'Encuesta de Satisfacción de (2'!P115</f>
        <v>0</v>
      </c>
      <c r="O116">
        <f>'Encuesta de Satisfacción de (2'!Q115</f>
        <v>0</v>
      </c>
      <c r="P116">
        <f>'Encuesta de Satisfacción de (2'!R115</f>
        <v>0</v>
      </c>
      <c r="Q116">
        <f>'Encuesta de Satisfacción de (2'!S115</f>
        <v>0</v>
      </c>
      <c r="R116">
        <f>'Encuesta de Satisfacción de (2'!T115</f>
        <v>0</v>
      </c>
      <c r="S116">
        <f>'Encuesta de Satisfacción de (2'!U115</f>
        <v>0</v>
      </c>
      <c r="T116">
        <f>'Encuesta de Satisfacción de (2'!V115</f>
        <v>0</v>
      </c>
      <c r="U116">
        <f>'Encuesta de Satisfacción de (2'!W115</f>
        <v>0</v>
      </c>
      <c r="V116">
        <f>'Encuesta de Satisfacción de (2'!X115</f>
        <v>0</v>
      </c>
      <c r="W116">
        <f>'Encuesta de Satisfacción de (2'!Y115</f>
        <v>0</v>
      </c>
      <c r="X116">
        <f>'Encuesta de Satisfacción de (2'!Z115</f>
        <v>0</v>
      </c>
      <c r="Y116">
        <f>'Encuesta de Satisfacción de (2'!AA115</f>
        <v>0</v>
      </c>
      <c r="Z116">
        <f>'Encuesta de Satisfacción de (2'!AB115</f>
        <v>0</v>
      </c>
      <c r="AA116">
        <f>'Encuesta de Satisfacción de (2'!AC115</f>
        <v>0</v>
      </c>
      <c r="AB116">
        <f>'Encuesta de Satisfacción de (2'!AD115</f>
        <v>0</v>
      </c>
      <c r="AC116">
        <f>'Encuesta de Satisfacción de (2'!AE115</f>
        <v>0</v>
      </c>
      <c r="AD116">
        <f>'Encuesta de Satisfacción de (2'!AF115</f>
        <v>0</v>
      </c>
      <c r="AE116" t="str">
        <f>'Encuesta de Satisfacción de (2'!AG115</f>
        <v>Biblioteca Pedro Salinas</v>
      </c>
      <c r="AF116">
        <f>'Encuesta de Satisfacción de (2'!AH115</f>
        <v>5</v>
      </c>
      <c r="AG116">
        <f>'Encuesta de Satisfacción de (2'!AI115</f>
        <v>5</v>
      </c>
      <c r="AH116">
        <f>'Encuesta de Satisfacción de (2'!AJ115</f>
        <v>5</v>
      </c>
      <c r="AI116">
        <f>'Encuesta de Satisfacción de (2'!AK115</f>
        <v>5</v>
      </c>
      <c r="AJ116">
        <f>'Encuesta de Satisfacción de (2'!AL115</f>
        <v>3</v>
      </c>
      <c r="AK116" t="str">
        <f>'Encuesta de Satisfacción de (2'!AM115</f>
        <v>Sí</v>
      </c>
      <c r="AL116" t="str">
        <f>'Encuesta de Satisfacción de (2'!AN115</f>
        <v>Sí</v>
      </c>
      <c r="AM116">
        <f>'Encuesta de Satisfacción de (2'!AO115</f>
        <v>5</v>
      </c>
      <c r="AN116">
        <f>'Encuesta de Satisfacción de (2'!AP115</f>
        <v>5</v>
      </c>
      <c r="AO116">
        <f>'Encuesta de Satisfacción de (2'!AQ115</f>
        <v>5</v>
      </c>
      <c r="AP116">
        <f>'Encuesta de Satisfacción de (2'!AR115</f>
        <v>4</v>
      </c>
      <c r="AQ116">
        <f>'Encuesta de Satisfacción de (2'!AS115</f>
        <v>5</v>
      </c>
      <c r="AR116">
        <f>'Encuesta de Satisfacción de (2'!AT115</f>
        <v>5</v>
      </c>
      <c r="AS116">
        <f>'Encuesta de Satisfacción de (2'!AU115</f>
        <v>5</v>
      </c>
      <c r="AT116">
        <f>'Encuesta de Satisfacción de (2'!AV115</f>
        <v>2</v>
      </c>
      <c r="AU116">
        <f>'Encuesta de Satisfacción de (2'!AW115</f>
        <v>5</v>
      </c>
      <c r="AV116">
        <f>'Encuesta de Satisfacción de (2'!AX115</f>
        <v>4</v>
      </c>
      <c r="AW116">
        <f>'Encuesta de Satisfacción de (2'!AY115</f>
        <v>5</v>
      </c>
      <c r="AX116">
        <f>'Encuesta de Satisfacción de (2'!AZ115</f>
        <v>5</v>
      </c>
      <c r="AY116">
        <f>'Encuesta de Satisfacción de (2'!BA115</f>
        <v>5</v>
      </c>
      <c r="AZ116">
        <f>'Encuesta de Satisfacción de (2'!BB115</f>
        <v>4</v>
      </c>
      <c r="BA116">
        <f>'Encuesta de Satisfacción de (2'!BC115</f>
        <v>3</v>
      </c>
      <c r="BB116">
        <f>'Encuesta de Satisfacción de (2'!BD115</f>
        <v>5</v>
      </c>
      <c r="BC116">
        <f>'Encuesta de Satisfacción de (2'!BE115</f>
        <v>3</v>
      </c>
      <c r="BD116">
        <f>'Encuesta de Satisfacción de (2'!BF115</f>
        <v>3</v>
      </c>
      <c r="BE116" t="str">
        <f>'Encuesta de Satisfacción de (2'!BG115</f>
        <v>Sí</v>
      </c>
      <c r="BF116" t="str">
        <f>'Encuesta de Satisfacción de (2'!BH115</f>
        <v>N/A</v>
      </c>
      <c r="BG116" t="str">
        <f>'Encuesta de Satisfacción de (2'!BI115</f>
        <v>N/A</v>
      </c>
      <c r="BH116" t="str">
        <f>'Encuesta de Satisfacción de (2'!BJ115</f>
        <v>N/A</v>
      </c>
      <c r="BI116" t="str">
        <f>'Encuesta de Satisfacción de (2'!BK115</f>
        <v>N/A</v>
      </c>
      <c r="BJ116" t="str">
        <f>'Encuesta de Satisfacción de (2'!BL115</f>
        <v>N/A</v>
      </c>
      <c r="BK116" t="str">
        <f>'Encuesta de Satisfacción de (2'!BM115</f>
        <v>Sí</v>
      </c>
      <c r="BL116" t="str">
        <f>'Encuesta de Satisfacción de (2'!BN115</f>
        <v>N/A</v>
      </c>
      <c r="BM116">
        <f>'Encuesta de Satisfacción de (2'!BO115</f>
        <v>5</v>
      </c>
      <c r="BN116">
        <f>'Encuesta de Satisfacción de (2'!BP115</f>
        <v>5</v>
      </c>
      <c r="BO116">
        <f>'Encuesta de Satisfacción de (2'!BQ115</f>
        <v>5</v>
      </c>
      <c r="BP116">
        <f>'Encuesta de Satisfacción de (2'!BR115</f>
        <v>5</v>
      </c>
      <c r="BQ116">
        <f>'Encuesta de Satisfacción de (2'!BS115</f>
        <v>5</v>
      </c>
      <c r="BR116">
        <f>'Encuesta de Satisfacción de (2'!BT115</f>
        <v>5</v>
      </c>
      <c r="BS116">
        <f>'Encuesta de Satisfacción de (2'!BU115</f>
        <v>5</v>
      </c>
      <c r="BT116" t="str">
        <f>'Encuesta de Satisfacción de (2'!BV115</f>
        <v>Sí</v>
      </c>
      <c r="BU116" t="str">
        <f>'Encuesta de Satisfacción de (2'!BW115</f>
        <v>Sí</v>
      </c>
      <c r="BV116" t="str">
        <f>'Encuesta de Satisfacción de (2'!BX115</f>
        <v>Útil</v>
      </c>
      <c r="BW116">
        <f>'Encuesta de Satisfacción de (2'!BY115</f>
        <v>5</v>
      </c>
      <c r="BX116">
        <f>'Encuesta de Satisfacción de (2'!BZ115</f>
        <v>5</v>
      </c>
      <c r="BY116" t="str">
        <f>'Encuesta de Satisfacción de (2'!CA115</f>
        <v>Muy satisfecho</v>
      </c>
      <c r="BZ116">
        <f>'Encuesta de Satisfacción de (2'!CB115</f>
        <v>0</v>
      </c>
      <c r="CA116" t="str">
        <f>'Encuesta de Satisfacción de (2'!CC115</f>
        <v>No</v>
      </c>
      <c r="CB116" t="str">
        <f>'Encuesta de Satisfacción de (2'!CD115</f>
        <v>2021-22</v>
      </c>
      <c r="CC116" t="str">
        <f>'Encuesta de Satisfacción de (2'!CE115</f>
        <v>HOMBRE</v>
      </c>
      <c r="CD116" t="str">
        <f>'Encuesta de Satisfacción de (2'!CF115</f>
        <v>MÁSTER UNIVERSITARIO OFICIAL</v>
      </c>
      <c r="CE116" t="str">
        <f>'Encuesta de Satisfacción de (2'!CG115</f>
        <v>066S</v>
      </c>
      <c r="CF116" t="str">
        <f>'Encuesta de Satisfacción de (2'!CH115</f>
        <v>MÁSTER UNIVERSITARIO EN DOCUMENTACIÓN FOTOGRÁFICA. RECUPERACIÓN, TRATAMIENT</v>
      </c>
      <c r="CG116">
        <f>'Encuesta de Satisfacción de (2'!CI115</f>
        <v>159</v>
      </c>
      <c r="CH116" t="str">
        <f>'Encuesta de Satisfacción de (2'!CJ115</f>
        <v>FACULTAD DE CIENCIAS DE LA DOCUMENTACIÓN</v>
      </c>
      <c r="CI116">
        <f>'Encuesta de Satisfacción de (2'!CK115</f>
        <v>0</v>
      </c>
      <c r="CJ116">
        <f>'Encuesta de Satisfacción de (2'!CL115</f>
        <v>0</v>
      </c>
      <c r="CK116" t="str">
        <f>VLOOKUP(CH116,CENTROS!$A$2:$B$27,2,FALSE)</f>
        <v>BYD</v>
      </c>
      <c r="CL116" t="str">
        <f>VLOOKUP(CH116,CENTROS!$A$2:$C$27,3,FALSE)</f>
        <v>Ciencias Sociales</v>
      </c>
      <c r="CN116">
        <f t="shared" si="90"/>
        <v>10</v>
      </c>
      <c r="CO116">
        <f t="shared" si="91"/>
        <v>10</v>
      </c>
      <c r="CP116">
        <f t="shared" si="92"/>
        <v>10</v>
      </c>
      <c r="CQ116">
        <f t="shared" si="93"/>
        <v>10</v>
      </c>
      <c r="CR116">
        <f t="shared" si="94"/>
        <v>5</v>
      </c>
      <c r="CS116">
        <f t="shared" si="95"/>
        <v>10</v>
      </c>
      <c r="CT116">
        <f t="shared" si="96"/>
        <v>7.5</v>
      </c>
      <c r="CU116">
        <f t="shared" si="97"/>
        <v>10</v>
      </c>
      <c r="CV116">
        <f t="shared" si="98"/>
        <v>10</v>
      </c>
      <c r="CW116">
        <f t="shared" si="99"/>
        <v>10</v>
      </c>
      <c r="CX116">
        <f t="shared" si="100"/>
        <v>7.5</v>
      </c>
      <c r="CY116">
        <f t="shared" si="101"/>
        <v>5</v>
      </c>
      <c r="CZ116">
        <f t="shared" si="102"/>
        <v>10</v>
      </c>
      <c r="DA116">
        <f t="shared" si="103"/>
        <v>5</v>
      </c>
      <c r="DB116">
        <f t="shared" si="104"/>
        <v>5</v>
      </c>
      <c r="DC116">
        <f t="shared" si="105"/>
        <v>10</v>
      </c>
      <c r="DD116">
        <f t="shared" si="106"/>
        <v>10</v>
      </c>
      <c r="DE116">
        <f t="shared" si="107"/>
        <v>10</v>
      </c>
      <c r="DF116">
        <f t="shared" si="108"/>
        <v>10</v>
      </c>
      <c r="DG116">
        <f t="shared" si="109"/>
        <v>10</v>
      </c>
      <c r="DH116">
        <f t="shared" si="110"/>
        <v>10</v>
      </c>
      <c r="DI116">
        <f t="shared" si="111"/>
        <v>10</v>
      </c>
      <c r="DJ116">
        <f t="shared" si="112"/>
        <v>10</v>
      </c>
      <c r="DK116">
        <f t="shared" si="113"/>
        <v>10</v>
      </c>
      <c r="DL116">
        <f t="shared" si="114"/>
        <v>10</v>
      </c>
    </row>
    <row r="117" spans="1:116" x14ac:dyDescent="0.2">
      <c r="A117" t="str">
        <f>'Encuesta de Satisfacción de (2'!C116</f>
        <v>De vez en cuando (1 o 2 veces al mes)</v>
      </c>
      <c r="B117" t="str">
        <f>'Encuesta de Satisfacción de (2'!D116</f>
        <v>Frecuentemente (1 o 2 veces por semana)</v>
      </c>
      <c r="C117" t="str">
        <f>'Encuesta de Satisfacción de (2'!E116</f>
        <v>F.  Filología</v>
      </c>
      <c r="D117" t="str">
        <f>'Encuesta de Satisfacción de (2'!F116</f>
        <v>Biblioteca María Zambrano (Filología / Derecho)</v>
      </c>
      <c r="E117">
        <f>'Encuesta de Satisfacción de (2'!G116</f>
        <v>0</v>
      </c>
      <c r="F117">
        <f>'Encuesta de Satisfacción de (2'!H116</f>
        <v>0</v>
      </c>
      <c r="G117">
        <f>'Encuesta de Satisfacción de (2'!I116</f>
        <v>0</v>
      </c>
      <c r="H117">
        <f>'Encuesta de Satisfacción de (2'!J116</f>
        <v>0</v>
      </c>
      <c r="I117">
        <f>'Encuesta de Satisfacción de (2'!K116</f>
        <v>0</v>
      </c>
      <c r="J117">
        <f>'Encuesta de Satisfacción de (2'!L116</f>
        <v>0</v>
      </c>
      <c r="K117">
        <f>'Encuesta de Satisfacción de (2'!M116</f>
        <v>0</v>
      </c>
      <c r="L117">
        <f>'Encuesta de Satisfacción de (2'!N116</f>
        <v>0</v>
      </c>
      <c r="M117">
        <f>'Encuesta de Satisfacción de (2'!O116</f>
        <v>0</v>
      </c>
      <c r="N117">
        <f>'Encuesta de Satisfacción de (2'!P116</f>
        <v>0</v>
      </c>
      <c r="O117">
        <f>'Encuesta de Satisfacción de (2'!Q116</f>
        <v>0</v>
      </c>
      <c r="P117">
        <f>'Encuesta de Satisfacción de (2'!R116</f>
        <v>0</v>
      </c>
      <c r="Q117">
        <f>'Encuesta de Satisfacción de (2'!S116</f>
        <v>0</v>
      </c>
      <c r="R117">
        <f>'Encuesta de Satisfacción de (2'!T116</f>
        <v>0</v>
      </c>
      <c r="S117">
        <f>'Encuesta de Satisfacción de (2'!U116</f>
        <v>0</v>
      </c>
      <c r="T117">
        <f>'Encuesta de Satisfacción de (2'!V116</f>
        <v>0</v>
      </c>
      <c r="U117">
        <f>'Encuesta de Satisfacción de (2'!W116</f>
        <v>0</v>
      </c>
      <c r="V117">
        <f>'Encuesta de Satisfacción de (2'!X116</f>
        <v>0</v>
      </c>
      <c r="W117">
        <f>'Encuesta de Satisfacción de (2'!Y116</f>
        <v>0</v>
      </c>
      <c r="X117">
        <f>'Encuesta de Satisfacción de (2'!Z116</f>
        <v>0</v>
      </c>
      <c r="Y117">
        <f>'Encuesta de Satisfacción de (2'!AA116</f>
        <v>0</v>
      </c>
      <c r="Z117">
        <f>'Encuesta de Satisfacción de (2'!AB116</f>
        <v>0</v>
      </c>
      <c r="AA117">
        <f>'Encuesta de Satisfacción de (2'!AC116</f>
        <v>0</v>
      </c>
      <c r="AB117">
        <f>'Encuesta de Satisfacción de (2'!AD116</f>
        <v>0</v>
      </c>
      <c r="AC117">
        <f>'Encuesta de Satisfacción de (2'!AE116</f>
        <v>0</v>
      </c>
      <c r="AD117">
        <f>'Encuesta de Satisfacción de (2'!AF116</f>
        <v>0</v>
      </c>
      <c r="AE117">
        <f>'Encuesta de Satisfacción de (2'!AG116</f>
        <v>0</v>
      </c>
      <c r="AF117">
        <f>'Encuesta de Satisfacción de (2'!AH116</f>
        <v>5</v>
      </c>
      <c r="AG117">
        <f>'Encuesta de Satisfacción de (2'!AI116</f>
        <v>5</v>
      </c>
      <c r="AH117">
        <f>'Encuesta de Satisfacción de (2'!AJ116</f>
        <v>5</v>
      </c>
      <c r="AI117">
        <f>'Encuesta de Satisfacción de (2'!AK116</f>
        <v>5</v>
      </c>
      <c r="AJ117">
        <f>'Encuesta de Satisfacción de (2'!AL116</f>
        <v>5</v>
      </c>
      <c r="AK117" t="str">
        <f>'Encuesta de Satisfacción de (2'!AM116</f>
        <v>Sí</v>
      </c>
      <c r="AL117" t="str">
        <f>'Encuesta de Satisfacción de (2'!AN116</f>
        <v>Sí</v>
      </c>
      <c r="AM117">
        <f>'Encuesta de Satisfacción de (2'!AO116</f>
        <v>5</v>
      </c>
      <c r="AN117">
        <f>'Encuesta de Satisfacción de (2'!AP116</f>
        <v>2</v>
      </c>
      <c r="AO117">
        <f>'Encuesta de Satisfacción de (2'!AQ116</f>
        <v>2</v>
      </c>
      <c r="AP117">
        <f>'Encuesta de Satisfacción de (2'!AR116</f>
        <v>5</v>
      </c>
      <c r="AQ117">
        <f>'Encuesta de Satisfacción de (2'!AS116</f>
        <v>4</v>
      </c>
      <c r="AR117">
        <f>'Encuesta de Satisfacción de (2'!AT116</f>
        <v>4</v>
      </c>
      <c r="AS117">
        <f>'Encuesta de Satisfacción de (2'!AU116</f>
        <v>4</v>
      </c>
      <c r="AT117">
        <f>'Encuesta de Satisfacción de (2'!AV116</f>
        <v>4</v>
      </c>
      <c r="AU117">
        <f>'Encuesta de Satisfacción de (2'!AW116</f>
        <v>3</v>
      </c>
      <c r="AV117">
        <f>'Encuesta de Satisfacción de (2'!AX116</f>
        <v>4</v>
      </c>
      <c r="AW117">
        <f>'Encuesta de Satisfacción de (2'!AY116</f>
        <v>5</v>
      </c>
      <c r="AX117">
        <f>'Encuesta de Satisfacción de (2'!AZ116</f>
        <v>4</v>
      </c>
      <c r="AY117">
        <f>'Encuesta de Satisfacción de (2'!BA116</f>
        <v>5</v>
      </c>
      <c r="AZ117">
        <f>'Encuesta de Satisfacción de (2'!BB116</f>
        <v>3</v>
      </c>
      <c r="BA117">
        <f>'Encuesta de Satisfacción de (2'!BC116</f>
        <v>3</v>
      </c>
      <c r="BB117">
        <f>'Encuesta de Satisfacción de (2'!BD116</f>
        <v>4</v>
      </c>
      <c r="BC117">
        <f>'Encuesta de Satisfacción de (2'!BE116</f>
        <v>4</v>
      </c>
      <c r="BD117">
        <f>'Encuesta de Satisfacción de (2'!BF116</f>
        <v>3</v>
      </c>
      <c r="BE117" t="str">
        <f>'Encuesta de Satisfacción de (2'!BG116</f>
        <v>Sí</v>
      </c>
      <c r="BF117" t="str">
        <f>'Encuesta de Satisfacción de (2'!BH116</f>
        <v>No</v>
      </c>
      <c r="BG117" t="str">
        <f>'Encuesta de Satisfacción de (2'!BI116</f>
        <v>Sí</v>
      </c>
      <c r="BH117" t="str">
        <f>'Encuesta de Satisfacción de (2'!BJ116</f>
        <v>Sí</v>
      </c>
      <c r="BI117" t="str">
        <f>'Encuesta de Satisfacción de (2'!BK116</f>
        <v>Sí</v>
      </c>
      <c r="BJ117" t="str">
        <f>'Encuesta de Satisfacción de (2'!BL116</f>
        <v>No</v>
      </c>
      <c r="BK117" t="str">
        <f>'Encuesta de Satisfacción de (2'!BM116</f>
        <v>No</v>
      </c>
      <c r="BL117" t="str">
        <f>'Encuesta de Satisfacción de (2'!BN116</f>
        <v>No</v>
      </c>
      <c r="BM117">
        <f>'Encuesta de Satisfacción de (2'!BO116</f>
        <v>5</v>
      </c>
      <c r="BN117">
        <f>'Encuesta de Satisfacción de (2'!BP116</f>
        <v>5</v>
      </c>
      <c r="BO117">
        <f>'Encuesta de Satisfacción de (2'!BQ116</f>
        <v>5</v>
      </c>
      <c r="BP117">
        <f>'Encuesta de Satisfacción de (2'!BR116</f>
        <v>5</v>
      </c>
      <c r="BQ117">
        <f>'Encuesta de Satisfacción de (2'!BS116</f>
        <v>5</v>
      </c>
      <c r="BR117">
        <f>'Encuesta de Satisfacción de (2'!BT116</f>
        <v>5</v>
      </c>
      <c r="BS117">
        <f>'Encuesta de Satisfacción de (2'!BU116</f>
        <v>4</v>
      </c>
      <c r="BT117" t="str">
        <f>'Encuesta de Satisfacción de (2'!BV116</f>
        <v>Sí</v>
      </c>
      <c r="BU117" t="str">
        <f>'Encuesta de Satisfacción de (2'!BW116</f>
        <v>Sí</v>
      </c>
      <c r="BV117" t="str">
        <f>'Encuesta de Satisfacción de (2'!BX116</f>
        <v>Útil</v>
      </c>
      <c r="BW117">
        <f>'Encuesta de Satisfacción de (2'!BY116</f>
        <v>4</v>
      </c>
      <c r="BX117">
        <f>'Encuesta de Satisfacción de (2'!BZ116</f>
        <v>5</v>
      </c>
      <c r="BY117" t="str">
        <f>'Encuesta de Satisfacción de (2'!CA116</f>
        <v>Muy insatisfecho</v>
      </c>
      <c r="BZ117">
        <f>'Encuesta de Satisfacción de (2'!CB116</f>
        <v>0</v>
      </c>
      <c r="CA117" t="str">
        <f>'Encuesta de Satisfacción de (2'!CC116</f>
        <v>No</v>
      </c>
      <c r="CB117" t="str">
        <f>'Encuesta de Satisfacción de (2'!CD116</f>
        <v>2021-22</v>
      </c>
      <c r="CC117" t="str">
        <f>'Encuesta de Satisfacción de (2'!CE116</f>
        <v>HOMBRE</v>
      </c>
      <c r="CD117" t="str">
        <f>'Encuesta de Satisfacción de (2'!CF116</f>
        <v>DOCTORADO</v>
      </c>
      <c r="CE117" t="str">
        <f>'Encuesta de Satisfacción de (2'!CG116</f>
        <v>D9AV</v>
      </c>
      <c r="CF117" t="str">
        <f>'Encuesta de Satisfacción de (2'!CH116</f>
        <v>DOCTORADO EN ESTUDIOS LITERARIOS RD99</v>
      </c>
      <c r="CG117">
        <f>'Encuesta de Satisfacción de (2'!CI116</f>
        <v>105</v>
      </c>
      <c r="CH117" t="str">
        <f>'Encuesta de Satisfacción de (2'!CJ116</f>
        <v>FACULTAD DE FILOLOGÍA</v>
      </c>
      <c r="CI117">
        <f>'Encuesta de Satisfacción de (2'!CK116</f>
        <v>0</v>
      </c>
      <c r="CJ117">
        <f>'Encuesta de Satisfacción de (2'!CL116</f>
        <v>0</v>
      </c>
      <c r="CK117" t="str">
        <f>VLOOKUP(CH117,CENTROS!$A$2:$B$27,2,FALSE)</f>
        <v>FLL</v>
      </c>
      <c r="CL117" t="str">
        <f>VLOOKUP(CH117,CENTROS!$A$2:$C$27,3,FALSE)</f>
        <v>Humanidades</v>
      </c>
      <c r="CN117">
        <f t="shared" si="90"/>
        <v>10</v>
      </c>
      <c r="CO117">
        <f t="shared" si="91"/>
        <v>10</v>
      </c>
      <c r="CP117">
        <f t="shared" si="92"/>
        <v>10</v>
      </c>
      <c r="CQ117">
        <f t="shared" si="93"/>
        <v>10</v>
      </c>
      <c r="CR117">
        <f t="shared" si="94"/>
        <v>10</v>
      </c>
      <c r="CS117">
        <f t="shared" si="95"/>
        <v>5</v>
      </c>
      <c r="CT117">
        <f t="shared" si="96"/>
        <v>7.5</v>
      </c>
      <c r="CU117">
        <f t="shared" si="97"/>
        <v>10</v>
      </c>
      <c r="CV117">
        <f t="shared" si="98"/>
        <v>7.5</v>
      </c>
      <c r="CW117">
        <f t="shared" si="99"/>
        <v>10</v>
      </c>
      <c r="CX117">
        <f t="shared" si="100"/>
        <v>5</v>
      </c>
      <c r="CY117">
        <f t="shared" si="101"/>
        <v>5</v>
      </c>
      <c r="CZ117">
        <f t="shared" si="102"/>
        <v>7.5</v>
      </c>
      <c r="DA117">
        <f t="shared" si="103"/>
        <v>7.5</v>
      </c>
      <c r="DB117">
        <f t="shared" si="104"/>
        <v>5</v>
      </c>
      <c r="DC117">
        <f t="shared" si="105"/>
        <v>10</v>
      </c>
      <c r="DD117">
        <f t="shared" si="106"/>
        <v>10</v>
      </c>
      <c r="DE117">
        <f t="shared" si="107"/>
        <v>10</v>
      </c>
      <c r="DF117">
        <f t="shared" si="108"/>
        <v>10</v>
      </c>
      <c r="DG117">
        <f t="shared" si="109"/>
        <v>10</v>
      </c>
      <c r="DH117">
        <f t="shared" si="110"/>
        <v>10</v>
      </c>
      <c r="DI117">
        <f t="shared" si="111"/>
        <v>7.5</v>
      </c>
      <c r="DJ117">
        <f t="shared" si="112"/>
        <v>7.5</v>
      </c>
      <c r="DK117">
        <f t="shared" si="113"/>
        <v>10</v>
      </c>
      <c r="DL117">
        <f t="shared" si="114"/>
        <v>0</v>
      </c>
    </row>
    <row r="118" spans="1:116" x14ac:dyDescent="0.2">
      <c r="A118" t="str">
        <f>'Encuesta de Satisfacción de (2'!C117</f>
        <v>De vez en cuando (1 o 2 veces al mes)</v>
      </c>
      <c r="B118" t="str">
        <f>'Encuesta de Satisfacción de (2'!D117</f>
        <v>De vez en cuando (1 o 2 veces al mes)</v>
      </c>
      <c r="C118" t="str">
        <f>'Encuesta de Satisfacción de (2'!E117</f>
        <v>F.  Ciencias Políticas y Sociología</v>
      </c>
      <c r="D118" t="str">
        <f>'Encuesta de Satisfacción de (2'!F117</f>
        <v>Biblioteca María Zambrano (Filología / Derecho)</v>
      </c>
      <c r="E118" t="str">
        <f>'Encuesta de Satisfacción de (2'!G117</f>
        <v>F.  Ciencias de la Información</v>
      </c>
      <c r="F118">
        <f>'Encuesta de Satisfacción de (2'!H117</f>
        <v>0</v>
      </c>
      <c r="G118">
        <f>'Encuesta de Satisfacción de (2'!I117</f>
        <v>0</v>
      </c>
      <c r="H118">
        <f>'Encuesta de Satisfacción de (2'!J117</f>
        <v>0</v>
      </c>
      <c r="I118">
        <f>'Encuesta de Satisfacción de (2'!K117</f>
        <v>0</v>
      </c>
      <c r="J118">
        <f>'Encuesta de Satisfacción de (2'!L117</f>
        <v>0</v>
      </c>
      <c r="K118">
        <f>'Encuesta de Satisfacción de (2'!M117</f>
        <v>0</v>
      </c>
      <c r="L118">
        <f>'Encuesta de Satisfacción de (2'!N117</f>
        <v>0</v>
      </c>
      <c r="M118">
        <f>'Encuesta de Satisfacción de (2'!O117</f>
        <v>0</v>
      </c>
      <c r="N118">
        <f>'Encuesta de Satisfacción de (2'!P117</f>
        <v>0</v>
      </c>
      <c r="O118">
        <f>'Encuesta de Satisfacción de (2'!Q117</f>
        <v>0</v>
      </c>
      <c r="P118">
        <f>'Encuesta de Satisfacción de (2'!R117</f>
        <v>0</v>
      </c>
      <c r="Q118">
        <f>'Encuesta de Satisfacción de (2'!S117</f>
        <v>0</v>
      </c>
      <c r="R118">
        <f>'Encuesta de Satisfacción de (2'!T117</f>
        <v>0</v>
      </c>
      <c r="S118">
        <f>'Encuesta de Satisfacción de (2'!U117</f>
        <v>0</v>
      </c>
      <c r="T118">
        <f>'Encuesta de Satisfacción de (2'!V117</f>
        <v>0</v>
      </c>
      <c r="U118">
        <f>'Encuesta de Satisfacción de (2'!W117</f>
        <v>0</v>
      </c>
      <c r="V118">
        <f>'Encuesta de Satisfacción de (2'!X117</f>
        <v>0</v>
      </c>
      <c r="W118">
        <f>'Encuesta de Satisfacción de (2'!Y117</f>
        <v>0</v>
      </c>
      <c r="X118">
        <f>'Encuesta de Satisfacción de (2'!Z117</f>
        <v>0</v>
      </c>
      <c r="Y118">
        <f>'Encuesta de Satisfacción de (2'!AA117</f>
        <v>0</v>
      </c>
      <c r="Z118">
        <f>'Encuesta de Satisfacción de (2'!AB117</f>
        <v>0</v>
      </c>
      <c r="AA118">
        <f>'Encuesta de Satisfacción de (2'!AC117</f>
        <v>0</v>
      </c>
      <c r="AB118">
        <f>'Encuesta de Satisfacción de (2'!AD117</f>
        <v>0</v>
      </c>
      <c r="AC118">
        <f>'Encuesta de Satisfacción de (2'!AE117</f>
        <v>0</v>
      </c>
      <c r="AD118">
        <f>'Encuesta de Satisfacción de (2'!AF117</f>
        <v>0</v>
      </c>
      <c r="AE118">
        <f>'Encuesta de Satisfacción de (2'!AG117</f>
        <v>0</v>
      </c>
      <c r="AF118">
        <f>'Encuesta de Satisfacción de (2'!AH117</f>
        <v>5</v>
      </c>
      <c r="AG118">
        <f>'Encuesta de Satisfacción de (2'!AI117</f>
        <v>5</v>
      </c>
      <c r="AH118">
        <f>'Encuesta de Satisfacción de (2'!AJ117</f>
        <v>5</v>
      </c>
      <c r="AI118">
        <f>'Encuesta de Satisfacción de (2'!AK117</f>
        <v>2</v>
      </c>
      <c r="AJ118">
        <f>'Encuesta de Satisfacción de (2'!AL117</f>
        <v>5</v>
      </c>
      <c r="AK118" t="str">
        <f>'Encuesta de Satisfacción de (2'!AM117</f>
        <v>Sí</v>
      </c>
      <c r="AL118" t="str">
        <f>'Encuesta de Satisfacción de (2'!AN117</f>
        <v>Sí</v>
      </c>
      <c r="AM118">
        <f>'Encuesta de Satisfacción de (2'!AO117</f>
        <v>5</v>
      </c>
      <c r="AN118">
        <f>'Encuesta de Satisfacción de (2'!AP117</f>
        <v>5</v>
      </c>
      <c r="AO118">
        <f>'Encuesta de Satisfacción de (2'!AQ117</f>
        <v>5</v>
      </c>
      <c r="AP118">
        <f>'Encuesta de Satisfacción de (2'!AR117</f>
        <v>1</v>
      </c>
      <c r="AQ118">
        <f>'Encuesta de Satisfacción de (2'!AS117</f>
        <v>5</v>
      </c>
      <c r="AR118">
        <f>'Encuesta de Satisfacción de (2'!AT117</f>
        <v>3</v>
      </c>
      <c r="AS118">
        <f>'Encuesta de Satisfacción de (2'!AU117</f>
        <v>5</v>
      </c>
      <c r="AT118">
        <f>'Encuesta de Satisfacción de (2'!AV117</f>
        <v>2</v>
      </c>
      <c r="AU118">
        <f>'Encuesta de Satisfacción de (2'!AW117</f>
        <v>0</v>
      </c>
      <c r="AV118">
        <f>'Encuesta de Satisfacción de (2'!AX117</f>
        <v>0</v>
      </c>
      <c r="AW118">
        <f>'Encuesta de Satisfacción de (2'!AY117</f>
        <v>0</v>
      </c>
      <c r="AX118">
        <f>'Encuesta de Satisfacción de (2'!AZ117</f>
        <v>0</v>
      </c>
      <c r="AY118">
        <f>'Encuesta de Satisfacción de (2'!BA117</f>
        <v>0</v>
      </c>
      <c r="AZ118">
        <f>'Encuesta de Satisfacción de (2'!BB117</f>
        <v>0</v>
      </c>
      <c r="BA118">
        <f>'Encuesta de Satisfacción de (2'!BC117</f>
        <v>0</v>
      </c>
      <c r="BB118">
        <f>'Encuesta de Satisfacción de (2'!BD117</f>
        <v>0</v>
      </c>
      <c r="BC118">
        <f>'Encuesta de Satisfacción de (2'!BE117</f>
        <v>0</v>
      </c>
      <c r="BD118">
        <f>'Encuesta de Satisfacción de (2'!BF117</f>
        <v>0</v>
      </c>
      <c r="BE118" t="str">
        <f>'Encuesta de Satisfacción de (2'!BG117</f>
        <v>No</v>
      </c>
      <c r="BF118" t="str">
        <f>'Encuesta de Satisfacción de (2'!BH117</f>
        <v>No</v>
      </c>
      <c r="BG118" t="str">
        <f>'Encuesta de Satisfacción de (2'!BI117</f>
        <v>No</v>
      </c>
      <c r="BH118" t="str">
        <f>'Encuesta de Satisfacción de (2'!BJ117</f>
        <v>Sí</v>
      </c>
      <c r="BI118" t="str">
        <f>'Encuesta de Satisfacción de (2'!BK117</f>
        <v>No</v>
      </c>
      <c r="BJ118" t="str">
        <f>'Encuesta de Satisfacción de (2'!BL117</f>
        <v>No</v>
      </c>
      <c r="BK118" t="str">
        <f>'Encuesta de Satisfacción de (2'!BM117</f>
        <v>No</v>
      </c>
      <c r="BL118" t="str">
        <f>'Encuesta de Satisfacción de (2'!BN117</f>
        <v>No</v>
      </c>
      <c r="BM118">
        <f>'Encuesta de Satisfacción de (2'!BO117</f>
        <v>3</v>
      </c>
      <c r="BN118">
        <f>'Encuesta de Satisfacción de (2'!BP117</f>
        <v>4</v>
      </c>
      <c r="BO118">
        <f>'Encuesta de Satisfacción de (2'!BQ117</f>
        <v>4</v>
      </c>
      <c r="BP118">
        <f>'Encuesta de Satisfacción de (2'!BR117</f>
        <v>3</v>
      </c>
      <c r="BQ118">
        <f>'Encuesta de Satisfacción de (2'!BS117</f>
        <v>1</v>
      </c>
      <c r="BR118">
        <f>'Encuesta de Satisfacción de (2'!BT117</f>
        <v>4</v>
      </c>
      <c r="BS118">
        <f>'Encuesta de Satisfacción de (2'!BU117</f>
        <v>2</v>
      </c>
      <c r="BT118" t="str">
        <f>'Encuesta de Satisfacción de (2'!BV117</f>
        <v>No</v>
      </c>
      <c r="BU118" t="str">
        <f>'Encuesta de Satisfacción de (2'!BW117</f>
        <v>No</v>
      </c>
      <c r="BV118">
        <f>'Encuesta de Satisfacción de (2'!BX117</f>
        <v>0</v>
      </c>
      <c r="BW118">
        <f>'Encuesta de Satisfacción de (2'!BY117</f>
        <v>2</v>
      </c>
      <c r="BX118">
        <f>'Encuesta de Satisfacción de (2'!BZ117</f>
        <v>3</v>
      </c>
      <c r="BY118" t="str">
        <f>'Encuesta de Satisfacción de (2'!CA117</f>
        <v>Muy satisfecho</v>
      </c>
      <c r="BZ118">
        <f>'Encuesta de Satisfacción de (2'!CB117</f>
        <v>0</v>
      </c>
      <c r="CA118" t="str">
        <f>'Encuesta de Satisfacción de (2'!CC117</f>
        <v>No</v>
      </c>
      <c r="CB118" t="str">
        <f>'Encuesta de Satisfacción de (2'!CD117</f>
        <v>2021-22</v>
      </c>
      <c r="CC118" t="str">
        <f>'Encuesta de Satisfacción de (2'!CE117</f>
        <v>MUJER</v>
      </c>
      <c r="CD118" t="str">
        <f>'Encuesta de Satisfacción de (2'!CF117</f>
        <v>GRADO</v>
      </c>
      <c r="CE118" t="str">
        <f>'Encuesta de Satisfacción de (2'!CG117</f>
        <v>DT04</v>
      </c>
      <c r="CF118" t="str">
        <f>'Encuesta de Satisfacción de (2'!CH117</f>
        <v>DOBLE GRADO EN DERECHO Y CIENCIAS POLÍTICAS</v>
      </c>
      <c r="CG118">
        <f>'Encuesta de Satisfacción de (2'!CI117</f>
        <v>153</v>
      </c>
      <c r="CH118" t="str">
        <f>'Encuesta de Satisfacción de (2'!CJ117</f>
        <v>FACULTAD DE CIENCIAS POLÍTICAS Y SOCIOLOGÍA</v>
      </c>
      <c r="CI118">
        <f>'Encuesta de Satisfacción de (2'!CK117</f>
        <v>0</v>
      </c>
      <c r="CJ118">
        <f>'Encuesta de Satisfacción de (2'!CL117</f>
        <v>0</v>
      </c>
      <c r="CK118" t="str">
        <f>VLOOKUP(CH118,CENTROS!$A$2:$B$27,2,FALSE)</f>
        <v>CPS</v>
      </c>
      <c r="CL118" t="str">
        <f>VLOOKUP(CH118,CENTROS!$A$2:$C$27,3,FALSE)</f>
        <v>Ciencias Sociales</v>
      </c>
      <c r="CN118">
        <f t="shared" si="90"/>
        <v>10</v>
      </c>
      <c r="CO118">
        <f t="shared" si="91"/>
        <v>10</v>
      </c>
      <c r="CP118">
        <f t="shared" si="92"/>
        <v>10</v>
      </c>
      <c r="CQ118">
        <f t="shared" si="93"/>
        <v>2.5</v>
      </c>
      <c r="CR118">
        <f t="shared" si="94"/>
        <v>10</v>
      </c>
      <c r="CS118" t="b">
        <f t="shared" si="95"/>
        <v>0</v>
      </c>
      <c r="CT118" t="b">
        <f t="shared" si="96"/>
        <v>0</v>
      </c>
      <c r="CU118" t="b">
        <f t="shared" si="97"/>
        <v>0</v>
      </c>
      <c r="CV118" t="b">
        <f t="shared" si="98"/>
        <v>0</v>
      </c>
      <c r="CW118" t="b">
        <f t="shared" si="99"/>
        <v>0</v>
      </c>
      <c r="CX118" t="b">
        <f t="shared" si="100"/>
        <v>0</v>
      </c>
      <c r="CY118" t="b">
        <f t="shared" si="101"/>
        <v>0</v>
      </c>
      <c r="CZ118" t="b">
        <f t="shared" si="102"/>
        <v>0</v>
      </c>
      <c r="DA118" t="b">
        <f t="shared" si="103"/>
        <v>0</v>
      </c>
      <c r="DB118" t="b">
        <f t="shared" si="104"/>
        <v>0</v>
      </c>
      <c r="DC118">
        <f t="shared" si="105"/>
        <v>5</v>
      </c>
      <c r="DD118">
        <f t="shared" si="106"/>
        <v>7.5</v>
      </c>
      <c r="DE118">
        <f t="shared" si="107"/>
        <v>7.5</v>
      </c>
      <c r="DF118">
        <f t="shared" si="108"/>
        <v>5</v>
      </c>
      <c r="DG118">
        <f t="shared" si="109"/>
        <v>0</v>
      </c>
      <c r="DH118">
        <f t="shared" si="110"/>
        <v>7.5</v>
      </c>
      <c r="DI118">
        <f t="shared" si="111"/>
        <v>2.5</v>
      </c>
      <c r="DJ118">
        <f t="shared" si="112"/>
        <v>2.5</v>
      </c>
      <c r="DK118">
        <f t="shared" si="113"/>
        <v>5</v>
      </c>
      <c r="DL118">
        <f t="shared" si="114"/>
        <v>10</v>
      </c>
    </row>
    <row r="119" spans="1:116" x14ac:dyDescent="0.2">
      <c r="A119" t="str">
        <f>'Encuesta de Satisfacción de (2'!C118</f>
        <v>Frecuentemente (1 o 2 veces por semana)</v>
      </c>
      <c r="B119" t="str">
        <f>'Encuesta de Satisfacción de (2'!D118</f>
        <v>Frecuentemente (1 o 2 veces por semana)</v>
      </c>
      <c r="C119" t="str">
        <f>'Encuesta de Satisfacción de (2'!E118</f>
        <v>F.  Filosofía</v>
      </c>
      <c r="D119" t="str">
        <f>'Encuesta de Satisfacción de (2'!F118</f>
        <v>F.  Filología</v>
      </c>
      <c r="E119" t="str">
        <f>'Encuesta de Satisfacción de (2'!G118</f>
        <v>Biblioteca María Zambrano (Filología / Derecho)</v>
      </c>
      <c r="F119">
        <f>'Encuesta de Satisfacción de (2'!H118</f>
        <v>0</v>
      </c>
      <c r="G119">
        <f>'Encuesta de Satisfacción de (2'!I118</f>
        <v>0</v>
      </c>
      <c r="H119">
        <f>'Encuesta de Satisfacción de (2'!J118</f>
        <v>0</v>
      </c>
      <c r="I119">
        <f>'Encuesta de Satisfacción de (2'!K118</f>
        <v>0</v>
      </c>
      <c r="J119">
        <f>'Encuesta de Satisfacción de (2'!L118</f>
        <v>0</v>
      </c>
      <c r="K119">
        <f>'Encuesta de Satisfacción de (2'!M118</f>
        <v>0</v>
      </c>
      <c r="L119">
        <f>'Encuesta de Satisfacción de (2'!N118</f>
        <v>0</v>
      </c>
      <c r="M119">
        <f>'Encuesta de Satisfacción de (2'!O118</f>
        <v>0</v>
      </c>
      <c r="N119">
        <f>'Encuesta de Satisfacción de (2'!P118</f>
        <v>0</v>
      </c>
      <c r="O119">
        <f>'Encuesta de Satisfacción de (2'!Q118</f>
        <v>0</v>
      </c>
      <c r="P119">
        <f>'Encuesta de Satisfacción de (2'!R118</f>
        <v>0</v>
      </c>
      <c r="Q119">
        <f>'Encuesta de Satisfacción de (2'!S118</f>
        <v>0</v>
      </c>
      <c r="R119">
        <f>'Encuesta de Satisfacción de (2'!T118</f>
        <v>0</v>
      </c>
      <c r="S119">
        <f>'Encuesta de Satisfacción de (2'!U118</f>
        <v>0</v>
      </c>
      <c r="T119">
        <f>'Encuesta de Satisfacción de (2'!V118</f>
        <v>0</v>
      </c>
      <c r="U119">
        <f>'Encuesta de Satisfacción de (2'!W118</f>
        <v>0</v>
      </c>
      <c r="V119">
        <f>'Encuesta de Satisfacción de (2'!X118</f>
        <v>0</v>
      </c>
      <c r="W119">
        <f>'Encuesta de Satisfacción de (2'!Y118</f>
        <v>0</v>
      </c>
      <c r="X119">
        <f>'Encuesta de Satisfacción de (2'!Z118</f>
        <v>0</v>
      </c>
      <c r="Y119">
        <f>'Encuesta de Satisfacción de (2'!AA118</f>
        <v>0</v>
      </c>
      <c r="Z119">
        <f>'Encuesta de Satisfacción de (2'!AB118</f>
        <v>0</v>
      </c>
      <c r="AA119">
        <f>'Encuesta de Satisfacción de (2'!AC118</f>
        <v>0</v>
      </c>
      <c r="AB119">
        <f>'Encuesta de Satisfacción de (2'!AD118</f>
        <v>0</v>
      </c>
      <c r="AC119">
        <f>'Encuesta de Satisfacción de (2'!AE118</f>
        <v>0</v>
      </c>
      <c r="AD119">
        <f>'Encuesta de Satisfacción de (2'!AF118</f>
        <v>0</v>
      </c>
      <c r="AE119" t="str">
        <f>'Encuesta de Satisfacción de (2'!AG118</f>
        <v>Biblioteca pública comunidad de madrid</v>
      </c>
      <c r="AF119">
        <f>'Encuesta de Satisfacción de (2'!AH118</f>
        <v>5</v>
      </c>
      <c r="AG119">
        <f>'Encuesta de Satisfacción de (2'!AI118</f>
        <v>5</v>
      </c>
      <c r="AH119">
        <f>'Encuesta de Satisfacción de (2'!AJ118</f>
        <v>5</v>
      </c>
      <c r="AI119">
        <f>'Encuesta de Satisfacción de (2'!AK118</f>
        <v>5</v>
      </c>
      <c r="AJ119">
        <f>'Encuesta de Satisfacción de (2'!AL118</f>
        <v>5</v>
      </c>
      <c r="AK119" t="str">
        <f>'Encuesta de Satisfacción de (2'!AM118</f>
        <v>Sí</v>
      </c>
      <c r="AL119" t="str">
        <f>'Encuesta de Satisfacción de (2'!AN118</f>
        <v>Sí</v>
      </c>
      <c r="AM119">
        <f>'Encuesta de Satisfacción de (2'!AO118</f>
        <v>5</v>
      </c>
      <c r="AN119">
        <f>'Encuesta de Satisfacción de (2'!AP118</f>
        <v>5</v>
      </c>
      <c r="AO119">
        <f>'Encuesta de Satisfacción de (2'!AQ118</f>
        <v>0</v>
      </c>
      <c r="AP119">
        <f>'Encuesta de Satisfacción de (2'!AR118</f>
        <v>4</v>
      </c>
      <c r="AQ119">
        <f>'Encuesta de Satisfacción de (2'!AS118</f>
        <v>3</v>
      </c>
      <c r="AR119">
        <f>'Encuesta de Satisfacción de (2'!AT118</f>
        <v>0</v>
      </c>
      <c r="AS119">
        <f>'Encuesta de Satisfacción de (2'!AU118</f>
        <v>3</v>
      </c>
      <c r="AT119">
        <f>'Encuesta de Satisfacción de (2'!AV118</f>
        <v>3</v>
      </c>
      <c r="AU119">
        <f>'Encuesta de Satisfacción de (2'!AW118</f>
        <v>5</v>
      </c>
      <c r="AV119">
        <f>'Encuesta de Satisfacción de (2'!AX118</f>
        <v>5</v>
      </c>
      <c r="AW119">
        <f>'Encuesta de Satisfacción de (2'!AY118</f>
        <v>5</v>
      </c>
      <c r="AX119">
        <f>'Encuesta de Satisfacción de (2'!AZ118</f>
        <v>5</v>
      </c>
      <c r="AY119">
        <f>'Encuesta de Satisfacción de (2'!BA118</f>
        <v>5</v>
      </c>
      <c r="AZ119">
        <f>'Encuesta de Satisfacción de (2'!BB118</f>
        <v>4</v>
      </c>
      <c r="BA119">
        <f>'Encuesta de Satisfacción de (2'!BC118</f>
        <v>5</v>
      </c>
      <c r="BB119">
        <f>'Encuesta de Satisfacción de (2'!BD118</f>
        <v>5</v>
      </c>
      <c r="BC119">
        <f>'Encuesta de Satisfacción de (2'!BE118</f>
        <v>5</v>
      </c>
      <c r="BD119">
        <f>'Encuesta de Satisfacción de (2'!BF118</f>
        <v>5</v>
      </c>
      <c r="BE119" t="str">
        <f>'Encuesta de Satisfacción de (2'!BG118</f>
        <v>No</v>
      </c>
      <c r="BF119" t="str">
        <f>'Encuesta de Satisfacción de (2'!BH118</f>
        <v>No</v>
      </c>
      <c r="BG119" t="str">
        <f>'Encuesta de Satisfacción de (2'!BI118</f>
        <v>Sí</v>
      </c>
      <c r="BH119" t="str">
        <f>'Encuesta de Satisfacción de (2'!BJ118</f>
        <v>Sí</v>
      </c>
      <c r="BI119" t="str">
        <f>'Encuesta de Satisfacción de (2'!BK118</f>
        <v>No</v>
      </c>
      <c r="BJ119" t="str">
        <f>'Encuesta de Satisfacción de (2'!BL118</f>
        <v>No</v>
      </c>
      <c r="BK119" t="str">
        <f>'Encuesta de Satisfacción de (2'!BM118</f>
        <v>No</v>
      </c>
      <c r="BL119" t="str">
        <f>'Encuesta de Satisfacción de (2'!BN118</f>
        <v>No</v>
      </c>
      <c r="BM119">
        <f>'Encuesta de Satisfacción de (2'!BO118</f>
        <v>5</v>
      </c>
      <c r="BN119">
        <f>'Encuesta de Satisfacción de (2'!BP118</f>
        <v>5</v>
      </c>
      <c r="BO119">
        <f>'Encuesta de Satisfacción de (2'!BQ118</f>
        <v>5</v>
      </c>
      <c r="BP119">
        <f>'Encuesta de Satisfacción de (2'!BR118</f>
        <v>5</v>
      </c>
      <c r="BQ119">
        <f>'Encuesta de Satisfacción de (2'!BS118</f>
        <v>5</v>
      </c>
      <c r="BR119">
        <f>'Encuesta de Satisfacción de (2'!BT118</f>
        <v>5</v>
      </c>
      <c r="BS119">
        <f>'Encuesta de Satisfacción de (2'!BU118</f>
        <v>5</v>
      </c>
      <c r="BT119" t="str">
        <f>'Encuesta de Satisfacción de (2'!BV118</f>
        <v>Sí</v>
      </c>
      <c r="BU119" t="str">
        <f>'Encuesta de Satisfacción de (2'!BW118</f>
        <v>N/A</v>
      </c>
      <c r="BV119">
        <f>'Encuesta de Satisfacción de (2'!BX118</f>
        <v>0</v>
      </c>
      <c r="BW119">
        <f>'Encuesta de Satisfacción de (2'!BY118</f>
        <v>5</v>
      </c>
      <c r="BX119">
        <f>'Encuesta de Satisfacción de (2'!BZ118</f>
        <v>5</v>
      </c>
      <c r="BY119" t="str">
        <f>'Encuesta de Satisfacción de (2'!CA118</f>
        <v>Muy insatisfecho</v>
      </c>
      <c r="BZ119" t="str">
        <f>'Encuesta de Satisfacción de (2'!CB118</f>
        <v>Lo que mejor funciona de la Universidad desde mi punto de vista</v>
      </c>
      <c r="CA119" t="str">
        <f>'Encuesta de Satisfacción de (2'!CC118</f>
        <v>No</v>
      </c>
      <c r="CB119" t="str">
        <f>'Encuesta de Satisfacción de (2'!CD118</f>
        <v>2021-22</v>
      </c>
      <c r="CC119" t="str">
        <f>'Encuesta de Satisfacción de (2'!CE118</f>
        <v>MUJER</v>
      </c>
      <c r="CD119" t="str">
        <f>'Encuesta de Satisfacción de (2'!CF118</f>
        <v>MÁSTER UNIVERSITARIO OFICIAL</v>
      </c>
      <c r="CE119" t="str">
        <f>'Encuesta de Satisfacción de (2'!CG118</f>
        <v>065D</v>
      </c>
      <c r="CF119" t="str">
        <f>'Encuesta de Satisfacción de (2'!CH118</f>
        <v>MÁSTER UNIVERSITARIO EN ESTUDIOS LITERARIOS</v>
      </c>
      <c r="CG119">
        <f>'Encuesta de Satisfacción de (2'!CI118</f>
        <v>105</v>
      </c>
      <c r="CH119" t="str">
        <f>'Encuesta de Satisfacción de (2'!CJ118</f>
        <v>FACULTAD DE FILOLOGÍA</v>
      </c>
      <c r="CI119">
        <f>'Encuesta de Satisfacción de (2'!CK118</f>
        <v>0</v>
      </c>
      <c r="CJ119">
        <f>'Encuesta de Satisfacción de (2'!CL118</f>
        <v>0</v>
      </c>
      <c r="CK119" t="str">
        <f>VLOOKUP(CH119,CENTROS!$A$2:$B$27,2,FALSE)</f>
        <v>FLL</v>
      </c>
      <c r="CL119" t="str">
        <f>VLOOKUP(CH119,CENTROS!$A$2:$C$27,3,FALSE)</f>
        <v>Humanidades</v>
      </c>
      <c r="CN119">
        <f t="shared" si="90"/>
        <v>10</v>
      </c>
      <c r="CO119">
        <f t="shared" si="91"/>
        <v>10</v>
      </c>
      <c r="CP119">
        <f t="shared" si="92"/>
        <v>10</v>
      </c>
      <c r="CQ119">
        <f t="shared" si="93"/>
        <v>10</v>
      </c>
      <c r="CR119">
        <f t="shared" si="94"/>
        <v>10</v>
      </c>
      <c r="CS119">
        <f t="shared" si="95"/>
        <v>10</v>
      </c>
      <c r="CT119">
        <f t="shared" si="96"/>
        <v>10</v>
      </c>
      <c r="CU119">
        <f t="shared" si="97"/>
        <v>10</v>
      </c>
      <c r="CV119">
        <f t="shared" si="98"/>
        <v>10</v>
      </c>
      <c r="CW119">
        <f t="shared" si="99"/>
        <v>10</v>
      </c>
      <c r="CX119">
        <f t="shared" si="100"/>
        <v>7.5</v>
      </c>
      <c r="CY119">
        <f t="shared" si="101"/>
        <v>10</v>
      </c>
      <c r="CZ119">
        <f t="shared" si="102"/>
        <v>10</v>
      </c>
      <c r="DA119">
        <f t="shared" si="103"/>
        <v>10</v>
      </c>
      <c r="DB119">
        <f t="shared" si="104"/>
        <v>10</v>
      </c>
      <c r="DC119">
        <f t="shared" si="105"/>
        <v>10</v>
      </c>
      <c r="DD119">
        <f t="shared" si="106"/>
        <v>10</v>
      </c>
      <c r="DE119">
        <f t="shared" si="107"/>
        <v>10</v>
      </c>
      <c r="DF119">
        <f t="shared" si="108"/>
        <v>10</v>
      </c>
      <c r="DG119">
        <f t="shared" si="109"/>
        <v>10</v>
      </c>
      <c r="DH119">
        <f t="shared" si="110"/>
        <v>10</v>
      </c>
      <c r="DI119">
        <f t="shared" si="111"/>
        <v>10</v>
      </c>
      <c r="DJ119">
        <f t="shared" si="112"/>
        <v>10</v>
      </c>
      <c r="DK119">
        <f t="shared" si="113"/>
        <v>10</v>
      </c>
      <c r="DL119">
        <f t="shared" si="114"/>
        <v>0</v>
      </c>
    </row>
    <row r="120" spans="1:116" x14ac:dyDescent="0.2">
      <c r="A120" t="str">
        <f>'Encuesta de Satisfacción de (2'!C119</f>
        <v>Muy frecuentemente (3 o más veces por semana)</v>
      </c>
      <c r="B120" t="str">
        <f>'Encuesta de Satisfacción de (2'!D119</f>
        <v>De vez en cuando (1 o 2 veces al mes)</v>
      </c>
      <c r="C120" t="str">
        <f>'Encuesta de Satisfacción de (2'!E119</f>
        <v>Biblioteca María Zambrano (Filología / Derecho)</v>
      </c>
      <c r="D120" t="str">
        <f>'Encuesta de Satisfacción de (2'!F119</f>
        <v>F.  Veterinaria</v>
      </c>
      <c r="E120">
        <f>'Encuesta de Satisfacción de (2'!G119</f>
        <v>0</v>
      </c>
      <c r="F120">
        <f>'Encuesta de Satisfacción de (2'!H119</f>
        <v>0</v>
      </c>
      <c r="G120">
        <f>'Encuesta de Satisfacción de (2'!I119</f>
        <v>0</v>
      </c>
      <c r="H120">
        <f>'Encuesta de Satisfacción de (2'!J119</f>
        <v>0</v>
      </c>
      <c r="I120">
        <f>'Encuesta de Satisfacción de (2'!K119</f>
        <v>0</v>
      </c>
      <c r="J120">
        <f>'Encuesta de Satisfacción de (2'!L119</f>
        <v>0</v>
      </c>
      <c r="K120">
        <f>'Encuesta de Satisfacción de (2'!M119</f>
        <v>0</v>
      </c>
      <c r="L120">
        <f>'Encuesta de Satisfacción de (2'!N119</f>
        <v>0</v>
      </c>
      <c r="M120">
        <f>'Encuesta de Satisfacción de (2'!O119</f>
        <v>0</v>
      </c>
      <c r="N120">
        <f>'Encuesta de Satisfacción de (2'!P119</f>
        <v>0</v>
      </c>
      <c r="O120">
        <f>'Encuesta de Satisfacción de (2'!Q119</f>
        <v>0</v>
      </c>
      <c r="P120">
        <f>'Encuesta de Satisfacción de (2'!R119</f>
        <v>0</v>
      </c>
      <c r="Q120">
        <f>'Encuesta de Satisfacción de (2'!S119</f>
        <v>0</v>
      </c>
      <c r="R120">
        <f>'Encuesta de Satisfacción de (2'!T119</f>
        <v>0</v>
      </c>
      <c r="S120">
        <f>'Encuesta de Satisfacción de (2'!U119</f>
        <v>0</v>
      </c>
      <c r="T120">
        <f>'Encuesta de Satisfacción de (2'!V119</f>
        <v>0</v>
      </c>
      <c r="U120">
        <f>'Encuesta de Satisfacción de (2'!W119</f>
        <v>0</v>
      </c>
      <c r="V120">
        <f>'Encuesta de Satisfacción de (2'!X119</f>
        <v>0</v>
      </c>
      <c r="W120">
        <f>'Encuesta de Satisfacción de (2'!Y119</f>
        <v>0</v>
      </c>
      <c r="X120">
        <f>'Encuesta de Satisfacción de (2'!Z119</f>
        <v>0</v>
      </c>
      <c r="Y120">
        <f>'Encuesta de Satisfacción de (2'!AA119</f>
        <v>0</v>
      </c>
      <c r="Z120">
        <f>'Encuesta de Satisfacción de (2'!AB119</f>
        <v>0</v>
      </c>
      <c r="AA120">
        <f>'Encuesta de Satisfacción de (2'!AC119</f>
        <v>0</v>
      </c>
      <c r="AB120">
        <f>'Encuesta de Satisfacción de (2'!AD119</f>
        <v>0</v>
      </c>
      <c r="AC120">
        <f>'Encuesta de Satisfacción de (2'!AE119</f>
        <v>0</v>
      </c>
      <c r="AD120">
        <f>'Encuesta de Satisfacción de (2'!AF119</f>
        <v>0</v>
      </c>
      <c r="AE120" t="str">
        <f>'Encuesta de Satisfacción de (2'!AG119</f>
        <v>Universidad Europea de Madrid y Coliseo de la Cultura (Villaviciosa de Odón)</v>
      </c>
      <c r="AF120">
        <f>'Encuesta de Satisfacción de (2'!AH119</f>
        <v>2</v>
      </c>
      <c r="AG120">
        <f>'Encuesta de Satisfacción de (2'!AI119</f>
        <v>5</v>
      </c>
      <c r="AH120">
        <f>'Encuesta de Satisfacción de (2'!AJ119</f>
        <v>5</v>
      </c>
      <c r="AI120">
        <f>'Encuesta de Satisfacción de (2'!AK119</f>
        <v>5</v>
      </c>
      <c r="AJ120">
        <f>'Encuesta de Satisfacción de (2'!AL119</f>
        <v>5</v>
      </c>
      <c r="AK120" t="str">
        <f>'Encuesta de Satisfacción de (2'!AM119</f>
        <v>No</v>
      </c>
      <c r="AL120" t="str">
        <f>'Encuesta de Satisfacción de (2'!AN119</f>
        <v>Sí</v>
      </c>
      <c r="AM120">
        <f>'Encuesta de Satisfacción de (2'!AO119</f>
        <v>2</v>
      </c>
      <c r="AN120">
        <f>'Encuesta de Satisfacción de (2'!AP119</f>
        <v>1</v>
      </c>
      <c r="AO120">
        <f>'Encuesta de Satisfacción de (2'!AQ119</f>
        <v>5</v>
      </c>
      <c r="AP120">
        <f>'Encuesta de Satisfacción de (2'!AR119</f>
        <v>1</v>
      </c>
      <c r="AQ120">
        <f>'Encuesta de Satisfacción de (2'!AS119</f>
        <v>5</v>
      </c>
      <c r="AR120">
        <f>'Encuesta de Satisfacción de (2'!AT119</f>
        <v>3</v>
      </c>
      <c r="AS120">
        <f>'Encuesta de Satisfacción de (2'!AU119</f>
        <v>1</v>
      </c>
      <c r="AT120">
        <f>'Encuesta de Satisfacción de (2'!AV119</f>
        <v>1</v>
      </c>
      <c r="AU120">
        <f>'Encuesta de Satisfacción de (2'!AW119</f>
        <v>3</v>
      </c>
      <c r="AV120">
        <f>'Encuesta de Satisfacción de (2'!AX119</f>
        <v>4</v>
      </c>
      <c r="AW120">
        <f>'Encuesta de Satisfacción de (2'!AY119</f>
        <v>5</v>
      </c>
      <c r="AX120">
        <f>'Encuesta de Satisfacción de (2'!AZ119</f>
        <v>5</v>
      </c>
      <c r="AY120">
        <f>'Encuesta de Satisfacción de (2'!BA119</f>
        <v>5</v>
      </c>
      <c r="AZ120">
        <f>'Encuesta de Satisfacción de (2'!BB119</f>
        <v>5</v>
      </c>
      <c r="BA120">
        <f>'Encuesta de Satisfacción de (2'!BC119</f>
        <v>4</v>
      </c>
      <c r="BB120">
        <f>'Encuesta de Satisfacción de (2'!BD119</f>
        <v>5</v>
      </c>
      <c r="BC120">
        <f>'Encuesta de Satisfacción de (2'!BE119</f>
        <v>5</v>
      </c>
      <c r="BD120">
        <f>'Encuesta de Satisfacción de (2'!BF119</f>
        <v>5</v>
      </c>
      <c r="BE120" t="str">
        <f>'Encuesta de Satisfacción de (2'!BG119</f>
        <v>No</v>
      </c>
      <c r="BF120" t="str">
        <f>'Encuesta de Satisfacción de (2'!BH119</f>
        <v>Sí</v>
      </c>
      <c r="BG120" t="str">
        <f>'Encuesta de Satisfacción de (2'!BI119</f>
        <v>No</v>
      </c>
      <c r="BH120" t="str">
        <f>'Encuesta de Satisfacción de (2'!BJ119</f>
        <v>No</v>
      </c>
      <c r="BI120" t="str">
        <f>'Encuesta de Satisfacción de (2'!BK119</f>
        <v>Sí</v>
      </c>
      <c r="BJ120" t="str">
        <f>'Encuesta de Satisfacción de (2'!BL119</f>
        <v>No</v>
      </c>
      <c r="BK120" t="str">
        <f>'Encuesta de Satisfacción de (2'!BM119</f>
        <v>No</v>
      </c>
      <c r="BL120" t="str">
        <f>'Encuesta de Satisfacción de (2'!BN119</f>
        <v>No</v>
      </c>
      <c r="BM120">
        <f>'Encuesta de Satisfacción de (2'!BO119</f>
        <v>5</v>
      </c>
      <c r="BN120">
        <f>'Encuesta de Satisfacción de (2'!BP119</f>
        <v>5</v>
      </c>
      <c r="BO120">
        <f>'Encuesta de Satisfacción de (2'!BQ119</f>
        <v>5</v>
      </c>
      <c r="BP120">
        <f>'Encuesta de Satisfacción de (2'!BR119</f>
        <v>5</v>
      </c>
      <c r="BQ120">
        <f>'Encuesta de Satisfacción de (2'!BS119</f>
        <v>5</v>
      </c>
      <c r="BR120">
        <f>'Encuesta de Satisfacción de (2'!BT119</f>
        <v>5</v>
      </c>
      <c r="BS120">
        <f>'Encuesta de Satisfacción de (2'!BU119</f>
        <v>5</v>
      </c>
      <c r="BT120" t="str">
        <f>'Encuesta de Satisfacción de (2'!BV119</f>
        <v>Sí</v>
      </c>
      <c r="BU120" t="str">
        <f>'Encuesta de Satisfacción de (2'!BW119</f>
        <v>Sí</v>
      </c>
      <c r="BV120" t="str">
        <f>'Encuesta de Satisfacción de (2'!BX119</f>
        <v>Útil</v>
      </c>
      <c r="BW120">
        <f>'Encuesta de Satisfacción de (2'!BY119</f>
        <v>5</v>
      </c>
      <c r="BX120">
        <f>'Encuesta de Satisfacción de (2'!BZ119</f>
        <v>5</v>
      </c>
      <c r="BY120" t="str">
        <f>'Encuesta de Satisfacción de (2'!CA119</f>
        <v>Muy satisfecho</v>
      </c>
      <c r="BZ120">
        <f>'Encuesta de Satisfacción de (2'!CB119</f>
        <v>0</v>
      </c>
      <c r="CA120" t="str">
        <f>'Encuesta de Satisfacción de (2'!CC119</f>
        <v>No</v>
      </c>
      <c r="CB120" t="str">
        <f>'Encuesta de Satisfacción de (2'!CD119</f>
        <v>2021-22</v>
      </c>
      <c r="CC120" t="str">
        <f>'Encuesta de Satisfacción de (2'!CE119</f>
        <v>MUJER</v>
      </c>
      <c r="CD120" t="str">
        <f>'Encuesta de Satisfacción de (2'!CF119</f>
        <v>GRADO</v>
      </c>
      <c r="CE120" t="str">
        <f>'Encuesta de Satisfacción de (2'!CG119</f>
        <v>0885</v>
      </c>
      <c r="CF120" t="str">
        <f>'Encuesta de Satisfacción de (2'!CH119</f>
        <v>GRADO EN CIENCIA Y TECNOLOGÍA DE LOS ALIMENTOS</v>
      </c>
      <c r="CG120">
        <f>'Encuesta de Satisfacción de (2'!CI119</f>
        <v>146</v>
      </c>
      <c r="CH120" t="str">
        <f>'Encuesta de Satisfacción de (2'!CJ119</f>
        <v>FACULTAD DE VETERINARIA</v>
      </c>
      <c r="CI120">
        <f>'Encuesta de Satisfacción de (2'!CK119</f>
        <v>0</v>
      </c>
      <c r="CJ120">
        <f>'Encuesta de Satisfacción de (2'!CL119</f>
        <v>0</v>
      </c>
      <c r="CK120" t="str">
        <f>VLOOKUP(CH120,CENTROS!$A$2:$B$27,2,FALSE)</f>
        <v>VET</v>
      </c>
      <c r="CL120" t="str">
        <f>VLOOKUP(CH120,CENTROS!$A$2:$C$27,3,FALSE)</f>
        <v>Ciencias de la Salud</v>
      </c>
      <c r="CN120">
        <f t="shared" si="90"/>
        <v>2.5</v>
      </c>
      <c r="CO120">
        <f t="shared" si="91"/>
        <v>10</v>
      </c>
      <c r="CP120">
        <f t="shared" si="92"/>
        <v>10</v>
      </c>
      <c r="CQ120">
        <f t="shared" si="93"/>
        <v>10</v>
      </c>
      <c r="CR120">
        <f t="shared" si="94"/>
        <v>10</v>
      </c>
      <c r="CS120">
        <f t="shared" si="95"/>
        <v>5</v>
      </c>
      <c r="CT120">
        <f t="shared" si="96"/>
        <v>7.5</v>
      </c>
      <c r="CU120">
        <f t="shared" si="97"/>
        <v>10</v>
      </c>
      <c r="CV120">
        <f t="shared" si="98"/>
        <v>10</v>
      </c>
      <c r="CW120">
        <f t="shared" si="99"/>
        <v>10</v>
      </c>
      <c r="CX120">
        <f t="shared" si="100"/>
        <v>10</v>
      </c>
      <c r="CY120">
        <f t="shared" si="101"/>
        <v>7.5</v>
      </c>
      <c r="CZ120">
        <f t="shared" si="102"/>
        <v>10</v>
      </c>
      <c r="DA120">
        <f t="shared" si="103"/>
        <v>10</v>
      </c>
      <c r="DB120">
        <f t="shared" si="104"/>
        <v>10</v>
      </c>
      <c r="DC120">
        <f t="shared" si="105"/>
        <v>10</v>
      </c>
      <c r="DD120">
        <f t="shared" si="106"/>
        <v>10</v>
      </c>
      <c r="DE120">
        <f t="shared" si="107"/>
        <v>10</v>
      </c>
      <c r="DF120">
        <f t="shared" si="108"/>
        <v>10</v>
      </c>
      <c r="DG120">
        <f t="shared" si="109"/>
        <v>10</v>
      </c>
      <c r="DH120">
        <f t="shared" si="110"/>
        <v>10</v>
      </c>
      <c r="DI120">
        <f t="shared" si="111"/>
        <v>10</v>
      </c>
      <c r="DJ120">
        <f t="shared" si="112"/>
        <v>10</v>
      </c>
      <c r="DK120">
        <f t="shared" si="113"/>
        <v>10</v>
      </c>
      <c r="DL120">
        <f t="shared" si="114"/>
        <v>10</v>
      </c>
    </row>
    <row r="121" spans="1:116" x14ac:dyDescent="0.2">
      <c r="A121" t="str">
        <f>'Encuesta de Satisfacción de (2'!C120</f>
        <v>Frecuentemente (1 o 2 veces por semana)</v>
      </c>
      <c r="B121" t="str">
        <f>'Encuesta de Satisfacción de (2'!D120</f>
        <v>Frecuentemente (1 o 2 veces por semana)</v>
      </c>
      <c r="C121" t="str">
        <f>'Encuesta de Satisfacción de (2'!E120</f>
        <v>F. Bellas Artes</v>
      </c>
      <c r="D121" t="str">
        <f>'Encuesta de Satisfacción de (2'!F120</f>
        <v>F.  Geografía e Historia</v>
      </c>
      <c r="E121">
        <f>'Encuesta de Satisfacción de (2'!G120</f>
        <v>0</v>
      </c>
      <c r="F121">
        <f>'Encuesta de Satisfacción de (2'!H120</f>
        <v>0</v>
      </c>
      <c r="G121">
        <f>'Encuesta de Satisfacción de (2'!I120</f>
        <v>0</v>
      </c>
      <c r="H121">
        <f>'Encuesta de Satisfacción de (2'!J120</f>
        <v>0</v>
      </c>
      <c r="I121">
        <f>'Encuesta de Satisfacción de (2'!K120</f>
        <v>0</v>
      </c>
      <c r="J121">
        <f>'Encuesta de Satisfacción de (2'!L120</f>
        <v>0</v>
      </c>
      <c r="K121">
        <f>'Encuesta de Satisfacción de (2'!M120</f>
        <v>0</v>
      </c>
      <c r="L121">
        <f>'Encuesta de Satisfacción de (2'!N120</f>
        <v>0</v>
      </c>
      <c r="M121">
        <f>'Encuesta de Satisfacción de (2'!O120</f>
        <v>0</v>
      </c>
      <c r="N121">
        <f>'Encuesta de Satisfacción de (2'!P120</f>
        <v>0</v>
      </c>
      <c r="O121">
        <f>'Encuesta de Satisfacción de (2'!Q120</f>
        <v>0</v>
      </c>
      <c r="P121">
        <f>'Encuesta de Satisfacción de (2'!R120</f>
        <v>0</v>
      </c>
      <c r="Q121">
        <f>'Encuesta de Satisfacción de (2'!S120</f>
        <v>0</v>
      </c>
      <c r="R121">
        <f>'Encuesta de Satisfacción de (2'!T120</f>
        <v>0</v>
      </c>
      <c r="S121">
        <f>'Encuesta de Satisfacción de (2'!U120</f>
        <v>0</v>
      </c>
      <c r="T121">
        <f>'Encuesta de Satisfacción de (2'!V120</f>
        <v>0</v>
      </c>
      <c r="U121">
        <f>'Encuesta de Satisfacción de (2'!W120</f>
        <v>0</v>
      </c>
      <c r="V121">
        <f>'Encuesta de Satisfacción de (2'!X120</f>
        <v>0</v>
      </c>
      <c r="W121">
        <f>'Encuesta de Satisfacción de (2'!Y120</f>
        <v>0</v>
      </c>
      <c r="X121">
        <f>'Encuesta de Satisfacción de (2'!Z120</f>
        <v>0</v>
      </c>
      <c r="Y121">
        <f>'Encuesta de Satisfacción de (2'!AA120</f>
        <v>0</v>
      </c>
      <c r="Z121">
        <f>'Encuesta de Satisfacción de (2'!AB120</f>
        <v>0</v>
      </c>
      <c r="AA121">
        <f>'Encuesta de Satisfacción de (2'!AC120</f>
        <v>0</v>
      </c>
      <c r="AB121">
        <f>'Encuesta de Satisfacción de (2'!AD120</f>
        <v>0</v>
      </c>
      <c r="AC121">
        <f>'Encuesta de Satisfacción de (2'!AE120</f>
        <v>0</v>
      </c>
      <c r="AD121">
        <f>'Encuesta de Satisfacción de (2'!AF120</f>
        <v>0</v>
      </c>
      <c r="AE121" t="str">
        <f>'Encuesta de Satisfacción de (2'!AG120</f>
        <v>Biblioteca Nacional</v>
      </c>
      <c r="AF121">
        <f>'Encuesta de Satisfacción de (2'!AH120</f>
        <v>4</v>
      </c>
      <c r="AG121">
        <f>'Encuesta de Satisfacción de (2'!AI120</f>
        <v>3</v>
      </c>
      <c r="AH121">
        <f>'Encuesta de Satisfacción de (2'!AJ120</f>
        <v>3</v>
      </c>
      <c r="AI121">
        <f>'Encuesta de Satisfacción de (2'!AK120</f>
        <v>3</v>
      </c>
      <c r="AJ121">
        <f>'Encuesta de Satisfacción de (2'!AL120</f>
        <v>4</v>
      </c>
      <c r="AK121" t="str">
        <f>'Encuesta de Satisfacción de (2'!AM120</f>
        <v>Sí</v>
      </c>
      <c r="AL121" t="str">
        <f>'Encuesta de Satisfacción de (2'!AN120</f>
        <v>Sí</v>
      </c>
      <c r="AM121">
        <f>'Encuesta de Satisfacción de (2'!AO120</f>
        <v>4</v>
      </c>
      <c r="AN121">
        <f>'Encuesta de Satisfacción de (2'!AP120</f>
        <v>4</v>
      </c>
      <c r="AO121">
        <f>'Encuesta de Satisfacción de (2'!AQ120</f>
        <v>0</v>
      </c>
      <c r="AP121">
        <f>'Encuesta de Satisfacción de (2'!AR120</f>
        <v>4</v>
      </c>
      <c r="AQ121">
        <f>'Encuesta de Satisfacción de (2'!AS120</f>
        <v>2</v>
      </c>
      <c r="AR121">
        <f>'Encuesta de Satisfacción de (2'!AT120</f>
        <v>3</v>
      </c>
      <c r="AS121">
        <f>'Encuesta de Satisfacción de (2'!AU120</f>
        <v>2</v>
      </c>
      <c r="AT121">
        <f>'Encuesta de Satisfacción de (2'!AV120</f>
        <v>3</v>
      </c>
      <c r="AU121">
        <f>'Encuesta de Satisfacción de (2'!AW120</f>
        <v>3</v>
      </c>
      <c r="AV121">
        <f>'Encuesta de Satisfacción de (2'!AX120</f>
        <v>3</v>
      </c>
      <c r="AW121">
        <f>'Encuesta de Satisfacción de (2'!AY120</f>
        <v>4</v>
      </c>
      <c r="AX121">
        <f>'Encuesta de Satisfacción de (2'!AZ120</f>
        <v>3</v>
      </c>
      <c r="AY121">
        <f>'Encuesta de Satisfacción de (2'!BA120</f>
        <v>5</v>
      </c>
      <c r="AZ121">
        <f>'Encuesta de Satisfacción de (2'!BB120</f>
        <v>3</v>
      </c>
      <c r="BA121">
        <f>'Encuesta de Satisfacción de (2'!BC120</f>
        <v>3</v>
      </c>
      <c r="BB121">
        <f>'Encuesta de Satisfacción de (2'!BD120</f>
        <v>3</v>
      </c>
      <c r="BC121">
        <f>'Encuesta de Satisfacción de (2'!BE120</f>
        <v>3</v>
      </c>
      <c r="BD121">
        <f>'Encuesta de Satisfacción de (2'!BF120</f>
        <v>3</v>
      </c>
      <c r="BE121" t="str">
        <f>'Encuesta de Satisfacción de (2'!BG120</f>
        <v>Sí</v>
      </c>
      <c r="BF121" t="str">
        <f>'Encuesta de Satisfacción de (2'!BH120</f>
        <v>No</v>
      </c>
      <c r="BG121" t="str">
        <f>'Encuesta de Satisfacción de (2'!BI120</f>
        <v>No</v>
      </c>
      <c r="BH121" t="str">
        <f>'Encuesta de Satisfacción de (2'!BJ120</f>
        <v>No</v>
      </c>
      <c r="BI121" t="str">
        <f>'Encuesta de Satisfacción de (2'!BK120</f>
        <v>Sí</v>
      </c>
      <c r="BJ121" t="str">
        <f>'Encuesta de Satisfacción de (2'!BL120</f>
        <v>No</v>
      </c>
      <c r="BK121" t="str">
        <f>'Encuesta de Satisfacción de (2'!BM120</f>
        <v>No</v>
      </c>
      <c r="BL121" t="str">
        <f>'Encuesta de Satisfacción de (2'!BN120</f>
        <v>No</v>
      </c>
      <c r="BM121">
        <f>'Encuesta de Satisfacción de (2'!BO120</f>
        <v>5</v>
      </c>
      <c r="BN121">
        <f>'Encuesta de Satisfacción de (2'!BP120</f>
        <v>5</v>
      </c>
      <c r="BO121">
        <f>'Encuesta de Satisfacción de (2'!BQ120</f>
        <v>4</v>
      </c>
      <c r="BP121">
        <f>'Encuesta de Satisfacción de (2'!BR120</f>
        <v>5</v>
      </c>
      <c r="BQ121">
        <f>'Encuesta de Satisfacción de (2'!BS120</f>
        <v>4</v>
      </c>
      <c r="BR121">
        <f>'Encuesta de Satisfacción de (2'!BT120</f>
        <v>5</v>
      </c>
      <c r="BS121">
        <f>'Encuesta de Satisfacción de (2'!BU120</f>
        <v>5</v>
      </c>
      <c r="BT121" t="str">
        <f>'Encuesta de Satisfacción de (2'!BV120</f>
        <v>No</v>
      </c>
      <c r="BU121" t="str">
        <f>'Encuesta de Satisfacción de (2'!BW120</f>
        <v>N/A</v>
      </c>
      <c r="BV121">
        <f>'Encuesta de Satisfacción de (2'!BX120</f>
        <v>0</v>
      </c>
      <c r="BW121">
        <f>'Encuesta de Satisfacción de (2'!BY120</f>
        <v>5</v>
      </c>
      <c r="BX121">
        <f>'Encuesta de Satisfacción de (2'!BZ120</f>
        <v>5</v>
      </c>
      <c r="BY121" t="str">
        <f>'Encuesta de Satisfacción de (2'!CA120</f>
        <v>Muy satisfecho</v>
      </c>
      <c r="BZ121" t="str">
        <f>'Encuesta de Satisfacción de (2'!CB120</f>
        <v>Tener acceso a más revistas específicas</v>
      </c>
      <c r="CA121" t="str">
        <f>'Encuesta de Satisfacción de (2'!CC120</f>
        <v>No</v>
      </c>
      <c r="CB121" t="str">
        <f>'Encuesta de Satisfacción de (2'!CD120</f>
        <v>2021-22</v>
      </c>
      <c r="CC121" t="str">
        <f>'Encuesta de Satisfacción de (2'!CE120</f>
        <v>HOMBRE</v>
      </c>
      <c r="CD121" t="str">
        <f>'Encuesta de Satisfacción de (2'!CF120</f>
        <v>DOCTORADO</v>
      </c>
      <c r="CE121" t="str">
        <f>'Encuesta de Satisfacción de (2'!CG120</f>
        <v>D9AQ</v>
      </c>
      <c r="CF121" t="str">
        <f>'Encuesta de Satisfacción de (2'!CH120</f>
        <v>DOCTORADO EN BELLAS ARTES RD99</v>
      </c>
      <c r="CG121">
        <f>'Encuesta de Satisfacción de (2'!CI120</f>
        <v>166</v>
      </c>
      <c r="CH121" t="str">
        <f>'Encuesta de Satisfacción de (2'!CJ120</f>
        <v>FACULTAD DE BELLAS ARTES</v>
      </c>
      <c r="CI121">
        <f>'Encuesta de Satisfacción de (2'!CK120</f>
        <v>0</v>
      </c>
      <c r="CJ121">
        <f>'Encuesta de Satisfacción de (2'!CL120</f>
        <v>0</v>
      </c>
      <c r="CK121" t="str">
        <f>VLOOKUP(CH121,CENTROS!$A$2:$B$27,2,FALSE)</f>
        <v>BBA</v>
      </c>
      <c r="CL121" t="str">
        <f>VLOOKUP(CH121,CENTROS!$A$2:$C$27,3,FALSE)</f>
        <v>Humanidades</v>
      </c>
      <c r="CN121">
        <f t="shared" si="90"/>
        <v>7.5</v>
      </c>
      <c r="CO121">
        <f t="shared" si="91"/>
        <v>5</v>
      </c>
      <c r="CP121">
        <f t="shared" si="92"/>
        <v>5</v>
      </c>
      <c r="CQ121">
        <f t="shared" si="93"/>
        <v>5</v>
      </c>
      <c r="CR121">
        <f t="shared" si="94"/>
        <v>7.5</v>
      </c>
      <c r="CS121">
        <f t="shared" si="95"/>
        <v>5</v>
      </c>
      <c r="CT121">
        <f t="shared" si="96"/>
        <v>5</v>
      </c>
      <c r="CU121">
        <f t="shared" si="97"/>
        <v>7.5</v>
      </c>
      <c r="CV121">
        <f t="shared" si="98"/>
        <v>5</v>
      </c>
      <c r="CW121">
        <f t="shared" si="99"/>
        <v>10</v>
      </c>
      <c r="CX121">
        <f t="shared" si="100"/>
        <v>5</v>
      </c>
      <c r="CY121">
        <f t="shared" si="101"/>
        <v>5</v>
      </c>
      <c r="CZ121">
        <f t="shared" si="102"/>
        <v>5</v>
      </c>
      <c r="DA121">
        <f t="shared" si="103"/>
        <v>5</v>
      </c>
      <c r="DB121">
        <f t="shared" si="104"/>
        <v>5</v>
      </c>
      <c r="DC121">
        <f t="shared" si="105"/>
        <v>10</v>
      </c>
      <c r="DD121">
        <f t="shared" si="106"/>
        <v>10</v>
      </c>
      <c r="DE121">
        <f t="shared" si="107"/>
        <v>7.5</v>
      </c>
      <c r="DF121">
        <f t="shared" si="108"/>
        <v>10</v>
      </c>
      <c r="DG121">
        <f t="shared" si="109"/>
        <v>7.5</v>
      </c>
      <c r="DH121">
        <f t="shared" si="110"/>
        <v>10</v>
      </c>
      <c r="DI121">
        <f t="shared" si="111"/>
        <v>10</v>
      </c>
      <c r="DJ121">
        <f t="shared" si="112"/>
        <v>10</v>
      </c>
      <c r="DK121">
        <f t="shared" si="113"/>
        <v>10</v>
      </c>
      <c r="DL121">
        <f t="shared" si="114"/>
        <v>10</v>
      </c>
    </row>
    <row r="122" spans="1:116" x14ac:dyDescent="0.2">
      <c r="A122" t="str">
        <f>'Encuesta de Satisfacción de (2'!C121</f>
        <v>Frecuentemente (1 o 2 veces por semana)</v>
      </c>
      <c r="B122" t="str">
        <f>'Encuesta de Satisfacción de (2'!D121</f>
        <v>Frecuentemente (1 o 2 veces por semana)</v>
      </c>
      <c r="C122" t="str">
        <f>'Encuesta de Satisfacción de (2'!E121</f>
        <v>Biblioteca María Zambrano (Filología / Derecho)</v>
      </c>
      <c r="D122" t="str">
        <f>'Encuesta de Satisfacción de (2'!F121</f>
        <v>Biblioteca Histórica</v>
      </c>
      <c r="E122" t="str">
        <f>'Encuesta de Satisfacción de (2'!G121</f>
        <v>F.  Ciencias de la Documentación</v>
      </c>
      <c r="F122">
        <f>'Encuesta de Satisfacción de (2'!H121</f>
        <v>0</v>
      </c>
      <c r="G122">
        <f>'Encuesta de Satisfacción de (2'!I121</f>
        <v>0</v>
      </c>
      <c r="H122">
        <f>'Encuesta de Satisfacción de (2'!J121</f>
        <v>0</v>
      </c>
      <c r="I122">
        <f>'Encuesta de Satisfacción de (2'!K121</f>
        <v>0</v>
      </c>
      <c r="J122">
        <f>'Encuesta de Satisfacción de (2'!L121</f>
        <v>0</v>
      </c>
      <c r="K122">
        <f>'Encuesta de Satisfacción de (2'!M121</f>
        <v>0</v>
      </c>
      <c r="L122">
        <f>'Encuesta de Satisfacción de (2'!N121</f>
        <v>0</v>
      </c>
      <c r="M122">
        <f>'Encuesta de Satisfacción de (2'!O121</f>
        <v>0</v>
      </c>
      <c r="N122">
        <f>'Encuesta de Satisfacción de (2'!P121</f>
        <v>0</v>
      </c>
      <c r="O122">
        <f>'Encuesta de Satisfacción de (2'!Q121</f>
        <v>0</v>
      </c>
      <c r="P122">
        <f>'Encuesta de Satisfacción de (2'!R121</f>
        <v>0</v>
      </c>
      <c r="Q122">
        <f>'Encuesta de Satisfacción de (2'!S121</f>
        <v>0</v>
      </c>
      <c r="R122">
        <f>'Encuesta de Satisfacción de (2'!T121</f>
        <v>0</v>
      </c>
      <c r="S122">
        <f>'Encuesta de Satisfacción de (2'!U121</f>
        <v>0</v>
      </c>
      <c r="T122">
        <f>'Encuesta de Satisfacción de (2'!V121</f>
        <v>0</v>
      </c>
      <c r="U122">
        <f>'Encuesta de Satisfacción de (2'!W121</f>
        <v>0</v>
      </c>
      <c r="V122">
        <f>'Encuesta de Satisfacción de (2'!X121</f>
        <v>0</v>
      </c>
      <c r="W122">
        <f>'Encuesta de Satisfacción de (2'!Y121</f>
        <v>0</v>
      </c>
      <c r="X122">
        <f>'Encuesta de Satisfacción de (2'!Z121</f>
        <v>0</v>
      </c>
      <c r="Y122">
        <f>'Encuesta de Satisfacción de (2'!AA121</f>
        <v>0</v>
      </c>
      <c r="Z122">
        <f>'Encuesta de Satisfacción de (2'!AB121</f>
        <v>0</v>
      </c>
      <c r="AA122">
        <f>'Encuesta de Satisfacción de (2'!AC121</f>
        <v>0</v>
      </c>
      <c r="AB122">
        <f>'Encuesta de Satisfacción de (2'!AD121</f>
        <v>0</v>
      </c>
      <c r="AC122">
        <f>'Encuesta de Satisfacción de (2'!AE121</f>
        <v>0</v>
      </c>
      <c r="AD122">
        <f>'Encuesta de Satisfacción de (2'!AF121</f>
        <v>0</v>
      </c>
      <c r="AE122" t="str">
        <f>'Encuesta de Satisfacción de (2'!AG121</f>
        <v>José Hiero en talavera de la Reina</v>
      </c>
      <c r="AF122">
        <f>'Encuesta de Satisfacción de (2'!AH121</f>
        <v>5</v>
      </c>
      <c r="AG122">
        <f>'Encuesta de Satisfacción de (2'!AI121</f>
        <v>5</v>
      </c>
      <c r="AH122">
        <f>'Encuesta de Satisfacción de (2'!AJ121</f>
        <v>5</v>
      </c>
      <c r="AI122">
        <f>'Encuesta de Satisfacción de (2'!AK121</f>
        <v>5</v>
      </c>
      <c r="AJ122">
        <f>'Encuesta de Satisfacción de (2'!AL121</f>
        <v>5</v>
      </c>
      <c r="AK122" t="str">
        <f>'Encuesta de Satisfacción de (2'!AM121</f>
        <v>N/A</v>
      </c>
      <c r="AL122" t="str">
        <f>'Encuesta de Satisfacción de (2'!AN121</f>
        <v>N/A</v>
      </c>
      <c r="AM122">
        <f>'Encuesta de Satisfacción de (2'!AO121</f>
        <v>5</v>
      </c>
      <c r="AN122">
        <f>'Encuesta de Satisfacción de (2'!AP121</f>
        <v>0</v>
      </c>
      <c r="AO122">
        <f>'Encuesta de Satisfacción de (2'!AQ121</f>
        <v>5</v>
      </c>
      <c r="AP122">
        <f>'Encuesta de Satisfacción de (2'!AR121</f>
        <v>1</v>
      </c>
      <c r="AQ122">
        <f>'Encuesta de Satisfacción de (2'!AS121</f>
        <v>4</v>
      </c>
      <c r="AR122">
        <f>'Encuesta de Satisfacción de (2'!AT121</f>
        <v>4</v>
      </c>
      <c r="AS122">
        <f>'Encuesta de Satisfacción de (2'!AU121</f>
        <v>0</v>
      </c>
      <c r="AT122">
        <f>'Encuesta de Satisfacción de (2'!AV121</f>
        <v>4</v>
      </c>
      <c r="AU122">
        <f>'Encuesta de Satisfacción de (2'!AW121</f>
        <v>5</v>
      </c>
      <c r="AV122">
        <f>'Encuesta de Satisfacción de (2'!AX121</f>
        <v>5</v>
      </c>
      <c r="AW122">
        <f>'Encuesta de Satisfacción de (2'!AY121</f>
        <v>5</v>
      </c>
      <c r="AX122">
        <f>'Encuesta de Satisfacción de (2'!AZ121</f>
        <v>5</v>
      </c>
      <c r="AY122">
        <f>'Encuesta de Satisfacción de (2'!BA121</f>
        <v>5</v>
      </c>
      <c r="AZ122">
        <f>'Encuesta de Satisfacción de (2'!BB121</f>
        <v>5</v>
      </c>
      <c r="BA122">
        <f>'Encuesta de Satisfacción de (2'!BC121</f>
        <v>5</v>
      </c>
      <c r="BB122">
        <f>'Encuesta de Satisfacción de (2'!BD121</f>
        <v>5</v>
      </c>
      <c r="BC122">
        <f>'Encuesta de Satisfacción de (2'!BE121</f>
        <v>5</v>
      </c>
      <c r="BD122">
        <f>'Encuesta de Satisfacción de (2'!BF121</f>
        <v>5</v>
      </c>
      <c r="BE122" t="str">
        <f>'Encuesta de Satisfacción de (2'!BG121</f>
        <v>N/A</v>
      </c>
      <c r="BF122" t="str">
        <f>'Encuesta de Satisfacción de (2'!BH121</f>
        <v>No</v>
      </c>
      <c r="BG122" t="str">
        <f>'Encuesta de Satisfacción de (2'!BI121</f>
        <v>Sí</v>
      </c>
      <c r="BH122" t="str">
        <f>'Encuesta de Satisfacción de (2'!BJ121</f>
        <v>Sí</v>
      </c>
      <c r="BI122" t="str">
        <f>'Encuesta de Satisfacción de (2'!BK121</f>
        <v>No</v>
      </c>
      <c r="BJ122" t="str">
        <f>'Encuesta de Satisfacción de (2'!BL121</f>
        <v>No</v>
      </c>
      <c r="BK122" t="str">
        <f>'Encuesta de Satisfacción de (2'!BM121</f>
        <v>No</v>
      </c>
      <c r="BL122" t="str">
        <f>'Encuesta de Satisfacción de (2'!BN121</f>
        <v>No</v>
      </c>
      <c r="BM122">
        <f>'Encuesta de Satisfacción de (2'!BO121</f>
        <v>5</v>
      </c>
      <c r="BN122">
        <f>'Encuesta de Satisfacción de (2'!BP121</f>
        <v>5</v>
      </c>
      <c r="BO122">
        <f>'Encuesta de Satisfacción de (2'!BQ121</f>
        <v>5</v>
      </c>
      <c r="BP122">
        <f>'Encuesta de Satisfacción de (2'!BR121</f>
        <v>5</v>
      </c>
      <c r="BQ122">
        <f>'Encuesta de Satisfacción de (2'!BS121</f>
        <v>5</v>
      </c>
      <c r="BR122">
        <f>'Encuesta de Satisfacción de (2'!BT121</f>
        <v>5</v>
      </c>
      <c r="BS122">
        <f>'Encuesta de Satisfacción de (2'!BU121</f>
        <v>5</v>
      </c>
      <c r="BT122" t="str">
        <f>'Encuesta de Satisfacción de (2'!BV121</f>
        <v>N/A</v>
      </c>
      <c r="BU122" t="str">
        <f>'Encuesta de Satisfacción de (2'!BW121</f>
        <v>No</v>
      </c>
      <c r="BV122">
        <f>'Encuesta de Satisfacción de (2'!BX121</f>
        <v>0</v>
      </c>
      <c r="BW122">
        <f>'Encuesta de Satisfacción de (2'!BY121</f>
        <v>5</v>
      </c>
      <c r="BX122">
        <f>'Encuesta de Satisfacción de (2'!BZ121</f>
        <v>5</v>
      </c>
      <c r="BY122" t="str">
        <f>'Encuesta de Satisfacción de (2'!CA121</f>
        <v>Muy insatisfecho</v>
      </c>
      <c r="BZ122" t="str">
        <f>'Encuesta de Satisfacción de (2'!CB121</f>
        <v>Ofrecer servicios para el préstamo de libros si se puede facilitar mas</v>
      </c>
      <c r="CA122" t="str">
        <f>'Encuesta de Satisfacción de (2'!CC121</f>
        <v>N/A</v>
      </c>
      <c r="CB122" t="str">
        <f>'Encuesta de Satisfacción de (2'!CD121</f>
        <v>2021-22</v>
      </c>
      <c r="CC122" t="str">
        <f>'Encuesta de Satisfacción de (2'!CE121</f>
        <v>HOMBRE</v>
      </c>
      <c r="CD122" t="str">
        <f>'Encuesta de Satisfacción de (2'!CF121</f>
        <v>DOCTORADO</v>
      </c>
      <c r="CE122" t="str">
        <f>'Encuesta de Satisfacción de (2'!CG121</f>
        <v>D9AX</v>
      </c>
      <c r="CF122" t="str">
        <f>'Encuesta de Satisfacción de (2'!CH121</f>
        <v>DOCTORADO EN LENGUA ESPAÑOLA Y SUS LITERATURAS RD99</v>
      </c>
      <c r="CG122">
        <f>'Encuesta de Satisfacción de (2'!CI121</f>
        <v>105</v>
      </c>
      <c r="CH122" t="str">
        <f>'Encuesta de Satisfacción de (2'!CJ121</f>
        <v>FACULTAD DE FILOLOGÍA</v>
      </c>
      <c r="CI122">
        <f>'Encuesta de Satisfacción de (2'!CK121</f>
        <v>0</v>
      </c>
      <c r="CJ122">
        <f>'Encuesta de Satisfacción de (2'!CL121</f>
        <v>0</v>
      </c>
      <c r="CK122" t="str">
        <f>VLOOKUP(CH122,CENTROS!$A$2:$B$27,2,FALSE)</f>
        <v>FLL</v>
      </c>
      <c r="CL122" t="str">
        <f>VLOOKUP(CH122,CENTROS!$A$2:$C$27,3,FALSE)</f>
        <v>Humanidades</v>
      </c>
      <c r="CN122">
        <f t="shared" si="90"/>
        <v>10</v>
      </c>
      <c r="CO122">
        <f t="shared" si="91"/>
        <v>10</v>
      </c>
      <c r="CP122">
        <f t="shared" si="92"/>
        <v>10</v>
      </c>
      <c r="CQ122">
        <f t="shared" si="93"/>
        <v>10</v>
      </c>
      <c r="CR122">
        <f t="shared" si="94"/>
        <v>10</v>
      </c>
      <c r="CS122">
        <f t="shared" si="95"/>
        <v>10</v>
      </c>
      <c r="CT122">
        <f t="shared" si="96"/>
        <v>10</v>
      </c>
      <c r="CU122">
        <f t="shared" si="97"/>
        <v>10</v>
      </c>
      <c r="CV122">
        <f t="shared" si="98"/>
        <v>10</v>
      </c>
      <c r="CW122">
        <f t="shared" si="99"/>
        <v>10</v>
      </c>
      <c r="CX122">
        <f t="shared" si="100"/>
        <v>10</v>
      </c>
      <c r="CY122">
        <f t="shared" si="101"/>
        <v>10</v>
      </c>
      <c r="CZ122">
        <f t="shared" si="102"/>
        <v>10</v>
      </c>
      <c r="DA122">
        <f t="shared" si="103"/>
        <v>10</v>
      </c>
      <c r="DB122">
        <f t="shared" si="104"/>
        <v>10</v>
      </c>
      <c r="DC122">
        <f t="shared" si="105"/>
        <v>10</v>
      </c>
      <c r="DD122">
        <f t="shared" si="106"/>
        <v>10</v>
      </c>
      <c r="DE122">
        <f t="shared" si="107"/>
        <v>10</v>
      </c>
      <c r="DF122">
        <f t="shared" si="108"/>
        <v>10</v>
      </c>
      <c r="DG122">
        <f t="shared" si="109"/>
        <v>10</v>
      </c>
      <c r="DH122">
        <f t="shared" si="110"/>
        <v>10</v>
      </c>
      <c r="DI122">
        <f t="shared" si="111"/>
        <v>10</v>
      </c>
      <c r="DJ122">
        <f t="shared" si="112"/>
        <v>10</v>
      </c>
      <c r="DK122">
        <f t="shared" si="113"/>
        <v>10</v>
      </c>
      <c r="DL122">
        <f t="shared" si="114"/>
        <v>0</v>
      </c>
    </row>
    <row r="123" spans="1:116" x14ac:dyDescent="0.2">
      <c r="A123" t="str">
        <f>'Encuesta de Satisfacción de (2'!C122</f>
        <v>Frecuentemente (1 o 2 veces por semana)</v>
      </c>
      <c r="B123" t="str">
        <f>'Encuesta de Satisfacción de (2'!D122</f>
        <v>De vez en cuando (1 o 2 veces al mes)</v>
      </c>
      <c r="C123" t="str">
        <f>'Encuesta de Satisfacción de (2'!E122</f>
        <v>F.  Enfermería, Fisioterapia y Podología</v>
      </c>
      <c r="D123" t="str">
        <f>'Encuesta de Satisfacción de (2'!F122</f>
        <v>Biblioteca María Zambrano (Filología / Derecho)</v>
      </c>
      <c r="E123">
        <f>'Encuesta de Satisfacción de (2'!G122</f>
        <v>0</v>
      </c>
      <c r="F123">
        <f>'Encuesta de Satisfacción de (2'!H122</f>
        <v>0</v>
      </c>
      <c r="G123">
        <f>'Encuesta de Satisfacción de (2'!I122</f>
        <v>0</v>
      </c>
      <c r="H123">
        <f>'Encuesta de Satisfacción de (2'!J122</f>
        <v>0</v>
      </c>
      <c r="I123">
        <f>'Encuesta de Satisfacción de (2'!K122</f>
        <v>0</v>
      </c>
      <c r="J123">
        <f>'Encuesta de Satisfacción de (2'!L122</f>
        <v>0</v>
      </c>
      <c r="K123">
        <f>'Encuesta de Satisfacción de (2'!M122</f>
        <v>0</v>
      </c>
      <c r="L123">
        <f>'Encuesta de Satisfacción de (2'!N122</f>
        <v>0</v>
      </c>
      <c r="M123">
        <f>'Encuesta de Satisfacción de (2'!O122</f>
        <v>0</v>
      </c>
      <c r="N123">
        <f>'Encuesta de Satisfacción de (2'!P122</f>
        <v>0</v>
      </c>
      <c r="O123">
        <f>'Encuesta de Satisfacción de (2'!Q122</f>
        <v>0</v>
      </c>
      <c r="P123">
        <f>'Encuesta de Satisfacción de (2'!R122</f>
        <v>0</v>
      </c>
      <c r="Q123">
        <f>'Encuesta de Satisfacción de (2'!S122</f>
        <v>0</v>
      </c>
      <c r="R123">
        <f>'Encuesta de Satisfacción de (2'!T122</f>
        <v>0</v>
      </c>
      <c r="S123">
        <f>'Encuesta de Satisfacción de (2'!U122</f>
        <v>0</v>
      </c>
      <c r="T123">
        <f>'Encuesta de Satisfacción de (2'!V122</f>
        <v>0</v>
      </c>
      <c r="U123">
        <f>'Encuesta de Satisfacción de (2'!W122</f>
        <v>0</v>
      </c>
      <c r="V123">
        <f>'Encuesta de Satisfacción de (2'!X122</f>
        <v>0</v>
      </c>
      <c r="W123">
        <f>'Encuesta de Satisfacción de (2'!Y122</f>
        <v>0</v>
      </c>
      <c r="X123">
        <f>'Encuesta de Satisfacción de (2'!Z122</f>
        <v>0</v>
      </c>
      <c r="Y123">
        <f>'Encuesta de Satisfacción de (2'!AA122</f>
        <v>0</v>
      </c>
      <c r="Z123">
        <f>'Encuesta de Satisfacción de (2'!AB122</f>
        <v>0</v>
      </c>
      <c r="AA123">
        <f>'Encuesta de Satisfacción de (2'!AC122</f>
        <v>0</v>
      </c>
      <c r="AB123">
        <f>'Encuesta de Satisfacción de (2'!AD122</f>
        <v>0</v>
      </c>
      <c r="AC123">
        <f>'Encuesta de Satisfacción de (2'!AE122</f>
        <v>0</v>
      </c>
      <c r="AD123">
        <f>'Encuesta de Satisfacción de (2'!AF122</f>
        <v>0</v>
      </c>
      <c r="AE123">
        <f>'Encuesta de Satisfacción de (2'!AG122</f>
        <v>0</v>
      </c>
      <c r="AF123">
        <f>'Encuesta de Satisfacción de (2'!AH122</f>
        <v>4</v>
      </c>
      <c r="AG123">
        <f>'Encuesta de Satisfacción de (2'!AI122</f>
        <v>4</v>
      </c>
      <c r="AH123">
        <f>'Encuesta de Satisfacción de (2'!AJ122</f>
        <v>4</v>
      </c>
      <c r="AI123">
        <f>'Encuesta de Satisfacción de (2'!AK122</f>
        <v>4</v>
      </c>
      <c r="AJ123">
        <f>'Encuesta de Satisfacción de (2'!AL122</f>
        <v>4</v>
      </c>
      <c r="AK123" t="str">
        <f>'Encuesta de Satisfacción de (2'!AM122</f>
        <v>N/A</v>
      </c>
      <c r="AL123" t="str">
        <f>'Encuesta de Satisfacción de (2'!AN122</f>
        <v>No</v>
      </c>
      <c r="AM123">
        <f>'Encuesta de Satisfacción de (2'!AO122</f>
        <v>1</v>
      </c>
      <c r="AN123">
        <f>'Encuesta de Satisfacción de (2'!AP122</f>
        <v>1</v>
      </c>
      <c r="AO123">
        <f>'Encuesta de Satisfacción de (2'!AQ122</f>
        <v>1</v>
      </c>
      <c r="AP123">
        <f>'Encuesta de Satisfacción de (2'!AR122</f>
        <v>1</v>
      </c>
      <c r="AQ123">
        <f>'Encuesta de Satisfacción de (2'!AS122</f>
        <v>4</v>
      </c>
      <c r="AR123">
        <f>'Encuesta de Satisfacción de (2'!AT122</f>
        <v>4</v>
      </c>
      <c r="AS123">
        <f>'Encuesta de Satisfacción de (2'!AU122</f>
        <v>4</v>
      </c>
      <c r="AT123">
        <f>'Encuesta de Satisfacción de (2'!AV122</f>
        <v>4</v>
      </c>
      <c r="AU123">
        <f>'Encuesta de Satisfacción de (2'!AW122</f>
        <v>4</v>
      </c>
      <c r="AV123">
        <f>'Encuesta de Satisfacción de (2'!AX122</f>
        <v>4</v>
      </c>
      <c r="AW123">
        <f>'Encuesta de Satisfacción de (2'!AY122</f>
        <v>4</v>
      </c>
      <c r="AX123">
        <f>'Encuesta de Satisfacción de (2'!AZ122</f>
        <v>4</v>
      </c>
      <c r="AY123">
        <f>'Encuesta de Satisfacción de (2'!BA122</f>
        <v>4</v>
      </c>
      <c r="AZ123">
        <f>'Encuesta de Satisfacción de (2'!BB122</f>
        <v>4</v>
      </c>
      <c r="BA123">
        <f>'Encuesta de Satisfacción de (2'!BC122</f>
        <v>4</v>
      </c>
      <c r="BB123">
        <f>'Encuesta de Satisfacción de (2'!BD122</f>
        <v>4</v>
      </c>
      <c r="BC123">
        <f>'Encuesta de Satisfacción de (2'!BE122</f>
        <v>4</v>
      </c>
      <c r="BD123">
        <f>'Encuesta de Satisfacción de (2'!BF122</f>
        <v>4</v>
      </c>
      <c r="BE123" t="str">
        <f>'Encuesta de Satisfacción de (2'!BG122</f>
        <v>Sí</v>
      </c>
      <c r="BF123" t="str">
        <f>'Encuesta de Satisfacción de (2'!BH122</f>
        <v>Sí</v>
      </c>
      <c r="BG123" t="str">
        <f>'Encuesta de Satisfacción de (2'!BI122</f>
        <v>Sí</v>
      </c>
      <c r="BH123" t="str">
        <f>'Encuesta de Satisfacción de (2'!BJ122</f>
        <v>No</v>
      </c>
      <c r="BI123" t="str">
        <f>'Encuesta de Satisfacción de (2'!BK122</f>
        <v>Sí</v>
      </c>
      <c r="BJ123" t="str">
        <f>'Encuesta de Satisfacción de (2'!BL122</f>
        <v>No</v>
      </c>
      <c r="BK123" t="str">
        <f>'Encuesta de Satisfacción de (2'!BM122</f>
        <v>No</v>
      </c>
      <c r="BL123" t="str">
        <f>'Encuesta de Satisfacción de (2'!BN122</f>
        <v>No</v>
      </c>
      <c r="BM123">
        <f>'Encuesta de Satisfacción de (2'!BO122</f>
        <v>4</v>
      </c>
      <c r="BN123">
        <f>'Encuesta de Satisfacción de (2'!BP122</f>
        <v>4</v>
      </c>
      <c r="BO123">
        <f>'Encuesta de Satisfacción de (2'!BQ122</f>
        <v>4</v>
      </c>
      <c r="BP123">
        <f>'Encuesta de Satisfacción de (2'!BR122</f>
        <v>4</v>
      </c>
      <c r="BQ123">
        <f>'Encuesta de Satisfacción de (2'!BS122</f>
        <v>4</v>
      </c>
      <c r="BR123">
        <f>'Encuesta de Satisfacción de (2'!BT122</f>
        <v>4</v>
      </c>
      <c r="BS123">
        <f>'Encuesta de Satisfacción de (2'!BU122</f>
        <v>4</v>
      </c>
      <c r="BT123" t="str">
        <f>'Encuesta de Satisfacción de (2'!BV122</f>
        <v>Sí</v>
      </c>
      <c r="BU123" t="str">
        <f>'Encuesta de Satisfacción de (2'!BW122</f>
        <v>No</v>
      </c>
      <c r="BV123">
        <f>'Encuesta de Satisfacción de (2'!BX122</f>
        <v>0</v>
      </c>
      <c r="BW123">
        <f>'Encuesta de Satisfacción de (2'!BY122</f>
        <v>4</v>
      </c>
      <c r="BX123">
        <f>'Encuesta de Satisfacción de (2'!BZ122</f>
        <v>4</v>
      </c>
      <c r="BY123" t="str">
        <f>'Encuesta de Satisfacción de (2'!CA122</f>
        <v>Satisfecho</v>
      </c>
      <c r="BZ123">
        <f>'Encuesta de Satisfacción de (2'!CB122</f>
        <v>0</v>
      </c>
      <c r="CA123" t="str">
        <f>'Encuesta de Satisfacción de (2'!CC122</f>
        <v>No</v>
      </c>
      <c r="CB123" t="str">
        <f>'Encuesta de Satisfacción de (2'!CD122</f>
        <v>2021-22</v>
      </c>
      <c r="CC123" t="str">
        <f>'Encuesta de Satisfacción de (2'!CE122</f>
        <v>MUJER</v>
      </c>
      <c r="CD123" t="str">
        <f>'Encuesta de Satisfacción de (2'!CF122</f>
        <v>GRADO</v>
      </c>
      <c r="CE123" t="str">
        <f>'Encuesta de Satisfacción de (2'!CG122</f>
        <v>080O</v>
      </c>
      <c r="CF123" t="str">
        <f>'Encuesta de Satisfacción de (2'!CH122</f>
        <v>GRADO EN ENFERMERÍA (2020)</v>
      </c>
      <c r="CG123">
        <f>'Encuesta de Satisfacción de (2'!CI122</f>
        <v>244</v>
      </c>
      <c r="CH123" t="str">
        <f>'Encuesta de Satisfacción de (2'!CJ122</f>
        <v>FACULTAD DE ENFERMERÍA, FISIOTERAPIA Y PODOLOGÍA</v>
      </c>
      <c r="CI123">
        <f>'Encuesta de Satisfacción de (2'!CK122</f>
        <v>0</v>
      </c>
      <c r="CJ123">
        <f>'Encuesta de Satisfacción de (2'!CL122</f>
        <v>0</v>
      </c>
      <c r="CK123" t="str">
        <f>VLOOKUP(CH123,CENTROS!$A$2:$B$27,2,FALSE)</f>
        <v>ENF</v>
      </c>
      <c r="CL123" t="str">
        <f>VLOOKUP(CH123,CENTROS!$A$2:$C$27,3,FALSE)</f>
        <v>Ciencias de la Salud</v>
      </c>
      <c r="CN123">
        <f t="shared" si="90"/>
        <v>7.5</v>
      </c>
      <c r="CO123">
        <f t="shared" si="91"/>
        <v>7.5</v>
      </c>
      <c r="CP123">
        <f t="shared" si="92"/>
        <v>7.5</v>
      </c>
      <c r="CQ123">
        <f t="shared" si="93"/>
        <v>7.5</v>
      </c>
      <c r="CR123">
        <f t="shared" si="94"/>
        <v>7.5</v>
      </c>
      <c r="CS123">
        <f t="shared" si="95"/>
        <v>7.5</v>
      </c>
      <c r="CT123">
        <f t="shared" si="96"/>
        <v>7.5</v>
      </c>
      <c r="CU123">
        <f t="shared" si="97"/>
        <v>7.5</v>
      </c>
      <c r="CV123">
        <f t="shared" si="98"/>
        <v>7.5</v>
      </c>
      <c r="CW123">
        <f t="shared" si="99"/>
        <v>7.5</v>
      </c>
      <c r="CX123">
        <f t="shared" si="100"/>
        <v>7.5</v>
      </c>
      <c r="CY123">
        <f t="shared" si="101"/>
        <v>7.5</v>
      </c>
      <c r="CZ123">
        <f t="shared" si="102"/>
        <v>7.5</v>
      </c>
      <c r="DA123">
        <f t="shared" si="103"/>
        <v>7.5</v>
      </c>
      <c r="DB123">
        <f t="shared" si="104"/>
        <v>7.5</v>
      </c>
      <c r="DC123">
        <f t="shared" si="105"/>
        <v>7.5</v>
      </c>
      <c r="DD123">
        <f t="shared" si="106"/>
        <v>7.5</v>
      </c>
      <c r="DE123">
        <f t="shared" si="107"/>
        <v>7.5</v>
      </c>
      <c r="DF123">
        <f t="shared" si="108"/>
        <v>7.5</v>
      </c>
      <c r="DG123">
        <f t="shared" si="109"/>
        <v>7.5</v>
      </c>
      <c r="DH123">
        <f t="shared" si="110"/>
        <v>7.5</v>
      </c>
      <c r="DI123">
        <f t="shared" si="111"/>
        <v>7.5</v>
      </c>
      <c r="DJ123">
        <f t="shared" si="112"/>
        <v>7.5</v>
      </c>
      <c r="DK123">
        <f t="shared" si="113"/>
        <v>7.5</v>
      </c>
      <c r="DL123">
        <f t="shared" si="114"/>
        <v>7.5</v>
      </c>
    </row>
    <row r="124" spans="1:116" x14ac:dyDescent="0.2">
      <c r="A124" t="str">
        <f>'Encuesta de Satisfacción de (2'!C123</f>
        <v>De vez en cuando (1 o 2 veces al mes)</v>
      </c>
      <c r="B124" t="str">
        <f>'Encuesta de Satisfacción de (2'!D123</f>
        <v>Muy frecuentemente (3 o más veces por semana)</v>
      </c>
      <c r="C124" t="str">
        <f>'Encuesta de Satisfacción de (2'!E123</f>
        <v>F.  Medicina</v>
      </c>
      <c r="D124" t="str">
        <f>'Encuesta de Satisfacción de (2'!F123</f>
        <v>Biblioteca María Zambrano (Filología / Derecho)</v>
      </c>
      <c r="E124" t="str">
        <f>'Encuesta de Satisfacción de (2'!G123</f>
        <v>F.  Comercio y Turismo</v>
      </c>
      <c r="F124">
        <f>'Encuesta de Satisfacción de (2'!H123</f>
        <v>0</v>
      </c>
      <c r="G124">
        <f>'Encuesta de Satisfacción de (2'!I123</f>
        <v>0</v>
      </c>
      <c r="H124">
        <f>'Encuesta de Satisfacción de (2'!J123</f>
        <v>0</v>
      </c>
      <c r="I124">
        <f>'Encuesta de Satisfacción de (2'!K123</f>
        <v>0</v>
      </c>
      <c r="J124">
        <f>'Encuesta de Satisfacción de (2'!L123</f>
        <v>0</v>
      </c>
      <c r="K124">
        <f>'Encuesta de Satisfacción de (2'!M123</f>
        <v>0</v>
      </c>
      <c r="L124">
        <f>'Encuesta de Satisfacción de (2'!N123</f>
        <v>0</v>
      </c>
      <c r="M124">
        <f>'Encuesta de Satisfacción de (2'!O123</f>
        <v>0</v>
      </c>
      <c r="N124">
        <f>'Encuesta de Satisfacción de (2'!P123</f>
        <v>0</v>
      </c>
      <c r="O124">
        <f>'Encuesta de Satisfacción de (2'!Q123</f>
        <v>0</v>
      </c>
      <c r="P124">
        <f>'Encuesta de Satisfacción de (2'!R123</f>
        <v>0</v>
      </c>
      <c r="Q124">
        <f>'Encuesta de Satisfacción de (2'!S123</f>
        <v>0</v>
      </c>
      <c r="R124">
        <f>'Encuesta de Satisfacción de (2'!T123</f>
        <v>0</v>
      </c>
      <c r="S124">
        <f>'Encuesta de Satisfacción de (2'!U123</f>
        <v>0</v>
      </c>
      <c r="T124">
        <f>'Encuesta de Satisfacción de (2'!V123</f>
        <v>0</v>
      </c>
      <c r="U124">
        <f>'Encuesta de Satisfacción de (2'!W123</f>
        <v>0</v>
      </c>
      <c r="V124">
        <f>'Encuesta de Satisfacción de (2'!X123</f>
        <v>0</v>
      </c>
      <c r="W124">
        <f>'Encuesta de Satisfacción de (2'!Y123</f>
        <v>0</v>
      </c>
      <c r="X124">
        <f>'Encuesta de Satisfacción de (2'!Z123</f>
        <v>0</v>
      </c>
      <c r="Y124">
        <f>'Encuesta de Satisfacción de (2'!AA123</f>
        <v>0</v>
      </c>
      <c r="Z124">
        <f>'Encuesta de Satisfacción de (2'!AB123</f>
        <v>0</v>
      </c>
      <c r="AA124">
        <f>'Encuesta de Satisfacción de (2'!AC123</f>
        <v>0</v>
      </c>
      <c r="AB124">
        <f>'Encuesta de Satisfacción de (2'!AD123</f>
        <v>0</v>
      </c>
      <c r="AC124">
        <f>'Encuesta de Satisfacción de (2'!AE123</f>
        <v>0</v>
      </c>
      <c r="AD124">
        <f>'Encuesta de Satisfacción de (2'!AF123</f>
        <v>0</v>
      </c>
      <c r="AE124" t="str">
        <f>'Encuesta de Satisfacción de (2'!AG123</f>
        <v>BIBLIOTECA CENTRO CULTURAL CARRIL DEL CONDE</v>
      </c>
      <c r="AF124">
        <f>'Encuesta de Satisfacción de (2'!AH123</f>
        <v>2</v>
      </c>
      <c r="AG124">
        <f>'Encuesta de Satisfacción de (2'!AI123</f>
        <v>5</v>
      </c>
      <c r="AH124">
        <f>'Encuesta de Satisfacción de (2'!AJ123</f>
        <v>4</v>
      </c>
      <c r="AI124">
        <f>'Encuesta de Satisfacción de (2'!AK123</f>
        <v>4</v>
      </c>
      <c r="AJ124">
        <f>'Encuesta de Satisfacción de (2'!AL123</f>
        <v>5</v>
      </c>
      <c r="AK124" t="str">
        <f>'Encuesta de Satisfacción de (2'!AM123</f>
        <v>No</v>
      </c>
      <c r="AL124" t="str">
        <f>'Encuesta de Satisfacción de (2'!AN123</f>
        <v>Sí</v>
      </c>
      <c r="AM124">
        <f>'Encuesta de Satisfacción de (2'!AO123</f>
        <v>2</v>
      </c>
      <c r="AN124">
        <f>'Encuesta de Satisfacción de (2'!AP123</f>
        <v>3</v>
      </c>
      <c r="AO124">
        <f>'Encuesta de Satisfacción de (2'!AQ123</f>
        <v>5</v>
      </c>
      <c r="AP124">
        <f>'Encuesta de Satisfacción de (2'!AR123</f>
        <v>1</v>
      </c>
      <c r="AQ124">
        <f>'Encuesta de Satisfacción de (2'!AS123</f>
        <v>5</v>
      </c>
      <c r="AR124">
        <f>'Encuesta de Satisfacción de (2'!AT123</f>
        <v>3</v>
      </c>
      <c r="AS124">
        <f>'Encuesta de Satisfacción de (2'!AU123</f>
        <v>5</v>
      </c>
      <c r="AT124">
        <f>'Encuesta de Satisfacción de (2'!AV123</f>
        <v>1</v>
      </c>
      <c r="AU124">
        <f>'Encuesta de Satisfacción de (2'!AW123</f>
        <v>4</v>
      </c>
      <c r="AV124">
        <f>'Encuesta de Satisfacción de (2'!AX123</f>
        <v>4</v>
      </c>
      <c r="AW124">
        <f>'Encuesta de Satisfacción de (2'!AY123</f>
        <v>5</v>
      </c>
      <c r="AX124">
        <f>'Encuesta de Satisfacción de (2'!AZ123</f>
        <v>5</v>
      </c>
      <c r="AY124">
        <f>'Encuesta de Satisfacción de (2'!BA123</f>
        <v>5</v>
      </c>
      <c r="AZ124">
        <f>'Encuesta de Satisfacción de (2'!BB123</f>
        <v>5</v>
      </c>
      <c r="BA124">
        <f>'Encuesta de Satisfacción de (2'!BC123</f>
        <v>4</v>
      </c>
      <c r="BB124">
        <f>'Encuesta de Satisfacción de (2'!BD123</f>
        <v>5</v>
      </c>
      <c r="BC124">
        <f>'Encuesta de Satisfacción de (2'!BE123</f>
        <v>5</v>
      </c>
      <c r="BD124">
        <f>'Encuesta de Satisfacción de (2'!BF123</f>
        <v>3</v>
      </c>
      <c r="BE124" t="str">
        <f>'Encuesta de Satisfacción de (2'!BG123</f>
        <v>No</v>
      </c>
      <c r="BF124" t="str">
        <f>'Encuesta de Satisfacción de (2'!BH123</f>
        <v>No</v>
      </c>
      <c r="BG124" t="str">
        <f>'Encuesta de Satisfacción de (2'!BI123</f>
        <v>No</v>
      </c>
      <c r="BH124" t="str">
        <f>'Encuesta de Satisfacción de (2'!BJ123</f>
        <v>No</v>
      </c>
      <c r="BI124" t="str">
        <f>'Encuesta de Satisfacción de (2'!BK123</f>
        <v>Sí</v>
      </c>
      <c r="BJ124" t="str">
        <f>'Encuesta de Satisfacción de (2'!BL123</f>
        <v>No</v>
      </c>
      <c r="BK124" t="str">
        <f>'Encuesta de Satisfacción de (2'!BM123</f>
        <v>No</v>
      </c>
      <c r="BL124" t="str">
        <f>'Encuesta de Satisfacción de (2'!BN123</f>
        <v>Sí</v>
      </c>
      <c r="BM124">
        <f>'Encuesta de Satisfacción de (2'!BO123</f>
        <v>4</v>
      </c>
      <c r="BN124">
        <f>'Encuesta de Satisfacción de (2'!BP123</f>
        <v>4</v>
      </c>
      <c r="BO124">
        <f>'Encuesta de Satisfacción de (2'!BQ123</f>
        <v>4</v>
      </c>
      <c r="BP124">
        <f>'Encuesta de Satisfacción de (2'!BR123</f>
        <v>5</v>
      </c>
      <c r="BQ124">
        <f>'Encuesta de Satisfacción de (2'!BS123</f>
        <v>5</v>
      </c>
      <c r="BR124">
        <f>'Encuesta de Satisfacción de (2'!BT123</f>
        <v>5</v>
      </c>
      <c r="BS124">
        <f>'Encuesta de Satisfacción de (2'!BU123</f>
        <v>2</v>
      </c>
      <c r="BT124" t="str">
        <f>'Encuesta de Satisfacción de (2'!BV123</f>
        <v>Sí</v>
      </c>
      <c r="BU124" t="str">
        <f>'Encuesta de Satisfacción de (2'!BW123</f>
        <v>Sí</v>
      </c>
      <c r="BV124" t="str">
        <f>'Encuesta de Satisfacción de (2'!BX123</f>
        <v>Útil</v>
      </c>
      <c r="BW124">
        <f>'Encuesta de Satisfacción de (2'!BY123</f>
        <v>5</v>
      </c>
      <c r="BX124">
        <f>'Encuesta de Satisfacción de (2'!BZ123</f>
        <v>5</v>
      </c>
      <c r="BY124" t="str">
        <f>'Encuesta de Satisfacción de (2'!CA123</f>
        <v>Muy satisfecho</v>
      </c>
      <c r="BZ124" t="str">
        <f>'Encuesta de Satisfacción de (2'!CB123</f>
        <v>Hola buenas, como estudiante de Medicina el único recurso que hecho en falta en la biblioteca de la UCM es el acceso a "Up to Date", indispensable para el estudio de cualquier asignatura o trabajo que hay que hacer en esta carrera. Otras muchas universidades tienen acceso, no sé muy bien por qué esta universidad no...
Agradeceríamos mucho que se incluyera en el catálogo de servicios
Un saludo y gracias de antemano</v>
      </c>
      <c r="CA124" t="str">
        <f>'Encuesta de Satisfacción de (2'!CC123</f>
        <v>No</v>
      </c>
      <c r="CB124" t="str">
        <f>'Encuesta de Satisfacción de (2'!CD123</f>
        <v>2021-22</v>
      </c>
      <c r="CC124" t="str">
        <f>'Encuesta de Satisfacción de (2'!CE123</f>
        <v>MUJER</v>
      </c>
      <c r="CD124" t="str">
        <f>'Encuesta de Satisfacción de (2'!CF123</f>
        <v>GRADO</v>
      </c>
      <c r="CE124" t="str">
        <f>'Encuesta de Satisfacción de (2'!CG123</f>
        <v>0805</v>
      </c>
      <c r="CF124" t="str">
        <f>'Encuesta de Satisfacción de (2'!CH123</f>
        <v>GRADO EN MEDICINA</v>
      </c>
      <c r="CG124">
        <f>'Encuesta de Satisfacción de (2'!CI123</f>
        <v>126</v>
      </c>
      <c r="CH124" t="str">
        <f>'Encuesta de Satisfacción de (2'!CJ123</f>
        <v>FACULTAD DE MEDICINA</v>
      </c>
      <c r="CI124">
        <f>'Encuesta de Satisfacción de (2'!CK123</f>
        <v>0</v>
      </c>
      <c r="CJ124">
        <f>'Encuesta de Satisfacción de (2'!CL123</f>
        <v>0</v>
      </c>
      <c r="CK124" t="str">
        <f>VLOOKUP(CH124,CENTROS!$A$2:$B$27,2,FALSE)</f>
        <v>MED</v>
      </c>
      <c r="CL124" t="str">
        <f>VLOOKUP(CH124,CENTROS!$A$2:$C$27,3,FALSE)</f>
        <v>Ciencias de la Salud</v>
      </c>
      <c r="CN124">
        <f t="shared" si="90"/>
        <v>2.5</v>
      </c>
      <c r="CO124">
        <f t="shared" si="91"/>
        <v>10</v>
      </c>
      <c r="CP124">
        <f t="shared" si="92"/>
        <v>7.5</v>
      </c>
      <c r="CQ124">
        <f t="shared" si="93"/>
        <v>7.5</v>
      </c>
      <c r="CR124">
        <f t="shared" si="94"/>
        <v>10</v>
      </c>
      <c r="CS124">
        <f t="shared" si="95"/>
        <v>7.5</v>
      </c>
      <c r="CT124">
        <f t="shared" si="96"/>
        <v>7.5</v>
      </c>
      <c r="CU124">
        <f t="shared" si="97"/>
        <v>10</v>
      </c>
      <c r="CV124">
        <f t="shared" si="98"/>
        <v>10</v>
      </c>
      <c r="CW124">
        <f t="shared" si="99"/>
        <v>10</v>
      </c>
      <c r="CX124">
        <f t="shared" si="100"/>
        <v>10</v>
      </c>
      <c r="CY124">
        <f t="shared" si="101"/>
        <v>7.5</v>
      </c>
      <c r="CZ124">
        <f t="shared" si="102"/>
        <v>10</v>
      </c>
      <c r="DA124">
        <f t="shared" si="103"/>
        <v>10</v>
      </c>
      <c r="DB124">
        <f t="shared" si="104"/>
        <v>5</v>
      </c>
      <c r="DC124">
        <f t="shared" si="105"/>
        <v>7.5</v>
      </c>
      <c r="DD124">
        <f t="shared" si="106"/>
        <v>7.5</v>
      </c>
      <c r="DE124">
        <f t="shared" si="107"/>
        <v>7.5</v>
      </c>
      <c r="DF124">
        <f t="shared" si="108"/>
        <v>10</v>
      </c>
      <c r="DG124">
        <f t="shared" si="109"/>
        <v>10</v>
      </c>
      <c r="DH124">
        <f t="shared" si="110"/>
        <v>10</v>
      </c>
      <c r="DI124">
        <f t="shared" si="111"/>
        <v>2.5</v>
      </c>
      <c r="DJ124">
        <f t="shared" si="112"/>
        <v>10</v>
      </c>
      <c r="DK124">
        <f t="shared" si="113"/>
        <v>10</v>
      </c>
      <c r="DL124">
        <f t="shared" si="114"/>
        <v>10</v>
      </c>
    </row>
    <row r="125" spans="1:116" x14ac:dyDescent="0.2">
      <c r="A125" t="str">
        <f>'Encuesta de Satisfacción de (2'!C124</f>
        <v>De vez en cuando (1 o 2 veces al mes)</v>
      </c>
      <c r="B125" t="str">
        <f>'Encuesta de Satisfacción de (2'!D124</f>
        <v>De vez en cuando (1 o 2 veces al mes)</v>
      </c>
      <c r="C125" t="str">
        <f>'Encuesta de Satisfacción de (2'!E124</f>
        <v>F.  Educación – Centro de Formación del Profesorado</v>
      </c>
      <c r="D125" t="str">
        <f>'Encuesta de Satisfacción de (2'!F124</f>
        <v>F.  Psicología</v>
      </c>
      <c r="E125">
        <f>'Encuesta de Satisfacción de (2'!G124</f>
        <v>0</v>
      </c>
      <c r="F125">
        <f>'Encuesta de Satisfacción de (2'!H124</f>
        <v>0</v>
      </c>
      <c r="G125">
        <f>'Encuesta de Satisfacción de (2'!I124</f>
        <v>0</v>
      </c>
      <c r="H125">
        <f>'Encuesta de Satisfacción de (2'!J124</f>
        <v>0</v>
      </c>
      <c r="I125">
        <f>'Encuesta de Satisfacción de (2'!K124</f>
        <v>0</v>
      </c>
      <c r="J125">
        <f>'Encuesta de Satisfacción de (2'!L124</f>
        <v>0</v>
      </c>
      <c r="K125">
        <f>'Encuesta de Satisfacción de (2'!M124</f>
        <v>0</v>
      </c>
      <c r="L125">
        <f>'Encuesta de Satisfacción de (2'!N124</f>
        <v>0</v>
      </c>
      <c r="M125">
        <f>'Encuesta de Satisfacción de (2'!O124</f>
        <v>0</v>
      </c>
      <c r="N125">
        <f>'Encuesta de Satisfacción de (2'!P124</f>
        <v>0</v>
      </c>
      <c r="O125">
        <f>'Encuesta de Satisfacción de (2'!Q124</f>
        <v>0</v>
      </c>
      <c r="P125">
        <f>'Encuesta de Satisfacción de (2'!R124</f>
        <v>0</v>
      </c>
      <c r="Q125">
        <f>'Encuesta de Satisfacción de (2'!S124</f>
        <v>0</v>
      </c>
      <c r="R125">
        <f>'Encuesta de Satisfacción de (2'!T124</f>
        <v>0</v>
      </c>
      <c r="S125">
        <f>'Encuesta de Satisfacción de (2'!U124</f>
        <v>0</v>
      </c>
      <c r="T125">
        <f>'Encuesta de Satisfacción de (2'!V124</f>
        <v>0</v>
      </c>
      <c r="U125">
        <f>'Encuesta de Satisfacción de (2'!W124</f>
        <v>0</v>
      </c>
      <c r="V125">
        <f>'Encuesta de Satisfacción de (2'!X124</f>
        <v>0</v>
      </c>
      <c r="W125">
        <f>'Encuesta de Satisfacción de (2'!Y124</f>
        <v>0</v>
      </c>
      <c r="X125">
        <f>'Encuesta de Satisfacción de (2'!Z124</f>
        <v>0</v>
      </c>
      <c r="Y125">
        <f>'Encuesta de Satisfacción de (2'!AA124</f>
        <v>0</v>
      </c>
      <c r="Z125">
        <f>'Encuesta de Satisfacción de (2'!AB124</f>
        <v>0</v>
      </c>
      <c r="AA125">
        <f>'Encuesta de Satisfacción de (2'!AC124</f>
        <v>0</v>
      </c>
      <c r="AB125">
        <f>'Encuesta de Satisfacción de (2'!AD124</f>
        <v>0</v>
      </c>
      <c r="AC125">
        <f>'Encuesta de Satisfacción de (2'!AE124</f>
        <v>0</v>
      </c>
      <c r="AD125">
        <f>'Encuesta de Satisfacción de (2'!AF124</f>
        <v>0</v>
      </c>
      <c r="AE125">
        <f>'Encuesta de Satisfacción de (2'!AG124</f>
        <v>0</v>
      </c>
      <c r="AF125">
        <f>'Encuesta de Satisfacción de (2'!AH124</f>
        <v>5</v>
      </c>
      <c r="AG125">
        <f>'Encuesta de Satisfacción de (2'!AI124</f>
        <v>4</v>
      </c>
      <c r="AH125">
        <f>'Encuesta de Satisfacción de (2'!AJ124</f>
        <v>3</v>
      </c>
      <c r="AI125">
        <f>'Encuesta de Satisfacción de (2'!AK124</f>
        <v>2</v>
      </c>
      <c r="AJ125">
        <f>'Encuesta de Satisfacción de (2'!AL124</f>
        <v>4</v>
      </c>
      <c r="AK125" t="str">
        <f>'Encuesta de Satisfacción de (2'!AM124</f>
        <v>Sí</v>
      </c>
      <c r="AL125" t="str">
        <f>'Encuesta de Satisfacción de (2'!AN124</f>
        <v>Sí</v>
      </c>
      <c r="AM125">
        <f>'Encuesta de Satisfacción de (2'!AO124</f>
        <v>1</v>
      </c>
      <c r="AN125">
        <f>'Encuesta de Satisfacción de (2'!AP124</f>
        <v>5</v>
      </c>
      <c r="AO125">
        <f>'Encuesta de Satisfacción de (2'!AQ124</f>
        <v>1</v>
      </c>
      <c r="AP125">
        <f>'Encuesta de Satisfacción de (2'!AR124</f>
        <v>2</v>
      </c>
      <c r="AQ125">
        <f>'Encuesta de Satisfacción de (2'!AS124</f>
        <v>1</v>
      </c>
      <c r="AR125">
        <f>'Encuesta de Satisfacción de (2'!AT124</f>
        <v>3</v>
      </c>
      <c r="AS125">
        <f>'Encuesta de Satisfacción de (2'!AU124</f>
        <v>1</v>
      </c>
      <c r="AT125">
        <f>'Encuesta de Satisfacción de (2'!AV124</f>
        <v>4</v>
      </c>
      <c r="AU125">
        <f>'Encuesta de Satisfacción de (2'!AW124</f>
        <v>2</v>
      </c>
      <c r="AV125">
        <f>'Encuesta de Satisfacción de (2'!AX124</f>
        <v>3</v>
      </c>
      <c r="AW125">
        <f>'Encuesta de Satisfacción de (2'!AY124</f>
        <v>5</v>
      </c>
      <c r="AX125">
        <f>'Encuesta de Satisfacción de (2'!AZ124</f>
        <v>2</v>
      </c>
      <c r="AY125">
        <f>'Encuesta de Satisfacción de (2'!BA124</f>
        <v>3</v>
      </c>
      <c r="AZ125">
        <f>'Encuesta de Satisfacción de (2'!BB124</f>
        <v>1</v>
      </c>
      <c r="BA125">
        <f>'Encuesta de Satisfacción de (2'!BC124</f>
        <v>2</v>
      </c>
      <c r="BB125">
        <f>'Encuesta de Satisfacción de (2'!BD124</f>
        <v>4</v>
      </c>
      <c r="BC125">
        <f>'Encuesta de Satisfacción de (2'!BE124</f>
        <v>1</v>
      </c>
      <c r="BD125">
        <f>'Encuesta de Satisfacción de (2'!BF124</f>
        <v>3</v>
      </c>
      <c r="BE125" t="str">
        <f>'Encuesta de Satisfacción de (2'!BG124</f>
        <v>Sí</v>
      </c>
      <c r="BF125" t="str">
        <f>'Encuesta de Satisfacción de (2'!BH124</f>
        <v>Sí</v>
      </c>
      <c r="BG125" t="str">
        <f>'Encuesta de Satisfacción de (2'!BI124</f>
        <v>No</v>
      </c>
      <c r="BH125" t="str">
        <f>'Encuesta de Satisfacción de (2'!BJ124</f>
        <v>Sí</v>
      </c>
      <c r="BI125" t="str">
        <f>'Encuesta de Satisfacción de (2'!BK124</f>
        <v>Sí</v>
      </c>
      <c r="BJ125" t="str">
        <f>'Encuesta de Satisfacción de (2'!BL124</f>
        <v>No</v>
      </c>
      <c r="BK125" t="str">
        <f>'Encuesta de Satisfacción de (2'!BM124</f>
        <v>No</v>
      </c>
      <c r="BL125" t="str">
        <f>'Encuesta de Satisfacción de (2'!BN124</f>
        <v>No</v>
      </c>
      <c r="BM125">
        <f>'Encuesta de Satisfacción de (2'!BO124</f>
        <v>3</v>
      </c>
      <c r="BN125">
        <f>'Encuesta de Satisfacción de (2'!BP124</f>
        <v>3</v>
      </c>
      <c r="BO125">
        <f>'Encuesta de Satisfacción de (2'!BQ124</f>
        <v>4</v>
      </c>
      <c r="BP125">
        <f>'Encuesta de Satisfacción de (2'!BR124</f>
        <v>5</v>
      </c>
      <c r="BQ125">
        <f>'Encuesta de Satisfacción de (2'!BS124</f>
        <v>5</v>
      </c>
      <c r="BR125">
        <f>'Encuesta de Satisfacción de (2'!BT124</f>
        <v>5</v>
      </c>
      <c r="BS125">
        <f>'Encuesta de Satisfacción de (2'!BU124</f>
        <v>4</v>
      </c>
      <c r="BT125" t="str">
        <f>'Encuesta de Satisfacción de (2'!BV124</f>
        <v>Sí</v>
      </c>
      <c r="BU125" t="str">
        <f>'Encuesta de Satisfacción de (2'!BW124</f>
        <v>Sí</v>
      </c>
      <c r="BV125" t="str">
        <f>'Encuesta de Satisfacción de (2'!BX124</f>
        <v>Normal</v>
      </c>
      <c r="BW125">
        <f>'Encuesta de Satisfacción de (2'!BY124</f>
        <v>4</v>
      </c>
      <c r="BX125">
        <f>'Encuesta de Satisfacción de (2'!BZ124</f>
        <v>3</v>
      </c>
      <c r="BY125" t="str">
        <f>'Encuesta de Satisfacción de (2'!CA124</f>
        <v>Normal</v>
      </c>
      <c r="BZ125" t="str">
        <f>'Encuesta de Satisfacción de (2'!CB124</f>
        <v>Creo que las búsquedas en la página web es una de las cosas más complejas y a veces poco intuitivas. Creo que se podría hacer un buscador algo más intuitivo.</v>
      </c>
      <c r="CA125" t="str">
        <f>'Encuesta de Satisfacción de (2'!CC124</f>
        <v>No</v>
      </c>
      <c r="CB125" t="str">
        <f>'Encuesta de Satisfacción de (2'!CD124</f>
        <v>2021-22</v>
      </c>
      <c r="CC125" t="str">
        <f>'Encuesta de Satisfacción de (2'!CE124</f>
        <v>MUJER</v>
      </c>
      <c r="CD125" t="str">
        <f>'Encuesta de Satisfacción de (2'!CF124</f>
        <v>DOCTORADO</v>
      </c>
      <c r="CE125" t="str">
        <f>'Encuesta de Satisfacción de (2'!CG124</f>
        <v>D9A1</v>
      </c>
      <c r="CF125" t="str">
        <f>'Encuesta de Satisfacción de (2'!CH124</f>
        <v>DOCTORADO EN PSICOLOGÍA RD99</v>
      </c>
      <c r="CG125">
        <f>'Encuesta de Satisfacción de (2'!CI124</f>
        <v>103</v>
      </c>
      <c r="CH125" t="str">
        <f>'Encuesta de Satisfacción de (2'!CJ124</f>
        <v>FACULTAD DE PSICOLOGÍA</v>
      </c>
      <c r="CI125">
        <f>'Encuesta de Satisfacción de (2'!CK124</f>
        <v>0</v>
      </c>
      <c r="CJ125">
        <f>'Encuesta de Satisfacción de (2'!CL124</f>
        <v>0</v>
      </c>
      <c r="CK125" t="str">
        <f>VLOOKUP(CH125,CENTROS!$A$2:$B$27,2,FALSE)</f>
        <v>PSI</v>
      </c>
      <c r="CL125" t="str">
        <f>VLOOKUP(CH125,CENTROS!$A$2:$C$27,3,FALSE)</f>
        <v>Ciencias de la Salud</v>
      </c>
      <c r="CN125">
        <f t="shared" si="90"/>
        <v>10</v>
      </c>
      <c r="CO125">
        <f t="shared" si="91"/>
        <v>7.5</v>
      </c>
      <c r="CP125">
        <f t="shared" si="92"/>
        <v>5</v>
      </c>
      <c r="CQ125">
        <f t="shared" si="93"/>
        <v>2.5</v>
      </c>
      <c r="CR125">
        <f t="shared" si="94"/>
        <v>7.5</v>
      </c>
      <c r="CS125">
        <f t="shared" si="95"/>
        <v>2.5</v>
      </c>
      <c r="CT125">
        <f t="shared" si="96"/>
        <v>5</v>
      </c>
      <c r="CU125">
        <f t="shared" si="97"/>
        <v>10</v>
      </c>
      <c r="CV125">
        <f t="shared" si="98"/>
        <v>2.5</v>
      </c>
      <c r="CW125">
        <f t="shared" si="99"/>
        <v>5</v>
      </c>
      <c r="CX125">
        <f t="shared" si="100"/>
        <v>0</v>
      </c>
      <c r="CY125">
        <f t="shared" si="101"/>
        <v>2.5</v>
      </c>
      <c r="CZ125">
        <f t="shared" si="102"/>
        <v>7.5</v>
      </c>
      <c r="DA125">
        <f t="shared" si="103"/>
        <v>0</v>
      </c>
      <c r="DB125">
        <f t="shared" si="104"/>
        <v>5</v>
      </c>
      <c r="DC125">
        <f t="shared" si="105"/>
        <v>5</v>
      </c>
      <c r="DD125">
        <f t="shared" si="106"/>
        <v>5</v>
      </c>
      <c r="DE125">
        <f t="shared" si="107"/>
        <v>7.5</v>
      </c>
      <c r="DF125">
        <f t="shared" si="108"/>
        <v>10</v>
      </c>
      <c r="DG125">
        <f t="shared" si="109"/>
        <v>10</v>
      </c>
      <c r="DH125">
        <f t="shared" si="110"/>
        <v>10</v>
      </c>
      <c r="DI125">
        <f t="shared" si="111"/>
        <v>7.5</v>
      </c>
      <c r="DJ125">
        <f t="shared" si="112"/>
        <v>7.5</v>
      </c>
      <c r="DK125">
        <f t="shared" si="113"/>
        <v>5</v>
      </c>
      <c r="DL125">
        <f t="shared" si="114"/>
        <v>5</v>
      </c>
    </row>
    <row r="126" spans="1:116" x14ac:dyDescent="0.2">
      <c r="A126" t="str">
        <f>'Encuesta de Satisfacción de (2'!C125</f>
        <v>Nunca</v>
      </c>
      <c r="B126" t="str">
        <f>'Encuesta de Satisfacción de (2'!D125</f>
        <v>Nunca</v>
      </c>
      <c r="C126" t="str">
        <f>'Encuesta de Satisfacción de (2'!E125</f>
        <v>F.  Educación – Centro de Formación del Profesorado</v>
      </c>
      <c r="D126" t="str">
        <f>'Encuesta de Satisfacción de (2'!F125</f>
        <v>F.  Ciencias Físicas</v>
      </c>
      <c r="E126">
        <f>'Encuesta de Satisfacción de (2'!G125</f>
        <v>0</v>
      </c>
      <c r="F126">
        <f>'Encuesta de Satisfacción de (2'!H125</f>
        <v>0</v>
      </c>
      <c r="G126">
        <f>'Encuesta de Satisfacción de (2'!I125</f>
        <v>0</v>
      </c>
      <c r="H126">
        <f>'Encuesta de Satisfacción de (2'!J125</f>
        <v>0</v>
      </c>
      <c r="I126">
        <f>'Encuesta de Satisfacción de (2'!K125</f>
        <v>0</v>
      </c>
      <c r="J126">
        <f>'Encuesta de Satisfacción de (2'!L125</f>
        <v>0</v>
      </c>
      <c r="K126">
        <f>'Encuesta de Satisfacción de (2'!M125</f>
        <v>0</v>
      </c>
      <c r="L126">
        <f>'Encuesta de Satisfacción de (2'!N125</f>
        <v>0</v>
      </c>
      <c r="M126">
        <f>'Encuesta de Satisfacción de (2'!O125</f>
        <v>0</v>
      </c>
      <c r="N126">
        <f>'Encuesta de Satisfacción de (2'!P125</f>
        <v>0</v>
      </c>
      <c r="O126">
        <f>'Encuesta de Satisfacción de (2'!Q125</f>
        <v>0</v>
      </c>
      <c r="P126">
        <f>'Encuesta de Satisfacción de (2'!R125</f>
        <v>0</v>
      </c>
      <c r="Q126">
        <f>'Encuesta de Satisfacción de (2'!S125</f>
        <v>0</v>
      </c>
      <c r="R126">
        <f>'Encuesta de Satisfacción de (2'!T125</f>
        <v>0</v>
      </c>
      <c r="S126">
        <f>'Encuesta de Satisfacción de (2'!U125</f>
        <v>0</v>
      </c>
      <c r="T126">
        <f>'Encuesta de Satisfacción de (2'!V125</f>
        <v>0</v>
      </c>
      <c r="U126">
        <f>'Encuesta de Satisfacción de (2'!W125</f>
        <v>0</v>
      </c>
      <c r="V126">
        <f>'Encuesta de Satisfacción de (2'!X125</f>
        <v>0</v>
      </c>
      <c r="W126">
        <f>'Encuesta de Satisfacción de (2'!Y125</f>
        <v>0</v>
      </c>
      <c r="X126">
        <f>'Encuesta de Satisfacción de (2'!Z125</f>
        <v>0</v>
      </c>
      <c r="Y126">
        <f>'Encuesta de Satisfacción de (2'!AA125</f>
        <v>0</v>
      </c>
      <c r="Z126">
        <f>'Encuesta de Satisfacción de (2'!AB125</f>
        <v>0</v>
      </c>
      <c r="AA126">
        <f>'Encuesta de Satisfacción de (2'!AC125</f>
        <v>0</v>
      </c>
      <c r="AB126">
        <f>'Encuesta de Satisfacción de (2'!AD125</f>
        <v>0</v>
      </c>
      <c r="AC126">
        <f>'Encuesta de Satisfacción de (2'!AE125</f>
        <v>0</v>
      </c>
      <c r="AD126">
        <f>'Encuesta de Satisfacción de (2'!AF125</f>
        <v>0</v>
      </c>
      <c r="AE126" t="str">
        <f>'Encuesta de Satisfacción de (2'!AG125</f>
        <v>no</v>
      </c>
      <c r="AF126">
        <f>'Encuesta de Satisfacción de (2'!AH125</f>
        <v>4</v>
      </c>
      <c r="AG126">
        <f>'Encuesta de Satisfacción de (2'!AI125</f>
        <v>2</v>
      </c>
      <c r="AH126">
        <f>'Encuesta de Satisfacción de (2'!AJ125</f>
        <v>4</v>
      </c>
      <c r="AI126">
        <f>'Encuesta de Satisfacción de (2'!AK125</f>
        <v>3</v>
      </c>
      <c r="AJ126">
        <f>'Encuesta de Satisfacción de (2'!AL125</f>
        <v>4</v>
      </c>
      <c r="AK126" t="str">
        <f>'Encuesta de Satisfacción de (2'!AM125</f>
        <v>No</v>
      </c>
      <c r="AL126" t="str">
        <f>'Encuesta de Satisfacción de (2'!AN125</f>
        <v>Sí</v>
      </c>
      <c r="AM126">
        <f>'Encuesta de Satisfacción de (2'!AO125</f>
        <v>4</v>
      </c>
      <c r="AN126">
        <f>'Encuesta de Satisfacción de (2'!AP125</f>
        <v>4</v>
      </c>
      <c r="AO126">
        <f>'Encuesta de Satisfacción de (2'!AQ125</f>
        <v>4</v>
      </c>
      <c r="AP126">
        <f>'Encuesta de Satisfacción de (2'!AR125</f>
        <v>4</v>
      </c>
      <c r="AQ126">
        <f>'Encuesta de Satisfacción de (2'!AS125</f>
        <v>4</v>
      </c>
      <c r="AR126">
        <f>'Encuesta de Satisfacción de (2'!AT125</f>
        <v>4</v>
      </c>
      <c r="AS126">
        <f>'Encuesta de Satisfacción de (2'!AU125</f>
        <v>4</v>
      </c>
      <c r="AT126">
        <f>'Encuesta de Satisfacción de (2'!AV125</f>
        <v>4</v>
      </c>
      <c r="AU126">
        <f>'Encuesta de Satisfacción de (2'!AW125</f>
        <v>4</v>
      </c>
      <c r="AV126">
        <f>'Encuesta de Satisfacción de (2'!AX125</f>
        <v>3</v>
      </c>
      <c r="AW126">
        <f>'Encuesta de Satisfacción de (2'!AY125</f>
        <v>4</v>
      </c>
      <c r="AX126">
        <f>'Encuesta de Satisfacción de (2'!AZ125</f>
        <v>4</v>
      </c>
      <c r="AY126">
        <f>'Encuesta de Satisfacción de (2'!BA125</f>
        <v>4</v>
      </c>
      <c r="AZ126">
        <f>'Encuesta de Satisfacción de (2'!BB125</f>
        <v>4</v>
      </c>
      <c r="BA126">
        <f>'Encuesta de Satisfacción de (2'!BC125</f>
        <v>4</v>
      </c>
      <c r="BB126">
        <f>'Encuesta de Satisfacción de (2'!BD125</f>
        <v>4</v>
      </c>
      <c r="BC126">
        <f>'Encuesta de Satisfacción de (2'!BE125</f>
        <v>3</v>
      </c>
      <c r="BD126">
        <f>'Encuesta de Satisfacción de (2'!BF125</f>
        <v>3</v>
      </c>
      <c r="BE126" t="str">
        <f>'Encuesta de Satisfacción de (2'!BG125</f>
        <v>No</v>
      </c>
      <c r="BF126" t="str">
        <f>'Encuesta de Satisfacción de (2'!BH125</f>
        <v>No</v>
      </c>
      <c r="BG126" t="str">
        <f>'Encuesta de Satisfacción de (2'!BI125</f>
        <v>No</v>
      </c>
      <c r="BH126" t="str">
        <f>'Encuesta de Satisfacción de (2'!BJ125</f>
        <v>Sí</v>
      </c>
      <c r="BI126" t="str">
        <f>'Encuesta de Satisfacción de (2'!BK125</f>
        <v>Sí</v>
      </c>
      <c r="BJ126" t="str">
        <f>'Encuesta de Satisfacción de (2'!BL125</f>
        <v>Sí</v>
      </c>
      <c r="BK126" t="str">
        <f>'Encuesta de Satisfacción de (2'!BM125</f>
        <v>No</v>
      </c>
      <c r="BL126" t="str">
        <f>'Encuesta de Satisfacción de (2'!BN125</f>
        <v>Sí</v>
      </c>
      <c r="BM126">
        <f>'Encuesta de Satisfacción de (2'!BO125</f>
        <v>4</v>
      </c>
      <c r="BN126">
        <f>'Encuesta de Satisfacción de (2'!BP125</f>
        <v>4</v>
      </c>
      <c r="BO126">
        <f>'Encuesta de Satisfacción de (2'!BQ125</f>
        <v>4</v>
      </c>
      <c r="BP126">
        <f>'Encuesta de Satisfacción de (2'!BR125</f>
        <v>4</v>
      </c>
      <c r="BQ126">
        <f>'Encuesta de Satisfacción de (2'!BS125</f>
        <v>3</v>
      </c>
      <c r="BR126">
        <f>'Encuesta de Satisfacción de (2'!BT125</f>
        <v>4</v>
      </c>
      <c r="BS126">
        <f>'Encuesta de Satisfacción de (2'!BU125</f>
        <v>4</v>
      </c>
      <c r="BT126" t="str">
        <f>'Encuesta de Satisfacción de (2'!BV125</f>
        <v>No</v>
      </c>
      <c r="BU126" t="str">
        <f>'Encuesta de Satisfacción de (2'!BW125</f>
        <v>No</v>
      </c>
      <c r="BV126">
        <f>'Encuesta de Satisfacción de (2'!BX125</f>
        <v>0</v>
      </c>
      <c r="BW126">
        <f>'Encuesta de Satisfacción de (2'!BY125</f>
        <v>4</v>
      </c>
      <c r="BX126">
        <f>'Encuesta de Satisfacción de (2'!BZ125</f>
        <v>4</v>
      </c>
      <c r="BY126" t="str">
        <f>'Encuesta de Satisfacción de (2'!CA125</f>
        <v>Muy satisfecho</v>
      </c>
      <c r="BZ126" t="str">
        <f>'Encuesta de Satisfacción de (2'!CB125</f>
        <v>no</v>
      </c>
      <c r="CA126" t="str">
        <f>'Encuesta de Satisfacción de (2'!CC125</f>
        <v>No</v>
      </c>
      <c r="CB126" t="str">
        <f>'Encuesta de Satisfacción de (2'!CD125</f>
        <v>2021-22</v>
      </c>
      <c r="CC126" t="str">
        <f>'Encuesta de Satisfacción de (2'!CE125</f>
        <v>MUJER</v>
      </c>
      <c r="CD126" t="str">
        <f>'Encuesta de Satisfacción de (2'!CF125</f>
        <v>GRADO</v>
      </c>
      <c r="CE126" t="str">
        <f>'Encuesta de Satisfacción de (2'!CG125</f>
        <v>0814</v>
      </c>
      <c r="CF126" t="str">
        <f>'Encuesta de Satisfacción de (2'!CH125</f>
        <v>GRADO EN MAESTRO EN EDUCACIÓN PRIMARIA</v>
      </c>
      <c r="CG126">
        <f>'Encuesta de Satisfacción de (2'!CI125</f>
        <v>109</v>
      </c>
      <c r="CH126" t="str">
        <f>'Encuesta de Satisfacción de (2'!CJ125</f>
        <v>FACULTAD DE EDUCACIÓN</v>
      </c>
      <c r="CI126">
        <f>'Encuesta de Satisfacción de (2'!CK125</f>
        <v>0</v>
      </c>
      <c r="CJ126">
        <f>'Encuesta de Satisfacción de (2'!CL125</f>
        <v>0</v>
      </c>
      <c r="CK126" t="str">
        <f>VLOOKUP(CH126,CENTROS!$A$2:$B$27,2,FALSE)</f>
        <v>EDU</v>
      </c>
      <c r="CL126" t="str">
        <f>VLOOKUP(CH126,CENTROS!$A$2:$C$27,3,FALSE)</f>
        <v>Humanidades</v>
      </c>
      <c r="CN126">
        <f t="shared" si="90"/>
        <v>7.5</v>
      </c>
      <c r="CO126">
        <f t="shared" si="91"/>
        <v>2.5</v>
      </c>
      <c r="CP126">
        <f t="shared" si="92"/>
        <v>7.5</v>
      </c>
      <c r="CQ126">
        <f t="shared" si="93"/>
        <v>5</v>
      </c>
      <c r="CR126">
        <f t="shared" si="94"/>
        <v>7.5</v>
      </c>
      <c r="CS126">
        <f t="shared" si="95"/>
        <v>7.5</v>
      </c>
      <c r="CT126">
        <f t="shared" si="96"/>
        <v>5</v>
      </c>
      <c r="CU126">
        <f t="shared" si="97"/>
        <v>7.5</v>
      </c>
      <c r="CV126">
        <f t="shared" si="98"/>
        <v>7.5</v>
      </c>
      <c r="CW126">
        <f t="shared" si="99"/>
        <v>7.5</v>
      </c>
      <c r="CX126">
        <f t="shared" si="100"/>
        <v>7.5</v>
      </c>
      <c r="CY126">
        <f t="shared" si="101"/>
        <v>7.5</v>
      </c>
      <c r="CZ126">
        <f t="shared" si="102"/>
        <v>7.5</v>
      </c>
      <c r="DA126">
        <f t="shared" si="103"/>
        <v>5</v>
      </c>
      <c r="DB126">
        <f t="shared" si="104"/>
        <v>5</v>
      </c>
      <c r="DC126">
        <f t="shared" si="105"/>
        <v>7.5</v>
      </c>
      <c r="DD126">
        <f t="shared" si="106"/>
        <v>7.5</v>
      </c>
      <c r="DE126">
        <f t="shared" si="107"/>
        <v>7.5</v>
      </c>
      <c r="DF126">
        <f t="shared" si="108"/>
        <v>7.5</v>
      </c>
      <c r="DG126">
        <f t="shared" si="109"/>
        <v>5</v>
      </c>
      <c r="DH126">
        <f t="shared" si="110"/>
        <v>7.5</v>
      </c>
      <c r="DI126">
        <f t="shared" si="111"/>
        <v>7.5</v>
      </c>
      <c r="DJ126">
        <f t="shared" si="112"/>
        <v>7.5</v>
      </c>
      <c r="DK126">
        <f t="shared" si="113"/>
        <v>7.5</v>
      </c>
      <c r="DL126">
        <f t="shared" si="114"/>
        <v>10</v>
      </c>
    </row>
    <row r="127" spans="1:116" x14ac:dyDescent="0.2">
      <c r="A127" t="str">
        <f>'Encuesta de Satisfacción de (2'!C126</f>
        <v>Frecuentemente (1 o 2 veces por semana)</v>
      </c>
      <c r="B127" t="str">
        <f>'Encuesta de Satisfacción de (2'!D126</f>
        <v>Muy frecuentemente (3 o más veces por semana)</v>
      </c>
      <c r="C127" t="str">
        <f>'Encuesta de Satisfacción de (2'!E126</f>
        <v>F.  Geografía e Historia</v>
      </c>
      <c r="D127" t="str">
        <f>'Encuesta de Satisfacción de (2'!F126</f>
        <v>F.  Filología</v>
      </c>
      <c r="E127" t="str">
        <f>'Encuesta de Satisfacción de (2'!G126</f>
        <v>Biblioteca María Zambrano (Filología / Derecho)</v>
      </c>
      <c r="F127" t="str">
        <f>'Encuesta de Satisfacción de (2'!H126</f>
        <v>F.  Filosofía</v>
      </c>
      <c r="G127">
        <f>'Encuesta de Satisfacción de (2'!I126</f>
        <v>0</v>
      </c>
      <c r="H127">
        <f>'Encuesta de Satisfacción de (2'!J126</f>
        <v>0</v>
      </c>
      <c r="I127">
        <f>'Encuesta de Satisfacción de (2'!K126</f>
        <v>0</v>
      </c>
      <c r="J127">
        <f>'Encuesta de Satisfacción de (2'!L126</f>
        <v>0</v>
      </c>
      <c r="K127">
        <f>'Encuesta de Satisfacción de (2'!M126</f>
        <v>0</v>
      </c>
      <c r="L127">
        <f>'Encuesta de Satisfacción de (2'!N126</f>
        <v>0</v>
      </c>
      <c r="M127">
        <f>'Encuesta de Satisfacción de (2'!O126</f>
        <v>0</v>
      </c>
      <c r="N127">
        <f>'Encuesta de Satisfacción de (2'!P126</f>
        <v>0</v>
      </c>
      <c r="O127">
        <f>'Encuesta de Satisfacción de (2'!Q126</f>
        <v>0</v>
      </c>
      <c r="P127">
        <f>'Encuesta de Satisfacción de (2'!R126</f>
        <v>0</v>
      </c>
      <c r="Q127">
        <f>'Encuesta de Satisfacción de (2'!S126</f>
        <v>0</v>
      </c>
      <c r="R127">
        <f>'Encuesta de Satisfacción de (2'!T126</f>
        <v>0</v>
      </c>
      <c r="S127">
        <f>'Encuesta de Satisfacción de (2'!U126</f>
        <v>0</v>
      </c>
      <c r="T127">
        <f>'Encuesta de Satisfacción de (2'!V126</f>
        <v>0</v>
      </c>
      <c r="U127">
        <f>'Encuesta de Satisfacción de (2'!W126</f>
        <v>0</v>
      </c>
      <c r="V127">
        <f>'Encuesta de Satisfacción de (2'!X126</f>
        <v>0</v>
      </c>
      <c r="W127">
        <f>'Encuesta de Satisfacción de (2'!Y126</f>
        <v>0</v>
      </c>
      <c r="X127">
        <f>'Encuesta de Satisfacción de (2'!Z126</f>
        <v>0</v>
      </c>
      <c r="Y127">
        <f>'Encuesta de Satisfacción de (2'!AA126</f>
        <v>0</v>
      </c>
      <c r="Z127">
        <f>'Encuesta de Satisfacción de (2'!AB126</f>
        <v>0</v>
      </c>
      <c r="AA127">
        <f>'Encuesta de Satisfacción de (2'!AC126</f>
        <v>0</v>
      </c>
      <c r="AB127">
        <f>'Encuesta de Satisfacción de (2'!AD126</f>
        <v>0</v>
      </c>
      <c r="AC127">
        <f>'Encuesta de Satisfacción de (2'!AE126</f>
        <v>0</v>
      </c>
      <c r="AD127">
        <f>'Encuesta de Satisfacción de (2'!AF126</f>
        <v>0</v>
      </c>
      <c r="AE127">
        <f>'Encuesta de Satisfacción de (2'!AG126</f>
        <v>0</v>
      </c>
      <c r="AF127">
        <f>'Encuesta de Satisfacción de (2'!AH126</f>
        <v>2</v>
      </c>
      <c r="AG127">
        <f>'Encuesta de Satisfacción de (2'!AI126</f>
        <v>4</v>
      </c>
      <c r="AH127">
        <f>'Encuesta de Satisfacción de (2'!AJ126</f>
        <v>3</v>
      </c>
      <c r="AI127">
        <f>'Encuesta de Satisfacción de (2'!AK126</f>
        <v>2</v>
      </c>
      <c r="AJ127">
        <f>'Encuesta de Satisfacción de (2'!AL126</f>
        <v>2</v>
      </c>
      <c r="AK127" t="str">
        <f>'Encuesta de Satisfacción de (2'!AM126</f>
        <v>Sí</v>
      </c>
      <c r="AL127" t="str">
        <f>'Encuesta de Satisfacción de (2'!AN126</f>
        <v>Sí</v>
      </c>
      <c r="AM127">
        <f>'Encuesta de Satisfacción de (2'!AO126</f>
        <v>4</v>
      </c>
      <c r="AN127">
        <f>'Encuesta de Satisfacción de (2'!AP126</f>
        <v>2</v>
      </c>
      <c r="AO127">
        <f>'Encuesta de Satisfacción de (2'!AQ126</f>
        <v>1</v>
      </c>
      <c r="AP127">
        <f>'Encuesta de Satisfacción de (2'!AR126</f>
        <v>5</v>
      </c>
      <c r="AQ127">
        <f>'Encuesta de Satisfacción de (2'!AS126</f>
        <v>5</v>
      </c>
      <c r="AR127">
        <f>'Encuesta de Satisfacción de (2'!AT126</f>
        <v>5</v>
      </c>
      <c r="AS127">
        <f>'Encuesta de Satisfacción de (2'!AU126</f>
        <v>5</v>
      </c>
      <c r="AT127">
        <f>'Encuesta de Satisfacción de (2'!AV126</f>
        <v>5</v>
      </c>
      <c r="AU127">
        <f>'Encuesta de Satisfacción de (2'!AW126</f>
        <v>3</v>
      </c>
      <c r="AV127">
        <f>'Encuesta de Satisfacción de (2'!AX126</f>
        <v>5</v>
      </c>
      <c r="AW127">
        <f>'Encuesta de Satisfacción de (2'!AY126</f>
        <v>5</v>
      </c>
      <c r="AX127">
        <f>'Encuesta de Satisfacción de (2'!AZ126</f>
        <v>4</v>
      </c>
      <c r="AY127">
        <f>'Encuesta de Satisfacción de (2'!BA126</f>
        <v>3</v>
      </c>
      <c r="AZ127">
        <f>'Encuesta de Satisfacción de (2'!BB126</f>
        <v>3</v>
      </c>
      <c r="BA127">
        <f>'Encuesta de Satisfacción de (2'!BC126</f>
        <v>5</v>
      </c>
      <c r="BB127">
        <f>'Encuesta de Satisfacción de (2'!BD126</f>
        <v>5</v>
      </c>
      <c r="BC127">
        <f>'Encuesta de Satisfacción de (2'!BE126</f>
        <v>4</v>
      </c>
      <c r="BD127">
        <f>'Encuesta de Satisfacción de (2'!BF126</f>
        <v>2</v>
      </c>
      <c r="BE127" t="str">
        <f>'Encuesta de Satisfacción de (2'!BG126</f>
        <v>Sí</v>
      </c>
      <c r="BF127" t="str">
        <f>'Encuesta de Satisfacción de (2'!BH126</f>
        <v>N/A</v>
      </c>
      <c r="BG127" t="str">
        <f>'Encuesta de Satisfacción de (2'!BI126</f>
        <v>N/A</v>
      </c>
      <c r="BH127" t="str">
        <f>'Encuesta de Satisfacción de (2'!BJ126</f>
        <v>N/A</v>
      </c>
      <c r="BI127" t="str">
        <f>'Encuesta de Satisfacción de (2'!BK126</f>
        <v>N/A</v>
      </c>
      <c r="BJ127" t="str">
        <f>'Encuesta de Satisfacción de (2'!BL126</f>
        <v>N/A</v>
      </c>
      <c r="BK127" t="str">
        <f>'Encuesta de Satisfacción de (2'!BM126</f>
        <v>Sí</v>
      </c>
      <c r="BL127" t="str">
        <f>'Encuesta de Satisfacción de (2'!BN126</f>
        <v>N/A</v>
      </c>
      <c r="BM127">
        <f>'Encuesta de Satisfacción de (2'!BO126</f>
        <v>5</v>
      </c>
      <c r="BN127">
        <f>'Encuesta de Satisfacción de (2'!BP126</f>
        <v>4</v>
      </c>
      <c r="BO127">
        <f>'Encuesta de Satisfacción de (2'!BQ126</f>
        <v>3</v>
      </c>
      <c r="BP127">
        <f>'Encuesta de Satisfacción de (2'!BR126</f>
        <v>5</v>
      </c>
      <c r="BQ127">
        <f>'Encuesta de Satisfacción de (2'!BS126</f>
        <v>5</v>
      </c>
      <c r="BR127">
        <f>'Encuesta de Satisfacción de (2'!BT126</f>
        <v>5</v>
      </c>
      <c r="BS127">
        <f>'Encuesta de Satisfacción de (2'!BU126</f>
        <v>5</v>
      </c>
      <c r="BT127" t="str">
        <f>'Encuesta de Satisfacción de (2'!BV126</f>
        <v>Sí</v>
      </c>
      <c r="BU127" t="str">
        <f>'Encuesta de Satisfacción de (2'!BW126</f>
        <v>N/A</v>
      </c>
      <c r="BV127">
        <f>'Encuesta de Satisfacción de (2'!BX126</f>
        <v>0</v>
      </c>
      <c r="BW127">
        <f>'Encuesta de Satisfacción de (2'!BY126</f>
        <v>5</v>
      </c>
      <c r="BX127">
        <f>'Encuesta de Satisfacción de (2'!BZ126</f>
        <v>5</v>
      </c>
      <c r="BY127" t="str">
        <f>'Encuesta de Satisfacción de (2'!CA126</f>
        <v>Muy satisfecho</v>
      </c>
      <c r="BZ127">
        <f>'Encuesta de Satisfacción de (2'!CB126</f>
        <v>0</v>
      </c>
      <c r="CA127" t="str">
        <f>'Encuesta de Satisfacción de (2'!CC126</f>
        <v>No</v>
      </c>
      <c r="CB127" t="str">
        <f>'Encuesta de Satisfacción de (2'!CD126</f>
        <v>2021-22</v>
      </c>
      <c r="CC127" t="str">
        <f>'Encuesta de Satisfacción de (2'!CE126</f>
        <v>HOMBRE</v>
      </c>
      <c r="CD127" t="str">
        <f>'Encuesta de Satisfacción de (2'!CF126</f>
        <v>GRADO</v>
      </c>
      <c r="CE127" t="str">
        <f>'Encuesta de Satisfacción de (2'!CG126</f>
        <v>0820</v>
      </c>
      <c r="CF127" t="str">
        <f>'Encuesta de Satisfacción de (2'!CH126</f>
        <v>GRADO EN FILOSOFÍA</v>
      </c>
      <c r="CG127">
        <f>'Encuesta de Satisfacción de (2'!CI126</f>
        <v>101</v>
      </c>
      <c r="CH127" t="str">
        <f>'Encuesta de Satisfacción de (2'!CJ126</f>
        <v>FACULTAD DE FILOSOFÍA</v>
      </c>
      <c r="CI127">
        <f>'Encuesta de Satisfacción de (2'!CK126</f>
        <v>0</v>
      </c>
      <c r="CJ127">
        <f>'Encuesta de Satisfacción de (2'!CL126</f>
        <v>0</v>
      </c>
      <c r="CK127" t="str">
        <f>VLOOKUP(CH127,CENTROS!$A$2:$B$27,2,FALSE)</f>
        <v>FLS</v>
      </c>
      <c r="CL127" t="str">
        <f>VLOOKUP(CH127,CENTROS!$A$2:$C$27,3,FALSE)</f>
        <v>Humanidades</v>
      </c>
      <c r="CN127">
        <f t="shared" si="90"/>
        <v>2.5</v>
      </c>
      <c r="CO127">
        <f t="shared" si="91"/>
        <v>7.5</v>
      </c>
      <c r="CP127">
        <f t="shared" si="92"/>
        <v>5</v>
      </c>
      <c r="CQ127">
        <f t="shared" si="93"/>
        <v>2.5</v>
      </c>
      <c r="CR127">
        <f t="shared" si="94"/>
        <v>2.5</v>
      </c>
      <c r="CS127">
        <f t="shared" si="95"/>
        <v>5</v>
      </c>
      <c r="CT127">
        <f t="shared" si="96"/>
        <v>10</v>
      </c>
      <c r="CU127">
        <f t="shared" si="97"/>
        <v>10</v>
      </c>
      <c r="CV127">
        <f t="shared" si="98"/>
        <v>7.5</v>
      </c>
      <c r="CW127">
        <f t="shared" si="99"/>
        <v>5</v>
      </c>
      <c r="CX127">
        <f t="shared" si="100"/>
        <v>5</v>
      </c>
      <c r="CY127">
        <f t="shared" si="101"/>
        <v>10</v>
      </c>
      <c r="CZ127">
        <f t="shared" si="102"/>
        <v>10</v>
      </c>
      <c r="DA127">
        <f t="shared" si="103"/>
        <v>7.5</v>
      </c>
      <c r="DB127">
        <f t="shared" si="104"/>
        <v>2.5</v>
      </c>
      <c r="DC127">
        <f t="shared" si="105"/>
        <v>10</v>
      </c>
      <c r="DD127">
        <f t="shared" si="106"/>
        <v>7.5</v>
      </c>
      <c r="DE127">
        <f t="shared" si="107"/>
        <v>5</v>
      </c>
      <c r="DF127">
        <f t="shared" si="108"/>
        <v>10</v>
      </c>
      <c r="DG127">
        <f t="shared" si="109"/>
        <v>10</v>
      </c>
      <c r="DH127">
        <f t="shared" si="110"/>
        <v>10</v>
      </c>
      <c r="DI127">
        <f t="shared" si="111"/>
        <v>10</v>
      </c>
      <c r="DJ127">
        <f t="shared" si="112"/>
        <v>10</v>
      </c>
      <c r="DK127">
        <f t="shared" si="113"/>
        <v>10</v>
      </c>
      <c r="DL127">
        <f t="shared" si="114"/>
        <v>10</v>
      </c>
    </row>
    <row r="128" spans="1:116" x14ac:dyDescent="0.2">
      <c r="A128" t="str">
        <f>'Encuesta de Satisfacción de (2'!C127</f>
        <v>De vez en cuando (1 o 2 veces al mes)</v>
      </c>
      <c r="B128">
        <f>'Encuesta de Satisfacción de (2'!D127</f>
        <v>0</v>
      </c>
      <c r="C128" t="str">
        <f>'Encuesta de Satisfacción de (2'!E127</f>
        <v>F.  Enfermería, Fisioterapia y Podología</v>
      </c>
      <c r="D128">
        <f>'Encuesta de Satisfacción de (2'!F127</f>
        <v>0</v>
      </c>
      <c r="E128">
        <f>'Encuesta de Satisfacción de (2'!G127</f>
        <v>0</v>
      </c>
      <c r="F128">
        <f>'Encuesta de Satisfacción de (2'!H127</f>
        <v>0</v>
      </c>
      <c r="G128">
        <f>'Encuesta de Satisfacción de (2'!I127</f>
        <v>0</v>
      </c>
      <c r="H128">
        <f>'Encuesta de Satisfacción de (2'!J127</f>
        <v>0</v>
      </c>
      <c r="I128">
        <f>'Encuesta de Satisfacción de (2'!K127</f>
        <v>0</v>
      </c>
      <c r="J128">
        <f>'Encuesta de Satisfacción de (2'!L127</f>
        <v>0</v>
      </c>
      <c r="K128">
        <f>'Encuesta de Satisfacción de (2'!M127</f>
        <v>0</v>
      </c>
      <c r="L128">
        <f>'Encuesta de Satisfacción de (2'!N127</f>
        <v>0</v>
      </c>
      <c r="M128">
        <f>'Encuesta de Satisfacción de (2'!O127</f>
        <v>0</v>
      </c>
      <c r="N128">
        <f>'Encuesta de Satisfacción de (2'!P127</f>
        <v>0</v>
      </c>
      <c r="O128">
        <f>'Encuesta de Satisfacción de (2'!Q127</f>
        <v>0</v>
      </c>
      <c r="P128">
        <f>'Encuesta de Satisfacción de (2'!R127</f>
        <v>0</v>
      </c>
      <c r="Q128">
        <f>'Encuesta de Satisfacción de (2'!S127</f>
        <v>0</v>
      </c>
      <c r="R128">
        <f>'Encuesta de Satisfacción de (2'!T127</f>
        <v>0</v>
      </c>
      <c r="S128">
        <f>'Encuesta de Satisfacción de (2'!U127</f>
        <v>0</v>
      </c>
      <c r="T128">
        <f>'Encuesta de Satisfacción de (2'!V127</f>
        <v>0</v>
      </c>
      <c r="U128">
        <f>'Encuesta de Satisfacción de (2'!W127</f>
        <v>0</v>
      </c>
      <c r="V128">
        <f>'Encuesta de Satisfacción de (2'!X127</f>
        <v>0</v>
      </c>
      <c r="W128">
        <f>'Encuesta de Satisfacción de (2'!Y127</f>
        <v>0</v>
      </c>
      <c r="X128">
        <f>'Encuesta de Satisfacción de (2'!Z127</f>
        <v>0</v>
      </c>
      <c r="Y128">
        <f>'Encuesta de Satisfacción de (2'!AA127</f>
        <v>0</v>
      </c>
      <c r="Z128">
        <f>'Encuesta de Satisfacción de (2'!AB127</f>
        <v>0</v>
      </c>
      <c r="AA128">
        <f>'Encuesta de Satisfacción de (2'!AC127</f>
        <v>0</v>
      </c>
      <c r="AB128">
        <f>'Encuesta de Satisfacción de (2'!AD127</f>
        <v>0</v>
      </c>
      <c r="AC128">
        <f>'Encuesta de Satisfacción de (2'!AE127</f>
        <v>0</v>
      </c>
      <c r="AD128">
        <f>'Encuesta de Satisfacción de (2'!AF127</f>
        <v>0</v>
      </c>
      <c r="AE128">
        <f>'Encuesta de Satisfacción de (2'!AG127</f>
        <v>0</v>
      </c>
      <c r="AF128">
        <f>'Encuesta de Satisfacción de (2'!AH127</f>
        <v>3</v>
      </c>
      <c r="AG128">
        <f>'Encuesta de Satisfacción de (2'!AI127</f>
        <v>4</v>
      </c>
      <c r="AH128">
        <f>'Encuesta de Satisfacción de (2'!AJ127</f>
        <v>3</v>
      </c>
      <c r="AI128">
        <f>'Encuesta de Satisfacción de (2'!AK127</f>
        <v>4</v>
      </c>
      <c r="AJ128">
        <f>'Encuesta de Satisfacción de (2'!AL127</f>
        <v>4</v>
      </c>
      <c r="AK128" t="str">
        <f>'Encuesta de Satisfacción de (2'!AM127</f>
        <v>No</v>
      </c>
      <c r="AL128" t="str">
        <f>'Encuesta de Satisfacción de (2'!AN127</f>
        <v>Sí</v>
      </c>
      <c r="AM128">
        <f>'Encuesta de Satisfacción de (2'!AO127</f>
        <v>3</v>
      </c>
      <c r="AN128">
        <f>'Encuesta de Satisfacción de (2'!AP127</f>
        <v>2</v>
      </c>
      <c r="AO128">
        <f>'Encuesta de Satisfacción de (2'!AQ127</f>
        <v>2</v>
      </c>
      <c r="AP128">
        <f>'Encuesta de Satisfacción de (2'!AR127</f>
        <v>2</v>
      </c>
      <c r="AQ128">
        <f>'Encuesta de Satisfacción de (2'!AS127</f>
        <v>4</v>
      </c>
      <c r="AR128">
        <f>'Encuesta de Satisfacción de (2'!AT127</f>
        <v>3</v>
      </c>
      <c r="AS128">
        <f>'Encuesta de Satisfacción de (2'!AU127</f>
        <v>5</v>
      </c>
      <c r="AT128">
        <f>'Encuesta de Satisfacción de (2'!AV127</f>
        <v>4</v>
      </c>
      <c r="AU128">
        <f>'Encuesta de Satisfacción de (2'!AW127</f>
        <v>5</v>
      </c>
      <c r="AV128">
        <f>'Encuesta de Satisfacción de (2'!AX127</f>
        <v>4</v>
      </c>
      <c r="AW128">
        <f>'Encuesta de Satisfacción de (2'!AY127</f>
        <v>4</v>
      </c>
      <c r="AX128">
        <f>'Encuesta de Satisfacción de (2'!AZ127</f>
        <v>4</v>
      </c>
      <c r="AY128">
        <f>'Encuesta de Satisfacción de (2'!BA127</f>
        <v>4</v>
      </c>
      <c r="AZ128">
        <f>'Encuesta de Satisfacción de (2'!BB127</f>
        <v>4</v>
      </c>
      <c r="BA128">
        <f>'Encuesta de Satisfacción de (2'!BC127</f>
        <v>4</v>
      </c>
      <c r="BB128">
        <f>'Encuesta de Satisfacción de (2'!BD127</f>
        <v>4</v>
      </c>
      <c r="BC128">
        <f>'Encuesta de Satisfacción de (2'!BE127</f>
        <v>4</v>
      </c>
      <c r="BD128">
        <f>'Encuesta de Satisfacción de (2'!BF127</f>
        <v>4</v>
      </c>
      <c r="BE128" t="str">
        <f>'Encuesta de Satisfacción de (2'!BG127</f>
        <v>No</v>
      </c>
      <c r="BF128" t="str">
        <f>'Encuesta de Satisfacción de (2'!BH127</f>
        <v>N/A</v>
      </c>
      <c r="BG128" t="str">
        <f>'Encuesta de Satisfacción de (2'!BI127</f>
        <v>N/A</v>
      </c>
      <c r="BH128" t="str">
        <f>'Encuesta de Satisfacción de (2'!BJ127</f>
        <v>N/A</v>
      </c>
      <c r="BI128" t="str">
        <f>'Encuesta de Satisfacción de (2'!BK127</f>
        <v>N/A</v>
      </c>
      <c r="BJ128" t="str">
        <f>'Encuesta de Satisfacción de (2'!BL127</f>
        <v>N/A</v>
      </c>
      <c r="BK128" t="str">
        <f>'Encuesta de Satisfacción de (2'!BM127</f>
        <v>Sí</v>
      </c>
      <c r="BL128" t="str">
        <f>'Encuesta de Satisfacción de (2'!BN127</f>
        <v>N/A</v>
      </c>
      <c r="BM128">
        <f>'Encuesta de Satisfacción de (2'!BO127</f>
        <v>5</v>
      </c>
      <c r="BN128">
        <f>'Encuesta de Satisfacción de (2'!BP127</f>
        <v>5</v>
      </c>
      <c r="BO128">
        <f>'Encuesta de Satisfacción de (2'!BQ127</f>
        <v>5</v>
      </c>
      <c r="BP128">
        <f>'Encuesta de Satisfacción de (2'!BR127</f>
        <v>4</v>
      </c>
      <c r="BQ128">
        <f>'Encuesta de Satisfacción de (2'!BS127</f>
        <v>5</v>
      </c>
      <c r="BR128">
        <f>'Encuesta de Satisfacción de (2'!BT127</f>
        <v>4</v>
      </c>
      <c r="BS128">
        <f>'Encuesta de Satisfacción de (2'!BU127</f>
        <v>4</v>
      </c>
      <c r="BT128" t="str">
        <f>'Encuesta de Satisfacción de (2'!BV127</f>
        <v>No</v>
      </c>
      <c r="BU128" t="str">
        <f>'Encuesta de Satisfacción de (2'!BW127</f>
        <v>No</v>
      </c>
      <c r="BV128">
        <f>'Encuesta de Satisfacción de (2'!BX127</f>
        <v>0</v>
      </c>
      <c r="BW128">
        <f>'Encuesta de Satisfacción de (2'!BY127</f>
        <v>3</v>
      </c>
      <c r="BX128">
        <f>'Encuesta de Satisfacción de (2'!BZ127</f>
        <v>4</v>
      </c>
      <c r="BY128" t="str">
        <f>'Encuesta de Satisfacción de (2'!CA127</f>
        <v>Muy satisfecho</v>
      </c>
      <c r="BZ128" t="str">
        <f>'Encuesta de Satisfacción de (2'!CB127</f>
        <v>Hay poca cobertura en la biblioteca y mucho frío</v>
      </c>
      <c r="CA128" t="str">
        <f>'Encuesta de Satisfacción de (2'!CC127</f>
        <v>No</v>
      </c>
      <c r="CB128" t="str">
        <f>'Encuesta de Satisfacción de (2'!CD127</f>
        <v>2021-22</v>
      </c>
      <c r="CC128" t="str">
        <f>'Encuesta de Satisfacción de (2'!CE127</f>
        <v>MUJER</v>
      </c>
      <c r="CD128" t="str">
        <f>'Encuesta de Satisfacción de (2'!CF127</f>
        <v>GRADO</v>
      </c>
      <c r="CE128" t="str">
        <f>'Encuesta de Satisfacción de (2'!CG127</f>
        <v>080O</v>
      </c>
      <c r="CF128" t="str">
        <f>'Encuesta de Satisfacción de (2'!CH127</f>
        <v>GRADO EN ENFERMERÍA (2020)</v>
      </c>
      <c r="CG128">
        <f>'Encuesta de Satisfacción de (2'!CI127</f>
        <v>244</v>
      </c>
      <c r="CH128" t="str">
        <f>'Encuesta de Satisfacción de (2'!CJ127</f>
        <v>FACULTAD DE ENFERMERÍA, FISIOTERAPIA Y PODOLOGÍA</v>
      </c>
      <c r="CI128">
        <f>'Encuesta de Satisfacción de (2'!CK127</f>
        <v>0</v>
      </c>
      <c r="CJ128">
        <f>'Encuesta de Satisfacción de (2'!CL127</f>
        <v>0</v>
      </c>
      <c r="CK128" t="str">
        <f>VLOOKUP(CH128,CENTROS!$A$2:$B$27,2,FALSE)</f>
        <v>ENF</v>
      </c>
      <c r="CL128" t="str">
        <f>VLOOKUP(CH128,CENTROS!$A$2:$C$27,3,FALSE)</f>
        <v>Ciencias de la Salud</v>
      </c>
      <c r="CN128">
        <f t="shared" si="90"/>
        <v>5</v>
      </c>
      <c r="CO128">
        <f t="shared" si="91"/>
        <v>7.5</v>
      </c>
      <c r="CP128">
        <f t="shared" si="92"/>
        <v>5</v>
      </c>
      <c r="CQ128">
        <f t="shared" si="93"/>
        <v>7.5</v>
      </c>
      <c r="CR128">
        <f t="shared" si="94"/>
        <v>7.5</v>
      </c>
      <c r="CS128">
        <f t="shared" si="95"/>
        <v>10</v>
      </c>
      <c r="CT128">
        <f t="shared" si="96"/>
        <v>7.5</v>
      </c>
      <c r="CU128">
        <f t="shared" si="97"/>
        <v>7.5</v>
      </c>
      <c r="CV128">
        <f t="shared" si="98"/>
        <v>7.5</v>
      </c>
      <c r="CW128">
        <f t="shared" si="99"/>
        <v>7.5</v>
      </c>
      <c r="CX128">
        <f t="shared" si="100"/>
        <v>7.5</v>
      </c>
      <c r="CY128">
        <f t="shared" si="101"/>
        <v>7.5</v>
      </c>
      <c r="CZ128">
        <f t="shared" si="102"/>
        <v>7.5</v>
      </c>
      <c r="DA128">
        <f t="shared" si="103"/>
        <v>7.5</v>
      </c>
      <c r="DB128">
        <f t="shared" si="104"/>
        <v>7.5</v>
      </c>
      <c r="DC128">
        <f t="shared" si="105"/>
        <v>10</v>
      </c>
      <c r="DD128">
        <f t="shared" si="106"/>
        <v>10</v>
      </c>
      <c r="DE128">
        <f t="shared" si="107"/>
        <v>10</v>
      </c>
      <c r="DF128">
        <f t="shared" si="108"/>
        <v>7.5</v>
      </c>
      <c r="DG128">
        <f t="shared" si="109"/>
        <v>10</v>
      </c>
      <c r="DH128">
        <f t="shared" si="110"/>
        <v>7.5</v>
      </c>
      <c r="DI128">
        <f t="shared" si="111"/>
        <v>7.5</v>
      </c>
      <c r="DJ128">
        <f t="shared" si="112"/>
        <v>5</v>
      </c>
      <c r="DK128">
        <f t="shared" si="113"/>
        <v>7.5</v>
      </c>
      <c r="DL128">
        <f t="shared" si="114"/>
        <v>10</v>
      </c>
    </row>
    <row r="129" spans="1:116" x14ac:dyDescent="0.2">
      <c r="A129" t="str">
        <f>'Encuesta de Satisfacción de (2'!C128</f>
        <v>Frecuentemente (1 o 2 veces por semana)</v>
      </c>
      <c r="B129" t="str">
        <f>'Encuesta de Satisfacción de (2'!D128</f>
        <v>Frecuentemente (1 o 2 veces por semana)</v>
      </c>
      <c r="C129" t="str">
        <f>'Encuesta de Satisfacción de (2'!E128</f>
        <v>F.  Geografía e Historia</v>
      </c>
      <c r="D129" t="str">
        <f>'Encuesta de Satisfacción de (2'!F128</f>
        <v>Biblioteca María Zambrano (Filología / Derecho)</v>
      </c>
      <c r="E129" t="str">
        <f>'Encuesta de Satisfacción de (2'!G128</f>
        <v>F.  Filología</v>
      </c>
      <c r="F129">
        <f>'Encuesta de Satisfacción de (2'!H128</f>
        <v>0</v>
      </c>
      <c r="G129">
        <f>'Encuesta de Satisfacción de (2'!I128</f>
        <v>0</v>
      </c>
      <c r="H129">
        <f>'Encuesta de Satisfacción de (2'!J128</f>
        <v>0</v>
      </c>
      <c r="I129">
        <f>'Encuesta de Satisfacción de (2'!K128</f>
        <v>0</v>
      </c>
      <c r="J129">
        <f>'Encuesta de Satisfacción de (2'!L128</f>
        <v>0</v>
      </c>
      <c r="K129">
        <f>'Encuesta de Satisfacción de (2'!M128</f>
        <v>0</v>
      </c>
      <c r="L129">
        <f>'Encuesta de Satisfacción de (2'!N128</f>
        <v>0</v>
      </c>
      <c r="M129">
        <f>'Encuesta de Satisfacción de (2'!O128</f>
        <v>0</v>
      </c>
      <c r="N129">
        <f>'Encuesta de Satisfacción de (2'!P128</f>
        <v>0</v>
      </c>
      <c r="O129">
        <f>'Encuesta de Satisfacción de (2'!Q128</f>
        <v>0</v>
      </c>
      <c r="P129">
        <f>'Encuesta de Satisfacción de (2'!R128</f>
        <v>0</v>
      </c>
      <c r="Q129">
        <f>'Encuesta de Satisfacción de (2'!S128</f>
        <v>0</v>
      </c>
      <c r="R129">
        <f>'Encuesta de Satisfacción de (2'!T128</f>
        <v>0</v>
      </c>
      <c r="S129">
        <f>'Encuesta de Satisfacción de (2'!U128</f>
        <v>0</v>
      </c>
      <c r="T129">
        <f>'Encuesta de Satisfacción de (2'!V128</f>
        <v>0</v>
      </c>
      <c r="U129">
        <f>'Encuesta de Satisfacción de (2'!W128</f>
        <v>0</v>
      </c>
      <c r="V129">
        <f>'Encuesta de Satisfacción de (2'!X128</f>
        <v>0</v>
      </c>
      <c r="W129">
        <f>'Encuesta de Satisfacción de (2'!Y128</f>
        <v>0</v>
      </c>
      <c r="X129">
        <f>'Encuesta de Satisfacción de (2'!Z128</f>
        <v>0</v>
      </c>
      <c r="Y129">
        <f>'Encuesta de Satisfacción de (2'!AA128</f>
        <v>0</v>
      </c>
      <c r="Z129">
        <f>'Encuesta de Satisfacción de (2'!AB128</f>
        <v>0</v>
      </c>
      <c r="AA129">
        <f>'Encuesta de Satisfacción de (2'!AC128</f>
        <v>0</v>
      </c>
      <c r="AB129">
        <f>'Encuesta de Satisfacción de (2'!AD128</f>
        <v>0</v>
      </c>
      <c r="AC129">
        <f>'Encuesta de Satisfacción de (2'!AE128</f>
        <v>0</v>
      </c>
      <c r="AD129">
        <f>'Encuesta de Satisfacción de (2'!AF128</f>
        <v>0</v>
      </c>
      <c r="AE129" t="str">
        <f>'Encuesta de Satisfacción de (2'!AG128</f>
        <v>Bibliotecas Ayuntamiento Madrid, CCHS CSIC Tomás Navarro Tomás</v>
      </c>
      <c r="AF129">
        <f>'Encuesta de Satisfacción de (2'!AH128</f>
        <v>5</v>
      </c>
      <c r="AG129">
        <f>'Encuesta de Satisfacción de (2'!AI128</f>
        <v>5</v>
      </c>
      <c r="AH129">
        <f>'Encuesta de Satisfacción de (2'!AJ128</f>
        <v>4</v>
      </c>
      <c r="AI129">
        <f>'Encuesta de Satisfacción de (2'!AK128</f>
        <v>1</v>
      </c>
      <c r="AJ129">
        <f>'Encuesta de Satisfacción de (2'!AL128</f>
        <v>5</v>
      </c>
      <c r="AK129" t="str">
        <f>'Encuesta de Satisfacción de (2'!AM128</f>
        <v>Sí</v>
      </c>
      <c r="AL129" t="str">
        <f>'Encuesta de Satisfacción de (2'!AN128</f>
        <v>Sí</v>
      </c>
      <c r="AM129">
        <f>'Encuesta de Satisfacción de (2'!AO128</f>
        <v>4</v>
      </c>
      <c r="AN129">
        <f>'Encuesta de Satisfacción de (2'!AP128</f>
        <v>1</v>
      </c>
      <c r="AO129">
        <f>'Encuesta de Satisfacción de (2'!AQ128</f>
        <v>2</v>
      </c>
      <c r="AP129">
        <f>'Encuesta de Satisfacción de (2'!AR128</f>
        <v>2</v>
      </c>
      <c r="AQ129">
        <f>'Encuesta de Satisfacción de (2'!AS128</f>
        <v>3</v>
      </c>
      <c r="AR129">
        <f>'Encuesta de Satisfacción de (2'!AT128</f>
        <v>4</v>
      </c>
      <c r="AS129">
        <f>'Encuesta de Satisfacción de (2'!AU128</f>
        <v>2</v>
      </c>
      <c r="AT129">
        <f>'Encuesta de Satisfacción de (2'!AV128</f>
        <v>2</v>
      </c>
      <c r="AU129">
        <f>'Encuesta de Satisfacción de (2'!AW128</f>
        <v>2</v>
      </c>
      <c r="AV129">
        <f>'Encuesta de Satisfacción de (2'!AX128</f>
        <v>4</v>
      </c>
      <c r="AW129">
        <f>'Encuesta de Satisfacción de (2'!AY128</f>
        <v>5</v>
      </c>
      <c r="AX129">
        <f>'Encuesta de Satisfacción de (2'!AZ128</f>
        <v>5</v>
      </c>
      <c r="AY129">
        <f>'Encuesta de Satisfacción de (2'!BA128</f>
        <v>5</v>
      </c>
      <c r="AZ129">
        <f>'Encuesta de Satisfacción de (2'!BB128</f>
        <v>5</v>
      </c>
      <c r="BA129">
        <f>'Encuesta de Satisfacción de (2'!BC128</f>
        <v>3</v>
      </c>
      <c r="BB129">
        <f>'Encuesta de Satisfacción de (2'!BD128</f>
        <v>4</v>
      </c>
      <c r="BC129">
        <f>'Encuesta de Satisfacción de (2'!BE128</f>
        <v>5</v>
      </c>
      <c r="BD129">
        <f>'Encuesta de Satisfacción de (2'!BF128</f>
        <v>4</v>
      </c>
      <c r="BE129" t="str">
        <f>'Encuesta de Satisfacción de (2'!BG128</f>
        <v>Sí</v>
      </c>
      <c r="BF129" t="str">
        <f>'Encuesta de Satisfacción de (2'!BH128</f>
        <v>Sí</v>
      </c>
      <c r="BG129" t="str">
        <f>'Encuesta de Satisfacción de (2'!BI128</f>
        <v>No</v>
      </c>
      <c r="BH129" t="str">
        <f>'Encuesta de Satisfacción de (2'!BJ128</f>
        <v>Sí</v>
      </c>
      <c r="BI129" t="str">
        <f>'Encuesta de Satisfacción de (2'!BK128</f>
        <v>Sí</v>
      </c>
      <c r="BJ129" t="str">
        <f>'Encuesta de Satisfacción de (2'!BL128</f>
        <v>No</v>
      </c>
      <c r="BK129" t="str">
        <f>'Encuesta de Satisfacción de (2'!BM128</f>
        <v>No</v>
      </c>
      <c r="BL129" t="str">
        <f>'Encuesta de Satisfacción de (2'!BN128</f>
        <v>No</v>
      </c>
      <c r="BM129">
        <f>'Encuesta de Satisfacción de (2'!BO128</f>
        <v>5</v>
      </c>
      <c r="BN129">
        <f>'Encuesta de Satisfacción de (2'!BP128</f>
        <v>5</v>
      </c>
      <c r="BO129">
        <f>'Encuesta de Satisfacción de (2'!BQ128</f>
        <v>5</v>
      </c>
      <c r="BP129">
        <f>'Encuesta de Satisfacción de (2'!BR128</f>
        <v>5</v>
      </c>
      <c r="BQ129">
        <f>'Encuesta de Satisfacción de (2'!BS128</f>
        <v>5</v>
      </c>
      <c r="BR129">
        <f>'Encuesta de Satisfacción de (2'!BT128</f>
        <v>5</v>
      </c>
      <c r="BS129">
        <f>'Encuesta de Satisfacción de (2'!BU128</f>
        <v>4</v>
      </c>
      <c r="BT129" t="str">
        <f>'Encuesta de Satisfacción de (2'!BV128</f>
        <v>Sí</v>
      </c>
      <c r="BU129" t="str">
        <f>'Encuesta de Satisfacción de (2'!BW128</f>
        <v>Sí</v>
      </c>
      <c r="BV129" t="str">
        <f>'Encuesta de Satisfacción de (2'!BX128</f>
        <v>Muy útil</v>
      </c>
      <c r="BW129">
        <f>'Encuesta de Satisfacción de (2'!BY128</f>
        <v>5</v>
      </c>
      <c r="BX129">
        <f>'Encuesta de Satisfacción de (2'!BZ128</f>
        <v>4</v>
      </c>
      <c r="BY129" t="str">
        <f>'Encuesta de Satisfacción de (2'!CA128</f>
        <v>Muy satisfecho</v>
      </c>
      <c r="BZ129" t="str">
        <f>'Encuesta de Satisfacción de (2'!CB128</f>
        <v>Que se enseñe mejor a los nuevos alumnos en el uso y posibilidades de la biblioteca que son muchas!! Hay alumnos de primero que entran en septiembre y a finales del primer semestre (enero-febrero) aun no tienen ni idea de como usar la biblioteca ni presencialmente ni online, no se la conocen, apenas hacen alguna búsqueda en Cisne y poco más, y no todos tienen amigos "empollones", de cursos más avanzados o repetidores que les ayuden. Luego aprenden con el tiempo es cierto, pero llama mucho la atención que tarden meses en saber usar herramientas tan básicas, y creo que muchos abandonos de la carrera, o muchos estudiantes que hacen la carrera ya por trámite sacando asignaturas con 5, 6 etc y haciendo trabajos con los recursos más a mano que encuentran en google sin utilizar un criterio "académico" podrían mejorar sus prestaciones y tener más interés en la carrera (y de paso subir el nivel del alumnado que, no se en otros, pero en el Grado de Historia hay cada caso que te caes de culo, blogs de viajes, podcasts, como fuentes para trabajos EN SEGUNDO DE CARRERA O INCLUSO TERCERO Y CUERTO ALGUNA VEZ) si supiesen usar estos recursos de la biblioteca desde el principio. La culpa no es de la biblioteca, que bastante hace con todo lo que ofrece en su web y estanterías, y que te enseña a usarlo en su web, pero creo que no ha pasado a la práctica como debe, se dan unas pautas muy básicas en las aulas y muy pocos suelen ir más allá para aprender a usar estos recursos, es como tener un Lamborghini en el garaje pero sin neumáticos, y que te expliquen como corre con neumáticos pero nadie te enseñe a ponerlos. Aquí la facultad y la universidad deben hacer más, porque es un tesoro la biblioteca y sus funciones, y su vertiente online es la leche, además de su personal, pero algo falla cuando la gente de primero de carrera tarda meses en desenvolverse de manera aceptable en la biblioteca, hay que concienciar más, que no la vean como el sitio donde ir a estudiar a dos semanas del examen como muchos ven la biblioteca del barrio (y es normal, después de la EBAU, tenerle cierta manía a la biblioteca, en especial si has tenido que ir a septiembre), que lo vean como algo indisociable de la condición de estudiante universitario comprometido y exitoso, como una herramienta de saber y no de obligación.</v>
      </c>
      <c r="CA129" t="str">
        <f>'Encuesta de Satisfacción de (2'!CC128</f>
        <v>No</v>
      </c>
      <c r="CB129" t="str">
        <f>'Encuesta de Satisfacción de (2'!CD128</f>
        <v>2021-22</v>
      </c>
      <c r="CC129" t="str">
        <f>'Encuesta de Satisfacción de (2'!CE128</f>
        <v>HOMBRE</v>
      </c>
      <c r="CD129" t="str">
        <f>'Encuesta de Satisfacción de (2'!CF128</f>
        <v>GRADO</v>
      </c>
      <c r="CE129" t="str">
        <f>'Encuesta de Satisfacción de (2'!CG128</f>
        <v>0828</v>
      </c>
      <c r="CF129" t="str">
        <f>'Encuesta de Satisfacción de (2'!CH128</f>
        <v>GRADO EN HISTORIA</v>
      </c>
      <c r="CG129">
        <f>'Encuesta de Satisfacción de (2'!CI128</f>
        <v>107</v>
      </c>
      <c r="CH129" t="str">
        <f>'Encuesta de Satisfacción de (2'!CJ128</f>
        <v>FACULTAD DE GEOGRAFÍA E HISTORIA</v>
      </c>
      <c r="CI129">
        <f>'Encuesta de Satisfacción de (2'!CK128</f>
        <v>0</v>
      </c>
      <c r="CJ129">
        <f>'Encuesta de Satisfacción de (2'!CL128</f>
        <v>0</v>
      </c>
      <c r="CK129" t="str">
        <f>VLOOKUP(CH129,CENTROS!$A$2:$B$27,2,FALSE)</f>
        <v>GHI</v>
      </c>
      <c r="CL129" t="str">
        <f>VLOOKUP(CH129,CENTROS!$A$2:$C$27,3,FALSE)</f>
        <v>Humanidades</v>
      </c>
      <c r="CN129">
        <f t="shared" si="90"/>
        <v>10</v>
      </c>
      <c r="CO129">
        <f t="shared" si="91"/>
        <v>10</v>
      </c>
      <c r="CP129">
        <f t="shared" si="92"/>
        <v>7.5</v>
      </c>
      <c r="CQ129">
        <f t="shared" si="93"/>
        <v>0</v>
      </c>
      <c r="CR129">
        <f t="shared" si="94"/>
        <v>10</v>
      </c>
      <c r="CS129">
        <f t="shared" si="95"/>
        <v>2.5</v>
      </c>
      <c r="CT129">
        <f t="shared" si="96"/>
        <v>7.5</v>
      </c>
      <c r="CU129">
        <f t="shared" si="97"/>
        <v>10</v>
      </c>
      <c r="CV129">
        <f t="shared" si="98"/>
        <v>10</v>
      </c>
      <c r="CW129">
        <f t="shared" si="99"/>
        <v>10</v>
      </c>
      <c r="CX129">
        <f t="shared" si="100"/>
        <v>10</v>
      </c>
      <c r="CY129">
        <f t="shared" si="101"/>
        <v>5</v>
      </c>
      <c r="CZ129">
        <f t="shared" si="102"/>
        <v>7.5</v>
      </c>
      <c r="DA129">
        <f t="shared" si="103"/>
        <v>10</v>
      </c>
      <c r="DB129">
        <f t="shared" si="104"/>
        <v>7.5</v>
      </c>
      <c r="DC129">
        <f t="shared" si="105"/>
        <v>10</v>
      </c>
      <c r="DD129">
        <f t="shared" si="106"/>
        <v>10</v>
      </c>
      <c r="DE129">
        <f t="shared" si="107"/>
        <v>10</v>
      </c>
      <c r="DF129">
        <f t="shared" si="108"/>
        <v>10</v>
      </c>
      <c r="DG129">
        <f t="shared" si="109"/>
        <v>10</v>
      </c>
      <c r="DH129">
        <f t="shared" si="110"/>
        <v>10</v>
      </c>
      <c r="DI129">
        <f t="shared" si="111"/>
        <v>7.5</v>
      </c>
      <c r="DJ129">
        <f t="shared" si="112"/>
        <v>10</v>
      </c>
      <c r="DK129">
        <f t="shared" si="113"/>
        <v>7.5</v>
      </c>
      <c r="DL129">
        <f t="shared" si="114"/>
        <v>10</v>
      </c>
    </row>
    <row r="130" spans="1:116" x14ac:dyDescent="0.2">
      <c r="A130" t="str">
        <f>'Encuesta de Satisfacción de (2'!C129</f>
        <v>De vez en cuando (1 o 2 veces al mes)</v>
      </c>
      <c r="B130" t="str">
        <f>'Encuesta de Satisfacción de (2'!D129</f>
        <v>De vez en cuando (1 o 2 veces al mes)</v>
      </c>
      <c r="C130" t="str">
        <f>'Encuesta de Satisfacción de (2'!E129</f>
        <v>F.  Educación – Centro de Formación del Profesorado</v>
      </c>
      <c r="D130" t="str">
        <f>'Encuesta de Satisfacción de (2'!F129</f>
        <v>F.  Ciencias Biológicas</v>
      </c>
      <c r="E130" t="str">
        <f>'Encuesta de Satisfacción de (2'!G129</f>
        <v>F.  Ciencias Geológicas</v>
      </c>
      <c r="F130">
        <f>'Encuesta de Satisfacción de (2'!H129</f>
        <v>0</v>
      </c>
      <c r="G130">
        <f>'Encuesta de Satisfacción de (2'!I129</f>
        <v>0</v>
      </c>
      <c r="H130">
        <f>'Encuesta de Satisfacción de (2'!J129</f>
        <v>0</v>
      </c>
      <c r="I130">
        <f>'Encuesta de Satisfacción de (2'!K129</f>
        <v>0</v>
      </c>
      <c r="J130">
        <f>'Encuesta de Satisfacción de (2'!L129</f>
        <v>0</v>
      </c>
      <c r="K130">
        <f>'Encuesta de Satisfacción de (2'!M129</f>
        <v>0</v>
      </c>
      <c r="L130">
        <f>'Encuesta de Satisfacción de (2'!N129</f>
        <v>0</v>
      </c>
      <c r="M130">
        <f>'Encuesta de Satisfacción de (2'!O129</f>
        <v>0</v>
      </c>
      <c r="N130">
        <f>'Encuesta de Satisfacción de (2'!P129</f>
        <v>0</v>
      </c>
      <c r="O130">
        <f>'Encuesta de Satisfacción de (2'!Q129</f>
        <v>0</v>
      </c>
      <c r="P130">
        <f>'Encuesta de Satisfacción de (2'!R129</f>
        <v>0</v>
      </c>
      <c r="Q130">
        <f>'Encuesta de Satisfacción de (2'!S129</f>
        <v>0</v>
      </c>
      <c r="R130">
        <f>'Encuesta de Satisfacción de (2'!T129</f>
        <v>0</v>
      </c>
      <c r="S130">
        <f>'Encuesta de Satisfacción de (2'!U129</f>
        <v>0</v>
      </c>
      <c r="T130">
        <f>'Encuesta de Satisfacción de (2'!V129</f>
        <v>0</v>
      </c>
      <c r="U130">
        <f>'Encuesta de Satisfacción de (2'!W129</f>
        <v>0</v>
      </c>
      <c r="V130">
        <f>'Encuesta de Satisfacción de (2'!X129</f>
        <v>0</v>
      </c>
      <c r="W130">
        <f>'Encuesta de Satisfacción de (2'!Y129</f>
        <v>0</v>
      </c>
      <c r="X130">
        <f>'Encuesta de Satisfacción de (2'!Z129</f>
        <v>0</v>
      </c>
      <c r="Y130">
        <f>'Encuesta de Satisfacción de (2'!AA129</f>
        <v>0</v>
      </c>
      <c r="Z130">
        <f>'Encuesta de Satisfacción de (2'!AB129</f>
        <v>0</v>
      </c>
      <c r="AA130">
        <f>'Encuesta de Satisfacción de (2'!AC129</f>
        <v>0</v>
      </c>
      <c r="AB130">
        <f>'Encuesta de Satisfacción de (2'!AD129</f>
        <v>0</v>
      </c>
      <c r="AC130">
        <f>'Encuesta de Satisfacción de (2'!AE129</f>
        <v>0</v>
      </c>
      <c r="AD130">
        <f>'Encuesta de Satisfacción de (2'!AF129</f>
        <v>0</v>
      </c>
      <c r="AE130">
        <f>'Encuesta de Satisfacción de (2'!AG129</f>
        <v>0</v>
      </c>
      <c r="AF130">
        <f>'Encuesta de Satisfacción de (2'!AH129</f>
        <v>3</v>
      </c>
      <c r="AG130">
        <f>'Encuesta de Satisfacción de (2'!AI129</f>
        <v>4</v>
      </c>
      <c r="AH130">
        <f>'Encuesta de Satisfacción de (2'!AJ129</f>
        <v>4</v>
      </c>
      <c r="AI130">
        <f>'Encuesta de Satisfacción de (2'!AK129</f>
        <v>3</v>
      </c>
      <c r="AJ130">
        <f>'Encuesta de Satisfacción de (2'!AL129</f>
        <v>3</v>
      </c>
      <c r="AK130" t="str">
        <f>'Encuesta de Satisfacción de (2'!AM129</f>
        <v>No</v>
      </c>
      <c r="AL130" t="str">
        <f>'Encuesta de Satisfacción de (2'!AN129</f>
        <v>No</v>
      </c>
      <c r="AM130">
        <f>'Encuesta de Satisfacción de (2'!AO129</f>
        <v>1</v>
      </c>
      <c r="AN130">
        <f>'Encuesta de Satisfacción de (2'!AP129</f>
        <v>4</v>
      </c>
      <c r="AO130">
        <f>'Encuesta de Satisfacción de (2'!AQ129</f>
        <v>3</v>
      </c>
      <c r="AP130">
        <f>'Encuesta de Satisfacción de (2'!AR129</f>
        <v>2</v>
      </c>
      <c r="AQ130">
        <f>'Encuesta de Satisfacción de (2'!AS129</f>
        <v>4</v>
      </c>
      <c r="AR130">
        <f>'Encuesta de Satisfacción de (2'!AT129</f>
        <v>4</v>
      </c>
      <c r="AS130">
        <f>'Encuesta de Satisfacción de (2'!AU129</f>
        <v>4</v>
      </c>
      <c r="AT130">
        <f>'Encuesta de Satisfacción de (2'!AV129</f>
        <v>5</v>
      </c>
      <c r="AU130">
        <f>'Encuesta de Satisfacción de (2'!AW129</f>
        <v>3</v>
      </c>
      <c r="AV130">
        <f>'Encuesta de Satisfacción de (2'!AX129</f>
        <v>2</v>
      </c>
      <c r="AW130">
        <f>'Encuesta de Satisfacción de (2'!AY129</f>
        <v>3</v>
      </c>
      <c r="AX130">
        <f>'Encuesta de Satisfacción de (2'!AZ129</f>
        <v>4</v>
      </c>
      <c r="AY130">
        <f>'Encuesta de Satisfacción de (2'!BA129</f>
        <v>3</v>
      </c>
      <c r="AZ130">
        <f>'Encuesta de Satisfacción de (2'!BB129</f>
        <v>3</v>
      </c>
      <c r="BA130">
        <f>'Encuesta de Satisfacción de (2'!BC129</f>
        <v>3</v>
      </c>
      <c r="BB130">
        <f>'Encuesta de Satisfacción de (2'!BD129</f>
        <v>3</v>
      </c>
      <c r="BC130">
        <f>'Encuesta de Satisfacción de (2'!BE129</f>
        <v>3</v>
      </c>
      <c r="BD130">
        <f>'Encuesta de Satisfacción de (2'!BF129</f>
        <v>3</v>
      </c>
      <c r="BE130" t="str">
        <f>'Encuesta de Satisfacción de (2'!BG129</f>
        <v>No</v>
      </c>
      <c r="BF130" t="str">
        <f>'Encuesta de Satisfacción de (2'!BH129</f>
        <v>No</v>
      </c>
      <c r="BG130" t="str">
        <f>'Encuesta de Satisfacción de (2'!BI129</f>
        <v>No</v>
      </c>
      <c r="BH130" t="str">
        <f>'Encuesta de Satisfacción de (2'!BJ129</f>
        <v>Sí</v>
      </c>
      <c r="BI130" t="str">
        <f>'Encuesta de Satisfacción de (2'!BK129</f>
        <v>Sí</v>
      </c>
      <c r="BJ130" t="str">
        <f>'Encuesta de Satisfacción de (2'!BL129</f>
        <v>No</v>
      </c>
      <c r="BK130" t="str">
        <f>'Encuesta de Satisfacción de (2'!BM129</f>
        <v>No</v>
      </c>
      <c r="BL130" t="str">
        <f>'Encuesta de Satisfacción de (2'!BN129</f>
        <v>No</v>
      </c>
      <c r="BM130">
        <f>'Encuesta de Satisfacción de (2'!BO129</f>
        <v>0</v>
      </c>
      <c r="BN130">
        <f>'Encuesta de Satisfacción de (2'!BP129</f>
        <v>0</v>
      </c>
      <c r="BO130">
        <f>'Encuesta de Satisfacción de (2'!BQ129</f>
        <v>0</v>
      </c>
      <c r="BP130">
        <f>'Encuesta de Satisfacción de (2'!BR129</f>
        <v>0</v>
      </c>
      <c r="BQ130">
        <f>'Encuesta de Satisfacción de (2'!BS129</f>
        <v>0</v>
      </c>
      <c r="BR130">
        <f>'Encuesta de Satisfacción de (2'!BT129</f>
        <v>0</v>
      </c>
      <c r="BS130">
        <f>'Encuesta de Satisfacción de (2'!BU129</f>
        <v>0</v>
      </c>
      <c r="BT130" t="str">
        <f>'Encuesta de Satisfacción de (2'!BV129</f>
        <v>No</v>
      </c>
      <c r="BU130" t="str">
        <f>'Encuesta de Satisfacción de (2'!BW129</f>
        <v>No</v>
      </c>
      <c r="BV130">
        <f>'Encuesta de Satisfacción de (2'!BX129</f>
        <v>0</v>
      </c>
      <c r="BW130">
        <f>'Encuesta de Satisfacción de (2'!BY129</f>
        <v>3</v>
      </c>
      <c r="BX130">
        <f>'Encuesta de Satisfacción de (2'!BZ129</f>
        <v>3</v>
      </c>
      <c r="BY130" t="str">
        <f>'Encuesta de Satisfacción de (2'!CA129</f>
        <v>Normal</v>
      </c>
      <c r="BZ130" t="str">
        <f>'Encuesta de Satisfacción de (2'!CB129</f>
        <v>Puesto que a raíz del COVID se ha reducido el aforo y se han cerrado algunas instalaciones de las facultades, convendría poner más espacios para realizar trabajos en grupo.</v>
      </c>
      <c r="CA130" t="str">
        <f>'Encuesta de Satisfacción de (2'!CC129</f>
        <v>No</v>
      </c>
      <c r="CB130" t="str">
        <f>'Encuesta de Satisfacción de (2'!CD129</f>
        <v>2021-22</v>
      </c>
      <c r="CC130" t="str">
        <f>'Encuesta de Satisfacción de (2'!CE129</f>
        <v>MUJER</v>
      </c>
      <c r="CD130" t="str">
        <f>'Encuesta de Satisfacción de (2'!CF129</f>
        <v>MÁSTER UNIVERSITARIO OFICIAL</v>
      </c>
      <c r="CE130" t="str">
        <f>'Encuesta de Satisfacción de (2'!CG129</f>
        <v>0633</v>
      </c>
      <c r="CF130" t="str">
        <f>'Encuesta de Satisfacción de (2'!CH129</f>
        <v>MÁSTER UNIVERSITARIO EN FORMACIÓN DEL PROFESORADO DE EDUCACIÓN SECUNDARIA</v>
      </c>
      <c r="CG130">
        <f>'Encuesta de Satisfacción de (2'!CI129</f>
        <v>109</v>
      </c>
      <c r="CH130" t="str">
        <f>'Encuesta de Satisfacción de (2'!CJ129</f>
        <v>FACULTAD DE EDUCACIÓN</v>
      </c>
      <c r="CI130">
        <f>'Encuesta de Satisfacción de (2'!CK129</f>
        <v>0</v>
      </c>
      <c r="CJ130">
        <f>'Encuesta de Satisfacción de (2'!CL129</f>
        <v>0</v>
      </c>
      <c r="CK130" t="str">
        <f>VLOOKUP(CH130,CENTROS!$A$2:$B$27,2,FALSE)</f>
        <v>EDU</v>
      </c>
      <c r="CL130" t="str">
        <f>VLOOKUP(CH130,CENTROS!$A$2:$C$27,3,FALSE)</f>
        <v>Humanidades</v>
      </c>
      <c r="CN130">
        <f t="shared" si="90"/>
        <v>5</v>
      </c>
      <c r="CO130">
        <f t="shared" si="91"/>
        <v>7.5</v>
      </c>
      <c r="CP130">
        <f t="shared" si="92"/>
        <v>7.5</v>
      </c>
      <c r="CQ130">
        <f t="shared" si="93"/>
        <v>5</v>
      </c>
      <c r="CR130">
        <f t="shared" si="94"/>
        <v>5</v>
      </c>
      <c r="CS130">
        <f t="shared" si="95"/>
        <v>5</v>
      </c>
      <c r="CT130">
        <f t="shared" si="96"/>
        <v>2.5</v>
      </c>
      <c r="CU130">
        <f t="shared" si="97"/>
        <v>5</v>
      </c>
      <c r="CV130">
        <f t="shared" si="98"/>
        <v>7.5</v>
      </c>
      <c r="CW130">
        <f t="shared" si="99"/>
        <v>5</v>
      </c>
      <c r="CX130">
        <f t="shared" si="100"/>
        <v>5</v>
      </c>
      <c r="CY130">
        <f t="shared" si="101"/>
        <v>5</v>
      </c>
      <c r="CZ130">
        <f t="shared" si="102"/>
        <v>5</v>
      </c>
      <c r="DA130">
        <f t="shared" si="103"/>
        <v>5</v>
      </c>
      <c r="DB130">
        <f t="shared" si="104"/>
        <v>5</v>
      </c>
      <c r="DC130" t="b">
        <f t="shared" si="105"/>
        <v>0</v>
      </c>
      <c r="DD130" t="b">
        <f t="shared" si="106"/>
        <v>0</v>
      </c>
      <c r="DE130" t="b">
        <f t="shared" si="107"/>
        <v>0</v>
      </c>
      <c r="DF130" t="b">
        <f t="shared" si="108"/>
        <v>0</v>
      </c>
      <c r="DG130" t="b">
        <f t="shared" si="109"/>
        <v>0</v>
      </c>
      <c r="DH130" t="b">
        <f t="shared" si="110"/>
        <v>0</v>
      </c>
      <c r="DI130" t="b">
        <f t="shared" si="111"/>
        <v>0</v>
      </c>
      <c r="DJ130">
        <f t="shared" si="112"/>
        <v>5</v>
      </c>
      <c r="DK130">
        <f t="shared" si="113"/>
        <v>5</v>
      </c>
      <c r="DL130">
        <f t="shared" si="114"/>
        <v>5</v>
      </c>
    </row>
    <row r="131" spans="1:116" x14ac:dyDescent="0.2">
      <c r="A131" t="str">
        <f>'Encuesta de Satisfacción de (2'!C130</f>
        <v>De vez en cuando (1 o 2 veces al mes)</v>
      </c>
      <c r="B131" t="str">
        <f>'Encuesta de Satisfacción de (2'!D130</f>
        <v>Muy frecuentemente (3 o más veces por semana)</v>
      </c>
      <c r="C131" t="str">
        <f>'Encuesta de Satisfacción de (2'!E130</f>
        <v>Biblioteca María Zambrano (Filología / Derecho)</v>
      </c>
      <c r="D131" t="str">
        <f>'Encuesta de Satisfacción de (2'!F130</f>
        <v>F.  Geografía e Historia</v>
      </c>
      <c r="E131" t="str">
        <f>'Encuesta de Satisfacción de (2'!G130</f>
        <v>F.  Filología</v>
      </c>
      <c r="F131" t="str">
        <f>'Encuesta de Satisfacción de (2'!H130</f>
        <v>F.  Filosofía</v>
      </c>
      <c r="G131">
        <f>'Encuesta de Satisfacción de (2'!I130</f>
        <v>0</v>
      </c>
      <c r="H131">
        <f>'Encuesta de Satisfacción de (2'!J130</f>
        <v>0</v>
      </c>
      <c r="I131">
        <f>'Encuesta de Satisfacción de (2'!K130</f>
        <v>0</v>
      </c>
      <c r="J131">
        <f>'Encuesta de Satisfacción de (2'!L130</f>
        <v>0</v>
      </c>
      <c r="K131">
        <f>'Encuesta de Satisfacción de (2'!M130</f>
        <v>0</v>
      </c>
      <c r="L131">
        <f>'Encuesta de Satisfacción de (2'!N130</f>
        <v>0</v>
      </c>
      <c r="M131">
        <f>'Encuesta de Satisfacción de (2'!O130</f>
        <v>0</v>
      </c>
      <c r="N131">
        <f>'Encuesta de Satisfacción de (2'!P130</f>
        <v>0</v>
      </c>
      <c r="O131">
        <f>'Encuesta de Satisfacción de (2'!Q130</f>
        <v>0</v>
      </c>
      <c r="P131">
        <f>'Encuesta de Satisfacción de (2'!R130</f>
        <v>0</v>
      </c>
      <c r="Q131">
        <f>'Encuesta de Satisfacción de (2'!S130</f>
        <v>0</v>
      </c>
      <c r="R131">
        <f>'Encuesta de Satisfacción de (2'!T130</f>
        <v>0</v>
      </c>
      <c r="S131">
        <f>'Encuesta de Satisfacción de (2'!U130</f>
        <v>0</v>
      </c>
      <c r="T131">
        <f>'Encuesta de Satisfacción de (2'!V130</f>
        <v>0</v>
      </c>
      <c r="U131">
        <f>'Encuesta de Satisfacción de (2'!W130</f>
        <v>0</v>
      </c>
      <c r="V131">
        <f>'Encuesta de Satisfacción de (2'!X130</f>
        <v>0</v>
      </c>
      <c r="W131">
        <f>'Encuesta de Satisfacción de (2'!Y130</f>
        <v>0</v>
      </c>
      <c r="X131">
        <f>'Encuesta de Satisfacción de (2'!Z130</f>
        <v>0</v>
      </c>
      <c r="Y131">
        <f>'Encuesta de Satisfacción de (2'!AA130</f>
        <v>0</v>
      </c>
      <c r="Z131">
        <f>'Encuesta de Satisfacción de (2'!AB130</f>
        <v>0</v>
      </c>
      <c r="AA131">
        <f>'Encuesta de Satisfacción de (2'!AC130</f>
        <v>0</v>
      </c>
      <c r="AB131">
        <f>'Encuesta de Satisfacción de (2'!AD130</f>
        <v>0</v>
      </c>
      <c r="AC131">
        <f>'Encuesta de Satisfacción de (2'!AE130</f>
        <v>0</v>
      </c>
      <c r="AD131">
        <f>'Encuesta de Satisfacción de (2'!AF130</f>
        <v>0</v>
      </c>
      <c r="AE131">
        <f>'Encuesta de Satisfacción de (2'!AG130</f>
        <v>0</v>
      </c>
      <c r="AF131">
        <f>'Encuesta de Satisfacción de (2'!AH130</f>
        <v>4</v>
      </c>
      <c r="AG131">
        <f>'Encuesta de Satisfacción de (2'!AI130</f>
        <v>3</v>
      </c>
      <c r="AH131">
        <f>'Encuesta de Satisfacción de (2'!AJ130</f>
        <v>4</v>
      </c>
      <c r="AI131">
        <f>'Encuesta de Satisfacción de (2'!AK130</f>
        <v>3</v>
      </c>
      <c r="AJ131">
        <f>'Encuesta de Satisfacción de (2'!AL130</f>
        <v>4</v>
      </c>
      <c r="AK131" t="str">
        <f>'Encuesta de Satisfacción de (2'!AM130</f>
        <v>No</v>
      </c>
      <c r="AL131" t="str">
        <f>'Encuesta de Satisfacción de (2'!AN130</f>
        <v>No</v>
      </c>
      <c r="AM131">
        <f>'Encuesta de Satisfacción de (2'!AO130</f>
        <v>4</v>
      </c>
      <c r="AN131">
        <f>'Encuesta de Satisfacción de (2'!AP130</f>
        <v>4</v>
      </c>
      <c r="AO131">
        <f>'Encuesta de Satisfacción de (2'!AQ130</f>
        <v>3</v>
      </c>
      <c r="AP131">
        <f>'Encuesta de Satisfacción de (2'!AR130</f>
        <v>3</v>
      </c>
      <c r="AQ131">
        <f>'Encuesta de Satisfacción de (2'!AS130</f>
        <v>3</v>
      </c>
      <c r="AR131">
        <f>'Encuesta de Satisfacción de (2'!AT130</f>
        <v>3</v>
      </c>
      <c r="AS131">
        <f>'Encuesta de Satisfacción de (2'!AU130</f>
        <v>3</v>
      </c>
      <c r="AT131">
        <f>'Encuesta de Satisfacción de (2'!AV130</f>
        <v>3</v>
      </c>
      <c r="AU131">
        <f>'Encuesta de Satisfacción de (2'!AW130</f>
        <v>4</v>
      </c>
      <c r="AV131">
        <f>'Encuesta de Satisfacción de (2'!AX130</f>
        <v>3</v>
      </c>
      <c r="AW131">
        <f>'Encuesta de Satisfacción de (2'!AY130</f>
        <v>3</v>
      </c>
      <c r="AX131">
        <f>'Encuesta de Satisfacción de (2'!AZ130</f>
        <v>4</v>
      </c>
      <c r="AY131">
        <f>'Encuesta de Satisfacción de (2'!BA130</f>
        <v>3</v>
      </c>
      <c r="AZ131">
        <f>'Encuesta de Satisfacción de (2'!BB130</f>
        <v>3</v>
      </c>
      <c r="BA131">
        <f>'Encuesta de Satisfacción de (2'!BC130</f>
        <v>4</v>
      </c>
      <c r="BB131">
        <f>'Encuesta de Satisfacción de (2'!BD130</f>
        <v>3</v>
      </c>
      <c r="BC131">
        <f>'Encuesta de Satisfacción de (2'!BE130</f>
        <v>4</v>
      </c>
      <c r="BD131">
        <f>'Encuesta de Satisfacción de (2'!BF130</f>
        <v>2</v>
      </c>
      <c r="BE131" t="str">
        <f>'Encuesta de Satisfacción de (2'!BG130</f>
        <v>Sí</v>
      </c>
      <c r="BF131" t="str">
        <f>'Encuesta de Satisfacción de (2'!BH130</f>
        <v>Sí</v>
      </c>
      <c r="BG131" t="str">
        <f>'Encuesta de Satisfacción de (2'!BI130</f>
        <v>No</v>
      </c>
      <c r="BH131" t="str">
        <f>'Encuesta de Satisfacción de (2'!BJ130</f>
        <v>No</v>
      </c>
      <c r="BI131" t="str">
        <f>'Encuesta de Satisfacción de (2'!BK130</f>
        <v>Sí</v>
      </c>
      <c r="BJ131" t="str">
        <f>'Encuesta de Satisfacción de (2'!BL130</f>
        <v>No</v>
      </c>
      <c r="BK131" t="str">
        <f>'Encuesta de Satisfacción de (2'!BM130</f>
        <v>No</v>
      </c>
      <c r="BL131" t="str">
        <f>'Encuesta de Satisfacción de (2'!BN130</f>
        <v>No</v>
      </c>
      <c r="BM131">
        <f>'Encuesta de Satisfacción de (2'!BO130</f>
        <v>3</v>
      </c>
      <c r="BN131">
        <f>'Encuesta de Satisfacción de (2'!BP130</f>
        <v>3</v>
      </c>
      <c r="BO131">
        <f>'Encuesta de Satisfacción de (2'!BQ130</f>
        <v>3</v>
      </c>
      <c r="BP131">
        <f>'Encuesta de Satisfacción de (2'!BR130</f>
        <v>3</v>
      </c>
      <c r="BQ131">
        <f>'Encuesta de Satisfacción de (2'!BS130</f>
        <v>3</v>
      </c>
      <c r="BR131">
        <f>'Encuesta de Satisfacción de (2'!BT130</f>
        <v>3</v>
      </c>
      <c r="BS131">
        <f>'Encuesta de Satisfacción de (2'!BU130</f>
        <v>4</v>
      </c>
      <c r="BT131" t="str">
        <f>'Encuesta de Satisfacción de (2'!BV130</f>
        <v>No</v>
      </c>
      <c r="BU131" t="str">
        <f>'Encuesta de Satisfacción de (2'!BW130</f>
        <v>No</v>
      </c>
      <c r="BV131">
        <f>'Encuesta de Satisfacción de (2'!BX130</f>
        <v>0</v>
      </c>
      <c r="BW131">
        <f>'Encuesta de Satisfacción de (2'!BY130</f>
        <v>4</v>
      </c>
      <c r="BX131">
        <f>'Encuesta de Satisfacción de (2'!BZ130</f>
        <v>4</v>
      </c>
      <c r="BY131" t="str">
        <f>'Encuesta de Satisfacción de (2'!CA130</f>
        <v>Satisfecho</v>
      </c>
      <c r="BZ131">
        <f>'Encuesta de Satisfacción de (2'!CB130</f>
        <v>0</v>
      </c>
      <c r="CA131" t="str">
        <f>'Encuesta de Satisfacción de (2'!CC130</f>
        <v>No</v>
      </c>
      <c r="CB131" t="str">
        <f>'Encuesta de Satisfacción de (2'!CD130</f>
        <v>2021-22</v>
      </c>
      <c r="CC131" t="str">
        <f>'Encuesta de Satisfacción de (2'!CE130</f>
        <v>HOMBRE</v>
      </c>
      <c r="CD131" t="str">
        <f>'Encuesta de Satisfacción de (2'!CF130</f>
        <v>GRADO</v>
      </c>
      <c r="CE131" t="str">
        <f>'Encuesta de Satisfacción de (2'!CG130</f>
        <v>0826</v>
      </c>
      <c r="CF131" t="str">
        <f>'Encuesta de Satisfacción de (2'!CH130</f>
        <v>GRADO EN HISTORIA DEL ARTE</v>
      </c>
      <c r="CG131">
        <f>'Encuesta de Satisfacción de (2'!CI130</f>
        <v>107</v>
      </c>
      <c r="CH131" t="str">
        <f>'Encuesta de Satisfacción de (2'!CJ130</f>
        <v>FACULTAD DE GEOGRAFÍA E HISTORIA</v>
      </c>
      <c r="CI131">
        <f>'Encuesta de Satisfacción de (2'!CK130</f>
        <v>0</v>
      </c>
      <c r="CJ131">
        <f>'Encuesta de Satisfacción de (2'!CL130</f>
        <v>0</v>
      </c>
      <c r="CK131" t="str">
        <f>VLOOKUP(CH131,CENTROS!$A$2:$B$27,2,FALSE)</f>
        <v>GHI</v>
      </c>
      <c r="CL131" t="str">
        <f>VLOOKUP(CH131,CENTROS!$A$2:$C$27,3,FALSE)</f>
        <v>Humanidades</v>
      </c>
      <c r="CN131">
        <f t="shared" si="90"/>
        <v>7.5</v>
      </c>
      <c r="CO131">
        <f t="shared" si="91"/>
        <v>5</v>
      </c>
      <c r="CP131">
        <f t="shared" si="92"/>
        <v>7.5</v>
      </c>
      <c r="CQ131">
        <f t="shared" si="93"/>
        <v>5</v>
      </c>
      <c r="CR131">
        <f t="shared" si="94"/>
        <v>7.5</v>
      </c>
      <c r="CS131">
        <f t="shared" si="95"/>
        <v>7.5</v>
      </c>
      <c r="CT131">
        <f t="shared" si="96"/>
        <v>5</v>
      </c>
      <c r="CU131">
        <f t="shared" si="97"/>
        <v>5</v>
      </c>
      <c r="CV131">
        <f t="shared" si="98"/>
        <v>7.5</v>
      </c>
      <c r="CW131">
        <f t="shared" si="99"/>
        <v>5</v>
      </c>
      <c r="CX131">
        <f t="shared" si="100"/>
        <v>5</v>
      </c>
      <c r="CY131">
        <f t="shared" si="101"/>
        <v>7.5</v>
      </c>
      <c r="CZ131">
        <f t="shared" si="102"/>
        <v>5</v>
      </c>
      <c r="DA131">
        <f t="shared" si="103"/>
        <v>7.5</v>
      </c>
      <c r="DB131">
        <f t="shared" si="104"/>
        <v>2.5</v>
      </c>
      <c r="DC131">
        <f t="shared" si="105"/>
        <v>5</v>
      </c>
      <c r="DD131">
        <f t="shared" si="106"/>
        <v>5</v>
      </c>
      <c r="DE131">
        <f t="shared" si="107"/>
        <v>5</v>
      </c>
      <c r="DF131">
        <f t="shared" si="108"/>
        <v>5</v>
      </c>
      <c r="DG131">
        <f t="shared" si="109"/>
        <v>5</v>
      </c>
      <c r="DH131">
        <f t="shared" si="110"/>
        <v>5</v>
      </c>
      <c r="DI131">
        <f t="shared" si="111"/>
        <v>7.5</v>
      </c>
      <c r="DJ131">
        <f t="shared" si="112"/>
        <v>7.5</v>
      </c>
      <c r="DK131">
        <f t="shared" si="113"/>
        <v>7.5</v>
      </c>
      <c r="DL131">
        <f t="shared" si="114"/>
        <v>7.5</v>
      </c>
    </row>
    <row r="132" spans="1:116" x14ac:dyDescent="0.2">
      <c r="A132" t="str">
        <f>'Encuesta de Satisfacción de (2'!C131</f>
        <v>De vez en cuando (1 o 2 veces al mes)</v>
      </c>
      <c r="B132" t="str">
        <f>'Encuesta de Satisfacción de (2'!D131</f>
        <v>Frecuentemente (1 o 2 veces por semana)</v>
      </c>
      <c r="C132" t="str">
        <f>'Encuesta de Satisfacción de (2'!E131</f>
        <v>Biblioteca María Zambrano (Filología / Derecho)</v>
      </c>
      <c r="D132" t="str">
        <f>'Encuesta de Satisfacción de (2'!F131</f>
        <v>F.  Filología</v>
      </c>
      <c r="E132" t="str">
        <f>'Encuesta de Satisfacción de (2'!G131</f>
        <v>F.  Filosofía</v>
      </c>
      <c r="F132">
        <f>'Encuesta de Satisfacción de (2'!H131</f>
        <v>0</v>
      </c>
      <c r="G132">
        <f>'Encuesta de Satisfacción de (2'!I131</f>
        <v>0</v>
      </c>
      <c r="H132">
        <f>'Encuesta de Satisfacción de (2'!J131</f>
        <v>0</v>
      </c>
      <c r="I132">
        <f>'Encuesta de Satisfacción de (2'!K131</f>
        <v>0</v>
      </c>
      <c r="J132">
        <f>'Encuesta de Satisfacción de (2'!L131</f>
        <v>0</v>
      </c>
      <c r="K132">
        <f>'Encuesta de Satisfacción de (2'!M131</f>
        <v>0</v>
      </c>
      <c r="L132">
        <f>'Encuesta de Satisfacción de (2'!N131</f>
        <v>0</v>
      </c>
      <c r="M132">
        <f>'Encuesta de Satisfacción de (2'!O131</f>
        <v>0</v>
      </c>
      <c r="N132">
        <f>'Encuesta de Satisfacción de (2'!P131</f>
        <v>0</v>
      </c>
      <c r="O132">
        <f>'Encuesta de Satisfacción de (2'!Q131</f>
        <v>0</v>
      </c>
      <c r="P132">
        <f>'Encuesta de Satisfacción de (2'!R131</f>
        <v>0</v>
      </c>
      <c r="Q132">
        <f>'Encuesta de Satisfacción de (2'!S131</f>
        <v>0</v>
      </c>
      <c r="R132">
        <f>'Encuesta de Satisfacción de (2'!T131</f>
        <v>0</v>
      </c>
      <c r="S132">
        <f>'Encuesta de Satisfacción de (2'!U131</f>
        <v>0</v>
      </c>
      <c r="T132">
        <f>'Encuesta de Satisfacción de (2'!V131</f>
        <v>0</v>
      </c>
      <c r="U132">
        <f>'Encuesta de Satisfacción de (2'!W131</f>
        <v>0</v>
      </c>
      <c r="V132">
        <f>'Encuesta de Satisfacción de (2'!X131</f>
        <v>0</v>
      </c>
      <c r="W132">
        <f>'Encuesta de Satisfacción de (2'!Y131</f>
        <v>0</v>
      </c>
      <c r="X132">
        <f>'Encuesta de Satisfacción de (2'!Z131</f>
        <v>0</v>
      </c>
      <c r="Y132">
        <f>'Encuesta de Satisfacción de (2'!AA131</f>
        <v>0</v>
      </c>
      <c r="Z132">
        <f>'Encuesta de Satisfacción de (2'!AB131</f>
        <v>0</v>
      </c>
      <c r="AA132">
        <f>'Encuesta de Satisfacción de (2'!AC131</f>
        <v>0</v>
      </c>
      <c r="AB132">
        <f>'Encuesta de Satisfacción de (2'!AD131</f>
        <v>0</v>
      </c>
      <c r="AC132">
        <f>'Encuesta de Satisfacción de (2'!AE131</f>
        <v>0</v>
      </c>
      <c r="AD132">
        <f>'Encuesta de Satisfacción de (2'!AF131</f>
        <v>0</v>
      </c>
      <c r="AE132">
        <f>'Encuesta de Satisfacción de (2'!AG131</f>
        <v>0</v>
      </c>
      <c r="AF132">
        <f>'Encuesta de Satisfacción de (2'!AH131</f>
        <v>5</v>
      </c>
      <c r="AG132">
        <f>'Encuesta de Satisfacción de (2'!AI131</f>
        <v>4</v>
      </c>
      <c r="AH132">
        <f>'Encuesta de Satisfacción de (2'!AJ131</f>
        <v>4</v>
      </c>
      <c r="AI132">
        <f>'Encuesta de Satisfacción de (2'!AK131</f>
        <v>4</v>
      </c>
      <c r="AJ132">
        <f>'Encuesta de Satisfacción de (2'!AL131</f>
        <v>5</v>
      </c>
      <c r="AK132" t="str">
        <f>'Encuesta de Satisfacción de (2'!AM131</f>
        <v>Sí</v>
      </c>
      <c r="AL132" t="str">
        <f>'Encuesta de Satisfacción de (2'!AN131</f>
        <v>Sí</v>
      </c>
      <c r="AM132">
        <f>'Encuesta de Satisfacción de (2'!AO131</f>
        <v>4</v>
      </c>
      <c r="AN132">
        <f>'Encuesta de Satisfacción de (2'!AP131</f>
        <v>4</v>
      </c>
      <c r="AO132">
        <f>'Encuesta de Satisfacción de (2'!AQ131</f>
        <v>4</v>
      </c>
      <c r="AP132">
        <f>'Encuesta de Satisfacción de (2'!AR131</f>
        <v>4</v>
      </c>
      <c r="AQ132">
        <f>'Encuesta de Satisfacción de (2'!AS131</f>
        <v>5</v>
      </c>
      <c r="AR132">
        <f>'Encuesta de Satisfacción de (2'!AT131</f>
        <v>4</v>
      </c>
      <c r="AS132">
        <f>'Encuesta de Satisfacción de (2'!AU131</f>
        <v>4</v>
      </c>
      <c r="AT132">
        <f>'Encuesta de Satisfacción de (2'!AV131</f>
        <v>4</v>
      </c>
      <c r="AU132">
        <f>'Encuesta de Satisfacción de (2'!AW131</f>
        <v>4</v>
      </c>
      <c r="AV132">
        <f>'Encuesta de Satisfacción de (2'!AX131</f>
        <v>5</v>
      </c>
      <c r="AW132">
        <f>'Encuesta de Satisfacción de (2'!AY131</f>
        <v>3</v>
      </c>
      <c r="AX132">
        <f>'Encuesta de Satisfacción de (2'!AZ131</f>
        <v>5</v>
      </c>
      <c r="AY132">
        <f>'Encuesta de Satisfacción de (2'!BA131</f>
        <v>5</v>
      </c>
      <c r="AZ132">
        <f>'Encuesta de Satisfacción de (2'!BB131</f>
        <v>5</v>
      </c>
      <c r="BA132">
        <f>'Encuesta de Satisfacción de (2'!BC131</f>
        <v>3</v>
      </c>
      <c r="BB132">
        <f>'Encuesta de Satisfacción de (2'!BD131</f>
        <v>5</v>
      </c>
      <c r="BC132">
        <f>'Encuesta de Satisfacción de (2'!BE131</f>
        <v>4</v>
      </c>
      <c r="BD132">
        <f>'Encuesta de Satisfacción de (2'!BF131</f>
        <v>3</v>
      </c>
      <c r="BE132" t="str">
        <f>'Encuesta de Satisfacción de (2'!BG131</f>
        <v>Sí</v>
      </c>
      <c r="BF132" t="str">
        <f>'Encuesta de Satisfacción de (2'!BH131</f>
        <v>No</v>
      </c>
      <c r="BG132" t="str">
        <f>'Encuesta de Satisfacción de (2'!BI131</f>
        <v>No</v>
      </c>
      <c r="BH132" t="str">
        <f>'Encuesta de Satisfacción de (2'!BJ131</f>
        <v>Sí</v>
      </c>
      <c r="BI132" t="str">
        <f>'Encuesta de Satisfacción de (2'!BK131</f>
        <v>No</v>
      </c>
      <c r="BJ132" t="str">
        <f>'Encuesta de Satisfacción de (2'!BL131</f>
        <v>No</v>
      </c>
      <c r="BK132" t="str">
        <f>'Encuesta de Satisfacción de (2'!BM131</f>
        <v>No</v>
      </c>
      <c r="BL132" t="str">
        <f>'Encuesta de Satisfacción de (2'!BN131</f>
        <v>No</v>
      </c>
      <c r="BM132">
        <f>'Encuesta de Satisfacción de (2'!BO131</f>
        <v>5</v>
      </c>
      <c r="BN132">
        <f>'Encuesta de Satisfacción de (2'!BP131</f>
        <v>3</v>
      </c>
      <c r="BO132">
        <f>'Encuesta de Satisfacción de (2'!BQ131</f>
        <v>4</v>
      </c>
      <c r="BP132">
        <f>'Encuesta de Satisfacción de (2'!BR131</f>
        <v>5</v>
      </c>
      <c r="BQ132">
        <f>'Encuesta de Satisfacción de (2'!BS131</f>
        <v>5</v>
      </c>
      <c r="BR132">
        <f>'Encuesta de Satisfacción de (2'!BT131</f>
        <v>5</v>
      </c>
      <c r="BS132">
        <f>'Encuesta de Satisfacción de (2'!BU131</f>
        <v>4</v>
      </c>
      <c r="BT132" t="str">
        <f>'Encuesta de Satisfacción de (2'!BV131</f>
        <v>Sí</v>
      </c>
      <c r="BU132" t="str">
        <f>'Encuesta de Satisfacción de (2'!BW131</f>
        <v>Sí</v>
      </c>
      <c r="BV132" t="str">
        <f>'Encuesta de Satisfacción de (2'!BX131</f>
        <v>Muy útil</v>
      </c>
      <c r="BW132">
        <f>'Encuesta de Satisfacción de (2'!BY131</f>
        <v>5</v>
      </c>
      <c r="BX132">
        <f>'Encuesta de Satisfacción de (2'!BZ131</f>
        <v>5</v>
      </c>
      <c r="BY132" t="str">
        <f>'Encuesta de Satisfacción de (2'!CA131</f>
        <v>Muy satisfecho</v>
      </c>
      <c r="BZ132">
        <f>'Encuesta de Satisfacción de (2'!CB131</f>
        <v>0</v>
      </c>
      <c r="CA132" t="str">
        <f>'Encuesta de Satisfacción de (2'!CC131</f>
        <v>Sí</v>
      </c>
      <c r="CB132" t="str">
        <f>'Encuesta de Satisfacción de (2'!CD131</f>
        <v>2021-22</v>
      </c>
      <c r="CC132" t="str">
        <f>'Encuesta de Satisfacción de (2'!CE131</f>
        <v>MUJER</v>
      </c>
      <c r="CD132" t="str">
        <f>'Encuesta de Satisfacción de (2'!CF131</f>
        <v>MÁSTER UNIVERSITARIO OFICIAL</v>
      </c>
      <c r="CE132" t="str">
        <f>'Encuesta de Satisfacción de (2'!CG131</f>
        <v>065D</v>
      </c>
      <c r="CF132" t="str">
        <f>'Encuesta de Satisfacción de (2'!CH131</f>
        <v>MÁSTER UNIVERSITARIO EN ESTUDIOS LITERARIOS</v>
      </c>
      <c r="CG132">
        <f>'Encuesta de Satisfacción de (2'!CI131</f>
        <v>105</v>
      </c>
      <c r="CH132" t="str">
        <f>'Encuesta de Satisfacción de (2'!CJ131</f>
        <v>FACULTAD DE FILOLOGÍA</v>
      </c>
      <c r="CI132">
        <f>'Encuesta de Satisfacción de (2'!CK131</f>
        <v>0</v>
      </c>
      <c r="CJ132">
        <f>'Encuesta de Satisfacción de (2'!CL131</f>
        <v>0</v>
      </c>
      <c r="CK132" t="str">
        <f>VLOOKUP(CH132,CENTROS!$A$2:$B$27,2,FALSE)</f>
        <v>FLL</v>
      </c>
      <c r="CL132" t="str">
        <f>VLOOKUP(CH132,CENTROS!$A$2:$C$27,3,FALSE)</f>
        <v>Humanidades</v>
      </c>
      <c r="CN132">
        <f t="shared" si="90"/>
        <v>10</v>
      </c>
      <c r="CO132">
        <f t="shared" si="91"/>
        <v>7.5</v>
      </c>
      <c r="CP132">
        <f t="shared" si="92"/>
        <v>7.5</v>
      </c>
      <c r="CQ132">
        <f t="shared" si="93"/>
        <v>7.5</v>
      </c>
      <c r="CR132">
        <f t="shared" si="94"/>
        <v>10</v>
      </c>
      <c r="CS132">
        <f t="shared" si="95"/>
        <v>7.5</v>
      </c>
      <c r="CT132">
        <f t="shared" si="96"/>
        <v>10</v>
      </c>
      <c r="CU132">
        <f t="shared" si="97"/>
        <v>5</v>
      </c>
      <c r="CV132">
        <f t="shared" si="98"/>
        <v>10</v>
      </c>
      <c r="CW132">
        <f t="shared" si="99"/>
        <v>10</v>
      </c>
      <c r="CX132">
        <f t="shared" si="100"/>
        <v>10</v>
      </c>
      <c r="CY132">
        <f t="shared" si="101"/>
        <v>5</v>
      </c>
      <c r="CZ132">
        <f t="shared" si="102"/>
        <v>10</v>
      </c>
      <c r="DA132">
        <f t="shared" si="103"/>
        <v>7.5</v>
      </c>
      <c r="DB132">
        <f t="shared" si="104"/>
        <v>5</v>
      </c>
      <c r="DC132">
        <f t="shared" si="105"/>
        <v>10</v>
      </c>
      <c r="DD132">
        <f t="shared" si="106"/>
        <v>5</v>
      </c>
      <c r="DE132">
        <f t="shared" si="107"/>
        <v>7.5</v>
      </c>
      <c r="DF132">
        <f t="shared" si="108"/>
        <v>10</v>
      </c>
      <c r="DG132">
        <f t="shared" si="109"/>
        <v>10</v>
      </c>
      <c r="DH132">
        <f t="shared" si="110"/>
        <v>10</v>
      </c>
      <c r="DI132">
        <f t="shared" si="111"/>
        <v>7.5</v>
      </c>
      <c r="DJ132">
        <f t="shared" si="112"/>
        <v>10</v>
      </c>
      <c r="DK132">
        <f t="shared" si="113"/>
        <v>10</v>
      </c>
      <c r="DL132">
        <f t="shared" si="114"/>
        <v>10</v>
      </c>
    </row>
    <row r="133" spans="1:116" x14ac:dyDescent="0.2">
      <c r="A133" t="str">
        <f>'Encuesta de Satisfacción de (2'!C132</f>
        <v>De vez en cuando (1 o 2 veces al mes)</v>
      </c>
      <c r="B133" t="str">
        <f>'Encuesta de Satisfacción de (2'!D132</f>
        <v>De vez en cuando (1 o 2 veces al mes)</v>
      </c>
      <c r="C133" t="str">
        <f>'Encuesta de Satisfacción de (2'!E132</f>
        <v>Biblioteca María Zambrano (Filología / Derecho)</v>
      </c>
      <c r="D133" t="str">
        <f>'Encuesta de Satisfacción de (2'!F132</f>
        <v>Biblioteca Histórica</v>
      </c>
      <c r="E133" t="str">
        <f>'Encuesta de Satisfacción de (2'!G132</f>
        <v>F.  Ciencias de la Información</v>
      </c>
      <c r="F133">
        <f>'Encuesta de Satisfacción de (2'!H132</f>
        <v>0</v>
      </c>
      <c r="G133">
        <f>'Encuesta de Satisfacción de (2'!I132</f>
        <v>0</v>
      </c>
      <c r="H133">
        <f>'Encuesta de Satisfacción de (2'!J132</f>
        <v>0</v>
      </c>
      <c r="I133">
        <f>'Encuesta de Satisfacción de (2'!K132</f>
        <v>0</v>
      </c>
      <c r="J133">
        <f>'Encuesta de Satisfacción de (2'!L132</f>
        <v>0</v>
      </c>
      <c r="K133">
        <f>'Encuesta de Satisfacción de (2'!M132</f>
        <v>0</v>
      </c>
      <c r="L133">
        <f>'Encuesta de Satisfacción de (2'!N132</f>
        <v>0</v>
      </c>
      <c r="M133">
        <f>'Encuesta de Satisfacción de (2'!O132</f>
        <v>0</v>
      </c>
      <c r="N133">
        <f>'Encuesta de Satisfacción de (2'!P132</f>
        <v>0</v>
      </c>
      <c r="O133">
        <f>'Encuesta de Satisfacción de (2'!Q132</f>
        <v>0</v>
      </c>
      <c r="P133">
        <f>'Encuesta de Satisfacción de (2'!R132</f>
        <v>0</v>
      </c>
      <c r="Q133">
        <f>'Encuesta de Satisfacción de (2'!S132</f>
        <v>0</v>
      </c>
      <c r="R133">
        <f>'Encuesta de Satisfacción de (2'!T132</f>
        <v>0</v>
      </c>
      <c r="S133">
        <f>'Encuesta de Satisfacción de (2'!U132</f>
        <v>0</v>
      </c>
      <c r="T133">
        <f>'Encuesta de Satisfacción de (2'!V132</f>
        <v>0</v>
      </c>
      <c r="U133">
        <f>'Encuesta de Satisfacción de (2'!W132</f>
        <v>0</v>
      </c>
      <c r="V133">
        <f>'Encuesta de Satisfacción de (2'!X132</f>
        <v>0</v>
      </c>
      <c r="W133">
        <f>'Encuesta de Satisfacción de (2'!Y132</f>
        <v>0</v>
      </c>
      <c r="X133">
        <f>'Encuesta de Satisfacción de (2'!Z132</f>
        <v>0</v>
      </c>
      <c r="Y133">
        <f>'Encuesta de Satisfacción de (2'!AA132</f>
        <v>0</v>
      </c>
      <c r="Z133">
        <f>'Encuesta de Satisfacción de (2'!AB132</f>
        <v>0</v>
      </c>
      <c r="AA133">
        <f>'Encuesta de Satisfacción de (2'!AC132</f>
        <v>0</v>
      </c>
      <c r="AB133">
        <f>'Encuesta de Satisfacción de (2'!AD132</f>
        <v>0</v>
      </c>
      <c r="AC133">
        <f>'Encuesta de Satisfacción de (2'!AE132</f>
        <v>0</v>
      </c>
      <c r="AD133">
        <f>'Encuesta de Satisfacción de (2'!AF132</f>
        <v>0</v>
      </c>
      <c r="AE133" t="str">
        <f>'Encuesta de Satisfacción de (2'!AG132</f>
        <v>Biblioteca de Móstoles</v>
      </c>
      <c r="AF133">
        <f>'Encuesta de Satisfacción de (2'!AH132</f>
        <v>4</v>
      </c>
      <c r="AG133">
        <f>'Encuesta de Satisfacción de (2'!AI132</f>
        <v>4</v>
      </c>
      <c r="AH133">
        <f>'Encuesta de Satisfacción de (2'!AJ132</f>
        <v>5</v>
      </c>
      <c r="AI133">
        <f>'Encuesta de Satisfacción de (2'!AK132</f>
        <v>4</v>
      </c>
      <c r="AJ133">
        <f>'Encuesta de Satisfacción de (2'!AL132</f>
        <v>4</v>
      </c>
      <c r="AK133" t="str">
        <f>'Encuesta de Satisfacción de (2'!AM132</f>
        <v>No</v>
      </c>
      <c r="AL133" t="str">
        <f>'Encuesta de Satisfacción de (2'!AN132</f>
        <v>Sí</v>
      </c>
      <c r="AM133">
        <f>'Encuesta de Satisfacción de (2'!AO132</f>
        <v>4</v>
      </c>
      <c r="AN133">
        <f>'Encuesta de Satisfacción de (2'!AP132</f>
        <v>3</v>
      </c>
      <c r="AO133">
        <f>'Encuesta de Satisfacción de (2'!AQ132</f>
        <v>3</v>
      </c>
      <c r="AP133">
        <f>'Encuesta de Satisfacción de (2'!AR132</f>
        <v>2</v>
      </c>
      <c r="AQ133">
        <f>'Encuesta de Satisfacción de (2'!AS132</f>
        <v>5</v>
      </c>
      <c r="AR133">
        <f>'Encuesta de Satisfacción de (2'!AT132</f>
        <v>4</v>
      </c>
      <c r="AS133">
        <f>'Encuesta de Satisfacción de (2'!AU132</f>
        <v>3</v>
      </c>
      <c r="AT133">
        <f>'Encuesta de Satisfacción de (2'!AV132</f>
        <v>1</v>
      </c>
      <c r="AU133">
        <f>'Encuesta de Satisfacción de (2'!AW132</f>
        <v>5</v>
      </c>
      <c r="AV133">
        <f>'Encuesta de Satisfacción de (2'!AX132</f>
        <v>4</v>
      </c>
      <c r="AW133">
        <f>'Encuesta de Satisfacción de (2'!AY132</f>
        <v>4</v>
      </c>
      <c r="AX133">
        <f>'Encuesta de Satisfacción de (2'!AZ132</f>
        <v>4</v>
      </c>
      <c r="AY133">
        <f>'Encuesta de Satisfacción de (2'!BA132</f>
        <v>5</v>
      </c>
      <c r="AZ133">
        <f>'Encuesta de Satisfacción de (2'!BB132</f>
        <v>4</v>
      </c>
      <c r="BA133">
        <f>'Encuesta de Satisfacción de (2'!BC132</f>
        <v>3</v>
      </c>
      <c r="BB133">
        <f>'Encuesta de Satisfacción de (2'!BD132</f>
        <v>3</v>
      </c>
      <c r="BC133">
        <f>'Encuesta de Satisfacción de (2'!BE132</f>
        <v>3</v>
      </c>
      <c r="BD133">
        <f>'Encuesta de Satisfacción de (2'!BF132</f>
        <v>4</v>
      </c>
      <c r="BE133" t="str">
        <f>'Encuesta de Satisfacción de (2'!BG132</f>
        <v>Sí</v>
      </c>
      <c r="BF133" t="str">
        <f>'Encuesta de Satisfacción de (2'!BH132</f>
        <v>Sí</v>
      </c>
      <c r="BG133" t="str">
        <f>'Encuesta de Satisfacción de (2'!BI132</f>
        <v>No</v>
      </c>
      <c r="BH133" t="str">
        <f>'Encuesta de Satisfacción de (2'!BJ132</f>
        <v>Sí</v>
      </c>
      <c r="BI133" t="str">
        <f>'Encuesta de Satisfacción de (2'!BK132</f>
        <v>No</v>
      </c>
      <c r="BJ133" t="str">
        <f>'Encuesta de Satisfacción de (2'!BL132</f>
        <v>No</v>
      </c>
      <c r="BK133" t="str">
        <f>'Encuesta de Satisfacción de (2'!BM132</f>
        <v>No</v>
      </c>
      <c r="BL133" t="str">
        <f>'Encuesta de Satisfacción de (2'!BN132</f>
        <v>No</v>
      </c>
      <c r="BM133">
        <f>'Encuesta de Satisfacción de (2'!BO132</f>
        <v>4</v>
      </c>
      <c r="BN133">
        <f>'Encuesta de Satisfacción de (2'!BP132</f>
        <v>4</v>
      </c>
      <c r="BO133">
        <f>'Encuesta de Satisfacción de (2'!BQ132</f>
        <v>5</v>
      </c>
      <c r="BP133">
        <f>'Encuesta de Satisfacción de (2'!BR132</f>
        <v>5</v>
      </c>
      <c r="BQ133">
        <f>'Encuesta de Satisfacción de (2'!BS132</f>
        <v>4</v>
      </c>
      <c r="BR133">
        <f>'Encuesta de Satisfacción de (2'!BT132</f>
        <v>4</v>
      </c>
      <c r="BS133">
        <f>'Encuesta de Satisfacción de (2'!BU132</f>
        <v>4</v>
      </c>
      <c r="BT133" t="str">
        <f>'Encuesta de Satisfacción de (2'!BV132</f>
        <v>Sí</v>
      </c>
      <c r="BU133" t="str">
        <f>'Encuesta de Satisfacción de (2'!BW132</f>
        <v>No</v>
      </c>
      <c r="BV133">
        <f>'Encuesta de Satisfacción de (2'!BX132</f>
        <v>0</v>
      </c>
      <c r="BW133">
        <f>'Encuesta de Satisfacción de (2'!BY132</f>
        <v>3</v>
      </c>
      <c r="BX133">
        <f>'Encuesta de Satisfacción de (2'!BZ132</f>
        <v>4</v>
      </c>
      <c r="BY133" t="str">
        <f>'Encuesta de Satisfacción de (2'!CA132</f>
        <v>Muy satisfecho</v>
      </c>
      <c r="BZ133" t="str">
        <f>'Encuesta de Satisfacción de (2'!CB132</f>
        <v>Gracias a las personas que hacen posible el funcionamiento de la biblioteca y sus recursos</v>
      </c>
      <c r="CA133" t="str">
        <f>'Encuesta de Satisfacción de (2'!CC132</f>
        <v>Sí</v>
      </c>
      <c r="CB133" t="str">
        <f>'Encuesta de Satisfacción de (2'!CD132</f>
        <v>2021-22</v>
      </c>
      <c r="CC133" t="str">
        <f>'Encuesta de Satisfacción de (2'!CE132</f>
        <v>HOMBRE</v>
      </c>
      <c r="CD133" t="str">
        <f>'Encuesta de Satisfacción de (2'!CF132</f>
        <v>GRADO</v>
      </c>
      <c r="CE133" t="str">
        <f>'Encuesta de Satisfacción de (2'!CG132</f>
        <v>0817</v>
      </c>
      <c r="CF133" t="str">
        <f>'Encuesta de Satisfacción de (2'!CH132</f>
        <v>GRADO EN RELACIONES LABORALES Y RECURSOS HUMANOS</v>
      </c>
      <c r="CG133">
        <f>'Encuesta de Satisfacción de (2'!CI132</f>
        <v>151</v>
      </c>
      <c r="CH133" t="str">
        <f>'Encuesta de Satisfacción de (2'!CJ132</f>
        <v>FACULTAD DE DERECHO</v>
      </c>
      <c r="CI133">
        <f>'Encuesta de Satisfacción de (2'!CK132</f>
        <v>0</v>
      </c>
      <c r="CJ133">
        <f>'Encuesta de Satisfacción de (2'!CL132</f>
        <v>0</v>
      </c>
      <c r="CK133" t="str">
        <f>VLOOKUP(CH133,CENTROS!$A$2:$B$27,2,FALSE)</f>
        <v>DER</v>
      </c>
      <c r="CL133" t="str">
        <f>VLOOKUP(CH133,CENTROS!$A$2:$C$27,3,FALSE)</f>
        <v>Ciencias Sociales</v>
      </c>
      <c r="CN133">
        <f t="shared" si="90"/>
        <v>7.5</v>
      </c>
      <c r="CO133">
        <f t="shared" si="91"/>
        <v>7.5</v>
      </c>
      <c r="CP133">
        <f t="shared" si="92"/>
        <v>10</v>
      </c>
      <c r="CQ133">
        <f t="shared" si="93"/>
        <v>7.5</v>
      </c>
      <c r="CR133">
        <f t="shared" si="94"/>
        <v>7.5</v>
      </c>
      <c r="CS133">
        <f t="shared" si="95"/>
        <v>10</v>
      </c>
      <c r="CT133">
        <f t="shared" si="96"/>
        <v>7.5</v>
      </c>
      <c r="CU133">
        <f t="shared" si="97"/>
        <v>7.5</v>
      </c>
      <c r="CV133">
        <f t="shared" si="98"/>
        <v>7.5</v>
      </c>
      <c r="CW133">
        <f t="shared" si="99"/>
        <v>10</v>
      </c>
      <c r="CX133">
        <f t="shared" si="100"/>
        <v>7.5</v>
      </c>
      <c r="CY133">
        <f t="shared" si="101"/>
        <v>5</v>
      </c>
      <c r="CZ133">
        <f t="shared" si="102"/>
        <v>5</v>
      </c>
      <c r="DA133">
        <f t="shared" si="103"/>
        <v>5</v>
      </c>
      <c r="DB133">
        <f t="shared" si="104"/>
        <v>7.5</v>
      </c>
      <c r="DC133">
        <f t="shared" si="105"/>
        <v>7.5</v>
      </c>
      <c r="DD133">
        <f t="shared" si="106"/>
        <v>7.5</v>
      </c>
      <c r="DE133">
        <f t="shared" si="107"/>
        <v>10</v>
      </c>
      <c r="DF133">
        <f t="shared" si="108"/>
        <v>10</v>
      </c>
      <c r="DG133">
        <f t="shared" si="109"/>
        <v>7.5</v>
      </c>
      <c r="DH133">
        <f t="shared" si="110"/>
        <v>7.5</v>
      </c>
      <c r="DI133">
        <f t="shared" si="111"/>
        <v>7.5</v>
      </c>
      <c r="DJ133">
        <f t="shared" si="112"/>
        <v>5</v>
      </c>
      <c r="DK133">
        <f t="shared" si="113"/>
        <v>7.5</v>
      </c>
      <c r="DL133">
        <f t="shared" si="114"/>
        <v>10</v>
      </c>
    </row>
    <row r="134" spans="1:116" x14ac:dyDescent="0.2">
      <c r="A134" t="str">
        <f>'Encuesta de Satisfacción de (2'!C133</f>
        <v>Muy frecuentemente (3 o más veces por semana)</v>
      </c>
      <c r="B134" t="str">
        <f>'Encuesta de Satisfacción de (2'!D133</f>
        <v>De vez en cuando (1 o 2 veces al mes)</v>
      </c>
      <c r="C134" t="str">
        <f>'Encuesta de Satisfacción de (2'!E133</f>
        <v>F.  Estudios Estadísticos</v>
      </c>
      <c r="D134" t="str">
        <f>'Encuesta de Satisfacción de (2'!F133</f>
        <v>F.  Ciencias Económicas y Empresariales</v>
      </c>
      <c r="E134" t="str">
        <f>'Encuesta de Satisfacción de (2'!G133</f>
        <v>F.  Ciencias Matemáticas</v>
      </c>
      <c r="F134">
        <f>'Encuesta de Satisfacción de (2'!H133</f>
        <v>0</v>
      </c>
      <c r="G134">
        <f>'Encuesta de Satisfacción de (2'!I133</f>
        <v>0</v>
      </c>
      <c r="H134">
        <f>'Encuesta de Satisfacción de (2'!J133</f>
        <v>0</v>
      </c>
      <c r="I134">
        <f>'Encuesta de Satisfacción de (2'!K133</f>
        <v>0</v>
      </c>
      <c r="J134">
        <f>'Encuesta de Satisfacción de (2'!L133</f>
        <v>0</v>
      </c>
      <c r="K134">
        <f>'Encuesta de Satisfacción de (2'!M133</f>
        <v>0</v>
      </c>
      <c r="L134">
        <f>'Encuesta de Satisfacción de (2'!N133</f>
        <v>0</v>
      </c>
      <c r="M134">
        <f>'Encuesta de Satisfacción de (2'!O133</f>
        <v>0</v>
      </c>
      <c r="N134">
        <f>'Encuesta de Satisfacción de (2'!P133</f>
        <v>0</v>
      </c>
      <c r="O134">
        <f>'Encuesta de Satisfacción de (2'!Q133</f>
        <v>0</v>
      </c>
      <c r="P134">
        <f>'Encuesta de Satisfacción de (2'!R133</f>
        <v>0</v>
      </c>
      <c r="Q134">
        <f>'Encuesta de Satisfacción de (2'!S133</f>
        <v>0</v>
      </c>
      <c r="R134">
        <f>'Encuesta de Satisfacción de (2'!T133</f>
        <v>0</v>
      </c>
      <c r="S134">
        <f>'Encuesta de Satisfacción de (2'!U133</f>
        <v>0</v>
      </c>
      <c r="T134">
        <f>'Encuesta de Satisfacción de (2'!V133</f>
        <v>0</v>
      </c>
      <c r="U134">
        <f>'Encuesta de Satisfacción de (2'!W133</f>
        <v>0</v>
      </c>
      <c r="V134">
        <f>'Encuesta de Satisfacción de (2'!X133</f>
        <v>0</v>
      </c>
      <c r="W134">
        <f>'Encuesta de Satisfacción de (2'!Y133</f>
        <v>0</v>
      </c>
      <c r="X134">
        <f>'Encuesta de Satisfacción de (2'!Z133</f>
        <v>0</v>
      </c>
      <c r="Y134">
        <f>'Encuesta de Satisfacción de (2'!AA133</f>
        <v>0</v>
      </c>
      <c r="Z134">
        <f>'Encuesta de Satisfacción de (2'!AB133</f>
        <v>0</v>
      </c>
      <c r="AA134">
        <f>'Encuesta de Satisfacción de (2'!AC133</f>
        <v>0</v>
      </c>
      <c r="AB134">
        <f>'Encuesta de Satisfacción de (2'!AD133</f>
        <v>0</v>
      </c>
      <c r="AC134">
        <f>'Encuesta de Satisfacción de (2'!AE133</f>
        <v>0</v>
      </c>
      <c r="AD134">
        <f>'Encuesta de Satisfacción de (2'!AF133</f>
        <v>0</v>
      </c>
      <c r="AE134" t="str">
        <f>'Encuesta de Satisfacción de (2'!AG133</f>
        <v>SI</v>
      </c>
      <c r="AF134">
        <f>'Encuesta de Satisfacción de (2'!AH133</f>
        <v>4</v>
      </c>
      <c r="AG134">
        <f>'Encuesta de Satisfacción de (2'!AI133</f>
        <v>0</v>
      </c>
      <c r="AH134">
        <f>'Encuesta de Satisfacción de (2'!AJ133</f>
        <v>0</v>
      </c>
      <c r="AI134">
        <f>'Encuesta de Satisfacción de (2'!AK133</f>
        <v>0</v>
      </c>
      <c r="AJ134">
        <f>'Encuesta de Satisfacción de (2'!AL133</f>
        <v>0</v>
      </c>
      <c r="AK134" t="str">
        <f>'Encuesta de Satisfacción de (2'!AM133</f>
        <v>N/A</v>
      </c>
      <c r="AL134" t="str">
        <f>'Encuesta de Satisfacción de (2'!AN133</f>
        <v>No</v>
      </c>
      <c r="AM134">
        <f>'Encuesta de Satisfacción de (2'!AO133</f>
        <v>3</v>
      </c>
      <c r="AN134">
        <f>'Encuesta de Satisfacción de (2'!AP133</f>
        <v>3</v>
      </c>
      <c r="AO134">
        <f>'Encuesta de Satisfacción de (2'!AQ133</f>
        <v>3</v>
      </c>
      <c r="AP134">
        <f>'Encuesta de Satisfacción de (2'!AR133</f>
        <v>3</v>
      </c>
      <c r="AQ134">
        <f>'Encuesta de Satisfacción de (2'!AS133</f>
        <v>3</v>
      </c>
      <c r="AR134">
        <f>'Encuesta de Satisfacción de (2'!AT133</f>
        <v>3</v>
      </c>
      <c r="AS134">
        <f>'Encuesta de Satisfacción de (2'!AU133</f>
        <v>3</v>
      </c>
      <c r="AT134">
        <f>'Encuesta de Satisfacción de (2'!AV133</f>
        <v>3</v>
      </c>
      <c r="AU134">
        <f>'Encuesta de Satisfacción de (2'!AW133</f>
        <v>3</v>
      </c>
      <c r="AV134">
        <f>'Encuesta de Satisfacción de (2'!AX133</f>
        <v>3</v>
      </c>
      <c r="AW134">
        <f>'Encuesta de Satisfacción de (2'!AY133</f>
        <v>3</v>
      </c>
      <c r="AX134">
        <f>'Encuesta de Satisfacción de (2'!AZ133</f>
        <v>3</v>
      </c>
      <c r="AY134">
        <f>'Encuesta de Satisfacción de (2'!BA133</f>
        <v>3</v>
      </c>
      <c r="AZ134">
        <f>'Encuesta de Satisfacción de (2'!BB133</f>
        <v>3</v>
      </c>
      <c r="BA134">
        <f>'Encuesta de Satisfacción de (2'!BC133</f>
        <v>3</v>
      </c>
      <c r="BB134">
        <f>'Encuesta de Satisfacción de (2'!BD133</f>
        <v>3</v>
      </c>
      <c r="BC134">
        <f>'Encuesta de Satisfacción de (2'!BE133</f>
        <v>3</v>
      </c>
      <c r="BD134">
        <f>'Encuesta de Satisfacción de (2'!BF133</f>
        <v>3</v>
      </c>
      <c r="BE134" t="str">
        <f>'Encuesta de Satisfacción de (2'!BG133</f>
        <v>No</v>
      </c>
      <c r="BF134" t="str">
        <f>'Encuesta de Satisfacción de (2'!BH133</f>
        <v>No</v>
      </c>
      <c r="BG134" t="str">
        <f>'Encuesta de Satisfacción de (2'!BI133</f>
        <v>No</v>
      </c>
      <c r="BH134" t="str">
        <f>'Encuesta de Satisfacción de (2'!BJ133</f>
        <v>No</v>
      </c>
      <c r="BI134" t="str">
        <f>'Encuesta de Satisfacción de (2'!BK133</f>
        <v>No</v>
      </c>
      <c r="BJ134" t="str">
        <f>'Encuesta de Satisfacción de (2'!BL133</f>
        <v>No</v>
      </c>
      <c r="BK134" t="str">
        <f>'Encuesta de Satisfacción de (2'!BM133</f>
        <v>No</v>
      </c>
      <c r="BL134" t="str">
        <f>'Encuesta de Satisfacción de (2'!BN133</f>
        <v>Sí</v>
      </c>
      <c r="BM134">
        <f>'Encuesta de Satisfacción de (2'!BO133</f>
        <v>3</v>
      </c>
      <c r="BN134">
        <f>'Encuesta de Satisfacción de (2'!BP133</f>
        <v>3</v>
      </c>
      <c r="BO134">
        <f>'Encuesta de Satisfacción de (2'!BQ133</f>
        <v>3</v>
      </c>
      <c r="BP134">
        <f>'Encuesta de Satisfacción de (2'!BR133</f>
        <v>3</v>
      </c>
      <c r="BQ134">
        <f>'Encuesta de Satisfacción de (2'!BS133</f>
        <v>3</v>
      </c>
      <c r="BR134">
        <f>'Encuesta de Satisfacción de (2'!BT133</f>
        <v>3</v>
      </c>
      <c r="BS134">
        <f>'Encuesta de Satisfacción de (2'!BU133</f>
        <v>3</v>
      </c>
      <c r="BT134" t="str">
        <f>'Encuesta de Satisfacción de (2'!BV133</f>
        <v>No</v>
      </c>
      <c r="BU134" t="str">
        <f>'Encuesta de Satisfacción de (2'!BW133</f>
        <v>No</v>
      </c>
      <c r="BV134">
        <f>'Encuesta de Satisfacción de (2'!BX133</f>
        <v>0</v>
      </c>
      <c r="BW134">
        <f>'Encuesta de Satisfacción de (2'!BY133</f>
        <v>5</v>
      </c>
      <c r="BX134">
        <f>'Encuesta de Satisfacción de (2'!BZ133</f>
        <v>5</v>
      </c>
      <c r="BY134" t="str">
        <f>'Encuesta de Satisfacción de (2'!CA133</f>
        <v>Muy satisfecho</v>
      </c>
      <c r="BZ134">
        <f>'Encuesta de Satisfacción de (2'!CB133</f>
        <v>0</v>
      </c>
      <c r="CA134" t="str">
        <f>'Encuesta de Satisfacción de (2'!CC133</f>
        <v>No</v>
      </c>
      <c r="CB134" t="str">
        <f>'Encuesta de Satisfacción de (2'!CD133</f>
        <v>2021-22</v>
      </c>
      <c r="CC134" t="str">
        <f>'Encuesta de Satisfacción de (2'!CE133</f>
        <v>MUJER</v>
      </c>
      <c r="CD134" t="str">
        <f>'Encuesta de Satisfacción de (2'!CF133</f>
        <v>GRADO</v>
      </c>
      <c r="CE134" t="str">
        <f>'Encuesta de Satisfacción de (2'!CG133</f>
        <v>0825</v>
      </c>
      <c r="CF134" t="str">
        <f>'Encuesta de Satisfacción de (2'!CH133</f>
        <v>GRADO EN ESTADÍSTICA APLICADA</v>
      </c>
      <c r="CG134">
        <f>'Encuesta de Satisfacción de (2'!CI133</f>
        <v>243</v>
      </c>
      <c r="CH134" t="str">
        <f>'Encuesta de Satisfacción de (2'!CJ133</f>
        <v>FACULTAD DE ESTUDIOS ESTADÍSTICOS</v>
      </c>
      <c r="CI134">
        <f>'Encuesta de Satisfacción de (2'!CK133</f>
        <v>0</v>
      </c>
      <c r="CJ134">
        <f>'Encuesta de Satisfacción de (2'!CL133</f>
        <v>0</v>
      </c>
      <c r="CK134" t="str">
        <f>VLOOKUP(CH134,CENTROS!$A$2:$B$27,2,FALSE)</f>
        <v>EST</v>
      </c>
      <c r="CL134" t="str">
        <f>VLOOKUP(CH134,CENTROS!$A$2:$C$27,3,FALSE)</f>
        <v>Ciencias Experimentales</v>
      </c>
      <c r="CN134">
        <f t="shared" si="90"/>
        <v>7.5</v>
      </c>
      <c r="CO134" t="b">
        <f t="shared" si="91"/>
        <v>0</v>
      </c>
      <c r="CP134" t="b">
        <f t="shared" si="92"/>
        <v>0</v>
      </c>
      <c r="CQ134" t="b">
        <f t="shared" si="93"/>
        <v>0</v>
      </c>
      <c r="CR134" t="b">
        <f t="shared" si="94"/>
        <v>0</v>
      </c>
      <c r="CS134">
        <f t="shared" si="95"/>
        <v>5</v>
      </c>
      <c r="CT134">
        <f t="shared" si="96"/>
        <v>5</v>
      </c>
      <c r="CU134">
        <f t="shared" si="97"/>
        <v>5</v>
      </c>
      <c r="CV134">
        <f t="shared" si="98"/>
        <v>5</v>
      </c>
      <c r="CW134">
        <f t="shared" si="99"/>
        <v>5</v>
      </c>
      <c r="CX134">
        <f t="shared" si="100"/>
        <v>5</v>
      </c>
      <c r="CY134">
        <f t="shared" si="101"/>
        <v>5</v>
      </c>
      <c r="CZ134">
        <f t="shared" si="102"/>
        <v>5</v>
      </c>
      <c r="DA134">
        <f t="shared" si="103"/>
        <v>5</v>
      </c>
      <c r="DB134">
        <f t="shared" si="104"/>
        <v>5</v>
      </c>
      <c r="DC134">
        <f t="shared" si="105"/>
        <v>5</v>
      </c>
      <c r="DD134">
        <f t="shared" si="106"/>
        <v>5</v>
      </c>
      <c r="DE134">
        <f t="shared" si="107"/>
        <v>5</v>
      </c>
      <c r="DF134">
        <f t="shared" si="108"/>
        <v>5</v>
      </c>
      <c r="DG134">
        <f t="shared" si="109"/>
        <v>5</v>
      </c>
      <c r="DH134">
        <f t="shared" si="110"/>
        <v>5</v>
      </c>
      <c r="DI134">
        <f t="shared" si="111"/>
        <v>5</v>
      </c>
      <c r="DJ134">
        <f t="shared" si="112"/>
        <v>10</v>
      </c>
      <c r="DK134">
        <f t="shared" si="113"/>
        <v>10</v>
      </c>
      <c r="DL134">
        <f t="shared" si="114"/>
        <v>10</v>
      </c>
    </row>
    <row r="135" spans="1:116" x14ac:dyDescent="0.2">
      <c r="A135" t="str">
        <f>'Encuesta de Satisfacción de (2'!C134</f>
        <v>De vez en cuando (1 o 2 veces al mes)</v>
      </c>
      <c r="B135" t="str">
        <f>'Encuesta de Satisfacción de (2'!D134</f>
        <v>Muy frecuentemente (3 o más veces por semana)</v>
      </c>
      <c r="C135" t="str">
        <f>'Encuesta de Satisfacción de (2'!E134</f>
        <v>F.  Ciencias Matemáticas</v>
      </c>
      <c r="D135" t="str">
        <f>'Encuesta de Satisfacción de (2'!F134</f>
        <v>F.  Informática</v>
      </c>
      <c r="E135">
        <f>'Encuesta de Satisfacción de (2'!G134</f>
        <v>0</v>
      </c>
      <c r="F135">
        <f>'Encuesta de Satisfacción de (2'!H134</f>
        <v>0</v>
      </c>
      <c r="G135">
        <f>'Encuesta de Satisfacción de (2'!I134</f>
        <v>0</v>
      </c>
      <c r="H135">
        <f>'Encuesta de Satisfacción de (2'!J134</f>
        <v>0</v>
      </c>
      <c r="I135">
        <f>'Encuesta de Satisfacción de (2'!K134</f>
        <v>0</v>
      </c>
      <c r="J135">
        <f>'Encuesta de Satisfacción de (2'!L134</f>
        <v>0</v>
      </c>
      <c r="K135">
        <f>'Encuesta de Satisfacción de (2'!M134</f>
        <v>0</v>
      </c>
      <c r="L135">
        <f>'Encuesta de Satisfacción de (2'!N134</f>
        <v>0</v>
      </c>
      <c r="M135">
        <f>'Encuesta de Satisfacción de (2'!O134</f>
        <v>0</v>
      </c>
      <c r="N135">
        <f>'Encuesta de Satisfacción de (2'!P134</f>
        <v>0</v>
      </c>
      <c r="O135">
        <f>'Encuesta de Satisfacción de (2'!Q134</f>
        <v>0</v>
      </c>
      <c r="P135">
        <f>'Encuesta de Satisfacción de (2'!R134</f>
        <v>0</v>
      </c>
      <c r="Q135">
        <f>'Encuesta de Satisfacción de (2'!S134</f>
        <v>0</v>
      </c>
      <c r="R135">
        <f>'Encuesta de Satisfacción de (2'!T134</f>
        <v>0</v>
      </c>
      <c r="S135">
        <f>'Encuesta de Satisfacción de (2'!U134</f>
        <v>0</v>
      </c>
      <c r="T135">
        <f>'Encuesta de Satisfacción de (2'!V134</f>
        <v>0</v>
      </c>
      <c r="U135">
        <f>'Encuesta de Satisfacción de (2'!W134</f>
        <v>0</v>
      </c>
      <c r="V135">
        <f>'Encuesta de Satisfacción de (2'!X134</f>
        <v>0</v>
      </c>
      <c r="W135">
        <f>'Encuesta de Satisfacción de (2'!Y134</f>
        <v>0</v>
      </c>
      <c r="X135">
        <f>'Encuesta de Satisfacción de (2'!Z134</f>
        <v>0</v>
      </c>
      <c r="Y135">
        <f>'Encuesta de Satisfacción de (2'!AA134</f>
        <v>0</v>
      </c>
      <c r="Z135">
        <f>'Encuesta de Satisfacción de (2'!AB134</f>
        <v>0</v>
      </c>
      <c r="AA135">
        <f>'Encuesta de Satisfacción de (2'!AC134</f>
        <v>0</v>
      </c>
      <c r="AB135">
        <f>'Encuesta de Satisfacción de (2'!AD134</f>
        <v>0</v>
      </c>
      <c r="AC135">
        <f>'Encuesta de Satisfacción de (2'!AE134</f>
        <v>0</v>
      </c>
      <c r="AD135">
        <f>'Encuesta de Satisfacción de (2'!AF134</f>
        <v>0</v>
      </c>
      <c r="AE135">
        <f>'Encuesta de Satisfacción de (2'!AG134</f>
        <v>0</v>
      </c>
      <c r="AF135">
        <f>'Encuesta de Satisfacción de (2'!AH134</f>
        <v>4</v>
      </c>
      <c r="AG135">
        <f>'Encuesta de Satisfacción de (2'!AI134</f>
        <v>2</v>
      </c>
      <c r="AH135">
        <f>'Encuesta de Satisfacción de (2'!AJ134</f>
        <v>3</v>
      </c>
      <c r="AI135">
        <f>'Encuesta de Satisfacción de (2'!AK134</f>
        <v>2</v>
      </c>
      <c r="AJ135">
        <f>'Encuesta de Satisfacción de (2'!AL134</f>
        <v>4</v>
      </c>
      <c r="AK135" t="str">
        <f>'Encuesta de Satisfacción de (2'!AM134</f>
        <v>Sí</v>
      </c>
      <c r="AL135" t="str">
        <f>'Encuesta de Satisfacción de (2'!AN134</f>
        <v>Sí</v>
      </c>
      <c r="AM135">
        <f>'Encuesta de Satisfacción de (2'!AO134</f>
        <v>4</v>
      </c>
      <c r="AN135">
        <f>'Encuesta de Satisfacción de (2'!AP134</f>
        <v>1</v>
      </c>
      <c r="AO135">
        <f>'Encuesta de Satisfacción de (2'!AQ134</f>
        <v>5</v>
      </c>
      <c r="AP135">
        <f>'Encuesta de Satisfacción de (2'!AR134</f>
        <v>3</v>
      </c>
      <c r="AQ135">
        <f>'Encuesta de Satisfacción de (2'!AS134</f>
        <v>5</v>
      </c>
      <c r="AR135">
        <f>'Encuesta de Satisfacción de (2'!AT134</f>
        <v>4</v>
      </c>
      <c r="AS135">
        <f>'Encuesta de Satisfacción de (2'!AU134</f>
        <v>5</v>
      </c>
      <c r="AT135">
        <f>'Encuesta de Satisfacción de (2'!AV134</f>
        <v>1</v>
      </c>
      <c r="AU135">
        <f>'Encuesta de Satisfacción de (2'!AW134</f>
        <v>4</v>
      </c>
      <c r="AV135">
        <f>'Encuesta de Satisfacción de (2'!AX134</f>
        <v>3</v>
      </c>
      <c r="AW135">
        <f>'Encuesta de Satisfacción de (2'!AY134</f>
        <v>4</v>
      </c>
      <c r="AX135">
        <f>'Encuesta de Satisfacción de (2'!AZ134</f>
        <v>2</v>
      </c>
      <c r="AY135">
        <f>'Encuesta de Satisfacción de (2'!BA134</f>
        <v>4</v>
      </c>
      <c r="AZ135">
        <f>'Encuesta de Satisfacción de (2'!BB134</f>
        <v>4</v>
      </c>
      <c r="BA135">
        <f>'Encuesta de Satisfacción de (2'!BC134</f>
        <v>4</v>
      </c>
      <c r="BB135">
        <f>'Encuesta de Satisfacción de (2'!BD134</f>
        <v>4</v>
      </c>
      <c r="BC135">
        <f>'Encuesta de Satisfacción de (2'!BE134</f>
        <v>4</v>
      </c>
      <c r="BD135">
        <f>'Encuesta de Satisfacción de (2'!BF134</f>
        <v>4</v>
      </c>
      <c r="BE135" t="str">
        <f>'Encuesta de Satisfacción de (2'!BG134</f>
        <v>No</v>
      </c>
      <c r="BF135" t="str">
        <f>'Encuesta de Satisfacción de (2'!BH134</f>
        <v>Sí</v>
      </c>
      <c r="BG135" t="str">
        <f>'Encuesta de Satisfacción de (2'!BI134</f>
        <v>No</v>
      </c>
      <c r="BH135" t="str">
        <f>'Encuesta de Satisfacción de (2'!BJ134</f>
        <v>No</v>
      </c>
      <c r="BI135" t="str">
        <f>'Encuesta de Satisfacción de (2'!BK134</f>
        <v>Sí</v>
      </c>
      <c r="BJ135" t="str">
        <f>'Encuesta de Satisfacción de (2'!BL134</f>
        <v>No</v>
      </c>
      <c r="BK135" t="str">
        <f>'Encuesta de Satisfacción de (2'!BM134</f>
        <v>No</v>
      </c>
      <c r="BL135" t="str">
        <f>'Encuesta de Satisfacción de (2'!BN134</f>
        <v>No</v>
      </c>
      <c r="BM135">
        <f>'Encuesta de Satisfacción de (2'!BO134</f>
        <v>3</v>
      </c>
      <c r="BN135">
        <f>'Encuesta de Satisfacción de (2'!BP134</f>
        <v>1</v>
      </c>
      <c r="BO135">
        <f>'Encuesta de Satisfacción de (2'!BQ134</f>
        <v>4</v>
      </c>
      <c r="BP135">
        <f>'Encuesta de Satisfacción de (2'!BR134</f>
        <v>4</v>
      </c>
      <c r="BQ135">
        <f>'Encuesta de Satisfacción de (2'!BS134</f>
        <v>1</v>
      </c>
      <c r="BR135">
        <f>'Encuesta de Satisfacción de (2'!BT134</f>
        <v>5</v>
      </c>
      <c r="BS135">
        <f>'Encuesta de Satisfacción de (2'!BU134</f>
        <v>5</v>
      </c>
      <c r="BT135" t="str">
        <f>'Encuesta de Satisfacción de (2'!BV134</f>
        <v>No</v>
      </c>
      <c r="BU135" t="str">
        <f>'Encuesta de Satisfacción de (2'!BW134</f>
        <v>No</v>
      </c>
      <c r="BV135">
        <f>'Encuesta de Satisfacción de (2'!BX134</f>
        <v>0</v>
      </c>
      <c r="BW135">
        <f>'Encuesta de Satisfacción de (2'!BY134</f>
        <v>4</v>
      </c>
      <c r="BX135">
        <f>'Encuesta de Satisfacción de (2'!BZ134</f>
        <v>4</v>
      </c>
      <c r="BY135" t="str">
        <f>'Encuesta de Satisfacción de (2'!CA134</f>
        <v>Satisfecho</v>
      </c>
      <c r="BZ135" t="str">
        <f>'Encuesta de Satisfacción de (2'!CB134</f>
        <v>Mejorar el número de ejemplares electrónicos para que vaya más acorde con la cantidad de alumnos matriculados. En el itinerario de computación en Matemáticas somos más de 100 alumnos con tan solo 10 ejemplares electrónicos, si bien hay ejemplares impresos en la Biblioteca de Informática.
MUY NECESARIO: Volver a habilitar las renovaciones de forma online
Gracias</v>
      </c>
      <c r="CA135" t="str">
        <f>'Encuesta de Satisfacción de (2'!CC134</f>
        <v>No</v>
      </c>
      <c r="CB135" t="str">
        <f>'Encuesta de Satisfacción de (2'!CD134</f>
        <v>2021-22</v>
      </c>
      <c r="CC135" t="str">
        <f>'Encuesta de Satisfacción de (2'!CE134</f>
        <v>MUJER</v>
      </c>
      <c r="CD135" t="str">
        <f>'Encuesta de Satisfacción de (2'!CF134</f>
        <v>GRADO</v>
      </c>
      <c r="CE135" t="str">
        <f>'Encuesta de Satisfacción de (2'!CG134</f>
        <v>0803</v>
      </c>
      <c r="CF135" t="str">
        <f>'Encuesta de Satisfacción de (2'!CH134</f>
        <v>GRADO EN MATEMÁTICAS</v>
      </c>
      <c r="CG135">
        <f>'Encuesta de Satisfacción de (2'!CI134</f>
        <v>116</v>
      </c>
      <c r="CH135" t="str">
        <f>'Encuesta de Satisfacción de (2'!CJ134</f>
        <v>FACULTAD DE CIENCIAS MATEMÁTICAS</v>
      </c>
      <c r="CI135">
        <f>'Encuesta de Satisfacción de (2'!CK134</f>
        <v>0</v>
      </c>
      <c r="CJ135">
        <f>'Encuesta de Satisfacción de (2'!CL134</f>
        <v>0</v>
      </c>
      <c r="CK135" t="str">
        <f>VLOOKUP(CH135,CENTROS!$A$2:$B$27,2,FALSE)</f>
        <v>MAT</v>
      </c>
      <c r="CL135" t="str">
        <f>VLOOKUP(CH135,CENTROS!$A$2:$C$27,3,FALSE)</f>
        <v>Ciencias Experimentales</v>
      </c>
      <c r="CN135">
        <f t="shared" si="90"/>
        <v>7.5</v>
      </c>
      <c r="CO135">
        <f t="shared" si="91"/>
        <v>2.5</v>
      </c>
      <c r="CP135">
        <f t="shared" si="92"/>
        <v>5</v>
      </c>
      <c r="CQ135">
        <f t="shared" si="93"/>
        <v>2.5</v>
      </c>
      <c r="CR135">
        <f t="shared" si="94"/>
        <v>7.5</v>
      </c>
      <c r="CS135">
        <f t="shared" si="95"/>
        <v>7.5</v>
      </c>
      <c r="CT135">
        <f t="shared" si="96"/>
        <v>5</v>
      </c>
      <c r="CU135">
        <f t="shared" si="97"/>
        <v>7.5</v>
      </c>
      <c r="CV135">
        <f t="shared" si="98"/>
        <v>2.5</v>
      </c>
      <c r="CW135">
        <f t="shared" si="99"/>
        <v>7.5</v>
      </c>
      <c r="CX135">
        <f t="shared" si="100"/>
        <v>7.5</v>
      </c>
      <c r="CY135">
        <f t="shared" si="101"/>
        <v>7.5</v>
      </c>
      <c r="CZ135">
        <f t="shared" si="102"/>
        <v>7.5</v>
      </c>
      <c r="DA135">
        <f t="shared" si="103"/>
        <v>7.5</v>
      </c>
      <c r="DB135">
        <f t="shared" si="104"/>
        <v>7.5</v>
      </c>
      <c r="DC135">
        <f t="shared" si="105"/>
        <v>5</v>
      </c>
      <c r="DD135">
        <f t="shared" si="106"/>
        <v>0</v>
      </c>
      <c r="DE135">
        <f t="shared" si="107"/>
        <v>7.5</v>
      </c>
      <c r="DF135">
        <f t="shared" si="108"/>
        <v>7.5</v>
      </c>
      <c r="DG135">
        <f t="shared" si="109"/>
        <v>0</v>
      </c>
      <c r="DH135">
        <f t="shared" si="110"/>
        <v>10</v>
      </c>
      <c r="DI135">
        <f t="shared" si="111"/>
        <v>10</v>
      </c>
      <c r="DJ135">
        <f t="shared" si="112"/>
        <v>7.5</v>
      </c>
      <c r="DK135">
        <f t="shared" si="113"/>
        <v>7.5</v>
      </c>
      <c r="DL135">
        <f t="shared" si="114"/>
        <v>7.5</v>
      </c>
    </row>
    <row r="136" spans="1:116" x14ac:dyDescent="0.2">
      <c r="A136" t="str">
        <f>'Encuesta de Satisfacción de (2'!C135</f>
        <v>Frecuentemente (1 o 2 veces por semana)</v>
      </c>
      <c r="B136" t="str">
        <f>'Encuesta de Satisfacción de (2'!D135</f>
        <v>De vez en cuando (1 o 2 veces al mes)</v>
      </c>
      <c r="C136" t="str">
        <f>'Encuesta de Satisfacción de (2'!E135</f>
        <v>F.  Filología</v>
      </c>
      <c r="D136">
        <f>'Encuesta de Satisfacción de (2'!F135</f>
        <v>0</v>
      </c>
      <c r="E136">
        <f>'Encuesta de Satisfacción de (2'!G135</f>
        <v>0</v>
      </c>
      <c r="F136">
        <f>'Encuesta de Satisfacción de (2'!H135</f>
        <v>0</v>
      </c>
      <c r="G136">
        <f>'Encuesta de Satisfacción de (2'!I135</f>
        <v>0</v>
      </c>
      <c r="H136">
        <f>'Encuesta de Satisfacción de (2'!J135</f>
        <v>0</v>
      </c>
      <c r="I136">
        <f>'Encuesta de Satisfacción de (2'!K135</f>
        <v>0</v>
      </c>
      <c r="J136">
        <f>'Encuesta de Satisfacción de (2'!L135</f>
        <v>0</v>
      </c>
      <c r="K136">
        <f>'Encuesta de Satisfacción de (2'!M135</f>
        <v>0</v>
      </c>
      <c r="L136">
        <f>'Encuesta de Satisfacción de (2'!N135</f>
        <v>0</v>
      </c>
      <c r="M136">
        <f>'Encuesta de Satisfacción de (2'!O135</f>
        <v>0</v>
      </c>
      <c r="N136">
        <f>'Encuesta de Satisfacción de (2'!P135</f>
        <v>0</v>
      </c>
      <c r="O136">
        <f>'Encuesta de Satisfacción de (2'!Q135</f>
        <v>0</v>
      </c>
      <c r="P136">
        <f>'Encuesta de Satisfacción de (2'!R135</f>
        <v>0</v>
      </c>
      <c r="Q136">
        <f>'Encuesta de Satisfacción de (2'!S135</f>
        <v>0</v>
      </c>
      <c r="R136">
        <f>'Encuesta de Satisfacción de (2'!T135</f>
        <v>0</v>
      </c>
      <c r="S136">
        <f>'Encuesta de Satisfacción de (2'!U135</f>
        <v>0</v>
      </c>
      <c r="T136">
        <f>'Encuesta de Satisfacción de (2'!V135</f>
        <v>0</v>
      </c>
      <c r="U136">
        <f>'Encuesta de Satisfacción de (2'!W135</f>
        <v>0</v>
      </c>
      <c r="V136">
        <f>'Encuesta de Satisfacción de (2'!X135</f>
        <v>0</v>
      </c>
      <c r="W136">
        <f>'Encuesta de Satisfacción de (2'!Y135</f>
        <v>0</v>
      </c>
      <c r="X136">
        <f>'Encuesta de Satisfacción de (2'!Z135</f>
        <v>0</v>
      </c>
      <c r="Y136">
        <f>'Encuesta de Satisfacción de (2'!AA135</f>
        <v>0</v>
      </c>
      <c r="Z136">
        <f>'Encuesta de Satisfacción de (2'!AB135</f>
        <v>0</v>
      </c>
      <c r="AA136">
        <f>'Encuesta de Satisfacción de (2'!AC135</f>
        <v>0</v>
      </c>
      <c r="AB136">
        <f>'Encuesta de Satisfacción de (2'!AD135</f>
        <v>0</v>
      </c>
      <c r="AC136">
        <f>'Encuesta de Satisfacción de (2'!AE135</f>
        <v>0</v>
      </c>
      <c r="AD136">
        <f>'Encuesta de Satisfacción de (2'!AF135</f>
        <v>0</v>
      </c>
      <c r="AE136" t="str">
        <f>'Encuesta de Satisfacción de (2'!AG135</f>
        <v>!No¡</v>
      </c>
      <c r="AF136">
        <f>'Encuesta de Satisfacción de (2'!AH135</f>
        <v>5</v>
      </c>
      <c r="AG136">
        <f>'Encuesta de Satisfacción de (2'!AI135</f>
        <v>5</v>
      </c>
      <c r="AH136">
        <f>'Encuesta de Satisfacción de (2'!AJ135</f>
        <v>5</v>
      </c>
      <c r="AI136">
        <f>'Encuesta de Satisfacción de (2'!AK135</f>
        <v>5</v>
      </c>
      <c r="AJ136">
        <f>'Encuesta de Satisfacción de (2'!AL135</f>
        <v>5</v>
      </c>
      <c r="AK136" t="str">
        <f>'Encuesta de Satisfacción de (2'!AM135</f>
        <v>Sí</v>
      </c>
      <c r="AL136" t="str">
        <f>'Encuesta de Satisfacción de (2'!AN135</f>
        <v>N/A</v>
      </c>
      <c r="AM136">
        <f>'Encuesta de Satisfacción de (2'!AO135</f>
        <v>3</v>
      </c>
      <c r="AN136">
        <f>'Encuesta de Satisfacción de (2'!AP135</f>
        <v>5</v>
      </c>
      <c r="AO136">
        <f>'Encuesta de Satisfacción de (2'!AQ135</f>
        <v>5</v>
      </c>
      <c r="AP136">
        <f>'Encuesta de Satisfacción de (2'!AR135</f>
        <v>5</v>
      </c>
      <c r="AQ136">
        <f>'Encuesta de Satisfacción de (2'!AS135</f>
        <v>5</v>
      </c>
      <c r="AR136">
        <f>'Encuesta de Satisfacción de (2'!AT135</f>
        <v>5</v>
      </c>
      <c r="AS136">
        <f>'Encuesta de Satisfacción de (2'!AU135</f>
        <v>5</v>
      </c>
      <c r="AT136">
        <f>'Encuesta de Satisfacción de (2'!AV135</f>
        <v>5</v>
      </c>
      <c r="AU136">
        <f>'Encuesta de Satisfacción de (2'!AW135</f>
        <v>5</v>
      </c>
      <c r="AV136">
        <f>'Encuesta de Satisfacción de (2'!AX135</f>
        <v>5</v>
      </c>
      <c r="AW136">
        <f>'Encuesta de Satisfacción de (2'!AY135</f>
        <v>5</v>
      </c>
      <c r="AX136">
        <f>'Encuesta de Satisfacción de (2'!AZ135</f>
        <v>5</v>
      </c>
      <c r="AY136">
        <f>'Encuesta de Satisfacción de (2'!BA135</f>
        <v>5</v>
      </c>
      <c r="AZ136">
        <f>'Encuesta de Satisfacción de (2'!BB135</f>
        <v>5</v>
      </c>
      <c r="BA136">
        <f>'Encuesta de Satisfacción de (2'!BC135</f>
        <v>5</v>
      </c>
      <c r="BB136">
        <f>'Encuesta de Satisfacción de (2'!BD135</f>
        <v>5</v>
      </c>
      <c r="BC136">
        <f>'Encuesta de Satisfacción de (2'!BE135</f>
        <v>5</v>
      </c>
      <c r="BD136">
        <f>'Encuesta de Satisfacción de (2'!BF135</f>
        <v>5</v>
      </c>
      <c r="BE136" t="str">
        <f>'Encuesta de Satisfacción de (2'!BG135</f>
        <v>N/A</v>
      </c>
      <c r="BF136" t="str">
        <f>'Encuesta de Satisfacción de (2'!BH135</f>
        <v>Sí</v>
      </c>
      <c r="BG136" t="str">
        <f>'Encuesta de Satisfacción de (2'!BI135</f>
        <v>Sí</v>
      </c>
      <c r="BH136" t="str">
        <f>'Encuesta de Satisfacción de (2'!BJ135</f>
        <v>Sí</v>
      </c>
      <c r="BI136" t="str">
        <f>'Encuesta de Satisfacción de (2'!BK135</f>
        <v>Sí</v>
      </c>
      <c r="BJ136" t="str">
        <f>'Encuesta de Satisfacción de (2'!BL135</f>
        <v>No</v>
      </c>
      <c r="BK136" t="str">
        <f>'Encuesta de Satisfacción de (2'!BM135</f>
        <v>No</v>
      </c>
      <c r="BL136" t="str">
        <f>'Encuesta de Satisfacción de (2'!BN135</f>
        <v>No</v>
      </c>
      <c r="BM136">
        <f>'Encuesta de Satisfacción de (2'!BO135</f>
        <v>5</v>
      </c>
      <c r="BN136">
        <f>'Encuesta de Satisfacción de (2'!BP135</f>
        <v>5</v>
      </c>
      <c r="BO136">
        <f>'Encuesta de Satisfacción de (2'!BQ135</f>
        <v>5</v>
      </c>
      <c r="BP136">
        <f>'Encuesta de Satisfacción de (2'!BR135</f>
        <v>5</v>
      </c>
      <c r="BQ136">
        <f>'Encuesta de Satisfacción de (2'!BS135</f>
        <v>5</v>
      </c>
      <c r="BR136">
        <f>'Encuesta de Satisfacción de (2'!BT135</f>
        <v>5</v>
      </c>
      <c r="BS136">
        <f>'Encuesta de Satisfacción de (2'!BU135</f>
        <v>5</v>
      </c>
      <c r="BT136" t="str">
        <f>'Encuesta de Satisfacción de (2'!BV135</f>
        <v>N/A</v>
      </c>
      <c r="BU136" t="str">
        <f>'Encuesta de Satisfacción de (2'!BW135</f>
        <v>N/A</v>
      </c>
      <c r="BV136">
        <f>'Encuesta de Satisfacción de (2'!BX135</f>
        <v>0</v>
      </c>
      <c r="BW136">
        <f>'Encuesta de Satisfacción de (2'!BY135</f>
        <v>5</v>
      </c>
      <c r="BX136">
        <f>'Encuesta de Satisfacción de (2'!BZ135</f>
        <v>5</v>
      </c>
      <c r="BY136" t="str">
        <f>'Encuesta de Satisfacción de (2'!CA135</f>
        <v>Muy satisfecho</v>
      </c>
      <c r="BZ136" t="str">
        <f>'Encuesta de Satisfacción de (2'!CB135</f>
        <v>Muchas gracias por tener un servicio excelente. Estoy satisfecho con toda intalación, y el personal excelente, paciente y pendiente de todos.
¡¡¡¡Mil gracias!!!!</v>
      </c>
      <c r="CA136" t="str">
        <f>'Encuesta de Satisfacción de (2'!CC135</f>
        <v>N/A</v>
      </c>
      <c r="CB136" t="str">
        <f>'Encuesta de Satisfacción de (2'!CD135</f>
        <v>2021-22</v>
      </c>
      <c r="CC136" t="str">
        <f>'Encuesta de Satisfacción de (2'!CE135</f>
        <v>HOMBRE</v>
      </c>
      <c r="CD136" t="str">
        <f>'Encuesta de Satisfacción de (2'!CF135</f>
        <v>GRADO</v>
      </c>
      <c r="CE136" t="str">
        <f>'Encuesta de Satisfacción de (2'!CG135</f>
        <v>0834</v>
      </c>
      <c r="CF136" t="str">
        <f>'Encuesta de Satisfacción de (2'!CH135</f>
        <v>GRADO EN ESPAÑOL: LENGUA Y LITERATURA</v>
      </c>
      <c r="CG136">
        <f>'Encuesta de Satisfacción de (2'!CI135</f>
        <v>105</v>
      </c>
      <c r="CH136" t="str">
        <f>'Encuesta de Satisfacción de (2'!CJ135</f>
        <v>FACULTAD DE FILOLOGÍA</v>
      </c>
      <c r="CI136">
        <f>'Encuesta de Satisfacción de (2'!CK135</f>
        <v>0</v>
      </c>
      <c r="CJ136">
        <f>'Encuesta de Satisfacción de (2'!CL135</f>
        <v>0</v>
      </c>
      <c r="CK136" t="str">
        <f>VLOOKUP(CH136,CENTROS!$A$2:$B$27,2,FALSE)</f>
        <v>FLL</v>
      </c>
      <c r="CL136" t="str">
        <f>VLOOKUP(CH136,CENTROS!$A$2:$C$27,3,FALSE)</f>
        <v>Humanidades</v>
      </c>
      <c r="CN136">
        <f t="shared" si="90"/>
        <v>10</v>
      </c>
      <c r="CO136">
        <f t="shared" si="91"/>
        <v>10</v>
      </c>
      <c r="CP136">
        <f t="shared" si="92"/>
        <v>10</v>
      </c>
      <c r="CQ136">
        <f t="shared" si="93"/>
        <v>10</v>
      </c>
      <c r="CR136">
        <f t="shared" si="94"/>
        <v>10</v>
      </c>
      <c r="CS136">
        <f t="shared" si="95"/>
        <v>10</v>
      </c>
      <c r="CT136">
        <f t="shared" si="96"/>
        <v>10</v>
      </c>
      <c r="CU136">
        <f t="shared" si="97"/>
        <v>10</v>
      </c>
      <c r="CV136">
        <f t="shared" si="98"/>
        <v>10</v>
      </c>
      <c r="CW136">
        <f t="shared" si="99"/>
        <v>10</v>
      </c>
      <c r="CX136">
        <f t="shared" si="100"/>
        <v>10</v>
      </c>
      <c r="CY136">
        <f t="shared" si="101"/>
        <v>10</v>
      </c>
      <c r="CZ136">
        <f t="shared" si="102"/>
        <v>10</v>
      </c>
      <c r="DA136">
        <f t="shared" si="103"/>
        <v>10</v>
      </c>
      <c r="DB136">
        <f t="shared" si="104"/>
        <v>10</v>
      </c>
      <c r="DC136">
        <f t="shared" si="105"/>
        <v>10</v>
      </c>
      <c r="DD136">
        <f t="shared" si="106"/>
        <v>10</v>
      </c>
      <c r="DE136">
        <f t="shared" si="107"/>
        <v>10</v>
      </c>
      <c r="DF136">
        <f t="shared" si="108"/>
        <v>10</v>
      </c>
      <c r="DG136">
        <f t="shared" si="109"/>
        <v>10</v>
      </c>
      <c r="DH136">
        <f t="shared" si="110"/>
        <v>10</v>
      </c>
      <c r="DI136">
        <f t="shared" si="111"/>
        <v>10</v>
      </c>
      <c r="DJ136">
        <f t="shared" si="112"/>
        <v>10</v>
      </c>
      <c r="DK136">
        <f t="shared" si="113"/>
        <v>10</v>
      </c>
      <c r="DL136">
        <f t="shared" si="114"/>
        <v>10</v>
      </c>
    </row>
    <row r="137" spans="1:116" x14ac:dyDescent="0.2">
      <c r="A137" t="str">
        <f>'Encuesta de Satisfacción de (2'!C136</f>
        <v>De vez en cuando (1 o 2 veces al mes)</v>
      </c>
      <c r="B137" t="str">
        <f>'Encuesta de Satisfacción de (2'!D136</f>
        <v>De vez en cuando (1 o 2 veces al mes)</v>
      </c>
      <c r="C137" t="str">
        <f>'Encuesta de Satisfacción de (2'!E136</f>
        <v>F.  Derecho</v>
      </c>
      <c r="D137" t="str">
        <f>'Encuesta de Satisfacción de (2'!F136</f>
        <v>Biblioteca María Zambrano (Filología / Derecho)</v>
      </c>
      <c r="E137" t="str">
        <f>'Encuesta de Satisfacción de (2'!G136</f>
        <v>F.  Ciencias Políticas y Sociología</v>
      </c>
      <c r="F137">
        <f>'Encuesta de Satisfacción de (2'!H136</f>
        <v>0</v>
      </c>
      <c r="G137">
        <f>'Encuesta de Satisfacción de (2'!I136</f>
        <v>0</v>
      </c>
      <c r="H137">
        <f>'Encuesta de Satisfacción de (2'!J136</f>
        <v>0</v>
      </c>
      <c r="I137">
        <f>'Encuesta de Satisfacción de (2'!K136</f>
        <v>0</v>
      </c>
      <c r="J137">
        <f>'Encuesta de Satisfacción de (2'!L136</f>
        <v>0</v>
      </c>
      <c r="K137">
        <f>'Encuesta de Satisfacción de (2'!M136</f>
        <v>0</v>
      </c>
      <c r="L137">
        <f>'Encuesta de Satisfacción de (2'!N136</f>
        <v>0</v>
      </c>
      <c r="M137">
        <f>'Encuesta de Satisfacción de (2'!O136</f>
        <v>0</v>
      </c>
      <c r="N137">
        <f>'Encuesta de Satisfacción de (2'!P136</f>
        <v>0</v>
      </c>
      <c r="O137">
        <f>'Encuesta de Satisfacción de (2'!Q136</f>
        <v>0</v>
      </c>
      <c r="P137">
        <f>'Encuesta de Satisfacción de (2'!R136</f>
        <v>0</v>
      </c>
      <c r="Q137">
        <f>'Encuesta de Satisfacción de (2'!S136</f>
        <v>0</v>
      </c>
      <c r="R137">
        <f>'Encuesta de Satisfacción de (2'!T136</f>
        <v>0</v>
      </c>
      <c r="S137">
        <f>'Encuesta de Satisfacción de (2'!U136</f>
        <v>0</v>
      </c>
      <c r="T137">
        <f>'Encuesta de Satisfacción de (2'!V136</f>
        <v>0</v>
      </c>
      <c r="U137">
        <f>'Encuesta de Satisfacción de (2'!W136</f>
        <v>0</v>
      </c>
      <c r="V137">
        <f>'Encuesta de Satisfacción de (2'!X136</f>
        <v>0</v>
      </c>
      <c r="W137">
        <f>'Encuesta de Satisfacción de (2'!Y136</f>
        <v>0</v>
      </c>
      <c r="X137">
        <f>'Encuesta de Satisfacción de (2'!Z136</f>
        <v>0</v>
      </c>
      <c r="Y137">
        <f>'Encuesta de Satisfacción de (2'!AA136</f>
        <v>0</v>
      </c>
      <c r="Z137">
        <f>'Encuesta de Satisfacción de (2'!AB136</f>
        <v>0</v>
      </c>
      <c r="AA137">
        <f>'Encuesta de Satisfacción de (2'!AC136</f>
        <v>0</v>
      </c>
      <c r="AB137">
        <f>'Encuesta de Satisfacción de (2'!AD136</f>
        <v>0</v>
      </c>
      <c r="AC137">
        <f>'Encuesta de Satisfacción de (2'!AE136</f>
        <v>0</v>
      </c>
      <c r="AD137">
        <f>'Encuesta de Satisfacción de (2'!AF136</f>
        <v>0</v>
      </c>
      <c r="AE137">
        <f>'Encuesta de Satisfacción de (2'!AG136</f>
        <v>0</v>
      </c>
      <c r="AF137">
        <f>'Encuesta de Satisfacción de (2'!AH136</f>
        <v>3</v>
      </c>
      <c r="AG137">
        <f>'Encuesta de Satisfacción de (2'!AI136</f>
        <v>5</v>
      </c>
      <c r="AH137">
        <f>'Encuesta de Satisfacción de (2'!AJ136</f>
        <v>4</v>
      </c>
      <c r="AI137">
        <f>'Encuesta de Satisfacción de (2'!AK136</f>
        <v>4</v>
      </c>
      <c r="AJ137">
        <f>'Encuesta de Satisfacción de (2'!AL136</f>
        <v>5</v>
      </c>
      <c r="AK137" t="str">
        <f>'Encuesta de Satisfacción de (2'!AM136</f>
        <v>No</v>
      </c>
      <c r="AL137" t="str">
        <f>'Encuesta de Satisfacción de (2'!AN136</f>
        <v>Sí</v>
      </c>
      <c r="AM137">
        <f>'Encuesta de Satisfacción de (2'!AO136</f>
        <v>4</v>
      </c>
      <c r="AN137">
        <f>'Encuesta de Satisfacción de (2'!AP136</f>
        <v>1</v>
      </c>
      <c r="AO137">
        <f>'Encuesta de Satisfacción de (2'!AQ136</f>
        <v>1</v>
      </c>
      <c r="AP137">
        <f>'Encuesta de Satisfacción de (2'!AR136</f>
        <v>5</v>
      </c>
      <c r="AQ137">
        <f>'Encuesta de Satisfacción de (2'!AS136</f>
        <v>3</v>
      </c>
      <c r="AR137">
        <f>'Encuesta de Satisfacción de (2'!AT136</f>
        <v>4</v>
      </c>
      <c r="AS137">
        <f>'Encuesta de Satisfacción de (2'!AU136</f>
        <v>5</v>
      </c>
      <c r="AT137">
        <f>'Encuesta de Satisfacción de (2'!AV136</f>
        <v>1</v>
      </c>
      <c r="AU137">
        <f>'Encuesta de Satisfacción de (2'!AW136</f>
        <v>1</v>
      </c>
      <c r="AV137">
        <f>'Encuesta de Satisfacción de (2'!AX136</f>
        <v>2</v>
      </c>
      <c r="AW137">
        <f>'Encuesta de Satisfacción de (2'!AY136</f>
        <v>2</v>
      </c>
      <c r="AX137">
        <f>'Encuesta de Satisfacción de (2'!AZ136</f>
        <v>2</v>
      </c>
      <c r="AY137">
        <f>'Encuesta de Satisfacción de (2'!BA136</f>
        <v>1</v>
      </c>
      <c r="AZ137">
        <f>'Encuesta de Satisfacción de (2'!BB136</f>
        <v>3</v>
      </c>
      <c r="BA137">
        <f>'Encuesta de Satisfacción de (2'!BC136</f>
        <v>1</v>
      </c>
      <c r="BB137">
        <f>'Encuesta de Satisfacción de (2'!BD136</f>
        <v>3</v>
      </c>
      <c r="BC137">
        <f>'Encuesta de Satisfacción de (2'!BE136</f>
        <v>3</v>
      </c>
      <c r="BD137">
        <f>'Encuesta de Satisfacción de (2'!BF136</f>
        <v>1</v>
      </c>
      <c r="BE137" t="str">
        <f>'Encuesta de Satisfacción de (2'!BG136</f>
        <v>No</v>
      </c>
      <c r="BF137" t="str">
        <f>'Encuesta de Satisfacción de (2'!BH136</f>
        <v>No</v>
      </c>
      <c r="BG137" t="str">
        <f>'Encuesta de Satisfacción de (2'!BI136</f>
        <v>No</v>
      </c>
      <c r="BH137" t="str">
        <f>'Encuesta de Satisfacción de (2'!BJ136</f>
        <v>No</v>
      </c>
      <c r="BI137" t="str">
        <f>'Encuesta de Satisfacción de (2'!BK136</f>
        <v>Sí</v>
      </c>
      <c r="BJ137" t="str">
        <f>'Encuesta de Satisfacción de (2'!BL136</f>
        <v>No</v>
      </c>
      <c r="BK137" t="str">
        <f>'Encuesta de Satisfacción de (2'!BM136</f>
        <v>No</v>
      </c>
      <c r="BL137" t="str">
        <f>'Encuesta de Satisfacción de (2'!BN136</f>
        <v>No</v>
      </c>
      <c r="BM137">
        <f>'Encuesta de Satisfacción de (2'!BO136</f>
        <v>3</v>
      </c>
      <c r="BN137">
        <f>'Encuesta de Satisfacción de (2'!BP136</f>
        <v>4</v>
      </c>
      <c r="BO137">
        <f>'Encuesta de Satisfacción de (2'!BQ136</f>
        <v>4</v>
      </c>
      <c r="BP137">
        <f>'Encuesta de Satisfacción de (2'!BR136</f>
        <v>3</v>
      </c>
      <c r="BQ137">
        <f>'Encuesta de Satisfacción de (2'!BS136</f>
        <v>5</v>
      </c>
      <c r="BR137">
        <f>'Encuesta de Satisfacción de (2'!BT136</f>
        <v>2</v>
      </c>
      <c r="BS137">
        <f>'Encuesta de Satisfacción de (2'!BU136</f>
        <v>3</v>
      </c>
      <c r="BT137" t="str">
        <f>'Encuesta de Satisfacción de (2'!BV136</f>
        <v>Sí</v>
      </c>
      <c r="BU137" t="str">
        <f>'Encuesta de Satisfacción de (2'!BW136</f>
        <v>No</v>
      </c>
      <c r="BV137">
        <f>'Encuesta de Satisfacción de (2'!BX136</f>
        <v>0</v>
      </c>
      <c r="BW137">
        <f>'Encuesta de Satisfacción de (2'!BY136</f>
        <v>3</v>
      </c>
      <c r="BX137">
        <f>'Encuesta de Satisfacción de (2'!BZ136</f>
        <v>1</v>
      </c>
      <c r="BY137" t="str">
        <f>'Encuesta de Satisfacción de (2'!CA136</f>
        <v>Normal</v>
      </c>
      <c r="BZ137" t="str">
        <f>'Encuesta de Satisfacción de (2'!CB136</f>
        <v>Creo que el personal que trabaja en la biblioteca debería ser más amable por más que les suponga un esfuerzo, todos tenemos problemas. Me consta que no soy la única persona que piensa que suelen ser muy bordes e incluso a veces me he encontrado con personas irrespetuosas y algo así me parece intolerable. En cambio, jamás he visto que un alumno hablase mal a nadie en la biblioteca.</v>
      </c>
      <c r="CA137" t="str">
        <f>'Encuesta de Satisfacción de (2'!CC136</f>
        <v>No</v>
      </c>
      <c r="CB137" t="str">
        <f>'Encuesta de Satisfacción de (2'!CD136</f>
        <v>2021-22</v>
      </c>
      <c r="CC137" t="str">
        <f>'Encuesta de Satisfacción de (2'!CE136</f>
        <v>MUJER</v>
      </c>
      <c r="CD137" t="str">
        <f>'Encuesta de Satisfacción de (2'!CF136</f>
        <v>GRADO</v>
      </c>
      <c r="CE137" t="str">
        <f>'Encuesta de Satisfacción de (2'!CG136</f>
        <v>0848</v>
      </c>
      <c r="CF137" t="str">
        <f>'Encuesta de Satisfacción de (2'!CH136</f>
        <v>GRADO EN DERECHO</v>
      </c>
      <c r="CG137">
        <f>'Encuesta de Satisfacción de (2'!CI136</f>
        <v>151</v>
      </c>
      <c r="CH137" t="str">
        <f>'Encuesta de Satisfacción de (2'!CJ136</f>
        <v>FACULTAD DE DERECHO</v>
      </c>
      <c r="CI137">
        <f>'Encuesta de Satisfacción de (2'!CK136</f>
        <v>0</v>
      </c>
      <c r="CJ137">
        <f>'Encuesta de Satisfacción de (2'!CL136</f>
        <v>0</v>
      </c>
      <c r="CK137" t="str">
        <f>VLOOKUP(CH137,CENTROS!$A$2:$B$27,2,FALSE)</f>
        <v>DER</v>
      </c>
      <c r="CL137" t="str">
        <f>VLOOKUP(CH137,CENTROS!$A$2:$C$27,3,FALSE)</f>
        <v>Ciencias Sociales</v>
      </c>
      <c r="CN137">
        <f t="shared" si="90"/>
        <v>5</v>
      </c>
      <c r="CO137">
        <f t="shared" si="91"/>
        <v>10</v>
      </c>
      <c r="CP137">
        <f t="shared" si="92"/>
        <v>7.5</v>
      </c>
      <c r="CQ137">
        <f t="shared" si="93"/>
        <v>7.5</v>
      </c>
      <c r="CR137">
        <f t="shared" si="94"/>
        <v>10</v>
      </c>
      <c r="CS137">
        <f t="shared" si="95"/>
        <v>0</v>
      </c>
      <c r="CT137">
        <f t="shared" si="96"/>
        <v>2.5</v>
      </c>
      <c r="CU137">
        <f t="shared" si="97"/>
        <v>2.5</v>
      </c>
      <c r="CV137">
        <f t="shared" si="98"/>
        <v>2.5</v>
      </c>
      <c r="CW137">
        <f t="shared" si="99"/>
        <v>0</v>
      </c>
      <c r="CX137">
        <f t="shared" si="100"/>
        <v>5</v>
      </c>
      <c r="CY137">
        <f t="shared" si="101"/>
        <v>0</v>
      </c>
      <c r="CZ137">
        <f t="shared" si="102"/>
        <v>5</v>
      </c>
      <c r="DA137">
        <f t="shared" si="103"/>
        <v>5</v>
      </c>
      <c r="DB137">
        <f t="shared" si="104"/>
        <v>0</v>
      </c>
      <c r="DC137">
        <f t="shared" si="105"/>
        <v>5</v>
      </c>
      <c r="DD137">
        <f t="shared" si="106"/>
        <v>7.5</v>
      </c>
      <c r="DE137">
        <f t="shared" si="107"/>
        <v>7.5</v>
      </c>
      <c r="DF137">
        <f t="shared" si="108"/>
        <v>5</v>
      </c>
      <c r="DG137">
        <f t="shared" si="109"/>
        <v>10</v>
      </c>
      <c r="DH137">
        <f t="shared" si="110"/>
        <v>2.5</v>
      </c>
      <c r="DI137">
        <f t="shared" si="111"/>
        <v>5</v>
      </c>
      <c r="DJ137">
        <f t="shared" si="112"/>
        <v>5</v>
      </c>
      <c r="DK137">
        <f t="shared" si="113"/>
        <v>0</v>
      </c>
      <c r="DL137">
        <f t="shared" si="114"/>
        <v>5</v>
      </c>
    </row>
    <row r="138" spans="1:116" x14ac:dyDescent="0.2">
      <c r="A138" t="str">
        <f>'Encuesta de Satisfacción de (2'!C137</f>
        <v>Muy frecuentemente (3 o más veces por semana)</v>
      </c>
      <c r="B138" t="str">
        <f>'Encuesta de Satisfacción de (2'!D137</f>
        <v>De vez en cuando (1 o 2 veces al mes)</v>
      </c>
      <c r="C138" t="str">
        <f>'Encuesta de Satisfacción de (2'!E137</f>
        <v>F.  Enfermería, Fisioterapia y Podología</v>
      </c>
      <c r="D138" t="str">
        <f>'Encuesta de Satisfacción de (2'!F137</f>
        <v>F.  Odontología</v>
      </c>
      <c r="E138" t="str">
        <f>'Encuesta de Satisfacción de (2'!G137</f>
        <v>F.  Medicina</v>
      </c>
      <c r="F138" t="str">
        <f>'Encuesta de Satisfacción de (2'!H137</f>
        <v>Biblioteca María Zambrano (Filología / Derecho)</v>
      </c>
      <c r="G138">
        <f>'Encuesta de Satisfacción de (2'!I137</f>
        <v>0</v>
      </c>
      <c r="H138">
        <f>'Encuesta de Satisfacción de (2'!J137</f>
        <v>0</v>
      </c>
      <c r="I138">
        <f>'Encuesta de Satisfacción de (2'!K137</f>
        <v>0</v>
      </c>
      <c r="J138">
        <f>'Encuesta de Satisfacción de (2'!L137</f>
        <v>0</v>
      </c>
      <c r="K138">
        <f>'Encuesta de Satisfacción de (2'!M137</f>
        <v>0</v>
      </c>
      <c r="L138">
        <f>'Encuesta de Satisfacción de (2'!N137</f>
        <v>0</v>
      </c>
      <c r="M138">
        <f>'Encuesta de Satisfacción de (2'!O137</f>
        <v>0</v>
      </c>
      <c r="N138">
        <f>'Encuesta de Satisfacción de (2'!P137</f>
        <v>0</v>
      </c>
      <c r="O138">
        <f>'Encuesta de Satisfacción de (2'!Q137</f>
        <v>0</v>
      </c>
      <c r="P138">
        <f>'Encuesta de Satisfacción de (2'!R137</f>
        <v>0</v>
      </c>
      <c r="Q138">
        <f>'Encuesta de Satisfacción de (2'!S137</f>
        <v>0</v>
      </c>
      <c r="R138">
        <f>'Encuesta de Satisfacción de (2'!T137</f>
        <v>0</v>
      </c>
      <c r="S138">
        <f>'Encuesta de Satisfacción de (2'!U137</f>
        <v>0</v>
      </c>
      <c r="T138">
        <f>'Encuesta de Satisfacción de (2'!V137</f>
        <v>0</v>
      </c>
      <c r="U138">
        <f>'Encuesta de Satisfacción de (2'!W137</f>
        <v>0</v>
      </c>
      <c r="V138">
        <f>'Encuesta de Satisfacción de (2'!X137</f>
        <v>0</v>
      </c>
      <c r="W138">
        <f>'Encuesta de Satisfacción de (2'!Y137</f>
        <v>0</v>
      </c>
      <c r="X138">
        <f>'Encuesta de Satisfacción de (2'!Z137</f>
        <v>0</v>
      </c>
      <c r="Y138">
        <f>'Encuesta de Satisfacción de (2'!AA137</f>
        <v>0</v>
      </c>
      <c r="Z138">
        <f>'Encuesta de Satisfacción de (2'!AB137</f>
        <v>0</v>
      </c>
      <c r="AA138">
        <f>'Encuesta de Satisfacción de (2'!AC137</f>
        <v>0</v>
      </c>
      <c r="AB138">
        <f>'Encuesta de Satisfacción de (2'!AD137</f>
        <v>0</v>
      </c>
      <c r="AC138">
        <f>'Encuesta de Satisfacción de (2'!AE137</f>
        <v>0</v>
      </c>
      <c r="AD138">
        <f>'Encuesta de Satisfacción de (2'!AF137</f>
        <v>0</v>
      </c>
      <c r="AE138">
        <f>'Encuesta de Satisfacción de (2'!AG137</f>
        <v>0</v>
      </c>
      <c r="AF138">
        <f>'Encuesta de Satisfacción de (2'!AH137</f>
        <v>3</v>
      </c>
      <c r="AG138">
        <f>'Encuesta de Satisfacción de (2'!AI137</f>
        <v>4</v>
      </c>
      <c r="AH138">
        <f>'Encuesta de Satisfacción de (2'!AJ137</f>
        <v>5</v>
      </c>
      <c r="AI138">
        <f>'Encuesta de Satisfacción de (2'!AK137</f>
        <v>4</v>
      </c>
      <c r="AJ138">
        <f>'Encuesta de Satisfacción de (2'!AL137</f>
        <v>5</v>
      </c>
      <c r="AK138" t="str">
        <f>'Encuesta de Satisfacción de (2'!AM137</f>
        <v>No</v>
      </c>
      <c r="AL138" t="str">
        <f>'Encuesta de Satisfacción de (2'!AN137</f>
        <v>Sí</v>
      </c>
      <c r="AM138">
        <f>'Encuesta de Satisfacción de (2'!AO137</f>
        <v>4</v>
      </c>
      <c r="AN138">
        <f>'Encuesta de Satisfacción de (2'!AP137</f>
        <v>1</v>
      </c>
      <c r="AO138">
        <f>'Encuesta de Satisfacción de (2'!AQ137</f>
        <v>4</v>
      </c>
      <c r="AP138">
        <f>'Encuesta de Satisfacción de (2'!AR137</f>
        <v>3</v>
      </c>
      <c r="AQ138">
        <f>'Encuesta de Satisfacción de (2'!AS137</f>
        <v>5</v>
      </c>
      <c r="AR138">
        <f>'Encuesta de Satisfacción de (2'!AT137</f>
        <v>3</v>
      </c>
      <c r="AS138">
        <f>'Encuesta de Satisfacción de (2'!AU137</f>
        <v>5</v>
      </c>
      <c r="AT138">
        <f>'Encuesta de Satisfacción de (2'!AV137</f>
        <v>1</v>
      </c>
      <c r="AU138">
        <f>'Encuesta de Satisfacción de (2'!AW137</f>
        <v>3</v>
      </c>
      <c r="AV138">
        <f>'Encuesta de Satisfacción de (2'!AX137</f>
        <v>5</v>
      </c>
      <c r="AW138">
        <f>'Encuesta de Satisfacción de (2'!AY137</f>
        <v>4</v>
      </c>
      <c r="AX138">
        <f>'Encuesta de Satisfacción de (2'!AZ137</f>
        <v>4</v>
      </c>
      <c r="AY138">
        <f>'Encuesta de Satisfacción de (2'!BA137</f>
        <v>4</v>
      </c>
      <c r="AZ138">
        <f>'Encuesta de Satisfacción de (2'!BB137</f>
        <v>4</v>
      </c>
      <c r="BA138">
        <f>'Encuesta de Satisfacción de (2'!BC137</f>
        <v>3</v>
      </c>
      <c r="BB138">
        <f>'Encuesta de Satisfacción de (2'!BD137</f>
        <v>4</v>
      </c>
      <c r="BC138">
        <f>'Encuesta de Satisfacción de (2'!BE137</f>
        <v>5</v>
      </c>
      <c r="BD138">
        <f>'Encuesta de Satisfacción de (2'!BF137</f>
        <v>4</v>
      </c>
      <c r="BE138" t="str">
        <f>'Encuesta de Satisfacción de (2'!BG137</f>
        <v>No</v>
      </c>
      <c r="BF138" t="str">
        <f>'Encuesta de Satisfacción de (2'!BH137</f>
        <v>No</v>
      </c>
      <c r="BG138" t="str">
        <f>'Encuesta de Satisfacción de (2'!BI137</f>
        <v>No</v>
      </c>
      <c r="BH138" t="str">
        <f>'Encuesta de Satisfacción de (2'!BJ137</f>
        <v>Sí</v>
      </c>
      <c r="BI138" t="str">
        <f>'Encuesta de Satisfacción de (2'!BK137</f>
        <v>Sí</v>
      </c>
      <c r="BJ138" t="str">
        <f>'Encuesta de Satisfacción de (2'!BL137</f>
        <v>No</v>
      </c>
      <c r="BK138" t="str">
        <f>'Encuesta de Satisfacción de (2'!BM137</f>
        <v>No</v>
      </c>
      <c r="BL138" t="str">
        <f>'Encuesta de Satisfacción de (2'!BN137</f>
        <v>Sí</v>
      </c>
      <c r="BM138">
        <f>'Encuesta de Satisfacción de (2'!BO137</f>
        <v>5</v>
      </c>
      <c r="BN138">
        <f>'Encuesta de Satisfacción de (2'!BP137</f>
        <v>5</v>
      </c>
      <c r="BO138">
        <f>'Encuesta de Satisfacción de (2'!BQ137</f>
        <v>4</v>
      </c>
      <c r="BP138">
        <f>'Encuesta de Satisfacción de (2'!BR137</f>
        <v>4</v>
      </c>
      <c r="BQ138">
        <f>'Encuesta de Satisfacción de (2'!BS137</f>
        <v>5</v>
      </c>
      <c r="BR138">
        <f>'Encuesta de Satisfacción de (2'!BT137</f>
        <v>5</v>
      </c>
      <c r="BS138">
        <f>'Encuesta de Satisfacción de (2'!BU137</f>
        <v>4</v>
      </c>
      <c r="BT138" t="str">
        <f>'Encuesta de Satisfacción de (2'!BV137</f>
        <v>Sí</v>
      </c>
      <c r="BU138" t="str">
        <f>'Encuesta de Satisfacción de (2'!BW137</f>
        <v>Sí</v>
      </c>
      <c r="BV138" t="str">
        <f>'Encuesta de Satisfacción de (2'!BX137</f>
        <v>Muy útil</v>
      </c>
      <c r="BW138">
        <f>'Encuesta de Satisfacción de (2'!BY137</f>
        <v>5</v>
      </c>
      <c r="BX138">
        <f>'Encuesta de Satisfacción de (2'!BZ137</f>
        <v>5</v>
      </c>
      <c r="BY138" t="str">
        <f>'Encuesta de Satisfacción de (2'!CA137</f>
        <v>Muy satisfecho</v>
      </c>
      <c r="BZ138">
        <f>'Encuesta de Satisfacción de (2'!CB137</f>
        <v>0</v>
      </c>
      <c r="CA138" t="str">
        <f>'Encuesta de Satisfacción de (2'!CC137</f>
        <v>No</v>
      </c>
      <c r="CB138" t="str">
        <f>'Encuesta de Satisfacción de (2'!CD137</f>
        <v>2021-22</v>
      </c>
      <c r="CC138" t="str">
        <f>'Encuesta de Satisfacción de (2'!CE137</f>
        <v>MUJER</v>
      </c>
      <c r="CD138" t="str">
        <f>'Encuesta de Satisfacción de (2'!CF137</f>
        <v>GRADO</v>
      </c>
      <c r="CE138" t="str">
        <f>'Encuesta de Satisfacción de (2'!CG137</f>
        <v>0811</v>
      </c>
      <c r="CF138" t="str">
        <f>'Encuesta de Satisfacción de (2'!CH137</f>
        <v>GRADO EN ENFERMERÍA</v>
      </c>
      <c r="CG138">
        <f>'Encuesta de Satisfacción de (2'!CI137</f>
        <v>244</v>
      </c>
      <c r="CH138" t="str">
        <f>'Encuesta de Satisfacción de (2'!CJ137</f>
        <v>FACULTAD DE ENFERMERÍA, FISIOTERAPIA Y PODOLOGÍA</v>
      </c>
      <c r="CI138">
        <f>'Encuesta de Satisfacción de (2'!CK137</f>
        <v>0</v>
      </c>
      <c r="CJ138">
        <f>'Encuesta de Satisfacción de (2'!CL137</f>
        <v>0</v>
      </c>
      <c r="CK138" t="str">
        <f>VLOOKUP(CH138,CENTROS!$A$2:$B$27,2,FALSE)</f>
        <v>ENF</v>
      </c>
      <c r="CL138" t="str">
        <f>VLOOKUP(CH138,CENTROS!$A$2:$C$27,3,FALSE)</f>
        <v>Ciencias de la Salud</v>
      </c>
      <c r="CN138">
        <f t="shared" si="90"/>
        <v>5</v>
      </c>
      <c r="CO138">
        <f t="shared" si="91"/>
        <v>7.5</v>
      </c>
      <c r="CP138">
        <f t="shared" si="92"/>
        <v>10</v>
      </c>
      <c r="CQ138">
        <f t="shared" si="93"/>
        <v>7.5</v>
      </c>
      <c r="CR138">
        <f t="shared" si="94"/>
        <v>10</v>
      </c>
      <c r="CS138">
        <f t="shared" si="95"/>
        <v>5</v>
      </c>
      <c r="CT138">
        <f t="shared" si="96"/>
        <v>10</v>
      </c>
      <c r="CU138">
        <f t="shared" si="97"/>
        <v>7.5</v>
      </c>
      <c r="CV138">
        <f t="shared" si="98"/>
        <v>7.5</v>
      </c>
      <c r="CW138">
        <f t="shared" si="99"/>
        <v>7.5</v>
      </c>
      <c r="CX138">
        <f t="shared" si="100"/>
        <v>7.5</v>
      </c>
      <c r="CY138">
        <f t="shared" si="101"/>
        <v>5</v>
      </c>
      <c r="CZ138">
        <f t="shared" si="102"/>
        <v>7.5</v>
      </c>
      <c r="DA138">
        <f t="shared" si="103"/>
        <v>10</v>
      </c>
      <c r="DB138">
        <f t="shared" si="104"/>
        <v>7.5</v>
      </c>
      <c r="DC138">
        <f t="shared" si="105"/>
        <v>10</v>
      </c>
      <c r="DD138">
        <f t="shared" si="106"/>
        <v>10</v>
      </c>
      <c r="DE138">
        <f t="shared" si="107"/>
        <v>7.5</v>
      </c>
      <c r="DF138">
        <f t="shared" si="108"/>
        <v>7.5</v>
      </c>
      <c r="DG138">
        <f t="shared" si="109"/>
        <v>10</v>
      </c>
      <c r="DH138">
        <f t="shared" si="110"/>
        <v>10</v>
      </c>
      <c r="DI138">
        <f t="shared" si="111"/>
        <v>7.5</v>
      </c>
      <c r="DJ138">
        <f t="shared" si="112"/>
        <v>10</v>
      </c>
      <c r="DK138">
        <f t="shared" si="113"/>
        <v>10</v>
      </c>
      <c r="DL138">
        <f t="shared" si="114"/>
        <v>10</v>
      </c>
    </row>
    <row r="139" spans="1:116" x14ac:dyDescent="0.2">
      <c r="A139" t="str">
        <f>'Encuesta de Satisfacción de (2'!C138</f>
        <v>Sólo en época de exámenes</v>
      </c>
      <c r="B139" t="str">
        <f>'Encuesta de Satisfacción de (2'!D138</f>
        <v>De vez en cuando (1 o 2 veces al mes)</v>
      </c>
      <c r="C139" t="str">
        <f>'Encuesta de Satisfacción de (2'!E138</f>
        <v>Biblioteca María Zambrano (Filología / Derecho)</v>
      </c>
      <c r="D139" t="str">
        <f>'Encuesta de Satisfacción de (2'!F138</f>
        <v>Biblioteca Histórica</v>
      </c>
      <c r="E139" t="str">
        <f>'Encuesta de Satisfacción de (2'!G138</f>
        <v>F.  Geografía e Historia</v>
      </c>
      <c r="F139">
        <f>'Encuesta de Satisfacción de (2'!H138</f>
        <v>0</v>
      </c>
      <c r="G139">
        <f>'Encuesta de Satisfacción de (2'!I138</f>
        <v>0</v>
      </c>
      <c r="H139">
        <f>'Encuesta de Satisfacción de (2'!J138</f>
        <v>0</v>
      </c>
      <c r="I139">
        <f>'Encuesta de Satisfacción de (2'!K138</f>
        <v>0</v>
      </c>
      <c r="J139">
        <f>'Encuesta de Satisfacción de (2'!L138</f>
        <v>0</v>
      </c>
      <c r="K139">
        <f>'Encuesta de Satisfacción de (2'!M138</f>
        <v>0</v>
      </c>
      <c r="L139">
        <f>'Encuesta de Satisfacción de (2'!N138</f>
        <v>0</v>
      </c>
      <c r="M139">
        <f>'Encuesta de Satisfacción de (2'!O138</f>
        <v>0</v>
      </c>
      <c r="N139">
        <f>'Encuesta de Satisfacción de (2'!P138</f>
        <v>0</v>
      </c>
      <c r="O139">
        <f>'Encuesta de Satisfacción de (2'!Q138</f>
        <v>0</v>
      </c>
      <c r="P139">
        <f>'Encuesta de Satisfacción de (2'!R138</f>
        <v>0</v>
      </c>
      <c r="Q139">
        <f>'Encuesta de Satisfacción de (2'!S138</f>
        <v>0</v>
      </c>
      <c r="R139">
        <f>'Encuesta de Satisfacción de (2'!T138</f>
        <v>0</v>
      </c>
      <c r="S139">
        <f>'Encuesta de Satisfacción de (2'!U138</f>
        <v>0</v>
      </c>
      <c r="T139">
        <f>'Encuesta de Satisfacción de (2'!V138</f>
        <v>0</v>
      </c>
      <c r="U139">
        <f>'Encuesta de Satisfacción de (2'!W138</f>
        <v>0</v>
      </c>
      <c r="V139">
        <f>'Encuesta de Satisfacción de (2'!X138</f>
        <v>0</v>
      </c>
      <c r="W139">
        <f>'Encuesta de Satisfacción de (2'!Y138</f>
        <v>0</v>
      </c>
      <c r="X139">
        <f>'Encuesta de Satisfacción de (2'!Z138</f>
        <v>0</v>
      </c>
      <c r="Y139">
        <f>'Encuesta de Satisfacción de (2'!AA138</f>
        <v>0</v>
      </c>
      <c r="Z139">
        <f>'Encuesta de Satisfacción de (2'!AB138</f>
        <v>0</v>
      </c>
      <c r="AA139">
        <f>'Encuesta de Satisfacción de (2'!AC138</f>
        <v>0</v>
      </c>
      <c r="AB139">
        <f>'Encuesta de Satisfacción de (2'!AD138</f>
        <v>0</v>
      </c>
      <c r="AC139">
        <f>'Encuesta de Satisfacción de (2'!AE138</f>
        <v>0</v>
      </c>
      <c r="AD139">
        <f>'Encuesta de Satisfacción de (2'!AF138</f>
        <v>0</v>
      </c>
      <c r="AE139" t="str">
        <f>'Encuesta de Satisfacción de (2'!AG138</f>
        <v>Comunidad de Madrid y Ayto. de Madrid</v>
      </c>
      <c r="AF139">
        <f>'Encuesta de Satisfacción de (2'!AH138</f>
        <v>3</v>
      </c>
      <c r="AG139">
        <f>'Encuesta de Satisfacción de (2'!AI138</f>
        <v>3</v>
      </c>
      <c r="AH139">
        <f>'Encuesta de Satisfacción de (2'!AJ138</f>
        <v>4</v>
      </c>
      <c r="AI139">
        <f>'Encuesta de Satisfacción de (2'!AK138</f>
        <v>4</v>
      </c>
      <c r="AJ139">
        <f>'Encuesta de Satisfacción de (2'!AL138</f>
        <v>4</v>
      </c>
      <c r="AK139" t="str">
        <f>'Encuesta de Satisfacción de (2'!AM138</f>
        <v>No</v>
      </c>
      <c r="AL139" t="str">
        <f>'Encuesta de Satisfacción de (2'!AN138</f>
        <v>Sí</v>
      </c>
      <c r="AM139">
        <f>'Encuesta de Satisfacción de (2'!AO138</f>
        <v>3</v>
      </c>
      <c r="AN139">
        <f>'Encuesta de Satisfacción de (2'!AP138</f>
        <v>4</v>
      </c>
      <c r="AO139">
        <f>'Encuesta de Satisfacción de (2'!AQ138</f>
        <v>4</v>
      </c>
      <c r="AP139">
        <f>'Encuesta de Satisfacción de (2'!AR138</f>
        <v>5</v>
      </c>
      <c r="AQ139">
        <f>'Encuesta de Satisfacción de (2'!AS138</f>
        <v>5</v>
      </c>
      <c r="AR139">
        <f>'Encuesta de Satisfacción de (2'!AT138</f>
        <v>4</v>
      </c>
      <c r="AS139">
        <f>'Encuesta de Satisfacción de (2'!AU138</f>
        <v>5</v>
      </c>
      <c r="AT139">
        <f>'Encuesta de Satisfacción de (2'!AV138</f>
        <v>4</v>
      </c>
      <c r="AU139">
        <f>'Encuesta de Satisfacción de (2'!AW138</f>
        <v>4</v>
      </c>
      <c r="AV139">
        <f>'Encuesta de Satisfacción de (2'!AX138</f>
        <v>4</v>
      </c>
      <c r="AW139">
        <f>'Encuesta de Satisfacción de (2'!AY138</f>
        <v>4</v>
      </c>
      <c r="AX139">
        <f>'Encuesta de Satisfacción de (2'!AZ138</f>
        <v>4</v>
      </c>
      <c r="AY139">
        <f>'Encuesta de Satisfacción de (2'!BA138</f>
        <v>4</v>
      </c>
      <c r="AZ139">
        <f>'Encuesta de Satisfacción de (2'!BB138</f>
        <v>4</v>
      </c>
      <c r="BA139">
        <f>'Encuesta de Satisfacción de (2'!BC138</f>
        <v>3</v>
      </c>
      <c r="BB139">
        <f>'Encuesta de Satisfacción de (2'!BD138</f>
        <v>3</v>
      </c>
      <c r="BC139">
        <f>'Encuesta de Satisfacción de (2'!BE138</f>
        <v>3</v>
      </c>
      <c r="BD139">
        <f>'Encuesta de Satisfacción de (2'!BF138</f>
        <v>3</v>
      </c>
      <c r="BE139" t="str">
        <f>'Encuesta de Satisfacción de (2'!BG138</f>
        <v>Sí</v>
      </c>
      <c r="BF139" t="str">
        <f>'Encuesta de Satisfacción de (2'!BH138</f>
        <v>N/A</v>
      </c>
      <c r="BG139" t="str">
        <f>'Encuesta de Satisfacción de (2'!BI138</f>
        <v>N/A</v>
      </c>
      <c r="BH139" t="str">
        <f>'Encuesta de Satisfacción de (2'!BJ138</f>
        <v>N/A</v>
      </c>
      <c r="BI139" t="str">
        <f>'Encuesta de Satisfacción de (2'!BK138</f>
        <v>N/A</v>
      </c>
      <c r="BJ139" t="str">
        <f>'Encuesta de Satisfacción de (2'!BL138</f>
        <v>N/A</v>
      </c>
      <c r="BK139" t="str">
        <f>'Encuesta de Satisfacción de (2'!BM138</f>
        <v>Sí</v>
      </c>
      <c r="BL139" t="str">
        <f>'Encuesta de Satisfacción de (2'!BN138</f>
        <v>N/A</v>
      </c>
      <c r="BM139">
        <f>'Encuesta de Satisfacción de (2'!BO138</f>
        <v>4</v>
      </c>
      <c r="BN139">
        <f>'Encuesta de Satisfacción de (2'!BP138</f>
        <v>3</v>
      </c>
      <c r="BO139">
        <f>'Encuesta de Satisfacción de (2'!BQ138</f>
        <v>3</v>
      </c>
      <c r="BP139">
        <f>'Encuesta de Satisfacción de (2'!BR138</f>
        <v>3</v>
      </c>
      <c r="BQ139">
        <f>'Encuesta de Satisfacción de (2'!BS138</f>
        <v>4</v>
      </c>
      <c r="BR139">
        <f>'Encuesta de Satisfacción de (2'!BT138</f>
        <v>4</v>
      </c>
      <c r="BS139">
        <f>'Encuesta de Satisfacción de (2'!BU138</f>
        <v>3</v>
      </c>
      <c r="BT139" t="str">
        <f>'Encuesta de Satisfacción de (2'!BV138</f>
        <v>Sí</v>
      </c>
      <c r="BU139" t="str">
        <f>'Encuesta de Satisfacción de (2'!BW138</f>
        <v>Sí</v>
      </c>
      <c r="BV139" t="str">
        <f>'Encuesta de Satisfacción de (2'!BX138</f>
        <v>Útil</v>
      </c>
      <c r="BW139">
        <f>'Encuesta de Satisfacción de (2'!BY138</f>
        <v>4</v>
      </c>
      <c r="BX139">
        <f>'Encuesta de Satisfacción de (2'!BZ138</f>
        <v>4</v>
      </c>
      <c r="BY139" t="str">
        <f>'Encuesta de Satisfacción de (2'!CA138</f>
        <v>Satisfecho</v>
      </c>
      <c r="BZ139">
        <f>'Encuesta de Satisfacción de (2'!CB138</f>
        <v>0</v>
      </c>
      <c r="CA139" t="str">
        <f>'Encuesta de Satisfacción de (2'!CC138</f>
        <v>No</v>
      </c>
      <c r="CB139" t="str">
        <f>'Encuesta de Satisfacción de (2'!CD138</f>
        <v>2021-22</v>
      </c>
      <c r="CC139" t="str">
        <f>'Encuesta de Satisfacción de (2'!CE138</f>
        <v>MUJER</v>
      </c>
      <c r="CD139" t="str">
        <f>'Encuesta de Satisfacción de (2'!CF138</f>
        <v>GRADO</v>
      </c>
      <c r="CE139" t="str">
        <f>'Encuesta de Satisfacción de (2'!CG138</f>
        <v>0889</v>
      </c>
      <c r="CF139" t="str">
        <f>'Encuesta de Satisfacción de (2'!CH138</f>
        <v>GRADO EN MUSICOLOGÍA</v>
      </c>
      <c r="CG139">
        <f>'Encuesta de Satisfacción de (2'!CI138</f>
        <v>107</v>
      </c>
      <c r="CH139" t="str">
        <f>'Encuesta de Satisfacción de (2'!CJ138</f>
        <v>FACULTAD DE GEOGRAFÍA E HISTORIA</v>
      </c>
      <c r="CI139">
        <f>'Encuesta de Satisfacción de (2'!CK138</f>
        <v>0</v>
      </c>
      <c r="CJ139">
        <f>'Encuesta de Satisfacción de (2'!CL138</f>
        <v>0</v>
      </c>
      <c r="CK139" t="str">
        <f>VLOOKUP(CH139,CENTROS!$A$2:$B$27,2,FALSE)</f>
        <v>GHI</v>
      </c>
      <c r="CL139" t="str">
        <f>VLOOKUP(CH139,CENTROS!$A$2:$C$27,3,FALSE)</f>
        <v>Humanidades</v>
      </c>
      <c r="CN139">
        <f t="shared" si="90"/>
        <v>5</v>
      </c>
      <c r="CO139">
        <f t="shared" si="91"/>
        <v>5</v>
      </c>
      <c r="CP139">
        <f t="shared" si="92"/>
        <v>7.5</v>
      </c>
      <c r="CQ139">
        <f t="shared" si="93"/>
        <v>7.5</v>
      </c>
      <c r="CR139">
        <f t="shared" si="94"/>
        <v>7.5</v>
      </c>
      <c r="CS139">
        <f t="shared" si="95"/>
        <v>7.5</v>
      </c>
      <c r="CT139">
        <f t="shared" si="96"/>
        <v>7.5</v>
      </c>
      <c r="CU139">
        <f t="shared" si="97"/>
        <v>7.5</v>
      </c>
      <c r="CV139">
        <f t="shared" si="98"/>
        <v>7.5</v>
      </c>
      <c r="CW139">
        <f t="shared" si="99"/>
        <v>7.5</v>
      </c>
      <c r="CX139">
        <f t="shared" si="100"/>
        <v>7.5</v>
      </c>
      <c r="CY139">
        <f t="shared" si="101"/>
        <v>5</v>
      </c>
      <c r="CZ139">
        <f t="shared" si="102"/>
        <v>5</v>
      </c>
      <c r="DA139">
        <f t="shared" si="103"/>
        <v>5</v>
      </c>
      <c r="DB139">
        <f t="shared" si="104"/>
        <v>5</v>
      </c>
      <c r="DC139">
        <f t="shared" si="105"/>
        <v>7.5</v>
      </c>
      <c r="DD139">
        <f t="shared" si="106"/>
        <v>5</v>
      </c>
      <c r="DE139">
        <f t="shared" si="107"/>
        <v>5</v>
      </c>
      <c r="DF139">
        <f t="shared" si="108"/>
        <v>5</v>
      </c>
      <c r="DG139">
        <f t="shared" si="109"/>
        <v>7.5</v>
      </c>
      <c r="DH139">
        <f t="shared" si="110"/>
        <v>7.5</v>
      </c>
      <c r="DI139">
        <f t="shared" si="111"/>
        <v>5</v>
      </c>
      <c r="DJ139">
        <f t="shared" si="112"/>
        <v>7.5</v>
      </c>
      <c r="DK139">
        <f t="shared" si="113"/>
        <v>7.5</v>
      </c>
      <c r="DL139">
        <f t="shared" si="114"/>
        <v>7.5</v>
      </c>
    </row>
    <row r="140" spans="1:116" x14ac:dyDescent="0.2">
      <c r="A140" t="str">
        <f>'Encuesta de Satisfacción de (2'!C139</f>
        <v>Nunca</v>
      </c>
      <c r="B140" t="str">
        <f>'Encuesta de Satisfacción de (2'!D139</f>
        <v>De vez en cuando (1 o 2 veces al mes)</v>
      </c>
      <c r="C140">
        <f>'Encuesta de Satisfacción de (2'!E139</f>
        <v>0</v>
      </c>
      <c r="D140">
        <f>'Encuesta de Satisfacción de (2'!F139</f>
        <v>0</v>
      </c>
      <c r="E140">
        <f>'Encuesta de Satisfacción de (2'!G139</f>
        <v>0</v>
      </c>
      <c r="F140">
        <f>'Encuesta de Satisfacción de (2'!H139</f>
        <v>0</v>
      </c>
      <c r="G140">
        <f>'Encuesta de Satisfacción de (2'!I139</f>
        <v>0</v>
      </c>
      <c r="H140">
        <f>'Encuesta de Satisfacción de (2'!J139</f>
        <v>0</v>
      </c>
      <c r="I140">
        <f>'Encuesta de Satisfacción de (2'!K139</f>
        <v>0</v>
      </c>
      <c r="J140">
        <f>'Encuesta de Satisfacción de (2'!L139</f>
        <v>0</v>
      </c>
      <c r="K140">
        <f>'Encuesta de Satisfacción de (2'!M139</f>
        <v>0</v>
      </c>
      <c r="L140">
        <f>'Encuesta de Satisfacción de (2'!N139</f>
        <v>0</v>
      </c>
      <c r="M140">
        <f>'Encuesta de Satisfacción de (2'!O139</f>
        <v>0</v>
      </c>
      <c r="N140">
        <f>'Encuesta de Satisfacción de (2'!P139</f>
        <v>0</v>
      </c>
      <c r="O140">
        <f>'Encuesta de Satisfacción de (2'!Q139</f>
        <v>0</v>
      </c>
      <c r="P140">
        <f>'Encuesta de Satisfacción de (2'!R139</f>
        <v>0</v>
      </c>
      <c r="Q140">
        <f>'Encuesta de Satisfacción de (2'!S139</f>
        <v>0</v>
      </c>
      <c r="R140">
        <f>'Encuesta de Satisfacción de (2'!T139</f>
        <v>0</v>
      </c>
      <c r="S140">
        <f>'Encuesta de Satisfacción de (2'!U139</f>
        <v>0</v>
      </c>
      <c r="T140">
        <f>'Encuesta de Satisfacción de (2'!V139</f>
        <v>0</v>
      </c>
      <c r="U140">
        <f>'Encuesta de Satisfacción de (2'!W139</f>
        <v>0</v>
      </c>
      <c r="V140">
        <f>'Encuesta de Satisfacción de (2'!X139</f>
        <v>0</v>
      </c>
      <c r="W140">
        <f>'Encuesta de Satisfacción de (2'!Y139</f>
        <v>0</v>
      </c>
      <c r="X140">
        <f>'Encuesta de Satisfacción de (2'!Z139</f>
        <v>0</v>
      </c>
      <c r="Y140">
        <f>'Encuesta de Satisfacción de (2'!AA139</f>
        <v>0</v>
      </c>
      <c r="Z140">
        <f>'Encuesta de Satisfacción de (2'!AB139</f>
        <v>0</v>
      </c>
      <c r="AA140">
        <f>'Encuesta de Satisfacción de (2'!AC139</f>
        <v>0</v>
      </c>
      <c r="AB140">
        <f>'Encuesta de Satisfacción de (2'!AD139</f>
        <v>0</v>
      </c>
      <c r="AC140">
        <f>'Encuesta de Satisfacción de (2'!AE139</f>
        <v>0</v>
      </c>
      <c r="AD140">
        <f>'Encuesta de Satisfacción de (2'!AF139</f>
        <v>0</v>
      </c>
      <c r="AE140" t="str">
        <f>'Encuesta de Satisfacción de (2'!AG139</f>
        <v>Biblioteca Maria Zambrano</v>
      </c>
      <c r="AF140">
        <f>'Encuesta de Satisfacción de (2'!AH139</f>
        <v>5</v>
      </c>
      <c r="AG140">
        <f>'Encuesta de Satisfacción de (2'!AI139</f>
        <v>5</v>
      </c>
      <c r="AH140">
        <f>'Encuesta de Satisfacción de (2'!AJ139</f>
        <v>5</v>
      </c>
      <c r="AI140">
        <f>'Encuesta de Satisfacción de (2'!AK139</f>
        <v>5</v>
      </c>
      <c r="AJ140">
        <f>'Encuesta de Satisfacción de (2'!AL139</f>
        <v>5</v>
      </c>
      <c r="AK140" t="str">
        <f>'Encuesta de Satisfacción de (2'!AM139</f>
        <v>No</v>
      </c>
      <c r="AL140" t="str">
        <f>'Encuesta de Satisfacción de (2'!AN139</f>
        <v>No</v>
      </c>
      <c r="AM140">
        <f>'Encuesta de Satisfacción de (2'!AO139</f>
        <v>5</v>
      </c>
      <c r="AN140">
        <f>'Encuesta de Satisfacción de (2'!AP139</f>
        <v>5</v>
      </c>
      <c r="AO140">
        <f>'Encuesta de Satisfacción de (2'!AQ139</f>
        <v>5</v>
      </c>
      <c r="AP140">
        <f>'Encuesta de Satisfacción de (2'!AR139</f>
        <v>5</v>
      </c>
      <c r="AQ140">
        <f>'Encuesta de Satisfacción de (2'!AS139</f>
        <v>5</v>
      </c>
      <c r="AR140">
        <f>'Encuesta de Satisfacción de (2'!AT139</f>
        <v>5</v>
      </c>
      <c r="AS140">
        <f>'Encuesta de Satisfacción de (2'!AU139</f>
        <v>5</v>
      </c>
      <c r="AT140">
        <f>'Encuesta de Satisfacción de (2'!AV139</f>
        <v>5</v>
      </c>
      <c r="AU140">
        <f>'Encuesta de Satisfacción de (2'!AW139</f>
        <v>5</v>
      </c>
      <c r="AV140">
        <f>'Encuesta de Satisfacción de (2'!AX139</f>
        <v>5</v>
      </c>
      <c r="AW140">
        <f>'Encuesta de Satisfacción de (2'!AY139</f>
        <v>5</v>
      </c>
      <c r="AX140">
        <f>'Encuesta de Satisfacción de (2'!AZ139</f>
        <v>5</v>
      </c>
      <c r="AY140">
        <f>'Encuesta de Satisfacción de (2'!BA139</f>
        <v>5</v>
      </c>
      <c r="AZ140">
        <f>'Encuesta de Satisfacción de (2'!BB139</f>
        <v>5</v>
      </c>
      <c r="BA140">
        <f>'Encuesta de Satisfacción de (2'!BC139</f>
        <v>5</v>
      </c>
      <c r="BB140">
        <f>'Encuesta de Satisfacción de (2'!BD139</f>
        <v>5</v>
      </c>
      <c r="BC140">
        <f>'Encuesta de Satisfacción de (2'!BE139</f>
        <v>4</v>
      </c>
      <c r="BD140">
        <f>'Encuesta de Satisfacción de (2'!BF139</f>
        <v>5</v>
      </c>
      <c r="BE140" t="str">
        <f>'Encuesta de Satisfacción de (2'!BG139</f>
        <v>No</v>
      </c>
      <c r="BF140" t="str">
        <f>'Encuesta de Satisfacción de (2'!BH139</f>
        <v>No</v>
      </c>
      <c r="BG140" t="str">
        <f>'Encuesta de Satisfacción de (2'!BI139</f>
        <v>No</v>
      </c>
      <c r="BH140" t="str">
        <f>'Encuesta de Satisfacción de (2'!BJ139</f>
        <v>Sí</v>
      </c>
      <c r="BI140" t="str">
        <f>'Encuesta de Satisfacción de (2'!BK139</f>
        <v>No</v>
      </c>
      <c r="BJ140" t="str">
        <f>'Encuesta de Satisfacción de (2'!BL139</f>
        <v>Sí</v>
      </c>
      <c r="BK140" t="str">
        <f>'Encuesta de Satisfacción de (2'!BM139</f>
        <v>No</v>
      </c>
      <c r="BL140" t="str">
        <f>'Encuesta de Satisfacción de (2'!BN139</f>
        <v>No</v>
      </c>
      <c r="BM140">
        <f>'Encuesta de Satisfacción de (2'!BO139</f>
        <v>5</v>
      </c>
      <c r="BN140">
        <f>'Encuesta de Satisfacción de (2'!BP139</f>
        <v>5</v>
      </c>
      <c r="BO140">
        <f>'Encuesta de Satisfacción de (2'!BQ139</f>
        <v>5</v>
      </c>
      <c r="BP140">
        <f>'Encuesta de Satisfacción de (2'!BR139</f>
        <v>5</v>
      </c>
      <c r="BQ140">
        <f>'Encuesta de Satisfacción de (2'!BS139</f>
        <v>5</v>
      </c>
      <c r="BR140">
        <f>'Encuesta de Satisfacción de (2'!BT139</f>
        <v>5</v>
      </c>
      <c r="BS140">
        <f>'Encuesta de Satisfacción de (2'!BU139</f>
        <v>5</v>
      </c>
      <c r="BT140" t="str">
        <f>'Encuesta de Satisfacción de (2'!BV139</f>
        <v>No</v>
      </c>
      <c r="BU140" t="str">
        <f>'Encuesta de Satisfacción de (2'!BW139</f>
        <v>No</v>
      </c>
      <c r="BV140">
        <f>'Encuesta de Satisfacción de (2'!BX139</f>
        <v>0</v>
      </c>
      <c r="BW140">
        <f>'Encuesta de Satisfacción de (2'!BY139</f>
        <v>5</v>
      </c>
      <c r="BX140">
        <f>'Encuesta de Satisfacción de (2'!BZ139</f>
        <v>5</v>
      </c>
      <c r="BY140" t="str">
        <f>'Encuesta de Satisfacción de (2'!CA139</f>
        <v>Muy satisfecho</v>
      </c>
      <c r="BZ140">
        <f>'Encuesta de Satisfacción de (2'!CB139</f>
        <v>0</v>
      </c>
      <c r="CA140" t="str">
        <f>'Encuesta de Satisfacción de (2'!CC139</f>
        <v>Sí</v>
      </c>
      <c r="CB140" t="str">
        <f>'Encuesta de Satisfacción de (2'!CD139</f>
        <v>2021-22</v>
      </c>
      <c r="CC140" t="str">
        <f>'Encuesta de Satisfacción de (2'!CE139</f>
        <v>MUJER</v>
      </c>
      <c r="CD140" t="str">
        <f>'Encuesta de Satisfacción de (2'!CF139</f>
        <v>GRADO</v>
      </c>
      <c r="CE140" t="str">
        <f>'Encuesta de Satisfacción de (2'!CG139</f>
        <v>0835</v>
      </c>
      <c r="CF140" t="str">
        <f>'Encuesta de Satisfacción de (2'!CH139</f>
        <v>GRADO EN ESTUDIOS INGLESES</v>
      </c>
      <c r="CG140">
        <f>'Encuesta de Satisfacción de (2'!CI139</f>
        <v>105</v>
      </c>
      <c r="CH140" t="str">
        <f>'Encuesta de Satisfacción de (2'!CJ139</f>
        <v>FACULTAD DE FILOLOGÍA</v>
      </c>
      <c r="CI140">
        <f>'Encuesta de Satisfacción de (2'!CK139</f>
        <v>0</v>
      </c>
      <c r="CJ140">
        <f>'Encuesta de Satisfacción de (2'!CL139</f>
        <v>0</v>
      </c>
      <c r="CK140" t="str">
        <f>VLOOKUP(CH140,CENTROS!$A$2:$B$27,2,FALSE)</f>
        <v>FLL</v>
      </c>
      <c r="CL140" t="str">
        <f>VLOOKUP(CH140,CENTROS!$A$2:$C$27,3,FALSE)</f>
        <v>Humanidades</v>
      </c>
      <c r="CN140">
        <f t="shared" si="90"/>
        <v>10</v>
      </c>
      <c r="CO140">
        <f t="shared" si="91"/>
        <v>10</v>
      </c>
      <c r="CP140">
        <f t="shared" si="92"/>
        <v>10</v>
      </c>
      <c r="CQ140">
        <f t="shared" si="93"/>
        <v>10</v>
      </c>
      <c r="CR140">
        <f t="shared" si="94"/>
        <v>10</v>
      </c>
      <c r="CS140">
        <f t="shared" si="95"/>
        <v>10</v>
      </c>
      <c r="CT140">
        <f t="shared" si="96"/>
        <v>10</v>
      </c>
      <c r="CU140">
        <f t="shared" si="97"/>
        <v>10</v>
      </c>
      <c r="CV140">
        <f t="shared" si="98"/>
        <v>10</v>
      </c>
      <c r="CW140">
        <f t="shared" si="99"/>
        <v>10</v>
      </c>
      <c r="CX140">
        <f t="shared" si="100"/>
        <v>10</v>
      </c>
      <c r="CY140">
        <f t="shared" si="101"/>
        <v>10</v>
      </c>
      <c r="CZ140">
        <f t="shared" si="102"/>
        <v>10</v>
      </c>
      <c r="DA140">
        <f t="shared" si="103"/>
        <v>7.5</v>
      </c>
      <c r="DB140">
        <f t="shared" si="104"/>
        <v>10</v>
      </c>
      <c r="DC140">
        <f t="shared" si="105"/>
        <v>10</v>
      </c>
      <c r="DD140">
        <f t="shared" si="106"/>
        <v>10</v>
      </c>
      <c r="DE140">
        <f t="shared" si="107"/>
        <v>10</v>
      </c>
      <c r="DF140">
        <f t="shared" si="108"/>
        <v>10</v>
      </c>
      <c r="DG140">
        <f t="shared" si="109"/>
        <v>10</v>
      </c>
      <c r="DH140">
        <f t="shared" si="110"/>
        <v>10</v>
      </c>
      <c r="DI140">
        <f t="shared" si="111"/>
        <v>10</v>
      </c>
      <c r="DJ140">
        <f t="shared" si="112"/>
        <v>10</v>
      </c>
      <c r="DK140">
        <f t="shared" si="113"/>
        <v>10</v>
      </c>
      <c r="DL140">
        <f t="shared" si="114"/>
        <v>10</v>
      </c>
    </row>
    <row r="141" spans="1:116" x14ac:dyDescent="0.2">
      <c r="A141" t="str">
        <f>'Encuesta de Satisfacción de (2'!C140</f>
        <v>De vez en cuando (1 o 2 veces al mes)</v>
      </c>
      <c r="B141" t="str">
        <f>'Encuesta de Satisfacción de (2'!D140</f>
        <v>Frecuentemente (1 o 2 veces por semana)</v>
      </c>
      <c r="C141" t="str">
        <f>'Encuesta de Satisfacción de (2'!E140</f>
        <v>F.  Psicología</v>
      </c>
      <c r="D141">
        <f>'Encuesta de Satisfacción de (2'!F140</f>
        <v>0</v>
      </c>
      <c r="E141">
        <f>'Encuesta de Satisfacción de (2'!G140</f>
        <v>0</v>
      </c>
      <c r="F141">
        <f>'Encuesta de Satisfacción de (2'!H140</f>
        <v>0</v>
      </c>
      <c r="G141">
        <f>'Encuesta de Satisfacción de (2'!I140</f>
        <v>0</v>
      </c>
      <c r="H141">
        <f>'Encuesta de Satisfacción de (2'!J140</f>
        <v>0</v>
      </c>
      <c r="I141">
        <f>'Encuesta de Satisfacción de (2'!K140</f>
        <v>0</v>
      </c>
      <c r="J141">
        <f>'Encuesta de Satisfacción de (2'!L140</f>
        <v>0</v>
      </c>
      <c r="K141">
        <f>'Encuesta de Satisfacción de (2'!M140</f>
        <v>0</v>
      </c>
      <c r="L141">
        <f>'Encuesta de Satisfacción de (2'!N140</f>
        <v>0</v>
      </c>
      <c r="M141">
        <f>'Encuesta de Satisfacción de (2'!O140</f>
        <v>0</v>
      </c>
      <c r="N141">
        <f>'Encuesta de Satisfacción de (2'!P140</f>
        <v>0</v>
      </c>
      <c r="O141">
        <f>'Encuesta de Satisfacción de (2'!Q140</f>
        <v>0</v>
      </c>
      <c r="P141">
        <f>'Encuesta de Satisfacción de (2'!R140</f>
        <v>0</v>
      </c>
      <c r="Q141">
        <f>'Encuesta de Satisfacción de (2'!S140</f>
        <v>0</v>
      </c>
      <c r="R141">
        <f>'Encuesta de Satisfacción de (2'!T140</f>
        <v>0</v>
      </c>
      <c r="S141">
        <f>'Encuesta de Satisfacción de (2'!U140</f>
        <v>0</v>
      </c>
      <c r="T141">
        <f>'Encuesta de Satisfacción de (2'!V140</f>
        <v>0</v>
      </c>
      <c r="U141">
        <f>'Encuesta de Satisfacción de (2'!W140</f>
        <v>0</v>
      </c>
      <c r="V141">
        <f>'Encuesta de Satisfacción de (2'!X140</f>
        <v>0</v>
      </c>
      <c r="W141">
        <f>'Encuesta de Satisfacción de (2'!Y140</f>
        <v>0</v>
      </c>
      <c r="X141">
        <f>'Encuesta de Satisfacción de (2'!Z140</f>
        <v>0</v>
      </c>
      <c r="Y141">
        <f>'Encuesta de Satisfacción de (2'!AA140</f>
        <v>0</v>
      </c>
      <c r="Z141">
        <f>'Encuesta de Satisfacción de (2'!AB140</f>
        <v>0</v>
      </c>
      <c r="AA141">
        <f>'Encuesta de Satisfacción de (2'!AC140</f>
        <v>0</v>
      </c>
      <c r="AB141">
        <f>'Encuesta de Satisfacción de (2'!AD140</f>
        <v>0</v>
      </c>
      <c r="AC141">
        <f>'Encuesta de Satisfacción de (2'!AE140</f>
        <v>0</v>
      </c>
      <c r="AD141">
        <f>'Encuesta de Satisfacción de (2'!AF140</f>
        <v>0</v>
      </c>
      <c r="AE141" t="str">
        <f>'Encuesta de Satisfacción de (2'!AG140</f>
        <v>Biblioteca Pública Municipal Pablo Neruda (Ciudad Lineal)
Biblioteca Pública Municipal Ciudad Lineal</v>
      </c>
      <c r="AF141">
        <f>'Encuesta de Satisfacción de (2'!AH140</f>
        <v>5</v>
      </c>
      <c r="AG141">
        <f>'Encuesta de Satisfacción de (2'!AI140</f>
        <v>5</v>
      </c>
      <c r="AH141">
        <f>'Encuesta de Satisfacción de (2'!AJ140</f>
        <v>5</v>
      </c>
      <c r="AI141">
        <f>'Encuesta de Satisfacción de (2'!AK140</f>
        <v>4</v>
      </c>
      <c r="AJ141">
        <f>'Encuesta de Satisfacción de (2'!AL140</f>
        <v>5</v>
      </c>
      <c r="AK141" t="str">
        <f>'Encuesta de Satisfacción de (2'!AM140</f>
        <v>Sí</v>
      </c>
      <c r="AL141" t="str">
        <f>'Encuesta de Satisfacción de (2'!AN140</f>
        <v>Sí</v>
      </c>
      <c r="AM141">
        <f>'Encuesta de Satisfacción de (2'!AO140</f>
        <v>2</v>
      </c>
      <c r="AN141">
        <f>'Encuesta de Satisfacción de (2'!AP140</f>
        <v>1</v>
      </c>
      <c r="AO141">
        <f>'Encuesta de Satisfacción de (2'!AQ140</f>
        <v>4</v>
      </c>
      <c r="AP141">
        <f>'Encuesta de Satisfacción de (2'!AR140</f>
        <v>1</v>
      </c>
      <c r="AQ141">
        <f>'Encuesta de Satisfacción de (2'!AS140</f>
        <v>5</v>
      </c>
      <c r="AR141">
        <f>'Encuesta de Satisfacción de (2'!AT140</f>
        <v>5</v>
      </c>
      <c r="AS141">
        <f>'Encuesta de Satisfacción de (2'!AU140</f>
        <v>5</v>
      </c>
      <c r="AT141">
        <f>'Encuesta de Satisfacción de (2'!AV140</f>
        <v>1</v>
      </c>
      <c r="AU141">
        <f>'Encuesta de Satisfacción de (2'!AW140</f>
        <v>3</v>
      </c>
      <c r="AV141">
        <f>'Encuesta de Satisfacción de (2'!AX140</f>
        <v>3</v>
      </c>
      <c r="AW141">
        <f>'Encuesta de Satisfacción de (2'!AY140</f>
        <v>4</v>
      </c>
      <c r="AX141">
        <f>'Encuesta de Satisfacción de (2'!AZ140</f>
        <v>5</v>
      </c>
      <c r="AY141">
        <f>'Encuesta de Satisfacción de (2'!BA140</f>
        <v>2</v>
      </c>
      <c r="AZ141">
        <f>'Encuesta de Satisfacción de (2'!BB140</f>
        <v>5</v>
      </c>
      <c r="BA141">
        <f>'Encuesta de Satisfacción de (2'!BC140</f>
        <v>3</v>
      </c>
      <c r="BB141">
        <f>'Encuesta de Satisfacción de (2'!BD140</f>
        <v>5</v>
      </c>
      <c r="BC141">
        <f>'Encuesta de Satisfacción de (2'!BE140</f>
        <v>5</v>
      </c>
      <c r="BD141">
        <f>'Encuesta de Satisfacción de (2'!BF140</f>
        <v>5</v>
      </c>
      <c r="BE141" t="str">
        <f>'Encuesta de Satisfacción de (2'!BG140</f>
        <v>No</v>
      </c>
      <c r="BF141" t="str">
        <f>'Encuesta de Satisfacción de (2'!BH140</f>
        <v>Sí</v>
      </c>
      <c r="BG141" t="str">
        <f>'Encuesta de Satisfacción de (2'!BI140</f>
        <v>Sí</v>
      </c>
      <c r="BH141" t="str">
        <f>'Encuesta de Satisfacción de (2'!BJ140</f>
        <v>No</v>
      </c>
      <c r="BI141" t="str">
        <f>'Encuesta de Satisfacción de (2'!BK140</f>
        <v>Sí</v>
      </c>
      <c r="BJ141" t="str">
        <f>'Encuesta de Satisfacción de (2'!BL140</f>
        <v>No</v>
      </c>
      <c r="BK141" t="str">
        <f>'Encuesta de Satisfacción de (2'!BM140</f>
        <v>No</v>
      </c>
      <c r="BL141" t="str">
        <f>'Encuesta de Satisfacción de (2'!BN140</f>
        <v>No</v>
      </c>
      <c r="BM141">
        <f>'Encuesta de Satisfacción de (2'!BO140</f>
        <v>1</v>
      </c>
      <c r="BN141">
        <f>'Encuesta de Satisfacción de (2'!BP140</f>
        <v>4</v>
      </c>
      <c r="BO141">
        <f>'Encuesta de Satisfacción de (2'!BQ140</f>
        <v>5</v>
      </c>
      <c r="BP141">
        <f>'Encuesta de Satisfacción de (2'!BR140</f>
        <v>5</v>
      </c>
      <c r="BQ141">
        <f>'Encuesta de Satisfacción de (2'!BS140</f>
        <v>4</v>
      </c>
      <c r="BR141">
        <f>'Encuesta de Satisfacción de (2'!BT140</f>
        <v>5</v>
      </c>
      <c r="BS141">
        <f>'Encuesta de Satisfacción de (2'!BU140</f>
        <v>2</v>
      </c>
      <c r="BT141" t="str">
        <f>'Encuesta de Satisfacción de (2'!BV140</f>
        <v>Sí</v>
      </c>
      <c r="BU141" t="str">
        <f>'Encuesta de Satisfacción de (2'!BW140</f>
        <v>No</v>
      </c>
      <c r="BV141">
        <f>'Encuesta de Satisfacción de (2'!BX140</f>
        <v>0</v>
      </c>
      <c r="BW141">
        <f>'Encuesta de Satisfacción de (2'!BY140</f>
        <v>2</v>
      </c>
      <c r="BX141">
        <f>'Encuesta de Satisfacción de (2'!BZ140</f>
        <v>2</v>
      </c>
      <c r="BY141" t="str">
        <f>'Encuesta de Satisfacción de (2'!CA140</f>
        <v>Satisfecho</v>
      </c>
      <c r="BZ141" t="str">
        <f>'Encuesta de Satisfacción de (2'!CB140</f>
        <v>Mayor facilidad en los prestamos sin necesidad de realizar reservas previas, ampliación de plazos en la docimoteca</v>
      </c>
      <c r="CA141" t="str">
        <f>'Encuesta de Satisfacción de (2'!CC140</f>
        <v>No</v>
      </c>
      <c r="CB141" t="str">
        <f>'Encuesta de Satisfacción de (2'!CD140</f>
        <v>2021-22</v>
      </c>
      <c r="CC141" t="str">
        <f>'Encuesta de Satisfacción de (2'!CE140</f>
        <v>MUJER</v>
      </c>
      <c r="CD141" t="str">
        <f>'Encuesta de Satisfacción de (2'!CF140</f>
        <v>MÁSTER UNIVERSITARIO OFICIAL</v>
      </c>
      <c r="CE141" t="str">
        <f>'Encuesta de Satisfacción de (2'!CG140</f>
        <v>063J</v>
      </c>
      <c r="CF141" t="str">
        <f>'Encuesta de Satisfacción de (2'!CH140</f>
        <v>MÁSTER UNIVERSITARIO EN PSICOLOGÍA GENERAL SANITARIA</v>
      </c>
      <c r="CG141">
        <f>'Encuesta de Satisfacción de (2'!CI140</f>
        <v>103</v>
      </c>
      <c r="CH141" t="str">
        <f>'Encuesta de Satisfacción de (2'!CJ140</f>
        <v>FACULTAD DE PSICOLOGÍA</v>
      </c>
      <c r="CI141">
        <f>'Encuesta de Satisfacción de (2'!CK140</f>
        <v>0</v>
      </c>
      <c r="CJ141">
        <f>'Encuesta de Satisfacción de (2'!CL140</f>
        <v>0</v>
      </c>
      <c r="CK141" t="str">
        <f>VLOOKUP(CH141,CENTROS!$A$2:$B$27,2,FALSE)</f>
        <v>PSI</v>
      </c>
      <c r="CL141" t="str">
        <f>VLOOKUP(CH141,CENTROS!$A$2:$C$27,3,FALSE)</f>
        <v>Ciencias de la Salud</v>
      </c>
      <c r="CN141">
        <f t="shared" si="90"/>
        <v>10</v>
      </c>
      <c r="CO141">
        <f t="shared" si="91"/>
        <v>10</v>
      </c>
      <c r="CP141">
        <f t="shared" si="92"/>
        <v>10</v>
      </c>
      <c r="CQ141">
        <f t="shared" si="93"/>
        <v>7.5</v>
      </c>
      <c r="CR141">
        <f t="shared" si="94"/>
        <v>10</v>
      </c>
      <c r="CS141">
        <f t="shared" si="95"/>
        <v>5</v>
      </c>
      <c r="CT141">
        <f t="shared" si="96"/>
        <v>5</v>
      </c>
      <c r="CU141">
        <f t="shared" si="97"/>
        <v>7.5</v>
      </c>
      <c r="CV141">
        <f t="shared" si="98"/>
        <v>10</v>
      </c>
      <c r="CW141">
        <f t="shared" si="99"/>
        <v>2.5</v>
      </c>
      <c r="CX141">
        <f t="shared" si="100"/>
        <v>10</v>
      </c>
      <c r="CY141">
        <f t="shared" si="101"/>
        <v>5</v>
      </c>
      <c r="CZ141">
        <f t="shared" si="102"/>
        <v>10</v>
      </c>
      <c r="DA141">
        <f t="shared" si="103"/>
        <v>10</v>
      </c>
      <c r="DB141">
        <f t="shared" si="104"/>
        <v>10</v>
      </c>
      <c r="DC141">
        <f t="shared" si="105"/>
        <v>0</v>
      </c>
      <c r="DD141">
        <f t="shared" si="106"/>
        <v>7.5</v>
      </c>
      <c r="DE141">
        <f t="shared" si="107"/>
        <v>10</v>
      </c>
      <c r="DF141">
        <f t="shared" si="108"/>
        <v>10</v>
      </c>
      <c r="DG141">
        <f t="shared" si="109"/>
        <v>7.5</v>
      </c>
      <c r="DH141">
        <f t="shared" si="110"/>
        <v>10</v>
      </c>
      <c r="DI141">
        <f t="shared" si="111"/>
        <v>2.5</v>
      </c>
      <c r="DJ141">
        <f t="shared" si="112"/>
        <v>2.5</v>
      </c>
      <c r="DK141">
        <f t="shared" si="113"/>
        <v>2.5</v>
      </c>
      <c r="DL141">
        <f t="shared" si="114"/>
        <v>7.5</v>
      </c>
    </row>
    <row r="142" spans="1:116" x14ac:dyDescent="0.2">
      <c r="A142" t="str">
        <f>'Encuesta de Satisfacción de (2'!C141</f>
        <v>Frecuentemente (1 o 2 veces por semana)</v>
      </c>
      <c r="B142" t="str">
        <f>'Encuesta de Satisfacción de (2'!D141</f>
        <v>De vez en cuando (1 o 2 veces al mes)</v>
      </c>
      <c r="C142" t="str">
        <f>'Encuesta de Satisfacción de (2'!E141</f>
        <v>F.  Ciencias Químicas</v>
      </c>
      <c r="D142" t="str">
        <f>'Encuesta de Satisfacción de (2'!F141</f>
        <v>F.  Ciencias Físicas</v>
      </c>
      <c r="E142" t="str">
        <f>'Encuesta de Satisfacción de (2'!G141</f>
        <v>Biblioteca María Zambrano (Filología / Derecho)</v>
      </c>
      <c r="F142">
        <f>'Encuesta de Satisfacción de (2'!H141</f>
        <v>0</v>
      </c>
      <c r="G142">
        <f>'Encuesta de Satisfacción de (2'!I141</f>
        <v>0</v>
      </c>
      <c r="H142">
        <f>'Encuesta de Satisfacción de (2'!J141</f>
        <v>0</v>
      </c>
      <c r="I142">
        <f>'Encuesta de Satisfacción de (2'!K141</f>
        <v>0</v>
      </c>
      <c r="J142">
        <f>'Encuesta de Satisfacción de (2'!L141</f>
        <v>0</v>
      </c>
      <c r="K142">
        <f>'Encuesta de Satisfacción de (2'!M141</f>
        <v>0</v>
      </c>
      <c r="L142">
        <f>'Encuesta de Satisfacción de (2'!N141</f>
        <v>0</v>
      </c>
      <c r="M142">
        <f>'Encuesta de Satisfacción de (2'!O141</f>
        <v>0</v>
      </c>
      <c r="N142">
        <f>'Encuesta de Satisfacción de (2'!P141</f>
        <v>0</v>
      </c>
      <c r="O142">
        <f>'Encuesta de Satisfacción de (2'!Q141</f>
        <v>0</v>
      </c>
      <c r="P142">
        <f>'Encuesta de Satisfacción de (2'!R141</f>
        <v>0</v>
      </c>
      <c r="Q142">
        <f>'Encuesta de Satisfacción de (2'!S141</f>
        <v>0</v>
      </c>
      <c r="R142">
        <f>'Encuesta de Satisfacción de (2'!T141</f>
        <v>0</v>
      </c>
      <c r="S142">
        <f>'Encuesta de Satisfacción de (2'!U141</f>
        <v>0</v>
      </c>
      <c r="T142">
        <f>'Encuesta de Satisfacción de (2'!V141</f>
        <v>0</v>
      </c>
      <c r="U142">
        <f>'Encuesta de Satisfacción de (2'!W141</f>
        <v>0</v>
      </c>
      <c r="V142">
        <f>'Encuesta de Satisfacción de (2'!X141</f>
        <v>0</v>
      </c>
      <c r="W142">
        <f>'Encuesta de Satisfacción de (2'!Y141</f>
        <v>0</v>
      </c>
      <c r="X142">
        <f>'Encuesta de Satisfacción de (2'!Z141</f>
        <v>0</v>
      </c>
      <c r="Y142">
        <f>'Encuesta de Satisfacción de (2'!AA141</f>
        <v>0</v>
      </c>
      <c r="Z142">
        <f>'Encuesta de Satisfacción de (2'!AB141</f>
        <v>0</v>
      </c>
      <c r="AA142">
        <f>'Encuesta de Satisfacción de (2'!AC141</f>
        <v>0</v>
      </c>
      <c r="AB142">
        <f>'Encuesta de Satisfacción de (2'!AD141</f>
        <v>0</v>
      </c>
      <c r="AC142">
        <f>'Encuesta de Satisfacción de (2'!AE141</f>
        <v>0</v>
      </c>
      <c r="AD142">
        <f>'Encuesta de Satisfacción de (2'!AF141</f>
        <v>0</v>
      </c>
      <c r="AE142">
        <f>'Encuesta de Satisfacción de (2'!AG141</f>
        <v>0</v>
      </c>
      <c r="AF142">
        <f>'Encuesta de Satisfacción de (2'!AH141</f>
        <v>1</v>
      </c>
      <c r="AG142">
        <f>'Encuesta de Satisfacción de (2'!AI141</f>
        <v>4</v>
      </c>
      <c r="AH142">
        <f>'Encuesta de Satisfacción de (2'!AJ141</f>
        <v>4</v>
      </c>
      <c r="AI142">
        <f>'Encuesta de Satisfacción de (2'!AK141</f>
        <v>3</v>
      </c>
      <c r="AJ142">
        <f>'Encuesta de Satisfacción de (2'!AL141</f>
        <v>3</v>
      </c>
      <c r="AK142" t="str">
        <f>'Encuesta de Satisfacción de (2'!AM141</f>
        <v>No</v>
      </c>
      <c r="AL142" t="str">
        <f>'Encuesta de Satisfacción de (2'!AN141</f>
        <v>Sí</v>
      </c>
      <c r="AM142">
        <f>'Encuesta de Satisfacción de (2'!AO141</f>
        <v>4</v>
      </c>
      <c r="AN142">
        <f>'Encuesta de Satisfacción de (2'!AP141</f>
        <v>4</v>
      </c>
      <c r="AO142">
        <f>'Encuesta de Satisfacción de (2'!AQ141</f>
        <v>3</v>
      </c>
      <c r="AP142">
        <f>'Encuesta de Satisfacción de (2'!AR141</f>
        <v>1</v>
      </c>
      <c r="AQ142">
        <f>'Encuesta de Satisfacción de (2'!AS141</f>
        <v>4</v>
      </c>
      <c r="AR142">
        <f>'Encuesta de Satisfacción de (2'!AT141</f>
        <v>4</v>
      </c>
      <c r="AS142">
        <f>'Encuesta de Satisfacción de (2'!AU141</f>
        <v>1</v>
      </c>
      <c r="AT142">
        <f>'Encuesta de Satisfacción de (2'!AV141</f>
        <v>2</v>
      </c>
      <c r="AU142">
        <f>'Encuesta de Satisfacción de (2'!AW141</f>
        <v>4</v>
      </c>
      <c r="AV142">
        <f>'Encuesta de Satisfacción de (2'!AX141</f>
        <v>2</v>
      </c>
      <c r="AW142">
        <f>'Encuesta de Satisfacción de (2'!AY141</f>
        <v>2</v>
      </c>
      <c r="AX142">
        <f>'Encuesta de Satisfacción de (2'!AZ141</f>
        <v>2</v>
      </c>
      <c r="AY142">
        <f>'Encuesta de Satisfacción de (2'!BA141</f>
        <v>2</v>
      </c>
      <c r="AZ142">
        <f>'Encuesta de Satisfacción de (2'!BB141</f>
        <v>1</v>
      </c>
      <c r="BA142">
        <f>'Encuesta de Satisfacción de (2'!BC141</f>
        <v>2</v>
      </c>
      <c r="BB142">
        <f>'Encuesta de Satisfacción de (2'!BD141</f>
        <v>1</v>
      </c>
      <c r="BC142">
        <f>'Encuesta de Satisfacción de (2'!BE141</f>
        <v>2</v>
      </c>
      <c r="BD142">
        <f>'Encuesta de Satisfacción de (2'!BF141</f>
        <v>3</v>
      </c>
      <c r="BE142" t="str">
        <f>'Encuesta de Satisfacción de (2'!BG141</f>
        <v>Sí</v>
      </c>
      <c r="BF142" t="str">
        <f>'Encuesta de Satisfacción de (2'!BH141</f>
        <v>Sí</v>
      </c>
      <c r="BG142" t="str">
        <f>'Encuesta de Satisfacción de (2'!BI141</f>
        <v>No</v>
      </c>
      <c r="BH142" t="str">
        <f>'Encuesta de Satisfacción de (2'!BJ141</f>
        <v>Sí</v>
      </c>
      <c r="BI142" t="str">
        <f>'Encuesta de Satisfacción de (2'!BK141</f>
        <v>Sí</v>
      </c>
      <c r="BJ142" t="str">
        <f>'Encuesta de Satisfacción de (2'!BL141</f>
        <v>No</v>
      </c>
      <c r="BK142" t="str">
        <f>'Encuesta de Satisfacción de (2'!BM141</f>
        <v>No</v>
      </c>
      <c r="BL142" t="str">
        <f>'Encuesta de Satisfacción de (2'!BN141</f>
        <v>No</v>
      </c>
      <c r="BM142">
        <f>'Encuesta de Satisfacción de (2'!BO141</f>
        <v>5</v>
      </c>
      <c r="BN142">
        <f>'Encuesta de Satisfacción de (2'!BP141</f>
        <v>3</v>
      </c>
      <c r="BO142">
        <f>'Encuesta de Satisfacción de (2'!BQ141</f>
        <v>3</v>
      </c>
      <c r="BP142">
        <f>'Encuesta de Satisfacción de (2'!BR141</f>
        <v>5</v>
      </c>
      <c r="BQ142">
        <f>'Encuesta de Satisfacción de (2'!BS141</f>
        <v>5</v>
      </c>
      <c r="BR142">
        <f>'Encuesta de Satisfacción de (2'!BT141</f>
        <v>5</v>
      </c>
      <c r="BS142">
        <f>'Encuesta de Satisfacción de (2'!BU141</f>
        <v>3</v>
      </c>
      <c r="BT142" t="str">
        <f>'Encuesta de Satisfacción de (2'!BV141</f>
        <v>Sí</v>
      </c>
      <c r="BU142" t="str">
        <f>'Encuesta de Satisfacción de (2'!BW141</f>
        <v>No</v>
      </c>
      <c r="BV142">
        <f>'Encuesta de Satisfacción de (2'!BX141</f>
        <v>0</v>
      </c>
      <c r="BW142">
        <f>'Encuesta de Satisfacción de (2'!BY141</f>
        <v>4</v>
      </c>
      <c r="BX142">
        <f>'Encuesta de Satisfacción de (2'!BZ141</f>
        <v>5</v>
      </c>
      <c r="BY142" t="str">
        <f>'Encuesta de Satisfacción de (2'!CA141</f>
        <v>Satisfecho</v>
      </c>
      <c r="BZ142" t="str">
        <f>'Encuesta de Satisfacción de (2'!CB141</f>
        <v>Faltan libros de la guía docente de ingeniería de materiales, se agradecería que hubieran más libros de esta carrera.</v>
      </c>
      <c r="CA142" t="str">
        <f>'Encuesta de Satisfacción de (2'!CC141</f>
        <v>No</v>
      </c>
      <c r="CB142" t="str">
        <f>'Encuesta de Satisfacción de (2'!CD141</f>
        <v>2021-22</v>
      </c>
      <c r="CC142" t="str">
        <f>'Encuesta de Satisfacción de (2'!CE141</f>
        <v>MUJER</v>
      </c>
      <c r="CD142" t="str">
        <f>'Encuesta de Satisfacción de (2'!CF141</f>
        <v>GRADO</v>
      </c>
      <c r="CE142" t="str">
        <f>'Encuesta de Satisfacción de (2'!CG141</f>
        <v>0887</v>
      </c>
      <c r="CF142" t="str">
        <f>'Encuesta de Satisfacción de (2'!CH141</f>
        <v>GRADO EN INGENIERÍA DE MATERIALES</v>
      </c>
      <c r="CG142">
        <f>'Encuesta de Satisfacción de (2'!CI141</f>
        <v>114</v>
      </c>
      <c r="CH142" t="str">
        <f>'Encuesta de Satisfacción de (2'!CJ141</f>
        <v>FACULTAD DE CIENCIAS FÍSICAS</v>
      </c>
      <c r="CI142">
        <f>'Encuesta de Satisfacción de (2'!CK141</f>
        <v>0</v>
      </c>
      <c r="CJ142">
        <f>'Encuesta de Satisfacción de (2'!CL141</f>
        <v>0</v>
      </c>
      <c r="CK142" t="str">
        <f>VLOOKUP(CH142,CENTROS!$A$2:$B$27,2,FALSE)</f>
        <v>FIS</v>
      </c>
      <c r="CL142" t="str">
        <f>VLOOKUP(CH142,CENTROS!$A$2:$C$27,3,FALSE)</f>
        <v>Ciencias Experimentales</v>
      </c>
      <c r="CN142">
        <f t="shared" si="90"/>
        <v>0</v>
      </c>
      <c r="CO142">
        <f t="shared" si="91"/>
        <v>7.5</v>
      </c>
      <c r="CP142">
        <f t="shared" si="92"/>
        <v>7.5</v>
      </c>
      <c r="CQ142">
        <f t="shared" si="93"/>
        <v>5</v>
      </c>
      <c r="CR142">
        <f t="shared" si="94"/>
        <v>5</v>
      </c>
      <c r="CS142">
        <f t="shared" si="95"/>
        <v>7.5</v>
      </c>
      <c r="CT142">
        <f t="shared" si="96"/>
        <v>2.5</v>
      </c>
      <c r="CU142">
        <f t="shared" si="97"/>
        <v>2.5</v>
      </c>
      <c r="CV142">
        <f t="shared" si="98"/>
        <v>2.5</v>
      </c>
      <c r="CW142">
        <f t="shared" si="99"/>
        <v>2.5</v>
      </c>
      <c r="CX142">
        <f t="shared" si="100"/>
        <v>0</v>
      </c>
      <c r="CY142">
        <f t="shared" si="101"/>
        <v>2.5</v>
      </c>
      <c r="CZ142">
        <f t="shared" si="102"/>
        <v>0</v>
      </c>
      <c r="DA142">
        <f t="shared" si="103"/>
        <v>2.5</v>
      </c>
      <c r="DB142">
        <f t="shared" si="104"/>
        <v>5</v>
      </c>
      <c r="DC142">
        <f t="shared" si="105"/>
        <v>10</v>
      </c>
      <c r="DD142">
        <f t="shared" si="106"/>
        <v>5</v>
      </c>
      <c r="DE142">
        <f t="shared" si="107"/>
        <v>5</v>
      </c>
      <c r="DF142">
        <f t="shared" si="108"/>
        <v>10</v>
      </c>
      <c r="DG142">
        <f t="shared" si="109"/>
        <v>10</v>
      </c>
      <c r="DH142">
        <f t="shared" si="110"/>
        <v>10</v>
      </c>
      <c r="DI142">
        <f t="shared" si="111"/>
        <v>5</v>
      </c>
      <c r="DJ142">
        <f t="shared" si="112"/>
        <v>7.5</v>
      </c>
      <c r="DK142">
        <f t="shared" si="113"/>
        <v>10</v>
      </c>
      <c r="DL142">
        <f t="shared" si="114"/>
        <v>7.5</v>
      </c>
    </row>
    <row r="143" spans="1:116" x14ac:dyDescent="0.2">
      <c r="A143" t="str">
        <f>'Encuesta de Satisfacción de (2'!C142</f>
        <v>Nunca</v>
      </c>
      <c r="B143" t="str">
        <f>'Encuesta de Satisfacción de (2'!D142</f>
        <v>De vez en cuando (1 o 2 veces al mes)</v>
      </c>
      <c r="C143" t="str">
        <f>'Encuesta de Satisfacción de (2'!E142</f>
        <v>F.  Derecho</v>
      </c>
      <c r="D143">
        <f>'Encuesta de Satisfacción de (2'!F142</f>
        <v>0</v>
      </c>
      <c r="E143">
        <f>'Encuesta de Satisfacción de (2'!G142</f>
        <v>0</v>
      </c>
      <c r="F143">
        <f>'Encuesta de Satisfacción de (2'!H142</f>
        <v>0</v>
      </c>
      <c r="G143">
        <f>'Encuesta de Satisfacción de (2'!I142</f>
        <v>0</v>
      </c>
      <c r="H143">
        <f>'Encuesta de Satisfacción de (2'!J142</f>
        <v>0</v>
      </c>
      <c r="I143">
        <f>'Encuesta de Satisfacción de (2'!K142</f>
        <v>0</v>
      </c>
      <c r="J143">
        <f>'Encuesta de Satisfacción de (2'!L142</f>
        <v>0</v>
      </c>
      <c r="K143">
        <f>'Encuesta de Satisfacción de (2'!M142</f>
        <v>0</v>
      </c>
      <c r="L143">
        <f>'Encuesta de Satisfacción de (2'!N142</f>
        <v>0</v>
      </c>
      <c r="M143">
        <f>'Encuesta de Satisfacción de (2'!O142</f>
        <v>0</v>
      </c>
      <c r="N143">
        <f>'Encuesta de Satisfacción de (2'!P142</f>
        <v>0</v>
      </c>
      <c r="O143">
        <f>'Encuesta de Satisfacción de (2'!Q142</f>
        <v>0</v>
      </c>
      <c r="P143">
        <f>'Encuesta de Satisfacción de (2'!R142</f>
        <v>0</v>
      </c>
      <c r="Q143">
        <f>'Encuesta de Satisfacción de (2'!S142</f>
        <v>0</v>
      </c>
      <c r="R143">
        <f>'Encuesta de Satisfacción de (2'!T142</f>
        <v>0</v>
      </c>
      <c r="S143">
        <f>'Encuesta de Satisfacción de (2'!U142</f>
        <v>0</v>
      </c>
      <c r="T143">
        <f>'Encuesta de Satisfacción de (2'!V142</f>
        <v>0</v>
      </c>
      <c r="U143">
        <f>'Encuesta de Satisfacción de (2'!W142</f>
        <v>0</v>
      </c>
      <c r="V143">
        <f>'Encuesta de Satisfacción de (2'!X142</f>
        <v>0</v>
      </c>
      <c r="W143">
        <f>'Encuesta de Satisfacción de (2'!Y142</f>
        <v>0</v>
      </c>
      <c r="X143">
        <f>'Encuesta de Satisfacción de (2'!Z142</f>
        <v>0</v>
      </c>
      <c r="Y143">
        <f>'Encuesta de Satisfacción de (2'!AA142</f>
        <v>0</v>
      </c>
      <c r="Z143">
        <f>'Encuesta de Satisfacción de (2'!AB142</f>
        <v>0</v>
      </c>
      <c r="AA143">
        <f>'Encuesta de Satisfacción de (2'!AC142</f>
        <v>0</v>
      </c>
      <c r="AB143">
        <f>'Encuesta de Satisfacción de (2'!AD142</f>
        <v>0</v>
      </c>
      <c r="AC143">
        <f>'Encuesta de Satisfacción de (2'!AE142</f>
        <v>0</v>
      </c>
      <c r="AD143">
        <f>'Encuesta de Satisfacción de (2'!AF142</f>
        <v>0</v>
      </c>
      <c r="AE143">
        <f>'Encuesta de Satisfacción de (2'!AG142</f>
        <v>0</v>
      </c>
      <c r="AF143">
        <f>'Encuesta de Satisfacción de (2'!AH142</f>
        <v>0</v>
      </c>
      <c r="AG143">
        <f>'Encuesta de Satisfacción de (2'!AI142</f>
        <v>0</v>
      </c>
      <c r="AH143">
        <f>'Encuesta de Satisfacción de (2'!AJ142</f>
        <v>0</v>
      </c>
      <c r="AI143">
        <f>'Encuesta de Satisfacción de (2'!AK142</f>
        <v>0</v>
      </c>
      <c r="AJ143">
        <f>'Encuesta de Satisfacción de (2'!AL142</f>
        <v>0</v>
      </c>
      <c r="AK143" t="str">
        <f>'Encuesta de Satisfacción de (2'!AM142</f>
        <v>N/A</v>
      </c>
      <c r="AL143" t="str">
        <f>'Encuesta de Satisfacción de (2'!AN142</f>
        <v>N/A</v>
      </c>
      <c r="AM143">
        <f>'Encuesta de Satisfacción de (2'!AO142</f>
        <v>3</v>
      </c>
      <c r="AN143">
        <f>'Encuesta de Satisfacción de (2'!AP142</f>
        <v>0</v>
      </c>
      <c r="AO143">
        <f>'Encuesta de Satisfacción de (2'!AQ142</f>
        <v>5</v>
      </c>
      <c r="AP143">
        <f>'Encuesta de Satisfacción de (2'!AR142</f>
        <v>5</v>
      </c>
      <c r="AQ143">
        <f>'Encuesta de Satisfacción de (2'!AS142</f>
        <v>4</v>
      </c>
      <c r="AR143">
        <f>'Encuesta de Satisfacción de (2'!AT142</f>
        <v>3</v>
      </c>
      <c r="AS143">
        <f>'Encuesta de Satisfacción de (2'!AU142</f>
        <v>3</v>
      </c>
      <c r="AT143">
        <f>'Encuesta de Satisfacción de (2'!AV142</f>
        <v>3</v>
      </c>
      <c r="AU143">
        <f>'Encuesta de Satisfacción de (2'!AW142</f>
        <v>0</v>
      </c>
      <c r="AV143">
        <f>'Encuesta de Satisfacción de (2'!AX142</f>
        <v>0</v>
      </c>
      <c r="AW143">
        <f>'Encuesta de Satisfacción de (2'!AY142</f>
        <v>2</v>
      </c>
      <c r="AX143">
        <f>'Encuesta de Satisfacción de (2'!AZ142</f>
        <v>2</v>
      </c>
      <c r="AY143">
        <f>'Encuesta de Satisfacción de (2'!BA142</f>
        <v>0</v>
      </c>
      <c r="AZ143">
        <f>'Encuesta de Satisfacción de (2'!BB142</f>
        <v>2</v>
      </c>
      <c r="BA143">
        <f>'Encuesta de Satisfacción de (2'!BC142</f>
        <v>0</v>
      </c>
      <c r="BB143">
        <f>'Encuesta de Satisfacción de (2'!BD142</f>
        <v>0</v>
      </c>
      <c r="BC143">
        <f>'Encuesta de Satisfacción de (2'!BE142</f>
        <v>0</v>
      </c>
      <c r="BD143">
        <f>'Encuesta de Satisfacción de (2'!BF142</f>
        <v>3</v>
      </c>
      <c r="BE143" t="str">
        <f>'Encuesta de Satisfacción de (2'!BG142</f>
        <v>N/A</v>
      </c>
      <c r="BF143" t="str">
        <f>'Encuesta de Satisfacción de (2'!BH142</f>
        <v>N/A</v>
      </c>
      <c r="BG143" t="str">
        <f>'Encuesta de Satisfacción de (2'!BI142</f>
        <v>N/A</v>
      </c>
      <c r="BH143" t="str">
        <f>'Encuesta de Satisfacción de (2'!BJ142</f>
        <v>N/A</v>
      </c>
      <c r="BI143" t="str">
        <f>'Encuesta de Satisfacción de (2'!BK142</f>
        <v>N/A</v>
      </c>
      <c r="BJ143" t="str">
        <f>'Encuesta de Satisfacción de (2'!BL142</f>
        <v>N/A</v>
      </c>
      <c r="BK143" t="str">
        <f>'Encuesta de Satisfacción de (2'!BM142</f>
        <v>Sí</v>
      </c>
      <c r="BL143" t="str">
        <f>'Encuesta de Satisfacción de (2'!BN142</f>
        <v>N/A</v>
      </c>
      <c r="BM143">
        <f>'Encuesta de Satisfacción de (2'!BO142</f>
        <v>0</v>
      </c>
      <c r="BN143">
        <f>'Encuesta de Satisfacción de (2'!BP142</f>
        <v>5</v>
      </c>
      <c r="BO143">
        <f>'Encuesta de Satisfacción de (2'!BQ142</f>
        <v>5</v>
      </c>
      <c r="BP143">
        <f>'Encuesta de Satisfacción de (2'!BR142</f>
        <v>5</v>
      </c>
      <c r="BQ143">
        <f>'Encuesta de Satisfacción de (2'!BS142</f>
        <v>5</v>
      </c>
      <c r="BR143">
        <f>'Encuesta de Satisfacción de (2'!BT142</f>
        <v>5</v>
      </c>
      <c r="BS143">
        <f>'Encuesta de Satisfacción de (2'!BU142</f>
        <v>5</v>
      </c>
      <c r="BT143" t="str">
        <f>'Encuesta de Satisfacción de (2'!BV142</f>
        <v>No</v>
      </c>
      <c r="BU143" t="str">
        <f>'Encuesta de Satisfacción de (2'!BW142</f>
        <v>N/A</v>
      </c>
      <c r="BV143">
        <f>'Encuesta de Satisfacción de (2'!BX142</f>
        <v>0</v>
      </c>
      <c r="BW143">
        <f>'Encuesta de Satisfacción de (2'!BY142</f>
        <v>3</v>
      </c>
      <c r="BX143">
        <f>'Encuesta de Satisfacción de (2'!BZ142</f>
        <v>3</v>
      </c>
      <c r="BY143" t="str">
        <f>'Encuesta de Satisfacción de (2'!CA142</f>
        <v>Satisfecho</v>
      </c>
      <c r="BZ143">
        <f>'Encuesta de Satisfacción de (2'!CB142</f>
        <v>0</v>
      </c>
      <c r="CA143" t="str">
        <f>'Encuesta de Satisfacción de (2'!CC142</f>
        <v>No</v>
      </c>
      <c r="CB143" t="str">
        <f>'Encuesta de Satisfacción de (2'!CD142</f>
        <v>2021-22</v>
      </c>
      <c r="CC143" t="str">
        <f>'Encuesta de Satisfacción de (2'!CE142</f>
        <v>MUJER</v>
      </c>
      <c r="CD143" t="str">
        <f>'Encuesta de Satisfacción de (2'!CF142</f>
        <v>GRADO</v>
      </c>
      <c r="CE143" t="str">
        <f>'Encuesta de Satisfacción de (2'!CG142</f>
        <v>0848</v>
      </c>
      <c r="CF143" t="str">
        <f>'Encuesta de Satisfacción de (2'!CH142</f>
        <v>GRADO EN DERECHO</v>
      </c>
      <c r="CG143">
        <f>'Encuesta de Satisfacción de (2'!CI142</f>
        <v>151</v>
      </c>
      <c r="CH143" t="str">
        <f>'Encuesta de Satisfacción de (2'!CJ142</f>
        <v>FACULTAD DE DERECHO</v>
      </c>
      <c r="CI143">
        <f>'Encuesta de Satisfacción de (2'!CK142</f>
        <v>0</v>
      </c>
      <c r="CJ143">
        <f>'Encuesta de Satisfacción de (2'!CL142</f>
        <v>0</v>
      </c>
      <c r="CK143" t="str">
        <f>VLOOKUP(CH143,CENTROS!$A$2:$B$27,2,FALSE)</f>
        <v>DER</v>
      </c>
      <c r="CL143" t="str">
        <f>VLOOKUP(CH143,CENTROS!$A$2:$C$27,3,FALSE)</f>
        <v>Ciencias Sociales</v>
      </c>
      <c r="CN143" t="b">
        <f t="shared" si="90"/>
        <v>0</v>
      </c>
      <c r="CO143" t="b">
        <f t="shared" si="91"/>
        <v>0</v>
      </c>
      <c r="CP143" t="b">
        <f t="shared" si="92"/>
        <v>0</v>
      </c>
      <c r="CQ143" t="b">
        <f t="shared" si="93"/>
        <v>0</v>
      </c>
      <c r="CR143" t="b">
        <f t="shared" si="94"/>
        <v>0</v>
      </c>
      <c r="CS143" t="b">
        <f t="shared" si="95"/>
        <v>0</v>
      </c>
      <c r="CT143" t="b">
        <f t="shared" si="96"/>
        <v>0</v>
      </c>
      <c r="CU143">
        <f t="shared" si="97"/>
        <v>2.5</v>
      </c>
      <c r="CV143">
        <f t="shared" si="98"/>
        <v>2.5</v>
      </c>
      <c r="CW143" t="b">
        <f t="shared" si="99"/>
        <v>0</v>
      </c>
      <c r="CX143">
        <f t="shared" si="100"/>
        <v>2.5</v>
      </c>
      <c r="CY143" t="b">
        <f t="shared" si="101"/>
        <v>0</v>
      </c>
      <c r="CZ143" t="b">
        <f t="shared" si="102"/>
        <v>0</v>
      </c>
      <c r="DA143" t="b">
        <f t="shared" si="103"/>
        <v>0</v>
      </c>
      <c r="DB143">
        <f t="shared" si="104"/>
        <v>5</v>
      </c>
      <c r="DC143" t="b">
        <f t="shared" si="105"/>
        <v>0</v>
      </c>
      <c r="DD143">
        <f t="shared" si="106"/>
        <v>10</v>
      </c>
      <c r="DE143">
        <f t="shared" si="107"/>
        <v>10</v>
      </c>
      <c r="DF143">
        <f t="shared" si="108"/>
        <v>10</v>
      </c>
      <c r="DG143">
        <f t="shared" si="109"/>
        <v>10</v>
      </c>
      <c r="DH143">
        <f t="shared" si="110"/>
        <v>10</v>
      </c>
      <c r="DI143">
        <f t="shared" si="111"/>
        <v>10</v>
      </c>
      <c r="DJ143">
        <f t="shared" si="112"/>
        <v>5</v>
      </c>
      <c r="DK143">
        <f t="shared" si="113"/>
        <v>5</v>
      </c>
      <c r="DL143">
        <f t="shared" si="114"/>
        <v>7.5</v>
      </c>
    </row>
    <row r="144" spans="1:116" x14ac:dyDescent="0.2">
      <c r="A144" t="str">
        <f>'Encuesta de Satisfacción de (2'!C143</f>
        <v>De vez en cuando (1 o 2 veces al mes)</v>
      </c>
      <c r="B144" t="str">
        <f>'Encuesta de Satisfacción de (2'!D143</f>
        <v>Frecuentemente (1 o 2 veces por semana)</v>
      </c>
      <c r="C144" t="str">
        <f>'Encuesta de Satisfacción de (2'!E143</f>
        <v>F.  Educación – Centro de Formación del Profesorado</v>
      </c>
      <c r="D144">
        <f>'Encuesta de Satisfacción de (2'!F143</f>
        <v>0</v>
      </c>
      <c r="E144">
        <f>'Encuesta de Satisfacción de (2'!G143</f>
        <v>0</v>
      </c>
      <c r="F144">
        <f>'Encuesta de Satisfacción de (2'!H143</f>
        <v>0</v>
      </c>
      <c r="G144">
        <f>'Encuesta de Satisfacción de (2'!I143</f>
        <v>0</v>
      </c>
      <c r="H144">
        <f>'Encuesta de Satisfacción de (2'!J143</f>
        <v>0</v>
      </c>
      <c r="I144">
        <f>'Encuesta de Satisfacción de (2'!K143</f>
        <v>0</v>
      </c>
      <c r="J144">
        <f>'Encuesta de Satisfacción de (2'!L143</f>
        <v>0</v>
      </c>
      <c r="K144">
        <f>'Encuesta de Satisfacción de (2'!M143</f>
        <v>0</v>
      </c>
      <c r="L144">
        <f>'Encuesta de Satisfacción de (2'!N143</f>
        <v>0</v>
      </c>
      <c r="M144">
        <f>'Encuesta de Satisfacción de (2'!O143</f>
        <v>0</v>
      </c>
      <c r="N144">
        <f>'Encuesta de Satisfacción de (2'!P143</f>
        <v>0</v>
      </c>
      <c r="O144">
        <f>'Encuesta de Satisfacción de (2'!Q143</f>
        <v>0</v>
      </c>
      <c r="P144">
        <f>'Encuesta de Satisfacción de (2'!R143</f>
        <v>0</v>
      </c>
      <c r="Q144">
        <f>'Encuesta de Satisfacción de (2'!S143</f>
        <v>0</v>
      </c>
      <c r="R144">
        <f>'Encuesta de Satisfacción de (2'!T143</f>
        <v>0</v>
      </c>
      <c r="S144">
        <f>'Encuesta de Satisfacción de (2'!U143</f>
        <v>0</v>
      </c>
      <c r="T144">
        <f>'Encuesta de Satisfacción de (2'!V143</f>
        <v>0</v>
      </c>
      <c r="U144">
        <f>'Encuesta de Satisfacción de (2'!W143</f>
        <v>0</v>
      </c>
      <c r="V144">
        <f>'Encuesta de Satisfacción de (2'!X143</f>
        <v>0</v>
      </c>
      <c r="W144">
        <f>'Encuesta de Satisfacción de (2'!Y143</f>
        <v>0</v>
      </c>
      <c r="X144">
        <f>'Encuesta de Satisfacción de (2'!Z143</f>
        <v>0</v>
      </c>
      <c r="Y144">
        <f>'Encuesta de Satisfacción de (2'!AA143</f>
        <v>0</v>
      </c>
      <c r="Z144">
        <f>'Encuesta de Satisfacción de (2'!AB143</f>
        <v>0</v>
      </c>
      <c r="AA144">
        <f>'Encuesta de Satisfacción de (2'!AC143</f>
        <v>0</v>
      </c>
      <c r="AB144">
        <f>'Encuesta de Satisfacción de (2'!AD143</f>
        <v>0</v>
      </c>
      <c r="AC144">
        <f>'Encuesta de Satisfacción de (2'!AE143</f>
        <v>0</v>
      </c>
      <c r="AD144">
        <f>'Encuesta de Satisfacción de (2'!AF143</f>
        <v>0</v>
      </c>
      <c r="AE144">
        <f>'Encuesta de Satisfacción de (2'!AG143</f>
        <v>0</v>
      </c>
      <c r="AF144">
        <f>'Encuesta de Satisfacción de (2'!AH143</f>
        <v>4</v>
      </c>
      <c r="AG144">
        <f>'Encuesta de Satisfacción de (2'!AI143</f>
        <v>5</v>
      </c>
      <c r="AH144">
        <f>'Encuesta de Satisfacción de (2'!AJ143</f>
        <v>5</v>
      </c>
      <c r="AI144">
        <f>'Encuesta de Satisfacción de (2'!AK143</f>
        <v>0</v>
      </c>
      <c r="AJ144">
        <f>'Encuesta de Satisfacción de (2'!AL143</f>
        <v>0</v>
      </c>
      <c r="AK144" t="str">
        <f>'Encuesta de Satisfacción de (2'!AM143</f>
        <v>No</v>
      </c>
      <c r="AL144" t="str">
        <f>'Encuesta de Satisfacción de (2'!AN143</f>
        <v>Sí</v>
      </c>
      <c r="AM144">
        <f>'Encuesta de Satisfacción de (2'!AO143</f>
        <v>0</v>
      </c>
      <c r="AN144">
        <f>'Encuesta de Satisfacción de (2'!AP143</f>
        <v>3</v>
      </c>
      <c r="AO144">
        <f>'Encuesta de Satisfacción de (2'!AQ143</f>
        <v>3</v>
      </c>
      <c r="AP144">
        <f>'Encuesta de Satisfacción de (2'!AR143</f>
        <v>3</v>
      </c>
      <c r="AQ144">
        <f>'Encuesta de Satisfacción de (2'!AS143</f>
        <v>4</v>
      </c>
      <c r="AR144">
        <f>'Encuesta de Satisfacción de (2'!AT143</f>
        <v>4</v>
      </c>
      <c r="AS144">
        <f>'Encuesta de Satisfacción de (2'!AU143</f>
        <v>4</v>
      </c>
      <c r="AT144">
        <f>'Encuesta de Satisfacción de (2'!AV143</f>
        <v>3</v>
      </c>
      <c r="AU144">
        <f>'Encuesta de Satisfacción de (2'!AW143</f>
        <v>5</v>
      </c>
      <c r="AV144">
        <f>'Encuesta de Satisfacción de (2'!AX143</f>
        <v>4</v>
      </c>
      <c r="AW144">
        <f>'Encuesta de Satisfacción de (2'!AY143</f>
        <v>4</v>
      </c>
      <c r="AX144">
        <f>'Encuesta de Satisfacción de (2'!AZ143</f>
        <v>4</v>
      </c>
      <c r="AY144">
        <f>'Encuesta de Satisfacción de (2'!BA143</f>
        <v>5</v>
      </c>
      <c r="AZ144">
        <f>'Encuesta de Satisfacción de (2'!BB143</f>
        <v>4</v>
      </c>
      <c r="BA144">
        <f>'Encuesta de Satisfacción de (2'!BC143</f>
        <v>0</v>
      </c>
      <c r="BB144">
        <f>'Encuesta de Satisfacción de (2'!BD143</f>
        <v>5</v>
      </c>
      <c r="BC144">
        <f>'Encuesta de Satisfacción de (2'!BE143</f>
        <v>4</v>
      </c>
      <c r="BD144">
        <f>'Encuesta de Satisfacción de (2'!BF143</f>
        <v>5</v>
      </c>
      <c r="BE144" t="str">
        <f>'Encuesta de Satisfacción de (2'!BG143</f>
        <v>Sí</v>
      </c>
      <c r="BF144" t="str">
        <f>'Encuesta de Satisfacción de (2'!BH143</f>
        <v>Sí</v>
      </c>
      <c r="BG144" t="str">
        <f>'Encuesta de Satisfacción de (2'!BI143</f>
        <v>No</v>
      </c>
      <c r="BH144" t="str">
        <f>'Encuesta de Satisfacción de (2'!BJ143</f>
        <v>Sí</v>
      </c>
      <c r="BI144" t="str">
        <f>'Encuesta de Satisfacción de (2'!BK143</f>
        <v>Sí</v>
      </c>
      <c r="BJ144" t="str">
        <f>'Encuesta de Satisfacción de (2'!BL143</f>
        <v>No</v>
      </c>
      <c r="BK144" t="str">
        <f>'Encuesta de Satisfacción de (2'!BM143</f>
        <v>No</v>
      </c>
      <c r="BL144" t="str">
        <f>'Encuesta de Satisfacción de (2'!BN143</f>
        <v>Sí</v>
      </c>
      <c r="BM144">
        <f>'Encuesta de Satisfacción de (2'!BO143</f>
        <v>5</v>
      </c>
      <c r="BN144">
        <f>'Encuesta de Satisfacción de (2'!BP143</f>
        <v>5</v>
      </c>
      <c r="BO144">
        <f>'Encuesta de Satisfacción de (2'!BQ143</f>
        <v>0</v>
      </c>
      <c r="BP144">
        <f>'Encuesta de Satisfacción de (2'!BR143</f>
        <v>5</v>
      </c>
      <c r="BQ144">
        <f>'Encuesta de Satisfacción de (2'!BS143</f>
        <v>5</v>
      </c>
      <c r="BR144">
        <f>'Encuesta de Satisfacción de (2'!BT143</f>
        <v>5</v>
      </c>
      <c r="BS144">
        <f>'Encuesta de Satisfacción de (2'!BU143</f>
        <v>5</v>
      </c>
      <c r="BT144" t="str">
        <f>'Encuesta de Satisfacción de (2'!BV143</f>
        <v>Sí</v>
      </c>
      <c r="BU144" t="str">
        <f>'Encuesta de Satisfacción de (2'!BW143</f>
        <v>No</v>
      </c>
      <c r="BV144">
        <f>'Encuesta de Satisfacción de (2'!BX143</f>
        <v>0</v>
      </c>
      <c r="BW144">
        <f>'Encuesta de Satisfacción de (2'!BY143</f>
        <v>4</v>
      </c>
      <c r="BX144">
        <f>'Encuesta de Satisfacción de (2'!BZ143</f>
        <v>5</v>
      </c>
      <c r="BY144" t="str">
        <f>'Encuesta de Satisfacción de (2'!CA143</f>
        <v>Muy satisfecho</v>
      </c>
      <c r="BZ144">
        <f>'Encuesta de Satisfacción de (2'!CB143</f>
        <v>0</v>
      </c>
      <c r="CA144" t="str">
        <f>'Encuesta de Satisfacción de (2'!CC143</f>
        <v>No</v>
      </c>
      <c r="CB144" t="str">
        <f>'Encuesta de Satisfacción de (2'!CD143</f>
        <v>2021-22</v>
      </c>
      <c r="CC144" t="str">
        <f>'Encuesta de Satisfacción de (2'!CE143</f>
        <v>MUJER</v>
      </c>
      <c r="CD144" t="str">
        <f>'Encuesta de Satisfacción de (2'!CF143</f>
        <v>MÁSTER UNIVERSITARIO OFICIAL</v>
      </c>
      <c r="CE144" t="str">
        <f>'Encuesta de Satisfacción de (2'!CG143</f>
        <v>0633</v>
      </c>
      <c r="CF144" t="str">
        <f>'Encuesta de Satisfacción de (2'!CH143</f>
        <v>MÁSTER UNIVERSITARIO EN FORMACIÓN DEL PROFESORADO DE EDUCACIÓN SECUNDARIA</v>
      </c>
      <c r="CG144">
        <f>'Encuesta de Satisfacción de (2'!CI143</f>
        <v>109</v>
      </c>
      <c r="CH144" t="str">
        <f>'Encuesta de Satisfacción de (2'!CJ143</f>
        <v>FACULTAD DE EDUCACIÓN</v>
      </c>
      <c r="CI144">
        <f>'Encuesta de Satisfacción de (2'!CK143</f>
        <v>0</v>
      </c>
      <c r="CJ144">
        <f>'Encuesta de Satisfacción de (2'!CL143</f>
        <v>0</v>
      </c>
      <c r="CK144" t="str">
        <f>VLOOKUP(CH144,CENTROS!$A$2:$B$27,2,FALSE)</f>
        <v>EDU</v>
      </c>
      <c r="CL144" t="str">
        <f>VLOOKUP(CH144,CENTROS!$A$2:$C$27,3,FALSE)</f>
        <v>Humanidades</v>
      </c>
      <c r="CN144">
        <f t="shared" si="90"/>
        <v>7.5</v>
      </c>
      <c r="CO144">
        <f t="shared" si="91"/>
        <v>10</v>
      </c>
      <c r="CP144">
        <f t="shared" si="92"/>
        <v>10</v>
      </c>
      <c r="CQ144" t="b">
        <f t="shared" si="93"/>
        <v>0</v>
      </c>
      <c r="CR144" t="b">
        <f t="shared" si="94"/>
        <v>0</v>
      </c>
      <c r="CS144">
        <f t="shared" si="95"/>
        <v>10</v>
      </c>
      <c r="CT144">
        <f t="shared" si="96"/>
        <v>7.5</v>
      </c>
      <c r="CU144">
        <f t="shared" si="97"/>
        <v>7.5</v>
      </c>
      <c r="CV144">
        <f t="shared" si="98"/>
        <v>7.5</v>
      </c>
      <c r="CW144">
        <f t="shared" si="99"/>
        <v>10</v>
      </c>
      <c r="CX144">
        <f t="shared" si="100"/>
        <v>7.5</v>
      </c>
      <c r="CY144" t="b">
        <f t="shared" si="101"/>
        <v>0</v>
      </c>
      <c r="CZ144">
        <f t="shared" si="102"/>
        <v>10</v>
      </c>
      <c r="DA144">
        <f t="shared" si="103"/>
        <v>7.5</v>
      </c>
      <c r="DB144">
        <f t="shared" si="104"/>
        <v>10</v>
      </c>
      <c r="DC144">
        <f t="shared" si="105"/>
        <v>10</v>
      </c>
      <c r="DD144">
        <f t="shared" si="106"/>
        <v>10</v>
      </c>
      <c r="DE144" t="b">
        <f t="shared" si="107"/>
        <v>0</v>
      </c>
      <c r="DF144">
        <f t="shared" si="108"/>
        <v>10</v>
      </c>
      <c r="DG144">
        <f t="shared" si="109"/>
        <v>10</v>
      </c>
      <c r="DH144">
        <f t="shared" si="110"/>
        <v>10</v>
      </c>
      <c r="DI144">
        <f t="shared" si="111"/>
        <v>10</v>
      </c>
      <c r="DJ144">
        <f t="shared" si="112"/>
        <v>7.5</v>
      </c>
      <c r="DK144">
        <f t="shared" si="113"/>
        <v>10</v>
      </c>
      <c r="DL144">
        <f t="shared" si="114"/>
        <v>10</v>
      </c>
    </row>
    <row r="145" spans="1:116" x14ac:dyDescent="0.2">
      <c r="A145" t="str">
        <f>'Encuesta de Satisfacción de (2'!C144</f>
        <v>Frecuentemente (1 o 2 veces por semana)</v>
      </c>
      <c r="B145" t="str">
        <f>'Encuesta de Satisfacción de (2'!D144</f>
        <v>De vez en cuando (1 o 2 veces al mes)</v>
      </c>
      <c r="C145" t="str">
        <f>'Encuesta de Satisfacción de (2'!E144</f>
        <v>F.  Ciencias Económicas y Empresariales</v>
      </c>
      <c r="D145" t="str">
        <f>'Encuesta de Satisfacción de (2'!F144</f>
        <v>F.  Ciencias Políticas y Sociología</v>
      </c>
      <c r="E145" t="str">
        <f>'Encuesta de Satisfacción de (2'!G144</f>
        <v>Biblioteca María Zambrano (Filología / Derecho)</v>
      </c>
      <c r="F145">
        <f>'Encuesta de Satisfacción de (2'!H144</f>
        <v>0</v>
      </c>
      <c r="G145">
        <f>'Encuesta de Satisfacción de (2'!I144</f>
        <v>0</v>
      </c>
      <c r="H145">
        <f>'Encuesta de Satisfacción de (2'!J144</f>
        <v>0</v>
      </c>
      <c r="I145">
        <f>'Encuesta de Satisfacción de (2'!K144</f>
        <v>0</v>
      </c>
      <c r="J145">
        <f>'Encuesta de Satisfacción de (2'!L144</f>
        <v>0</v>
      </c>
      <c r="K145">
        <f>'Encuesta de Satisfacción de (2'!M144</f>
        <v>0</v>
      </c>
      <c r="L145">
        <f>'Encuesta de Satisfacción de (2'!N144</f>
        <v>0</v>
      </c>
      <c r="M145">
        <f>'Encuesta de Satisfacción de (2'!O144</f>
        <v>0</v>
      </c>
      <c r="N145">
        <f>'Encuesta de Satisfacción de (2'!P144</f>
        <v>0</v>
      </c>
      <c r="O145">
        <f>'Encuesta de Satisfacción de (2'!Q144</f>
        <v>0</v>
      </c>
      <c r="P145">
        <f>'Encuesta de Satisfacción de (2'!R144</f>
        <v>0</v>
      </c>
      <c r="Q145">
        <f>'Encuesta de Satisfacción de (2'!S144</f>
        <v>0</v>
      </c>
      <c r="R145">
        <f>'Encuesta de Satisfacción de (2'!T144</f>
        <v>0</v>
      </c>
      <c r="S145">
        <f>'Encuesta de Satisfacción de (2'!U144</f>
        <v>0</v>
      </c>
      <c r="T145">
        <f>'Encuesta de Satisfacción de (2'!V144</f>
        <v>0</v>
      </c>
      <c r="U145">
        <f>'Encuesta de Satisfacción de (2'!W144</f>
        <v>0</v>
      </c>
      <c r="V145">
        <f>'Encuesta de Satisfacción de (2'!X144</f>
        <v>0</v>
      </c>
      <c r="W145">
        <f>'Encuesta de Satisfacción de (2'!Y144</f>
        <v>0</v>
      </c>
      <c r="X145">
        <f>'Encuesta de Satisfacción de (2'!Z144</f>
        <v>0</v>
      </c>
      <c r="Y145">
        <f>'Encuesta de Satisfacción de (2'!AA144</f>
        <v>0</v>
      </c>
      <c r="Z145">
        <f>'Encuesta de Satisfacción de (2'!AB144</f>
        <v>0</v>
      </c>
      <c r="AA145">
        <f>'Encuesta de Satisfacción de (2'!AC144</f>
        <v>0</v>
      </c>
      <c r="AB145">
        <f>'Encuesta de Satisfacción de (2'!AD144</f>
        <v>0</v>
      </c>
      <c r="AC145">
        <f>'Encuesta de Satisfacción de (2'!AE144</f>
        <v>0</v>
      </c>
      <c r="AD145">
        <f>'Encuesta de Satisfacción de (2'!AF144</f>
        <v>0</v>
      </c>
      <c r="AE145">
        <f>'Encuesta de Satisfacción de (2'!AG144</f>
        <v>0</v>
      </c>
      <c r="AF145">
        <f>'Encuesta de Satisfacción de (2'!AH144</f>
        <v>1</v>
      </c>
      <c r="AG145">
        <f>'Encuesta de Satisfacción de (2'!AI144</f>
        <v>2</v>
      </c>
      <c r="AH145">
        <f>'Encuesta de Satisfacción de (2'!AJ144</f>
        <v>2</v>
      </c>
      <c r="AI145">
        <f>'Encuesta de Satisfacción de (2'!AK144</f>
        <v>2</v>
      </c>
      <c r="AJ145">
        <f>'Encuesta de Satisfacción de (2'!AL144</f>
        <v>4</v>
      </c>
      <c r="AK145" t="str">
        <f>'Encuesta de Satisfacción de (2'!AM144</f>
        <v>No</v>
      </c>
      <c r="AL145" t="str">
        <f>'Encuesta de Satisfacción de (2'!AN144</f>
        <v>No</v>
      </c>
      <c r="AM145">
        <f>'Encuesta de Satisfacción de (2'!AO144</f>
        <v>1</v>
      </c>
      <c r="AN145">
        <f>'Encuesta de Satisfacción de (2'!AP144</f>
        <v>1</v>
      </c>
      <c r="AO145">
        <f>'Encuesta de Satisfacción de (2'!AQ144</f>
        <v>1</v>
      </c>
      <c r="AP145">
        <f>'Encuesta de Satisfacción de (2'!AR144</f>
        <v>3</v>
      </c>
      <c r="AQ145">
        <f>'Encuesta de Satisfacción de (2'!AS144</f>
        <v>5</v>
      </c>
      <c r="AR145">
        <f>'Encuesta de Satisfacción de (2'!AT144</f>
        <v>5</v>
      </c>
      <c r="AS145">
        <f>'Encuesta de Satisfacción de (2'!AU144</f>
        <v>5</v>
      </c>
      <c r="AT145">
        <f>'Encuesta de Satisfacción de (2'!AV144</f>
        <v>3</v>
      </c>
      <c r="AU145">
        <f>'Encuesta de Satisfacción de (2'!AW144</f>
        <v>2</v>
      </c>
      <c r="AV145">
        <f>'Encuesta de Satisfacción de (2'!AX144</f>
        <v>2</v>
      </c>
      <c r="AW145">
        <f>'Encuesta de Satisfacción de (2'!AY144</f>
        <v>3</v>
      </c>
      <c r="AX145">
        <f>'Encuesta de Satisfacción de (2'!AZ144</f>
        <v>2</v>
      </c>
      <c r="AY145">
        <f>'Encuesta de Satisfacción de (2'!BA144</f>
        <v>3</v>
      </c>
      <c r="AZ145">
        <f>'Encuesta de Satisfacción de (2'!BB144</f>
        <v>3</v>
      </c>
      <c r="BA145">
        <f>'Encuesta de Satisfacción de (2'!BC144</f>
        <v>2</v>
      </c>
      <c r="BB145">
        <f>'Encuesta de Satisfacción de (2'!BD144</f>
        <v>3</v>
      </c>
      <c r="BC145">
        <f>'Encuesta de Satisfacción de (2'!BE144</f>
        <v>3</v>
      </c>
      <c r="BD145">
        <f>'Encuesta de Satisfacción de (2'!BF144</f>
        <v>2</v>
      </c>
      <c r="BE145" t="str">
        <f>'Encuesta de Satisfacción de (2'!BG144</f>
        <v>No</v>
      </c>
      <c r="BF145" t="str">
        <f>'Encuesta de Satisfacción de (2'!BH144</f>
        <v>Sí</v>
      </c>
      <c r="BG145" t="str">
        <f>'Encuesta de Satisfacción de (2'!BI144</f>
        <v>No</v>
      </c>
      <c r="BH145" t="str">
        <f>'Encuesta de Satisfacción de (2'!BJ144</f>
        <v>Sí</v>
      </c>
      <c r="BI145" t="str">
        <f>'Encuesta de Satisfacción de (2'!BK144</f>
        <v>Sí</v>
      </c>
      <c r="BJ145" t="str">
        <f>'Encuesta de Satisfacción de (2'!BL144</f>
        <v>No</v>
      </c>
      <c r="BK145" t="str">
        <f>'Encuesta de Satisfacción de (2'!BM144</f>
        <v>No</v>
      </c>
      <c r="BL145" t="str">
        <f>'Encuesta de Satisfacción de (2'!BN144</f>
        <v>No</v>
      </c>
      <c r="BM145">
        <f>'Encuesta de Satisfacción de (2'!BO144</f>
        <v>3</v>
      </c>
      <c r="BN145">
        <f>'Encuesta de Satisfacción de (2'!BP144</f>
        <v>1</v>
      </c>
      <c r="BO145">
        <f>'Encuesta de Satisfacción de (2'!BQ144</f>
        <v>2</v>
      </c>
      <c r="BP145">
        <f>'Encuesta de Satisfacción de (2'!BR144</f>
        <v>1</v>
      </c>
      <c r="BQ145">
        <f>'Encuesta de Satisfacción de (2'!BS144</f>
        <v>4</v>
      </c>
      <c r="BR145">
        <f>'Encuesta de Satisfacción de (2'!BT144</f>
        <v>2</v>
      </c>
      <c r="BS145">
        <f>'Encuesta de Satisfacción de (2'!BU144</f>
        <v>3</v>
      </c>
      <c r="BT145" t="str">
        <f>'Encuesta de Satisfacción de (2'!BV144</f>
        <v>No</v>
      </c>
      <c r="BU145" t="str">
        <f>'Encuesta de Satisfacción de (2'!BW144</f>
        <v>No</v>
      </c>
      <c r="BV145">
        <f>'Encuesta de Satisfacción de (2'!BX144</f>
        <v>0</v>
      </c>
      <c r="BW145">
        <f>'Encuesta de Satisfacción de (2'!BY144</f>
        <v>2</v>
      </c>
      <c r="BX145">
        <f>'Encuesta de Satisfacción de (2'!BZ144</f>
        <v>3</v>
      </c>
      <c r="BY145" t="str">
        <f>'Encuesta de Satisfacción de (2'!CA144</f>
        <v>Insatisfecho</v>
      </c>
      <c r="BZ145" t="str">
        <f>'Encuesta de Satisfacción de (2'!CB144</f>
        <v>Incomodidad de los asientos y el frío que hace al mantener la ventanas abiertas por el covid. También hay que sumarle la obligatoriedad de llevar las mascarillas. Se necesita una vuelta a la normalidad ya.</v>
      </c>
      <c r="CA145" t="str">
        <f>'Encuesta de Satisfacción de (2'!CC144</f>
        <v>No</v>
      </c>
      <c r="CB145" t="str">
        <f>'Encuesta de Satisfacción de (2'!CD144</f>
        <v>2021-22</v>
      </c>
      <c r="CC145" t="str">
        <f>'Encuesta de Satisfacción de (2'!CE144</f>
        <v>HOMBRE</v>
      </c>
      <c r="CD145" t="str">
        <f>'Encuesta de Satisfacción de (2'!CF144</f>
        <v>GRADO</v>
      </c>
      <c r="CE145" t="str">
        <f>'Encuesta de Satisfacción de (2'!CG144</f>
        <v>0837</v>
      </c>
      <c r="CF145" t="str">
        <f>'Encuesta de Satisfacción de (2'!CH144</f>
        <v>GRADO EN ECONOMÍA</v>
      </c>
      <c r="CG145">
        <f>'Encuesta de Satisfacción de (2'!CI144</f>
        <v>155</v>
      </c>
      <c r="CH145" t="str">
        <f>'Encuesta de Satisfacción de (2'!CJ144</f>
        <v>FACULTAD DE CIENCIAS ECONÓMICAS Y EMPRESARIALES</v>
      </c>
      <c r="CI145">
        <f>'Encuesta de Satisfacción de (2'!CK144</f>
        <v>0</v>
      </c>
      <c r="CJ145">
        <f>'Encuesta de Satisfacción de (2'!CL144</f>
        <v>0</v>
      </c>
      <c r="CK145" t="str">
        <f>VLOOKUP(CH145,CENTROS!$A$2:$B$27,2,FALSE)</f>
        <v>CEE</v>
      </c>
      <c r="CL145" t="str">
        <f>VLOOKUP(CH145,CENTROS!$A$2:$C$27,3,FALSE)</f>
        <v>Ciencias Sociales</v>
      </c>
      <c r="CN145">
        <f t="shared" si="90"/>
        <v>0</v>
      </c>
      <c r="CO145">
        <f t="shared" si="91"/>
        <v>2.5</v>
      </c>
      <c r="CP145">
        <f t="shared" si="92"/>
        <v>2.5</v>
      </c>
      <c r="CQ145">
        <f t="shared" si="93"/>
        <v>2.5</v>
      </c>
      <c r="CR145">
        <f t="shared" si="94"/>
        <v>7.5</v>
      </c>
      <c r="CS145">
        <f t="shared" si="95"/>
        <v>2.5</v>
      </c>
      <c r="CT145">
        <f t="shared" si="96"/>
        <v>2.5</v>
      </c>
      <c r="CU145">
        <f t="shared" si="97"/>
        <v>5</v>
      </c>
      <c r="CV145">
        <f t="shared" si="98"/>
        <v>2.5</v>
      </c>
      <c r="CW145">
        <f t="shared" si="99"/>
        <v>5</v>
      </c>
      <c r="CX145">
        <f t="shared" si="100"/>
        <v>5</v>
      </c>
      <c r="CY145">
        <f t="shared" si="101"/>
        <v>2.5</v>
      </c>
      <c r="CZ145">
        <f t="shared" si="102"/>
        <v>5</v>
      </c>
      <c r="DA145">
        <f t="shared" si="103"/>
        <v>5</v>
      </c>
      <c r="DB145">
        <f t="shared" si="104"/>
        <v>2.5</v>
      </c>
      <c r="DC145">
        <f t="shared" si="105"/>
        <v>5</v>
      </c>
      <c r="DD145">
        <f t="shared" si="106"/>
        <v>0</v>
      </c>
      <c r="DE145">
        <f t="shared" si="107"/>
        <v>2.5</v>
      </c>
      <c r="DF145">
        <f t="shared" si="108"/>
        <v>0</v>
      </c>
      <c r="DG145">
        <f t="shared" si="109"/>
        <v>7.5</v>
      </c>
      <c r="DH145">
        <f t="shared" si="110"/>
        <v>2.5</v>
      </c>
      <c r="DI145">
        <f t="shared" si="111"/>
        <v>5</v>
      </c>
      <c r="DJ145">
        <f t="shared" si="112"/>
        <v>2.5</v>
      </c>
      <c r="DK145">
        <f t="shared" si="113"/>
        <v>5</v>
      </c>
      <c r="DL145">
        <f t="shared" si="114"/>
        <v>2.5</v>
      </c>
    </row>
    <row r="146" spans="1:116" x14ac:dyDescent="0.2">
      <c r="A146" t="str">
        <f>'Encuesta de Satisfacción de (2'!C145</f>
        <v>De vez en cuando (1 o 2 veces al mes)</v>
      </c>
      <c r="B146" t="str">
        <f>'Encuesta de Satisfacción de (2'!D145</f>
        <v>Nunca</v>
      </c>
      <c r="C146" t="str">
        <f>'Encuesta de Satisfacción de (2'!E145</f>
        <v>F.  Ciencias de la Información</v>
      </c>
      <c r="D146" t="str">
        <f>'Encuesta de Satisfacción de (2'!F145</f>
        <v>Biblioteca María Zambrano (Filología / Derecho)</v>
      </c>
      <c r="E146">
        <f>'Encuesta de Satisfacción de (2'!G145</f>
        <v>0</v>
      </c>
      <c r="F146">
        <f>'Encuesta de Satisfacción de (2'!H145</f>
        <v>0</v>
      </c>
      <c r="G146">
        <f>'Encuesta de Satisfacción de (2'!I145</f>
        <v>0</v>
      </c>
      <c r="H146">
        <f>'Encuesta de Satisfacción de (2'!J145</f>
        <v>0</v>
      </c>
      <c r="I146">
        <f>'Encuesta de Satisfacción de (2'!K145</f>
        <v>0</v>
      </c>
      <c r="J146">
        <f>'Encuesta de Satisfacción de (2'!L145</f>
        <v>0</v>
      </c>
      <c r="K146">
        <f>'Encuesta de Satisfacción de (2'!M145</f>
        <v>0</v>
      </c>
      <c r="L146">
        <f>'Encuesta de Satisfacción de (2'!N145</f>
        <v>0</v>
      </c>
      <c r="M146">
        <f>'Encuesta de Satisfacción de (2'!O145</f>
        <v>0</v>
      </c>
      <c r="N146">
        <f>'Encuesta de Satisfacción de (2'!P145</f>
        <v>0</v>
      </c>
      <c r="O146">
        <f>'Encuesta de Satisfacción de (2'!Q145</f>
        <v>0</v>
      </c>
      <c r="P146">
        <f>'Encuesta de Satisfacción de (2'!R145</f>
        <v>0</v>
      </c>
      <c r="Q146">
        <f>'Encuesta de Satisfacción de (2'!S145</f>
        <v>0</v>
      </c>
      <c r="R146">
        <f>'Encuesta de Satisfacción de (2'!T145</f>
        <v>0</v>
      </c>
      <c r="S146">
        <f>'Encuesta de Satisfacción de (2'!U145</f>
        <v>0</v>
      </c>
      <c r="T146">
        <f>'Encuesta de Satisfacción de (2'!V145</f>
        <v>0</v>
      </c>
      <c r="U146">
        <f>'Encuesta de Satisfacción de (2'!W145</f>
        <v>0</v>
      </c>
      <c r="V146">
        <f>'Encuesta de Satisfacción de (2'!X145</f>
        <v>0</v>
      </c>
      <c r="W146">
        <f>'Encuesta de Satisfacción de (2'!Y145</f>
        <v>0</v>
      </c>
      <c r="X146">
        <f>'Encuesta de Satisfacción de (2'!Z145</f>
        <v>0</v>
      </c>
      <c r="Y146">
        <f>'Encuesta de Satisfacción de (2'!AA145</f>
        <v>0</v>
      </c>
      <c r="Z146">
        <f>'Encuesta de Satisfacción de (2'!AB145</f>
        <v>0</v>
      </c>
      <c r="AA146">
        <f>'Encuesta de Satisfacción de (2'!AC145</f>
        <v>0</v>
      </c>
      <c r="AB146">
        <f>'Encuesta de Satisfacción de (2'!AD145</f>
        <v>0</v>
      </c>
      <c r="AC146">
        <f>'Encuesta de Satisfacción de (2'!AE145</f>
        <v>0</v>
      </c>
      <c r="AD146">
        <f>'Encuesta de Satisfacción de (2'!AF145</f>
        <v>0</v>
      </c>
      <c r="AE146" t="str">
        <f>'Encuesta de Satisfacción de (2'!AG145</f>
        <v>Biblioteca Pública José Hierro (Usera)</v>
      </c>
      <c r="AF146">
        <f>'Encuesta de Satisfacción de (2'!AH145</f>
        <v>4</v>
      </c>
      <c r="AG146">
        <f>'Encuesta de Satisfacción de (2'!AI145</f>
        <v>5</v>
      </c>
      <c r="AH146">
        <f>'Encuesta de Satisfacción de (2'!AJ145</f>
        <v>4</v>
      </c>
      <c r="AI146">
        <f>'Encuesta de Satisfacción de (2'!AK145</f>
        <v>2</v>
      </c>
      <c r="AJ146">
        <f>'Encuesta de Satisfacción de (2'!AL145</f>
        <v>5</v>
      </c>
      <c r="AK146" t="str">
        <f>'Encuesta de Satisfacción de (2'!AM145</f>
        <v>No</v>
      </c>
      <c r="AL146" t="str">
        <f>'Encuesta de Satisfacción de (2'!AN145</f>
        <v>Sí</v>
      </c>
      <c r="AM146">
        <f>'Encuesta de Satisfacción de (2'!AO145</f>
        <v>4</v>
      </c>
      <c r="AN146">
        <f>'Encuesta de Satisfacción de (2'!AP145</f>
        <v>3</v>
      </c>
      <c r="AO146">
        <f>'Encuesta de Satisfacción de (2'!AQ145</f>
        <v>4</v>
      </c>
      <c r="AP146">
        <f>'Encuesta de Satisfacción de (2'!AR145</f>
        <v>2</v>
      </c>
      <c r="AQ146">
        <f>'Encuesta de Satisfacción de (2'!AS145</f>
        <v>5</v>
      </c>
      <c r="AR146">
        <f>'Encuesta de Satisfacción de (2'!AT145</f>
        <v>5</v>
      </c>
      <c r="AS146">
        <f>'Encuesta de Satisfacción de (2'!AU145</f>
        <v>5</v>
      </c>
      <c r="AT146">
        <f>'Encuesta de Satisfacción de (2'!AV145</f>
        <v>4</v>
      </c>
      <c r="AU146">
        <f>'Encuesta de Satisfacción de (2'!AW145</f>
        <v>5</v>
      </c>
      <c r="AV146">
        <f>'Encuesta de Satisfacción de (2'!AX145</f>
        <v>4</v>
      </c>
      <c r="AW146">
        <f>'Encuesta de Satisfacción de (2'!AY145</f>
        <v>5</v>
      </c>
      <c r="AX146">
        <f>'Encuesta de Satisfacción de (2'!AZ145</f>
        <v>3</v>
      </c>
      <c r="AY146">
        <f>'Encuesta de Satisfacción de (2'!BA145</f>
        <v>5</v>
      </c>
      <c r="AZ146">
        <f>'Encuesta de Satisfacción de (2'!BB145</f>
        <v>2</v>
      </c>
      <c r="BA146">
        <f>'Encuesta de Satisfacción de (2'!BC145</f>
        <v>2</v>
      </c>
      <c r="BB146">
        <f>'Encuesta de Satisfacción de (2'!BD145</f>
        <v>5</v>
      </c>
      <c r="BC146">
        <f>'Encuesta de Satisfacción de (2'!BE145</f>
        <v>4</v>
      </c>
      <c r="BD146">
        <f>'Encuesta de Satisfacción de (2'!BF145</f>
        <v>5</v>
      </c>
      <c r="BE146" t="str">
        <f>'Encuesta de Satisfacción de (2'!BG145</f>
        <v>Sí</v>
      </c>
      <c r="BF146" t="str">
        <f>'Encuesta de Satisfacción de (2'!BH145</f>
        <v>No</v>
      </c>
      <c r="BG146" t="str">
        <f>'Encuesta de Satisfacción de (2'!BI145</f>
        <v>Sí</v>
      </c>
      <c r="BH146" t="str">
        <f>'Encuesta de Satisfacción de (2'!BJ145</f>
        <v>No</v>
      </c>
      <c r="BI146" t="str">
        <f>'Encuesta de Satisfacción de (2'!BK145</f>
        <v>Sí</v>
      </c>
      <c r="BJ146" t="str">
        <f>'Encuesta de Satisfacción de (2'!BL145</f>
        <v>No</v>
      </c>
      <c r="BK146" t="str">
        <f>'Encuesta de Satisfacción de (2'!BM145</f>
        <v>No</v>
      </c>
      <c r="BL146" t="str">
        <f>'Encuesta de Satisfacción de (2'!BN145</f>
        <v>Sí</v>
      </c>
      <c r="BM146">
        <f>'Encuesta de Satisfacción de (2'!BO145</f>
        <v>3</v>
      </c>
      <c r="BN146">
        <f>'Encuesta de Satisfacción de (2'!BP145</f>
        <v>1</v>
      </c>
      <c r="BO146">
        <f>'Encuesta de Satisfacción de (2'!BQ145</f>
        <v>4</v>
      </c>
      <c r="BP146">
        <f>'Encuesta de Satisfacción de (2'!BR145</f>
        <v>4</v>
      </c>
      <c r="BQ146">
        <f>'Encuesta de Satisfacción de (2'!BS145</f>
        <v>2</v>
      </c>
      <c r="BR146">
        <f>'Encuesta de Satisfacción de (2'!BT145</f>
        <v>3</v>
      </c>
      <c r="BS146">
        <f>'Encuesta de Satisfacción de (2'!BU145</f>
        <v>5</v>
      </c>
      <c r="BT146" t="str">
        <f>'Encuesta de Satisfacción de (2'!BV145</f>
        <v>No</v>
      </c>
      <c r="BU146" t="str">
        <f>'Encuesta de Satisfacción de (2'!BW145</f>
        <v>No</v>
      </c>
      <c r="BV146">
        <f>'Encuesta de Satisfacción de (2'!BX145</f>
        <v>0</v>
      </c>
      <c r="BW146">
        <f>'Encuesta de Satisfacción de (2'!BY145</f>
        <v>5</v>
      </c>
      <c r="BX146">
        <f>'Encuesta de Satisfacción de (2'!BZ145</f>
        <v>4</v>
      </c>
      <c r="BY146" t="str">
        <f>'Encuesta de Satisfacción de (2'!CA145</f>
        <v>Muy satisfecho</v>
      </c>
      <c r="BZ146" t="str">
        <f>'Encuesta de Satisfacción de (2'!CB145</f>
        <v>Más plazo para el préstamo de libres</v>
      </c>
      <c r="CA146" t="str">
        <f>'Encuesta de Satisfacción de (2'!CC145</f>
        <v>No</v>
      </c>
      <c r="CB146" t="str">
        <f>'Encuesta de Satisfacción de (2'!CD145</f>
        <v>2021-22</v>
      </c>
      <c r="CC146" t="str">
        <f>'Encuesta de Satisfacción de (2'!CE145</f>
        <v>MUJER</v>
      </c>
      <c r="CD146" t="str">
        <f>'Encuesta de Satisfacción de (2'!CF145</f>
        <v>GRADO</v>
      </c>
      <c r="CE146" t="str">
        <f>'Encuesta de Satisfacción de (2'!CG145</f>
        <v>0853</v>
      </c>
      <c r="CF146" t="str">
        <f>'Encuesta de Satisfacción de (2'!CH145</f>
        <v>GRADO EN COMUNICACIÓN AUDIOVISUAL</v>
      </c>
      <c r="CG146">
        <f>'Encuesta de Satisfacción de (2'!CI145</f>
        <v>157</v>
      </c>
      <c r="CH146" t="str">
        <f>'Encuesta de Satisfacción de (2'!CJ145</f>
        <v>FACULTAD DE CIENCIAS DE LA INFORMACIÓN</v>
      </c>
      <c r="CI146">
        <f>'Encuesta de Satisfacción de (2'!CK145</f>
        <v>0</v>
      </c>
      <c r="CJ146">
        <f>'Encuesta de Satisfacción de (2'!CL145</f>
        <v>0</v>
      </c>
      <c r="CK146" t="str">
        <f>VLOOKUP(CH146,CENTROS!$A$2:$B$27,2,FALSE)</f>
        <v>INF</v>
      </c>
      <c r="CL146" t="str">
        <f>VLOOKUP(CH146,CENTROS!$A$2:$C$27,3,FALSE)</f>
        <v>Ciencias Sociales</v>
      </c>
      <c r="CN146">
        <f t="shared" si="90"/>
        <v>7.5</v>
      </c>
      <c r="CO146">
        <f t="shared" si="91"/>
        <v>10</v>
      </c>
      <c r="CP146">
        <f t="shared" si="92"/>
        <v>7.5</v>
      </c>
      <c r="CQ146">
        <f t="shared" si="93"/>
        <v>2.5</v>
      </c>
      <c r="CR146">
        <f t="shared" si="94"/>
        <v>10</v>
      </c>
      <c r="CS146">
        <f t="shared" si="95"/>
        <v>10</v>
      </c>
      <c r="CT146">
        <f t="shared" si="96"/>
        <v>7.5</v>
      </c>
      <c r="CU146">
        <f t="shared" si="97"/>
        <v>10</v>
      </c>
      <c r="CV146">
        <f t="shared" si="98"/>
        <v>5</v>
      </c>
      <c r="CW146">
        <f t="shared" si="99"/>
        <v>10</v>
      </c>
      <c r="CX146">
        <f t="shared" si="100"/>
        <v>2.5</v>
      </c>
      <c r="CY146">
        <f t="shared" si="101"/>
        <v>2.5</v>
      </c>
      <c r="CZ146">
        <f t="shared" si="102"/>
        <v>10</v>
      </c>
      <c r="DA146">
        <f t="shared" si="103"/>
        <v>7.5</v>
      </c>
      <c r="DB146">
        <f t="shared" si="104"/>
        <v>10</v>
      </c>
      <c r="DC146">
        <f t="shared" si="105"/>
        <v>5</v>
      </c>
      <c r="DD146">
        <f t="shared" si="106"/>
        <v>0</v>
      </c>
      <c r="DE146">
        <f t="shared" si="107"/>
        <v>7.5</v>
      </c>
      <c r="DF146">
        <f t="shared" si="108"/>
        <v>7.5</v>
      </c>
      <c r="DG146">
        <f t="shared" si="109"/>
        <v>2.5</v>
      </c>
      <c r="DH146">
        <f t="shared" si="110"/>
        <v>5</v>
      </c>
      <c r="DI146">
        <f t="shared" si="111"/>
        <v>10</v>
      </c>
      <c r="DJ146">
        <f t="shared" si="112"/>
        <v>10</v>
      </c>
      <c r="DK146">
        <f t="shared" si="113"/>
        <v>7.5</v>
      </c>
      <c r="DL146">
        <f t="shared" si="114"/>
        <v>10</v>
      </c>
    </row>
    <row r="147" spans="1:116" x14ac:dyDescent="0.2">
      <c r="A147" t="str">
        <f>'Encuesta de Satisfacción de (2'!C146</f>
        <v>Frecuentemente (1 o 2 veces por semana)</v>
      </c>
      <c r="B147" t="str">
        <f>'Encuesta de Satisfacción de (2'!D146</f>
        <v>De vez en cuando (1 o 2 veces al mes)</v>
      </c>
      <c r="C147" t="str">
        <f>'Encuesta de Satisfacción de (2'!E146</f>
        <v>F.  Ciencias de la Información</v>
      </c>
      <c r="D147">
        <f>'Encuesta de Satisfacción de (2'!F146</f>
        <v>0</v>
      </c>
      <c r="E147">
        <f>'Encuesta de Satisfacción de (2'!G146</f>
        <v>0</v>
      </c>
      <c r="F147">
        <f>'Encuesta de Satisfacción de (2'!H146</f>
        <v>0</v>
      </c>
      <c r="G147">
        <f>'Encuesta de Satisfacción de (2'!I146</f>
        <v>0</v>
      </c>
      <c r="H147">
        <f>'Encuesta de Satisfacción de (2'!J146</f>
        <v>0</v>
      </c>
      <c r="I147">
        <f>'Encuesta de Satisfacción de (2'!K146</f>
        <v>0</v>
      </c>
      <c r="J147">
        <f>'Encuesta de Satisfacción de (2'!L146</f>
        <v>0</v>
      </c>
      <c r="K147">
        <f>'Encuesta de Satisfacción de (2'!M146</f>
        <v>0</v>
      </c>
      <c r="L147">
        <f>'Encuesta de Satisfacción de (2'!N146</f>
        <v>0</v>
      </c>
      <c r="M147">
        <f>'Encuesta de Satisfacción de (2'!O146</f>
        <v>0</v>
      </c>
      <c r="N147">
        <f>'Encuesta de Satisfacción de (2'!P146</f>
        <v>0</v>
      </c>
      <c r="O147">
        <f>'Encuesta de Satisfacción de (2'!Q146</f>
        <v>0</v>
      </c>
      <c r="P147">
        <f>'Encuesta de Satisfacción de (2'!R146</f>
        <v>0</v>
      </c>
      <c r="Q147">
        <f>'Encuesta de Satisfacción de (2'!S146</f>
        <v>0</v>
      </c>
      <c r="R147">
        <f>'Encuesta de Satisfacción de (2'!T146</f>
        <v>0</v>
      </c>
      <c r="S147">
        <f>'Encuesta de Satisfacción de (2'!U146</f>
        <v>0</v>
      </c>
      <c r="T147">
        <f>'Encuesta de Satisfacción de (2'!V146</f>
        <v>0</v>
      </c>
      <c r="U147">
        <f>'Encuesta de Satisfacción de (2'!W146</f>
        <v>0</v>
      </c>
      <c r="V147">
        <f>'Encuesta de Satisfacción de (2'!X146</f>
        <v>0</v>
      </c>
      <c r="W147">
        <f>'Encuesta de Satisfacción de (2'!Y146</f>
        <v>0</v>
      </c>
      <c r="X147">
        <f>'Encuesta de Satisfacción de (2'!Z146</f>
        <v>0</v>
      </c>
      <c r="Y147">
        <f>'Encuesta de Satisfacción de (2'!AA146</f>
        <v>0</v>
      </c>
      <c r="Z147">
        <f>'Encuesta de Satisfacción de (2'!AB146</f>
        <v>0</v>
      </c>
      <c r="AA147">
        <f>'Encuesta de Satisfacción de (2'!AC146</f>
        <v>0</v>
      </c>
      <c r="AB147">
        <f>'Encuesta de Satisfacción de (2'!AD146</f>
        <v>0</v>
      </c>
      <c r="AC147">
        <f>'Encuesta de Satisfacción de (2'!AE146</f>
        <v>0</v>
      </c>
      <c r="AD147">
        <f>'Encuesta de Satisfacción de (2'!AF146</f>
        <v>0</v>
      </c>
      <c r="AE147">
        <f>'Encuesta de Satisfacción de (2'!AG146</f>
        <v>0</v>
      </c>
      <c r="AF147">
        <f>'Encuesta de Satisfacción de (2'!AH146</f>
        <v>5</v>
      </c>
      <c r="AG147">
        <f>'Encuesta de Satisfacción de (2'!AI146</f>
        <v>5</v>
      </c>
      <c r="AH147">
        <f>'Encuesta de Satisfacción de (2'!AJ146</f>
        <v>5</v>
      </c>
      <c r="AI147">
        <f>'Encuesta de Satisfacción de (2'!AK146</f>
        <v>5</v>
      </c>
      <c r="AJ147">
        <f>'Encuesta de Satisfacción de (2'!AL146</f>
        <v>5</v>
      </c>
      <c r="AK147" t="str">
        <f>'Encuesta de Satisfacción de (2'!AM146</f>
        <v>No</v>
      </c>
      <c r="AL147" t="str">
        <f>'Encuesta de Satisfacción de (2'!AN146</f>
        <v>Sí</v>
      </c>
      <c r="AM147">
        <f>'Encuesta de Satisfacción de (2'!AO146</f>
        <v>4</v>
      </c>
      <c r="AN147">
        <f>'Encuesta de Satisfacción de (2'!AP146</f>
        <v>3</v>
      </c>
      <c r="AO147">
        <f>'Encuesta de Satisfacción de (2'!AQ146</f>
        <v>3</v>
      </c>
      <c r="AP147">
        <f>'Encuesta de Satisfacción de (2'!AR146</f>
        <v>3</v>
      </c>
      <c r="AQ147">
        <f>'Encuesta de Satisfacción de (2'!AS146</f>
        <v>3</v>
      </c>
      <c r="AR147">
        <f>'Encuesta de Satisfacción de (2'!AT146</f>
        <v>3</v>
      </c>
      <c r="AS147">
        <f>'Encuesta de Satisfacción de (2'!AU146</f>
        <v>4</v>
      </c>
      <c r="AT147">
        <f>'Encuesta de Satisfacción de (2'!AV146</f>
        <v>1</v>
      </c>
      <c r="AU147">
        <f>'Encuesta de Satisfacción de (2'!AW146</f>
        <v>3</v>
      </c>
      <c r="AV147">
        <f>'Encuesta de Satisfacción de (2'!AX146</f>
        <v>3</v>
      </c>
      <c r="AW147">
        <f>'Encuesta de Satisfacción de (2'!AY146</f>
        <v>3</v>
      </c>
      <c r="AX147">
        <f>'Encuesta de Satisfacción de (2'!AZ146</f>
        <v>3</v>
      </c>
      <c r="AY147">
        <f>'Encuesta de Satisfacción de (2'!BA146</f>
        <v>2</v>
      </c>
      <c r="AZ147">
        <f>'Encuesta de Satisfacción de (2'!BB146</f>
        <v>3</v>
      </c>
      <c r="BA147">
        <f>'Encuesta de Satisfacción de (2'!BC146</f>
        <v>2</v>
      </c>
      <c r="BB147">
        <f>'Encuesta de Satisfacción de (2'!BD146</f>
        <v>4</v>
      </c>
      <c r="BC147">
        <f>'Encuesta de Satisfacción de (2'!BE146</f>
        <v>4</v>
      </c>
      <c r="BD147">
        <f>'Encuesta de Satisfacción de (2'!BF146</f>
        <v>3</v>
      </c>
      <c r="BE147" t="str">
        <f>'Encuesta de Satisfacción de (2'!BG146</f>
        <v>No</v>
      </c>
      <c r="BF147" t="str">
        <f>'Encuesta de Satisfacción de (2'!BH146</f>
        <v>Sí</v>
      </c>
      <c r="BG147" t="str">
        <f>'Encuesta de Satisfacción de (2'!BI146</f>
        <v>No</v>
      </c>
      <c r="BH147" t="str">
        <f>'Encuesta de Satisfacción de (2'!BJ146</f>
        <v>No</v>
      </c>
      <c r="BI147" t="str">
        <f>'Encuesta de Satisfacción de (2'!BK146</f>
        <v>Sí</v>
      </c>
      <c r="BJ147" t="str">
        <f>'Encuesta de Satisfacción de (2'!BL146</f>
        <v>No</v>
      </c>
      <c r="BK147" t="str">
        <f>'Encuesta de Satisfacción de (2'!BM146</f>
        <v>No</v>
      </c>
      <c r="BL147" t="str">
        <f>'Encuesta de Satisfacción de (2'!BN146</f>
        <v>No</v>
      </c>
      <c r="BM147">
        <f>'Encuesta de Satisfacción de (2'!BO146</f>
        <v>3</v>
      </c>
      <c r="BN147">
        <f>'Encuesta de Satisfacción de (2'!BP146</f>
        <v>2</v>
      </c>
      <c r="BO147">
        <f>'Encuesta de Satisfacción de (2'!BQ146</f>
        <v>2</v>
      </c>
      <c r="BP147">
        <f>'Encuesta de Satisfacción de (2'!BR146</f>
        <v>2</v>
      </c>
      <c r="BQ147">
        <f>'Encuesta de Satisfacción de (2'!BS146</f>
        <v>2</v>
      </c>
      <c r="BR147">
        <f>'Encuesta de Satisfacción de (2'!BT146</f>
        <v>3</v>
      </c>
      <c r="BS147">
        <f>'Encuesta de Satisfacción de (2'!BU146</f>
        <v>2</v>
      </c>
      <c r="BT147" t="str">
        <f>'Encuesta de Satisfacción de (2'!BV146</f>
        <v>No</v>
      </c>
      <c r="BU147" t="str">
        <f>'Encuesta de Satisfacción de (2'!BW146</f>
        <v>No</v>
      </c>
      <c r="BV147">
        <f>'Encuesta de Satisfacción de (2'!BX146</f>
        <v>0</v>
      </c>
      <c r="BW147">
        <f>'Encuesta de Satisfacción de (2'!BY146</f>
        <v>2</v>
      </c>
      <c r="BX147">
        <f>'Encuesta de Satisfacción de (2'!BZ146</f>
        <v>3</v>
      </c>
      <c r="BY147" t="str">
        <f>'Encuesta de Satisfacción de (2'!CA146</f>
        <v>Satisfecho</v>
      </c>
      <c r="BZ147" t="str">
        <f>'Encuesta de Satisfacción de (2'!CB146</f>
        <v>Hay veces que la gente se pone a hablar en alto y molesta y estando en una biblioteca, donde la mayoría va a estudiar para los exámenes finales, no debería darse ese caso y deberían guardar silencio. Al igual que muchas veces el personal de la facultad se pone a hablar entre ellos y en voz alta y te desconcentrándome igual.</v>
      </c>
      <c r="CA147" t="str">
        <f>'Encuesta de Satisfacción de (2'!CC146</f>
        <v>No</v>
      </c>
      <c r="CB147" t="str">
        <f>'Encuesta de Satisfacción de (2'!CD146</f>
        <v>2021-22</v>
      </c>
      <c r="CC147" t="str">
        <f>'Encuesta de Satisfacción de (2'!CE146</f>
        <v>MUJER</v>
      </c>
      <c r="CD147" t="str">
        <f>'Encuesta de Satisfacción de (2'!CF146</f>
        <v>GRADO</v>
      </c>
      <c r="CE147" t="str">
        <f>'Encuesta de Satisfacción de (2'!CG146</f>
        <v>0851</v>
      </c>
      <c r="CF147" t="str">
        <f>'Encuesta de Satisfacción de (2'!CH146</f>
        <v>GRADO EN PERIODISMO</v>
      </c>
      <c r="CG147">
        <f>'Encuesta de Satisfacción de (2'!CI146</f>
        <v>157</v>
      </c>
      <c r="CH147" t="str">
        <f>'Encuesta de Satisfacción de (2'!CJ146</f>
        <v>FACULTAD DE CIENCIAS DE LA INFORMACIÓN</v>
      </c>
      <c r="CI147">
        <f>'Encuesta de Satisfacción de (2'!CK146</f>
        <v>0</v>
      </c>
      <c r="CJ147">
        <f>'Encuesta de Satisfacción de (2'!CL146</f>
        <v>0</v>
      </c>
      <c r="CK147" t="str">
        <f>VLOOKUP(CH147,CENTROS!$A$2:$B$27,2,FALSE)</f>
        <v>INF</v>
      </c>
      <c r="CL147" t="str">
        <f>VLOOKUP(CH147,CENTROS!$A$2:$C$27,3,FALSE)</f>
        <v>Ciencias Sociales</v>
      </c>
      <c r="CN147">
        <f t="shared" si="90"/>
        <v>10</v>
      </c>
      <c r="CO147">
        <f t="shared" si="91"/>
        <v>10</v>
      </c>
      <c r="CP147">
        <f t="shared" si="92"/>
        <v>10</v>
      </c>
      <c r="CQ147">
        <f t="shared" si="93"/>
        <v>10</v>
      </c>
      <c r="CR147">
        <f t="shared" si="94"/>
        <v>10</v>
      </c>
      <c r="CS147">
        <f t="shared" si="95"/>
        <v>5</v>
      </c>
      <c r="CT147">
        <f t="shared" si="96"/>
        <v>5</v>
      </c>
      <c r="CU147">
        <f t="shared" si="97"/>
        <v>5</v>
      </c>
      <c r="CV147">
        <f t="shared" si="98"/>
        <v>5</v>
      </c>
      <c r="CW147">
        <f t="shared" si="99"/>
        <v>2.5</v>
      </c>
      <c r="CX147">
        <f t="shared" si="100"/>
        <v>5</v>
      </c>
      <c r="CY147">
        <f t="shared" si="101"/>
        <v>2.5</v>
      </c>
      <c r="CZ147">
        <f t="shared" si="102"/>
        <v>7.5</v>
      </c>
      <c r="DA147">
        <f t="shared" si="103"/>
        <v>7.5</v>
      </c>
      <c r="DB147">
        <f t="shared" si="104"/>
        <v>5</v>
      </c>
      <c r="DC147">
        <f t="shared" si="105"/>
        <v>5</v>
      </c>
      <c r="DD147">
        <f t="shared" si="106"/>
        <v>2.5</v>
      </c>
      <c r="DE147">
        <f t="shared" si="107"/>
        <v>2.5</v>
      </c>
      <c r="DF147">
        <f t="shared" si="108"/>
        <v>2.5</v>
      </c>
      <c r="DG147">
        <f t="shared" si="109"/>
        <v>2.5</v>
      </c>
      <c r="DH147">
        <f t="shared" si="110"/>
        <v>5</v>
      </c>
      <c r="DI147">
        <f t="shared" si="111"/>
        <v>2.5</v>
      </c>
      <c r="DJ147">
        <f t="shared" si="112"/>
        <v>2.5</v>
      </c>
      <c r="DK147">
        <f t="shared" si="113"/>
        <v>5</v>
      </c>
      <c r="DL147">
        <f t="shared" si="114"/>
        <v>7.5</v>
      </c>
    </row>
    <row r="148" spans="1:116" x14ac:dyDescent="0.2">
      <c r="A148" t="str">
        <f>'Encuesta de Satisfacción de (2'!C147</f>
        <v>Sólo en época de exámenes</v>
      </c>
      <c r="B148" t="str">
        <f>'Encuesta de Satisfacción de (2'!D147</f>
        <v>De vez en cuando (1 o 2 veces al mes)</v>
      </c>
      <c r="C148" t="str">
        <f>'Encuesta de Satisfacción de (2'!E147</f>
        <v>Biblioteca María Zambrano (Filología / Derecho)</v>
      </c>
      <c r="D148" t="str">
        <f>'Encuesta de Satisfacción de (2'!F147</f>
        <v>F.  Ciencias de la Información</v>
      </c>
      <c r="E148" t="str">
        <f>'Encuesta de Satisfacción de (2'!G147</f>
        <v>F.  Farmacia</v>
      </c>
      <c r="F148" t="str">
        <f>'Encuesta de Satisfacción de (2'!H147</f>
        <v>F.  Medicina</v>
      </c>
      <c r="G148">
        <f>'Encuesta de Satisfacción de (2'!I147</f>
        <v>0</v>
      </c>
      <c r="H148">
        <f>'Encuesta de Satisfacción de (2'!J147</f>
        <v>0</v>
      </c>
      <c r="I148">
        <f>'Encuesta de Satisfacción de (2'!K147</f>
        <v>0</v>
      </c>
      <c r="J148">
        <f>'Encuesta de Satisfacción de (2'!L147</f>
        <v>0</v>
      </c>
      <c r="K148">
        <f>'Encuesta de Satisfacción de (2'!M147</f>
        <v>0</v>
      </c>
      <c r="L148">
        <f>'Encuesta de Satisfacción de (2'!N147</f>
        <v>0</v>
      </c>
      <c r="M148">
        <f>'Encuesta de Satisfacción de (2'!O147</f>
        <v>0</v>
      </c>
      <c r="N148">
        <f>'Encuesta de Satisfacción de (2'!P147</f>
        <v>0</v>
      </c>
      <c r="O148">
        <f>'Encuesta de Satisfacción de (2'!Q147</f>
        <v>0</v>
      </c>
      <c r="P148">
        <f>'Encuesta de Satisfacción de (2'!R147</f>
        <v>0</v>
      </c>
      <c r="Q148">
        <f>'Encuesta de Satisfacción de (2'!S147</f>
        <v>0</v>
      </c>
      <c r="R148">
        <f>'Encuesta de Satisfacción de (2'!T147</f>
        <v>0</v>
      </c>
      <c r="S148">
        <f>'Encuesta de Satisfacción de (2'!U147</f>
        <v>0</v>
      </c>
      <c r="T148">
        <f>'Encuesta de Satisfacción de (2'!V147</f>
        <v>0</v>
      </c>
      <c r="U148">
        <f>'Encuesta de Satisfacción de (2'!W147</f>
        <v>0</v>
      </c>
      <c r="V148">
        <f>'Encuesta de Satisfacción de (2'!X147</f>
        <v>0</v>
      </c>
      <c r="W148">
        <f>'Encuesta de Satisfacción de (2'!Y147</f>
        <v>0</v>
      </c>
      <c r="X148">
        <f>'Encuesta de Satisfacción de (2'!Z147</f>
        <v>0</v>
      </c>
      <c r="Y148">
        <f>'Encuesta de Satisfacción de (2'!AA147</f>
        <v>0</v>
      </c>
      <c r="Z148">
        <f>'Encuesta de Satisfacción de (2'!AB147</f>
        <v>0</v>
      </c>
      <c r="AA148">
        <f>'Encuesta de Satisfacción de (2'!AC147</f>
        <v>0</v>
      </c>
      <c r="AB148">
        <f>'Encuesta de Satisfacción de (2'!AD147</f>
        <v>0</v>
      </c>
      <c r="AC148">
        <f>'Encuesta de Satisfacción de (2'!AE147</f>
        <v>0</v>
      </c>
      <c r="AD148">
        <f>'Encuesta de Satisfacción de (2'!AF147</f>
        <v>0</v>
      </c>
      <c r="AE148" t="str">
        <f>'Encuesta de Satisfacción de (2'!AG147</f>
        <v>Centro del Opus Dei calle Vitruvio 3.</v>
      </c>
      <c r="AF148">
        <f>'Encuesta de Satisfacción de (2'!AH147</f>
        <v>4</v>
      </c>
      <c r="AG148">
        <f>'Encuesta de Satisfacción de (2'!AI147</f>
        <v>5</v>
      </c>
      <c r="AH148">
        <f>'Encuesta de Satisfacción de (2'!AJ147</f>
        <v>3</v>
      </c>
      <c r="AI148">
        <f>'Encuesta de Satisfacción de (2'!AK147</f>
        <v>1</v>
      </c>
      <c r="AJ148">
        <f>'Encuesta de Satisfacción de (2'!AL147</f>
        <v>5</v>
      </c>
      <c r="AK148" t="str">
        <f>'Encuesta de Satisfacción de (2'!AM147</f>
        <v>No</v>
      </c>
      <c r="AL148" t="str">
        <f>'Encuesta de Satisfacción de (2'!AN147</f>
        <v>No</v>
      </c>
      <c r="AM148">
        <f>'Encuesta de Satisfacción de (2'!AO147</f>
        <v>5</v>
      </c>
      <c r="AN148">
        <f>'Encuesta de Satisfacción de (2'!AP147</f>
        <v>5</v>
      </c>
      <c r="AO148">
        <f>'Encuesta de Satisfacción de (2'!AQ147</f>
        <v>5</v>
      </c>
      <c r="AP148">
        <f>'Encuesta de Satisfacción de (2'!AR147</f>
        <v>4</v>
      </c>
      <c r="AQ148">
        <f>'Encuesta de Satisfacción de (2'!AS147</f>
        <v>5</v>
      </c>
      <c r="AR148">
        <f>'Encuesta de Satisfacción de (2'!AT147</f>
        <v>5</v>
      </c>
      <c r="AS148">
        <f>'Encuesta de Satisfacción de (2'!AU147</f>
        <v>5</v>
      </c>
      <c r="AT148">
        <f>'Encuesta de Satisfacción de (2'!AV147</f>
        <v>2</v>
      </c>
      <c r="AU148">
        <f>'Encuesta de Satisfacción de (2'!AW147</f>
        <v>5</v>
      </c>
      <c r="AV148">
        <f>'Encuesta de Satisfacción de (2'!AX147</f>
        <v>3</v>
      </c>
      <c r="AW148">
        <f>'Encuesta de Satisfacción de (2'!AY147</f>
        <v>2</v>
      </c>
      <c r="AX148">
        <f>'Encuesta de Satisfacción de (2'!AZ147</f>
        <v>3</v>
      </c>
      <c r="AY148">
        <f>'Encuesta de Satisfacción de (2'!BA147</f>
        <v>2</v>
      </c>
      <c r="AZ148">
        <f>'Encuesta de Satisfacción de (2'!BB147</f>
        <v>1</v>
      </c>
      <c r="BA148">
        <f>'Encuesta de Satisfacción de (2'!BC147</f>
        <v>1</v>
      </c>
      <c r="BB148">
        <f>'Encuesta de Satisfacción de (2'!BD147</f>
        <v>3</v>
      </c>
      <c r="BC148">
        <f>'Encuesta de Satisfacción de (2'!BE147</f>
        <v>3</v>
      </c>
      <c r="BD148">
        <f>'Encuesta de Satisfacción de (2'!BF147</f>
        <v>1</v>
      </c>
      <c r="BE148" t="str">
        <f>'Encuesta de Satisfacción de (2'!BG147</f>
        <v>Sí</v>
      </c>
      <c r="BF148" t="str">
        <f>'Encuesta de Satisfacción de (2'!BH147</f>
        <v>No</v>
      </c>
      <c r="BG148" t="str">
        <f>'Encuesta de Satisfacción de (2'!BI147</f>
        <v>Sí</v>
      </c>
      <c r="BH148" t="str">
        <f>'Encuesta de Satisfacción de (2'!BJ147</f>
        <v>No</v>
      </c>
      <c r="BI148" t="str">
        <f>'Encuesta de Satisfacción de (2'!BK147</f>
        <v>No</v>
      </c>
      <c r="BJ148" t="str">
        <f>'Encuesta de Satisfacción de (2'!BL147</f>
        <v>No</v>
      </c>
      <c r="BK148" t="str">
        <f>'Encuesta de Satisfacción de (2'!BM147</f>
        <v>No</v>
      </c>
      <c r="BL148" t="str">
        <f>'Encuesta de Satisfacción de (2'!BN147</f>
        <v>No</v>
      </c>
      <c r="BM148">
        <f>'Encuesta de Satisfacción de (2'!BO147</f>
        <v>3</v>
      </c>
      <c r="BN148">
        <f>'Encuesta de Satisfacción de (2'!BP147</f>
        <v>3</v>
      </c>
      <c r="BO148">
        <f>'Encuesta de Satisfacción de (2'!BQ147</f>
        <v>0</v>
      </c>
      <c r="BP148">
        <f>'Encuesta de Satisfacción de (2'!BR147</f>
        <v>5</v>
      </c>
      <c r="BQ148">
        <f>'Encuesta de Satisfacción de (2'!BS147</f>
        <v>5</v>
      </c>
      <c r="BR148">
        <f>'Encuesta de Satisfacción de (2'!BT147</f>
        <v>2</v>
      </c>
      <c r="BS148">
        <f>'Encuesta de Satisfacción de (2'!BU147</f>
        <v>2</v>
      </c>
      <c r="BT148" t="str">
        <f>'Encuesta de Satisfacción de (2'!BV147</f>
        <v>No</v>
      </c>
      <c r="BU148" t="str">
        <f>'Encuesta de Satisfacción de (2'!BW147</f>
        <v>N/A</v>
      </c>
      <c r="BV148">
        <f>'Encuesta de Satisfacción de (2'!BX147</f>
        <v>0</v>
      </c>
      <c r="BW148">
        <f>'Encuesta de Satisfacción de (2'!BY147</f>
        <v>2</v>
      </c>
      <c r="BX148">
        <f>'Encuesta de Satisfacción de (2'!BZ147</f>
        <v>3</v>
      </c>
      <c r="BY148" t="str">
        <f>'Encuesta de Satisfacción de (2'!CA147</f>
        <v>Normal</v>
      </c>
      <c r="BZ148" t="str">
        <f>'Encuesta de Satisfacción de (2'!CB147</f>
        <v>Que abra a las 07.30 de la mañana, y que pueda tener un servicio adjunto de papelería y fotocopias.</v>
      </c>
      <c r="CA148" t="str">
        <f>'Encuesta de Satisfacción de (2'!CC147</f>
        <v>Sí</v>
      </c>
      <c r="CB148" t="str">
        <f>'Encuesta de Satisfacción de (2'!CD147</f>
        <v>2021-22</v>
      </c>
      <c r="CC148" t="str">
        <f>'Encuesta de Satisfacción de (2'!CE147</f>
        <v>HOMBRE</v>
      </c>
      <c r="CD148" t="str">
        <f>'Encuesta de Satisfacción de (2'!CF147</f>
        <v>GRADO</v>
      </c>
      <c r="CE148" t="str">
        <f>'Encuesta de Satisfacción de (2'!CG147</f>
        <v>0850</v>
      </c>
      <c r="CF148" t="str">
        <f>'Encuesta de Satisfacción de (2'!CH147</f>
        <v>GRADO EN FARMACIA</v>
      </c>
      <c r="CG148">
        <f>'Encuesta de Satisfacción de (2'!CI147</f>
        <v>140</v>
      </c>
      <c r="CH148" t="str">
        <f>'Encuesta de Satisfacción de (2'!CJ147</f>
        <v>FACULTAD DE FARMACIA</v>
      </c>
      <c r="CI148">
        <f>'Encuesta de Satisfacción de (2'!CK147</f>
        <v>0</v>
      </c>
      <c r="CJ148">
        <f>'Encuesta de Satisfacción de (2'!CL147</f>
        <v>0</v>
      </c>
      <c r="CK148" t="str">
        <f>VLOOKUP(CH148,CENTROS!$A$2:$B$27,2,FALSE)</f>
        <v>FAR</v>
      </c>
      <c r="CL148" t="str">
        <f>VLOOKUP(CH148,CENTROS!$A$2:$C$27,3,FALSE)</f>
        <v>Ciencias de la Salud</v>
      </c>
      <c r="CN148">
        <f t="shared" si="90"/>
        <v>7.5</v>
      </c>
      <c r="CO148">
        <f t="shared" si="91"/>
        <v>10</v>
      </c>
      <c r="CP148">
        <f t="shared" si="92"/>
        <v>5</v>
      </c>
      <c r="CQ148">
        <f t="shared" si="93"/>
        <v>0</v>
      </c>
      <c r="CR148">
        <f t="shared" si="94"/>
        <v>10</v>
      </c>
      <c r="CS148">
        <f t="shared" si="95"/>
        <v>10</v>
      </c>
      <c r="CT148">
        <f t="shared" si="96"/>
        <v>5</v>
      </c>
      <c r="CU148">
        <f t="shared" si="97"/>
        <v>2.5</v>
      </c>
      <c r="CV148">
        <f t="shared" si="98"/>
        <v>5</v>
      </c>
      <c r="CW148">
        <f t="shared" si="99"/>
        <v>2.5</v>
      </c>
      <c r="CX148">
        <f t="shared" si="100"/>
        <v>0</v>
      </c>
      <c r="CY148">
        <f t="shared" si="101"/>
        <v>0</v>
      </c>
      <c r="CZ148">
        <f t="shared" si="102"/>
        <v>5</v>
      </c>
      <c r="DA148">
        <f t="shared" si="103"/>
        <v>5</v>
      </c>
      <c r="DB148">
        <f t="shared" si="104"/>
        <v>0</v>
      </c>
      <c r="DC148">
        <f t="shared" si="105"/>
        <v>5</v>
      </c>
      <c r="DD148">
        <f t="shared" si="106"/>
        <v>5</v>
      </c>
      <c r="DE148" t="b">
        <f t="shared" si="107"/>
        <v>0</v>
      </c>
      <c r="DF148">
        <f t="shared" si="108"/>
        <v>10</v>
      </c>
      <c r="DG148">
        <f t="shared" si="109"/>
        <v>10</v>
      </c>
      <c r="DH148">
        <f t="shared" si="110"/>
        <v>2.5</v>
      </c>
      <c r="DI148">
        <f t="shared" si="111"/>
        <v>2.5</v>
      </c>
      <c r="DJ148">
        <f t="shared" si="112"/>
        <v>2.5</v>
      </c>
      <c r="DK148">
        <f t="shared" si="113"/>
        <v>5</v>
      </c>
      <c r="DL148">
        <f t="shared" si="114"/>
        <v>5</v>
      </c>
    </row>
    <row r="149" spans="1:116" x14ac:dyDescent="0.2">
      <c r="A149" t="str">
        <f>'Encuesta de Satisfacción de (2'!C148</f>
        <v>De vez en cuando (1 o 2 veces al mes)</v>
      </c>
      <c r="B149" t="str">
        <f>'Encuesta de Satisfacción de (2'!D148</f>
        <v>De vez en cuando (1 o 2 veces al mes)</v>
      </c>
      <c r="C149" t="str">
        <f>'Encuesta de Satisfacción de (2'!E148</f>
        <v>F.  Filosofía</v>
      </c>
      <c r="D149" t="str">
        <f>'Encuesta de Satisfacción de (2'!F148</f>
        <v>F.  Filología</v>
      </c>
      <c r="E149">
        <f>'Encuesta de Satisfacción de (2'!G148</f>
        <v>0</v>
      </c>
      <c r="F149">
        <f>'Encuesta de Satisfacción de (2'!H148</f>
        <v>0</v>
      </c>
      <c r="G149">
        <f>'Encuesta de Satisfacción de (2'!I148</f>
        <v>0</v>
      </c>
      <c r="H149">
        <f>'Encuesta de Satisfacción de (2'!J148</f>
        <v>0</v>
      </c>
      <c r="I149">
        <f>'Encuesta de Satisfacción de (2'!K148</f>
        <v>0</v>
      </c>
      <c r="J149">
        <f>'Encuesta de Satisfacción de (2'!L148</f>
        <v>0</v>
      </c>
      <c r="K149">
        <f>'Encuesta de Satisfacción de (2'!M148</f>
        <v>0</v>
      </c>
      <c r="L149">
        <f>'Encuesta de Satisfacción de (2'!N148</f>
        <v>0</v>
      </c>
      <c r="M149">
        <f>'Encuesta de Satisfacción de (2'!O148</f>
        <v>0</v>
      </c>
      <c r="N149">
        <f>'Encuesta de Satisfacción de (2'!P148</f>
        <v>0</v>
      </c>
      <c r="O149">
        <f>'Encuesta de Satisfacción de (2'!Q148</f>
        <v>0</v>
      </c>
      <c r="P149">
        <f>'Encuesta de Satisfacción de (2'!R148</f>
        <v>0</v>
      </c>
      <c r="Q149">
        <f>'Encuesta de Satisfacción de (2'!S148</f>
        <v>0</v>
      </c>
      <c r="R149">
        <f>'Encuesta de Satisfacción de (2'!T148</f>
        <v>0</v>
      </c>
      <c r="S149">
        <f>'Encuesta de Satisfacción de (2'!U148</f>
        <v>0</v>
      </c>
      <c r="T149">
        <f>'Encuesta de Satisfacción de (2'!V148</f>
        <v>0</v>
      </c>
      <c r="U149">
        <f>'Encuesta de Satisfacción de (2'!W148</f>
        <v>0</v>
      </c>
      <c r="V149">
        <f>'Encuesta de Satisfacción de (2'!X148</f>
        <v>0</v>
      </c>
      <c r="W149">
        <f>'Encuesta de Satisfacción de (2'!Y148</f>
        <v>0</v>
      </c>
      <c r="X149">
        <f>'Encuesta de Satisfacción de (2'!Z148</f>
        <v>0</v>
      </c>
      <c r="Y149">
        <f>'Encuesta de Satisfacción de (2'!AA148</f>
        <v>0</v>
      </c>
      <c r="Z149">
        <f>'Encuesta de Satisfacción de (2'!AB148</f>
        <v>0</v>
      </c>
      <c r="AA149">
        <f>'Encuesta de Satisfacción de (2'!AC148</f>
        <v>0</v>
      </c>
      <c r="AB149">
        <f>'Encuesta de Satisfacción de (2'!AD148</f>
        <v>0</v>
      </c>
      <c r="AC149">
        <f>'Encuesta de Satisfacción de (2'!AE148</f>
        <v>0</v>
      </c>
      <c r="AD149">
        <f>'Encuesta de Satisfacción de (2'!AF148</f>
        <v>0</v>
      </c>
      <c r="AE149" t="str">
        <f>'Encuesta de Satisfacción de (2'!AG148</f>
        <v>Biblioteca de la Universidad Pontificia de Comillas en CANTOBLANCO</v>
      </c>
      <c r="AF149">
        <f>'Encuesta de Satisfacción de (2'!AH148</f>
        <v>5</v>
      </c>
      <c r="AG149">
        <f>'Encuesta de Satisfacción de (2'!AI148</f>
        <v>4</v>
      </c>
      <c r="AH149">
        <f>'Encuesta de Satisfacción de (2'!AJ148</f>
        <v>5</v>
      </c>
      <c r="AI149">
        <f>'Encuesta de Satisfacción de (2'!AK148</f>
        <v>4</v>
      </c>
      <c r="AJ149">
        <f>'Encuesta de Satisfacción de (2'!AL148</f>
        <v>5</v>
      </c>
      <c r="AK149" t="str">
        <f>'Encuesta de Satisfacción de (2'!AM148</f>
        <v>Sí</v>
      </c>
      <c r="AL149" t="str">
        <f>'Encuesta de Satisfacción de (2'!AN148</f>
        <v>Sí</v>
      </c>
      <c r="AM149">
        <f>'Encuesta de Satisfacción de (2'!AO148</f>
        <v>5</v>
      </c>
      <c r="AN149">
        <f>'Encuesta de Satisfacción de (2'!AP148</f>
        <v>2</v>
      </c>
      <c r="AO149">
        <f>'Encuesta de Satisfacción de (2'!AQ148</f>
        <v>4</v>
      </c>
      <c r="AP149">
        <f>'Encuesta de Satisfacción de (2'!AR148</f>
        <v>5</v>
      </c>
      <c r="AQ149">
        <f>'Encuesta de Satisfacción de (2'!AS148</f>
        <v>1</v>
      </c>
      <c r="AR149">
        <f>'Encuesta de Satisfacción de (2'!AT148</f>
        <v>3</v>
      </c>
      <c r="AS149">
        <f>'Encuesta de Satisfacción de (2'!AU148</f>
        <v>1</v>
      </c>
      <c r="AT149">
        <f>'Encuesta de Satisfacción de (2'!AV148</f>
        <v>1</v>
      </c>
      <c r="AU149">
        <f>'Encuesta de Satisfacción de (2'!AW148</f>
        <v>5</v>
      </c>
      <c r="AV149">
        <f>'Encuesta de Satisfacción de (2'!AX148</f>
        <v>5</v>
      </c>
      <c r="AW149">
        <f>'Encuesta de Satisfacción de (2'!AY148</f>
        <v>0</v>
      </c>
      <c r="AX149">
        <f>'Encuesta de Satisfacción de (2'!AZ148</f>
        <v>2</v>
      </c>
      <c r="AY149">
        <f>'Encuesta de Satisfacción de (2'!BA148</f>
        <v>5</v>
      </c>
      <c r="AZ149">
        <f>'Encuesta de Satisfacción de (2'!BB148</f>
        <v>1</v>
      </c>
      <c r="BA149">
        <f>'Encuesta de Satisfacción de (2'!BC148</f>
        <v>5</v>
      </c>
      <c r="BB149">
        <f>'Encuesta de Satisfacción de (2'!BD148</f>
        <v>5</v>
      </c>
      <c r="BC149">
        <f>'Encuesta de Satisfacción de (2'!BE148</f>
        <v>5</v>
      </c>
      <c r="BD149">
        <f>'Encuesta de Satisfacción de (2'!BF148</f>
        <v>4</v>
      </c>
      <c r="BE149" t="str">
        <f>'Encuesta de Satisfacción de (2'!BG148</f>
        <v>No</v>
      </c>
      <c r="BF149" t="str">
        <f>'Encuesta de Satisfacción de (2'!BH148</f>
        <v>No</v>
      </c>
      <c r="BG149" t="str">
        <f>'Encuesta de Satisfacción de (2'!BI148</f>
        <v>No</v>
      </c>
      <c r="BH149" t="str">
        <f>'Encuesta de Satisfacción de (2'!BJ148</f>
        <v>Sí</v>
      </c>
      <c r="BI149" t="str">
        <f>'Encuesta de Satisfacción de (2'!BK148</f>
        <v>No</v>
      </c>
      <c r="BJ149" t="str">
        <f>'Encuesta de Satisfacción de (2'!BL148</f>
        <v>No</v>
      </c>
      <c r="BK149" t="str">
        <f>'Encuesta de Satisfacción de (2'!BM148</f>
        <v>No</v>
      </c>
      <c r="BL149" t="str">
        <f>'Encuesta de Satisfacción de (2'!BN148</f>
        <v>Sí</v>
      </c>
      <c r="BM149">
        <f>'Encuesta de Satisfacción de (2'!BO148</f>
        <v>5</v>
      </c>
      <c r="BN149">
        <f>'Encuesta de Satisfacción de (2'!BP148</f>
        <v>5</v>
      </c>
      <c r="BO149">
        <f>'Encuesta de Satisfacción de (2'!BQ148</f>
        <v>5</v>
      </c>
      <c r="BP149">
        <f>'Encuesta de Satisfacción de (2'!BR148</f>
        <v>5</v>
      </c>
      <c r="BQ149">
        <f>'Encuesta de Satisfacción de (2'!BS148</f>
        <v>5</v>
      </c>
      <c r="BR149">
        <f>'Encuesta de Satisfacción de (2'!BT148</f>
        <v>5</v>
      </c>
      <c r="BS149">
        <f>'Encuesta de Satisfacción de (2'!BU148</f>
        <v>5</v>
      </c>
      <c r="BT149" t="str">
        <f>'Encuesta de Satisfacción de (2'!BV148</f>
        <v>Sí</v>
      </c>
      <c r="BU149" t="str">
        <f>'Encuesta de Satisfacción de (2'!BW148</f>
        <v>No</v>
      </c>
      <c r="BV149">
        <f>'Encuesta de Satisfacción de (2'!BX148</f>
        <v>0</v>
      </c>
      <c r="BW149">
        <f>'Encuesta de Satisfacción de (2'!BY148</f>
        <v>5</v>
      </c>
      <c r="BX149">
        <f>'Encuesta de Satisfacción de (2'!BZ148</f>
        <v>5</v>
      </c>
      <c r="BY149" t="str">
        <f>'Encuesta de Satisfacción de (2'!CA148</f>
        <v>Muy satisfecho</v>
      </c>
      <c r="BZ149" t="str">
        <f>'Encuesta de Satisfacción de (2'!CB148</f>
        <v>Estoy muy agradecida con el personal altamente cualificado y amable y eficiente. El n programa de búsqueda no me resulta práctico, creo que no es tan eficaz como el anterior. Quiero apuntarme a los cursos online para saber utilizar los recursos electrónicos. La respuesta de cuántas veces voy a la biblioteca no muestra la realidad porque no vivo en Madrid, por eso voy poco. Sin embargo el servicio recibido para mi doctorado a distancia ES EXCELENTE.</v>
      </c>
      <c r="CA149" t="str">
        <f>'Encuesta de Satisfacción de (2'!CC148</f>
        <v>No</v>
      </c>
      <c r="CB149" t="str">
        <f>'Encuesta de Satisfacción de (2'!CD148</f>
        <v>2021-22</v>
      </c>
      <c r="CC149" t="str">
        <f>'Encuesta de Satisfacción de (2'!CE148</f>
        <v>MUJER</v>
      </c>
      <c r="CD149" t="str">
        <f>'Encuesta de Satisfacción de (2'!CF148</f>
        <v>DOCTORADO</v>
      </c>
      <c r="CE149" t="str">
        <f>'Encuesta de Satisfacción de (2'!CG148</f>
        <v>D9A4</v>
      </c>
      <c r="CF149" t="str">
        <f>'Encuesta de Satisfacción de (2'!CH148</f>
        <v>DOCTORADO EN CIENCIAS DE LAS RELIGIONES RD99</v>
      </c>
      <c r="CG149">
        <f>'Encuesta de Satisfacción de (2'!CI148</f>
        <v>105</v>
      </c>
      <c r="CH149" t="str">
        <f>'Encuesta de Satisfacción de (2'!CJ148</f>
        <v>FACULTAD DE FILOLOGÍA</v>
      </c>
      <c r="CI149">
        <f>'Encuesta de Satisfacción de (2'!CK148</f>
        <v>0</v>
      </c>
      <c r="CJ149">
        <f>'Encuesta de Satisfacción de (2'!CL148</f>
        <v>0</v>
      </c>
      <c r="CK149" t="str">
        <f>VLOOKUP(CH149,CENTROS!$A$2:$B$27,2,FALSE)</f>
        <v>FLL</v>
      </c>
      <c r="CL149" t="str">
        <f>VLOOKUP(CH149,CENTROS!$A$2:$C$27,3,FALSE)</f>
        <v>Humanidades</v>
      </c>
      <c r="CN149">
        <f t="shared" si="90"/>
        <v>10</v>
      </c>
      <c r="CO149">
        <f t="shared" si="91"/>
        <v>7.5</v>
      </c>
      <c r="CP149">
        <f t="shared" si="92"/>
        <v>10</v>
      </c>
      <c r="CQ149">
        <f t="shared" si="93"/>
        <v>7.5</v>
      </c>
      <c r="CR149">
        <f t="shared" si="94"/>
        <v>10</v>
      </c>
      <c r="CS149">
        <f t="shared" si="95"/>
        <v>10</v>
      </c>
      <c r="CT149">
        <f t="shared" si="96"/>
        <v>10</v>
      </c>
      <c r="CU149" t="b">
        <f t="shared" si="97"/>
        <v>0</v>
      </c>
      <c r="CV149">
        <f t="shared" si="98"/>
        <v>2.5</v>
      </c>
      <c r="CW149">
        <f t="shared" si="99"/>
        <v>10</v>
      </c>
      <c r="CX149">
        <f t="shared" si="100"/>
        <v>0</v>
      </c>
      <c r="CY149">
        <f t="shared" si="101"/>
        <v>10</v>
      </c>
      <c r="CZ149">
        <f t="shared" si="102"/>
        <v>10</v>
      </c>
      <c r="DA149">
        <f t="shared" si="103"/>
        <v>10</v>
      </c>
      <c r="DB149">
        <f t="shared" si="104"/>
        <v>7.5</v>
      </c>
      <c r="DC149">
        <f t="shared" si="105"/>
        <v>10</v>
      </c>
      <c r="DD149">
        <f t="shared" si="106"/>
        <v>10</v>
      </c>
      <c r="DE149">
        <f t="shared" si="107"/>
        <v>10</v>
      </c>
      <c r="DF149">
        <f t="shared" si="108"/>
        <v>10</v>
      </c>
      <c r="DG149">
        <f t="shared" si="109"/>
        <v>10</v>
      </c>
      <c r="DH149">
        <f t="shared" si="110"/>
        <v>10</v>
      </c>
      <c r="DI149">
        <f t="shared" si="111"/>
        <v>10</v>
      </c>
      <c r="DJ149">
        <f t="shared" si="112"/>
        <v>10</v>
      </c>
      <c r="DK149">
        <f t="shared" si="113"/>
        <v>10</v>
      </c>
      <c r="DL149">
        <f t="shared" si="114"/>
        <v>10</v>
      </c>
    </row>
    <row r="150" spans="1:116" x14ac:dyDescent="0.2">
      <c r="A150" t="str">
        <f>'Encuesta de Satisfacción de (2'!C149</f>
        <v>De vez en cuando (1 o 2 veces al mes)</v>
      </c>
      <c r="B150" t="str">
        <f>'Encuesta de Satisfacción de (2'!D149</f>
        <v>Nunca</v>
      </c>
      <c r="C150" t="str">
        <f>'Encuesta de Satisfacción de (2'!E149</f>
        <v>Biblioteca María Zambrano (Filología / Derecho)</v>
      </c>
      <c r="D150" t="str">
        <f>'Encuesta de Satisfacción de (2'!F149</f>
        <v>F.  Ciencias de la Información</v>
      </c>
      <c r="E150">
        <f>'Encuesta de Satisfacción de (2'!G149</f>
        <v>0</v>
      </c>
      <c r="F150">
        <f>'Encuesta de Satisfacción de (2'!H149</f>
        <v>0</v>
      </c>
      <c r="G150">
        <f>'Encuesta de Satisfacción de (2'!I149</f>
        <v>0</v>
      </c>
      <c r="H150">
        <f>'Encuesta de Satisfacción de (2'!J149</f>
        <v>0</v>
      </c>
      <c r="I150">
        <f>'Encuesta de Satisfacción de (2'!K149</f>
        <v>0</v>
      </c>
      <c r="J150">
        <f>'Encuesta de Satisfacción de (2'!L149</f>
        <v>0</v>
      </c>
      <c r="K150">
        <f>'Encuesta de Satisfacción de (2'!M149</f>
        <v>0</v>
      </c>
      <c r="L150">
        <f>'Encuesta de Satisfacción de (2'!N149</f>
        <v>0</v>
      </c>
      <c r="M150">
        <f>'Encuesta de Satisfacción de (2'!O149</f>
        <v>0</v>
      </c>
      <c r="N150">
        <f>'Encuesta de Satisfacción de (2'!P149</f>
        <v>0</v>
      </c>
      <c r="O150">
        <f>'Encuesta de Satisfacción de (2'!Q149</f>
        <v>0</v>
      </c>
      <c r="P150">
        <f>'Encuesta de Satisfacción de (2'!R149</f>
        <v>0</v>
      </c>
      <c r="Q150">
        <f>'Encuesta de Satisfacción de (2'!S149</f>
        <v>0</v>
      </c>
      <c r="R150">
        <f>'Encuesta de Satisfacción de (2'!T149</f>
        <v>0</v>
      </c>
      <c r="S150">
        <f>'Encuesta de Satisfacción de (2'!U149</f>
        <v>0</v>
      </c>
      <c r="T150">
        <f>'Encuesta de Satisfacción de (2'!V149</f>
        <v>0</v>
      </c>
      <c r="U150">
        <f>'Encuesta de Satisfacción de (2'!W149</f>
        <v>0</v>
      </c>
      <c r="V150">
        <f>'Encuesta de Satisfacción de (2'!X149</f>
        <v>0</v>
      </c>
      <c r="W150">
        <f>'Encuesta de Satisfacción de (2'!Y149</f>
        <v>0</v>
      </c>
      <c r="X150">
        <f>'Encuesta de Satisfacción de (2'!Z149</f>
        <v>0</v>
      </c>
      <c r="Y150">
        <f>'Encuesta de Satisfacción de (2'!AA149</f>
        <v>0</v>
      </c>
      <c r="Z150">
        <f>'Encuesta de Satisfacción de (2'!AB149</f>
        <v>0</v>
      </c>
      <c r="AA150">
        <f>'Encuesta de Satisfacción de (2'!AC149</f>
        <v>0</v>
      </c>
      <c r="AB150">
        <f>'Encuesta de Satisfacción de (2'!AD149</f>
        <v>0</v>
      </c>
      <c r="AC150">
        <f>'Encuesta de Satisfacción de (2'!AE149</f>
        <v>0</v>
      </c>
      <c r="AD150">
        <f>'Encuesta de Satisfacción de (2'!AF149</f>
        <v>0</v>
      </c>
      <c r="AE150">
        <f>'Encuesta de Satisfacción de (2'!AG149</f>
        <v>0</v>
      </c>
      <c r="AF150">
        <f>'Encuesta de Satisfacción de (2'!AH149</f>
        <v>4</v>
      </c>
      <c r="AG150">
        <f>'Encuesta de Satisfacción de (2'!AI149</f>
        <v>1</v>
      </c>
      <c r="AH150">
        <f>'Encuesta de Satisfacción de (2'!AJ149</f>
        <v>2</v>
      </c>
      <c r="AI150">
        <f>'Encuesta de Satisfacción de (2'!AK149</f>
        <v>1</v>
      </c>
      <c r="AJ150">
        <f>'Encuesta de Satisfacción de (2'!AL149</f>
        <v>4</v>
      </c>
      <c r="AK150" t="str">
        <f>'Encuesta de Satisfacción de (2'!AM149</f>
        <v>No</v>
      </c>
      <c r="AL150" t="str">
        <f>'Encuesta de Satisfacción de (2'!AN149</f>
        <v>No</v>
      </c>
      <c r="AM150">
        <f>'Encuesta de Satisfacción de (2'!AO149</f>
        <v>1</v>
      </c>
      <c r="AN150">
        <f>'Encuesta de Satisfacción de (2'!AP149</f>
        <v>1</v>
      </c>
      <c r="AO150">
        <f>'Encuesta de Satisfacción de (2'!AQ149</f>
        <v>1</v>
      </c>
      <c r="AP150">
        <f>'Encuesta de Satisfacción de (2'!AR149</f>
        <v>3</v>
      </c>
      <c r="AQ150">
        <f>'Encuesta de Satisfacción de (2'!AS149</f>
        <v>3</v>
      </c>
      <c r="AR150">
        <f>'Encuesta de Satisfacción de (2'!AT149</f>
        <v>5</v>
      </c>
      <c r="AS150">
        <f>'Encuesta de Satisfacción de (2'!AU149</f>
        <v>4</v>
      </c>
      <c r="AT150">
        <f>'Encuesta de Satisfacción de (2'!AV149</f>
        <v>1</v>
      </c>
      <c r="AU150">
        <f>'Encuesta de Satisfacción de (2'!AW149</f>
        <v>1</v>
      </c>
      <c r="AV150">
        <f>'Encuesta de Satisfacción de (2'!AX149</f>
        <v>1</v>
      </c>
      <c r="AW150">
        <f>'Encuesta de Satisfacción de (2'!AY149</f>
        <v>1</v>
      </c>
      <c r="AX150">
        <f>'Encuesta de Satisfacción de (2'!AZ149</f>
        <v>1</v>
      </c>
      <c r="AY150">
        <f>'Encuesta de Satisfacción de (2'!BA149</f>
        <v>2</v>
      </c>
      <c r="AZ150">
        <f>'Encuesta de Satisfacción de (2'!BB149</f>
        <v>1</v>
      </c>
      <c r="BA150">
        <f>'Encuesta de Satisfacción de (2'!BC149</f>
        <v>1</v>
      </c>
      <c r="BB150">
        <f>'Encuesta de Satisfacción de (2'!BD149</f>
        <v>1</v>
      </c>
      <c r="BC150">
        <f>'Encuesta de Satisfacción de (2'!BE149</f>
        <v>1</v>
      </c>
      <c r="BD150">
        <f>'Encuesta de Satisfacción de (2'!BF149</f>
        <v>1</v>
      </c>
      <c r="BE150" t="str">
        <f>'Encuesta de Satisfacción de (2'!BG149</f>
        <v>Sí</v>
      </c>
      <c r="BF150" t="str">
        <f>'Encuesta de Satisfacción de (2'!BH149</f>
        <v>Sí</v>
      </c>
      <c r="BG150" t="str">
        <f>'Encuesta de Satisfacción de (2'!BI149</f>
        <v>Sí</v>
      </c>
      <c r="BH150" t="str">
        <f>'Encuesta de Satisfacción de (2'!BJ149</f>
        <v>Sí</v>
      </c>
      <c r="BI150" t="str">
        <f>'Encuesta de Satisfacción de (2'!BK149</f>
        <v>Sí</v>
      </c>
      <c r="BJ150" t="str">
        <f>'Encuesta de Satisfacción de (2'!BL149</f>
        <v>Sí</v>
      </c>
      <c r="BK150" t="str">
        <f>'Encuesta de Satisfacción de (2'!BM149</f>
        <v>No</v>
      </c>
      <c r="BL150" t="str">
        <f>'Encuesta de Satisfacción de (2'!BN149</f>
        <v>No</v>
      </c>
      <c r="BM150">
        <f>'Encuesta de Satisfacción de (2'!BO149</f>
        <v>2</v>
      </c>
      <c r="BN150">
        <f>'Encuesta de Satisfacción de (2'!BP149</f>
        <v>1</v>
      </c>
      <c r="BO150">
        <f>'Encuesta de Satisfacción de (2'!BQ149</f>
        <v>1</v>
      </c>
      <c r="BP150">
        <f>'Encuesta de Satisfacción de (2'!BR149</f>
        <v>1</v>
      </c>
      <c r="BQ150">
        <f>'Encuesta de Satisfacción de (2'!BS149</f>
        <v>2</v>
      </c>
      <c r="BR150">
        <f>'Encuesta de Satisfacción de (2'!BT149</f>
        <v>1</v>
      </c>
      <c r="BS150">
        <f>'Encuesta de Satisfacción de (2'!BU149</f>
        <v>2</v>
      </c>
      <c r="BT150" t="str">
        <f>'Encuesta de Satisfacción de (2'!BV149</f>
        <v>Sí</v>
      </c>
      <c r="BU150" t="str">
        <f>'Encuesta de Satisfacción de (2'!BW149</f>
        <v>No</v>
      </c>
      <c r="BV150">
        <f>'Encuesta de Satisfacción de (2'!BX149</f>
        <v>0</v>
      </c>
      <c r="BW150">
        <f>'Encuesta de Satisfacción de (2'!BY149</f>
        <v>1</v>
      </c>
      <c r="BX150">
        <f>'Encuesta de Satisfacción de (2'!BZ149</f>
        <v>1</v>
      </c>
      <c r="BY150" t="str">
        <f>'Encuesta de Satisfacción de (2'!CA149</f>
        <v>Insatisfecho</v>
      </c>
      <c r="BZ150" t="str">
        <f>'Encuesta de Satisfacción de (2'!CB149</f>
        <v>No teniendo libros del Siglo III y teniendo versiones actualizadas.</v>
      </c>
      <c r="CA150" t="str">
        <f>'Encuesta de Satisfacción de (2'!CC149</f>
        <v>No</v>
      </c>
      <c r="CB150" t="str">
        <f>'Encuesta de Satisfacción de (2'!CD149</f>
        <v>2021-22</v>
      </c>
      <c r="CC150" t="str">
        <f>'Encuesta de Satisfacción de (2'!CE149</f>
        <v>MUJER</v>
      </c>
      <c r="CD150" t="str">
        <f>'Encuesta de Satisfacción de (2'!CF149</f>
        <v>GRADO</v>
      </c>
      <c r="CE150" t="str">
        <f>'Encuesta de Satisfacción de (2'!CG149</f>
        <v>0853</v>
      </c>
      <c r="CF150" t="str">
        <f>'Encuesta de Satisfacción de (2'!CH149</f>
        <v>GRADO EN COMUNICACIÓN AUDIOVISUAL</v>
      </c>
      <c r="CG150">
        <f>'Encuesta de Satisfacción de (2'!CI149</f>
        <v>157</v>
      </c>
      <c r="CH150" t="str">
        <f>'Encuesta de Satisfacción de (2'!CJ149</f>
        <v>FACULTAD DE CIENCIAS DE LA INFORMACIÓN</v>
      </c>
      <c r="CI150">
        <f>'Encuesta de Satisfacción de (2'!CK149</f>
        <v>0</v>
      </c>
      <c r="CJ150">
        <f>'Encuesta de Satisfacción de (2'!CL149</f>
        <v>0</v>
      </c>
      <c r="CK150" t="str">
        <f>VLOOKUP(CH150,CENTROS!$A$2:$B$27,2,FALSE)</f>
        <v>INF</v>
      </c>
      <c r="CL150" t="str">
        <f>VLOOKUP(CH150,CENTROS!$A$2:$C$27,3,FALSE)</f>
        <v>Ciencias Sociales</v>
      </c>
      <c r="CN150">
        <f t="shared" si="90"/>
        <v>7.5</v>
      </c>
      <c r="CO150">
        <f t="shared" si="91"/>
        <v>0</v>
      </c>
      <c r="CP150">
        <f t="shared" si="92"/>
        <v>2.5</v>
      </c>
      <c r="CQ150">
        <f t="shared" si="93"/>
        <v>0</v>
      </c>
      <c r="CR150">
        <f t="shared" si="94"/>
        <v>7.5</v>
      </c>
      <c r="CS150">
        <f t="shared" si="95"/>
        <v>0</v>
      </c>
      <c r="CT150">
        <f t="shared" si="96"/>
        <v>0</v>
      </c>
      <c r="CU150">
        <f t="shared" si="97"/>
        <v>0</v>
      </c>
      <c r="CV150">
        <f t="shared" si="98"/>
        <v>0</v>
      </c>
      <c r="CW150">
        <f t="shared" si="99"/>
        <v>2.5</v>
      </c>
      <c r="CX150">
        <f t="shared" si="100"/>
        <v>0</v>
      </c>
      <c r="CY150">
        <f t="shared" si="101"/>
        <v>0</v>
      </c>
      <c r="CZ150">
        <f t="shared" si="102"/>
        <v>0</v>
      </c>
      <c r="DA150">
        <f t="shared" si="103"/>
        <v>0</v>
      </c>
      <c r="DB150">
        <f t="shared" si="104"/>
        <v>0</v>
      </c>
      <c r="DC150">
        <f t="shared" si="105"/>
        <v>2.5</v>
      </c>
      <c r="DD150">
        <f t="shared" si="106"/>
        <v>0</v>
      </c>
      <c r="DE150">
        <f t="shared" si="107"/>
        <v>0</v>
      </c>
      <c r="DF150">
        <f t="shared" si="108"/>
        <v>0</v>
      </c>
      <c r="DG150">
        <f t="shared" si="109"/>
        <v>2.5</v>
      </c>
      <c r="DH150">
        <f t="shared" si="110"/>
        <v>0</v>
      </c>
      <c r="DI150">
        <f t="shared" si="111"/>
        <v>2.5</v>
      </c>
      <c r="DJ150">
        <f t="shared" si="112"/>
        <v>0</v>
      </c>
      <c r="DK150">
        <f t="shared" si="113"/>
        <v>0</v>
      </c>
      <c r="DL150">
        <f t="shared" si="114"/>
        <v>2.5</v>
      </c>
    </row>
    <row r="151" spans="1:116" x14ac:dyDescent="0.2">
      <c r="A151" t="str">
        <f>'Encuesta de Satisfacción de (2'!C150</f>
        <v>De vez en cuando (1 o 2 veces al mes)</v>
      </c>
      <c r="B151" t="str">
        <f>'Encuesta de Satisfacción de (2'!D150</f>
        <v>De vez en cuando (1 o 2 veces al mes)</v>
      </c>
      <c r="C151" t="str">
        <f>'Encuesta de Satisfacción de (2'!E150</f>
        <v>F.  Ciencias Económicas y Empresariales</v>
      </c>
      <c r="D151" t="str">
        <f>'Encuesta de Satisfacción de (2'!F150</f>
        <v>F.  Geografía e Historia</v>
      </c>
      <c r="E151">
        <f>'Encuesta de Satisfacción de (2'!G150</f>
        <v>0</v>
      </c>
      <c r="F151">
        <f>'Encuesta de Satisfacción de (2'!H150</f>
        <v>0</v>
      </c>
      <c r="G151">
        <f>'Encuesta de Satisfacción de (2'!I150</f>
        <v>0</v>
      </c>
      <c r="H151">
        <f>'Encuesta de Satisfacción de (2'!J150</f>
        <v>0</v>
      </c>
      <c r="I151">
        <f>'Encuesta de Satisfacción de (2'!K150</f>
        <v>0</v>
      </c>
      <c r="J151">
        <f>'Encuesta de Satisfacción de (2'!L150</f>
        <v>0</v>
      </c>
      <c r="K151">
        <f>'Encuesta de Satisfacción de (2'!M150</f>
        <v>0</v>
      </c>
      <c r="L151">
        <f>'Encuesta de Satisfacción de (2'!N150</f>
        <v>0</v>
      </c>
      <c r="M151">
        <f>'Encuesta de Satisfacción de (2'!O150</f>
        <v>0</v>
      </c>
      <c r="N151">
        <f>'Encuesta de Satisfacción de (2'!P150</f>
        <v>0</v>
      </c>
      <c r="O151">
        <f>'Encuesta de Satisfacción de (2'!Q150</f>
        <v>0</v>
      </c>
      <c r="P151">
        <f>'Encuesta de Satisfacción de (2'!R150</f>
        <v>0</v>
      </c>
      <c r="Q151">
        <f>'Encuesta de Satisfacción de (2'!S150</f>
        <v>0</v>
      </c>
      <c r="R151">
        <f>'Encuesta de Satisfacción de (2'!T150</f>
        <v>0</v>
      </c>
      <c r="S151">
        <f>'Encuesta de Satisfacción de (2'!U150</f>
        <v>0</v>
      </c>
      <c r="T151">
        <f>'Encuesta de Satisfacción de (2'!V150</f>
        <v>0</v>
      </c>
      <c r="U151">
        <f>'Encuesta de Satisfacción de (2'!W150</f>
        <v>0</v>
      </c>
      <c r="V151">
        <f>'Encuesta de Satisfacción de (2'!X150</f>
        <v>0</v>
      </c>
      <c r="W151">
        <f>'Encuesta de Satisfacción de (2'!Y150</f>
        <v>0</v>
      </c>
      <c r="X151">
        <f>'Encuesta de Satisfacción de (2'!Z150</f>
        <v>0</v>
      </c>
      <c r="Y151">
        <f>'Encuesta de Satisfacción de (2'!AA150</f>
        <v>0</v>
      </c>
      <c r="Z151">
        <f>'Encuesta de Satisfacción de (2'!AB150</f>
        <v>0</v>
      </c>
      <c r="AA151">
        <f>'Encuesta de Satisfacción de (2'!AC150</f>
        <v>0</v>
      </c>
      <c r="AB151">
        <f>'Encuesta de Satisfacción de (2'!AD150</f>
        <v>0</v>
      </c>
      <c r="AC151">
        <f>'Encuesta de Satisfacción de (2'!AE150</f>
        <v>0</v>
      </c>
      <c r="AD151">
        <f>'Encuesta de Satisfacción de (2'!AF150</f>
        <v>0</v>
      </c>
      <c r="AE151">
        <f>'Encuesta de Satisfacción de (2'!AG150</f>
        <v>0</v>
      </c>
      <c r="AF151">
        <f>'Encuesta de Satisfacción de (2'!AH150</f>
        <v>4</v>
      </c>
      <c r="AG151">
        <f>'Encuesta de Satisfacción de (2'!AI150</f>
        <v>5</v>
      </c>
      <c r="AH151">
        <f>'Encuesta de Satisfacción de (2'!AJ150</f>
        <v>4</v>
      </c>
      <c r="AI151">
        <f>'Encuesta de Satisfacción de (2'!AK150</f>
        <v>4</v>
      </c>
      <c r="AJ151">
        <f>'Encuesta de Satisfacción de (2'!AL150</f>
        <v>5</v>
      </c>
      <c r="AK151" t="str">
        <f>'Encuesta de Satisfacción de (2'!AM150</f>
        <v>No</v>
      </c>
      <c r="AL151" t="str">
        <f>'Encuesta de Satisfacción de (2'!AN150</f>
        <v>N/A</v>
      </c>
      <c r="AM151">
        <f>'Encuesta de Satisfacción de (2'!AO150</f>
        <v>5</v>
      </c>
      <c r="AN151">
        <f>'Encuesta de Satisfacción de (2'!AP150</f>
        <v>0</v>
      </c>
      <c r="AO151">
        <f>'Encuesta de Satisfacción de (2'!AQ150</f>
        <v>0</v>
      </c>
      <c r="AP151">
        <f>'Encuesta de Satisfacción de (2'!AR150</f>
        <v>4</v>
      </c>
      <c r="AQ151">
        <f>'Encuesta de Satisfacción de (2'!AS150</f>
        <v>0</v>
      </c>
      <c r="AR151">
        <f>'Encuesta de Satisfacción de (2'!AT150</f>
        <v>3</v>
      </c>
      <c r="AS151">
        <f>'Encuesta de Satisfacción de (2'!AU150</f>
        <v>3</v>
      </c>
      <c r="AT151">
        <f>'Encuesta de Satisfacción de (2'!AV150</f>
        <v>3</v>
      </c>
      <c r="AU151">
        <f>'Encuesta de Satisfacción de (2'!AW150</f>
        <v>3</v>
      </c>
      <c r="AV151">
        <f>'Encuesta de Satisfacción de (2'!AX150</f>
        <v>4</v>
      </c>
      <c r="AW151">
        <f>'Encuesta de Satisfacción de (2'!AY150</f>
        <v>4</v>
      </c>
      <c r="AX151">
        <f>'Encuesta de Satisfacción de (2'!AZ150</f>
        <v>3</v>
      </c>
      <c r="AY151">
        <f>'Encuesta de Satisfacción de (2'!BA150</f>
        <v>5</v>
      </c>
      <c r="AZ151">
        <f>'Encuesta de Satisfacción de (2'!BB150</f>
        <v>4</v>
      </c>
      <c r="BA151">
        <f>'Encuesta de Satisfacción de (2'!BC150</f>
        <v>3</v>
      </c>
      <c r="BB151">
        <f>'Encuesta de Satisfacción de (2'!BD150</f>
        <v>4</v>
      </c>
      <c r="BC151">
        <f>'Encuesta de Satisfacción de (2'!BE150</f>
        <v>3</v>
      </c>
      <c r="BD151">
        <f>'Encuesta de Satisfacción de (2'!BF150</f>
        <v>4</v>
      </c>
      <c r="BE151" t="str">
        <f>'Encuesta de Satisfacción de (2'!BG150</f>
        <v>No</v>
      </c>
      <c r="BF151" t="str">
        <f>'Encuesta de Satisfacción de (2'!BH150</f>
        <v>No</v>
      </c>
      <c r="BG151" t="str">
        <f>'Encuesta de Satisfacción de (2'!BI150</f>
        <v>Sí</v>
      </c>
      <c r="BH151" t="str">
        <f>'Encuesta de Satisfacción de (2'!BJ150</f>
        <v>No</v>
      </c>
      <c r="BI151" t="str">
        <f>'Encuesta de Satisfacción de (2'!BK150</f>
        <v>No</v>
      </c>
      <c r="BJ151" t="str">
        <f>'Encuesta de Satisfacción de (2'!BL150</f>
        <v>No</v>
      </c>
      <c r="BK151" t="str">
        <f>'Encuesta de Satisfacción de (2'!BM150</f>
        <v>No</v>
      </c>
      <c r="BL151" t="str">
        <f>'Encuesta de Satisfacción de (2'!BN150</f>
        <v>No</v>
      </c>
      <c r="BM151">
        <f>'Encuesta de Satisfacción de (2'!BO150</f>
        <v>5</v>
      </c>
      <c r="BN151">
        <f>'Encuesta de Satisfacción de (2'!BP150</f>
        <v>5</v>
      </c>
      <c r="BO151">
        <f>'Encuesta de Satisfacción de (2'!BQ150</f>
        <v>4</v>
      </c>
      <c r="BP151">
        <f>'Encuesta de Satisfacción de (2'!BR150</f>
        <v>5</v>
      </c>
      <c r="BQ151">
        <f>'Encuesta de Satisfacción de (2'!BS150</f>
        <v>5</v>
      </c>
      <c r="BR151">
        <f>'Encuesta de Satisfacción de (2'!BT150</f>
        <v>5</v>
      </c>
      <c r="BS151">
        <f>'Encuesta de Satisfacción de (2'!BU150</f>
        <v>3</v>
      </c>
      <c r="BT151" t="str">
        <f>'Encuesta de Satisfacción de (2'!BV150</f>
        <v>No</v>
      </c>
      <c r="BU151" t="str">
        <f>'Encuesta de Satisfacción de (2'!BW150</f>
        <v>No</v>
      </c>
      <c r="BV151">
        <f>'Encuesta de Satisfacción de (2'!BX150</f>
        <v>0</v>
      </c>
      <c r="BW151">
        <f>'Encuesta de Satisfacción de (2'!BY150</f>
        <v>5</v>
      </c>
      <c r="BX151">
        <f>'Encuesta de Satisfacción de (2'!BZ150</f>
        <v>5</v>
      </c>
      <c r="BY151" t="str">
        <f>'Encuesta de Satisfacción de (2'!CA150</f>
        <v>Muy satisfecho</v>
      </c>
      <c r="BZ151">
        <f>'Encuesta de Satisfacción de (2'!CB150</f>
        <v>0</v>
      </c>
      <c r="CA151" t="str">
        <f>'Encuesta de Satisfacción de (2'!CC150</f>
        <v>No</v>
      </c>
      <c r="CB151" t="str">
        <f>'Encuesta de Satisfacción de (2'!CD150</f>
        <v>2021-22</v>
      </c>
      <c r="CC151" t="str">
        <f>'Encuesta de Satisfacción de (2'!CE150</f>
        <v>HOMBRE</v>
      </c>
      <c r="CD151" t="str">
        <f>'Encuesta de Satisfacción de (2'!CF150</f>
        <v>GRADO</v>
      </c>
      <c r="CE151" t="str">
        <f>'Encuesta de Satisfacción de (2'!CG150</f>
        <v>0828</v>
      </c>
      <c r="CF151" t="str">
        <f>'Encuesta de Satisfacción de (2'!CH150</f>
        <v>GRADO EN HISTORIA</v>
      </c>
      <c r="CG151">
        <f>'Encuesta de Satisfacción de (2'!CI150</f>
        <v>107</v>
      </c>
      <c r="CH151" t="str">
        <f>'Encuesta de Satisfacción de (2'!CJ150</f>
        <v>FACULTAD DE GEOGRAFÍA E HISTORIA</v>
      </c>
      <c r="CI151">
        <f>'Encuesta de Satisfacción de (2'!CK150</f>
        <v>0</v>
      </c>
      <c r="CJ151">
        <f>'Encuesta de Satisfacción de (2'!CL150</f>
        <v>0</v>
      </c>
      <c r="CK151" t="str">
        <f>VLOOKUP(CH151,CENTROS!$A$2:$B$27,2,FALSE)</f>
        <v>GHI</v>
      </c>
      <c r="CL151" t="str">
        <f>VLOOKUP(CH151,CENTROS!$A$2:$C$27,3,FALSE)</f>
        <v>Humanidades</v>
      </c>
      <c r="CN151">
        <f t="shared" si="90"/>
        <v>7.5</v>
      </c>
      <c r="CO151">
        <f t="shared" si="91"/>
        <v>10</v>
      </c>
      <c r="CP151">
        <f t="shared" si="92"/>
        <v>7.5</v>
      </c>
      <c r="CQ151">
        <f t="shared" si="93"/>
        <v>7.5</v>
      </c>
      <c r="CR151">
        <f t="shared" si="94"/>
        <v>10</v>
      </c>
      <c r="CS151">
        <f t="shared" si="95"/>
        <v>5</v>
      </c>
      <c r="CT151">
        <f t="shared" si="96"/>
        <v>7.5</v>
      </c>
      <c r="CU151">
        <f t="shared" si="97"/>
        <v>7.5</v>
      </c>
      <c r="CV151">
        <f t="shared" si="98"/>
        <v>5</v>
      </c>
      <c r="CW151">
        <f t="shared" si="99"/>
        <v>10</v>
      </c>
      <c r="CX151">
        <f t="shared" si="100"/>
        <v>7.5</v>
      </c>
      <c r="CY151">
        <f t="shared" si="101"/>
        <v>5</v>
      </c>
      <c r="CZ151">
        <f t="shared" si="102"/>
        <v>7.5</v>
      </c>
      <c r="DA151">
        <f t="shared" si="103"/>
        <v>5</v>
      </c>
      <c r="DB151">
        <f t="shared" si="104"/>
        <v>7.5</v>
      </c>
      <c r="DC151">
        <f t="shared" si="105"/>
        <v>10</v>
      </c>
      <c r="DD151">
        <f t="shared" si="106"/>
        <v>10</v>
      </c>
      <c r="DE151">
        <f t="shared" si="107"/>
        <v>7.5</v>
      </c>
      <c r="DF151">
        <f t="shared" si="108"/>
        <v>10</v>
      </c>
      <c r="DG151">
        <f t="shared" si="109"/>
        <v>10</v>
      </c>
      <c r="DH151">
        <f t="shared" si="110"/>
        <v>10</v>
      </c>
      <c r="DI151">
        <f t="shared" si="111"/>
        <v>5</v>
      </c>
      <c r="DJ151">
        <f t="shared" si="112"/>
        <v>10</v>
      </c>
      <c r="DK151">
        <f t="shared" si="113"/>
        <v>10</v>
      </c>
      <c r="DL151">
        <f t="shared" si="114"/>
        <v>10</v>
      </c>
    </row>
    <row r="152" spans="1:116" x14ac:dyDescent="0.2">
      <c r="A152" t="str">
        <f>'Encuesta de Satisfacción de (2'!C151</f>
        <v>Nunca</v>
      </c>
      <c r="B152" t="str">
        <f>'Encuesta de Satisfacción de (2'!D151</f>
        <v>De vez en cuando (1 o 2 veces al mes)</v>
      </c>
      <c r="C152">
        <f>'Encuesta de Satisfacción de (2'!E151</f>
        <v>0</v>
      </c>
      <c r="D152">
        <f>'Encuesta de Satisfacción de (2'!F151</f>
        <v>0</v>
      </c>
      <c r="E152">
        <f>'Encuesta de Satisfacción de (2'!G151</f>
        <v>0</v>
      </c>
      <c r="F152">
        <f>'Encuesta de Satisfacción de (2'!H151</f>
        <v>0</v>
      </c>
      <c r="G152">
        <f>'Encuesta de Satisfacción de (2'!I151</f>
        <v>0</v>
      </c>
      <c r="H152">
        <f>'Encuesta de Satisfacción de (2'!J151</f>
        <v>0</v>
      </c>
      <c r="I152">
        <f>'Encuesta de Satisfacción de (2'!K151</f>
        <v>0</v>
      </c>
      <c r="J152">
        <f>'Encuesta de Satisfacción de (2'!L151</f>
        <v>0</v>
      </c>
      <c r="K152">
        <f>'Encuesta de Satisfacción de (2'!M151</f>
        <v>0</v>
      </c>
      <c r="L152">
        <f>'Encuesta de Satisfacción de (2'!N151</f>
        <v>0</v>
      </c>
      <c r="M152">
        <f>'Encuesta de Satisfacción de (2'!O151</f>
        <v>0</v>
      </c>
      <c r="N152">
        <f>'Encuesta de Satisfacción de (2'!P151</f>
        <v>0</v>
      </c>
      <c r="O152">
        <f>'Encuesta de Satisfacción de (2'!Q151</f>
        <v>0</v>
      </c>
      <c r="P152">
        <f>'Encuesta de Satisfacción de (2'!R151</f>
        <v>0</v>
      </c>
      <c r="Q152">
        <f>'Encuesta de Satisfacción de (2'!S151</f>
        <v>0</v>
      </c>
      <c r="R152">
        <f>'Encuesta de Satisfacción de (2'!T151</f>
        <v>0</v>
      </c>
      <c r="S152">
        <f>'Encuesta de Satisfacción de (2'!U151</f>
        <v>0</v>
      </c>
      <c r="T152">
        <f>'Encuesta de Satisfacción de (2'!V151</f>
        <v>0</v>
      </c>
      <c r="U152">
        <f>'Encuesta de Satisfacción de (2'!W151</f>
        <v>0</v>
      </c>
      <c r="V152">
        <f>'Encuesta de Satisfacción de (2'!X151</f>
        <v>0</v>
      </c>
      <c r="W152">
        <f>'Encuesta de Satisfacción de (2'!Y151</f>
        <v>0</v>
      </c>
      <c r="X152">
        <f>'Encuesta de Satisfacción de (2'!Z151</f>
        <v>0</v>
      </c>
      <c r="Y152">
        <f>'Encuesta de Satisfacción de (2'!AA151</f>
        <v>0</v>
      </c>
      <c r="Z152">
        <f>'Encuesta de Satisfacción de (2'!AB151</f>
        <v>0</v>
      </c>
      <c r="AA152">
        <f>'Encuesta de Satisfacción de (2'!AC151</f>
        <v>0</v>
      </c>
      <c r="AB152">
        <f>'Encuesta de Satisfacción de (2'!AD151</f>
        <v>0</v>
      </c>
      <c r="AC152">
        <f>'Encuesta de Satisfacción de (2'!AE151</f>
        <v>0</v>
      </c>
      <c r="AD152">
        <f>'Encuesta de Satisfacción de (2'!AF151</f>
        <v>0</v>
      </c>
      <c r="AE152">
        <f>'Encuesta de Satisfacción de (2'!AG151</f>
        <v>0</v>
      </c>
      <c r="AF152">
        <f>'Encuesta de Satisfacción de (2'!AH151</f>
        <v>0</v>
      </c>
      <c r="AG152">
        <f>'Encuesta de Satisfacción de (2'!AI151</f>
        <v>0</v>
      </c>
      <c r="AH152">
        <f>'Encuesta de Satisfacción de (2'!AJ151</f>
        <v>0</v>
      </c>
      <c r="AI152">
        <f>'Encuesta de Satisfacción de (2'!AK151</f>
        <v>0</v>
      </c>
      <c r="AJ152">
        <f>'Encuesta de Satisfacción de (2'!AL151</f>
        <v>0</v>
      </c>
      <c r="AK152" t="str">
        <f>'Encuesta de Satisfacción de (2'!AM151</f>
        <v>No</v>
      </c>
      <c r="AL152" t="str">
        <f>'Encuesta de Satisfacción de (2'!AN151</f>
        <v>No</v>
      </c>
      <c r="AM152">
        <f>'Encuesta de Satisfacción de (2'!AO151</f>
        <v>0</v>
      </c>
      <c r="AN152">
        <f>'Encuesta de Satisfacción de (2'!AP151</f>
        <v>5</v>
      </c>
      <c r="AO152">
        <f>'Encuesta de Satisfacción de (2'!AQ151</f>
        <v>5</v>
      </c>
      <c r="AP152">
        <f>'Encuesta de Satisfacción de (2'!AR151</f>
        <v>5</v>
      </c>
      <c r="AQ152">
        <f>'Encuesta de Satisfacción de (2'!AS151</f>
        <v>2</v>
      </c>
      <c r="AR152">
        <f>'Encuesta de Satisfacción de (2'!AT151</f>
        <v>3</v>
      </c>
      <c r="AS152">
        <f>'Encuesta de Satisfacción de (2'!AU151</f>
        <v>1</v>
      </c>
      <c r="AT152">
        <f>'Encuesta de Satisfacción de (2'!AV151</f>
        <v>4</v>
      </c>
      <c r="AU152">
        <f>'Encuesta de Satisfacción de (2'!AW151</f>
        <v>4</v>
      </c>
      <c r="AV152">
        <f>'Encuesta de Satisfacción de (2'!AX151</f>
        <v>0</v>
      </c>
      <c r="AW152">
        <f>'Encuesta de Satisfacción de (2'!AY151</f>
        <v>4</v>
      </c>
      <c r="AX152">
        <f>'Encuesta de Satisfacción de (2'!AZ151</f>
        <v>4</v>
      </c>
      <c r="AY152">
        <f>'Encuesta de Satisfacción de (2'!BA151</f>
        <v>5</v>
      </c>
      <c r="AZ152">
        <f>'Encuesta de Satisfacción de (2'!BB151</f>
        <v>4</v>
      </c>
      <c r="BA152">
        <f>'Encuesta de Satisfacción de (2'!BC151</f>
        <v>0</v>
      </c>
      <c r="BB152">
        <f>'Encuesta de Satisfacción de (2'!BD151</f>
        <v>0</v>
      </c>
      <c r="BC152">
        <f>'Encuesta de Satisfacción de (2'!BE151</f>
        <v>0</v>
      </c>
      <c r="BD152">
        <f>'Encuesta de Satisfacción de (2'!BF151</f>
        <v>0</v>
      </c>
      <c r="BE152" t="str">
        <f>'Encuesta de Satisfacción de (2'!BG151</f>
        <v>No</v>
      </c>
      <c r="BF152" t="str">
        <f>'Encuesta de Satisfacción de (2'!BH151</f>
        <v>N/A</v>
      </c>
      <c r="BG152" t="str">
        <f>'Encuesta de Satisfacción de (2'!BI151</f>
        <v>N/A</v>
      </c>
      <c r="BH152" t="str">
        <f>'Encuesta de Satisfacción de (2'!BJ151</f>
        <v>N/A</v>
      </c>
      <c r="BI152" t="str">
        <f>'Encuesta de Satisfacción de (2'!BK151</f>
        <v>N/A</v>
      </c>
      <c r="BJ152" t="str">
        <f>'Encuesta de Satisfacción de (2'!BL151</f>
        <v>N/A</v>
      </c>
      <c r="BK152" t="str">
        <f>'Encuesta de Satisfacción de (2'!BM151</f>
        <v>Sí</v>
      </c>
      <c r="BL152" t="str">
        <f>'Encuesta de Satisfacción de (2'!BN151</f>
        <v>N/A</v>
      </c>
      <c r="BM152">
        <f>'Encuesta de Satisfacción de (2'!BO151</f>
        <v>0</v>
      </c>
      <c r="BN152">
        <f>'Encuesta de Satisfacción de (2'!BP151</f>
        <v>0</v>
      </c>
      <c r="BO152">
        <f>'Encuesta de Satisfacción de (2'!BQ151</f>
        <v>0</v>
      </c>
      <c r="BP152">
        <f>'Encuesta de Satisfacción de (2'!BR151</f>
        <v>0</v>
      </c>
      <c r="BQ152">
        <f>'Encuesta de Satisfacción de (2'!BS151</f>
        <v>0</v>
      </c>
      <c r="BR152">
        <f>'Encuesta de Satisfacción de (2'!BT151</f>
        <v>4</v>
      </c>
      <c r="BS152">
        <f>'Encuesta de Satisfacción de (2'!BU151</f>
        <v>0</v>
      </c>
      <c r="BT152" t="str">
        <f>'Encuesta de Satisfacción de (2'!BV151</f>
        <v>Sí</v>
      </c>
      <c r="BU152" t="str">
        <f>'Encuesta de Satisfacción de (2'!BW151</f>
        <v>No</v>
      </c>
      <c r="BV152">
        <f>'Encuesta de Satisfacción de (2'!BX151</f>
        <v>0</v>
      </c>
      <c r="BW152">
        <f>'Encuesta de Satisfacción de (2'!BY151</f>
        <v>5</v>
      </c>
      <c r="BX152">
        <f>'Encuesta de Satisfacción de (2'!BZ151</f>
        <v>5</v>
      </c>
      <c r="BY152" t="str">
        <f>'Encuesta de Satisfacción de (2'!CA151</f>
        <v>Satisfecho</v>
      </c>
      <c r="BZ152" t="str">
        <f>'Encuesta de Satisfacción de (2'!CB151</f>
        <v>El acceso al catálogo online debería ser más intuitivo y la búsqueda debería facilitar saber de antemano la posibilidad de acceder al documento completo. En muchas ocasiones cuando el link dirige a servidores externos el contenido final no es accesible.</v>
      </c>
      <c r="CA152" t="str">
        <f>'Encuesta de Satisfacción de (2'!CC151</f>
        <v>No</v>
      </c>
      <c r="CB152" t="str">
        <f>'Encuesta de Satisfacción de (2'!CD151</f>
        <v>2021-22</v>
      </c>
      <c r="CC152" t="str">
        <f>'Encuesta de Satisfacción de (2'!CE151</f>
        <v>MUJER</v>
      </c>
      <c r="CD152" t="str">
        <f>'Encuesta de Satisfacción de (2'!CF151</f>
        <v>DOCTORADO</v>
      </c>
      <c r="CE152" t="str">
        <f>'Encuesta de Satisfacción de (2'!CG151</f>
        <v>D9AK</v>
      </c>
      <c r="CF152" t="str">
        <f>'Encuesta de Satisfacción de (2'!CH151</f>
        <v>DOCTORADO EN PERIODISMO RD99</v>
      </c>
      <c r="CG152">
        <f>'Encuesta de Satisfacción de (2'!CI151</f>
        <v>157</v>
      </c>
      <c r="CH152" t="str">
        <f>'Encuesta de Satisfacción de (2'!CJ151</f>
        <v>FACULTAD DE CIENCIAS DE LA INFORMACIÓN</v>
      </c>
      <c r="CI152">
        <f>'Encuesta de Satisfacción de (2'!CK151</f>
        <v>0</v>
      </c>
      <c r="CJ152">
        <f>'Encuesta de Satisfacción de (2'!CL151</f>
        <v>0</v>
      </c>
      <c r="CK152" t="str">
        <f>VLOOKUP(CH152,CENTROS!$A$2:$B$27,2,FALSE)</f>
        <v>INF</v>
      </c>
      <c r="CL152" t="str">
        <f>VLOOKUP(CH152,CENTROS!$A$2:$C$27,3,FALSE)</f>
        <v>Ciencias Sociales</v>
      </c>
      <c r="CN152" t="b">
        <f t="shared" si="90"/>
        <v>0</v>
      </c>
      <c r="CO152" t="b">
        <f t="shared" si="91"/>
        <v>0</v>
      </c>
      <c r="CP152" t="b">
        <f t="shared" si="92"/>
        <v>0</v>
      </c>
      <c r="CQ152" t="b">
        <f t="shared" si="93"/>
        <v>0</v>
      </c>
      <c r="CR152" t="b">
        <f t="shared" si="94"/>
        <v>0</v>
      </c>
      <c r="CS152">
        <f t="shared" si="95"/>
        <v>7.5</v>
      </c>
      <c r="CT152" t="b">
        <f t="shared" si="96"/>
        <v>0</v>
      </c>
      <c r="CU152">
        <f t="shared" si="97"/>
        <v>7.5</v>
      </c>
      <c r="CV152">
        <f t="shared" si="98"/>
        <v>7.5</v>
      </c>
      <c r="CW152">
        <f t="shared" si="99"/>
        <v>10</v>
      </c>
      <c r="CX152">
        <f t="shared" si="100"/>
        <v>7.5</v>
      </c>
      <c r="CY152" t="b">
        <f t="shared" si="101"/>
        <v>0</v>
      </c>
      <c r="CZ152" t="b">
        <f t="shared" si="102"/>
        <v>0</v>
      </c>
      <c r="DA152" t="b">
        <f t="shared" si="103"/>
        <v>0</v>
      </c>
      <c r="DB152" t="b">
        <f t="shared" si="104"/>
        <v>0</v>
      </c>
      <c r="DC152" t="b">
        <f t="shared" si="105"/>
        <v>0</v>
      </c>
      <c r="DD152" t="b">
        <f t="shared" si="106"/>
        <v>0</v>
      </c>
      <c r="DE152" t="b">
        <f t="shared" si="107"/>
        <v>0</v>
      </c>
      <c r="DF152" t="b">
        <f t="shared" si="108"/>
        <v>0</v>
      </c>
      <c r="DG152" t="b">
        <f t="shared" si="109"/>
        <v>0</v>
      </c>
      <c r="DH152">
        <f t="shared" si="110"/>
        <v>7.5</v>
      </c>
      <c r="DI152" t="b">
        <f t="shared" si="111"/>
        <v>0</v>
      </c>
      <c r="DJ152">
        <f t="shared" si="112"/>
        <v>10</v>
      </c>
      <c r="DK152">
        <f t="shared" si="113"/>
        <v>10</v>
      </c>
      <c r="DL152">
        <f t="shared" si="114"/>
        <v>7.5</v>
      </c>
    </row>
    <row r="153" spans="1:116" x14ac:dyDescent="0.2">
      <c r="A153" t="str">
        <f>'Encuesta de Satisfacción de (2'!C152</f>
        <v>De vez en cuando (1 o 2 veces al mes)</v>
      </c>
      <c r="B153" t="str">
        <f>'Encuesta de Satisfacción de (2'!D152</f>
        <v>Frecuentemente (1 o 2 veces por semana)</v>
      </c>
      <c r="C153" t="str">
        <f>'Encuesta de Satisfacción de (2'!E152</f>
        <v>F.  Geografía e Historia</v>
      </c>
      <c r="D153" t="str">
        <f>'Encuesta de Satisfacción de (2'!F152</f>
        <v>Biblioteca María Zambrano (Filología / Derecho)</v>
      </c>
      <c r="E153">
        <f>'Encuesta de Satisfacción de (2'!G152</f>
        <v>0</v>
      </c>
      <c r="F153">
        <f>'Encuesta de Satisfacción de (2'!H152</f>
        <v>0</v>
      </c>
      <c r="G153">
        <f>'Encuesta de Satisfacción de (2'!I152</f>
        <v>0</v>
      </c>
      <c r="H153">
        <f>'Encuesta de Satisfacción de (2'!J152</f>
        <v>0</v>
      </c>
      <c r="I153">
        <f>'Encuesta de Satisfacción de (2'!K152</f>
        <v>0</v>
      </c>
      <c r="J153">
        <f>'Encuesta de Satisfacción de (2'!L152</f>
        <v>0</v>
      </c>
      <c r="K153">
        <f>'Encuesta de Satisfacción de (2'!M152</f>
        <v>0</v>
      </c>
      <c r="L153">
        <f>'Encuesta de Satisfacción de (2'!N152</f>
        <v>0</v>
      </c>
      <c r="M153">
        <f>'Encuesta de Satisfacción de (2'!O152</f>
        <v>0</v>
      </c>
      <c r="N153">
        <f>'Encuesta de Satisfacción de (2'!P152</f>
        <v>0</v>
      </c>
      <c r="O153">
        <f>'Encuesta de Satisfacción de (2'!Q152</f>
        <v>0</v>
      </c>
      <c r="P153">
        <f>'Encuesta de Satisfacción de (2'!R152</f>
        <v>0</v>
      </c>
      <c r="Q153">
        <f>'Encuesta de Satisfacción de (2'!S152</f>
        <v>0</v>
      </c>
      <c r="R153">
        <f>'Encuesta de Satisfacción de (2'!T152</f>
        <v>0</v>
      </c>
      <c r="S153">
        <f>'Encuesta de Satisfacción de (2'!U152</f>
        <v>0</v>
      </c>
      <c r="T153">
        <f>'Encuesta de Satisfacción de (2'!V152</f>
        <v>0</v>
      </c>
      <c r="U153">
        <f>'Encuesta de Satisfacción de (2'!W152</f>
        <v>0</v>
      </c>
      <c r="V153">
        <f>'Encuesta de Satisfacción de (2'!X152</f>
        <v>0</v>
      </c>
      <c r="W153">
        <f>'Encuesta de Satisfacción de (2'!Y152</f>
        <v>0</v>
      </c>
      <c r="X153">
        <f>'Encuesta de Satisfacción de (2'!Z152</f>
        <v>0</v>
      </c>
      <c r="Y153">
        <f>'Encuesta de Satisfacción de (2'!AA152</f>
        <v>0</v>
      </c>
      <c r="Z153">
        <f>'Encuesta de Satisfacción de (2'!AB152</f>
        <v>0</v>
      </c>
      <c r="AA153">
        <f>'Encuesta de Satisfacción de (2'!AC152</f>
        <v>0</v>
      </c>
      <c r="AB153">
        <f>'Encuesta de Satisfacción de (2'!AD152</f>
        <v>0</v>
      </c>
      <c r="AC153">
        <f>'Encuesta de Satisfacción de (2'!AE152</f>
        <v>0</v>
      </c>
      <c r="AD153">
        <f>'Encuesta de Satisfacción de (2'!AF152</f>
        <v>0</v>
      </c>
      <c r="AE153" t="str">
        <f>'Encuesta de Satisfacción de (2'!AG152</f>
        <v>biblioteca nacional</v>
      </c>
      <c r="AF153">
        <f>'Encuesta de Satisfacción de (2'!AH152</f>
        <v>4</v>
      </c>
      <c r="AG153">
        <f>'Encuesta de Satisfacción de (2'!AI152</f>
        <v>5</v>
      </c>
      <c r="AH153">
        <f>'Encuesta de Satisfacción de (2'!AJ152</f>
        <v>4</v>
      </c>
      <c r="AI153">
        <f>'Encuesta de Satisfacción de (2'!AK152</f>
        <v>3</v>
      </c>
      <c r="AJ153">
        <f>'Encuesta de Satisfacción de (2'!AL152</f>
        <v>3</v>
      </c>
      <c r="AK153" t="str">
        <f>'Encuesta de Satisfacción de (2'!AM152</f>
        <v>Sí</v>
      </c>
      <c r="AL153" t="str">
        <f>'Encuesta de Satisfacción de (2'!AN152</f>
        <v>Sí</v>
      </c>
      <c r="AM153">
        <f>'Encuesta de Satisfacción de (2'!AO152</f>
        <v>4</v>
      </c>
      <c r="AN153">
        <f>'Encuesta de Satisfacción de (2'!AP152</f>
        <v>3</v>
      </c>
      <c r="AO153">
        <f>'Encuesta de Satisfacción de (2'!AQ152</f>
        <v>4</v>
      </c>
      <c r="AP153">
        <f>'Encuesta de Satisfacción de (2'!AR152</f>
        <v>0</v>
      </c>
      <c r="AQ153">
        <f>'Encuesta de Satisfacción de (2'!AS152</f>
        <v>4</v>
      </c>
      <c r="AR153">
        <f>'Encuesta de Satisfacción de (2'!AT152</f>
        <v>0</v>
      </c>
      <c r="AS153">
        <f>'Encuesta de Satisfacción de (2'!AU152</f>
        <v>4</v>
      </c>
      <c r="AT153">
        <f>'Encuesta de Satisfacción de (2'!AV152</f>
        <v>0</v>
      </c>
      <c r="AU153">
        <f>'Encuesta de Satisfacción de (2'!AW152</f>
        <v>1</v>
      </c>
      <c r="AV153">
        <f>'Encuesta de Satisfacción de (2'!AX152</f>
        <v>3</v>
      </c>
      <c r="AW153">
        <f>'Encuesta de Satisfacción de (2'!AY152</f>
        <v>5</v>
      </c>
      <c r="AX153">
        <f>'Encuesta de Satisfacción de (2'!AZ152</f>
        <v>4</v>
      </c>
      <c r="AY153">
        <f>'Encuesta de Satisfacción de (2'!BA152</f>
        <v>5</v>
      </c>
      <c r="AZ153">
        <f>'Encuesta de Satisfacción de (2'!BB152</f>
        <v>5</v>
      </c>
      <c r="BA153">
        <f>'Encuesta de Satisfacción de (2'!BC152</f>
        <v>2</v>
      </c>
      <c r="BB153">
        <f>'Encuesta de Satisfacción de (2'!BD152</f>
        <v>4</v>
      </c>
      <c r="BC153">
        <f>'Encuesta de Satisfacción de (2'!BE152</f>
        <v>4</v>
      </c>
      <c r="BD153">
        <f>'Encuesta de Satisfacción de (2'!BF152</f>
        <v>2</v>
      </c>
      <c r="BE153" t="str">
        <f>'Encuesta de Satisfacción de (2'!BG152</f>
        <v>No</v>
      </c>
      <c r="BF153" t="str">
        <f>'Encuesta de Satisfacción de (2'!BH152</f>
        <v>No</v>
      </c>
      <c r="BG153" t="str">
        <f>'Encuesta de Satisfacción de (2'!BI152</f>
        <v>Sí</v>
      </c>
      <c r="BH153" t="str">
        <f>'Encuesta de Satisfacción de (2'!BJ152</f>
        <v>Sí</v>
      </c>
      <c r="BI153" t="str">
        <f>'Encuesta de Satisfacción de (2'!BK152</f>
        <v>No</v>
      </c>
      <c r="BJ153" t="str">
        <f>'Encuesta de Satisfacción de (2'!BL152</f>
        <v>No</v>
      </c>
      <c r="BK153" t="str">
        <f>'Encuesta de Satisfacción de (2'!BM152</f>
        <v>No</v>
      </c>
      <c r="BL153" t="str">
        <f>'Encuesta de Satisfacción de (2'!BN152</f>
        <v>No</v>
      </c>
      <c r="BM153">
        <f>'Encuesta de Satisfacción de (2'!BO152</f>
        <v>5</v>
      </c>
      <c r="BN153">
        <f>'Encuesta de Satisfacción de (2'!BP152</f>
        <v>4</v>
      </c>
      <c r="BO153">
        <f>'Encuesta de Satisfacción de (2'!BQ152</f>
        <v>5</v>
      </c>
      <c r="BP153">
        <f>'Encuesta de Satisfacción de (2'!BR152</f>
        <v>5</v>
      </c>
      <c r="BQ153">
        <f>'Encuesta de Satisfacción de (2'!BS152</f>
        <v>5</v>
      </c>
      <c r="BR153">
        <f>'Encuesta de Satisfacción de (2'!BT152</f>
        <v>5</v>
      </c>
      <c r="BS153">
        <f>'Encuesta de Satisfacción de (2'!BU152</f>
        <v>3</v>
      </c>
      <c r="BT153" t="str">
        <f>'Encuesta de Satisfacción de (2'!BV152</f>
        <v>Sí</v>
      </c>
      <c r="BU153" t="str">
        <f>'Encuesta de Satisfacción de (2'!BW152</f>
        <v>No</v>
      </c>
      <c r="BV153">
        <f>'Encuesta de Satisfacción de (2'!BX152</f>
        <v>0</v>
      </c>
      <c r="BW153">
        <f>'Encuesta de Satisfacción de (2'!BY152</f>
        <v>5</v>
      </c>
      <c r="BX153">
        <f>'Encuesta de Satisfacción de (2'!BZ152</f>
        <v>5</v>
      </c>
      <c r="BY153" t="str">
        <f>'Encuesta de Satisfacción de (2'!CA152</f>
        <v>Muy satisfecho</v>
      </c>
      <c r="BZ153">
        <f>'Encuesta de Satisfacción de (2'!CB152</f>
        <v>0</v>
      </c>
      <c r="CA153" t="str">
        <f>'Encuesta de Satisfacción de (2'!CC152</f>
        <v>No</v>
      </c>
      <c r="CB153" t="str">
        <f>'Encuesta de Satisfacción de (2'!CD152</f>
        <v>2021-22</v>
      </c>
      <c r="CC153" t="str">
        <f>'Encuesta de Satisfacción de (2'!CE152</f>
        <v>HOMBRE</v>
      </c>
      <c r="CD153" t="str">
        <f>'Encuesta de Satisfacción de (2'!CF152</f>
        <v>GRADO</v>
      </c>
      <c r="CE153" t="str">
        <f>'Encuesta de Satisfacción de (2'!CG152</f>
        <v>0889</v>
      </c>
      <c r="CF153" t="str">
        <f>'Encuesta de Satisfacción de (2'!CH152</f>
        <v>GRADO EN MUSICOLOGÍA</v>
      </c>
      <c r="CG153">
        <f>'Encuesta de Satisfacción de (2'!CI152</f>
        <v>107</v>
      </c>
      <c r="CH153" t="str">
        <f>'Encuesta de Satisfacción de (2'!CJ152</f>
        <v>FACULTAD DE GEOGRAFÍA E HISTORIA</v>
      </c>
      <c r="CI153">
        <f>'Encuesta de Satisfacción de (2'!CK152</f>
        <v>0</v>
      </c>
      <c r="CJ153">
        <f>'Encuesta de Satisfacción de (2'!CL152</f>
        <v>0</v>
      </c>
      <c r="CK153" t="str">
        <f>VLOOKUP(CH153,CENTROS!$A$2:$B$27,2,FALSE)</f>
        <v>GHI</v>
      </c>
      <c r="CL153" t="str">
        <f>VLOOKUP(CH153,CENTROS!$A$2:$C$27,3,FALSE)</f>
        <v>Humanidades</v>
      </c>
      <c r="CN153">
        <f t="shared" si="90"/>
        <v>7.5</v>
      </c>
      <c r="CO153">
        <f t="shared" si="91"/>
        <v>10</v>
      </c>
      <c r="CP153">
        <f t="shared" si="92"/>
        <v>7.5</v>
      </c>
      <c r="CQ153">
        <f t="shared" si="93"/>
        <v>5</v>
      </c>
      <c r="CR153">
        <f t="shared" si="94"/>
        <v>5</v>
      </c>
      <c r="CS153">
        <f t="shared" si="95"/>
        <v>0</v>
      </c>
      <c r="CT153">
        <f t="shared" si="96"/>
        <v>5</v>
      </c>
      <c r="CU153">
        <f t="shared" si="97"/>
        <v>10</v>
      </c>
      <c r="CV153">
        <f t="shared" si="98"/>
        <v>7.5</v>
      </c>
      <c r="CW153">
        <f t="shared" si="99"/>
        <v>10</v>
      </c>
      <c r="CX153">
        <f t="shared" si="100"/>
        <v>10</v>
      </c>
      <c r="CY153">
        <f t="shared" si="101"/>
        <v>2.5</v>
      </c>
      <c r="CZ153">
        <f t="shared" si="102"/>
        <v>7.5</v>
      </c>
      <c r="DA153">
        <f t="shared" si="103"/>
        <v>7.5</v>
      </c>
      <c r="DB153">
        <f t="shared" si="104"/>
        <v>2.5</v>
      </c>
      <c r="DC153">
        <f t="shared" si="105"/>
        <v>10</v>
      </c>
      <c r="DD153">
        <f t="shared" si="106"/>
        <v>7.5</v>
      </c>
      <c r="DE153">
        <f t="shared" si="107"/>
        <v>10</v>
      </c>
      <c r="DF153">
        <f t="shared" si="108"/>
        <v>10</v>
      </c>
      <c r="DG153">
        <f t="shared" si="109"/>
        <v>10</v>
      </c>
      <c r="DH153">
        <f t="shared" si="110"/>
        <v>10</v>
      </c>
      <c r="DI153">
        <f t="shared" si="111"/>
        <v>5</v>
      </c>
      <c r="DJ153">
        <f t="shared" si="112"/>
        <v>10</v>
      </c>
      <c r="DK153">
        <f t="shared" si="113"/>
        <v>10</v>
      </c>
      <c r="DL153">
        <f t="shared" si="114"/>
        <v>10</v>
      </c>
    </row>
    <row r="154" spans="1:116" x14ac:dyDescent="0.2">
      <c r="A154" t="str">
        <f>'Encuesta de Satisfacción de (2'!C153</f>
        <v>Sólo en época de exámenes</v>
      </c>
      <c r="B154" t="str">
        <f>'Encuesta de Satisfacción de (2'!D153</f>
        <v>Solo en época de exámenes</v>
      </c>
      <c r="C154" t="str">
        <f>'Encuesta de Satisfacción de (2'!E153</f>
        <v>F.  Comercio y Turismo</v>
      </c>
      <c r="D154">
        <f>'Encuesta de Satisfacción de (2'!F153</f>
        <v>0</v>
      </c>
      <c r="E154">
        <f>'Encuesta de Satisfacción de (2'!G153</f>
        <v>0</v>
      </c>
      <c r="F154">
        <f>'Encuesta de Satisfacción de (2'!H153</f>
        <v>0</v>
      </c>
      <c r="G154">
        <f>'Encuesta de Satisfacción de (2'!I153</f>
        <v>0</v>
      </c>
      <c r="H154">
        <f>'Encuesta de Satisfacción de (2'!J153</f>
        <v>0</v>
      </c>
      <c r="I154">
        <f>'Encuesta de Satisfacción de (2'!K153</f>
        <v>0</v>
      </c>
      <c r="J154">
        <f>'Encuesta de Satisfacción de (2'!L153</f>
        <v>0</v>
      </c>
      <c r="K154">
        <f>'Encuesta de Satisfacción de (2'!M153</f>
        <v>0</v>
      </c>
      <c r="L154">
        <f>'Encuesta de Satisfacción de (2'!N153</f>
        <v>0</v>
      </c>
      <c r="M154">
        <f>'Encuesta de Satisfacción de (2'!O153</f>
        <v>0</v>
      </c>
      <c r="N154">
        <f>'Encuesta de Satisfacción de (2'!P153</f>
        <v>0</v>
      </c>
      <c r="O154">
        <f>'Encuesta de Satisfacción de (2'!Q153</f>
        <v>0</v>
      </c>
      <c r="P154">
        <f>'Encuesta de Satisfacción de (2'!R153</f>
        <v>0</v>
      </c>
      <c r="Q154">
        <f>'Encuesta de Satisfacción de (2'!S153</f>
        <v>0</v>
      </c>
      <c r="R154">
        <f>'Encuesta de Satisfacción de (2'!T153</f>
        <v>0</v>
      </c>
      <c r="S154">
        <f>'Encuesta de Satisfacción de (2'!U153</f>
        <v>0</v>
      </c>
      <c r="T154">
        <f>'Encuesta de Satisfacción de (2'!V153</f>
        <v>0</v>
      </c>
      <c r="U154">
        <f>'Encuesta de Satisfacción de (2'!W153</f>
        <v>0</v>
      </c>
      <c r="V154">
        <f>'Encuesta de Satisfacción de (2'!X153</f>
        <v>0</v>
      </c>
      <c r="W154">
        <f>'Encuesta de Satisfacción de (2'!Y153</f>
        <v>0</v>
      </c>
      <c r="X154">
        <f>'Encuesta de Satisfacción de (2'!Z153</f>
        <v>0</v>
      </c>
      <c r="Y154">
        <f>'Encuesta de Satisfacción de (2'!AA153</f>
        <v>0</v>
      </c>
      <c r="Z154">
        <f>'Encuesta de Satisfacción de (2'!AB153</f>
        <v>0</v>
      </c>
      <c r="AA154">
        <f>'Encuesta de Satisfacción de (2'!AC153</f>
        <v>0</v>
      </c>
      <c r="AB154">
        <f>'Encuesta de Satisfacción de (2'!AD153</f>
        <v>0</v>
      </c>
      <c r="AC154">
        <f>'Encuesta de Satisfacción de (2'!AE153</f>
        <v>0</v>
      </c>
      <c r="AD154">
        <f>'Encuesta de Satisfacción de (2'!AF153</f>
        <v>0</v>
      </c>
      <c r="AE154">
        <f>'Encuesta de Satisfacción de (2'!AG153</f>
        <v>0</v>
      </c>
      <c r="AF154">
        <f>'Encuesta de Satisfacción de (2'!AH153</f>
        <v>5</v>
      </c>
      <c r="AG154">
        <f>'Encuesta de Satisfacción de (2'!AI153</f>
        <v>5</v>
      </c>
      <c r="AH154">
        <f>'Encuesta de Satisfacción de (2'!AJ153</f>
        <v>5</v>
      </c>
      <c r="AI154">
        <f>'Encuesta de Satisfacción de (2'!AK153</f>
        <v>3</v>
      </c>
      <c r="AJ154">
        <f>'Encuesta de Satisfacción de (2'!AL153</f>
        <v>0</v>
      </c>
      <c r="AK154" t="str">
        <f>'Encuesta de Satisfacción de (2'!AM153</f>
        <v>No</v>
      </c>
      <c r="AL154" t="str">
        <f>'Encuesta de Satisfacción de (2'!AN153</f>
        <v>Sí</v>
      </c>
      <c r="AM154">
        <f>'Encuesta de Satisfacción de (2'!AO153</f>
        <v>2</v>
      </c>
      <c r="AN154">
        <f>'Encuesta de Satisfacción de (2'!AP153</f>
        <v>2</v>
      </c>
      <c r="AO154">
        <f>'Encuesta de Satisfacción de (2'!AQ153</f>
        <v>3</v>
      </c>
      <c r="AP154">
        <f>'Encuesta de Satisfacción de (2'!AR153</f>
        <v>2</v>
      </c>
      <c r="AQ154">
        <f>'Encuesta de Satisfacción de (2'!AS153</f>
        <v>5</v>
      </c>
      <c r="AR154">
        <f>'Encuesta de Satisfacción de (2'!AT153</f>
        <v>5</v>
      </c>
      <c r="AS154">
        <f>'Encuesta de Satisfacción de (2'!AU153</f>
        <v>5</v>
      </c>
      <c r="AT154">
        <f>'Encuesta de Satisfacción de (2'!AV153</f>
        <v>5</v>
      </c>
      <c r="AU154">
        <f>'Encuesta de Satisfacción de (2'!AW153</f>
        <v>1</v>
      </c>
      <c r="AV154">
        <f>'Encuesta de Satisfacción de (2'!AX153</f>
        <v>2</v>
      </c>
      <c r="AW154">
        <f>'Encuesta de Satisfacción de (2'!AY153</f>
        <v>1</v>
      </c>
      <c r="AX154">
        <f>'Encuesta de Satisfacción de (2'!AZ153</f>
        <v>1</v>
      </c>
      <c r="AY154">
        <f>'Encuesta de Satisfacción de (2'!BA153</f>
        <v>1</v>
      </c>
      <c r="AZ154">
        <f>'Encuesta de Satisfacción de (2'!BB153</f>
        <v>1</v>
      </c>
      <c r="BA154">
        <f>'Encuesta de Satisfacción de (2'!BC153</f>
        <v>1</v>
      </c>
      <c r="BB154">
        <f>'Encuesta de Satisfacción de (2'!BD153</f>
        <v>1</v>
      </c>
      <c r="BC154">
        <f>'Encuesta de Satisfacción de (2'!BE153</f>
        <v>1</v>
      </c>
      <c r="BD154">
        <f>'Encuesta de Satisfacción de (2'!BF153</f>
        <v>1</v>
      </c>
      <c r="BE154" t="str">
        <f>'Encuesta de Satisfacción de (2'!BG153</f>
        <v>Sí</v>
      </c>
      <c r="BF154" t="str">
        <f>'Encuesta de Satisfacción de (2'!BH153</f>
        <v>No</v>
      </c>
      <c r="BG154" t="str">
        <f>'Encuesta de Satisfacción de (2'!BI153</f>
        <v>Sí</v>
      </c>
      <c r="BH154" t="str">
        <f>'Encuesta de Satisfacción de (2'!BJ153</f>
        <v>No</v>
      </c>
      <c r="BI154" t="str">
        <f>'Encuesta de Satisfacción de (2'!BK153</f>
        <v>Sí</v>
      </c>
      <c r="BJ154" t="str">
        <f>'Encuesta de Satisfacción de (2'!BL153</f>
        <v>No</v>
      </c>
      <c r="BK154" t="str">
        <f>'Encuesta de Satisfacción de (2'!BM153</f>
        <v>No</v>
      </c>
      <c r="BL154" t="str">
        <f>'Encuesta de Satisfacción de (2'!BN153</f>
        <v>Sí</v>
      </c>
      <c r="BM154">
        <f>'Encuesta de Satisfacción de (2'!BO153</f>
        <v>5</v>
      </c>
      <c r="BN154">
        <f>'Encuesta de Satisfacción de (2'!BP153</f>
        <v>5</v>
      </c>
      <c r="BO154">
        <f>'Encuesta de Satisfacción de (2'!BQ153</f>
        <v>5</v>
      </c>
      <c r="BP154">
        <f>'Encuesta de Satisfacción de (2'!BR153</f>
        <v>5</v>
      </c>
      <c r="BQ154">
        <f>'Encuesta de Satisfacción de (2'!BS153</f>
        <v>5</v>
      </c>
      <c r="BR154">
        <f>'Encuesta de Satisfacción de (2'!BT153</f>
        <v>5</v>
      </c>
      <c r="BS154">
        <f>'Encuesta de Satisfacción de (2'!BU153</f>
        <v>2</v>
      </c>
      <c r="BT154" t="str">
        <f>'Encuesta de Satisfacción de (2'!BV153</f>
        <v>No</v>
      </c>
      <c r="BU154" t="str">
        <f>'Encuesta de Satisfacción de (2'!BW153</f>
        <v>Sí</v>
      </c>
      <c r="BV154" t="str">
        <f>'Encuesta de Satisfacción de (2'!BX153</f>
        <v>Útil</v>
      </c>
      <c r="BW154">
        <f>'Encuesta de Satisfacción de (2'!BY153</f>
        <v>5</v>
      </c>
      <c r="BX154">
        <f>'Encuesta de Satisfacción de (2'!BZ153</f>
        <v>5</v>
      </c>
      <c r="BY154" t="str">
        <f>'Encuesta de Satisfacción de (2'!CA153</f>
        <v>Normal</v>
      </c>
      <c r="BZ154" t="str">
        <f>'Encuesta de Satisfacción de (2'!CB153</f>
        <v>Dar formación sobre el uso y las posibilidades de acceso a información que ofrece la biblioteca tanto de forma física como virtual a los alumnos al entrar a la universidad. Muchos alumnos no saben los estudios, documentos científicos, revistas académicas y demás recursos a los que tienen acceso solo por ser de la complutense hasta el último año, por lo que no pueden aprovecharlos.
La web es poco intuitiva y difícil de entender y usar. Salvo el área de la cuenta para ver y renovar préstamos de libros.</v>
      </c>
      <c r="CA154" t="str">
        <f>'Encuesta de Satisfacción de (2'!CC153</f>
        <v>No</v>
      </c>
      <c r="CB154" t="str">
        <f>'Encuesta de Satisfacción de (2'!CD153</f>
        <v>2021-22</v>
      </c>
      <c r="CC154" t="str">
        <f>'Encuesta de Satisfacción de (2'!CE153</f>
        <v>MUJER</v>
      </c>
      <c r="CD154" t="str">
        <f>'Encuesta de Satisfacción de (2'!CF153</f>
        <v>GRADO</v>
      </c>
      <c r="CE154" t="str">
        <f>'Encuesta de Satisfacción de (2'!CG153</f>
        <v>DT12</v>
      </c>
      <c r="CF154" t="str">
        <f>'Encuesta de Satisfacción de (2'!CH153</f>
        <v>DOBLE GRADO TURISMO-COMERCIO</v>
      </c>
      <c r="CG154">
        <f>'Encuesta de Satisfacción de (2'!CI153</f>
        <v>241</v>
      </c>
      <c r="CH154" t="str">
        <f>'Encuesta de Satisfacción de (2'!CJ153</f>
        <v>FACULTAD DE COMERCIO Y TURISMO</v>
      </c>
      <c r="CI154">
        <f>'Encuesta de Satisfacción de (2'!CK153</f>
        <v>0</v>
      </c>
      <c r="CJ154">
        <f>'Encuesta de Satisfacción de (2'!CL153</f>
        <v>0</v>
      </c>
      <c r="CK154" t="str">
        <f>VLOOKUP(CH154,CENTROS!$A$2:$B$27,2,FALSE)</f>
        <v>EMP</v>
      </c>
      <c r="CL154" t="str">
        <f>VLOOKUP(CH154,CENTROS!$A$2:$C$27,3,FALSE)</f>
        <v>Ciencias Sociales</v>
      </c>
      <c r="CN154">
        <f t="shared" si="90"/>
        <v>10</v>
      </c>
      <c r="CO154">
        <f t="shared" si="91"/>
        <v>10</v>
      </c>
      <c r="CP154">
        <f t="shared" si="92"/>
        <v>10</v>
      </c>
      <c r="CQ154">
        <f t="shared" si="93"/>
        <v>5</v>
      </c>
      <c r="CR154" t="b">
        <f t="shared" si="94"/>
        <v>0</v>
      </c>
      <c r="CS154">
        <f t="shared" si="95"/>
        <v>0</v>
      </c>
      <c r="CT154">
        <f t="shared" si="96"/>
        <v>2.5</v>
      </c>
      <c r="CU154">
        <f t="shared" si="97"/>
        <v>0</v>
      </c>
      <c r="CV154">
        <f t="shared" si="98"/>
        <v>0</v>
      </c>
      <c r="CW154">
        <f t="shared" si="99"/>
        <v>0</v>
      </c>
      <c r="CX154">
        <f t="shared" si="100"/>
        <v>0</v>
      </c>
      <c r="CY154">
        <f t="shared" si="101"/>
        <v>0</v>
      </c>
      <c r="CZ154">
        <f t="shared" si="102"/>
        <v>0</v>
      </c>
      <c r="DA154">
        <f t="shared" si="103"/>
        <v>0</v>
      </c>
      <c r="DB154">
        <f t="shared" si="104"/>
        <v>0</v>
      </c>
      <c r="DC154">
        <f t="shared" si="105"/>
        <v>10</v>
      </c>
      <c r="DD154">
        <f t="shared" si="106"/>
        <v>10</v>
      </c>
      <c r="DE154">
        <f t="shared" si="107"/>
        <v>10</v>
      </c>
      <c r="DF154">
        <f t="shared" si="108"/>
        <v>10</v>
      </c>
      <c r="DG154">
        <f t="shared" si="109"/>
        <v>10</v>
      </c>
      <c r="DH154">
        <f t="shared" si="110"/>
        <v>10</v>
      </c>
      <c r="DI154">
        <f t="shared" si="111"/>
        <v>2.5</v>
      </c>
      <c r="DJ154">
        <f t="shared" si="112"/>
        <v>10</v>
      </c>
      <c r="DK154">
        <f t="shared" si="113"/>
        <v>10</v>
      </c>
      <c r="DL154">
        <f t="shared" si="114"/>
        <v>5</v>
      </c>
    </row>
    <row r="155" spans="1:116" x14ac:dyDescent="0.2">
      <c r="A155" t="str">
        <f>'Encuesta de Satisfacción de (2'!C154</f>
        <v>Frecuentemente (1 o 2 veces por semana)</v>
      </c>
      <c r="B155" t="str">
        <f>'Encuesta de Satisfacción de (2'!D154</f>
        <v>De vez en cuando (1 o 2 veces al mes)</v>
      </c>
      <c r="C155" t="str">
        <f>'Encuesta de Satisfacción de (2'!E154</f>
        <v>F.  Ciencias Físicas</v>
      </c>
      <c r="D155" t="str">
        <f>'Encuesta de Satisfacción de (2'!F154</f>
        <v>Biblioteca María Zambrano (Filología / Derecho)</v>
      </c>
      <c r="E155">
        <f>'Encuesta de Satisfacción de (2'!G154</f>
        <v>0</v>
      </c>
      <c r="F155">
        <f>'Encuesta de Satisfacción de (2'!H154</f>
        <v>0</v>
      </c>
      <c r="G155">
        <f>'Encuesta de Satisfacción de (2'!I154</f>
        <v>0</v>
      </c>
      <c r="H155">
        <f>'Encuesta de Satisfacción de (2'!J154</f>
        <v>0</v>
      </c>
      <c r="I155">
        <f>'Encuesta de Satisfacción de (2'!K154</f>
        <v>0</v>
      </c>
      <c r="J155">
        <f>'Encuesta de Satisfacción de (2'!L154</f>
        <v>0</v>
      </c>
      <c r="K155">
        <f>'Encuesta de Satisfacción de (2'!M154</f>
        <v>0</v>
      </c>
      <c r="L155">
        <f>'Encuesta de Satisfacción de (2'!N154</f>
        <v>0</v>
      </c>
      <c r="M155">
        <f>'Encuesta de Satisfacción de (2'!O154</f>
        <v>0</v>
      </c>
      <c r="N155">
        <f>'Encuesta de Satisfacción de (2'!P154</f>
        <v>0</v>
      </c>
      <c r="O155">
        <f>'Encuesta de Satisfacción de (2'!Q154</f>
        <v>0</v>
      </c>
      <c r="P155">
        <f>'Encuesta de Satisfacción de (2'!R154</f>
        <v>0</v>
      </c>
      <c r="Q155">
        <f>'Encuesta de Satisfacción de (2'!S154</f>
        <v>0</v>
      </c>
      <c r="R155">
        <f>'Encuesta de Satisfacción de (2'!T154</f>
        <v>0</v>
      </c>
      <c r="S155">
        <f>'Encuesta de Satisfacción de (2'!U154</f>
        <v>0</v>
      </c>
      <c r="T155">
        <f>'Encuesta de Satisfacción de (2'!V154</f>
        <v>0</v>
      </c>
      <c r="U155">
        <f>'Encuesta de Satisfacción de (2'!W154</f>
        <v>0</v>
      </c>
      <c r="V155">
        <f>'Encuesta de Satisfacción de (2'!X154</f>
        <v>0</v>
      </c>
      <c r="W155">
        <f>'Encuesta de Satisfacción de (2'!Y154</f>
        <v>0</v>
      </c>
      <c r="X155">
        <f>'Encuesta de Satisfacción de (2'!Z154</f>
        <v>0</v>
      </c>
      <c r="Y155">
        <f>'Encuesta de Satisfacción de (2'!AA154</f>
        <v>0</v>
      </c>
      <c r="Z155">
        <f>'Encuesta de Satisfacción de (2'!AB154</f>
        <v>0</v>
      </c>
      <c r="AA155">
        <f>'Encuesta de Satisfacción de (2'!AC154</f>
        <v>0</v>
      </c>
      <c r="AB155">
        <f>'Encuesta de Satisfacción de (2'!AD154</f>
        <v>0</v>
      </c>
      <c r="AC155">
        <f>'Encuesta de Satisfacción de (2'!AE154</f>
        <v>0</v>
      </c>
      <c r="AD155">
        <f>'Encuesta de Satisfacción de (2'!AF154</f>
        <v>0</v>
      </c>
      <c r="AE155">
        <f>'Encuesta de Satisfacción de (2'!AG154</f>
        <v>0</v>
      </c>
      <c r="AF155">
        <f>'Encuesta de Satisfacción de (2'!AH154</f>
        <v>5</v>
      </c>
      <c r="AG155">
        <f>'Encuesta de Satisfacción de (2'!AI154</f>
        <v>5</v>
      </c>
      <c r="AH155">
        <f>'Encuesta de Satisfacción de (2'!AJ154</f>
        <v>5</v>
      </c>
      <c r="AI155">
        <f>'Encuesta de Satisfacción de (2'!AK154</f>
        <v>5</v>
      </c>
      <c r="AJ155">
        <f>'Encuesta de Satisfacción de (2'!AL154</f>
        <v>5</v>
      </c>
      <c r="AK155" t="str">
        <f>'Encuesta de Satisfacción de (2'!AM154</f>
        <v>No</v>
      </c>
      <c r="AL155" t="str">
        <f>'Encuesta de Satisfacción de (2'!AN154</f>
        <v>No</v>
      </c>
      <c r="AM155">
        <f>'Encuesta de Satisfacción de (2'!AO154</f>
        <v>4</v>
      </c>
      <c r="AN155">
        <f>'Encuesta de Satisfacción de (2'!AP154</f>
        <v>4</v>
      </c>
      <c r="AO155">
        <f>'Encuesta de Satisfacción de (2'!AQ154</f>
        <v>4</v>
      </c>
      <c r="AP155">
        <f>'Encuesta de Satisfacción de (2'!AR154</f>
        <v>1</v>
      </c>
      <c r="AQ155">
        <f>'Encuesta de Satisfacción de (2'!AS154</f>
        <v>4</v>
      </c>
      <c r="AR155">
        <f>'Encuesta de Satisfacción de (2'!AT154</f>
        <v>4</v>
      </c>
      <c r="AS155">
        <f>'Encuesta de Satisfacción de (2'!AU154</f>
        <v>4</v>
      </c>
      <c r="AT155">
        <f>'Encuesta de Satisfacción de (2'!AV154</f>
        <v>4</v>
      </c>
      <c r="AU155">
        <f>'Encuesta de Satisfacción de (2'!AW154</f>
        <v>5</v>
      </c>
      <c r="AV155">
        <f>'Encuesta de Satisfacción de (2'!AX154</f>
        <v>5</v>
      </c>
      <c r="AW155">
        <f>'Encuesta de Satisfacción de (2'!AY154</f>
        <v>5</v>
      </c>
      <c r="AX155">
        <f>'Encuesta de Satisfacción de (2'!AZ154</f>
        <v>5</v>
      </c>
      <c r="AY155">
        <f>'Encuesta de Satisfacción de (2'!BA154</f>
        <v>5</v>
      </c>
      <c r="AZ155">
        <f>'Encuesta de Satisfacción de (2'!BB154</f>
        <v>5</v>
      </c>
      <c r="BA155">
        <f>'Encuesta de Satisfacción de (2'!BC154</f>
        <v>5</v>
      </c>
      <c r="BB155">
        <f>'Encuesta de Satisfacción de (2'!BD154</f>
        <v>5</v>
      </c>
      <c r="BC155">
        <f>'Encuesta de Satisfacción de (2'!BE154</f>
        <v>5</v>
      </c>
      <c r="BD155">
        <f>'Encuesta de Satisfacción de (2'!BF154</f>
        <v>5</v>
      </c>
      <c r="BE155" t="str">
        <f>'Encuesta de Satisfacción de (2'!BG154</f>
        <v>Sí</v>
      </c>
      <c r="BF155" t="str">
        <f>'Encuesta de Satisfacción de (2'!BH154</f>
        <v>Sí</v>
      </c>
      <c r="BG155" t="str">
        <f>'Encuesta de Satisfacción de (2'!BI154</f>
        <v>No</v>
      </c>
      <c r="BH155" t="str">
        <f>'Encuesta de Satisfacción de (2'!BJ154</f>
        <v>Sí</v>
      </c>
      <c r="BI155" t="str">
        <f>'Encuesta de Satisfacción de (2'!BK154</f>
        <v>Sí</v>
      </c>
      <c r="BJ155" t="str">
        <f>'Encuesta de Satisfacción de (2'!BL154</f>
        <v>No</v>
      </c>
      <c r="BK155" t="str">
        <f>'Encuesta de Satisfacción de (2'!BM154</f>
        <v>No</v>
      </c>
      <c r="BL155" t="str">
        <f>'Encuesta de Satisfacción de (2'!BN154</f>
        <v>No</v>
      </c>
      <c r="BM155">
        <f>'Encuesta de Satisfacción de (2'!BO154</f>
        <v>5</v>
      </c>
      <c r="BN155">
        <f>'Encuesta de Satisfacción de (2'!BP154</f>
        <v>5</v>
      </c>
      <c r="BO155">
        <f>'Encuesta de Satisfacción de (2'!BQ154</f>
        <v>5</v>
      </c>
      <c r="BP155">
        <f>'Encuesta de Satisfacción de (2'!BR154</f>
        <v>5</v>
      </c>
      <c r="BQ155">
        <f>'Encuesta de Satisfacción de (2'!BS154</f>
        <v>5</v>
      </c>
      <c r="BR155">
        <f>'Encuesta de Satisfacción de (2'!BT154</f>
        <v>5</v>
      </c>
      <c r="BS155">
        <f>'Encuesta de Satisfacción de (2'!BU154</f>
        <v>5</v>
      </c>
      <c r="BT155" t="str">
        <f>'Encuesta de Satisfacción de (2'!BV154</f>
        <v>Sí</v>
      </c>
      <c r="BU155" t="str">
        <f>'Encuesta de Satisfacción de (2'!BW154</f>
        <v>Sí</v>
      </c>
      <c r="BV155" t="str">
        <f>'Encuesta de Satisfacción de (2'!BX154</f>
        <v>Muy útil</v>
      </c>
      <c r="BW155">
        <f>'Encuesta de Satisfacción de (2'!BY154</f>
        <v>5</v>
      </c>
      <c r="BX155">
        <f>'Encuesta de Satisfacción de (2'!BZ154</f>
        <v>5</v>
      </c>
      <c r="BY155" t="str">
        <f>'Encuesta de Satisfacción de (2'!CA154</f>
        <v>Muy satisfecho</v>
      </c>
      <c r="BZ155">
        <f>'Encuesta de Satisfacción de (2'!CB154</f>
        <v>0</v>
      </c>
      <c r="CA155" t="str">
        <f>'Encuesta de Satisfacción de (2'!CC154</f>
        <v>No</v>
      </c>
      <c r="CB155" t="str">
        <f>'Encuesta de Satisfacción de (2'!CD154</f>
        <v>2021-22</v>
      </c>
      <c r="CC155" t="str">
        <f>'Encuesta de Satisfacción de (2'!CE154</f>
        <v>HOMBRE</v>
      </c>
      <c r="CD155" t="str">
        <f>'Encuesta de Satisfacción de (2'!CF154</f>
        <v>MÁSTER UNIVERSITARIO OFICIAL</v>
      </c>
      <c r="CE155" t="str">
        <f>'Encuesta de Satisfacción de (2'!CG154</f>
        <v>062J</v>
      </c>
      <c r="CF155" t="str">
        <f>'Encuesta de Satisfacción de (2'!CH154</f>
        <v>MÁSTER UNIVERSITARIO EN NANOFÍSICA Y MATERIALES AVANZADOS</v>
      </c>
      <c r="CG155">
        <f>'Encuesta de Satisfacción de (2'!CI154</f>
        <v>114</v>
      </c>
      <c r="CH155" t="str">
        <f>'Encuesta de Satisfacción de (2'!CJ154</f>
        <v>FACULTAD DE CIENCIAS FÍSICAS</v>
      </c>
      <c r="CI155">
        <f>'Encuesta de Satisfacción de (2'!CK154</f>
        <v>0</v>
      </c>
      <c r="CJ155">
        <f>'Encuesta de Satisfacción de (2'!CL154</f>
        <v>0</v>
      </c>
      <c r="CK155" t="str">
        <f>VLOOKUP(CH155,CENTROS!$A$2:$B$27,2,FALSE)</f>
        <v>FIS</v>
      </c>
      <c r="CL155" t="str">
        <f>VLOOKUP(CH155,CENTROS!$A$2:$C$27,3,FALSE)</f>
        <v>Ciencias Experimentales</v>
      </c>
      <c r="CN155">
        <f t="shared" si="90"/>
        <v>10</v>
      </c>
      <c r="CO155">
        <f t="shared" si="91"/>
        <v>10</v>
      </c>
      <c r="CP155">
        <f t="shared" si="92"/>
        <v>10</v>
      </c>
      <c r="CQ155">
        <f t="shared" si="93"/>
        <v>10</v>
      </c>
      <c r="CR155">
        <f t="shared" si="94"/>
        <v>10</v>
      </c>
      <c r="CS155">
        <f t="shared" si="95"/>
        <v>10</v>
      </c>
      <c r="CT155">
        <f t="shared" si="96"/>
        <v>10</v>
      </c>
      <c r="CU155">
        <f t="shared" si="97"/>
        <v>10</v>
      </c>
      <c r="CV155">
        <f t="shared" si="98"/>
        <v>10</v>
      </c>
      <c r="CW155">
        <f t="shared" si="99"/>
        <v>10</v>
      </c>
      <c r="CX155">
        <f t="shared" si="100"/>
        <v>10</v>
      </c>
      <c r="CY155">
        <f t="shared" si="101"/>
        <v>10</v>
      </c>
      <c r="CZ155">
        <f t="shared" si="102"/>
        <v>10</v>
      </c>
      <c r="DA155">
        <f t="shared" si="103"/>
        <v>10</v>
      </c>
      <c r="DB155">
        <f t="shared" si="104"/>
        <v>10</v>
      </c>
      <c r="DC155">
        <f t="shared" si="105"/>
        <v>10</v>
      </c>
      <c r="DD155">
        <f t="shared" si="106"/>
        <v>10</v>
      </c>
      <c r="DE155">
        <f t="shared" si="107"/>
        <v>10</v>
      </c>
      <c r="DF155">
        <f t="shared" si="108"/>
        <v>10</v>
      </c>
      <c r="DG155">
        <f t="shared" si="109"/>
        <v>10</v>
      </c>
      <c r="DH155">
        <f t="shared" si="110"/>
        <v>10</v>
      </c>
      <c r="DI155">
        <f t="shared" si="111"/>
        <v>10</v>
      </c>
      <c r="DJ155">
        <f t="shared" si="112"/>
        <v>10</v>
      </c>
      <c r="DK155">
        <f t="shared" si="113"/>
        <v>10</v>
      </c>
      <c r="DL155">
        <f t="shared" si="114"/>
        <v>10</v>
      </c>
    </row>
    <row r="156" spans="1:116" x14ac:dyDescent="0.2">
      <c r="A156" t="str">
        <f>'Encuesta de Satisfacción de (2'!C155</f>
        <v>De vez en cuando (1 o 2 veces al mes)</v>
      </c>
      <c r="B156" t="str">
        <f>'Encuesta de Satisfacción de (2'!D155</f>
        <v>De vez en cuando (1 o 2 veces al mes)</v>
      </c>
      <c r="C156" t="str">
        <f>'Encuesta de Satisfacción de (2'!E155</f>
        <v>F.  Educación – Centro de Formación del Profesorado</v>
      </c>
      <c r="D156" t="str">
        <f>'Encuesta de Satisfacción de (2'!F155</f>
        <v>Biblioteca María Zambrano (Filología / Derecho)</v>
      </c>
      <c r="E156">
        <f>'Encuesta de Satisfacción de (2'!G155</f>
        <v>0</v>
      </c>
      <c r="F156">
        <f>'Encuesta de Satisfacción de (2'!H155</f>
        <v>0</v>
      </c>
      <c r="G156">
        <f>'Encuesta de Satisfacción de (2'!I155</f>
        <v>0</v>
      </c>
      <c r="H156">
        <f>'Encuesta de Satisfacción de (2'!J155</f>
        <v>0</v>
      </c>
      <c r="I156">
        <f>'Encuesta de Satisfacción de (2'!K155</f>
        <v>0</v>
      </c>
      <c r="J156">
        <f>'Encuesta de Satisfacción de (2'!L155</f>
        <v>0</v>
      </c>
      <c r="K156">
        <f>'Encuesta de Satisfacción de (2'!M155</f>
        <v>0</v>
      </c>
      <c r="L156">
        <f>'Encuesta de Satisfacción de (2'!N155</f>
        <v>0</v>
      </c>
      <c r="M156">
        <f>'Encuesta de Satisfacción de (2'!O155</f>
        <v>0</v>
      </c>
      <c r="N156">
        <f>'Encuesta de Satisfacción de (2'!P155</f>
        <v>0</v>
      </c>
      <c r="O156">
        <f>'Encuesta de Satisfacción de (2'!Q155</f>
        <v>0</v>
      </c>
      <c r="P156">
        <f>'Encuesta de Satisfacción de (2'!R155</f>
        <v>0</v>
      </c>
      <c r="Q156">
        <f>'Encuesta de Satisfacción de (2'!S155</f>
        <v>0</v>
      </c>
      <c r="R156">
        <f>'Encuesta de Satisfacción de (2'!T155</f>
        <v>0</v>
      </c>
      <c r="S156">
        <f>'Encuesta de Satisfacción de (2'!U155</f>
        <v>0</v>
      </c>
      <c r="T156">
        <f>'Encuesta de Satisfacción de (2'!V155</f>
        <v>0</v>
      </c>
      <c r="U156">
        <f>'Encuesta de Satisfacción de (2'!W155</f>
        <v>0</v>
      </c>
      <c r="V156">
        <f>'Encuesta de Satisfacción de (2'!X155</f>
        <v>0</v>
      </c>
      <c r="W156">
        <f>'Encuesta de Satisfacción de (2'!Y155</f>
        <v>0</v>
      </c>
      <c r="X156">
        <f>'Encuesta de Satisfacción de (2'!Z155</f>
        <v>0</v>
      </c>
      <c r="Y156">
        <f>'Encuesta de Satisfacción de (2'!AA155</f>
        <v>0</v>
      </c>
      <c r="Z156">
        <f>'Encuesta de Satisfacción de (2'!AB155</f>
        <v>0</v>
      </c>
      <c r="AA156">
        <f>'Encuesta de Satisfacción de (2'!AC155</f>
        <v>0</v>
      </c>
      <c r="AB156">
        <f>'Encuesta de Satisfacción de (2'!AD155</f>
        <v>0</v>
      </c>
      <c r="AC156">
        <f>'Encuesta de Satisfacción de (2'!AE155</f>
        <v>0</v>
      </c>
      <c r="AD156">
        <f>'Encuesta de Satisfacción de (2'!AF155</f>
        <v>0</v>
      </c>
      <c r="AE156" t="str">
        <f>'Encuesta de Satisfacción de (2'!AG155</f>
        <v>Biblioteca Miguel de Cervantes en Pozuelo de Alarcón</v>
      </c>
      <c r="AF156">
        <f>'Encuesta de Satisfacción de (2'!AH155</f>
        <v>3</v>
      </c>
      <c r="AG156">
        <f>'Encuesta de Satisfacción de (2'!AI155</f>
        <v>3</v>
      </c>
      <c r="AH156">
        <f>'Encuesta de Satisfacción de (2'!AJ155</f>
        <v>5</v>
      </c>
      <c r="AI156">
        <f>'Encuesta de Satisfacción de (2'!AK155</f>
        <v>3</v>
      </c>
      <c r="AJ156">
        <f>'Encuesta de Satisfacción de (2'!AL155</f>
        <v>5</v>
      </c>
      <c r="AK156" t="str">
        <f>'Encuesta de Satisfacción de (2'!AM155</f>
        <v>No</v>
      </c>
      <c r="AL156" t="str">
        <f>'Encuesta de Satisfacción de (2'!AN155</f>
        <v>No</v>
      </c>
      <c r="AM156">
        <f>'Encuesta de Satisfacción de (2'!AO155</f>
        <v>1</v>
      </c>
      <c r="AN156">
        <f>'Encuesta de Satisfacción de (2'!AP155</f>
        <v>4</v>
      </c>
      <c r="AO156">
        <f>'Encuesta de Satisfacción de (2'!AQ155</f>
        <v>4</v>
      </c>
      <c r="AP156">
        <f>'Encuesta de Satisfacción de (2'!AR155</f>
        <v>2</v>
      </c>
      <c r="AQ156">
        <f>'Encuesta de Satisfacción de (2'!AS155</f>
        <v>5</v>
      </c>
      <c r="AR156">
        <f>'Encuesta de Satisfacción de (2'!AT155</f>
        <v>4</v>
      </c>
      <c r="AS156">
        <f>'Encuesta de Satisfacción de (2'!AU155</f>
        <v>5</v>
      </c>
      <c r="AT156">
        <f>'Encuesta de Satisfacción de (2'!AV155</f>
        <v>4</v>
      </c>
      <c r="AU156">
        <f>'Encuesta de Satisfacción de (2'!AW155</f>
        <v>3</v>
      </c>
      <c r="AV156">
        <f>'Encuesta de Satisfacción de (2'!AX155</f>
        <v>3</v>
      </c>
      <c r="AW156">
        <f>'Encuesta de Satisfacción de (2'!AY155</f>
        <v>3</v>
      </c>
      <c r="AX156">
        <f>'Encuesta de Satisfacción de (2'!AZ155</f>
        <v>5</v>
      </c>
      <c r="AY156">
        <f>'Encuesta de Satisfacción de (2'!BA155</f>
        <v>5</v>
      </c>
      <c r="AZ156">
        <f>'Encuesta de Satisfacción de (2'!BB155</f>
        <v>5</v>
      </c>
      <c r="BA156">
        <f>'Encuesta de Satisfacción de (2'!BC155</f>
        <v>3</v>
      </c>
      <c r="BB156">
        <f>'Encuesta de Satisfacción de (2'!BD155</f>
        <v>3</v>
      </c>
      <c r="BC156">
        <f>'Encuesta de Satisfacción de (2'!BE155</f>
        <v>4</v>
      </c>
      <c r="BD156">
        <f>'Encuesta de Satisfacción de (2'!BF155</f>
        <v>3</v>
      </c>
      <c r="BE156" t="str">
        <f>'Encuesta de Satisfacción de (2'!BG155</f>
        <v>No</v>
      </c>
      <c r="BF156" t="str">
        <f>'Encuesta de Satisfacción de (2'!BH155</f>
        <v>Sí</v>
      </c>
      <c r="BG156" t="str">
        <f>'Encuesta de Satisfacción de (2'!BI155</f>
        <v>No</v>
      </c>
      <c r="BH156" t="str">
        <f>'Encuesta de Satisfacción de (2'!BJ155</f>
        <v>No</v>
      </c>
      <c r="BI156" t="str">
        <f>'Encuesta de Satisfacción de (2'!BK155</f>
        <v>Sí</v>
      </c>
      <c r="BJ156" t="str">
        <f>'Encuesta de Satisfacción de (2'!BL155</f>
        <v>Sí</v>
      </c>
      <c r="BK156" t="str">
        <f>'Encuesta de Satisfacción de (2'!BM155</f>
        <v>No</v>
      </c>
      <c r="BL156" t="str">
        <f>'Encuesta de Satisfacción de (2'!BN155</f>
        <v>No</v>
      </c>
      <c r="BM156">
        <f>'Encuesta de Satisfacción de (2'!BO155</f>
        <v>5</v>
      </c>
      <c r="BN156">
        <f>'Encuesta de Satisfacción de (2'!BP155</f>
        <v>5</v>
      </c>
      <c r="BO156">
        <f>'Encuesta de Satisfacción de (2'!BQ155</f>
        <v>3</v>
      </c>
      <c r="BP156">
        <f>'Encuesta de Satisfacción de (2'!BR155</f>
        <v>3</v>
      </c>
      <c r="BQ156">
        <f>'Encuesta de Satisfacción de (2'!BS155</f>
        <v>5</v>
      </c>
      <c r="BR156">
        <f>'Encuesta de Satisfacción de (2'!BT155</f>
        <v>5</v>
      </c>
      <c r="BS156">
        <f>'Encuesta de Satisfacción de (2'!BU155</f>
        <v>3</v>
      </c>
      <c r="BT156" t="str">
        <f>'Encuesta de Satisfacción de (2'!BV155</f>
        <v>Sí</v>
      </c>
      <c r="BU156" t="str">
        <f>'Encuesta de Satisfacción de (2'!BW155</f>
        <v>No</v>
      </c>
      <c r="BV156">
        <f>'Encuesta de Satisfacción de (2'!BX155</f>
        <v>0</v>
      </c>
      <c r="BW156">
        <f>'Encuesta de Satisfacción de (2'!BY155</f>
        <v>5</v>
      </c>
      <c r="BX156">
        <f>'Encuesta de Satisfacción de (2'!BZ155</f>
        <v>3</v>
      </c>
      <c r="BY156" t="str">
        <f>'Encuesta de Satisfacción de (2'!CA155</f>
        <v>Satisfecho</v>
      </c>
      <c r="BZ156">
        <f>'Encuesta de Satisfacción de (2'!CB155</f>
        <v>0</v>
      </c>
      <c r="CA156" t="str">
        <f>'Encuesta de Satisfacción de (2'!CC155</f>
        <v>No</v>
      </c>
      <c r="CB156" t="str">
        <f>'Encuesta de Satisfacción de (2'!CD155</f>
        <v>2021-22</v>
      </c>
      <c r="CC156" t="str">
        <f>'Encuesta de Satisfacción de (2'!CE155</f>
        <v>MUJER</v>
      </c>
      <c r="CD156" t="str">
        <f>'Encuesta de Satisfacción de (2'!CF155</f>
        <v>GRADO</v>
      </c>
      <c r="CE156" t="str">
        <f>'Encuesta de Satisfacción de (2'!CG155</f>
        <v>0816</v>
      </c>
      <c r="CF156" t="str">
        <f>'Encuesta de Satisfacción de (2'!CH155</f>
        <v>GRADO EN PEDAGOGÍA</v>
      </c>
      <c r="CG156">
        <f>'Encuesta de Satisfacción de (2'!CI155</f>
        <v>109</v>
      </c>
      <c r="CH156" t="str">
        <f>'Encuesta de Satisfacción de (2'!CJ155</f>
        <v>FACULTAD DE EDUCACIÓN</v>
      </c>
      <c r="CI156">
        <f>'Encuesta de Satisfacción de (2'!CK155</f>
        <v>0</v>
      </c>
      <c r="CJ156">
        <f>'Encuesta de Satisfacción de (2'!CL155</f>
        <v>0</v>
      </c>
      <c r="CK156" t="str">
        <f>VLOOKUP(CH156,CENTROS!$A$2:$B$27,2,FALSE)</f>
        <v>EDU</v>
      </c>
      <c r="CL156" t="str">
        <f>VLOOKUP(CH156,CENTROS!$A$2:$C$27,3,FALSE)</f>
        <v>Humanidades</v>
      </c>
      <c r="CN156">
        <f t="shared" si="90"/>
        <v>5</v>
      </c>
      <c r="CO156">
        <f t="shared" si="91"/>
        <v>5</v>
      </c>
      <c r="CP156">
        <f t="shared" si="92"/>
        <v>10</v>
      </c>
      <c r="CQ156">
        <f t="shared" si="93"/>
        <v>5</v>
      </c>
      <c r="CR156">
        <f t="shared" si="94"/>
        <v>10</v>
      </c>
      <c r="CS156">
        <f t="shared" si="95"/>
        <v>5</v>
      </c>
      <c r="CT156">
        <f t="shared" si="96"/>
        <v>5</v>
      </c>
      <c r="CU156">
        <f t="shared" si="97"/>
        <v>5</v>
      </c>
      <c r="CV156">
        <f t="shared" si="98"/>
        <v>10</v>
      </c>
      <c r="CW156">
        <f t="shared" si="99"/>
        <v>10</v>
      </c>
      <c r="CX156">
        <f t="shared" si="100"/>
        <v>10</v>
      </c>
      <c r="CY156">
        <f t="shared" si="101"/>
        <v>5</v>
      </c>
      <c r="CZ156">
        <f t="shared" si="102"/>
        <v>5</v>
      </c>
      <c r="DA156">
        <f t="shared" si="103"/>
        <v>7.5</v>
      </c>
      <c r="DB156">
        <f t="shared" si="104"/>
        <v>5</v>
      </c>
      <c r="DC156">
        <f t="shared" si="105"/>
        <v>10</v>
      </c>
      <c r="DD156">
        <f t="shared" si="106"/>
        <v>10</v>
      </c>
      <c r="DE156">
        <f t="shared" si="107"/>
        <v>5</v>
      </c>
      <c r="DF156">
        <f t="shared" si="108"/>
        <v>5</v>
      </c>
      <c r="DG156">
        <f t="shared" si="109"/>
        <v>10</v>
      </c>
      <c r="DH156">
        <f t="shared" si="110"/>
        <v>10</v>
      </c>
      <c r="DI156">
        <f t="shared" si="111"/>
        <v>5</v>
      </c>
      <c r="DJ156">
        <f t="shared" si="112"/>
        <v>10</v>
      </c>
      <c r="DK156">
        <f t="shared" si="113"/>
        <v>5</v>
      </c>
      <c r="DL156">
        <f t="shared" si="114"/>
        <v>7.5</v>
      </c>
    </row>
    <row r="157" spans="1:116" x14ac:dyDescent="0.2">
      <c r="A157" t="str">
        <f>'Encuesta de Satisfacción de (2'!C156</f>
        <v>Frecuentemente (1 o 2 veces por semana)</v>
      </c>
      <c r="B157" t="str">
        <f>'Encuesta de Satisfacción de (2'!D156</f>
        <v>Muy frecuentemente (3 o más veces por semana)</v>
      </c>
      <c r="C157" t="str">
        <f>'Encuesta de Satisfacción de (2'!E156</f>
        <v>F.  Psicología</v>
      </c>
      <c r="D157" t="str">
        <f>'Encuesta de Satisfacción de (2'!F156</f>
        <v>F.  Trabajo Social</v>
      </c>
      <c r="E157" t="str">
        <f>'Encuesta de Satisfacción de (2'!G156</f>
        <v>Biblioteca María Zambrano (Filología / Derecho)</v>
      </c>
      <c r="F157">
        <f>'Encuesta de Satisfacción de (2'!H156</f>
        <v>0</v>
      </c>
      <c r="G157">
        <f>'Encuesta de Satisfacción de (2'!I156</f>
        <v>0</v>
      </c>
      <c r="H157">
        <f>'Encuesta de Satisfacción de (2'!J156</f>
        <v>0</v>
      </c>
      <c r="I157">
        <f>'Encuesta de Satisfacción de (2'!K156</f>
        <v>0</v>
      </c>
      <c r="J157">
        <f>'Encuesta de Satisfacción de (2'!L156</f>
        <v>0</v>
      </c>
      <c r="K157">
        <f>'Encuesta de Satisfacción de (2'!M156</f>
        <v>0</v>
      </c>
      <c r="L157">
        <f>'Encuesta de Satisfacción de (2'!N156</f>
        <v>0</v>
      </c>
      <c r="M157">
        <f>'Encuesta de Satisfacción de (2'!O156</f>
        <v>0</v>
      </c>
      <c r="N157">
        <f>'Encuesta de Satisfacción de (2'!P156</f>
        <v>0</v>
      </c>
      <c r="O157">
        <f>'Encuesta de Satisfacción de (2'!Q156</f>
        <v>0</v>
      </c>
      <c r="P157">
        <f>'Encuesta de Satisfacción de (2'!R156</f>
        <v>0</v>
      </c>
      <c r="Q157">
        <f>'Encuesta de Satisfacción de (2'!S156</f>
        <v>0</v>
      </c>
      <c r="R157">
        <f>'Encuesta de Satisfacción de (2'!T156</f>
        <v>0</v>
      </c>
      <c r="S157">
        <f>'Encuesta de Satisfacción de (2'!U156</f>
        <v>0</v>
      </c>
      <c r="T157">
        <f>'Encuesta de Satisfacción de (2'!V156</f>
        <v>0</v>
      </c>
      <c r="U157">
        <f>'Encuesta de Satisfacción de (2'!W156</f>
        <v>0</v>
      </c>
      <c r="V157">
        <f>'Encuesta de Satisfacción de (2'!X156</f>
        <v>0</v>
      </c>
      <c r="W157">
        <f>'Encuesta de Satisfacción de (2'!Y156</f>
        <v>0</v>
      </c>
      <c r="X157">
        <f>'Encuesta de Satisfacción de (2'!Z156</f>
        <v>0</v>
      </c>
      <c r="Y157">
        <f>'Encuesta de Satisfacción de (2'!AA156</f>
        <v>0</v>
      </c>
      <c r="Z157">
        <f>'Encuesta de Satisfacción de (2'!AB156</f>
        <v>0</v>
      </c>
      <c r="AA157">
        <f>'Encuesta de Satisfacción de (2'!AC156</f>
        <v>0</v>
      </c>
      <c r="AB157">
        <f>'Encuesta de Satisfacción de (2'!AD156</f>
        <v>0</v>
      </c>
      <c r="AC157">
        <f>'Encuesta de Satisfacción de (2'!AE156</f>
        <v>0</v>
      </c>
      <c r="AD157">
        <f>'Encuesta de Satisfacción de (2'!AF156</f>
        <v>0</v>
      </c>
      <c r="AE157" t="str">
        <f>'Encuesta de Satisfacción de (2'!AG156</f>
        <v>Almudena Grandes de Alcorcón, Móstoles central, Mediática del centro de Arte de Alcobendas</v>
      </c>
      <c r="AF157">
        <f>'Encuesta de Satisfacción de (2'!AH156</f>
        <v>3</v>
      </c>
      <c r="AG157">
        <f>'Encuesta de Satisfacción de (2'!AI156</f>
        <v>4</v>
      </c>
      <c r="AH157">
        <f>'Encuesta de Satisfacción de (2'!AJ156</f>
        <v>5</v>
      </c>
      <c r="AI157">
        <f>'Encuesta de Satisfacción de (2'!AK156</f>
        <v>3</v>
      </c>
      <c r="AJ157">
        <f>'Encuesta de Satisfacción de (2'!AL156</f>
        <v>5</v>
      </c>
      <c r="AK157" t="str">
        <f>'Encuesta de Satisfacción de (2'!AM156</f>
        <v>Sí</v>
      </c>
      <c r="AL157" t="str">
        <f>'Encuesta de Satisfacción de (2'!AN156</f>
        <v>Sí</v>
      </c>
      <c r="AM157">
        <f>'Encuesta de Satisfacción de (2'!AO156</f>
        <v>3</v>
      </c>
      <c r="AN157">
        <f>'Encuesta de Satisfacción de (2'!AP156</f>
        <v>4</v>
      </c>
      <c r="AO157">
        <f>'Encuesta de Satisfacción de (2'!AQ156</f>
        <v>3</v>
      </c>
      <c r="AP157">
        <f>'Encuesta de Satisfacción de (2'!AR156</f>
        <v>4</v>
      </c>
      <c r="AQ157">
        <f>'Encuesta de Satisfacción de (2'!AS156</f>
        <v>5</v>
      </c>
      <c r="AR157">
        <f>'Encuesta de Satisfacción de (2'!AT156</f>
        <v>4</v>
      </c>
      <c r="AS157">
        <f>'Encuesta de Satisfacción de (2'!AU156</f>
        <v>5</v>
      </c>
      <c r="AT157">
        <f>'Encuesta de Satisfacción de (2'!AV156</f>
        <v>4</v>
      </c>
      <c r="AU157">
        <f>'Encuesta de Satisfacción de (2'!AW156</f>
        <v>5</v>
      </c>
      <c r="AV157">
        <f>'Encuesta de Satisfacción de (2'!AX156</f>
        <v>4</v>
      </c>
      <c r="AW157">
        <f>'Encuesta de Satisfacción de (2'!AY156</f>
        <v>5</v>
      </c>
      <c r="AX157">
        <f>'Encuesta de Satisfacción de (2'!AZ156</f>
        <v>4</v>
      </c>
      <c r="AY157">
        <f>'Encuesta de Satisfacción de (2'!BA156</f>
        <v>5</v>
      </c>
      <c r="AZ157">
        <f>'Encuesta de Satisfacción de (2'!BB156</f>
        <v>4</v>
      </c>
      <c r="BA157">
        <f>'Encuesta de Satisfacción de (2'!BC156</f>
        <v>3</v>
      </c>
      <c r="BB157">
        <f>'Encuesta de Satisfacción de (2'!BD156</f>
        <v>3</v>
      </c>
      <c r="BC157">
        <f>'Encuesta de Satisfacción de (2'!BE156</f>
        <v>5</v>
      </c>
      <c r="BD157">
        <f>'Encuesta de Satisfacción de (2'!BF156</f>
        <v>4</v>
      </c>
      <c r="BE157" t="str">
        <f>'Encuesta de Satisfacción de (2'!BG156</f>
        <v>Sí</v>
      </c>
      <c r="BF157" t="str">
        <f>'Encuesta de Satisfacción de (2'!BH156</f>
        <v>N/A</v>
      </c>
      <c r="BG157" t="str">
        <f>'Encuesta de Satisfacción de (2'!BI156</f>
        <v>N/A</v>
      </c>
      <c r="BH157" t="str">
        <f>'Encuesta de Satisfacción de (2'!BJ156</f>
        <v>N/A</v>
      </c>
      <c r="BI157" t="str">
        <f>'Encuesta de Satisfacción de (2'!BK156</f>
        <v>N/A</v>
      </c>
      <c r="BJ157" t="str">
        <f>'Encuesta de Satisfacción de (2'!BL156</f>
        <v>N/A</v>
      </c>
      <c r="BK157" t="str">
        <f>'Encuesta de Satisfacción de (2'!BM156</f>
        <v>Sí</v>
      </c>
      <c r="BL157" t="str">
        <f>'Encuesta de Satisfacción de (2'!BN156</f>
        <v>N/A</v>
      </c>
      <c r="BM157">
        <f>'Encuesta de Satisfacción de (2'!BO156</f>
        <v>5</v>
      </c>
      <c r="BN157">
        <f>'Encuesta de Satisfacción de (2'!BP156</f>
        <v>5</v>
      </c>
      <c r="BO157">
        <f>'Encuesta de Satisfacción de (2'!BQ156</f>
        <v>5</v>
      </c>
      <c r="BP157">
        <f>'Encuesta de Satisfacción de (2'!BR156</f>
        <v>5</v>
      </c>
      <c r="BQ157">
        <f>'Encuesta de Satisfacción de (2'!BS156</f>
        <v>5</v>
      </c>
      <c r="BR157">
        <f>'Encuesta de Satisfacción de (2'!BT156</f>
        <v>5</v>
      </c>
      <c r="BS157">
        <f>'Encuesta de Satisfacción de (2'!BU156</f>
        <v>3</v>
      </c>
      <c r="BT157" t="str">
        <f>'Encuesta de Satisfacción de (2'!BV156</f>
        <v>Sí</v>
      </c>
      <c r="BU157" t="str">
        <f>'Encuesta de Satisfacción de (2'!BW156</f>
        <v>Sí</v>
      </c>
      <c r="BV157" t="str">
        <f>'Encuesta de Satisfacción de (2'!BX156</f>
        <v>Normal</v>
      </c>
      <c r="BW157">
        <f>'Encuesta de Satisfacción de (2'!BY156</f>
        <v>5</v>
      </c>
      <c r="BX157">
        <f>'Encuesta de Satisfacción de (2'!BZ156</f>
        <v>5</v>
      </c>
      <c r="BY157" t="str">
        <f>'Encuesta de Satisfacción de (2'!CA156</f>
        <v>Muy satisfecho</v>
      </c>
      <c r="BZ157" t="str">
        <f>'Encuesta de Satisfacción de (2'!CB156</f>
        <v/>
      </c>
      <c r="CA157" t="str">
        <f>'Encuesta de Satisfacción de (2'!CC156</f>
        <v>No</v>
      </c>
      <c r="CB157" t="str">
        <f>'Encuesta de Satisfacción de (2'!CD156</f>
        <v>2021-22</v>
      </c>
      <c r="CC157" t="str">
        <f>'Encuesta de Satisfacción de (2'!CE156</f>
        <v>MUJER</v>
      </c>
      <c r="CD157" t="str">
        <f>'Encuesta de Satisfacción de (2'!CF156</f>
        <v>GRADO</v>
      </c>
      <c r="CE157" t="str">
        <f>'Encuesta de Satisfacción de (2'!CG156</f>
        <v>080S</v>
      </c>
      <c r="CF157" t="str">
        <f>'Encuesta de Satisfacción de (2'!CH156</f>
        <v>GRADO EN PSICOLOGÍA (2020)</v>
      </c>
      <c r="CG157">
        <f>'Encuesta de Satisfacción de (2'!CI156</f>
        <v>103</v>
      </c>
      <c r="CH157" t="str">
        <f>'Encuesta de Satisfacción de (2'!CJ156</f>
        <v>FACULTAD DE PSICOLOGÍA</v>
      </c>
      <c r="CI157">
        <f>'Encuesta de Satisfacción de (2'!CK156</f>
        <v>0</v>
      </c>
      <c r="CJ157">
        <f>'Encuesta de Satisfacción de (2'!CL156</f>
        <v>0</v>
      </c>
      <c r="CK157" t="str">
        <f>VLOOKUP(CH157,CENTROS!$A$2:$B$27,2,FALSE)</f>
        <v>PSI</v>
      </c>
      <c r="CL157" t="str">
        <f>VLOOKUP(CH157,CENTROS!$A$2:$C$27,3,FALSE)</f>
        <v>Ciencias de la Salud</v>
      </c>
      <c r="CN157">
        <f t="shared" si="90"/>
        <v>5</v>
      </c>
      <c r="CO157">
        <f t="shared" si="91"/>
        <v>7.5</v>
      </c>
      <c r="CP157">
        <f t="shared" si="92"/>
        <v>10</v>
      </c>
      <c r="CQ157">
        <f t="shared" si="93"/>
        <v>5</v>
      </c>
      <c r="CR157">
        <f t="shared" si="94"/>
        <v>10</v>
      </c>
      <c r="CS157">
        <f t="shared" si="95"/>
        <v>10</v>
      </c>
      <c r="CT157">
        <f t="shared" si="96"/>
        <v>7.5</v>
      </c>
      <c r="CU157">
        <f t="shared" si="97"/>
        <v>10</v>
      </c>
      <c r="CV157">
        <f t="shared" si="98"/>
        <v>7.5</v>
      </c>
      <c r="CW157">
        <f t="shared" si="99"/>
        <v>10</v>
      </c>
      <c r="CX157">
        <f t="shared" si="100"/>
        <v>7.5</v>
      </c>
      <c r="CY157">
        <f t="shared" si="101"/>
        <v>5</v>
      </c>
      <c r="CZ157">
        <f t="shared" si="102"/>
        <v>5</v>
      </c>
      <c r="DA157">
        <f t="shared" si="103"/>
        <v>10</v>
      </c>
      <c r="DB157">
        <f t="shared" si="104"/>
        <v>7.5</v>
      </c>
      <c r="DC157">
        <f t="shared" si="105"/>
        <v>10</v>
      </c>
      <c r="DD157">
        <f t="shared" si="106"/>
        <v>10</v>
      </c>
      <c r="DE157">
        <f t="shared" si="107"/>
        <v>10</v>
      </c>
      <c r="DF157">
        <f t="shared" si="108"/>
        <v>10</v>
      </c>
      <c r="DG157">
        <f t="shared" si="109"/>
        <v>10</v>
      </c>
      <c r="DH157">
        <f t="shared" si="110"/>
        <v>10</v>
      </c>
      <c r="DI157">
        <f t="shared" si="111"/>
        <v>5</v>
      </c>
      <c r="DJ157">
        <f t="shared" si="112"/>
        <v>10</v>
      </c>
      <c r="DK157">
        <f t="shared" si="113"/>
        <v>10</v>
      </c>
      <c r="DL157">
        <f t="shared" si="114"/>
        <v>10</v>
      </c>
    </row>
    <row r="158" spans="1:116" x14ac:dyDescent="0.2">
      <c r="A158" t="str">
        <f>'Encuesta de Satisfacción de (2'!C157</f>
        <v>Muy frecuentemente (3 o más veces por semana)</v>
      </c>
      <c r="B158">
        <f>'Encuesta de Satisfacción de (2'!D157</f>
        <v>0</v>
      </c>
      <c r="C158" t="str">
        <f>'Encuesta de Satisfacción de (2'!E157</f>
        <v>Biblioteca María Zambrano (Filología / Derecho)</v>
      </c>
      <c r="D158" t="str">
        <f>'Encuesta de Satisfacción de (2'!F157</f>
        <v>F.  Medicina</v>
      </c>
      <c r="E158">
        <f>'Encuesta de Satisfacción de (2'!G157</f>
        <v>0</v>
      </c>
      <c r="F158">
        <f>'Encuesta de Satisfacción de (2'!H157</f>
        <v>0</v>
      </c>
      <c r="G158">
        <f>'Encuesta de Satisfacción de (2'!I157</f>
        <v>0</v>
      </c>
      <c r="H158">
        <f>'Encuesta de Satisfacción de (2'!J157</f>
        <v>0</v>
      </c>
      <c r="I158">
        <f>'Encuesta de Satisfacción de (2'!K157</f>
        <v>0</v>
      </c>
      <c r="J158">
        <f>'Encuesta de Satisfacción de (2'!L157</f>
        <v>0</v>
      </c>
      <c r="K158">
        <f>'Encuesta de Satisfacción de (2'!M157</f>
        <v>0</v>
      </c>
      <c r="L158">
        <f>'Encuesta de Satisfacción de (2'!N157</f>
        <v>0</v>
      </c>
      <c r="M158">
        <f>'Encuesta de Satisfacción de (2'!O157</f>
        <v>0</v>
      </c>
      <c r="N158">
        <f>'Encuesta de Satisfacción de (2'!P157</f>
        <v>0</v>
      </c>
      <c r="O158">
        <f>'Encuesta de Satisfacción de (2'!Q157</f>
        <v>0</v>
      </c>
      <c r="P158">
        <f>'Encuesta de Satisfacción de (2'!R157</f>
        <v>0</v>
      </c>
      <c r="Q158">
        <f>'Encuesta de Satisfacción de (2'!S157</f>
        <v>0</v>
      </c>
      <c r="R158">
        <f>'Encuesta de Satisfacción de (2'!T157</f>
        <v>0</v>
      </c>
      <c r="S158">
        <f>'Encuesta de Satisfacción de (2'!U157</f>
        <v>0</v>
      </c>
      <c r="T158">
        <f>'Encuesta de Satisfacción de (2'!V157</f>
        <v>0</v>
      </c>
      <c r="U158">
        <f>'Encuesta de Satisfacción de (2'!W157</f>
        <v>0</v>
      </c>
      <c r="V158">
        <f>'Encuesta de Satisfacción de (2'!X157</f>
        <v>0</v>
      </c>
      <c r="W158">
        <f>'Encuesta de Satisfacción de (2'!Y157</f>
        <v>0</v>
      </c>
      <c r="X158">
        <f>'Encuesta de Satisfacción de (2'!Z157</f>
        <v>0</v>
      </c>
      <c r="Y158">
        <f>'Encuesta de Satisfacción de (2'!AA157</f>
        <v>0</v>
      </c>
      <c r="Z158">
        <f>'Encuesta de Satisfacción de (2'!AB157</f>
        <v>0</v>
      </c>
      <c r="AA158">
        <f>'Encuesta de Satisfacción de (2'!AC157</f>
        <v>0</v>
      </c>
      <c r="AB158">
        <f>'Encuesta de Satisfacción de (2'!AD157</f>
        <v>0</v>
      </c>
      <c r="AC158">
        <f>'Encuesta de Satisfacción de (2'!AE157</f>
        <v>0</v>
      </c>
      <c r="AD158">
        <f>'Encuesta de Satisfacción de (2'!AF157</f>
        <v>0</v>
      </c>
      <c r="AE158">
        <f>'Encuesta de Satisfacción de (2'!AG157</f>
        <v>0</v>
      </c>
      <c r="AF158">
        <f>'Encuesta de Satisfacción de (2'!AH157</f>
        <v>3</v>
      </c>
      <c r="AG158">
        <f>'Encuesta de Satisfacción de (2'!AI157</f>
        <v>2</v>
      </c>
      <c r="AH158">
        <f>'Encuesta de Satisfacción de (2'!AJ157</f>
        <v>2</v>
      </c>
      <c r="AI158">
        <f>'Encuesta de Satisfacción de (2'!AK157</f>
        <v>4</v>
      </c>
      <c r="AJ158">
        <f>'Encuesta de Satisfacción de (2'!AL157</f>
        <v>3</v>
      </c>
      <c r="AK158" t="str">
        <f>'Encuesta de Satisfacción de (2'!AM157</f>
        <v>No</v>
      </c>
      <c r="AL158" t="str">
        <f>'Encuesta de Satisfacción de (2'!AN157</f>
        <v>Sí</v>
      </c>
      <c r="AM158">
        <f>'Encuesta de Satisfacción de (2'!AO157</f>
        <v>4</v>
      </c>
      <c r="AN158">
        <f>'Encuesta de Satisfacción de (2'!AP157</f>
        <v>4</v>
      </c>
      <c r="AO158">
        <f>'Encuesta de Satisfacción de (2'!AQ157</f>
        <v>5</v>
      </c>
      <c r="AP158">
        <f>'Encuesta de Satisfacción de (2'!AR157</f>
        <v>4</v>
      </c>
      <c r="AQ158">
        <f>'Encuesta de Satisfacción de (2'!AS157</f>
        <v>4</v>
      </c>
      <c r="AR158">
        <f>'Encuesta de Satisfacción de (2'!AT157</f>
        <v>4</v>
      </c>
      <c r="AS158">
        <f>'Encuesta de Satisfacción de (2'!AU157</f>
        <v>4</v>
      </c>
      <c r="AT158">
        <f>'Encuesta de Satisfacción de (2'!AV157</f>
        <v>4</v>
      </c>
      <c r="AU158">
        <f>'Encuesta de Satisfacción de (2'!AW157</f>
        <v>4</v>
      </c>
      <c r="AV158">
        <f>'Encuesta de Satisfacción de (2'!AX157</f>
        <v>4</v>
      </c>
      <c r="AW158">
        <f>'Encuesta de Satisfacción de (2'!AY157</f>
        <v>4</v>
      </c>
      <c r="AX158">
        <f>'Encuesta de Satisfacción de (2'!AZ157</f>
        <v>4</v>
      </c>
      <c r="AY158">
        <f>'Encuesta de Satisfacción de (2'!BA157</f>
        <v>4</v>
      </c>
      <c r="AZ158">
        <f>'Encuesta de Satisfacción de (2'!BB157</f>
        <v>4</v>
      </c>
      <c r="BA158">
        <f>'Encuesta de Satisfacción de (2'!BC157</f>
        <v>4</v>
      </c>
      <c r="BB158">
        <f>'Encuesta de Satisfacción de (2'!BD157</f>
        <v>4</v>
      </c>
      <c r="BC158">
        <f>'Encuesta de Satisfacción de (2'!BE157</f>
        <v>4</v>
      </c>
      <c r="BD158">
        <f>'Encuesta de Satisfacción de (2'!BF157</f>
        <v>4</v>
      </c>
      <c r="BE158" t="str">
        <f>'Encuesta de Satisfacción de (2'!BG157</f>
        <v>No</v>
      </c>
      <c r="BF158" t="str">
        <f>'Encuesta de Satisfacción de (2'!BH157</f>
        <v>Sí</v>
      </c>
      <c r="BG158" t="str">
        <f>'Encuesta de Satisfacción de (2'!BI157</f>
        <v>No</v>
      </c>
      <c r="BH158" t="str">
        <f>'Encuesta de Satisfacción de (2'!BJ157</f>
        <v>Sí</v>
      </c>
      <c r="BI158" t="str">
        <f>'Encuesta de Satisfacción de (2'!BK157</f>
        <v>Sí</v>
      </c>
      <c r="BJ158" t="str">
        <f>'Encuesta de Satisfacción de (2'!BL157</f>
        <v>Sí</v>
      </c>
      <c r="BK158" t="str">
        <f>'Encuesta de Satisfacción de (2'!BM157</f>
        <v>No</v>
      </c>
      <c r="BL158" t="str">
        <f>'Encuesta de Satisfacción de (2'!BN157</f>
        <v>No</v>
      </c>
      <c r="BM158">
        <f>'Encuesta de Satisfacción de (2'!BO157</f>
        <v>4</v>
      </c>
      <c r="BN158">
        <f>'Encuesta de Satisfacción de (2'!BP157</f>
        <v>3</v>
      </c>
      <c r="BO158">
        <f>'Encuesta de Satisfacción de (2'!BQ157</f>
        <v>4</v>
      </c>
      <c r="BP158">
        <f>'Encuesta de Satisfacción de (2'!BR157</f>
        <v>4</v>
      </c>
      <c r="BQ158">
        <f>'Encuesta de Satisfacción de (2'!BS157</f>
        <v>4</v>
      </c>
      <c r="BR158">
        <f>'Encuesta de Satisfacción de (2'!BT157</f>
        <v>4</v>
      </c>
      <c r="BS158">
        <f>'Encuesta de Satisfacción de (2'!BU157</f>
        <v>4</v>
      </c>
      <c r="BT158" t="str">
        <f>'Encuesta de Satisfacción de (2'!BV157</f>
        <v>Sí</v>
      </c>
      <c r="BU158" t="str">
        <f>'Encuesta de Satisfacción de (2'!BW157</f>
        <v>No</v>
      </c>
      <c r="BV158">
        <f>'Encuesta de Satisfacción de (2'!BX157</f>
        <v>0</v>
      </c>
      <c r="BW158">
        <f>'Encuesta de Satisfacción de (2'!BY157</f>
        <v>2</v>
      </c>
      <c r="BX158">
        <f>'Encuesta de Satisfacción de (2'!BZ157</f>
        <v>4</v>
      </c>
      <c r="BY158" t="str">
        <f>'Encuesta de Satisfacción de (2'!CA157</f>
        <v>Normal</v>
      </c>
      <c r="BZ158" t="str">
        <f>'Encuesta de Satisfacción de (2'!CB157</f>
        <v>Los horarios de la Zambrano en periodos de vacaciones como Semana Santa o Navidad son cortos (9-16) y podrían ampliarse dado que es la única biblioteca abierta de toda la UCM</v>
      </c>
      <c r="CA158" t="str">
        <f>'Encuesta de Satisfacción de (2'!CC157</f>
        <v>Sí</v>
      </c>
      <c r="CB158" t="str">
        <f>'Encuesta de Satisfacción de (2'!CD157</f>
        <v>2021-22</v>
      </c>
      <c r="CC158" t="str">
        <f>'Encuesta de Satisfacción de (2'!CE157</f>
        <v>HOMBRE</v>
      </c>
      <c r="CD158" t="str">
        <f>'Encuesta de Satisfacción de (2'!CF157</f>
        <v>GRADO</v>
      </c>
      <c r="CE158" t="str">
        <f>'Encuesta de Satisfacción de (2'!CG157</f>
        <v>0805</v>
      </c>
      <c r="CF158" t="str">
        <f>'Encuesta de Satisfacción de (2'!CH157</f>
        <v>GRADO EN MEDICINA</v>
      </c>
      <c r="CG158">
        <f>'Encuesta de Satisfacción de (2'!CI157</f>
        <v>126</v>
      </c>
      <c r="CH158" t="str">
        <f>'Encuesta de Satisfacción de (2'!CJ157</f>
        <v>FACULTAD DE MEDICINA</v>
      </c>
      <c r="CI158">
        <f>'Encuesta de Satisfacción de (2'!CK157</f>
        <v>0</v>
      </c>
      <c r="CJ158">
        <f>'Encuesta de Satisfacción de (2'!CL157</f>
        <v>0</v>
      </c>
      <c r="CK158" t="str">
        <f>VLOOKUP(CH158,CENTROS!$A$2:$B$27,2,FALSE)</f>
        <v>MED</v>
      </c>
      <c r="CL158" t="str">
        <f>VLOOKUP(CH158,CENTROS!$A$2:$C$27,3,FALSE)</f>
        <v>Ciencias de la Salud</v>
      </c>
      <c r="CN158">
        <f t="shared" si="90"/>
        <v>5</v>
      </c>
      <c r="CO158">
        <f t="shared" si="91"/>
        <v>2.5</v>
      </c>
      <c r="CP158">
        <f t="shared" si="92"/>
        <v>2.5</v>
      </c>
      <c r="CQ158">
        <f t="shared" si="93"/>
        <v>7.5</v>
      </c>
      <c r="CR158">
        <f t="shared" si="94"/>
        <v>5</v>
      </c>
      <c r="CS158">
        <f t="shared" si="95"/>
        <v>7.5</v>
      </c>
      <c r="CT158">
        <f t="shared" si="96"/>
        <v>7.5</v>
      </c>
      <c r="CU158">
        <f t="shared" si="97"/>
        <v>7.5</v>
      </c>
      <c r="CV158">
        <f t="shared" si="98"/>
        <v>7.5</v>
      </c>
      <c r="CW158">
        <f t="shared" si="99"/>
        <v>7.5</v>
      </c>
      <c r="CX158">
        <f t="shared" si="100"/>
        <v>7.5</v>
      </c>
      <c r="CY158">
        <f t="shared" si="101"/>
        <v>7.5</v>
      </c>
      <c r="CZ158">
        <f t="shared" si="102"/>
        <v>7.5</v>
      </c>
      <c r="DA158">
        <f t="shared" si="103"/>
        <v>7.5</v>
      </c>
      <c r="DB158">
        <f t="shared" si="104"/>
        <v>7.5</v>
      </c>
      <c r="DC158">
        <f t="shared" si="105"/>
        <v>7.5</v>
      </c>
      <c r="DD158">
        <f t="shared" si="106"/>
        <v>5</v>
      </c>
      <c r="DE158">
        <f t="shared" si="107"/>
        <v>7.5</v>
      </c>
      <c r="DF158">
        <f t="shared" si="108"/>
        <v>7.5</v>
      </c>
      <c r="DG158">
        <f t="shared" si="109"/>
        <v>7.5</v>
      </c>
      <c r="DH158">
        <f t="shared" si="110"/>
        <v>7.5</v>
      </c>
      <c r="DI158">
        <f t="shared" si="111"/>
        <v>7.5</v>
      </c>
      <c r="DJ158">
        <f t="shared" si="112"/>
        <v>2.5</v>
      </c>
      <c r="DK158">
        <f t="shared" si="113"/>
        <v>7.5</v>
      </c>
      <c r="DL158">
        <f t="shared" si="114"/>
        <v>5</v>
      </c>
    </row>
    <row r="159" spans="1:116" x14ac:dyDescent="0.2">
      <c r="A159" t="str">
        <f>'Encuesta de Satisfacción de (2'!C158</f>
        <v>Nunca</v>
      </c>
      <c r="B159" t="str">
        <f>'Encuesta de Satisfacción de (2'!D158</f>
        <v>De vez en cuando (1 o 2 veces al mes)</v>
      </c>
      <c r="C159" t="str">
        <f>'Encuesta de Satisfacción de (2'!E158</f>
        <v>F.  Geografía e Historia</v>
      </c>
      <c r="D159" t="str">
        <f>'Encuesta de Satisfacción de (2'!F158</f>
        <v>Biblioteca María Zambrano (Filología / Derecho)</v>
      </c>
      <c r="E159">
        <f>'Encuesta de Satisfacción de (2'!G158</f>
        <v>0</v>
      </c>
      <c r="F159">
        <f>'Encuesta de Satisfacción de (2'!H158</f>
        <v>0</v>
      </c>
      <c r="G159">
        <f>'Encuesta de Satisfacción de (2'!I158</f>
        <v>0</v>
      </c>
      <c r="H159">
        <f>'Encuesta de Satisfacción de (2'!J158</f>
        <v>0</v>
      </c>
      <c r="I159">
        <f>'Encuesta de Satisfacción de (2'!K158</f>
        <v>0</v>
      </c>
      <c r="J159">
        <f>'Encuesta de Satisfacción de (2'!L158</f>
        <v>0</v>
      </c>
      <c r="K159">
        <f>'Encuesta de Satisfacción de (2'!M158</f>
        <v>0</v>
      </c>
      <c r="L159">
        <f>'Encuesta de Satisfacción de (2'!N158</f>
        <v>0</v>
      </c>
      <c r="M159">
        <f>'Encuesta de Satisfacción de (2'!O158</f>
        <v>0</v>
      </c>
      <c r="N159">
        <f>'Encuesta de Satisfacción de (2'!P158</f>
        <v>0</v>
      </c>
      <c r="O159">
        <f>'Encuesta de Satisfacción de (2'!Q158</f>
        <v>0</v>
      </c>
      <c r="P159">
        <f>'Encuesta de Satisfacción de (2'!R158</f>
        <v>0</v>
      </c>
      <c r="Q159">
        <f>'Encuesta de Satisfacción de (2'!S158</f>
        <v>0</v>
      </c>
      <c r="R159">
        <f>'Encuesta de Satisfacción de (2'!T158</f>
        <v>0</v>
      </c>
      <c r="S159">
        <f>'Encuesta de Satisfacción de (2'!U158</f>
        <v>0</v>
      </c>
      <c r="T159">
        <f>'Encuesta de Satisfacción de (2'!V158</f>
        <v>0</v>
      </c>
      <c r="U159">
        <f>'Encuesta de Satisfacción de (2'!W158</f>
        <v>0</v>
      </c>
      <c r="V159">
        <f>'Encuesta de Satisfacción de (2'!X158</f>
        <v>0</v>
      </c>
      <c r="W159">
        <f>'Encuesta de Satisfacción de (2'!Y158</f>
        <v>0</v>
      </c>
      <c r="X159">
        <f>'Encuesta de Satisfacción de (2'!Z158</f>
        <v>0</v>
      </c>
      <c r="Y159">
        <f>'Encuesta de Satisfacción de (2'!AA158</f>
        <v>0</v>
      </c>
      <c r="Z159">
        <f>'Encuesta de Satisfacción de (2'!AB158</f>
        <v>0</v>
      </c>
      <c r="AA159">
        <f>'Encuesta de Satisfacción de (2'!AC158</f>
        <v>0</v>
      </c>
      <c r="AB159">
        <f>'Encuesta de Satisfacción de (2'!AD158</f>
        <v>0</v>
      </c>
      <c r="AC159">
        <f>'Encuesta de Satisfacción de (2'!AE158</f>
        <v>0</v>
      </c>
      <c r="AD159">
        <f>'Encuesta de Satisfacción de (2'!AF158</f>
        <v>0</v>
      </c>
      <c r="AE159">
        <f>'Encuesta de Satisfacción de (2'!AG158</f>
        <v>0</v>
      </c>
      <c r="AF159">
        <f>'Encuesta de Satisfacción de (2'!AH158</f>
        <v>5</v>
      </c>
      <c r="AG159">
        <f>'Encuesta de Satisfacción de (2'!AI158</f>
        <v>4</v>
      </c>
      <c r="AH159">
        <f>'Encuesta de Satisfacción de (2'!AJ158</f>
        <v>5</v>
      </c>
      <c r="AI159">
        <f>'Encuesta de Satisfacción de (2'!AK158</f>
        <v>3</v>
      </c>
      <c r="AJ159">
        <f>'Encuesta de Satisfacción de (2'!AL158</f>
        <v>5</v>
      </c>
      <c r="AK159" t="str">
        <f>'Encuesta de Satisfacción de (2'!AM158</f>
        <v>Sí</v>
      </c>
      <c r="AL159" t="str">
        <f>'Encuesta de Satisfacción de (2'!AN158</f>
        <v>Sí</v>
      </c>
      <c r="AM159">
        <f>'Encuesta de Satisfacción de (2'!AO158</f>
        <v>2</v>
      </c>
      <c r="AN159">
        <f>'Encuesta de Satisfacción de (2'!AP158</f>
        <v>1</v>
      </c>
      <c r="AO159">
        <f>'Encuesta de Satisfacción de (2'!AQ158</f>
        <v>3</v>
      </c>
      <c r="AP159">
        <f>'Encuesta de Satisfacción de (2'!AR158</f>
        <v>2</v>
      </c>
      <c r="AQ159">
        <f>'Encuesta de Satisfacción de (2'!AS158</f>
        <v>5</v>
      </c>
      <c r="AR159">
        <f>'Encuesta de Satisfacción de (2'!AT158</f>
        <v>5</v>
      </c>
      <c r="AS159">
        <f>'Encuesta de Satisfacción de (2'!AU158</f>
        <v>5</v>
      </c>
      <c r="AT159">
        <f>'Encuesta de Satisfacción de (2'!AV158</f>
        <v>4</v>
      </c>
      <c r="AU159">
        <f>'Encuesta de Satisfacción de (2'!AW158</f>
        <v>5</v>
      </c>
      <c r="AV159">
        <f>'Encuesta de Satisfacción de (2'!AX158</f>
        <v>4</v>
      </c>
      <c r="AW159">
        <f>'Encuesta de Satisfacción de (2'!AY158</f>
        <v>2</v>
      </c>
      <c r="AX159">
        <f>'Encuesta de Satisfacción de (2'!AZ158</f>
        <v>4</v>
      </c>
      <c r="AY159">
        <f>'Encuesta de Satisfacción de (2'!BA158</f>
        <v>3</v>
      </c>
      <c r="AZ159">
        <f>'Encuesta de Satisfacción de (2'!BB158</f>
        <v>5</v>
      </c>
      <c r="BA159">
        <f>'Encuesta de Satisfacción de (2'!BC158</f>
        <v>3</v>
      </c>
      <c r="BB159">
        <f>'Encuesta de Satisfacción de (2'!BD158</f>
        <v>4</v>
      </c>
      <c r="BC159">
        <f>'Encuesta de Satisfacción de (2'!BE158</f>
        <v>5</v>
      </c>
      <c r="BD159">
        <f>'Encuesta de Satisfacción de (2'!BF158</f>
        <v>3</v>
      </c>
      <c r="BE159" t="str">
        <f>'Encuesta de Satisfacción de (2'!BG158</f>
        <v>No</v>
      </c>
      <c r="BF159" t="str">
        <f>'Encuesta de Satisfacción de (2'!BH158</f>
        <v>Sí</v>
      </c>
      <c r="BG159" t="str">
        <f>'Encuesta de Satisfacción de (2'!BI158</f>
        <v>No</v>
      </c>
      <c r="BH159" t="str">
        <f>'Encuesta de Satisfacción de (2'!BJ158</f>
        <v>Sí</v>
      </c>
      <c r="BI159" t="str">
        <f>'Encuesta de Satisfacción de (2'!BK158</f>
        <v>Sí</v>
      </c>
      <c r="BJ159" t="str">
        <f>'Encuesta de Satisfacción de (2'!BL158</f>
        <v>No</v>
      </c>
      <c r="BK159" t="str">
        <f>'Encuesta de Satisfacción de (2'!BM158</f>
        <v>No</v>
      </c>
      <c r="BL159" t="str">
        <f>'Encuesta de Satisfacción de (2'!BN158</f>
        <v>No</v>
      </c>
      <c r="BM159">
        <f>'Encuesta de Satisfacción de (2'!BO158</f>
        <v>5</v>
      </c>
      <c r="BN159">
        <f>'Encuesta de Satisfacción de (2'!BP158</f>
        <v>4</v>
      </c>
      <c r="BO159">
        <f>'Encuesta de Satisfacción de (2'!BQ158</f>
        <v>4</v>
      </c>
      <c r="BP159">
        <f>'Encuesta de Satisfacción de (2'!BR158</f>
        <v>5</v>
      </c>
      <c r="BQ159">
        <f>'Encuesta de Satisfacción de (2'!BS158</f>
        <v>5</v>
      </c>
      <c r="BR159">
        <f>'Encuesta de Satisfacción de (2'!BT158</f>
        <v>5</v>
      </c>
      <c r="BS159">
        <f>'Encuesta de Satisfacción de (2'!BU158</f>
        <v>2</v>
      </c>
      <c r="BT159" t="str">
        <f>'Encuesta de Satisfacción de (2'!BV158</f>
        <v>No</v>
      </c>
      <c r="BU159" t="str">
        <f>'Encuesta de Satisfacción de (2'!BW158</f>
        <v>No</v>
      </c>
      <c r="BV159">
        <f>'Encuesta de Satisfacción de (2'!BX158</f>
        <v>0</v>
      </c>
      <c r="BW159">
        <f>'Encuesta de Satisfacción de (2'!BY158</f>
        <v>3</v>
      </c>
      <c r="BX159">
        <f>'Encuesta de Satisfacción de (2'!BZ158</f>
        <v>2</v>
      </c>
      <c r="BY159" t="str">
        <f>'Encuesta de Satisfacción de (2'!CA158</f>
        <v>Satisfecho</v>
      </c>
      <c r="BZ159">
        <f>'Encuesta de Satisfacción de (2'!CB158</f>
        <v>0</v>
      </c>
      <c r="CA159" t="str">
        <f>'Encuesta de Satisfacción de (2'!CC158</f>
        <v>No</v>
      </c>
      <c r="CB159" t="str">
        <f>'Encuesta de Satisfacción de (2'!CD158</f>
        <v>2021-22</v>
      </c>
      <c r="CC159" t="str">
        <f>'Encuesta de Satisfacción de (2'!CE158</f>
        <v>MUJER</v>
      </c>
      <c r="CD159" t="str">
        <f>'Encuesta de Satisfacción de (2'!CF158</f>
        <v>GRADO</v>
      </c>
      <c r="CE159" t="str">
        <f>'Encuesta de Satisfacción de (2'!CG158</f>
        <v>0827</v>
      </c>
      <c r="CF159" t="str">
        <f>'Encuesta de Satisfacción de (2'!CH158</f>
        <v>GRADO EN GEOGRAFÍA Y ORDENACIÓN DEL TERRITORIO</v>
      </c>
      <c r="CG159">
        <f>'Encuesta de Satisfacción de (2'!CI158</f>
        <v>107</v>
      </c>
      <c r="CH159" t="str">
        <f>'Encuesta de Satisfacción de (2'!CJ158</f>
        <v>FACULTAD DE GEOGRAFÍA E HISTORIA</v>
      </c>
      <c r="CI159">
        <f>'Encuesta de Satisfacción de (2'!CK158</f>
        <v>0</v>
      </c>
      <c r="CJ159">
        <f>'Encuesta de Satisfacción de (2'!CL158</f>
        <v>0</v>
      </c>
      <c r="CK159" t="str">
        <f>VLOOKUP(CH159,CENTROS!$A$2:$B$27,2,FALSE)</f>
        <v>GHI</v>
      </c>
      <c r="CL159" t="str">
        <f>VLOOKUP(CH159,CENTROS!$A$2:$C$27,3,FALSE)</f>
        <v>Humanidades</v>
      </c>
      <c r="CN159">
        <f t="shared" si="90"/>
        <v>10</v>
      </c>
      <c r="CO159">
        <f t="shared" si="91"/>
        <v>7.5</v>
      </c>
      <c r="CP159">
        <f t="shared" si="92"/>
        <v>10</v>
      </c>
      <c r="CQ159">
        <f t="shared" si="93"/>
        <v>5</v>
      </c>
      <c r="CR159">
        <f t="shared" si="94"/>
        <v>10</v>
      </c>
      <c r="CS159">
        <f t="shared" si="95"/>
        <v>10</v>
      </c>
      <c r="CT159">
        <f t="shared" si="96"/>
        <v>7.5</v>
      </c>
      <c r="CU159">
        <f t="shared" si="97"/>
        <v>2.5</v>
      </c>
      <c r="CV159">
        <f t="shared" si="98"/>
        <v>7.5</v>
      </c>
      <c r="CW159">
        <f t="shared" si="99"/>
        <v>5</v>
      </c>
      <c r="CX159">
        <f t="shared" si="100"/>
        <v>10</v>
      </c>
      <c r="CY159">
        <f t="shared" si="101"/>
        <v>5</v>
      </c>
      <c r="CZ159">
        <f t="shared" si="102"/>
        <v>7.5</v>
      </c>
      <c r="DA159">
        <f t="shared" si="103"/>
        <v>10</v>
      </c>
      <c r="DB159">
        <f t="shared" si="104"/>
        <v>5</v>
      </c>
      <c r="DC159">
        <f t="shared" si="105"/>
        <v>10</v>
      </c>
      <c r="DD159">
        <f t="shared" si="106"/>
        <v>7.5</v>
      </c>
      <c r="DE159">
        <f t="shared" si="107"/>
        <v>7.5</v>
      </c>
      <c r="DF159">
        <f t="shared" si="108"/>
        <v>10</v>
      </c>
      <c r="DG159">
        <f t="shared" si="109"/>
        <v>10</v>
      </c>
      <c r="DH159">
        <f t="shared" si="110"/>
        <v>10</v>
      </c>
      <c r="DI159">
        <f t="shared" si="111"/>
        <v>2.5</v>
      </c>
      <c r="DJ159">
        <f t="shared" si="112"/>
        <v>5</v>
      </c>
      <c r="DK159">
        <f t="shared" si="113"/>
        <v>2.5</v>
      </c>
      <c r="DL159">
        <f t="shared" si="114"/>
        <v>7.5</v>
      </c>
    </row>
    <row r="160" spans="1:116" x14ac:dyDescent="0.2">
      <c r="A160" t="str">
        <f>'Encuesta de Satisfacción de (2'!C159</f>
        <v>De vez en cuando (1 o 2 veces al mes)</v>
      </c>
      <c r="B160" t="str">
        <f>'Encuesta de Satisfacción de (2'!D159</f>
        <v>Frecuentemente (1 o 2 veces por semana)</v>
      </c>
      <c r="C160" t="str">
        <f>'Encuesta de Satisfacción de (2'!E159</f>
        <v>Biblioteca María Zambrano (Filología / Derecho)</v>
      </c>
      <c r="D160" t="str">
        <f>'Encuesta de Satisfacción de (2'!F159</f>
        <v>F.  Filología</v>
      </c>
      <c r="E160" t="str">
        <f>'Encuesta de Satisfacción de (2'!G159</f>
        <v>F.  Educación – Centro de Formación del Profesorado</v>
      </c>
      <c r="F160">
        <f>'Encuesta de Satisfacción de (2'!H159</f>
        <v>0</v>
      </c>
      <c r="G160">
        <f>'Encuesta de Satisfacción de (2'!I159</f>
        <v>0</v>
      </c>
      <c r="H160">
        <f>'Encuesta de Satisfacción de (2'!J159</f>
        <v>0</v>
      </c>
      <c r="I160">
        <f>'Encuesta de Satisfacción de (2'!K159</f>
        <v>0</v>
      </c>
      <c r="J160">
        <f>'Encuesta de Satisfacción de (2'!L159</f>
        <v>0</v>
      </c>
      <c r="K160">
        <f>'Encuesta de Satisfacción de (2'!M159</f>
        <v>0</v>
      </c>
      <c r="L160">
        <f>'Encuesta de Satisfacción de (2'!N159</f>
        <v>0</v>
      </c>
      <c r="M160">
        <f>'Encuesta de Satisfacción de (2'!O159</f>
        <v>0</v>
      </c>
      <c r="N160">
        <f>'Encuesta de Satisfacción de (2'!P159</f>
        <v>0</v>
      </c>
      <c r="O160">
        <f>'Encuesta de Satisfacción de (2'!Q159</f>
        <v>0</v>
      </c>
      <c r="P160">
        <f>'Encuesta de Satisfacción de (2'!R159</f>
        <v>0</v>
      </c>
      <c r="Q160">
        <f>'Encuesta de Satisfacción de (2'!S159</f>
        <v>0</v>
      </c>
      <c r="R160">
        <f>'Encuesta de Satisfacción de (2'!T159</f>
        <v>0</v>
      </c>
      <c r="S160">
        <f>'Encuesta de Satisfacción de (2'!U159</f>
        <v>0</v>
      </c>
      <c r="T160">
        <f>'Encuesta de Satisfacción de (2'!V159</f>
        <v>0</v>
      </c>
      <c r="U160">
        <f>'Encuesta de Satisfacción de (2'!W159</f>
        <v>0</v>
      </c>
      <c r="V160">
        <f>'Encuesta de Satisfacción de (2'!X159</f>
        <v>0</v>
      </c>
      <c r="W160">
        <f>'Encuesta de Satisfacción de (2'!Y159</f>
        <v>0</v>
      </c>
      <c r="X160">
        <f>'Encuesta de Satisfacción de (2'!Z159</f>
        <v>0</v>
      </c>
      <c r="Y160">
        <f>'Encuesta de Satisfacción de (2'!AA159</f>
        <v>0</v>
      </c>
      <c r="Z160">
        <f>'Encuesta de Satisfacción de (2'!AB159</f>
        <v>0</v>
      </c>
      <c r="AA160">
        <f>'Encuesta de Satisfacción de (2'!AC159</f>
        <v>0</v>
      </c>
      <c r="AB160">
        <f>'Encuesta de Satisfacción de (2'!AD159</f>
        <v>0</v>
      </c>
      <c r="AC160">
        <f>'Encuesta de Satisfacción de (2'!AE159</f>
        <v>0</v>
      </c>
      <c r="AD160">
        <f>'Encuesta de Satisfacción de (2'!AF159</f>
        <v>0</v>
      </c>
      <c r="AE160">
        <f>'Encuesta de Satisfacción de (2'!AG159</f>
        <v>0</v>
      </c>
      <c r="AF160">
        <f>'Encuesta de Satisfacción de (2'!AH159</f>
        <v>4</v>
      </c>
      <c r="AG160">
        <f>'Encuesta de Satisfacción de (2'!AI159</f>
        <v>4</v>
      </c>
      <c r="AH160">
        <f>'Encuesta de Satisfacción de (2'!AJ159</f>
        <v>4</v>
      </c>
      <c r="AI160">
        <f>'Encuesta de Satisfacción de (2'!AK159</f>
        <v>4</v>
      </c>
      <c r="AJ160">
        <f>'Encuesta de Satisfacción de (2'!AL159</f>
        <v>5</v>
      </c>
      <c r="AK160" t="str">
        <f>'Encuesta de Satisfacción de (2'!AM159</f>
        <v>Sí</v>
      </c>
      <c r="AL160" t="str">
        <f>'Encuesta de Satisfacción de (2'!AN159</f>
        <v>Sí</v>
      </c>
      <c r="AM160">
        <f>'Encuesta de Satisfacción de (2'!AO159</f>
        <v>5</v>
      </c>
      <c r="AN160">
        <f>'Encuesta de Satisfacción de (2'!AP159</f>
        <v>1</v>
      </c>
      <c r="AO160">
        <f>'Encuesta de Satisfacción de (2'!AQ159</f>
        <v>5</v>
      </c>
      <c r="AP160">
        <f>'Encuesta de Satisfacción de (2'!AR159</f>
        <v>1</v>
      </c>
      <c r="AQ160">
        <f>'Encuesta de Satisfacción de (2'!AS159</f>
        <v>3</v>
      </c>
      <c r="AR160">
        <f>'Encuesta de Satisfacción de (2'!AT159</f>
        <v>4</v>
      </c>
      <c r="AS160">
        <f>'Encuesta de Satisfacción de (2'!AU159</f>
        <v>3</v>
      </c>
      <c r="AT160">
        <f>'Encuesta de Satisfacción de (2'!AV159</f>
        <v>2</v>
      </c>
      <c r="AU160">
        <f>'Encuesta de Satisfacción de (2'!AW159</f>
        <v>3</v>
      </c>
      <c r="AV160">
        <f>'Encuesta de Satisfacción de (2'!AX159</f>
        <v>3</v>
      </c>
      <c r="AW160">
        <f>'Encuesta de Satisfacción de (2'!AY159</f>
        <v>4</v>
      </c>
      <c r="AX160">
        <f>'Encuesta de Satisfacción de (2'!AZ159</f>
        <v>4</v>
      </c>
      <c r="AY160">
        <f>'Encuesta de Satisfacción de (2'!BA159</f>
        <v>4</v>
      </c>
      <c r="AZ160">
        <f>'Encuesta de Satisfacción de (2'!BB159</f>
        <v>3</v>
      </c>
      <c r="BA160">
        <f>'Encuesta de Satisfacción de (2'!BC159</f>
        <v>3</v>
      </c>
      <c r="BB160">
        <f>'Encuesta de Satisfacción de (2'!BD159</f>
        <v>3</v>
      </c>
      <c r="BC160">
        <f>'Encuesta de Satisfacción de (2'!BE159</f>
        <v>3</v>
      </c>
      <c r="BD160">
        <f>'Encuesta de Satisfacción de (2'!BF159</f>
        <v>3</v>
      </c>
      <c r="BE160" t="str">
        <f>'Encuesta de Satisfacción de (2'!BG159</f>
        <v>Sí</v>
      </c>
      <c r="BF160" t="str">
        <f>'Encuesta de Satisfacción de (2'!BH159</f>
        <v>No</v>
      </c>
      <c r="BG160" t="str">
        <f>'Encuesta de Satisfacción de (2'!BI159</f>
        <v>Sí</v>
      </c>
      <c r="BH160" t="str">
        <f>'Encuesta de Satisfacción de (2'!BJ159</f>
        <v>No</v>
      </c>
      <c r="BI160" t="str">
        <f>'Encuesta de Satisfacción de (2'!BK159</f>
        <v>Sí</v>
      </c>
      <c r="BJ160" t="str">
        <f>'Encuesta de Satisfacción de (2'!BL159</f>
        <v>No</v>
      </c>
      <c r="BK160" t="str">
        <f>'Encuesta de Satisfacción de (2'!BM159</f>
        <v>No</v>
      </c>
      <c r="BL160" t="str">
        <f>'Encuesta de Satisfacción de (2'!BN159</f>
        <v>No</v>
      </c>
      <c r="BM160">
        <f>'Encuesta de Satisfacción de (2'!BO159</f>
        <v>4</v>
      </c>
      <c r="BN160">
        <f>'Encuesta de Satisfacción de (2'!BP159</f>
        <v>2</v>
      </c>
      <c r="BO160">
        <f>'Encuesta de Satisfacción de (2'!BQ159</f>
        <v>4</v>
      </c>
      <c r="BP160">
        <f>'Encuesta de Satisfacción de (2'!BR159</f>
        <v>4</v>
      </c>
      <c r="BQ160">
        <f>'Encuesta de Satisfacción de (2'!BS159</f>
        <v>4</v>
      </c>
      <c r="BR160">
        <f>'Encuesta de Satisfacción de (2'!BT159</f>
        <v>4</v>
      </c>
      <c r="BS160">
        <f>'Encuesta de Satisfacción de (2'!BU159</f>
        <v>3</v>
      </c>
      <c r="BT160" t="str">
        <f>'Encuesta de Satisfacción de (2'!BV159</f>
        <v>No</v>
      </c>
      <c r="BU160" t="str">
        <f>'Encuesta de Satisfacción de (2'!BW159</f>
        <v>No</v>
      </c>
      <c r="BV160">
        <f>'Encuesta de Satisfacción de (2'!BX159</f>
        <v>0</v>
      </c>
      <c r="BW160">
        <f>'Encuesta de Satisfacción de (2'!BY159</f>
        <v>3</v>
      </c>
      <c r="BX160">
        <f>'Encuesta de Satisfacción de (2'!BZ159</f>
        <v>3</v>
      </c>
      <c r="BY160" t="str">
        <f>'Encuesta de Satisfacción de (2'!CA159</f>
        <v>Normal</v>
      </c>
      <c r="BZ160" t="str">
        <f>'Encuesta de Satisfacción de (2'!CB159</f>
        <v>Que todos los prestamos sean renovables si no están ya reservados para para la fecha de vencimiento del préstamo.</v>
      </c>
      <c r="CA160" t="str">
        <f>'Encuesta de Satisfacción de (2'!CC159</f>
        <v>No</v>
      </c>
      <c r="CB160" t="str">
        <f>'Encuesta de Satisfacción de (2'!CD159</f>
        <v>2021-22</v>
      </c>
      <c r="CC160" t="str">
        <f>'Encuesta de Satisfacción de (2'!CE159</f>
        <v>MUJER</v>
      </c>
      <c r="CD160" t="str">
        <f>'Encuesta de Satisfacción de (2'!CF159</f>
        <v>GRADO</v>
      </c>
      <c r="CE160" t="str">
        <f>'Encuesta de Satisfacción de (2'!CG159</f>
        <v>0835</v>
      </c>
      <c r="CF160" t="str">
        <f>'Encuesta de Satisfacción de (2'!CH159</f>
        <v>GRADO EN ESTUDIOS INGLESES</v>
      </c>
      <c r="CG160">
        <f>'Encuesta de Satisfacción de (2'!CI159</f>
        <v>105</v>
      </c>
      <c r="CH160" t="str">
        <f>'Encuesta de Satisfacción de (2'!CJ159</f>
        <v>FACULTAD DE FILOLOGÍA</v>
      </c>
      <c r="CI160">
        <f>'Encuesta de Satisfacción de (2'!CK159</f>
        <v>0</v>
      </c>
      <c r="CJ160">
        <f>'Encuesta de Satisfacción de (2'!CL159</f>
        <v>0</v>
      </c>
      <c r="CK160" t="str">
        <f>VLOOKUP(CH160,CENTROS!$A$2:$B$27,2,FALSE)</f>
        <v>FLL</v>
      </c>
      <c r="CL160" t="str">
        <f>VLOOKUP(CH160,CENTROS!$A$2:$C$27,3,FALSE)</f>
        <v>Humanidades</v>
      </c>
      <c r="CN160">
        <f t="shared" si="90"/>
        <v>7.5</v>
      </c>
      <c r="CO160">
        <f t="shared" si="91"/>
        <v>7.5</v>
      </c>
      <c r="CP160">
        <f t="shared" si="92"/>
        <v>7.5</v>
      </c>
      <c r="CQ160">
        <f t="shared" si="93"/>
        <v>7.5</v>
      </c>
      <c r="CR160">
        <f t="shared" si="94"/>
        <v>10</v>
      </c>
      <c r="CS160">
        <f t="shared" si="95"/>
        <v>5</v>
      </c>
      <c r="CT160">
        <f t="shared" si="96"/>
        <v>5</v>
      </c>
      <c r="CU160">
        <f t="shared" si="97"/>
        <v>7.5</v>
      </c>
      <c r="CV160">
        <f t="shared" si="98"/>
        <v>7.5</v>
      </c>
      <c r="CW160">
        <f t="shared" si="99"/>
        <v>7.5</v>
      </c>
      <c r="CX160">
        <f t="shared" si="100"/>
        <v>5</v>
      </c>
      <c r="CY160">
        <f t="shared" si="101"/>
        <v>5</v>
      </c>
      <c r="CZ160">
        <f t="shared" si="102"/>
        <v>5</v>
      </c>
      <c r="DA160">
        <f t="shared" si="103"/>
        <v>5</v>
      </c>
      <c r="DB160">
        <f t="shared" si="104"/>
        <v>5</v>
      </c>
      <c r="DC160">
        <f t="shared" si="105"/>
        <v>7.5</v>
      </c>
      <c r="DD160">
        <f t="shared" si="106"/>
        <v>2.5</v>
      </c>
      <c r="DE160">
        <f t="shared" si="107"/>
        <v>7.5</v>
      </c>
      <c r="DF160">
        <f t="shared" si="108"/>
        <v>7.5</v>
      </c>
      <c r="DG160">
        <f t="shared" si="109"/>
        <v>7.5</v>
      </c>
      <c r="DH160">
        <f t="shared" si="110"/>
        <v>7.5</v>
      </c>
      <c r="DI160">
        <f t="shared" si="111"/>
        <v>5</v>
      </c>
      <c r="DJ160">
        <f t="shared" si="112"/>
        <v>5</v>
      </c>
      <c r="DK160">
        <f t="shared" si="113"/>
        <v>5</v>
      </c>
      <c r="DL160">
        <f t="shared" si="114"/>
        <v>5</v>
      </c>
    </row>
    <row r="161" spans="1:116" x14ac:dyDescent="0.2">
      <c r="A161" t="str">
        <f>'Encuesta de Satisfacción de (2'!C160</f>
        <v>Frecuentemente (1 o 2 veces por semana)</v>
      </c>
      <c r="B161" t="str">
        <f>'Encuesta de Satisfacción de (2'!D160</f>
        <v>Muy frecuentemente (3 o más veces por semana)</v>
      </c>
      <c r="C161" t="str">
        <f>'Encuesta de Satisfacción de (2'!E160</f>
        <v>Biblioteca María Zambrano (Filología / Derecho)</v>
      </c>
      <c r="D161" t="str">
        <f>'Encuesta de Satisfacción de (2'!F160</f>
        <v>F.  Geografía e Historia</v>
      </c>
      <c r="E161" t="str">
        <f>'Encuesta de Satisfacción de (2'!G160</f>
        <v>F.  Ciencias de la Información</v>
      </c>
      <c r="F161">
        <f>'Encuesta de Satisfacción de (2'!H160</f>
        <v>0</v>
      </c>
      <c r="G161">
        <f>'Encuesta de Satisfacción de (2'!I160</f>
        <v>0</v>
      </c>
      <c r="H161">
        <f>'Encuesta de Satisfacción de (2'!J160</f>
        <v>0</v>
      </c>
      <c r="I161">
        <f>'Encuesta de Satisfacción de (2'!K160</f>
        <v>0</v>
      </c>
      <c r="J161">
        <f>'Encuesta de Satisfacción de (2'!L160</f>
        <v>0</v>
      </c>
      <c r="K161">
        <f>'Encuesta de Satisfacción de (2'!M160</f>
        <v>0</v>
      </c>
      <c r="L161">
        <f>'Encuesta de Satisfacción de (2'!N160</f>
        <v>0</v>
      </c>
      <c r="M161">
        <f>'Encuesta de Satisfacción de (2'!O160</f>
        <v>0</v>
      </c>
      <c r="N161">
        <f>'Encuesta de Satisfacción de (2'!P160</f>
        <v>0</v>
      </c>
      <c r="O161">
        <f>'Encuesta de Satisfacción de (2'!Q160</f>
        <v>0</v>
      </c>
      <c r="P161">
        <f>'Encuesta de Satisfacción de (2'!R160</f>
        <v>0</v>
      </c>
      <c r="Q161">
        <f>'Encuesta de Satisfacción de (2'!S160</f>
        <v>0</v>
      </c>
      <c r="R161">
        <f>'Encuesta de Satisfacción de (2'!T160</f>
        <v>0</v>
      </c>
      <c r="S161">
        <f>'Encuesta de Satisfacción de (2'!U160</f>
        <v>0</v>
      </c>
      <c r="T161">
        <f>'Encuesta de Satisfacción de (2'!V160</f>
        <v>0</v>
      </c>
      <c r="U161">
        <f>'Encuesta de Satisfacción de (2'!W160</f>
        <v>0</v>
      </c>
      <c r="V161">
        <f>'Encuesta de Satisfacción de (2'!X160</f>
        <v>0</v>
      </c>
      <c r="W161">
        <f>'Encuesta de Satisfacción de (2'!Y160</f>
        <v>0</v>
      </c>
      <c r="X161">
        <f>'Encuesta de Satisfacción de (2'!Z160</f>
        <v>0</v>
      </c>
      <c r="Y161">
        <f>'Encuesta de Satisfacción de (2'!AA160</f>
        <v>0</v>
      </c>
      <c r="Z161">
        <f>'Encuesta de Satisfacción de (2'!AB160</f>
        <v>0</v>
      </c>
      <c r="AA161">
        <f>'Encuesta de Satisfacción de (2'!AC160</f>
        <v>0</v>
      </c>
      <c r="AB161">
        <f>'Encuesta de Satisfacción de (2'!AD160</f>
        <v>0</v>
      </c>
      <c r="AC161">
        <f>'Encuesta de Satisfacción de (2'!AE160</f>
        <v>0</v>
      </c>
      <c r="AD161">
        <f>'Encuesta de Satisfacción de (2'!AF160</f>
        <v>0</v>
      </c>
      <c r="AE161" t="str">
        <f>'Encuesta de Satisfacción de (2'!AG160</f>
        <v>Bibliotecas municipales de Rivas Vaciamadrid</v>
      </c>
      <c r="AF161">
        <f>'Encuesta de Satisfacción de (2'!AH160</f>
        <v>5</v>
      </c>
      <c r="AG161">
        <f>'Encuesta de Satisfacción de (2'!AI160</f>
        <v>4</v>
      </c>
      <c r="AH161">
        <f>'Encuesta de Satisfacción de (2'!AJ160</f>
        <v>3</v>
      </c>
      <c r="AI161">
        <f>'Encuesta de Satisfacción de (2'!AK160</f>
        <v>4</v>
      </c>
      <c r="AJ161">
        <f>'Encuesta de Satisfacción de (2'!AL160</f>
        <v>5</v>
      </c>
      <c r="AK161" t="str">
        <f>'Encuesta de Satisfacción de (2'!AM160</f>
        <v>No</v>
      </c>
      <c r="AL161" t="str">
        <f>'Encuesta de Satisfacción de (2'!AN160</f>
        <v>Sí</v>
      </c>
      <c r="AM161">
        <f>'Encuesta de Satisfacción de (2'!AO160</f>
        <v>4</v>
      </c>
      <c r="AN161">
        <f>'Encuesta de Satisfacción de (2'!AP160</f>
        <v>1</v>
      </c>
      <c r="AO161">
        <f>'Encuesta de Satisfacción de (2'!AQ160</f>
        <v>4</v>
      </c>
      <c r="AP161">
        <f>'Encuesta de Satisfacción de (2'!AR160</f>
        <v>3</v>
      </c>
      <c r="AQ161">
        <f>'Encuesta de Satisfacción de (2'!AS160</f>
        <v>3</v>
      </c>
      <c r="AR161">
        <f>'Encuesta de Satisfacción de (2'!AT160</f>
        <v>0</v>
      </c>
      <c r="AS161">
        <f>'Encuesta de Satisfacción de (2'!AU160</f>
        <v>4</v>
      </c>
      <c r="AT161">
        <f>'Encuesta de Satisfacción de (2'!AV160</f>
        <v>2</v>
      </c>
      <c r="AU161">
        <f>'Encuesta de Satisfacción de (2'!AW160</f>
        <v>4</v>
      </c>
      <c r="AV161">
        <f>'Encuesta de Satisfacción de (2'!AX160</f>
        <v>3</v>
      </c>
      <c r="AW161">
        <f>'Encuesta de Satisfacción de (2'!AY160</f>
        <v>4</v>
      </c>
      <c r="AX161">
        <f>'Encuesta de Satisfacción de (2'!AZ160</f>
        <v>2</v>
      </c>
      <c r="AY161">
        <f>'Encuesta de Satisfacción de (2'!BA160</f>
        <v>5</v>
      </c>
      <c r="AZ161">
        <f>'Encuesta de Satisfacción de (2'!BB160</f>
        <v>3</v>
      </c>
      <c r="BA161">
        <f>'Encuesta de Satisfacción de (2'!BC160</f>
        <v>2</v>
      </c>
      <c r="BB161">
        <f>'Encuesta de Satisfacción de (2'!BD160</f>
        <v>4</v>
      </c>
      <c r="BC161">
        <f>'Encuesta de Satisfacción de (2'!BE160</f>
        <v>4</v>
      </c>
      <c r="BD161">
        <f>'Encuesta de Satisfacción de (2'!BF160</f>
        <v>4</v>
      </c>
      <c r="BE161" t="str">
        <f>'Encuesta de Satisfacción de (2'!BG160</f>
        <v>Sí</v>
      </c>
      <c r="BF161" t="str">
        <f>'Encuesta de Satisfacción de (2'!BH160</f>
        <v>Sí</v>
      </c>
      <c r="BG161" t="str">
        <f>'Encuesta de Satisfacción de (2'!BI160</f>
        <v>No</v>
      </c>
      <c r="BH161" t="str">
        <f>'Encuesta de Satisfacción de (2'!BJ160</f>
        <v>Sí</v>
      </c>
      <c r="BI161" t="str">
        <f>'Encuesta de Satisfacción de (2'!BK160</f>
        <v>No</v>
      </c>
      <c r="BJ161" t="str">
        <f>'Encuesta de Satisfacción de (2'!BL160</f>
        <v>No</v>
      </c>
      <c r="BK161" t="str">
        <f>'Encuesta de Satisfacción de (2'!BM160</f>
        <v>No</v>
      </c>
      <c r="BL161" t="str">
        <f>'Encuesta de Satisfacción de (2'!BN160</f>
        <v>No</v>
      </c>
      <c r="BM161">
        <f>'Encuesta de Satisfacción de (2'!BO160</f>
        <v>5</v>
      </c>
      <c r="BN161">
        <f>'Encuesta de Satisfacción de (2'!BP160</f>
        <v>3</v>
      </c>
      <c r="BO161">
        <f>'Encuesta de Satisfacción de (2'!BQ160</f>
        <v>3</v>
      </c>
      <c r="BP161">
        <f>'Encuesta de Satisfacción de (2'!BR160</f>
        <v>4</v>
      </c>
      <c r="BQ161">
        <f>'Encuesta de Satisfacción de (2'!BS160</f>
        <v>4</v>
      </c>
      <c r="BR161">
        <f>'Encuesta de Satisfacción de (2'!BT160</f>
        <v>4</v>
      </c>
      <c r="BS161">
        <f>'Encuesta de Satisfacción de (2'!BU160</f>
        <v>3</v>
      </c>
      <c r="BT161" t="str">
        <f>'Encuesta de Satisfacción de (2'!BV160</f>
        <v>Sí</v>
      </c>
      <c r="BU161" t="str">
        <f>'Encuesta de Satisfacción de (2'!BW160</f>
        <v>No</v>
      </c>
      <c r="BV161">
        <f>'Encuesta de Satisfacción de (2'!BX160</f>
        <v>0</v>
      </c>
      <c r="BW161">
        <f>'Encuesta de Satisfacción de (2'!BY160</f>
        <v>5</v>
      </c>
      <c r="BX161">
        <f>'Encuesta de Satisfacción de (2'!BZ160</f>
        <v>5</v>
      </c>
      <c r="BY161" t="str">
        <f>'Encuesta de Satisfacción de (2'!CA160</f>
        <v>Satisfecho</v>
      </c>
      <c r="BZ161" t="str">
        <f>'Encuesta de Satisfacción de (2'!CB160</f>
        <v>Me gustaría que hubiera una mayor disponibilidad de libros y artículos electrónicos, incluyendo ejemplares relativamente antiguos</v>
      </c>
      <c r="CA161" t="str">
        <f>'Encuesta de Satisfacción de (2'!CC160</f>
        <v>No</v>
      </c>
      <c r="CB161" t="str">
        <f>'Encuesta de Satisfacción de (2'!CD160</f>
        <v>2021-22</v>
      </c>
      <c r="CC161" t="str">
        <f>'Encuesta de Satisfacción de (2'!CE160</f>
        <v>MUJER</v>
      </c>
      <c r="CD161" t="str">
        <f>'Encuesta de Satisfacción de (2'!CF160</f>
        <v>GRADO</v>
      </c>
      <c r="CE161" t="str">
        <f>'Encuesta de Satisfacción de (2'!CG160</f>
        <v>0862</v>
      </c>
      <c r="CF161" t="str">
        <f>'Encuesta de Satisfacción de (2'!CH160</f>
        <v>GRADO EN ARQUEOLOGÍA</v>
      </c>
      <c r="CG161">
        <f>'Encuesta de Satisfacción de (2'!CI160</f>
        <v>107</v>
      </c>
      <c r="CH161" t="str">
        <f>'Encuesta de Satisfacción de (2'!CJ160</f>
        <v>FACULTAD DE GEOGRAFÍA E HISTORIA</v>
      </c>
      <c r="CI161">
        <f>'Encuesta de Satisfacción de (2'!CK160</f>
        <v>0</v>
      </c>
      <c r="CJ161">
        <f>'Encuesta de Satisfacción de (2'!CL160</f>
        <v>0</v>
      </c>
      <c r="CK161" t="str">
        <f>VLOOKUP(CH161,CENTROS!$A$2:$B$27,2,FALSE)</f>
        <v>GHI</v>
      </c>
      <c r="CL161" t="str">
        <f>VLOOKUP(CH161,CENTROS!$A$2:$C$27,3,FALSE)</f>
        <v>Humanidades</v>
      </c>
      <c r="CN161">
        <f t="shared" si="90"/>
        <v>10</v>
      </c>
      <c r="CO161">
        <f t="shared" si="91"/>
        <v>7.5</v>
      </c>
      <c r="CP161">
        <f t="shared" si="92"/>
        <v>5</v>
      </c>
      <c r="CQ161">
        <f t="shared" si="93"/>
        <v>7.5</v>
      </c>
      <c r="CR161">
        <f t="shared" si="94"/>
        <v>10</v>
      </c>
      <c r="CS161">
        <f t="shared" si="95"/>
        <v>7.5</v>
      </c>
      <c r="CT161">
        <f t="shared" si="96"/>
        <v>5</v>
      </c>
      <c r="CU161">
        <f t="shared" si="97"/>
        <v>7.5</v>
      </c>
      <c r="CV161">
        <f t="shared" si="98"/>
        <v>2.5</v>
      </c>
      <c r="CW161">
        <f t="shared" si="99"/>
        <v>10</v>
      </c>
      <c r="CX161">
        <f t="shared" si="100"/>
        <v>5</v>
      </c>
      <c r="CY161">
        <f t="shared" si="101"/>
        <v>2.5</v>
      </c>
      <c r="CZ161">
        <f t="shared" si="102"/>
        <v>7.5</v>
      </c>
      <c r="DA161">
        <f t="shared" si="103"/>
        <v>7.5</v>
      </c>
      <c r="DB161">
        <f t="shared" si="104"/>
        <v>7.5</v>
      </c>
      <c r="DC161">
        <f t="shared" si="105"/>
        <v>10</v>
      </c>
      <c r="DD161">
        <f t="shared" si="106"/>
        <v>5</v>
      </c>
      <c r="DE161">
        <f t="shared" si="107"/>
        <v>5</v>
      </c>
      <c r="DF161">
        <f t="shared" si="108"/>
        <v>7.5</v>
      </c>
      <c r="DG161">
        <f t="shared" si="109"/>
        <v>7.5</v>
      </c>
      <c r="DH161">
        <f t="shared" si="110"/>
        <v>7.5</v>
      </c>
      <c r="DI161">
        <f t="shared" si="111"/>
        <v>5</v>
      </c>
      <c r="DJ161">
        <f t="shared" si="112"/>
        <v>10</v>
      </c>
      <c r="DK161">
        <f t="shared" si="113"/>
        <v>10</v>
      </c>
      <c r="DL161">
        <f t="shared" si="114"/>
        <v>7.5</v>
      </c>
    </row>
    <row r="162" spans="1:116" x14ac:dyDescent="0.2">
      <c r="A162" t="str">
        <f>'Encuesta de Satisfacción de (2'!C161</f>
        <v>De vez en cuando (1 o 2 veces al mes)</v>
      </c>
      <c r="B162" t="str">
        <f>'Encuesta de Satisfacción de (2'!D161</f>
        <v>Frecuentemente (1 o 2 veces por semana)</v>
      </c>
      <c r="C162" t="str">
        <f>'Encuesta de Satisfacción de (2'!E161</f>
        <v>F.  Educación – Centro de Formación del Profesorado</v>
      </c>
      <c r="D162">
        <f>'Encuesta de Satisfacción de (2'!F161</f>
        <v>0</v>
      </c>
      <c r="E162">
        <f>'Encuesta de Satisfacción de (2'!G161</f>
        <v>0</v>
      </c>
      <c r="F162">
        <f>'Encuesta de Satisfacción de (2'!H161</f>
        <v>0</v>
      </c>
      <c r="G162">
        <f>'Encuesta de Satisfacción de (2'!I161</f>
        <v>0</v>
      </c>
      <c r="H162">
        <f>'Encuesta de Satisfacción de (2'!J161</f>
        <v>0</v>
      </c>
      <c r="I162">
        <f>'Encuesta de Satisfacción de (2'!K161</f>
        <v>0</v>
      </c>
      <c r="J162">
        <f>'Encuesta de Satisfacción de (2'!L161</f>
        <v>0</v>
      </c>
      <c r="K162">
        <f>'Encuesta de Satisfacción de (2'!M161</f>
        <v>0</v>
      </c>
      <c r="L162">
        <f>'Encuesta de Satisfacción de (2'!N161</f>
        <v>0</v>
      </c>
      <c r="M162">
        <f>'Encuesta de Satisfacción de (2'!O161</f>
        <v>0</v>
      </c>
      <c r="N162">
        <f>'Encuesta de Satisfacción de (2'!P161</f>
        <v>0</v>
      </c>
      <c r="O162">
        <f>'Encuesta de Satisfacción de (2'!Q161</f>
        <v>0</v>
      </c>
      <c r="P162">
        <f>'Encuesta de Satisfacción de (2'!R161</f>
        <v>0</v>
      </c>
      <c r="Q162">
        <f>'Encuesta de Satisfacción de (2'!S161</f>
        <v>0</v>
      </c>
      <c r="R162">
        <f>'Encuesta de Satisfacción de (2'!T161</f>
        <v>0</v>
      </c>
      <c r="S162">
        <f>'Encuesta de Satisfacción de (2'!U161</f>
        <v>0</v>
      </c>
      <c r="T162">
        <f>'Encuesta de Satisfacción de (2'!V161</f>
        <v>0</v>
      </c>
      <c r="U162">
        <f>'Encuesta de Satisfacción de (2'!W161</f>
        <v>0</v>
      </c>
      <c r="V162">
        <f>'Encuesta de Satisfacción de (2'!X161</f>
        <v>0</v>
      </c>
      <c r="W162">
        <f>'Encuesta de Satisfacción de (2'!Y161</f>
        <v>0</v>
      </c>
      <c r="X162">
        <f>'Encuesta de Satisfacción de (2'!Z161</f>
        <v>0</v>
      </c>
      <c r="Y162">
        <f>'Encuesta de Satisfacción de (2'!AA161</f>
        <v>0</v>
      </c>
      <c r="Z162">
        <f>'Encuesta de Satisfacción de (2'!AB161</f>
        <v>0</v>
      </c>
      <c r="AA162">
        <f>'Encuesta de Satisfacción de (2'!AC161</f>
        <v>0</v>
      </c>
      <c r="AB162">
        <f>'Encuesta de Satisfacción de (2'!AD161</f>
        <v>0</v>
      </c>
      <c r="AC162">
        <f>'Encuesta de Satisfacción de (2'!AE161</f>
        <v>0</v>
      </c>
      <c r="AD162">
        <f>'Encuesta de Satisfacción de (2'!AF161</f>
        <v>0</v>
      </c>
      <c r="AE162">
        <f>'Encuesta de Satisfacción de (2'!AG161</f>
        <v>0</v>
      </c>
      <c r="AF162">
        <f>'Encuesta de Satisfacción de (2'!AH161</f>
        <v>4</v>
      </c>
      <c r="AG162">
        <f>'Encuesta de Satisfacción de (2'!AI161</f>
        <v>4</v>
      </c>
      <c r="AH162">
        <f>'Encuesta de Satisfacción de (2'!AJ161</f>
        <v>4</v>
      </c>
      <c r="AI162">
        <f>'Encuesta de Satisfacción de (2'!AK161</f>
        <v>3</v>
      </c>
      <c r="AJ162">
        <f>'Encuesta de Satisfacción de (2'!AL161</f>
        <v>5</v>
      </c>
      <c r="AK162" t="str">
        <f>'Encuesta de Satisfacción de (2'!AM161</f>
        <v>Sí</v>
      </c>
      <c r="AL162" t="str">
        <f>'Encuesta de Satisfacción de (2'!AN161</f>
        <v>Sí</v>
      </c>
      <c r="AM162">
        <f>'Encuesta de Satisfacción de (2'!AO161</f>
        <v>3</v>
      </c>
      <c r="AN162">
        <f>'Encuesta de Satisfacción de (2'!AP161</f>
        <v>1</v>
      </c>
      <c r="AO162">
        <f>'Encuesta de Satisfacción de (2'!AQ161</f>
        <v>5</v>
      </c>
      <c r="AP162">
        <f>'Encuesta de Satisfacción de (2'!AR161</f>
        <v>1</v>
      </c>
      <c r="AQ162">
        <f>'Encuesta de Satisfacción de (2'!AS161</f>
        <v>4</v>
      </c>
      <c r="AR162">
        <f>'Encuesta de Satisfacción de (2'!AT161</f>
        <v>5</v>
      </c>
      <c r="AS162">
        <f>'Encuesta de Satisfacción de (2'!AU161</f>
        <v>4</v>
      </c>
      <c r="AT162">
        <f>'Encuesta de Satisfacción de (2'!AV161</f>
        <v>5</v>
      </c>
      <c r="AU162">
        <f>'Encuesta de Satisfacción de (2'!AW161</f>
        <v>3</v>
      </c>
      <c r="AV162">
        <f>'Encuesta de Satisfacción de (2'!AX161</f>
        <v>4</v>
      </c>
      <c r="AW162">
        <f>'Encuesta de Satisfacción de (2'!AY161</f>
        <v>4</v>
      </c>
      <c r="AX162">
        <f>'Encuesta de Satisfacción de (2'!AZ161</f>
        <v>4</v>
      </c>
      <c r="AY162">
        <f>'Encuesta de Satisfacción de (2'!BA161</f>
        <v>5</v>
      </c>
      <c r="AZ162">
        <f>'Encuesta de Satisfacción de (2'!BB161</f>
        <v>3</v>
      </c>
      <c r="BA162">
        <f>'Encuesta de Satisfacción de (2'!BC161</f>
        <v>2</v>
      </c>
      <c r="BB162">
        <f>'Encuesta de Satisfacción de (2'!BD161</f>
        <v>3</v>
      </c>
      <c r="BC162">
        <f>'Encuesta de Satisfacción de (2'!BE161</f>
        <v>3</v>
      </c>
      <c r="BD162">
        <f>'Encuesta de Satisfacción de (2'!BF161</f>
        <v>3</v>
      </c>
      <c r="BE162" t="str">
        <f>'Encuesta de Satisfacción de (2'!BG161</f>
        <v>Sí</v>
      </c>
      <c r="BF162" t="str">
        <f>'Encuesta de Satisfacción de (2'!BH161</f>
        <v>No</v>
      </c>
      <c r="BG162" t="str">
        <f>'Encuesta de Satisfacción de (2'!BI161</f>
        <v>No</v>
      </c>
      <c r="BH162" t="str">
        <f>'Encuesta de Satisfacción de (2'!BJ161</f>
        <v>Sí</v>
      </c>
      <c r="BI162" t="str">
        <f>'Encuesta de Satisfacción de (2'!BK161</f>
        <v>Sí</v>
      </c>
      <c r="BJ162" t="str">
        <f>'Encuesta de Satisfacción de (2'!BL161</f>
        <v>No</v>
      </c>
      <c r="BK162" t="str">
        <f>'Encuesta de Satisfacción de (2'!BM161</f>
        <v>No</v>
      </c>
      <c r="BL162" t="str">
        <f>'Encuesta de Satisfacción de (2'!BN161</f>
        <v>No</v>
      </c>
      <c r="BM162">
        <f>'Encuesta de Satisfacción de (2'!BO161</f>
        <v>5</v>
      </c>
      <c r="BN162">
        <f>'Encuesta de Satisfacción de (2'!BP161</f>
        <v>2</v>
      </c>
      <c r="BO162">
        <f>'Encuesta de Satisfacción de (2'!BQ161</f>
        <v>5</v>
      </c>
      <c r="BP162">
        <f>'Encuesta de Satisfacción de (2'!BR161</f>
        <v>4</v>
      </c>
      <c r="BQ162">
        <f>'Encuesta de Satisfacción de (2'!BS161</f>
        <v>1</v>
      </c>
      <c r="BR162">
        <f>'Encuesta de Satisfacción de (2'!BT161</f>
        <v>4</v>
      </c>
      <c r="BS162">
        <f>'Encuesta de Satisfacción de (2'!BU161</f>
        <v>3</v>
      </c>
      <c r="BT162" t="str">
        <f>'Encuesta de Satisfacción de (2'!BV161</f>
        <v>Sí</v>
      </c>
      <c r="BU162" t="str">
        <f>'Encuesta de Satisfacción de (2'!BW161</f>
        <v>No</v>
      </c>
      <c r="BV162">
        <f>'Encuesta de Satisfacción de (2'!BX161</f>
        <v>0</v>
      </c>
      <c r="BW162">
        <f>'Encuesta de Satisfacción de (2'!BY161</f>
        <v>5</v>
      </c>
      <c r="BX162">
        <f>'Encuesta de Satisfacción de (2'!BZ161</f>
        <v>5</v>
      </c>
      <c r="BY162" t="str">
        <f>'Encuesta de Satisfacción de (2'!CA161</f>
        <v>Satisfecho</v>
      </c>
      <c r="BZ162" t="str">
        <f>'Encuesta de Satisfacción de (2'!CB161</f>
        <v>Se debería poner de nuevo en funcionamiento el poder renovar un libro desde casa. Mi caso como el de muchos estudiantes es que estoy en mi último año de carrera, por lo que estoy haciendo prácticas y no tengo clases en la universidad y cada vez que tengo que renovar un libro (necesario para el tfg) tengo que acudir a posta a la universidad.</v>
      </c>
      <c r="CA162" t="str">
        <f>'Encuesta de Satisfacción de (2'!CC161</f>
        <v>No</v>
      </c>
      <c r="CB162" t="str">
        <f>'Encuesta de Satisfacción de (2'!CD161</f>
        <v>2021-22</v>
      </c>
      <c r="CC162" t="str">
        <f>'Encuesta de Satisfacción de (2'!CE161</f>
        <v>MUJER</v>
      </c>
      <c r="CD162" t="str">
        <f>'Encuesta de Satisfacción de (2'!CF161</f>
        <v>GRADO</v>
      </c>
      <c r="CE162" t="str">
        <f>'Encuesta de Satisfacción de (2'!CG161</f>
        <v>0815</v>
      </c>
      <c r="CF162" t="str">
        <f>'Encuesta de Satisfacción de (2'!CH161</f>
        <v>GRADO EN MAESTRO EN EDUCACIÓN INFANTIL</v>
      </c>
      <c r="CG162">
        <f>'Encuesta de Satisfacción de (2'!CI161</f>
        <v>109</v>
      </c>
      <c r="CH162" t="str">
        <f>'Encuesta de Satisfacción de (2'!CJ161</f>
        <v>FACULTAD DE EDUCACIÓN</v>
      </c>
      <c r="CI162">
        <f>'Encuesta de Satisfacción de (2'!CK161</f>
        <v>0</v>
      </c>
      <c r="CJ162">
        <f>'Encuesta de Satisfacción de (2'!CL161</f>
        <v>0</v>
      </c>
      <c r="CK162" t="str">
        <f>VLOOKUP(CH162,CENTROS!$A$2:$B$27,2,FALSE)</f>
        <v>EDU</v>
      </c>
      <c r="CL162" t="str">
        <f>VLOOKUP(CH162,CENTROS!$A$2:$C$27,3,FALSE)</f>
        <v>Humanidades</v>
      </c>
      <c r="CN162">
        <f t="shared" si="90"/>
        <v>7.5</v>
      </c>
      <c r="CO162">
        <f t="shared" si="91"/>
        <v>7.5</v>
      </c>
      <c r="CP162">
        <f t="shared" si="92"/>
        <v>7.5</v>
      </c>
      <c r="CQ162">
        <f t="shared" si="93"/>
        <v>5</v>
      </c>
      <c r="CR162">
        <f t="shared" si="94"/>
        <v>10</v>
      </c>
      <c r="CS162">
        <f t="shared" si="95"/>
        <v>5</v>
      </c>
      <c r="CT162">
        <f t="shared" si="96"/>
        <v>7.5</v>
      </c>
      <c r="CU162">
        <f t="shared" si="97"/>
        <v>7.5</v>
      </c>
      <c r="CV162">
        <f t="shared" si="98"/>
        <v>7.5</v>
      </c>
      <c r="CW162">
        <f t="shared" si="99"/>
        <v>10</v>
      </c>
      <c r="CX162">
        <f t="shared" si="100"/>
        <v>5</v>
      </c>
      <c r="CY162">
        <f t="shared" si="101"/>
        <v>2.5</v>
      </c>
      <c r="CZ162">
        <f t="shared" si="102"/>
        <v>5</v>
      </c>
      <c r="DA162">
        <f t="shared" si="103"/>
        <v>5</v>
      </c>
      <c r="DB162">
        <f t="shared" si="104"/>
        <v>5</v>
      </c>
      <c r="DC162">
        <f t="shared" si="105"/>
        <v>10</v>
      </c>
      <c r="DD162">
        <f t="shared" si="106"/>
        <v>2.5</v>
      </c>
      <c r="DE162">
        <f t="shared" si="107"/>
        <v>10</v>
      </c>
      <c r="DF162">
        <f t="shared" si="108"/>
        <v>7.5</v>
      </c>
      <c r="DG162">
        <f t="shared" si="109"/>
        <v>0</v>
      </c>
      <c r="DH162">
        <f t="shared" si="110"/>
        <v>7.5</v>
      </c>
      <c r="DI162">
        <f t="shared" si="111"/>
        <v>5</v>
      </c>
      <c r="DJ162">
        <f t="shared" si="112"/>
        <v>10</v>
      </c>
      <c r="DK162">
        <f t="shared" si="113"/>
        <v>10</v>
      </c>
      <c r="DL162">
        <f t="shared" si="114"/>
        <v>7.5</v>
      </c>
    </row>
    <row r="163" spans="1:116" x14ac:dyDescent="0.2">
      <c r="A163" t="str">
        <f>'Encuesta de Satisfacción de (2'!C162</f>
        <v>Muy frecuentemente (3 o más veces por semana)</v>
      </c>
      <c r="B163" t="str">
        <f>'Encuesta de Satisfacción de (2'!D162</f>
        <v>De vez en cuando (1 o 2 veces al mes)</v>
      </c>
      <c r="C163" t="str">
        <f>'Encuesta de Satisfacción de (2'!E162</f>
        <v>F.  Psicología</v>
      </c>
      <c r="D163">
        <f>'Encuesta de Satisfacción de (2'!F162</f>
        <v>0</v>
      </c>
      <c r="E163">
        <f>'Encuesta de Satisfacción de (2'!G162</f>
        <v>0</v>
      </c>
      <c r="F163">
        <f>'Encuesta de Satisfacción de (2'!H162</f>
        <v>0</v>
      </c>
      <c r="G163">
        <f>'Encuesta de Satisfacción de (2'!I162</f>
        <v>0</v>
      </c>
      <c r="H163">
        <f>'Encuesta de Satisfacción de (2'!J162</f>
        <v>0</v>
      </c>
      <c r="I163">
        <f>'Encuesta de Satisfacción de (2'!K162</f>
        <v>0</v>
      </c>
      <c r="J163">
        <f>'Encuesta de Satisfacción de (2'!L162</f>
        <v>0</v>
      </c>
      <c r="K163">
        <f>'Encuesta de Satisfacción de (2'!M162</f>
        <v>0</v>
      </c>
      <c r="L163">
        <f>'Encuesta de Satisfacción de (2'!N162</f>
        <v>0</v>
      </c>
      <c r="M163">
        <f>'Encuesta de Satisfacción de (2'!O162</f>
        <v>0</v>
      </c>
      <c r="N163">
        <f>'Encuesta de Satisfacción de (2'!P162</f>
        <v>0</v>
      </c>
      <c r="O163">
        <f>'Encuesta de Satisfacción de (2'!Q162</f>
        <v>0</v>
      </c>
      <c r="P163">
        <f>'Encuesta de Satisfacción de (2'!R162</f>
        <v>0</v>
      </c>
      <c r="Q163">
        <f>'Encuesta de Satisfacción de (2'!S162</f>
        <v>0</v>
      </c>
      <c r="R163">
        <f>'Encuesta de Satisfacción de (2'!T162</f>
        <v>0</v>
      </c>
      <c r="S163">
        <f>'Encuesta de Satisfacción de (2'!U162</f>
        <v>0</v>
      </c>
      <c r="T163">
        <f>'Encuesta de Satisfacción de (2'!V162</f>
        <v>0</v>
      </c>
      <c r="U163">
        <f>'Encuesta de Satisfacción de (2'!W162</f>
        <v>0</v>
      </c>
      <c r="V163">
        <f>'Encuesta de Satisfacción de (2'!X162</f>
        <v>0</v>
      </c>
      <c r="W163">
        <f>'Encuesta de Satisfacción de (2'!Y162</f>
        <v>0</v>
      </c>
      <c r="X163">
        <f>'Encuesta de Satisfacción de (2'!Z162</f>
        <v>0</v>
      </c>
      <c r="Y163">
        <f>'Encuesta de Satisfacción de (2'!AA162</f>
        <v>0</v>
      </c>
      <c r="Z163">
        <f>'Encuesta de Satisfacción de (2'!AB162</f>
        <v>0</v>
      </c>
      <c r="AA163">
        <f>'Encuesta de Satisfacción de (2'!AC162</f>
        <v>0</v>
      </c>
      <c r="AB163">
        <f>'Encuesta de Satisfacción de (2'!AD162</f>
        <v>0</v>
      </c>
      <c r="AC163">
        <f>'Encuesta de Satisfacción de (2'!AE162</f>
        <v>0</v>
      </c>
      <c r="AD163">
        <f>'Encuesta de Satisfacción de (2'!AF162</f>
        <v>0</v>
      </c>
      <c r="AE163">
        <f>'Encuesta de Satisfacción de (2'!AG162</f>
        <v>0</v>
      </c>
      <c r="AF163">
        <f>'Encuesta de Satisfacción de (2'!AH162</f>
        <v>3</v>
      </c>
      <c r="AG163">
        <f>'Encuesta de Satisfacción de (2'!AI162</f>
        <v>2</v>
      </c>
      <c r="AH163">
        <f>'Encuesta de Satisfacción de (2'!AJ162</f>
        <v>4</v>
      </c>
      <c r="AI163">
        <f>'Encuesta de Satisfacción de (2'!AK162</f>
        <v>3</v>
      </c>
      <c r="AJ163">
        <f>'Encuesta de Satisfacción de (2'!AL162</f>
        <v>0</v>
      </c>
      <c r="AK163" t="str">
        <f>'Encuesta de Satisfacción de (2'!AM162</f>
        <v>No</v>
      </c>
      <c r="AL163" t="str">
        <f>'Encuesta de Satisfacción de (2'!AN162</f>
        <v>No</v>
      </c>
      <c r="AM163">
        <f>'Encuesta de Satisfacción de (2'!AO162</f>
        <v>2</v>
      </c>
      <c r="AN163">
        <f>'Encuesta de Satisfacción de (2'!AP162</f>
        <v>1</v>
      </c>
      <c r="AO163">
        <f>'Encuesta de Satisfacción de (2'!AQ162</f>
        <v>1</v>
      </c>
      <c r="AP163">
        <f>'Encuesta de Satisfacción de (2'!AR162</f>
        <v>3</v>
      </c>
      <c r="AQ163">
        <f>'Encuesta de Satisfacción de (2'!AS162</f>
        <v>4</v>
      </c>
      <c r="AR163">
        <f>'Encuesta de Satisfacción de (2'!AT162</f>
        <v>5</v>
      </c>
      <c r="AS163">
        <f>'Encuesta de Satisfacción de (2'!AU162</f>
        <v>4</v>
      </c>
      <c r="AT163">
        <f>'Encuesta de Satisfacción de (2'!AV162</f>
        <v>3</v>
      </c>
      <c r="AU163">
        <f>'Encuesta de Satisfacción de (2'!AW162</f>
        <v>1</v>
      </c>
      <c r="AV163">
        <f>'Encuesta de Satisfacción de (2'!AX162</f>
        <v>2</v>
      </c>
      <c r="AW163">
        <f>'Encuesta de Satisfacción de (2'!AY162</f>
        <v>3</v>
      </c>
      <c r="AX163">
        <f>'Encuesta de Satisfacción de (2'!AZ162</f>
        <v>2</v>
      </c>
      <c r="AY163">
        <f>'Encuesta de Satisfacción de (2'!BA162</f>
        <v>4</v>
      </c>
      <c r="AZ163">
        <f>'Encuesta de Satisfacción de (2'!BB162</f>
        <v>2</v>
      </c>
      <c r="BA163">
        <f>'Encuesta de Satisfacción de (2'!BC162</f>
        <v>1</v>
      </c>
      <c r="BB163">
        <f>'Encuesta de Satisfacción de (2'!BD162</f>
        <v>2</v>
      </c>
      <c r="BC163">
        <f>'Encuesta de Satisfacción de (2'!BE162</f>
        <v>2</v>
      </c>
      <c r="BD163">
        <f>'Encuesta de Satisfacción de (2'!BF162</f>
        <v>4</v>
      </c>
      <c r="BE163" t="str">
        <f>'Encuesta de Satisfacción de (2'!BG162</f>
        <v>No</v>
      </c>
      <c r="BF163" t="str">
        <f>'Encuesta de Satisfacción de (2'!BH162</f>
        <v>Sí</v>
      </c>
      <c r="BG163" t="str">
        <f>'Encuesta de Satisfacción de (2'!BI162</f>
        <v>No</v>
      </c>
      <c r="BH163" t="str">
        <f>'Encuesta de Satisfacción de (2'!BJ162</f>
        <v>Sí</v>
      </c>
      <c r="BI163" t="str">
        <f>'Encuesta de Satisfacción de (2'!BK162</f>
        <v>Sí</v>
      </c>
      <c r="BJ163" t="str">
        <f>'Encuesta de Satisfacción de (2'!BL162</f>
        <v>Sí</v>
      </c>
      <c r="BK163" t="str">
        <f>'Encuesta de Satisfacción de (2'!BM162</f>
        <v>No</v>
      </c>
      <c r="BL163" t="str">
        <f>'Encuesta de Satisfacción de (2'!BN162</f>
        <v>No</v>
      </c>
      <c r="BM163">
        <f>'Encuesta de Satisfacción de (2'!BO162</f>
        <v>4</v>
      </c>
      <c r="BN163">
        <f>'Encuesta de Satisfacción de (2'!BP162</f>
        <v>4</v>
      </c>
      <c r="BO163">
        <f>'Encuesta de Satisfacción de (2'!BQ162</f>
        <v>5</v>
      </c>
      <c r="BP163">
        <f>'Encuesta de Satisfacción de (2'!BR162</f>
        <v>4</v>
      </c>
      <c r="BQ163">
        <f>'Encuesta de Satisfacción de (2'!BS162</f>
        <v>4</v>
      </c>
      <c r="BR163">
        <f>'Encuesta de Satisfacción de (2'!BT162</f>
        <v>5</v>
      </c>
      <c r="BS163">
        <f>'Encuesta de Satisfacción de (2'!BU162</f>
        <v>4</v>
      </c>
      <c r="BT163" t="str">
        <f>'Encuesta de Satisfacción de (2'!BV162</f>
        <v>No</v>
      </c>
      <c r="BU163" t="str">
        <f>'Encuesta de Satisfacción de (2'!BW162</f>
        <v>No</v>
      </c>
      <c r="BV163">
        <f>'Encuesta de Satisfacción de (2'!BX162</f>
        <v>0</v>
      </c>
      <c r="BW163">
        <f>'Encuesta de Satisfacción de (2'!BY162</f>
        <v>3</v>
      </c>
      <c r="BX163">
        <f>'Encuesta de Satisfacción de (2'!BZ162</f>
        <v>4</v>
      </c>
      <c r="BY163" t="str">
        <f>'Encuesta de Satisfacción de (2'!CA162</f>
        <v>Satisfecho</v>
      </c>
      <c r="BZ163">
        <f>'Encuesta de Satisfacción de (2'!CB162</f>
        <v>0</v>
      </c>
      <c r="CA163" t="str">
        <f>'Encuesta de Satisfacción de (2'!CC162</f>
        <v>No</v>
      </c>
      <c r="CB163" t="str">
        <f>'Encuesta de Satisfacción de (2'!CD162</f>
        <v>2021-22</v>
      </c>
      <c r="CC163" t="str">
        <f>'Encuesta de Satisfacción de (2'!CE162</f>
        <v>MUJER</v>
      </c>
      <c r="CD163" t="str">
        <f>'Encuesta de Satisfacción de (2'!CF162</f>
        <v>GRADO</v>
      </c>
      <c r="CE163" t="str">
        <f>'Encuesta de Satisfacción de (2'!CG162</f>
        <v>080S</v>
      </c>
      <c r="CF163" t="str">
        <f>'Encuesta de Satisfacción de (2'!CH162</f>
        <v>GRADO EN PSICOLOGÍA (2020)</v>
      </c>
      <c r="CG163">
        <f>'Encuesta de Satisfacción de (2'!CI162</f>
        <v>103</v>
      </c>
      <c r="CH163" t="str">
        <f>'Encuesta de Satisfacción de (2'!CJ162</f>
        <v>FACULTAD DE PSICOLOGÍA</v>
      </c>
      <c r="CI163">
        <f>'Encuesta de Satisfacción de (2'!CK162</f>
        <v>0</v>
      </c>
      <c r="CJ163">
        <f>'Encuesta de Satisfacción de (2'!CL162</f>
        <v>0</v>
      </c>
      <c r="CK163" t="str">
        <f>VLOOKUP(CH163,CENTROS!$A$2:$B$27,2,FALSE)</f>
        <v>PSI</v>
      </c>
      <c r="CL163" t="str">
        <f>VLOOKUP(CH163,CENTROS!$A$2:$C$27,3,FALSE)</f>
        <v>Ciencias de la Salud</v>
      </c>
      <c r="CN163">
        <f t="shared" si="90"/>
        <v>5</v>
      </c>
      <c r="CO163">
        <f t="shared" si="91"/>
        <v>2.5</v>
      </c>
      <c r="CP163">
        <f t="shared" si="92"/>
        <v>7.5</v>
      </c>
      <c r="CQ163">
        <f t="shared" si="93"/>
        <v>5</v>
      </c>
      <c r="CR163" t="b">
        <f t="shared" si="94"/>
        <v>0</v>
      </c>
      <c r="CS163">
        <f t="shared" si="95"/>
        <v>0</v>
      </c>
      <c r="CT163">
        <f t="shared" si="96"/>
        <v>2.5</v>
      </c>
      <c r="CU163">
        <f t="shared" si="97"/>
        <v>5</v>
      </c>
      <c r="CV163">
        <f t="shared" si="98"/>
        <v>2.5</v>
      </c>
      <c r="CW163">
        <f t="shared" si="99"/>
        <v>7.5</v>
      </c>
      <c r="CX163">
        <f t="shared" si="100"/>
        <v>2.5</v>
      </c>
      <c r="CY163">
        <f t="shared" si="101"/>
        <v>0</v>
      </c>
      <c r="CZ163">
        <f t="shared" si="102"/>
        <v>2.5</v>
      </c>
      <c r="DA163">
        <f t="shared" si="103"/>
        <v>2.5</v>
      </c>
      <c r="DB163">
        <f t="shared" si="104"/>
        <v>7.5</v>
      </c>
      <c r="DC163">
        <f t="shared" si="105"/>
        <v>7.5</v>
      </c>
      <c r="DD163">
        <f t="shared" si="106"/>
        <v>7.5</v>
      </c>
      <c r="DE163">
        <f t="shared" si="107"/>
        <v>10</v>
      </c>
      <c r="DF163">
        <f t="shared" si="108"/>
        <v>7.5</v>
      </c>
      <c r="DG163">
        <f t="shared" si="109"/>
        <v>7.5</v>
      </c>
      <c r="DH163">
        <f t="shared" si="110"/>
        <v>10</v>
      </c>
      <c r="DI163">
        <f t="shared" si="111"/>
        <v>7.5</v>
      </c>
      <c r="DJ163">
        <f t="shared" si="112"/>
        <v>5</v>
      </c>
      <c r="DK163">
        <f t="shared" si="113"/>
        <v>7.5</v>
      </c>
      <c r="DL163">
        <f t="shared" si="114"/>
        <v>7.5</v>
      </c>
    </row>
    <row r="164" spans="1:116" x14ac:dyDescent="0.2">
      <c r="A164" t="str">
        <f>'Encuesta de Satisfacción de (2'!C163</f>
        <v>Frecuentemente (1 o 2 veces por semana)</v>
      </c>
      <c r="B164" t="str">
        <f>'Encuesta de Satisfacción de (2'!D163</f>
        <v>De vez en cuando (1 o 2 veces al mes)</v>
      </c>
      <c r="C164" t="str">
        <f>'Encuesta de Satisfacción de (2'!E163</f>
        <v>F.  Ciencias de la Información</v>
      </c>
      <c r="D164">
        <f>'Encuesta de Satisfacción de (2'!F163</f>
        <v>0</v>
      </c>
      <c r="E164">
        <f>'Encuesta de Satisfacción de (2'!G163</f>
        <v>0</v>
      </c>
      <c r="F164">
        <f>'Encuesta de Satisfacción de (2'!H163</f>
        <v>0</v>
      </c>
      <c r="G164">
        <f>'Encuesta de Satisfacción de (2'!I163</f>
        <v>0</v>
      </c>
      <c r="H164">
        <f>'Encuesta de Satisfacción de (2'!J163</f>
        <v>0</v>
      </c>
      <c r="I164">
        <f>'Encuesta de Satisfacción de (2'!K163</f>
        <v>0</v>
      </c>
      <c r="J164">
        <f>'Encuesta de Satisfacción de (2'!L163</f>
        <v>0</v>
      </c>
      <c r="K164">
        <f>'Encuesta de Satisfacción de (2'!M163</f>
        <v>0</v>
      </c>
      <c r="L164">
        <f>'Encuesta de Satisfacción de (2'!N163</f>
        <v>0</v>
      </c>
      <c r="M164">
        <f>'Encuesta de Satisfacción de (2'!O163</f>
        <v>0</v>
      </c>
      <c r="N164">
        <f>'Encuesta de Satisfacción de (2'!P163</f>
        <v>0</v>
      </c>
      <c r="O164">
        <f>'Encuesta de Satisfacción de (2'!Q163</f>
        <v>0</v>
      </c>
      <c r="P164">
        <f>'Encuesta de Satisfacción de (2'!R163</f>
        <v>0</v>
      </c>
      <c r="Q164">
        <f>'Encuesta de Satisfacción de (2'!S163</f>
        <v>0</v>
      </c>
      <c r="R164">
        <f>'Encuesta de Satisfacción de (2'!T163</f>
        <v>0</v>
      </c>
      <c r="S164">
        <f>'Encuesta de Satisfacción de (2'!U163</f>
        <v>0</v>
      </c>
      <c r="T164">
        <f>'Encuesta de Satisfacción de (2'!V163</f>
        <v>0</v>
      </c>
      <c r="U164">
        <f>'Encuesta de Satisfacción de (2'!W163</f>
        <v>0</v>
      </c>
      <c r="V164">
        <f>'Encuesta de Satisfacción de (2'!X163</f>
        <v>0</v>
      </c>
      <c r="W164">
        <f>'Encuesta de Satisfacción de (2'!Y163</f>
        <v>0</v>
      </c>
      <c r="X164">
        <f>'Encuesta de Satisfacción de (2'!Z163</f>
        <v>0</v>
      </c>
      <c r="Y164">
        <f>'Encuesta de Satisfacción de (2'!AA163</f>
        <v>0</v>
      </c>
      <c r="Z164">
        <f>'Encuesta de Satisfacción de (2'!AB163</f>
        <v>0</v>
      </c>
      <c r="AA164">
        <f>'Encuesta de Satisfacción de (2'!AC163</f>
        <v>0</v>
      </c>
      <c r="AB164">
        <f>'Encuesta de Satisfacción de (2'!AD163</f>
        <v>0</v>
      </c>
      <c r="AC164">
        <f>'Encuesta de Satisfacción de (2'!AE163</f>
        <v>0</v>
      </c>
      <c r="AD164">
        <f>'Encuesta de Satisfacción de (2'!AF163</f>
        <v>0</v>
      </c>
      <c r="AE164" t="str">
        <f>'Encuesta de Satisfacción de (2'!AG163</f>
        <v>Biblioteca Municipal José del Hierro y la Biblioteca Municipal Buero Vallejo</v>
      </c>
      <c r="AF164">
        <f>'Encuesta de Satisfacción de (2'!AH163</f>
        <v>5</v>
      </c>
      <c r="AG164">
        <f>'Encuesta de Satisfacción de (2'!AI163</f>
        <v>4</v>
      </c>
      <c r="AH164">
        <f>'Encuesta de Satisfacción de (2'!AJ163</f>
        <v>3</v>
      </c>
      <c r="AI164">
        <f>'Encuesta de Satisfacción de (2'!AK163</f>
        <v>3</v>
      </c>
      <c r="AJ164">
        <f>'Encuesta de Satisfacción de (2'!AL163</f>
        <v>3</v>
      </c>
      <c r="AK164" t="str">
        <f>'Encuesta de Satisfacción de (2'!AM163</f>
        <v>No</v>
      </c>
      <c r="AL164" t="str">
        <f>'Encuesta de Satisfacción de (2'!AN163</f>
        <v>Sí</v>
      </c>
      <c r="AM164">
        <f>'Encuesta de Satisfacción de (2'!AO163</f>
        <v>2</v>
      </c>
      <c r="AN164">
        <f>'Encuesta de Satisfacción de (2'!AP163</f>
        <v>2</v>
      </c>
      <c r="AO164">
        <f>'Encuesta de Satisfacción de (2'!AQ163</f>
        <v>2</v>
      </c>
      <c r="AP164">
        <f>'Encuesta de Satisfacción de (2'!AR163</f>
        <v>3</v>
      </c>
      <c r="AQ164">
        <f>'Encuesta de Satisfacción de (2'!AS163</f>
        <v>4</v>
      </c>
      <c r="AR164">
        <f>'Encuesta de Satisfacción de (2'!AT163</f>
        <v>4</v>
      </c>
      <c r="AS164">
        <f>'Encuesta de Satisfacción de (2'!AU163</f>
        <v>5</v>
      </c>
      <c r="AT164">
        <f>'Encuesta de Satisfacción de (2'!AV163</f>
        <v>4</v>
      </c>
      <c r="AU164">
        <f>'Encuesta de Satisfacción de (2'!AW163</f>
        <v>3</v>
      </c>
      <c r="AV164">
        <f>'Encuesta de Satisfacción de (2'!AX163</f>
        <v>3</v>
      </c>
      <c r="AW164">
        <f>'Encuesta de Satisfacción de (2'!AY163</f>
        <v>4</v>
      </c>
      <c r="AX164">
        <f>'Encuesta de Satisfacción de (2'!AZ163</f>
        <v>4</v>
      </c>
      <c r="AY164">
        <f>'Encuesta de Satisfacción de (2'!BA163</f>
        <v>3</v>
      </c>
      <c r="AZ164">
        <f>'Encuesta de Satisfacción de (2'!BB163</f>
        <v>4</v>
      </c>
      <c r="BA164">
        <f>'Encuesta de Satisfacción de (2'!BC163</f>
        <v>4</v>
      </c>
      <c r="BB164">
        <f>'Encuesta de Satisfacción de (2'!BD163</f>
        <v>3</v>
      </c>
      <c r="BC164">
        <f>'Encuesta de Satisfacción de (2'!BE163</f>
        <v>4</v>
      </c>
      <c r="BD164">
        <f>'Encuesta de Satisfacción de (2'!BF163</f>
        <v>4</v>
      </c>
      <c r="BE164" t="str">
        <f>'Encuesta de Satisfacción de (2'!BG163</f>
        <v>Sí</v>
      </c>
      <c r="BF164" t="str">
        <f>'Encuesta de Satisfacción de (2'!BH163</f>
        <v>Sí</v>
      </c>
      <c r="BG164" t="str">
        <f>'Encuesta de Satisfacción de (2'!BI163</f>
        <v>Sí</v>
      </c>
      <c r="BH164" t="str">
        <f>'Encuesta de Satisfacción de (2'!BJ163</f>
        <v>Sí</v>
      </c>
      <c r="BI164" t="str">
        <f>'Encuesta de Satisfacción de (2'!BK163</f>
        <v>No</v>
      </c>
      <c r="BJ164" t="str">
        <f>'Encuesta de Satisfacción de (2'!BL163</f>
        <v>No</v>
      </c>
      <c r="BK164" t="str">
        <f>'Encuesta de Satisfacción de (2'!BM163</f>
        <v>No</v>
      </c>
      <c r="BL164" t="str">
        <f>'Encuesta de Satisfacción de (2'!BN163</f>
        <v>No</v>
      </c>
      <c r="BM164">
        <f>'Encuesta de Satisfacción de (2'!BO163</f>
        <v>4</v>
      </c>
      <c r="BN164">
        <f>'Encuesta de Satisfacción de (2'!BP163</f>
        <v>3</v>
      </c>
      <c r="BO164">
        <f>'Encuesta de Satisfacción de (2'!BQ163</f>
        <v>4</v>
      </c>
      <c r="BP164">
        <f>'Encuesta de Satisfacción de (2'!BR163</f>
        <v>4</v>
      </c>
      <c r="BQ164">
        <f>'Encuesta de Satisfacción de (2'!BS163</f>
        <v>3</v>
      </c>
      <c r="BR164">
        <f>'Encuesta de Satisfacción de (2'!BT163</f>
        <v>4</v>
      </c>
      <c r="BS164">
        <f>'Encuesta de Satisfacción de (2'!BU163</f>
        <v>4</v>
      </c>
      <c r="BT164" t="str">
        <f>'Encuesta de Satisfacción de (2'!BV163</f>
        <v>No</v>
      </c>
      <c r="BU164" t="str">
        <f>'Encuesta de Satisfacción de (2'!BW163</f>
        <v>No</v>
      </c>
      <c r="BV164">
        <f>'Encuesta de Satisfacción de (2'!BX163</f>
        <v>0</v>
      </c>
      <c r="BW164">
        <f>'Encuesta de Satisfacción de (2'!BY163</f>
        <v>4</v>
      </c>
      <c r="BX164">
        <f>'Encuesta de Satisfacción de (2'!BZ163</f>
        <v>5</v>
      </c>
      <c r="BY164" t="str">
        <f>'Encuesta de Satisfacción de (2'!CA163</f>
        <v>Satisfecho</v>
      </c>
      <c r="BZ164" t="str">
        <f>'Encuesta de Satisfacción de (2'!CB163</f>
        <v>Sería mejorable el tener más ordenadores disponibles y aumentar las plazas de uso para ordenadores portátiles en detrimento de las plazas de lectura que cada vez tiene, en mi opinión, menos uso.</v>
      </c>
      <c r="CA164" t="str">
        <f>'Encuesta de Satisfacción de (2'!CC163</f>
        <v>No</v>
      </c>
      <c r="CB164" t="str">
        <f>'Encuesta de Satisfacción de (2'!CD163</f>
        <v>2021-22</v>
      </c>
      <c r="CC164" t="str">
        <f>'Encuesta de Satisfacción de (2'!CE163</f>
        <v>HOMBRE</v>
      </c>
      <c r="CD164" t="str">
        <f>'Encuesta de Satisfacción de (2'!CF163</f>
        <v>GRADO</v>
      </c>
      <c r="CE164" t="str">
        <f>'Encuesta de Satisfacción de (2'!CG163</f>
        <v>0851</v>
      </c>
      <c r="CF164" t="str">
        <f>'Encuesta de Satisfacción de (2'!CH163</f>
        <v>GRADO EN PERIODISMO</v>
      </c>
      <c r="CG164">
        <f>'Encuesta de Satisfacción de (2'!CI163</f>
        <v>157</v>
      </c>
      <c r="CH164" t="str">
        <f>'Encuesta de Satisfacción de (2'!CJ163</f>
        <v>FACULTAD DE CIENCIAS DE LA INFORMACIÓN</v>
      </c>
      <c r="CI164">
        <f>'Encuesta de Satisfacción de (2'!CK163</f>
        <v>0</v>
      </c>
      <c r="CJ164">
        <f>'Encuesta de Satisfacción de (2'!CL163</f>
        <v>0</v>
      </c>
      <c r="CK164" t="str">
        <f>VLOOKUP(CH164,CENTROS!$A$2:$B$27,2,FALSE)</f>
        <v>INF</v>
      </c>
      <c r="CL164" t="str">
        <f>VLOOKUP(CH164,CENTROS!$A$2:$C$27,3,FALSE)</f>
        <v>Ciencias Sociales</v>
      </c>
      <c r="CN164">
        <f t="shared" si="90"/>
        <v>10</v>
      </c>
      <c r="CO164">
        <f t="shared" si="91"/>
        <v>7.5</v>
      </c>
      <c r="CP164">
        <f t="shared" si="92"/>
        <v>5</v>
      </c>
      <c r="CQ164">
        <f t="shared" si="93"/>
        <v>5</v>
      </c>
      <c r="CR164">
        <f t="shared" si="94"/>
        <v>5</v>
      </c>
      <c r="CS164">
        <f t="shared" si="95"/>
        <v>5</v>
      </c>
      <c r="CT164">
        <f t="shared" si="96"/>
        <v>5</v>
      </c>
      <c r="CU164">
        <f t="shared" si="97"/>
        <v>7.5</v>
      </c>
      <c r="CV164">
        <f t="shared" si="98"/>
        <v>7.5</v>
      </c>
      <c r="CW164">
        <f t="shared" si="99"/>
        <v>5</v>
      </c>
      <c r="CX164">
        <f t="shared" si="100"/>
        <v>7.5</v>
      </c>
      <c r="CY164">
        <f t="shared" si="101"/>
        <v>7.5</v>
      </c>
      <c r="CZ164">
        <f t="shared" si="102"/>
        <v>5</v>
      </c>
      <c r="DA164">
        <f t="shared" si="103"/>
        <v>7.5</v>
      </c>
      <c r="DB164">
        <f t="shared" si="104"/>
        <v>7.5</v>
      </c>
      <c r="DC164">
        <f t="shared" si="105"/>
        <v>7.5</v>
      </c>
      <c r="DD164">
        <f t="shared" si="106"/>
        <v>5</v>
      </c>
      <c r="DE164">
        <f t="shared" si="107"/>
        <v>7.5</v>
      </c>
      <c r="DF164">
        <f t="shared" si="108"/>
        <v>7.5</v>
      </c>
      <c r="DG164">
        <f t="shared" si="109"/>
        <v>5</v>
      </c>
      <c r="DH164">
        <f t="shared" si="110"/>
        <v>7.5</v>
      </c>
      <c r="DI164">
        <f t="shared" si="111"/>
        <v>7.5</v>
      </c>
      <c r="DJ164">
        <f t="shared" si="112"/>
        <v>7.5</v>
      </c>
      <c r="DK164">
        <f t="shared" si="113"/>
        <v>10</v>
      </c>
      <c r="DL164">
        <f t="shared" si="114"/>
        <v>7.5</v>
      </c>
    </row>
    <row r="165" spans="1:116" x14ac:dyDescent="0.2">
      <c r="A165" t="str">
        <f>'Encuesta de Satisfacción de (2'!C164</f>
        <v>Nunca</v>
      </c>
      <c r="B165" t="str">
        <f>'Encuesta de Satisfacción de (2'!D164</f>
        <v>Nunca</v>
      </c>
      <c r="C165" t="str">
        <f>'Encuesta de Satisfacción de (2'!E164</f>
        <v>F.  Geografía e Historia</v>
      </c>
      <c r="D165" t="str">
        <f>'Encuesta de Satisfacción de (2'!F164</f>
        <v>Biblioteca María Zambrano (Filología / Derecho)</v>
      </c>
      <c r="E165">
        <f>'Encuesta de Satisfacción de (2'!G164</f>
        <v>0</v>
      </c>
      <c r="F165">
        <f>'Encuesta de Satisfacción de (2'!H164</f>
        <v>0</v>
      </c>
      <c r="G165">
        <f>'Encuesta de Satisfacción de (2'!I164</f>
        <v>0</v>
      </c>
      <c r="H165">
        <f>'Encuesta de Satisfacción de (2'!J164</f>
        <v>0</v>
      </c>
      <c r="I165">
        <f>'Encuesta de Satisfacción de (2'!K164</f>
        <v>0</v>
      </c>
      <c r="J165">
        <f>'Encuesta de Satisfacción de (2'!L164</f>
        <v>0</v>
      </c>
      <c r="K165">
        <f>'Encuesta de Satisfacción de (2'!M164</f>
        <v>0</v>
      </c>
      <c r="L165">
        <f>'Encuesta de Satisfacción de (2'!N164</f>
        <v>0</v>
      </c>
      <c r="M165">
        <f>'Encuesta de Satisfacción de (2'!O164</f>
        <v>0</v>
      </c>
      <c r="N165">
        <f>'Encuesta de Satisfacción de (2'!P164</f>
        <v>0</v>
      </c>
      <c r="O165">
        <f>'Encuesta de Satisfacción de (2'!Q164</f>
        <v>0</v>
      </c>
      <c r="P165">
        <f>'Encuesta de Satisfacción de (2'!R164</f>
        <v>0</v>
      </c>
      <c r="Q165">
        <f>'Encuesta de Satisfacción de (2'!S164</f>
        <v>0</v>
      </c>
      <c r="R165">
        <f>'Encuesta de Satisfacción de (2'!T164</f>
        <v>0</v>
      </c>
      <c r="S165">
        <f>'Encuesta de Satisfacción de (2'!U164</f>
        <v>0</v>
      </c>
      <c r="T165">
        <f>'Encuesta de Satisfacción de (2'!V164</f>
        <v>0</v>
      </c>
      <c r="U165">
        <f>'Encuesta de Satisfacción de (2'!W164</f>
        <v>0</v>
      </c>
      <c r="V165">
        <f>'Encuesta de Satisfacción de (2'!X164</f>
        <v>0</v>
      </c>
      <c r="W165">
        <f>'Encuesta de Satisfacción de (2'!Y164</f>
        <v>0</v>
      </c>
      <c r="X165">
        <f>'Encuesta de Satisfacción de (2'!Z164</f>
        <v>0</v>
      </c>
      <c r="Y165">
        <f>'Encuesta de Satisfacción de (2'!AA164</f>
        <v>0</v>
      </c>
      <c r="Z165">
        <f>'Encuesta de Satisfacción de (2'!AB164</f>
        <v>0</v>
      </c>
      <c r="AA165">
        <f>'Encuesta de Satisfacción de (2'!AC164</f>
        <v>0</v>
      </c>
      <c r="AB165">
        <f>'Encuesta de Satisfacción de (2'!AD164</f>
        <v>0</v>
      </c>
      <c r="AC165">
        <f>'Encuesta de Satisfacción de (2'!AE164</f>
        <v>0</v>
      </c>
      <c r="AD165">
        <f>'Encuesta de Satisfacción de (2'!AF164</f>
        <v>0</v>
      </c>
      <c r="AE165">
        <f>'Encuesta de Satisfacción de (2'!AG164</f>
        <v>0</v>
      </c>
      <c r="AF165">
        <f>'Encuesta de Satisfacción de (2'!AH164</f>
        <v>5</v>
      </c>
      <c r="AG165">
        <f>'Encuesta de Satisfacción de (2'!AI164</f>
        <v>2</v>
      </c>
      <c r="AH165">
        <f>'Encuesta de Satisfacción de (2'!AJ164</f>
        <v>4</v>
      </c>
      <c r="AI165">
        <f>'Encuesta de Satisfacción de (2'!AK164</f>
        <v>3</v>
      </c>
      <c r="AJ165">
        <f>'Encuesta de Satisfacción de (2'!AL164</f>
        <v>5</v>
      </c>
      <c r="AK165" t="str">
        <f>'Encuesta de Satisfacción de (2'!AM164</f>
        <v>No</v>
      </c>
      <c r="AL165" t="str">
        <f>'Encuesta de Satisfacción de (2'!AN164</f>
        <v>Sí</v>
      </c>
      <c r="AM165">
        <f>'Encuesta de Satisfacción de (2'!AO164</f>
        <v>4</v>
      </c>
      <c r="AN165">
        <f>'Encuesta de Satisfacción de (2'!AP164</f>
        <v>3</v>
      </c>
      <c r="AO165">
        <f>'Encuesta de Satisfacción de (2'!AQ164</f>
        <v>3</v>
      </c>
      <c r="AP165">
        <f>'Encuesta de Satisfacción de (2'!AR164</f>
        <v>5</v>
      </c>
      <c r="AQ165">
        <f>'Encuesta de Satisfacción de (2'!AS164</f>
        <v>4</v>
      </c>
      <c r="AR165">
        <f>'Encuesta de Satisfacción de (2'!AT164</f>
        <v>4</v>
      </c>
      <c r="AS165">
        <f>'Encuesta de Satisfacción de (2'!AU164</f>
        <v>5</v>
      </c>
      <c r="AT165">
        <f>'Encuesta de Satisfacción de (2'!AV164</f>
        <v>2</v>
      </c>
      <c r="AU165">
        <f>'Encuesta de Satisfacción de (2'!AW164</f>
        <v>3</v>
      </c>
      <c r="AV165">
        <f>'Encuesta de Satisfacción de (2'!AX164</f>
        <v>4</v>
      </c>
      <c r="AW165">
        <f>'Encuesta de Satisfacción de (2'!AY164</f>
        <v>2</v>
      </c>
      <c r="AX165">
        <f>'Encuesta de Satisfacción de (2'!AZ164</f>
        <v>3</v>
      </c>
      <c r="AY165">
        <f>'Encuesta de Satisfacción de (2'!BA164</f>
        <v>3</v>
      </c>
      <c r="AZ165">
        <f>'Encuesta de Satisfacción de (2'!BB164</f>
        <v>4</v>
      </c>
      <c r="BA165">
        <f>'Encuesta de Satisfacción de (2'!BC164</f>
        <v>4</v>
      </c>
      <c r="BB165">
        <f>'Encuesta de Satisfacción de (2'!BD164</f>
        <v>3</v>
      </c>
      <c r="BC165">
        <f>'Encuesta de Satisfacción de (2'!BE164</f>
        <v>3</v>
      </c>
      <c r="BD165">
        <f>'Encuesta de Satisfacción de (2'!BF164</f>
        <v>4</v>
      </c>
      <c r="BE165" t="str">
        <f>'Encuesta de Satisfacción de (2'!BG164</f>
        <v>No</v>
      </c>
      <c r="BF165" t="str">
        <f>'Encuesta de Satisfacción de (2'!BH164</f>
        <v>No</v>
      </c>
      <c r="BG165" t="str">
        <f>'Encuesta de Satisfacción de (2'!BI164</f>
        <v>No</v>
      </c>
      <c r="BH165" t="str">
        <f>'Encuesta de Satisfacción de (2'!BJ164</f>
        <v>Sí</v>
      </c>
      <c r="BI165" t="str">
        <f>'Encuesta de Satisfacción de (2'!BK164</f>
        <v>Sí</v>
      </c>
      <c r="BJ165" t="str">
        <f>'Encuesta de Satisfacción de (2'!BL164</f>
        <v>No</v>
      </c>
      <c r="BK165" t="str">
        <f>'Encuesta de Satisfacción de (2'!BM164</f>
        <v>No</v>
      </c>
      <c r="BL165" t="str">
        <f>'Encuesta de Satisfacción de (2'!BN164</f>
        <v>No</v>
      </c>
      <c r="BM165">
        <f>'Encuesta de Satisfacción de (2'!BO164</f>
        <v>3</v>
      </c>
      <c r="BN165">
        <f>'Encuesta de Satisfacción de (2'!BP164</f>
        <v>3</v>
      </c>
      <c r="BO165">
        <f>'Encuesta de Satisfacción de (2'!BQ164</f>
        <v>3</v>
      </c>
      <c r="BP165">
        <f>'Encuesta de Satisfacción de (2'!BR164</f>
        <v>3</v>
      </c>
      <c r="BQ165">
        <f>'Encuesta de Satisfacción de (2'!BS164</f>
        <v>3</v>
      </c>
      <c r="BR165">
        <f>'Encuesta de Satisfacción de (2'!BT164</f>
        <v>3</v>
      </c>
      <c r="BS165">
        <f>'Encuesta de Satisfacción de (2'!BU164</f>
        <v>3</v>
      </c>
      <c r="BT165" t="str">
        <f>'Encuesta de Satisfacción de (2'!BV164</f>
        <v>No</v>
      </c>
      <c r="BU165" t="str">
        <f>'Encuesta de Satisfacción de (2'!BW164</f>
        <v>No</v>
      </c>
      <c r="BV165">
        <f>'Encuesta de Satisfacción de (2'!BX164</f>
        <v>0</v>
      </c>
      <c r="BW165">
        <f>'Encuesta de Satisfacción de (2'!BY164</f>
        <v>3</v>
      </c>
      <c r="BX165">
        <f>'Encuesta de Satisfacción de (2'!BZ164</f>
        <v>3</v>
      </c>
      <c r="BY165" t="str">
        <f>'Encuesta de Satisfacción de (2'!CA164</f>
        <v>Normal</v>
      </c>
      <c r="BZ165">
        <f>'Encuesta de Satisfacción de (2'!CB164</f>
        <v>0</v>
      </c>
      <c r="CA165" t="str">
        <f>'Encuesta de Satisfacción de (2'!CC164</f>
        <v>No</v>
      </c>
      <c r="CB165" t="str">
        <f>'Encuesta de Satisfacción de (2'!CD164</f>
        <v>2021-22</v>
      </c>
      <c r="CC165" t="str">
        <f>'Encuesta de Satisfacción de (2'!CE164</f>
        <v>HOMBRE</v>
      </c>
      <c r="CD165" t="str">
        <f>'Encuesta de Satisfacción de (2'!CF164</f>
        <v>GRADO</v>
      </c>
      <c r="CE165" t="str">
        <f>'Encuesta de Satisfacción de (2'!CG164</f>
        <v>0828</v>
      </c>
      <c r="CF165" t="str">
        <f>'Encuesta de Satisfacción de (2'!CH164</f>
        <v>GRADO EN HISTORIA</v>
      </c>
      <c r="CG165">
        <f>'Encuesta de Satisfacción de (2'!CI164</f>
        <v>107</v>
      </c>
      <c r="CH165" t="str">
        <f>'Encuesta de Satisfacción de (2'!CJ164</f>
        <v>FACULTAD DE GEOGRAFÍA E HISTORIA</v>
      </c>
      <c r="CI165">
        <f>'Encuesta de Satisfacción de (2'!CK164</f>
        <v>0</v>
      </c>
      <c r="CJ165">
        <f>'Encuesta de Satisfacción de (2'!CL164</f>
        <v>0</v>
      </c>
      <c r="CK165" t="str">
        <f>VLOOKUP(CH165,CENTROS!$A$2:$B$27,2,FALSE)</f>
        <v>GHI</v>
      </c>
      <c r="CL165" t="str">
        <f>VLOOKUP(CH165,CENTROS!$A$2:$C$27,3,FALSE)</f>
        <v>Humanidades</v>
      </c>
      <c r="CN165">
        <f t="shared" ref="CN165:CN228" si="115">IF(AF165=1,0,IF(AF165=2,2.5,IF(AF165=3,5,IF(AF165=4,7.5,IF(AF165=5,10)))))</f>
        <v>10</v>
      </c>
      <c r="CO165">
        <f t="shared" ref="CO165:CO228" si="116">IF(AG165=1,0,IF(AG165=2,2.5,IF(AG165=3,5,IF(AG165=4,7.5,IF(AG165=5,10)))))</f>
        <v>2.5</v>
      </c>
      <c r="CP165">
        <f t="shared" ref="CP165:CP228" si="117">IF(AH165=1,0,IF(AH165=2,2.5,IF(AH165=3,5,IF(AH165=4,7.5,IF(AH165=5,10)))))</f>
        <v>7.5</v>
      </c>
      <c r="CQ165">
        <f t="shared" ref="CQ165:CQ228" si="118">IF(AI165=1,0,IF(AI165=2,2.5,IF(AI165=3,5,IF(AI165=4,7.5,IF(AI165=5,10)))))</f>
        <v>5</v>
      </c>
      <c r="CR165">
        <f t="shared" ref="CR165:CR228" si="119">IF(AJ165=1,0,IF(AJ165=2,2.5,IF(AJ165=3,5,IF(AJ165=4,7.5,IF(AJ165=5,10)))))</f>
        <v>10</v>
      </c>
      <c r="CS165">
        <f t="shared" ref="CS165:CS228" si="120">IF(AU165=1,0,IF(AU165=2,2.5,IF(AU165=3,5,IF(AU165=4,7.5,IF(AU165=5,10)))))</f>
        <v>5</v>
      </c>
      <c r="CT165">
        <f t="shared" ref="CT165:CT228" si="121">IF(AV165=1,0,IF(AV165=2,2.5,IF(AV165=3,5,IF(AV165=4,7.5,IF(AV165=5,10)))))</f>
        <v>7.5</v>
      </c>
      <c r="CU165">
        <f t="shared" ref="CU165:CU228" si="122">IF(AW165=1,0,IF(AW165=2,2.5,IF(AW165=3,5,IF(AW165=4,7.5,IF(AW165=5,10)))))</f>
        <v>2.5</v>
      </c>
      <c r="CV165">
        <f t="shared" ref="CV165:CV228" si="123">IF(AX165=1,0,IF(AX165=2,2.5,IF(AX165=3,5,IF(AX165=4,7.5,IF(AX165=5,10)))))</f>
        <v>5</v>
      </c>
      <c r="CW165">
        <f t="shared" ref="CW165:CW228" si="124">IF(AY165=1,0,IF(AY165=2,2.5,IF(AY165=3,5,IF(AY165=4,7.5,IF(AY165=5,10)))))</f>
        <v>5</v>
      </c>
      <c r="CX165">
        <f t="shared" ref="CX165:CX228" si="125">IF(AZ165=1,0,IF(AZ165=2,2.5,IF(AZ165=3,5,IF(AZ165=4,7.5,IF(AZ165=5,10)))))</f>
        <v>7.5</v>
      </c>
      <c r="CY165">
        <f t="shared" ref="CY165:CY228" si="126">IF(BA165=1,0,IF(BA165=2,2.5,IF(BA165=3,5,IF(BA165=4,7.5,IF(BA165=5,10)))))</f>
        <v>7.5</v>
      </c>
      <c r="CZ165">
        <f t="shared" ref="CZ165:CZ228" si="127">IF(BB165=1,0,IF(BB165=2,2.5,IF(BB165=3,5,IF(BB165=4,7.5,IF(BB165=5,10)))))</f>
        <v>5</v>
      </c>
      <c r="DA165">
        <f t="shared" ref="DA165:DA228" si="128">IF(BC165=1,0,IF(BC165=2,2.5,IF(BC165=3,5,IF(BC165=4,7.5,IF(BC165=5,10)))))</f>
        <v>5</v>
      </c>
      <c r="DB165">
        <f t="shared" ref="DB165:DB228" si="129">IF(BD165=1,0,IF(BD165=2,2.5,IF(BD165=3,5,IF(BD165=4,7.5,IF(BD165=5,10)))))</f>
        <v>7.5</v>
      </c>
      <c r="DC165">
        <f t="shared" ref="DC165:DC228" si="130">IF(BM165=1,0,IF(BM165=2,2.5,IF(BM165=3,5,IF(BM165=4,7.5,IF(BM165=5,10)))))</f>
        <v>5</v>
      </c>
      <c r="DD165">
        <f t="shared" ref="DD165:DD228" si="131">IF(BN165=1,0,IF(BN165=2,2.5,IF(BN165=3,5,IF(BN165=4,7.5,IF(BN165=5,10)))))</f>
        <v>5</v>
      </c>
      <c r="DE165">
        <f t="shared" ref="DE165:DE228" si="132">IF(BO165=1,0,IF(BO165=2,2.5,IF(BO165=3,5,IF(BO165=4,7.5,IF(BO165=5,10)))))</f>
        <v>5</v>
      </c>
      <c r="DF165">
        <f t="shared" ref="DF165:DF228" si="133">IF(BP165=1,0,IF(BP165=2,2.5,IF(BP165=3,5,IF(BP165=4,7.5,IF(BP165=5,10)))))</f>
        <v>5</v>
      </c>
      <c r="DG165">
        <f t="shared" ref="DG165:DG228" si="134">IF(BQ165=1,0,IF(BQ165=2,2.5,IF(BQ165=3,5,IF(BQ165=4,7.5,IF(BQ165=5,10)))))</f>
        <v>5</v>
      </c>
      <c r="DH165">
        <f t="shared" ref="DH165:DH228" si="135">IF(BR165=1,0,IF(BR165=2,2.5,IF(BR165=3,5,IF(BR165=4,7.5,IF(BR165=5,10)))))</f>
        <v>5</v>
      </c>
      <c r="DI165">
        <f t="shared" ref="DI165:DI228" si="136">IF(BS165=1,0,IF(BS165=2,2.5,IF(BS165=3,5,IF(BS165=4,7.5,IF(BS165=5,10)))))</f>
        <v>5</v>
      </c>
      <c r="DJ165">
        <f t="shared" ref="DJ165:DJ228" si="137">IF(BW165=1,0,IF(BW165=2,2.5,IF(BW165=3,5,IF(BW165=4,7.5,IF(BW165=5,10)))))</f>
        <v>5</v>
      </c>
      <c r="DK165">
        <f t="shared" ref="DK165:DK228" si="138">IF(BX165=1,0,IF(BX165=2,2.5,IF(BX165=3,5,IF(BX165=4,7.5,IF(BX165=5,10)))))</f>
        <v>5</v>
      </c>
      <c r="DL165">
        <f t="shared" ref="DL165:DL228" si="139">IF(BY165="Muy insatisfecho",0,IF(BY165="Insatisfecho",2.5,IF(BY165="Normal",5,IF(BY165="Satisfecho",7.5,IF(BY165="Muy satisfecho",10)))))</f>
        <v>5</v>
      </c>
    </row>
    <row r="166" spans="1:116" x14ac:dyDescent="0.2">
      <c r="A166" t="str">
        <f>'Encuesta de Satisfacción de (2'!C165</f>
        <v>Muy frecuentemente (3 o más veces por semana)</v>
      </c>
      <c r="B166" t="str">
        <f>'Encuesta de Satisfacción de (2'!D165</f>
        <v>Solo en época de exámenes</v>
      </c>
      <c r="C166" t="str">
        <f>'Encuesta de Satisfacción de (2'!E165</f>
        <v>F.  Ciencias Químicas</v>
      </c>
      <c r="D166" t="str">
        <f>'Encuesta de Satisfacción de (2'!F165</f>
        <v>Biblioteca María Zambrano (Filología / Derecho)</v>
      </c>
      <c r="E166">
        <f>'Encuesta de Satisfacción de (2'!G165</f>
        <v>0</v>
      </c>
      <c r="F166">
        <f>'Encuesta de Satisfacción de (2'!H165</f>
        <v>0</v>
      </c>
      <c r="G166">
        <f>'Encuesta de Satisfacción de (2'!I165</f>
        <v>0</v>
      </c>
      <c r="H166">
        <f>'Encuesta de Satisfacción de (2'!J165</f>
        <v>0</v>
      </c>
      <c r="I166">
        <f>'Encuesta de Satisfacción de (2'!K165</f>
        <v>0</v>
      </c>
      <c r="J166">
        <f>'Encuesta de Satisfacción de (2'!L165</f>
        <v>0</v>
      </c>
      <c r="K166">
        <f>'Encuesta de Satisfacción de (2'!M165</f>
        <v>0</v>
      </c>
      <c r="L166">
        <f>'Encuesta de Satisfacción de (2'!N165</f>
        <v>0</v>
      </c>
      <c r="M166">
        <f>'Encuesta de Satisfacción de (2'!O165</f>
        <v>0</v>
      </c>
      <c r="N166">
        <f>'Encuesta de Satisfacción de (2'!P165</f>
        <v>0</v>
      </c>
      <c r="O166">
        <f>'Encuesta de Satisfacción de (2'!Q165</f>
        <v>0</v>
      </c>
      <c r="P166">
        <f>'Encuesta de Satisfacción de (2'!R165</f>
        <v>0</v>
      </c>
      <c r="Q166">
        <f>'Encuesta de Satisfacción de (2'!S165</f>
        <v>0</v>
      </c>
      <c r="R166">
        <f>'Encuesta de Satisfacción de (2'!T165</f>
        <v>0</v>
      </c>
      <c r="S166">
        <f>'Encuesta de Satisfacción de (2'!U165</f>
        <v>0</v>
      </c>
      <c r="T166">
        <f>'Encuesta de Satisfacción de (2'!V165</f>
        <v>0</v>
      </c>
      <c r="U166">
        <f>'Encuesta de Satisfacción de (2'!W165</f>
        <v>0</v>
      </c>
      <c r="V166">
        <f>'Encuesta de Satisfacción de (2'!X165</f>
        <v>0</v>
      </c>
      <c r="W166">
        <f>'Encuesta de Satisfacción de (2'!Y165</f>
        <v>0</v>
      </c>
      <c r="X166">
        <f>'Encuesta de Satisfacción de (2'!Z165</f>
        <v>0</v>
      </c>
      <c r="Y166">
        <f>'Encuesta de Satisfacción de (2'!AA165</f>
        <v>0</v>
      </c>
      <c r="Z166">
        <f>'Encuesta de Satisfacción de (2'!AB165</f>
        <v>0</v>
      </c>
      <c r="AA166">
        <f>'Encuesta de Satisfacción de (2'!AC165</f>
        <v>0</v>
      </c>
      <c r="AB166">
        <f>'Encuesta de Satisfacción de (2'!AD165</f>
        <v>0</v>
      </c>
      <c r="AC166">
        <f>'Encuesta de Satisfacción de (2'!AE165</f>
        <v>0</v>
      </c>
      <c r="AD166">
        <f>'Encuesta de Satisfacción de (2'!AF165</f>
        <v>0</v>
      </c>
      <c r="AE166" t="str">
        <f>'Encuesta de Satisfacción de (2'!AG165</f>
        <v>Biblioteca municipal y/o biblioteca uc3m</v>
      </c>
      <c r="AF166">
        <f>'Encuesta de Satisfacción de (2'!AH165</f>
        <v>5</v>
      </c>
      <c r="AG166">
        <f>'Encuesta de Satisfacción de (2'!AI165</f>
        <v>4</v>
      </c>
      <c r="AH166">
        <f>'Encuesta de Satisfacción de (2'!AJ165</f>
        <v>2</v>
      </c>
      <c r="AI166">
        <f>'Encuesta de Satisfacción de (2'!AK165</f>
        <v>3</v>
      </c>
      <c r="AJ166">
        <f>'Encuesta de Satisfacción de (2'!AL165</f>
        <v>5</v>
      </c>
      <c r="AK166" t="str">
        <f>'Encuesta de Satisfacción de (2'!AM165</f>
        <v>No</v>
      </c>
      <c r="AL166" t="str">
        <f>'Encuesta de Satisfacción de (2'!AN165</f>
        <v>Sí</v>
      </c>
      <c r="AM166">
        <f>'Encuesta de Satisfacción de (2'!AO165</f>
        <v>2</v>
      </c>
      <c r="AN166">
        <f>'Encuesta de Satisfacción de (2'!AP165</f>
        <v>2</v>
      </c>
      <c r="AO166">
        <f>'Encuesta de Satisfacción de (2'!AQ165</f>
        <v>2</v>
      </c>
      <c r="AP166">
        <f>'Encuesta de Satisfacción de (2'!AR165</f>
        <v>1</v>
      </c>
      <c r="AQ166">
        <f>'Encuesta de Satisfacción de (2'!AS165</f>
        <v>5</v>
      </c>
      <c r="AR166">
        <f>'Encuesta de Satisfacción de (2'!AT165</f>
        <v>2</v>
      </c>
      <c r="AS166">
        <f>'Encuesta de Satisfacción de (2'!AU165</f>
        <v>5</v>
      </c>
      <c r="AT166">
        <f>'Encuesta de Satisfacción de (2'!AV165</f>
        <v>1</v>
      </c>
      <c r="AU166">
        <f>'Encuesta de Satisfacción de (2'!AW165</f>
        <v>3</v>
      </c>
      <c r="AV166">
        <f>'Encuesta de Satisfacción de (2'!AX165</f>
        <v>4</v>
      </c>
      <c r="AW166">
        <f>'Encuesta de Satisfacción de (2'!AY165</f>
        <v>3</v>
      </c>
      <c r="AX166">
        <f>'Encuesta de Satisfacción de (2'!AZ165</f>
        <v>2</v>
      </c>
      <c r="AY166">
        <f>'Encuesta de Satisfacción de (2'!BA165</f>
        <v>4</v>
      </c>
      <c r="AZ166">
        <f>'Encuesta de Satisfacción de (2'!BB165</f>
        <v>3</v>
      </c>
      <c r="BA166">
        <f>'Encuesta de Satisfacción de (2'!BC165</f>
        <v>3</v>
      </c>
      <c r="BB166">
        <f>'Encuesta de Satisfacción de (2'!BD165</f>
        <v>4</v>
      </c>
      <c r="BC166">
        <f>'Encuesta de Satisfacción de (2'!BE165</f>
        <v>4</v>
      </c>
      <c r="BD166">
        <f>'Encuesta de Satisfacción de (2'!BF165</f>
        <v>3</v>
      </c>
      <c r="BE166" t="str">
        <f>'Encuesta de Satisfacción de (2'!BG165</f>
        <v>No</v>
      </c>
      <c r="BF166" t="str">
        <f>'Encuesta de Satisfacción de (2'!BH165</f>
        <v>Sí</v>
      </c>
      <c r="BG166" t="str">
        <f>'Encuesta de Satisfacción de (2'!BI165</f>
        <v>No</v>
      </c>
      <c r="BH166" t="str">
        <f>'Encuesta de Satisfacción de (2'!BJ165</f>
        <v>No</v>
      </c>
      <c r="BI166" t="str">
        <f>'Encuesta de Satisfacción de (2'!BK165</f>
        <v>Sí</v>
      </c>
      <c r="BJ166" t="str">
        <f>'Encuesta de Satisfacción de (2'!BL165</f>
        <v>Sí</v>
      </c>
      <c r="BK166" t="str">
        <f>'Encuesta de Satisfacción de (2'!BM165</f>
        <v>No</v>
      </c>
      <c r="BL166" t="str">
        <f>'Encuesta de Satisfacción de (2'!BN165</f>
        <v>No</v>
      </c>
      <c r="BM166">
        <f>'Encuesta de Satisfacción de (2'!BO165</f>
        <v>4</v>
      </c>
      <c r="BN166">
        <f>'Encuesta de Satisfacción de (2'!BP165</f>
        <v>3</v>
      </c>
      <c r="BO166">
        <f>'Encuesta de Satisfacción de (2'!BQ165</f>
        <v>4</v>
      </c>
      <c r="BP166">
        <f>'Encuesta de Satisfacción de (2'!BR165</f>
        <v>3</v>
      </c>
      <c r="BQ166">
        <f>'Encuesta de Satisfacción de (2'!BS165</f>
        <v>4</v>
      </c>
      <c r="BR166">
        <f>'Encuesta de Satisfacción de (2'!BT165</f>
        <v>4</v>
      </c>
      <c r="BS166">
        <f>'Encuesta de Satisfacción de (2'!BU165</f>
        <v>3</v>
      </c>
      <c r="BT166" t="str">
        <f>'Encuesta de Satisfacción de (2'!BV165</f>
        <v>No</v>
      </c>
      <c r="BU166" t="str">
        <f>'Encuesta de Satisfacción de (2'!BW165</f>
        <v>No</v>
      </c>
      <c r="BV166">
        <f>'Encuesta de Satisfacción de (2'!BX165</f>
        <v>0</v>
      </c>
      <c r="BW166">
        <f>'Encuesta de Satisfacción de (2'!BY165</f>
        <v>4</v>
      </c>
      <c r="BX166">
        <f>'Encuesta de Satisfacción de (2'!BZ165</f>
        <v>1</v>
      </c>
      <c r="BY166" t="str">
        <f>'Encuesta de Satisfacción de (2'!CA165</f>
        <v>Normal</v>
      </c>
      <c r="BZ166" t="str">
        <f>'Encuesta de Satisfacción de (2'!CB165</f>
        <v>Temperatura de la sala. Es totalmente comprensible que las ventanas deban estar abiertas por protocolo COVID pero, no se está cómodo en la sala si hace 15 grados.
Al entrar en la biblioteca de químicas se pasa por la sala de los bibliotecarios y la diferencia de temperatura es muy grande.</v>
      </c>
      <c r="CA166" t="str">
        <f>'Encuesta de Satisfacción de (2'!CC165</f>
        <v>No</v>
      </c>
      <c r="CB166" t="str">
        <f>'Encuesta de Satisfacción de (2'!CD165</f>
        <v>2021-22</v>
      </c>
      <c r="CC166" t="str">
        <f>'Encuesta de Satisfacción de (2'!CE165</f>
        <v>HOMBRE</v>
      </c>
      <c r="CD166" t="str">
        <f>'Encuesta de Satisfacción de (2'!CF165</f>
        <v>GRADO</v>
      </c>
      <c r="CE166" t="str">
        <f>'Encuesta de Satisfacción de (2'!CG165</f>
        <v>0823</v>
      </c>
      <c r="CF166" t="str">
        <f>'Encuesta de Satisfacción de (2'!CH165</f>
        <v>GRADO EN QUÍMICA</v>
      </c>
      <c r="CG166">
        <f>'Encuesta de Satisfacción de (2'!CI165</f>
        <v>112</v>
      </c>
      <c r="CH166" t="str">
        <f>'Encuesta de Satisfacción de (2'!CJ165</f>
        <v>FACULTAD DE CIENCIAS QUÍMICAS</v>
      </c>
      <c r="CI166">
        <f>'Encuesta de Satisfacción de (2'!CK165</f>
        <v>0</v>
      </c>
      <c r="CJ166">
        <f>'Encuesta de Satisfacción de (2'!CL165</f>
        <v>0</v>
      </c>
      <c r="CK166" t="str">
        <f>VLOOKUP(CH166,CENTROS!$A$2:$B$27,2,FALSE)</f>
        <v>QUI</v>
      </c>
      <c r="CL166" t="str">
        <f>VLOOKUP(CH166,CENTROS!$A$2:$C$27,3,FALSE)</f>
        <v>Ciencias Experimentales</v>
      </c>
      <c r="CN166">
        <f t="shared" si="115"/>
        <v>10</v>
      </c>
      <c r="CO166">
        <f t="shared" si="116"/>
        <v>7.5</v>
      </c>
      <c r="CP166">
        <f t="shared" si="117"/>
        <v>2.5</v>
      </c>
      <c r="CQ166">
        <f t="shared" si="118"/>
        <v>5</v>
      </c>
      <c r="CR166">
        <f t="shared" si="119"/>
        <v>10</v>
      </c>
      <c r="CS166">
        <f t="shared" si="120"/>
        <v>5</v>
      </c>
      <c r="CT166">
        <f t="shared" si="121"/>
        <v>7.5</v>
      </c>
      <c r="CU166">
        <f t="shared" si="122"/>
        <v>5</v>
      </c>
      <c r="CV166">
        <f t="shared" si="123"/>
        <v>2.5</v>
      </c>
      <c r="CW166">
        <f t="shared" si="124"/>
        <v>7.5</v>
      </c>
      <c r="CX166">
        <f t="shared" si="125"/>
        <v>5</v>
      </c>
      <c r="CY166">
        <f t="shared" si="126"/>
        <v>5</v>
      </c>
      <c r="CZ166">
        <f t="shared" si="127"/>
        <v>7.5</v>
      </c>
      <c r="DA166">
        <f t="shared" si="128"/>
        <v>7.5</v>
      </c>
      <c r="DB166">
        <f t="shared" si="129"/>
        <v>5</v>
      </c>
      <c r="DC166">
        <f t="shared" si="130"/>
        <v>7.5</v>
      </c>
      <c r="DD166">
        <f t="shared" si="131"/>
        <v>5</v>
      </c>
      <c r="DE166">
        <f t="shared" si="132"/>
        <v>7.5</v>
      </c>
      <c r="DF166">
        <f t="shared" si="133"/>
        <v>5</v>
      </c>
      <c r="DG166">
        <f t="shared" si="134"/>
        <v>7.5</v>
      </c>
      <c r="DH166">
        <f t="shared" si="135"/>
        <v>7.5</v>
      </c>
      <c r="DI166">
        <f t="shared" si="136"/>
        <v>5</v>
      </c>
      <c r="DJ166">
        <f t="shared" si="137"/>
        <v>7.5</v>
      </c>
      <c r="DK166">
        <f t="shared" si="138"/>
        <v>0</v>
      </c>
      <c r="DL166">
        <f t="shared" si="139"/>
        <v>5</v>
      </c>
    </row>
    <row r="167" spans="1:116" x14ac:dyDescent="0.2">
      <c r="A167" t="str">
        <f>'Encuesta de Satisfacción de (2'!C166</f>
        <v>De vez en cuando (1 o 2 veces al mes)</v>
      </c>
      <c r="B167" t="str">
        <f>'Encuesta de Satisfacción de (2'!D166</f>
        <v>Nunca</v>
      </c>
      <c r="C167" t="str">
        <f>'Encuesta de Satisfacción de (2'!E166</f>
        <v>F.  Ciencias Químicas</v>
      </c>
      <c r="D167">
        <f>'Encuesta de Satisfacción de (2'!F166</f>
        <v>0</v>
      </c>
      <c r="E167">
        <f>'Encuesta de Satisfacción de (2'!G166</f>
        <v>0</v>
      </c>
      <c r="F167">
        <f>'Encuesta de Satisfacción de (2'!H166</f>
        <v>0</v>
      </c>
      <c r="G167">
        <f>'Encuesta de Satisfacción de (2'!I166</f>
        <v>0</v>
      </c>
      <c r="H167">
        <f>'Encuesta de Satisfacción de (2'!J166</f>
        <v>0</v>
      </c>
      <c r="I167">
        <f>'Encuesta de Satisfacción de (2'!K166</f>
        <v>0</v>
      </c>
      <c r="J167">
        <f>'Encuesta de Satisfacción de (2'!L166</f>
        <v>0</v>
      </c>
      <c r="K167">
        <f>'Encuesta de Satisfacción de (2'!M166</f>
        <v>0</v>
      </c>
      <c r="L167">
        <f>'Encuesta de Satisfacción de (2'!N166</f>
        <v>0</v>
      </c>
      <c r="M167">
        <f>'Encuesta de Satisfacción de (2'!O166</f>
        <v>0</v>
      </c>
      <c r="N167">
        <f>'Encuesta de Satisfacción de (2'!P166</f>
        <v>0</v>
      </c>
      <c r="O167">
        <f>'Encuesta de Satisfacción de (2'!Q166</f>
        <v>0</v>
      </c>
      <c r="P167">
        <f>'Encuesta de Satisfacción de (2'!R166</f>
        <v>0</v>
      </c>
      <c r="Q167">
        <f>'Encuesta de Satisfacción de (2'!S166</f>
        <v>0</v>
      </c>
      <c r="R167">
        <f>'Encuesta de Satisfacción de (2'!T166</f>
        <v>0</v>
      </c>
      <c r="S167">
        <f>'Encuesta de Satisfacción de (2'!U166</f>
        <v>0</v>
      </c>
      <c r="T167">
        <f>'Encuesta de Satisfacción de (2'!V166</f>
        <v>0</v>
      </c>
      <c r="U167">
        <f>'Encuesta de Satisfacción de (2'!W166</f>
        <v>0</v>
      </c>
      <c r="V167">
        <f>'Encuesta de Satisfacción de (2'!X166</f>
        <v>0</v>
      </c>
      <c r="W167">
        <f>'Encuesta de Satisfacción de (2'!Y166</f>
        <v>0</v>
      </c>
      <c r="X167">
        <f>'Encuesta de Satisfacción de (2'!Z166</f>
        <v>0</v>
      </c>
      <c r="Y167">
        <f>'Encuesta de Satisfacción de (2'!AA166</f>
        <v>0</v>
      </c>
      <c r="Z167">
        <f>'Encuesta de Satisfacción de (2'!AB166</f>
        <v>0</v>
      </c>
      <c r="AA167">
        <f>'Encuesta de Satisfacción de (2'!AC166</f>
        <v>0</v>
      </c>
      <c r="AB167">
        <f>'Encuesta de Satisfacción de (2'!AD166</f>
        <v>0</v>
      </c>
      <c r="AC167">
        <f>'Encuesta de Satisfacción de (2'!AE166</f>
        <v>0</v>
      </c>
      <c r="AD167">
        <f>'Encuesta de Satisfacción de (2'!AF166</f>
        <v>0</v>
      </c>
      <c r="AE167">
        <f>'Encuesta de Satisfacción de (2'!AG166</f>
        <v>0</v>
      </c>
      <c r="AF167">
        <f>'Encuesta de Satisfacción de (2'!AH166</f>
        <v>5</v>
      </c>
      <c r="AG167">
        <f>'Encuesta de Satisfacción de (2'!AI166</f>
        <v>4</v>
      </c>
      <c r="AH167">
        <f>'Encuesta de Satisfacción de (2'!AJ166</f>
        <v>5</v>
      </c>
      <c r="AI167">
        <f>'Encuesta de Satisfacción de (2'!AK166</f>
        <v>1</v>
      </c>
      <c r="AJ167">
        <f>'Encuesta de Satisfacción de (2'!AL166</f>
        <v>5</v>
      </c>
      <c r="AK167" t="str">
        <f>'Encuesta de Satisfacción de (2'!AM166</f>
        <v>No</v>
      </c>
      <c r="AL167" t="str">
        <f>'Encuesta de Satisfacción de (2'!AN166</f>
        <v>Sí</v>
      </c>
      <c r="AM167">
        <f>'Encuesta de Satisfacción de (2'!AO166</f>
        <v>3</v>
      </c>
      <c r="AN167">
        <f>'Encuesta de Satisfacción de (2'!AP166</f>
        <v>1</v>
      </c>
      <c r="AO167">
        <f>'Encuesta de Satisfacción de (2'!AQ166</f>
        <v>1</v>
      </c>
      <c r="AP167">
        <f>'Encuesta de Satisfacción de (2'!AR166</f>
        <v>1</v>
      </c>
      <c r="AQ167">
        <f>'Encuesta de Satisfacción de (2'!AS166</f>
        <v>5</v>
      </c>
      <c r="AR167">
        <f>'Encuesta de Satisfacción de (2'!AT166</f>
        <v>5</v>
      </c>
      <c r="AS167">
        <f>'Encuesta de Satisfacción de (2'!AU166</f>
        <v>5</v>
      </c>
      <c r="AT167">
        <f>'Encuesta de Satisfacción de (2'!AV166</f>
        <v>1</v>
      </c>
      <c r="AU167">
        <f>'Encuesta de Satisfacción de (2'!AW166</f>
        <v>4</v>
      </c>
      <c r="AV167">
        <f>'Encuesta de Satisfacción de (2'!AX166</f>
        <v>3</v>
      </c>
      <c r="AW167">
        <f>'Encuesta de Satisfacción de (2'!AY166</f>
        <v>4</v>
      </c>
      <c r="AX167">
        <f>'Encuesta de Satisfacción de (2'!AZ166</f>
        <v>1</v>
      </c>
      <c r="AY167">
        <f>'Encuesta de Satisfacción de (2'!BA166</f>
        <v>5</v>
      </c>
      <c r="AZ167">
        <f>'Encuesta de Satisfacción de (2'!BB166</f>
        <v>5</v>
      </c>
      <c r="BA167">
        <f>'Encuesta de Satisfacción de (2'!BC166</f>
        <v>3</v>
      </c>
      <c r="BB167">
        <f>'Encuesta de Satisfacción de (2'!BD166</f>
        <v>5</v>
      </c>
      <c r="BC167">
        <f>'Encuesta de Satisfacción de (2'!BE166</f>
        <v>3</v>
      </c>
      <c r="BD167">
        <f>'Encuesta de Satisfacción de (2'!BF166</f>
        <v>3</v>
      </c>
      <c r="BE167" t="str">
        <f>'Encuesta de Satisfacción de (2'!BG166</f>
        <v>No</v>
      </c>
      <c r="BF167" t="str">
        <f>'Encuesta de Satisfacción de (2'!BH166</f>
        <v>Sí</v>
      </c>
      <c r="BG167" t="str">
        <f>'Encuesta de Satisfacción de (2'!BI166</f>
        <v>No</v>
      </c>
      <c r="BH167" t="str">
        <f>'Encuesta de Satisfacción de (2'!BJ166</f>
        <v>No</v>
      </c>
      <c r="BI167" t="str">
        <f>'Encuesta de Satisfacción de (2'!BK166</f>
        <v>No</v>
      </c>
      <c r="BJ167" t="str">
        <f>'Encuesta de Satisfacción de (2'!BL166</f>
        <v>No</v>
      </c>
      <c r="BK167" t="str">
        <f>'Encuesta de Satisfacción de (2'!BM166</f>
        <v>No</v>
      </c>
      <c r="BL167" t="str">
        <f>'Encuesta de Satisfacción de (2'!BN166</f>
        <v>No</v>
      </c>
      <c r="BM167">
        <f>'Encuesta de Satisfacción de (2'!BO166</f>
        <v>4</v>
      </c>
      <c r="BN167">
        <f>'Encuesta de Satisfacción de (2'!BP166</f>
        <v>4</v>
      </c>
      <c r="BO167">
        <f>'Encuesta de Satisfacción de (2'!BQ166</f>
        <v>4</v>
      </c>
      <c r="BP167">
        <f>'Encuesta de Satisfacción de (2'!BR166</f>
        <v>1</v>
      </c>
      <c r="BQ167">
        <f>'Encuesta de Satisfacción de (2'!BS166</f>
        <v>1</v>
      </c>
      <c r="BR167">
        <f>'Encuesta de Satisfacción de (2'!BT166</f>
        <v>3</v>
      </c>
      <c r="BS167">
        <f>'Encuesta de Satisfacción de (2'!BU166</f>
        <v>3</v>
      </c>
      <c r="BT167" t="str">
        <f>'Encuesta de Satisfacción de (2'!BV166</f>
        <v>Sí</v>
      </c>
      <c r="BU167" t="str">
        <f>'Encuesta de Satisfacción de (2'!BW166</f>
        <v>Sí</v>
      </c>
      <c r="BV167" t="str">
        <f>'Encuesta de Satisfacción de (2'!BX166</f>
        <v>Normal</v>
      </c>
      <c r="BW167">
        <f>'Encuesta de Satisfacción de (2'!BY166</f>
        <v>5</v>
      </c>
      <c r="BX167">
        <f>'Encuesta de Satisfacción de (2'!BZ166</f>
        <v>5</v>
      </c>
      <c r="BY167" t="str">
        <f>'Encuesta de Satisfacción de (2'!CA166</f>
        <v>Muy insatisfecho</v>
      </c>
      <c r="BZ167" t="str">
        <f>'Encuesta de Satisfacción de (2'!CB166</f>
        <v>Este año se ha eliminado la posibilidad de hacer reservas y renovar los libros, obligando a devolver el libro prestado aún si lo sigo necesitando. Es un poco ridículo pues siempre puedo coger otro un rato después el mismo día, peroe obliga a cargar con el libro a la biblioteca sabiendo que volveré con el mismo libro más tarde</v>
      </c>
      <c r="CA167" t="str">
        <f>'Encuesta de Satisfacción de (2'!CC166</f>
        <v>N/A</v>
      </c>
      <c r="CB167" t="str">
        <f>'Encuesta de Satisfacción de (2'!CD166</f>
        <v>2021-22</v>
      </c>
      <c r="CC167" t="str">
        <f>'Encuesta de Satisfacción de (2'!CE166</f>
        <v>HOMBRE</v>
      </c>
      <c r="CD167" t="str">
        <f>'Encuesta de Satisfacción de (2'!CF166</f>
        <v>GRADO</v>
      </c>
      <c r="CE167" t="str">
        <f>'Encuesta de Satisfacción de (2'!CG166</f>
        <v>0823</v>
      </c>
      <c r="CF167" t="str">
        <f>'Encuesta de Satisfacción de (2'!CH166</f>
        <v>GRADO EN QUÍMICA</v>
      </c>
      <c r="CG167">
        <f>'Encuesta de Satisfacción de (2'!CI166</f>
        <v>112</v>
      </c>
      <c r="CH167" t="str">
        <f>'Encuesta de Satisfacción de (2'!CJ166</f>
        <v>FACULTAD DE CIENCIAS QUÍMICAS</v>
      </c>
      <c r="CI167">
        <f>'Encuesta de Satisfacción de (2'!CK166</f>
        <v>0</v>
      </c>
      <c r="CJ167">
        <f>'Encuesta de Satisfacción de (2'!CL166</f>
        <v>0</v>
      </c>
      <c r="CK167" t="str">
        <f>VLOOKUP(CH167,CENTROS!$A$2:$B$27,2,FALSE)</f>
        <v>QUI</v>
      </c>
      <c r="CL167" t="str">
        <f>VLOOKUP(CH167,CENTROS!$A$2:$C$27,3,FALSE)</f>
        <v>Ciencias Experimentales</v>
      </c>
      <c r="CN167">
        <f t="shared" si="115"/>
        <v>10</v>
      </c>
      <c r="CO167">
        <f t="shared" si="116"/>
        <v>7.5</v>
      </c>
      <c r="CP167">
        <f t="shared" si="117"/>
        <v>10</v>
      </c>
      <c r="CQ167">
        <f t="shared" si="118"/>
        <v>0</v>
      </c>
      <c r="CR167">
        <f t="shared" si="119"/>
        <v>10</v>
      </c>
      <c r="CS167">
        <f t="shared" si="120"/>
        <v>7.5</v>
      </c>
      <c r="CT167">
        <f t="shared" si="121"/>
        <v>5</v>
      </c>
      <c r="CU167">
        <f t="shared" si="122"/>
        <v>7.5</v>
      </c>
      <c r="CV167">
        <f t="shared" si="123"/>
        <v>0</v>
      </c>
      <c r="CW167">
        <f t="shared" si="124"/>
        <v>10</v>
      </c>
      <c r="CX167">
        <f t="shared" si="125"/>
        <v>10</v>
      </c>
      <c r="CY167">
        <f t="shared" si="126"/>
        <v>5</v>
      </c>
      <c r="CZ167">
        <f t="shared" si="127"/>
        <v>10</v>
      </c>
      <c r="DA167">
        <f t="shared" si="128"/>
        <v>5</v>
      </c>
      <c r="DB167">
        <f t="shared" si="129"/>
        <v>5</v>
      </c>
      <c r="DC167">
        <f t="shared" si="130"/>
        <v>7.5</v>
      </c>
      <c r="DD167">
        <f t="shared" si="131"/>
        <v>7.5</v>
      </c>
      <c r="DE167">
        <f t="shared" si="132"/>
        <v>7.5</v>
      </c>
      <c r="DF167">
        <f t="shared" si="133"/>
        <v>0</v>
      </c>
      <c r="DG167">
        <f t="shared" si="134"/>
        <v>0</v>
      </c>
      <c r="DH167">
        <f t="shared" si="135"/>
        <v>5</v>
      </c>
      <c r="DI167">
        <f t="shared" si="136"/>
        <v>5</v>
      </c>
      <c r="DJ167">
        <f t="shared" si="137"/>
        <v>10</v>
      </c>
      <c r="DK167">
        <f t="shared" si="138"/>
        <v>10</v>
      </c>
      <c r="DL167">
        <f t="shared" si="139"/>
        <v>0</v>
      </c>
    </row>
    <row r="168" spans="1:116" x14ac:dyDescent="0.2">
      <c r="A168" t="str">
        <f>'Encuesta de Satisfacción de (2'!C167</f>
        <v>Sólo en época de exámenes</v>
      </c>
      <c r="B168" t="str">
        <f>'Encuesta de Satisfacción de (2'!D167</f>
        <v>Frecuentemente (1 o 2 veces por semana)</v>
      </c>
      <c r="C168" t="str">
        <f>'Encuesta de Satisfacción de (2'!E167</f>
        <v>F.  Psicología</v>
      </c>
      <c r="D168" t="str">
        <f>'Encuesta de Satisfacción de (2'!F167</f>
        <v>Biblioteca María Zambrano (Filología / Derecho)</v>
      </c>
      <c r="E168">
        <f>'Encuesta de Satisfacción de (2'!G167</f>
        <v>0</v>
      </c>
      <c r="F168">
        <f>'Encuesta de Satisfacción de (2'!H167</f>
        <v>0</v>
      </c>
      <c r="G168">
        <f>'Encuesta de Satisfacción de (2'!I167</f>
        <v>0</v>
      </c>
      <c r="H168">
        <f>'Encuesta de Satisfacción de (2'!J167</f>
        <v>0</v>
      </c>
      <c r="I168">
        <f>'Encuesta de Satisfacción de (2'!K167</f>
        <v>0</v>
      </c>
      <c r="J168">
        <f>'Encuesta de Satisfacción de (2'!L167</f>
        <v>0</v>
      </c>
      <c r="K168">
        <f>'Encuesta de Satisfacción de (2'!M167</f>
        <v>0</v>
      </c>
      <c r="L168">
        <f>'Encuesta de Satisfacción de (2'!N167</f>
        <v>0</v>
      </c>
      <c r="M168">
        <f>'Encuesta de Satisfacción de (2'!O167</f>
        <v>0</v>
      </c>
      <c r="N168">
        <f>'Encuesta de Satisfacción de (2'!P167</f>
        <v>0</v>
      </c>
      <c r="O168">
        <f>'Encuesta de Satisfacción de (2'!Q167</f>
        <v>0</v>
      </c>
      <c r="P168">
        <f>'Encuesta de Satisfacción de (2'!R167</f>
        <v>0</v>
      </c>
      <c r="Q168">
        <f>'Encuesta de Satisfacción de (2'!S167</f>
        <v>0</v>
      </c>
      <c r="R168">
        <f>'Encuesta de Satisfacción de (2'!T167</f>
        <v>0</v>
      </c>
      <c r="S168">
        <f>'Encuesta de Satisfacción de (2'!U167</f>
        <v>0</v>
      </c>
      <c r="T168">
        <f>'Encuesta de Satisfacción de (2'!V167</f>
        <v>0</v>
      </c>
      <c r="U168">
        <f>'Encuesta de Satisfacción de (2'!W167</f>
        <v>0</v>
      </c>
      <c r="V168">
        <f>'Encuesta de Satisfacción de (2'!X167</f>
        <v>0</v>
      </c>
      <c r="W168">
        <f>'Encuesta de Satisfacción de (2'!Y167</f>
        <v>0</v>
      </c>
      <c r="X168">
        <f>'Encuesta de Satisfacción de (2'!Z167</f>
        <v>0</v>
      </c>
      <c r="Y168">
        <f>'Encuesta de Satisfacción de (2'!AA167</f>
        <v>0</v>
      </c>
      <c r="Z168">
        <f>'Encuesta de Satisfacción de (2'!AB167</f>
        <v>0</v>
      </c>
      <c r="AA168">
        <f>'Encuesta de Satisfacción de (2'!AC167</f>
        <v>0</v>
      </c>
      <c r="AB168">
        <f>'Encuesta de Satisfacción de (2'!AD167</f>
        <v>0</v>
      </c>
      <c r="AC168">
        <f>'Encuesta de Satisfacción de (2'!AE167</f>
        <v>0</v>
      </c>
      <c r="AD168">
        <f>'Encuesta de Satisfacción de (2'!AF167</f>
        <v>0</v>
      </c>
      <c r="AE168" t="str">
        <f>'Encuesta de Satisfacción de (2'!AG167</f>
        <v>Biblioteca Municipal Pedro Salinas</v>
      </c>
      <c r="AF168">
        <f>'Encuesta de Satisfacción de (2'!AH167</f>
        <v>3</v>
      </c>
      <c r="AG168">
        <f>'Encuesta de Satisfacción de (2'!AI167</f>
        <v>4</v>
      </c>
      <c r="AH168">
        <f>'Encuesta de Satisfacción de (2'!AJ167</f>
        <v>3</v>
      </c>
      <c r="AI168">
        <f>'Encuesta de Satisfacción de (2'!AK167</f>
        <v>4</v>
      </c>
      <c r="AJ168">
        <f>'Encuesta de Satisfacción de (2'!AL167</f>
        <v>5</v>
      </c>
      <c r="AK168" t="str">
        <f>'Encuesta de Satisfacción de (2'!AM167</f>
        <v>No</v>
      </c>
      <c r="AL168" t="str">
        <f>'Encuesta de Satisfacción de (2'!AN167</f>
        <v>Sí</v>
      </c>
      <c r="AM168">
        <f>'Encuesta de Satisfacción de (2'!AO167</f>
        <v>2</v>
      </c>
      <c r="AN168">
        <f>'Encuesta de Satisfacción de (2'!AP167</f>
        <v>4</v>
      </c>
      <c r="AO168">
        <f>'Encuesta de Satisfacción de (2'!AQ167</f>
        <v>4</v>
      </c>
      <c r="AP168">
        <f>'Encuesta de Satisfacción de (2'!AR167</f>
        <v>1</v>
      </c>
      <c r="AQ168">
        <f>'Encuesta de Satisfacción de (2'!AS167</f>
        <v>5</v>
      </c>
      <c r="AR168">
        <f>'Encuesta de Satisfacción de (2'!AT167</f>
        <v>5</v>
      </c>
      <c r="AS168">
        <f>'Encuesta de Satisfacción de (2'!AU167</f>
        <v>5</v>
      </c>
      <c r="AT168">
        <f>'Encuesta de Satisfacción de (2'!AV167</f>
        <v>4</v>
      </c>
      <c r="AU168">
        <f>'Encuesta de Satisfacción de (2'!AW167</f>
        <v>2</v>
      </c>
      <c r="AV168">
        <f>'Encuesta de Satisfacción de (2'!AX167</f>
        <v>4</v>
      </c>
      <c r="AW168">
        <f>'Encuesta de Satisfacción de (2'!AY167</f>
        <v>2</v>
      </c>
      <c r="AX168">
        <f>'Encuesta de Satisfacción de (2'!AZ167</f>
        <v>4</v>
      </c>
      <c r="AY168">
        <f>'Encuesta de Satisfacción de (2'!BA167</f>
        <v>5</v>
      </c>
      <c r="AZ168">
        <f>'Encuesta de Satisfacción de (2'!BB167</f>
        <v>2</v>
      </c>
      <c r="BA168">
        <f>'Encuesta de Satisfacción de (2'!BC167</f>
        <v>3</v>
      </c>
      <c r="BB168">
        <f>'Encuesta de Satisfacción de (2'!BD167</f>
        <v>5</v>
      </c>
      <c r="BC168">
        <f>'Encuesta de Satisfacción de (2'!BE167</f>
        <v>2</v>
      </c>
      <c r="BD168">
        <f>'Encuesta de Satisfacción de (2'!BF167</f>
        <v>4</v>
      </c>
      <c r="BE168" t="str">
        <f>'Encuesta de Satisfacción de (2'!BG167</f>
        <v>Sí</v>
      </c>
      <c r="BF168" t="str">
        <f>'Encuesta de Satisfacción de (2'!BH167</f>
        <v>Sí</v>
      </c>
      <c r="BG168" t="str">
        <f>'Encuesta de Satisfacción de (2'!BI167</f>
        <v>No</v>
      </c>
      <c r="BH168" t="str">
        <f>'Encuesta de Satisfacción de (2'!BJ167</f>
        <v>No</v>
      </c>
      <c r="BI168" t="str">
        <f>'Encuesta de Satisfacción de (2'!BK167</f>
        <v>Sí</v>
      </c>
      <c r="BJ168" t="str">
        <f>'Encuesta de Satisfacción de (2'!BL167</f>
        <v>No</v>
      </c>
      <c r="BK168" t="str">
        <f>'Encuesta de Satisfacción de (2'!BM167</f>
        <v>No</v>
      </c>
      <c r="BL168" t="str">
        <f>'Encuesta de Satisfacción de (2'!BN167</f>
        <v>No</v>
      </c>
      <c r="BM168">
        <f>'Encuesta de Satisfacción de (2'!BO167</f>
        <v>4</v>
      </c>
      <c r="BN168">
        <f>'Encuesta de Satisfacción de (2'!BP167</f>
        <v>3</v>
      </c>
      <c r="BO168">
        <f>'Encuesta de Satisfacción de (2'!BQ167</f>
        <v>5</v>
      </c>
      <c r="BP168">
        <f>'Encuesta de Satisfacción de (2'!BR167</f>
        <v>5</v>
      </c>
      <c r="BQ168">
        <f>'Encuesta de Satisfacción de (2'!BS167</f>
        <v>4</v>
      </c>
      <c r="BR168">
        <f>'Encuesta de Satisfacción de (2'!BT167</f>
        <v>4</v>
      </c>
      <c r="BS168">
        <f>'Encuesta de Satisfacción de (2'!BU167</f>
        <v>2</v>
      </c>
      <c r="BT168" t="str">
        <f>'Encuesta de Satisfacción de (2'!BV167</f>
        <v>Sí</v>
      </c>
      <c r="BU168" t="str">
        <f>'Encuesta de Satisfacción de (2'!BW167</f>
        <v>No</v>
      </c>
      <c r="BV168">
        <f>'Encuesta de Satisfacción de (2'!BX167</f>
        <v>0</v>
      </c>
      <c r="BW168">
        <f>'Encuesta de Satisfacción de (2'!BY167</f>
        <v>5</v>
      </c>
      <c r="BX168">
        <f>'Encuesta de Satisfacción de (2'!BZ167</f>
        <v>2</v>
      </c>
      <c r="BY168" t="str">
        <f>'Encuesta de Satisfacción de (2'!CA167</f>
        <v>Satisfecho</v>
      </c>
      <c r="BZ168" t="str">
        <f>'Encuesta de Satisfacción de (2'!CB167</f>
        <v>Ampliar horario Biblioreca F. Psicología hasta las 21.00h (o 20.45h como anteriormente)</v>
      </c>
      <c r="CA168" t="str">
        <f>'Encuesta de Satisfacción de (2'!CC167</f>
        <v>No</v>
      </c>
      <c r="CB168" t="str">
        <f>'Encuesta de Satisfacción de (2'!CD167</f>
        <v>2021-22</v>
      </c>
      <c r="CC168" t="str">
        <f>'Encuesta de Satisfacción de (2'!CE167</f>
        <v>MUJER</v>
      </c>
      <c r="CD168" t="str">
        <f>'Encuesta de Satisfacción de (2'!CF167</f>
        <v>GRADO</v>
      </c>
      <c r="CE168" t="str">
        <f>'Encuesta de Satisfacción de (2'!CG167</f>
        <v>080S</v>
      </c>
      <c r="CF168" t="str">
        <f>'Encuesta de Satisfacción de (2'!CH167</f>
        <v>GRADO EN PSICOLOGÍA (2020)</v>
      </c>
      <c r="CG168">
        <f>'Encuesta de Satisfacción de (2'!CI167</f>
        <v>103</v>
      </c>
      <c r="CH168" t="str">
        <f>'Encuesta de Satisfacción de (2'!CJ167</f>
        <v>FACULTAD DE PSICOLOGÍA</v>
      </c>
      <c r="CI168">
        <f>'Encuesta de Satisfacción de (2'!CK167</f>
        <v>0</v>
      </c>
      <c r="CJ168">
        <f>'Encuesta de Satisfacción de (2'!CL167</f>
        <v>0</v>
      </c>
      <c r="CK168" t="str">
        <f>VLOOKUP(CH168,CENTROS!$A$2:$B$27,2,FALSE)</f>
        <v>PSI</v>
      </c>
      <c r="CL168" t="str">
        <f>VLOOKUP(CH168,CENTROS!$A$2:$C$27,3,FALSE)</f>
        <v>Ciencias de la Salud</v>
      </c>
      <c r="CN168">
        <f t="shared" si="115"/>
        <v>5</v>
      </c>
      <c r="CO168">
        <f t="shared" si="116"/>
        <v>7.5</v>
      </c>
      <c r="CP168">
        <f t="shared" si="117"/>
        <v>5</v>
      </c>
      <c r="CQ168">
        <f t="shared" si="118"/>
        <v>7.5</v>
      </c>
      <c r="CR168">
        <f t="shared" si="119"/>
        <v>10</v>
      </c>
      <c r="CS168">
        <f t="shared" si="120"/>
        <v>2.5</v>
      </c>
      <c r="CT168">
        <f t="shared" si="121"/>
        <v>7.5</v>
      </c>
      <c r="CU168">
        <f t="shared" si="122"/>
        <v>2.5</v>
      </c>
      <c r="CV168">
        <f t="shared" si="123"/>
        <v>7.5</v>
      </c>
      <c r="CW168">
        <f t="shared" si="124"/>
        <v>10</v>
      </c>
      <c r="CX168">
        <f t="shared" si="125"/>
        <v>2.5</v>
      </c>
      <c r="CY168">
        <f t="shared" si="126"/>
        <v>5</v>
      </c>
      <c r="CZ168">
        <f t="shared" si="127"/>
        <v>10</v>
      </c>
      <c r="DA168">
        <f t="shared" si="128"/>
        <v>2.5</v>
      </c>
      <c r="DB168">
        <f t="shared" si="129"/>
        <v>7.5</v>
      </c>
      <c r="DC168">
        <f t="shared" si="130"/>
        <v>7.5</v>
      </c>
      <c r="DD168">
        <f t="shared" si="131"/>
        <v>5</v>
      </c>
      <c r="DE168">
        <f t="shared" si="132"/>
        <v>10</v>
      </c>
      <c r="DF168">
        <f t="shared" si="133"/>
        <v>10</v>
      </c>
      <c r="DG168">
        <f t="shared" si="134"/>
        <v>7.5</v>
      </c>
      <c r="DH168">
        <f t="shared" si="135"/>
        <v>7.5</v>
      </c>
      <c r="DI168">
        <f t="shared" si="136"/>
        <v>2.5</v>
      </c>
      <c r="DJ168">
        <f t="shared" si="137"/>
        <v>10</v>
      </c>
      <c r="DK168">
        <f t="shared" si="138"/>
        <v>2.5</v>
      </c>
      <c r="DL168">
        <f t="shared" si="139"/>
        <v>7.5</v>
      </c>
    </row>
    <row r="169" spans="1:116" x14ac:dyDescent="0.2">
      <c r="A169" t="str">
        <f>'Encuesta de Satisfacción de (2'!C168</f>
        <v>Muy frecuentemente (3 o más veces por semana)</v>
      </c>
      <c r="B169" t="str">
        <f>'Encuesta de Satisfacción de (2'!D168</f>
        <v>Frecuentemente (1 o 2 veces por semana)</v>
      </c>
      <c r="C169" t="str">
        <f>'Encuesta de Satisfacción de (2'!E168</f>
        <v>F.  Filología</v>
      </c>
      <c r="D169" t="str">
        <f>'Encuesta de Satisfacción de (2'!F168</f>
        <v>Biblioteca María Zambrano (Filología / Derecho)</v>
      </c>
      <c r="E169" t="str">
        <f>'Encuesta de Satisfacción de (2'!G168</f>
        <v>F.  Geografía e Historia</v>
      </c>
      <c r="F169">
        <f>'Encuesta de Satisfacción de (2'!H168</f>
        <v>0</v>
      </c>
      <c r="G169">
        <f>'Encuesta de Satisfacción de (2'!I168</f>
        <v>0</v>
      </c>
      <c r="H169">
        <f>'Encuesta de Satisfacción de (2'!J168</f>
        <v>0</v>
      </c>
      <c r="I169">
        <f>'Encuesta de Satisfacción de (2'!K168</f>
        <v>0</v>
      </c>
      <c r="J169">
        <f>'Encuesta de Satisfacción de (2'!L168</f>
        <v>0</v>
      </c>
      <c r="K169">
        <f>'Encuesta de Satisfacción de (2'!M168</f>
        <v>0</v>
      </c>
      <c r="L169">
        <f>'Encuesta de Satisfacción de (2'!N168</f>
        <v>0</v>
      </c>
      <c r="M169">
        <f>'Encuesta de Satisfacción de (2'!O168</f>
        <v>0</v>
      </c>
      <c r="N169">
        <f>'Encuesta de Satisfacción de (2'!P168</f>
        <v>0</v>
      </c>
      <c r="O169">
        <f>'Encuesta de Satisfacción de (2'!Q168</f>
        <v>0</v>
      </c>
      <c r="P169">
        <f>'Encuesta de Satisfacción de (2'!R168</f>
        <v>0</v>
      </c>
      <c r="Q169">
        <f>'Encuesta de Satisfacción de (2'!S168</f>
        <v>0</v>
      </c>
      <c r="R169">
        <f>'Encuesta de Satisfacción de (2'!T168</f>
        <v>0</v>
      </c>
      <c r="S169">
        <f>'Encuesta de Satisfacción de (2'!U168</f>
        <v>0</v>
      </c>
      <c r="T169">
        <f>'Encuesta de Satisfacción de (2'!V168</f>
        <v>0</v>
      </c>
      <c r="U169">
        <f>'Encuesta de Satisfacción de (2'!W168</f>
        <v>0</v>
      </c>
      <c r="V169">
        <f>'Encuesta de Satisfacción de (2'!X168</f>
        <v>0</v>
      </c>
      <c r="W169">
        <f>'Encuesta de Satisfacción de (2'!Y168</f>
        <v>0</v>
      </c>
      <c r="X169">
        <f>'Encuesta de Satisfacción de (2'!Z168</f>
        <v>0</v>
      </c>
      <c r="Y169">
        <f>'Encuesta de Satisfacción de (2'!AA168</f>
        <v>0</v>
      </c>
      <c r="Z169">
        <f>'Encuesta de Satisfacción de (2'!AB168</f>
        <v>0</v>
      </c>
      <c r="AA169">
        <f>'Encuesta de Satisfacción de (2'!AC168</f>
        <v>0</v>
      </c>
      <c r="AB169">
        <f>'Encuesta de Satisfacción de (2'!AD168</f>
        <v>0</v>
      </c>
      <c r="AC169">
        <f>'Encuesta de Satisfacción de (2'!AE168</f>
        <v>0</v>
      </c>
      <c r="AD169">
        <f>'Encuesta de Satisfacción de (2'!AF168</f>
        <v>0</v>
      </c>
      <c r="AE169">
        <f>'Encuesta de Satisfacción de (2'!AG168</f>
        <v>0</v>
      </c>
      <c r="AF169">
        <f>'Encuesta de Satisfacción de (2'!AH168</f>
        <v>5</v>
      </c>
      <c r="AG169">
        <f>'Encuesta de Satisfacción de (2'!AI168</f>
        <v>5</v>
      </c>
      <c r="AH169">
        <f>'Encuesta de Satisfacción de (2'!AJ168</f>
        <v>4</v>
      </c>
      <c r="AI169">
        <f>'Encuesta de Satisfacción de (2'!AK168</f>
        <v>4</v>
      </c>
      <c r="AJ169">
        <f>'Encuesta de Satisfacción de (2'!AL168</f>
        <v>4</v>
      </c>
      <c r="AK169" t="str">
        <f>'Encuesta de Satisfacción de (2'!AM168</f>
        <v>No</v>
      </c>
      <c r="AL169" t="str">
        <f>'Encuesta de Satisfacción de (2'!AN168</f>
        <v>Sí</v>
      </c>
      <c r="AM169">
        <f>'Encuesta de Satisfacción de (2'!AO168</f>
        <v>3</v>
      </c>
      <c r="AN169">
        <f>'Encuesta de Satisfacción de (2'!AP168</f>
        <v>4</v>
      </c>
      <c r="AO169">
        <f>'Encuesta de Satisfacción de (2'!AQ168</f>
        <v>4</v>
      </c>
      <c r="AP169">
        <f>'Encuesta de Satisfacción de (2'!AR168</f>
        <v>4</v>
      </c>
      <c r="AQ169">
        <f>'Encuesta de Satisfacción de (2'!AS168</f>
        <v>4</v>
      </c>
      <c r="AR169">
        <f>'Encuesta de Satisfacción de (2'!AT168</f>
        <v>4</v>
      </c>
      <c r="AS169">
        <f>'Encuesta de Satisfacción de (2'!AU168</f>
        <v>1</v>
      </c>
      <c r="AT169">
        <f>'Encuesta de Satisfacción de (2'!AV168</f>
        <v>2</v>
      </c>
      <c r="AU169">
        <f>'Encuesta de Satisfacción de (2'!AW168</f>
        <v>4</v>
      </c>
      <c r="AV169">
        <f>'Encuesta de Satisfacción de (2'!AX168</f>
        <v>3</v>
      </c>
      <c r="AW169">
        <f>'Encuesta de Satisfacción de (2'!AY168</f>
        <v>4</v>
      </c>
      <c r="AX169">
        <f>'Encuesta de Satisfacción de (2'!AZ168</f>
        <v>4</v>
      </c>
      <c r="AY169">
        <f>'Encuesta de Satisfacción de (2'!BA168</f>
        <v>4</v>
      </c>
      <c r="AZ169">
        <f>'Encuesta de Satisfacción de (2'!BB168</f>
        <v>5</v>
      </c>
      <c r="BA169">
        <f>'Encuesta de Satisfacción de (2'!BC168</f>
        <v>3</v>
      </c>
      <c r="BB169">
        <f>'Encuesta de Satisfacción de (2'!BD168</f>
        <v>4</v>
      </c>
      <c r="BC169">
        <f>'Encuesta de Satisfacción de (2'!BE168</f>
        <v>5</v>
      </c>
      <c r="BD169">
        <f>'Encuesta de Satisfacción de (2'!BF168</f>
        <v>3</v>
      </c>
      <c r="BE169" t="str">
        <f>'Encuesta de Satisfacción de (2'!BG168</f>
        <v>Sí</v>
      </c>
      <c r="BF169" t="str">
        <f>'Encuesta de Satisfacción de (2'!BH168</f>
        <v>No</v>
      </c>
      <c r="BG169" t="str">
        <f>'Encuesta de Satisfacción de (2'!BI168</f>
        <v>No</v>
      </c>
      <c r="BH169" t="str">
        <f>'Encuesta de Satisfacción de (2'!BJ168</f>
        <v>Sí</v>
      </c>
      <c r="BI169" t="str">
        <f>'Encuesta de Satisfacción de (2'!BK168</f>
        <v>Sí</v>
      </c>
      <c r="BJ169" t="str">
        <f>'Encuesta de Satisfacción de (2'!BL168</f>
        <v>No</v>
      </c>
      <c r="BK169" t="str">
        <f>'Encuesta de Satisfacción de (2'!BM168</f>
        <v>No</v>
      </c>
      <c r="BL169" t="str">
        <f>'Encuesta de Satisfacción de (2'!BN168</f>
        <v>No</v>
      </c>
      <c r="BM169">
        <f>'Encuesta de Satisfacción de (2'!BO168</f>
        <v>5</v>
      </c>
      <c r="BN169">
        <f>'Encuesta de Satisfacción de (2'!BP168</f>
        <v>5</v>
      </c>
      <c r="BO169">
        <f>'Encuesta de Satisfacción de (2'!BQ168</f>
        <v>4</v>
      </c>
      <c r="BP169">
        <f>'Encuesta de Satisfacción de (2'!BR168</f>
        <v>5</v>
      </c>
      <c r="BQ169">
        <f>'Encuesta de Satisfacción de (2'!BS168</f>
        <v>5</v>
      </c>
      <c r="BR169">
        <f>'Encuesta de Satisfacción de (2'!BT168</f>
        <v>5</v>
      </c>
      <c r="BS169">
        <f>'Encuesta de Satisfacción de (2'!BU168</f>
        <v>3</v>
      </c>
      <c r="BT169" t="str">
        <f>'Encuesta de Satisfacción de (2'!BV168</f>
        <v>No</v>
      </c>
      <c r="BU169" t="str">
        <f>'Encuesta de Satisfacción de (2'!BW168</f>
        <v>No</v>
      </c>
      <c r="BV169">
        <f>'Encuesta de Satisfacción de (2'!BX168</f>
        <v>0</v>
      </c>
      <c r="BW169">
        <f>'Encuesta de Satisfacción de (2'!BY168</f>
        <v>4</v>
      </c>
      <c r="BX169">
        <f>'Encuesta de Satisfacción de (2'!BZ168</f>
        <v>5</v>
      </c>
      <c r="BY169" t="str">
        <f>'Encuesta de Satisfacción de (2'!CA168</f>
        <v>Muy satisfecho</v>
      </c>
      <c r="BZ169">
        <f>'Encuesta de Satisfacción de (2'!CB168</f>
        <v>0</v>
      </c>
      <c r="CA169" t="str">
        <f>'Encuesta de Satisfacción de (2'!CC168</f>
        <v>No</v>
      </c>
      <c r="CB169" t="str">
        <f>'Encuesta de Satisfacción de (2'!CD168</f>
        <v>2021-22</v>
      </c>
      <c r="CC169" t="str">
        <f>'Encuesta de Satisfacción de (2'!CE168</f>
        <v>HOMBRE</v>
      </c>
      <c r="CD169" t="str">
        <f>'Encuesta de Satisfacción de (2'!CF168</f>
        <v>GRADO</v>
      </c>
      <c r="CE169" t="str">
        <f>'Encuesta de Satisfacción de (2'!CG168</f>
        <v>0834</v>
      </c>
      <c r="CF169" t="str">
        <f>'Encuesta de Satisfacción de (2'!CH168</f>
        <v>GRADO EN ESPAÑOL: LENGUA Y LITERATURA</v>
      </c>
      <c r="CG169">
        <f>'Encuesta de Satisfacción de (2'!CI168</f>
        <v>105</v>
      </c>
      <c r="CH169" t="str">
        <f>'Encuesta de Satisfacción de (2'!CJ168</f>
        <v>FACULTAD DE FILOLOGÍA</v>
      </c>
      <c r="CI169">
        <f>'Encuesta de Satisfacción de (2'!CK168</f>
        <v>0</v>
      </c>
      <c r="CJ169">
        <f>'Encuesta de Satisfacción de (2'!CL168</f>
        <v>0</v>
      </c>
      <c r="CK169" t="str">
        <f>VLOOKUP(CH169,CENTROS!$A$2:$B$27,2,FALSE)</f>
        <v>FLL</v>
      </c>
      <c r="CL169" t="str">
        <f>VLOOKUP(CH169,CENTROS!$A$2:$C$27,3,FALSE)</f>
        <v>Humanidades</v>
      </c>
      <c r="CN169">
        <f t="shared" si="115"/>
        <v>10</v>
      </c>
      <c r="CO169">
        <f t="shared" si="116"/>
        <v>10</v>
      </c>
      <c r="CP169">
        <f t="shared" si="117"/>
        <v>7.5</v>
      </c>
      <c r="CQ169">
        <f t="shared" si="118"/>
        <v>7.5</v>
      </c>
      <c r="CR169">
        <f t="shared" si="119"/>
        <v>7.5</v>
      </c>
      <c r="CS169">
        <f t="shared" si="120"/>
        <v>7.5</v>
      </c>
      <c r="CT169">
        <f t="shared" si="121"/>
        <v>5</v>
      </c>
      <c r="CU169">
        <f t="shared" si="122"/>
        <v>7.5</v>
      </c>
      <c r="CV169">
        <f t="shared" si="123"/>
        <v>7.5</v>
      </c>
      <c r="CW169">
        <f t="shared" si="124"/>
        <v>7.5</v>
      </c>
      <c r="CX169">
        <f t="shared" si="125"/>
        <v>10</v>
      </c>
      <c r="CY169">
        <f t="shared" si="126"/>
        <v>5</v>
      </c>
      <c r="CZ169">
        <f t="shared" si="127"/>
        <v>7.5</v>
      </c>
      <c r="DA169">
        <f t="shared" si="128"/>
        <v>10</v>
      </c>
      <c r="DB169">
        <f t="shared" si="129"/>
        <v>5</v>
      </c>
      <c r="DC169">
        <f t="shared" si="130"/>
        <v>10</v>
      </c>
      <c r="DD169">
        <f t="shared" si="131"/>
        <v>10</v>
      </c>
      <c r="DE169">
        <f t="shared" si="132"/>
        <v>7.5</v>
      </c>
      <c r="DF169">
        <f t="shared" si="133"/>
        <v>10</v>
      </c>
      <c r="DG169">
        <f t="shared" si="134"/>
        <v>10</v>
      </c>
      <c r="DH169">
        <f t="shared" si="135"/>
        <v>10</v>
      </c>
      <c r="DI169">
        <f t="shared" si="136"/>
        <v>5</v>
      </c>
      <c r="DJ169">
        <f t="shared" si="137"/>
        <v>7.5</v>
      </c>
      <c r="DK169">
        <f t="shared" si="138"/>
        <v>10</v>
      </c>
      <c r="DL169">
        <f t="shared" si="139"/>
        <v>10</v>
      </c>
    </row>
    <row r="170" spans="1:116" x14ac:dyDescent="0.2">
      <c r="A170" t="str">
        <f>'Encuesta de Satisfacción de (2'!C169</f>
        <v>Sólo en época de exámenes</v>
      </c>
      <c r="B170" t="str">
        <f>'Encuesta de Satisfacción de (2'!D169</f>
        <v>De vez en cuando (1 o 2 veces al mes)</v>
      </c>
      <c r="C170" t="str">
        <f>'Encuesta de Satisfacción de (2'!E169</f>
        <v>F.  Ciencias de la Información</v>
      </c>
      <c r="D170">
        <f>'Encuesta de Satisfacción de (2'!F169</f>
        <v>0</v>
      </c>
      <c r="E170">
        <f>'Encuesta de Satisfacción de (2'!G169</f>
        <v>0</v>
      </c>
      <c r="F170">
        <f>'Encuesta de Satisfacción de (2'!H169</f>
        <v>0</v>
      </c>
      <c r="G170">
        <f>'Encuesta de Satisfacción de (2'!I169</f>
        <v>0</v>
      </c>
      <c r="H170">
        <f>'Encuesta de Satisfacción de (2'!J169</f>
        <v>0</v>
      </c>
      <c r="I170">
        <f>'Encuesta de Satisfacción de (2'!K169</f>
        <v>0</v>
      </c>
      <c r="J170">
        <f>'Encuesta de Satisfacción de (2'!L169</f>
        <v>0</v>
      </c>
      <c r="K170">
        <f>'Encuesta de Satisfacción de (2'!M169</f>
        <v>0</v>
      </c>
      <c r="L170">
        <f>'Encuesta de Satisfacción de (2'!N169</f>
        <v>0</v>
      </c>
      <c r="M170">
        <f>'Encuesta de Satisfacción de (2'!O169</f>
        <v>0</v>
      </c>
      <c r="N170">
        <f>'Encuesta de Satisfacción de (2'!P169</f>
        <v>0</v>
      </c>
      <c r="O170">
        <f>'Encuesta de Satisfacción de (2'!Q169</f>
        <v>0</v>
      </c>
      <c r="P170">
        <f>'Encuesta de Satisfacción de (2'!R169</f>
        <v>0</v>
      </c>
      <c r="Q170">
        <f>'Encuesta de Satisfacción de (2'!S169</f>
        <v>0</v>
      </c>
      <c r="R170">
        <f>'Encuesta de Satisfacción de (2'!T169</f>
        <v>0</v>
      </c>
      <c r="S170">
        <f>'Encuesta de Satisfacción de (2'!U169</f>
        <v>0</v>
      </c>
      <c r="T170">
        <f>'Encuesta de Satisfacción de (2'!V169</f>
        <v>0</v>
      </c>
      <c r="U170">
        <f>'Encuesta de Satisfacción de (2'!W169</f>
        <v>0</v>
      </c>
      <c r="V170">
        <f>'Encuesta de Satisfacción de (2'!X169</f>
        <v>0</v>
      </c>
      <c r="W170">
        <f>'Encuesta de Satisfacción de (2'!Y169</f>
        <v>0</v>
      </c>
      <c r="X170">
        <f>'Encuesta de Satisfacción de (2'!Z169</f>
        <v>0</v>
      </c>
      <c r="Y170">
        <f>'Encuesta de Satisfacción de (2'!AA169</f>
        <v>0</v>
      </c>
      <c r="Z170">
        <f>'Encuesta de Satisfacción de (2'!AB169</f>
        <v>0</v>
      </c>
      <c r="AA170">
        <f>'Encuesta de Satisfacción de (2'!AC169</f>
        <v>0</v>
      </c>
      <c r="AB170">
        <f>'Encuesta de Satisfacción de (2'!AD169</f>
        <v>0</v>
      </c>
      <c r="AC170">
        <f>'Encuesta de Satisfacción de (2'!AE169</f>
        <v>0</v>
      </c>
      <c r="AD170">
        <f>'Encuesta de Satisfacción de (2'!AF169</f>
        <v>0</v>
      </c>
      <c r="AE170">
        <f>'Encuesta de Satisfacción de (2'!AG169</f>
        <v>0</v>
      </c>
      <c r="AF170">
        <f>'Encuesta de Satisfacción de (2'!AH169</f>
        <v>3</v>
      </c>
      <c r="AG170">
        <f>'Encuesta de Satisfacción de (2'!AI169</f>
        <v>3</v>
      </c>
      <c r="AH170">
        <f>'Encuesta de Satisfacción de (2'!AJ169</f>
        <v>1</v>
      </c>
      <c r="AI170">
        <f>'Encuesta de Satisfacción de (2'!AK169</f>
        <v>1</v>
      </c>
      <c r="AJ170">
        <f>'Encuesta de Satisfacción de (2'!AL169</f>
        <v>5</v>
      </c>
      <c r="AK170" t="str">
        <f>'Encuesta de Satisfacción de (2'!AM169</f>
        <v>No</v>
      </c>
      <c r="AL170" t="str">
        <f>'Encuesta de Satisfacción de (2'!AN169</f>
        <v>Sí</v>
      </c>
      <c r="AM170">
        <f>'Encuesta de Satisfacción de (2'!AO169</f>
        <v>4</v>
      </c>
      <c r="AN170">
        <f>'Encuesta de Satisfacción de (2'!AP169</f>
        <v>3</v>
      </c>
      <c r="AO170">
        <f>'Encuesta de Satisfacción de (2'!AQ169</f>
        <v>3</v>
      </c>
      <c r="AP170">
        <f>'Encuesta de Satisfacción de (2'!AR169</f>
        <v>1</v>
      </c>
      <c r="AQ170">
        <f>'Encuesta de Satisfacción de (2'!AS169</f>
        <v>4</v>
      </c>
      <c r="AR170">
        <f>'Encuesta de Satisfacción de (2'!AT169</f>
        <v>4</v>
      </c>
      <c r="AS170">
        <f>'Encuesta de Satisfacción de (2'!AU169</f>
        <v>2</v>
      </c>
      <c r="AT170">
        <f>'Encuesta de Satisfacción de (2'!AV169</f>
        <v>1</v>
      </c>
      <c r="AU170">
        <f>'Encuesta de Satisfacción de (2'!AW169</f>
        <v>3</v>
      </c>
      <c r="AV170">
        <f>'Encuesta de Satisfacción de (2'!AX169</f>
        <v>1</v>
      </c>
      <c r="AW170">
        <f>'Encuesta de Satisfacción de (2'!AY169</f>
        <v>1</v>
      </c>
      <c r="AX170">
        <f>'Encuesta de Satisfacción de (2'!AZ169</f>
        <v>1</v>
      </c>
      <c r="AY170">
        <f>'Encuesta de Satisfacción de (2'!BA169</f>
        <v>1</v>
      </c>
      <c r="AZ170">
        <f>'Encuesta de Satisfacción de (2'!BB169</f>
        <v>1</v>
      </c>
      <c r="BA170">
        <f>'Encuesta de Satisfacción de (2'!BC169</f>
        <v>1</v>
      </c>
      <c r="BB170">
        <f>'Encuesta de Satisfacción de (2'!BD169</f>
        <v>2</v>
      </c>
      <c r="BC170">
        <f>'Encuesta de Satisfacción de (2'!BE169</f>
        <v>1</v>
      </c>
      <c r="BD170">
        <f>'Encuesta de Satisfacción de (2'!BF169</f>
        <v>1</v>
      </c>
      <c r="BE170" t="str">
        <f>'Encuesta de Satisfacción de (2'!BG169</f>
        <v>No</v>
      </c>
      <c r="BF170" t="str">
        <f>'Encuesta de Satisfacción de (2'!BH169</f>
        <v>Sí</v>
      </c>
      <c r="BG170" t="str">
        <f>'Encuesta de Satisfacción de (2'!BI169</f>
        <v>No</v>
      </c>
      <c r="BH170" t="str">
        <f>'Encuesta de Satisfacción de (2'!BJ169</f>
        <v>Sí</v>
      </c>
      <c r="BI170" t="str">
        <f>'Encuesta de Satisfacción de (2'!BK169</f>
        <v>Sí</v>
      </c>
      <c r="BJ170" t="str">
        <f>'Encuesta de Satisfacción de (2'!BL169</f>
        <v>Sí</v>
      </c>
      <c r="BK170" t="str">
        <f>'Encuesta de Satisfacción de (2'!BM169</f>
        <v>No</v>
      </c>
      <c r="BL170" t="str">
        <f>'Encuesta de Satisfacción de (2'!BN169</f>
        <v>No</v>
      </c>
      <c r="BM170">
        <f>'Encuesta de Satisfacción de (2'!BO169</f>
        <v>1</v>
      </c>
      <c r="BN170">
        <f>'Encuesta de Satisfacción de (2'!BP169</f>
        <v>1</v>
      </c>
      <c r="BO170">
        <f>'Encuesta de Satisfacción de (2'!BQ169</f>
        <v>3</v>
      </c>
      <c r="BP170">
        <f>'Encuesta de Satisfacción de (2'!BR169</f>
        <v>4</v>
      </c>
      <c r="BQ170">
        <f>'Encuesta de Satisfacción de (2'!BS169</f>
        <v>2</v>
      </c>
      <c r="BR170">
        <f>'Encuesta de Satisfacción de (2'!BT169</f>
        <v>2</v>
      </c>
      <c r="BS170">
        <f>'Encuesta de Satisfacción de (2'!BU169</f>
        <v>3</v>
      </c>
      <c r="BT170" t="str">
        <f>'Encuesta de Satisfacción de (2'!BV169</f>
        <v>No</v>
      </c>
      <c r="BU170" t="str">
        <f>'Encuesta de Satisfacción de (2'!BW169</f>
        <v>No</v>
      </c>
      <c r="BV170">
        <f>'Encuesta de Satisfacción de (2'!BX169</f>
        <v>0</v>
      </c>
      <c r="BW170">
        <f>'Encuesta de Satisfacción de (2'!BY169</f>
        <v>1</v>
      </c>
      <c r="BX170">
        <f>'Encuesta de Satisfacción de (2'!BZ169</f>
        <v>1</v>
      </c>
      <c r="BY170" t="str">
        <f>'Encuesta de Satisfacción de (2'!CA169</f>
        <v>Muy insatisfecho</v>
      </c>
      <c r="BZ170" t="str">
        <f>'Encuesta de Satisfacción de (2'!CB169</f>
        <v>Las responsables de la Biblioteca de La Facultad de Ciencias fe la información, son muy desagradables a la hora de atender, no te prestan atención y te ignoran. Además no te explican nada pues dan por hecho que deberías saberlo todo por estar estudiando ahí tres cursos.</v>
      </c>
      <c r="CA170" t="str">
        <f>'Encuesta de Satisfacción de (2'!CC169</f>
        <v>No</v>
      </c>
      <c r="CB170" t="str">
        <f>'Encuesta de Satisfacción de (2'!CD169</f>
        <v>2021-22</v>
      </c>
      <c r="CC170" t="str">
        <f>'Encuesta de Satisfacción de (2'!CE169</f>
        <v>MUJER</v>
      </c>
      <c r="CD170" t="str">
        <f>'Encuesta de Satisfacción de (2'!CF169</f>
        <v>GRADO</v>
      </c>
      <c r="CE170" t="str">
        <f>'Encuesta de Satisfacción de (2'!CG169</f>
        <v>0851</v>
      </c>
      <c r="CF170" t="str">
        <f>'Encuesta de Satisfacción de (2'!CH169</f>
        <v>GRADO EN PERIODISMO</v>
      </c>
      <c r="CG170">
        <f>'Encuesta de Satisfacción de (2'!CI169</f>
        <v>157</v>
      </c>
      <c r="CH170" t="str">
        <f>'Encuesta de Satisfacción de (2'!CJ169</f>
        <v>FACULTAD DE CIENCIAS DE LA INFORMACIÓN</v>
      </c>
      <c r="CI170">
        <f>'Encuesta de Satisfacción de (2'!CK169</f>
        <v>0</v>
      </c>
      <c r="CJ170">
        <f>'Encuesta de Satisfacción de (2'!CL169</f>
        <v>0</v>
      </c>
      <c r="CK170" t="str">
        <f>VLOOKUP(CH170,CENTROS!$A$2:$B$27,2,FALSE)</f>
        <v>INF</v>
      </c>
      <c r="CL170" t="str">
        <f>VLOOKUP(CH170,CENTROS!$A$2:$C$27,3,FALSE)</f>
        <v>Ciencias Sociales</v>
      </c>
      <c r="CN170">
        <f t="shared" si="115"/>
        <v>5</v>
      </c>
      <c r="CO170">
        <f t="shared" si="116"/>
        <v>5</v>
      </c>
      <c r="CP170">
        <f t="shared" si="117"/>
        <v>0</v>
      </c>
      <c r="CQ170">
        <f t="shared" si="118"/>
        <v>0</v>
      </c>
      <c r="CR170">
        <f t="shared" si="119"/>
        <v>10</v>
      </c>
      <c r="CS170">
        <f t="shared" si="120"/>
        <v>5</v>
      </c>
      <c r="CT170">
        <f t="shared" si="121"/>
        <v>0</v>
      </c>
      <c r="CU170">
        <f t="shared" si="122"/>
        <v>0</v>
      </c>
      <c r="CV170">
        <f t="shared" si="123"/>
        <v>0</v>
      </c>
      <c r="CW170">
        <f t="shared" si="124"/>
        <v>0</v>
      </c>
      <c r="CX170">
        <f t="shared" si="125"/>
        <v>0</v>
      </c>
      <c r="CY170">
        <f t="shared" si="126"/>
        <v>0</v>
      </c>
      <c r="CZ170">
        <f t="shared" si="127"/>
        <v>2.5</v>
      </c>
      <c r="DA170">
        <f t="shared" si="128"/>
        <v>0</v>
      </c>
      <c r="DB170">
        <f t="shared" si="129"/>
        <v>0</v>
      </c>
      <c r="DC170">
        <f t="shared" si="130"/>
        <v>0</v>
      </c>
      <c r="DD170">
        <f t="shared" si="131"/>
        <v>0</v>
      </c>
      <c r="DE170">
        <f t="shared" si="132"/>
        <v>5</v>
      </c>
      <c r="DF170">
        <f t="shared" si="133"/>
        <v>7.5</v>
      </c>
      <c r="DG170">
        <f t="shared" si="134"/>
        <v>2.5</v>
      </c>
      <c r="DH170">
        <f t="shared" si="135"/>
        <v>2.5</v>
      </c>
      <c r="DI170">
        <f t="shared" si="136"/>
        <v>5</v>
      </c>
      <c r="DJ170">
        <f t="shared" si="137"/>
        <v>0</v>
      </c>
      <c r="DK170">
        <f t="shared" si="138"/>
        <v>0</v>
      </c>
      <c r="DL170">
        <f t="shared" si="139"/>
        <v>0</v>
      </c>
    </row>
    <row r="171" spans="1:116" x14ac:dyDescent="0.2">
      <c r="A171" t="str">
        <f>'Encuesta de Satisfacción de (2'!C170</f>
        <v>Muy frecuentemente (3 o más veces por semana)</v>
      </c>
      <c r="B171" t="str">
        <f>'Encuesta de Satisfacción de (2'!D170</f>
        <v>Frecuentemente (1 o 2 veces por semana)</v>
      </c>
      <c r="C171" t="str">
        <f>'Encuesta de Satisfacción de (2'!E170</f>
        <v>F.  Ciencias Políticas y Sociología</v>
      </c>
      <c r="D171" t="str">
        <f>'Encuesta de Satisfacción de (2'!F170</f>
        <v>Biblioteca María Zambrano (Filología / Derecho)</v>
      </c>
      <c r="E171" t="str">
        <f>'Encuesta de Satisfacción de (2'!G170</f>
        <v>F.  Geografía e Historia</v>
      </c>
      <c r="F171" t="str">
        <f>'Encuesta de Satisfacción de (2'!H170</f>
        <v>F.  Trabajo Social</v>
      </c>
      <c r="G171" t="str">
        <f>'Encuesta de Satisfacción de (2'!I170</f>
        <v>F.  Ciencias Económicas y Empresariales</v>
      </c>
      <c r="H171">
        <f>'Encuesta de Satisfacción de (2'!J170</f>
        <v>0</v>
      </c>
      <c r="I171">
        <f>'Encuesta de Satisfacción de (2'!K170</f>
        <v>0</v>
      </c>
      <c r="J171">
        <f>'Encuesta de Satisfacción de (2'!L170</f>
        <v>0</v>
      </c>
      <c r="K171">
        <f>'Encuesta de Satisfacción de (2'!M170</f>
        <v>0</v>
      </c>
      <c r="L171">
        <f>'Encuesta de Satisfacción de (2'!N170</f>
        <v>0</v>
      </c>
      <c r="M171">
        <f>'Encuesta de Satisfacción de (2'!O170</f>
        <v>0</v>
      </c>
      <c r="N171">
        <f>'Encuesta de Satisfacción de (2'!P170</f>
        <v>0</v>
      </c>
      <c r="O171">
        <f>'Encuesta de Satisfacción de (2'!Q170</f>
        <v>0</v>
      </c>
      <c r="P171">
        <f>'Encuesta de Satisfacción de (2'!R170</f>
        <v>0</v>
      </c>
      <c r="Q171">
        <f>'Encuesta de Satisfacción de (2'!S170</f>
        <v>0</v>
      </c>
      <c r="R171">
        <f>'Encuesta de Satisfacción de (2'!T170</f>
        <v>0</v>
      </c>
      <c r="S171">
        <f>'Encuesta de Satisfacción de (2'!U170</f>
        <v>0</v>
      </c>
      <c r="T171">
        <f>'Encuesta de Satisfacción de (2'!V170</f>
        <v>0</v>
      </c>
      <c r="U171">
        <f>'Encuesta de Satisfacción de (2'!W170</f>
        <v>0</v>
      </c>
      <c r="V171">
        <f>'Encuesta de Satisfacción de (2'!X170</f>
        <v>0</v>
      </c>
      <c r="W171">
        <f>'Encuesta de Satisfacción de (2'!Y170</f>
        <v>0</v>
      </c>
      <c r="X171">
        <f>'Encuesta de Satisfacción de (2'!Z170</f>
        <v>0</v>
      </c>
      <c r="Y171">
        <f>'Encuesta de Satisfacción de (2'!AA170</f>
        <v>0</v>
      </c>
      <c r="Z171">
        <f>'Encuesta de Satisfacción de (2'!AB170</f>
        <v>0</v>
      </c>
      <c r="AA171">
        <f>'Encuesta de Satisfacción de (2'!AC170</f>
        <v>0</v>
      </c>
      <c r="AB171">
        <f>'Encuesta de Satisfacción de (2'!AD170</f>
        <v>0</v>
      </c>
      <c r="AC171">
        <f>'Encuesta de Satisfacción de (2'!AE170</f>
        <v>0</v>
      </c>
      <c r="AD171">
        <f>'Encuesta de Satisfacción de (2'!AF170</f>
        <v>0</v>
      </c>
      <c r="AE171">
        <f>'Encuesta de Satisfacción de (2'!AG170</f>
        <v>0</v>
      </c>
      <c r="AF171">
        <f>'Encuesta de Satisfacción de (2'!AH170</f>
        <v>5</v>
      </c>
      <c r="AG171">
        <f>'Encuesta de Satisfacción de (2'!AI170</f>
        <v>4</v>
      </c>
      <c r="AH171">
        <f>'Encuesta de Satisfacción de (2'!AJ170</f>
        <v>4</v>
      </c>
      <c r="AI171">
        <f>'Encuesta de Satisfacción de (2'!AK170</f>
        <v>5</v>
      </c>
      <c r="AJ171">
        <f>'Encuesta de Satisfacción de (2'!AL170</f>
        <v>5</v>
      </c>
      <c r="AK171" t="str">
        <f>'Encuesta de Satisfacción de (2'!AM170</f>
        <v>Sí</v>
      </c>
      <c r="AL171" t="str">
        <f>'Encuesta de Satisfacción de (2'!AN170</f>
        <v>Sí</v>
      </c>
      <c r="AM171">
        <f>'Encuesta de Satisfacción de (2'!AO170</f>
        <v>3</v>
      </c>
      <c r="AN171">
        <f>'Encuesta de Satisfacción de (2'!AP170</f>
        <v>1</v>
      </c>
      <c r="AO171">
        <f>'Encuesta de Satisfacción de (2'!AQ170</f>
        <v>1</v>
      </c>
      <c r="AP171">
        <f>'Encuesta de Satisfacción de (2'!AR170</f>
        <v>1</v>
      </c>
      <c r="AQ171">
        <f>'Encuesta de Satisfacción de (2'!AS170</f>
        <v>5</v>
      </c>
      <c r="AR171">
        <f>'Encuesta de Satisfacción de (2'!AT170</f>
        <v>5</v>
      </c>
      <c r="AS171">
        <f>'Encuesta de Satisfacción de (2'!AU170</f>
        <v>5</v>
      </c>
      <c r="AT171">
        <f>'Encuesta de Satisfacción de (2'!AV170</f>
        <v>1</v>
      </c>
      <c r="AU171">
        <f>'Encuesta de Satisfacción de (2'!AW170</f>
        <v>3</v>
      </c>
      <c r="AV171">
        <f>'Encuesta de Satisfacción de (2'!AX170</f>
        <v>4</v>
      </c>
      <c r="AW171">
        <f>'Encuesta de Satisfacción de (2'!AY170</f>
        <v>5</v>
      </c>
      <c r="AX171">
        <f>'Encuesta de Satisfacción de (2'!AZ170</f>
        <v>5</v>
      </c>
      <c r="AY171">
        <f>'Encuesta de Satisfacción de (2'!BA170</f>
        <v>5</v>
      </c>
      <c r="AZ171">
        <f>'Encuesta de Satisfacción de (2'!BB170</f>
        <v>4</v>
      </c>
      <c r="BA171">
        <f>'Encuesta de Satisfacción de (2'!BC170</f>
        <v>3</v>
      </c>
      <c r="BB171">
        <f>'Encuesta de Satisfacción de (2'!BD170</f>
        <v>5</v>
      </c>
      <c r="BC171">
        <f>'Encuesta de Satisfacción de (2'!BE170</f>
        <v>5</v>
      </c>
      <c r="BD171">
        <f>'Encuesta de Satisfacción de (2'!BF170</f>
        <v>3</v>
      </c>
      <c r="BE171" t="str">
        <f>'Encuesta de Satisfacción de (2'!BG170</f>
        <v>Sí</v>
      </c>
      <c r="BF171" t="str">
        <f>'Encuesta de Satisfacción de (2'!BH170</f>
        <v>Sí</v>
      </c>
      <c r="BG171" t="str">
        <f>'Encuesta de Satisfacción de (2'!BI170</f>
        <v>No</v>
      </c>
      <c r="BH171" t="str">
        <f>'Encuesta de Satisfacción de (2'!BJ170</f>
        <v>Sí</v>
      </c>
      <c r="BI171" t="str">
        <f>'Encuesta de Satisfacción de (2'!BK170</f>
        <v>Sí</v>
      </c>
      <c r="BJ171" t="str">
        <f>'Encuesta de Satisfacción de (2'!BL170</f>
        <v>No</v>
      </c>
      <c r="BK171" t="str">
        <f>'Encuesta de Satisfacción de (2'!BM170</f>
        <v>No</v>
      </c>
      <c r="BL171" t="str">
        <f>'Encuesta de Satisfacción de (2'!BN170</f>
        <v>No</v>
      </c>
      <c r="BM171">
        <f>'Encuesta de Satisfacción de (2'!BO170</f>
        <v>3</v>
      </c>
      <c r="BN171">
        <f>'Encuesta de Satisfacción de (2'!BP170</f>
        <v>5</v>
      </c>
      <c r="BO171">
        <f>'Encuesta de Satisfacción de (2'!BQ170</f>
        <v>5</v>
      </c>
      <c r="BP171">
        <f>'Encuesta de Satisfacción de (2'!BR170</f>
        <v>5</v>
      </c>
      <c r="BQ171">
        <f>'Encuesta de Satisfacción de (2'!BS170</f>
        <v>5</v>
      </c>
      <c r="BR171">
        <f>'Encuesta de Satisfacción de (2'!BT170</f>
        <v>5</v>
      </c>
      <c r="BS171">
        <f>'Encuesta de Satisfacción de (2'!BU170</f>
        <v>5</v>
      </c>
      <c r="BT171" t="str">
        <f>'Encuesta de Satisfacción de (2'!BV170</f>
        <v>No</v>
      </c>
      <c r="BU171" t="str">
        <f>'Encuesta de Satisfacción de (2'!BW170</f>
        <v>No</v>
      </c>
      <c r="BV171">
        <f>'Encuesta de Satisfacción de (2'!BX170</f>
        <v>0</v>
      </c>
      <c r="BW171">
        <f>'Encuesta de Satisfacción de (2'!BY170</f>
        <v>5</v>
      </c>
      <c r="BX171">
        <f>'Encuesta de Satisfacción de (2'!BZ170</f>
        <v>5</v>
      </c>
      <c r="BY171" t="str">
        <f>'Encuesta de Satisfacción de (2'!CA170</f>
        <v>Muy satisfecho</v>
      </c>
      <c r="BZ171">
        <f>'Encuesta de Satisfacción de (2'!CB170</f>
        <v>0</v>
      </c>
      <c r="CA171" t="str">
        <f>'Encuesta de Satisfacción de (2'!CC170</f>
        <v>No</v>
      </c>
      <c r="CB171" t="str">
        <f>'Encuesta de Satisfacción de (2'!CD170</f>
        <v>2021-22</v>
      </c>
      <c r="CC171" t="str">
        <f>'Encuesta de Satisfacción de (2'!CE170</f>
        <v>MUJER</v>
      </c>
      <c r="CD171" t="str">
        <f>'Encuesta de Satisfacción de (2'!CF170</f>
        <v>GRADO</v>
      </c>
      <c r="CE171" t="str">
        <f>'Encuesta de Satisfacción de (2'!CG170</f>
        <v>DT10</v>
      </c>
      <c r="CF171" t="str">
        <f>'Encuesta de Satisfacción de (2'!CH170</f>
        <v>DOBLE GRADO SOCIOLOGÍA - RELACIONES INTERNACIONALES Y EXPERTO EN DESARROLLO</v>
      </c>
      <c r="CG171">
        <f>'Encuesta de Satisfacción de (2'!CI170</f>
        <v>153</v>
      </c>
      <c r="CH171" t="str">
        <f>'Encuesta de Satisfacción de (2'!CJ170</f>
        <v>FACULTAD DE CIENCIAS POLÍTICAS Y SOCIOLOGÍA</v>
      </c>
      <c r="CI171">
        <f>'Encuesta de Satisfacción de (2'!CK170</f>
        <v>0</v>
      </c>
      <c r="CJ171">
        <f>'Encuesta de Satisfacción de (2'!CL170</f>
        <v>0</v>
      </c>
      <c r="CK171" t="str">
        <f>VLOOKUP(CH171,CENTROS!$A$2:$B$27,2,FALSE)</f>
        <v>CPS</v>
      </c>
      <c r="CL171" t="str">
        <f>VLOOKUP(CH171,CENTROS!$A$2:$C$27,3,FALSE)</f>
        <v>Ciencias Sociales</v>
      </c>
      <c r="CN171">
        <f t="shared" si="115"/>
        <v>10</v>
      </c>
      <c r="CO171">
        <f t="shared" si="116"/>
        <v>7.5</v>
      </c>
      <c r="CP171">
        <f t="shared" si="117"/>
        <v>7.5</v>
      </c>
      <c r="CQ171">
        <f t="shared" si="118"/>
        <v>10</v>
      </c>
      <c r="CR171">
        <f t="shared" si="119"/>
        <v>10</v>
      </c>
      <c r="CS171">
        <f t="shared" si="120"/>
        <v>5</v>
      </c>
      <c r="CT171">
        <f t="shared" si="121"/>
        <v>7.5</v>
      </c>
      <c r="CU171">
        <f t="shared" si="122"/>
        <v>10</v>
      </c>
      <c r="CV171">
        <f t="shared" si="123"/>
        <v>10</v>
      </c>
      <c r="CW171">
        <f t="shared" si="124"/>
        <v>10</v>
      </c>
      <c r="CX171">
        <f t="shared" si="125"/>
        <v>7.5</v>
      </c>
      <c r="CY171">
        <f t="shared" si="126"/>
        <v>5</v>
      </c>
      <c r="CZ171">
        <f t="shared" si="127"/>
        <v>10</v>
      </c>
      <c r="DA171">
        <f t="shared" si="128"/>
        <v>10</v>
      </c>
      <c r="DB171">
        <f t="shared" si="129"/>
        <v>5</v>
      </c>
      <c r="DC171">
        <f t="shared" si="130"/>
        <v>5</v>
      </c>
      <c r="DD171">
        <f t="shared" si="131"/>
        <v>10</v>
      </c>
      <c r="DE171">
        <f t="shared" si="132"/>
        <v>10</v>
      </c>
      <c r="DF171">
        <f t="shared" si="133"/>
        <v>10</v>
      </c>
      <c r="DG171">
        <f t="shared" si="134"/>
        <v>10</v>
      </c>
      <c r="DH171">
        <f t="shared" si="135"/>
        <v>10</v>
      </c>
      <c r="DI171">
        <f t="shared" si="136"/>
        <v>10</v>
      </c>
      <c r="DJ171">
        <f t="shared" si="137"/>
        <v>10</v>
      </c>
      <c r="DK171">
        <f t="shared" si="138"/>
        <v>10</v>
      </c>
      <c r="DL171">
        <f t="shared" si="139"/>
        <v>10</v>
      </c>
    </row>
    <row r="172" spans="1:116" x14ac:dyDescent="0.2">
      <c r="A172" t="str">
        <f>'Encuesta de Satisfacción de (2'!C171</f>
        <v>Frecuentemente (1 o 2 veces por semana)</v>
      </c>
      <c r="B172" t="str">
        <f>'Encuesta de Satisfacción de (2'!D171</f>
        <v>Nunca</v>
      </c>
      <c r="C172" t="str">
        <f>'Encuesta de Satisfacción de (2'!E171</f>
        <v>F.  Odontología</v>
      </c>
      <c r="D172" t="str">
        <f>'Encuesta de Satisfacción de (2'!F171</f>
        <v>Biblioteca María Zambrano (Filología / Derecho)</v>
      </c>
      <c r="E172" t="str">
        <f>'Encuesta de Satisfacción de (2'!G171</f>
        <v>F.  Medicina</v>
      </c>
      <c r="F172">
        <f>'Encuesta de Satisfacción de (2'!H171</f>
        <v>0</v>
      </c>
      <c r="G172">
        <f>'Encuesta de Satisfacción de (2'!I171</f>
        <v>0</v>
      </c>
      <c r="H172">
        <f>'Encuesta de Satisfacción de (2'!J171</f>
        <v>0</v>
      </c>
      <c r="I172">
        <f>'Encuesta de Satisfacción de (2'!K171</f>
        <v>0</v>
      </c>
      <c r="J172">
        <f>'Encuesta de Satisfacción de (2'!L171</f>
        <v>0</v>
      </c>
      <c r="K172">
        <f>'Encuesta de Satisfacción de (2'!M171</f>
        <v>0</v>
      </c>
      <c r="L172">
        <f>'Encuesta de Satisfacción de (2'!N171</f>
        <v>0</v>
      </c>
      <c r="M172">
        <f>'Encuesta de Satisfacción de (2'!O171</f>
        <v>0</v>
      </c>
      <c r="N172">
        <f>'Encuesta de Satisfacción de (2'!P171</f>
        <v>0</v>
      </c>
      <c r="O172">
        <f>'Encuesta de Satisfacción de (2'!Q171</f>
        <v>0</v>
      </c>
      <c r="P172">
        <f>'Encuesta de Satisfacción de (2'!R171</f>
        <v>0</v>
      </c>
      <c r="Q172">
        <f>'Encuesta de Satisfacción de (2'!S171</f>
        <v>0</v>
      </c>
      <c r="R172">
        <f>'Encuesta de Satisfacción de (2'!T171</f>
        <v>0</v>
      </c>
      <c r="S172">
        <f>'Encuesta de Satisfacción de (2'!U171</f>
        <v>0</v>
      </c>
      <c r="T172">
        <f>'Encuesta de Satisfacción de (2'!V171</f>
        <v>0</v>
      </c>
      <c r="U172">
        <f>'Encuesta de Satisfacción de (2'!W171</f>
        <v>0</v>
      </c>
      <c r="V172">
        <f>'Encuesta de Satisfacción de (2'!X171</f>
        <v>0</v>
      </c>
      <c r="W172">
        <f>'Encuesta de Satisfacción de (2'!Y171</f>
        <v>0</v>
      </c>
      <c r="X172">
        <f>'Encuesta de Satisfacción de (2'!Z171</f>
        <v>0</v>
      </c>
      <c r="Y172">
        <f>'Encuesta de Satisfacción de (2'!AA171</f>
        <v>0</v>
      </c>
      <c r="Z172">
        <f>'Encuesta de Satisfacción de (2'!AB171</f>
        <v>0</v>
      </c>
      <c r="AA172">
        <f>'Encuesta de Satisfacción de (2'!AC171</f>
        <v>0</v>
      </c>
      <c r="AB172">
        <f>'Encuesta de Satisfacción de (2'!AD171</f>
        <v>0</v>
      </c>
      <c r="AC172">
        <f>'Encuesta de Satisfacción de (2'!AE171</f>
        <v>0</v>
      </c>
      <c r="AD172">
        <f>'Encuesta de Satisfacción de (2'!AF171</f>
        <v>0</v>
      </c>
      <c r="AE172" t="str">
        <f>'Encuesta de Satisfacción de (2'!AG171</f>
        <v>URJC alcorcón</v>
      </c>
      <c r="AF172">
        <f>'Encuesta de Satisfacción de (2'!AH171</f>
        <v>2</v>
      </c>
      <c r="AG172">
        <f>'Encuesta de Satisfacción de (2'!AI171</f>
        <v>4</v>
      </c>
      <c r="AH172">
        <f>'Encuesta de Satisfacción de (2'!AJ171</f>
        <v>4</v>
      </c>
      <c r="AI172">
        <f>'Encuesta de Satisfacción de (2'!AK171</f>
        <v>3</v>
      </c>
      <c r="AJ172">
        <f>'Encuesta de Satisfacción de (2'!AL171</f>
        <v>5</v>
      </c>
      <c r="AK172" t="str">
        <f>'Encuesta de Satisfacción de (2'!AM171</f>
        <v>No</v>
      </c>
      <c r="AL172" t="str">
        <f>'Encuesta de Satisfacción de (2'!AN171</f>
        <v>No</v>
      </c>
      <c r="AM172">
        <f>'Encuesta de Satisfacción de (2'!AO171</f>
        <v>2</v>
      </c>
      <c r="AN172">
        <f>'Encuesta de Satisfacción de (2'!AP171</f>
        <v>2</v>
      </c>
      <c r="AO172">
        <f>'Encuesta de Satisfacción de (2'!AQ171</f>
        <v>2</v>
      </c>
      <c r="AP172">
        <f>'Encuesta de Satisfacción de (2'!AR171</f>
        <v>3</v>
      </c>
      <c r="AQ172">
        <f>'Encuesta de Satisfacción de (2'!AS171</f>
        <v>3</v>
      </c>
      <c r="AR172">
        <f>'Encuesta de Satisfacción de (2'!AT171</f>
        <v>2</v>
      </c>
      <c r="AS172">
        <f>'Encuesta de Satisfacción de (2'!AU171</f>
        <v>4</v>
      </c>
      <c r="AT172">
        <f>'Encuesta de Satisfacción de (2'!AV171</f>
        <v>2</v>
      </c>
      <c r="AU172">
        <f>'Encuesta de Satisfacción de (2'!AW171</f>
        <v>3</v>
      </c>
      <c r="AV172">
        <f>'Encuesta de Satisfacción de (2'!AX171</f>
        <v>4</v>
      </c>
      <c r="AW172">
        <f>'Encuesta de Satisfacción de (2'!AY171</f>
        <v>4</v>
      </c>
      <c r="AX172">
        <f>'Encuesta de Satisfacción de (2'!AZ171</f>
        <v>4</v>
      </c>
      <c r="AY172">
        <f>'Encuesta de Satisfacción de (2'!BA171</f>
        <v>5</v>
      </c>
      <c r="AZ172">
        <f>'Encuesta de Satisfacción de (2'!BB171</f>
        <v>4</v>
      </c>
      <c r="BA172">
        <f>'Encuesta de Satisfacción de (2'!BC171</f>
        <v>5</v>
      </c>
      <c r="BB172">
        <f>'Encuesta de Satisfacción de (2'!BD171</f>
        <v>4</v>
      </c>
      <c r="BC172">
        <f>'Encuesta de Satisfacción de (2'!BE171</f>
        <v>3</v>
      </c>
      <c r="BD172">
        <f>'Encuesta de Satisfacción de (2'!BF171</f>
        <v>4</v>
      </c>
      <c r="BE172" t="str">
        <f>'Encuesta de Satisfacción de (2'!BG171</f>
        <v>No</v>
      </c>
      <c r="BF172" t="str">
        <f>'Encuesta de Satisfacción de (2'!BH171</f>
        <v>Sí</v>
      </c>
      <c r="BG172" t="str">
        <f>'Encuesta de Satisfacción de (2'!BI171</f>
        <v>No</v>
      </c>
      <c r="BH172" t="str">
        <f>'Encuesta de Satisfacción de (2'!BJ171</f>
        <v>No</v>
      </c>
      <c r="BI172" t="str">
        <f>'Encuesta de Satisfacción de (2'!BK171</f>
        <v>Sí</v>
      </c>
      <c r="BJ172" t="str">
        <f>'Encuesta de Satisfacción de (2'!BL171</f>
        <v>Sí</v>
      </c>
      <c r="BK172" t="str">
        <f>'Encuesta de Satisfacción de (2'!BM171</f>
        <v>No</v>
      </c>
      <c r="BL172" t="str">
        <f>'Encuesta de Satisfacción de (2'!BN171</f>
        <v>No</v>
      </c>
      <c r="BM172">
        <f>'Encuesta de Satisfacción de (2'!BO171</f>
        <v>5</v>
      </c>
      <c r="BN172">
        <f>'Encuesta de Satisfacción de (2'!BP171</f>
        <v>5</v>
      </c>
      <c r="BO172">
        <f>'Encuesta de Satisfacción de (2'!BQ171</f>
        <v>4</v>
      </c>
      <c r="BP172">
        <f>'Encuesta de Satisfacción de (2'!BR171</f>
        <v>4</v>
      </c>
      <c r="BQ172">
        <f>'Encuesta de Satisfacción de (2'!BS171</f>
        <v>4</v>
      </c>
      <c r="BR172">
        <f>'Encuesta de Satisfacción de (2'!BT171</f>
        <v>5</v>
      </c>
      <c r="BS172">
        <f>'Encuesta de Satisfacción de (2'!BU171</f>
        <v>4</v>
      </c>
      <c r="BT172" t="str">
        <f>'Encuesta de Satisfacción de (2'!BV171</f>
        <v>Sí</v>
      </c>
      <c r="BU172" t="str">
        <f>'Encuesta de Satisfacción de (2'!BW171</f>
        <v>Sí</v>
      </c>
      <c r="BV172" t="str">
        <f>'Encuesta de Satisfacción de (2'!BX171</f>
        <v>Poco útil</v>
      </c>
      <c r="BW172">
        <f>'Encuesta de Satisfacción de (2'!BY171</f>
        <v>4</v>
      </c>
      <c r="BX172">
        <f>'Encuesta de Satisfacción de (2'!BZ171</f>
        <v>4</v>
      </c>
      <c r="BY172" t="str">
        <f>'Encuesta de Satisfacción de (2'!CA171</f>
        <v>Satisfecho</v>
      </c>
      <c r="BZ172">
        <f>'Encuesta de Satisfacción de (2'!CB171</f>
        <v>0</v>
      </c>
      <c r="CA172" t="str">
        <f>'Encuesta de Satisfacción de (2'!CC171</f>
        <v>No</v>
      </c>
      <c r="CB172" t="str">
        <f>'Encuesta de Satisfacción de (2'!CD171</f>
        <v>2021-22</v>
      </c>
      <c r="CC172" t="str">
        <f>'Encuesta de Satisfacción de (2'!CE171</f>
        <v>MUJER</v>
      </c>
      <c r="CD172" t="str">
        <f>'Encuesta de Satisfacción de (2'!CF171</f>
        <v>GRADO</v>
      </c>
      <c r="CE172" t="str">
        <f>'Encuesta de Satisfacción de (2'!CG171</f>
        <v>0822</v>
      </c>
      <c r="CF172" t="str">
        <f>'Encuesta de Satisfacción de (2'!CH171</f>
        <v>GRADO EN ODONTOLOGÍA</v>
      </c>
      <c r="CG172">
        <f>'Encuesta de Satisfacción de (2'!CI171</f>
        <v>148</v>
      </c>
      <c r="CH172" t="str">
        <f>'Encuesta de Satisfacción de (2'!CJ171</f>
        <v>FACULTAD DE ODONTOLOGÍA</v>
      </c>
      <c r="CI172">
        <f>'Encuesta de Satisfacción de (2'!CK171</f>
        <v>0</v>
      </c>
      <c r="CJ172">
        <f>'Encuesta de Satisfacción de (2'!CL171</f>
        <v>0</v>
      </c>
      <c r="CK172" t="str">
        <f>VLOOKUP(CH172,CENTROS!$A$2:$B$27,2,FALSE)</f>
        <v>ODO</v>
      </c>
      <c r="CL172" t="str">
        <f>VLOOKUP(CH172,CENTROS!$A$2:$C$27,3,FALSE)</f>
        <v>Ciencias de la Salud</v>
      </c>
      <c r="CN172">
        <f t="shared" si="115"/>
        <v>2.5</v>
      </c>
      <c r="CO172">
        <f t="shared" si="116"/>
        <v>7.5</v>
      </c>
      <c r="CP172">
        <f t="shared" si="117"/>
        <v>7.5</v>
      </c>
      <c r="CQ172">
        <f t="shared" si="118"/>
        <v>5</v>
      </c>
      <c r="CR172">
        <f t="shared" si="119"/>
        <v>10</v>
      </c>
      <c r="CS172">
        <f t="shared" si="120"/>
        <v>5</v>
      </c>
      <c r="CT172">
        <f t="shared" si="121"/>
        <v>7.5</v>
      </c>
      <c r="CU172">
        <f t="shared" si="122"/>
        <v>7.5</v>
      </c>
      <c r="CV172">
        <f t="shared" si="123"/>
        <v>7.5</v>
      </c>
      <c r="CW172">
        <f t="shared" si="124"/>
        <v>10</v>
      </c>
      <c r="CX172">
        <f t="shared" si="125"/>
        <v>7.5</v>
      </c>
      <c r="CY172">
        <f t="shared" si="126"/>
        <v>10</v>
      </c>
      <c r="CZ172">
        <f t="shared" si="127"/>
        <v>7.5</v>
      </c>
      <c r="DA172">
        <f t="shared" si="128"/>
        <v>5</v>
      </c>
      <c r="DB172">
        <f t="shared" si="129"/>
        <v>7.5</v>
      </c>
      <c r="DC172">
        <f t="shared" si="130"/>
        <v>10</v>
      </c>
      <c r="DD172">
        <f t="shared" si="131"/>
        <v>10</v>
      </c>
      <c r="DE172">
        <f t="shared" si="132"/>
        <v>7.5</v>
      </c>
      <c r="DF172">
        <f t="shared" si="133"/>
        <v>7.5</v>
      </c>
      <c r="DG172">
        <f t="shared" si="134"/>
        <v>7.5</v>
      </c>
      <c r="DH172">
        <f t="shared" si="135"/>
        <v>10</v>
      </c>
      <c r="DI172">
        <f t="shared" si="136"/>
        <v>7.5</v>
      </c>
      <c r="DJ172">
        <f t="shared" si="137"/>
        <v>7.5</v>
      </c>
      <c r="DK172">
        <f t="shared" si="138"/>
        <v>7.5</v>
      </c>
      <c r="DL172">
        <f t="shared" si="139"/>
        <v>7.5</v>
      </c>
    </row>
    <row r="173" spans="1:116" x14ac:dyDescent="0.2">
      <c r="A173" t="str">
        <f>'Encuesta de Satisfacción de (2'!C172</f>
        <v>Frecuentemente (1 o 2 veces por semana)</v>
      </c>
      <c r="B173" t="str">
        <f>'Encuesta de Satisfacción de (2'!D172</f>
        <v>Muy frecuentemente (3 o más veces por semana)</v>
      </c>
      <c r="C173" t="str">
        <f>'Encuesta de Satisfacción de (2'!E172</f>
        <v>F.  Geografía e Historia</v>
      </c>
      <c r="D173" t="str">
        <f>'Encuesta de Satisfacción de (2'!F172</f>
        <v>Biblioteca María Zambrano (Filología / Derecho)</v>
      </c>
      <c r="E173" t="str">
        <f>'Encuesta de Satisfacción de (2'!G172</f>
        <v>F.  Filología</v>
      </c>
      <c r="F173">
        <f>'Encuesta de Satisfacción de (2'!H172</f>
        <v>0</v>
      </c>
      <c r="G173">
        <f>'Encuesta de Satisfacción de (2'!I172</f>
        <v>0</v>
      </c>
      <c r="H173">
        <f>'Encuesta de Satisfacción de (2'!J172</f>
        <v>0</v>
      </c>
      <c r="I173">
        <f>'Encuesta de Satisfacción de (2'!K172</f>
        <v>0</v>
      </c>
      <c r="J173">
        <f>'Encuesta de Satisfacción de (2'!L172</f>
        <v>0</v>
      </c>
      <c r="K173">
        <f>'Encuesta de Satisfacción de (2'!M172</f>
        <v>0</v>
      </c>
      <c r="L173">
        <f>'Encuesta de Satisfacción de (2'!N172</f>
        <v>0</v>
      </c>
      <c r="M173">
        <f>'Encuesta de Satisfacción de (2'!O172</f>
        <v>0</v>
      </c>
      <c r="N173">
        <f>'Encuesta de Satisfacción de (2'!P172</f>
        <v>0</v>
      </c>
      <c r="O173">
        <f>'Encuesta de Satisfacción de (2'!Q172</f>
        <v>0</v>
      </c>
      <c r="P173">
        <f>'Encuesta de Satisfacción de (2'!R172</f>
        <v>0</v>
      </c>
      <c r="Q173">
        <f>'Encuesta de Satisfacción de (2'!S172</f>
        <v>0</v>
      </c>
      <c r="R173">
        <f>'Encuesta de Satisfacción de (2'!T172</f>
        <v>0</v>
      </c>
      <c r="S173">
        <f>'Encuesta de Satisfacción de (2'!U172</f>
        <v>0</v>
      </c>
      <c r="T173">
        <f>'Encuesta de Satisfacción de (2'!V172</f>
        <v>0</v>
      </c>
      <c r="U173">
        <f>'Encuesta de Satisfacción de (2'!W172</f>
        <v>0</v>
      </c>
      <c r="V173">
        <f>'Encuesta de Satisfacción de (2'!X172</f>
        <v>0</v>
      </c>
      <c r="W173">
        <f>'Encuesta de Satisfacción de (2'!Y172</f>
        <v>0</v>
      </c>
      <c r="X173">
        <f>'Encuesta de Satisfacción de (2'!Z172</f>
        <v>0</v>
      </c>
      <c r="Y173">
        <f>'Encuesta de Satisfacción de (2'!AA172</f>
        <v>0</v>
      </c>
      <c r="Z173">
        <f>'Encuesta de Satisfacción de (2'!AB172</f>
        <v>0</v>
      </c>
      <c r="AA173">
        <f>'Encuesta de Satisfacción de (2'!AC172</f>
        <v>0</v>
      </c>
      <c r="AB173">
        <f>'Encuesta de Satisfacción de (2'!AD172</f>
        <v>0</v>
      </c>
      <c r="AC173">
        <f>'Encuesta de Satisfacción de (2'!AE172</f>
        <v>0</v>
      </c>
      <c r="AD173">
        <f>'Encuesta de Satisfacción de (2'!AF172</f>
        <v>0</v>
      </c>
      <c r="AE173">
        <f>'Encuesta de Satisfacción de (2'!AG172</f>
        <v>0</v>
      </c>
      <c r="AF173">
        <f>'Encuesta de Satisfacción de (2'!AH172</f>
        <v>5</v>
      </c>
      <c r="AG173">
        <f>'Encuesta de Satisfacción de (2'!AI172</f>
        <v>5</v>
      </c>
      <c r="AH173">
        <f>'Encuesta de Satisfacción de (2'!AJ172</f>
        <v>5</v>
      </c>
      <c r="AI173">
        <f>'Encuesta de Satisfacción de (2'!AK172</f>
        <v>3</v>
      </c>
      <c r="AJ173">
        <f>'Encuesta de Satisfacción de (2'!AL172</f>
        <v>5</v>
      </c>
      <c r="AK173" t="str">
        <f>'Encuesta de Satisfacción de (2'!AM172</f>
        <v>Sí</v>
      </c>
      <c r="AL173" t="str">
        <f>'Encuesta de Satisfacción de (2'!AN172</f>
        <v>Sí</v>
      </c>
      <c r="AM173">
        <f>'Encuesta de Satisfacción de (2'!AO172</f>
        <v>5</v>
      </c>
      <c r="AN173">
        <f>'Encuesta de Satisfacción de (2'!AP172</f>
        <v>5</v>
      </c>
      <c r="AO173">
        <f>'Encuesta de Satisfacción de (2'!AQ172</f>
        <v>5</v>
      </c>
      <c r="AP173">
        <f>'Encuesta de Satisfacción de (2'!AR172</f>
        <v>5</v>
      </c>
      <c r="AQ173">
        <f>'Encuesta de Satisfacción de (2'!AS172</f>
        <v>5</v>
      </c>
      <c r="AR173">
        <f>'Encuesta de Satisfacción de (2'!AT172</f>
        <v>5</v>
      </c>
      <c r="AS173">
        <f>'Encuesta de Satisfacción de (2'!AU172</f>
        <v>5</v>
      </c>
      <c r="AT173">
        <f>'Encuesta de Satisfacción de (2'!AV172</f>
        <v>1</v>
      </c>
      <c r="AU173">
        <f>'Encuesta de Satisfacción de (2'!AW172</f>
        <v>4</v>
      </c>
      <c r="AV173">
        <f>'Encuesta de Satisfacción de (2'!AX172</f>
        <v>4</v>
      </c>
      <c r="AW173">
        <f>'Encuesta de Satisfacción de (2'!AY172</f>
        <v>4</v>
      </c>
      <c r="AX173">
        <f>'Encuesta de Satisfacción de (2'!AZ172</f>
        <v>3</v>
      </c>
      <c r="AY173">
        <f>'Encuesta de Satisfacción de (2'!BA172</f>
        <v>3</v>
      </c>
      <c r="AZ173">
        <f>'Encuesta de Satisfacción de (2'!BB172</f>
        <v>5</v>
      </c>
      <c r="BA173">
        <f>'Encuesta de Satisfacción de (2'!BC172</f>
        <v>3</v>
      </c>
      <c r="BB173">
        <f>'Encuesta de Satisfacción de (2'!BD172</f>
        <v>3</v>
      </c>
      <c r="BC173">
        <f>'Encuesta de Satisfacción de (2'!BE172</f>
        <v>3</v>
      </c>
      <c r="BD173">
        <f>'Encuesta de Satisfacción de (2'!BF172</f>
        <v>5</v>
      </c>
      <c r="BE173" t="str">
        <f>'Encuesta de Satisfacción de (2'!BG172</f>
        <v>Sí</v>
      </c>
      <c r="BF173" t="str">
        <f>'Encuesta de Satisfacción de (2'!BH172</f>
        <v>Sí</v>
      </c>
      <c r="BG173" t="str">
        <f>'Encuesta de Satisfacción de (2'!BI172</f>
        <v>No</v>
      </c>
      <c r="BH173" t="str">
        <f>'Encuesta de Satisfacción de (2'!BJ172</f>
        <v>No</v>
      </c>
      <c r="BI173" t="str">
        <f>'Encuesta de Satisfacción de (2'!BK172</f>
        <v>Sí</v>
      </c>
      <c r="BJ173" t="str">
        <f>'Encuesta de Satisfacción de (2'!BL172</f>
        <v>Sí</v>
      </c>
      <c r="BK173" t="str">
        <f>'Encuesta de Satisfacción de (2'!BM172</f>
        <v>No</v>
      </c>
      <c r="BL173" t="str">
        <f>'Encuesta de Satisfacción de (2'!BN172</f>
        <v>Sí</v>
      </c>
      <c r="BM173">
        <f>'Encuesta de Satisfacción de (2'!BO172</f>
        <v>5</v>
      </c>
      <c r="BN173">
        <f>'Encuesta de Satisfacción de (2'!BP172</f>
        <v>5</v>
      </c>
      <c r="BO173">
        <f>'Encuesta de Satisfacción de (2'!BQ172</f>
        <v>5</v>
      </c>
      <c r="BP173">
        <f>'Encuesta de Satisfacción de (2'!BR172</f>
        <v>5</v>
      </c>
      <c r="BQ173">
        <f>'Encuesta de Satisfacción de (2'!BS172</f>
        <v>5</v>
      </c>
      <c r="BR173">
        <f>'Encuesta de Satisfacción de (2'!BT172</f>
        <v>5</v>
      </c>
      <c r="BS173">
        <f>'Encuesta de Satisfacción de (2'!BU172</f>
        <v>5</v>
      </c>
      <c r="BT173" t="str">
        <f>'Encuesta de Satisfacción de (2'!BV172</f>
        <v>Sí</v>
      </c>
      <c r="BU173" t="str">
        <f>'Encuesta de Satisfacción de (2'!BW172</f>
        <v>No</v>
      </c>
      <c r="BV173">
        <f>'Encuesta de Satisfacción de (2'!BX172</f>
        <v>0</v>
      </c>
      <c r="BW173">
        <f>'Encuesta de Satisfacción de (2'!BY172</f>
        <v>5</v>
      </c>
      <c r="BX173">
        <f>'Encuesta de Satisfacción de (2'!BZ172</f>
        <v>5</v>
      </c>
      <c r="BY173" t="str">
        <f>'Encuesta de Satisfacción de (2'!CA172</f>
        <v>Muy satisfecho</v>
      </c>
      <c r="BZ173">
        <f>'Encuesta de Satisfacción de (2'!CB172</f>
        <v>0</v>
      </c>
      <c r="CA173" t="str">
        <f>'Encuesta de Satisfacción de (2'!CC172</f>
        <v>No</v>
      </c>
      <c r="CB173" t="str">
        <f>'Encuesta de Satisfacción de (2'!CD172</f>
        <v>2021-22</v>
      </c>
      <c r="CC173" t="str">
        <f>'Encuesta de Satisfacción de (2'!CE172</f>
        <v>MUJER</v>
      </c>
      <c r="CD173" t="str">
        <f>'Encuesta de Satisfacción de (2'!CF172</f>
        <v>GRADO</v>
      </c>
      <c r="CE173" t="str">
        <f>'Encuesta de Satisfacción de (2'!CG172</f>
        <v>DT07</v>
      </c>
      <c r="CF173" t="str">
        <f>'Encuesta de Satisfacción de (2'!CH172</f>
        <v>DOBLE GRADO EN HISTORIA Y FILOLOGÍA CLÁSICA</v>
      </c>
      <c r="CG173">
        <f>'Encuesta de Satisfacción de (2'!CI172</f>
        <v>107</v>
      </c>
      <c r="CH173" t="str">
        <f>'Encuesta de Satisfacción de (2'!CJ172</f>
        <v>FACULTAD DE GEOGRAFÍA E HISTORIA</v>
      </c>
      <c r="CI173">
        <f>'Encuesta de Satisfacción de (2'!CK172</f>
        <v>0</v>
      </c>
      <c r="CJ173">
        <f>'Encuesta de Satisfacción de (2'!CL172</f>
        <v>0</v>
      </c>
      <c r="CK173" t="str">
        <f>VLOOKUP(CH173,CENTROS!$A$2:$B$27,2,FALSE)</f>
        <v>GHI</v>
      </c>
      <c r="CL173" t="str">
        <f>VLOOKUP(CH173,CENTROS!$A$2:$C$27,3,FALSE)</f>
        <v>Humanidades</v>
      </c>
      <c r="CN173">
        <f t="shared" si="115"/>
        <v>10</v>
      </c>
      <c r="CO173">
        <f t="shared" si="116"/>
        <v>10</v>
      </c>
      <c r="CP173">
        <f t="shared" si="117"/>
        <v>10</v>
      </c>
      <c r="CQ173">
        <f t="shared" si="118"/>
        <v>5</v>
      </c>
      <c r="CR173">
        <f t="shared" si="119"/>
        <v>10</v>
      </c>
      <c r="CS173">
        <f t="shared" si="120"/>
        <v>7.5</v>
      </c>
      <c r="CT173">
        <f t="shared" si="121"/>
        <v>7.5</v>
      </c>
      <c r="CU173">
        <f t="shared" si="122"/>
        <v>7.5</v>
      </c>
      <c r="CV173">
        <f t="shared" si="123"/>
        <v>5</v>
      </c>
      <c r="CW173">
        <f t="shared" si="124"/>
        <v>5</v>
      </c>
      <c r="CX173">
        <f t="shared" si="125"/>
        <v>10</v>
      </c>
      <c r="CY173">
        <f t="shared" si="126"/>
        <v>5</v>
      </c>
      <c r="CZ173">
        <f t="shared" si="127"/>
        <v>5</v>
      </c>
      <c r="DA173">
        <f t="shared" si="128"/>
        <v>5</v>
      </c>
      <c r="DB173">
        <f t="shared" si="129"/>
        <v>10</v>
      </c>
      <c r="DC173">
        <f t="shared" si="130"/>
        <v>10</v>
      </c>
      <c r="DD173">
        <f t="shared" si="131"/>
        <v>10</v>
      </c>
      <c r="DE173">
        <f t="shared" si="132"/>
        <v>10</v>
      </c>
      <c r="DF173">
        <f t="shared" si="133"/>
        <v>10</v>
      </c>
      <c r="DG173">
        <f t="shared" si="134"/>
        <v>10</v>
      </c>
      <c r="DH173">
        <f t="shared" si="135"/>
        <v>10</v>
      </c>
      <c r="DI173">
        <f t="shared" si="136"/>
        <v>10</v>
      </c>
      <c r="DJ173">
        <f t="shared" si="137"/>
        <v>10</v>
      </c>
      <c r="DK173">
        <f t="shared" si="138"/>
        <v>10</v>
      </c>
      <c r="DL173">
        <f t="shared" si="139"/>
        <v>10</v>
      </c>
    </row>
    <row r="174" spans="1:116" x14ac:dyDescent="0.2">
      <c r="A174" t="str">
        <f>'Encuesta de Satisfacción de (2'!C173</f>
        <v>De vez en cuando (1 o 2 veces al mes)</v>
      </c>
      <c r="B174" t="str">
        <f>'Encuesta de Satisfacción de (2'!D173</f>
        <v>Frecuentemente (1 o 2 veces por semana)</v>
      </c>
      <c r="C174" t="str">
        <f>'Encuesta de Satisfacción de (2'!E173</f>
        <v>F.  Filología</v>
      </c>
      <c r="D174" t="str">
        <f>'Encuesta de Satisfacción de (2'!F173</f>
        <v>Biblioteca María Zambrano (Filología / Derecho)</v>
      </c>
      <c r="E174" t="str">
        <f>'Encuesta de Satisfacción de (2'!G173</f>
        <v>F.  Geografía e Historia</v>
      </c>
      <c r="F174">
        <f>'Encuesta de Satisfacción de (2'!H173</f>
        <v>0</v>
      </c>
      <c r="G174">
        <f>'Encuesta de Satisfacción de (2'!I173</f>
        <v>0</v>
      </c>
      <c r="H174">
        <f>'Encuesta de Satisfacción de (2'!J173</f>
        <v>0</v>
      </c>
      <c r="I174">
        <f>'Encuesta de Satisfacción de (2'!K173</f>
        <v>0</v>
      </c>
      <c r="J174">
        <f>'Encuesta de Satisfacción de (2'!L173</f>
        <v>0</v>
      </c>
      <c r="K174">
        <f>'Encuesta de Satisfacción de (2'!M173</f>
        <v>0</v>
      </c>
      <c r="L174">
        <f>'Encuesta de Satisfacción de (2'!N173</f>
        <v>0</v>
      </c>
      <c r="M174">
        <f>'Encuesta de Satisfacción de (2'!O173</f>
        <v>0</v>
      </c>
      <c r="N174">
        <f>'Encuesta de Satisfacción de (2'!P173</f>
        <v>0</v>
      </c>
      <c r="O174">
        <f>'Encuesta de Satisfacción de (2'!Q173</f>
        <v>0</v>
      </c>
      <c r="P174">
        <f>'Encuesta de Satisfacción de (2'!R173</f>
        <v>0</v>
      </c>
      <c r="Q174">
        <f>'Encuesta de Satisfacción de (2'!S173</f>
        <v>0</v>
      </c>
      <c r="R174">
        <f>'Encuesta de Satisfacción de (2'!T173</f>
        <v>0</v>
      </c>
      <c r="S174">
        <f>'Encuesta de Satisfacción de (2'!U173</f>
        <v>0</v>
      </c>
      <c r="T174">
        <f>'Encuesta de Satisfacción de (2'!V173</f>
        <v>0</v>
      </c>
      <c r="U174">
        <f>'Encuesta de Satisfacción de (2'!W173</f>
        <v>0</v>
      </c>
      <c r="V174">
        <f>'Encuesta de Satisfacción de (2'!X173</f>
        <v>0</v>
      </c>
      <c r="W174">
        <f>'Encuesta de Satisfacción de (2'!Y173</f>
        <v>0</v>
      </c>
      <c r="X174">
        <f>'Encuesta de Satisfacción de (2'!Z173</f>
        <v>0</v>
      </c>
      <c r="Y174">
        <f>'Encuesta de Satisfacción de (2'!AA173</f>
        <v>0</v>
      </c>
      <c r="Z174">
        <f>'Encuesta de Satisfacción de (2'!AB173</f>
        <v>0</v>
      </c>
      <c r="AA174">
        <f>'Encuesta de Satisfacción de (2'!AC173</f>
        <v>0</v>
      </c>
      <c r="AB174">
        <f>'Encuesta de Satisfacción de (2'!AD173</f>
        <v>0</v>
      </c>
      <c r="AC174">
        <f>'Encuesta de Satisfacción de (2'!AE173</f>
        <v>0</v>
      </c>
      <c r="AD174">
        <f>'Encuesta de Satisfacción de (2'!AF173</f>
        <v>0</v>
      </c>
      <c r="AE174" t="str">
        <f>'Encuesta de Satisfacción de (2'!AG173</f>
        <v>AECID</v>
      </c>
      <c r="AF174">
        <f>'Encuesta de Satisfacción de (2'!AH173</f>
        <v>4</v>
      </c>
      <c r="AG174">
        <f>'Encuesta de Satisfacción de (2'!AI173</f>
        <v>5</v>
      </c>
      <c r="AH174">
        <f>'Encuesta de Satisfacción de (2'!AJ173</f>
        <v>5</v>
      </c>
      <c r="AI174">
        <f>'Encuesta de Satisfacción de (2'!AK173</f>
        <v>5</v>
      </c>
      <c r="AJ174">
        <f>'Encuesta de Satisfacción de (2'!AL173</f>
        <v>5</v>
      </c>
      <c r="AK174" t="str">
        <f>'Encuesta de Satisfacción de (2'!AM173</f>
        <v>Sí</v>
      </c>
      <c r="AL174" t="str">
        <f>'Encuesta de Satisfacción de (2'!AN173</f>
        <v>Sí</v>
      </c>
      <c r="AM174">
        <f>'Encuesta de Satisfacción de (2'!AO173</f>
        <v>1</v>
      </c>
      <c r="AN174">
        <f>'Encuesta de Satisfacción de (2'!AP173</f>
        <v>1</v>
      </c>
      <c r="AO174">
        <f>'Encuesta de Satisfacción de (2'!AQ173</f>
        <v>1</v>
      </c>
      <c r="AP174">
        <f>'Encuesta de Satisfacción de (2'!AR173</f>
        <v>1</v>
      </c>
      <c r="AQ174">
        <f>'Encuesta de Satisfacción de (2'!AS173</f>
        <v>5</v>
      </c>
      <c r="AR174">
        <f>'Encuesta de Satisfacción de (2'!AT173</f>
        <v>5</v>
      </c>
      <c r="AS174">
        <f>'Encuesta de Satisfacción de (2'!AU173</f>
        <v>5</v>
      </c>
      <c r="AT174">
        <f>'Encuesta de Satisfacción de (2'!AV173</f>
        <v>1</v>
      </c>
      <c r="AU174">
        <f>'Encuesta de Satisfacción de (2'!AW173</f>
        <v>5</v>
      </c>
      <c r="AV174">
        <f>'Encuesta de Satisfacción de (2'!AX173</f>
        <v>5</v>
      </c>
      <c r="AW174">
        <f>'Encuesta de Satisfacción de (2'!AY173</f>
        <v>5</v>
      </c>
      <c r="AX174">
        <f>'Encuesta de Satisfacción de (2'!AZ173</f>
        <v>5</v>
      </c>
      <c r="AY174">
        <f>'Encuesta de Satisfacción de (2'!BA173</f>
        <v>4</v>
      </c>
      <c r="AZ174">
        <f>'Encuesta de Satisfacción de (2'!BB173</f>
        <v>5</v>
      </c>
      <c r="BA174">
        <f>'Encuesta de Satisfacción de (2'!BC173</f>
        <v>5</v>
      </c>
      <c r="BB174">
        <f>'Encuesta de Satisfacción de (2'!BD173</f>
        <v>5</v>
      </c>
      <c r="BC174">
        <f>'Encuesta de Satisfacción de (2'!BE173</f>
        <v>5</v>
      </c>
      <c r="BD174">
        <f>'Encuesta de Satisfacción de (2'!BF173</f>
        <v>5</v>
      </c>
      <c r="BE174" t="str">
        <f>'Encuesta de Satisfacción de (2'!BG173</f>
        <v>No</v>
      </c>
      <c r="BF174" t="str">
        <f>'Encuesta de Satisfacción de (2'!BH173</f>
        <v>Sí</v>
      </c>
      <c r="BG174" t="str">
        <f>'Encuesta de Satisfacción de (2'!BI173</f>
        <v>No</v>
      </c>
      <c r="BH174" t="str">
        <f>'Encuesta de Satisfacción de (2'!BJ173</f>
        <v>No</v>
      </c>
      <c r="BI174" t="str">
        <f>'Encuesta de Satisfacción de (2'!BK173</f>
        <v>Sí</v>
      </c>
      <c r="BJ174" t="str">
        <f>'Encuesta de Satisfacción de (2'!BL173</f>
        <v>Sí</v>
      </c>
      <c r="BK174" t="str">
        <f>'Encuesta de Satisfacción de (2'!BM173</f>
        <v>No</v>
      </c>
      <c r="BL174" t="str">
        <f>'Encuesta de Satisfacción de (2'!BN173</f>
        <v>No</v>
      </c>
      <c r="BM174">
        <f>'Encuesta de Satisfacción de (2'!BO173</f>
        <v>5</v>
      </c>
      <c r="BN174">
        <f>'Encuesta de Satisfacción de (2'!BP173</f>
        <v>5</v>
      </c>
      <c r="BO174">
        <f>'Encuesta de Satisfacción de (2'!BQ173</f>
        <v>5</v>
      </c>
      <c r="BP174">
        <f>'Encuesta de Satisfacción de (2'!BR173</f>
        <v>5</v>
      </c>
      <c r="BQ174">
        <f>'Encuesta de Satisfacción de (2'!BS173</f>
        <v>5</v>
      </c>
      <c r="BR174">
        <f>'Encuesta de Satisfacción de (2'!BT173</f>
        <v>5</v>
      </c>
      <c r="BS174">
        <f>'Encuesta de Satisfacción de (2'!BU173</f>
        <v>5</v>
      </c>
      <c r="BT174" t="str">
        <f>'Encuesta de Satisfacción de (2'!BV173</f>
        <v>No</v>
      </c>
      <c r="BU174" t="str">
        <f>'Encuesta de Satisfacción de (2'!BW173</f>
        <v>No</v>
      </c>
      <c r="BV174">
        <f>'Encuesta de Satisfacción de (2'!BX173</f>
        <v>0</v>
      </c>
      <c r="BW174">
        <f>'Encuesta de Satisfacción de (2'!BY173</f>
        <v>5</v>
      </c>
      <c r="BX174">
        <f>'Encuesta de Satisfacción de (2'!BZ173</f>
        <v>5</v>
      </c>
      <c r="BY174" t="str">
        <f>'Encuesta de Satisfacción de (2'!CA173</f>
        <v>Muy satisfecho</v>
      </c>
      <c r="BZ174">
        <f>'Encuesta de Satisfacción de (2'!CB173</f>
        <v>0</v>
      </c>
      <c r="CA174" t="str">
        <f>'Encuesta de Satisfacción de (2'!CC173</f>
        <v>No</v>
      </c>
      <c r="CB174" t="str">
        <f>'Encuesta de Satisfacción de (2'!CD173</f>
        <v>2021-22</v>
      </c>
      <c r="CC174" t="str">
        <f>'Encuesta de Satisfacción de (2'!CE173</f>
        <v>MUJER</v>
      </c>
      <c r="CD174" t="str">
        <f>'Encuesta de Satisfacción de (2'!CF173</f>
        <v>GRADO</v>
      </c>
      <c r="CE174" t="str">
        <f>'Encuesta de Satisfacción de (2'!CG173</f>
        <v>0833</v>
      </c>
      <c r="CF174" t="str">
        <f>'Encuesta de Satisfacción de (2'!CH173</f>
        <v>GRADO EN ESTUDIOS SEMÍTICOS E ISLÁMICOS</v>
      </c>
      <c r="CG174">
        <f>'Encuesta de Satisfacción de (2'!CI173</f>
        <v>105</v>
      </c>
      <c r="CH174" t="str">
        <f>'Encuesta de Satisfacción de (2'!CJ173</f>
        <v>FACULTAD DE FILOLOGÍA</v>
      </c>
      <c r="CI174">
        <f>'Encuesta de Satisfacción de (2'!CK173</f>
        <v>0</v>
      </c>
      <c r="CJ174">
        <f>'Encuesta de Satisfacción de (2'!CL173</f>
        <v>0</v>
      </c>
      <c r="CK174" t="str">
        <f>VLOOKUP(CH174,CENTROS!$A$2:$B$27,2,FALSE)</f>
        <v>FLL</v>
      </c>
      <c r="CL174" t="str">
        <f>VLOOKUP(CH174,CENTROS!$A$2:$C$27,3,FALSE)</f>
        <v>Humanidades</v>
      </c>
      <c r="CN174">
        <f t="shared" si="115"/>
        <v>7.5</v>
      </c>
      <c r="CO174">
        <f t="shared" si="116"/>
        <v>10</v>
      </c>
      <c r="CP174">
        <f t="shared" si="117"/>
        <v>10</v>
      </c>
      <c r="CQ174">
        <f t="shared" si="118"/>
        <v>10</v>
      </c>
      <c r="CR174">
        <f t="shared" si="119"/>
        <v>10</v>
      </c>
      <c r="CS174">
        <f t="shared" si="120"/>
        <v>10</v>
      </c>
      <c r="CT174">
        <f t="shared" si="121"/>
        <v>10</v>
      </c>
      <c r="CU174">
        <f t="shared" si="122"/>
        <v>10</v>
      </c>
      <c r="CV174">
        <f t="shared" si="123"/>
        <v>10</v>
      </c>
      <c r="CW174">
        <f t="shared" si="124"/>
        <v>7.5</v>
      </c>
      <c r="CX174">
        <f t="shared" si="125"/>
        <v>10</v>
      </c>
      <c r="CY174">
        <f t="shared" si="126"/>
        <v>10</v>
      </c>
      <c r="CZ174">
        <f t="shared" si="127"/>
        <v>10</v>
      </c>
      <c r="DA174">
        <f t="shared" si="128"/>
        <v>10</v>
      </c>
      <c r="DB174">
        <f t="shared" si="129"/>
        <v>10</v>
      </c>
      <c r="DC174">
        <f t="shared" si="130"/>
        <v>10</v>
      </c>
      <c r="DD174">
        <f t="shared" si="131"/>
        <v>10</v>
      </c>
      <c r="DE174">
        <f t="shared" si="132"/>
        <v>10</v>
      </c>
      <c r="DF174">
        <f t="shared" si="133"/>
        <v>10</v>
      </c>
      <c r="DG174">
        <f t="shared" si="134"/>
        <v>10</v>
      </c>
      <c r="DH174">
        <f t="shared" si="135"/>
        <v>10</v>
      </c>
      <c r="DI174">
        <f t="shared" si="136"/>
        <v>10</v>
      </c>
      <c r="DJ174">
        <f t="shared" si="137"/>
        <v>10</v>
      </c>
      <c r="DK174">
        <f t="shared" si="138"/>
        <v>10</v>
      </c>
      <c r="DL174">
        <f t="shared" si="139"/>
        <v>10</v>
      </c>
    </row>
    <row r="175" spans="1:116" x14ac:dyDescent="0.2">
      <c r="A175" t="str">
        <f>'Encuesta de Satisfacción de (2'!C174</f>
        <v>Frecuentemente (1 o 2 veces por semana)</v>
      </c>
      <c r="B175" t="str">
        <f>'Encuesta de Satisfacción de (2'!D174</f>
        <v>Solo en época de exámenes</v>
      </c>
      <c r="C175" t="str">
        <f>'Encuesta de Satisfacción de (2'!E174</f>
        <v>Biblioteca María Zambrano (Filología / Derecho)</v>
      </c>
      <c r="D175" t="str">
        <f>'Encuesta de Satisfacción de (2'!F174</f>
        <v>F.  Derecho</v>
      </c>
      <c r="E175">
        <f>'Encuesta de Satisfacción de (2'!G174</f>
        <v>0</v>
      </c>
      <c r="F175">
        <f>'Encuesta de Satisfacción de (2'!H174</f>
        <v>0</v>
      </c>
      <c r="G175">
        <f>'Encuesta de Satisfacción de (2'!I174</f>
        <v>0</v>
      </c>
      <c r="H175">
        <f>'Encuesta de Satisfacción de (2'!J174</f>
        <v>0</v>
      </c>
      <c r="I175">
        <f>'Encuesta de Satisfacción de (2'!K174</f>
        <v>0</v>
      </c>
      <c r="J175">
        <f>'Encuesta de Satisfacción de (2'!L174</f>
        <v>0</v>
      </c>
      <c r="K175">
        <f>'Encuesta de Satisfacción de (2'!M174</f>
        <v>0</v>
      </c>
      <c r="L175">
        <f>'Encuesta de Satisfacción de (2'!N174</f>
        <v>0</v>
      </c>
      <c r="M175">
        <f>'Encuesta de Satisfacción de (2'!O174</f>
        <v>0</v>
      </c>
      <c r="N175">
        <f>'Encuesta de Satisfacción de (2'!P174</f>
        <v>0</v>
      </c>
      <c r="O175">
        <f>'Encuesta de Satisfacción de (2'!Q174</f>
        <v>0</v>
      </c>
      <c r="P175">
        <f>'Encuesta de Satisfacción de (2'!R174</f>
        <v>0</v>
      </c>
      <c r="Q175">
        <f>'Encuesta de Satisfacción de (2'!S174</f>
        <v>0</v>
      </c>
      <c r="R175">
        <f>'Encuesta de Satisfacción de (2'!T174</f>
        <v>0</v>
      </c>
      <c r="S175">
        <f>'Encuesta de Satisfacción de (2'!U174</f>
        <v>0</v>
      </c>
      <c r="T175">
        <f>'Encuesta de Satisfacción de (2'!V174</f>
        <v>0</v>
      </c>
      <c r="U175">
        <f>'Encuesta de Satisfacción de (2'!W174</f>
        <v>0</v>
      </c>
      <c r="V175">
        <f>'Encuesta de Satisfacción de (2'!X174</f>
        <v>0</v>
      </c>
      <c r="W175">
        <f>'Encuesta de Satisfacción de (2'!Y174</f>
        <v>0</v>
      </c>
      <c r="X175">
        <f>'Encuesta de Satisfacción de (2'!Z174</f>
        <v>0</v>
      </c>
      <c r="Y175">
        <f>'Encuesta de Satisfacción de (2'!AA174</f>
        <v>0</v>
      </c>
      <c r="Z175">
        <f>'Encuesta de Satisfacción de (2'!AB174</f>
        <v>0</v>
      </c>
      <c r="AA175">
        <f>'Encuesta de Satisfacción de (2'!AC174</f>
        <v>0</v>
      </c>
      <c r="AB175">
        <f>'Encuesta de Satisfacción de (2'!AD174</f>
        <v>0</v>
      </c>
      <c r="AC175">
        <f>'Encuesta de Satisfacción de (2'!AE174</f>
        <v>0</v>
      </c>
      <c r="AD175">
        <f>'Encuesta de Satisfacción de (2'!AF174</f>
        <v>0</v>
      </c>
      <c r="AE175" t="str">
        <f>'Encuesta de Satisfacción de (2'!AG174</f>
        <v>Biblioteca CRAI UAH</v>
      </c>
      <c r="AF175">
        <f>'Encuesta de Satisfacción de (2'!AH174</f>
        <v>4</v>
      </c>
      <c r="AG175">
        <f>'Encuesta de Satisfacción de (2'!AI174</f>
        <v>3</v>
      </c>
      <c r="AH175">
        <f>'Encuesta de Satisfacción de (2'!AJ174</f>
        <v>2</v>
      </c>
      <c r="AI175">
        <f>'Encuesta de Satisfacción de (2'!AK174</f>
        <v>3</v>
      </c>
      <c r="AJ175">
        <f>'Encuesta de Satisfacción de (2'!AL174</f>
        <v>5</v>
      </c>
      <c r="AK175" t="str">
        <f>'Encuesta de Satisfacción de (2'!AM174</f>
        <v>No</v>
      </c>
      <c r="AL175" t="str">
        <f>'Encuesta de Satisfacción de (2'!AN174</f>
        <v>No</v>
      </c>
      <c r="AM175">
        <f>'Encuesta de Satisfacción de (2'!AO174</f>
        <v>0</v>
      </c>
      <c r="AN175">
        <f>'Encuesta de Satisfacción de (2'!AP174</f>
        <v>0</v>
      </c>
      <c r="AO175">
        <f>'Encuesta de Satisfacción de (2'!AQ174</f>
        <v>0</v>
      </c>
      <c r="AP175">
        <f>'Encuesta de Satisfacción de (2'!AR174</f>
        <v>5</v>
      </c>
      <c r="AQ175">
        <f>'Encuesta de Satisfacción de (2'!AS174</f>
        <v>5</v>
      </c>
      <c r="AR175">
        <f>'Encuesta de Satisfacción de (2'!AT174</f>
        <v>5</v>
      </c>
      <c r="AS175">
        <f>'Encuesta de Satisfacción de (2'!AU174</f>
        <v>5</v>
      </c>
      <c r="AT175">
        <f>'Encuesta de Satisfacción de (2'!AV174</f>
        <v>5</v>
      </c>
      <c r="AU175">
        <f>'Encuesta de Satisfacción de (2'!AW174</f>
        <v>1</v>
      </c>
      <c r="AV175">
        <f>'Encuesta de Satisfacción de (2'!AX174</f>
        <v>3</v>
      </c>
      <c r="AW175">
        <f>'Encuesta de Satisfacción de (2'!AY174</f>
        <v>3</v>
      </c>
      <c r="AX175">
        <f>'Encuesta de Satisfacción de (2'!AZ174</f>
        <v>3</v>
      </c>
      <c r="AY175">
        <f>'Encuesta de Satisfacción de (2'!BA174</f>
        <v>1</v>
      </c>
      <c r="AZ175">
        <f>'Encuesta de Satisfacción de (2'!BB174</f>
        <v>1</v>
      </c>
      <c r="BA175">
        <f>'Encuesta de Satisfacción de (2'!BC174</f>
        <v>2</v>
      </c>
      <c r="BB175">
        <f>'Encuesta de Satisfacción de (2'!BD174</f>
        <v>2</v>
      </c>
      <c r="BC175">
        <f>'Encuesta de Satisfacción de (2'!BE174</f>
        <v>3</v>
      </c>
      <c r="BD175">
        <f>'Encuesta de Satisfacción de (2'!BF174</f>
        <v>1</v>
      </c>
      <c r="BE175" t="str">
        <f>'Encuesta de Satisfacción de (2'!BG174</f>
        <v>No</v>
      </c>
      <c r="BF175" t="str">
        <f>'Encuesta de Satisfacción de (2'!BH174</f>
        <v>Sí</v>
      </c>
      <c r="BG175" t="str">
        <f>'Encuesta de Satisfacción de (2'!BI174</f>
        <v>No</v>
      </c>
      <c r="BH175" t="str">
        <f>'Encuesta de Satisfacción de (2'!BJ174</f>
        <v>No</v>
      </c>
      <c r="BI175" t="str">
        <f>'Encuesta de Satisfacción de (2'!BK174</f>
        <v>Sí</v>
      </c>
      <c r="BJ175" t="str">
        <f>'Encuesta de Satisfacción de (2'!BL174</f>
        <v>No</v>
      </c>
      <c r="BK175" t="str">
        <f>'Encuesta de Satisfacción de (2'!BM174</f>
        <v>No</v>
      </c>
      <c r="BL175" t="str">
        <f>'Encuesta de Satisfacción de (2'!BN174</f>
        <v>No</v>
      </c>
      <c r="BM175">
        <f>'Encuesta de Satisfacción de (2'!BO174</f>
        <v>0</v>
      </c>
      <c r="BN175">
        <f>'Encuesta de Satisfacción de (2'!BP174</f>
        <v>0</v>
      </c>
      <c r="BO175">
        <f>'Encuesta de Satisfacción de (2'!BQ174</f>
        <v>0</v>
      </c>
      <c r="BP175">
        <f>'Encuesta de Satisfacción de (2'!BR174</f>
        <v>0</v>
      </c>
      <c r="BQ175">
        <f>'Encuesta de Satisfacción de (2'!BS174</f>
        <v>0</v>
      </c>
      <c r="BR175">
        <f>'Encuesta de Satisfacción de (2'!BT174</f>
        <v>0</v>
      </c>
      <c r="BS175">
        <f>'Encuesta de Satisfacción de (2'!BU174</f>
        <v>0</v>
      </c>
      <c r="BT175" t="str">
        <f>'Encuesta de Satisfacción de (2'!BV174</f>
        <v>No</v>
      </c>
      <c r="BU175" t="str">
        <f>'Encuesta de Satisfacción de (2'!BW174</f>
        <v>No</v>
      </c>
      <c r="BV175">
        <f>'Encuesta de Satisfacción de (2'!BX174</f>
        <v>0</v>
      </c>
      <c r="BW175">
        <f>'Encuesta de Satisfacción de (2'!BY174</f>
        <v>3</v>
      </c>
      <c r="BX175">
        <f>'Encuesta de Satisfacción de (2'!BZ174</f>
        <v>4</v>
      </c>
      <c r="BY175" t="str">
        <f>'Encuesta de Satisfacción de (2'!CA174</f>
        <v>Normal</v>
      </c>
      <c r="BZ175" t="str">
        <f>'Encuesta de Satisfacción de (2'!CB174</f>
        <v>Mas Sitios con enchufe y luz 
Que se cuide mas el silencio</v>
      </c>
      <c r="CA175" t="str">
        <f>'Encuesta de Satisfacción de (2'!CC174</f>
        <v>No</v>
      </c>
      <c r="CB175" t="str">
        <f>'Encuesta de Satisfacción de (2'!CD174</f>
        <v>2021-22</v>
      </c>
      <c r="CC175" t="str">
        <f>'Encuesta de Satisfacción de (2'!CE174</f>
        <v>MUJER</v>
      </c>
      <c r="CD175" t="str">
        <f>'Encuesta de Satisfacción de (2'!CF174</f>
        <v>GRADO</v>
      </c>
      <c r="CE175" t="str">
        <f>'Encuesta de Satisfacción de (2'!CG174</f>
        <v>080M</v>
      </c>
      <c r="CF175" t="str">
        <f>'Encuesta de Satisfacción de (2'!CH174</f>
        <v>GRADO EN DERECHO (2020)</v>
      </c>
      <c r="CG175">
        <f>'Encuesta de Satisfacción de (2'!CI174</f>
        <v>151</v>
      </c>
      <c r="CH175" t="str">
        <f>'Encuesta de Satisfacción de (2'!CJ174</f>
        <v>FACULTAD DE DERECHO</v>
      </c>
      <c r="CI175">
        <f>'Encuesta de Satisfacción de (2'!CK174</f>
        <v>0</v>
      </c>
      <c r="CJ175">
        <f>'Encuesta de Satisfacción de (2'!CL174</f>
        <v>0</v>
      </c>
      <c r="CK175" t="str">
        <f>VLOOKUP(CH175,CENTROS!$A$2:$B$27,2,FALSE)</f>
        <v>DER</v>
      </c>
      <c r="CL175" t="str">
        <f>VLOOKUP(CH175,CENTROS!$A$2:$C$27,3,FALSE)</f>
        <v>Ciencias Sociales</v>
      </c>
      <c r="CN175">
        <f t="shared" si="115"/>
        <v>7.5</v>
      </c>
      <c r="CO175">
        <f t="shared" si="116"/>
        <v>5</v>
      </c>
      <c r="CP175">
        <f t="shared" si="117"/>
        <v>2.5</v>
      </c>
      <c r="CQ175">
        <f t="shared" si="118"/>
        <v>5</v>
      </c>
      <c r="CR175">
        <f t="shared" si="119"/>
        <v>10</v>
      </c>
      <c r="CS175">
        <f t="shared" si="120"/>
        <v>0</v>
      </c>
      <c r="CT175">
        <f t="shared" si="121"/>
        <v>5</v>
      </c>
      <c r="CU175">
        <f t="shared" si="122"/>
        <v>5</v>
      </c>
      <c r="CV175">
        <f t="shared" si="123"/>
        <v>5</v>
      </c>
      <c r="CW175">
        <f t="shared" si="124"/>
        <v>0</v>
      </c>
      <c r="CX175">
        <f t="shared" si="125"/>
        <v>0</v>
      </c>
      <c r="CY175">
        <f t="shared" si="126"/>
        <v>2.5</v>
      </c>
      <c r="CZ175">
        <f t="shared" si="127"/>
        <v>2.5</v>
      </c>
      <c r="DA175">
        <f t="shared" si="128"/>
        <v>5</v>
      </c>
      <c r="DB175">
        <f t="shared" si="129"/>
        <v>0</v>
      </c>
      <c r="DC175" t="b">
        <f t="shared" si="130"/>
        <v>0</v>
      </c>
      <c r="DD175" t="b">
        <f t="shared" si="131"/>
        <v>0</v>
      </c>
      <c r="DE175" t="b">
        <f t="shared" si="132"/>
        <v>0</v>
      </c>
      <c r="DF175" t="b">
        <f t="shared" si="133"/>
        <v>0</v>
      </c>
      <c r="DG175" t="b">
        <f t="shared" si="134"/>
        <v>0</v>
      </c>
      <c r="DH175" t="b">
        <f t="shared" si="135"/>
        <v>0</v>
      </c>
      <c r="DI175" t="b">
        <f t="shared" si="136"/>
        <v>0</v>
      </c>
      <c r="DJ175">
        <f t="shared" si="137"/>
        <v>5</v>
      </c>
      <c r="DK175">
        <f t="shared" si="138"/>
        <v>7.5</v>
      </c>
      <c r="DL175">
        <f t="shared" si="139"/>
        <v>5</v>
      </c>
    </row>
    <row r="176" spans="1:116" x14ac:dyDescent="0.2">
      <c r="A176" t="str">
        <f>'Encuesta de Satisfacción de (2'!C175</f>
        <v>Frecuentemente (1 o 2 veces por semana)</v>
      </c>
      <c r="B176" t="str">
        <f>'Encuesta de Satisfacción de (2'!D175</f>
        <v>De vez en cuando (1 o 2 veces al mes)</v>
      </c>
      <c r="C176" t="str">
        <f>'Encuesta de Satisfacción de (2'!E175</f>
        <v>F.  Informática</v>
      </c>
      <c r="D176" t="str">
        <f>'Encuesta de Satisfacción de (2'!F175</f>
        <v>Biblioteca María Zambrano (Filología / Derecho)</v>
      </c>
      <c r="E176" t="str">
        <f>'Encuesta de Satisfacción de (2'!G175</f>
        <v>F.  Ciencias Económicas y Empresariales</v>
      </c>
      <c r="F176">
        <f>'Encuesta de Satisfacción de (2'!H175</f>
        <v>0</v>
      </c>
      <c r="G176">
        <f>'Encuesta de Satisfacción de (2'!I175</f>
        <v>0</v>
      </c>
      <c r="H176">
        <f>'Encuesta de Satisfacción de (2'!J175</f>
        <v>0</v>
      </c>
      <c r="I176">
        <f>'Encuesta de Satisfacción de (2'!K175</f>
        <v>0</v>
      </c>
      <c r="J176">
        <f>'Encuesta de Satisfacción de (2'!L175</f>
        <v>0</v>
      </c>
      <c r="K176">
        <f>'Encuesta de Satisfacción de (2'!M175</f>
        <v>0</v>
      </c>
      <c r="L176">
        <f>'Encuesta de Satisfacción de (2'!N175</f>
        <v>0</v>
      </c>
      <c r="M176">
        <f>'Encuesta de Satisfacción de (2'!O175</f>
        <v>0</v>
      </c>
      <c r="N176">
        <f>'Encuesta de Satisfacción de (2'!P175</f>
        <v>0</v>
      </c>
      <c r="O176">
        <f>'Encuesta de Satisfacción de (2'!Q175</f>
        <v>0</v>
      </c>
      <c r="P176">
        <f>'Encuesta de Satisfacción de (2'!R175</f>
        <v>0</v>
      </c>
      <c r="Q176">
        <f>'Encuesta de Satisfacción de (2'!S175</f>
        <v>0</v>
      </c>
      <c r="R176">
        <f>'Encuesta de Satisfacción de (2'!T175</f>
        <v>0</v>
      </c>
      <c r="S176">
        <f>'Encuesta de Satisfacción de (2'!U175</f>
        <v>0</v>
      </c>
      <c r="T176">
        <f>'Encuesta de Satisfacción de (2'!V175</f>
        <v>0</v>
      </c>
      <c r="U176">
        <f>'Encuesta de Satisfacción de (2'!W175</f>
        <v>0</v>
      </c>
      <c r="V176">
        <f>'Encuesta de Satisfacción de (2'!X175</f>
        <v>0</v>
      </c>
      <c r="W176">
        <f>'Encuesta de Satisfacción de (2'!Y175</f>
        <v>0</v>
      </c>
      <c r="X176">
        <f>'Encuesta de Satisfacción de (2'!Z175</f>
        <v>0</v>
      </c>
      <c r="Y176">
        <f>'Encuesta de Satisfacción de (2'!AA175</f>
        <v>0</v>
      </c>
      <c r="Z176">
        <f>'Encuesta de Satisfacción de (2'!AB175</f>
        <v>0</v>
      </c>
      <c r="AA176">
        <f>'Encuesta de Satisfacción de (2'!AC175</f>
        <v>0</v>
      </c>
      <c r="AB176">
        <f>'Encuesta de Satisfacción de (2'!AD175</f>
        <v>0</v>
      </c>
      <c r="AC176">
        <f>'Encuesta de Satisfacción de (2'!AE175</f>
        <v>0</v>
      </c>
      <c r="AD176">
        <f>'Encuesta de Satisfacción de (2'!AF175</f>
        <v>0</v>
      </c>
      <c r="AE176">
        <f>'Encuesta de Satisfacción de (2'!AG175</f>
        <v>0</v>
      </c>
      <c r="AF176">
        <f>'Encuesta de Satisfacción de (2'!AH175</f>
        <v>4</v>
      </c>
      <c r="AG176">
        <f>'Encuesta de Satisfacción de (2'!AI175</f>
        <v>3</v>
      </c>
      <c r="AH176">
        <f>'Encuesta de Satisfacción de (2'!AJ175</f>
        <v>4</v>
      </c>
      <c r="AI176">
        <f>'Encuesta de Satisfacción de (2'!AK175</f>
        <v>0</v>
      </c>
      <c r="AJ176">
        <f>'Encuesta de Satisfacción de (2'!AL175</f>
        <v>5</v>
      </c>
      <c r="AK176" t="str">
        <f>'Encuesta de Satisfacción de (2'!AM175</f>
        <v>No</v>
      </c>
      <c r="AL176" t="str">
        <f>'Encuesta de Satisfacción de (2'!AN175</f>
        <v>Sí</v>
      </c>
      <c r="AM176">
        <f>'Encuesta de Satisfacción de (2'!AO175</f>
        <v>3</v>
      </c>
      <c r="AN176">
        <f>'Encuesta de Satisfacción de (2'!AP175</f>
        <v>1</v>
      </c>
      <c r="AO176">
        <f>'Encuesta de Satisfacción de (2'!AQ175</f>
        <v>3</v>
      </c>
      <c r="AP176">
        <f>'Encuesta de Satisfacción de (2'!AR175</f>
        <v>3</v>
      </c>
      <c r="AQ176">
        <f>'Encuesta de Satisfacción de (2'!AS175</f>
        <v>5</v>
      </c>
      <c r="AR176">
        <f>'Encuesta de Satisfacción de (2'!AT175</f>
        <v>5</v>
      </c>
      <c r="AS176">
        <f>'Encuesta de Satisfacción de (2'!AU175</f>
        <v>5</v>
      </c>
      <c r="AT176">
        <f>'Encuesta de Satisfacción de (2'!AV175</f>
        <v>5</v>
      </c>
      <c r="AU176">
        <f>'Encuesta de Satisfacción de (2'!AW175</f>
        <v>3</v>
      </c>
      <c r="AV176">
        <f>'Encuesta de Satisfacción de (2'!AX175</f>
        <v>4</v>
      </c>
      <c r="AW176">
        <f>'Encuesta de Satisfacción de (2'!AY175</f>
        <v>4</v>
      </c>
      <c r="AX176">
        <f>'Encuesta de Satisfacción de (2'!AZ175</f>
        <v>5</v>
      </c>
      <c r="AY176">
        <f>'Encuesta de Satisfacción de (2'!BA175</f>
        <v>5</v>
      </c>
      <c r="AZ176">
        <f>'Encuesta de Satisfacción de (2'!BB175</f>
        <v>4</v>
      </c>
      <c r="BA176">
        <f>'Encuesta de Satisfacción de (2'!BC175</f>
        <v>3</v>
      </c>
      <c r="BB176">
        <f>'Encuesta de Satisfacción de (2'!BD175</f>
        <v>4</v>
      </c>
      <c r="BC176">
        <f>'Encuesta de Satisfacción de (2'!BE175</f>
        <v>4</v>
      </c>
      <c r="BD176">
        <f>'Encuesta de Satisfacción de (2'!BF175</f>
        <v>0</v>
      </c>
      <c r="BE176" t="str">
        <f>'Encuesta de Satisfacción de (2'!BG175</f>
        <v>No</v>
      </c>
      <c r="BF176" t="str">
        <f>'Encuesta de Satisfacción de (2'!BH175</f>
        <v>No</v>
      </c>
      <c r="BG176" t="str">
        <f>'Encuesta de Satisfacción de (2'!BI175</f>
        <v>No</v>
      </c>
      <c r="BH176" t="str">
        <f>'Encuesta de Satisfacción de (2'!BJ175</f>
        <v>Sí</v>
      </c>
      <c r="BI176" t="str">
        <f>'Encuesta de Satisfacción de (2'!BK175</f>
        <v>Sí</v>
      </c>
      <c r="BJ176" t="str">
        <f>'Encuesta de Satisfacción de (2'!BL175</f>
        <v>Sí</v>
      </c>
      <c r="BK176" t="str">
        <f>'Encuesta de Satisfacción de (2'!BM175</f>
        <v>No</v>
      </c>
      <c r="BL176" t="str">
        <f>'Encuesta de Satisfacción de (2'!BN175</f>
        <v>No</v>
      </c>
      <c r="BM176">
        <f>'Encuesta de Satisfacción de (2'!BO175</f>
        <v>4</v>
      </c>
      <c r="BN176">
        <f>'Encuesta de Satisfacción de (2'!BP175</f>
        <v>2</v>
      </c>
      <c r="BO176">
        <f>'Encuesta de Satisfacción de (2'!BQ175</f>
        <v>5</v>
      </c>
      <c r="BP176">
        <f>'Encuesta de Satisfacción de (2'!BR175</f>
        <v>5</v>
      </c>
      <c r="BQ176">
        <f>'Encuesta de Satisfacción de (2'!BS175</f>
        <v>3</v>
      </c>
      <c r="BR176">
        <f>'Encuesta de Satisfacción de (2'!BT175</f>
        <v>5</v>
      </c>
      <c r="BS176">
        <f>'Encuesta de Satisfacción de (2'!BU175</f>
        <v>0</v>
      </c>
      <c r="BT176" t="str">
        <f>'Encuesta de Satisfacción de (2'!BV175</f>
        <v>No</v>
      </c>
      <c r="BU176" t="str">
        <f>'Encuesta de Satisfacción de (2'!BW175</f>
        <v>No</v>
      </c>
      <c r="BV176">
        <f>'Encuesta de Satisfacción de (2'!BX175</f>
        <v>0</v>
      </c>
      <c r="BW176">
        <f>'Encuesta de Satisfacción de (2'!BY175</f>
        <v>5</v>
      </c>
      <c r="BX176">
        <f>'Encuesta de Satisfacción de (2'!BZ175</f>
        <v>5</v>
      </c>
      <c r="BY176" t="str">
        <f>'Encuesta de Satisfacción de (2'!CA175</f>
        <v>Satisfecho</v>
      </c>
      <c r="BZ176" t="str">
        <f>'Encuesta de Satisfacción de (2'!CB175</f>
        <v>Estaría bien que se pudieran renovar los préstamos como antes.</v>
      </c>
      <c r="CA176" t="str">
        <f>'Encuesta de Satisfacción de (2'!CC175</f>
        <v>No</v>
      </c>
      <c r="CB176" t="str">
        <f>'Encuesta de Satisfacción de (2'!CD175</f>
        <v>2021-22</v>
      </c>
      <c r="CC176" t="str">
        <f>'Encuesta de Satisfacción de (2'!CE175</f>
        <v>MUJER</v>
      </c>
      <c r="CD176" t="str">
        <f>'Encuesta de Satisfacción de (2'!CF175</f>
        <v>GRADO</v>
      </c>
      <c r="CE176" t="str">
        <f>'Encuesta de Satisfacción de (2'!CG175</f>
        <v>DT31</v>
      </c>
      <c r="CF176" t="str">
        <f>'Encuesta de Satisfacción de (2'!CH175</f>
        <v>DOBLE GRADO ADMINISTRACIÓN Y DIRECCIÓN DE EMPRESAS - INGENIERÍA INFORMÁTICA</v>
      </c>
      <c r="CG176">
        <f>'Encuesta de Satisfacción de (2'!CI175</f>
        <v>155</v>
      </c>
      <c r="CH176" t="str">
        <f>'Encuesta de Satisfacción de (2'!CJ175</f>
        <v>FACULTAD DE CIENCIAS ECONÓMICAS Y EMPRESARIALES</v>
      </c>
      <c r="CI176">
        <f>'Encuesta de Satisfacción de (2'!CK175</f>
        <v>0</v>
      </c>
      <c r="CJ176">
        <f>'Encuesta de Satisfacción de (2'!CL175</f>
        <v>0</v>
      </c>
      <c r="CK176" t="str">
        <f>VLOOKUP(CH176,CENTROS!$A$2:$B$27,2,FALSE)</f>
        <v>CEE</v>
      </c>
      <c r="CL176" t="str">
        <f>VLOOKUP(CH176,CENTROS!$A$2:$C$27,3,FALSE)</f>
        <v>Ciencias Sociales</v>
      </c>
      <c r="CN176">
        <f t="shared" si="115"/>
        <v>7.5</v>
      </c>
      <c r="CO176">
        <f t="shared" si="116"/>
        <v>5</v>
      </c>
      <c r="CP176">
        <f t="shared" si="117"/>
        <v>7.5</v>
      </c>
      <c r="CQ176" t="b">
        <f t="shared" si="118"/>
        <v>0</v>
      </c>
      <c r="CR176">
        <f t="shared" si="119"/>
        <v>10</v>
      </c>
      <c r="CS176">
        <f t="shared" si="120"/>
        <v>5</v>
      </c>
      <c r="CT176">
        <f t="shared" si="121"/>
        <v>7.5</v>
      </c>
      <c r="CU176">
        <f t="shared" si="122"/>
        <v>7.5</v>
      </c>
      <c r="CV176">
        <f t="shared" si="123"/>
        <v>10</v>
      </c>
      <c r="CW176">
        <f t="shared" si="124"/>
        <v>10</v>
      </c>
      <c r="CX176">
        <f t="shared" si="125"/>
        <v>7.5</v>
      </c>
      <c r="CY176">
        <f t="shared" si="126"/>
        <v>5</v>
      </c>
      <c r="CZ176">
        <f t="shared" si="127"/>
        <v>7.5</v>
      </c>
      <c r="DA176">
        <f t="shared" si="128"/>
        <v>7.5</v>
      </c>
      <c r="DB176" t="b">
        <f t="shared" si="129"/>
        <v>0</v>
      </c>
      <c r="DC176">
        <f t="shared" si="130"/>
        <v>7.5</v>
      </c>
      <c r="DD176">
        <f t="shared" si="131"/>
        <v>2.5</v>
      </c>
      <c r="DE176">
        <f t="shared" si="132"/>
        <v>10</v>
      </c>
      <c r="DF176">
        <f t="shared" si="133"/>
        <v>10</v>
      </c>
      <c r="DG176">
        <f t="shared" si="134"/>
        <v>5</v>
      </c>
      <c r="DH176">
        <f t="shared" si="135"/>
        <v>10</v>
      </c>
      <c r="DI176" t="b">
        <f t="shared" si="136"/>
        <v>0</v>
      </c>
      <c r="DJ176">
        <f t="shared" si="137"/>
        <v>10</v>
      </c>
      <c r="DK176">
        <f t="shared" si="138"/>
        <v>10</v>
      </c>
      <c r="DL176">
        <f t="shared" si="139"/>
        <v>7.5</v>
      </c>
    </row>
    <row r="177" spans="1:116" x14ac:dyDescent="0.2">
      <c r="A177" t="str">
        <f>'Encuesta de Satisfacción de (2'!C176</f>
        <v>De vez en cuando (1 o 2 veces al mes)</v>
      </c>
      <c r="B177" t="str">
        <f>'Encuesta de Satisfacción de (2'!D176</f>
        <v>Muy frecuentemente (3 o más veces por semana)</v>
      </c>
      <c r="C177" t="str">
        <f>'Encuesta de Satisfacción de (2'!E176</f>
        <v>F. Bellas Artes</v>
      </c>
      <c r="D177" t="str">
        <f>'Encuesta de Satisfacción de (2'!F176</f>
        <v>F.  Ciencias de la Información</v>
      </c>
      <c r="E177" t="str">
        <f>'Encuesta de Satisfacción de (2'!G176</f>
        <v>F.  Informática</v>
      </c>
      <c r="F177">
        <f>'Encuesta de Satisfacción de (2'!H176</f>
        <v>0</v>
      </c>
      <c r="G177">
        <f>'Encuesta de Satisfacción de (2'!I176</f>
        <v>0</v>
      </c>
      <c r="H177">
        <f>'Encuesta de Satisfacción de (2'!J176</f>
        <v>0</v>
      </c>
      <c r="I177">
        <f>'Encuesta de Satisfacción de (2'!K176</f>
        <v>0</v>
      </c>
      <c r="J177">
        <f>'Encuesta de Satisfacción de (2'!L176</f>
        <v>0</v>
      </c>
      <c r="K177">
        <f>'Encuesta de Satisfacción de (2'!M176</f>
        <v>0</v>
      </c>
      <c r="L177">
        <f>'Encuesta de Satisfacción de (2'!N176</f>
        <v>0</v>
      </c>
      <c r="M177">
        <f>'Encuesta de Satisfacción de (2'!O176</f>
        <v>0</v>
      </c>
      <c r="N177">
        <f>'Encuesta de Satisfacción de (2'!P176</f>
        <v>0</v>
      </c>
      <c r="O177">
        <f>'Encuesta de Satisfacción de (2'!Q176</f>
        <v>0</v>
      </c>
      <c r="P177">
        <f>'Encuesta de Satisfacción de (2'!R176</f>
        <v>0</v>
      </c>
      <c r="Q177">
        <f>'Encuesta de Satisfacción de (2'!S176</f>
        <v>0</v>
      </c>
      <c r="R177">
        <f>'Encuesta de Satisfacción de (2'!T176</f>
        <v>0</v>
      </c>
      <c r="S177">
        <f>'Encuesta de Satisfacción de (2'!U176</f>
        <v>0</v>
      </c>
      <c r="T177">
        <f>'Encuesta de Satisfacción de (2'!V176</f>
        <v>0</v>
      </c>
      <c r="U177">
        <f>'Encuesta de Satisfacción de (2'!W176</f>
        <v>0</v>
      </c>
      <c r="V177">
        <f>'Encuesta de Satisfacción de (2'!X176</f>
        <v>0</v>
      </c>
      <c r="W177">
        <f>'Encuesta de Satisfacción de (2'!Y176</f>
        <v>0</v>
      </c>
      <c r="X177">
        <f>'Encuesta de Satisfacción de (2'!Z176</f>
        <v>0</v>
      </c>
      <c r="Y177">
        <f>'Encuesta de Satisfacción de (2'!AA176</f>
        <v>0</v>
      </c>
      <c r="Z177">
        <f>'Encuesta de Satisfacción de (2'!AB176</f>
        <v>0</v>
      </c>
      <c r="AA177">
        <f>'Encuesta de Satisfacción de (2'!AC176</f>
        <v>0</v>
      </c>
      <c r="AB177">
        <f>'Encuesta de Satisfacción de (2'!AD176</f>
        <v>0</v>
      </c>
      <c r="AC177">
        <f>'Encuesta de Satisfacción de (2'!AE176</f>
        <v>0</v>
      </c>
      <c r="AD177">
        <f>'Encuesta de Satisfacción de (2'!AF176</f>
        <v>0</v>
      </c>
      <c r="AE177">
        <f>'Encuesta de Satisfacción de (2'!AG176</f>
        <v>0</v>
      </c>
      <c r="AF177">
        <f>'Encuesta de Satisfacción de (2'!AH176</f>
        <v>4</v>
      </c>
      <c r="AG177">
        <f>'Encuesta de Satisfacción de (2'!AI176</f>
        <v>4</v>
      </c>
      <c r="AH177">
        <f>'Encuesta de Satisfacción de (2'!AJ176</f>
        <v>4</v>
      </c>
      <c r="AI177">
        <f>'Encuesta de Satisfacción de (2'!AK176</f>
        <v>3</v>
      </c>
      <c r="AJ177">
        <f>'Encuesta de Satisfacción de (2'!AL176</f>
        <v>4</v>
      </c>
      <c r="AK177" t="str">
        <f>'Encuesta de Satisfacción de (2'!AM176</f>
        <v>Sí</v>
      </c>
      <c r="AL177" t="str">
        <f>'Encuesta de Satisfacción de (2'!AN176</f>
        <v>Sí</v>
      </c>
      <c r="AM177">
        <f>'Encuesta de Satisfacción de (2'!AO176</f>
        <v>2</v>
      </c>
      <c r="AN177">
        <f>'Encuesta de Satisfacción de (2'!AP176</f>
        <v>1</v>
      </c>
      <c r="AO177">
        <f>'Encuesta de Satisfacción de (2'!AQ176</f>
        <v>2</v>
      </c>
      <c r="AP177">
        <f>'Encuesta de Satisfacción de (2'!AR176</f>
        <v>2</v>
      </c>
      <c r="AQ177">
        <f>'Encuesta de Satisfacción de (2'!AS176</f>
        <v>4</v>
      </c>
      <c r="AR177">
        <f>'Encuesta de Satisfacción de (2'!AT176</f>
        <v>5</v>
      </c>
      <c r="AS177">
        <f>'Encuesta de Satisfacción de (2'!AU176</f>
        <v>4</v>
      </c>
      <c r="AT177">
        <f>'Encuesta de Satisfacción de (2'!AV176</f>
        <v>2</v>
      </c>
      <c r="AU177">
        <f>'Encuesta de Satisfacción de (2'!AW176</f>
        <v>4</v>
      </c>
      <c r="AV177">
        <f>'Encuesta de Satisfacción de (2'!AX176</f>
        <v>4</v>
      </c>
      <c r="AW177">
        <f>'Encuesta de Satisfacción de (2'!AY176</f>
        <v>4</v>
      </c>
      <c r="AX177">
        <f>'Encuesta de Satisfacción de (2'!AZ176</f>
        <v>5</v>
      </c>
      <c r="AY177">
        <f>'Encuesta de Satisfacción de (2'!BA176</f>
        <v>5</v>
      </c>
      <c r="AZ177">
        <f>'Encuesta de Satisfacción de (2'!BB176</f>
        <v>5</v>
      </c>
      <c r="BA177">
        <f>'Encuesta de Satisfacción de (2'!BC176</f>
        <v>4</v>
      </c>
      <c r="BB177">
        <f>'Encuesta de Satisfacción de (2'!BD176</f>
        <v>5</v>
      </c>
      <c r="BC177">
        <f>'Encuesta de Satisfacción de (2'!BE176</f>
        <v>4</v>
      </c>
      <c r="BD177">
        <f>'Encuesta de Satisfacción de (2'!BF176</f>
        <v>5</v>
      </c>
      <c r="BE177" t="str">
        <f>'Encuesta de Satisfacción de (2'!BG176</f>
        <v>No</v>
      </c>
      <c r="BF177" t="str">
        <f>'Encuesta de Satisfacción de (2'!BH176</f>
        <v>Sí</v>
      </c>
      <c r="BG177" t="str">
        <f>'Encuesta de Satisfacción de (2'!BI176</f>
        <v>No</v>
      </c>
      <c r="BH177" t="str">
        <f>'Encuesta de Satisfacción de (2'!BJ176</f>
        <v>Sí</v>
      </c>
      <c r="BI177" t="str">
        <f>'Encuesta de Satisfacción de (2'!BK176</f>
        <v>Sí</v>
      </c>
      <c r="BJ177" t="str">
        <f>'Encuesta de Satisfacción de (2'!BL176</f>
        <v>No</v>
      </c>
      <c r="BK177" t="str">
        <f>'Encuesta de Satisfacción de (2'!BM176</f>
        <v>No</v>
      </c>
      <c r="BL177" t="str">
        <f>'Encuesta de Satisfacción de (2'!BN176</f>
        <v>No</v>
      </c>
      <c r="BM177">
        <f>'Encuesta de Satisfacción de (2'!BO176</f>
        <v>5</v>
      </c>
      <c r="BN177">
        <f>'Encuesta de Satisfacción de (2'!BP176</f>
        <v>5</v>
      </c>
      <c r="BO177">
        <f>'Encuesta de Satisfacción de (2'!BQ176</f>
        <v>5</v>
      </c>
      <c r="BP177">
        <f>'Encuesta de Satisfacción de (2'!BR176</f>
        <v>5</v>
      </c>
      <c r="BQ177">
        <f>'Encuesta de Satisfacción de (2'!BS176</f>
        <v>5</v>
      </c>
      <c r="BR177">
        <f>'Encuesta de Satisfacción de (2'!BT176</f>
        <v>5</v>
      </c>
      <c r="BS177">
        <f>'Encuesta de Satisfacción de (2'!BU176</f>
        <v>4</v>
      </c>
      <c r="BT177" t="str">
        <f>'Encuesta de Satisfacción de (2'!BV176</f>
        <v>No</v>
      </c>
      <c r="BU177" t="str">
        <f>'Encuesta de Satisfacción de (2'!BW176</f>
        <v>No</v>
      </c>
      <c r="BV177">
        <f>'Encuesta de Satisfacción de (2'!BX176</f>
        <v>0</v>
      </c>
      <c r="BW177">
        <f>'Encuesta de Satisfacción de (2'!BY176</f>
        <v>4</v>
      </c>
      <c r="BX177">
        <f>'Encuesta de Satisfacción de (2'!BZ176</f>
        <v>5</v>
      </c>
      <c r="BY177" t="str">
        <f>'Encuesta de Satisfacción de (2'!CA176</f>
        <v>Muy satisfecho</v>
      </c>
      <c r="BZ177">
        <f>'Encuesta de Satisfacción de (2'!CB176</f>
        <v>0</v>
      </c>
      <c r="CA177" t="str">
        <f>'Encuesta de Satisfacción de (2'!CC176</f>
        <v>No</v>
      </c>
      <c r="CB177" t="str">
        <f>'Encuesta de Satisfacción de (2'!CD176</f>
        <v>2021-22</v>
      </c>
      <c r="CC177" t="str">
        <f>'Encuesta de Satisfacción de (2'!CE176</f>
        <v>MUJER</v>
      </c>
      <c r="CD177" t="str">
        <f>'Encuesta de Satisfacción de (2'!CF176</f>
        <v>GRADO</v>
      </c>
      <c r="CE177" t="str">
        <f>'Encuesta de Satisfacción de (2'!CG176</f>
        <v>0800</v>
      </c>
      <c r="CF177" t="str">
        <f>'Encuesta de Satisfacción de (2'!CH176</f>
        <v>GRADO EN BELLAS ARTES</v>
      </c>
      <c r="CG177">
        <f>'Encuesta de Satisfacción de (2'!CI176</f>
        <v>166</v>
      </c>
      <c r="CH177" t="str">
        <f>'Encuesta de Satisfacción de (2'!CJ176</f>
        <v>FACULTAD DE BELLAS ARTES</v>
      </c>
      <c r="CI177">
        <f>'Encuesta de Satisfacción de (2'!CK176</f>
        <v>0</v>
      </c>
      <c r="CJ177">
        <f>'Encuesta de Satisfacción de (2'!CL176</f>
        <v>0</v>
      </c>
      <c r="CK177" t="str">
        <f>VLOOKUP(CH177,CENTROS!$A$2:$B$27,2,FALSE)</f>
        <v>BBA</v>
      </c>
      <c r="CL177" t="str">
        <f>VLOOKUP(CH177,CENTROS!$A$2:$C$27,3,FALSE)</f>
        <v>Humanidades</v>
      </c>
      <c r="CN177">
        <f t="shared" si="115"/>
        <v>7.5</v>
      </c>
      <c r="CO177">
        <f t="shared" si="116"/>
        <v>7.5</v>
      </c>
      <c r="CP177">
        <f t="shared" si="117"/>
        <v>7.5</v>
      </c>
      <c r="CQ177">
        <f t="shared" si="118"/>
        <v>5</v>
      </c>
      <c r="CR177">
        <f t="shared" si="119"/>
        <v>7.5</v>
      </c>
      <c r="CS177">
        <f t="shared" si="120"/>
        <v>7.5</v>
      </c>
      <c r="CT177">
        <f t="shared" si="121"/>
        <v>7.5</v>
      </c>
      <c r="CU177">
        <f t="shared" si="122"/>
        <v>7.5</v>
      </c>
      <c r="CV177">
        <f t="shared" si="123"/>
        <v>10</v>
      </c>
      <c r="CW177">
        <f t="shared" si="124"/>
        <v>10</v>
      </c>
      <c r="CX177">
        <f t="shared" si="125"/>
        <v>10</v>
      </c>
      <c r="CY177">
        <f t="shared" si="126"/>
        <v>7.5</v>
      </c>
      <c r="CZ177">
        <f t="shared" si="127"/>
        <v>10</v>
      </c>
      <c r="DA177">
        <f t="shared" si="128"/>
        <v>7.5</v>
      </c>
      <c r="DB177">
        <f t="shared" si="129"/>
        <v>10</v>
      </c>
      <c r="DC177">
        <f t="shared" si="130"/>
        <v>10</v>
      </c>
      <c r="DD177">
        <f t="shared" si="131"/>
        <v>10</v>
      </c>
      <c r="DE177">
        <f t="shared" si="132"/>
        <v>10</v>
      </c>
      <c r="DF177">
        <f t="shared" si="133"/>
        <v>10</v>
      </c>
      <c r="DG177">
        <f t="shared" si="134"/>
        <v>10</v>
      </c>
      <c r="DH177">
        <f t="shared" si="135"/>
        <v>10</v>
      </c>
      <c r="DI177">
        <f t="shared" si="136"/>
        <v>7.5</v>
      </c>
      <c r="DJ177">
        <f t="shared" si="137"/>
        <v>7.5</v>
      </c>
      <c r="DK177">
        <f t="shared" si="138"/>
        <v>10</v>
      </c>
      <c r="DL177">
        <f t="shared" si="139"/>
        <v>10</v>
      </c>
    </row>
    <row r="178" spans="1:116" x14ac:dyDescent="0.2">
      <c r="A178" t="str">
        <f>'Encuesta de Satisfacción de (2'!C177</f>
        <v>Muy frecuentemente (3 o más veces por semana)</v>
      </c>
      <c r="B178" t="str">
        <f>'Encuesta de Satisfacción de (2'!D177</f>
        <v>Muy frecuentemente (3 o más veces por semana)</v>
      </c>
      <c r="C178" t="str">
        <f>'Encuesta de Satisfacción de (2'!E177</f>
        <v>F.  Geografía e Historia</v>
      </c>
      <c r="D178">
        <f>'Encuesta de Satisfacción de (2'!F177</f>
        <v>0</v>
      </c>
      <c r="E178">
        <f>'Encuesta de Satisfacción de (2'!G177</f>
        <v>0</v>
      </c>
      <c r="F178">
        <f>'Encuesta de Satisfacción de (2'!H177</f>
        <v>0</v>
      </c>
      <c r="G178">
        <f>'Encuesta de Satisfacción de (2'!I177</f>
        <v>0</v>
      </c>
      <c r="H178">
        <f>'Encuesta de Satisfacción de (2'!J177</f>
        <v>0</v>
      </c>
      <c r="I178">
        <f>'Encuesta de Satisfacción de (2'!K177</f>
        <v>0</v>
      </c>
      <c r="J178">
        <f>'Encuesta de Satisfacción de (2'!L177</f>
        <v>0</v>
      </c>
      <c r="K178">
        <f>'Encuesta de Satisfacción de (2'!M177</f>
        <v>0</v>
      </c>
      <c r="L178">
        <f>'Encuesta de Satisfacción de (2'!N177</f>
        <v>0</v>
      </c>
      <c r="M178">
        <f>'Encuesta de Satisfacción de (2'!O177</f>
        <v>0</v>
      </c>
      <c r="N178">
        <f>'Encuesta de Satisfacción de (2'!P177</f>
        <v>0</v>
      </c>
      <c r="O178">
        <f>'Encuesta de Satisfacción de (2'!Q177</f>
        <v>0</v>
      </c>
      <c r="P178">
        <f>'Encuesta de Satisfacción de (2'!R177</f>
        <v>0</v>
      </c>
      <c r="Q178">
        <f>'Encuesta de Satisfacción de (2'!S177</f>
        <v>0</v>
      </c>
      <c r="R178">
        <f>'Encuesta de Satisfacción de (2'!T177</f>
        <v>0</v>
      </c>
      <c r="S178">
        <f>'Encuesta de Satisfacción de (2'!U177</f>
        <v>0</v>
      </c>
      <c r="T178">
        <f>'Encuesta de Satisfacción de (2'!V177</f>
        <v>0</v>
      </c>
      <c r="U178">
        <f>'Encuesta de Satisfacción de (2'!W177</f>
        <v>0</v>
      </c>
      <c r="V178">
        <f>'Encuesta de Satisfacción de (2'!X177</f>
        <v>0</v>
      </c>
      <c r="W178">
        <f>'Encuesta de Satisfacción de (2'!Y177</f>
        <v>0</v>
      </c>
      <c r="X178">
        <f>'Encuesta de Satisfacción de (2'!Z177</f>
        <v>0</v>
      </c>
      <c r="Y178">
        <f>'Encuesta de Satisfacción de (2'!AA177</f>
        <v>0</v>
      </c>
      <c r="Z178">
        <f>'Encuesta de Satisfacción de (2'!AB177</f>
        <v>0</v>
      </c>
      <c r="AA178">
        <f>'Encuesta de Satisfacción de (2'!AC177</f>
        <v>0</v>
      </c>
      <c r="AB178">
        <f>'Encuesta de Satisfacción de (2'!AD177</f>
        <v>0</v>
      </c>
      <c r="AC178">
        <f>'Encuesta de Satisfacción de (2'!AE177</f>
        <v>0</v>
      </c>
      <c r="AD178">
        <f>'Encuesta de Satisfacción de (2'!AF177</f>
        <v>0</v>
      </c>
      <c r="AE178" t="str">
        <f>'Encuesta de Satisfacción de (2'!AG177</f>
        <v>Universidad Carlos III DE LEGANÉS</v>
      </c>
      <c r="AF178">
        <f>'Encuesta de Satisfacción de (2'!AH177</f>
        <v>1</v>
      </c>
      <c r="AG178">
        <f>'Encuesta de Satisfacción de (2'!AI177</f>
        <v>4</v>
      </c>
      <c r="AH178">
        <f>'Encuesta de Satisfacción de (2'!AJ177</f>
        <v>2</v>
      </c>
      <c r="AI178">
        <f>'Encuesta de Satisfacción de (2'!AK177</f>
        <v>3</v>
      </c>
      <c r="AJ178">
        <f>'Encuesta de Satisfacción de (2'!AL177</f>
        <v>1</v>
      </c>
      <c r="AK178" t="str">
        <f>'Encuesta de Satisfacción de (2'!AM177</f>
        <v>Sí</v>
      </c>
      <c r="AL178" t="str">
        <f>'Encuesta de Satisfacción de (2'!AN177</f>
        <v>Sí</v>
      </c>
      <c r="AM178">
        <f>'Encuesta de Satisfacción de (2'!AO177</f>
        <v>5</v>
      </c>
      <c r="AN178">
        <f>'Encuesta de Satisfacción de (2'!AP177</f>
        <v>2</v>
      </c>
      <c r="AO178">
        <f>'Encuesta de Satisfacción de (2'!AQ177</f>
        <v>2</v>
      </c>
      <c r="AP178">
        <f>'Encuesta de Satisfacción de (2'!AR177</f>
        <v>5</v>
      </c>
      <c r="AQ178">
        <f>'Encuesta de Satisfacción de (2'!AS177</f>
        <v>1</v>
      </c>
      <c r="AR178">
        <f>'Encuesta de Satisfacción de (2'!AT177</f>
        <v>5</v>
      </c>
      <c r="AS178">
        <f>'Encuesta de Satisfacción de (2'!AU177</f>
        <v>3</v>
      </c>
      <c r="AT178">
        <f>'Encuesta de Satisfacción de (2'!AV177</f>
        <v>3</v>
      </c>
      <c r="AU178">
        <f>'Encuesta de Satisfacción de (2'!AW177</f>
        <v>2</v>
      </c>
      <c r="AV178">
        <f>'Encuesta de Satisfacción de (2'!AX177</f>
        <v>1</v>
      </c>
      <c r="AW178">
        <f>'Encuesta de Satisfacción de (2'!AY177</f>
        <v>1</v>
      </c>
      <c r="AX178">
        <f>'Encuesta de Satisfacción de (2'!AZ177</f>
        <v>1</v>
      </c>
      <c r="AY178">
        <f>'Encuesta de Satisfacción de (2'!BA177</f>
        <v>2</v>
      </c>
      <c r="AZ178">
        <f>'Encuesta de Satisfacción de (2'!BB177</f>
        <v>2</v>
      </c>
      <c r="BA178">
        <f>'Encuesta de Satisfacción de (2'!BC177</f>
        <v>2</v>
      </c>
      <c r="BB178">
        <f>'Encuesta de Satisfacción de (2'!BD177</f>
        <v>1</v>
      </c>
      <c r="BC178">
        <f>'Encuesta de Satisfacción de (2'!BE177</f>
        <v>2</v>
      </c>
      <c r="BD178">
        <f>'Encuesta de Satisfacción de (2'!BF177</f>
        <v>1</v>
      </c>
      <c r="BE178" t="str">
        <f>'Encuesta de Satisfacción de (2'!BG177</f>
        <v>No</v>
      </c>
      <c r="BF178" t="str">
        <f>'Encuesta de Satisfacción de (2'!BH177</f>
        <v>Sí</v>
      </c>
      <c r="BG178" t="str">
        <f>'Encuesta de Satisfacción de (2'!BI177</f>
        <v>No</v>
      </c>
      <c r="BH178" t="str">
        <f>'Encuesta de Satisfacción de (2'!BJ177</f>
        <v>No</v>
      </c>
      <c r="BI178" t="str">
        <f>'Encuesta de Satisfacción de (2'!BK177</f>
        <v>No</v>
      </c>
      <c r="BJ178" t="str">
        <f>'Encuesta de Satisfacción de (2'!BL177</f>
        <v>No</v>
      </c>
      <c r="BK178" t="str">
        <f>'Encuesta de Satisfacción de (2'!BM177</f>
        <v>No</v>
      </c>
      <c r="BL178" t="str">
        <f>'Encuesta de Satisfacción de (2'!BN177</f>
        <v>No</v>
      </c>
      <c r="BM178">
        <f>'Encuesta de Satisfacción de (2'!BO177</f>
        <v>3</v>
      </c>
      <c r="BN178">
        <f>'Encuesta de Satisfacción de (2'!BP177</f>
        <v>1</v>
      </c>
      <c r="BO178">
        <f>'Encuesta de Satisfacción de (2'!BQ177</f>
        <v>2</v>
      </c>
      <c r="BP178">
        <f>'Encuesta de Satisfacción de (2'!BR177</f>
        <v>1</v>
      </c>
      <c r="BQ178">
        <f>'Encuesta de Satisfacción de (2'!BS177</f>
        <v>4</v>
      </c>
      <c r="BR178">
        <f>'Encuesta de Satisfacción de (2'!BT177</f>
        <v>5</v>
      </c>
      <c r="BS178">
        <f>'Encuesta de Satisfacción de (2'!BU177</f>
        <v>1</v>
      </c>
      <c r="BT178" t="str">
        <f>'Encuesta de Satisfacción de (2'!BV177</f>
        <v>Sí</v>
      </c>
      <c r="BU178" t="str">
        <f>'Encuesta de Satisfacción de (2'!BW177</f>
        <v>Sí</v>
      </c>
      <c r="BV178" t="str">
        <f>'Encuesta de Satisfacción de (2'!BX177</f>
        <v>Poco útil</v>
      </c>
      <c r="BW178">
        <f>'Encuesta de Satisfacción de (2'!BY177</f>
        <v>2</v>
      </c>
      <c r="BX178">
        <f>'Encuesta de Satisfacción de (2'!BZ177</f>
        <v>2</v>
      </c>
      <c r="BY178" t="str">
        <f>'Encuesta de Satisfacción de (2'!CA177</f>
        <v>Insatisfecho</v>
      </c>
      <c r="BZ178" t="str">
        <f>'Encuesta de Satisfacción de (2'!CB177</f>
        <v>Menos depósito y más libros en sala. Es un horror ese aspecto. Otro sería que la biblioteca de geografía e historia abriera en periodo de exámenes porque la Zambrano no tiene especialización en historia. Por último , deberían abrir en horario lectivo, es decir, a las 8.30 puesto que las clases empiezan a esa hora y muchos de nosotros no disponemos de ordenadores portátiles y tenemos que pedirlos prestados. Es un sesgo de clase muy alto. Para finalizar, la biblioteca debería abrir hasta las 21.00 como muchas otras de la facultad.</v>
      </c>
      <c r="CA178" t="str">
        <f>'Encuesta de Satisfacción de (2'!CC177</f>
        <v>No</v>
      </c>
      <c r="CB178" t="str">
        <f>'Encuesta de Satisfacción de (2'!CD177</f>
        <v>2021-22</v>
      </c>
      <c r="CC178" t="str">
        <f>'Encuesta de Satisfacción de (2'!CE177</f>
        <v>MUJER</v>
      </c>
      <c r="CD178" t="str">
        <f>'Encuesta de Satisfacción de (2'!CF177</f>
        <v>GRADO</v>
      </c>
      <c r="CE178" t="str">
        <f>'Encuesta de Satisfacción de (2'!CG177</f>
        <v>0828</v>
      </c>
      <c r="CF178" t="str">
        <f>'Encuesta de Satisfacción de (2'!CH177</f>
        <v>GRADO EN HISTORIA</v>
      </c>
      <c r="CG178">
        <f>'Encuesta de Satisfacción de (2'!CI177</f>
        <v>107</v>
      </c>
      <c r="CH178" t="str">
        <f>'Encuesta de Satisfacción de (2'!CJ177</f>
        <v>FACULTAD DE GEOGRAFÍA E HISTORIA</v>
      </c>
      <c r="CI178">
        <f>'Encuesta de Satisfacción de (2'!CK177</f>
        <v>0</v>
      </c>
      <c r="CJ178">
        <f>'Encuesta de Satisfacción de (2'!CL177</f>
        <v>0</v>
      </c>
      <c r="CK178" t="str">
        <f>VLOOKUP(CH178,CENTROS!$A$2:$B$27,2,FALSE)</f>
        <v>GHI</v>
      </c>
      <c r="CL178" t="str">
        <f>VLOOKUP(CH178,CENTROS!$A$2:$C$27,3,FALSE)</f>
        <v>Humanidades</v>
      </c>
      <c r="CN178">
        <f t="shared" si="115"/>
        <v>0</v>
      </c>
      <c r="CO178">
        <f t="shared" si="116"/>
        <v>7.5</v>
      </c>
      <c r="CP178">
        <f t="shared" si="117"/>
        <v>2.5</v>
      </c>
      <c r="CQ178">
        <f t="shared" si="118"/>
        <v>5</v>
      </c>
      <c r="CR178">
        <f t="shared" si="119"/>
        <v>0</v>
      </c>
      <c r="CS178">
        <f t="shared" si="120"/>
        <v>2.5</v>
      </c>
      <c r="CT178">
        <f t="shared" si="121"/>
        <v>0</v>
      </c>
      <c r="CU178">
        <f t="shared" si="122"/>
        <v>0</v>
      </c>
      <c r="CV178">
        <f t="shared" si="123"/>
        <v>0</v>
      </c>
      <c r="CW178">
        <f t="shared" si="124"/>
        <v>2.5</v>
      </c>
      <c r="CX178">
        <f t="shared" si="125"/>
        <v>2.5</v>
      </c>
      <c r="CY178">
        <f t="shared" si="126"/>
        <v>2.5</v>
      </c>
      <c r="CZ178">
        <f t="shared" si="127"/>
        <v>0</v>
      </c>
      <c r="DA178">
        <f t="shared" si="128"/>
        <v>2.5</v>
      </c>
      <c r="DB178">
        <f t="shared" si="129"/>
        <v>0</v>
      </c>
      <c r="DC178">
        <f t="shared" si="130"/>
        <v>5</v>
      </c>
      <c r="DD178">
        <f t="shared" si="131"/>
        <v>0</v>
      </c>
      <c r="DE178">
        <f t="shared" si="132"/>
        <v>2.5</v>
      </c>
      <c r="DF178">
        <f t="shared" si="133"/>
        <v>0</v>
      </c>
      <c r="DG178">
        <f t="shared" si="134"/>
        <v>7.5</v>
      </c>
      <c r="DH178">
        <f t="shared" si="135"/>
        <v>10</v>
      </c>
      <c r="DI178">
        <f t="shared" si="136"/>
        <v>0</v>
      </c>
      <c r="DJ178">
        <f t="shared" si="137"/>
        <v>2.5</v>
      </c>
      <c r="DK178">
        <f t="shared" si="138"/>
        <v>2.5</v>
      </c>
      <c r="DL178">
        <f t="shared" si="139"/>
        <v>2.5</v>
      </c>
    </row>
    <row r="179" spans="1:116" x14ac:dyDescent="0.2">
      <c r="A179" t="str">
        <f>'Encuesta de Satisfacción de (2'!C178</f>
        <v>De vez en cuando (1 o 2 veces al mes)</v>
      </c>
      <c r="B179" t="str">
        <f>'Encuesta de Satisfacción de (2'!D178</f>
        <v>De vez en cuando (1 o 2 veces al mes)</v>
      </c>
      <c r="C179" t="str">
        <f>'Encuesta de Satisfacción de (2'!E178</f>
        <v>F.  Psicología</v>
      </c>
      <c r="D179">
        <f>'Encuesta de Satisfacción de (2'!F178</f>
        <v>0</v>
      </c>
      <c r="E179">
        <f>'Encuesta de Satisfacción de (2'!G178</f>
        <v>0</v>
      </c>
      <c r="F179">
        <f>'Encuesta de Satisfacción de (2'!H178</f>
        <v>0</v>
      </c>
      <c r="G179">
        <f>'Encuesta de Satisfacción de (2'!I178</f>
        <v>0</v>
      </c>
      <c r="H179">
        <f>'Encuesta de Satisfacción de (2'!J178</f>
        <v>0</v>
      </c>
      <c r="I179">
        <f>'Encuesta de Satisfacción de (2'!K178</f>
        <v>0</v>
      </c>
      <c r="J179">
        <f>'Encuesta de Satisfacción de (2'!L178</f>
        <v>0</v>
      </c>
      <c r="K179">
        <f>'Encuesta de Satisfacción de (2'!M178</f>
        <v>0</v>
      </c>
      <c r="L179">
        <f>'Encuesta de Satisfacción de (2'!N178</f>
        <v>0</v>
      </c>
      <c r="M179">
        <f>'Encuesta de Satisfacción de (2'!O178</f>
        <v>0</v>
      </c>
      <c r="N179">
        <f>'Encuesta de Satisfacción de (2'!P178</f>
        <v>0</v>
      </c>
      <c r="O179">
        <f>'Encuesta de Satisfacción de (2'!Q178</f>
        <v>0</v>
      </c>
      <c r="P179">
        <f>'Encuesta de Satisfacción de (2'!R178</f>
        <v>0</v>
      </c>
      <c r="Q179">
        <f>'Encuesta de Satisfacción de (2'!S178</f>
        <v>0</v>
      </c>
      <c r="R179">
        <f>'Encuesta de Satisfacción de (2'!T178</f>
        <v>0</v>
      </c>
      <c r="S179">
        <f>'Encuesta de Satisfacción de (2'!U178</f>
        <v>0</v>
      </c>
      <c r="T179">
        <f>'Encuesta de Satisfacción de (2'!V178</f>
        <v>0</v>
      </c>
      <c r="U179">
        <f>'Encuesta de Satisfacción de (2'!W178</f>
        <v>0</v>
      </c>
      <c r="V179">
        <f>'Encuesta de Satisfacción de (2'!X178</f>
        <v>0</v>
      </c>
      <c r="W179">
        <f>'Encuesta de Satisfacción de (2'!Y178</f>
        <v>0</v>
      </c>
      <c r="X179">
        <f>'Encuesta de Satisfacción de (2'!Z178</f>
        <v>0</v>
      </c>
      <c r="Y179">
        <f>'Encuesta de Satisfacción de (2'!AA178</f>
        <v>0</v>
      </c>
      <c r="Z179">
        <f>'Encuesta de Satisfacción de (2'!AB178</f>
        <v>0</v>
      </c>
      <c r="AA179">
        <f>'Encuesta de Satisfacción de (2'!AC178</f>
        <v>0</v>
      </c>
      <c r="AB179">
        <f>'Encuesta de Satisfacción de (2'!AD178</f>
        <v>0</v>
      </c>
      <c r="AC179">
        <f>'Encuesta de Satisfacción de (2'!AE178</f>
        <v>0</v>
      </c>
      <c r="AD179">
        <f>'Encuesta de Satisfacción de (2'!AF178</f>
        <v>0</v>
      </c>
      <c r="AE179">
        <f>'Encuesta de Satisfacción de (2'!AG178</f>
        <v>0</v>
      </c>
      <c r="AF179">
        <f>'Encuesta de Satisfacción de (2'!AH178</f>
        <v>2</v>
      </c>
      <c r="AG179">
        <f>'Encuesta de Satisfacción de (2'!AI178</f>
        <v>4</v>
      </c>
      <c r="AH179">
        <f>'Encuesta de Satisfacción de (2'!AJ178</f>
        <v>4</v>
      </c>
      <c r="AI179">
        <f>'Encuesta de Satisfacción de (2'!AK178</f>
        <v>3</v>
      </c>
      <c r="AJ179">
        <f>'Encuesta de Satisfacción de (2'!AL178</f>
        <v>3</v>
      </c>
      <c r="AK179" t="str">
        <f>'Encuesta de Satisfacción de (2'!AM178</f>
        <v>No</v>
      </c>
      <c r="AL179" t="str">
        <f>'Encuesta de Satisfacción de (2'!AN178</f>
        <v>Sí</v>
      </c>
      <c r="AM179">
        <f>'Encuesta de Satisfacción de (2'!AO178</f>
        <v>1</v>
      </c>
      <c r="AN179">
        <f>'Encuesta de Satisfacción de (2'!AP178</f>
        <v>1</v>
      </c>
      <c r="AO179">
        <f>'Encuesta de Satisfacción de (2'!AQ178</f>
        <v>3</v>
      </c>
      <c r="AP179">
        <f>'Encuesta de Satisfacción de (2'!AR178</f>
        <v>1</v>
      </c>
      <c r="AQ179">
        <f>'Encuesta de Satisfacción de (2'!AS178</f>
        <v>2</v>
      </c>
      <c r="AR179">
        <f>'Encuesta de Satisfacción de (2'!AT178</f>
        <v>5</v>
      </c>
      <c r="AS179">
        <f>'Encuesta de Satisfacción de (2'!AU178</f>
        <v>3</v>
      </c>
      <c r="AT179">
        <f>'Encuesta de Satisfacción de (2'!AV178</f>
        <v>5</v>
      </c>
      <c r="AU179">
        <f>'Encuesta de Satisfacción de (2'!AW178</f>
        <v>4</v>
      </c>
      <c r="AV179">
        <f>'Encuesta de Satisfacción de (2'!AX178</f>
        <v>0</v>
      </c>
      <c r="AW179">
        <f>'Encuesta de Satisfacción de (2'!AY178</f>
        <v>1</v>
      </c>
      <c r="AX179">
        <f>'Encuesta de Satisfacción de (2'!AZ178</f>
        <v>1</v>
      </c>
      <c r="AY179">
        <f>'Encuesta de Satisfacción de (2'!BA178</f>
        <v>5</v>
      </c>
      <c r="AZ179">
        <f>'Encuesta de Satisfacción de (2'!BB178</f>
        <v>1</v>
      </c>
      <c r="BA179">
        <f>'Encuesta de Satisfacción de (2'!BC178</f>
        <v>3</v>
      </c>
      <c r="BB179">
        <f>'Encuesta de Satisfacción de (2'!BD178</f>
        <v>3</v>
      </c>
      <c r="BC179">
        <f>'Encuesta de Satisfacción de (2'!BE178</f>
        <v>2</v>
      </c>
      <c r="BD179">
        <f>'Encuesta de Satisfacción de (2'!BF178</f>
        <v>5</v>
      </c>
      <c r="BE179" t="str">
        <f>'Encuesta de Satisfacción de (2'!BG178</f>
        <v>No</v>
      </c>
      <c r="BF179" t="str">
        <f>'Encuesta de Satisfacción de (2'!BH178</f>
        <v>No</v>
      </c>
      <c r="BG179" t="str">
        <f>'Encuesta de Satisfacción de (2'!BI178</f>
        <v>No</v>
      </c>
      <c r="BH179" t="str">
        <f>'Encuesta de Satisfacción de (2'!BJ178</f>
        <v>No</v>
      </c>
      <c r="BI179" t="str">
        <f>'Encuesta de Satisfacción de (2'!BK178</f>
        <v>Sí</v>
      </c>
      <c r="BJ179" t="str">
        <f>'Encuesta de Satisfacción de (2'!BL178</f>
        <v>No</v>
      </c>
      <c r="BK179" t="str">
        <f>'Encuesta de Satisfacción de (2'!BM178</f>
        <v>No</v>
      </c>
      <c r="BL179" t="str">
        <f>'Encuesta de Satisfacción de (2'!BN178</f>
        <v>No</v>
      </c>
      <c r="BM179">
        <f>'Encuesta de Satisfacción de (2'!BO178</f>
        <v>5</v>
      </c>
      <c r="BN179">
        <f>'Encuesta de Satisfacción de (2'!BP178</f>
        <v>5</v>
      </c>
      <c r="BO179">
        <f>'Encuesta de Satisfacción de (2'!BQ178</f>
        <v>5</v>
      </c>
      <c r="BP179">
        <f>'Encuesta de Satisfacción de (2'!BR178</f>
        <v>5</v>
      </c>
      <c r="BQ179">
        <f>'Encuesta de Satisfacción de (2'!BS178</f>
        <v>5</v>
      </c>
      <c r="BR179">
        <f>'Encuesta de Satisfacción de (2'!BT178</f>
        <v>5</v>
      </c>
      <c r="BS179">
        <f>'Encuesta de Satisfacción de (2'!BU178</f>
        <v>3</v>
      </c>
      <c r="BT179" t="str">
        <f>'Encuesta de Satisfacción de (2'!BV178</f>
        <v>Sí</v>
      </c>
      <c r="BU179" t="str">
        <f>'Encuesta de Satisfacción de (2'!BW178</f>
        <v>No</v>
      </c>
      <c r="BV179">
        <f>'Encuesta de Satisfacción de (2'!BX178</f>
        <v>0</v>
      </c>
      <c r="BW179">
        <f>'Encuesta de Satisfacción de (2'!BY178</f>
        <v>4</v>
      </c>
      <c r="BX179">
        <f>'Encuesta de Satisfacción de (2'!BZ178</f>
        <v>4</v>
      </c>
      <c r="BY179" t="str">
        <f>'Encuesta de Satisfacción de (2'!CA178</f>
        <v>Satisfecho</v>
      </c>
      <c r="BZ179" t="str">
        <f>'Encuesta de Satisfacción de (2'!CB178</f>
        <v>El buscador Cisne es incomodísimo, resulta impresionante la de veces que busco algo que en realidad está y no consigo encontrarlo hasta que no lo busco de una manera suuuper específica.
En general, el resto muy bien, pero si tenemos facultad de informática, usémosla para algo</v>
      </c>
      <c r="CA179" t="str">
        <f>'Encuesta de Satisfacción de (2'!CC178</f>
        <v>No</v>
      </c>
      <c r="CB179" t="str">
        <f>'Encuesta de Satisfacción de (2'!CD178</f>
        <v>2021-22</v>
      </c>
      <c r="CC179" t="str">
        <f>'Encuesta de Satisfacción de (2'!CE178</f>
        <v>MUJER</v>
      </c>
      <c r="CD179" t="str">
        <f>'Encuesta de Satisfacción de (2'!CF178</f>
        <v>GRADO</v>
      </c>
      <c r="CE179" t="str">
        <f>'Encuesta de Satisfacción de (2'!CG178</f>
        <v>DT37</v>
      </c>
      <c r="CF179" t="str">
        <f>'Encuesta de Satisfacción de (2'!CH178</f>
        <v>DOBLE GRADO PSICOLOGÍA-LOGOPEDIA (2020)</v>
      </c>
      <c r="CG179">
        <f>'Encuesta de Satisfacción de (2'!CI178</f>
        <v>103</v>
      </c>
      <c r="CH179" t="str">
        <f>'Encuesta de Satisfacción de (2'!CJ178</f>
        <v>FACULTAD DE PSICOLOGÍA</v>
      </c>
      <c r="CI179">
        <f>'Encuesta de Satisfacción de (2'!CK178</f>
        <v>0</v>
      </c>
      <c r="CJ179">
        <f>'Encuesta de Satisfacción de (2'!CL178</f>
        <v>0</v>
      </c>
      <c r="CK179" t="str">
        <f>VLOOKUP(CH179,CENTROS!$A$2:$B$27,2,FALSE)</f>
        <v>PSI</v>
      </c>
      <c r="CL179" t="str">
        <f>VLOOKUP(CH179,CENTROS!$A$2:$C$27,3,FALSE)</f>
        <v>Ciencias de la Salud</v>
      </c>
      <c r="CN179">
        <f t="shared" si="115"/>
        <v>2.5</v>
      </c>
      <c r="CO179">
        <f t="shared" si="116"/>
        <v>7.5</v>
      </c>
      <c r="CP179">
        <f t="shared" si="117"/>
        <v>7.5</v>
      </c>
      <c r="CQ179">
        <f t="shared" si="118"/>
        <v>5</v>
      </c>
      <c r="CR179">
        <f t="shared" si="119"/>
        <v>5</v>
      </c>
      <c r="CS179">
        <f t="shared" si="120"/>
        <v>7.5</v>
      </c>
      <c r="CT179" t="b">
        <f t="shared" si="121"/>
        <v>0</v>
      </c>
      <c r="CU179">
        <f t="shared" si="122"/>
        <v>0</v>
      </c>
      <c r="CV179">
        <f t="shared" si="123"/>
        <v>0</v>
      </c>
      <c r="CW179">
        <f t="shared" si="124"/>
        <v>10</v>
      </c>
      <c r="CX179">
        <f t="shared" si="125"/>
        <v>0</v>
      </c>
      <c r="CY179">
        <f t="shared" si="126"/>
        <v>5</v>
      </c>
      <c r="CZ179">
        <f t="shared" si="127"/>
        <v>5</v>
      </c>
      <c r="DA179">
        <f t="shared" si="128"/>
        <v>2.5</v>
      </c>
      <c r="DB179">
        <f t="shared" si="129"/>
        <v>10</v>
      </c>
      <c r="DC179">
        <f t="shared" si="130"/>
        <v>10</v>
      </c>
      <c r="DD179">
        <f t="shared" si="131"/>
        <v>10</v>
      </c>
      <c r="DE179">
        <f t="shared" si="132"/>
        <v>10</v>
      </c>
      <c r="DF179">
        <f t="shared" si="133"/>
        <v>10</v>
      </c>
      <c r="DG179">
        <f t="shared" si="134"/>
        <v>10</v>
      </c>
      <c r="DH179">
        <f t="shared" si="135"/>
        <v>10</v>
      </c>
      <c r="DI179">
        <f t="shared" si="136"/>
        <v>5</v>
      </c>
      <c r="DJ179">
        <f t="shared" si="137"/>
        <v>7.5</v>
      </c>
      <c r="DK179">
        <f t="shared" si="138"/>
        <v>7.5</v>
      </c>
      <c r="DL179">
        <f t="shared" si="139"/>
        <v>7.5</v>
      </c>
    </row>
    <row r="180" spans="1:116" x14ac:dyDescent="0.2">
      <c r="A180" t="str">
        <f>'Encuesta de Satisfacción de (2'!C179</f>
        <v>De vez en cuando (1 o 2 veces al mes)</v>
      </c>
      <c r="B180" t="str">
        <f>'Encuesta de Satisfacción de (2'!D179</f>
        <v>Muy frecuentemente (3 o más veces por semana)</v>
      </c>
      <c r="C180" t="str">
        <f>'Encuesta de Satisfacción de (2'!E179</f>
        <v>Biblioteca María Zambrano (Filología / Derecho)</v>
      </c>
      <c r="D180" t="str">
        <f>'Encuesta de Satisfacción de (2'!F179</f>
        <v>F.  Derecho</v>
      </c>
      <c r="E180" t="str">
        <f>'Encuesta de Satisfacción de (2'!G179</f>
        <v>F.  Geografía e Historia</v>
      </c>
      <c r="F180" t="str">
        <f>'Encuesta de Satisfacción de (2'!H179</f>
        <v>F.  Óptica y Optometría</v>
      </c>
      <c r="G180">
        <f>'Encuesta de Satisfacción de (2'!I179</f>
        <v>0</v>
      </c>
      <c r="H180">
        <f>'Encuesta de Satisfacción de (2'!J179</f>
        <v>0</v>
      </c>
      <c r="I180">
        <f>'Encuesta de Satisfacción de (2'!K179</f>
        <v>0</v>
      </c>
      <c r="J180">
        <f>'Encuesta de Satisfacción de (2'!L179</f>
        <v>0</v>
      </c>
      <c r="K180">
        <f>'Encuesta de Satisfacción de (2'!M179</f>
        <v>0</v>
      </c>
      <c r="L180">
        <f>'Encuesta de Satisfacción de (2'!N179</f>
        <v>0</v>
      </c>
      <c r="M180">
        <f>'Encuesta de Satisfacción de (2'!O179</f>
        <v>0</v>
      </c>
      <c r="N180">
        <f>'Encuesta de Satisfacción de (2'!P179</f>
        <v>0</v>
      </c>
      <c r="O180">
        <f>'Encuesta de Satisfacción de (2'!Q179</f>
        <v>0</v>
      </c>
      <c r="P180">
        <f>'Encuesta de Satisfacción de (2'!R179</f>
        <v>0</v>
      </c>
      <c r="Q180">
        <f>'Encuesta de Satisfacción de (2'!S179</f>
        <v>0</v>
      </c>
      <c r="R180">
        <f>'Encuesta de Satisfacción de (2'!T179</f>
        <v>0</v>
      </c>
      <c r="S180">
        <f>'Encuesta de Satisfacción de (2'!U179</f>
        <v>0</v>
      </c>
      <c r="T180">
        <f>'Encuesta de Satisfacción de (2'!V179</f>
        <v>0</v>
      </c>
      <c r="U180">
        <f>'Encuesta de Satisfacción de (2'!W179</f>
        <v>0</v>
      </c>
      <c r="V180">
        <f>'Encuesta de Satisfacción de (2'!X179</f>
        <v>0</v>
      </c>
      <c r="W180">
        <f>'Encuesta de Satisfacción de (2'!Y179</f>
        <v>0</v>
      </c>
      <c r="X180">
        <f>'Encuesta de Satisfacción de (2'!Z179</f>
        <v>0</v>
      </c>
      <c r="Y180">
        <f>'Encuesta de Satisfacción de (2'!AA179</f>
        <v>0</v>
      </c>
      <c r="Z180">
        <f>'Encuesta de Satisfacción de (2'!AB179</f>
        <v>0</v>
      </c>
      <c r="AA180">
        <f>'Encuesta de Satisfacción de (2'!AC179</f>
        <v>0</v>
      </c>
      <c r="AB180">
        <f>'Encuesta de Satisfacción de (2'!AD179</f>
        <v>0</v>
      </c>
      <c r="AC180">
        <f>'Encuesta de Satisfacción de (2'!AE179</f>
        <v>0</v>
      </c>
      <c r="AD180">
        <f>'Encuesta de Satisfacción de (2'!AF179</f>
        <v>0</v>
      </c>
      <c r="AE180" t="str">
        <f>'Encuesta de Satisfacción de (2'!AG179</f>
        <v>Bibliotecas Municipales de Madrid</v>
      </c>
      <c r="AF180">
        <f>'Encuesta de Satisfacción de (2'!AH179</f>
        <v>2</v>
      </c>
      <c r="AG180">
        <f>'Encuesta de Satisfacción de (2'!AI179</f>
        <v>2</v>
      </c>
      <c r="AH180">
        <f>'Encuesta de Satisfacción de (2'!AJ179</f>
        <v>2</v>
      </c>
      <c r="AI180">
        <f>'Encuesta de Satisfacción de (2'!AK179</f>
        <v>2</v>
      </c>
      <c r="AJ180">
        <f>'Encuesta de Satisfacción de (2'!AL179</f>
        <v>2</v>
      </c>
      <c r="AK180" t="str">
        <f>'Encuesta de Satisfacción de (2'!AM179</f>
        <v>No</v>
      </c>
      <c r="AL180" t="str">
        <f>'Encuesta de Satisfacción de (2'!AN179</f>
        <v>Sí</v>
      </c>
      <c r="AM180">
        <f>'Encuesta de Satisfacción de (2'!AO179</f>
        <v>3</v>
      </c>
      <c r="AN180">
        <f>'Encuesta de Satisfacción de (2'!AP179</f>
        <v>5</v>
      </c>
      <c r="AO180">
        <f>'Encuesta de Satisfacción de (2'!AQ179</f>
        <v>4</v>
      </c>
      <c r="AP180">
        <f>'Encuesta de Satisfacción de (2'!AR179</f>
        <v>5</v>
      </c>
      <c r="AQ180">
        <f>'Encuesta de Satisfacción de (2'!AS179</f>
        <v>5</v>
      </c>
      <c r="AR180">
        <f>'Encuesta de Satisfacción de (2'!AT179</f>
        <v>4</v>
      </c>
      <c r="AS180">
        <f>'Encuesta de Satisfacción de (2'!AU179</f>
        <v>5</v>
      </c>
      <c r="AT180">
        <f>'Encuesta de Satisfacción de (2'!AV179</f>
        <v>1</v>
      </c>
      <c r="AU180">
        <f>'Encuesta de Satisfacción de (2'!AW179</f>
        <v>1</v>
      </c>
      <c r="AV180">
        <f>'Encuesta de Satisfacción de (2'!AX179</f>
        <v>2</v>
      </c>
      <c r="AW180">
        <f>'Encuesta de Satisfacción de (2'!AY179</f>
        <v>2</v>
      </c>
      <c r="AX180">
        <f>'Encuesta de Satisfacción de (2'!AZ179</f>
        <v>3</v>
      </c>
      <c r="AY180">
        <f>'Encuesta de Satisfacción de (2'!BA179</f>
        <v>3</v>
      </c>
      <c r="AZ180">
        <f>'Encuesta de Satisfacción de (2'!BB179</f>
        <v>5</v>
      </c>
      <c r="BA180">
        <f>'Encuesta de Satisfacción de (2'!BC179</f>
        <v>3</v>
      </c>
      <c r="BB180">
        <f>'Encuesta de Satisfacción de (2'!BD179</f>
        <v>3</v>
      </c>
      <c r="BC180">
        <f>'Encuesta de Satisfacción de (2'!BE179</f>
        <v>4</v>
      </c>
      <c r="BD180">
        <f>'Encuesta de Satisfacción de (2'!BF179</f>
        <v>3</v>
      </c>
      <c r="BE180" t="str">
        <f>'Encuesta de Satisfacción de (2'!BG179</f>
        <v>No</v>
      </c>
      <c r="BF180" t="str">
        <f>'Encuesta de Satisfacción de (2'!BH179</f>
        <v>Sí</v>
      </c>
      <c r="BG180" t="str">
        <f>'Encuesta de Satisfacción de (2'!BI179</f>
        <v>No</v>
      </c>
      <c r="BH180" t="str">
        <f>'Encuesta de Satisfacción de (2'!BJ179</f>
        <v>No</v>
      </c>
      <c r="BI180" t="str">
        <f>'Encuesta de Satisfacción de (2'!BK179</f>
        <v>No</v>
      </c>
      <c r="BJ180" t="str">
        <f>'Encuesta de Satisfacción de (2'!BL179</f>
        <v>No</v>
      </c>
      <c r="BK180" t="str">
        <f>'Encuesta de Satisfacción de (2'!BM179</f>
        <v>No</v>
      </c>
      <c r="BL180" t="str">
        <f>'Encuesta de Satisfacción de (2'!BN179</f>
        <v>No</v>
      </c>
      <c r="BM180">
        <f>'Encuesta de Satisfacción de (2'!BO179</f>
        <v>3</v>
      </c>
      <c r="BN180">
        <f>'Encuesta de Satisfacción de (2'!BP179</f>
        <v>2</v>
      </c>
      <c r="BO180">
        <f>'Encuesta de Satisfacción de (2'!BQ179</f>
        <v>5</v>
      </c>
      <c r="BP180">
        <f>'Encuesta de Satisfacción de (2'!BR179</f>
        <v>4</v>
      </c>
      <c r="BQ180">
        <f>'Encuesta de Satisfacción de (2'!BS179</f>
        <v>3</v>
      </c>
      <c r="BR180">
        <f>'Encuesta de Satisfacción de (2'!BT179</f>
        <v>4</v>
      </c>
      <c r="BS180">
        <f>'Encuesta de Satisfacción de (2'!BU179</f>
        <v>1</v>
      </c>
      <c r="BT180" t="str">
        <f>'Encuesta de Satisfacción de (2'!BV179</f>
        <v>Sí</v>
      </c>
      <c r="BU180" t="str">
        <f>'Encuesta de Satisfacción de (2'!BW179</f>
        <v>No</v>
      </c>
      <c r="BV180">
        <f>'Encuesta de Satisfacción de (2'!BX179</f>
        <v>0</v>
      </c>
      <c r="BW180">
        <f>'Encuesta de Satisfacción de (2'!BY179</f>
        <v>4</v>
      </c>
      <c r="BX180">
        <f>'Encuesta de Satisfacción de (2'!BZ179</f>
        <v>2</v>
      </c>
      <c r="BY180" t="str">
        <f>'Encuesta de Satisfacción de (2'!CA179</f>
        <v>Normal</v>
      </c>
      <c r="BZ180">
        <f>'Encuesta de Satisfacción de (2'!CB179</f>
        <v>0</v>
      </c>
      <c r="CA180" t="str">
        <f>'Encuesta de Satisfacción de (2'!CC179</f>
        <v>No</v>
      </c>
      <c r="CB180" t="str">
        <f>'Encuesta de Satisfacción de (2'!CD179</f>
        <v>2021-22</v>
      </c>
      <c r="CC180" t="str">
        <f>'Encuesta de Satisfacción de (2'!CE179</f>
        <v>HOMBRE</v>
      </c>
      <c r="CD180" t="str">
        <f>'Encuesta de Satisfacción de (2'!CF179</f>
        <v>GRADO</v>
      </c>
      <c r="CE180" t="str">
        <f>'Encuesta de Satisfacción de (2'!CG179</f>
        <v>0848</v>
      </c>
      <c r="CF180" t="str">
        <f>'Encuesta de Satisfacción de (2'!CH179</f>
        <v>GRADO EN DERECHO</v>
      </c>
      <c r="CG180">
        <f>'Encuesta de Satisfacción de (2'!CI179</f>
        <v>151</v>
      </c>
      <c r="CH180" t="str">
        <f>'Encuesta de Satisfacción de (2'!CJ179</f>
        <v>FACULTAD DE DERECHO</v>
      </c>
      <c r="CI180">
        <f>'Encuesta de Satisfacción de (2'!CK179</f>
        <v>0</v>
      </c>
      <c r="CJ180">
        <f>'Encuesta de Satisfacción de (2'!CL179</f>
        <v>0</v>
      </c>
      <c r="CK180" t="str">
        <f>VLOOKUP(CH180,CENTROS!$A$2:$B$27,2,FALSE)</f>
        <v>DER</v>
      </c>
      <c r="CL180" t="str">
        <f>VLOOKUP(CH180,CENTROS!$A$2:$C$27,3,FALSE)</f>
        <v>Ciencias Sociales</v>
      </c>
      <c r="CN180">
        <f t="shared" si="115"/>
        <v>2.5</v>
      </c>
      <c r="CO180">
        <f t="shared" si="116"/>
        <v>2.5</v>
      </c>
      <c r="CP180">
        <f t="shared" si="117"/>
        <v>2.5</v>
      </c>
      <c r="CQ180">
        <f t="shared" si="118"/>
        <v>2.5</v>
      </c>
      <c r="CR180">
        <f t="shared" si="119"/>
        <v>2.5</v>
      </c>
      <c r="CS180">
        <f t="shared" si="120"/>
        <v>0</v>
      </c>
      <c r="CT180">
        <f t="shared" si="121"/>
        <v>2.5</v>
      </c>
      <c r="CU180">
        <f t="shared" si="122"/>
        <v>2.5</v>
      </c>
      <c r="CV180">
        <f t="shared" si="123"/>
        <v>5</v>
      </c>
      <c r="CW180">
        <f t="shared" si="124"/>
        <v>5</v>
      </c>
      <c r="CX180">
        <f t="shared" si="125"/>
        <v>10</v>
      </c>
      <c r="CY180">
        <f t="shared" si="126"/>
        <v>5</v>
      </c>
      <c r="CZ180">
        <f t="shared" si="127"/>
        <v>5</v>
      </c>
      <c r="DA180">
        <f t="shared" si="128"/>
        <v>7.5</v>
      </c>
      <c r="DB180">
        <f t="shared" si="129"/>
        <v>5</v>
      </c>
      <c r="DC180">
        <f t="shared" si="130"/>
        <v>5</v>
      </c>
      <c r="DD180">
        <f t="shared" si="131"/>
        <v>2.5</v>
      </c>
      <c r="DE180">
        <f t="shared" si="132"/>
        <v>10</v>
      </c>
      <c r="DF180">
        <f t="shared" si="133"/>
        <v>7.5</v>
      </c>
      <c r="DG180">
        <f t="shared" si="134"/>
        <v>5</v>
      </c>
      <c r="DH180">
        <f t="shared" si="135"/>
        <v>7.5</v>
      </c>
      <c r="DI180">
        <f t="shared" si="136"/>
        <v>0</v>
      </c>
      <c r="DJ180">
        <f t="shared" si="137"/>
        <v>7.5</v>
      </c>
      <c r="DK180">
        <f t="shared" si="138"/>
        <v>2.5</v>
      </c>
      <c r="DL180">
        <f t="shared" si="139"/>
        <v>5</v>
      </c>
    </row>
    <row r="181" spans="1:116" x14ac:dyDescent="0.2">
      <c r="A181" t="str">
        <f>'Encuesta de Satisfacción de (2'!C180</f>
        <v>Sólo en época de exámenes</v>
      </c>
      <c r="B181" t="str">
        <f>'Encuesta de Satisfacción de (2'!D180</f>
        <v>Nunca</v>
      </c>
      <c r="C181" t="str">
        <f>'Encuesta de Satisfacción de (2'!E180</f>
        <v>Biblioteca María Zambrano (Filología / Derecho)</v>
      </c>
      <c r="D181" t="str">
        <f>'Encuesta de Satisfacción de (2'!F180</f>
        <v>F.  Medicina</v>
      </c>
      <c r="E181">
        <f>'Encuesta de Satisfacción de (2'!G180</f>
        <v>0</v>
      </c>
      <c r="F181">
        <f>'Encuesta de Satisfacción de (2'!H180</f>
        <v>0</v>
      </c>
      <c r="G181">
        <f>'Encuesta de Satisfacción de (2'!I180</f>
        <v>0</v>
      </c>
      <c r="H181">
        <f>'Encuesta de Satisfacción de (2'!J180</f>
        <v>0</v>
      </c>
      <c r="I181">
        <f>'Encuesta de Satisfacción de (2'!K180</f>
        <v>0</v>
      </c>
      <c r="J181">
        <f>'Encuesta de Satisfacción de (2'!L180</f>
        <v>0</v>
      </c>
      <c r="K181">
        <f>'Encuesta de Satisfacción de (2'!M180</f>
        <v>0</v>
      </c>
      <c r="L181">
        <f>'Encuesta de Satisfacción de (2'!N180</f>
        <v>0</v>
      </c>
      <c r="M181">
        <f>'Encuesta de Satisfacción de (2'!O180</f>
        <v>0</v>
      </c>
      <c r="N181">
        <f>'Encuesta de Satisfacción de (2'!P180</f>
        <v>0</v>
      </c>
      <c r="O181">
        <f>'Encuesta de Satisfacción de (2'!Q180</f>
        <v>0</v>
      </c>
      <c r="P181">
        <f>'Encuesta de Satisfacción de (2'!R180</f>
        <v>0</v>
      </c>
      <c r="Q181">
        <f>'Encuesta de Satisfacción de (2'!S180</f>
        <v>0</v>
      </c>
      <c r="R181">
        <f>'Encuesta de Satisfacción de (2'!T180</f>
        <v>0</v>
      </c>
      <c r="S181">
        <f>'Encuesta de Satisfacción de (2'!U180</f>
        <v>0</v>
      </c>
      <c r="T181">
        <f>'Encuesta de Satisfacción de (2'!V180</f>
        <v>0</v>
      </c>
      <c r="U181">
        <f>'Encuesta de Satisfacción de (2'!W180</f>
        <v>0</v>
      </c>
      <c r="V181">
        <f>'Encuesta de Satisfacción de (2'!X180</f>
        <v>0</v>
      </c>
      <c r="W181">
        <f>'Encuesta de Satisfacción de (2'!Y180</f>
        <v>0</v>
      </c>
      <c r="X181">
        <f>'Encuesta de Satisfacción de (2'!Z180</f>
        <v>0</v>
      </c>
      <c r="Y181">
        <f>'Encuesta de Satisfacción de (2'!AA180</f>
        <v>0</v>
      </c>
      <c r="Z181">
        <f>'Encuesta de Satisfacción de (2'!AB180</f>
        <v>0</v>
      </c>
      <c r="AA181">
        <f>'Encuesta de Satisfacción de (2'!AC180</f>
        <v>0</v>
      </c>
      <c r="AB181">
        <f>'Encuesta de Satisfacción de (2'!AD180</f>
        <v>0</v>
      </c>
      <c r="AC181">
        <f>'Encuesta de Satisfacción de (2'!AE180</f>
        <v>0</v>
      </c>
      <c r="AD181">
        <f>'Encuesta de Satisfacción de (2'!AF180</f>
        <v>0</v>
      </c>
      <c r="AE181" t="str">
        <f>'Encuesta de Satisfacción de (2'!AG180</f>
        <v>Sala de estudios fernando vizcaino casas</v>
      </c>
      <c r="AF181">
        <f>'Encuesta de Satisfacción de (2'!AH180</f>
        <v>4</v>
      </c>
      <c r="AG181">
        <f>'Encuesta de Satisfacción de (2'!AI180</f>
        <v>3</v>
      </c>
      <c r="AH181">
        <f>'Encuesta de Satisfacción de (2'!AJ180</f>
        <v>4</v>
      </c>
      <c r="AI181">
        <f>'Encuesta de Satisfacción de (2'!AK180</f>
        <v>3</v>
      </c>
      <c r="AJ181">
        <f>'Encuesta de Satisfacción de (2'!AL180</f>
        <v>4</v>
      </c>
      <c r="AK181" t="str">
        <f>'Encuesta de Satisfacción de (2'!AM180</f>
        <v>No</v>
      </c>
      <c r="AL181" t="str">
        <f>'Encuesta de Satisfacción de (2'!AN180</f>
        <v>No</v>
      </c>
      <c r="AM181">
        <f>'Encuesta de Satisfacción de (2'!AO180</f>
        <v>1</v>
      </c>
      <c r="AN181">
        <f>'Encuesta de Satisfacción de (2'!AP180</f>
        <v>1</v>
      </c>
      <c r="AO181">
        <f>'Encuesta de Satisfacción de (2'!AQ180</f>
        <v>1</v>
      </c>
      <c r="AP181">
        <f>'Encuesta de Satisfacción de (2'!AR180</f>
        <v>1</v>
      </c>
      <c r="AQ181">
        <f>'Encuesta de Satisfacción de (2'!AS180</f>
        <v>3</v>
      </c>
      <c r="AR181">
        <f>'Encuesta de Satisfacción de (2'!AT180</f>
        <v>1</v>
      </c>
      <c r="AS181">
        <f>'Encuesta de Satisfacción de (2'!AU180</f>
        <v>5</v>
      </c>
      <c r="AT181">
        <f>'Encuesta de Satisfacción de (2'!AV180</f>
        <v>1</v>
      </c>
      <c r="AU181">
        <f>'Encuesta de Satisfacción de (2'!AW180</f>
        <v>1</v>
      </c>
      <c r="AV181">
        <f>'Encuesta de Satisfacción de (2'!AX180</f>
        <v>1</v>
      </c>
      <c r="AW181">
        <f>'Encuesta de Satisfacción de (2'!AY180</f>
        <v>1</v>
      </c>
      <c r="AX181">
        <f>'Encuesta de Satisfacción de (2'!AZ180</f>
        <v>1</v>
      </c>
      <c r="AY181">
        <f>'Encuesta de Satisfacción de (2'!BA180</f>
        <v>1</v>
      </c>
      <c r="AZ181">
        <f>'Encuesta de Satisfacción de (2'!BB180</f>
        <v>1</v>
      </c>
      <c r="BA181">
        <f>'Encuesta de Satisfacción de (2'!BC180</f>
        <v>1</v>
      </c>
      <c r="BB181">
        <f>'Encuesta de Satisfacción de (2'!BD180</f>
        <v>1</v>
      </c>
      <c r="BC181">
        <f>'Encuesta de Satisfacción de (2'!BE180</f>
        <v>1</v>
      </c>
      <c r="BD181">
        <f>'Encuesta de Satisfacción de (2'!BF180</f>
        <v>1</v>
      </c>
      <c r="BE181" t="str">
        <f>'Encuesta de Satisfacción de (2'!BG180</f>
        <v>No</v>
      </c>
      <c r="BF181" t="str">
        <f>'Encuesta de Satisfacción de (2'!BH180</f>
        <v>No</v>
      </c>
      <c r="BG181" t="str">
        <f>'Encuesta de Satisfacción de (2'!BI180</f>
        <v>No</v>
      </c>
      <c r="BH181" t="str">
        <f>'Encuesta de Satisfacción de (2'!BJ180</f>
        <v>Sí</v>
      </c>
      <c r="BI181" t="str">
        <f>'Encuesta de Satisfacción de (2'!BK180</f>
        <v>Sí</v>
      </c>
      <c r="BJ181" t="str">
        <f>'Encuesta de Satisfacción de (2'!BL180</f>
        <v>No</v>
      </c>
      <c r="BK181" t="str">
        <f>'Encuesta de Satisfacción de (2'!BM180</f>
        <v>No</v>
      </c>
      <c r="BL181" t="str">
        <f>'Encuesta de Satisfacción de (2'!BN180</f>
        <v>No</v>
      </c>
      <c r="BM181">
        <f>'Encuesta de Satisfacción de (2'!BO180</f>
        <v>0</v>
      </c>
      <c r="BN181">
        <f>'Encuesta de Satisfacción de (2'!BP180</f>
        <v>0</v>
      </c>
      <c r="BO181">
        <f>'Encuesta de Satisfacción de (2'!BQ180</f>
        <v>0</v>
      </c>
      <c r="BP181">
        <f>'Encuesta de Satisfacción de (2'!BR180</f>
        <v>0</v>
      </c>
      <c r="BQ181">
        <f>'Encuesta de Satisfacción de (2'!BS180</f>
        <v>0</v>
      </c>
      <c r="BR181">
        <f>'Encuesta de Satisfacción de (2'!BT180</f>
        <v>0</v>
      </c>
      <c r="BS181">
        <f>'Encuesta de Satisfacción de (2'!BU180</f>
        <v>0</v>
      </c>
      <c r="BT181" t="str">
        <f>'Encuesta de Satisfacción de (2'!BV180</f>
        <v>No</v>
      </c>
      <c r="BU181" t="str">
        <f>'Encuesta de Satisfacción de (2'!BW180</f>
        <v>No</v>
      </c>
      <c r="BV181">
        <f>'Encuesta de Satisfacción de (2'!BX180</f>
        <v>0</v>
      </c>
      <c r="BW181">
        <f>'Encuesta de Satisfacción de (2'!BY180</f>
        <v>3</v>
      </c>
      <c r="BX181">
        <f>'Encuesta de Satisfacción de (2'!BZ180</f>
        <v>2</v>
      </c>
      <c r="BY181" t="str">
        <f>'Encuesta de Satisfacción de (2'!CA180</f>
        <v>Satisfecho</v>
      </c>
      <c r="BZ181">
        <f>'Encuesta de Satisfacción de (2'!CB180</f>
        <v>0</v>
      </c>
      <c r="CA181" t="str">
        <f>'Encuesta de Satisfacción de (2'!CC180</f>
        <v>No</v>
      </c>
      <c r="CB181" t="str">
        <f>'Encuesta de Satisfacción de (2'!CD180</f>
        <v>2021-22</v>
      </c>
      <c r="CC181" t="str">
        <f>'Encuesta de Satisfacción de (2'!CE180</f>
        <v>HOMBRE</v>
      </c>
      <c r="CD181" t="str">
        <f>'Encuesta de Satisfacción de (2'!CF180</f>
        <v>GRADO</v>
      </c>
      <c r="CE181" t="str">
        <f>'Encuesta de Satisfacción de (2'!CG180</f>
        <v>0805</v>
      </c>
      <c r="CF181" t="str">
        <f>'Encuesta de Satisfacción de (2'!CH180</f>
        <v>GRADO EN MEDICINA</v>
      </c>
      <c r="CG181">
        <f>'Encuesta de Satisfacción de (2'!CI180</f>
        <v>126</v>
      </c>
      <c r="CH181" t="str">
        <f>'Encuesta de Satisfacción de (2'!CJ180</f>
        <v>FACULTAD DE MEDICINA</v>
      </c>
      <c r="CI181">
        <f>'Encuesta de Satisfacción de (2'!CK180</f>
        <v>0</v>
      </c>
      <c r="CJ181">
        <f>'Encuesta de Satisfacción de (2'!CL180</f>
        <v>0</v>
      </c>
      <c r="CK181" t="str">
        <f>VLOOKUP(CH181,CENTROS!$A$2:$B$27,2,FALSE)</f>
        <v>MED</v>
      </c>
      <c r="CL181" t="str">
        <f>VLOOKUP(CH181,CENTROS!$A$2:$C$27,3,FALSE)</f>
        <v>Ciencias de la Salud</v>
      </c>
      <c r="CN181">
        <f t="shared" si="115"/>
        <v>7.5</v>
      </c>
      <c r="CO181">
        <f t="shared" si="116"/>
        <v>5</v>
      </c>
      <c r="CP181">
        <f t="shared" si="117"/>
        <v>7.5</v>
      </c>
      <c r="CQ181">
        <f t="shared" si="118"/>
        <v>5</v>
      </c>
      <c r="CR181">
        <f t="shared" si="119"/>
        <v>7.5</v>
      </c>
      <c r="CS181">
        <f t="shared" si="120"/>
        <v>0</v>
      </c>
      <c r="CT181">
        <f t="shared" si="121"/>
        <v>0</v>
      </c>
      <c r="CU181">
        <f t="shared" si="122"/>
        <v>0</v>
      </c>
      <c r="CV181">
        <f t="shared" si="123"/>
        <v>0</v>
      </c>
      <c r="CW181">
        <f t="shared" si="124"/>
        <v>0</v>
      </c>
      <c r="CX181">
        <f t="shared" si="125"/>
        <v>0</v>
      </c>
      <c r="CY181">
        <f t="shared" si="126"/>
        <v>0</v>
      </c>
      <c r="CZ181">
        <f t="shared" si="127"/>
        <v>0</v>
      </c>
      <c r="DA181">
        <f t="shared" si="128"/>
        <v>0</v>
      </c>
      <c r="DB181">
        <f t="shared" si="129"/>
        <v>0</v>
      </c>
      <c r="DC181" t="b">
        <f t="shared" si="130"/>
        <v>0</v>
      </c>
      <c r="DD181" t="b">
        <f t="shared" si="131"/>
        <v>0</v>
      </c>
      <c r="DE181" t="b">
        <f t="shared" si="132"/>
        <v>0</v>
      </c>
      <c r="DF181" t="b">
        <f t="shared" si="133"/>
        <v>0</v>
      </c>
      <c r="DG181" t="b">
        <f t="shared" si="134"/>
        <v>0</v>
      </c>
      <c r="DH181" t="b">
        <f t="shared" si="135"/>
        <v>0</v>
      </c>
      <c r="DI181" t="b">
        <f t="shared" si="136"/>
        <v>0</v>
      </c>
      <c r="DJ181">
        <f t="shared" si="137"/>
        <v>5</v>
      </c>
      <c r="DK181">
        <f t="shared" si="138"/>
        <v>2.5</v>
      </c>
      <c r="DL181">
        <f t="shared" si="139"/>
        <v>7.5</v>
      </c>
    </row>
    <row r="182" spans="1:116" x14ac:dyDescent="0.2">
      <c r="A182" t="str">
        <f>'Encuesta de Satisfacción de (2'!C181</f>
        <v>Frecuentemente (1 o 2 veces por semana)</v>
      </c>
      <c r="B182" t="str">
        <f>'Encuesta de Satisfacción de (2'!D181</f>
        <v>De vez en cuando (1 o 2 veces al mes)</v>
      </c>
      <c r="C182" t="str">
        <f>'Encuesta de Satisfacción de (2'!E181</f>
        <v>F.  Filosofía</v>
      </c>
      <c r="D182" t="str">
        <f>'Encuesta de Satisfacción de (2'!F181</f>
        <v>Biblioteca María Zambrano (Filología / Derecho)</v>
      </c>
      <c r="E182">
        <f>'Encuesta de Satisfacción de (2'!G181</f>
        <v>0</v>
      </c>
      <c r="F182">
        <f>'Encuesta de Satisfacción de (2'!H181</f>
        <v>0</v>
      </c>
      <c r="G182">
        <f>'Encuesta de Satisfacción de (2'!I181</f>
        <v>0</v>
      </c>
      <c r="H182">
        <f>'Encuesta de Satisfacción de (2'!J181</f>
        <v>0</v>
      </c>
      <c r="I182">
        <f>'Encuesta de Satisfacción de (2'!K181</f>
        <v>0</v>
      </c>
      <c r="J182">
        <f>'Encuesta de Satisfacción de (2'!L181</f>
        <v>0</v>
      </c>
      <c r="K182">
        <f>'Encuesta de Satisfacción de (2'!M181</f>
        <v>0</v>
      </c>
      <c r="L182">
        <f>'Encuesta de Satisfacción de (2'!N181</f>
        <v>0</v>
      </c>
      <c r="M182">
        <f>'Encuesta de Satisfacción de (2'!O181</f>
        <v>0</v>
      </c>
      <c r="N182">
        <f>'Encuesta de Satisfacción de (2'!P181</f>
        <v>0</v>
      </c>
      <c r="O182">
        <f>'Encuesta de Satisfacción de (2'!Q181</f>
        <v>0</v>
      </c>
      <c r="P182">
        <f>'Encuesta de Satisfacción de (2'!R181</f>
        <v>0</v>
      </c>
      <c r="Q182">
        <f>'Encuesta de Satisfacción de (2'!S181</f>
        <v>0</v>
      </c>
      <c r="R182">
        <f>'Encuesta de Satisfacción de (2'!T181</f>
        <v>0</v>
      </c>
      <c r="S182">
        <f>'Encuesta de Satisfacción de (2'!U181</f>
        <v>0</v>
      </c>
      <c r="T182">
        <f>'Encuesta de Satisfacción de (2'!V181</f>
        <v>0</v>
      </c>
      <c r="U182">
        <f>'Encuesta de Satisfacción de (2'!W181</f>
        <v>0</v>
      </c>
      <c r="V182">
        <f>'Encuesta de Satisfacción de (2'!X181</f>
        <v>0</v>
      </c>
      <c r="W182">
        <f>'Encuesta de Satisfacción de (2'!Y181</f>
        <v>0</v>
      </c>
      <c r="X182">
        <f>'Encuesta de Satisfacción de (2'!Z181</f>
        <v>0</v>
      </c>
      <c r="Y182">
        <f>'Encuesta de Satisfacción de (2'!AA181</f>
        <v>0</v>
      </c>
      <c r="Z182">
        <f>'Encuesta de Satisfacción de (2'!AB181</f>
        <v>0</v>
      </c>
      <c r="AA182">
        <f>'Encuesta de Satisfacción de (2'!AC181</f>
        <v>0</v>
      </c>
      <c r="AB182">
        <f>'Encuesta de Satisfacción de (2'!AD181</f>
        <v>0</v>
      </c>
      <c r="AC182">
        <f>'Encuesta de Satisfacción de (2'!AE181</f>
        <v>0</v>
      </c>
      <c r="AD182">
        <f>'Encuesta de Satisfacción de (2'!AF181</f>
        <v>0</v>
      </c>
      <c r="AE182" t="str">
        <f>'Encuesta de Satisfacción de (2'!AG181</f>
        <v>Biblioteca municipal</v>
      </c>
      <c r="AF182">
        <f>'Encuesta de Satisfacción de (2'!AH181</f>
        <v>5</v>
      </c>
      <c r="AG182">
        <f>'Encuesta de Satisfacción de (2'!AI181</f>
        <v>5</v>
      </c>
      <c r="AH182">
        <f>'Encuesta de Satisfacción de (2'!AJ181</f>
        <v>3</v>
      </c>
      <c r="AI182">
        <f>'Encuesta de Satisfacción de (2'!AK181</f>
        <v>3</v>
      </c>
      <c r="AJ182">
        <f>'Encuesta de Satisfacción de (2'!AL181</f>
        <v>5</v>
      </c>
      <c r="AK182" t="str">
        <f>'Encuesta de Satisfacción de (2'!AM181</f>
        <v>Sí</v>
      </c>
      <c r="AL182" t="str">
        <f>'Encuesta de Satisfacción de (2'!AN181</f>
        <v>Sí</v>
      </c>
      <c r="AM182">
        <f>'Encuesta de Satisfacción de (2'!AO181</f>
        <v>5</v>
      </c>
      <c r="AN182">
        <f>'Encuesta de Satisfacción de (2'!AP181</f>
        <v>2</v>
      </c>
      <c r="AO182">
        <f>'Encuesta de Satisfacción de (2'!AQ181</f>
        <v>4</v>
      </c>
      <c r="AP182">
        <f>'Encuesta de Satisfacción de (2'!AR181</f>
        <v>3</v>
      </c>
      <c r="AQ182">
        <f>'Encuesta de Satisfacción de (2'!AS181</f>
        <v>2</v>
      </c>
      <c r="AR182">
        <f>'Encuesta de Satisfacción de (2'!AT181</f>
        <v>2</v>
      </c>
      <c r="AS182">
        <f>'Encuesta de Satisfacción de (2'!AU181</f>
        <v>2</v>
      </c>
      <c r="AT182">
        <f>'Encuesta de Satisfacción de (2'!AV181</f>
        <v>1</v>
      </c>
      <c r="AU182">
        <f>'Encuesta de Satisfacción de (2'!AW181</f>
        <v>4</v>
      </c>
      <c r="AV182">
        <f>'Encuesta de Satisfacción de (2'!AX181</f>
        <v>5</v>
      </c>
      <c r="AW182">
        <f>'Encuesta de Satisfacción de (2'!AY181</f>
        <v>5</v>
      </c>
      <c r="AX182">
        <f>'Encuesta de Satisfacción de (2'!AZ181</f>
        <v>5</v>
      </c>
      <c r="AY182">
        <f>'Encuesta de Satisfacción de (2'!BA181</f>
        <v>5</v>
      </c>
      <c r="AZ182">
        <f>'Encuesta de Satisfacción de (2'!BB181</f>
        <v>5</v>
      </c>
      <c r="BA182">
        <f>'Encuesta de Satisfacción de (2'!BC181</f>
        <v>4</v>
      </c>
      <c r="BB182">
        <f>'Encuesta de Satisfacción de (2'!BD181</f>
        <v>5</v>
      </c>
      <c r="BC182">
        <f>'Encuesta de Satisfacción de (2'!BE181</f>
        <v>5</v>
      </c>
      <c r="BD182">
        <f>'Encuesta de Satisfacción de (2'!BF181</f>
        <v>5</v>
      </c>
      <c r="BE182" t="str">
        <f>'Encuesta de Satisfacción de (2'!BG181</f>
        <v>No</v>
      </c>
      <c r="BF182" t="str">
        <f>'Encuesta de Satisfacción de (2'!BH181</f>
        <v>No</v>
      </c>
      <c r="BG182" t="str">
        <f>'Encuesta de Satisfacción de (2'!BI181</f>
        <v>No</v>
      </c>
      <c r="BH182" t="str">
        <f>'Encuesta de Satisfacción de (2'!BJ181</f>
        <v>Sí</v>
      </c>
      <c r="BI182" t="str">
        <f>'Encuesta de Satisfacción de (2'!BK181</f>
        <v>Sí</v>
      </c>
      <c r="BJ182" t="str">
        <f>'Encuesta de Satisfacción de (2'!BL181</f>
        <v>No</v>
      </c>
      <c r="BK182" t="str">
        <f>'Encuesta de Satisfacción de (2'!BM181</f>
        <v>No</v>
      </c>
      <c r="BL182" t="str">
        <f>'Encuesta de Satisfacción de (2'!BN181</f>
        <v>No</v>
      </c>
      <c r="BM182">
        <f>'Encuesta de Satisfacción de (2'!BO181</f>
        <v>5</v>
      </c>
      <c r="BN182">
        <f>'Encuesta de Satisfacción de (2'!BP181</f>
        <v>5</v>
      </c>
      <c r="BO182">
        <f>'Encuesta de Satisfacción de (2'!BQ181</f>
        <v>5</v>
      </c>
      <c r="BP182">
        <f>'Encuesta de Satisfacción de (2'!BR181</f>
        <v>5</v>
      </c>
      <c r="BQ182">
        <f>'Encuesta de Satisfacción de (2'!BS181</f>
        <v>5</v>
      </c>
      <c r="BR182">
        <f>'Encuesta de Satisfacción de (2'!BT181</f>
        <v>4</v>
      </c>
      <c r="BS182">
        <f>'Encuesta de Satisfacción de (2'!BU181</f>
        <v>5</v>
      </c>
      <c r="BT182" t="str">
        <f>'Encuesta de Satisfacción de (2'!BV181</f>
        <v>Sí</v>
      </c>
      <c r="BU182" t="str">
        <f>'Encuesta de Satisfacción de (2'!BW181</f>
        <v>Sí</v>
      </c>
      <c r="BV182" t="str">
        <f>'Encuesta de Satisfacción de (2'!BX181</f>
        <v>Útil</v>
      </c>
      <c r="BW182">
        <f>'Encuesta de Satisfacción de (2'!BY181</f>
        <v>5</v>
      </c>
      <c r="BX182">
        <f>'Encuesta de Satisfacción de (2'!BZ181</f>
        <v>5</v>
      </c>
      <c r="BY182" t="str">
        <f>'Encuesta de Satisfacción de (2'!CA181</f>
        <v>Muy satisfecho</v>
      </c>
      <c r="BZ182">
        <f>'Encuesta de Satisfacción de (2'!CB181</f>
        <v>0</v>
      </c>
      <c r="CA182" t="str">
        <f>'Encuesta de Satisfacción de (2'!CC181</f>
        <v>No</v>
      </c>
      <c r="CB182" t="str">
        <f>'Encuesta de Satisfacción de (2'!CD181</f>
        <v>2021-22</v>
      </c>
      <c r="CC182" t="str">
        <f>'Encuesta de Satisfacción de (2'!CE181</f>
        <v>MUJER</v>
      </c>
      <c r="CD182" t="str">
        <f>'Encuesta de Satisfacción de (2'!CF181</f>
        <v>DOCTORADO</v>
      </c>
      <c r="CE182" t="str">
        <f>'Encuesta de Satisfacción de (2'!CG181</f>
        <v>D9AC</v>
      </c>
      <c r="CF182" t="str">
        <f>'Encuesta de Satisfacción de (2'!CH181</f>
        <v>DOCTORADO EN FILOSOFÍA RD99</v>
      </c>
      <c r="CG182">
        <f>'Encuesta de Satisfacción de (2'!CI181</f>
        <v>101</v>
      </c>
      <c r="CH182" t="str">
        <f>'Encuesta de Satisfacción de (2'!CJ181</f>
        <v>FACULTAD DE FILOSOFÍA</v>
      </c>
      <c r="CI182">
        <f>'Encuesta de Satisfacción de (2'!CK181</f>
        <v>0</v>
      </c>
      <c r="CJ182">
        <f>'Encuesta de Satisfacción de (2'!CL181</f>
        <v>0</v>
      </c>
      <c r="CK182" t="str">
        <f>VLOOKUP(CH182,CENTROS!$A$2:$B$27,2,FALSE)</f>
        <v>FLS</v>
      </c>
      <c r="CL182" t="str">
        <f>VLOOKUP(CH182,CENTROS!$A$2:$C$27,3,FALSE)</f>
        <v>Humanidades</v>
      </c>
      <c r="CN182">
        <f t="shared" si="115"/>
        <v>10</v>
      </c>
      <c r="CO182">
        <f t="shared" si="116"/>
        <v>10</v>
      </c>
      <c r="CP182">
        <f t="shared" si="117"/>
        <v>5</v>
      </c>
      <c r="CQ182">
        <f t="shared" si="118"/>
        <v>5</v>
      </c>
      <c r="CR182">
        <f t="shared" si="119"/>
        <v>10</v>
      </c>
      <c r="CS182">
        <f t="shared" si="120"/>
        <v>7.5</v>
      </c>
      <c r="CT182">
        <f t="shared" si="121"/>
        <v>10</v>
      </c>
      <c r="CU182">
        <f t="shared" si="122"/>
        <v>10</v>
      </c>
      <c r="CV182">
        <f t="shared" si="123"/>
        <v>10</v>
      </c>
      <c r="CW182">
        <f t="shared" si="124"/>
        <v>10</v>
      </c>
      <c r="CX182">
        <f t="shared" si="125"/>
        <v>10</v>
      </c>
      <c r="CY182">
        <f t="shared" si="126"/>
        <v>7.5</v>
      </c>
      <c r="CZ182">
        <f t="shared" si="127"/>
        <v>10</v>
      </c>
      <c r="DA182">
        <f t="shared" si="128"/>
        <v>10</v>
      </c>
      <c r="DB182">
        <f t="shared" si="129"/>
        <v>10</v>
      </c>
      <c r="DC182">
        <f t="shared" si="130"/>
        <v>10</v>
      </c>
      <c r="DD182">
        <f t="shared" si="131"/>
        <v>10</v>
      </c>
      <c r="DE182">
        <f t="shared" si="132"/>
        <v>10</v>
      </c>
      <c r="DF182">
        <f t="shared" si="133"/>
        <v>10</v>
      </c>
      <c r="DG182">
        <f t="shared" si="134"/>
        <v>10</v>
      </c>
      <c r="DH182">
        <f t="shared" si="135"/>
        <v>7.5</v>
      </c>
      <c r="DI182">
        <f t="shared" si="136"/>
        <v>10</v>
      </c>
      <c r="DJ182">
        <f t="shared" si="137"/>
        <v>10</v>
      </c>
      <c r="DK182">
        <f t="shared" si="138"/>
        <v>10</v>
      </c>
      <c r="DL182">
        <f t="shared" si="139"/>
        <v>10</v>
      </c>
    </row>
    <row r="183" spans="1:116" x14ac:dyDescent="0.2">
      <c r="A183" t="str">
        <f>'Encuesta de Satisfacción de (2'!C182</f>
        <v>De vez en cuando (1 o 2 veces al mes)</v>
      </c>
      <c r="B183" t="str">
        <f>'Encuesta de Satisfacción de (2'!D182</f>
        <v>Frecuentemente (1 o 2 veces por semana)</v>
      </c>
      <c r="C183" t="str">
        <f>'Encuesta de Satisfacción de (2'!E182</f>
        <v>F.  Geografía e Historia</v>
      </c>
      <c r="D183" t="str">
        <f>'Encuesta de Satisfacción de (2'!F182</f>
        <v>Biblioteca María Zambrano (Filología / Derecho)</v>
      </c>
      <c r="E183">
        <f>'Encuesta de Satisfacción de (2'!G182</f>
        <v>0</v>
      </c>
      <c r="F183">
        <f>'Encuesta de Satisfacción de (2'!H182</f>
        <v>0</v>
      </c>
      <c r="G183">
        <f>'Encuesta de Satisfacción de (2'!I182</f>
        <v>0</v>
      </c>
      <c r="H183">
        <f>'Encuesta de Satisfacción de (2'!J182</f>
        <v>0</v>
      </c>
      <c r="I183">
        <f>'Encuesta de Satisfacción de (2'!K182</f>
        <v>0</v>
      </c>
      <c r="J183">
        <f>'Encuesta de Satisfacción de (2'!L182</f>
        <v>0</v>
      </c>
      <c r="K183">
        <f>'Encuesta de Satisfacción de (2'!M182</f>
        <v>0</v>
      </c>
      <c r="L183">
        <f>'Encuesta de Satisfacción de (2'!N182</f>
        <v>0</v>
      </c>
      <c r="M183">
        <f>'Encuesta de Satisfacción de (2'!O182</f>
        <v>0</v>
      </c>
      <c r="N183">
        <f>'Encuesta de Satisfacción de (2'!P182</f>
        <v>0</v>
      </c>
      <c r="O183">
        <f>'Encuesta de Satisfacción de (2'!Q182</f>
        <v>0</v>
      </c>
      <c r="P183">
        <f>'Encuesta de Satisfacción de (2'!R182</f>
        <v>0</v>
      </c>
      <c r="Q183">
        <f>'Encuesta de Satisfacción de (2'!S182</f>
        <v>0</v>
      </c>
      <c r="R183">
        <f>'Encuesta de Satisfacción de (2'!T182</f>
        <v>0</v>
      </c>
      <c r="S183">
        <f>'Encuesta de Satisfacción de (2'!U182</f>
        <v>0</v>
      </c>
      <c r="T183">
        <f>'Encuesta de Satisfacción de (2'!V182</f>
        <v>0</v>
      </c>
      <c r="U183">
        <f>'Encuesta de Satisfacción de (2'!W182</f>
        <v>0</v>
      </c>
      <c r="V183">
        <f>'Encuesta de Satisfacción de (2'!X182</f>
        <v>0</v>
      </c>
      <c r="W183">
        <f>'Encuesta de Satisfacción de (2'!Y182</f>
        <v>0</v>
      </c>
      <c r="X183">
        <f>'Encuesta de Satisfacción de (2'!Z182</f>
        <v>0</v>
      </c>
      <c r="Y183">
        <f>'Encuesta de Satisfacción de (2'!AA182</f>
        <v>0</v>
      </c>
      <c r="Z183">
        <f>'Encuesta de Satisfacción de (2'!AB182</f>
        <v>0</v>
      </c>
      <c r="AA183">
        <f>'Encuesta de Satisfacción de (2'!AC182</f>
        <v>0</v>
      </c>
      <c r="AB183">
        <f>'Encuesta de Satisfacción de (2'!AD182</f>
        <v>0</v>
      </c>
      <c r="AC183">
        <f>'Encuesta de Satisfacción de (2'!AE182</f>
        <v>0</v>
      </c>
      <c r="AD183">
        <f>'Encuesta de Satisfacción de (2'!AF182</f>
        <v>0</v>
      </c>
      <c r="AE183">
        <f>'Encuesta de Satisfacción de (2'!AG182</f>
        <v>0</v>
      </c>
      <c r="AF183">
        <f>'Encuesta de Satisfacción de (2'!AH182</f>
        <v>5</v>
      </c>
      <c r="AG183">
        <f>'Encuesta de Satisfacción de (2'!AI182</f>
        <v>3</v>
      </c>
      <c r="AH183">
        <f>'Encuesta de Satisfacción de (2'!AJ182</f>
        <v>3</v>
      </c>
      <c r="AI183">
        <f>'Encuesta de Satisfacción de (2'!AK182</f>
        <v>2</v>
      </c>
      <c r="AJ183">
        <f>'Encuesta de Satisfacción de (2'!AL182</f>
        <v>4</v>
      </c>
      <c r="AK183" t="str">
        <f>'Encuesta de Satisfacción de (2'!AM182</f>
        <v>Sí</v>
      </c>
      <c r="AL183" t="str">
        <f>'Encuesta de Satisfacción de (2'!AN182</f>
        <v>Sí</v>
      </c>
      <c r="AM183">
        <f>'Encuesta de Satisfacción de (2'!AO182</f>
        <v>3</v>
      </c>
      <c r="AN183">
        <f>'Encuesta de Satisfacción de (2'!AP182</f>
        <v>5</v>
      </c>
      <c r="AO183">
        <f>'Encuesta de Satisfacción de (2'!AQ182</f>
        <v>4</v>
      </c>
      <c r="AP183">
        <f>'Encuesta de Satisfacción de (2'!AR182</f>
        <v>5</v>
      </c>
      <c r="AQ183">
        <f>'Encuesta de Satisfacción de (2'!AS182</f>
        <v>5</v>
      </c>
      <c r="AR183">
        <f>'Encuesta de Satisfacción de (2'!AT182</f>
        <v>4</v>
      </c>
      <c r="AS183">
        <f>'Encuesta de Satisfacción de (2'!AU182</f>
        <v>3</v>
      </c>
      <c r="AT183">
        <f>'Encuesta de Satisfacción de (2'!AV182</f>
        <v>2</v>
      </c>
      <c r="AU183">
        <f>'Encuesta de Satisfacción de (2'!AW182</f>
        <v>4</v>
      </c>
      <c r="AV183">
        <f>'Encuesta de Satisfacción de (2'!AX182</f>
        <v>3</v>
      </c>
      <c r="AW183">
        <f>'Encuesta de Satisfacción de (2'!AY182</f>
        <v>4</v>
      </c>
      <c r="AX183">
        <f>'Encuesta de Satisfacción de (2'!AZ182</f>
        <v>4</v>
      </c>
      <c r="AY183">
        <f>'Encuesta de Satisfacción de (2'!BA182</f>
        <v>4</v>
      </c>
      <c r="AZ183">
        <f>'Encuesta de Satisfacción de (2'!BB182</f>
        <v>5</v>
      </c>
      <c r="BA183">
        <f>'Encuesta de Satisfacción de (2'!BC182</f>
        <v>3</v>
      </c>
      <c r="BB183">
        <f>'Encuesta de Satisfacción de (2'!BD182</f>
        <v>5</v>
      </c>
      <c r="BC183">
        <f>'Encuesta de Satisfacción de (2'!BE182</f>
        <v>4</v>
      </c>
      <c r="BD183">
        <f>'Encuesta de Satisfacción de (2'!BF182</f>
        <v>4</v>
      </c>
      <c r="BE183" t="str">
        <f>'Encuesta de Satisfacción de (2'!BG182</f>
        <v>Sí</v>
      </c>
      <c r="BF183" t="str">
        <f>'Encuesta de Satisfacción de (2'!BH182</f>
        <v>No</v>
      </c>
      <c r="BG183" t="str">
        <f>'Encuesta de Satisfacción de (2'!BI182</f>
        <v>Sí</v>
      </c>
      <c r="BH183" t="str">
        <f>'Encuesta de Satisfacción de (2'!BJ182</f>
        <v>No</v>
      </c>
      <c r="BI183" t="str">
        <f>'Encuesta de Satisfacción de (2'!BK182</f>
        <v>Sí</v>
      </c>
      <c r="BJ183" t="str">
        <f>'Encuesta de Satisfacción de (2'!BL182</f>
        <v>No</v>
      </c>
      <c r="BK183" t="str">
        <f>'Encuesta de Satisfacción de (2'!BM182</f>
        <v>No</v>
      </c>
      <c r="BL183" t="str">
        <f>'Encuesta de Satisfacción de (2'!BN182</f>
        <v>No</v>
      </c>
      <c r="BM183">
        <f>'Encuesta de Satisfacción de (2'!BO182</f>
        <v>4</v>
      </c>
      <c r="BN183">
        <f>'Encuesta de Satisfacción de (2'!BP182</f>
        <v>4</v>
      </c>
      <c r="BO183">
        <f>'Encuesta de Satisfacción de (2'!BQ182</f>
        <v>4</v>
      </c>
      <c r="BP183">
        <f>'Encuesta de Satisfacción de (2'!BR182</f>
        <v>5</v>
      </c>
      <c r="BQ183">
        <f>'Encuesta de Satisfacción de (2'!BS182</f>
        <v>5</v>
      </c>
      <c r="BR183">
        <f>'Encuesta de Satisfacción de (2'!BT182</f>
        <v>4</v>
      </c>
      <c r="BS183">
        <f>'Encuesta de Satisfacción de (2'!BU182</f>
        <v>5</v>
      </c>
      <c r="BT183" t="str">
        <f>'Encuesta de Satisfacción de (2'!BV182</f>
        <v>Sí</v>
      </c>
      <c r="BU183" t="str">
        <f>'Encuesta de Satisfacción de (2'!BW182</f>
        <v>No</v>
      </c>
      <c r="BV183">
        <f>'Encuesta de Satisfacción de (2'!BX182</f>
        <v>0</v>
      </c>
      <c r="BW183">
        <f>'Encuesta de Satisfacción de (2'!BY182</f>
        <v>4</v>
      </c>
      <c r="BX183">
        <f>'Encuesta de Satisfacción de (2'!BZ182</f>
        <v>3</v>
      </c>
      <c r="BY183" t="str">
        <f>'Encuesta de Satisfacción de (2'!CA182</f>
        <v>Satisfecho</v>
      </c>
      <c r="BZ183">
        <f>'Encuesta de Satisfacción de (2'!CB182</f>
        <v>0</v>
      </c>
      <c r="CA183" t="str">
        <f>'Encuesta de Satisfacción de (2'!CC182</f>
        <v>No</v>
      </c>
      <c r="CB183" t="str">
        <f>'Encuesta de Satisfacción de (2'!CD182</f>
        <v>2021-22</v>
      </c>
      <c r="CC183" t="str">
        <f>'Encuesta de Satisfacción de (2'!CE182</f>
        <v>MUJER</v>
      </c>
      <c r="CD183" t="str">
        <f>'Encuesta de Satisfacción de (2'!CF182</f>
        <v>GRADO</v>
      </c>
      <c r="CE183" t="str">
        <f>'Encuesta de Satisfacción de (2'!CG182</f>
        <v>0826</v>
      </c>
      <c r="CF183" t="str">
        <f>'Encuesta de Satisfacción de (2'!CH182</f>
        <v>GRADO EN HISTORIA DEL ARTE</v>
      </c>
      <c r="CG183">
        <f>'Encuesta de Satisfacción de (2'!CI182</f>
        <v>107</v>
      </c>
      <c r="CH183" t="str">
        <f>'Encuesta de Satisfacción de (2'!CJ182</f>
        <v>FACULTAD DE GEOGRAFÍA E HISTORIA</v>
      </c>
      <c r="CI183">
        <f>'Encuesta de Satisfacción de (2'!CK182</f>
        <v>0</v>
      </c>
      <c r="CJ183">
        <f>'Encuesta de Satisfacción de (2'!CL182</f>
        <v>0</v>
      </c>
      <c r="CK183" t="str">
        <f>VLOOKUP(CH183,CENTROS!$A$2:$B$27,2,FALSE)</f>
        <v>GHI</v>
      </c>
      <c r="CL183" t="str">
        <f>VLOOKUP(CH183,CENTROS!$A$2:$C$27,3,FALSE)</f>
        <v>Humanidades</v>
      </c>
      <c r="CN183">
        <f t="shared" si="115"/>
        <v>10</v>
      </c>
      <c r="CO183">
        <f t="shared" si="116"/>
        <v>5</v>
      </c>
      <c r="CP183">
        <f t="shared" si="117"/>
        <v>5</v>
      </c>
      <c r="CQ183">
        <f t="shared" si="118"/>
        <v>2.5</v>
      </c>
      <c r="CR183">
        <f t="shared" si="119"/>
        <v>7.5</v>
      </c>
      <c r="CS183">
        <f t="shared" si="120"/>
        <v>7.5</v>
      </c>
      <c r="CT183">
        <f t="shared" si="121"/>
        <v>5</v>
      </c>
      <c r="CU183">
        <f t="shared" si="122"/>
        <v>7.5</v>
      </c>
      <c r="CV183">
        <f t="shared" si="123"/>
        <v>7.5</v>
      </c>
      <c r="CW183">
        <f t="shared" si="124"/>
        <v>7.5</v>
      </c>
      <c r="CX183">
        <f t="shared" si="125"/>
        <v>10</v>
      </c>
      <c r="CY183">
        <f t="shared" si="126"/>
        <v>5</v>
      </c>
      <c r="CZ183">
        <f t="shared" si="127"/>
        <v>10</v>
      </c>
      <c r="DA183">
        <f t="shared" si="128"/>
        <v>7.5</v>
      </c>
      <c r="DB183">
        <f t="shared" si="129"/>
        <v>7.5</v>
      </c>
      <c r="DC183">
        <f t="shared" si="130"/>
        <v>7.5</v>
      </c>
      <c r="DD183">
        <f t="shared" si="131"/>
        <v>7.5</v>
      </c>
      <c r="DE183">
        <f t="shared" si="132"/>
        <v>7.5</v>
      </c>
      <c r="DF183">
        <f t="shared" si="133"/>
        <v>10</v>
      </c>
      <c r="DG183">
        <f t="shared" si="134"/>
        <v>10</v>
      </c>
      <c r="DH183">
        <f t="shared" si="135"/>
        <v>7.5</v>
      </c>
      <c r="DI183">
        <f t="shared" si="136"/>
        <v>10</v>
      </c>
      <c r="DJ183">
        <f t="shared" si="137"/>
        <v>7.5</v>
      </c>
      <c r="DK183">
        <f t="shared" si="138"/>
        <v>5</v>
      </c>
      <c r="DL183">
        <f t="shared" si="139"/>
        <v>7.5</v>
      </c>
    </row>
    <row r="184" spans="1:116" x14ac:dyDescent="0.2">
      <c r="A184" t="str">
        <f>'Encuesta de Satisfacción de (2'!C183</f>
        <v>Frecuentemente (1 o 2 veces por semana)</v>
      </c>
      <c r="B184" t="str">
        <f>'Encuesta de Satisfacción de (2'!D183</f>
        <v>De vez en cuando (1 o 2 veces al mes)</v>
      </c>
      <c r="C184" t="str">
        <f>'Encuesta de Satisfacción de (2'!E183</f>
        <v>F.  Ciencias Políticas y Sociología</v>
      </c>
      <c r="D184" t="str">
        <f>'Encuesta de Satisfacción de (2'!F183</f>
        <v>Biblioteca María Zambrano (Filología / Derecho)</v>
      </c>
      <c r="E184">
        <f>'Encuesta de Satisfacción de (2'!G183</f>
        <v>0</v>
      </c>
      <c r="F184">
        <f>'Encuesta de Satisfacción de (2'!H183</f>
        <v>0</v>
      </c>
      <c r="G184">
        <f>'Encuesta de Satisfacción de (2'!I183</f>
        <v>0</v>
      </c>
      <c r="H184">
        <f>'Encuesta de Satisfacción de (2'!J183</f>
        <v>0</v>
      </c>
      <c r="I184">
        <f>'Encuesta de Satisfacción de (2'!K183</f>
        <v>0</v>
      </c>
      <c r="J184">
        <f>'Encuesta de Satisfacción de (2'!L183</f>
        <v>0</v>
      </c>
      <c r="K184">
        <f>'Encuesta de Satisfacción de (2'!M183</f>
        <v>0</v>
      </c>
      <c r="L184">
        <f>'Encuesta de Satisfacción de (2'!N183</f>
        <v>0</v>
      </c>
      <c r="M184">
        <f>'Encuesta de Satisfacción de (2'!O183</f>
        <v>0</v>
      </c>
      <c r="N184">
        <f>'Encuesta de Satisfacción de (2'!P183</f>
        <v>0</v>
      </c>
      <c r="O184">
        <f>'Encuesta de Satisfacción de (2'!Q183</f>
        <v>0</v>
      </c>
      <c r="P184">
        <f>'Encuesta de Satisfacción de (2'!R183</f>
        <v>0</v>
      </c>
      <c r="Q184">
        <f>'Encuesta de Satisfacción de (2'!S183</f>
        <v>0</v>
      </c>
      <c r="R184">
        <f>'Encuesta de Satisfacción de (2'!T183</f>
        <v>0</v>
      </c>
      <c r="S184">
        <f>'Encuesta de Satisfacción de (2'!U183</f>
        <v>0</v>
      </c>
      <c r="T184">
        <f>'Encuesta de Satisfacción de (2'!V183</f>
        <v>0</v>
      </c>
      <c r="U184">
        <f>'Encuesta de Satisfacción de (2'!W183</f>
        <v>0</v>
      </c>
      <c r="V184">
        <f>'Encuesta de Satisfacción de (2'!X183</f>
        <v>0</v>
      </c>
      <c r="W184">
        <f>'Encuesta de Satisfacción de (2'!Y183</f>
        <v>0</v>
      </c>
      <c r="X184">
        <f>'Encuesta de Satisfacción de (2'!Z183</f>
        <v>0</v>
      </c>
      <c r="Y184">
        <f>'Encuesta de Satisfacción de (2'!AA183</f>
        <v>0</v>
      </c>
      <c r="Z184">
        <f>'Encuesta de Satisfacción de (2'!AB183</f>
        <v>0</v>
      </c>
      <c r="AA184">
        <f>'Encuesta de Satisfacción de (2'!AC183</f>
        <v>0</v>
      </c>
      <c r="AB184">
        <f>'Encuesta de Satisfacción de (2'!AD183</f>
        <v>0</v>
      </c>
      <c r="AC184">
        <f>'Encuesta de Satisfacción de (2'!AE183</f>
        <v>0</v>
      </c>
      <c r="AD184">
        <f>'Encuesta de Satisfacción de (2'!AF183</f>
        <v>0</v>
      </c>
      <c r="AE184" t="str">
        <f>'Encuesta de Satisfacción de (2'!AG183</f>
        <v>No</v>
      </c>
      <c r="AF184">
        <f>'Encuesta de Satisfacción de (2'!AH183</f>
        <v>4</v>
      </c>
      <c r="AG184">
        <f>'Encuesta de Satisfacción de (2'!AI183</f>
        <v>4</v>
      </c>
      <c r="AH184">
        <f>'Encuesta de Satisfacción de (2'!AJ183</f>
        <v>4</v>
      </c>
      <c r="AI184">
        <f>'Encuesta de Satisfacción de (2'!AK183</f>
        <v>3</v>
      </c>
      <c r="AJ184">
        <f>'Encuesta de Satisfacción de (2'!AL183</f>
        <v>4</v>
      </c>
      <c r="AK184" t="str">
        <f>'Encuesta de Satisfacción de (2'!AM183</f>
        <v>Sí</v>
      </c>
      <c r="AL184" t="str">
        <f>'Encuesta de Satisfacción de (2'!AN183</f>
        <v>Sí</v>
      </c>
      <c r="AM184">
        <f>'Encuesta de Satisfacción de (2'!AO183</f>
        <v>3</v>
      </c>
      <c r="AN184">
        <f>'Encuesta de Satisfacción de (2'!AP183</f>
        <v>1</v>
      </c>
      <c r="AO184">
        <f>'Encuesta de Satisfacción de (2'!AQ183</f>
        <v>1</v>
      </c>
      <c r="AP184">
        <f>'Encuesta de Satisfacción de (2'!AR183</f>
        <v>2</v>
      </c>
      <c r="AQ184">
        <f>'Encuesta de Satisfacción de (2'!AS183</f>
        <v>5</v>
      </c>
      <c r="AR184">
        <f>'Encuesta de Satisfacción de (2'!AT183</f>
        <v>3</v>
      </c>
      <c r="AS184">
        <f>'Encuesta de Satisfacción de (2'!AU183</f>
        <v>4</v>
      </c>
      <c r="AT184">
        <f>'Encuesta de Satisfacción de (2'!AV183</f>
        <v>1</v>
      </c>
      <c r="AU184">
        <f>'Encuesta de Satisfacción de (2'!AW183</f>
        <v>3</v>
      </c>
      <c r="AV184">
        <f>'Encuesta de Satisfacción de (2'!AX183</f>
        <v>4</v>
      </c>
      <c r="AW184">
        <f>'Encuesta de Satisfacción de (2'!AY183</f>
        <v>4</v>
      </c>
      <c r="AX184">
        <f>'Encuesta de Satisfacción de (2'!AZ183</f>
        <v>3</v>
      </c>
      <c r="AY184">
        <f>'Encuesta de Satisfacción de (2'!BA183</f>
        <v>4</v>
      </c>
      <c r="AZ184">
        <f>'Encuesta de Satisfacción de (2'!BB183</f>
        <v>4</v>
      </c>
      <c r="BA184">
        <f>'Encuesta de Satisfacción de (2'!BC183</f>
        <v>3</v>
      </c>
      <c r="BB184">
        <f>'Encuesta de Satisfacción de (2'!BD183</f>
        <v>3</v>
      </c>
      <c r="BC184">
        <f>'Encuesta de Satisfacción de (2'!BE183</f>
        <v>3</v>
      </c>
      <c r="BD184">
        <f>'Encuesta de Satisfacción de (2'!BF183</f>
        <v>3</v>
      </c>
      <c r="BE184" t="str">
        <f>'Encuesta de Satisfacción de (2'!BG183</f>
        <v>No</v>
      </c>
      <c r="BF184" t="str">
        <f>'Encuesta de Satisfacción de (2'!BH183</f>
        <v>N/A</v>
      </c>
      <c r="BG184" t="str">
        <f>'Encuesta de Satisfacción de (2'!BI183</f>
        <v>N/A</v>
      </c>
      <c r="BH184" t="str">
        <f>'Encuesta de Satisfacción de (2'!BJ183</f>
        <v>N/A</v>
      </c>
      <c r="BI184" t="str">
        <f>'Encuesta de Satisfacción de (2'!BK183</f>
        <v>N/A</v>
      </c>
      <c r="BJ184" t="str">
        <f>'Encuesta de Satisfacción de (2'!BL183</f>
        <v>N/A</v>
      </c>
      <c r="BK184" t="str">
        <f>'Encuesta de Satisfacción de (2'!BM183</f>
        <v>Sí</v>
      </c>
      <c r="BL184" t="str">
        <f>'Encuesta de Satisfacción de (2'!BN183</f>
        <v>N/A</v>
      </c>
      <c r="BM184">
        <f>'Encuesta de Satisfacción de (2'!BO183</f>
        <v>5</v>
      </c>
      <c r="BN184">
        <f>'Encuesta de Satisfacción de (2'!BP183</f>
        <v>2</v>
      </c>
      <c r="BO184">
        <f>'Encuesta de Satisfacción de (2'!BQ183</f>
        <v>3</v>
      </c>
      <c r="BP184">
        <f>'Encuesta de Satisfacción de (2'!BR183</f>
        <v>4</v>
      </c>
      <c r="BQ184">
        <f>'Encuesta de Satisfacción de (2'!BS183</f>
        <v>1</v>
      </c>
      <c r="BR184">
        <f>'Encuesta de Satisfacción de (2'!BT183</f>
        <v>4</v>
      </c>
      <c r="BS184">
        <f>'Encuesta de Satisfacción de (2'!BU183</f>
        <v>4</v>
      </c>
      <c r="BT184" t="str">
        <f>'Encuesta de Satisfacción de (2'!BV183</f>
        <v>No</v>
      </c>
      <c r="BU184" t="str">
        <f>'Encuesta de Satisfacción de (2'!BW183</f>
        <v>No</v>
      </c>
      <c r="BV184">
        <f>'Encuesta de Satisfacción de (2'!BX183</f>
        <v>0</v>
      </c>
      <c r="BW184">
        <f>'Encuesta de Satisfacción de (2'!BY183</f>
        <v>4</v>
      </c>
      <c r="BX184">
        <f>'Encuesta de Satisfacción de (2'!BZ183</f>
        <v>4</v>
      </c>
      <c r="BY184" t="str">
        <f>'Encuesta de Satisfacción de (2'!CA183</f>
        <v>Satisfecho</v>
      </c>
      <c r="BZ184" t="str">
        <f>'Encuesta de Satisfacción de (2'!CB183</f>
        <v>La recuperacion de renovación online de prestamos, fin de restricciones/limitaciones covid.</v>
      </c>
      <c r="CA184" t="str">
        <f>'Encuesta de Satisfacción de (2'!CC183</f>
        <v>No</v>
      </c>
      <c r="CB184" t="str">
        <f>'Encuesta de Satisfacción de (2'!CD183</f>
        <v>2021-22</v>
      </c>
      <c r="CC184" t="str">
        <f>'Encuesta de Satisfacción de (2'!CE183</f>
        <v>HOMBRE</v>
      </c>
      <c r="CD184" t="str">
        <f>'Encuesta de Satisfacción de (2'!CF183</f>
        <v>GRADO</v>
      </c>
      <c r="CE184" t="str">
        <f>'Encuesta de Satisfacción de (2'!CG183</f>
        <v>0838</v>
      </c>
      <c r="CF184" t="str">
        <f>'Encuesta de Satisfacción de (2'!CH183</f>
        <v>GRADO EN CIENCIAS POLÍTICAS</v>
      </c>
      <c r="CG184">
        <f>'Encuesta de Satisfacción de (2'!CI183</f>
        <v>153</v>
      </c>
      <c r="CH184" t="str">
        <f>'Encuesta de Satisfacción de (2'!CJ183</f>
        <v>FACULTAD DE CIENCIAS POLÍTICAS Y SOCIOLOGÍA</v>
      </c>
      <c r="CI184">
        <f>'Encuesta de Satisfacción de (2'!CK183</f>
        <v>0</v>
      </c>
      <c r="CJ184">
        <f>'Encuesta de Satisfacción de (2'!CL183</f>
        <v>0</v>
      </c>
      <c r="CK184" t="str">
        <f>VLOOKUP(CH184,CENTROS!$A$2:$B$27,2,FALSE)</f>
        <v>CPS</v>
      </c>
      <c r="CL184" t="str">
        <f>VLOOKUP(CH184,CENTROS!$A$2:$C$27,3,FALSE)</f>
        <v>Ciencias Sociales</v>
      </c>
      <c r="CN184">
        <f t="shared" si="115"/>
        <v>7.5</v>
      </c>
      <c r="CO184">
        <f t="shared" si="116"/>
        <v>7.5</v>
      </c>
      <c r="CP184">
        <f t="shared" si="117"/>
        <v>7.5</v>
      </c>
      <c r="CQ184">
        <f t="shared" si="118"/>
        <v>5</v>
      </c>
      <c r="CR184">
        <f t="shared" si="119"/>
        <v>7.5</v>
      </c>
      <c r="CS184">
        <f t="shared" si="120"/>
        <v>5</v>
      </c>
      <c r="CT184">
        <f t="shared" si="121"/>
        <v>7.5</v>
      </c>
      <c r="CU184">
        <f t="shared" si="122"/>
        <v>7.5</v>
      </c>
      <c r="CV184">
        <f t="shared" si="123"/>
        <v>5</v>
      </c>
      <c r="CW184">
        <f t="shared" si="124"/>
        <v>7.5</v>
      </c>
      <c r="CX184">
        <f t="shared" si="125"/>
        <v>7.5</v>
      </c>
      <c r="CY184">
        <f t="shared" si="126"/>
        <v>5</v>
      </c>
      <c r="CZ184">
        <f t="shared" si="127"/>
        <v>5</v>
      </c>
      <c r="DA184">
        <f t="shared" si="128"/>
        <v>5</v>
      </c>
      <c r="DB184">
        <f t="shared" si="129"/>
        <v>5</v>
      </c>
      <c r="DC184">
        <f t="shared" si="130"/>
        <v>10</v>
      </c>
      <c r="DD184">
        <f t="shared" si="131"/>
        <v>2.5</v>
      </c>
      <c r="DE184">
        <f t="shared" si="132"/>
        <v>5</v>
      </c>
      <c r="DF184">
        <f t="shared" si="133"/>
        <v>7.5</v>
      </c>
      <c r="DG184">
        <f t="shared" si="134"/>
        <v>0</v>
      </c>
      <c r="DH184">
        <f t="shared" si="135"/>
        <v>7.5</v>
      </c>
      <c r="DI184">
        <f t="shared" si="136"/>
        <v>7.5</v>
      </c>
      <c r="DJ184">
        <f t="shared" si="137"/>
        <v>7.5</v>
      </c>
      <c r="DK184">
        <f t="shared" si="138"/>
        <v>7.5</v>
      </c>
      <c r="DL184">
        <f t="shared" si="139"/>
        <v>7.5</v>
      </c>
    </row>
    <row r="185" spans="1:116" x14ac:dyDescent="0.2">
      <c r="A185" t="str">
        <f>'Encuesta de Satisfacción de (2'!C184</f>
        <v>De vez en cuando (1 o 2 veces al mes)</v>
      </c>
      <c r="B185" t="str">
        <f>'Encuesta de Satisfacción de (2'!D184</f>
        <v>Frecuentemente (1 o 2 veces por semana)</v>
      </c>
      <c r="C185" t="str">
        <f>'Encuesta de Satisfacción de (2'!E184</f>
        <v>Biblioteca María Zambrano (Filología / Derecho)</v>
      </c>
      <c r="D185" t="str">
        <f>'Encuesta de Satisfacción de (2'!F184</f>
        <v>F.  Geografía e Historia</v>
      </c>
      <c r="E185" t="str">
        <f>'Encuesta de Satisfacción de (2'!G184</f>
        <v>F.  Filología</v>
      </c>
      <c r="F185" t="str">
        <f>'Encuesta de Satisfacción de (2'!H184</f>
        <v>F.  Filosofía</v>
      </c>
      <c r="G185" t="str">
        <f>'Encuesta de Satisfacción de (2'!I184</f>
        <v>F. Bellas Artes</v>
      </c>
      <c r="H185" t="str">
        <f>'Encuesta de Satisfacción de (2'!J184</f>
        <v>Biblioteca Histórica</v>
      </c>
      <c r="I185" t="str">
        <f>'Encuesta de Satisfacción de (2'!K184</f>
        <v>F.  Ciencias de la Documentación</v>
      </c>
      <c r="J185" t="str">
        <f>'Encuesta de Satisfacción de (2'!L184</f>
        <v>F.  Ciencias Biológicas</v>
      </c>
      <c r="K185" t="str">
        <f>'Encuesta de Satisfacción de (2'!M184</f>
        <v>F.  Ciencias Económicas y Empresariales</v>
      </c>
      <c r="L185" t="str">
        <f>'Encuesta de Satisfacción de (2'!N184</f>
        <v>F.  Ciencias de la Información</v>
      </c>
      <c r="M185" t="str">
        <f>'Encuesta de Satisfacción de (2'!O184</f>
        <v>F.  Ciencias Físicas</v>
      </c>
      <c r="N185" t="str">
        <f>'Encuesta de Satisfacción de (2'!P184</f>
        <v>F.  Ciencias Políticas y Sociología</v>
      </c>
      <c r="O185" t="str">
        <f>'Encuesta de Satisfacción de (2'!Q184</f>
        <v>F.  Comercio y Turismo</v>
      </c>
      <c r="P185" t="str">
        <f>'Encuesta de Satisfacción de (2'!R184</f>
        <v>F.  Ciencias Geológicas</v>
      </c>
      <c r="Q185" t="str">
        <f>'Encuesta de Satisfacción de (2'!S184</f>
        <v>F.  Ciencias Matemáticas</v>
      </c>
      <c r="R185" t="str">
        <f>'Encuesta de Satisfacción de (2'!T184</f>
        <v>F.  Derecho</v>
      </c>
      <c r="S185" t="str">
        <f>'Encuesta de Satisfacción de (2'!U184</f>
        <v>F.  Odontología</v>
      </c>
      <c r="T185" t="str">
        <f>'Encuesta de Satisfacción de (2'!V184</f>
        <v>F.  Psicología</v>
      </c>
      <c r="U185" t="str">
        <f>'Encuesta de Satisfacción de (2'!W184</f>
        <v>F.  Veterinaria</v>
      </c>
      <c r="V185" t="str">
        <f>'Encuesta de Satisfacción de (2'!X184</f>
        <v>F.  Trabajo Social</v>
      </c>
      <c r="W185" t="str">
        <f>'Encuesta de Satisfacción de (2'!Y184</f>
        <v>F.  Óptica y Optometría</v>
      </c>
      <c r="X185" t="str">
        <f>'Encuesta de Satisfacción de (2'!Z184</f>
        <v>F.  Medicina</v>
      </c>
      <c r="Y185" t="str">
        <f>'Encuesta de Satisfacción de (2'!AA184</f>
        <v>F.  Informática</v>
      </c>
      <c r="Z185" t="str">
        <f>'Encuesta de Satisfacción de (2'!AB184</f>
        <v>F.  Ciencias Químicas</v>
      </c>
      <c r="AA185" t="str">
        <f>'Encuesta de Satisfacción de (2'!AC184</f>
        <v>F.  Enfermería, Fisioterapia y Podología</v>
      </c>
      <c r="AB185" t="str">
        <f>'Encuesta de Satisfacción de (2'!AD184</f>
        <v>F.  Farmacia</v>
      </c>
      <c r="AC185" t="str">
        <f>'Encuesta de Satisfacción de (2'!AE184</f>
        <v>F.  Estudios Estadísticos</v>
      </c>
      <c r="AD185" t="str">
        <f>'Encuesta de Satisfacción de (2'!AF184</f>
        <v>F.  Educación – Centro de Formación del Profesorado</v>
      </c>
      <c r="AE185" t="str">
        <f>'Encuesta de Satisfacción de (2'!AG184</f>
        <v>Biblioteca magisterio uah</v>
      </c>
      <c r="AF185">
        <f>'Encuesta de Satisfacción de (2'!AH184</f>
        <v>4</v>
      </c>
      <c r="AG185">
        <f>'Encuesta de Satisfacción de (2'!AI184</f>
        <v>3</v>
      </c>
      <c r="AH185">
        <f>'Encuesta de Satisfacción de (2'!AJ184</f>
        <v>5</v>
      </c>
      <c r="AI185">
        <f>'Encuesta de Satisfacción de (2'!AK184</f>
        <v>2</v>
      </c>
      <c r="AJ185">
        <f>'Encuesta de Satisfacción de (2'!AL184</f>
        <v>5</v>
      </c>
      <c r="AK185" t="str">
        <f>'Encuesta de Satisfacción de (2'!AM184</f>
        <v>No</v>
      </c>
      <c r="AL185" t="str">
        <f>'Encuesta de Satisfacción de (2'!AN184</f>
        <v>Sí</v>
      </c>
      <c r="AM185">
        <f>'Encuesta de Satisfacción de (2'!AO184</f>
        <v>2</v>
      </c>
      <c r="AN185">
        <f>'Encuesta de Satisfacción de (2'!AP184</f>
        <v>3</v>
      </c>
      <c r="AO185">
        <f>'Encuesta de Satisfacción de (2'!AQ184</f>
        <v>5</v>
      </c>
      <c r="AP185">
        <f>'Encuesta de Satisfacción de (2'!AR184</f>
        <v>2</v>
      </c>
      <c r="AQ185">
        <f>'Encuesta de Satisfacción de (2'!AS184</f>
        <v>4</v>
      </c>
      <c r="AR185">
        <f>'Encuesta de Satisfacción de (2'!AT184</f>
        <v>5</v>
      </c>
      <c r="AS185">
        <f>'Encuesta de Satisfacción de (2'!AU184</f>
        <v>5</v>
      </c>
      <c r="AT185">
        <f>'Encuesta de Satisfacción de (2'!AV184</f>
        <v>5</v>
      </c>
      <c r="AU185">
        <f>'Encuesta de Satisfacción de (2'!AW184</f>
        <v>2</v>
      </c>
      <c r="AV185">
        <f>'Encuesta de Satisfacción de (2'!AX184</f>
        <v>2</v>
      </c>
      <c r="AW185">
        <f>'Encuesta de Satisfacción de (2'!AY184</f>
        <v>4</v>
      </c>
      <c r="AX185">
        <f>'Encuesta de Satisfacción de (2'!AZ184</f>
        <v>3</v>
      </c>
      <c r="AY185">
        <f>'Encuesta de Satisfacción de (2'!BA184</f>
        <v>5</v>
      </c>
      <c r="AZ185">
        <f>'Encuesta de Satisfacción de (2'!BB184</f>
        <v>3</v>
      </c>
      <c r="BA185">
        <f>'Encuesta de Satisfacción de (2'!BC184</f>
        <v>1</v>
      </c>
      <c r="BB185">
        <f>'Encuesta de Satisfacción de (2'!BD184</f>
        <v>3</v>
      </c>
      <c r="BC185">
        <f>'Encuesta de Satisfacción de (2'!BE184</f>
        <v>2</v>
      </c>
      <c r="BD185">
        <f>'Encuesta de Satisfacción de (2'!BF184</f>
        <v>1</v>
      </c>
      <c r="BE185" t="str">
        <f>'Encuesta de Satisfacción de (2'!BG184</f>
        <v>Sí</v>
      </c>
      <c r="BF185" t="str">
        <f>'Encuesta de Satisfacción de (2'!BH184</f>
        <v>Sí</v>
      </c>
      <c r="BG185" t="str">
        <f>'Encuesta de Satisfacción de (2'!BI184</f>
        <v>No</v>
      </c>
      <c r="BH185" t="str">
        <f>'Encuesta de Satisfacción de (2'!BJ184</f>
        <v>No</v>
      </c>
      <c r="BI185" t="str">
        <f>'Encuesta de Satisfacción de (2'!BK184</f>
        <v>Sí</v>
      </c>
      <c r="BJ185" t="str">
        <f>'Encuesta de Satisfacción de (2'!BL184</f>
        <v>Sí</v>
      </c>
      <c r="BK185" t="str">
        <f>'Encuesta de Satisfacción de (2'!BM184</f>
        <v>No</v>
      </c>
      <c r="BL185" t="str">
        <f>'Encuesta de Satisfacción de (2'!BN184</f>
        <v>No</v>
      </c>
      <c r="BM185">
        <f>'Encuesta de Satisfacción de (2'!BO184</f>
        <v>5</v>
      </c>
      <c r="BN185">
        <f>'Encuesta de Satisfacción de (2'!BP184</f>
        <v>2</v>
      </c>
      <c r="BO185">
        <f>'Encuesta de Satisfacción de (2'!BQ184</f>
        <v>3</v>
      </c>
      <c r="BP185">
        <f>'Encuesta de Satisfacción de (2'!BR184</f>
        <v>5</v>
      </c>
      <c r="BQ185">
        <f>'Encuesta de Satisfacción de (2'!BS184</f>
        <v>4</v>
      </c>
      <c r="BR185">
        <f>'Encuesta de Satisfacción de (2'!BT184</f>
        <v>5</v>
      </c>
      <c r="BS185">
        <f>'Encuesta de Satisfacción de (2'!BU184</f>
        <v>5</v>
      </c>
      <c r="BT185" t="str">
        <f>'Encuesta de Satisfacción de (2'!BV184</f>
        <v>No</v>
      </c>
      <c r="BU185" t="str">
        <f>'Encuesta de Satisfacción de (2'!BW184</f>
        <v>No</v>
      </c>
      <c r="BV185">
        <f>'Encuesta de Satisfacción de (2'!BX184</f>
        <v>0</v>
      </c>
      <c r="BW185">
        <f>'Encuesta de Satisfacción de (2'!BY184</f>
        <v>5</v>
      </c>
      <c r="BX185">
        <f>'Encuesta de Satisfacción de (2'!BZ184</f>
        <v>5</v>
      </c>
      <c r="BY185" t="str">
        <f>'Encuesta de Satisfacción de (2'!CA184</f>
        <v>Normal</v>
      </c>
      <c r="BZ185">
        <f>'Encuesta de Satisfacción de (2'!CB184</f>
        <v>0</v>
      </c>
      <c r="CA185" t="str">
        <f>'Encuesta de Satisfacción de (2'!CC184</f>
        <v>No</v>
      </c>
      <c r="CB185" t="str">
        <f>'Encuesta de Satisfacción de (2'!CD184</f>
        <v>2021-22</v>
      </c>
      <c r="CC185" t="str">
        <f>'Encuesta de Satisfacción de (2'!CE184</f>
        <v>MUJER</v>
      </c>
      <c r="CD185" t="str">
        <f>'Encuesta de Satisfacción de (2'!CF184</f>
        <v>GRADO</v>
      </c>
      <c r="CE185" t="str">
        <f>'Encuesta de Satisfacción de (2'!CG184</f>
        <v>0826</v>
      </c>
      <c r="CF185" t="str">
        <f>'Encuesta de Satisfacción de (2'!CH184</f>
        <v>GRADO EN HISTORIA DEL ARTE</v>
      </c>
      <c r="CG185">
        <f>'Encuesta de Satisfacción de (2'!CI184</f>
        <v>107</v>
      </c>
      <c r="CH185" t="str">
        <f>'Encuesta de Satisfacción de (2'!CJ184</f>
        <v>FACULTAD DE GEOGRAFÍA E HISTORIA</v>
      </c>
      <c r="CI185">
        <f>'Encuesta de Satisfacción de (2'!CK184</f>
        <v>0</v>
      </c>
      <c r="CJ185">
        <f>'Encuesta de Satisfacción de (2'!CL184</f>
        <v>0</v>
      </c>
      <c r="CK185" t="str">
        <f>VLOOKUP(CH185,CENTROS!$A$2:$B$27,2,FALSE)</f>
        <v>GHI</v>
      </c>
      <c r="CL185" t="str">
        <f>VLOOKUP(CH185,CENTROS!$A$2:$C$27,3,FALSE)</f>
        <v>Humanidades</v>
      </c>
      <c r="CN185">
        <f t="shared" si="115"/>
        <v>7.5</v>
      </c>
      <c r="CO185">
        <f t="shared" si="116"/>
        <v>5</v>
      </c>
      <c r="CP185">
        <f t="shared" si="117"/>
        <v>10</v>
      </c>
      <c r="CQ185">
        <f t="shared" si="118"/>
        <v>2.5</v>
      </c>
      <c r="CR185">
        <f t="shared" si="119"/>
        <v>10</v>
      </c>
      <c r="CS185">
        <f t="shared" si="120"/>
        <v>2.5</v>
      </c>
      <c r="CT185">
        <f t="shared" si="121"/>
        <v>2.5</v>
      </c>
      <c r="CU185">
        <f t="shared" si="122"/>
        <v>7.5</v>
      </c>
      <c r="CV185">
        <f t="shared" si="123"/>
        <v>5</v>
      </c>
      <c r="CW185">
        <f t="shared" si="124"/>
        <v>10</v>
      </c>
      <c r="CX185">
        <f t="shared" si="125"/>
        <v>5</v>
      </c>
      <c r="CY185">
        <f t="shared" si="126"/>
        <v>0</v>
      </c>
      <c r="CZ185">
        <f t="shared" si="127"/>
        <v>5</v>
      </c>
      <c r="DA185">
        <f t="shared" si="128"/>
        <v>2.5</v>
      </c>
      <c r="DB185">
        <f t="shared" si="129"/>
        <v>0</v>
      </c>
      <c r="DC185">
        <f t="shared" si="130"/>
        <v>10</v>
      </c>
      <c r="DD185">
        <f t="shared" si="131"/>
        <v>2.5</v>
      </c>
      <c r="DE185">
        <f t="shared" si="132"/>
        <v>5</v>
      </c>
      <c r="DF185">
        <f t="shared" si="133"/>
        <v>10</v>
      </c>
      <c r="DG185">
        <f t="shared" si="134"/>
        <v>7.5</v>
      </c>
      <c r="DH185">
        <f t="shared" si="135"/>
        <v>10</v>
      </c>
      <c r="DI185">
        <f t="shared" si="136"/>
        <v>10</v>
      </c>
      <c r="DJ185">
        <f t="shared" si="137"/>
        <v>10</v>
      </c>
      <c r="DK185">
        <f t="shared" si="138"/>
        <v>10</v>
      </c>
      <c r="DL185">
        <f t="shared" si="139"/>
        <v>5</v>
      </c>
    </row>
    <row r="186" spans="1:116" x14ac:dyDescent="0.2">
      <c r="A186" t="str">
        <f>'Encuesta de Satisfacción de (2'!C185</f>
        <v>Nunca</v>
      </c>
      <c r="B186" t="str">
        <f>'Encuesta de Satisfacción de (2'!D185</f>
        <v>Frecuentemente (1 o 2 veces por semana)</v>
      </c>
      <c r="C186" t="str">
        <f>'Encuesta de Satisfacción de (2'!E185</f>
        <v>F.  Educación – Centro de Formación del Profesorado</v>
      </c>
      <c r="D186">
        <f>'Encuesta de Satisfacción de (2'!F185</f>
        <v>0</v>
      </c>
      <c r="E186">
        <f>'Encuesta de Satisfacción de (2'!G185</f>
        <v>0</v>
      </c>
      <c r="F186">
        <f>'Encuesta de Satisfacción de (2'!H185</f>
        <v>0</v>
      </c>
      <c r="G186">
        <f>'Encuesta de Satisfacción de (2'!I185</f>
        <v>0</v>
      </c>
      <c r="H186">
        <f>'Encuesta de Satisfacción de (2'!J185</f>
        <v>0</v>
      </c>
      <c r="I186">
        <f>'Encuesta de Satisfacción de (2'!K185</f>
        <v>0</v>
      </c>
      <c r="J186">
        <f>'Encuesta de Satisfacción de (2'!L185</f>
        <v>0</v>
      </c>
      <c r="K186">
        <f>'Encuesta de Satisfacción de (2'!M185</f>
        <v>0</v>
      </c>
      <c r="L186">
        <f>'Encuesta de Satisfacción de (2'!N185</f>
        <v>0</v>
      </c>
      <c r="M186">
        <f>'Encuesta de Satisfacción de (2'!O185</f>
        <v>0</v>
      </c>
      <c r="N186">
        <f>'Encuesta de Satisfacción de (2'!P185</f>
        <v>0</v>
      </c>
      <c r="O186">
        <f>'Encuesta de Satisfacción de (2'!Q185</f>
        <v>0</v>
      </c>
      <c r="P186">
        <f>'Encuesta de Satisfacción de (2'!R185</f>
        <v>0</v>
      </c>
      <c r="Q186">
        <f>'Encuesta de Satisfacción de (2'!S185</f>
        <v>0</v>
      </c>
      <c r="R186">
        <f>'Encuesta de Satisfacción de (2'!T185</f>
        <v>0</v>
      </c>
      <c r="S186">
        <f>'Encuesta de Satisfacción de (2'!U185</f>
        <v>0</v>
      </c>
      <c r="T186">
        <f>'Encuesta de Satisfacción de (2'!V185</f>
        <v>0</v>
      </c>
      <c r="U186">
        <f>'Encuesta de Satisfacción de (2'!W185</f>
        <v>0</v>
      </c>
      <c r="V186">
        <f>'Encuesta de Satisfacción de (2'!X185</f>
        <v>0</v>
      </c>
      <c r="W186">
        <f>'Encuesta de Satisfacción de (2'!Y185</f>
        <v>0</v>
      </c>
      <c r="X186">
        <f>'Encuesta de Satisfacción de (2'!Z185</f>
        <v>0</v>
      </c>
      <c r="Y186">
        <f>'Encuesta de Satisfacción de (2'!AA185</f>
        <v>0</v>
      </c>
      <c r="Z186">
        <f>'Encuesta de Satisfacción de (2'!AB185</f>
        <v>0</v>
      </c>
      <c r="AA186">
        <f>'Encuesta de Satisfacción de (2'!AC185</f>
        <v>0</v>
      </c>
      <c r="AB186">
        <f>'Encuesta de Satisfacción de (2'!AD185</f>
        <v>0</v>
      </c>
      <c r="AC186">
        <f>'Encuesta de Satisfacción de (2'!AE185</f>
        <v>0</v>
      </c>
      <c r="AD186">
        <f>'Encuesta de Satisfacción de (2'!AF185</f>
        <v>0</v>
      </c>
      <c r="AE186">
        <f>'Encuesta de Satisfacción de (2'!AG185</f>
        <v>0</v>
      </c>
      <c r="AF186">
        <f>'Encuesta de Satisfacción de (2'!AH185</f>
        <v>5</v>
      </c>
      <c r="AG186">
        <f>'Encuesta de Satisfacción de (2'!AI185</f>
        <v>3</v>
      </c>
      <c r="AH186">
        <f>'Encuesta de Satisfacción de (2'!AJ185</f>
        <v>4</v>
      </c>
      <c r="AI186">
        <f>'Encuesta de Satisfacción de (2'!AK185</f>
        <v>3</v>
      </c>
      <c r="AJ186">
        <f>'Encuesta de Satisfacción de (2'!AL185</f>
        <v>5</v>
      </c>
      <c r="AK186" t="str">
        <f>'Encuesta de Satisfacción de (2'!AM185</f>
        <v>No</v>
      </c>
      <c r="AL186" t="str">
        <f>'Encuesta de Satisfacción de (2'!AN185</f>
        <v>No</v>
      </c>
      <c r="AM186">
        <f>'Encuesta de Satisfacción de (2'!AO185</f>
        <v>1</v>
      </c>
      <c r="AN186">
        <f>'Encuesta de Satisfacción de (2'!AP185</f>
        <v>2</v>
      </c>
      <c r="AO186">
        <f>'Encuesta de Satisfacción de (2'!AQ185</f>
        <v>5</v>
      </c>
      <c r="AP186">
        <f>'Encuesta de Satisfacción de (2'!AR185</f>
        <v>3</v>
      </c>
      <c r="AQ186">
        <f>'Encuesta de Satisfacción de (2'!AS185</f>
        <v>3</v>
      </c>
      <c r="AR186">
        <f>'Encuesta de Satisfacción de (2'!AT185</f>
        <v>3</v>
      </c>
      <c r="AS186">
        <f>'Encuesta de Satisfacción de (2'!AU185</f>
        <v>2</v>
      </c>
      <c r="AT186">
        <f>'Encuesta de Satisfacción de (2'!AV185</f>
        <v>4</v>
      </c>
      <c r="AU186">
        <f>'Encuesta de Satisfacción de (2'!AW185</f>
        <v>4</v>
      </c>
      <c r="AV186">
        <f>'Encuesta de Satisfacción de (2'!AX185</f>
        <v>4</v>
      </c>
      <c r="AW186">
        <f>'Encuesta de Satisfacción de (2'!AY185</f>
        <v>4</v>
      </c>
      <c r="AX186">
        <f>'Encuesta de Satisfacción de (2'!AZ185</f>
        <v>4</v>
      </c>
      <c r="AY186">
        <f>'Encuesta de Satisfacción de (2'!BA185</f>
        <v>4</v>
      </c>
      <c r="AZ186">
        <f>'Encuesta de Satisfacción de (2'!BB185</f>
        <v>4</v>
      </c>
      <c r="BA186">
        <f>'Encuesta de Satisfacción de (2'!BC185</f>
        <v>4</v>
      </c>
      <c r="BB186">
        <f>'Encuesta de Satisfacción de (2'!BD185</f>
        <v>4</v>
      </c>
      <c r="BC186">
        <f>'Encuesta de Satisfacción de (2'!BE185</f>
        <v>4</v>
      </c>
      <c r="BD186">
        <f>'Encuesta de Satisfacción de (2'!BF185</f>
        <v>4</v>
      </c>
      <c r="BE186" t="str">
        <f>'Encuesta de Satisfacción de (2'!BG185</f>
        <v>No</v>
      </c>
      <c r="BF186" t="str">
        <f>'Encuesta de Satisfacción de (2'!BH185</f>
        <v>No</v>
      </c>
      <c r="BG186" t="str">
        <f>'Encuesta de Satisfacción de (2'!BI185</f>
        <v>Sí</v>
      </c>
      <c r="BH186" t="str">
        <f>'Encuesta de Satisfacción de (2'!BJ185</f>
        <v>Sí</v>
      </c>
      <c r="BI186" t="str">
        <f>'Encuesta de Satisfacción de (2'!BK185</f>
        <v>Sí</v>
      </c>
      <c r="BJ186" t="str">
        <f>'Encuesta de Satisfacción de (2'!BL185</f>
        <v>Sí</v>
      </c>
      <c r="BK186" t="str">
        <f>'Encuesta de Satisfacción de (2'!BM185</f>
        <v>No</v>
      </c>
      <c r="BL186" t="str">
        <f>'Encuesta de Satisfacción de (2'!BN185</f>
        <v>No</v>
      </c>
      <c r="BM186">
        <f>'Encuesta de Satisfacción de (2'!BO185</f>
        <v>5</v>
      </c>
      <c r="BN186">
        <f>'Encuesta de Satisfacción de (2'!BP185</f>
        <v>5</v>
      </c>
      <c r="BO186">
        <f>'Encuesta de Satisfacción de (2'!BQ185</f>
        <v>4</v>
      </c>
      <c r="BP186">
        <f>'Encuesta de Satisfacción de (2'!BR185</f>
        <v>4</v>
      </c>
      <c r="BQ186">
        <f>'Encuesta de Satisfacción de (2'!BS185</f>
        <v>4</v>
      </c>
      <c r="BR186">
        <f>'Encuesta de Satisfacción de (2'!BT185</f>
        <v>4</v>
      </c>
      <c r="BS186">
        <f>'Encuesta de Satisfacción de (2'!BU185</f>
        <v>3</v>
      </c>
      <c r="BT186" t="str">
        <f>'Encuesta de Satisfacción de (2'!BV185</f>
        <v>No</v>
      </c>
      <c r="BU186" t="str">
        <f>'Encuesta de Satisfacción de (2'!BW185</f>
        <v>N/A</v>
      </c>
      <c r="BV186">
        <f>'Encuesta de Satisfacción de (2'!BX185</f>
        <v>0</v>
      </c>
      <c r="BW186">
        <f>'Encuesta de Satisfacción de (2'!BY185</f>
        <v>4</v>
      </c>
      <c r="BX186">
        <f>'Encuesta de Satisfacción de (2'!BZ185</f>
        <v>5</v>
      </c>
      <c r="BY186" t="str">
        <f>'Encuesta de Satisfacción de (2'!CA185</f>
        <v>Satisfecho</v>
      </c>
      <c r="BZ186">
        <f>'Encuesta de Satisfacción de (2'!CB185</f>
        <v>0</v>
      </c>
      <c r="CA186" t="str">
        <f>'Encuesta de Satisfacción de (2'!CC185</f>
        <v>No</v>
      </c>
      <c r="CB186" t="str">
        <f>'Encuesta de Satisfacción de (2'!CD185</f>
        <v>2021-22</v>
      </c>
      <c r="CC186" t="str">
        <f>'Encuesta de Satisfacción de (2'!CE185</f>
        <v>MUJER</v>
      </c>
      <c r="CD186" t="str">
        <f>'Encuesta de Satisfacción de (2'!CF185</f>
        <v>GRADO</v>
      </c>
      <c r="CE186" t="str">
        <f>'Encuesta de Satisfacción de (2'!CG185</f>
        <v>0816</v>
      </c>
      <c r="CF186" t="str">
        <f>'Encuesta de Satisfacción de (2'!CH185</f>
        <v>GRADO EN PEDAGOGÍA</v>
      </c>
      <c r="CG186">
        <f>'Encuesta de Satisfacción de (2'!CI185</f>
        <v>109</v>
      </c>
      <c r="CH186" t="str">
        <f>'Encuesta de Satisfacción de (2'!CJ185</f>
        <v>FACULTAD DE EDUCACIÓN</v>
      </c>
      <c r="CI186">
        <f>'Encuesta de Satisfacción de (2'!CK185</f>
        <v>0</v>
      </c>
      <c r="CJ186">
        <f>'Encuesta de Satisfacción de (2'!CL185</f>
        <v>0</v>
      </c>
      <c r="CK186" t="str">
        <f>VLOOKUP(CH186,CENTROS!$A$2:$B$27,2,FALSE)</f>
        <v>EDU</v>
      </c>
      <c r="CL186" t="str">
        <f>VLOOKUP(CH186,CENTROS!$A$2:$C$27,3,FALSE)</f>
        <v>Humanidades</v>
      </c>
      <c r="CN186">
        <f t="shared" si="115"/>
        <v>10</v>
      </c>
      <c r="CO186">
        <f t="shared" si="116"/>
        <v>5</v>
      </c>
      <c r="CP186">
        <f t="shared" si="117"/>
        <v>7.5</v>
      </c>
      <c r="CQ186">
        <f t="shared" si="118"/>
        <v>5</v>
      </c>
      <c r="CR186">
        <f t="shared" si="119"/>
        <v>10</v>
      </c>
      <c r="CS186">
        <f t="shared" si="120"/>
        <v>7.5</v>
      </c>
      <c r="CT186">
        <f t="shared" si="121"/>
        <v>7.5</v>
      </c>
      <c r="CU186">
        <f t="shared" si="122"/>
        <v>7.5</v>
      </c>
      <c r="CV186">
        <f t="shared" si="123"/>
        <v>7.5</v>
      </c>
      <c r="CW186">
        <f t="shared" si="124"/>
        <v>7.5</v>
      </c>
      <c r="CX186">
        <f t="shared" si="125"/>
        <v>7.5</v>
      </c>
      <c r="CY186">
        <f t="shared" si="126"/>
        <v>7.5</v>
      </c>
      <c r="CZ186">
        <f t="shared" si="127"/>
        <v>7.5</v>
      </c>
      <c r="DA186">
        <f t="shared" si="128"/>
        <v>7.5</v>
      </c>
      <c r="DB186">
        <f t="shared" si="129"/>
        <v>7.5</v>
      </c>
      <c r="DC186">
        <f t="shared" si="130"/>
        <v>10</v>
      </c>
      <c r="DD186">
        <f t="shared" si="131"/>
        <v>10</v>
      </c>
      <c r="DE186">
        <f t="shared" si="132"/>
        <v>7.5</v>
      </c>
      <c r="DF186">
        <f t="shared" si="133"/>
        <v>7.5</v>
      </c>
      <c r="DG186">
        <f t="shared" si="134"/>
        <v>7.5</v>
      </c>
      <c r="DH186">
        <f t="shared" si="135"/>
        <v>7.5</v>
      </c>
      <c r="DI186">
        <f t="shared" si="136"/>
        <v>5</v>
      </c>
      <c r="DJ186">
        <f t="shared" si="137"/>
        <v>7.5</v>
      </c>
      <c r="DK186">
        <f t="shared" si="138"/>
        <v>10</v>
      </c>
      <c r="DL186">
        <f t="shared" si="139"/>
        <v>7.5</v>
      </c>
    </row>
    <row r="187" spans="1:116" x14ac:dyDescent="0.2">
      <c r="A187" t="str">
        <f>'Encuesta de Satisfacción de (2'!C186</f>
        <v>De vez en cuando (1 o 2 veces al mes)</v>
      </c>
      <c r="B187" t="str">
        <f>'Encuesta de Satisfacción de (2'!D186</f>
        <v>Frecuentemente (1 o 2 veces por semana)</v>
      </c>
      <c r="C187" t="str">
        <f>'Encuesta de Satisfacción de (2'!E186</f>
        <v>F.  Ciencias Políticas y Sociología</v>
      </c>
      <c r="D187" t="str">
        <f>'Encuesta de Satisfacción de (2'!F186</f>
        <v>F.  Ciencias Económicas y Empresariales</v>
      </c>
      <c r="E187" t="str">
        <f>'Encuesta de Satisfacción de (2'!G186</f>
        <v>F.  Trabajo Social</v>
      </c>
      <c r="F187">
        <f>'Encuesta de Satisfacción de (2'!H186</f>
        <v>0</v>
      </c>
      <c r="G187">
        <f>'Encuesta de Satisfacción de (2'!I186</f>
        <v>0</v>
      </c>
      <c r="H187">
        <f>'Encuesta de Satisfacción de (2'!J186</f>
        <v>0</v>
      </c>
      <c r="I187">
        <f>'Encuesta de Satisfacción de (2'!K186</f>
        <v>0</v>
      </c>
      <c r="J187">
        <f>'Encuesta de Satisfacción de (2'!L186</f>
        <v>0</v>
      </c>
      <c r="K187">
        <f>'Encuesta de Satisfacción de (2'!M186</f>
        <v>0</v>
      </c>
      <c r="L187">
        <f>'Encuesta de Satisfacción de (2'!N186</f>
        <v>0</v>
      </c>
      <c r="M187">
        <f>'Encuesta de Satisfacción de (2'!O186</f>
        <v>0</v>
      </c>
      <c r="N187">
        <f>'Encuesta de Satisfacción de (2'!P186</f>
        <v>0</v>
      </c>
      <c r="O187">
        <f>'Encuesta de Satisfacción de (2'!Q186</f>
        <v>0</v>
      </c>
      <c r="P187">
        <f>'Encuesta de Satisfacción de (2'!R186</f>
        <v>0</v>
      </c>
      <c r="Q187">
        <f>'Encuesta de Satisfacción de (2'!S186</f>
        <v>0</v>
      </c>
      <c r="R187">
        <f>'Encuesta de Satisfacción de (2'!T186</f>
        <v>0</v>
      </c>
      <c r="S187">
        <f>'Encuesta de Satisfacción de (2'!U186</f>
        <v>0</v>
      </c>
      <c r="T187">
        <f>'Encuesta de Satisfacción de (2'!V186</f>
        <v>0</v>
      </c>
      <c r="U187">
        <f>'Encuesta de Satisfacción de (2'!W186</f>
        <v>0</v>
      </c>
      <c r="V187">
        <f>'Encuesta de Satisfacción de (2'!X186</f>
        <v>0</v>
      </c>
      <c r="W187">
        <f>'Encuesta de Satisfacción de (2'!Y186</f>
        <v>0</v>
      </c>
      <c r="X187">
        <f>'Encuesta de Satisfacción de (2'!Z186</f>
        <v>0</v>
      </c>
      <c r="Y187">
        <f>'Encuesta de Satisfacción de (2'!AA186</f>
        <v>0</v>
      </c>
      <c r="Z187">
        <f>'Encuesta de Satisfacción de (2'!AB186</f>
        <v>0</v>
      </c>
      <c r="AA187">
        <f>'Encuesta de Satisfacción de (2'!AC186</f>
        <v>0</v>
      </c>
      <c r="AB187">
        <f>'Encuesta de Satisfacción de (2'!AD186</f>
        <v>0</v>
      </c>
      <c r="AC187">
        <f>'Encuesta de Satisfacción de (2'!AE186</f>
        <v>0</v>
      </c>
      <c r="AD187">
        <f>'Encuesta de Satisfacción de (2'!AF186</f>
        <v>0</v>
      </c>
      <c r="AE187">
        <f>'Encuesta de Satisfacción de (2'!AG186</f>
        <v>0</v>
      </c>
      <c r="AF187">
        <f>'Encuesta de Satisfacción de (2'!AH186</f>
        <v>4</v>
      </c>
      <c r="AG187">
        <f>'Encuesta de Satisfacción de (2'!AI186</f>
        <v>5</v>
      </c>
      <c r="AH187">
        <f>'Encuesta de Satisfacción de (2'!AJ186</f>
        <v>5</v>
      </c>
      <c r="AI187">
        <f>'Encuesta de Satisfacción de (2'!AK186</f>
        <v>4</v>
      </c>
      <c r="AJ187">
        <f>'Encuesta de Satisfacción de (2'!AL186</f>
        <v>5</v>
      </c>
      <c r="AK187" t="str">
        <f>'Encuesta de Satisfacción de (2'!AM186</f>
        <v>Sí</v>
      </c>
      <c r="AL187" t="str">
        <f>'Encuesta de Satisfacción de (2'!AN186</f>
        <v>Sí</v>
      </c>
      <c r="AM187">
        <f>'Encuesta de Satisfacción de (2'!AO186</f>
        <v>4</v>
      </c>
      <c r="AN187">
        <f>'Encuesta de Satisfacción de (2'!AP186</f>
        <v>2</v>
      </c>
      <c r="AO187">
        <f>'Encuesta de Satisfacción de (2'!AQ186</f>
        <v>3</v>
      </c>
      <c r="AP187">
        <f>'Encuesta de Satisfacción de (2'!AR186</f>
        <v>1</v>
      </c>
      <c r="AQ187">
        <f>'Encuesta de Satisfacción de (2'!AS186</f>
        <v>4</v>
      </c>
      <c r="AR187">
        <f>'Encuesta de Satisfacción de (2'!AT186</f>
        <v>5</v>
      </c>
      <c r="AS187">
        <f>'Encuesta de Satisfacción de (2'!AU186</f>
        <v>4</v>
      </c>
      <c r="AT187">
        <f>'Encuesta de Satisfacción de (2'!AV186</f>
        <v>1</v>
      </c>
      <c r="AU187">
        <f>'Encuesta de Satisfacción de (2'!AW186</f>
        <v>3</v>
      </c>
      <c r="AV187">
        <f>'Encuesta de Satisfacción de (2'!AX186</f>
        <v>3</v>
      </c>
      <c r="AW187">
        <f>'Encuesta de Satisfacción de (2'!AY186</f>
        <v>5</v>
      </c>
      <c r="AX187">
        <f>'Encuesta de Satisfacción de (2'!AZ186</f>
        <v>4</v>
      </c>
      <c r="AY187">
        <f>'Encuesta de Satisfacción de (2'!BA186</f>
        <v>4</v>
      </c>
      <c r="AZ187">
        <f>'Encuesta de Satisfacción de (2'!BB186</f>
        <v>3</v>
      </c>
      <c r="BA187">
        <f>'Encuesta de Satisfacción de (2'!BC186</f>
        <v>3</v>
      </c>
      <c r="BB187">
        <f>'Encuesta de Satisfacción de (2'!BD186</f>
        <v>4</v>
      </c>
      <c r="BC187">
        <f>'Encuesta de Satisfacción de (2'!BE186</f>
        <v>4</v>
      </c>
      <c r="BD187">
        <f>'Encuesta de Satisfacción de (2'!BF186</f>
        <v>1</v>
      </c>
      <c r="BE187" t="str">
        <f>'Encuesta de Satisfacción de (2'!BG186</f>
        <v>No</v>
      </c>
      <c r="BF187" t="str">
        <f>'Encuesta de Satisfacción de (2'!BH186</f>
        <v>Sí</v>
      </c>
      <c r="BG187" t="str">
        <f>'Encuesta de Satisfacción de (2'!BI186</f>
        <v>No</v>
      </c>
      <c r="BH187" t="str">
        <f>'Encuesta de Satisfacción de (2'!BJ186</f>
        <v>Sí</v>
      </c>
      <c r="BI187" t="str">
        <f>'Encuesta de Satisfacción de (2'!BK186</f>
        <v>Sí</v>
      </c>
      <c r="BJ187" t="str">
        <f>'Encuesta de Satisfacción de (2'!BL186</f>
        <v>No</v>
      </c>
      <c r="BK187" t="str">
        <f>'Encuesta de Satisfacción de (2'!BM186</f>
        <v>No</v>
      </c>
      <c r="BL187" t="str">
        <f>'Encuesta de Satisfacción de (2'!BN186</f>
        <v>No</v>
      </c>
      <c r="BM187">
        <f>'Encuesta de Satisfacción de (2'!BO186</f>
        <v>5</v>
      </c>
      <c r="BN187">
        <f>'Encuesta de Satisfacción de (2'!BP186</f>
        <v>3</v>
      </c>
      <c r="BO187">
        <f>'Encuesta de Satisfacción de (2'!BQ186</f>
        <v>5</v>
      </c>
      <c r="BP187">
        <f>'Encuesta de Satisfacción de (2'!BR186</f>
        <v>5</v>
      </c>
      <c r="BQ187">
        <f>'Encuesta de Satisfacción de (2'!BS186</f>
        <v>3</v>
      </c>
      <c r="BR187">
        <f>'Encuesta de Satisfacción de (2'!BT186</f>
        <v>5</v>
      </c>
      <c r="BS187">
        <f>'Encuesta de Satisfacción de (2'!BU186</f>
        <v>2</v>
      </c>
      <c r="BT187" t="str">
        <f>'Encuesta de Satisfacción de (2'!BV186</f>
        <v>No</v>
      </c>
      <c r="BU187" t="str">
        <f>'Encuesta de Satisfacción de (2'!BW186</f>
        <v>No</v>
      </c>
      <c r="BV187">
        <f>'Encuesta de Satisfacción de (2'!BX186</f>
        <v>0</v>
      </c>
      <c r="BW187">
        <f>'Encuesta de Satisfacción de (2'!BY186</f>
        <v>4</v>
      </c>
      <c r="BX187">
        <f>'Encuesta de Satisfacción de (2'!BZ186</f>
        <v>5</v>
      </c>
      <c r="BY187" t="str">
        <f>'Encuesta de Satisfacción de (2'!CA186</f>
        <v>Satisfecho</v>
      </c>
      <c r="BZ187" t="str">
        <f>'Encuesta de Satisfacción de (2'!CB186</f>
        <v>Hay semanas que si que se puede renovar un libro y semanas que no y también hay semanas que se puede pedir un libro de otra facultad y semanas que no,  de hecho desde hace un año que he intentado más de una vez utilizarlo para coger un libro de otra biblioteca y no se podía.</v>
      </c>
      <c r="CA187" t="str">
        <f>'Encuesta de Satisfacción de (2'!CC186</f>
        <v>No</v>
      </c>
      <c r="CB187" t="str">
        <f>'Encuesta de Satisfacción de (2'!CD186</f>
        <v>2021-22</v>
      </c>
      <c r="CC187" t="str">
        <f>'Encuesta de Satisfacción de (2'!CE186</f>
        <v>MUJER</v>
      </c>
      <c r="CD187" t="str">
        <f>'Encuesta de Satisfacción de (2'!CF186</f>
        <v>GRADO</v>
      </c>
      <c r="CE187" t="str">
        <f>'Encuesta de Satisfacción de (2'!CG186</f>
        <v>080A</v>
      </c>
      <c r="CF187" t="str">
        <f>'Encuesta de Satisfacción de (2'!CH186</f>
        <v>GRADO EN GESTIÓN Y ADMINISTRACIÓN PÚBLICA (PLAN 2018)</v>
      </c>
      <c r="CG187">
        <f>'Encuesta de Satisfacción de (2'!CI186</f>
        <v>153</v>
      </c>
      <c r="CH187" t="str">
        <f>'Encuesta de Satisfacción de (2'!CJ186</f>
        <v>FACULTAD DE CIENCIAS POLÍTICAS Y SOCIOLOGÍA</v>
      </c>
      <c r="CI187">
        <f>'Encuesta de Satisfacción de (2'!CK186</f>
        <v>0</v>
      </c>
      <c r="CJ187">
        <f>'Encuesta de Satisfacción de (2'!CL186</f>
        <v>0</v>
      </c>
      <c r="CK187" t="str">
        <f>VLOOKUP(CH187,CENTROS!$A$2:$B$27,2,FALSE)</f>
        <v>CPS</v>
      </c>
      <c r="CL187" t="str">
        <f>VLOOKUP(CH187,CENTROS!$A$2:$C$27,3,FALSE)</f>
        <v>Ciencias Sociales</v>
      </c>
      <c r="CN187">
        <f t="shared" si="115"/>
        <v>7.5</v>
      </c>
      <c r="CO187">
        <f t="shared" si="116"/>
        <v>10</v>
      </c>
      <c r="CP187">
        <f t="shared" si="117"/>
        <v>10</v>
      </c>
      <c r="CQ187">
        <f t="shared" si="118"/>
        <v>7.5</v>
      </c>
      <c r="CR187">
        <f t="shared" si="119"/>
        <v>10</v>
      </c>
      <c r="CS187">
        <f t="shared" si="120"/>
        <v>5</v>
      </c>
      <c r="CT187">
        <f t="shared" si="121"/>
        <v>5</v>
      </c>
      <c r="CU187">
        <f t="shared" si="122"/>
        <v>10</v>
      </c>
      <c r="CV187">
        <f t="shared" si="123"/>
        <v>7.5</v>
      </c>
      <c r="CW187">
        <f t="shared" si="124"/>
        <v>7.5</v>
      </c>
      <c r="CX187">
        <f t="shared" si="125"/>
        <v>5</v>
      </c>
      <c r="CY187">
        <f t="shared" si="126"/>
        <v>5</v>
      </c>
      <c r="CZ187">
        <f t="shared" si="127"/>
        <v>7.5</v>
      </c>
      <c r="DA187">
        <f t="shared" si="128"/>
        <v>7.5</v>
      </c>
      <c r="DB187">
        <f t="shared" si="129"/>
        <v>0</v>
      </c>
      <c r="DC187">
        <f t="shared" si="130"/>
        <v>10</v>
      </c>
      <c r="DD187">
        <f t="shared" si="131"/>
        <v>5</v>
      </c>
      <c r="DE187">
        <f t="shared" si="132"/>
        <v>10</v>
      </c>
      <c r="DF187">
        <f t="shared" si="133"/>
        <v>10</v>
      </c>
      <c r="DG187">
        <f t="shared" si="134"/>
        <v>5</v>
      </c>
      <c r="DH187">
        <f t="shared" si="135"/>
        <v>10</v>
      </c>
      <c r="DI187">
        <f t="shared" si="136"/>
        <v>2.5</v>
      </c>
      <c r="DJ187">
        <f t="shared" si="137"/>
        <v>7.5</v>
      </c>
      <c r="DK187">
        <f t="shared" si="138"/>
        <v>10</v>
      </c>
      <c r="DL187">
        <f t="shared" si="139"/>
        <v>7.5</v>
      </c>
    </row>
    <row r="188" spans="1:116" x14ac:dyDescent="0.2">
      <c r="A188" t="str">
        <f>'Encuesta de Satisfacción de (2'!C187</f>
        <v>Sólo en época de exámenes</v>
      </c>
      <c r="B188" t="str">
        <f>'Encuesta de Satisfacción de (2'!D187</f>
        <v>Solo en época de exámenes</v>
      </c>
      <c r="C188" t="str">
        <f>'Encuesta de Satisfacción de (2'!E187</f>
        <v>Biblioteca María Zambrano (Filología / Derecho)</v>
      </c>
      <c r="D188" t="str">
        <f>'Encuesta de Satisfacción de (2'!F187</f>
        <v>F.  Ciencias Económicas y Empresariales</v>
      </c>
      <c r="E188" t="str">
        <f>'Encuesta de Satisfacción de (2'!G187</f>
        <v>F.  Comercio y Turismo</v>
      </c>
      <c r="F188">
        <f>'Encuesta de Satisfacción de (2'!H187</f>
        <v>0</v>
      </c>
      <c r="G188">
        <f>'Encuesta de Satisfacción de (2'!I187</f>
        <v>0</v>
      </c>
      <c r="H188">
        <f>'Encuesta de Satisfacción de (2'!J187</f>
        <v>0</v>
      </c>
      <c r="I188">
        <f>'Encuesta de Satisfacción de (2'!K187</f>
        <v>0</v>
      </c>
      <c r="J188">
        <f>'Encuesta de Satisfacción de (2'!L187</f>
        <v>0</v>
      </c>
      <c r="K188">
        <f>'Encuesta de Satisfacción de (2'!M187</f>
        <v>0</v>
      </c>
      <c r="L188">
        <f>'Encuesta de Satisfacción de (2'!N187</f>
        <v>0</v>
      </c>
      <c r="M188">
        <f>'Encuesta de Satisfacción de (2'!O187</f>
        <v>0</v>
      </c>
      <c r="N188">
        <f>'Encuesta de Satisfacción de (2'!P187</f>
        <v>0</v>
      </c>
      <c r="O188">
        <f>'Encuesta de Satisfacción de (2'!Q187</f>
        <v>0</v>
      </c>
      <c r="P188">
        <f>'Encuesta de Satisfacción de (2'!R187</f>
        <v>0</v>
      </c>
      <c r="Q188">
        <f>'Encuesta de Satisfacción de (2'!S187</f>
        <v>0</v>
      </c>
      <c r="R188">
        <f>'Encuesta de Satisfacción de (2'!T187</f>
        <v>0</v>
      </c>
      <c r="S188">
        <f>'Encuesta de Satisfacción de (2'!U187</f>
        <v>0</v>
      </c>
      <c r="T188">
        <f>'Encuesta de Satisfacción de (2'!V187</f>
        <v>0</v>
      </c>
      <c r="U188">
        <f>'Encuesta de Satisfacción de (2'!W187</f>
        <v>0</v>
      </c>
      <c r="V188">
        <f>'Encuesta de Satisfacción de (2'!X187</f>
        <v>0</v>
      </c>
      <c r="W188">
        <f>'Encuesta de Satisfacción de (2'!Y187</f>
        <v>0</v>
      </c>
      <c r="X188">
        <f>'Encuesta de Satisfacción de (2'!Z187</f>
        <v>0</v>
      </c>
      <c r="Y188">
        <f>'Encuesta de Satisfacción de (2'!AA187</f>
        <v>0</v>
      </c>
      <c r="Z188">
        <f>'Encuesta de Satisfacción de (2'!AB187</f>
        <v>0</v>
      </c>
      <c r="AA188">
        <f>'Encuesta de Satisfacción de (2'!AC187</f>
        <v>0</v>
      </c>
      <c r="AB188">
        <f>'Encuesta de Satisfacción de (2'!AD187</f>
        <v>0</v>
      </c>
      <c r="AC188">
        <f>'Encuesta de Satisfacción de (2'!AE187</f>
        <v>0</v>
      </c>
      <c r="AD188">
        <f>'Encuesta de Satisfacción de (2'!AF187</f>
        <v>0</v>
      </c>
      <c r="AE188" t="str">
        <f>'Encuesta de Satisfacción de (2'!AG187</f>
        <v>Biblioteca Ana María matute</v>
      </c>
      <c r="AF188">
        <f>'Encuesta de Satisfacción de (2'!AH187</f>
        <v>4</v>
      </c>
      <c r="AG188">
        <f>'Encuesta de Satisfacción de (2'!AI187</f>
        <v>4</v>
      </c>
      <c r="AH188">
        <f>'Encuesta de Satisfacción de (2'!AJ187</f>
        <v>4</v>
      </c>
      <c r="AI188">
        <f>'Encuesta de Satisfacción de (2'!AK187</f>
        <v>1</v>
      </c>
      <c r="AJ188">
        <f>'Encuesta de Satisfacción de (2'!AL187</f>
        <v>5</v>
      </c>
      <c r="AK188" t="str">
        <f>'Encuesta de Satisfacción de (2'!AM187</f>
        <v>No</v>
      </c>
      <c r="AL188" t="str">
        <f>'Encuesta de Satisfacción de (2'!AN187</f>
        <v>Sí</v>
      </c>
      <c r="AM188">
        <f>'Encuesta de Satisfacción de (2'!AO187</f>
        <v>1</v>
      </c>
      <c r="AN188">
        <f>'Encuesta de Satisfacción de (2'!AP187</f>
        <v>1</v>
      </c>
      <c r="AO188">
        <f>'Encuesta de Satisfacción de (2'!AQ187</f>
        <v>3</v>
      </c>
      <c r="AP188">
        <f>'Encuesta de Satisfacción de (2'!AR187</f>
        <v>1</v>
      </c>
      <c r="AQ188">
        <f>'Encuesta de Satisfacción de (2'!AS187</f>
        <v>4</v>
      </c>
      <c r="AR188">
        <f>'Encuesta de Satisfacción de (2'!AT187</f>
        <v>4</v>
      </c>
      <c r="AS188">
        <f>'Encuesta de Satisfacción de (2'!AU187</f>
        <v>4</v>
      </c>
      <c r="AT188">
        <f>'Encuesta de Satisfacción de (2'!AV187</f>
        <v>5</v>
      </c>
      <c r="AU188">
        <f>'Encuesta de Satisfacción de (2'!AW187</f>
        <v>4</v>
      </c>
      <c r="AV188">
        <f>'Encuesta de Satisfacción de (2'!AX187</f>
        <v>2</v>
      </c>
      <c r="AW188">
        <f>'Encuesta de Satisfacción de (2'!AY187</f>
        <v>2</v>
      </c>
      <c r="AX188">
        <f>'Encuesta de Satisfacción de (2'!AZ187</f>
        <v>3</v>
      </c>
      <c r="AY188">
        <f>'Encuesta de Satisfacción de (2'!BA187</f>
        <v>4</v>
      </c>
      <c r="AZ188">
        <f>'Encuesta de Satisfacción de (2'!BB187</f>
        <v>1</v>
      </c>
      <c r="BA188">
        <f>'Encuesta de Satisfacción de (2'!BC187</f>
        <v>3</v>
      </c>
      <c r="BB188">
        <f>'Encuesta de Satisfacción de (2'!BD187</f>
        <v>3</v>
      </c>
      <c r="BC188">
        <f>'Encuesta de Satisfacción de (2'!BE187</f>
        <v>3</v>
      </c>
      <c r="BD188">
        <f>'Encuesta de Satisfacción de (2'!BF187</f>
        <v>3</v>
      </c>
      <c r="BE188" t="str">
        <f>'Encuesta de Satisfacción de (2'!BG187</f>
        <v>No</v>
      </c>
      <c r="BF188" t="str">
        <f>'Encuesta de Satisfacción de (2'!BH187</f>
        <v>No</v>
      </c>
      <c r="BG188" t="str">
        <f>'Encuesta de Satisfacción de (2'!BI187</f>
        <v>No</v>
      </c>
      <c r="BH188" t="str">
        <f>'Encuesta de Satisfacción de (2'!BJ187</f>
        <v>No</v>
      </c>
      <c r="BI188" t="str">
        <f>'Encuesta de Satisfacción de (2'!BK187</f>
        <v>Sí</v>
      </c>
      <c r="BJ188" t="str">
        <f>'Encuesta de Satisfacción de (2'!BL187</f>
        <v>No</v>
      </c>
      <c r="BK188" t="str">
        <f>'Encuesta de Satisfacción de (2'!BM187</f>
        <v>No</v>
      </c>
      <c r="BL188" t="str">
        <f>'Encuesta de Satisfacción de (2'!BN187</f>
        <v>No</v>
      </c>
      <c r="BM188">
        <f>'Encuesta de Satisfacción de (2'!BO187</f>
        <v>5</v>
      </c>
      <c r="BN188">
        <f>'Encuesta de Satisfacción de (2'!BP187</f>
        <v>3</v>
      </c>
      <c r="BO188">
        <f>'Encuesta de Satisfacción de (2'!BQ187</f>
        <v>3</v>
      </c>
      <c r="BP188">
        <f>'Encuesta de Satisfacción de (2'!BR187</f>
        <v>3</v>
      </c>
      <c r="BQ188">
        <f>'Encuesta de Satisfacción de (2'!BS187</f>
        <v>5</v>
      </c>
      <c r="BR188">
        <f>'Encuesta de Satisfacción de (2'!BT187</f>
        <v>3</v>
      </c>
      <c r="BS188">
        <f>'Encuesta de Satisfacción de (2'!BU187</f>
        <v>5</v>
      </c>
      <c r="BT188" t="str">
        <f>'Encuesta de Satisfacción de (2'!BV187</f>
        <v>No</v>
      </c>
      <c r="BU188" t="str">
        <f>'Encuesta de Satisfacción de (2'!BW187</f>
        <v>No</v>
      </c>
      <c r="BV188">
        <f>'Encuesta de Satisfacción de (2'!BX187</f>
        <v>0</v>
      </c>
      <c r="BW188">
        <f>'Encuesta de Satisfacción de (2'!BY187</f>
        <v>5</v>
      </c>
      <c r="BX188">
        <f>'Encuesta de Satisfacción de (2'!BZ187</f>
        <v>5</v>
      </c>
      <c r="BY188" t="str">
        <f>'Encuesta de Satisfacción de (2'!CA187</f>
        <v>Normal</v>
      </c>
      <c r="BZ188" t="str">
        <f>'Encuesta de Satisfacción de (2'!CB187</f>
        <v>Todo bien</v>
      </c>
      <c r="CA188" t="str">
        <f>'Encuesta de Satisfacción de (2'!CC187</f>
        <v>No</v>
      </c>
      <c r="CB188" t="str">
        <f>'Encuesta de Satisfacción de (2'!CD187</f>
        <v>2021-22</v>
      </c>
      <c r="CC188" t="str">
        <f>'Encuesta de Satisfacción de (2'!CE187</f>
        <v>MUJER</v>
      </c>
      <c r="CD188" t="str">
        <f>'Encuesta de Satisfacción de (2'!CF187</f>
        <v>GRADO</v>
      </c>
      <c r="CE188" t="str">
        <f>'Encuesta de Satisfacción de (2'!CG187</f>
        <v>0831</v>
      </c>
      <c r="CF188" t="str">
        <f>'Encuesta de Satisfacción de (2'!CH187</f>
        <v>GRADO EN COMERCIO</v>
      </c>
      <c r="CG188">
        <f>'Encuesta de Satisfacción de (2'!CI187</f>
        <v>241</v>
      </c>
      <c r="CH188" t="str">
        <f>'Encuesta de Satisfacción de (2'!CJ187</f>
        <v>FACULTAD DE COMERCIO Y TURISMO</v>
      </c>
      <c r="CI188">
        <f>'Encuesta de Satisfacción de (2'!CK187</f>
        <v>0</v>
      </c>
      <c r="CJ188">
        <f>'Encuesta de Satisfacción de (2'!CL187</f>
        <v>0</v>
      </c>
      <c r="CK188" t="str">
        <f>VLOOKUP(CH188,CENTROS!$A$2:$B$27,2,FALSE)</f>
        <v>EMP</v>
      </c>
      <c r="CL188" t="str">
        <f>VLOOKUP(CH188,CENTROS!$A$2:$C$27,3,FALSE)</f>
        <v>Ciencias Sociales</v>
      </c>
      <c r="CN188">
        <f t="shared" si="115"/>
        <v>7.5</v>
      </c>
      <c r="CO188">
        <f t="shared" si="116"/>
        <v>7.5</v>
      </c>
      <c r="CP188">
        <f t="shared" si="117"/>
        <v>7.5</v>
      </c>
      <c r="CQ188">
        <f t="shared" si="118"/>
        <v>0</v>
      </c>
      <c r="CR188">
        <f t="shared" si="119"/>
        <v>10</v>
      </c>
      <c r="CS188">
        <f t="shared" si="120"/>
        <v>7.5</v>
      </c>
      <c r="CT188">
        <f t="shared" si="121"/>
        <v>2.5</v>
      </c>
      <c r="CU188">
        <f t="shared" si="122"/>
        <v>2.5</v>
      </c>
      <c r="CV188">
        <f t="shared" si="123"/>
        <v>5</v>
      </c>
      <c r="CW188">
        <f t="shared" si="124"/>
        <v>7.5</v>
      </c>
      <c r="CX188">
        <f t="shared" si="125"/>
        <v>0</v>
      </c>
      <c r="CY188">
        <f t="shared" si="126"/>
        <v>5</v>
      </c>
      <c r="CZ188">
        <f t="shared" si="127"/>
        <v>5</v>
      </c>
      <c r="DA188">
        <f t="shared" si="128"/>
        <v>5</v>
      </c>
      <c r="DB188">
        <f t="shared" si="129"/>
        <v>5</v>
      </c>
      <c r="DC188">
        <f t="shared" si="130"/>
        <v>10</v>
      </c>
      <c r="DD188">
        <f t="shared" si="131"/>
        <v>5</v>
      </c>
      <c r="DE188">
        <f t="shared" si="132"/>
        <v>5</v>
      </c>
      <c r="DF188">
        <f t="shared" si="133"/>
        <v>5</v>
      </c>
      <c r="DG188">
        <f t="shared" si="134"/>
        <v>10</v>
      </c>
      <c r="DH188">
        <f t="shared" si="135"/>
        <v>5</v>
      </c>
      <c r="DI188">
        <f t="shared" si="136"/>
        <v>10</v>
      </c>
      <c r="DJ188">
        <f t="shared" si="137"/>
        <v>10</v>
      </c>
      <c r="DK188">
        <f t="shared" si="138"/>
        <v>10</v>
      </c>
      <c r="DL188">
        <f t="shared" si="139"/>
        <v>5</v>
      </c>
    </row>
    <row r="189" spans="1:116" x14ac:dyDescent="0.2">
      <c r="A189" t="str">
        <f>'Encuesta de Satisfacción de (2'!C188</f>
        <v>Muy frecuentemente (3 o más veces por semana)</v>
      </c>
      <c r="B189" t="str">
        <f>'Encuesta de Satisfacción de (2'!D188</f>
        <v>Solo en época de exámenes</v>
      </c>
      <c r="C189" t="str">
        <f>'Encuesta de Satisfacción de (2'!E188</f>
        <v>F.  Veterinaria</v>
      </c>
      <c r="D189" t="str">
        <f>'Encuesta de Satisfacción de (2'!F188</f>
        <v>Biblioteca María Zambrano (Filología / Derecho)</v>
      </c>
      <c r="E189">
        <f>'Encuesta de Satisfacción de (2'!G188</f>
        <v>0</v>
      </c>
      <c r="F189">
        <f>'Encuesta de Satisfacción de (2'!H188</f>
        <v>0</v>
      </c>
      <c r="G189">
        <f>'Encuesta de Satisfacción de (2'!I188</f>
        <v>0</v>
      </c>
      <c r="H189">
        <f>'Encuesta de Satisfacción de (2'!J188</f>
        <v>0</v>
      </c>
      <c r="I189">
        <f>'Encuesta de Satisfacción de (2'!K188</f>
        <v>0</v>
      </c>
      <c r="J189">
        <f>'Encuesta de Satisfacción de (2'!L188</f>
        <v>0</v>
      </c>
      <c r="K189">
        <f>'Encuesta de Satisfacción de (2'!M188</f>
        <v>0</v>
      </c>
      <c r="L189">
        <f>'Encuesta de Satisfacción de (2'!N188</f>
        <v>0</v>
      </c>
      <c r="M189">
        <f>'Encuesta de Satisfacción de (2'!O188</f>
        <v>0</v>
      </c>
      <c r="N189">
        <f>'Encuesta de Satisfacción de (2'!P188</f>
        <v>0</v>
      </c>
      <c r="O189">
        <f>'Encuesta de Satisfacción de (2'!Q188</f>
        <v>0</v>
      </c>
      <c r="P189">
        <f>'Encuesta de Satisfacción de (2'!R188</f>
        <v>0</v>
      </c>
      <c r="Q189">
        <f>'Encuesta de Satisfacción de (2'!S188</f>
        <v>0</v>
      </c>
      <c r="R189">
        <f>'Encuesta de Satisfacción de (2'!T188</f>
        <v>0</v>
      </c>
      <c r="S189">
        <f>'Encuesta de Satisfacción de (2'!U188</f>
        <v>0</v>
      </c>
      <c r="T189">
        <f>'Encuesta de Satisfacción de (2'!V188</f>
        <v>0</v>
      </c>
      <c r="U189">
        <f>'Encuesta de Satisfacción de (2'!W188</f>
        <v>0</v>
      </c>
      <c r="V189">
        <f>'Encuesta de Satisfacción de (2'!X188</f>
        <v>0</v>
      </c>
      <c r="W189">
        <f>'Encuesta de Satisfacción de (2'!Y188</f>
        <v>0</v>
      </c>
      <c r="X189">
        <f>'Encuesta de Satisfacción de (2'!Z188</f>
        <v>0</v>
      </c>
      <c r="Y189">
        <f>'Encuesta de Satisfacción de (2'!AA188</f>
        <v>0</v>
      </c>
      <c r="Z189">
        <f>'Encuesta de Satisfacción de (2'!AB188</f>
        <v>0</v>
      </c>
      <c r="AA189">
        <f>'Encuesta de Satisfacción de (2'!AC188</f>
        <v>0</v>
      </c>
      <c r="AB189">
        <f>'Encuesta de Satisfacción de (2'!AD188</f>
        <v>0</v>
      </c>
      <c r="AC189">
        <f>'Encuesta de Satisfacción de (2'!AE188</f>
        <v>0</v>
      </c>
      <c r="AD189">
        <f>'Encuesta de Satisfacción de (2'!AF188</f>
        <v>0</v>
      </c>
      <c r="AE189">
        <f>'Encuesta de Satisfacción de (2'!AG188</f>
        <v>0</v>
      </c>
      <c r="AF189">
        <f>'Encuesta de Satisfacción de (2'!AH188</f>
        <v>3</v>
      </c>
      <c r="AG189">
        <f>'Encuesta de Satisfacción de (2'!AI188</f>
        <v>2</v>
      </c>
      <c r="AH189">
        <f>'Encuesta de Satisfacción de (2'!AJ188</f>
        <v>3</v>
      </c>
      <c r="AI189">
        <f>'Encuesta de Satisfacción de (2'!AK188</f>
        <v>2</v>
      </c>
      <c r="AJ189">
        <f>'Encuesta de Satisfacción de (2'!AL188</f>
        <v>5</v>
      </c>
      <c r="AK189" t="str">
        <f>'Encuesta de Satisfacción de (2'!AM188</f>
        <v>No</v>
      </c>
      <c r="AL189" t="str">
        <f>'Encuesta de Satisfacción de (2'!AN188</f>
        <v>Sí</v>
      </c>
      <c r="AM189">
        <f>'Encuesta de Satisfacción de (2'!AO188</f>
        <v>3</v>
      </c>
      <c r="AN189">
        <f>'Encuesta de Satisfacción de (2'!AP188</f>
        <v>3</v>
      </c>
      <c r="AO189">
        <f>'Encuesta de Satisfacción de (2'!AQ188</f>
        <v>3</v>
      </c>
      <c r="AP189">
        <f>'Encuesta de Satisfacción de (2'!AR188</f>
        <v>2</v>
      </c>
      <c r="AQ189">
        <f>'Encuesta de Satisfacción de (2'!AS188</f>
        <v>3</v>
      </c>
      <c r="AR189">
        <f>'Encuesta de Satisfacción de (2'!AT188</f>
        <v>3</v>
      </c>
      <c r="AS189">
        <f>'Encuesta de Satisfacción de (2'!AU188</f>
        <v>1</v>
      </c>
      <c r="AT189">
        <f>'Encuesta de Satisfacción de (2'!AV188</f>
        <v>1</v>
      </c>
      <c r="AU189">
        <f>'Encuesta de Satisfacción de (2'!AW188</f>
        <v>2</v>
      </c>
      <c r="AV189">
        <f>'Encuesta de Satisfacción de (2'!AX188</f>
        <v>2</v>
      </c>
      <c r="AW189">
        <f>'Encuesta de Satisfacción de (2'!AY188</f>
        <v>2</v>
      </c>
      <c r="AX189">
        <f>'Encuesta de Satisfacción de (2'!AZ188</f>
        <v>2</v>
      </c>
      <c r="AY189">
        <f>'Encuesta de Satisfacción de (2'!BA188</f>
        <v>3</v>
      </c>
      <c r="AZ189">
        <f>'Encuesta de Satisfacción de (2'!BB188</f>
        <v>2</v>
      </c>
      <c r="BA189">
        <f>'Encuesta de Satisfacción de (2'!BC188</f>
        <v>2</v>
      </c>
      <c r="BB189">
        <f>'Encuesta de Satisfacción de (2'!BD188</f>
        <v>2</v>
      </c>
      <c r="BC189">
        <f>'Encuesta de Satisfacción de (2'!BE188</f>
        <v>2</v>
      </c>
      <c r="BD189">
        <f>'Encuesta de Satisfacción de (2'!BF188</f>
        <v>2</v>
      </c>
      <c r="BE189" t="str">
        <f>'Encuesta de Satisfacción de (2'!BG188</f>
        <v>No</v>
      </c>
      <c r="BF189" t="str">
        <f>'Encuesta de Satisfacción de (2'!BH188</f>
        <v>Sí</v>
      </c>
      <c r="BG189" t="str">
        <f>'Encuesta de Satisfacción de (2'!BI188</f>
        <v>No</v>
      </c>
      <c r="BH189" t="str">
        <f>'Encuesta de Satisfacción de (2'!BJ188</f>
        <v>Sí</v>
      </c>
      <c r="BI189" t="str">
        <f>'Encuesta de Satisfacción de (2'!BK188</f>
        <v>Sí</v>
      </c>
      <c r="BJ189" t="str">
        <f>'Encuesta de Satisfacción de (2'!BL188</f>
        <v>Sí</v>
      </c>
      <c r="BK189" t="str">
        <f>'Encuesta de Satisfacción de (2'!BM188</f>
        <v>No</v>
      </c>
      <c r="BL189" t="str">
        <f>'Encuesta de Satisfacción de (2'!BN188</f>
        <v>No</v>
      </c>
      <c r="BM189">
        <f>'Encuesta de Satisfacción de (2'!BO188</f>
        <v>3</v>
      </c>
      <c r="BN189">
        <f>'Encuesta de Satisfacción de (2'!BP188</f>
        <v>2</v>
      </c>
      <c r="BO189">
        <f>'Encuesta de Satisfacción de (2'!BQ188</f>
        <v>2</v>
      </c>
      <c r="BP189">
        <f>'Encuesta de Satisfacción de (2'!BR188</f>
        <v>1</v>
      </c>
      <c r="BQ189">
        <f>'Encuesta de Satisfacción de (2'!BS188</f>
        <v>5</v>
      </c>
      <c r="BR189">
        <f>'Encuesta de Satisfacción de (2'!BT188</f>
        <v>4</v>
      </c>
      <c r="BS189">
        <f>'Encuesta de Satisfacción de (2'!BU188</f>
        <v>2</v>
      </c>
      <c r="BT189" t="str">
        <f>'Encuesta de Satisfacción de (2'!BV188</f>
        <v>Sí</v>
      </c>
      <c r="BU189" t="str">
        <f>'Encuesta de Satisfacción de (2'!BW188</f>
        <v>No</v>
      </c>
      <c r="BV189">
        <f>'Encuesta de Satisfacción de (2'!BX188</f>
        <v>0</v>
      </c>
      <c r="BW189">
        <f>'Encuesta de Satisfacción de (2'!BY188</f>
        <v>3</v>
      </c>
      <c r="BX189">
        <f>'Encuesta de Satisfacción de (2'!BZ188</f>
        <v>5</v>
      </c>
      <c r="BY189" t="str">
        <f>'Encuesta de Satisfacción de (2'!CA188</f>
        <v>Satisfecho</v>
      </c>
      <c r="BZ189" t="str">
        <f>'Encuesta de Satisfacción de (2'!CB188</f>
        <v>La biblioteca de veterinaria tiene muy pocos puestos muchas veces no hay sitio</v>
      </c>
      <c r="CA189" t="str">
        <f>'Encuesta de Satisfacción de (2'!CC188</f>
        <v>Sí</v>
      </c>
      <c r="CB189" t="str">
        <f>'Encuesta de Satisfacción de (2'!CD188</f>
        <v>2021-22</v>
      </c>
      <c r="CC189" t="str">
        <f>'Encuesta de Satisfacción de (2'!CE188</f>
        <v>MUJER</v>
      </c>
      <c r="CD189" t="str">
        <f>'Encuesta de Satisfacción de (2'!CF188</f>
        <v>GRADO</v>
      </c>
      <c r="CE189" t="str">
        <f>'Encuesta de Satisfacción de (2'!CG188</f>
        <v>0861</v>
      </c>
      <c r="CF189" t="str">
        <f>'Encuesta de Satisfacción de (2'!CH188</f>
        <v>GRADO EN VETERINARIA</v>
      </c>
      <c r="CG189">
        <f>'Encuesta de Satisfacción de (2'!CI188</f>
        <v>146</v>
      </c>
      <c r="CH189" t="str">
        <f>'Encuesta de Satisfacción de (2'!CJ188</f>
        <v>FACULTAD DE VETERINARIA</v>
      </c>
      <c r="CI189">
        <f>'Encuesta de Satisfacción de (2'!CK188</f>
        <v>0</v>
      </c>
      <c r="CJ189">
        <f>'Encuesta de Satisfacción de (2'!CL188</f>
        <v>0</v>
      </c>
      <c r="CK189" t="str">
        <f>VLOOKUP(CH189,CENTROS!$A$2:$B$27,2,FALSE)</f>
        <v>VET</v>
      </c>
      <c r="CL189" t="str">
        <f>VLOOKUP(CH189,CENTROS!$A$2:$C$27,3,FALSE)</f>
        <v>Ciencias de la Salud</v>
      </c>
      <c r="CN189">
        <f t="shared" si="115"/>
        <v>5</v>
      </c>
      <c r="CO189">
        <f t="shared" si="116"/>
        <v>2.5</v>
      </c>
      <c r="CP189">
        <f t="shared" si="117"/>
        <v>5</v>
      </c>
      <c r="CQ189">
        <f t="shared" si="118"/>
        <v>2.5</v>
      </c>
      <c r="CR189">
        <f t="shared" si="119"/>
        <v>10</v>
      </c>
      <c r="CS189">
        <f t="shared" si="120"/>
        <v>2.5</v>
      </c>
      <c r="CT189">
        <f t="shared" si="121"/>
        <v>2.5</v>
      </c>
      <c r="CU189">
        <f t="shared" si="122"/>
        <v>2.5</v>
      </c>
      <c r="CV189">
        <f t="shared" si="123"/>
        <v>2.5</v>
      </c>
      <c r="CW189">
        <f t="shared" si="124"/>
        <v>5</v>
      </c>
      <c r="CX189">
        <f t="shared" si="125"/>
        <v>2.5</v>
      </c>
      <c r="CY189">
        <f t="shared" si="126"/>
        <v>2.5</v>
      </c>
      <c r="CZ189">
        <f t="shared" si="127"/>
        <v>2.5</v>
      </c>
      <c r="DA189">
        <f t="shared" si="128"/>
        <v>2.5</v>
      </c>
      <c r="DB189">
        <f t="shared" si="129"/>
        <v>2.5</v>
      </c>
      <c r="DC189">
        <f t="shared" si="130"/>
        <v>5</v>
      </c>
      <c r="DD189">
        <f t="shared" si="131"/>
        <v>2.5</v>
      </c>
      <c r="DE189">
        <f t="shared" si="132"/>
        <v>2.5</v>
      </c>
      <c r="DF189">
        <f t="shared" si="133"/>
        <v>0</v>
      </c>
      <c r="DG189">
        <f t="shared" si="134"/>
        <v>10</v>
      </c>
      <c r="DH189">
        <f t="shared" si="135"/>
        <v>7.5</v>
      </c>
      <c r="DI189">
        <f t="shared" si="136"/>
        <v>2.5</v>
      </c>
      <c r="DJ189">
        <f t="shared" si="137"/>
        <v>5</v>
      </c>
      <c r="DK189">
        <f t="shared" si="138"/>
        <v>10</v>
      </c>
      <c r="DL189">
        <f t="shared" si="139"/>
        <v>7.5</v>
      </c>
    </row>
    <row r="190" spans="1:116" x14ac:dyDescent="0.2">
      <c r="A190" t="str">
        <f>'Encuesta de Satisfacción de (2'!C189</f>
        <v>Frecuentemente (1 o 2 veces por semana)</v>
      </c>
      <c r="B190" t="str">
        <f>'Encuesta de Satisfacción de (2'!D189</f>
        <v>Solo en época de exámenes</v>
      </c>
      <c r="C190" t="str">
        <f>'Encuesta de Satisfacción de (2'!E189</f>
        <v>F.  Informática</v>
      </c>
      <c r="D190">
        <f>'Encuesta de Satisfacción de (2'!F189</f>
        <v>0</v>
      </c>
      <c r="E190">
        <f>'Encuesta de Satisfacción de (2'!G189</f>
        <v>0</v>
      </c>
      <c r="F190">
        <f>'Encuesta de Satisfacción de (2'!H189</f>
        <v>0</v>
      </c>
      <c r="G190">
        <f>'Encuesta de Satisfacción de (2'!I189</f>
        <v>0</v>
      </c>
      <c r="H190">
        <f>'Encuesta de Satisfacción de (2'!J189</f>
        <v>0</v>
      </c>
      <c r="I190">
        <f>'Encuesta de Satisfacción de (2'!K189</f>
        <v>0</v>
      </c>
      <c r="J190">
        <f>'Encuesta de Satisfacción de (2'!L189</f>
        <v>0</v>
      </c>
      <c r="K190">
        <f>'Encuesta de Satisfacción de (2'!M189</f>
        <v>0</v>
      </c>
      <c r="L190">
        <f>'Encuesta de Satisfacción de (2'!N189</f>
        <v>0</v>
      </c>
      <c r="M190">
        <f>'Encuesta de Satisfacción de (2'!O189</f>
        <v>0</v>
      </c>
      <c r="N190">
        <f>'Encuesta de Satisfacción de (2'!P189</f>
        <v>0</v>
      </c>
      <c r="O190">
        <f>'Encuesta de Satisfacción de (2'!Q189</f>
        <v>0</v>
      </c>
      <c r="P190">
        <f>'Encuesta de Satisfacción de (2'!R189</f>
        <v>0</v>
      </c>
      <c r="Q190">
        <f>'Encuesta de Satisfacción de (2'!S189</f>
        <v>0</v>
      </c>
      <c r="R190">
        <f>'Encuesta de Satisfacción de (2'!T189</f>
        <v>0</v>
      </c>
      <c r="S190">
        <f>'Encuesta de Satisfacción de (2'!U189</f>
        <v>0</v>
      </c>
      <c r="T190">
        <f>'Encuesta de Satisfacción de (2'!V189</f>
        <v>0</v>
      </c>
      <c r="U190">
        <f>'Encuesta de Satisfacción de (2'!W189</f>
        <v>0</v>
      </c>
      <c r="V190">
        <f>'Encuesta de Satisfacción de (2'!X189</f>
        <v>0</v>
      </c>
      <c r="W190">
        <f>'Encuesta de Satisfacción de (2'!Y189</f>
        <v>0</v>
      </c>
      <c r="X190">
        <f>'Encuesta de Satisfacción de (2'!Z189</f>
        <v>0</v>
      </c>
      <c r="Y190">
        <f>'Encuesta de Satisfacción de (2'!AA189</f>
        <v>0</v>
      </c>
      <c r="Z190">
        <f>'Encuesta de Satisfacción de (2'!AB189</f>
        <v>0</v>
      </c>
      <c r="AA190">
        <f>'Encuesta de Satisfacción de (2'!AC189</f>
        <v>0</v>
      </c>
      <c r="AB190">
        <f>'Encuesta de Satisfacción de (2'!AD189</f>
        <v>0</v>
      </c>
      <c r="AC190">
        <f>'Encuesta de Satisfacción de (2'!AE189</f>
        <v>0</v>
      </c>
      <c r="AD190">
        <f>'Encuesta de Satisfacción de (2'!AF189</f>
        <v>0</v>
      </c>
      <c r="AE190" t="str">
        <f>'Encuesta de Satisfacción de (2'!AG189</f>
        <v>Biblioteca Pública Municipal José Hierro</v>
      </c>
      <c r="AF190">
        <f>'Encuesta de Satisfacción de (2'!AH189</f>
        <v>4</v>
      </c>
      <c r="AG190">
        <f>'Encuesta de Satisfacción de (2'!AI189</f>
        <v>5</v>
      </c>
      <c r="AH190">
        <f>'Encuesta de Satisfacción de (2'!AJ189</f>
        <v>4</v>
      </c>
      <c r="AI190">
        <f>'Encuesta de Satisfacción de (2'!AK189</f>
        <v>4</v>
      </c>
      <c r="AJ190">
        <f>'Encuesta de Satisfacción de (2'!AL189</f>
        <v>4</v>
      </c>
      <c r="AK190" t="str">
        <f>'Encuesta de Satisfacción de (2'!AM189</f>
        <v>No</v>
      </c>
      <c r="AL190" t="str">
        <f>'Encuesta de Satisfacción de (2'!AN189</f>
        <v>No</v>
      </c>
      <c r="AM190">
        <f>'Encuesta de Satisfacción de (2'!AO189</f>
        <v>1</v>
      </c>
      <c r="AN190">
        <f>'Encuesta de Satisfacción de (2'!AP189</f>
        <v>1</v>
      </c>
      <c r="AO190">
        <f>'Encuesta de Satisfacción de (2'!AQ189</f>
        <v>2</v>
      </c>
      <c r="AP190">
        <f>'Encuesta de Satisfacción de (2'!AR189</f>
        <v>1</v>
      </c>
      <c r="AQ190">
        <f>'Encuesta de Satisfacción de (2'!AS189</f>
        <v>4</v>
      </c>
      <c r="AR190">
        <f>'Encuesta de Satisfacción de (2'!AT189</f>
        <v>5</v>
      </c>
      <c r="AS190">
        <f>'Encuesta de Satisfacción de (2'!AU189</f>
        <v>4</v>
      </c>
      <c r="AT190">
        <f>'Encuesta de Satisfacción de (2'!AV189</f>
        <v>1</v>
      </c>
      <c r="AU190">
        <f>'Encuesta de Satisfacción de (2'!AW189</f>
        <v>3</v>
      </c>
      <c r="AV190">
        <f>'Encuesta de Satisfacción de (2'!AX189</f>
        <v>3</v>
      </c>
      <c r="AW190">
        <f>'Encuesta de Satisfacción de (2'!AY189</f>
        <v>4</v>
      </c>
      <c r="AX190">
        <f>'Encuesta de Satisfacción de (2'!AZ189</f>
        <v>4</v>
      </c>
      <c r="AY190">
        <f>'Encuesta de Satisfacción de (2'!BA189</f>
        <v>5</v>
      </c>
      <c r="AZ190">
        <f>'Encuesta de Satisfacción de (2'!BB189</f>
        <v>3</v>
      </c>
      <c r="BA190">
        <f>'Encuesta de Satisfacción de (2'!BC189</f>
        <v>3</v>
      </c>
      <c r="BB190">
        <f>'Encuesta de Satisfacción de (2'!BD189</f>
        <v>4</v>
      </c>
      <c r="BC190">
        <f>'Encuesta de Satisfacción de (2'!BE189</f>
        <v>4</v>
      </c>
      <c r="BD190">
        <f>'Encuesta de Satisfacción de (2'!BF189</f>
        <v>3</v>
      </c>
      <c r="BE190" t="str">
        <f>'Encuesta de Satisfacción de (2'!BG189</f>
        <v>No</v>
      </c>
      <c r="BF190" t="str">
        <f>'Encuesta de Satisfacción de (2'!BH189</f>
        <v>Sí</v>
      </c>
      <c r="BG190" t="str">
        <f>'Encuesta de Satisfacción de (2'!BI189</f>
        <v>No</v>
      </c>
      <c r="BH190" t="str">
        <f>'Encuesta de Satisfacción de (2'!BJ189</f>
        <v>Sí</v>
      </c>
      <c r="BI190" t="str">
        <f>'Encuesta de Satisfacción de (2'!BK189</f>
        <v>Sí</v>
      </c>
      <c r="BJ190" t="str">
        <f>'Encuesta de Satisfacción de (2'!BL189</f>
        <v>Sí</v>
      </c>
      <c r="BK190" t="str">
        <f>'Encuesta de Satisfacción de (2'!BM189</f>
        <v>No</v>
      </c>
      <c r="BL190" t="str">
        <f>'Encuesta de Satisfacción de (2'!BN189</f>
        <v>No</v>
      </c>
      <c r="BM190">
        <f>'Encuesta de Satisfacción de (2'!BO189</f>
        <v>5</v>
      </c>
      <c r="BN190">
        <f>'Encuesta de Satisfacción de (2'!BP189</f>
        <v>5</v>
      </c>
      <c r="BO190">
        <f>'Encuesta de Satisfacción de (2'!BQ189</f>
        <v>4</v>
      </c>
      <c r="BP190">
        <f>'Encuesta de Satisfacción de (2'!BR189</f>
        <v>5</v>
      </c>
      <c r="BQ190">
        <f>'Encuesta de Satisfacción de (2'!BS189</f>
        <v>5</v>
      </c>
      <c r="BR190">
        <f>'Encuesta de Satisfacción de (2'!BT189</f>
        <v>5</v>
      </c>
      <c r="BS190">
        <f>'Encuesta de Satisfacción de (2'!BU189</f>
        <v>3</v>
      </c>
      <c r="BT190" t="str">
        <f>'Encuesta de Satisfacción de (2'!BV189</f>
        <v>Sí</v>
      </c>
      <c r="BU190" t="str">
        <f>'Encuesta de Satisfacción de (2'!BW189</f>
        <v>No</v>
      </c>
      <c r="BV190">
        <f>'Encuesta de Satisfacción de (2'!BX189</f>
        <v>0</v>
      </c>
      <c r="BW190">
        <f>'Encuesta de Satisfacción de (2'!BY189</f>
        <v>5</v>
      </c>
      <c r="BX190">
        <f>'Encuesta de Satisfacción de (2'!BZ189</f>
        <v>5</v>
      </c>
      <c r="BY190" t="str">
        <f>'Encuesta de Satisfacción de (2'!CA189</f>
        <v>Muy satisfecho</v>
      </c>
      <c r="BZ190" t="str">
        <f>'Encuesta de Satisfacción de (2'!CB189</f>
        <v>Mi única sugerencia es que la hora de apertura de la biblioteca de mi facultad podría ser un poco antes.</v>
      </c>
      <c r="CA190" t="str">
        <f>'Encuesta de Satisfacción de (2'!CC189</f>
        <v>No</v>
      </c>
      <c r="CB190" t="str">
        <f>'Encuesta de Satisfacción de (2'!CD189</f>
        <v>2021-22</v>
      </c>
      <c r="CC190" t="str">
        <f>'Encuesta de Satisfacción de (2'!CE189</f>
        <v>HOMBRE</v>
      </c>
      <c r="CD190" t="str">
        <f>'Encuesta de Satisfacción de (2'!CF189</f>
        <v>GRADO</v>
      </c>
      <c r="CE190" t="str">
        <f>'Encuesta de Satisfacción de (2'!CG189</f>
        <v>080E</v>
      </c>
      <c r="CF190" t="str">
        <f>'Encuesta de Satisfacción de (2'!CH189</f>
        <v>GRADO EN INGENIERÍA INFORMÁTICA (2019)</v>
      </c>
      <c r="CG190">
        <f>'Encuesta de Satisfacción de (2'!CI189</f>
        <v>117</v>
      </c>
      <c r="CH190" t="str">
        <f>'Encuesta de Satisfacción de (2'!CJ189</f>
        <v>FACULTAD DE INFORMÁTICA</v>
      </c>
      <c r="CI190">
        <f>'Encuesta de Satisfacción de (2'!CK189</f>
        <v>0</v>
      </c>
      <c r="CJ190">
        <f>'Encuesta de Satisfacción de (2'!CL189</f>
        <v>0</v>
      </c>
      <c r="CK190" t="str">
        <f>VLOOKUP(CH190,CENTROS!$A$2:$B$27,2,FALSE)</f>
        <v>FDI</v>
      </c>
      <c r="CL190" t="str">
        <f>VLOOKUP(CH190,CENTROS!$A$2:$C$27,3,FALSE)</f>
        <v>Ciencias Experimentales</v>
      </c>
      <c r="CN190">
        <f t="shared" si="115"/>
        <v>7.5</v>
      </c>
      <c r="CO190">
        <f t="shared" si="116"/>
        <v>10</v>
      </c>
      <c r="CP190">
        <f t="shared" si="117"/>
        <v>7.5</v>
      </c>
      <c r="CQ190">
        <f t="shared" si="118"/>
        <v>7.5</v>
      </c>
      <c r="CR190">
        <f t="shared" si="119"/>
        <v>7.5</v>
      </c>
      <c r="CS190">
        <f t="shared" si="120"/>
        <v>5</v>
      </c>
      <c r="CT190">
        <f t="shared" si="121"/>
        <v>5</v>
      </c>
      <c r="CU190">
        <f t="shared" si="122"/>
        <v>7.5</v>
      </c>
      <c r="CV190">
        <f t="shared" si="123"/>
        <v>7.5</v>
      </c>
      <c r="CW190">
        <f t="shared" si="124"/>
        <v>10</v>
      </c>
      <c r="CX190">
        <f t="shared" si="125"/>
        <v>5</v>
      </c>
      <c r="CY190">
        <f t="shared" si="126"/>
        <v>5</v>
      </c>
      <c r="CZ190">
        <f t="shared" si="127"/>
        <v>7.5</v>
      </c>
      <c r="DA190">
        <f t="shared" si="128"/>
        <v>7.5</v>
      </c>
      <c r="DB190">
        <f t="shared" si="129"/>
        <v>5</v>
      </c>
      <c r="DC190">
        <f t="shared" si="130"/>
        <v>10</v>
      </c>
      <c r="DD190">
        <f t="shared" si="131"/>
        <v>10</v>
      </c>
      <c r="DE190">
        <f t="shared" si="132"/>
        <v>7.5</v>
      </c>
      <c r="DF190">
        <f t="shared" si="133"/>
        <v>10</v>
      </c>
      <c r="DG190">
        <f t="shared" si="134"/>
        <v>10</v>
      </c>
      <c r="DH190">
        <f t="shared" si="135"/>
        <v>10</v>
      </c>
      <c r="DI190">
        <f t="shared" si="136"/>
        <v>5</v>
      </c>
      <c r="DJ190">
        <f t="shared" si="137"/>
        <v>10</v>
      </c>
      <c r="DK190">
        <f t="shared" si="138"/>
        <v>10</v>
      </c>
      <c r="DL190">
        <f t="shared" si="139"/>
        <v>10</v>
      </c>
    </row>
    <row r="191" spans="1:116" x14ac:dyDescent="0.2">
      <c r="A191" t="str">
        <f>'Encuesta de Satisfacción de (2'!C190</f>
        <v>De vez en cuando (1 o 2 veces al mes)</v>
      </c>
      <c r="B191" t="str">
        <f>'Encuesta de Satisfacción de (2'!D190</f>
        <v>De vez en cuando (1 o 2 veces al mes)</v>
      </c>
      <c r="C191" t="str">
        <f>'Encuesta de Satisfacción de (2'!E190</f>
        <v>F.  Ciencias de la Información</v>
      </c>
      <c r="D191" t="str">
        <f>'Encuesta de Satisfacción de (2'!F190</f>
        <v>F.  Geografía e Historia</v>
      </c>
      <c r="E191" t="str">
        <f>'Encuesta de Satisfacción de (2'!G190</f>
        <v>F.  Ciencias Económicas y Empresariales</v>
      </c>
      <c r="F191">
        <f>'Encuesta de Satisfacción de (2'!H190</f>
        <v>0</v>
      </c>
      <c r="G191">
        <f>'Encuesta de Satisfacción de (2'!I190</f>
        <v>0</v>
      </c>
      <c r="H191">
        <f>'Encuesta de Satisfacción de (2'!J190</f>
        <v>0</v>
      </c>
      <c r="I191">
        <f>'Encuesta de Satisfacción de (2'!K190</f>
        <v>0</v>
      </c>
      <c r="J191">
        <f>'Encuesta de Satisfacción de (2'!L190</f>
        <v>0</v>
      </c>
      <c r="K191">
        <f>'Encuesta de Satisfacción de (2'!M190</f>
        <v>0</v>
      </c>
      <c r="L191">
        <f>'Encuesta de Satisfacción de (2'!N190</f>
        <v>0</v>
      </c>
      <c r="M191">
        <f>'Encuesta de Satisfacción de (2'!O190</f>
        <v>0</v>
      </c>
      <c r="N191">
        <f>'Encuesta de Satisfacción de (2'!P190</f>
        <v>0</v>
      </c>
      <c r="O191">
        <f>'Encuesta de Satisfacción de (2'!Q190</f>
        <v>0</v>
      </c>
      <c r="P191">
        <f>'Encuesta de Satisfacción de (2'!R190</f>
        <v>0</v>
      </c>
      <c r="Q191">
        <f>'Encuesta de Satisfacción de (2'!S190</f>
        <v>0</v>
      </c>
      <c r="R191">
        <f>'Encuesta de Satisfacción de (2'!T190</f>
        <v>0</v>
      </c>
      <c r="S191">
        <f>'Encuesta de Satisfacción de (2'!U190</f>
        <v>0</v>
      </c>
      <c r="T191">
        <f>'Encuesta de Satisfacción de (2'!V190</f>
        <v>0</v>
      </c>
      <c r="U191">
        <f>'Encuesta de Satisfacción de (2'!W190</f>
        <v>0</v>
      </c>
      <c r="V191">
        <f>'Encuesta de Satisfacción de (2'!X190</f>
        <v>0</v>
      </c>
      <c r="W191">
        <f>'Encuesta de Satisfacción de (2'!Y190</f>
        <v>0</v>
      </c>
      <c r="X191">
        <f>'Encuesta de Satisfacción de (2'!Z190</f>
        <v>0</v>
      </c>
      <c r="Y191">
        <f>'Encuesta de Satisfacción de (2'!AA190</f>
        <v>0</v>
      </c>
      <c r="Z191">
        <f>'Encuesta de Satisfacción de (2'!AB190</f>
        <v>0</v>
      </c>
      <c r="AA191">
        <f>'Encuesta de Satisfacción de (2'!AC190</f>
        <v>0</v>
      </c>
      <c r="AB191">
        <f>'Encuesta de Satisfacción de (2'!AD190</f>
        <v>0</v>
      </c>
      <c r="AC191">
        <f>'Encuesta de Satisfacción de (2'!AE190</f>
        <v>0</v>
      </c>
      <c r="AD191">
        <f>'Encuesta de Satisfacción de (2'!AF190</f>
        <v>0</v>
      </c>
      <c r="AE191" t="str">
        <f>'Encuesta de Satisfacción de (2'!AG190</f>
        <v>Bibliotecas municipales de Fuenlabrada;  Biblioteca Nacional de España</v>
      </c>
      <c r="AF191">
        <f>'Encuesta de Satisfacción de (2'!AH190</f>
        <v>5</v>
      </c>
      <c r="AG191">
        <f>'Encuesta de Satisfacción de (2'!AI190</f>
        <v>4</v>
      </c>
      <c r="AH191">
        <f>'Encuesta de Satisfacción de (2'!AJ190</f>
        <v>4</v>
      </c>
      <c r="AI191">
        <f>'Encuesta de Satisfacción de (2'!AK190</f>
        <v>5</v>
      </c>
      <c r="AJ191">
        <f>'Encuesta de Satisfacción de (2'!AL190</f>
        <v>4</v>
      </c>
      <c r="AK191" t="str">
        <f>'Encuesta de Satisfacción de (2'!AM190</f>
        <v>Sí</v>
      </c>
      <c r="AL191" t="str">
        <f>'Encuesta de Satisfacción de (2'!AN190</f>
        <v>Sí</v>
      </c>
      <c r="AM191">
        <f>'Encuesta de Satisfacción de (2'!AO190</f>
        <v>4</v>
      </c>
      <c r="AN191">
        <f>'Encuesta de Satisfacción de (2'!AP190</f>
        <v>2</v>
      </c>
      <c r="AO191">
        <f>'Encuesta de Satisfacción de (2'!AQ190</f>
        <v>2</v>
      </c>
      <c r="AP191">
        <f>'Encuesta de Satisfacción de (2'!AR190</f>
        <v>3</v>
      </c>
      <c r="AQ191">
        <f>'Encuesta de Satisfacción de (2'!AS190</f>
        <v>5</v>
      </c>
      <c r="AR191">
        <f>'Encuesta de Satisfacción de (2'!AT190</f>
        <v>4</v>
      </c>
      <c r="AS191">
        <f>'Encuesta de Satisfacción de (2'!AU190</f>
        <v>3</v>
      </c>
      <c r="AT191">
        <f>'Encuesta de Satisfacción de (2'!AV190</f>
        <v>5</v>
      </c>
      <c r="AU191">
        <f>'Encuesta de Satisfacción de (2'!AW190</f>
        <v>4</v>
      </c>
      <c r="AV191">
        <f>'Encuesta de Satisfacción de (2'!AX190</f>
        <v>5</v>
      </c>
      <c r="AW191">
        <f>'Encuesta de Satisfacción de (2'!AY190</f>
        <v>4</v>
      </c>
      <c r="AX191">
        <f>'Encuesta de Satisfacción de (2'!AZ190</f>
        <v>5</v>
      </c>
      <c r="AY191">
        <f>'Encuesta de Satisfacción de (2'!BA190</f>
        <v>5</v>
      </c>
      <c r="AZ191">
        <f>'Encuesta de Satisfacción de (2'!BB190</f>
        <v>5</v>
      </c>
      <c r="BA191">
        <f>'Encuesta de Satisfacción de (2'!BC190</f>
        <v>5</v>
      </c>
      <c r="BB191">
        <f>'Encuesta de Satisfacción de (2'!BD190</f>
        <v>5</v>
      </c>
      <c r="BC191">
        <f>'Encuesta de Satisfacción de (2'!BE190</f>
        <v>5</v>
      </c>
      <c r="BD191">
        <f>'Encuesta de Satisfacción de (2'!BF190</f>
        <v>2</v>
      </c>
      <c r="BE191" t="str">
        <f>'Encuesta de Satisfacción de (2'!BG190</f>
        <v>Sí</v>
      </c>
      <c r="BF191" t="str">
        <f>'Encuesta de Satisfacción de (2'!BH190</f>
        <v>No</v>
      </c>
      <c r="BG191" t="str">
        <f>'Encuesta de Satisfacción de (2'!BI190</f>
        <v>No</v>
      </c>
      <c r="BH191" t="str">
        <f>'Encuesta de Satisfacción de (2'!BJ190</f>
        <v>Sí</v>
      </c>
      <c r="BI191" t="str">
        <f>'Encuesta de Satisfacción de (2'!BK190</f>
        <v>No</v>
      </c>
      <c r="BJ191" t="str">
        <f>'Encuesta de Satisfacción de (2'!BL190</f>
        <v>No</v>
      </c>
      <c r="BK191" t="str">
        <f>'Encuesta de Satisfacción de (2'!BM190</f>
        <v>No</v>
      </c>
      <c r="BL191" t="str">
        <f>'Encuesta de Satisfacción de (2'!BN190</f>
        <v>No</v>
      </c>
      <c r="BM191">
        <f>'Encuesta de Satisfacción de (2'!BO190</f>
        <v>5</v>
      </c>
      <c r="BN191">
        <f>'Encuesta de Satisfacción de (2'!BP190</f>
        <v>5</v>
      </c>
      <c r="BO191">
        <f>'Encuesta de Satisfacción de (2'!BQ190</f>
        <v>5</v>
      </c>
      <c r="BP191">
        <f>'Encuesta de Satisfacción de (2'!BR190</f>
        <v>5</v>
      </c>
      <c r="BQ191">
        <f>'Encuesta de Satisfacción de (2'!BS190</f>
        <v>5</v>
      </c>
      <c r="BR191">
        <f>'Encuesta de Satisfacción de (2'!BT190</f>
        <v>5</v>
      </c>
      <c r="BS191">
        <f>'Encuesta de Satisfacción de (2'!BU190</f>
        <v>5</v>
      </c>
      <c r="BT191" t="str">
        <f>'Encuesta de Satisfacción de (2'!BV190</f>
        <v>Sí</v>
      </c>
      <c r="BU191" t="str">
        <f>'Encuesta de Satisfacción de (2'!BW190</f>
        <v>No</v>
      </c>
      <c r="BV191">
        <f>'Encuesta de Satisfacción de (2'!BX190</f>
        <v>0</v>
      </c>
      <c r="BW191">
        <f>'Encuesta de Satisfacción de (2'!BY190</f>
        <v>3</v>
      </c>
      <c r="BX191">
        <f>'Encuesta de Satisfacción de (2'!BZ190</f>
        <v>3</v>
      </c>
      <c r="BY191" t="str">
        <f>'Encuesta de Satisfacción de (2'!CA190</f>
        <v>Muy satisfecho</v>
      </c>
      <c r="BZ191">
        <f>'Encuesta de Satisfacción de (2'!CB190</f>
        <v>0</v>
      </c>
      <c r="CA191" t="str">
        <f>'Encuesta de Satisfacción de (2'!CC190</f>
        <v>No</v>
      </c>
      <c r="CB191" t="str">
        <f>'Encuesta de Satisfacción de (2'!CD190</f>
        <v>2021-22</v>
      </c>
      <c r="CC191" t="str">
        <f>'Encuesta de Satisfacción de (2'!CE190</f>
        <v>HOMBRE</v>
      </c>
      <c r="CD191" t="str">
        <f>'Encuesta de Satisfacción de (2'!CF190</f>
        <v>MÁSTER UNIVERSITARIO OFICIAL</v>
      </c>
      <c r="CE191" t="str">
        <f>'Encuesta de Satisfacción de (2'!CG190</f>
        <v>063P</v>
      </c>
      <c r="CF191" t="str">
        <f>'Encuesta de Satisfacción de (2'!CH190</f>
        <v>MÁSTER UNIVERSITARIO EN HISTORIA CONTEMPORÁNEA</v>
      </c>
      <c r="CG191">
        <f>'Encuesta de Satisfacción de (2'!CI190</f>
        <v>107</v>
      </c>
      <c r="CH191" t="str">
        <f>'Encuesta de Satisfacción de (2'!CJ190</f>
        <v>FACULTAD DE GEOGRAFÍA E HISTORIA</v>
      </c>
      <c r="CI191">
        <f>'Encuesta de Satisfacción de (2'!CK190</f>
        <v>0</v>
      </c>
      <c r="CJ191">
        <f>'Encuesta de Satisfacción de (2'!CL190</f>
        <v>0</v>
      </c>
      <c r="CK191" t="str">
        <f>VLOOKUP(CH191,CENTROS!$A$2:$B$27,2,FALSE)</f>
        <v>GHI</v>
      </c>
      <c r="CL191" t="str">
        <f>VLOOKUP(CH191,CENTROS!$A$2:$C$27,3,FALSE)</f>
        <v>Humanidades</v>
      </c>
      <c r="CN191">
        <f t="shared" si="115"/>
        <v>10</v>
      </c>
      <c r="CO191">
        <f t="shared" si="116"/>
        <v>7.5</v>
      </c>
      <c r="CP191">
        <f t="shared" si="117"/>
        <v>7.5</v>
      </c>
      <c r="CQ191">
        <f t="shared" si="118"/>
        <v>10</v>
      </c>
      <c r="CR191">
        <f t="shared" si="119"/>
        <v>7.5</v>
      </c>
      <c r="CS191">
        <f t="shared" si="120"/>
        <v>7.5</v>
      </c>
      <c r="CT191">
        <f t="shared" si="121"/>
        <v>10</v>
      </c>
      <c r="CU191">
        <f t="shared" si="122"/>
        <v>7.5</v>
      </c>
      <c r="CV191">
        <f t="shared" si="123"/>
        <v>10</v>
      </c>
      <c r="CW191">
        <f t="shared" si="124"/>
        <v>10</v>
      </c>
      <c r="CX191">
        <f t="shared" si="125"/>
        <v>10</v>
      </c>
      <c r="CY191">
        <f t="shared" si="126"/>
        <v>10</v>
      </c>
      <c r="CZ191">
        <f t="shared" si="127"/>
        <v>10</v>
      </c>
      <c r="DA191">
        <f t="shared" si="128"/>
        <v>10</v>
      </c>
      <c r="DB191">
        <f t="shared" si="129"/>
        <v>2.5</v>
      </c>
      <c r="DC191">
        <f t="shared" si="130"/>
        <v>10</v>
      </c>
      <c r="DD191">
        <f t="shared" si="131"/>
        <v>10</v>
      </c>
      <c r="DE191">
        <f t="shared" si="132"/>
        <v>10</v>
      </c>
      <c r="DF191">
        <f t="shared" si="133"/>
        <v>10</v>
      </c>
      <c r="DG191">
        <f t="shared" si="134"/>
        <v>10</v>
      </c>
      <c r="DH191">
        <f t="shared" si="135"/>
        <v>10</v>
      </c>
      <c r="DI191">
        <f t="shared" si="136"/>
        <v>10</v>
      </c>
      <c r="DJ191">
        <f t="shared" si="137"/>
        <v>5</v>
      </c>
      <c r="DK191">
        <f t="shared" si="138"/>
        <v>5</v>
      </c>
      <c r="DL191">
        <f t="shared" si="139"/>
        <v>10</v>
      </c>
    </row>
    <row r="192" spans="1:116" x14ac:dyDescent="0.2">
      <c r="A192" t="str">
        <f>'Encuesta de Satisfacción de (2'!C191</f>
        <v>Sólo en época de exámenes</v>
      </c>
      <c r="B192" t="str">
        <f>'Encuesta de Satisfacción de (2'!D191</f>
        <v>Nunca</v>
      </c>
      <c r="C192" t="str">
        <f>'Encuesta de Satisfacción de (2'!E191</f>
        <v>Biblioteca María Zambrano (Filología / Derecho)</v>
      </c>
      <c r="D192">
        <f>'Encuesta de Satisfacción de (2'!F191</f>
        <v>0</v>
      </c>
      <c r="E192">
        <f>'Encuesta de Satisfacción de (2'!G191</f>
        <v>0</v>
      </c>
      <c r="F192">
        <f>'Encuesta de Satisfacción de (2'!H191</f>
        <v>0</v>
      </c>
      <c r="G192">
        <f>'Encuesta de Satisfacción de (2'!I191</f>
        <v>0</v>
      </c>
      <c r="H192">
        <f>'Encuesta de Satisfacción de (2'!J191</f>
        <v>0</v>
      </c>
      <c r="I192">
        <f>'Encuesta de Satisfacción de (2'!K191</f>
        <v>0</v>
      </c>
      <c r="J192">
        <f>'Encuesta de Satisfacción de (2'!L191</f>
        <v>0</v>
      </c>
      <c r="K192">
        <f>'Encuesta de Satisfacción de (2'!M191</f>
        <v>0</v>
      </c>
      <c r="L192">
        <f>'Encuesta de Satisfacción de (2'!N191</f>
        <v>0</v>
      </c>
      <c r="M192">
        <f>'Encuesta de Satisfacción de (2'!O191</f>
        <v>0</v>
      </c>
      <c r="N192">
        <f>'Encuesta de Satisfacción de (2'!P191</f>
        <v>0</v>
      </c>
      <c r="O192">
        <f>'Encuesta de Satisfacción de (2'!Q191</f>
        <v>0</v>
      </c>
      <c r="P192">
        <f>'Encuesta de Satisfacción de (2'!R191</f>
        <v>0</v>
      </c>
      <c r="Q192">
        <f>'Encuesta de Satisfacción de (2'!S191</f>
        <v>0</v>
      </c>
      <c r="R192">
        <f>'Encuesta de Satisfacción de (2'!T191</f>
        <v>0</v>
      </c>
      <c r="S192">
        <f>'Encuesta de Satisfacción de (2'!U191</f>
        <v>0</v>
      </c>
      <c r="T192">
        <f>'Encuesta de Satisfacción de (2'!V191</f>
        <v>0</v>
      </c>
      <c r="U192">
        <f>'Encuesta de Satisfacción de (2'!W191</f>
        <v>0</v>
      </c>
      <c r="V192">
        <f>'Encuesta de Satisfacción de (2'!X191</f>
        <v>0</v>
      </c>
      <c r="W192">
        <f>'Encuesta de Satisfacción de (2'!Y191</f>
        <v>0</v>
      </c>
      <c r="X192">
        <f>'Encuesta de Satisfacción de (2'!Z191</f>
        <v>0</v>
      </c>
      <c r="Y192">
        <f>'Encuesta de Satisfacción de (2'!AA191</f>
        <v>0</v>
      </c>
      <c r="Z192">
        <f>'Encuesta de Satisfacción de (2'!AB191</f>
        <v>0</v>
      </c>
      <c r="AA192">
        <f>'Encuesta de Satisfacción de (2'!AC191</f>
        <v>0</v>
      </c>
      <c r="AB192">
        <f>'Encuesta de Satisfacción de (2'!AD191</f>
        <v>0</v>
      </c>
      <c r="AC192">
        <f>'Encuesta de Satisfacción de (2'!AE191</f>
        <v>0</v>
      </c>
      <c r="AD192">
        <f>'Encuesta de Satisfacción de (2'!AF191</f>
        <v>0</v>
      </c>
      <c r="AE192">
        <f>'Encuesta de Satisfacción de (2'!AG191</f>
        <v>0</v>
      </c>
      <c r="AF192">
        <f>'Encuesta de Satisfacción de (2'!AH191</f>
        <v>2</v>
      </c>
      <c r="AG192">
        <f>'Encuesta de Satisfacción de (2'!AI191</f>
        <v>3</v>
      </c>
      <c r="AH192">
        <f>'Encuesta de Satisfacción de (2'!AJ191</f>
        <v>3</v>
      </c>
      <c r="AI192">
        <f>'Encuesta de Satisfacción de (2'!AK191</f>
        <v>2</v>
      </c>
      <c r="AJ192">
        <f>'Encuesta de Satisfacción de (2'!AL191</f>
        <v>4</v>
      </c>
      <c r="AK192" t="str">
        <f>'Encuesta de Satisfacción de (2'!AM191</f>
        <v>No</v>
      </c>
      <c r="AL192" t="str">
        <f>'Encuesta de Satisfacción de (2'!AN191</f>
        <v>No</v>
      </c>
      <c r="AM192">
        <f>'Encuesta de Satisfacción de (2'!AO191</f>
        <v>4</v>
      </c>
      <c r="AN192">
        <f>'Encuesta de Satisfacción de (2'!AP191</f>
        <v>2</v>
      </c>
      <c r="AO192">
        <f>'Encuesta de Satisfacción de (2'!AQ191</f>
        <v>4</v>
      </c>
      <c r="AP192">
        <f>'Encuesta de Satisfacción de (2'!AR191</f>
        <v>1</v>
      </c>
      <c r="AQ192">
        <f>'Encuesta de Satisfacción de (2'!AS191</f>
        <v>0</v>
      </c>
      <c r="AR192">
        <f>'Encuesta de Satisfacción de (2'!AT191</f>
        <v>1</v>
      </c>
      <c r="AS192">
        <f>'Encuesta de Satisfacción de (2'!AU191</f>
        <v>1</v>
      </c>
      <c r="AT192">
        <f>'Encuesta de Satisfacción de (2'!AV191</f>
        <v>1</v>
      </c>
      <c r="AU192">
        <f>'Encuesta de Satisfacción de (2'!AW191</f>
        <v>3</v>
      </c>
      <c r="AV192">
        <f>'Encuesta de Satisfacción de (2'!AX191</f>
        <v>4</v>
      </c>
      <c r="AW192">
        <f>'Encuesta de Satisfacción de (2'!AY191</f>
        <v>2</v>
      </c>
      <c r="AX192">
        <f>'Encuesta de Satisfacción de (2'!AZ191</f>
        <v>4</v>
      </c>
      <c r="AY192">
        <f>'Encuesta de Satisfacción de (2'!BA191</f>
        <v>2</v>
      </c>
      <c r="AZ192">
        <f>'Encuesta de Satisfacción de (2'!BB191</f>
        <v>3</v>
      </c>
      <c r="BA192">
        <f>'Encuesta de Satisfacción de (2'!BC191</f>
        <v>2</v>
      </c>
      <c r="BB192">
        <f>'Encuesta de Satisfacción de (2'!BD191</f>
        <v>3</v>
      </c>
      <c r="BC192">
        <f>'Encuesta de Satisfacción de (2'!BE191</f>
        <v>3</v>
      </c>
      <c r="BD192">
        <f>'Encuesta de Satisfacción de (2'!BF191</f>
        <v>4</v>
      </c>
      <c r="BE192" t="str">
        <f>'Encuesta de Satisfacción de (2'!BG191</f>
        <v>No</v>
      </c>
      <c r="BF192" t="str">
        <f>'Encuesta de Satisfacción de (2'!BH191</f>
        <v>No</v>
      </c>
      <c r="BG192" t="str">
        <f>'Encuesta de Satisfacción de (2'!BI191</f>
        <v>No</v>
      </c>
      <c r="BH192" t="str">
        <f>'Encuesta de Satisfacción de (2'!BJ191</f>
        <v>Sí</v>
      </c>
      <c r="BI192" t="str">
        <f>'Encuesta de Satisfacción de (2'!BK191</f>
        <v>Sí</v>
      </c>
      <c r="BJ192" t="str">
        <f>'Encuesta de Satisfacción de (2'!BL191</f>
        <v>Sí</v>
      </c>
      <c r="BK192" t="str">
        <f>'Encuesta de Satisfacción de (2'!BM191</f>
        <v>No</v>
      </c>
      <c r="BL192" t="str">
        <f>'Encuesta de Satisfacción de (2'!BN191</f>
        <v>No</v>
      </c>
      <c r="BM192">
        <f>'Encuesta de Satisfacción de (2'!BO191</f>
        <v>2</v>
      </c>
      <c r="BN192">
        <f>'Encuesta de Satisfacción de (2'!BP191</f>
        <v>3</v>
      </c>
      <c r="BO192">
        <f>'Encuesta de Satisfacción de (2'!BQ191</f>
        <v>4</v>
      </c>
      <c r="BP192">
        <f>'Encuesta de Satisfacción de (2'!BR191</f>
        <v>2</v>
      </c>
      <c r="BQ192">
        <f>'Encuesta de Satisfacción de (2'!BS191</f>
        <v>3</v>
      </c>
      <c r="BR192">
        <f>'Encuesta de Satisfacción de (2'!BT191</f>
        <v>2</v>
      </c>
      <c r="BS192">
        <f>'Encuesta de Satisfacción de (2'!BU191</f>
        <v>3</v>
      </c>
      <c r="BT192" t="str">
        <f>'Encuesta de Satisfacción de (2'!BV191</f>
        <v>No</v>
      </c>
      <c r="BU192" t="str">
        <f>'Encuesta de Satisfacción de (2'!BW191</f>
        <v>No</v>
      </c>
      <c r="BV192">
        <f>'Encuesta de Satisfacción de (2'!BX191</f>
        <v>0</v>
      </c>
      <c r="BW192">
        <f>'Encuesta de Satisfacción de (2'!BY191</f>
        <v>2</v>
      </c>
      <c r="BX192">
        <f>'Encuesta de Satisfacción de (2'!BZ191</f>
        <v>4</v>
      </c>
      <c r="BY192" t="str">
        <f>'Encuesta de Satisfacción de (2'!CA191</f>
        <v>Normal</v>
      </c>
      <c r="BZ192">
        <f>'Encuesta de Satisfacción de (2'!CB191</f>
        <v>0</v>
      </c>
      <c r="CA192" t="str">
        <f>'Encuesta de Satisfacción de (2'!CC191</f>
        <v>No</v>
      </c>
      <c r="CB192" t="str">
        <f>'Encuesta de Satisfacción de (2'!CD191</f>
        <v>2021-22</v>
      </c>
      <c r="CC192" t="str">
        <f>'Encuesta de Satisfacción de (2'!CE191</f>
        <v>HOMBRE</v>
      </c>
      <c r="CD192" t="str">
        <f>'Encuesta de Satisfacción de (2'!CF191</f>
        <v>GRADO</v>
      </c>
      <c r="CE192" t="str">
        <f>'Encuesta de Satisfacción de (2'!CG191</f>
        <v>0814</v>
      </c>
      <c r="CF192" t="str">
        <f>'Encuesta de Satisfacción de (2'!CH191</f>
        <v>GRADO EN MAESTRO EN EDUCACIÓN PRIMARIA</v>
      </c>
      <c r="CG192">
        <f>'Encuesta de Satisfacción de (2'!CI191</f>
        <v>109</v>
      </c>
      <c r="CH192" t="str">
        <f>'Encuesta de Satisfacción de (2'!CJ191</f>
        <v>FACULTAD DE EDUCACIÓN</v>
      </c>
      <c r="CI192">
        <f>'Encuesta de Satisfacción de (2'!CK191</f>
        <v>0</v>
      </c>
      <c r="CJ192">
        <f>'Encuesta de Satisfacción de (2'!CL191</f>
        <v>0</v>
      </c>
      <c r="CK192" t="str">
        <f>VLOOKUP(CH192,CENTROS!$A$2:$B$27,2,FALSE)</f>
        <v>EDU</v>
      </c>
      <c r="CL192" t="str">
        <f>VLOOKUP(CH192,CENTROS!$A$2:$C$27,3,FALSE)</f>
        <v>Humanidades</v>
      </c>
      <c r="CN192">
        <f t="shared" si="115"/>
        <v>2.5</v>
      </c>
      <c r="CO192">
        <f t="shared" si="116"/>
        <v>5</v>
      </c>
      <c r="CP192">
        <f t="shared" si="117"/>
        <v>5</v>
      </c>
      <c r="CQ192">
        <f t="shared" si="118"/>
        <v>2.5</v>
      </c>
      <c r="CR192">
        <f t="shared" si="119"/>
        <v>7.5</v>
      </c>
      <c r="CS192">
        <f t="shared" si="120"/>
        <v>5</v>
      </c>
      <c r="CT192">
        <f t="shared" si="121"/>
        <v>7.5</v>
      </c>
      <c r="CU192">
        <f t="shared" si="122"/>
        <v>2.5</v>
      </c>
      <c r="CV192">
        <f t="shared" si="123"/>
        <v>7.5</v>
      </c>
      <c r="CW192">
        <f t="shared" si="124"/>
        <v>2.5</v>
      </c>
      <c r="CX192">
        <f t="shared" si="125"/>
        <v>5</v>
      </c>
      <c r="CY192">
        <f t="shared" si="126"/>
        <v>2.5</v>
      </c>
      <c r="CZ192">
        <f t="shared" si="127"/>
        <v>5</v>
      </c>
      <c r="DA192">
        <f t="shared" si="128"/>
        <v>5</v>
      </c>
      <c r="DB192">
        <f t="shared" si="129"/>
        <v>7.5</v>
      </c>
      <c r="DC192">
        <f t="shared" si="130"/>
        <v>2.5</v>
      </c>
      <c r="DD192">
        <f t="shared" si="131"/>
        <v>5</v>
      </c>
      <c r="DE192">
        <f t="shared" si="132"/>
        <v>7.5</v>
      </c>
      <c r="DF192">
        <f t="shared" si="133"/>
        <v>2.5</v>
      </c>
      <c r="DG192">
        <f t="shared" si="134"/>
        <v>5</v>
      </c>
      <c r="DH192">
        <f t="shared" si="135"/>
        <v>2.5</v>
      </c>
      <c r="DI192">
        <f t="shared" si="136"/>
        <v>5</v>
      </c>
      <c r="DJ192">
        <f t="shared" si="137"/>
        <v>2.5</v>
      </c>
      <c r="DK192">
        <f t="shared" si="138"/>
        <v>7.5</v>
      </c>
      <c r="DL192">
        <f t="shared" si="139"/>
        <v>5</v>
      </c>
    </row>
    <row r="193" spans="1:116" x14ac:dyDescent="0.2">
      <c r="A193" t="str">
        <f>'Encuesta de Satisfacción de (2'!C192</f>
        <v>De vez en cuando (1 o 2 veces al mes)</v>
      </c>
      <c r="B193" t="str">
        <f>'Encuesta de Satisfacción de (2'!D192</f>
        <v>Muy frecuentemente (3 o más veces por semana)</v>
      </c>
      <c r="C193" t="str">
        <f>'Encuesta de Satisfacción de (2'!E192</f>
        <v>F.  Ciencias Políticas y Sociología</v>
      </c>
      <c r="D193" t="str">
        <f>'Encuesta de Satisfacción de (2'!F192</f>
        <v>F.  Psicología</v>
      </c>
      <c r="E193">
        <f>'Encuesta de Satisfacción de (2'!G192</f>
        <v>0</v>
      </c>
      <c r="F193">
        <f>'Encuesta de Satisfacción de (2'!H192</f>
        <v>0</v>
      </c>
      <c r="G193">
        <f>'Encuesta de Satisfacción de (2'!I192</f>
        <v>0</v>
      </c>
      <c r="H193">
        <f>'Encuesta de Satisfacción de (2'!J192</f>
        <v>0</v>
      </c>
      <c r="I193">
        <f>'Encuesta de Satisfacción de (2'!K192</f>
        <v>0</v>
      </c>
      <c r="J193">
        <f>'Encuesta de Satisfacción de (2'!L192</f>
        <v>0</v>
      </c>
      <c r="K193">
        <f>'Encuesta de Satisfacción de (2'!M192</f>
        <v>0</v>
      </c>
      <c r="L193">
        <f>'Encuesta de Satisfacción de (2'!N192</f>
        <v>0</v>
      </c>
      <c r="M193">
        <f>'Encuesta de Satisfacción de (2'!O192</f>
        <v>0</v>
      </c>
      <c r="N193">
        <f>'Encuesta de Satisfacción de (2'!P192</f>
        <v>0</v>
      </c>
      <c r="O193">
        <f>'Encuesta de Satisfacción de (2'!Q192</f>
        <v>0</v>
      </c>
      <c r="P193">
        <f>'Encuesta de Satisfacción de (2'!R192</f>
        <v>0</v>
      </c>
      <c r="Q193">
        <f>'Encuesta de Satisfacción de (2'!S192</f>
        <v>0</v>
      </c>
      <c r="R193">
        <f>'Encuesta de Satisfacción de (2'!T192</f>
        <v>0</v>
      </c>
      <c r="S193">
        <f>'Encuesta de Satisfacción de (2'!U192</f>
        <v>0</v>
      </c>
      <c r="T193">
        <f>'Encuesta de Satisfacción de (2'!V192</f>
        <v>0</v>
      </c>
      <c r="U193">
        <f>'Encuesta de Satisfacción de (2'!W192</f>
        <v>0</v>
      </c>
      <c r="V193">
        <f>'Encuesta de Satisfacción de (2'!X192</f>
        <v>0</v>
      </c>
      <c r="W193">
        <f>'Encuesta de Satisfacción de (2'!Y192</f>
        <v>0</v>
      </c>
      <c r="X193">
        <f>'Encuesta de Satisfacción de (2'!Z192</f>
        <v>0</v>
      </c>
      <c r="Y193">
        <f>'Encuesta de Satisfacción de (2'!AA192</f>
        <v>0</v>
      </c>
      <c r="Z193">
        <f>'Encuesta de Satisfacción de (2'!AB192</f>
        <v>0</v>
      </c>
      <c r="AA193">
        <f>'Encuesta de Satisfacción de (2'!AC192</f>
        <v>0</v>
      </c>
      <c r="AB193">
        <f>'Encuesta de Satisfacción de (2'!AD192</f>
        <v>0</v>
      </c>
      <c r="AC193">
        <f>'Encuesta de Satisfacción de (2'!AE192</f>
        <v>0</v>
      </c>
      <c r="AD193">
        <f>'Encuesta de Satisfacción de (2'!AF192</f>
        <v>0</v>
      </c>
      <c r="AE193">
        <f>'Encuesta de Satisfacción de (2'!AG192</f>
        <v>0</v>
      </c>
      <c r="AF193">
        <f>'Encuesta de Satisfacción de (2'!AH192</f>
        <v>5</v>
      </c>
      <c r="AG193">
        <f>'Encuesta de Satisfacción de (2'!AI192</f>
        <v>5</v>
      </c>
      <c r="AH193">
        <f>'Encuesta de Satisfacción de (2'!AJ192</f>
        <v>5</v>
      </c>
      <c r="AI193">
        <f>'Encuesta de Satisfacción de (2'!AK192</f>
        <v>3</v>
      </c>
      <c r="AJ193">
        <f>'Encuesta de Satisfacción de (2'!AL192</f>
        <v>3</v>
      </c>
      <c r="AK193" t="str">
        <f>'Encuesta de Satisfacción de (2'!AM192</f>
        <v>Sí</v>
      </c>
      <c r="AL193" t="str">
        <f>'Encuesta de Satisfacción de (2'!AN192</f>
        <v>Sí</v>
      </c>
      <c r="AM193">
        <f>'Encuesta de Satisfacción de (2'!AO192</f>
        <v>5</v>
      </c>
      <c r="AN193">
        <f>'Encuesta de Satisfacción de (2'!AP192</f>
        <v>5</v>
      </c>
      <c r="AO193">
        <f>'Encuesta de Satisfacción de (2'!AQ192</f>
        <v>5</v>
      </c>
      <c r="AP193">
        <f>'Encuesta de Satisfacción de (2'!AR192</f>
        <v>1</v>
      </c>
      <c r="AQ193">
        <f>'Encuesta de Satisfacción de (2'!AS192</f>
        <v>5</v>
      </c>
      <c r="AR193">
        <f>'Encuesta de Satisfacción de (2'!AT192</f>
        <v>5</v>
      </c>
      <c r="AS193">
        <f>'Encuesta de Satisfacción de (2'!AU192</f>
        <v>5</v>
      </c>
      <c r="AT193">
        <f>'Encuesta de Satisfacción de (2'!AV192</f>
        <v>1</v>
      </c>
      <c r="AU193">
        <f>'Encuesta de Satisfacción de (2'!AW192</f>
        <v>3</v>
      </c>
      <c r="AV193">
        <f>'Encuesta de Satisfacción de (2'!AX192</f>
        <v>4</v>
      </c>
      <c r="AW193">
        <f>'Encuesta de Satisfacción de (2'!AY192</f>
        <v>5</v>
      </c>
      <c r="AX193">
        <f>'Encuesta de Satisfacción de (2'!AZ192</f>
        <v>5</v>
      </c>
      <c r="AY193">
        <f>'Encuesta de Satisfacción de (2'!BA192</f>
        <v>5</v>
      </c>
      <c r="AZ193">
        <f>'Encuesta de Satisfacción de (2'!BB192</f>
        <v>5</v>
      </c>
      <c r="BA193">
        <f>'Encuesta de Satisfacción de (2'!BC192</f>
        <v>4</v>
      </c>
      <c r="BB193">
        <f>'Encuesta de Satisfacción de (2'!BD192</f>
        <v>3</v>
      </c>
      <c r="BC193">
        <f>'Encuesta de Satisfacción de (2'!BE192</f>
        <v>5</v>
      </c>
      <c r="BD193">
        <f>'Encuesta de Satisfacción de (2'!BF192</f>
        <v>4</v>
      </c>
      <c r="BE193" t="str">
        <f>'Encuesta de Satisfacción de (2'!BG192</f>
        <v>No</v>
      </c>
      <c r="BF193" t="str">
        <f>'Encuesta de Satisfacción de (2'!BH192</f>
        <v>No</v>
      </c>
      <c r="BG193" t="str">
        <f>'Encuesta de Satisfacción de (2'!BI192</f>
        <v>No</v>
      </c>
      <c r="BH193" t="str">
        <f>'Encuesta de Satisfacción de (2'!BJ192</f>
        <v>Sí</v>
      </c>
      <c r="BI193" t="str">
        <f>'Encuesta de Satisfacción de (2'!BK192</f>
        <v>Sí</v>
      </c>
      <c r="BJ193" t="str">
        <f>'Encuesta de Satisfacción de (2'!BL192</f>
        <v>No</v>
      </c>
      <c r="BK193" t="str">
        <f>'Encuesta de Satisfacción de (2'!BM192</f>
        <v>No</v>
      </c>
      <c r="BL193" t="str">
        <f>'Encuesta de Satisfacción de (2'!BN192</f>
        <v>No</v>
      </c>
      <c r="BM193">
        <f>'Encuesta de Satisfacción de (2'!BO192</f>
        <v>5</v>
      </c>
      <c r="BN193">
        <f>'Encuesta de Satisfacción de (2'!BP192</f>
        <v>5</v>
      </c>
      <c r="BO193">
        <f>'Encuesta de Satisfacción de (2'!BQ192</f>
        <v>5</v>
      </c>
      <c r="BP193">
        <f>'Encuesta de Satisfacción de (2'!BR192</f>
        <v>5</v>
      </c>
      <c r="BQ193">
        <f>'Encuesta de Satisfacción de (2'!BS192</f>
        <v>5</v>
      </c>
      <c r="BR193">
        <f>'Encuesta de Satisfacción de (2'!BT192</f>
        <v>5</v>
      </c>
      <c r="BS193">
        <f>'Encuesta de Satisfacción de (2'!BU192</f>
        <v>5</v>
      </c>
      <c r="BT193" t="str">
        <f>'Encuesta de Satisfacción de (2'!BV192</f>
        <v>No</v>
      </c>
      <c r="BU193" t="str">
        <f>'Encuesta de Satisfacción de (2'!BW192</f>
        <v>No</v>
      </c>
      <c r="BV193">
        <f>'Encuesta de Satisfacción de (2'!BX192</f>
        <v>0</v>
      </c>
      <c r="BW193">
        <f>'Encuesta de Satisfacción de (2'!BY192</f>
        <v>5</v>
      </c>
      <c r="BX193">
        <f>'Encuesta de Satisfacción de (2'!BZ192</f>
        <v>4</v>
      </c>
      <c r="BY193" t="str">
        <f>'Encuesta de Satisfacción de (2'!CA192</f>
        <v>Satisfecho</v>
      </c>
      <c r="BZ193">
        <f>'Encuesta de Satisfacción de (2'!CB192</f>
        <v>0</v>
      </c>
      <c r="CA193" t="str">
        <f>'Encuesta de Satisfacción de (2'!CC192</f>
        <v>No</v>
      </c>
      <c r="CB193" t="str">
        <f>'Encuesta de Satisfacción de (2'!CD192</f>
        <v>2021-22</v>
      </c>
      <c r="CC193" t="str">
        <f>'Encuesta de Satisfacción de (2'!CE192</f>
        <v>MUJER</v>
      </c>
      <c r="CD193" t="str">
        <f>'Encuesta de Satisfacción de (2'!CF192</f>
        <v>GRADO</v>
      </c>
      <c r="CE193" t="str">
        <f>'Encuesta de Satisfacción de (2'!CG192</f>
        <v>080S</v>
      </c>
      <c r="CF193" t="str">
        <f>'Encuesta de Satisfacción de (2'!CH192</f>
        <v>GRADO EN PSICOLOGÍA (2020)</v>
      </c>
      <c r="CG193">
        <f>'Encuesta de Satisfacción de (2'!CI192</f>
        <v>103</v>
      </c>
      <c r="CH193" t="str">
        <f>'Encuesta de Satisfacción de (2'!CJ192</f>
        <v>FACULTAD DE PSICOLOGÍA</v>
      </c>
      <c r="CI193">
        <f>'Encuesta de Satisfacción de (2'!CK192</f>
        <v>0</v>
      </c>
      <c r="CJ193">
        <f>'Encuesta de Satisfacción de (2'!CL192</f>
        <v>0</v>
      </c>
      <c r="CK193" t="str">
        <f>VLOOKUP(CH193,CENTROS!$A$2:$B$27,2,FALSE)</f>
        <v>PSI</v>
      </c>
      <c r="CL193" t="str">
        <f>VLOOKUP(CH193,CENTROS!$A$2:$C$27,3,FALSE)</f>
        <v>Ciencias de la Salud</v>
      </c>
      <c r="CN193">
        <f t="shared" si="115"/>
        <v>10</v>
      </c>
      <c r="CO193">
        <f t="shared" si="116"/>
        <v>10</v>
      </c>
      <c r="CP193">
        <f t="shared" si="117"/>
        <v>10</v>
      </c>
      <c r="CQ193">
        <f t="shared" si="118"/>
        <v>5</v>
      </c>
      <c r="CR193">
        <f t="shared" si="119"/>
        <v>5</v>
      </c>
      <c r="CS193">
        <f t="shared" si="120"/>
        <v>5</v>
      </c>
      <c r="CT193">
        <f t="shared" si="121"/>
        <v>7.5</v>
      </c>
      <c r="CU193">
        <f t="shared" si="122"/>
        <v>10</v>
      </c>
      <c r="CV193">
        <f t="shared" si="123"/>
        <v>10</v>
      </c>
      <c r="CW193">
        <f t="shared" si="124"/>
        <v>10</v>
      </c>
      <c r="CX193">
        <f t="shared" si="125"/>
        <v>10</v>
      </c>
      <c r="CY193">
        <f t="shared" si="126"/>
        <v>7.5</v>
      </c>
      <c r="CZ193">
        <f t="shared" si="127"/>
        <v>5</v>
      </c>
      <c r="DA193">
        <f t="shared" si="128"/>
        <v>10</v>
      </c>
      <c r="DB193">
        <f t="shared" si="129"/>
        <v>7.5</v>
      </c>
      <c r="DC193">
        <f t="shared" si="130"/>
        <v>10</v>
      </c>
      <c r="DD193">
        <f t="shared" si="131"/>
        <v>10</v>
      </c>
      <c r="DE193">
        <f t="shared" si="132"/>
        <v>10</v>
      </c>
      <c r="DF193">
        <f t="shared" si="133"/>
        <v>10</v>
      </c>
      <c r="DG193">
        <f t="shared" si="134"/>
        <v>10</v>
      </c>
      <c r="DH193">
        <f t="shared" si="135"/>
        <v>10</v>
      </c>
      <c r="DI193">
        <f t="shared" si="136"/>
        <v>10</v>
      </c>
      <c r="DJ193">
        <f t="shared" si="137"/>
        <v>10</v>
      </c>
      <c r="DK193">
        <f t="shared" si="138"/>
        <v>7.5</v>
      </c>
      <c r="DL193">
        <f t="shared" si="139"/>
        <v>7.5</v>
      </c>
    </row>
    <row r="194" spans="1:116" x14ac:dyDescent="0.2">
      <c r="A194" t="str">
        <f>'Encuesta de Satisfacción de (2'!C193</f>
        <v>De vez en cuando (1 o 2 veces al mes)</v>
      </c>
      <c r="B194" t="str">
        <f>'Encuesta de Satisfacción de (2'!D193</f>
        <v>De vez en cuando (1 o 2 veces al mes)</v>
      </c>
      <c r="C194" t="str">
        <f>'Encuesta de Satisfacción de (2'!E193</f>
        <v>F.  Ciencias Físicas</v>
      </c>
      <c r="D194" t="str">
        <f>'Encuesta de Satisfacción de (2'!F193</f>
        <v>F.  Ciencias Matemáticas</v>
      </c>
      <c r="E194" t="str">
        <f>'Encuesta de Satisfacción de (2'!G193</f>
        <v>F.  Informática</v>
      </c>
      <c r="F194">
        <f>'Encuesta de Satisfacción de (2'!H193</f>
        <v>0</v>
      </c>
      <c r="G194">
        <f>'Encuesta de Satisfacción de (2'!I193</f>
        <v>0</v>
      </c>
      <c r="H194">
        <f>'Encuesta de Satisfacción de (2'!J193</f>
        <v>0</v>
      </c>
      <c r="I194">
        <f>'Encuesta de Satisfacción de (2'!K193</f>
        <v>0</v>
      </c>
      <c r="J194">
        <f>'Encuesta de Satisfacción de (2'!L193</f>
        <v>0</v>
      </c>
      <c r="K194">
        <f>'Encuesta de Satisfacción de (2'!M193</f>
        <v>0</v>
      </c>
      <c r="L194">
        <f>'Encuesta de Satisfacción de (2'!N193</f>
        <v>0</v>
      </c>
      <c r="M194">
        <f>'Encuesta de Satisfacción de (2'!O193</f>
        <v>0</v>
      </c>
      <c r="N194">
        <f>'Encuesta de Satisfacción de (2'!P193</f>
        <v>0</v>
      </c>
      <c r="O194">
        <f>'Encuesta de Satisfacción de (2'!Q193</f>
        <v>0</v>
      </c>
      <c r="P194">
        <f>'Encuesta de Satisfacción de (2'!R193</f>
        <v>0</v>
      </c>
      <c r="Q194">
        <f>'Encuesta de Satisfacción de (2'!S193</f>
        <v>0</v>
      </c>
      <c r="R194">
        <f>'Encuesta de Satisfacción de (2'!T193</f>
        <v>0</v>
      </c>
      <c r="S194">
        <f>'Encuesta de Satisfacción de (2'!U193</f>
        <v>0</v>
      </c>
      <c r="T194">
        <f>'Encuesta de Satisfacción de (2'!V193</f>
        <v>0</v>
      </c>
      <c r="U194">
        <f>'Encuesta de Satisfacción de (2'!W193</f>
        <v>0</v>
      </c>
      <c r="V194">
        <f>'Encuesta de Satisfacción de (2'!X193</f>
        <v>0</v>
      </c>
      <c r="W194">
        <f>'Encuesta de Satisfacción de (2'!Y193</f>
        <v>0</v>
      </c>
      <c r="X194">
        <f>'Encuesta de Satisfacción de (2'!Z193</f>
        <v>0</v>
      </c>
      <c r="Y194">
        <f>'Encuesta de Satisfacción de (2'!AA193</f>
        <v>0</v>
      </c>
      <c r="Z194">
        <f>'Encuesta de Satisfacción de (2'!AB193</f>
        <v>0</v>
      </c>
      <c r="AA194">
        <f>'Encuesta de Satisfacción de (2'!AC193</f>
        <v>0</v>
      </c>
      <c r="AB194">
        <f>'Encuesta de Satisfacción de (2'!AD193</f>
        <v>0</v>
      </c>
      <c r="AC194">
        <f>'Encuesta de Satisfacción de (2'!AE193</f>
        <v>0</v>
      </c>
      <c r="AD194">
        <f>'Encuesta de Satisfacción de (2'!AF193</f>
        <v>0</v>
      </c>
      <c r="AE194">
        <f>'Encuesta de Satisfacción de (2'!AG193</f>
        <v>0</v>
      </c>
      <c r="AF194">
        <f>'Encuesta de Satisfacción de (2'!AH193</f>
        <v>5</v>
      </c>
      <c r="AG194">
        <f>'Encuesta de Satisfacción de (2'!AI193</f>
        <v>5</v>
      </c>
      <c r="AH194">
        <f>'Encuesta de Satisfacción de (2'!AJ193</f>
        <v>5</v>
      </c>
      <c r="AI194">
        <f>'Encuesta de Satisfacción de (2'!AK193</f>
        <v>5</v>
      </c>
      <c r="AJ194">
        <f>'Encuesta de Satisfacción de (2'!AL193</f>
        <v>5</v>
      </c>
      <c r="AK194" t="str">
        <f>'Encuesta de Satisfacción de (2'!AM193</f>
        <v>Sí</v>
      </c>
      <c r="AL194" t="str">
        <f>'Encuesta de Satisfacción de (2'!AN193</f>
        <v>Sí</v>
      </c>
      <c r="AM194">
        <f>'Encuesta de Satisfacción de (2'!AO193</f>
        <v>1</v>
      </c>
      <c r="AN194">
        <f>'Encuesta de Satisfacción de (2'!AP193</f>
        <v>1</v>
      </c>
      <c r="AO194">
        <f>'Encuesta de Satisfacción de (2'!AQ193</f>
        <v>1</v>
      </c>
      <c r="AP194">
        <f>'Encuesta de Satisfacción de (2'!AR193</f>
        <v>3</v>
      </c>
      <c r="AQ194">
        <f>'Encuesta de Satisfacción de (2'!AS193</f>
        <v>3</v>
      </c>
      <c r="AR194">
        <f>'Encuesta de Satisfacción de (2'!AT193</f>
        <v>3</v>
      </c>
      <c r="AS194">
        <f>'Encuesta de Satisfacción de (2'!AU193</f>
        <v>5</v>
      </c>
      <c r="AT194">
        <f>'Encuesta de Satisfacción de (2'!AV193</f>
        <v>1</v>
      </c>
      <c r="AU194">
        <f>'Encuesta de Satisfacción de (2'!AW193</f>
        <v>5</v>
      </c>
      <c r="AV194">
        <f>'Encuesta de Satisfacción de (2'!AX193</f>
        <v>5</v>
      </c>
      <c r="AW194">
        <f>'Encuesta de Satisfacción de (2'!AY193</f>
        <v>5</v>
      </c>
      <c r="AX194">
        <f>'Encuesta de Satisfacción de (2'!AZ193</f>
        <v>5</v>
      </c>
      <c r="AY194">
        <f>'Encuesta de Satisfacción de (2'!BA193</f>
        <v>5</v>
      </c>
      <c r="AZ194">
        <f>'Encuesta de Satisfacción de (2'!BB193</f>
        <v>5</v>
      </c>
      <c r="BA194">
        <f>'Encuesta de Satisfacción de (2'!BC193</f>
        <v>5</v>
      </c>
      <c r="BB194">
        <f>'Encuesta de Satisfacción de (2'!BD193</f>
        <v>5</v>
      </c>
      <c r="BC194">
        <f>'Encuesta de Satisfacción de (2'!BE193</f>
        <v>5</v>
      </c>
      <c r="BD194">
        <f>'Encuesta de Satisfacción de (2'!BF193</f>
        <v>5</v>
      </c>
      <c r="BE194" t="str">
        <f>'Encuesta de Satisfacción de (2'!BG193</f>
        <v>Sí</v>
      </c>
      <c r="BF194" t="str">
        <f>'Encuesta de Satisfacción de (2'!BH193</f>
        <v>No</v>
      </c>
      <c r="BG194" t="str">
        <f>'Encuesta de Satisfacción de (2'!BI193</f>
        <v>No</v>
      </c>
      <c r="BH194" t="str">
        <f>'Encuesta de Satisfacción de (2'!BJ193</f>
        <v>Sí</v>
      </c>
      <c r="BI194" t="str">
        <f>'Encuesta de Satisfacción de (2'!BK193</f>
        <v>No</v>
      </c>
      <c r="BJ194" t="str">
        <f>'Encuesta de Satisfacción de (2'!BL193</f>
        <v>No</v>
      </c>
      <c r="BK194" t="str">
        <f>'Encuesta de Satisfacción de (2'!BM193</f>
        <v>No</v>
      </c>
      <c r="BL194" t="str">
        <f>'Encuesta de Satisfacción de (2'!BN193</f>
        <v>No</v>
      </c>
      <c r="BM194">
        <f>'Encuesta de Satisfacción de (2'!BO193</f>
        <v>5</v>
      </c>
      <c r="BN194">
        <f>'Encuesta de Satisfacción de (2'!BP193</f>
        <v>5</v>
      </c>
      <c r="BO194">
        <f>'Encuesta de Satisfacción de (2'!BQ193</f>
        <v>5</v>
      </c>
      <c r="BP194">
        <f>'Encuesta de Satisfacción de (2'!BR193</f>
        <v>5</v>
      </c>
      <c r="BQ194">
        <f>'Encuesta de Satisfacción de (2'!BS193</f>
        <v>1</v>
      </c>
      <c r="BR194">
        <f>'Encuesta de Satisfacción de (2'!BT193</f>
        <v>5</v>
      </c>
      <c r="BS194">
        <f>'Encuesta de Satisfacción de (2'!BU193</f>
        <v>5</v>
      </c>
      <c r="BT194" t="str">
        <f>'Encuesta de Satisfacción de (2'!BV193</f>
        <v>Sí</v>
      </c>
      <c r="BU194" t="str">
        <f>'Encuesta de Satisfacción de (2'!BW193</f>
        <v>Sí</v>
      </c>
      <c r="BV194" t="str">
        <f>'Encuesta de Satisfacción de (2'!BX193</f>
        <v>Muy útil</v>
      </c>
      <c r="BW194">
        <f>'Encuesta de Satisfacción de (2'!BY193</f>
        <v>5</v>
      </c>
      <c r="BX194">
        <f>'Encuesta de Satisfacción de (2'!BZ193</f>
        <v>5</v>
      </c>
      <c r="BY194" t="str">
        <f>'Encuesta de Satisfacción de (2'!CA193</f>
        <v>Satisfecho</v>
      </c>
      <c r="BZ194" t="str">
        <f>'Encuesta de Satisfacción de (2'!CB193</f>
        <v>Algunos libros no se pueden renovar de forma electrónica. Esto me parece absurdo debido a que debes traerlo a la biblioteca para inmediatamente volver a sacarlo.</v>
      </c>
      <c r="CA194" t="str">
        <f>'Encuesta de Satisfacción de (2'!CC193</f>
        <v>No</v>
      </c>
      <c r="CB194" t="str">
        <f>'Encuesta de Satisfacción de (2'!CD193</f>
        <v>2021-22</v>
      </c>
      <c r="CC194" t="str">
        <f>'Encuesta de Satisfacción de (2'!CE193</f>
        <v>HOMBRE</v>
      </c>
      <c r="CD194" t="str">
        <f>'Encuesta de Satisfacción de (2'!CF193</f>
        <v>GRADO</v>
      </c>
      <c r="CE194" t="str">
        <f>'Encuesta de Satisfacción de (2'!CG193</f>
        <v>DT32</v>
      </c>
      <c r="CF194" t="str">
        <f>'Encuesta de Satisfacción de (2'!CH193</f>
        <v>DOBLE GRADO EN INGENIERÍA INFORMÁTICA - MATEMÁTICAS (2019)</v>
      </c>
      <c r="CG194">
        <f>'Encuesta de Satisfacción de (2'!CI193</f>
        <v>117</v>
      </c>
      <c r="CH194" t="str">
        <f>'Encuesta de Satisfacción de (2'!CJ193</f>
        <v>FACULTAD DE INFORMÁTICA</v>
      </c>
      <c r="CI194">
        <f>'Encuesta de Satisfacción de (2'!CK193</f>
        <v>0</v>
      </c>
      <c r="CJ194">
        <f>'Encuesta de Satisfacción de (2'!CL193</f>
        <v>0</v>
      </c>
      <c r="CK194" t="str">
        <f>VLOOKUP(CH194,CENTROS!$A$2:$B$27,2,FALSE)</f>
        <v>FDI</v>
      </c>
      <c r="CL194" t="str">
        <f>VLOOKUP(CH194,CENTROS!$A$2:$C$27,3,FALSE)</f>
        <v>Ciencias Experimentales</v>
      </c>
      <c r="CN194">
        <f t="shared" si="115"/>
        <v>10</v>
      </c>
      <c r="CO194">
        <f t="shared" si="116"/>
        <v>10</v>
      </c>
      <c r="CP194">
        <f t="shared" si="117"/>
        <v>10</v>
      </c>
      <c r="CQ194">
        <f t="shared" si="118"/>
        <v>10</v>
      </c>
      <c r="CR194">
        <f t="shared" si="119"/>
        <v>10</v>
      </c>
      <c r="CS194">
        <f t="shared" si="120"/>
        <v>10</v>
      </c>
      <c r="CT194">
        <f t="shared" si="121"/>
        <v>10</v>
      </c>
      <c r="CU194">
        <f t="shared" si="122"/>
        <v>10</v>
      </c>
      <c r="CV194">
        <f t="shared" si="123"/>
        <v>10</v>
      </c>
      <c r="CW194">
        <f t="shared" si="124"/>
        <v>10</v>
      </c>
      <c r="CX194">
        <f t="shared" si="125"/>
        <v>10</v>
      </c>
      <c r="CY194">
        <f t="shared" si="126"/>
        <v>10</v>
      </c>
      <c r="CZ194">
        <f t="shared" si="127"/>
        <v>10</v>
      </c>
      <c r="DA194">
        <f t="shared" si="128"/>
        <v>10</v>
      </c>
      <c r="DB194">
        <f t="shared" si="129"/>
        <v>10</v>
      </c>
      <c r="DC194">
        <f t="shared" si="130"/>
        <v>10</v>
      </c>
      <c r="DD194">
        <f t="shared" si="131"/>
        <v>10</v>
      </c>
      <c r="DE194">
        <f t="shared" si="132"/>
        <v>10</v>
      </c>
      <c r="DF194">
        <f t="shared" si="133"/>
        <v>10</v>
      </c>
      <c r="DG194">
        <f t="shared" si="134"/>
        <v>0</v>
      </c>
      <c r="DH194">
        <f t="shared" si="135"/>
        <v>10</v>
      </c>
      <c r="DI194">
        <f t="shared" si="136"/>
        <v>10</v>
      </c>
      <c r="DJ194">
        <f t="shared" si="137"/>
        <v>10</v>
      </c>
      <c r="DK194">
        <f t="shared" si="138"/>
        <v>10</v>
      </c>
      <c r="DL194">
        <f t="shared" si="139"/>
        <v>7.5</v>
      </c>
    </row>
    <row r="195" spans="1:116" x14ac:dyDescent="0.2">
      <c r="A195" t="str">
        <f>'Encuesta de Satisfacción de (2'!C194</f>
        <v>Muy frecuentemente (3 o más veces por semana)</v>
      </c>
      <c r="B195" t="str">
        <f>'Encuesta de Satisfacción de (2'!D194</f>
        <v>De vez en cuando (1 o 2 veces al mes)</v>
      </c>
      <c r="C195" t="str">
        <f>'Encuesta de Satisfacción de (2'!E194</f>
        <v>F.  Ciencias Matemáticas</v>
      </c>
      <c r="D195">
        <f>'Encuesta de Satisfacción de (2'!F194</f>
        <v>0</v>
      </c>
      <c r="E195">
        <f>'Encuesta de Satisfacción de (2'!G194</f>
        <v>0</v>
      </c>
      <c r="F195">
        <f>'Encuesta de Satisfacción de (2'!H194</f>
        <v>0</v>
      </c>
      <c r="G195">
        <f>'Encuesta de Satisfacción de (2'!I194</f>
        <v>0</v>
      </c>
      <c r="H195">
        <f>'Encuesta de Satisfacción de (2'!J194</f>
        <v>0</v>
      </c>
      <c r="I195">
        <f>'Encuesta de Satisfacción de (2'!K194</f>
        <v>0</v>
      </c>
      <c r="J195">
        <f>'Encuesta de Satisfacción de (2'!L194</f>
        <v>0</v>
      </c>
      <c r="K195">
        <f>'Encuesta de Satisfacción de (2'!M194</f>
        <v>0</v>
      </c>
      <c r="L195">
        <f>'Encuesta de Satisfacción de (2'!N194</f>
        <v>0</v>
      </c>
      <c r="M195">
        <f>'Encuesta de Satisfacción de (2'!O194</f>
        <v>0</v>
      </c>
      <c r="N195">
        <f>'Encuesta de Satisfacción de (2'!P194</f>
        <v>0</v>
      </c>
      <c r="O195">
        <f>'Encuesta de Satisfacción de (2'!Q194</f>
        <v>0</v>
      </c>
      <c r="P195">
        <f>'Encuesta de Satisfacción de (2'!R194</f>
        <v>0</v>
      </c>
      <c r="Q195">
        <f>'Encuesta de Satisfacción de (2'!S194</f>
        <v>0</v>
      </c>
      <c r="R195">
        <f>'Encuesta de Satisfacción de (2'!T194</f>
        <v>0</v>
      </c>
      <c r="S195">
        <f>'Encuesta de Satisfacción de (2'!U194</f>
        <v>0</v>
      </c>
      <c r="T195">
        <f>'Encuesta de Satisfacción de (2'!V194</f>
        <v>0</v>
      </c>
      <c r="U195">
        <f>'Encuesta de Satisfacción de (2'!W194</f>
        <v>0</v>
      </c>
      <c r="V195">
        <f>'Encuesta de Satisfacción de (2'!X194</f>
        <v>0</v>
      </c>
      <c r="W195">
        <f>'Encuesta de Satisfacción de (2'!Y194</f>
        <v>0</v>
      </c>
      <c r="X195">
        <f>'Encuesta de Satisfacción de (2'!Z194</f>
        <v>0</v>
      </c>
      <c r="Y195">
        <f>'Encuesta de Satisfacción de (2'!AA194</f>
        <v>0</v>
      </c>
      <c r="Z195">
        <f>'Encuesta de Satisfacción de (2'!AB194</f>
        <v>0</v>
      </c>
      <c r="AA195">
        <f>'Encuesta de Satisfacción de (2'!AC194</f>
        <v>0</v>
      </c>
      <c r="AB195">
        <f>'Encuesta de Satisfacción de (2'!AD194</f>
        <v>0</v>
      </c>
      <c r="AC195">
        <f>'Encuesta de Satisfacción de (2'!AE194</f>
        <v>0</v>
      </c>
      <c r="AD195">
        <f>'Encuesta de Satisfacción de (2'!AF194</f>
        <v>0</v>
      </c>
      <c r="AE195">
        <f>'Encuesta de Satisfacción de (2'!AG194</f>
        <v>0</v>
      </c>
      <c r="AF195">
        <f>'Encuesta de Satisfacción de (2'!AH194</f>
        <v>5</v>
      </c>
      <c r="AG195">
        <f>'Encuesta de Satisfacción de (2'!AI194</f>
        <v>3</v>
      </c>
      <c r="AH195">
        <f>'Encuesta de Satisfacción de (2'!AJ194</f>
        <v>3</v>
      </c>
      <c r="AI195">
        <f>'Encuesta de Satisfacción de (2'!AK194</f>
        <v>1</v>
      </c>
      <c r="AJ195">
        <f>'Encuesta de Satisfacción de (2'!AL194</f>
        <v>5</v>
      </c>
      <c r="AK195" t="str">
        <f>'Encuesta de Satisfacción de (2'!AM194</f>
        <v>Sí</v>
      </c>
      <c r="AL195" t="str">
        <f>'Encuesta de Satisfacción de (2'!AN194</f>
        <v>Sí</v>
      </c>
      <c r="AM195">
        <f>'Encuesta de Satisfacción de (2'!AO194</f>
        <v>3</v>
      </c>
      <c r="AN195">
        <f>'Encuesta de Satisfacción de (2'!AP194</f>
        <v>1</v>
      </c>
      <c r="AO195">
        <f>'Encuesta de Satisfacción de (2'!AQ194</f>
        <v>1</v>
      </c>
      <c r="AP195">
        <f>'Encuesta de Satisfacción de (2'!AR194</f>
        <v>1</v>
      </c>
      <c r="AQ195">
        <f>'Encuesta de Satisfacción de (2'!AS194</f>
        <v>4</v>
      </c>
      <c r="AR195">
        <f>'Encuesta de Satisfacción de (2'!AT194</f>
        <v>4</v>
      </c>
      <c r="AS195">
        <f>'Encuesta de Satisfacción de (2'!AU194</f>
        <v>5</v>
      </c>
      <c r="AT195">
        <f>'Encuesta de Satisfacción de (2'!AV194</f>
        <v>1</v>
      </c>
      <c r="AU195">
        <f>'Encuesta de Satisfacción de (2'!AW194</f>
        <v>3</v>
      </c>
      <c r="AV195">
        <f>'Encuesta de Satisfacción de (2'!AX194</f>
        <v>5</v>
      </c>
      <c r="AW195">
        <f>'Encuesta de Satisfacción de (2'!AY194</f>
        <v>4</v>
      </c>
      <c r="AX195">
        <f>'Encuesta de Satisfacción de (2'!AZ194</f>
        <v>4</v>
      </c>
      <c r="AY195">
        <f>'Encuesta de Satisfacción de (2'!BA194</f>
        <v>3</v>
      </c>
      <c r="AZ195">
        <f>'Encuesta de Satisfacción de (2'!BB194</f>
        <v>2</v>
      </c>
      <c r="BA195">
        <f>'Encuesta de Satisfacción de (2'!BC194</f>
        <v>1</v>
      </c>
      <c r="BB195">
        <f>'Encuesta de Satisfacción de (2'!BD194</f>
        <v>4</v>
      </c>
      <c r="BC195">
        <f>'Encuesta de Satisfacción de (2'!BE194</f>
        <v>1</v>
      </c>
      <c r="BD195">
        <f>'Encuesta de Satisfacción de (2'!BF194</f>
        <v>1</v>
      </c>
      <c r="BE195" t="str">
        <f>'Encuesta de Satisfacción de (2'!BG194</f>
        <v>Sí</v>
      </c>
      <c r="BF195" t="str">
        <f>'Encuesta de Satisfacción de (2'!BH194</f>
        <v>Sí</v>
      </c>
      <c r="BG195" t="str">
        <f>'Encuesta de Satisfacción de (2'!BI194</f>
        <v>No</v>
      </c>
      <c r="BH195" t="str">
        <f>'Encuesta de Satisfacción de (2'!BJ194</f>
        <v>Sí</v>
      </c>
      <c r="BI195" t="str">
        <f>'Encuesta de Satisfacción de (2'!BK194</f>
        <v>Sí</v>
      </c>
      <c r="BJ195" t="str">
        <f>'Encuesta de Satisfacción de (2'!BL194</f>
        <v>No</v>
      </c>
      <c r="BK195" t="str">
        <f>'Encuesta de Satisfacción de (2'!BM194</f>
        <v>No</v>
      </c>
      <c r="BL195" t="str">
        <f>'Encuesta de Satisfacción de (2'!BN194</f>
        <v>No</v>
      </c>
      <c r="BM195">
        <f>'Encuesta de Satisfacción de (2'!BO194</f>
        <v>4</v>
      </c>
      <c r="BN195">
        <f>'Encuesta de Satisfacción de (2'!BP194</f>
        <v>2</v>
      </c>
      <c r="BO195">
        <f>'Encuesta de Satisfacción de (2'!BQ194</f>
        <v>4</v>
      </c>
      <c r="BP195">
        <f>'Encuesta de Satisfacción de (2'!BR194</f>
        <v>4</v>
      </c>
      <c r="BQ195">
        <f>'Encuesta de Satisfacción de (2'!BS194</f>
        <v>1</v>
      </c>
      <c r="BR195">
        <f>'Encuesta de Satisfacción de (2'!BT194</f>
        <v>3</v>
      </c>
      <c r="BS195">
        <f>'Encuesta de Satisfacción de (2'!BU194</f>
        <v>4</v>
      </c>
      <c r="BT195" t="str">
        <f>'Encuesta de Satisfacción de (2'!BV194</f>
        <v>Sí</v>
      </c>
      <c r="BU195" t="str">
        <f>'Encuesta de Satisfacción de (2'!BW194</f>
        <v>No</v>
      </c>
      <c r="BV195">
        <f>'Encuesta de Satisfacción de (2'!BX194</f>
        <v>0</v>
      </c>
      <c r="BW195">
        <f>'Encuesta de Satisfacción de (2'!BY194</f>
        <v>4</v>
      </c>
      <c r="BX195">
        <f>'Encuesta de Satisfacción de (2'!BZ194</f>
        <v>4</v>
      </c>
      <c r="BY195" t="str">
        <f>'Encuesta de Satisfacción de (2'!CA194</f>
        <v>Satisfecho</v>
      </c>
      <c r="BZ195" t="str">
        <f>'Encuesta de Satisfacción de (2'!CB194</f>
        <v>Debería poder reservarse y renovar libros online. Debería volver lo de solicitar que te traigan libros de otras bibliotecas de la complu a la tuya</v>
      </c>
      <c r="CA195" t="str">
        <f>'Encuesta de Satisfacción de (2'!CC194</f>
        <v>No</v>
      </c>
      <c r="CB195" t="str">
        <f>'Encuesta de Satisfacción de (2'!CD194</f>
        <v>2021-22</v>
      </c>
      <c r="CC195" t="str">
        <f>'Encuesta de Satisfacción de (2'!CE194</f>
        <v>MUJER</v>
      </c>
      <c r="CD195" t="str">
        <f>'Encuesta de Satisfacción de (2'!CF194</f>
        <v>GRADO</v>
      </c>
      <c r="CE195" t="str">
        <f>'Encuesta de Satisfacción de (2'!CG194</f>
        <v>080I</v>
      </c>
      <c r="CF195" t="str">
        <f>'Encuesta de Satisfacción de (2'!CH194</f>
        <v>GRADO EN MATEMÁTICAS Y ESTADÍSTICA (2019)</v>
      </c>
      <c r="CG195">
        <f>'Encuesta de Satisfacción de (2'!CI194</f>
        <v>116</v>
      </c>
      <c r="CH195" t="str">
        <f>'Encuesta de Satisfacción de (2'!CJ194</f>
        <v>FACULTAD DE CIENCIAS MATEMÁTICAS</v>
      </c>
      <c r="CI195">
        <f>'Encuesta de Satisfacción de (2'!CK194</f>
        <v>0</v>
      </c>
      <c r="CJ195">
        <f>'Encuesta de Satisfacción de (2'!CL194</f>
        <v>0</v>
      </c>
      <c r="CK195" t="str">
        <f>VLOOKUP(CH195,CENTROS!$A$2:$B$27,2,FALSE)</f>
        <v>MAT</v>
      </c>
      <c r="CL195" t="str">
        <f>VLOOKUP(CH195,CENTROS!$A$2:$C$27,3,FALSE)</f>
        <v>Ciencias Experimentales</v>
      </c>
      <c r="CN195">
        <f t="shared" si="115"/>
        <v>10</v>
      </c>
      <c r="CO195">
        <f t="shared" si="116"/>
        <v>5</v>
      </c>
      <c r="CP195">
        <f t="shared" si="117"/>
        <v>5</v>
      </c>
      <c r="CQ195">
        <f t="shared" si="118"/>
        <v>0</v>
      </c>
      <c r="CR195">
        <f t="shared" si="119"/>
        <v>10</v>
      </c>
      <c r="CS195">
        <f t="shared" si="120"/>
        <v>5</v>
      </c>
      <c r="CT195">
        <f t="shared" si="121"/>
        <v>10</v>
      </c>
      <c r="CU195">
        <f t="shared" si="122"/>
        <v>7.5</v>
      </c>
      <c r="CV195">
        <f t="shared" si="123"/>
        <v>7.5</v>
      </c>
      <c r="CW195">
        <f t="shared" si="124"/>
        <v>5</v>
      </c>
      <c r="CX195">
        <f t="shared" si="125"/>
        <v>2.5</v>
      </c>
      <c r="CY195">
        <f t="shared" si="126"/>
        <v>0</v>
      </c>
      <c r="CZ195">
        <f t="shared" si="127"/>
        <v>7.5</v>
      </c>
      <c r="DA195">
        <f t="shared" si="128"/>
        <v>0</v>
      </c>
      <c r="DB195">
        <f t="shared" si="129"/>
        <v>0</v>
      </c>
      <c r="DC195">
        <f t="shared" si="130"/>
        <v>7.5</v>
      </c>
      <c r="DD195">
        <f t="shared" si="131"/>
        <v>2.5</v>
      </c>
      <c r="DE195">
        <f t="shared" si="132"/>
        <v>7.5</v>
      </c>
      <c r="DF195">
        <f t="shared" si="133"/>
        <v>7.5</v>
      </c>
      <c r="DG195">
        <f t="shared" si="134"/>
        <v>0</v>
      </c>
      <c r="DH195">
        <f t="shared" si="135"/>
        <v>5</v>
      </c>
      <c r="DI195">
        <f t="shared" si="136"/>
        <v>7.5</v>
      </c>
      <c r="DJ195">
        <f t="shared" si="137"/>
        <v>7.5</v>
      </c>
      <c r="DK195">
        <f t="shared" si="138"/>
        <v>7.5</v>
      </c>
      <c r="DL195">
        <f t="shared" si="139"/>
        <v>7.5</v>
      </c>
    </row>
    <row r="196" spans="1:116" x14ac:dyDescent="0.2">
      <c r="A196" t="str">
        <f>'Encuesta de Satisfacción de (2'!C195</f>
        <v>De vez en cuando (1 o 2 veces al mes)</v>
      </c>
      <c r="B196" t="str">
        <f>'Encuesta de Satisfacción de (2'!D195</f>
        <v>Frecuentemente (1 o 2 veces por semana)</v>
      </c>
      <c r="C196" t="str">
        <f>'Encuesta de Satisfacción de (2'!E195</f>
        <v>F.  Ciencias de la Información</v>
      </c>
      <c r="D196" t="str">
        <f>'Encuesta de Satisfacción de (2'!F195</f>
        <v>F.  Informática</v>
      </c>
      <c r="E196" t="str">
        <f>'Encuesta de Satisfacción de (2'!G195</f>
        <v>F.  Psicología</v>
      </c>
      <c r="F196">
        <f>'Encuesta de Satisfacción de (2'!H195</f>
        <v>0</v>
      </c>
      <c r="G196">
        <f>'Encuesta de Satisfacción de (2'!I195</f>
        <v>0</v>
      </c>
      <c r="H196">
        <f>'Encuesta de Satisfacción de (2'!J195</f>
        <v>0</v>
      </c>
      <c r="I196">
        <f>'Encuesta de Satisfacción de (2'!K195</f>
        <v>0</v>
      </c>
      <c r="J196">
        <f>'Encuesta de Satisfacción de (2'!L195</f>
        <v>0</v>
      </c>
      <c r="K196">
        <f>'Encuesta de Satisfacción de (2'!M195</f>
        <v>0</v>
      </c>
      <c r="L196">
        <f>'Encuesta de Satisfacción de (2'!N195</f>
        <v>0</v>
      </c>
      <c r="M196">
        <f>'Encuesta de Satisfacción de (2'!O195</f>
        <v>0</v>
      </c>
      <c r="N196">
        <f>'Encuesta de Satisfacción de (2'!P195</f>
        <v>0</v>
      </c>
      <c r="O196">
        <f>'Encuesta de Satisfacción de (2'!Q195</f>
        <v>0</v>
      </c>
      <c r="P196">
        <f>'Encuesta de Satisfacción de (2'!R195</f>
        <v>0</v>
      </c>
      <c r="Q196">
        <f>'Encuesta de Satisfacción de (2'!S195</f>
        <v>0</v>
      </c>
      <c r="R196">
        <f>'Encuesta de Satisfacción de (2'!T195</f>
        <v>0</v>
      </c>
      <c r="S196">
        <f>'Encuesta de Satisfacción de (2'!U195</f>
        <v>0</v>
      </c>
      <c r="T196">
        <f>'Encuesta de Satisfacción de (2'!V195</f>
        <v>0</v>
      </c>
      <c r="U196">
        <f>'Encuesta de Satisfacción de (2'!W195</f>
        <v>0</v>
      </c>
      <c r="V196">
        <f>'Encuesta de Satisfacción de (2'!X195</f>
        <v>0</v>
      </c>
      <c r="W196">
        <f>'Encuesta de Satisfacción de (2'!Y195</f>
        <v>0</v>
      </c>
      <c r="X196">
        <f>'Encuesta de Satisfacción de (2'!Z195</f>
        <v>0</v>
      </c>
      <c r="Y196">
        <f>'Encuesta de Satisfacción de (2'!AA195</f>
        <v>0</v>
      </c>
      <c r="Z196">
        <f>'Encuesta de Satisfacción de (2'!AB195</f>
        <v>0</v>
      </c>
      <c r="AA196">
        <f>'Encuesta de Satisfacción de (2'!AC195</f>
        <v>0</v>
      </c>
      <c r="AB196">
        <f>'Encuesta de Satisfacción de (2'!AD195</f>
        <v>0</v>
      </c>
      <c r="AC196">
        <f>'Encuesta de Satisfacción de (2'!AE195</f>
        <v>0</v>
      </c>
      <c r="AD196">
        <f>'Encuesta de Satisfacción de (2'!AF195</f>
        <v>0</v>
      </c>
      <c r="AE196">
        <f>'Encuesta de Satisfacción de (2'!AG195</f>
        <v>0</v>
      </c>
      <c r="AF196">
        <f>'Encuesta de Satisfacción de (2'!AH195</f>
        <v>4</v>
      </c>
      <c r="AG196">
        <f>'Encuesta de Satisfacción de (2'!AI195</f>
        <v>5</v>
      </c>
      <c r="AH196">
        <f>'Encuesta de Satisfacción de (2'!AJ195</f>
        <v>3</v>
      </c>
      <c r="AI196">
        <f>'Encuesta de Satisfacción de (2'!AK195</f>
        <v>3</v>
      </c>
      <c r="AJ196">
        <f>'Encuesta de Satisfacción de (2'!AL195</f>
        <v>0</v>
      </c>
      <c r="AK196" t="str">
        <f>'Encuesta de Satisfacción de (2'!AM195</f>
        <v>Sí</v>
      </c>
      <c r="AL196" t="str">
        <f>'Encuesta de Satisfacción de (2'!AN195</f>
        <v>Sí</v>
      </c>
      <c r="AM196">
        <f>'Encuesta de Satisfacción de (2'!AO195</f>
        <v>4</v>
      </c>
      <c r="AN196">
        <f>'Encuesta de Satisfacción de (2'!AP195</f>
        <v>4</v>
      </c>
      <c r="AO196">
        <f>'Encuesta de Satisfacción de (2'!AQ195</f>
        <v>4</v>
      </c>
      <c r="AP196">
        <f>'Encuesta de Satisfacción de (2'!AR195</f>
        <v>5</v>
      </c>
      <c r="AQ196">
        <f>'Encuesta de Satisfacción de (2'!AS195</f>
        <v>0</v>
      </c>
      <c r="AR196">
        <f>'Encuesta de Satisfacción de (2'!AT195</f>
        <v>5</v>
      </c>
      <c r="AS196">
        <f>'Encuesta de Satisfacción de (2'!AU195</f>
        <v>3</v>
      </c>
      <c r="AT196">
        <f>'Encuesta de Satisfacción de (2'!AV195</f>
        <v>4</v>
      </c>
      <c r="AU196">
        <f>'Encuesta de Satisfacción de (2'!AW195</f>
        <v>4</v>
      </c>
      <c r="AV196">
        <f>'Encuesta de Satisfacción de (2'!AX195</f>
        <v>3</v>
      </c>
      <c r="AW196">
        <f>'Encuesta de Satisfacción de (2'!AY195</f>
        <v>3</v>
      </c>
      <c r="AX196">
        <f>'Encuesta de Satisfacción de (2'!AZ195</f>
        <v>3</v>
      </c>
      <c r="AY196">
        <f>'Encuesta de Satisfacción de (2'!BA195</f>
        <v>5</v>
      </c>
      <c r="AZ196">
        <f>'Encuesta de Satisfacción de (2'!BB195</f>
        <v>3</v>
      </c>
      <c r="BA196">
        <f>'Encuesta de Satisfacción de (2'!BC195</f>
        <v>3</v>
      </c>
      <c r="BB196">
        <f>'Encuesta de Satisfacción de (2'!BD195</f>
        <v>3</v>
      </c>
      <c r="BC196">
        <f>'Encuesta de Satisfacción de (2'!BE195</f>
        <v>3</v>
      </c>
      <c r="BD196">
        <f>'Encuesta de Satisfacción de (2'!BF195</f>
        <v>3</v>
      </c>
      <c r="BE196" t="str">
        <f>'Encuesta de Satisfacción de (2'!BG195</f>
        <v>Sí</v>
      </c>
      <c r="BF196" t="str">
        <f>'Encuesta de Satisfacción de (2'!BH195</f>
        <v>No</v>
      </c>
      <c r="BG196" t="str">
        <f>'Encuesta de Satisfacción de (2'!BI195</f>
        <v>No</v>
      </c>
      <c r="BH196" t="str">
        <f>'Encuesta de Satisfacción de (2'!BJ195</f>
        <v>Sí</v>
      </c>
      <c r="BI196" t="str">
        <f>'Encuesta de Satisfacción de (2'!BK195</f>
        <v>No</v>
      </c>
      <c r="BJ196" t="str">
        <f>'Encuesta de Satisfacción de (2'!BL195</f>
        <v>No</v>
      </c>
      <c r="BK196" t="str">
        <f>'Encuesta de Satisfacción de (2'!BM195</f>
        <v>No</v>
      </c>
      <c r="BL196" t="str">
        <f>'Encuesta de Satisfacción de (2'!BN195</f>
        <v>Sí</v>
      </c>
      <c r="BM196">
        <f>'Encuesta de Satisfacción de (2'!BO195</f>
        <v>4</v>
      </c>
      <c r="BN196">
        <f>'Encuesta de Satisfacción de (2'!BP195</f>
        <v>4</v>
      </c>
      <c r="BO196">
        <f>'Encuesta de Satisfacción de (2'!BQ195</f>
        <v>4</v>
      </c>
      <c r="BP196">
        <f>'Encuesta de Satisfacción de (2'!BR195</f>
        <v>4</v>
      </c>
      <c r="BQ196">
        <f>'Encuesta de Satisfacción de (2'!BS195</f>
        <v>4</v>
      </c>
      <c r="BR196">
        <f>'Encuesta de Satisfacción de (2'!BT195</f>
        <v>5</v>
      </c>
      <c r="BS196">
        <f>'Encuesta de Satisfacción de (2'!BU195</f>
        <v>4</v>
      </c>
      <c r="BT196" t="str">
        <f>'Encuesta de Satisfacción de (2'!BV195</f>
        <v>Sí</v>
      </c>
      <c r="BU196" t="str">
        <f>'Encuesta de Satisfacción de (2'!BW195</f>
        <v>No</v>
      </c>
      <c r="BV196">
        <f>'Encuesta de Satisfacción de (2'!BX195</f>
        <v>0</v>
      </c>
      <c r="BW196">
        <f>'Encuesta de Satisfacción de (2'!BY195</f>
        <v>5</v>
      </c>
      <c r="BX196">
        <f>'Encuesta de Satisfacción de (2'!BZ195</f>
        <v>5</v>
      </c>
      <c r="BY196" t="str">
        <f>'Encuesta de Satisfacción de (2'!CA195</f>
        <v>Satisfecho</v>
      </c>
      <c r="BZ196">
        <f>'Encuesta de Satisfacción de (2'!CB195</f>
        <v>0</v>
      </c>
      <c r="CA196" t="str">
        <f>'Encuesta de Satisfacción de (2'!CC195</f>
        <v>No</v>
      </c>
      <c r="CB196" t="str">
        <f>'Encuesta de Satisfacción de (2'!CD195</f>
        <v>2021-22</v>
      </c>
      <c r="CC196" t="str">
        <f>'Encuesta de Satisfacción de (2'!CE195</f>
        <v>MUJER</v>
      </c>
      <c r="CD196" t="str">
        <f>'Encuesta de Satisfacción de (2'!CF195</f>
        <v>DOCTORADO</v>
      </c>
      <c r="CE196" t="str">
        <f>'Encuesta de Satisfacción de (2'!CG195</f>
        <v>D9AL</v>
      </c>
      <c r="CF196" t="str">
        <f>'Encuesta de Satisfacción de (2'!CH195</f>
        <v>DOCT. EN COMUNICACIÓN AUDIOVISUAL, PUBLICIDAD Y RELACIONES PÚBLICAS RD99</v>
      </c>
      <c r="CG196">
        <f>'Encuesta de Satisfacción de (2'!CI195</f>
        <v>157</v>
      </c>
      <c r="CH196" t="str">
        <f>'Encuesta de Satisfacción de (2'!CJ195</f>
        <v>FACULTAD DE CIENCIAS DE LA INFORMACIÓN</v>
      </c>
      <c r="CI196">
        <f>'Encuesta de Satisfacción de (2'!CK195</f>
        <v>0</v>
      </c>
      <c r="CJ196">
        <f>'Encuesta de Satisfacción de (2'!CL195</f>
        <v>0</v>
      </c>
      <c r="CK196" t="str">
        <f>VLOOKUP(CH196,CENTROS!$A$2:$B$27,2,FALSE)</f>
        <v>INF</v>
      </c>
      <c r="CL196" t="str">
        <f>VLOOKUP(CH196,CENTROS!$A$2:$C$27,3,FALSE)</f>
        <v>Ciencias Sociales</v>
      </c>
      <c r="CN196">
        <f t="shared" si="115"/>
        <v>7.5</v>
      </c>
      <c r="CO196">
        <f t="shared" si="116"/>
        <v>10</v>
      </c>
      <c r="CP196">
        <f t="shared" si="117"/>
        <v>5</v>
      </c>
      <c r="CQ196">
        <f t="shared" si="118"/>
        <v>5</v>
      </c>
      <c r="CR196" t="b">
        <f t="shared" si="119"/>
        <v>0</v>
      </c>
      <c r="CS196">
        <f t="shared" si="120"/>
        <v>7.5</v>
      </c>
      <c r="CT196">
        <f t="shared" si="121"/>
        <v>5</v>
      </c>
      <c r="CU196">
        <f t="shared" si="122"/>
        <v>5</v>
      </c>
      <c r="CV196">
        <f t="shared" si="123"/>
        <v>5</v>
      </c>
      <c r="CW196">
        <f t="shared" si="124"/>
        <v>10</v>
      </c>
      <c r="CX196">
        <f t="shared" si="125"/>
        <v>5</v>
      </c>
      <c r="CY196">
        <f t="shared" si="126"/>
        <v>5</v>
      </c>
      <c r="CZ196">
        <f t="shared" si="127"/>
        <v>5</v>
      </c>
      <c r="DA196">
        <f t="shared" si="128"/>
        <v>5</v>
      </c>
      <c r="DB196">
        <f t="shared" si="129"/>
        <v>5</v>
      </c>
      <c r="DC196">
        <f t="shared" si="130"/>
        <v>7.5</v>
      </c>
      <c r="DD196">
        <f t="shared" si="131"/>
        <v>7.5</v>
      </c>
      <c r="DE196">
        <f t="shared" si="132"/>
        <v>7.5</v>
      </c>
      <c r="DF196">
        <f t="shared" si="133"/>
        <v>7.5</v>
      </c>
      <c r="DG196">
        <f t="shared" si="134"/>
        <v>7.5</v>
      </c>
      <c r="DH196">
        <f t="shared" si="135"/>
        <v>10</v>
      </c>
      <c r="DI196">
        <f t="shared" si="136"/>
        <v>7.5</v>
      </c>
      <c r="DJ196">
        <f t="shared" si="137"/>
        <v>10</v>
      </c>
      <c r="DK196">
        <f t="shared" si="138"/>
        <v>10</v>
      </c>
      <c r="DL196">
        <f t="shared" si="139"/>
        <v>7.5</v>
      </c>
    </row>
    <row r="197" spans="1:116" x14ac:dyDescent="0.2">
      <c r="A197" t="str">
        <f>'Encuesta de Satisfacción de (2'!C196</f>
        <v>Sólo en época de exámenes</v>
      </c>
      <c r="B197" t="str">
        <f>'Encuesta de Satisfacción de (2'!D196</f>
        <v>Solo en época de exámenes</v>
      </c>
      <c r="C197" t="str">
        <f>'Encuesta de Satisfacción de (2'!E196</f>
        <v>F.  Comercio y Turismo</v>
      </c>
      <c r="D197">
        <f>'Encuesta de Satisfacción de (2'!F196</f>
        <v>0</v>
      </c>
      <c r="E197">
        <f>'Encuesta de Satisfacción de (2'!G196</f>
        <v>0</v>
      </c>
      <c r="F197">
        <f>'Encuesta de Satisfacción de (2'!H196</f>
        <v>0</v>
      </c>
      <c r="G197">
        <f>'Encuesta de Satisfacción de (2'!I196</f>
        <v>0</v>
      </c>
      <c r="H197">
        <f>'Encuesta de Satisfacción de (2'!J196</f>
        <v>0</v>
      </c>
      <c r="I197">
        <f>'Encuesta de Satisfacción de (2'!K196</f>
        <v>0</v>
      </c>
      <c r="J197">
        <f>'Encuesta de Satisfacción de (2'!L196</f>
        <v>0</v>
      </c>
      <c r="K197">
        <f>'Encuesta de Satisfacción de (2'!M196</f>
        <v>0</v>
      </c>
      <c r="L197">
        <f>'Encuesta de Satisfacción de (2'!N196</f>
        <v>0</v>
      </c>
      <c r="M197">
        <f>'Encuesta de Satisfacción de (2'!O196</f>
        <v>0</v>
      </c>
      <c r="N197">
        <f>'Encuesta de Satisfacción de (2'!P196</f>
        <v>0</v>
      </c>
      <c r="O197">
        <f>'Encuesta de Satisfacción de (2'!Q196</f>
        <v>0</v>
      </c>
      <c r="P197">
        <f>'Encuesta de Satisfacción de (2'!R196</f>
        <v>0</v>
      </c>
      <c r="Q197">
        <f>'Encuesta de Satisfacción de (2'!S196</f>
        <v>0</v>
      </c>
      <c r="R197">
        <f>'Encuesta de Satisfacción de (2'!T196</f>
        <v>0</v>
      </c>
      <c r="S197">
        <f>'Encuesta de Satisfacción de (2'!U196</f>
        <v>0</v>
      </c>
      <c r="T197">
        <f>'Encuesta de Satisfacción de (2'!V196</f>
        <v>0</v>
      </c>
      <c r="U197">
        <f>'Encuesta de Satisfacción de (2'!W196</f>
        <v>0</v>
      </c>
      <c r="V197">
        <f>'Encuesta de Satisfacción de (2'!X196</f>
        <v>0</v>
      </c>
      <c r="W197">
        <f>'Encuesta de Satisfacción de (2'!Y196</f>
        <v>0</v>
      </c>
      <c r="X197">
        <f>'Encuesta de Satisfacción de (2'!Z196</f>
        <v>0</v>
      </c>
      <c r="Y197">
        <f>'Encuesta de Satisfacción de (2'!AA196</f>
        <v>0</v>
      </c>
      <c r="Z197">
        <f>'Encuesta de Satisfacción de (2'!AB196</f>
        <v>0</v>
      </c>
      <c r="AA197">
        <f>'Encuesta de Satisfacción de (2'!AC196</f>
        <v>0</v>
      </c>
      <c r="AB197">
        <f>'Encuesta de Satisfacción de (2'!AD196</f>
        <v>0</v>
      </c>
      <c r="AC197">
        <f>'Encuesta de Satisfacción de (2'!AE196</f>
        <v>0</v>
      </c>
      <c r="AD197">
        <f>'Encuesta de Satisfacción de (2'!AF196</f>
        <v>0</v>
      </c>
      <c r="AE197">
        <f>'Encuesta de Satisfacción de (2'!AG196</f>
        <v>0</v>
      </c>
      <c r="AF197">
        <f>'Encuesta de Satisfacción de (2'!AH196</f>
        <v>4</v>
      </c>
      <c r="AG197">
        <f>'Encuesta de Satisfacción de (2'!AI196</f>
        <v>1</v>
      </c>
      <c r="AH197">
        <f>'Encuesta de Satisfacción de (2'!AJ196</f>
        <v>4</v>
      </c>
      <c r="AI197">
        <f>'Encuesta de Satisfacción de (2'!AK196</f>
        <v>3</v>
      </c>
      <c r="AJ197">
        <f>'Encuesta de Satisfacción de (2'!AL196</f>
        <v>0</v>
      </c>
      <c r="AK197" t="str">
        <f>'Encuesta de Satisfacción de (2'!AM196</f>
        <v>No</v>
      </c>
      <c r="AL197" t="str">
        <f>'Encuesta de Satisfacción de (2'!AN196</f>
        <v>Sí</v>
      </c>
      <c r="AM197">
        <f>'Encuesta de Satisfacción de (2'!AO196</f>
        <v>1</v>
      </c>
      <c r="AN197">
        <f>'Encuesta de Satisfacción de (2'!AP196</f>
        <v>1</v>
      </c>
      <c r="AO197">
        <f>'Encuesta de Satisfacción de (2'!AQ196</f>
        <v>1</v>
      </c>
      <c r="AP197">
        <f>'Encuesta de Satisfacción de (2'!AR196</f>
        <v>5</v>
      </c>
      <c r="AQ197">
        <f>'Encuesta de Satisfacción de (2'!AS196</f>
        <v>3</v>
      </c>
      <c r="AR197">
        <f>'Encuesta de Satisfacción de (2'!AT196</f>
        <v>5</v>
      </c>
      <c r="AS197">
        <f>'Encuesta de Satisfacción de (2'!AU196</f>
        <v>1</v>
      </c>
      <c r="AT197">
        <f>'Encuesta de Satisfacción de (2'!AV196</f>
        <v>2</v>
      </c>
      <c r="AU197">
        <f>'Encuesta de Satisfacción de (2'!AW196</f>
        <v>2</v>
      </c>
      <c r="AV197">
        <f>'Encuesta de Satisfacción de (2'!AX196</f>
        <v>3</v>
      </c>
      <c r="AW197">
        <f>'Encuesta de Satisfacción de (2'!AY196</f>
        <v>4</v>
      </c>
      <c r="AX197">
        <f>'Encuesta de Satisfacción de (2'!AZ196</f>
        <v>1</v>
      </c>
      <c r="AY197">
        <f>'Encuesta de Satisfacción de (2'!BA196</f>
        <v>3</v>
      </c>
      <c r="AZ197">
        <f>'Encuesta de Satisfacción de (2'!BB196</f>
        <v>5</v>
      </c>
      <c r="BA197">
        <f>'Encuesta de Satisfacción de (2'!BC196</f>
        <v>1</v>
      </c>
      <c r="BB197">
        <f>'Encuesta de Satisfacción de (2'!BD196</f>
        <v>2</v>
      </c>
      <c r="BC197">
        <f>'Encuesta de Satisfacción de (2'!BE196</f>
        <v>2</v>
      </c>
      <c r="BD197">
        <f>'Encuesta de Satisfacción de (2'!BF196</f>
        <v>1</v>
      </c>
      <c r="BE197" t="str">
        <f>'Encuesta de Satisfacción de (2'!BG196</f>
        <v>No</v>
      </c>
      <c r="BF197" t="str">
        <f>'Encuesta de Satisfacción de (2'!BH196</f>
        <v>No</v>
      </c>
      <c r="BG197" t="str">
        <f>'Encuesta de Satisfacción de (2'!BI196</f>
        <v>No</v>
      </c>
      <c r="BH197" t="str">
        <f>'Encuesta de Satisfacción de (2'!BJ196</f>
        <v>No</v>
      </c>
      <c r="BI197" t="str">
        <f>'Encuesta de Satisfacción de (2'!BK196</f>
        <v>Sí</v>
      </c>
      <c r="BJ197" t="str">
        <f>'Encuesta de Satisfacción de (2'!BL196</f>
        <v>No</v>
      </c>
      <c r="BK197" t="str">
        <f>'Encuesta de Satisfacción de (2'!BM196</f>
        <v>No</v>
      </c>
      <c r="BL197" t="str">
        <f>'Encuesta de Satisfacción de (2'!BN196</f>
        <v>No</v>
      </c>
      <c r="BM197">
        <f>'Encuesta de Satisfacción de (2'!BO196</f>
        <v>5</v>
      </c>
      <c r="BN197">
        <f>'Encuesta de Satisfacción de (2'!BP196</f>
        <v>5</v>
      </c>
      <c r="BO197">
        <f>'Encuesta de Satisfacción de (2'!BQ196</f>
        <v>3</v>
      </c>
      <c r="BP197">
        <f>'Encuesta de Satisfacción de (2'!BR196</f>
        <v>5</v>
      </c>
      <c r="BQ197">
        <f>'Encuesta de Satisfacción de (2'!BS196</f>
        <v>5</v>
      </c>
      <c r="BR197">
        <f>'Encuesta de Satisfacción de (2'!BT196</f>
        <v>5</v>
      </c>
      <c r="BS197">
        <f>'Encuesta de Satisfacción de (2'!BU196</f>
        <v>2</v>
      </c>
      <c r="BT197" t="str">
        <f>'Encuesta de Satisfacción de (2'!BV196</f>
        <v>No</v>
      </c>
      <c r="BU197" t="str">
        <f>'Encuesta de Satisfacción de (2'!BW196</f>
        <v>No</v>
      </c>
      <c r="BV197">
        <f>'Encuesta de Satisfacción de (2'!BX196</f>
        <v>0</v>
      </c>
      <c r="BW197">
        <f>'Encuesta de Satisfacción de (2'!BY196</f>
        <v>4</v>
      </c>
      <c r="BX197">
        <f>'Encuesta de Satisfacción de (2'!BZ196</f>
        <v>2</v>
      </c>
      <c r="BY197" t="str">
        <f>'Encuesta de Satisfacción de (2'!CA196</f>
        <v>Normal</v>
      </c>
      <c r="BZ197" t="str">
        <f>'Encuesta de Satisfacción de (2'!CB196</f>
        <v>A estas alturas de la pandemia a los alumnos nos gustaría cerrar de vez en cuando las ventanas, tanto por el frío como por el ruido. Personal poco amable.</v>
      </c>
      <c r="CA197" t="str">
        <f>'Encuesta de Satisfacción de (2'!CC196</f>
        <v>No</v>
      </c>
      <c r="CB197" t="str">
        <f>'Encuesta de Satisfacción de (2'!CD196</f>
        <v>2021-22</v>
      </c>
      <c r="CC197" t="str">
        <f>'Encuesta de Satisfacción de (2'!CE196</f>
        <v>MUJER</v>
      </c>
      <c r="CD197" t="str">
        <f>'Encuesta de Satisfacción de (2'!CF196</f>
        <v>GRADO</v>
      </c>
      <c r="CE197" t="str">
        <f>'Encuesta de Satisfacción de (2'!CG196</f>
        <v>0810</v>
      </c>
      <c r="CF197" t="str">
        <f>'Encuesta de Satisfacción de (2'!CH196</f>
        <v>GRADO EN TURISMO</v>
      </c>
      <c r="CG197">
        <f>'Encuesta de Satisfacción de (2'!CI196</f>
        <v>241</v>
      </c>
      <c r="CH197" t="str">
        <f>'Encuesta de Satisfacción de (2'!CJ196</f>
        <v>FACULTAD DE COMERCIO Y TURISMO</v>
      </c>
      <c r="CI197">
        <f>'Encuesta de Satisfacción de (2'!CK196</f>
        <v>0</v>
      </c>
      <c r="CJ197">
        <f>'Encuesta de Satisfacción de (2'!CL196</f>
        <v>0</v>
      </c>
      <c r="CK197" t="str">
        <f>VLOOKUP(CH197,CENTROS!$A$2:$B$27,2,FALSE)</f>
        <v>EMP</v>
      </c>
      <c r="CL197" t="str">
        <f>VLOOKUP(CH197,CENTROS!$A$2:$C$27,3,FALSE)</f>
        <v>Ciencias Sociales</v>
      </c>
      <c r="CN197">
        <f t="shared" si="115"/>
        <v>7.5</v>
      </c>
      <c r="CO197">
        <f t="shared" si="116"/>
        <v>0</v>
      </c>
      <c r="CP197">
        <f t="shared" si="117"/>
        <v>7.5</v>
      </c>
      <c r="CQ197">
        <f t="shared" si="118"/>
        <v>5</v>
      </c>
      <c r="CR197" t="b">
        <f t="shared" si="119"/>
        <v>0</v>
      </c>
      <c r="CS197">
        <f t="shared" si="120"/>
        <v>2.5</v>
      </c>
      <c r="CT197">
        <f t="shared" si="121"/>
        <v>5</v>
      </c>
      <c r="CU197">
        <f t="shared" si="122"/>
        <v>7.5</v>
      </c>
      <c r="CV197">
        <f t="shared" si="123"/>
        <v>0</v>
      </c>
      <c r="CW197">
        <f t="shared" si="124"/>
        <v>5</v>
      </c>
      <c r="CX197">
        <f t="shared" si="125"/>
        <v>10</v>
      </c>
      <c r="CY197">
        <f t="shared" si="126"/>
        <v>0</v>
      </c>
      <c r="CZ197">
        <f t="shared" si="127"/>
        <v>2.5</v>
      </c>
      <c r="DA197">
        <f t="shared" si="128"/>
        <v>2.5</v>
      </c>
      <c r="DB197">
        <f t="shared" si="129"/>
        <v>0</v>
      </c>
      <c r="DC197">
        <f t="shared" si="130"/>
        <v>10</v>
      </c>
      <c r="DD197">
        <f t="shared" si="131"/>
        <v>10</v>
      </c>
      <c r="DE197">
        <f t="shared" si="132"/>
        <v>5</v>
      </c>
      <c r="DF197">
        <f t="shared" si="133"/>
        <v>10</v>
      </c>
      <c r="DG197">
        <f t="shared" si="134"/>
        <v>10</v>
      </c>
      <c r="DH197">
        <f t="shared" si="135"/>
        <v>10</v>
      </c>
      <c r="DI197">
        <f t="shared" si="136"/>
        <v>2.5</v>
      </c>
      <c r="DJ197">
        <f t="shared" si="137"/>
        <v>7.5</v>
      </c>
      <c r="DK197">
        <f t="shared" si="138"/>
        <v>2.5</v>
      </c>
      <c r="DL197">
        <f t="shared" si="139"/>
        <v>5</v>
      </c>
    </row>
    <row r="198" spans="1:116" x14ac:dyDescent="0.2">
      <c r="A198" t="str">
        <f>'Encuesta de Satisfacción de (2'!C197</f>
        <v>Sólo en época de exámenes</v>
      </c>
      <c r="B198" t="str">
        <f>'Encuesta de Satisfacción de (2'!D197</f>
        <v>De vez en cuando (1 o 2 veces al mes)</v>
      </c>
      <c r="C198" t="str">
        <f>'Encuesta de Satisfacción de (2'!E197</f>
        <v>F.  Óptica y Optometría</v>
      </c>
      <c r="D198">
        <f>'Encuesta de Satisfacción de (2'!F197</f>
        <v>0</v>
      </c>
      <c r="E198">
        <f>'Encuesta de Satisfacción de (2'!G197</f>
        <v>0</v>
      </c>
      <c r="F198">
        <f>'Encuesta de Satisfacción de (2'!H197</f>
        <v>0</v>
      </c>
      <c r="G198">
        <f>'Encuesta de Satisfacción de (2'!I197</f>
        <v>0</v>
      </c>
      <c r="H198">
        <f>'Encuesta de Satisfacción de (2'!J197</f>
        <v>0</v>
      </c>
      <c r="I198">
        <f>'Encuesta de Satisfacción de (2'!K197</f>
        <v>0</v>
      </c>
      <c r="J198">
        <f>'Encuesta de Satisfacción de (2'!L197</f>
        <v>0</v>
      </c>
      <c r="K198">
        <f>'Encuesta de Satisfacción de (2'!M197</f>
        <v>0</v>
      </c>
      <c r="L198">
        <f>'Encuesta de Satisfacción de (2'!N197</f>
        <v>0</v>
      </c>
      <c r="M198">
        <f>'Encuesta de Satisfacción de (2'!O197</f>
        <v>0</v>
      </c>
      <c r="N198">
        <f>'Encuesta de Satisfacción de (2'!P197</f>
        <v>0</v>
      </c>
      <c r="O198">
        <f>'Encuesta de Satisfacción de (2'!Q197</f>
        <v>0</v>
      </c>
      <c r="P198">
        <f>'Encuesta de Satisfacción de (2'!R197</f>
        <v>0</v>
      </c>
      <c r="Q198">
        <f>'Encuesta de Satisfacción de (2'!S197</f>
        <v>0</v>
      </c>
      <c r="R198">
        <f>'Encuesta de Satisfacción de (2'!T197</f>
        <v>0</v>
      </c>
      <c r="S198">
        <f>'Encuesta de Satisfacción de (2'!U197</f>
        <v>0</v>
      </c>
      <c r="T198">
        <f>'Encuesta de Satisfacción de (2'!V197</f>
        <v>0</v>
      </c>
      <c r="U198">
        <f>'Encuesta de Satisfacción de (2'!W197</f>
        <v>0</v>
      </c>
      <c r="V198">
        <f>'Encuesta de Satisfacción de (2'!X197</f>
        <v>0</v>
      </c>
      <c r="W198">
        <f>'Encuesta de Satisfacción de (2'!Y197</f>
        <v>0</v>
      </c>
      <c r="X198">
        <f>'Encuesta de Satisfacción de (2'!Z197</f>
        <v>0</v>
      </c>
      <c r="Y198">
        <f>'Encuesta de Satisfacción de (2'!AA197</f>
        <v>0</v>
      </c>
      <c r="Z198">
        <f>'Encuesta de Satisfacción de (2'!AB197</f>
        <v>0</v>
      </c>
      <c r="AA198">
        <f>'Encuesta de Satisfacción de (2'!AC197</f>
        <v>0</v>
      </c>
      <c r="AB198">
        <f>'Encuesta de Satisfacción de (2'!AD197</f>
        <v>0</v>
      </c>
      <c r="AC198">
        <f>'Encuesta de Satisfacción de (2'!AE197</f>
        <v>0</v>
      </c>
      <c r="AD198">
        <f>'Encuesta de Satisfacción de (2'!AF197</f>
        <v>0</v>
      </c>
      <c r="AE198">
        <f>'Encuesta de Satisfacción de (2'!AG197</f>
        <v>0</v>
      </c>
      <c r="AF198">
        <f>'Encuesta de Satisfacción de (2'!AH197</f>
        <v>3</v>
      </c>
      <c r="AG198">
        <f>'Encuesta de Satisfacción de (2'!AI197</f>
        <v>1</v>
      </c>
      <c r="AH198">
        <f>'Encuesta de Satisfacción de (2'!AJ197</f>
        <v>2</v>
      </c>
      <c r="AI198">
        <f>'Encuesta de Satisfacción de (2'!AK197</f>
        <v>1</v>
      </c>
      <c r="AJ198">
        <f>'Encuesta de Satisfacción de (2'!AL197</f>
        <v>5</v>
      </c>
      <c r="AK198" t="str">
        <f>'Encuesta de Satisfacción de (2'!AM197</f>
        <v>No</v>
      </c>
      <c r="AL198" t="str">
        <f>'Encuesta de Satisfacción de (2'!AN197</f>
        <v>No</v>
      </c>
      <c r="AM198">
        <f>'Encuesta de Satisfacción de (2'!AO197</f>
        <v>1</v>
      </c>
      <c r="AN198">
        <f>'Encuesta de Satisfacción de (2'!AP197</f>
        <v>1</v>
      </c>
      <c r="AO198">
        <f>'Encuesta de Satisfacción de (2'!AQ197</f>
        <v>3</v>
      </c>
      <c r="AP198">
        <f>'Encuesta de Satisfacción de (2'!AR197</f>
        <v>5</v>
      </c>
      <c r="AQ198">
        <f>'Encuesta de Satisfacción de (2'!AS197</f>
        <v>3</v>
      </c>
      <c r="AR198">
        <f>'Encuesta de Satisfacción de (2'!AT197</f>
        <v>5</v>
      </c>
      <c r="AS198">
        <f>'Encuesta de Satisfacción de (2'!AU197</f>
        <v>5</v>
      </c>
      <c r="AT198">
        <f>'Encuesta de Satisfacción de (2'!AV197</f>
        <v>2</v>
      </c>
      <c r="AU198">
        <f>'Encuesta de Satisfacción de (2'!AW197</f>
        <v>3</v>
      </c>
      <c r="AV198">
        <f>'Encuesta de Satisfacción de (2'!AX197</f>
        <v>2</v>
      </c>
      <c r="AW198">
        <f>'Encuesta de Satisfacción de (2'!AY197</f>
        <v>4</v>
      </c>
      <c r="AX198">
        <f>'Encuesta de Satisfacción de (2'!AZ197</f>
        <v>2</v>
      </c>
      <c r="AY198">
        <f>'Encuesta de Satisfacción de (2'!BA197</f>
        <v>3</v>
      </c>
      <c r="AZ198">
        <f>'Encuesta de Satisfacción de (2'!BB197</f>
        <v>3</v>
      </c>
      <c r="BA198">
        <f>'Encuesta de Satisfacción de (2'!BC197</f>
        <v>2</v>
      </c>
      <c r="BB198">
        <f>'Encuesta de Satisfacción de (2'!BD197</f>
        <v>4</v>
      </c>
      <c r="BC198">
        <f>'Encuesta de Satisfacción de (2'!BE197</f>
        <v>3</v>
      </c>
      <c r="BD198">
        <f>'Encuesta de Satisfacción de (2'!BF197</f>
        <v>4</v>
      </c>
      <c r="BE198" t="str">
        <f>'Encuesta de Satisfacción de (2'!BG197</f>
        <v>No</v>
      </c>
      <c r="BF198" t="str">
        <f>'Encuesta de Satisfacción de (2'!BH197</f>
        <v>No</v>
      </c>
      <c r="BG198" t="str">
        <f>'Encuesta de Satisfacción de (2'!BI197</f>
        <v>Sí</v>
      </c>
      <c r="BH198" t="str">
        <f>'Encuesta de Satisfacción de (2'!BJ197</f>
        <v>No</v>
      </c>
      <c r="BI198" t="str">
        <f>'Encuesta de Satisfacción de (2'!BK197</f>
        <v>Sí</v>
      </c>
      <c r="BJ198" t="str">
        <f>'Encuesta de Satisfacción de (2'!BL197</f>
        <v>No</v>
      </c>
      <c r="BK198" t="str">
        <f>'Encuesta de Satisfacción de (2'!BM197</f>
        <v>No</v>
      </c>
      <c r="BL198" t="str">
        <f>'Encuesta de Satisfacción de (2'!BN197</f>
        <v>Sí</v>
      </c>
      <c r="BM198">
        <f>'Encuesta de Satisfacción de (2'!BO197</f>
        <v>4</v>
      </c>
      <c r="BN198">
        <f>'Encuesta de Satisfacción de (2'!BP197</f>
        <v>3</v>
      </c>
      <c r="BO198">
        <f>'Encuesta de Satisfacción de (2'!BQ197</f>
        <v>2</v>
      </c>
      <c r="BP198">
        <f>'Encuesta de Satisfacción de (2'!BR197</f>
        <v>4</v>
      </c>
      <c r="BQ198">
        <f>'Encuesta de Satisfacción de (2'!BS197</f>
        <v>4</v>
      </c>
      <c r="BR198">
        <f>'Encuesta de Satisfacción de (2'!BT197</f>
        <v>4</v>
      </c>
      <c r="BS198">
        <f>'Encuesta de Satisfacción de (2'!BU197</f>
        <v>4</v>
      </c>
      <c r="BT198" t="str">
        <f>'Encuesta de Satisfacción de (2'!BV197</f>
        <v>No</v>
      </c>
      <c r="BU198" t="str">
        <f>'Encuesta de Satisfacción de (2'!BW197</f>
        <v>No</v>
      </c>
      <c r="BV198">
        <f>'Encuesta de Satisfacción de (2'!BX197</f>
        <v>0</v>
      </c>
      <c r="BW198">
        <f>'Encuesta de Satisfacción de (2'!BY197</f>
        <v>5</v>
      </c>
      <c r="BX198">
        <f>'Encuesta de Satisfacción de (2'!BZ197</f>
        <v>4</v>
      </c>
      <c r="BY198" t="str">
        <f>'Encuesta de Satisfacción de (2'!CA197</f>
        <v>Satisfecho</v>
      </c>
      <c r="BZ198">
        <f>'Encuesta de Satisfacción de (2'!CB197</f>
        <v>0</v>
      </c>
      <c r="CA198" t="str">
        <f>'Encuesta de Satisfacción de (2'!CC197</f>
        <v>No</v>
      </c>
      <c r="CB198" t="str">
        <f>'Encuesta de Satisfacción de (2'!CD197</f>
        <v>2021-22</v>
      </c>
      <c r="CC198" t="str">
        <f>'Encuesta de Satisfacción de (2'!CE197</f>
        <v>MUJER</v>
      </c>
      <c r="CD198" t="str">
        <f>'Encuesta de Satisfacción de (2'!CF197</f>
        <v>GRADO</v>
      </c>
      <c r="CE198" t="str">
        <f>'Encuesta de Satisfacción de (2'!CG197</f>
        <v>0801</v>
      </c>
      <c r="CF198" t="str">
        <f>'Encuesta de Satisfacción de (2'!CH197</f>
        <v>GRADO EN ÓPTICA Y OPTOMETRÍA</v>
      </c>
      <c r="CG198">
        <f>'Encuesta de Satisfacción de (2'!CI197</f>
        <v>242</v>
      </c>
      <c r="CH198" t="str">
        <f>'Encuesta de Satisfacción de (2'!CJ197</f>
        <v>FACULTAD DE ÓPTICA Y OPTOMETRÍA</v>
      </c>
      <c r="CI198">
        <f>'Encuesta de Satisfacción de (2'!CK197</f>
        <v>0</v>
      </c>
      <c r="CJ198">
        <f>'Encuesta de Satisfacción de (2'!CL197</f>
        <v>0</v>
      </c>
      <c r="CK198" t="str">
        <f>VLOOKUP(CH198,CENTROS!$A$2:$B$27,2,FALSE)</f>
        <v>OPT</v>
      </c>
      <c r="CL198" t="str">
        <f>VLOOKUP(CH198,CENTROS!$A$2:$C$27,3,FALSE)</f>
        <v>Ciencias de la Salud</v>
      </c>
      <c r="CN198">
        <f t="shared" si="115"/>
        <v>5</v>
      </c>
      <c r="CO198">
        <f t="shared" si="116"/>
        <v>0</v>
      </c>
      <c r="CP198">
        <f t="shared" si="117"/>
        <v>2.5</v>
      </c>
      <c r="CQ198">
        <f t="shared" si="118"/>
        <v>0</v>
      </c>
      <c r="CR198">
        <f t="shared" si="119"/>
        <v>10</v>
      </c>
      <c r="CS198">
        <f t="shared" si="120"/>
        <v>5</v>
      </c>
      <c r="CT198">
        <f t="shared" si="121"/>
        <v>2.5</v>
      </c>
      <c r="CU198">
        <f t="shared" si="122"/>
        <v>7.5</v>
      </c>
      <c r="CV198">
        <f t="shared" si="123"/>
        <v>2.5</v>
      </c>
      <c r="CW198">
        <f t="shared" si="124"/>
        <v>5</v>
      </c>
      <c r="CX198">
        <f t="shared" si="125"/>
        <v>5</v>
      </c>
      <c r="CY198">
        <f t="shared" si="126"/>
        <v>2.5</v>
      </c>
      <c r="CZ198">
        <f t="shared" si="127"/>
        <v>7.5</v>
      </c>
      <c r="DA198">
        <f t="shared" si="128"/>
        <v>5</v>
      </c>
      <c r="DB198">
        <f t="shared" si="129"/>
        <v>7.5</v>
      </c>
      <c r="DC198">
        <f t="shared" si="130"/>
        <v>7.5</v>
      </c>
      <c r="DD198">
        <f t="shared" si="131"/>
        <v>5</v>
      </c>
      <c r="DE198">
        <f t="shared" si="132"/>
        <v>2.5</v>
      </c>
      <c r="DF198">
        <f t="shared" si="133"/>
        <v>7.5</v>
      </c>
      <c r="DG198">
        <f t="shared" si="134"/>
        <v>7.5</v>
      </c>
      <c r="DH198">
        <f t="shared" si="135"/>
        <v>7.5</v>
      </c>
      <c r="DI198">
        <f t="shared" si="136"/>
        <v>7.5</v>
      </c>
      <c r="DJ198">
        <f t="shared" si="137"/>
        <v>10</v>
      </c>
      <c r="DK198">
        <f t="shared" si="138"/>
        <v>7.5</v>
      </c>
      <c r="DL198">
        <f t="shared" si="139"/>
        <v>7.5</v>
      </c>
    </row>
    <row r="199" spans="1:116" x14ac:dyDescent="0.2">
      <c r="A199" t="str">
        <f>'Encuesta de Satisfacción de (2'!C198</f>
        <v>Frecuentemente (1 o 2 veces por semana)</v>
      </c>
      <c r="B199" t="str">
        <f>'Encuesta de Satisfacción de (2'!D198</f>
        <v>De vez en cuando (1 o 2 veces al mes)</v>
      </c>
      <c r="C199" t="str">
        <f>'Encuesta de Satisfacción de (2'!E198</f>
        <v>F.  Ciencias de la Información</v>
      </c>
      <c r="D199" t="str">
        <f>'Encuesta de Satisfacción de (2'!F198</f>
        <v>Biblioteca María Zambrano (Filología / Derecho)</v>
      </c>
      <c r="E199">
        <f>'Encuesta de Satisfacción de (2'!G198</f>
        <v>0</v>
      </c>
      <c r="F199">
        <f>'Encuesta de Satisfacción de (2'!H198</f>
        <v>0</v>
      </c>
      <c r="G199">
        <f>'Encuesta de Satisfacción de (2'!I198</f>
        <v>0</v>
      </c>
      <c r="H199">
        <f>'Encuesta de Satisfacción de (2'!J198</f>
        <v>0</v>
      </c>
      <c r="I199">
        <f>'Encuesta de Satisfacción de (2'!K198</f>
        <v>0</v>
      </c>
      <c r="J199">
        <f>'Encuesta de Satisfacción de (2'!L198</f>
        <v>0</v>
      </c>
      <c r="K199">
        <f>'Encuesta de Satisfacción de (2'!M198</f>
        <v>0</v>
      </c>
      <c r="L199">
        <f>'Encuesta de Satisfacción de (2'!N198</f>
        <v>0</v>
      </c>
      <c r="M199">
        <f>'Encuesta de Satisfacción de (2'!O198</f>
        <v>0</v>
      </c>
      <c r="N199">
        <f>'Encuesta de Satisfacción de (2'!P198</f>
        <v>0</v>
      </c>
      <c r="O199">
        <f>'Encuesta de Satisfacción de (2'!Q198</f>
        <v>0</v>
      </c>
      <c r="P199">
        <f>'Encuesta de Satisfacción de (2'!R198</f>
        <v>0</v>
      </c>
      <c r="Q199">
        <f>'Encuesta de Satisfacción de (2'!S198</f>
        <v>0</v>
      </c>
      <c r="R199">
        <f>'Encuesta de Satisfacción de (2'!T198</f>
        <v>0</v>
      </c>
      <c r="S199">
        <f>'Encuesta de Satisfacción de (2'!U198</f>
        <v>0</v>
      </c>
      <c r="T199">
        <f>'Encuesta de Satisfacción de (2'!V198</f>
        <v>0</v>
      </c>
      <c r="U199">
        <f>'Encuesta de Satisfacción de (2'!W198</f>
        <v>0</v>
      </c>
      <c r="V199">
        <f>'Encuesta de Satisfacción de (2'!X198</f>
        <v>0</v>
      </c>
      <c r="W199">
        <f>'Encuesta de Satisfacción de (2'!Y198</f>
        <v>0</v>
      </c>
      <c r="X199">
        <f>'Encuesta de Satisfacción de (2'!Z198</f>
        <v>0</v>
      </c>
      <c r="Y199">
        <f>'Encuesta de Satisfacción de (2'!AA198</f>
        <v>0</v>
      </c>
      <c r="Z199">
        <f>'Encuesta de Satisfacción de (2'!AB198</f>
        <v>0</v>
      </c>
      <c r="AA199">
        <f>'Encuesta de Satisfacción de (2'!AC198</f>
        <v>0</v>
      </c>
      <c r="AB199">
        <f>'Encuesta de Satisfacción de (2'!AD198</f>
        <v>0</v>
      </c>
      <c r="AC199">
        <f>'Encuesta de Satisfacción de (2'!AE198</f>
        <v>0</v>
      </c>
      <c r="AD199">
        <f>'Encuesta de Satisfacción de (2'!AF198</f>
        <v>0</v>
      </c>
      <c r="AE199" t="str">
        <f>'Encuesta de Satisfacción de (2'!AG198</f>
        <v>Biblioteca Rosalía de Castro de Pozuelo</v>
      </c>
      <c r="AF199">
        <f>'Encuesta de Satisfacción de (2'!AH198</f>
        <v>4</v>
      </c>
      <c r="AG199">
        <f>'Encuesta de Satisfacción de (2'!AI198</f>
        <v>5</v>
      </c>
      <c r="AH199">
        <f>'Encuesta de Satisfacción de (2'!AJ198</f>
        <v>3</v>
      </c>
      <c r="AI199">
        <f>'Encuesta de Satisfacción de (2'!AK198</f>
        <v>3</v>
      </c>
      <c r="AJ199">
        <f>'Encuesta de Satisfacción de (2'!AL198</f>
        <v>5</v>
      </c>
      <c r="AK199" t="str">
        <f>'Encuesta de Satisfacción de (2'!AM198</f>
        <v>No</v>
      </c>
      <c r="AL199" t="str">
        <f>'Encuesta de Satisfacción de (2'!AN198</f>
        <v>Sí</v>
      </c>
      <c r="AM199">
        <f>'Encuesta de Satisfacción de (2'!AO198</f>
        <v>3</v>
      </c>
      <c r="AN199">
        <f>'Encuesta de Satisfacción de (2'!AP198</f>
        <v>2</v>
      </c>
      <c r="AO199">
        <f>'Encuesta de Satisfacción de (2'!AQ198</f>
        <v>2</v>
      </c>
      <c r="AP199">
        <f>'Encuesta de Satisfacción de (2'!AR198</f>
        <v>1</v>
      </c>
      <c r="AQ199">
        <f>'Encuesta de Satisfacción de (2'!AS198</f>
        <v>4</v>
      </c>
      <c r="AR199">
        <f>'Encuesta de Satisfacción de (2'!AT198</f>
        <v>2</v>
      </c>
      <c r="AS199">
        <f>'Encuesta de Satisfacción de (2'!AU198</f>
        <v>5</v>
      </c>
      <c r="AT199">
        <f>'Encuesta de Satisfacción de (2'!AV198</f>
        <v>1</v>
      </c>
      <c r="AU199">
        <f>'Encuesta de Satisfacción de (2'!AW198</f>
        <v>3</v>
      </c>
      <c r="AV199">
        <f>'Encuesta de Satisfacción de (2'!AX198</f>
        <v>3</v>
      </c>
      <c r="AW199">
        <f>'Encuesta de Satisfacción de (2'!AY198</f>
        <v>3</v>
      </c>
      <c r="AX199">
        <f>'Encuesta de Satisfacción de (2'!AZ198</f>
        <v>4</v>
      </c>
      <c r="AY199">
        <f>'Encuesta de Satisfacción de (2'!BA198</f>
        <v>3</v>
      </c>
      <c r="AZ199">
        <f>'Encuesta de Satisfacción de (2'!BB198</f>
        <v>5</v>
      </c>
      <c r="BA199">
        <f>'Encuesta de Satisfacción de (2'!BC198</f>
        <v>2</v>
      </c>
      <c r="BB199">
        <f>'Encuesta de Satisfacción de (2'!BD198</f>
        <v>3</v>
      </c>
      <c r="BC199">
        <f>'Encuesta de Satisfacción de (2'!BE198</f>
        <v>4</v>
      </c>
      <c r="BD199">
        <f>'Encuesta de Satisfacción de (2'!BF198</f>
        <v>1</v>
      </c>
      <c r="BE199" t="str">
        <f>'Encuesta de Satisfacción de (2'!BG198</f>
        <v>Sí</v>
      </c>
      <c r="BF199" t="str">
        <f>'Encuesta de Satisfacción de (2'!BH198</f>
        <v>Sí</v>
      </c>
      <c r="BG199" t="str">
        <f>'Encuesta de Satisfacción de (2'!BI198</f>
        <v>No</v>
      </c>
      <c r="BH199" t="str">
        <f>'Encuesta de Satisfacción de (2'!BJ198</f>
        <v>Sí</v>
      </c>
      <c r="BI199" t="str">
        <f>'Encuesta de Satisfacción de (2'!BK198</f>
        <v>No</v>
      </c>
      <c r="BJ199" t="str">
        <f>'Encuesta de Satisfacción de (2'!BL198</f>
        <v>No</v>
      </c>
      <c r="BK199" t="str">
        <f>'Encuesta de Satisfacción de (2'!BM198</f>
        <v>No</v>
      </c>
      <c r="BL199" t="str">
        <f>'Encuesta de Satisfacción de (2'!BN198</f>
        <v>No</v>
      </c>
      <c r="BM199">
        <f>'Encuesta de Satisfacción de (2'!BO198</f>
        <v>3</v>
      </c>
      <c r="BN199">
        <f>'Encuesta de Satisfacción de (2'!BP198</f>
        <v>4</v>
      </c>
      <c r="BO199">
        <f>'Encuesta de Satisfacción de (2'!BQ198</f>
        <v>5</v>
      </c>
      <c r="BP199">
        <f>'Encuesta de Satisfacción de (2'!BR198</f>
        <v>5</v>
      </c>
      <c r="BQ199">
        <f>'Encuesta de Satisfacción de (2'!BS198</f>
        <v>5</v>
      </c>
      <c r="BR199">
        <f>'Encuesta de Satisfacción de (2'!BT198</f>
        <v>4</v>
      </c>
      <c r="BS199">
        <f>'Encuesta de Satisfacción de (2'!BU198</f>
        <v>3</v>
      </c>
      <c r="BT199" t="str">
        <f>'Encuesta de Satisfacción de (2'!BV198</f>
        <v>No</v>
      </c>
      <c r="BU199" t="str">
        <f>'Encuesta de Satisfacción de (2'!BW198</f>
        <v>No</v>
      </c>
      <c r="BV199">
        <f>'Encuesta de Satisfacción de (2'!BX198</f>
        <v>0</v>
      </c>
      <c r="BW199">
        <f>'Encuesta de Satisfacción de (2'!BY198</f>
        <v>3</v>
      </c>
      <c r="BX199">
        <f>'Encuesta de Satisfacción de (2'!BZ198</f>
        <v>2</v>
      </c>
      <c r="BY199" t="str">
        <f>'Encuesta de Satisfacción de (2'!CA198</f>
        <v>Satisfecho</v>
      </c>
      <c r="BZ199">
        <f>'Encuesta de Satisfacción de (2'!CB198</f>
        <v>0</v>
      </c>
      <c r="CA199" t="str">
        <f>'Encuesta de Satisfacción de (2'!CC198</f>
        <v>No</v>
      </c>
      <c r="CB199" t="str">
        <f>'Encuesta de Satisfacción de (2'!CD198</f>
        <v>2021-22</v>
      </c>
      <c r="CC199" t="str">
        <f>'Encuesta de Satisfacción de (2'!CE198</f>
        <v>HOMBRE</v>
      </c>
      <c r="CD199" t="str">
        <f>'Encuesta de Satisfacción de (2'!CF198</f>
        <v>GRADO</v>
      </c>
      <c r="CE199" t="str">
        <f>'Encuesta de Satisfacción de (2'!CG198</f>
        <v>0851</v>
      </c>
      <c r="CF199" t="str">
        <f>'Encuesta de Satisfacción de (2'!CH198</f>
        <v>GRADO EN PERIODISMO</v>
      </c>
      <c r="CG199">
        <f>'Encuesta de Satisfacción de (2'!CI198</f>
        <v>157</v>
      </c>
      <c r="CH199" t="str">
        <f>'Encuesta de Satisfacción de (2'!CJ198</f>
        <v>FACULTAD DE CIENCIAS DE LA INFORMACIÓN</v>
      </c>
      <c r="CI199">
        <f>'Encuesta de Satisfacción de (2'!CK198</f>
        <v>0</v>
      </c>
      <c r="CJ199">
        <f>'Encuesta de Satisfacción de (2'!CL198</f>
        <v>0</v>
      </c>
      <c r="CK199" t="str">
        <f>VLOOKUP(CH199,CENTROS!$A$2:$B$27,2,FALSE)</f>
        <v>INF</v>
      </c>
      <c r="CL199" t="str">
        <f>VLOOKUP(CH199,CENTROS!$A$2:$C$27,3,FALSE)</f>
        <v>Ciencias Sociales</v>
      </c>
      <c r="CN199">
        <f t="shared" si="115"/>
        <v>7.5</v>
      </c>
      <c r="CO199">
        <f t="shared" si="116"/>
        <v>10</v>
      </c>
      <c r="CP199">
        <f t="shared" si="117"/>
        <v>5</v>
      </c>
      <c r="CQ199">
        <f t="shared" si="118"/>
        <v>5</v>
      </c>
      <c r="CR199">
        <f t="shared" si="119"/>
        <v>10</v>
      </c>
      <c r="CS199">
        <f t="shared" si="120"/>
        <v>5</v>
      </c>
      <c r="CT199">
        <f t="shared" si="121"/>
        <v>5</v>
      </c>
      <c r="CU199">
        <f t="shared" si="122"/>
        <v>5</v>
      </c>
      <c r="CV199">
        <f t="shared" si="123"/>
        <v>7.5</v>
      </c>
      <c r="CW199">
        <f t="shared" si="124"/>
        <v>5</v>
      </c>
      <c r="CX199">
        <f t="shared" si="125"/>
        <v>10</v>
      </c>
      <c r="CY199">
        <f t="shared" si="126"/>
        <v>2.5</v>
      </c>
      <c r="CZ199">
        <f t="shared" si="127"/>
        <v>5</v>
      </c>
      <c r="DA199">
        <f t="shared" si="128"/>
        <v>7.5</v>
      </c>
      <c r="DB199">
        <f t="shared" si="129"/>
        <v>0</v>
      </c>
      <c r="DC199">
        <f t="shared" si="130"/>
        <v>5</v>
      </c>
      <c r="DD199">
        <f t="shared" si="131"/>
        <v>7.5</v>
      </c>
      <c r="DE199">
        <f t="shared" si="132"/>
        <v>10</v>
      </c>
      <c r="DF199">
        <f t="shared" si="133"/>
        <v>10</v>
      </c>
      <c r="DG199">
        <f t="shared" si="134"/>
        <v>10</v>
      </c>
      <c r="DH199">
        <f t="shared" si="135"/>
        <v>7.5</v>
      </c>
      <c r="DI199">
        <f t="shared" si="136"/>
        <v>5</v>
      </c>
      <c r="DJ199">
        <f t="shared" si="137"/>
        <v>5</v>
      </c>
      <c r="DK199">
        <f t="shared" si="138"/>
        <v>2.5</v>
      </c>
      <c r="DL199">
        <f t="shared" si="139"/>
        <v>7.5</v>
      </c>
    </row>
    <row r="200" spans="1:116" x14ac:dyDescent="0.2">
      <c r="A200" t="str">
        <f>'Encuesta de Satisfacción de (2'!C199</f>
        <v>Muy frecuentemente (3 o más veces por semana)</v>
      </c>
      <c r="B200" t="str">
        <f>'Encuesta de Satisfacción de (2'!D199</f>
        <v>Muy frecuentemente (3 o más veces por semana)</v>
      </c>
      <c r="C200" t="str">
        <f>'Encuesta de Satisfacción de (2'!E199</f>
        <v>F.  Filología</v>
      </c>
      <c r="D200" t="str">
        <f>'Encuesta de Satisfacción de (2'!F199</f>
        <v>Biblioteca María Zambrano (Filología / Derecho)</v>
      </c>
      <c r="E200">
        <f>'Encuesta de Satisfacción de (2'!G199</f>
        <v>0</v>
      </c>
      <c r="F200">
        <f>'Encuesta de Satisfacción de (2'!H199</f>
        <v>0</v>
      </c>
      <c r="G200">
        <f>'Encuesta de Satisfacción de (2'!I199</f>
        <v>0</v>
      </c>
      <c r="H200">
        <f>'Encuesta de Satisfacción de (2'!J199</f>
        <v>0</v>
      </c>
      <c r="I200">
        <f>'Encuesta de Satisfacción de (2'!K199</f>
        <v>0</v>
      </c>
      <c r="J200">
        <f>'Encuesta de Satisfacción de (2'!L199</f>
        <v>0</v>
      </c>
      <c r="K200">
        <f>'Encuesta de Satisfacción de (2'!M199</f>
        <v>0</v>
      </c>
      <c r="L200">
        <f>'Encuesta de Satisfacción de (2'!N199</f>
        <v>0</v>
      </c>
      <c r="M200">
        <f>'Encuesta de Satisfacción de (2'!O199</f>
        <v>0</v>
      </c>
      <c r="N200">
        <f>'Encuesta de Satisfacción de (2'!P199</f>
        <v>0</v>
      </c>
      <c r="O200">
        <f>'Encuesta de Satisfacción de (2'!Q199</f>
        <v>0</v>
      </c>
      <c r="P200">
        <f>'Encuesta de Satisfacción de (2'!R199</f>
        <v>0</v>
      </c>
      <c r="Q200">
        <f>'Encuesta de Satisfacción de (2'!S199</f>
        <v>0</v>
      </c>
      <c r="R200">
        <f>'Encuesta de Satisfacción de (2'!T199</f>
        <v>0</v>
      </c>
      <c r="S200">
        <f>'Encuesta de Satisfacción de (2'!U199</f>
        <v>0</v>
      </c>
      <c r="T200">
        <f>'Encuesta de Satisfacción de (2'!V199</f>
        <v>0</v>
      </c>
      <c r="U200">
        <f>'Encuesta de Satisfacción de (2'!W199</f>
        <v>0</v>
      </c>
      <c r="V200">
        <f>'Encuesta de Satisfacción de (2'!X199</f>
        <v>0</v>
      </c>
      <c r="W200">
        <f>'Encuesta de Satisfacción de (2'!Y199</f>
        <v>0</v>
      </c>
      <c r="X200">
        <f>'Encuesta de Satisfacción de (2'!Z199</f>
        <v>0</v>
      </c>
      <c r="Y200">
        <f>'Encuesta de Satisfacción de (2'!AA199</f>
        <v>0</v>
      </c>
      <c r="Z200">
        <f>'Encuesta de Satisfacción de (2'!AB199</f>
        <v>0</v>
      </c>
      <c r="AA200">
        <f>'Encuesta de Satisfacción de (2'!AC199</f>
        <v>0</v>
      </c>
      <c r="AB200">
        <f>'Encuesta de Satisfacción de (2'!AD199</f>
        <v>0</v>
      </c>
      <c r="AC200">
        <f>'Encuesta de Satisfacción de (2'!AE199</f>
        <v>0</v>
      </c>
      <c r="AD200">
        <f>'Encuesta de Satisfacción de (2'!AF199</f>
        <v>0</v>
      </c>
      <c r="AE200">
        <f>'Encuesta de Satisfacción de (2'!AG199</f>
        <v>0</v>
      </c>
      <c r="AF200">
        <f>'Encuesta de Satisfacción de (2'!AH199</f>
        <v>3</v>
      </c>
      <c r="AG200">
        <f>'Encuesta de Satisfacción de (2'!AI199</f>
        <v>4</v>
      </c>
      <c r="AH200">
        <f>'Encuesta de Satisfacción de (2'!AJ199</f>
        <v>4</v>
      </c>
      <c r="AI200">
        <f>'Encuesta de Satisfacción de (2'!AK199</f>
        <v>3</v>
      </c>
      <c r="AJ200">
        <f>'Encuesta de Satisfacción de (2'!AL199</f>
        <v>5</v>
      </c>
      <c r="AK200" t="str">
        <f>'Encuesta de Satisfacción de (2'!AM199</f>
        <v>Sí</v>
      </c>
      <c r="AL200" t="str">
        <f>'Encuesta de Satisfacción de (2'!AN199</f>
        <v>Sí</v>
      </c>
      <c r="AM200">
        <f>'Encuesta de Satisfacción de (2'!AO199</f>
        <v>5</v>
      </c>
      <c r="AN200">
        <f>'Encuesta de Satisfacción de (2'!AP199</f>
        <v>3</v>
      </c>
      <c r="AO200">
        <f>'Encuesta de Satisfacción de (2'!AQ199</f>
        <v>3</v>
      </c>
      <c r="AP200">
        <f>'Encuesta de Satisfacción de (2'!AR199</f>
        <v>2</v>
      </c>
      <c r="AQ200">
        <f>'Encuesta de Satisfacción de (2'!AS199</f>
        <v>4</v>
      </c>
      <c r="AR200">
        <f>'Encuesta de Satisfacción de (2'!AT199</f>
        <v>4</v>
      </c>
      <c r="AS200">
        <f>'Encuesta de Satisfacción de (2'!AU199</f>
        <v>4</v>
      </c>
      <c r="AT200">
        <f>'Encuesta de Satisfacción de (2'!AV199</f>
        <v>2</v>
      </c>
      <c r="AU200">
        <f>'Encuesta de Satisfacción de (2'!AW199</f>
        <v>3</v>
      </c>
      <c r="AV200">
        <f>'Encuesta de Satisfacción de (2'!AX199</f>
        <v>4</v>
      </c>
      <c r="AW200">
        <f>'Encuesta de Satisfacción de (2'!AY199</f>
        <v>5</v>
      </c>
      <c r="AX200">
        <f>'Encuesta de Satisfacción de (2'!AZ199</f>
        <v>5</v>
      </c>
      <c r="AY200">
        <f>'Encuesta de Satisfacción de (2'!BA199</f>
        <v>5</v>
      </c>
      <c r="AZ200">
        <f>'Encuesta de Satisfacción de (2'!BB199</f>
        <v>4</v>
      </c>
      <c r="BA200">
        <f>'Encuesta de Satisfacción de (2'!BC199</f>
        <v>4</v>
      </c>
      <c r="BB200">
        <f>'Encuesta de Satisfacción de (2'!BD199</f>
        <v>4</v>
      </c>
      <c r="BC200">
        <f>'Encuesta de Satisfacción de (2'!BE199</f>
        <v>4</v>
      </c>
      <c r="BD200">
        <f>'Encuesta de Satisfacción de (2'!BF199</f>
        <v>5</v>
      </c>
      <c r="BE200" t="str">
        <f>'Encuesta de Satisfacción de (2'!BG199</f>
        <v>Sí</v>
      </c>
      <c r="BF200" t="str">
        <f>'Encuesta de Satisfacción de (2'!BH199</f>
        <v>Sí</v>
      </c>
      <c r="BG200" t="str">
        <f>'Encuesta de Satisfacción de (2'!BI199</f>
        <v>No</v>
      </c>
      <c r="BH200" t="str">
        <f>'Encuesta de Satisfacción de (2'!BJ199</f>
        <v>Sí</v>
      </c>
      <c r="BI200" t="str">
        <f>'Encuesta de Satisfacción de (2'!BK199</f>
        <v>Sí</v>
      </c>
      <c r="BJ200" t="str">
        <f>'Encuesta de Satisfacción de (2'!BL199</f>
        <v>No</v>
      </c>
      <c r="BK200" t="str">
        <f>'Encuesta de Satisfacción de (2'!BM199</f>
        <v>No</v>
      </c>
      <c r="BL200" t="str">
        <f>'Encuesta de Satisfacción de (2'!BN199</f>
        <v>No</v>
      </c>
      <c r="BM200">
        <f>'Encuesta de Satisfacción de (2'!BO199</f>
        <v>5</v>
      </c>
      <c r="BN200">
        <f>'Encuesta de Satisfacción de (2'!BP199</f>
        <v>5</v>
      </c>
      <c r="BO200">
        <f>'Encuesta de Satisfacción de (2'!BQ199</f>
        <v>5</v>
      </c>
      <c r="BP200">
        <f>'Encuesta de Satisfacción de (2'!BR199</f>
        <v>5</v>
      </c>
      <c r="BQ200">
        <f>'Encuesta de Satisfacción de (2'!BS199</f>
        <v>5</v>
      </c>
      <c r="BR200">
        <f>'Encuesta de Satisfacción de (2'!BT199</f>
        <v>5</v>
      </c>
      <c r="BS200">
        <f>'Encuesta de Satisfacción de (2'!BU199</f>
        <v>5</v>
      </c>
      <c r="BT200" t="str">
        <f>'Encuesta de Satisfacción de (2'!BV199</f>
        <v>Sí</v>
      </c>
      <c r="BU200" t="str">
        <f>'Encuesta de Satisfacción de (2'!BW199</f>
        <v>No</v>
      </c>
      <c r="BV200">
        <f>'Encuesta de Satisfacción de (2'!BX199</f>
        <v>0</v>
      </c>
      <c r="BW200">
        <f>'Encuesta de Satisfacción de (2'!BY199</f>
        <v>5</v>
      </c>
      <c r="BX200">
        <f>'Encuesta de Satisfacción de (2'!BZ199</f>
        <v>5</v>
      </c>
      <c r="BY200" t="str">
        <f>'Encuesta de Satisfacción de (2'!CA199</f>
        <v>Muy satisfecho</v>
      </c>
      <c r="BZ200" t="str">
        <f>'Encuesta de Satisfacción de (2'!CB199</f>
        <v>No entiendo por qué la biblioteca de CLÁSICAS no figura como opción.
Trato exquisito, bibliotecarias EXCELENTES y un depósito ÚNICO en toda España.</v>
      </c>
      <c r="CA200" t="str">
        <f>'Encuesta de Satisfacción de (2'!CC199</f>
        <v>No</v>
      </c>
      <c r="CB200" t="str">
        <f>'Encuesta de Satisfacción de (2'!CD199</f>
        <v>2021-22</v>
      </c>
      <c r="CC200" t="str">
        <f>'Encuesta de Satisfacción de (2'!CE199</f>
        <v>HOMBRE</v>
      </c>
      <c r="CD200" t="str">
        <f>'Encuesta de Satisfacción de (2'!CF199</f>
        <v>GRADO</v>
      </c>
      <c r="CE200" t="str">
        <f>'Encuesta de Satisfacción de (2'!CG199</f>
        <v>0832</v>
      </c>
      <c r="CF200" t="str">
        <f>'Encuesta de Satisfacción de (2'!CH199</f>
        <v>GRADO EN FILOLOGÍA CLÁSICA</v>
      </c>
      <c r="CG200">
        <f>'Encuesta de Satisfacción de (2'!CI199</f>
        <v>105</v>
      </c>
      <c r="CH200" t="str">
        <f>'Encuesta de Satisfacción de (2'!CJ199</f>
        <v>FACULTAD DE FILOLOGÍA</v>
      </c>
      <c r="CI200">
        <f>'Encuesta de Satisfacción de (2'!CK199</f>
        <v>0</v>
      </c>
      <c r="CJ200">
        <f>'Encuesta de Satisfacción de (2'!CL199</f>
        <v>0</v>
      </c>
      <c r="CK200" t="str">
        <f>VLOOKUP(CH200,CENTROS!$A$2:$B$27,2,FALSE)</f>
        <v>FLL</v>
      </c>
      <c r="CL200" t="str">
        <f>VLOOKUP(CH200,CENTROS!$A$2:$C$27,3,FALSE)</f>
        <v>Humanidades</v>
      </c>
      <c r="CN200">
        <f t="shared" si="115"/>
        <v>5</v>
      </c>
      <c r="CO200">
        <f t="shared" si="116"/>
        <v>7.5</v>
      </c>
      <c r="CP200">
        <f t="shared" si="117"/>
        <v>7.5</v>
      </c>
      <c r="CQ200">
        <f t="shared" si="118"/>
        <v>5</v>
      </c>
      <c r="CR200">
        <f t="shared" si="119"/>
        <v>10</v>
      </c>
      <c r="CS200">
        <f t="shared" si="120"/>
        <v>5</v>
      </c>
      <c r="CT200">
        <f t="shared" si="121"/>
        <v>7.5</v>
      </c>
      <c r="CU200">
        <f t="shared" si="122"/>
        <v>10</v>
      </c>
      <c r="CV200">
        <f t="shared" si="123"/>
        <v>10</v>
      </c>
      <c r="CW200">
        <f t="shared" si="124"/>
        <v>10</v>
      </c>
      <c r="CX200">
        <f t="shared" si="125"/>
        <v>7.5</v>
      </c>
      <c r="CY200">
        <f t="shared" si="126"/>
        <v>7.5</v>
      </c>
      <c r="CZ200">
        <f t="shared" si="127"/>
        <v>7.5</v>
      </c>
      <c r="DA200">
        <f t="shared" si="128"/>
        <v>7.5</v>
      </c>
      <c r="DB200">
        <f t="shared" si="129"/>
        <v>10</v>
      </c>
      <c r="DC200">
        <f t="shared" si="130"/>
        <v>10</v>
      </c>
      <c r="DD200">
        <f t="shared" si="131"/>
        <v>10</v>
      </c>
      <c r="DE200">
        <f t="shared" si="132"/>
        <v>10</v>
      </c>
      <c r="DF200">
        <f t="shared" si="133"/>
        <v>10</v>
      </c>
      <c r="DG200">
        <f t="shared" si="134"/>
        <v>10</v>
      </c>
      <c r="DH200">
        <f t="shared" si="135"/>
        <v>10</v>
      </c>
      <c r="DI200">
        <f t="shared" si="136"/>
        <v>10</v>
      </c>
      <c r="DJ200">
        <f t="shared" si="137"/>
        <v>10</v>
      </c>
      <c r="DK200">
        <f t="shared" si="138"/>
        <v>10</v>
      </c>
      <c r="DL200">
        <f t="shared" si="139"/>
        <v>10</v>
      </c>
    </row>
    <row r="201" spans="1:116" x14ac:dyDescent="0.2">
      <c r="A201" t="str">
        <f>'Encuesta de Satisfacción de (2'!C200</f>
        <v>De vez en cuando (1 o 2 veces al mes)</v>
      </c>
      <c r="B201" t="str">
        <f>'Encuesta de Satisfacción de (2'!D200</f>
        <v>De vez en cuando (1 o 2 veces al mes)</v>
      </c>
      <c r="C201" t="str">
        <f>'Encuesta de Satisfacción de (2'!E200</f>
        <v>F.  Ciencias Biológicas</v>
      </c>
      <c r="D201" t="str">
        <f>'Encuesta de Satisfacción de (2'!F200</f>
        <v>F.  Ciencias Geológicas</v>
      </c>
      <c r="E201">
        <f>'Encuesta de Satisfacción de (2'!G200</f>
        <v>0</v>
      </c>
      <c r="F201">
        <f>'Encuesta de Satisfacción de (2'!H200</f>
        <v>0</v>
      </c>
      <c r="G201">
        <f>'Encuesta de Satisfacción de (2'!I200</f>
        <v>0</v>
      </c>
      <c r="H201">
        <f>'Encuesta de Satisfacción de (2'!J200</f>
        <v>0</v>
      </c>
      <c r="I201">
        <f>'Encuesta de Satisfacción de (2'!K200</f>
        <v>0</v>
      </c>
      <c r="J201">
        <f>'Encuesta de Satisfacción de (2'!L200</f>
        <v>0</v>
      </c>
      <c r="K201">
        <f>'Encuesta de Satisfacción de (2'!M200</f>
        <v>0</v>
      </c>
      <c r="L201">
        <f>'Encuesta de Satisfacción de (2'!N200</f>
        <v>0</v>
      </c>
      <c r="M201">
        <f>'Encuesta de Satisfacción de (2'!O200</f>
        <v>0</v>
      </c>
      <c r="N201">
        <f>'Encuesta de Satisfacción de (2'!P200</f>
        <v>0</v>
      </c>
      <c r="O201">
        <f>'Encuesta de Satisfacción de (2'!Q200</f>
        <v>0</v>
      </c>
      <c r="P201">
        <f>'Encuesta de Satisfacción de (2'!R200</f>
        <v>0</v>
      </c>
      <c r="Q201">
        <f>'Encuesta de Satisfacción de (2'!S200</f>
        <v>0</v>
      </c>
      <c r="R201">
        <f>'Encuesta de Satisfacción de (2'!T200</f>
        <v>0</v>
      </c>
      <c r="S201">
        <f>'Encuesta de Satisfacción de (2'!U200</f>
        <v>0</v>
      </c>
      <c r="T201">
        <f>'Encuesta de Satisfacción de (2'!V200</f>
        <v>0</v>
      </c>
      <c r="U201">
        <f>'Encuesta de Satisfacción de (2'!W200</f>
        <v>0</v>
      </c>
      <c r="V201">
        <f>'Encuesta de Satisfacción de (2'!X200</f>
        <v>0</v>
      </c>
      <c r="W201">
        <f>'Encuesta de Satisfacción de (2'!Y200</f>
        <v>0</v>
      </c>
      <c r="X201">
        <f>'Encuesta de Satisfacción de (2'!Z200</f>
        <v>0</v>
      </c>
      <c r="Y201">
        <f>'Encuesta de Satisfacción de (2'!AA200</f>
        <v>0</v>
      </c>
      <c r="Z201">
        <f>'Encuesta de Satisfacción de (2'!AB200</f>
        <v>0</v>
      </c>
      <c r="AA201">
        <f>'Encuesta de Satisfacción de (2'!AC200</f>
        <v>0</v>
      </c>
      <c r="AB201">
        <f>'Encuesta de Satisfacción de (2'!AD200</f>
        <v>0</v>
      </c>
      <c r="AC201">
        <f>'Encuesta de Satisfacción de (2'!AE200</f>
        <v>0</v>
      </c>
      <c r="AD201">
        <f>'Encuesta de Satisfacción de (2'!AF200</f>
        <v>0</v>
      </c>
      <c r="AE201">
        <f>'Encuesta de Satisfacción de (2'!AG200</f>
        <v>0</v>
      </c>
      <c r="AF201">
        <f>'Encuesta de Satisfacción de (2'!AH200</f>
        <v>5</v>
      </c>
      <c r="AG201">
        <f>'Encuesta de Satisfacción de (2'!AI200</f>
        <v>5</v>
      </c>
      <c r="AH201">
        <f>'Encuesta de Satisfacción de (2'!AJ200</f>
        <v>4</v>
      </c>
      <c r="AI201">
        <f>'Encuesta de Satisfacción de (2'!AK200</f>
        <v>4</v>
      </c>
      <c r="AJ201">
        <f>'Encuesta de Satisfacción de (2'!AL200</f>
        <v>5</v>
      </c>
      <c r="AK201" t="str">
        <f>'Encuesta de Satisfacción de (2'!AM200</f>
        <v>Sí</v>
      </c>
      <c r="AL201" t="str">
        <f>'Encuesta de Satisfacción de (2'!AN200</f>
        <v>Sí</v>
      </c>
      <c r="AM201">
        <f>'Encuesta de Satisfacción de (2'!AO200</f>
        <v>3</v>
      </c>
      <c r="AN201">
        <f>'Encuesta de Satisfacción de (2'!AP200</f>
        <v>4</v>
      </c>
      <c r="AO201">
        <f>'Encuesta de Satisfacción de (2'!AQ200</f>
        <v>3</v>
      </c>
      <c r="AP201">
        <f>'Encuesta de Satisfacción de (2'!AR200</f>
        <v>2</v>
      </c>
      <c r="AQ201">
        <f>'Encuesta de Satisfacción de (2'!AS200</f>
        <v>5</v>
      </c>
      <c r="AR201">
        <f>'Encuesta de Satisfacción de (2'!AT200</f>
        <v>3</v>
      </c>
      <c r="AS201">
        <f>'Encuesta de Satisfacción de (2'!AU200</f>
        <v>5</v>
      </c>
      <c r="AT201">
        <f>'Encuesta de Satisfacción de (2'!AV200</f>
        <v>2</v>
      </c>
      <c r="AU201">
        <f>'Encuesta de Satisfacción de (2'!AW200</f>
        <v>2</v>
      </c>
      <c r="AV201">
        <f>'Encuesta de Satisfacción de (2'!AX200</f>
        <v>4</v>
      </c>
      <c r="AW201">
        <f>'Encuesta de Satisfacción de (2'!AY200</f>
        <v>5</v>
      </c>
      <c r="AX201">
        <f>'Encuesta de Satisfacción de (2'!AZ200</f>
        <v>4</v>
      </c>
      <c r="AY201">
        <f>'Encuesta de Satisfacción de (2'!BA200</f>
        <v>5</v>
      </c>
      <c r="AZ201">
        <f>'Encuesta de Satisfacción de (2'!BB200</f>
        <v>5</v>
      </c>
      <c r="BA201">
        <f>'Encuesta de Satisfacción de (2'!BC200</f>
        <v>3</v>
      </c>
      <c r="BB201">
        <f>'Encuesta de Satisfacción de (2'!BD200</f>
        <v>5</v>
      </c>
      <c r="BC201">
        <f>'Encuesta de Satisfacción de (2'!BE200</f>
        <v>5</v>
      </c>
      <c r="BD201">
        <f>'Encuesta de Satisfacción de (2'!BF200</f>
        <v>3</v>
      </c>
      <c r="BE201" t="str">
        <f>'Encuesta de Satisfacción de (2'!BG200</f>
        <v>Sí</v>
      </c>
      <c r="BF201" t="str">
        <f>'Encuesta de Satisfacción de (2'!BH200</f>
        <v>Sí</v>
      </c>
      <c r="BG201" t="str">
        <f>'Encuesta de Satisfacción de (2'!BI200</f>
        <v>No</v>
      </c>
      <c r="BH201" t="str">
        <f>'Encuesta de Satisfacción de (2'!BJ200</f>
        <v>Sí</v>
      </c>
      <c r="BI201" t="str">
        <f>'Encuesta de Satisfacción de (2'!BK200</f>
        <v>Sí</v>
      </c>
      <c r="BJ201" t="str">
        <f>'Encuesta de Satisfacción de (2'!BL200</f>
        <v>No</v>
      </c>
      <c r="BK201" t="str">
        <f>'Encuesta de Satisfacción de (2'!BM200</f>
        <v>No</v>
      </c>
      <c r="BL201" t="str">
        <f>'Encuesta de Satisfacción de (2'!BN200</f>
        <v>No</v>
      </c>
      <c r="BM201">
        <f>'Encuesta de Satisfacción de (2'!BO200</f>
        <v>5</v>
      </c>
      <c r="BN201">
        <f>'Encuesta de Satisfacción de (2'!BP200</f>
        <v>5</v>
      </c>
      <c r="BO201">
        <f>'Encuesta de Satisfacción de (2'!BQ200</f>
        <v>4</v>
      </c>
      <c r="BP201">
        <f>'Encuesta de Satisfacción de (2'!BR200</f>
        <v>5</v>
      </c>
      <c r="BQ201">
        <f>'Encuesta de Satisfacción de (2'!BS200</f>
        <v>5</v>
      </c>
      <c r="BR201">
        <f>'Encuesta de Satisfacción de (2'!BT200</f>
        <v>5</v>
      </c>
      <c r="BS201">
        <f>'Encuesta de Satisfacción de (2'!BU200</f>
        <v>5</v>
      </c>
      <c r="BT201" t="str">
        <f>'Encuesta de Satisfacción de (2'!BV200</f>
        <v>No</v>
      </c>
      <c r="BU201" t="str">
        <f>'Encuesta de Satisfacción de (2'!BW200</f>
        <v>No</v>
      </c>
      <c r="BV201">
        <f>'Encuesta de Satisfacción de (2'!BX200</f>
        <v>0</v>
      </c>
      <c r="BW201">
        <f>'Encuesta de Satisfacción de (2'!BY200</f>
        <v>4</v>
      </c>
      <c r="BX201">
        <f>'Encuesta de Satisfacción de (2'!BZ200</f>
        <v>4</v>
      </c>
      <c r="BY201" t="str">
        <f>'Encuesta de Satisfacción de (2'!CA200</f>
        <v>Satisfecho</v>
      </c>
      <c r="BZ201">
        <f>'Encuesta de Satisfacción de (2'!CB200</f>
        <v>0</v>
      </c>
      <c r="CA201" t="str">
        <f>'Encuesta de Satisfacción de (2'!CC200</f>
        <v>No</v>
      </c>
      <c r="CB201" t="str">
        <f>'Encuesta de Satisfacción de (2'!CD200</f>
        <v>2021-22</v>
      </c>
      <c r="CC201" t="str">
        <f>'Encuesta de Satisfacción de (2'!CE200</f>
        <v>HOMBRE</v>
      </c>
      <c r="CD201" t="str">
        <f>'Encuesta de Satisfacción de (2'!CF200</f>
        <v>MÁSTER UNIVERSITARIO OFICIAL</v>
      </c>
      <c r="CE201" t="str">
        <f>'Encuesta de Satisfacción de (2'!CG200</f>
        <v>065W</v>
      </c>
      <c r="CF201" t="str">
        <f>'Encuesta de Satisfacción de (2'!CH200</f>
        <v>MÁSTER UNIVERSITARIO EN PALEONTOLOGÍA AVANZADA</v>
      </c>
      <c r="CG201">
        <f>'Encuesta de Satisfacción de (2'!CI200</f>
        <v>120</v>
      </c>
      <c r="CH201" t="str">
        <f>'Encuesta de Satisfacción de (2'!CJ200</f>
        <v>FACULTAD DE CIENCIAS GEOLÓGICAS</v>
      </c>
      <c r="CI201">
        <f>'Encuesta de Satisfacción de (2'!CK200</f>
        <v>0</v>
      </c>
      <c r="CJ201">
        <f>'Encuesta de Satisfacción de (2'!CL200</f>
        <v>0</v>
      </c>
      <c r="CK201" t="str">
        <f>VLOOKUP(CH201,CENTROS!$A$2:$B$27,2,FALSE)</f>
        <v>GEO</v>
      </c>
      <c r="CL201" t="str">
        <f>VLOOKUP(CH201,CENTROS!$A$2:$C$27,3,FALSE)</f>
        <v>Ciencias Experimentales</v>
      </c>
      <c r="CN201">
        <f t="shared" si="115"/>
        <v>10</v>
      </c>
      <c r="CO201">
        <f t="shared" si="116"/>
        <v>10</v>
      </c>
      <c r="CP201">
        <f t="shared" si="117"/>
        <v>7.5</v>
      </c>
      <c r="CQ201">
        <f t="shared" si="118"/>
        <v>7.5</v>
      </c>
      <c r="CR201">
        <f t="shared" si="119"/>
        <v>10</v>
      </c>
      <c r="CS201">
        <f t="shared" si="120"/>
        <v>2.5</v>
      </c>
      <c r="CT201">
        <f t="shared" si="121"/>
        <v>7.5</v>
      </c>
      <c r="CU201">
        <f t="shared" si="122"/>
        <v>10</v>
      </c>
      <c r="CV201">
        <f t="shared" si="123"/>
        <v>7.5</v>
      </c>
      <c r="CW201">
        <f t="shared" si="124"/>
        <v>10</v>
      </c>
      <c r="CX201">
        <f t="shared" si="125"/>
        <v>10</v>
      </c>
      <c r="CY201">
        <f t="shared" si="126"/>
        <v>5</v>
      </c>
      <c r="CZ201">
        <f t="shared" si="127"/>
        <v>10</v>
      </c>
      <c r="DA201">
        <f t="shared" si="128"/>
        <v>10</v>
      </c>
      <c r="DB201">
        <f t="shared" si="129"/>
        <v>5</v>
      </c>
      <c r="DC201">
        <f t="shared" si="130"/>
        <v>10</v>
      </c>
      <c r="DD201">
        <f t="shared" si="131"/>
        <v>10</v>
      </c>
      <c r="DE201">
        <f t="shared" si="132"/>
        <v>7.5</v>
      </c>
      <c r="DF201">
        <f t="shared" si="133"/>
        <v>10</v>
      </c>
      <c r="DG201">
        <f t="shared" si="134"/>
        <v>10</v>
      </c>
      <c r="DH201">
        <f t="shared" si="135"/>
        <v>10</v>
      </c>
      <c r="DI201">
        <f t="shared" si="136"/>
        <v>10</v>
      </c>
      <c r="DJ201">
        <f t="shared" si="137"/>
        <v>7.5</v>
      </c>
      <c r="DK201">
        <f t="shared" si="138"/>
        <v>7.5</v>
      </c>
      <c r="DL201">
        <f t="shared" si="139"/>
        <v>7.5</v>
      </c>
    </row>
    <row r="202" spans="1:116" x14ac:dyDescent="0.2">
      <c r="A202" t="str">
        <f>'Encuesta de Satisfacción de (2'!C201</f>
        <v>De vez en cuando (1 o 2 veces al mes)</v>
      </c>
      <c r="B202" t="str">
        <f>'Encuesta de Satisfacción de (2'!D201</f>
        <v>De vez en cuando (1 o 2 veces al mes)</v>
      </c>
      <c r="C202" t="str">
        <f>'Encuesta de Satisfacción de (2'!E201</f>
        <v>Biblioteca María Zambrano (Filología / Derecho)</v>
      </c>
      <c r="D202" t="str">
        <f>'Encuesta de Satisfacción de (2'!F201</f>
        <v>F.  Ciencias de la Información</v>
      </c>
      <c r="E202">
        <f>'Encuesta de Satisfacción de (2'!G201</f>
        <v>0</v>
      </c>
      <c r="F202">
        <f>'Encuesta de Satisfacción de (2'!H201</f>
        <v>0</v>
      </c>
      <c r="G202">
        <f>'Encuesta de Satisfacción de (2'!I201</f>
        <v>0</v>
      </c>
      <c r="H202">
        <f>'Encuesta de Satisfacción de (2'!J201</f>
        <v>0</v>
      </c>
      <c r="I202">
        <f>'Encuesta de Satisfacción de (2'!K201</f>
        <v>0</v>
      </c>
      <c r="J202">
        <f>'Encuesta de Satisfacción de (2'!L201</f>
        <v>0</v>
      </c>
      <c r="K202">
        <f>'Encuesta de Satisfacción de (2'!M201</f>
        <v>0</v>
      </c>
      <c r="L202">
        <f>'Encuesta de Satisfacción de (2'!N201</f>
        <v>0</v>
      </c>
      <c r="M202">
        <f>'Encuesta de Satisfacción de (2'!O201</f>
        <v>0</v>
      </c>
      <c r="N202">
        <f>'Encuesta de Satisfacción de (2'!P201</f>
        <v>0</v>
      </c>
      <c r="O202">
        <f>'Encuesta de Satisfacción de (2'!Q201</f>
        <v>0</v>
      </c>
      <c r="P202">
        <f>'Encuesta de Satisfacción de (2'!R201</f>
        <v>0</v>
      </c>
      <c r="Q202">
        <f>'Encuesta de Satisfacción de (2'!S201</f>
        <v>0</v>
      </c>
      <c r="R202">
        <f>'Encuesta de Satisfacción de (2'!T201</f>
        <v>0</v>
      </c>
      <c r="S202">
        <f>'Encuesta de Satisfacción de (2'!U201</f>
        <v>0</v>
      </c>
      <c r="T202">
        <f>'Encuesta de Satisfacción de (2'!V201</f>
        <v>0</v>
      </c>
      <c r="U202">
        <f>'Encuesta de Satisfacción de (2'!W201</f>
        <v>0</v>
      </c>
      <c r="V202">
        <f>'Encuesta de Satisfacción de (2'!X201</f>
        <v>0</v>
      </c>
      <c r="W202">
        <f>'Encuesta de Satisfacción de (2'!Y201</f>
        <v>0</v>
      </c>
      <c r="X202">
        <f>'Encuesta de Satisfacción de (2'!Z201</f>
        <v>0</v>
      </c>
      <c r="Y202">
        <f>'Encuesta de Satisfacción de (2'!AA201</f>
        <v>0</v>
      </c>
      <c r="Z202">
        <f>'Encuesta de Satisfacción de (2'!AB201</f>
        <v>0</v>
      </c>
      <c r="AA202">
        <f>'Encuesta de Satisfacción de (2'!AC201</f>
        <v>0</v>
      </c>
      <c r="AB202">
        <f>'Encuesta de Satisfacción de (2'!AD201</f>
        <v>0</v>
      </c>
      <c r="AC202">
        <f>'Encuesta de Satisfacción de (2'!AE201</f>
        <v>0</v>
      </c>
      <c r="AD202">
        <f>'Encuesta de Satisfacción de (2'!AF201</f>
        <v>0</v>
      </c>
      <c r="AE202">
        <f>'Encuesta de Satisfacción de (2'!AG201</f>
        <v>0</v>
      </c>
      <c r="AF202">
        <f>'Encuesta de Satisfacción de (2'!AH201</f>
        <v>4</v>
      </c>
      <c r="AG202">
        <f>'Encuesta de Satisfacción de (2'!AI201</f>
        <v>5</v>
      </c>
      <c r="AH202">
        <f>'Encuesta de Satisfacción de (2'!AJ201</f>
        <v>5</v>
      </c>
      <c r="AI202">
        <f>'Encuesta de Satisfacción de (2'!AK201</f>
        <v>4</v>
      </c>
      <c r="AJ202">
        <f>'Encuesta de Satisfacción de (2'!AL201</f>
        <v>4</v>
      </c>
      <c r="AK202" t="str">
        <f>'Encuesta de Satisfacción de (2'!AM201</f>
        <v>Sí</v>
      </c>
      <c r="AL202" t="str">
        <f>'Encuesta de Satisfacción de (2'!AN201</f>
        <v>Sí</v>
      </c>
      <c r="AM202">
        <f>'Encuesta de Satisfacción de (2'!AO201</f>
        <v>2</v>
      </c>
      <c r="AN202">
        <f>'Encuesta de Satisfacción de (2'!AP201</f>
        <v>1</v>
      </c>
      <c r="AO202">
        <f>'Encuesta de Satisfacción de (2'!AQ201</f>
        <v>4</v>
      </c>
      <c r="AP202">
        <f>'Encuesta de Satisfacción de (2'!AR201</f>
        <v>3</v>
      </c>
      <c r="AQ202">
        <f>'Encuesta de Satisfacción de (2'!AS201</f>
        <v>4</v>
      </c>
      <c r="AR202">
        <f>'Encuesta de Satisfacción de (2'!AT201</f>
        <v>4</v>
      </c>
      <c r="AS202">
        <f>'Encuesta de Satisfacción de (2'!AU201</f>
        <v>2</v>
      </c>
      <c r="AT202">
        <f>'Encuesta de Satisfacción de (2'!AV201</f>
        <v>1</v>
      </c>
      <c r="AU202">
        <f>'Encuesta de Satisfacción de (2'!AW201</f>
        <v>3</v>
      </c>
      <c r="AV202">
        <f>'Encuesta de Satisfacción de (2'!AX201</f>
        <v>4</v>
      </c>
      <c r="AW202">
        <f>'Encuesta de Satisfacción de (2'!AY201</f>
        <v>5</v>
      </c>
      <c r="AX202">
        <f>'Encuesta de Satisfacción de (2'!AZ201</f>
        <v>3</v>
      </c>
      <c r="AY202">
        <f>'Encuesta de Satisfacción de (2'!BA201</f>
        <v>5</v>
      </c>
      <c r="AZ202">
        <f>'Encuesta de Satisfacción de (2'!BB201</f>
        <v>4</v>
      </c>
      <c r="BA202">
        <f>'Encuesta de Satisfacción de (2'!BC201</f>
        <v>3</v>
      </c>
      <c r="BB202">
        <f>'Encuesta de Satisfacción de (2'!BD201</f>
        <v>4</v>
      </c>
      <c r="BC202">
        <f>'Encuesta de Satisfacción de (2'!BE201</f>
        <v>4</v>
      </c>
      <c r="BD202">
        <f>'Encuesta de Satisfacción de (2'!BF201</f>
        <v>4</v>
      </c>
      <c r="BE202" t="str">
        <f>'Encuesta de Satisfacción de (2'!BG201</f>
        <v>No</v>
      </c>
      <c r="BF202" t="str">
        <f>'Encuesta de Satisfacción de (2'!BH201</f>
        <v>Sí</v>
      </c>
      <c r="BG202" t="str">
        <f>'Encuesta de Satisfacción de (2'!BI201</f>
        <v>No</v>
      </c>
      <c r="BH202" t="str">
        <f>'Encuesta de Satisfacción de (2'!BJ201</f>
        <v>No</v>
      </c>
      <c r="BI202" t="str">
        <f>'Encuesta de Satisfacción de (2'!BK201</f>
        <v>Sí</v>
      </c>
      <c r="BJ202" t="str">
        <f>'Encuesta de Satisfacción de (2'!BL201</f>
        <v>No</v>
      </c>
      <c r="BK202" t="str">
        <f>'Encuesta de Satisfacción de (2'!BM201</f>
        <v>No</v>
      </c>
      <c r="BL202" t="str">
        <f>'Encuesta de Satisfacción de (2'!BN201</f>
        <v>No</v>
      </c>
      <c r="BM202">
        <f>'Encuesta de Satisfacción de (2'!BO201</f>
        <v>4</v>
      </c>
      <c r="BN202">
        <f>'Encuesta de Satisfacción de (2'!BP201</f>
        <v>4</v>
      </c>
      <c r="BO202">
        <f>'Encuesta de Satisfacción de (2'!BQ201</f>
        <v>4</v>
      </c>
      <c r="BP202">
        <f>'Encuesta de Satisfacción de (2'!BR201</f>
        <v>5</v>
      </c>
      <c r="BQ202">
        <f>'Encuesta de Satisfacción de (2'!BS201</f>
        <v>5</v>
      </c>
      <c r="BR202">
        <f>'Encuesta de Satisfacción de (2'!BT201</f>
        <v>5</v>
      </c>
      <c r="BS202">
        <f>'Encuesta de Satisfacción de (2'!BU201</f>
        <v>4</v>
      </c>
      <c r="BT202" t="str">
        <f>'Encuesta de Satisfacción de (2'!BV201</f>
        <v>No</v>
      </c>
      <c r="BU202" t="str">
        <f>'Encuesta de Satisfacción de (2'!BW201</f>
        <v>No</v>
      </c>
      <c r="BV202">
        <f>'Encuesta de Satisfacción de (2'!BX201</f>
        <v>0</v>
      </c>
      <c r="BW202">
        <f>'Encuesta de Satisfacción de (2'!BY201</f>
        <v>5</v>
      </c>
      <c r="BX202">
        <f>'Encuesta de Satisfacción de (2'!BZ201</f>
        <v>5</v>
      </c>
      <c r="BY202" t="str">
        <f>'Encuesta de Satisfacción de (2'!CA201</f>
        <v>Muy insatisfecho</v>
      </c>
      <c r="BZ202" t="str">
        <f>'Encuesta de Satisfacción de (2'!CB201</f>
        <v>Que los préstamos virtuales puedan hacerse por varias personas a la vez</v>
      </c>
      <c r="CA202" t="str">
        <f>'Encuesta de Satisfacción de (2'!CC201</f>
        <v>No</v>
      </c>
      <c r="CB202" t="str">
        <f>'Encuesta de Satisfacción de (2'!CD201</f>
        <v>2021-22</v>
      </c>
      <c r="CC202" t="str">
        <f>'Encuesta de Satisfacción de (2'!CE201</f>
        <v>MUJER</v>
      </c>
      <c r="CD202" t="str">
        <f>'Encuesta de Satisfacción de (2'!CF201</f>
        <v>GRADO</v>
      </c>
      <c r="CE202" t="str">
        <f>'Encuesta de Satisfacción de (2'!CG201</f>
        <v>0853</v>
      </c>
      <c r="CF202" t="str">
        <f>'Encuesta de Satisfacción de (2'!CH201</f>
        <v>GRADO EN COMUNICACIÓN AUDIOVISUAL</v>
      </c>
      <c r="CG202">
        <f>'Encuesta de Satisfacción de (2'!CI201</f>
        <v>157</v>
      </c>
      <c r="CH202" t="str">
        <f>'Encuesta de Satisfacción de (2'!CJ201</f>
        <v>FACULTAD DE CIENCIAS DE LA INFORMACIÓN</v>
      </c>
      <c r="CI202">
        <f>'Encuesta de Satisfacción de (2'!CK201</f>
        <v>0</v>
      </c>
      <c r="CJ202">
        <f>'Encuesta de Satisfacción de (2'!CL201</f>
        <v>0</v>
      </c>
      <c r="CK202" t="str">
        <f>VLOOKUP(CH202,CENTROS!$A$2:$B$27,2,FALSE)</f>
        <v>INF</v>
      </c>
      <c r="CL202" t="str">
        <f>VLOOKUP(CH202,CENTROS!$A$2:$C$27,3,FALSE)</f>
        <v>Ciencias Sociales</v>
      </c>
      <c r="CN202">
        <f t="shared" si="115"/>
        <v>7.5</v>
      </c>
      <c r="CO202">
        <f t="shared" si="116"/>
        <v>10</v>
      </c>
      <c r="CP202">
        <f t="shared" si="117"/>
        <v>10</v>
      </c>
      <c r="CQ202">
        <f t="shared" si="118"/>
        <v>7.5</v>
      </c>
      <c r="CR202">
        <f t="shared" si="119"/>
        <v>7.5</v>
      </c>
      <c r="CS202">
        <f t="shared" si="120"/>
        <v>5</v>
      </c>
      <c r="CT202">
        <f t="shared" si="121"/>
        <v>7.5</v>
      </c>
      <c r="CU202">
        <f t="shared" si="122"/>
        <v>10</v>
      </c>
      <c r="CV202">
        <f t="shared" si="123"/>
        <v>5</v>
      </c>
      <c r="CW202">
        <f t="shared" si="124"/>
        <v>10</v>
      </c>
      <c r="CX202">
        <f t="shared" si="125"/>
        <v>7.5</v>
      </c>
      <c r="CY202">
        <f t="shared" si="126"/>
        <v>5</v>
      </c>
      <c r="CZ202">
        <f t="shared" si="127"/>
        <v>7.5</v>
      </c>
      <c r="DA202">
        <f t="shared" si="128"/>
        <v>7.5</v>
      </c>
      <c r="DB202">
        <f t="shared" si="129"/>
        <v>7.5</v>
      </c>
      <c r="DC202">
        <f t="shared" si="130"/>
        <v>7.5</v>
      </c>
      <c r="DD202">
        <f t="shared" si="131"/>
        <v>7.5</v>
      </c>
      <c r="DE202">
        <f t="shared" si="132"/>
        <v>7.5</v>
      </c>
      <c r="DF202">
        <f t="shared" si="133"/>
        <v>10</v>
      </c>
      <c r="DG202">
        <f t="shared" si="134"/>
        <v>10</v>
      </c>
      <c r="DH202">
        <f t="shared" si="135"/>
        <v>10</v>
      </c>
      <c r="DI202">
        <f t="shared" si="136"/>
        <v>7.5</v>
      </c>
      <c r="DJ202">
        <f t="shared" si="137"/>
        <v>10</v>
      </c>
      <c r="DK202">
        <f t="shared" si="138"/>
        <v>10</v>
      </c>
      <c r="DL202">
        <f t="shared" si="139"/>
        <v>0</v>
      </c>
    </row>
    <row r="203" spans="1:116" x14ac:dyDescent="0.2">
      <c r="A203" t="str">
        <f>'Encuesta de Satisfacción de (2'!C202</f>
        <v>Muy frecuentemente (3 o más veces por semana)</v>
      </c>
      <c r="B203" t="str">
        <f>'Encuesta de Satisfacción de (2'!D202</f>
        <v>Frecuentemente (1 o 2 veces por semana)</v>
      </c>
      <c r="C203" t="str">
        <f>'Encuesta de Satisfacción de (2'!E202</f>
        <v>F.  Farmacia</v>
      </c>
      <c r="D203" t="str">
        <f>'Encuesta de Satisfacción de (2'!F202</f>
        <v>F.  Medicina</v>
      </c>
      <c r="E203" t="str">
        <f>'Encuesta de Satisfacción de (2'!G202</f>
        <v>F.  Odontología</v>
      </c>
      <c r="F203">
        <f>'Encuesta de Satisfacción de (2'!H202</f>
        <v>0</v>
      </c>
      <c r="G203">
        <f>'Encuesta de Satisfacción de (2'!I202</f>
        <v>0</v>
      </c>
      <c r="H203">
        <f>'Encuesta de Satisfacción de (2'!J202</f>
        <v>0</v>
      </c>
      <c r="I203">
        <f>'Encuesta de Satisfacción de (2'!K202</f>
        <v>0</v>
      </c>
      <c r="J203">
        <f>'Encuesta de Satisfacción de (2'!L202</f>
        <v>0</v>
      </c>
      <c r="K203">
        <f>'Encuesta de Satisfacción de (2'!M202</f>
        <v>0</v>
      </c>
      <c r="L203">
        <f>'Encuesta de Satisfacción de (2'!N202</f>
        <v>0</v>
      </c>
      <c r="M203">
        <f>'Encuesta de Satisfacción de (2'!O202</f>
        <v>0</v>
      </c>
      <c r="N203">
        <f>'Encuesta de Satisfacción de (2'!P202</f>
        <v>0</v>
      </c>
      <c r="O203">
        <f>'Encuesta de Satisfacción de (2'!Q202</f>
        <v>0</v>
      </c>
      <c r="P203">
        <f>'Encuesta de Satisfacción de (2'!R202</f>
        <v>0</v>
      </c>
      <c r="Q203">
        <f>'Encuesta de Satisfacción de (2'!S202</f>
        <v>0</v>
      </c>
      <c r="R203">
        <f>'Encuesta de Satisfacción de (2'!T202</f>
        <v>0</v>
      </c>
      <c r="S203">
        <f>'Encuesta de Satisfacción de (2'!U202</f>
        <v>0</v>
      </c>
      <c r="T203">
        <f>'Encuesta de Satisfacción de (2'!V202</f>
        <v>0</v>
      </c>
      <c r="U203">
        <f>'Encuesta de Satisfacción de (2'!W202</f>
        <v>0</v>
      </c>
      <c r="V203">
        <f>'Encuesta de Satisfacción de (2'!X202</f>
        <v>0</v>
      </c>
      <c r="W203">
        <f>'Encuesta de Satisfacción de (2'!Y202</f>
        <v>0</v>
      </c>
      <c r="X203">
        <f>'Encuesta de Satisfacción de (2'!Z202</f>
        <v>0</v>
      </c>
      <c r="Y203">
        <f>'Encuesta de Satisfacción de (2'!AA202</f>
        <v>0</v>
      </c>
      <c r="Z203">
        <f>'Encuesta de Satisfacción de (2'!AB202</f>
        <v>0</v>
      </c>
      <c r="AA203">
        <f>'Encuesta de Satisfacción de (2'!AC202</f>
        <v>0</v>
      </c>
      <c r="AB203">
        <f>'Encuesta de Satisfacción de (2'!AD202</f>
        <v>0</v>
      </c>
      <c r="AC203">
        <f>'Encuesta de Satisfacción de (2'!AE202</f>
        <v>0</v>
      </c>
      <c r="AD203">
        <f>'Encuesta de Satisfacción de (2'!AF202</f>
        <v>0</v>
      </c>
      <c r="AE203">
        <f>'Encuesta de Satisfacción de (2'!AG202</f>
        <v>0</v>
      </c>
      <c r="AF203">
        <f>'Encuesta de Satisfacción de (2'!AH202</f>
        <v>5</v>
      </c>
      <c r="AG203">
        <f>'Encuesta de Satisfacción de (2'!AI202</f>
        <v>4</v>
      </c>
      <c r="AH203">
        <f>'Encuesta de Satisfacción de (2'!AJ202</f>
        <v>5</v>
      </c>
      <c r="AI203">
        <f>'Encuesta de Satisfacción de (2'!AK202</f>
        <v>4</v>
      </c>
      <c r="AJ203">
        <f>'Encuesta de Satisfacción de (2'!AL202</f>
        <v>5</v>
      </c>
      <c r="AK203" t="str">
        <f>'Encuesta de Satisfacción de (2'!AM202</f>
        <v>Sí</v>
      </c>
      <c r="AL203" t="str">
        <f>'Encuesta de Satisfacción de (2'!AN202</f>
        <v>Sí</v>
      </c>
      <c r="AM203">
        <f>'Encuesta de Satisfacción de (2'!AO202</f>
        <v>5</v>
      </c>
      <c r="AN203">
        <f>'Encuesta de Satisfacción de (2'!AP202</f>
        <v>3</v>
      </c>
      <c r="AO203">
        <f>'Encuesta de Satisfacción de (2'!AQ202</f>
        <v>4</v>
      </c>
      <c r="AP203">
        <f>'Encuesta de Satisfacción de (2'!AR202</f>
        <v>1</v>
      </c>
      <c r="AQ203">
        <f>'Encuesta de Satisfacción de (2'!AS202</f>
        <v>5</v>
      </c>
      <c r="AR203">
        <f>'Encuesta de Satisfacción de (2'!AT202</f>
        <v>2</v>
      </c>
      <c r="AS203">
        <f>'Encuesta de Satisfacción de (2'!AU202</f>
        <v>4</v>
      </c>
      <c r="AT203">
        <f>'Encuesta de Satisfacción de (2'!AV202</f>
        <v>1</v>
      </c>
      <c r="AU203">
        <f>'Encuesta de Satisfacción de (2'!AW202</f>
        <v>5</v>
      </c>
      <c r="AV203">
        <f>'Encuesta de Satisfacción de (2'!AX202</f>
        <v>5</v>
      </c>
      <c r="AW203">
        <f>'Encuesta de Satisfacción de (2'!AY202</f>
        <v>5</v>
      </c>
      <c r="AX203">
        <f>'Encuesta de Satisfacción de (2'!AZ202</f>
        <v>5</v>
      </c>
      <c r="AY203">
        <f>'Encuesta de Satisfacción de (2'!BA202</f>
        <v>5</v>
      </c>
      <c r="AZ203">
        <f>'Encuesta de Satisfacción de (2'!BB202</f>
        <v>5</v>
      </c>
      <c r="BA203">
        <f>'Encuesta de Satisfacción de (2'!BC202</f>
        <v>4</v>
      </c>
      <c r="BB203">
        <f>'Encuesta de Satisfacción de (2'!BD202</f>
        <v>5</v>
      </c>
      <c r="BC203">
        <f>'Encuesta de Satisfacción de (2'!BE202</f>
        <v>5</v>
      </c>
      <c r="BD203">
        <f>'Encuesta de Satisfacción de (2'!BF202</f>
        <v>5</v>
      </c>
      <c r="BE203" t="str">
        <f>'Encuesta de Satisfacción de (2'!BG202</f>
        <v>No</v>
      </c>
      <c r="BF203" t="str">
        <f>'Encuesta de Satisfacción de (2'!BH202</f>
        <v>No</v>
      </c>
      <c r="BG203" t="str">
        <f>'Encuesta de Satisfacción de (2'!BI202</f>
        <v>Sí</v>
      </c>
      <c r="BH203" t="str">
        <f>'Encuesta de Satisfacción de (2'!BJ202</f>
        <v>Sí</v>
      </c>
      <c r="BI203" t="str">
        <f>'Encuesta de Satisfacción de (2'!BK202</f>
        <v>Sí</v>
      </c>
      <c r="BJ203" t="str">
        <f>'Encuesta de Satisfacción de (2'!BL202</f>
        <v>No</v>
      </c>
      <c r="BK203" t="str">
        <f>'Encuesta de Satisfacción de (2'!BM202</f>
        <v>No</v>
      </c>
      <c r="BL203" t="str">
        <f>'Encuesta de Satisfacción de (2'!BN202</f>
        <v>No</v>
      </c>
      <c r="BM203">
        <f>'Encuesta de Satisfacción de (2'!BO202</f>
        <v>5</v>
      </c>
      <c r="BN203">
        <f>'Encuesta de Satisfacción de (2'!BP202</f>
        <v>5</v>
      </c>
      <c r="BO203">
        <f>'Encuesta de Satisfacción de (2'!BQ202</f>
        <v>4</v>
      </c>
      <c r="BP203">
        <f>'Encuesta de Satisfacción de (2'!BR202</f>
        <v>5</v>
      </c>
      <c r="BQ203">
        <f>'Encuesta de Satisfacción de (2'!BS202</f>
        <v>5</v>
      </c>
      <c r="BR203">
        <f>'Encuesta de Satisfacción de (2'!BT202</f>
        <v>5</v>
      </c>
      <c r="BS203">
        <f>'Encuesta de Satisfacción de (2'!BU202</f>
        <v>5</v>
      </c>
      <c r="BT203" t="str">
        <f>'Encuesta de Satisfacción de (2'!BV202</f>
        <v>Sí</v>
      </c>
      <c r="BU203" t="str">
        <f>'Encuesta de Satisfacción de (2'!BW202</f>
        <v>Sí</v>
      </c>
      <c r="BV203" t="str">
        <f>'Encuesta de Satisfacción de (2'!BX202</f>
        <v>Muy útil</v>
      </c>
      <c r="BW203">
        <f>'Encuesta de Satisfacción de (2'!BY202</f>
        <v>5</v>
      </c>
      <c r="BX203">
        <f>'Encuesta de Satisfacción de (2'!BZ202</f>
        <v>5</v>
      </c>
      <c r="BY203" t="str">
        <f>'Encuesta de Satisfacción de (2'!CA202</f>
        <v>Muy insatisfecho</v>
      </c>
      <c r="BZ203">
        <f>'Encuesta de Satisfacción de (2'!CB202</f>
        <v>0</v>
      </c>
      <c r="CA203" t="str">
        <f>'Encuesta de Satisfacción de (2'!CC202</f>
        <v>No</v>
      </c>
      <c r="CB203" t="str">
        <f>'Encuesta de Satisfacción de (2'!CD202</f>
        <v>2021-22</v>
      </c>
      <c r="CC203" t="str">
        <f>'Encuesta de Satisfacción de (2'!CE202</f>
        <v>MUJER</v>
      </c>
      <c r="CD203" t="str">
        <f>'Encuesta de Satisfacción de (2'!CF202</f>
        <v>GRADO</v>
      </c>
      <c r="CE203" t="str">
        <f>'Encuesta de Satisfacción de (2'!CG202</f>
        <v>0850</v>
      </c>
      <c r="CF203" t="str">
        <f>'Encuesta de Satisfacción de (2'!CH202</f>
        <v>GRADO EN FARMACIA</v>
      </c>
      <c r="CG203">
        <f>'Encuesta de Satisfacción de (2'!CI202</f>
        <v>140</v>
      </c>
      <c r="CH203" t="str">
        <f>'Encuesta de Satisfacción de (2'!CJ202</f>
        <v>FACULTAD DE FARMACIA</v>
      </c>
      <c r="CI203">
        <f>'Encuesta de Satisfacción de (2'!CK202</f>
        <v>0</v>
      </c>
      <c r="CJ203">
        <f>'Encuesta de Satisfacción de (2'!CL202</f>
        <v>0</v>
      </c>
      <c r="CK203" t="str">
        <f>VLOOKUP(CH203,CENTROS!$A$2:$B$27,2,FALSE)</f>
        <v>FAR</v>
      </c>
      <c r="CL203" t="str">
        <f>VLOOKUP(CH203,CENTROS!$A$2:$C$27,3,FALSE)</f>
        <v>Ciencias de la Salud</v>
      </c>
      <c r="CN203">
        <f t="shared" si="115"/>
        <v>10</v>
      </c>
      <c r="CO203">
        <f t="shared" si="116"/>
        <v>7.5</v>
      </c>
      <c r="CP203">
        <f t="shared" si="117"/>
        <v>10</v>
      </c>
      <c r="CQ203">
        <f t="shared" si="118"/>
        <v>7.5</v>
      </c>
      <c r="CR203">
        <f t="shared" si="119"/>
        <v>10</v>
      </c>
      <c r="CS203">
        <f t="shared" si="120"/>
        <v>10</v>
      </c>
      <c r="CT203">
        <f t="shared" si="121"/>
        <v>10</v>
      </c>
      <c r="CU203">
        <f t="shared" si="122"/>
        <v>10</v>
      </c>
      <c r="CV203">
        <f t="shared" si="123"/>
        <v>10</v>
      </c>
      <c r="CW203">
        <f t="shared" si="124"/>
        <v>10</v>
      </c>
      <c r="CX203">
        <f t="shared" si="125"/>
        <v>10</v>
      </c>
      <c r="CY203">
        <f t="shared" si="126"/>
        <v>7.5</v>
      </c>
      <c r="CZ203">
        <f t="shared" si="127"/>
        <v>10</v>
      </c>
      <c r="DA203">
        <f t="shared" si="128"/>
        <v>10</v>
      </c>
      <c r="DB203">
        <f t="shared" si="129"/>
        <v>10</v>
      </c>
      <c r="DC203">
        <f t="shared" si="130"/>
        <v>10</v>
      </c>
      <c r="DD203">
        <f t="shared" si="131"/>
        <v>10</v>
      </c>
      <c r="DE203">
        <f t="shared" si="132"/>
        <v>7.5</v>
      </c>
      <c r="DF203">
        <f t="shared" si="133"/>
        <v>10</v>
      </c>
      <c r="DG203">
        <f t="shared" si="134"/>
        <v>10</v>
      </c>
      <c r="DH203">
        <f t="shared" si="135"/>
        <v>10</v>
      </c>
      <c r="DI203">
        <f t="shared" si="136"/>
        <v>10</v>
      </c>
      <c r="DJ203">
        <f t="shared" si="137"/>
        <v>10</v>
      </c>
      <c r="DK203">
        <f t="shared" si="138"/>
        <v>10</v>
      </c>
      <c r="DL203">
        <f t="shared" si="139"/>
        <v>0</v>
      </c>
    </row>
    <row r="204" spans="1:116" x14ac:dyDescent="0.2">
      <c r="A204" t="str">
        <f>'Encuesta de Satisfacción de (2'!C203</f>
        <v>Sólo en época de exámenes</v>
      </c>
      <c r="B204" t="str">
        <f>'Encuesta de Satisfacción de (2'!D203</f>
        <v>De vez en cuando (1 o 2 veces al mes)</v>
      </c>
      <c r="C204" t="str">
        <f>'Encuesta de Satisfacción de (2'!E203</f>
        <v>F.  Medicina</v>
      </c>
      <c r="D204">
        <f>'Encuesta de Satisfacción de (2'!F203</f>
        <v>0</v>
      </c>
      <c r="E204">
        <f>'Encuesta de Satisfacción de (2'!G203</f>
        <v>0</v>
      </c>
      <c r="F204">
        <f>'Encuesta de Satisfacción de (2'!H203</f>
        <v>0</v>
      </c>
      <c r="G204">
        <f>'Encuesta de Satisfacción de (2'!I203</f>
        <v>0</v>
      </c>
      <c r="H204">
        <f>'Encuesta de Satisfacción de (2'!J203</f>
        <v>0</v>
      </c>
      <c r="I204">
        <f>'Encuesta de Satisfacción de (2'!K203</f>
        <v>0</v>
      </c>
      <c r="J204">
        <f>'Encuesta de Satisfacción de (2'!L203</f>
        <v>0</v>
      </c>
      <c r="K204">
        <f>'Encuesta de Satisfacción de (2'!M203</f>
        <v>0</v>
      </c>
      <c r="L204">
        <f>'Encuesta de Satisfacción de (2'!N203</f>
        <v>0</v>
      </c>
      <c r="M204">
        <f>'Encuesta de Satisfacción de (2'!O203</f>
        <v>0</v>
      </c>
      <c r="N204">
        <f>'Encuesta de Satisfacción de (2'!P203</f>
        <v>0</v>
      </c>
      <c r="O204">
        <f>'Encuesta de Satisfacción de (2'!Q203</f>
        <v>0</v>
      </c>
      <c r="P204">
        <f>'Encuesta de Satisfacción de (2'!R203</f>
        <v>0</v>
      </c>
      <c r="Q204">
        <f>'Encuesta de Satisfacción de (2'!S203</f>
        <v>0</v>
      </c>
      <c r="R204">
        <f>'Encuesta de Satisfacción de (2'!T203</f>
        <v>0</v>
      </c>
      <c r="S204">
        <f>'Encuesta de Satisfacción de (2'!U203</f>
        <v>0</v>
      </c>
      <c r="T204">
        <f>'Encuesta de Satisfacción de (2'!V203</f>
        <v>0</v>
      </c>
      <c r="U204">
        <f>'Encuesta de Satisfacción de (2'!W203</f>
        <v>0</v>
      </c>
      <c r="V204">
        <f>'Encuesta de Satisfacción de (2'!X203</f>
        <v>0</v>
      </c>
      <c r="W204">
        <f>'Encuesta de Satisfacción de (2'!Y203</f>
        <v>0</v>
      </c>
      <c r="X204">
        <f>'Encuesta de Satisfacción de (2'!Z203</f>
        <v>0</v>
      </c>
      <c r="Y204">
        <f>'Encuesta de Satisfacción de (2'!AA203</f>
        <v>0</v>
      </c>
      <c r="Z204">
        <f>'Encuesta de Satisfacción de (2'!AB203</f>
        <v>0</v>
      </c>
      <c r="AA204">
        <f>'Encuesta de Satisfacción de (2'!AC203</f>
        <v>0</v>
      </c>
      <c r="AB204">
        <f>'Encuesta de Satisfacción de (2'!AD203</f>
        <v>0</v>
      </c>
      <c r="AC204">
        <f>'Encuesta de Satisfacción de (2'!AE203</f>
        <v>0</v>
      </c>
      <c r="AD204">
        <f>'Encuesta de Satisfacción de (2'!AF203</f>
        <v>0</v>
      </c>
      <c r="AE204">
        <f>'Encuesta de Satisfacción de (2'!AG203</f>
        <v>0</v>
      </c>
      <c r="AF204">
        <f>'Encuesta de Satisfacción de (2'!AH203</f>
        <v>4</v>
      </c>
      <c r="AG204">
        <f>'Encuesta de Satisfacción de (2'!AI203</f>
        <v>4</v>
      </c>
      <c r="AH204">
        <f>'Encuesta de Satisfacción de (2'!AJ203</f>
        <v>5</v>
      </c>
      <c r="AI204">
        <f>'Encuesta de Satisfacción de (2'!AK203</f>
        <v>4</v>
      </c>
      <c r="AJ204">
        <f>'Encuesta de Satisfacción de (2'!AL203</f>
        <v>5</v>
      </c>
      <c r="AK204" t="str">
        <f>'Encuesta de Satisfacción de (2'!AM203</f>
        <v>No</v>
      </c>
      <c r="AL204" t="str">
        <f>'Encuesta de Satisfacción de (2'!AN203</f>
        <v>No</v>
      </c>
      <c r="AM204">
        <f>'Encuesta de Satisfacción de (2'!AO203</f>
        <v>0</v>
      </c>
      <c r="AN204">
        <f>'Encuesta de Satisfacción de (2'!AP203</f>
        <v>5</v>
      </c>
      <c r="AO204">
        <f>'Encuesta de Satisfacción de (2'!AQ203</f>
        <v>5</v>
      </c>
      <c r="AP204">
        <f>'Encuesta de Satisfacción de (2'!AR203</f>
        <v>3</v>
      </c>
      <c r="AQ204">
        <f>'Encuesta de Satisfacción de (2'!AS203</f>
        <v>4</v>
      </c>
      <c r="AR204">
        <f>'Encuesta de Satisfacción de (2'!AT203</f>
        <v>2</v>
      </c>
      <c r="AS204">
        <f>'Encuesta de Satisfacción de (2'!AU203</f>
        <v>3</v>
      </c>
      <c r="AT204">
        <f>'Encuesta de Satisfacción de (2'!AV203</f>
        <v>1</v>
      </c>
      <c r="AU204">
        <f>'Encuesta de Satisfacción de (2'!AW203</f>
        <v>0</v>
      </c>
      <c r="AV204">
        <f>'Encuesta de Satisfacción de (2'!AX203</f>
        <v>0</v>
      </c>
      <c r="AW204">
        <f>'Encuesta de Satisfacción de (2'!AY203</f>
        <v>5</v>
      </c>
      <c r="AX204">
        <f>'Encuesta de Satisfacción de (2'!AZ203</f>
        <v>5</v>
      </c>
      <c r="AY204">
        <f>'Encuesta de Satisfacción de (2'!BA203</f>
        <v>5</v>
      </c>
      <c r="AZ204">
        <f>'Encuesta de Satisfacción de (2'!BB203</f>
        <v>4</v>
      </c>
      <c r="BA204">
        <f>'Encuesta de Satisfacción de (2'!BC203</f>
        <v>3</v>
      </c>
      <c r="BB204">
        <f>'Encuesta de Satisfacción de (2'!BD203</f>
        <v>2</v>
      </c>
      <c r="BC204">
        <f>'Encuesta de Satisfacción de (2'!BE203</f>
        <v>3</v>
      </c>
      <c r="BD204">
        <f>'Encuesta de Satisfacción de (2'!BF203</f>
        <v>4</v>
      </c>
      <c r="BE204" t="str">
        <f>'Encuesta de Satisfacción de (2'!BG203</f>
        <v>No</v>
      </c>
      <c r="BF204" t="str">
        <f>'Encuesta de Satisfacción de (2'!BH203</f>
        <v>Sí</v>
      </c>
      <c r="BG204" t="str">
        <f>'Encuesta de Satisfacción de (2'!BI203</f>
        <v>No</v>
      </c>
      <c r="BH204" t="str">
        <f>'Encuesta de Satisfacción de (2'!BJ203</f>
        <v>No</v>
      </c>
      <c r="BI204" t="str">
        <f>'Encuesta de Satisfacción de (2'!BK203</f>
        <v>No</v>
      </c>
      <c r="BJ204" t="str">
        <f>'Encuesta de Satisfacción de (2'!BL203</f>
        <v>No</v>
      </c>
      <c r="BK204" t="str">
        <f>'Encuesta de Satisfacción de (2'!BM203</f>
        <v>No</v>
      </c>
      <c r="BL204" t="str">
        <f>'Encuesta de Satisfacción de (2'!BN203</f>
        <v>No</v>
      </c>
      <c r="BM204">
        <f>'Encuesta de Satisfacción de (2'!BO203</f>
        <v>5</v>
      </c>
      <c r="BN204">
        <f>'Encuesta de Satisfacción de (2'!BP203</f>
        <v>4</v>
      </c>
      <c r="BO204">
        <f>'Encuesta de Satisfacción de (2'!BQ203</f>
        <v>4</v>
      </c>
      <c r="BP204">
        <f>'Encuesta de Satisfacción de (2'!BR203</f>
        <v>5</v>
      </c>
      <c r="BQ204">
        <f>'Encuesta de Satisfacción de (2'!BS203</f>
        <v>5</v>
      </c>
      <c r="BR204">
        <f>'Encuesta de Satisfacción de (2'!BT203</f>
        <v>4</v>
      </c>
      <c r="BS204">
        <f>'Encuesta de Satisfacción de (2'!BU203</f>
        <v>3</v>
      </c>
      <c r="BT204" t="str">
        <f>'Encuesta de Satisfacción de (2'!BV203</f>
        <v>Sí</v>
      </c>
      <c r="BU204" t="str">
        <f>'Encuesta de Satisfacción de (2'!BW203</f>
        <v>No</v>
      </c>
      <c r="BV204">
        <f>'Encuesta de Satisfacción de (2'!BX203</f>
        <v>0</v>
      </c>
      <c r="BW204">
        <f>'Encuesta de Satisfacción de (2'!BY203</f>
        <v>5</v>
      </c>
      <c r="BX204">
        <f>'Encuesta de Satisfacción de (2'!BZ203</f>
        <v>4</v>
      </c>
      <c r="BY204" t="str">
        <f>'Encuesta de Satisfacción de (2'!CA203</f>
        <v>Satisfecho</v>
      </c>
      <c r="BZ204" t="str">
        <f>'Encuesta de Satisfacción de (2'!CB203</f>
        <v>Está muy bien</v>
      </c>
      <c r="CA204" t="str">
        <f>'Encuesta de Satisfacción de (2'!CC203</f>
        <v>No</v>
      </c>
      <c r="CB204" t="str">
        <f>'Encuesta de Satisfacción de (2'!CD203</f>
        <v>2021-22</v>
      </c>
      <c r="CC204" t="str">
        <f>'Encuesta de Satisfacción de (2'!CE203</f>
        <v>MUJER</v>
      </c>
      <c r="CD204" t="str">
        <f>'Encuesta de Satisfacción de (2'!CF203</f>
        <v>DOCTORADO</v>
      </c>
      <c r="CE204" t="str">
        <f>'Encuesta de Satisfacción de (2'!CG203</f>
        <v>D9BF</v>
      </c>
      <c r="CF204" t="str">
        <f>'Encuesta de Satisfacción de (2'!CH203</f>
        <v>DOCTORADO EN INVESTIGACIÓN EN CIENCIAS MÉDICO-QUIRÚRGICAS RD99</v>
      </c>
      <c r="CG204">
        <f>'Encuesta de Satisfacción de (2'!CI203</f>
        <v>126</v>
      </c>
      <c r="CH204" t="str">
        <f>'Encuesta de Satisfacción de (2'!CJ203</f>
        <v>FACULTAD DE MEDICINA</v>
      </c>
      <c r="CI204">
        <f>'Encuesta de Satisfacción de (2'!CK203</f>
        <v>0</v>
      </c>
      <c r="CJ204">
        <f>'Encuesta de Satisfacción de (2'!CL203</f>
        <v>0</v>
      </c>
      <c r="CK204" t="str">
        <f>VLOOKUP(CH204,CENTROS!$A$2:$B$27,2,FALSE)</f>
        <v>MED</v>
      </c>
      <c r="CL204" t="str">
        <f>VLOOKUP(CH204,CENTROS!$A$2:$C$27,3,FALSE)</f>
        <v>Ciencias de la Salud</v>
      </c>
      <c r="CN204">
        <f t="shared" si="115"/>
        <v>7.5</v>
      </c>
      <c r="CO204">
        <f t="shared" si="116"/>
        <v>7.5</v>
      </c>
      <c r="CP204">
        <f t="shared" si="117"/>
        <v>10</v>
      </c>
      <c r="CQ204">
        <f t="shared" si="118"/>
        <v>7.5</v>
      </c>
      <c r="CR204">
        <f t="shared" si="119"/>
        <v>10</v>
      </c>
      <c r="CS204" t="b">
        <f t="shared" si="120"/>
        <v>0</v>
      </c>
      <c r="CT204" t="b">
        <f t="shared" si="121"/>
        <v>0</v>
      </c>
      <c r="CU204">
        <f t="shared" si="122"/>
        <v>10</v>
      </c>
      <c r="CV204">
        <f t="shared" si="123"/>
        <v>10</v>
      </c>
      <c r="CW204">
        <f t="shared" si="124"/>
        <v>10</v>
      </c>
      <c r="CX204">
        <f t="shared" si="125"/>
        <v>7.5</v>
      </c>
      <c r="CY204">
        <f t="shared" si="126"/>
        <v>5</v>
      </c>
      <c r="CZ204">
        <f t="shared" si="127"/>
        <v>2.5</v>
      </c>
      <c r="DA204">
        <f t="shared" si="128"/>
        <v>5</v>
      </c>
      <c r="DB204">
        <f t="shared" si="129"/>
        <v>7.5</v>
      </c>
      <c r="DC204">
        <f t="shared" si="130"/>
        <v>10</v>
      </c>
      <c r="DD204">
        <f t="shared" si="131"/>
        <v>7.5</v>
      </c>
      <c r="DE204">
        <f t="shared" si="132"/>
        <v>7.5</v>
      </c>
      <c r="DF204">
        <f t="shared" si="133"/>
        <v>10</v>
      </c>
      <c r="DG204">
        <f t="shared" si="134"/>
        <v>10</v>
      </c>
      <c r="DH204">
        <f t="shared" si="135"/>
        <v>7.5</v>
      </c>
      <c r="DI204">
        <f t="shared" si="136"/>
        <v>5</v>
      </c>
      <c r="DJ204">
        <f t="shared" si="137"/>
        <v>10</v>
      </c>
      <c r="DK204">
        <f t="shared" si="138"/>
        <v>7.5</v>
      </c>
      <c r="DL204">
        <f t="shared" si="139"/>
        <v>7.5</v>
      </c>
    </row>
    <row r="205" spans="1:116" x14ac:dyDescent="0.2">
      <c r="A205" t="str">
        <f>'Encuesta de Satisfacción de (2'!C204</f>
        <v>Muy frecuentemente (3 o más veces por semana)</v>
      </c>
      <c r="B205" t="str">
        <f>'Encuesta de Satisfacción de (2'!D204</f>
        <v>De vez en cuando (1 o 2 veces al mes)</v>
      </c>
      <c r="C205" t="str">
        <f>'Encuesta de Satisfacción de (2'!E204</f>
        <v>F.  Ciencias Físicas</v>
      </c>
      <c r="D205" t="str">
        <f>'Encuesta de Satisfacción de (2'!F204</f>
        <v>Biblioteca María Zambrano (Filología / Derecho)</v>
      </c>
      <c r="E205" t="str">
        <f>'Encuesta de Satisfacción de (2'!G204</f>
        <v>F.  Ciencias Químicas</v>
      </c>
      <c r="F205">
        <f>'Encuesta de Satisfacción de (2'!H204</f>
        <v>0</v>
      </c>
      <c r="G205">
        <f>'Encuesta de Satisfacción de (2'!I204</f>
        <v>0</v>
      </c>
      <c r="H205">
        <f>'Encuesta de Satisfacción de (2'!J204</f>
        <v>0</v>
      </c>
      <c r="I205">
        <f>'Encuesta de Satisfacción de (2'!K204</f>
        <v>0</v>
      </c>
      <c r="J205">
        <f>'Encuesta de Satisfacción de (2'!L204</f>
        <v>0</v>
      </c>
      <c r="K205">
        <f>'Encuesta de Satisfacción de (2'!M204</f>
        <v>0</v>
      </c>
      <c r="L205">
        <f>'Encuesta de Satisfacción de (2'!N204</f>
        <v>0</v>
      </c>
      <c r="M205">
        <f>'Encuesta de Satisfacción de (2'!O204</f>
        <v>0</v>
      </c>
      <c r="N205">
        <f>'Encuesta de Satisfacción de (2'!P204</f>
        <v>0</v>
      </c>
      <c r="O205">
        <f>'Encuesta de Satisfacción de (2'!Q204</f>
        <v>0</v>
      </c>
      <c r="P205">
        <f>'Encuesta de Satisfacción de (2'!R204</f>
        <v>0</v>
      </c>
      <c r="Q205">
        <f>'Encuesta de Satisfacción de (2'!S204</f>
        <v>0</v>
      </c>
      <c r="R205">
        <f>'Encuesta de Satisfacción de (2'!T204</f>
        <v>0</v>
      </c>
      <c r="S205">
        <f>'Encuesta de Satisfacción de (2'!U204</f>
        <v>0</v>
      </c>
      <c r="T205">
        <f>'Encuesta de Satisfacción de (2'!V204</f>
        <v>0</v>
      </c>
      <c r="U205">
        <f>'Encuesta de Satisfacción de (2'!W204</f>
        <v>0</v>
      </c>
      <c r="V205">
        <f>'Encuesta de Satisfacción de (2'!X204</f>
        <v>0</v>
      </c>
      <c r="W205">
        <f>'Encuesta de Satisfacción de (2'!Y204</f>
        <v>0</v>
      </c>
      <c r="X205">
        <f>'Encuesta de Satisfacción de (2'!Z204</f>
        <v>0</v>
      </c>
      <c r="Y205">
        <f>'Encuesta de Satisfacción de (2'!AA204</f>
        <v>0</v>
      </c>
      <c r="Z205">
        <f>'Encuesta de Satisfacción de (2'!AB204</f>
        <v>0</v>
      </c>
      <c r="AA205">
        <f>'Encuesta de Satisfacción de (2'!AC204</f>
        <v>0</v>
      </c>
      <c r="AB205">
        <f>'Encuesta de Satisfacción de (2'!AD204</f>
        <v>0</v>
      </c>
      <c r="AC205">
        <f>'Encuesta de Satisfacción de (2'!AE204</f>
        <v>0</v>
      </c>
      <c r="AD205">
        <f>'Encuesta de Satisfacción de (2'!AF204</f>
        <v>0</v>
      </c>
      <c r="AE205" t="str">
        <f>'Encuesta de Satisfacción de (2'!AG204</f>
        <v>Ninguna</v>
      </c>
      <c r="AF205">
        <f>'Encuesta de Satisfacción de (2'!AH204</f>
        <v>5</v>
      </c>
      <c r="AG205">
        <f>'Encuesta de Satisfacción de (2'!AI204</f>
        <v>5</v>
      </c>
      <c r="AH205">
        <f>'Encuesta de Satisfacción de (2'!AJ204</f>
        <v>5</v>
      </c>
      <c r="AI205">
        <f>'Encuesta de Satisfacción de (2'!AK204</f>
        <v>5</v>
      </c>
      <c r="AJ205">
        <f>'Encuesta de Satisfacción de (2'!AL204</f>
        <v>5</v>
      </c>
      <c r="AK205" t="str">
        <f>'Encuesta de Satisfacción de (2'!AM204</f>
        <v>No</v>
      </c>
      <c r="AL205" t="str">
        <f>'Encuesta de Satisfacción de (2'!AN204</f>
        <v>Sí</v>
      </c>
      <c r="AM205">
        <f>'Encuesta de Satisfacción de (2'!AO204</f>
        <v>1</v>
      </c>
      <c r="AN205">
        <f>'Encuesta de Satisfacción de (2'!AP204</f>
        <v>1</v>
      </c>
      <c r="AO205">
        <f>'Encuesta de Satisfacción de (2'!AQ204</f>
        <v>1</v>
      </c>
      <c r="AP205">
        <f>'Encuesta de Satisfacción de (2'!AR204</f>
        <v>1</v>
      </c>
      <c r="AQ205">
        <f>'Encuesta de Satisfacción de (2'!AS204</f>
        <v>5</v>
      </c>
      <c r="AR205">
        <f>'Encuesta de Satisfacción de (2'!AT204</f>
        <v>5</v>
      </c>
      <c r="AS205">
        <f>'Encuesta de Satisfacción de (2'!AU204</f>
        <v>5</v>
      </c>
      <c r="AT205">
        <f>'Encuesta de Satisfacción de (2'!AV204</f>
        <v>2</v>
      </c>
      <c r="AU205">
        <f>'Encuesta de Satisfacción de (2'!AW204</f>
        <v>5</v>
      </c>
      <c r="AV205">
        <f>'Encuesta de Satisfacción de (2'!AX204</f>
        <v>5</v>
      </c>
      <c r="AW205">
        <f>'Encuesta de Satisfacción de (2'!AY204</f>
        <v>5</v>
      </c>
      <c r="AX205">
        <f>'Encuesta de Satisfacción de (2'!AZ204</f>
        <v>5</v>
      </c>
      <c r="AY205">
        <f>'Encuesta de Satisfacción de (2'!BA204</f>
        <v>5</v>
      </c>
      <c r="AZ205">
        <f>'Encuesta de Satisfacción de (2'!BB204</f>
        <v>4</v>
      </c>
      <c r="BA205">
        <f>'Encuesta de Satisfacción de (2'!BC204</f>
        <v>5</v>
      </c>
      <c r="BB205">
        <f>'Encuesta de Satisfacción de (2'!BD204</f>
        <v>5</v>
      </c>
      <c r="BC205">
        <f>'Encuesta de Satisfacción de (2'!BE204</f>
        <v>5</v>
      </c>
      <c r="BD205">
        <f>'Encuesta de Satisfacción de (2'!BF204</f>
        <v>3</v>
      </c>
      <c r="BE205" t="str">
        <f>'Encuesta de Satisfacción de (2'!BG204</f>
        <v>Sí</v>
      </c>
      <c r="BF205" t="str">
        <f>'Encuesta de Satisfacción de (2'!BH204</f>
        <v>Sí</v>
      </c>
      <c r="BG205" t="str">
        <f>'Encuesta de Satisfacción de (2'!BI204</f>
        <v>No</v>
      </c>
      <c r="BH205" t="str">
        <f>'Encuesta de Satisfacción de (2'!BJ204</f>
        <v>Sí</v>
      </c>
      <c r="BI205" t="str">
        <f>'Encuesta de Satisfacción de (2'!BK204</f>
        <v>No</v>
      </c>
      <c r="BJ205" t="str">
        <f>'Encuesta de Satisfacción de (2'!BL204</f>
        <v>Sí</v>
      </c>
      <c r="BK205" t="str">
        <f>'Encuesta de Satisfacción de (2'!BM204</f>
        <v>No</v>
      </c>
      <c r="BL205" t="str">
        <f>'Encuesta de Satisfacción de (2'!BN204</f>
        <v>No</v>
      </c>
      <c r="BM205">
        <f>'Encuesta de Satisfacción de (2'!BO204</f>
        <v>5</v>
      </c>
      <c r="BN205">
        <f>'Encuesta de Satisfacción de (2'!BP204</f>
        <v>4</v>
      </c>
      <c r="BO205">
        <f>'Encuesta de Satisfacción de (2'!BQ204</f>
        <v>5</v>
      </c>
      <c r="BP205">
        <f>'Encuesta de Satisfacción de (2'!BR204</f>
        <v>5</v>
      </c>
      <c r="BQ205">
        <f>'Encuesta de Satisfacción de (2'!BS204</f>
        <v>5</v>
      </c>
      <c r="BR205">
        <f>'Encuesta de Satisfacción de (2'!BT204</f>
        <v>5</v>
      </c>
      <c r="BS205">
        <f>'Encuesta de Satisfacción de (2'!BU204</f>
        <v>5</v>
      </c>
      <c r="BT205" t="str">
        <f>'Encuesta de Satisfacción de (2'!BV204</f>
        <v>Sí</v>
      </c>
      <c r="BU205" t="str">
        <f>'Encuesta de Satisfacción de (2'!BW204</f>
        <v>No</v>
      </c>
      <c r="BV205">
        <f>'Encuesta de Satisfacción de (2'!BX204</f>
        <v>0</v>
      </c>
      <c r="BW205">
        <f>'Encuesta de Satisfacción de (2'!BY204</f>
        <v>5</v>
      </c>
      <c r="BX205">
        <f>'Encuesta de Satisfacción de (2'!BZ204</f>
        <v>4</v>
      </c>
      <c r="BY205" t="str">
        <f>'Encuesta de Satisfacción de (2'!CA204</f>
        <v>Muy satisfecho</v>
      </c>
      <c r="BZ205" t="str">
        <f>'Encuesta de Satisfacción de (2'!CB204</f>
        <v>Nada que añadir</v>
      </c>
      <c r="CA205" t="str">
        <f>'Encuesta de Satisfacción de (2'!CC204</f>
        <v>No</v>
      </c>
      <c r="CB205" t="str">
        <f>'Encuesta de Satisfacción de (2'!CD204</f>
        <v>2021-22</v>
      </c>
      <c r="CC205" t="str">
        <f>'Encuesta de Satisfacción de (2'!CE204</f>
        <v>MUJER</v>
      </c>
      <c r="CD205" t="str">
        <f>'Encuesta de Satisfacción de (2'!CF204</f>
        <v>GRADO</v>
      </c>
      <c r="CE205" t="str">
        <f>'Encuesta de Satisfacción de (2'!CG204</f>
        <v>0808</v>
      </c>
      <c r="CF205" t="str">
        <f>'Encuesta de Satisfacción de (2'!CH204</f>
        <v>GRADO EN FÍSICA</v>
      </c>
      <c r="CG205">
        <f>'Encuesta de Satisfacción de (2'!CI204</f>
        <v>114</v>
      </c>
      <c r="CH205" t="str">
        <f>'Encuesta de Satisfacción de (2'!CJ204</f>
        <v>FACULTAD DE CIENCIAS FÍSICAS</v>
      </c>
      <c r="CI205">
        <f>'Encuesta de Satisfacción de (2'!CK204</f>
        <v>0</v>
      </c>
      <c r="CJ205">
        <f>'Encuesta de Satisfacción de (2'!CL204</f>
        <v>0</v>
      </c>
      <c r="CK205" t="str">
        <f>VLOOKUP(CH205,CENTROS!$A$2:$B$27,2,FALSE)</f>
        <v>FIS</v>
      </c>
      <c r="CL205" t="str">
        <f>VLOOKUP(CH205,CENTROS!$A$2:$C$27,3,FALSE)</f>
        <v>Ciencias Experimentales</v>
      </c>
      <c r="CN205">
        <f t="shared" si="115"/>
        <v>10</v>
      </c>
      <c r="CO205">
        <f t="shared" si="116"/>
        <v>10</v>
      </c>
      <c r="CP205">
        <f t="shared" si="117"/>
        <v>10</v>
      </c>
      <c r="CQ205">
        <f t="shared" si="118"/>
        <v>10</v>
      </c>
      <c r="CR205">
        <f t="shared" si="119"/>
        <v>10</v>
      </c>
      <c r="CS205">
        <f t="shared" si="120"/>
        <v>10</v>
      </c>
      <c r="CT205">
        <f t="shared" si="121"/>
        <v>10</v>
      </c>
      <c r="CU205">
        <f t="shared" si="122"/>
        <v>10</v>
      </c>
      <c r="CV205">
        <f t="shared" si="123"/>
        <v>10</v>
      </c>
      <c r="CW205">
        <f t="shared" si="124"/>
        <v>10</v>
      </c>
      <c r="CX205">
        <f t="shared" si="125"/>
        <v>7.5</v>
      </c>
      <c r="CY205">
        <f t="shared" si="126"/>
        <v>10</v>
      </c>
      <c r="CZ205">
        <f t="shared" si="127"/>
        <v>10</v>
      </c>
      <c r="DA205">
        <f t="shared" si="128"/>
        <v>10</v>
      </c>
      <c r="DB205">
        <f t="shared" si="129"/>
        <v>5</v>
      </c>
      <c r="DC205">
        <f t="shared" si="130"/>
        <v>10</v>
      </c>
      <c r="DD205">
        <f t="shared" si="131"/>
        <v>7.5</v>
      </c>
      <c r="DE205">
        <f t="shared" si="132"/>
        <v>10</v>
      </c>
      <c r="DF205">
        <f t="shared" si="133"/>
        <v>10</v>
      </c>
      <c r="DG205">
        <f t="shared" si="134"/>
        <v>10</v>
      </c>
      <c r="DH205">
        <f t="shared" si="135"/>
        <v>10</v>
      </c>
      <c r="DI205">
        <f t="shared" si="136"/>
        <v>10</v>
      </c>
      <c r="DJ205">
        <f t="shared" si="137"/>
        <v>10</v>
      </c>
      <c r="DK205">
        <f t="shared" si="138"/>
        <v>7.5</v>
      </c>
      <c r="DL205">
        <f t="shared" si="139"/>
        <v>10</v>
      </c>
    </row>
    <row r="206" spans="1:116" x14ac:dyDescent="0.2">
      <c r="A206" t="str">
        <f>'Encuesta de Satisfacción de (2'!C205</f>
        <v>Muy frecuentemente (3 o más veces por semana)</v>
      </c>
      <c r="B206" t="str">
        <f>'Encuesta de Satisfacción de (2'!D205</f>
        <v>Muy frecuentemente (3 o más veces por semana)</v>
      </c>
      <c r="C206" t="str">
        <f>'Encuesta de Satisfacción de (2'!E205</f>
        <v>F.  Ciencias Matemáticas</v>
      </c>
      <c r="D206" t="str">
        <f>'Encuesta de Satisfacción de (2'!F205</f>
        <v>F.  Ciencias Físicas</v>
      </c>
      <c r="E206" t="str">
        <f>'Encuesta de Satisfacción de (2'!G205</f>
        <v>Biblioteca María Zambrano (Filología / Derecho)</v>
      </c>
      <c r="F206">
        <f>'Encuesta de Satisfacción de (2'!H205</f>
        <v>0</v>
      </c>
      <c r="G206">
        <f>'Encuesta de Satisfacción de (2'!I205</f>
        <v>0</v>
      </c>
      <c r="H206">
        <f>'Encuesta de Satisfacción de (2'!J205</f>
        <v>0</v>
      </c>
      <c r="I206">
        <f>'Encuesta de Satisfacción de (2'!K205</f>
        <v>0</v>
      </c>
      <c r="J206">
        <f>'Encuesta de Satisfacción de (2'!L205</f>
        <v>0</v>
      </c>
      <c r="K206">
        <f>'Encuesta de Satisfacción de (2'!M205</f>
        <v>0</v>
      </c>
      <c r="L206">
        <f>'Encuesta de Satisfacción de (2'!N205</f>
        <v>0</v>
      </c>
      <c r="M206">
        <f>'Encuesta de Satisfacción de (2'!O205</f>
        <v>0</v>
      </c>
      <c r="N206">
        <f>'Encuesta de Satisfacción de (2'!P205</f>
        <v>0</v>
      </c>
      <c r="O206">
        <f>'Encuesta de Satisfacción de (2'!Q205</f>
        <v>0</v>
      </c>
      <c r="P206">
        <f>'Encuesta de Satisfacción de (2'!R205</f>
        <v>0</v>
      </c>
      <c r="Q206">
        <f>'Encuesta de Satisfacción de (2'!S205</f>
        <v>0</v>
      </c>
      <c r="R206">
        <f>'Encuesta de Satisfacción de (2'!T205</f>
        <v>0</v>
      </c>
      <c r="S206">
        <f>'Encuesta de Satisfacción de (2'!U205</f>
        <v>0</v>
      </c>
      <c r="T206">
        <f>'Encuesta de Satisfacción de (2'!V205</f>
        <v>0</v>
      </c>
      <c r="U206">
        <f>'Encuesta de Satisfacción de (2'!W205</f>
        <v>0</v>
      </c>
      <c r="V206">
        <f>'Encuesta de Satisfacción de (2'!X205</f>
        <v>0</v>
      </c>
      <c r="W206">
        <f>'Encuesta de Satisfacción de (2'!Y205</f>
        <v>0</v>
      </c>
      <c r="X206">
        <f>'Encuesta de Satisfacción de (2'!Z205</f>
        <v>0</v>
      </c>
      <c r="Y206">
        <f>'Encuesta de Satisfacción de (2'!AA205</f>
        <v>0</v>
      </c>
      <c r="Z206">
        <f>'Encuesta de Satisfacción de (2'!AB205</f>
        <v>0</v>
      </c>
      <c r="AA206">
        <f>'Encuesta de Satisfacción de (2'!AC205</f>
        <v>0</v>
      </c>
      <c r="AB206">
        <f>'Encuesta de Satisfacción de (2'!AD205</f>
        <v>0</v>
      </c>
      <c r="AC206">
        <f>'Encuesta de Satisfacción de (2'!AE205</f>
        <v>0</v>
      </c>
      <c r="AD206">
        <f>'Encuesta de Satisfacción de (2'!AF205</f>
        <v>0</v>
      </c>
      <c r="AE206">
        <f>'Encuesta de Satisfacción de (2'!AG205</f>
        <v>0</v>
      </c>
      <c r="AF206">
        <f>'Encuesta de Satisfacción de (2'!AH205</f>
        <v>3</v>
      </c>
      <c r="AG206">
        <f>'Encuesta de Satisfacción de (2'!AI205</f>
        <v>2</v>
      </c>
      <c r="AH206">
        <f>'Encuesta de Satisfacción de (2'!AJ205</f>
        <v>1</v>
      </c>
      <c r="AI206">
        <f>'Encuesta de Satisfacción de (2'!AK205</f>
        <v>1</v>
      </c>
      <c r="AJ206">
        <f>'Encuesta de Satisfacción de (2'!AL205</f>
        <v>3</v>
      </c>
      <c r="AK206" t="str">
        <f>'Encuesta de Satisfacción de (2'!AM205</f>
        <v>Sí</v>
      </c>
      <c r="AL206" t="str">
        <f>'Encuesta de Satisfacción de (2'!AN205</f>
        <v>Sí</v>
      </c>
      <c r="AM206">
        <f>'Encuesta de Satisfacción de (2'!AO205</f>
        <v>4</v>
      </c>
      <c r="AN206">
        <f>'Encuesta de Satisfacción de (2'!AP205</f>
        <v>3</v>
      </c>
      <c r="AO206">
        <f>'Encuesta de Satisfacción de (2'!AQ205</f>
        <v>2</v>
      </c>
      <c r="AP206">
        <f>'Encuesta de Satisfacción de (2'!AR205</f>
        <v>1</v>
      </c>
      <c r="AQ206">
        <f>'Encuesta de Satisfacción de (2'!AS205</f>
        <v>1</v>
      </c>
      <c r="AR206">
        <f>'Encuesta de Satisfacción de (2'!AT205</f>
        <v>5</v>
      </c>
      <c r="AS206">
        <f>'Encuesta de Satisfacción de (2'!AU205</f>
        <v>1</v>
      </c>
      <c r="AT206">
        <f>'Encuesta de Satisfacción de (2'!AV205</f>
        <v>1</v>
      </c>
      <c r="AU206">
        <f>'Encuesta de Satisfacción de (2'!AW205</f>
        <v>5</v>
      </c>
      <c r="AV206">
        <f>'Encuesta de Satisfacción de (2'!AX205</f>
        <v>4</v>
      </c>
      <c r="AW206">
        <f>'Encuesta de Satisfacción de (2'!AY205</f>
        <v>5</v>
      </c>
      <c r="AX206">
        <f>'Encuesta de Satisfacción de (2'!AZ205</f>
        <v>2</v>
      </c>
      <c r="AY206">
        <f>'Encuesta de Satisfacción de (2'!BA205</f>
        <v>5</v>
      </c>
      <c r="AZ206">
        <f>'Encuesta de Satisfacción de (2'!BB205</f>
        <v>1</v>
      </c>
      <c r="BA206">
        <f>'Encuesta de Satisfacción de (2'!BC205</f>
        <v>3</v>
      </c>
      <c r="BB206">
        <f>'Encuesta de Satisfacción de (2'!BD205</f>
        <v>4</v>
      </c>
      <c r="BC206">
        <f>'Encuesta de Satisfacción de (2'!BE205</f>
        <v>4</v>
      </c>
      <c r="BD206">
        <f>'Encuesta de Satisfacción de (2'!BF205</f>
        <v>5</v>
      </c>
      <c r="BE206" t="str">
        <f>'Encuesta de Satisfacción de (2'!BG205</f>
        <v>Sí</v>
      </c>
      <c r="BF206" t="str">
        <f>'Encuesta de Satisfacción de (2'!BH205</f>
        <v>Sí</v>
      </c>
      <c r="BG206" t="str">
        <f>'Encuesta de Satisfacción de (2'!BI205</f>
        <v>No</v>
      </c>
      <c r="BH206" t="str">
        <f>'Encuesta de Satisfacción de (2'!BJ205</f>
        <v>Sí</v>
      </c>
      <c r="BI206" t="str">
        <f>'Encuesta de Satisfacción de (2'!BK205</f>
        <v>Sí</v>
      </c>
      <c r="BJ206" t="str">
        <f>'Encuesta de Satisfacción de (2'!BL205</f>
        <v>No</v>
      </c>
      <c r="BK206" t="str">
        <f>'Encuesta de Satisfacción de (2'!BM205</f>
        <v>No</v>
      </c>
      <c r="BL206" t="str">
        <f>'Encuesta de Satisfacción de (2'!BN205</f>
        <v>No</v>
      </c>
      <c r="BM206">
        <f>'Encuesta de Satisfacción de (2'!BO205</f>
        <v>5</v>
      </c>
      <c r="BN206">
        <f>'Encuesta de Satisfacción de (2'!BP205</f>
        <v>1</v>
      </c>
      <c r="BO206">
        <f>'Encuesta de Satisfacción de (2'!BQ205</f>
        <v>5</v>
      </c>
      <c r="BP206">
        <f>'Encuesta de Satisfacción de (2'!BR205</f>
        <v>3</v>
      </c>
      <c r="BQ206">
        <f>'Encuesta de Satisfacción de (2'!BS205</f>
        <v>1</v>
      </c>
      <c r="BR206">
        <f>'Encuesta de Satisfacción de (2'!BT205</f>
        <v>3</v>
      </c>
      <c r="BS206">
        <f>'Encuesta de Satisfacción de (2'!BU205</f>
        <v>1</v>
      </c>
      <c r="BT206" t="str">
        <f>'Encuesta de Satisfacción de (2'!BV205</f>
        <v>Sí</v>
      </c>
      <c r="BU206" t="str">
        <f>'Encuesta de Satisfacción de (2'!BW205</f>
        <v>Sí</v>
      </c>
      <c r="BV206" t="str">
        <f>'Encuesta de Satisfacción de (2'!BX205</f>
        <v>Muy útil</v>
      </c>
      <c r="BW206">
        <f>'Encuesta de Satisfacción de (2'!BY205</f>
        <v>5</v>
      </c>
      <c r="BX206">
        <f>'Encuesta de Satisfacción de (2'!BZ205</f>
        <v>5</v>
      </c>
      <c r="BY206" t="str">
        <f>'Encuesta de Satisfacción de (2'!CA205</f>
        <v>Satisfecho</v>
      </c>
      <c r="BZ206" t="str">
        <f>'Encuesta de Satisfacción de (2'!CB205</f>
        <v>Sería idóneo volver al sistema antiguo de búsqueda en la página web (el anterior, no recuerdo muy bien el nombre pero se cambió hace 3 años aproximadamente).
En cuanto a la biblioteca, da gusto el personal que tiene. Las y los bibliotecarios, concretamente de la facultad de matemáticas, son, sin duda alguna, lo mejor que hay en la universidad Complutense.</v>
      </c>
      <c r="CA206" t="str">
        <f>'Encuesta de Satisfacción de (2'!CC205</f>
        <v>No</v>
      </c>
      <c r="CB206" t="str">
        <f>'Encuesta de Satisfacción de (2'!CD205</f>
        <v>2021-22</v>
      </c>
      <c r="CC206" t="str">
        <f>'Encuesta de Satisfacción de (2'!CE205</f>
        <v>HOMBRE</v>
      </c>
      <c r="CD206" t="str">
        <f>'Encuesta de Satisfacción de (2'!CF205</f>
        <v>DOCTORADO</v>
      </c>
      <c r="CE206" t="str">
        <f>'Encuesta de Satisfacción de (2'!CG205</f>
        <v>D9BE</v>
      </c>
      <c r="CF206" t="str">
        <f>'Encuesta de Satisfacción de (2'!CH205</f>
        <v>DOCTORADO EN INVESTIGACIÓN MATEMÁTICA RD99</v>
      </c>
      <c r="CG206">
        <f>'Encuesta de Satisfacción de (2'!CI205</f>
        <v>116</v>
      </c>
      <c r="CH206" t="str">
        <f>'Encuesta de Satisfacción de (2'!CJ205</f>
        <v>FACULTAD DE CIENCIAS MATEMÁTICAS</v>
      </c>
      <c r="CI206">
        <f>'Encuesta de Satisfacción de (2'!CK205</f>
        <v>0</v>
      </c>
      <c r="CJ206">
        <f>'Encuesta de Satisfacción de (2'!CL205</f>
        <v>0</v>
      </c>
      <c r="CK206" t="str">
        <f>VLOOKUP(CH206,CENTROS!$A$2:$B$27,2,FALSE)</f>
        <v>MAT</v>
      </c>
      <c r="CL206" t="str">
        <f>VLOOKUP(CH206,CENTROS!$A$2:$C$27,3,FALSE)</f>
        <v>Ciencias Experimentales</v>
      </c>
      <c r="CN206">
        <f t="shared" si="115"/>
        <v>5</v>
      </c>
      <c r="CO206">
        <f t="shared" si="116"/>
        <v>2.5</v>
      </c>
      <c r="CP206">
        <f t="shared" si="117"/>
        <v>0</v>
      </c>
      <c r="CQ206">
        <f t="shared" si="118"/>
        <v>0</v>
      </c>
      <c r="CR206">
        <f t="shared" si="119"/>
        <v>5</v>
      </c>
      <c r="CS206">
        <f t="shared" si="120"/>
        <v>10</v>
      </c>
      <c r="CT206">
        <f t="shared" si="121"/>
        <v>7.5</v>
      </c>
      <c r="CU206">
        <f t="shared" si="122"/>
        <v>10</v>
      </c>
      <c r="CV206">
        <f t="shared" si="123"/>
        <v>2.5</v>
      </c>
      <c r="CW206">
        <f t="shared" si="124"/>
        <v>10</v>
      </c>
      <c r="CX206">
        <f t="shared" si="125"/>
        <v>0</v>
      </c>
      <c r="CY206">
        <f t="shared" si="126"/>
        <v>5</v>
      </c>
      <c r="CZ206">
        <f t="shared" si="127"/>
        <v>7.5</v>
      </c>
      <c r="DA206">
        <f t="shared" si="128"/>
        <v>7.5</v>
      </c>
      <c r="DB206">
        <f t="shared" si="129"/>
        <v>10</v>
      </c>
      <c r="DC206">
        <f t="shared" si="130"/>
        <v>10</v>
      </c>
      <c r="DD206">
        <f t="shared" si="131"/>
        <v>0</v>
      </c>
      <c r="DE206">
        <f t="shared" si="132"/>
        <v>10</v>
      </c>
      <c r="DF206">
        <f t="shared" si="133"/>
        <v>5</v>
      </c>
      <c r="DG206">
        <f t="shared" si="134"/>
        <v>0</v>
      </c>
      <c r="DH206">
        <f t="shared" si="135"/>
        <v>5</v>
      </c>
      <c r="DI206">
        <f t="shared" si="136"/>
        <v>0</v>
      </c>
      <c r="DJ206">
        <f t="shared" si="137"/>
        <v>10</v>
      </c>
      <c r="DK206">
        <f t="shared" si="138"/>
        <v>10</v>
      </c>
      <c r="DL206">
        <f t="shared" si="139"/>
        <v>7.5</v>
      </c>
    </row>
    <row r="207" spans="1:116" x14ac:dyDescent="0.2">
      <c r="A207" t="str">
        <f>'Encuesta de Satisfacción de (2'!C206</f>
        <v>De vez en cuando (1 o 2 veces al mes)</v>
      </c>
      <c r="B207" t="str">
        <f>'Encuesta de Satisfacción de (2'!D206</f>
        <v>Frecuentemente (1 o 2 veces por semana)</v>
      </c>
      <c r="C207" t="str">
        <f>'Encuesta de Satisfacción de (2'!E206</f>
        <v>F.  Geografía e Historia</v>
      </c>
      <c r="D207" t="str">
        <f>'Encuesta de Satisfacción de (2'!F206</f>
        <v>Biblioteca María Zambrano (Filología / Derecho)</v>
      </c>
      <c r="E207" t="str">
        <f>'Encuesta de Satisfacción de (2'!G206</f>
        <v>Biblioteca Histórica</v>
      </c>
      <c r="F207">
        <f>'Encuesta de Satisfacción de (2'!H206</f>
        <v>0</v>
      </c>
      <c r="G207">
        <f>'Encuesta de Satisfacción de (2'!I206</f>
        <v>0</v>
      </c>
      <c r="H207">
        <f>'Encuesta de Satisfacción de (2'!J206</f>
        <v>0</v>
      </c>
      <c r="I207">
        <f>'Encuesta de Satisfacción de (2'!K206</f>
        <v>0</v>
      </c>
      <c r="J207">
        <f>'Encuesta de Satisfacción de (2'!L206</f>
        <v>0</v>
      </c>
      <c r="K207">
        <f>'Encuesta de Satisfacción de (2'!M206</f>
        <v>0</v>
      </c>
      <c r="L207">
        <f>'Encuesta de Satisfacción de (2'!N206</f>
        <v>0</v>
      </c>
      <c r="M207">
        <f>'Encuesta de Satisfacción de (2'!O206</f>
        <v>0</v>
      </c>
      <c r="N207">
        <f>'Encuesta de Satisfacción de (2'!P206</f>
        <v>0</v>
      </c>
      <c r="O207">
        <f>'Encuesta de Satisfacción de (2'!Q206</f>
        <v>0</v>
      </c>
      <c r="P207">
        <f>'Encuesta de Satisfacción de (2'!R206</f>
        <v>0</v>
      </c>
      <c r="Q207">
        <f>'Encuesta de Satisfacción de (2'!S206</f>
        <v>0</v>
      </c>
      <c r="R207">
        <f>'Encuesta de Satisfacción de (2'!T206</f>
        <v>0</v>
      </c>
      <c r="S207">
        <f>'Encuesta de Satisfacción de (2'!U206</f>
        <v>0</v>
      </c>
      <c r="T207">
        <f>'Encuesta de Satisfacción de (2'!V206</f>
        <v>0</v>
      </c>
      <c r="U207">
        <f>'Encuesta de Satisfacción de (2'!W206</f>
        <v>0</v>
      </c>
      <c r="V207">
        <f>'Encuesta de Satisfacción de (2'!X206</f>
        <v>0</v>
      </c>
      <c r="W207">
        <f>'Encuesta de Satisfacción de (2'!Y206</f>
        <v>0</v>
      </c>
      <c r="X207">
        <f>'Encuesta de Satisfacción de (2'!Z206</f>
        <v>0</v>
      </c>
      <c r="Y207">
        <f>'Encuesta de Satisfacción de (2'!AA206</f>
        <v>0</v>
      </c>
      <c r="Z207">
        <f>'Encuesta de Satisfacción de (2'!AB206</f>
        <v>0</v>
      </c>
      <c r="AA207">
        <f>'Encuesta de Satisfacción de (2'!AC206</f>
        <v>0</v>
      </c>
      <c r="AB207">
        <f>'Encuesta de Satisfacción de (2'!AD206</f>
        <v>0</v>
      </c>
      <c r="AC207">
        <f>'Encuesta de Satisfacción de (2'!AE206</f>
        <v>0</v>
      </c>
      <c r="AD207">
        <f>'Encuesta de Satisfacción de (2'!AF206</f>
        <v>0</v>
      </c>
      <c r="AE207" t="str">
        <f>'Encuesta de Satisfacción de (2'!AG206</f>
        <v>Biblioteca publica</v>
      </c>
      <c r="AF207">
        <f>'Encuesta de Satisfacción de (2'!AH206</f>
        <v>5</v>
      </c>
      <c r="AG207">
        <f>'Encuesta de Satisfacción de (2'!AI206</f>
        <v>5</v>
      </c>
      <c r="AH207">
        <f>'Encuesta de Satisfacción de (2'!AJ206</f>
        <v>5</v>
      </c>
      <c r="AI207">
        <f>'Encuesta de Satisfacción de (2'!AK206</f>
        <v>3</v>
      </c>
      <c r="AJ207">
        <f>'Encuesta de Satisfacción de (2'!AL206</f>
        <v>5</v>
      </c>
      <c r="AK207" t="str">
        <f>'Encuesta de Satisfacción de (2'!AM206</f>
        <v>Sí</v>
      </c>
      <c r="AL207" t="str">
        <f>'Encuesta de Satisfacción de (2'!AN206</f>
        <v>Sí</v>
      </c>
      <c r="AM207">
        <f>'Encuesta de Satisfacción de (2'!AO206</f>
        <v>4</v>
      </c>
      <c r="AN207">
        <f>'Encuesta de Satisfacción de (2'!AP206</f>
        <v>5</v>
      </c>
      <c r="AO207">
        <f>'Encuesta de Satisfacción de (2'!AQ206</f>
        <v>3</v>
      </c>
      <c r="AP207">
        <f>'Encuesta de Satisfacción de (2'!AR206</f>
        <v>5</v>
      </c>
      <c r="AQ207">
        <f>'Encuesta de Satisfacción de (2'!AS206</f>
        <v>5</v>
      </c>
      <c r="AR207">
        <f>'Encuesta de Satisfacción de (2'!AT206</f>
        <v>5</v>
      </c>
      <c r="AS207">
        <f>'Encuesta de Satisfacción de (2'!AU206</f>
        <v>2</v>
      </c>
      <c r="AT207">
        <f>'Encuesta de Satisfacción de (2'!AV206</f>
        <v>1</v>
      </c>
      <c r="AU207">
        <f>'Encuesta de Satisfacción de (2'!AW206</f>
        <v>4</v>
      </c>
      <c r="AV207">
        <f>'Encuesta de Satisfacción de (2'!AX206</f>
        <v>2</v>
      </c>
      <c r="AW207">
        <f>'Encuesta de Satisfacción de (2'!AY206</f>
        <v>5</v>
      </c>
      <c r="AX207">
        <f>'Encuesta de Satisfacción de (2'!AZ206</f>
        <v>5</v>
      </c>
      <c r="AY207">
        <f>'Encuesta de Satisfacción de (2'!BA206</f>
        <v>5</v>
      </c>
      <c r="AZ207">
        <f>'Encuesta de Satisfacción de (2'!BB206</f>
        <v>5</v>
      </c>
      <c r="BA207">
        <f>'Encuesta de Satisfacción de (2'!BC206</f>
        <v>5</v>
      </c>
      <c r="BB207">
        <f>'Encuesta de Satisfacción de (2'!BD206</f>
        <v>5</v>
      </c>
      <c r="BC207">
        <f>'Encuesta de Satisfacción de (2'!BE206</f>
        <v>5</v>
      </c>
      <c r="BD207">
        <f>'Encuesta de Satisfacción de (2'!BF206</f>
        <v>5</v>
      </c>
      <c r="BE207" t="str">
        <f>'Encuesta de Satisfacción de (2'!BG206</f>
        <v>Sí</v>
      </c>
      <c r="BF207" t="str">
        <f>'Encuesta de Satisfacción de (2'!BH206</f>
        <v>No</v>
      </c>
      <c r="BG207" t="str">
        <f>'Encuesta de Satisfacción de (2'!BI206</f>
        <v>No</v>
      </c>
      <c r="BH207" t="str">
        <f>'Encuesta de Satisfacción de (2'!BJ206</f>
        <v>Sí</v>
      </c>
      <c r="BI207" t="str">
        <f>'Encuesta de Satisfacción de (2'!BK206</f>
        <v>Sí</v>
      </c>
      <c r="BJ207" t="str">
        <f>'Encuesta de Satisfacción de (2'!BL206</f>
        <v>No</v>
      </c>
      <c r="BK207" t="str">
        <f>'Encuesta de Satisfacción de (2'!BM206</f>
        <v>No</v>
      </c>
      <c r="BL207" t="str">
        <f>'Encuesta de Satisfacción de (2'!BN206</f>
        <v>No</v>
      </c>
      <c r="BM207">
        <f>'Encuesta de Satisfacción de (2'!BO206</f>
        <v>4</v>
      </c>
      <c r="BN207">
        <f>'Encuesta de Satisfacción de (2'!BP206</f>
        <v>2</v>
      </c>
      <c r="BO207">
        <f>'Encuesta de Satisfacción de (2'!BQ206</f>
        <v>5</v>
      </c>
      <c r="BP207">
        <f>'Encuesta de Satisfacción de (2'!BR206</f>
        <v>5</v>
      </c>
      <c r="BQ207">
        <f>'Encuesta de Satisfacción de (2'!BS206</f>
        <v>5</v>
      </c>
      <c r="BR207">
        <f>'Encuesta de Satisfacción de (2'!BT206</f>
        <v>5</v>
      </c>
      <c r="BS207">
        <f>'Encuesta de Satisfacción de (2'!BU206</f>
        <v>5</v>
      </c>
      <c r="BT207" t="str">
        <f>'Encuesta de Satisfacción de (2'!BV206</f>
        <v>Sí</v>
      </c>
      <c r="BU207" t="str">
        <f>'Encuesta de Satisfacción de (2'!BW206</f>
        <v>Sí</v>
      </c>
      <c r="BV207" t="str">
        <f>'Encuesta de Satisfacción de (2'!BX206</f>
        <v>Útil</v>
      </c>
      <c r="BW207">
        <f>'Encuesta de Satisfacción de (2'!BY206</f>
        <v>5</v>
      </c>
      <c r="BX207">
        <f>'Encuesta de Satisfacción de (2'!BZ206</f>
        <v>5</v>
      </c>
      <c r="BY207" t="str">
        <f>'Encuesta de Satisfacción de (2'!CA206</f>
        <v>Muy satisfecho</v>
      </c>
      <c r="BZ207">
        <f>'Encuesta de Satisfacción de (2'!CB206</f>
        <v>0</v>
      </c>
      <c r="CA207" t="str">
        <f>'Encuesta de Satisfacción de (2'!CC206</f>
        <v>No</v>
      </c>
      <c r="CB207" t="str">
        <f>'Encuesta de Satisfacción de (2'!CD206</f>
        <v>2021-22</v>
      </c>
      <c r="CC207" t="str">
        <f>'Encuesta de Satisfacción de (2'!CE206</f>
        <v>MUJER</v>
      </c>
      <c r="CD207" t="str">
        <f>'Encuesta de Satisfacción de (2'!CF206</f>
        <v>GRADO</v>
      </c>
      <c r="CE207" t="str">
        <f>'Encuesta de Satisfacción de (2'!CG206</f>
        <v>0828</v>
      </c>
      <c r="CF207" t="str">
        <f>'Encuesta de Satisfacción de (2'!CH206</f>
        <v>GRADO EN HISTORIA</v>
      </c>
      <c r="CG207">
        <f>'Encuesta de Satisfacción de (2'!CI206</f>
        <v>107</v>
      </c>
      <c r="CH207" t="str">
        <f>'Encuesta de Satisfacción de (2'!CJ206</f>
        <v>FACULTAD DE GEOGRAFÍA E HISTORIA</v>
      </c>
      <c r="CI207">
        <f>'Encuesta de Satisfacción de (2'!CK206</f>
        <v>0</v>
      </c>
      <c r="CJ207">
        <f>'Encuesta de Satisfacción de (2'!CL206</f>
        <v>0</v>
      </c>
      <c r="CK207" t="str">
        <f>VLOOKUP(CH207,CENTROS!$A$2:$B$27,2,FALSE)</f>
        <v>GHI</v>
      </c>
      <c r="CL207" t="str">
        <f>VLOOKUP(CH207,CENTROS!$A$2:$C$27,3,FALSE)</f>
        <v>Humanidades</v>
      </c>
      <c r="CN207">
        <f t="shared" si="115"/>
        <v>10</v>
      </c>
      <c r="CO207">
        <f t="shared" si="116"/>
        <v>10</v>
      </c>
      <c r="CP207">
        <f t="shared" si="117"/>
        <v>10</v>
      </c>
      <c r="CQ207">
        <f t="shared" si="118"/>
        <v>5</v>
      </c>
      <c r="CR207">
        <f t="shared" si="119"/>
        <v>10</v>
      </c>
      <c r="CS207">
        <f t="shared" si="120"/>
        <v>7.5</v>
      </c>
      <c r="CT207">
        <f t="shared" si="121"/>
        <v>2.5</v>
      </c>
      <c r="CU207">
        <f t="shared" si="122"/>
        <v>10</v>
      </c>
      <c r="CV207">
        <f t="shared" si="123"/>
        <v>10</v>
      </c>
      <c r="CW207">
        <f t="shared" si="124"/>
        <v>10</v>
      </c>
      <c r="CX207">
        <f t="shared" si="125"/>
        <v>10</v>
      </c>
      <c r="CY207">
        <f t="shared" si="126"/>
        <v>10</v>
      </c>
      <c r="CZ207">
        <f t="shared" si="127"/>
        <v>10</v>
      </c>
      <c r="DA207">
        <f t="shared" si="128"/>
        <v>10</v>
      </c>
      <c r="DB207">
        <f t="shared" si="129"/>
        <v>10</v>
      </c>
      <c r="DC207">
        <f t="shared" si="130"/>
        <v>7.5</v>
      </c>
      <c r="DD207">
        <f t="shared" si="131"/>
        <v>2.5</v>
      </c>
      <c r="DE207">
        <f t="shared" si="132"/>
        <v>10</v>
      </c>
      <c r="DF207">
        <f t="shared" si="133"/>
        <v>10</v>
      </c>
      <c r="DG207">
        <f t="shared" si="134"/>
        <v>10</v>
      </c>
      <c r="DH207">
        <f t="shared" si="135"/>
        <v>10</v>
      </c>
      <c r="DI207">
        <f t="shared" si="136"/>
        <v>10</v>
      </c>
      <c r="DJ207">
        <f t="shared" si="137"/>
        <v>10</v>
      </c>
      <c r="DK207">
        <f t="shared" si="138"/>
        <v>10</v>
      </c>
      <c r="DL207">
        <f t="shared" si="139"/>
        <v>10</v>
      </c>
    </row>
    <row r="208" spans="1:116" x14ac:dyDescent="0.2">
      <c r="A208" t="str">
        <f>'Encuesta de Satisfacción de (2'!C207</f>
        <v>Muy frecuentemente (3 o más veces por semana)</v>
      </c>
      <c r="B208" t="str">
        <f>'Encuesta de Satisfacción de (2'!D207</f>
        <v>De vez en cuando (1 o 2 veces al mes)</v>
      </c>
      <c r="C208" t="str">
        <f>'Encuesta de Satisfacción de (2'!E207</f>
        <v>F.  Informática</v>
      </c>
      <c r="D208" t="str">
        <f>'Encuesta de Satisfacción de (2'!F207</f>
        <v>Biblioteca María Zambrano (Filología / Derecho)</v>
      </c>
      <c r="E208">
        <f>'Encuesta de Satisfacción de (2'!G207</f>
        <v>0</v>
      </c>
      <c r="F208">
        <f>'Encuesta de Satisfacción de (2'!H207</f>
        <v>0</v>
      </c>
      <c r="G208">
        <f>'Encuesta de Satisfacción de (2'!I207</f>
        <v>0</v>
      </c>
      <c r="H208">
        <f>'Encuesta de Satisfacción de (2'!J207</f>
        <v>0</v>
      </c>
      <c r="I208">
        <f>'Encuesta de Satisfacción de (2'!K207</f>
        <v>0</v>
      </c>
      <c r="J208">
        <f>'Encuesta de Satisfacción de (2'!L207</f>
        <v>0</v>
      </c>
      <c r="K208">
        <f>'Encuesta de Satisfacción de (2'!M207</f>
        <v>0</v>
      </c>
      <c r="L208">
        <f>'Encuesta de Satisfacción de (2'!N207</f>
        <v>0</v>
      </c>
      <c r="M208">
        <f>'Encuesta de Satisfacción de (2'!O207</f>
        <v>0</v>
      </c>
      <c r="N208">
        <f>'Encuesta de Satisfacción de (2'!P207</f>
        <v>0</v>
      </c>
      <c r="O208">
        <f>'Encuesta de Satisfacción de (2'!Q207</f>
        <v>0</v>
      </c>
      <c r="P208">
        <f>'Encuesta de Satisfacción de (2'!R207</f>
        <v>0</v>
      </c>
      <c r="Q208">
        <f>'Encuesta de Satisfacción de (2'!S207</f>
        <v>0</v>
      </c>
      <c r="R208">
        <f>'Encuesta de Satisfacción de (2'!T207</f>
        <v>0</v>
      </c>
      <c r="S208">
        <f>'Encuesta de Satisfacción de (2'!U207</f>
        <v>0</v>
      </c>
      <c r="T208">
        <f>'Encuesta de Satisfacción de (2'!V207</f>
        <v>0</v>
      </c>
      <c r="U208">
        <f>'Encuesta de Satisfacción de (2'!W207</f>
        <v>0</v>
      </c>
      <c r="V208">
        <f>'Encuesta de Satisfacción de (2'!X207</f>
        <v>0</v>
      </c>
      <c r="W208">
        <f>'Encuesta de Satisfacción de (2'!Y207</f>
        <v>0</v>
      </c>
      <c r="X208">
        <f>'Encuesta de Satisfacción de (2'!Z207</f>
        <v>0</v>
      </c>
      <c r="Y208">
        <f>'Encuesta de Satisfacción de (2'!AA207</f>
        <v>0</v>
      </c>
      <c r="Z208">
        <f>'Encuesta de Satisfacción de (2'!AB207</f>
        <v>0</v>
      </c>
      <c r="AA208">
        <f>'Encuesta de Satisfacción de (2'!AC207</f>
        <v>0</v>
      </c>
      <c r="AB208">
        <f>'Encuesta de Satisfacción de (2'!AD207</f>
        <v>0</v>
      </c>
      <c r="AC208">
        <f>'Encuesta de Satisfacción de (2'!AE207</f>
        <v>0</v>
      </c>
      <c r="AD208">
        <f>'Encuesta de Satisfacción de (2'!AF207</f>
        <v>0</v>
      </c>
      <c r="AE208">
        <f>'Encuesta de Satisfacción de (2'!AG207</f>
        <v>0</v>
      </c>
      <c r="AF208">
        <f>'Encuesta de Satisfacción de (2'!AH207</f>
        <v>5</v>
      </c>
      <c r="AG208">
        <f>'Encuesta de Satisfacción de (2'!AI207</f>
        <v>5</v>
      </c>
      <c r="AH208">
        <f>'Encuesta de Satisfacción de (2'!AJ207</f>
        <v>5</v>
      </c>
      <c r="AI208">
        <f>'Encuesta de Satisfacción de (2'!AK207</f>
        <v>5</v>
      </c>
      <c r="AJ208">
        <f>'Encuesta de Satisfacción de (2'!AL207</f>
        <v>5</v>
      </c>
      <c r="AK208" t="str">
        <f>'Encuesta de Satisfacción de (2'!AM207</f>
        <v>No</v>
      </c>
      <c r="AL208" t="str">
        <f>'Encuesta de Satisfacción de (2'!AN207</f>
        <v>Sí</v>
      </c>
      <c r="AM208">
        <f>'Encuesta de Satisfacción de (2'!AO207</f>
        <v>3</v>
      </c>
      <c r="AN208">
        <f>'Encuesta de Satisfacción de (2'!AP207</f>
        <v>2</v>
      </c>
      <c r="AO208">
        <f>'Encuesta de Satisfacción de (2'!AQ207</f>
        <v>2</v>
      </c>
      <c r="AP208">
        <f>'Encuesta de Satisfacción de (2'!AR207</f>
        <v>1</v>
      </c>
      <c r="AQ208">
        <f>'Encuesta de Satisfacción de (2'!AS207</f>
        <v>5</v>
      </c>
      <c r="AR208">
        <f>'Encuesta de Satisfacción de (2'!AT207</f>
        <v>5</v>
      </c>
      <c r="AS208">
        <f>'Encuesta de Satisfacción de (2'!AU207</f>
        <v>5</v>
      </c>
      <c r="AT208">
        <f>'Encuesta de Satisfacción de (2'!AV207</f>
        <v>1</v>
      </c>
      <c r="AU208">
        <f>'Encuesta de Satisfacción de (2'!AW207</f>
        <v>4</v>
      </c>
      <c r="AV208">
        <f>'Encuesta de Satisfacción de (2'!AX207</f>
        <v>5</v>
      </c>
      <c r="AW208">
        <f>'Encuesta de Satisfacción de (2'!AY207</f>
        <v>4</v>
      </c>
      <c r="AX208">
        <f>'Encuesta de Satisfacción de (2'!AZ207</f>
        <v>4</v>
      </c>
      <c r="AY208">
        <f>'Encuesta de Satisfacción de (2'!BA207</f>
        <v>5</v>
      </c>
      <c r="AZ208">
        <f>'Encuesta de Satisfacción de (2'!BB207</f>
        <v>4</v>
      </c>
      <c r="BA208">
        <f>'Encuesta de Satisfacción de (2'!BC207</f>
        <v>4</v>
      </c>
      <c r="BB208">
        <f>'Encuesta de Satisfacción de (2'!BD207</f>
        <v>4</v>
      </c>
      <c r="BC208">
        <f>'Encuesta de Satisfacción de (2'!BE207</f>
        <v>5</v>
      </c>
      <c r="BD208">
        <f>'Encuesta de Satisfacción de (2'!BF207</f>
        <v>5</v>
      </c>
      <c r="BE208" t="str">
        <f>'Encuesta de Satisfacción de (2'!BG207</f>
        <v>No</v>
      </c>
      <c r="BF208" t="str">
        <f>'Encuesta de Satisfacción de (2'!BH207</f>
        <v>Sí</v>
      </c>
      <c r="BG208" t="str">
        <f>'Encuesta de Satisfacción de (2'!BI207</f>
        <v>No</v>
      </c>
      <c r="BH208" t="str">
        <f>'Encuesta de Satisfacción de (2'!BJ207</f>
        <v>Sí</v>
      </c>
      <c r="BI208" t="str">
        <f>'Encuesta de Satisfacción de (2'!BK207</f>
        <v>No</v>
      </c>
      <c r="BJ208" t="str">
        <f>'Encuesta de Satisfacción de (2'!BL207</f>
        <v>No</v>
      </c>
      <c r="BK208" t="str">
        <f>'Encuesta de Satisfacción de (2'!BM207</f>
        <v>No</v>
      </c>
      <c r="BL208" t="str">
        <f>'Encuesta de Satisfacción de (2'!BN207</f>
        <v>No</v>
      </c>
      <c r="BM208">
        <f>'Encuesta de Satisfacción de (2'!BO207</f>
        <v>5</v>
      </c>
      <c r="BN208">
        <f>'Encuesta de Satisfacción de (2'!BP207</f>
        <v>3</v>
      </c>
      <c r="BO208">
        <f>'Encuesta de Satisfacción de (2'!BQ207</f>
        <v>4</v>
      </c>
      <c r="BP208">
        <f>'Encuesta de Satisfacción de (2'!BR207</f>
        <v>5</v>
      </c>
      <c r="BQ208">
        <f>'Encuesta de Satisfacción de (2'!BS207</f>
        <v>5</v>
      </c>
      <c r="BR208">
        <f>'Encuesta de Satisfacción de (2'!BT207</f>
        <v>5</v>
      </c>
      <c r="BS208">
        <f>'Encuesta de Satisfacción de (2'!BU207</f>
        <v>5</v>
      </c>
      <c r="BT208" t="str">
        <f>'Encuesta de Satisfacción de (2'!BV207</f>
        <v>Sí</v>
      </c>
      <c r="BU208" t="str">
        <f>'Encuesta de Satisfacción de (2'!BW207</f>
        <v>No</v>
      </c>
      <c r="BV208">
        <f>'Encuesta de Satisfacción de (2'!BX207</f>
        <v>0</v>
      </c>
      <c r="BW208">
        <f>'Encuesta de Satisfacción de (2'!BY207</f>
        <v>5</v>
      </c>
      <c r="BX208">
        <f>'Encuesta de Satisfacción de (2'!BZ207</f>
        <v>5</v>
      </c>
      <c r="BY208" t="str">
        <f>'Encuesta de Satisfacción de (2'!CA207</f>
        <v>Muy satisfecho</v>
      </c>
      <c r="BZ208">
        <f>'Encuesta de Satisfacción de (2'!CB207</f>
        <v>0</v>
      </c>
      <c r="CA208" t="str">
        <f>'Encuesta de Satisfacción de (2'!CC207</f>
        <v>No</v>
      </c>
      <c r="CB208" t="str">
        <f>'Encuesta de Satisfacción de (2'!CD207</f>
        <v>2021-22</v>
      </c>
      <c r="CC208" t="str">
        <f>'Encuesta de Satisfacción de (2'!CE207</f>
        <v>HOMBRE</v>
      </c>
      <c r="CD208" t="str">
        <f>'Encuesta de Satisfacción de (2'!CF207</f>
        <v>GRADO</v>
      </c>
      <c r="CE208" t="str">
        <f>'Encuesta de Satisfacción de (2'!CG207</f>
        <v>080E</v>
      </c>
      <c r="CF208" t="str">
        <f>'Encuesta de Satisfacción de (2'!CH207</f>
        <v>GRADO EN INGENIERÍA INFORMÁTICA (2019)</v>
      </c>
      <c r="CG208">
        <f>'Encuesta de Satisfacción de (2'!CI207</f>
        <v>117</v>
      </c>
      <c r="CH208" t="str">
        <f>'Encuesta de Satisfacción de (2'!CJ207</f>
        <v>FACULTAD DE INFORMÁTICA</v>
      </c>
      <c r="CI208">
        <f>'Encuesta de Satisfacción de (2'!CK207</f>
        <v>0</v>
      </c>
      <c r="CJ208">
        <f>'Encuesta de Satisfacción de (2'!CL207</f>
        <v>0</v>
      </c>
      <c r="CK208" t="str">
        <f>VLOOKUP(CH208,CENTROS!$A$2:$B$27,2,FALSE)</f>
        <v>FDI</v>
      </c>
      <c r="CL208" t="str">
        <f>VLOOKUP(CH208,CENTROS!$A$2:$C$27,3,FALSE)</f>
        <v>Ciencias Experimentales</v>
      </c>
      <c r="CN208">
        <f t="shared" si="115"/>
        <v>10</v>
      </c>
      <c r="CO208">
        <f t="shared" si="116"/>
        <v>10</v>
      </c>
      <c r="CP208">
        <f t="shared" si="117"/>
        <v>10</v>
      </c>
      <c r="CQ208">
        <f t="shared" si="118"/>
        <v>10</v>
      </c>
      <c r="CR208">
        <f t="shared" si="119"/>
        <v>10</v>
      </c>
      <c r="CS208">
        <f t="shared" si="120"/>
        <v>7.5</v>
      </c>
      <c r="CT208">
        <f t="shared" si="121"/>
        <v>10</v>
      </c>
      <c r="CU208">
        <f t="shared" si="122"/>
        <v>7.5</v>
      </c>
      <c r="CV208">
        <f t="shared" si="123"/>
        <v>7.5</v>
      </c>
      <c r="CW208">
        <f t="shared" si="124"/>
        <v>10</v>
      </c>
      <c r="CX208">
        <f t="shared" si="125"/>
        <v>7.5</v>
      </c>
      <c r="CY208">
        <f t="shared" si="126"/>
        <v>7.5</v>
      </c>
      <c r="CZ208">
        <f t="shared" si="127"/>
        <v>7.5</v>
      </c>
      <c r="DA208">
        <f t="shared" si="128"/>
        <v>10</v>
      </c>
      <c r="DB208">
        <f t="shared" si="129"/>
        <v>10</v>
      </c>
      <c r="DC208">
        <f t="shared" si="130"/>
        <v>10</v>
      </c>
      <c r="DD208">
        <f t="shared" si="131"/>
        <v>5</v>
      </c>
      <c r="DE208">
        <f t="shared" si="132"/>
        <v>7.5</v>
      </c>
      <c r="DF208">
        <f t="shared" si="133"/>
        <v>10</v>
      </c>
      <c r="DG208">
        <f t="shared" si="134"/>
        <v>10</v>
      </c>
      <c r="DH208">
        <f t="shared" si="135"/>
        <v>10</v>
      </c>
      <c r="DI208">
        <f t="shared" si="136"/>
        <v>10</v>
      </c>
      <c r="DJ208">
        <f t="shared" si="137"/>
        <v>10</v>
      </c>
      <c r="DK208">
        <f t="shared" si="138"/>
        <v>10</v>
      </c>
      <c r="DL208">
        <f t="shared" si="139"/>
        <v>10</v>
      </c>
    </row>
    <row r="209" spans="1:116" x14ac:dyDescent="0.2">
      <c r="A209" t="str">
        <f>'Encuesta de Satisfacción de (2'!C208</f>
        <v>Frecuentemente (1 o 2 veces por semana)</v>
      </c>
      <c r="B209" t="str">
        <f>'Encuesta de Satisfacción de (2'!D208</f>
        <v>Nunca</v>
      </c>
      <c r="C209" t="str">
        <f>'Encuesta de Satisfacción de (2'!E208</f>
        <v>F.  Ciencias de la Información</v>
      </c>
      <c r="D209">
        <f>'Encuesta de Satisfacción de (2'!F208</f>
        <v>0</v>
      </c>
      <c r="E209">
        <f>'Encuesta de Satisfacción de (2'!G208</f>
        <v>0</v>
      </c>
      <c r="F209">
        <f>'Encuesta de Satisfacción de (2'!H208</f>
        <v>0</v>
      </c>
      <c r="G209">
        <f>'Encuesta de Satisfacción de (2'!I208</f>
        <v>0</v>
      </c>
      <c r="H209">
        <f>'Encuesta de Satisfacción de (2'!J208</f>
        <v>0</v>
      </c>
      <c r="I209">
        <f>'Encuesta de Satisfacción de (2'!K208</f>
        <v>0</v>
      </c>
      <c r="J209">
        <f>'Encuesta de Satisfacción de (2'!L208</f>
        <v>0</v>
      </c>
      <c r="K209">
        <f>'Encuesta de Satisfacción de (2'!M208</f>
        <v>0</v>
      </c>
      <c r="L209">
        <f>'Encuesta de Satisfacción de (2'!N208</f>
        <v>0</v>
      </c>
      <c r="M209">
        <f>'Encuesta de Satisfacción de (2'!O208</f>
        <v>0</v>
      </c>
      <c r="N209">
        <f>'Encuesta de Satisfacción de (2'!P208</f>
        <v>0</v>
      </c>
      <c r="O209">
        <f>'Encuesta de Satisfacción de (2'!Q208</f>
        <v>0</v>
      </c>
      <c r="P209">
        <f>'Encuesta de Satisfacción de (2'!R208</f>
        <v>0</v>
      </c>
      <c r="Q209">
        <f>'Encuesta de Satisfacción de (2'!S208</f>
        <v>0</v>
      </c>
      <c r="R209">
        <f>'Encuesta de Satisfacción de (2'!T208</f>
        <v>0</v>
      </c>
      <c r="S209">
        <f>'Encuesta de Satisfacción de (2'!U208</f>
        <v>0</v>
      </c>
      <c r="T209">
        <f>'Encuesta de Satisfacción de (2'!V208</f>
        <v>0</v>
      </c>
      <c r="U209">
        <f>'Encuesta de Satisfacción de (2'!W208</f>
        <v>0</v>
      </c>
      <c r="V209">
        <f>'Encuesta de Satisfacción de (2'!X208</f>
        <v>0</v>
      </c>
      <c r="W209">
        <f>'Encuesta de Satisfacción de (2'!Y208</f>
        <v>0</v>
      </c>
      <c r="X209">
        <f>'Encuesta de Satisfacción de (2'!Z208</f>
        <v>0</v>
      </c>
      <c r="Y209">
        <f>'Encuesta de Satisfacción de (2'!AA208</f>
        <v>0</v>
      </c>
      <c r="Z209">
        <f>'Encuesta de Satisfacción de (2'!AB208</f>
        <v>0</v>
      </c>
      <c r="AA209">
        <f>'Encuesta de Satisfacción de (2'!AC208</f>
        <v>0</v>
      </c>
      <c r="AB209">
        <f>'Encuesta de Satisfacción de (2'!AD208</f>
        <v>0</v>
      </c>
      <c r="AC209">
        <f>'Encuesta de Satisfacción de (2'!AE208</f>
        <v>0</v>
      </c>
      <c r="AD209">
        <f>'Encuesta de Satisfacción de (2'!AF208</f>
        <v>0</v>
      </c>
      <c r="AE209">
        <f>'Encuesta de Satisfacción de (2'!AG208</f>
        <v>0</v>
      </c>
      <c r="AF209">
        <f>'Encuesta de Satisfacción de (2'!AH208</f>
        <v>5</v>
      </c>
      <c r="AG209">
        <f>'Encuesta de Satisfacción de (2'!AI208</f>
        <v>5</v>
      </c>
      <c r="AH209">
        <f>'Encuesta de Satisfacción de (2'!AJ208</f>
        <v>5</v>
      </c>
      <c r="AI209">
        <f>'Encuesta de Satisfacción de (2'!AK208</f>
        <v>4</v>
      </c>
      <c r="AJ209">
        <f>'Encuesta de Satisfacción de (2'!AL208</f>
        <v>5</v>
      </c>
      <c r="AK209" t="str">
        <f>'Encuesta de Satisfacción de (2'!AM208</f>
        <v>Sí</v>
      </c>
      <c r="AL209" t="str">
        <f>'Encuesta de Satisfacción de (2'!AN208</f>
        <v>Sí</v>
      </c>
      <c r="AM209">
        <f>'Encuesta de Satisfacción de (2'!AO208</f>
        <v>5</v>
      </c>
      <c r="AN209">
        <f>'Encuesta de Satisfacción de (2'!AP208</f>
        <v>1</v>
      </c>
      <c r="AO209">
        <f>'Encuesta de Satisfacción de (2'!AQ208</f>
        <v>1</v>
      </c>
      <c r="AP209">
        <f>'Encuesta de Satisfacción de (2'!AR208</f>
        <v>5</v>
      </c>
      <c r="AQ209">
        <f>'Encuesta de Satisfacción de (2'!AS208</f>
        <v>4</v>
      </c>
      <c r="AR209">
        <f>'Encuesta de Satisfacción de (2'!AT208</f>
        <v>5</v>
      </c>
      <c r="AS209">
        <f>'Encuesta de Satisfacción de (2'!AU208</f>
        <v>1</v>
      </c>
      <c r="AT209">
        <f>'Encuesta de Satisfacción de (2'!AV208</f>
        <v>1</v>
      </c>
      <c r="AU209">
        <f>'Encuesta de Satisfacción de (2'!AW208</f>
        <v>3</v>
      </c>
      <c r="AV209">
        <f>'Encuesta de Satisfacción de (2'!AX208</f>
        <v>4</v>
      </c>
      <c r="AW209">
        <f>'Encuesta de Satisfacción de (2'!AY208</f>
        <v>5</v>
      </c>
      <c r="AX209">
        <f>'Encuesta de Satisfacción de (2'!AZ208</f>
        <v>3</v>
      </c>
      <c r="AY209">
        <f>'Encuesta de Satisfacción de (2'!BA208</f>
        <v>5</v>
      </c>
      <c r="AZ209">
        <f>'Encuesta de Satisfacción de (2'!BB208</f>
        <v>3</v>
      </c>
      <c r="BA209">
        <f>'Encuesta de Satisfacción de (2'!BC208</f>
        <v>4</v>
      </c>
      <c r="BB209">
        <f>'Encuesta de Satisfacción de (2'!BD208</f>
        <v>5</v>
      </c>
      <c r="BC209">
        <f>'Encuesta de Satisfacción de (2'!BE208</f>
        <v>3</v>
      </c>
      <c r="BD209">
        <f>'Encuesta de Satisfacción de (2'!BF208</f>
        <v>4</v>
      </c>
      <c r="BE209" t="str">
        <f>'Encuesta de Satisfacción de (2'!BG208</f>
        <v>No</v>
      </c>
      <c r="BF209" t="str">
        <f>'Encuesta de Satisfacción de (2'!BH208</f>
        <v>No</v>
      </c>
      <c r="BG209" t="str">
        <f>'Encuesta de Satisfacción de (2'!BI208</f>
        <v>No</v>
      </c>
      <c r="BH209" t="str">
        <f>'Encuesta de Satisfacción de (2'!BJ208</f>
        <v>No</v>
      </c>
      <c r="BI209" t="str">
        <f>'Encuesta de Satisfacción de (2'!BK208</f>
        <v>Sí</v>
      </c>
      <c r="BJ209" t="str">
        <f>'Encuesta de Satisfacción de (2'!BL208</f>
        <v>Sí</v>
      </c>
      <c r="BK209" t="str">
        <f>'Encuesta de Satisfacción de (2'!BM208</f>
        <v>No</v>
      </c>
      <c r="BL209" t="str">
        <f>'Encuesta de Satisfacción de (2'!BN208</f>
        <v>No</v>
      </c>
      <c r="BM209">
        <f>'Encuesta de Satisfacción de (2'!BO208</f>
        <v>5</v>
      </c>
      <c r="BN209">
        <f>'Encuesta de Satisfacción de (2'!BP208</f>
        <v>4</v>
      </c>
      <c r="BO209">
        <f>'Encuesta de Satisfacción de (2'!BQ208</f>
        <v>5</v>
      </c>
      <c r="BP209">
        <f>'Encuesta de Satisfacción de (2'!BR208</f>
        <v>5</v>
      </c>
      <c r="BQ209">
        <f>'Encuesta de Satisfacción de (2'!BS208</f>
        <v>4</v>
      </c>
      <c r="BR209">
        <f>'Encuesta de Satisfacción de (2'!BT208</f>
        <v>4</v>
      </c>
      <c r="BS209">
        <f>'Encuesta de Satisfacción de (2'!BU208</f>
        <v>3</v>
      </c>
      <c r="BT209" t="str">
        <f>'Encuesta de Satisfacción de (2'!BV208</f>
        <v>No</v>
      </c>
      <c r="BU209" t="str">
        <f>'Encuesta de Satisfacción de (2'!BW208</f>
        <v>No</v>
      </c>
      <c r="BV209">
        <f>'Encuesta de Satisfacción de (2'!BX208</f>
        <v>0</v>
      </c>
      <c r="BW209">
        <f>'Encuesta de Satisfacción de (2'!BY208</f>
        <v>5</v>
      </c>
      <c r="BX209">
        <f>'Encuesta de Satisfacción de (2'!BZ208</f>
        <v>5</v>
      </c>
      <c r="BY209" t="str">
        <f>'Encuesta de Satisfacción de (2'!CA208</f>
        <v>Muy satisfecho</v>
      </c>
      <c r="BZ209">
        <f>'Encuesta de Satisfacción de (2'!CB208</f>
        <v>0</v>
      </c>
      <c r="CA209" t="str">
        <f>'Encuesta de Satisfacción de (2'!CC208</f>
        <v>No</v>
      </c>
      <c r="CB209" t="str">
        <f>'Encuesta de Satisfacción de (2'!CD208</f>
        <v>2021-22</v>
      </c>
      <c r="CC209" t="str">
        <f>'Encuesta de Satisfacción de (2'!CE208</f>
        <v>MUJER</v>
      </c>
      <c r="CD209" t="str">
        <f>'Encuesta de Satisfacción de (2'!CF208</f>
        <v>GRADO</v>
      </c>
      <c r="CE209" t="str">
        <f>'Encuesta de Satisfacción de (2'!CG208</f>
        <v>0851</v>
      </c>
      <c r="CF209" t="str">
        <f>'Encuesta de Satisfacción de (2'!CH208</f>
        <v>GRADO EN PERIODISMO</v>
      </c>
      <c r="CG209">
        <f>'Encuesta de Satisfacción de (2'!CI208</f>
        <v>157</v>
      </c>
      <c r="CH209" t="str">
        <f>'Encuesta de Satisfacción de (2'!CJ208</f>
        <v>FACULTAD DE CIENCIAS DE LA INFORMACIÓN</v>
      </c>
      <c r="CI209">
        <f>'Encuesta de Satisfacción de (2'!CK208</f>
        <v>0</v>
      </c>
      <c r="CJ209">
        <f>'Encuesta de Satisfacción de (2'!CL208</f>
        <v>0</v>
      </c>
      <c r="CK209" t="str">
        <f>VLOOKUP(CH209,CENTROS!$A$2:$B$27,2,FALSE)</f>
        <v>INF</v>
      </c>
      <c r="CL209" t="str">
        <f>VLOOKUP(CH209,CENTROS!$A$2:$C$27,3,FALSE)</f>
        <v>Ciencias Sociales</v>
      </c>
      <c r="CN209">
        <f t="shared" si="115"/>
        <v>10</v>
      </c>
      <c r="CO209">
        <f t="shared" si="116"/>
        <v>10</v>
      </c>
      <c r="CP209">
        <f t="shared" si="117"/>
        <v>10</v>
      </c>
      <c r="CQ209">
        <f t="shared" si="118"/>
        <v>7.5</v>
      </c>
      <c r="CR209">
        <f t="shared" si="119"/>
        <v>10</v>
      </c>
      <c r="CS209">
        <f t="shared" si="120"/>
        <v>5</v>
      </c>
      <c r="CT209">
        <f t="shared" si="121"/>
        <v>7.5</v>
      </c>
      <c r="CU209">
        <f t="shared" si="122"/>
        <v>10</v>
      </c>
      <c r="CV209">
        <f t="shared" si="123"/>
        <v>5</v>
      </c>
      <c r="CW209">
        <f t="shared" si="124"/>
        <v>10</v>
      </c>
      <c r="CX209">
        <f t="shared" si="125"/>
        <v>5</v>
      </c>
      <c r="CY209">
        <f t="shared" si="126"/>
        <v>7.5</v>
      </c>
      <c r="CZ209">
        <f t="shared" si="127"/>
        <v>10</v>
      </c>
      <c r="DA209">
        <f t="shared" si="128"/>
        <v>5</v>
      </c>
      <c r="DB209">
        <f t="shared" si="129"/>
        <v>7.5</v>
      </c>
      <c r="DC209">
        <f t="shared" si="130"/>
        <v>10</v>
      </c>
      <c r="DD209">
        <f t="shared" si="131"/>
        <v>7.5</v>
      </c>
      <c r="DE209">
        <f t="shared" si="132"/>
        <v>10</v>
      </c>
      <c r="DF209">
        <f t="shared" si="133"/>
        <v>10</v>
      </c>
      <c r="DG209">
        <f t="shared" si="134"/>
        <v>7.5</v>
      </c>
      <c r="DH209">
        <f t="shared" si="135"/>
        <v>7.5</v>
      </c>
      <c r="DI209">
        <f t="shared" si="136"/>
        <v>5</v>
      </c>
      <c r="DJ209">
        <f t="shared" si="137"/>
        <v>10</v>
      </c>
      <c r="DK209">
        <f t="shared" si="138"/>
        <v>10</v>
      </c>
      <c r="DL209">
        <f t="shared" si="139"/>
        <v>10</v>
      </c>
    </row>
    <row r="210" spans="1:116" x14ac:dyDescent="0.2">
      <c r="A210" t="str">
        <f>'Encuesta de Satisfacción de (2'!C209</f>
        <v>Sólo en época de exámenes</v>
      </c>
      <c r="B210" t="str">
        <f>'Encuesta de Satisfacción de (2'!D209</f>
        <v>Solo en época de exámenes</v>
      </c>
      <c r="C210" t="str">
        <f>'Encuesta de Satisfacción de (2'!E209</f>
        <v>Biblioteca María Zambrano (Filología / Derecho)</v>
      </c>
      <c r="D210" t="str">
        <f>'Encuesta de Satisfacción de (2'!F209</f>
        <v>F.  Filología</v>
      </c>
      <c r="E210">
        <f>'Encuesta de Satisfacción de (2'!G209</f>
        <v>0</v>
      </c>
      <c r="F210">
        <f>'Encuesta de Satisfacción de (2'!H209</f>
        <v>0</v>
      </c>
      <c r="G210">
        <f>'Encuesta de Satisfacción de (2'!I209</f>
        <v>0</v>
      </c>
      <c r="H210">
        <f>'Encuesta de Satisfacción de (2'!J209</f>
        <v>0</v>
      </c>
      <c r="I210">
        <f>'Encuesta de Satisfacción de (2'!K209</f>
        <v>0</v>
      </c>
      <c r="J210">
        <f>'Encuesta de Satisfacción de (2'!L209</f>
        <v>0</v>
      </c>
      <c r="K210">
        <f>'Encuesta de Satisfacción de (2'!M209</f>
        <v>0</v>
      </c>
      <c r="L210">
        <f>'Encuesta de Satisfacción de (2'!N209</f>
        <v>0</v>
      </c>
      <c r="M210">
        <f>'Encuesta de Satisfacción de (2'!O209</f>
        <v>0</v>
      </c>
      <c r="N210">
        <f>'Encuesta de Satisfacción de (2'!P209</f>
        <v>0</v>
      </c>
      <c r="O210">
        <f>'Encuesta de Satisfacción de (2'!Q209</f>
        <v>0</v>
      </c>
      <c r="P210">
        <f>'Encuesta de Satisfacción de (2'!R209</f>
        <v>0</v>
      </c>
      <c r="Q210">
        <f>'Encuesta de Satisfacción de (2'!S209</f>
        <v>0</v>
      </c>
      <c r="R210">
        <f>'Encuesta de Satisfacción de (2'!T209</f>
        <v>0</v>
      </c>
      <c r="S210">
        <f>'Encuesta de Satisfacción de (2'!U209</f>
        <v>0</v>
      </c>
      <c r="T210">
        <f>'Encuesta de Satisfacción de (2'!V209</f>
        <v>0</v>
      </c>
      <c r="U210">
        <f>'Encuesta de Satisfacción de (2'!W209</f>
        <v>0</v>
      </c>
      <c r="V210">
        <f>'Encuesta de Satisfacción de (2'!X209</f>
        <v>0</v>
      </c>
      <c r="W210">
        <f>'Encuesta de Satisfacción de (2'!Y209</f>
        <v>0</v>
      </c>
      <c r="X210">
        <f>'Encuesta de Satisfacción de (2'!Z209</f>
        <v>0</v>
      </c>
      <c r="Y210">
        <f>'Encuesta de Satisfacción de (2'!AA209</f>
        <v>0</v>
      </c>
      <c r="Z210">
        <f>'Encuesta de Satisfacción de (2'!AB209</f>
        <v>0</v>
      </c>
      <c r="AA210">
        <f>'Encuesta de Satisfacción de (2'!AC209</f>
        <v>0</v>
      </c>
      <c r="AB210">
        <f>'Encuesta de Satisfacción de (2'!AD209</f>
        <v>0</v>
      </c>
      <c r="AC210">
        <f>'Encuesta de Satisfacción de (2'!AE209</f>
        <v>0</v>
      </c>
      <c r="AD210">
        <f>'Encuesta de Satisfacción de (2'!AF209</f>
        <v>0</v>
      </c>
      <c r="AE210">
        <f>'Encuesta de Satisfacción de (2'!AG209</f>
        <v>0</v>
      </c>
      <c r="AF210">
        <f>'Encuesta de Satisfacción de (2'!AH209</f>
        <v>5</v>
      </c>
      <c r="AG210">
        <f>'Encuesta de Satisfacción de (2'!AI209</f>
        <v>5</v>
      </c>
      <c r="AH210">
        <f>'Encuesta de Satisfacción de (2'!AJ209</f>
        <v>5</v>
      </c>
      <c r="AI210">
        <f>'Encuesta de Satisfacción de (2'!AK209</f>
        <v>3</v>
      </c>
      <c r="AJ210">
        <f>'Encuesta de Satisfacción de (2'!AL209</f>
        <v>5</v>
      </c>
      <c r="AK210" t="str">
        <f>'Encuesta de Satisfacción de (2'!AM209</f>
        <v>No</v>
      </c>
      <c r="AL210" t="str">
        <f>'Encuesta de Satisfacción de (2'!AN209</f>
        <v>No</v>
      </c>
      <c r="AM210">
        <f>'Encuesta de Satisfacción de (2'!AO209</f>
        <v>2</v>
      </c>
      <c r="AN210">
        <f>'Encuesta de Satisfacción de (2'!AP209</f>
        <v>3</v>
      </c>
      <c r="AO210">
        <f>'Encuesta de Satisfacción de (2'!AQ209</f>
        <v>3</v>
      </c>
      <c r="AP210">
        <f>'Encuesta de Satisfacción de (2'!AR209</f>
        <v>4</v>
      </c>
      <c r="AQ210">
        <f>'Encuesta de Satisfacción de (2'!AS209</f>
        <v>5</v>
      </c>
      <c r="AR210">
        <f>'Encuesta de Satisfacción de (2'!AT209</f>
        <v>5</v>
      </c>
      <c r="AS210">
        <f>'Encuesta de Satisfacción de (2'!AU209</f>
        <v>5</v>
      </c>
      <c r="AT210">
        <f>'Encuesta de Satisfacción de (2'!AV209</f>
        <v>3</v>
      </c>
      <c r="AU210">
        <f>'Encuesta de Satisfacción de (2'!AW209</f>
        <v>2</v>
      </c>
      <c r="AV210">
        <f>'Encuesta de Satisfacción de (2'!AX209</f>
        <v>2</v>
      </c>
      <c r="AW210">
        <f>'Encuesta de Satisfacción de (2'!AY209</f>
        <v>2</v>
      </c>
      <c r="AX210">
        <f>'Encuesta de Satisfacción de (2'!AZ209</f>
        <v>4</v>
      </c>
      <c r="AY210">
        <f>'Encuesta de Satisfacción de (2'!BA209</f>
        <v>2</v>
      </c>
      <c r="AZ210">
        <f>'Encuesta de Satisfacción de (2'!BB209</f>
        <v>5</v>
      </c>
      <c r="BA210">
        <f>'Encuesta de Satisfacción de (2'!BC209</f>
        <v>5</v>
      </c>
      <c r="BB210">
        <f>'Encuesta de Satisfacción de (2'!BD209</f>
        <v>3</v>
      </c>
      <c r="BC210">
        <f>'Encuesta de Satisfacción de (2'!BE209</f>
        <v>3</v>
      </c>
      <c r="BD210">
        <f>'Encuesta de Satisfacción de (2'!BF209</f>
        <v>3</v>
      </c>
      <c r="BE210" t="str">
        <f>'Encuesta de Satisfacción de (2'!BG209</f>
        <v>Sí</v>
      </c>
      <c r="BF210" t="str">
        <f>'Encuesta de Satisfacción de (2'!BH209</f>
        <v>Sí</v>
      </c>
      <c r="BG210" t="str">
        <f>'Encuesta de Satisfacción de (2'!BI209</f>
        <v>No</v>
      </c>
      <c r="BH210" t="str">
        <f>'Encuesta de Satisfacción de (2'!BJ209</f>
        <v>Sí</v>
      </c>
      <c r="BI210" t="str">
        <f>'Encuesta de Satisfacción de (2'!BK209</f>
        <v>Sí</v>
      </c>
      <c r="BJ210" t="str">
        <f>'Encuesta de Satisfacción de (2'!BL209</f>
        <v>No</v>
      </c>
      <c r="BK210" t="str">
        <f>'Encuesta de Satisfacción de (2'!BM209</f>
        <v>No</v>
      </c>
      <c r="BL210" t="str">
        <f>'Encuesta de Satisfacción de (2'!BN209</f>
        <v>No</v>
      </c>
      <c r="BM210">
        <f>'Encuesta de Satisfacción de (2'!BO209</f>
        <v>4</v>
      </c>
      <c r="BN210">
        <f>'Encuesta de Satisfacción de (2'!BP209</f>
        <v>4</v>
      </c>
      <c r="BO210">
        <f>'Encuesta de Satisfacción de (2'!BQ209</f>
        <v>4</v>
      </c>
      <c r="BP210">
        <f>'Encuesta de Satisfacción de (2'!BR209</f>
        <v>4</v>
      </c>
      <c r="BQ210">
        <f>'Encuesta de Satisfacción de (2'!BS209</f>
        <v>4</v>
      </c>
      <c r="BR210">
        <f>'Encuesta de Satisfacción de (2'!BT209</f>
        <v>4</v>
      </c>
      <c r="BS210">
        <f>'Encuesta de Satisfacción de (2'!BU209</f>
        <v>4</v>
      </c>
      <c r="BT210" t="str">
        <f>'Encuesta de Satisfacción de (2'!BV209</f>
        <v>No</v>
      </c>
      <c r="BU210" t="str">
        <f>'Encuesta de Satisfacción de (2'!BW209</f>
        <v>No</v>
      </c>
      <c r="BV210">
        <f>'Encuesta de Satisfacción de (2'!BX209</f>
        <v>0</v>
      </c>
      <c r="BW210">
        <f>'Encuesta de Satisfacción de (2'!BY209</f>
        <v>4</v>
      </c>
      <c r="BX210">
        <f>'Encuesta de Satisfacción de (2'!BZ209</f>
        <v>4</v>
      </c>
      <c r="BY210" t="str">
        <f>'Encuesta de Satisfacción de (2'!CA209</f>
        <v>Satisfecho</v>
      </c>
      <c r="BZ210">
        <f>'Encuesta de Satisfacción de (2'!CB209</f>
        <v>0</v>
      </c>
      <c r="CA210" t="str">
        <f>'Encuesta de Satisfacción de (2'!CC209</f>
        <v>No</v>
      </c>
      <c r="CB210" t="str">
        <f>'Encuesta de Satisfacción de (2'!CD209</f>
        <v>2021-22</v>
      </c>
      <c r="CC210" t="str">
        <f>'Encuesta de Satisfacción de (2'!CE209</f>
        <v>MUJER</v>
      </c>
      <c r="CD210" t="str">
        <f>'Encuesta de Satisfacción de (2'!CF209</f>
        <v>GRADO</v>
      </c>
      <c r="CE210" t="str">
        <f>'Encuesta de Satisfacción de (2'!CG209</f>
        <v>0835</v>
      </c>
      <c r="CF210" t="str">
        <f>'Encuesta de Satisfacción de (2'!CH209</f>
        <v>GRADO EN ESTUDIOS INGLESES</v>
      </c>
      <c r="CG210">
        <f>'Encuesta de Satisfacción de (2'!CI209</f>
        <v>105</v>
      </c>
      <c r="CH210" t="str">
        <f>'Encuesta de Satisfacción de (2'!CJ209</f>
        <v>FACULTAD DE FILOLOGÍA</v>
      </c>
      <c r="CI210">
        <f>'Encuesta de Satisfacción de (2'!CK209</f>
        <v>0</v>
      </c>
      <c r="CJ210">
        <f>'Encuesta de Satisfacción de (2'!CL209</f>
        <v>0</v>
      </c>
      <c r="CK210" t="str">
        <f>VLOOKUP(CH210,CENTROS!$A$2:$B$27,2,FALSE)</f>
        <v>FLL</v>
      </c>
      <c r="CL210" t="str">
        <f>VLOOKUP(CH210,CENTROS!$A$2:$C$27,3,FALSE)</f>
        <v>Humanidades</v>
      </c>
      <c r="CN210">
        <f t="shared" si="115"/>
        <v>10</v>
      </c>
      <c r="CO210">
        <f t="shared" si="116"/>
        <v>10</v>
      </c>
      <c r="CP210">
        <f t="shared" si="117"/>
        <v>10</v>
      </c>
      <c r="CQ210">
        <f t="shared" si="118"/>
        <v>5</v>
      </c>
      <c r="CR210">
        <f t="shared" si="119"/>
        <v>10</v>
      </c>
      <c r="CS210">
        <f t="shared" si="120"/>
        <v>2.5</v>
      </c>
      <c r="CT210">
        <f t="shared" si="121"/>
        <v>2.5</v>
      </c>
      <c r="CU210">
        <f t="shared" si="122"/>
        <v>2.5</v>
      </c>
      <c r="CV210">
        <f t="shared" si="123"/>
        <v>7.5</v>
      </c>
      <c r="CW210">
        <f t="shared" si="124"/>
        <v>2.5</v>
      </c>
      <c r="CX210">
        <f t="shared" si="125"/>
        <v>10</v>
      </c>
      <c r="CY210">
        <f t="shared" si="126"/>
        <v>10</v>
      </c>
      <c r="CZ210">
        <f t="shared" si="127"/>
        <v>5</v>
      </c>
      <c r="DA210">
        <f t="shared" si="128"/>
        <v>5</v>
      </c>
      <c r="DB210">
        <f t="shared" si="129"/>
        <v>5</v>
      </c>
      <c r="DC210">
        <f t="shared" si="130"/>
        <v>7.5</v>
      </c>
      <c r="DD210">
        <f t="shared" si="131"/>
        <v>7.5</v>
      </c>
      <c r="DE210">
        <f t="shared" si="132"/>
        <v>7.5</v>
      </c>
      <c r="DF210">
        <f t="shared" si="133"/>
        <v>7.5</v>
      </c>
      <c r="DG210">
        <f t="shared" si="134"/>
        <v>7.5</v>
      </c>
      <c r="DH210">
        <f t="shared" si="135"/>
        <v>7.5</v>
      </c>
      <c r="DI210">
        <f t="shared" si="136"/>
        <v>7.5</v>
      </c>
      <c r="DJ210">
        <f t="shared" si="137"/>
        <v>7.5</v>
      </c>
      <c r="DK210">
        <f t="shared" si="138"/>
        <v>7.5</v>
      </c>
      <c r="DL210">
        <f t="shared" si="139"/>
        <v>7.5</v>
      </c>
    </row>
    <row r="211" spans="1:116" x14ac:dyDescent="0.2">
      <c r="A211" t="str">
        <f>'Encuesta de Satisfacción de (2'!C210</f>
        <v>Muy frecuentemente (3 o más veces por semana)</v>
      </c>
      <c r="B211" t="str">
        <f>'Encuesta de Satisfacción de (2'!D210</f>
        <v>Nunca</v>
      </c>
      <c r="C211" t="str">
        <f>'Encuesta de Satisfacción de (2'!E210</f>
        <v>Biblioteca María Zambrano (Filología / Derecho)</v>
      </c>
      <c r="D211">
        <f>'Encuesta de Satisfacción de (2'!F210</f>
        <v>0</v>
      </c>
      <c r="E211">
        <f>'Encuesta de Satisfacción de (2'!G210</f>
        <v>0</v>
      </c>
      <c r="F211">
        <f>'Encuesta de Satisfacción de (2'!H210</f>
        <v>0</v>
      </c>
      <c r="G211">
        <f>'Encuesta de Satisfacción de (2'!I210</f>
        <v>0</v>
      </c>
      <c r="H211">
        <f>'Encuesta de Satisfacción de (2'!J210</f>
        <v>0</v>
      </c>
      <c r="I211">
        <f>'Encuesta de Satisfacción de (2'!K210</f>
        <v>0</v>
      </c>
      <c r="J211">
        <f>'Encuesta de Satisfacción de (2'!L210</f>
        <v>0</v>
      </c>
      <c r="K211">
        <f>'Encuesta de Satisfacción de (2'!M210</f>
        <v>0</v>
      </c>
      <c r="L211">
        <f>'Encuesta de Satisfacción de (2'!N210</f>
        <v>0</v>
      </c>
      <c r="M211">
        <f>'Encuesta de Satisfacción de (2'!O210</f>
        <v>0</v>
      </c>
      <c r="N211">
        <f>'Encuesta de Satisfacción de (2'!P210</f>
        <v>0</v>
      </c>
      <c r="O211">
        <f>'Encuesta de Satisfacción de (2'!Q210</f>
        <v>0</v>
      </c>
      <c r="P211">
        <f>'Encuesta de Satisfacción de (2'!R210</f>
        <v>0</v>
      </c>
      <c r="Q211">
        <f>'Encuesta de Satisfacción de (2'!S210</f>
        <v>0</v>
      </c>
      <c r="R211">
        <f>'Encuesta de Satisfacción de (2'!T210</f>
        <v>0</v>
      </c>
      <c r="S211">
        <f>'Encuesta de Satisfacción de (2'!U210</f>
        <v>0</v>
      </c>
      <c r="T211">
        <f>'Encuesta de Satisfacción de (2'!V210</f>
        <v>0</v>
      </c>
      <c r="U211">
        <f>'Encuesta de Satisfacción de (2'!W210</f>
        <v>0</v>
      </c>
      <c r="V211">
        <f>'Encuesta de Satisfacción de (2'!X210</f>
        <v>0</v>
      </c>
      <c r="W211">
        <f>'Encuesta de Satisfacción de (2'!Y210</f>
        <v>0</v>
      </c>
      <c r="X211">
        <f>'Encuesta de Satisfacción de (2'!Z210</f>
        <v>0</v>
      </c>
      <c r="Y211">
        <f>'Encuesta de Satisfacción de (2'!AA210</f>
        <v>0</v>
      </c>
      <c r="Z211">
        <f>'Encuesta de Satisfacción de (2'!AB210</f>
        <v>0</v>
      </c>
      <c r="AA211">
        <f>'Encuesta de Satisfacción de (2'!AC210</f>
        <v>0</v>
      </c>
      <c r="AB211">
        <f>'Encuesta de Satisfacción de (2'!AD210</f>
        <v>0</v>
      </c>
      <c r="AC211">
        <f>'Encuesta de Satisfacción de (2'!AE210</f>
        <v>0</v>
      </c>
      <c r="AD211">
        <f>'Encuesta de Satisfacción de (2'!AF210</f>
        <v>0</v>
      </c>
      <c r="AE211" t="str">
        <f>'Encuesta de Satisfacción de (2'!AG210</f>
        <v>Biblioteca CRAI ALCALÁ HENARES</v>
      </c>
      <c r="AF211">
        <f>'Encuesta de Satisfacción de (2'!AH210</f>
        <v>2</v>
      </c>
      <c r="AG211">
        <f>'Encuesta de Satisfacción de (2'!AI210</f>
        <v>3</v>
      </c>
      <c r="AH211">
        <f>'Encuesta de Satisfacción de (2'!AJ210</f>
        <v>4</v>
      </c>
      <c r="AI211">
        <f>'Encuesta de Satisfacción de (2'!AK210</f>
        <v>3</v>
      </c>
      <c r="AJ211">
        <f>'Encuesta de Satisfacción de (2'!AL210</f>
        <v>2</v>
      </c>
      <c r="AK211" t="str">
        <f>'Encuesta de Satisfacción de (2'!AM210</f>
        <v>Sí</v>
      </c>
      <c r="AL211" t="str">
        <f>'Encuesta de Satisfacción de (2'!AN210</f>
        <v>Sí</v>
      </c>
      <c r="AM211">
        <f>'Encuesta de Satisfacción de (2'!AO210</f>
        <v>4</v>
      </c>
      <c r="AN211">
        <f>'Encuesta de Satisfacción de (2'!AP210</f>
        <v>0</v>
      </c>
      <c r="AO211">
        <f>'Encuesta de Satisfacción de (2'!AQ210</f>
        <v>0</v>
      </c>
      <c r="AP211">
        <f>'Encuesta de Satisfacción de (2'!AR210</f>
        <v>0</v>
      </c>
      <c r="AQ211">
        <f>'Encuesta de Satisfacción de (2'!AS210</f>
        <v>4</v>
      </c>
      <c r="AR211">
        <f>'Encuesta de Satisfacción de (2'!AT210</f>
        <v>0</v>
      </c>
      <c r="AS211">
        <f>'Encuesta de Satisfacción de (2'!AU210</f>
        <v>0</v>
      </c>
      <c r="AT211">
        <f>'Encuesta de Satisfacción de (2'!AV210</f>
        <v>0</v>
      </c>
      <c r="AU211">
        <f>'Encuesta de Satisfacción de (2'!AW210</f>
        <v>3</v>
      </c>
      <c r="AV211">
        <f>'Encuesta de Satisfacción de (2'!AX210</f>
        <v>3</v>
      </c>
      <c r="AW211">
        <f>'Encuesta de Satisfacción de (2'!AY210</f>
        <v>4</v>
      </c>
      <c r="AX211">
        <f>'Encuesta de Satisfacción de (2'!AZ210</f>
        <v>4</v>
      </c>
      <c r="AY211">
        <f>'Encuesta de Satisfacción de (2'!BA210</f>
        <v>4</v>
      </c>
      <c r="AZ211">
        <f>'Encuesta de Satisfacción de (2'!BB210</f>
        <v>4</v>
      </c>
      <c r="BA211">
        <f>'Encuesta de Satisfacción de (2'!BC210</f>
        <v>4</v>
      </c>
      <c r="BB211">
        <f>'Encuesta de Satisfacción de (2'!BD210</f>
        <v>3</v>
      </c>
      <c r="BC211">
        <f>'Encuesta de Satisfacción de (2'!BE210</f>
        <v>3</v>
      </c>
      <c r="BD211">
        <f>'Encuesta de Satisfacción de (2'!BF210</f>
        <v>5</v>
      </c>
      <c r="BE211" t="str">
        <f>'Encuesta de Satisfacción de (2'!BG210</f>
        <v>No</v>
      </c>
      <c r="BF211" t="str">
        <f>'Encuesta de Satisfacción de (2'!BH210</f>
        <v>Sí</v>
      </c>
      <c r="BG211" t="str">
        <f>'Encuesta de Satisfacción de (2'!BI210</f>
        <v>No</v>
      </c>
      <c r="BH211" t="str">
        <f>'Encuesta de Satisfacción de (2'!BJ210</f>
        <v>No</v>
      </c>
      <c r="BI211" t="str">
        <f>'Encuesta de Satisfacción de (2'!BK210</f>
        <v>Sí</v>
      </c>
      <c r="BJ211" t="str">
        <f>'Encuesta de Satisfacción de (2'!BL210</f>
        <v>No</v>
      </c>
      <c r="BK211" t="str">
        <f>'Encuesta de Satisfacción de (2'!BM210</f>
        <v>No</v>
      </c>
      <c r="BL211" t="str">
        <f>'Encuesta de Satisfacción de (2'!BN210</f>
        <v>No</v>
      </c>
      <c r="BM211">
        <f>'Encuesta de Satisfacción de (2'!BO210</f>
        <v>4</v>
      </c>
      <c r="BN211">
        <f>'Encuesta de Satisfacción de (2'!BP210</f>
        <v>4</v>
      </c>
      <c r="BO211">
        <f>'Encuesta de Satisfacción de (2'!BQ210</f>
        <v>0</v>
      </c>
      <c r="BP211">
        <f>'Encuesta de Satisfacción de (2'!BR210</f>
        <v>5</v>
      </c>
      <c r="BQ211">
        <f>'Encuesta de Satisfacción de (2'!BS210</f>
        <v>5</v>
      </c>
      <c r="BR211">
        <f>'Encuesta de Satisfacción de (2'!BT210</f>
        <v>5</v>
      </c>
      <c r="BS211">
        <f>'Encuesta de Satisfacción de (2'!BU210</f>
        <v>0</v>
      </c>
      <c r="BT211" t="str">
        <f>'Encuesta de Satisfacción de (2'!BV210</f>
        <v>Sí</v>
      </c>
      <c r="BU211" t="str">
        <f>'Encuesta de Satisfacción de (2'!BW210</f>
        <v>No</v>
      </c>
      <c r="BV211">
        <f>'Encuesta de Satisfacción de (2'!BX210</f>
        <v>0</v>
      </c>
      <c r="BW211">
        <f>'Encuesta de Satisfacción de (2'!BY210</f>
        <v>4</v>
      </c>
      <c r="BX211">
        <f>'Encuesta de Satisfacción de (2'!BZ210</f>
        <v>4</v>
      </c>
      <c r="BY211" t="str">
        <f>'Encuesta de Satisfacción de (2'!CA210</f>
        <v>Satisfecho</v>
      </c>
      <c r="BZ211" t="str">
        <f>'Encuesta de Satisfacción de (2'!CB210</f>
        <v>Es necesario que implementen horarios intensivos en ecposas de semana santa y Navidades, puesto que muchos estudiantes no viajamos y requerimos tener un espacio para estudiar diariamente durante esos días que al final la Univeridad se lo toma como cerrado. Que la Bi lioteca sea un espacio linre y sin restricciones de días ..</v>
      </c>
      <c r="CA211" t="str">
        <f>'Encuesta de Satisfacción de (2'!CC210</f>
        <v>Sí</v>
      </c>
      <c r="CB211" t="str">
        <f>'Encuesta de Satisfacción de (2'!CD210</f>
        <v>2021-22</v>
      </c>
      <c r="CC211" t="str">
        <f>'Encuesta de Satisfacción de (2'!CE210</f>
        <v>MUJER</v>
      </c>
      <c r="CD211" t="str">
        <f>'Encuesta de Satisfacción de (2'!CF210</f>
        <v>GRADO</v>
      </c>
      <c r="CE211" t="str">
        <f>'Encuesta de Satisfacción de (2'!CG210</f>
        <v>0801</v>
      </c>
      <c r="CF211" t="str">
        <f>'Encuesta de Satisfacción de (2'!CH210</f>
        <v>GRADO EN ÓPTICA Y OPTOMETRÍA</v>
      </c>
      <c r="CG211">
        <f>'Encuesta de Satisfacción de (2'!CI210</f>
        <v>242</v>
      </c>
      <c r="CH211" t="str">
        <f>'Encuesta de Satisfacción de (2'!CJ210</f>
        <v>FACULTAD DE ÓPTICA Y OPTOMETRÍA</v>
      </c>
      <c r="CI211">
        <f>'Encuesta de Satisfacción de (2'!CK210</f>
        <v>0</v>
      </c>
      <c r="CJ211">
        <f>'Encuesta de Satisfacción de (2'!CL210</f>
        <v>0</v>
      </c>
      <c r="CK211" t="str">
        <f>VLOOKUP(CH211,CENTROS!$A$2:$B$27,2,FALSE)</f>
        <v>OPT</v>
      </c>
      <c r="CL211" t="str">
        <f>VLOOKUP(CH211,CENTROS!$A$2:$C$27,3,FALSE)</f>
        <v>Ciencias de la Salud</v>
      </c>
      <c r="CN211">
        <f t="shared" si="115"/>
        <v>2.5</v>
      </c>
      <c r="CO211">
        <f t="shared" si="116"/>
        <v>5</v>
      </c>
      <c r="CP211">
        <f t="shared" si="117"/>
        <v>7.5</v>
      </c>
      <c r="CQ211">
        <f t="shared" si="118"/>
        <v>5</v>
      </c>
      <c r="CR211">
        <f t="shared" si="119"/>
        <v>2.5</v>
      </c>
      <c r="CS211">
        <f t="shared" si="120"/>
        <v>5</v>
      </c>
      <c r="CT211">
        <f t="shared" si="121"/>
        <v>5</v>
      </c>
      <c r="CU211">
        <f t="shared" si="122"/>
        <v>7.5</v>
      </c>
      <c r="CV211">
        <f t="shared" si="123"/>
        <v>7.5</v>
      </c>
      <c r="CW211">
        <f t="shared" si="124"/>
        <v>7.5</v>
      </c>
      <c r="CX211">
        <f t="shared" si="125"/>
        <v>7.5</v>
      </c>
      <c r="CY211">
        <f t="shared" si="126"/>
        <v>7.5</v>
      </c>
      <c r="CZ211">
        <f t="shared" si="127"/>
        <v>5</v>
      </c>
      <c r="DA211">
        <f t="shared" si="128"/>
        <v>5</v>
      </c>
      <c r="DB211">
        <f t="shared" si="129"/>
        <v>10</v>
      </c>
      <c r="DC211">
        <f t="shared" si="130"/>
        <v>7.5</v>
      </c>
      <c r="DD211">
        <f t="shared" si="131"/>
        <v>7.5</v>
      </c>
      <c r="DE211" t="b">
        <f t="shared" si="132"/>
        <v>0</v>
      </c>
      <c r="DF211">
        <f t="shared" si="133"/>
        <v>10</v>
      </c>
      <c r="DG211">
        <f t="shared" si="134"/>
        <v>10</v>
      </c>
      <c r="DH211">
        <f t="shared" si="135"/>
        <v>10</v>
      </c>
      <c r="DI211" t="b">
        <f t="shared" si="136"/>
        <v>0</v>
      </c>
      <c r="DJ211">
        <f t="shared" si="137"/>
        <v>7.5</v>
      </c>
      <c r="DK211">
        <f t="shared" si="138"/>
        <v>7.5</v>
      </c>
      <c r="DL211">
        <f t="shared" si="139"/>
        <v>7.5</v>
      </c>
    </row>
    <row r="212" spans="1:116" x14ac:dyDescent="0.2">
      <c r="A212" t="str">
        <f>'Encuesta de Satisfacción de (2'!C211</f>
        <v>Nunca</v>
      </c>
      <c r="B212" t="str">
        <f>'Encuesta de Satisfacción de (2'!D211</f>
        <v>De vez en cuando (1 o 2 veces al mes)</v>
      </c>
      <c r="C212">
        <f>'Encuesta de Satisfacción de (2'!E211</f>
        <v>0</v>
      </c>
      <c r="D212">
        <f>'Encuesta de Satisfacción de (2'!F211</f>
        <v>0</v>
      </c>
      <c r="E212">
        <f>'Encuesta de Satisfacción de (2'!G211</f>
        <v>0</v>
      </c>
      <c r="F212">
        <f>'Encuesta de Satisfacción de (2'!H211</f>
        <v>0</v>
      </c>
      <c r="G212">
        <f>'Encuesta de Satisfacción de (2'!I211</f>
        <v>0</v>
      </c>
      <c r="H212">
        <f>'Encuesta de Satisfacción de (2'!J211</f>
        <v>0</v>
      </c>
      <c r="I212">
        <f>'Encuesta de Satisfacción de (2'!K211</f>
        <v>0</v>
      </c>
      <c r="J212">
        <f>'Encuesta de Satisfacción de (2'!L211</f>
        <v>0</v>
      </c>
      <c r="K212">
        <f>'Encuesta de Satisfacción de (2'!M211</f>
        <v>0</v>
      </c>
      <c r="L212">
        <f>'Encuesta de Satisfacción de (2'!N211</f>
        <v>0</v>
      </c>
      <c r="M212">
        <f>'Encuesta de Satisfacción de (2'!O211</f>
        <v>0</v>
      </c>
      <c r="N212">
        <f>'Encuesta de Satisfacción de (2'!P211</f>
        <v>0</v>
      </c>
      <c r="O212">
        <f>'Encuesta de Satisfacción de (2'!Q211</f>
        <v>0</v>
      </c>
      <c r="P212">
        <f>'Encuesta de Satisfacción de (2'!R211</f>
        <v>0</v>
      </c>
      <c r="Q212">
        <f>'Encuesta de Satisfacción de (2'!S211</f>
        <v>0</v>
      </c>
      <c r="R212">
        <f>'Encuesta de Satisfacción de (2'!T211</f>
        <v>0</v>
      </c>
      <c r="S212">
        <f>'Encuesta de Satisfacción de (2'!U211</f>
        <v>0</v>
      </c>
      <c r="T212">
        <f>'Encuesta de Satisfacción de (2'!V211</f>
        <v>0</v>
      </c>
      <c r="U212">
        <f>'Encuesta de Satisfacción de (2'!W211</f>
        <v>0</v>
      </c>
      <c r="V212">
        <f>'Encuesta de Satisfacción de (2'!X211</f>
        <v>0</v>
      </c>
      <c r="W212">
        <f>'Encuesta de Satisfacción de (2'!Y211</f>
        <v>0</v>
      </c>
      <c r="X212">
        <f>'Encuesta de Satisfacción de (2'!Z211</f>
        <v>0</v>
      </c>
      <c r="Y212">
        <f>'Encuesta de Satisfacción de (2'!AA211</f>
        <v>0</v>
      </c>
      <c r="Z212">
        <f>'Encuesta de Satisfacción de (2'!AB211</f>
        <v>0</v>
      </c>
      <c r="AA212">
        <f>'Encuesta de Satisfacción de (2'!AC211</f>
        <v>0</v>
      </c>
      <c r="AB212">
        <f>'Encuesta de Satisfacción de (2'!AD211</f>
        <v>0</v>
      </c>
      <c r="AC212">
        <f>'Encuesta de Satisfacción de (2'!AE211</f>
        <v>0</v>
      </c>
      <c r="AD212">
        <f>'Encuesta de Satisfacción de (2'!AF211</f>
        <v>0</v>
      </c>
      <c r="AE212">
        <f>'Encuesta de Satisfacción de (2'!AG211</f>
        <v>0</v>
      </c>
      <c r="AF212">
        <f>'Encuesta de Satisfacción de (2'!AH211</f>
        <v>4</v>
      </c>
      <c r="AG212">
        <f>'Encuesta de Satisfacción de (2'!AI211</f>
        <v>4</v>
      </c>
      <c r="AH212">
        <f>'Encuesta de Satisfacción de (2'!AJ211</f>
        <v>4</v>
      </c>
      <c r="AI212">
        <f>'Encuesta de Satisfacción de (2'!AK211</f>
        <v>4</v>
      </c>
      <c r="AJ212">
        <f>'Encuesta de Satisfacción de (2'!AL211</f>
        <v>4</v>
      </c>
      <c r="AK212" t="str">
        <f>'Encuesta de Satisfacción de (2'!AM211</f>
        <v>No</v>
      </c>
      <c r="AL212" t="str">
        <f>'Encuesta de Satisfacción de (2'!AN211</f>
        <v>Sí</v>
      </c>
      <c r="AM212">
        <f>'Encuesta de Satisfacción de (2'!AO211</f>
        <v>0</v>
      </c>
      <c r="AN212">
        <f>'Encuesta de Satisfacción de (2'!AP211</f>
        <v>4</v>
      </c>
      <c r="AO212">
        <f>'Encuesta de Satisfacción de (2'!AQ211</f>
        <v>4</v>
      </c>
      <c r="AP212">
        <f>'Encuesta de Satisfacción de (2'!AR211</f>
        <v>4</v>
      </c>
      <c r="AQ212">
        <f>'Encuesta de Satisfacción de (2'!AS211</f>
        <v>4</v>
      </c>
      <c r="AR212">
        <f>'Encuesta de Satisfacción de (2'!AT211</f>
        <v>0</v>
      </c>
      <c r="AS212">
        <f>'Encuesta de Satisfacción de (2'!AU211</f>
        <v>5</v>
      </c>
      <c r="AT212">
        <f>'Encuesta de Satisfacción de (2'!AV211</f>
        <v>0</v>
      </c>
      <c r="AU212">
        <f>'Encuesta de Satisfacción de (2'!AW211</f>
        <v>4</v>
      </c>
      <c r="AV212">
        <f>'Encuesta de Satisfacción de (2'!AX211</f>
        <v>4</v>
      </c>
      <c r="AW212">
        <f>'Encuesta de Satisfacción de (2'!AY211</f>
        <v>4</v>
      </c>
      <c r="AX212">
        <f>'Encuesta de Satisfacción de (2'!AZ211</f>
        <v>4</v>
      </c>
      <c r="AY212">
        <f>'Encuesta de Satisfacción de (2'!BA211</f>
        <v>4</v>
      </c>
      <c r="AZ212">
        <f>'Encuesta de Satisfacción de (2'!BB211</f>
        <v>4</v>
      </c>
      <c r="BA212">
        <f>'Encuesta de Satisfacción de (2'!BC211</f>
        <v>4</v>
      </c>
      <c r="BB212">
        <f>'Encuesta de Satisfacción de (2'!BD211</f>
        <v>4</v>
      </c>
      <c r="BC212">
        <f>'Encuesta de Satisfacción de (2'!BE211</f>
        <v>4</v>
      </c>
      <c r="BD212">
        <f>'Encuesta de Satisfacción de (2'!BF211</f>
        <v>4</v>
      </c>
      <c r="BE212" t="str">
        <f>'Encuesta de Satisfacción de (2'!BG211</f>
        <v>Sí</v>
      </c>
      <c r="BF212" t="str">
        <f>'Encuesta de Satisfacción de (2'!BH211</f>
        <v>No</v>
      </c>
      <c r="BG212" t="str">
        <f>'Encuesta de Satisfacción de (2'!BI211</f>
        <v>No</v>
      </c>
      <c r="BH212" t="str">
        <f>'Encuesta de Satisfacción de (2'!BJ211</f>
        <v>No</v>
      </c>
      <c r="BI212" t="str">
        <f>'Encuesta de Satisfacción de (2'!BK211</f>
        <v>Sí</v>
      </c>
      <c r="BJ212" t="str">
        <f>'Encuesta de Satisfacción de (2'!BL211</f>
        <v>No</v>
      </c>
      <c r="BK212" t="str">
        <f>'Encuesta de Satisfacción de (2'!BM211</f>
        <v>No</v>
      </c>
      <c r="BL212" t="str">
        <f>'Encuesta de Satisfacción de (2'!BN211</f>
        <v>No</v>
      </c>
      <c r="BM212">
        <f>'Encuesta de Satisfacción de (2'!BO211</f>
        <v>4</v>
      </c>
      <c r="BN212">
        <f>'Encuesta de Satisfacción de (2'!BP211</f>
        <v>4</v>
      </c>
      <c r="BO212">
        <f>'Encuesta de Satisfacción de (2'!BQ211</f>
        <v>3</v>
      </c>
      <c r="BP212">
        <f>'Encuesta de Satisfacción de (2'!BR211</f>
        <v>4</v>
      </c>
      <c r="BQ212">
        <f>'Encuesta de Satisfacción de (2'!BS211</f>
        <v>4</v>
      </c>
      <c r="BR212">
        <f>'Encuesta de Satisfacción de (2'!BT211</f>
        <v>4</v>
      </c>
      <c r="BS212">
        <f>'Encuesta de Satisfacción de (2'!BU211</f>
        <v>3</v>
      </c>
      <c r="BT212" t="str">
        <f>'Encuesta de Satisfacción de (2'!BV211</f>
        <v>Sí</v>
      </c>
      <c r="BU212" t="str">
        <f>'Encuesta de Satisfacción de (2'!BW211</f>
        <v>Sí</v>
      </c>
      <c r="BV212" t="str">
        <f>'Encuesta de Satisfacción de (2'!BX211</f>
        <v>Útil</v>
      </c>
      <c r="BW212">
        <f>'Encuesta de Satisfacción de (2'!BY211</f>
        <v>4</v>
      </c>
      <c r="BX212">
        <f>'Encuesta de Satisfacción de (2'!BZ211</f>
        <v>4</v>
      </c>
      <c r="BY212" t="str">
        <f>'Encuesta de Satisfacción de (2'!CA211</f>
        <v>Satisfecho</v>
      </c>
      <c r="BZ212">
        <f>'Encuesta de Satisfacción de (2'!CB211</f>
        <v>0</v>
      </c>
      <c r="CA212" t="str">
        <f>'Encuesta de Satisfacción de (2'!CC211</f>
        <v>No</v>
      </c>
      <c r="CB212" t="str">
        <f>'Encuesta de Satisfacción de (2'!CD211</f>
        <v>2021-22</v>
      </c>
      <c r="CC212" t="str">
        <f>'Encuesta de Satisfacción de (2'!CE211</f>
        <v>HOMBRE</v>
      </c>
      <c r="CD212" t="str">
        <f>'Encuesta de Satisfacción de (2'!CF211</f>
        <v>GRADO</v>
      </c>
      <c r="CE212" t="str">
        <f>'Encuesta de Satisfacción de (2'!CG211</f>
        <v>0822</v>
      </c>
      <c r="CF212" t="str">
        <f>'Encuesta de Satisfacción de (2'!CH211</f>
        <v>GRADO EN ODONTOLOGÍA</v>
      </c>
      <c r="CG212">
        <f>'Encuesta de Satisfacción de (2'!CI211</f>
        <v>148</v>
      </c>
      <c r="CH212" t="str">
        <f>'Encuesta de Satisfacción de (2'!CJ211</f>
        <v>FACULTAD DE ODONTOLOGÍA</v>
      </c>
      <c r="CI212">
        <f>'Encuesta de Satisfacción de (2'!CK211</f>
        <v>0</v>
      </c>
      <c r="CJ212">
        <f>'Encuesta de Satisfacción de (2'!CL211</f>
        <v>0</v>
      </c>
      <c r="CK212" t="str">
        <f>VLOOKUP(CH212,CENTROS!$A$2:$B$27,2,FALSE)</f>
        <v>ODO</v>
      </c>
      <c r="CL212" t="str">
        <f>VLOOKUP(CH212,CENTROS!$A$2:$C$27,3,FALSE)</f>
        <v>Ciencias de la Salud</v>
      </c>
      <c r="CN212">
        <f t="shared" si="115"/>
        <v>7.5</v>
      </c>
      <c r="CO212">
        <f t="shared" si="116"/>
        <v>7.5</v>
      </c>
      <c r="CP212">
        <f t="shared" si="117"/>
        <v>7.5</v>
      </c>
      <c r="CQ212">
        <f t="shared" si="118"/>
        <v>7.5</v>
      </c>
      <c r="CR212">
        <f t="shared" si="119"/>
        <v>7.5</v>
      </c>
      <c r="CS212">
        <f t="shared" si="120"/>
        <v>7.5</v>
      </c>
      <c r="CT212">
        <f t="shared" si="121"/>
        <v>7.5</v>
      </c>
      <c r="CU212">
        <f t="shared" si="122"/>
        <v>7.5</v>
      </c>
      <c r="CV212">
        <f t="shared" si="123"/>
        <v>7.5</v>
      </c>
      <c r="CW212">
        <f t="shared" si="124"/>
        <v>7.5</v>
      </c>
      <c r="CX212">
        <f t="shared" si="125"/>
        <v>7.5</v>
      </c>
      <c r="CY212">
        <f t="shared" si="126"/>
        <v>7.5</v>
      </c>
      <c r="CZ212">
        <f t="shared" si="127"/>
        <v>7.5</v>
      </c>
      <c r="DA212">
        <f t="shared" si="128"/>
        <v>7.5</v>
      </c>
      <c r="DB212">
        <f t="shared" si="129"/>
        <v>7.5</v>
      </c>
      <c r="DC212">
        <f t="shared" si="130"/>
        <v>7.5</v>
      </c>
      <c r="DD212">
        <f t="shared" si="131"/>
        <v>7.5</v>
      </c>
      <c r="DE212">
        <f t="shared" si="132"/>
        <v>5</v>
      </c>
      <c r="DF212">
        <f t="shared" si="133"/>
        <v>7.5</v>
      </c>
      <c r="DG212">
        <f t="shared" si="134"/>
        <v>7.5</v>
      </c>
      <c r="DH212">
        <f t="shared" si="135"/>
        <v>7.5</v>
      </c>
      <c r="DI212">
        <f t="shared" si="136"/>
        <v>5</v>
      </c>
      <c r="DJ212">
        <f t="shared" si="137"/>
        <v>7.5</v>
      </c>
      <c r="DK212">
        <f t="shared" si="138"/>
        <v>7.5</v>
      </c>
      <c r="DL212">
        <f t="shared" si="139"/>
        <v>7.5</v>
      </c>
    </row>
    <row r="213" spans="1:116" x14ac:dyDescent="0.2">
      <c r="A213" t="str">
        <f>'Encuesta de Satisfacción de (2'!C212</f>
        <v>Sólo en época de exámenes</v>
      </c>
      <c r="B213" t="str">
        <f>'Encuesta de Satisfacción de (2'!D212</f>
        <v>De vez en cuando (1 o 2 veces al mes)</v>
      </c>
      <c r="C213" t="str">
        <f>'Encuesta de Satisfacción de (2'!E212</f>
        <v>Biblioteca María Zambrano (Filología / Derecho)</v>
      </c>
      <c r="D213" t="str">
        <f>'Encuesta de Satisfacción de (2'!F212</f>
        <v>F.  Medicina</v>
      </c>
      <c r="E213" t="str">
        <f>'Encuesta de Satisfacción de (2'!G212</f>
        <v>F.  Enfermería, Fisioterapia y Podología</v>
      </c>
      <c r="F213">
        <f>'Encuesta de Satisfacción de (2'!H212</f>
        <v>0</v>
      </c>
      <c r="G213">
        <f>'Encuesta de Satisfacción de (2'!I212</f>
        <v>0</v>
      </c>
      <c r="H213">
        <f>'Encuesta de Satisfacción de (2'!J212</f>
        <v>0</v>
      </c>
      <c r="I213">
        <f>'Encuesta de Satisfacción de (2'!K212</f>
        <v>0</v>
      </c>
      <c r="J213">
        <f>'Encuesta de Satisfacción de (2'!L212</f>
        <v>0</v>
      </c>
      <c r="K213">
        <f>'Encuesta de Satisfacción de (2'!M212</f>
        <v>0</v>
      </c>
      <c r="L213">
        <f>'Encuesta de Satisfacción de (2'!N212</f>
        <v>0</v>
      </c>
      <c r="M213">
        <f>'Encuesta de Satisfacción de (2'!O212</f>
        <v>0</v>
      </c>
      <c r="N213">
        <f>'Encuesta de Satisfacción de (2'!P212</f>
        <v>0</v>
      </c>
      <c r="O213">
        <f>'Encuesta de Satisfacción de (2'!Q212</f>
        <v>0</v>
      </c>
      <c r="P213">
        <f>'Encuesta de Satisfacción de (2'!R212</f>
        <v>0</v>
      </c>
      <c r="Q213">
        <f>'Encuesta de Satisfacción de (2'!S212</f>
        <v>0</v>
      </c>
      <c r="R213">
        <f>'Encuesta de Satisfacción de (2'!T212</f>
        <v>0</v>
      </c>
      <c r="S213">
        <f>'Encuesta de Satisfacción de (2'!U212</f>
        <v>0</v>
      </c>
      <c r="T213">
        <f>'Encuesta de Satisfacción de (2'!V212</f>
        <v>0</v>
      </c>
      <c r="U213">
        <f>'Encuesta de Satisfacción de (2'!W212</f>
        <v>0</v>
      </c>
      <c r="V213">
        <f>'Encuesta de Satisfacción de (2'!X212</f>
        <v>0</v>
      </c>
      <c r="W213">
        <f>'Encuesta de Satisfacción de (2'!Y212</f>
        <v>0</v>
      </c>
      <c r="X213">
        <f>'Encuesta de Satisfacción de (2'!Z212</f>
        <v>0</v>
      </c>
      <c r="Y213">
        <f>'Encuesta de Satisfacción de (2'!AA212</f>
        <v>0</v>
      </c>
      <c r="Z213">
        <f>'Encuesta de Satisfacción de (2'!AB212</f>
        <v>0</v>
      </c>
      <c r="AA213">
        <f>'Encuesta de Satisfacción de (2'!AC212</f>
        <v>0</v>
      </c>
      <c r="AB213">
        <f>'Encuesta de Satisfacción de (2'!AD212</f>
        <v>0</v>
      </c>
      <c r="AC213">
        <f>'Encuesta de Satisfacción de (2'!AE212</f>
        <v>0</v>
      </c>
      <c r="AD213">
        <f>'Encuesta de Satisfacción de (2'!AF212</f>
        <v>0</v>
      </c>
      <c r="AE213">
        <f>'Encuesta de Satisfacción de (2'!AG212</f>
        <v>0</v>
      </c>
      <c r="AF213">
        <f>'Encuesta de Satisfacción de (2'!AH212</f>
        <v>4</v>
      </c>
      <c r="AG213">
        <f>'Encuesta de Satisfacción de (2'!AI212</f>
        <v>5</v>
      </c>
      <c r="AH213">
        <f>'Encuesta de Satisfacción de (2'!AJ212</f>
        <v>5</v>
      </c>
      <c r="AI213">
        <f>'Encuesta de Satisfacción de (2'!AK212</f>
        <v>5</v>
      </c>
      <c r="AJ213">
        <f>'Encuesta de Satisfacción de (2'!AL212</f>
        <v>5</v>
      </c>
      <c r="AK213" t="str">
        <f>'Encuesta de Satisfacción de (2'!AM212</f>
        <v>No</v>
      </c>
      <c r="AL213" t="str">
        <f>'Encuesta de Satisfacción de (2'!AN212</f>
        <v>No</v>
      </c>
      <c r="AM213">
        <f>'Encuesta de Satisfacción de (2'!AO212</f>
        <v>1</v>
      </c>
      <c r="AN213">
        <f>'Encuesta de Satisfacción de (2'!AP212</f>
        <v>1</v>
      </c>
      <c r="AO213">
        <f>'Encuesta de Satisfacción de (2'!AQ212</f>
        <v>1</v>
      </c>
      <c r="AP213">
        <f>'Encuesta de Satisfacción de (2'!AR212</f>
        <v>3</v>
      </c>
      <c r="AQ213">
        <f>'Encuesta de Satisfacción de (2'!AS212</f>
        <v>3</v>
      </c>
      <c r="AR213">
        <f>'Encuesta de Satisfacción de (2'!AT212</f>
        <v>4</v>
      </c>
      <c r="AS213">
        <f>'Encuesta de Satisfacción de (2'!AU212</f>
        <v>3</v>
      </c>
      <c r="AT213">
        <f>'Encuesta de Satisfacción de (2'!AV212</f>
        <v>1</v>
      </c>
      <c r="AU213">
        <f>'Encuesta de Satisfacción de (2'!AW212</f>
        <v>5</v>
      </c>
      <c r="AV213">
        <f>'Encuesta de Satisfacción de (2'!AX212</f>
        <v>5</v>
      </c>
      <c r="AW213">
        <f>'Encuesta de Satisfacción de (2'!AY212</f>
        <v>5</v>
      </c>
      <c r="AX213">
        <f>'Encuesta de Satisfacción de (2'!AZ212</f>
        <v>5</v>
      </c>
      <c r="AY213">
        <f>'Encuesta de Satisfacción de (2'!BA212</f>
        <v>5</v>
      </c>
      <c r="AZ213">
        <f>'Encuesta de Satisfacción de (2'!BB212</f>
        <v>4</v>
      </c>
      <c r="BA213">
        <f>'Encuesta de Satisfacción de (2'!BC212</f>
        <v>4</v>
      </c>
      <c r="BB213">
        <f>'Encuesta de Satisfacción de (2'!BD212</f>
        <v>5</v>
      </c>
      <c r="BC213">
        <f>'Encuesta de Satisfacción de (2'!BE212</f>
        <v>5</v>
      </c>
      <c r="BD213">
        <f>'Encuesta de Satisfacción de (2'!BF212</f>
        <v>5</v>
      </c>
      <c r="BE213" t="str">
        <f>'Encuesta de Satisfacción de (2'!BG212</f>
        <v>No</v>
      </c>
      <c r="BF213" t="str">
        <f>'Encuesta de Satisfacción de (2'!BH212</f>
        <v>No</v>
      </c>
      <c r="BG213" t="str">
        <f>'Encuesta de Satisfacción de (2'!BI212</f>
        <v>No</v>
      </c>
      <c r="BH213" t="str">
        <f>'Encuesta de Satisfacción de (2'!BJ212</f>
        <v>No</v>
      </c>
      <c r="BI213" t="str">
        <f>'Encuesta de Satisfacción de (2'!BK212</f>
        <v>Sí</v>
      </c>
      <c r="BJ213" t="str">
        <f>'Encuesta de Satisfacción de (2'!BL212</f>
        <v>No</v>
      </c>
      <c r="BK213" t="str">
        <f>'Encuesta de Satisfacción de (2'!BM212</f>
        <v>No</v>
      </c>
      <c r="BL213" t="str">
        <f>'Encuesta de Satisfacción de (2'!BN212</f>
        <v>No</v>
      </c>
      <c r="BM213">
        <f>'Encuesta de Satisfacción de (2'!BO212</f>
        <v>5</v>
      </c>
      <c r="BN213">
        <f>'Encuesta de Satisfacción de (2'!BP212</f>
        <v>5</v>
      </c>
      <c r="BO213">
        <f>'Encuesta de Satisfacción de (2'!BQ212</f>
        <v>5</v>
      </c>
      <c r="BP213">
        <f>'Encuesta de Satisfacción de (2'!BR212</f>
        <v>5</v>
      </c>
      <c r="BQ213">
        <f>'Encuesta de Satisfacción de (2'!BS212</f>
        <v>5</v>
      </c>
      <c r="BR213">
        <f>'Encuesta de Satisfacción de (2'!BT212</f>
        <v>5</v>
      </c>
      <c r="BS213">
        <f>'Encuesta de Satisfacción de (2'!BU212</f>
        <v>5</v>
      </c>
      <c r="BT213" t="str">
        <f>'Encuesta de Satisfacción de (2'!BV212</f>
        <v>No</v>
      </c>
      <c r="BU213" t="str">
        <f>'Encuesta de Satisfacción de (2'!BW212</f>
        <v>No</v>
      </c>
      <c r="BV213">
        <f>'Encuesta de Satisfacción de (2'!BX212</f>
        <v>0</v>
      </c>
      <c r="BW213">
        <f>'Encuesta de Satisfacción de (2'!BY212</f>
        <v>4</v>
      </c>
      <c r="BX213">
        <f>'Encuesta de Satisfacción de (2'!BZ212</f>
        <v>4</v>
      </c>
      <c r="BY213" t="str">
        <f>'Encuesta de Satisfacción de (2'!CA212</f>
        <v>Muy insatisfecho</v>
      </c>
      <c r="BZ213">
        <f>'Encuesta de Satisfacción de (2'!CB212</f>
        <v>0</v>
      </c>
      <c r="CA213" t="str">
        <f>'Encuesta de Satisfacción de (2'!CC212</f>
        <v>No</v>
      </c>
      <c r="CB213" t="str">
        <f>'Encuesta de Satisfacción de (2'!CD212</f>
        <v>2021-22</v>
      </c>
      <c r="CC213" t="str">
        <f>'Encuesta de Satisfacción de (2'!CE212</f>
        <v>MUJER</v>
      </c>
      <c r="CD213" t="str">
        <f>'Encuesta de Satisfacción de (2'!CF212</f>
        <v>GRADO</v>
      </c>
      <c r="CE213" t="str">
        <f>'Encuesta de Satisfacción de (2'!CG212</f>
        <v>0805</v>
      </c>
      <c r="CF213" t="str">
        <f>'Encuesta de Satisfacción de (2'!CH212</f>
        <v>GRADO EN MEDICINA</v>
      </c>
      <c r="CG213">
        <f>'Encuesta de Satisfacción de (2'!CI212</f>
        <v>126</v>
      </c>
      <c r="CH213" t="str">
        <f>'Encuesta de Satisfacción de (2'!CJ212</f>
        <v>FACULTAD DE MEDICINA</v>
      </c>
      <c r="CI213">
        <f>'Encuesta de Satisfacción de (2'!CK212</f>
        <v>0</v>
      </c>
      <c r="CJ213">
        <f>'Encuesta de Satisfacción de (2'!CL212</f>
        <v>0</v>
      </c>
      <c r="CK213" t="str">
        <f>VLOOKUP(CH213,CENTROS!$A$2:$B$27,2,FALSE)</f>
        <v>MED</v>
      </c>
      <c r="CL213" t="str">
        <f>VLOOKUP(CH213,CENTROS!$A$2:$C$27,3,FALSE)</f>
        <v>Ciencias de la Salud</v>
      </c>
      <c r="CN213">
        <f t="shared" si="115"/>
        <v>7.5</v>
      </c>
      <c r="CO213">
        <f t="shared" si="116"/>
        <v>10</v>
      </c>
      <c r="CP213">
        <f t="shared" si="117"/>
        <v>10</v>
      </c>
      <c r="CQ213">
        <f t="shared" si="118"/>
        <v>10</v>
      </c>
      <c r="CR213">
        <f t="shared" si="119"/>
        <v>10</v>
      </c>
      <c r="CS213">
        <f t="shared" si="120"/>
        <v>10</v>
      </c>
      <c r="CT213">
        <f t="shared" si="121"/>
        <v>10</v>
      </c>
      <c r="CU213">
        <f t="shared" si="122"/>
        <v>10</v>
      </c>
      <c r="CV213">
        <f t="shared" si="123"/>
        <v>10</v>
      </c>
      <c r="CW213">
        <f t="shared" si="124"/>
        <v>10</v>
      </c>
      <c r="CX213">
        <f t="shared" si="125"/>
        <v>7.5</v>
      </c>
      <c r="CY213">
        <f t="shared" si="126"/>
        <v>7.5</v>
      </c>
      <c r="CZ213">
        <f t="shared" si="127"/>
        <v>10</v>
      </c>
      <c r="DA213">
        <f t="shared" si="128"/>
        <v>10</v>
      </c>
      <c r="DB213">
        <f t="shared" si="129"/>
        <v>10</v>
      </c>
      <c r="DC213">
        <f t="shared" si="130"/>
        <v>10</v>
      </c>
      <c r="DD213">
        <f t="shared" si="131"/>
        <v>10</v>
      </c>
      <c r="DE213">
        <f t="shared" si="132"/>
        <v>10</v>
      </c>
      <c r="DF213">
        <f t="shared" si="133"/>
        <v>10</v>
      </c>
      <c r="DG213">
        <f t="shared" si="134"/>
        <v>10</v>
      </c>
      <c r="DH213">
        <f t="shared" si="135"/>
        <v>10</v>
      </c>
      <c r="DI213">
        <f t="shared" si="136"/>
        <v>10</v>
      </c>
      <c r="DJ213">
        <f t="shared" si="137"/>
        <v>7.5</v>
      </c>
      <c r="DK213">
        <f t="shared" si="138"/>
        <v>7.5</v>
      </c>
      <c r="DL213">
        <f t="shared" si="139"/>
        <v>0</v>
      </c>
    </row>
    <row r="214" spans="1:116" x14ac:dyDescent="0.2">
      <c r="A214" t="str">
        <f>'Encuesta de Satisfacción de (2'!C213</f>
        <v>Frecuentemente (1 o 2 veces por semana)</v>
      </c>
      <c r="B214" t="str">
        <f>'Encuesta de Satisfacción de (2'!D213</f>
        <v>Nunca</v>
      </c>
      <c r="C214" t="str">
        <f>'Encuesta de Satisfacción de (2'!E213</f>
        <v>Biblioteca María Zambrano (Filología / Derecho)</v>
      </c>
      <c r="D214" t="str">
        <f>'Encuesta de Satisfacción de (2'!F213</f>
        <v>F.  Filosofía</v>
      </c>
      <c r="E214" t="str">
        <f>'Encuesta de Satisfacción de (2'!G213</f>
        <v>F.  Filología</v>
      </c>
      <c r="F214">
        <f>'Encuesta de Satisfacción de (2'!H213</f>
        <v>0</v>
      </c>
      <c r="G214">
        <f>'Encuesta de Satisfacción de (2'!I213</f>
        <v>0</v>
      </c>
      <c r="H214">
        <f>'Encuesta de Satisfacción de (2'!J213</f>
        <v>0</v>
      </c>
      <c r="I214">
        <f>'Encuesta de Satisfacción de (2'!K213</f>
        <v>0</v>
      </c>
      <c r="J214">
        <f>'Encuesta de Satisfacción de (2'!L213</f>
        <v>0</v>
      </c>
      <c r="K214">
        <f>'Encuesta de Satisfacción de (2'!M213</f>
        <v>0</v>
      </c>
      <c r="L214">
        <f>'Encuesta de Satisfacción de (2'!N213</f>
        <v>0</v>
      </c>
      <c r="M214">
        <f>'Encuesta de Satisfacción de (2'!O213</f>
        <v>0</v>
      </c>
      <c r="N214">
        <f>'Encuesta de Satisfacción de (2'!P213</f>
        <v>0</v>
      </c>
      <c r="O214">
        <f>'Encuesta de Satisfacción de (2'!Q213</f>
        <v>0</v>
      </c>
      <c r="P214">
        <f>'Encuesta de Satisfacción de (2'!R213</f>
        <v>0</v>
      </c>
      <c r="Q214">
        <f>'Encuesta de Satisfacción de (2'!S213</f>
        <v>0</v>
      </c>
      <c r="R214">
        <f>'Encuesta de Satisfacción de (2'!T213</f>
        <v>0</v>
      </c>
      <c r="S214">
        <f>'Encuesta de Satisfacción de (2'!U213</f>
        <v>0</v>
      </c>
      <c r="T214">
        <f>'Encuesta de Satisfacción de (2'!V213</f>
        <v>0</v>
      </c>
      <c r="U214">
        <f>'Encuesta de Satisfacción de (2'!W213</f>
        <v>0</v>
      </c>
      <c r="V214">
        <f>'Encuesta de Satisfacción de (2'!X213</f>
        <v>0</v>
      </c>
      <c r="W214">
        <f>'Encuesta de Satisfacción de (2'!Y213</f>
        <v>0</v>
      </c>
      <c r="X214">
        <f>'Encuesta de Satisfacción de (2'!Z213</f>
        <v>0</v>
      </c>
      <c r="Y214">
        <f>'Encuesta de Satisfacción de (2'!AA213</f>
        <v>0</v>
      </c>
      <c r="Z214">
        <f>'Encuesta de Satisfacción de (2'!AB213</f>
        <v>0</v>
      </c>
      <c r="AA214">
        <f>'Encuesta de Satisfacción de (2'!AC213</f>
        <v>0</v>
      </c>
      <c r="AB214">
        <f>'Encuesta de Satisfacción de (2'!AD213</f>
        <v>0</v>
      </c>
      <c r="AC214">
        <f>'Encuesta de Satisfacción de (2'!AE213</f>
        <v>0</v>
      </c>
      <c r="AD214">
        <f>'Encuesta de Satisfacción de (2'!AF213</f>
        <v>0</v>
      </c>
      <c r="AE214" t="str">
        <f>'Encuesta de Satisfacción de (2'!AG213</f>
        <v>Biblioteca pública María Zambrano</v>
      </c>
      <c r="AF214">
        <f>'Encuesta de Satisfacción de (2'!AH213</f>
        <v>3</v>
      </c>
      <c r="AG214">
        <f>'Encuesta de Satisfacción de (2'!AI213</f>
        <v>4</v>
      </c>
      <c r="AH214">
        <f>'Encuesta de Satisfacción de (2'!AJ213</f>
        <v>5</v>
      </c>
      <c r="AI214">
        <f>'Encuesta de Satisfacción de (2'!AK213</f>
        <v>3</v>
      </c>
      <c r="AJ214">
        <f>'Encuesta de Satisfacción de (2'!AL213</f>
        <v>4</v>
      </c>
      <c r="AK214" t="str">
        <f>'Encuesta de Satisfacción de (2'!AM213</f>
        <v>No</v>
      </c>
      <c r="AL214" t="str">
        <f>'Encuesta de Satisfacción de (2'!AN213</f>
        <v>No</v>
      </c>
      <c r="AM214">
        <f>'Encuesta de Satisfacción de (2'!AO213</f>
        <v>1</v>
      </c>
      <c r="AN214">
        <f>'Encuesta de Satisfacción de (2'!AP213</f>
        <v>1</v>
      </c>
      <c r="AO214">
        <f>'Encuesta de Satisfacción de (2'!AQ213</f>
        <v>1</v>
      </c>
      <c r="AP214">
        <f>'Encuesta de Satisfacción de (2'!AR213</f>
        <v>4</v>
      </c>
      <c r="AQ214">
        <f>'Encuesta de Satisfacción de (2'!AS213</f>
        <v>4</v>
      </c>
      <c r="AR214">
        <f>'Encuesta de Satisfacción de (2'!AT213</f>
        <v>4</v>
      </c>
      <c r="AS214">
        <f>'Encuesta de Satisfacción de (2'!AU213</f>
        <v>4</v>
      </c>
      <c r="AT214">
        <f>'Encuesta de Satisfacción de (2'!AV213</f>
        <v>1</v>
      </c>
      <c r="AU214">
        <f>'Encuesta de Satisfacción de (2'!AW213</f>
        <v>3</v>
      </c>
      <c r="AV214">
        <f>'Encuesta de Satisfacción de (2'!AX213</f>
        <v>4</v>
      </c>
      <c r="AW214">
        <f>'Encuesta de Satisfacción de (2'!AY213</f>
        <v>4</v>
      </c>
      <c r="AX214">
        <f>'Encuesta de Satisfacción de (2'!AZ213</f>
        <v>4</v>
      </c>
      <c r="AY214">
        <f>'Encuesta de Satisfacción de (2'!BA213</f>
        <v>4</v>
      </c>
      <c r="AZ214">
        <f>'Encuesta de Satisfacción de (2'!BB213</f>
        <v>4</v>
      </c>
      <c r="BA214">
        <f>'Encuesta de Satisfacción de (2'!BC213</f>
        <v>4</v>
      </c>
      <c r="BB214">
        <f>'Encuesta de Satisfacción de (2'!BD213</f>
        <v>4</v>
      </c>
      <c r="BC214">
        <f>'Encuesta de Satisfacción de (2'!BE213</f>
        <v>4</v>
      </c>
      <c r="BD214">
        <f>'Encuesta de Satisfacción de (2'!BF213</f>
        <v>1</v>
      </c>
      <c r="BE214" t="str">
        <f>'Encuesta de Satisfacción de (2'!BG213</f>
        <v>No</v>
      </c>
      <c r="BF214" t="str">
        <f>'Encuesta de Satisfacción de (2'!BH213</f>
        <v>Sí</v>
      </c>
      <c r="BG214" t="str">
        <f>'Encuesta de Satisfacción de (2'!BI213</f>
        <v>No</v>
      </c>
      <c r="BH214" t="str">
        <f>'Encuesta de Satisfacción de (2'!BJ213</f>
        <v>No</v>
      </c>
      <c r="BI214" t="str">
        <f>'Encuesta de Satisfacción de (2'!BK213</f>
        <v>Sí</v>
      </c>
      <c r="BJ214" t="str">
        <f>'Encuesta de Satisfacción de (2'!BL213</f>
        <v>No</v>
      </c>
      <c r="BK214" t="str">
        <f>'Encuesta de Satisfacción de (2'!BM213</f>
        <v>No</v>
      </c>
      <c r="BL214" t="str">
        <f>'Encuesta de Satisfacción de (2'!BN213</f>
        <v>No</v>
      </c>
      <c r="BM214">
        <f>'Encuesta de Satisfacción de (2'!BO213</f>
        <v>4</v>
      </c>
      <c r="BN214">
        <f>'Encuesta de Satisfacción de (2'!BP213</f>
        <v>3</v>
      </c>
      <c r="BO214">
        <f>'Encuesta de Satisfacción de (2'!BQ213</f>
        <v>3</v>
      </c>
      <c r="BP214">
        <f>'Encuesta de Satisfacción de (2'!BR213</f>
        <v>5</v>
      </c>
      <c r="BQ214">
        <f>'Encuesta de Satisfacción de (2'!BS213</f>
        <v>5</v>
      </c>
      <c r="BR214">
        <f>'Encuesta de Satisfacción de (2'!BT213</f>
        <v>5</v>
      </c>
      <c r="BS214">
        <f>'Encuesta de Satisfacción de (2'!BU213</f>
        <v>3</v>
      </c>
      <c r="BT214" t="str">
        <f>'Encuesta de Satisfacción de (2'!BV213</f>
        <v>No</v>
      </c>
      <c r="BU214" t="str">
        <f>'Encuesta de Satisfacción de (2'!BW213</f>
        <v>No</v>
      </c>
      <c r="BV214">
        <f>'Encuesta de Satisfacción de (2'!BX213</f>
        <v>0</v>
      </c>
      <c r="BW214">
        <f>'Encuesta de Satisfacción de (2'!BY213</f>
        <v>5</v>
      </c>
      <c r="BX214">
        <f>'Encuesta de Satisfacción de (2'!BZ213</f>
        <v>5</v>
      </c>
      <c r="BY214" t="str">
        <f>'Encuesta de Satisfacción de (2'!CA213</f>
        <v>Muy satisfecho</v>
      </c>
      <c r="BZ214">
        <f>'Encuesta de Satisfacción de (2'!CB213</f>
        <v>0</v>
      </c>
      <c r="CA214" t="str">
        <f>'Encuesta de Satisfacción de (2'!CC213</f>
        <v>No</v>
      </c>
      <c r="CB214" t="str">
        <f>'Encuesta de Satisfacción de (2'!CD213</f>
        <v>2021-22</v>
      </c>
      <c r="CC214" t="str">
        <f>'Encuesta de Satisfacción de (2'!CE213</f>
        <v>MUJER</v>
      </c>
      <c r="CD214" t="str">
        <f>'Encuesta de Satisfacción de (2'!CF213</f>
        <v>GRADO</v>
      </c>
      <c r="CE214" t="str">
        <f>'Encuesta de Satisfacción de (2'!CG213</f>
        <v>0820</v>
      </c>
      <c r="CF214" t="str">
        <f>'Encuesta de Satisfacción de (2'!CH213</f>
        <v>GRADO EN FILOSOFÍA</v>
      </c>
      <c r="CG214">
        <f>'Encuesta de Satisfacción de (2'!CI213</f>
        <v>101</v>
      </c>
      <c r="CH214" t="str">
        <f>'Encuesta de Satisfacción de (2'!CJ213</f>
        <v>FACULTAD DE FILOSOFÍA</v>
      </c>
      <c r="CI214">
        <f>'Encuesta de Satisfacción de (2'!CK213</f>
        <v>0</v>
      </c>
      <c r="CJ214">
        <f>'Encuesta de Satisfacción de (2'!CL213</f>
        <v>0</v>
      </c>
      <c r="CK214" t="str">
        <f>VLOOKUP(CH214,CENTROS!$A$2:$B$27,2,FALSE)</f>
        <v>FLS</v>
      </c>
      <c r="CL214" t="str">
        <f>VLOOKUP(CH214,CENTROS!$A$2:$C$27,3,FALSE)</f>
        <v>Humanidades</v>
      </c>
      <c r="CN214">
        <f t="shared" si="115"/>
        <v>5</v>
      </c>
      <c r="CO214">
        <f t="shared" si="116"/>
        <v>7.5</v>
      </c>
      <c r="CP214">
        <f t="shared" si="117"/>
        <v>10</v>
      </c>
      <c r="CQ214">
        <f t="shared" si="118"/>
        <v>5</v>
      </c>
      <c r="CR214">
        <f t="shared" si="119"/>
        <v>7.5</v>
      </c>
      <c r="CS214">
        <f t="shared" si="120"/>
        <v>5</v>
      </c>
      <c r="CT214">
        <f t="shared" si="121"/>
        <v>7.5</v>
      </c>
      <c r="CU214">
        <f t="shared" si="122"/>
        <v>7.5</v>
      </c>
      <c r="CV214">
        <f t="shared" si="123"/>
        <v>7.5</v>
      </c>
      <c r="CW214">
        <f t="shared" si="124"/>
        <v>7.5</v>
      </c>
      <c r="CX214">
        <f t="shared" si="125"/>
        <v>7.5</v>
      </c>
      <c r="CY214">
        <f t="shared" si="126"/>
        <v>7.5</v>
      </c>
      <c r="CZ214">
        <f t="shared" si="127"/>
        <v>7.5</v>
      </c>
      <c r="DA214">
        <f t="shared" si="128"/>
        <v>7.5</v>
      </c>
      <c r="DB214">
        <f t="shared" si="129"/>
        <v>0</v>
      </c>
      <c r="DC214">
        <f t="shared" si="130"/>
        <v>7.5</v>
      </c>
      <c r="DD214">
        <f t="shared" si="131"/>
        <v>5</v>
      </c>
      <c r="DE214">
        <f t="shared" si="132"/>
        <v>5</v>
      </c>
      <c r="DF214">
        <f t="shared" si="133"/>
        <v>10</v>
      </c>
      <c r="DG214">
        <f t="shared" si="134"/>
        <v>10</v>
      </c>
      <c r="DH214">
        <f t="shared" si="135"/>
        <v>10</v>
      </c>
      <c r="DI214">
        <f t="shared" si="136"/>
        <v>5</v>
      </c>
      <c r="DJ214">
        <f t="shared" si="137"/>
        <v>10</v>
      </c>
      <c r="DK214">
        <f t="shared" si="138"/>
        <v>10</v>
      </c>
      <c r="DL214">
        <f t="shared" si="139"/>
        <v>10</v>
      </c>
    </row>
    <row r="215" spans="1:116" x14ac:dyDescent="0.2">
      <c r="A215" t="str">
        <f>'Encuesta de Satisfacción de (2'!C214</f>
        <v>Muy frecuentemente (3 o más veces por semana)</v>
      </c>
      <c r="B215" t="str">
        <f>'Encuesta de Satisfacción de (2'!D214</f>
        <v>Muy frecuentemente (3 o más veces por semana)</v>
      </c>
      <c r="C215" t="str">
        <f>'Encuesta de Satisfacción de (2'!E214</f>
        <v>Biblioteca María Zambrano (Filología / Derecho)</v>
      </c>
      <c r="D215" t="str">
        <f>'Encuesta de Satisfacción de (2'!F214</f>
        <v>F.  Derecho</v>
      </c>
      <c r="E215" t="str">
        <f>'Encuesta de Satisfacción de (2'!G214</f>
        <v>F.  Filología</v>
      </c>
      <c r="F215">
        <f>'Encuesta de Satisfacción de (2'!H214</f>
        <v>0</v>
      </c>
      <c r="G215">
        <f>'Encuesta de Satisfacción de (2'!I214</f>
        <v>0</v>
      </c>
      <c r="H215">
        <f>'Encuesta de Satisfacción de (2'!J214</f>
        <v>0</v>
      </c>
      <c r="I215">
        <f>'Encuesta de Satisfacción de (2'!K214</f>
        <v>0</v>
      </c>
      <c r="J215">
        <f>'Encuesta de Satisfacción de (2'!L214</f>
        <v>0</v>
      </c>
      <c r="K215">
        <f>'Encuesta de Satisfacción de (2'!M214</f>
        <v>0</v>
      </c>
      <c r="L215">
        <f>'Encuesta de Satisfacción de (2'!N214</f>
        <v>0</v>
      </c>
      <c r="M215">
        <f>'Encuesta de Satisfacción de (2'!O214</f>
        <v>0</v>
      </c>
      <c r="N215">
        <f>'Encuesta de Satisfacción de (2'!P214</f>
        <v>0</v>
      </c>
      <c r="O215">
        <f>'Encuesta de Satisfacción de (2'!Q214</f>
        <v>0</v>
      </c>
      <c r="P215">
        <f>'Encuesta de Satisfacción de (2'!R214</f>
        <v>0</v>
      </c>
      <c r="Q215">
        <f>'Encuesta de Satisfacción de (2'!S214</f>
        <v>0</v>
      </c>
      <c r="R215">
        <f>'Encuesta de Satisfacción de (2'!T214</f>
        <v>0</v>
      </c>
      <c r="S215">
        <f>'Encuesta de Satisfacción de (2'!U214</f>
        <v>0</v>
      </c>
      <c r="T215">
        <f>'Encuesta de Satisfacción de (2'!V214</f>
        <v>0</v>
      </c>
      <c r="U215">
        <f>'Encuesta de Satisfacción de (2'!W214</f>
        <v>0</v>
      </c>
      <c r="V215">
        <f>'Encuesta de Satisfacción de (2'!X214</f>
        <v>0</v>
      </c>
      <c r="W215">
        <f>'Encuesta de Satisfacción de (2'!Y214</f>
        <v>0</v>
      </c>
      <c r="X215">
        <f>'Encuesta de Satisfacción de (2'!Z214</f>
        <v>0</v>
      </c>
      <c r="Y215">
        <f>'Encuesta de Satisfacción de (2'!AA214</f>
        <v>0</v>
      </c>
      <c r="Z215">
        <f>'Encuesta de Satisfacción de (2'!AB214</f>
        <v>0</v>
      </c>
      <c r="AA215">
        <f>'Encuesta de Satisfacción de (2'!AC214</f>
        <v>0</v>
      </c>
      <c r="AB215">
        <f>'Encuesta de Satisfacción de (2'!AD214</f>
        <v>0</v>
      </c>
      <c r="AC215">
        <f>'Encuesta de Satisfacción de (2'!AE214</f>
        <v>0</v>
      </c>
      <c r="AD215">
        <f>'Encuesta de Satisfacción de (2'!AF214</f>
        <v>0</v>
      </c>
      <c r="AE215">
        <f>'Encuesta de Satisfacción de (2'!AG214</f>
        <v>0</v>
      </c>
      <c r="AF215">
        <f>'Encuesta de Satisfacción de (2'!AH214</f>
        <v>3</v>
      </c>
      <c r="AG215">
        <f>'Encuesta de Satisfacción de (2'!AI214</f>
        <v>2</v>
      </c>
      <c r="AH215">
        <f>'Encuesta de Satisfacción de (2'!AJ214</f>
        <v>3</v>
      </c>
      <c r="AI215">
        <f>'Encuesta de Satisfacción de (2'!AK214</f>
        <v>1</v>
      </c>
      <c r="AJ215">
        <f>'Encuesta de Satisfacción de (2'!AL214</f>
        <v>5</v>
      </c>
      <c r="AK215" t="str">
        <f>'Encuesta de Satisfacción de (2'!AM214</f>
        <v>Sí</v>
      </c>
      <c r="AL215" t="str">
        <f>'Encuesta de Satisfacción de (2'!AN214</f>
        <v>Sí</v>
      </c>
      <c r="AM215">
        <f>'Encuesta de Satisfacción de (2'!AO214</f>
        <v>2</v>
      </c>
      <c r="AN215">
        <f>'Encuesta de Satisfacción de (2'!AP214</f>
        <v>5</v>
      </c>
      <c r="AO215">
        <f>'Encuesta de Satisfacción de (2'!AQ214</f>
        <v>5</v>
      </c>
      <c r="AP215">
        <f>'Encuesta de Satisfacción de (2'!AR214</f>
        <v>5</v>
      </c>
      <c r="AQ215">
        <f>'Encuesta de Satisfacción de (2'!AS214</f>
        <v>1</v>
      </c>
      <c r="AR215">
        <f>'Encuesta de Satisfacción de (2'!AT214</f>
        <v>5</v>
      </c>
      <c r="AS215">
        <f>'Encuesta de Satisfacción de (2'!AU214</f>
        <v>5</v>
      </c>
      <c r="AT215">
        <f>'Encuesta de Satisfacción de (2'!AV214</f>
        <v>5</v>
      </c>
      <c r="AU215">
        <f>'Encuesta de Satisfacción de (2'!AW214</f>
        <v>1</v>
      </c>
      <c r="AV215">
        <f>'Encuesta de Satisfacción de (2'!AX214</f>
        <v>2</v>
      </c>
      <c r="AW215">
        <f>'Encuesta de Satisfacción de (2'!AY214</f>
        <v>1</v>
      </c>
      <c r="AX215">
        <f>'Encuesta de Satisfacción de (2'!AZ214</f>
        <v>1</v>
      </c>
      <c r="AY215">
        <f>'Encuesta de Satisfacción de (2'!BA214</f>
        <v>1</v>
      </c>
      <c r="AZ215">
        <f>'Encuesta de Satisfacción de (2'!BB214</f>
        <v>1</v>
      </c>
      <c r="BA215">
        <f>'Encuesta de Satisfacción de (2'!BC214</f>
        <v>1</v>
      </c>
      <c r="BB215">
        <f>'Encuesta de Satisfacción de (2'!BD214</f>
        <v>5</v>
      </c>
      <c r="BC215">
        <f>'Encuesta de Satisfacción de (2'!BE214</f>
        <v>4</v>
      </c>
      <c r="BD215">
        <f>'Encuesta de Satisfacción de (2'!BF214</f>
        <v>1</v>
      </c>
      <c r="BE215" t="str">
        <f>'Encuesta de Satisfacción de (2'!BG214</f>
        <v>Sí</v>
      </c>
      <c r="BF215" t="str">
        <f>'Encuesta de Satisfacción de (2'!BH214</f>
        <v>No</v>
      </c>
      <c r="BG215" t="str">
        <f>'Encuesta de Satisfacción de (2'!BI214</f>
        <v>No</v>
      </c>
      <c r="BH215" t="str">
        <f>'Encuesta de Satisfacción de (2'!BJ214</f>
        <v>No</v>
      </c>
      <c r="BI215" t="str">
        <f>'Encuesta de Satisfacción de (2'!BK214</f>
        <v>Sí</v>
      </c>
      <c r="BJ215" t="str">
        <f>'Encuesta de Satisfacción de (2'!BL214</f>
        <v>No</v>
      </c>
      <c r="BK215" t="str">
        <f>'Encuesta de Satisfacción de (2'!BM214</f>
        <v>No</v>
      </c>
      <c r="BL215" t="str">
        <f>'Encuesta de Satisfacción de (2'!BN214</f>
        <v>No</v>
      </c>
      <c r="BM215">
        <f>'Encuesta de Satisfacción de (2'!BO214</f>
        <v>3</v>
      </c>
      <c r="BN215">
        <f>'Encuesta de Satisfacción de (2'!BP214</f>
        <v>1</v>
      </c>
      <c r="BO215">
        <f>'Encuesta de Satisfacción de (2'!BQ214</f>
        <v>1</v>
      </c>
      <c r="BP215">
        <f>'Encuesta de Satisfacción de (2'!BR214</f>
        <v>2</v>
      </c>
      <c r="BQ215">
        <f>'Encuesta de Satisfacción de (2'!BS214</f>
        <v>1</v>
      </c>
      <c r="BR215">
        <f>'Encuesta de Satisfacción de (2'!BT214</f>
        <v>5</v>
      </c>
      <c r="BS215">
        <f>'Encuesta de Satisfacción de (2'!BU214</f>
        <v>1</v>
      </c>
      <c r="BT215" t="str">
        <f>'Encuesta de Satisfacción de (2'!BV214</f>
        <v>Sí</v>
      </c>
      <c r="BU215" t="str">
        <f>'Encuesta de Satisfacción de (2'!BW214</f>
        <v>Sí</v>
      </c>
      <c r="BV215" t="str">
        <f>'Encuesta de Satisfacción de (2'!BX214</f>
        <v>Poco útil</v>
      </c>
      <c r="BW215">
        <f>'Encuesta de Satisfacción de (2'!BY214</f>
        <v>1</v>
      </c>
      <c r="BX215">
        <f>'Encuesta de Satisfacción de (2'!BZ214</f>
        <v>5</v>
      </c>
      <c r="BY215" t="str">
        <f>'Encuesta de Satisfacción de (2'!CA214</f>
        <v>Insatisfecho</v>
      </c>
      <c r="BZ215" t="str">
        <f>'Encuesta de Satisfacción de (2'!CB214</f>
        <v>El buscador CISNE no funciona bien. No se pueden encontrar los títulos salvo con título exacto y ni eso. Estaba mucho mejor la versión anterior. La sala de estudios de Derecho debería tener un horario más amplio y poderse recoger libros ahí. El horario de la biblioteca de Derecho (criminología) es insuficiente y no siempre encuentran los libros. Debería poderse acceder a más libros directamente y no a través de depósito (que el servicio es muy lento y tarda días)</v>
      </c>
      <c r="CA215" t="str">
        <f>'Encuesta de Satisfacción de (2'!CC214</f>
        <v>No</v>
      </c>
      <c r="CB215" t="str">
        <f>'Encuesta de Satisfacción de (2'!CD214</f>
        <v>2021-22</v>
      </c>
      <c r="CC215" t="str">
        <f>'Encuesta de Satisfacción de (2'!CE214</f>
        <v>MUJER</v>
      </c>
      <c r="CD215" t="str">
        <f>'Encuesta de Satisfacción de (2'!CF214</f>
        <v>GRADO</v>
      </c>
      <c r="CE215" t="str">
        <f>'Encuesta de Satisfacción de (2'!CG214</f>
        <v>0848</v>
      </c>
      <c r="CF215" t="str">
        <f>'Encuesta de Satisfacción de (2'!CH214</f>
        <v>GRADO EN DERECHO</v>
      </c>
      <c r="CG215">
        <f>'Encuesta de Satisfacción de (2'!CI214</f>
        <v>151</v>
      </c>
      <c r="CH215" t="str">
        <f>'Encuesta de Satisfacción de (2'!CJ214</f>
        <v>FACULTAD DE DERECHO</v>
      </c>
      <c r="CI215">
        <f>'Encuesta de Satisfacción de (2'!CK214</f>
        <v>0</v>
      </c>
      <c r="CJ215">
        <f>'Encuesta de Satisfacción de (2'!CL214</f>
        <v>0</v>
      </c>
      <c r="CK215" t="str">
        <f>VLOOKUP(CH215,CENTROS!$A$2:$B$27,2,FALSE)</f>
        <v>DER</v>
      </c>
      <c r="CL215" t="str">
        <f>VLOOKUP(CH215,CENTROS!$A$2:$C$27,3,FALSE)</f>
        <v>Ciencias Sociales</v>
      </c>
      <c r="CN215">
        <f t="shared" si="115"/>
        <v>5</v>
      </c>
      <c r="CO215">
        <f t="shared" si="116"/>
        <v>2.5</v>
      </c>
      <c r="CP215">
        <f t="shared" si="117"/>
        <v>5</v>
      </c>
      <c r="CQ215">
        <f t="shared" si="118"/>
        <v>0</v>
      </c>
      <c r="CR215">
        <f t="shared" si="119"/>
        <v>10</v>
      </c>
      <c r="CS215">
        <f t="shared" si="120"/>
        <v>0</v>
      </c>
      <c r="CT215">
        <f t="shared" si="121"/>
        <v>2.5</v>
      </c>
      <c r="CU215">
        <f t="shared" si="122"/>
        <v>0</v>
      </c>
      <c r="CV215">
        <f t="shared" si="123"/>
        <v>0</v>
      </c>
      <c r="CW215">
        <f t="shared" si="124"/>
        <v>0</v>
      </c>
      <c r="CX215">
        <f t="shared" si="125"/>
        <v>0</v>
      </c>
      <c r="CY215">
        <f t="shared" si="126"/>
        <v>0</v>
      </c>
      <c r="CZ215">
        <f t="shared" si="127"/>
        <v>10</v>
      </c>
      <c r="DA215">
        <f t="shared" si="128"/>
        <v>7.5</v>
      </c>
      <c r="DB215">
        <f t="shared" si="129"/>
        <v>0</v>
      </c>
      <c r="DC215">
        <f t="shared" si="130"/>
        <v>5</v>
      </c>
      <c r="DD215">
        <f t="shared" si="131"/>
        <v>0</v>
      </c>
      <c r="DE215">
        <f t="shared" si="132"/>
        <v>0</v>
      </c>
      <c r="DF215">
        <f t="shared" si="133"/>
        <v>2.5</v>
      </c>
      <c r="DG215">
        <f t="shared" si="134"/>
        <v>0</v>
      </c>
      <c r="DH215">
        <f t="shared" si="135"/>
        <v>10</v>
      </c>
      <c r="DI215">
        <f t="shared" si="136"/>
        <v>0</v>
      </c>
      <c r="DJ215">
        <f t="shared" si="137"/>
        <v>0</v>
      </c>
      <c r="DK215">
        <f t="shared" si="138"/>
        <v>10</v>
      </c>
      <c r="DL215">
        <f t="shared" si="139"/>
        <v>2.5</v>
      </c>
    </row>
    <row r="216" spans="1:116" x14ac:dyDescent="0.2">
      <c r="A216" t="str">
        <f>'Encuesta de Satisfacción de (2'!C215</f>
        <v>Frecuentemente (1 o 2 veces por semana)</v>
      </c>
      <c r="B216" t="str">
        <f>'Encuesta de Satisfacción de (2'!D215</f>
        <v>Frecuentemente (1 o 2 veces por semana)</v>
      </c>
      <c r="C216" t="str">
        <f>'Encuesta de Satisfacción de (2'!E215</f>
        <v>F.  Ciencias Políticas y Sociología</v>
      </c>
      <c r="D216" t="str">
        <f>'Encuesta de Satisfacción de (2'!F215</f>
        <v>Biblioteca María Zambrano (Filología / Derecho)</v>
      </c>
      <c r="E216" t="str">
        <f>'Encuesta de Satisfacción de (2'!G215</f>
        <v>F.  Geografía e Historia</v>
      </c>
      <c r="F216">
        <f>'Encuesta de Satisfacción de (2'!H215</f>
        <v>0</v>
      </c>
      <c r="G216">
        <f>'Encuesta de Satisfacción de (2'!I215</f>
        <v>0</v>
      </c>
      <c r="H216">
        <f>'Encuesta de Satisfacción de (2'!J215</f>
        <v>0</v>
      </c>
      <c r="I216">
        <f>'Encuesta de Satisfacción de (2'!K215</f>
        <v>0</v>
      </c>
      <c r="J216">
        <f>'Encuesta de Satisfacción de (2'!L215</f>
        <v>0</v>
      </c>
      <c r="K216">
        <f>'Encuesta de Satisfacción de (2'!M215</f>
        <v>0</v>
      </c>
      <c r="L216">
        <f>'Encuesta de Satisfacción de (2'!N215</f>
        <v>0</v>
      </c>
      <c r="M216">
        <f>'Encuesta de Satisfacción de (2'!O215</f>
        <v>0</v>
      </c>
      <c r="N216">
        <f>'Encuesta de Satisfacción de (2'!P215</f>
        <v>0</v>
      </c>
      <c r="O216">
        <f>'Encuesta de Satisfacción de (2'!Q215</f>
        <v>0</v>
      </c>
      <c r="P216">
        <f>'Encuesta de Satisfacción de (2'!R215</f>
        <v>0</v>
      </c>
      <c r="Q216">
        <f>'Encuesta de Satisfacción de (2'!S215</f>
        <v>0</v>
      </c>
      <c r="R216">
        <f>'Encuesta de Satisfacción de (2'!T215</f>
        <v>0</v>
      </c>
      <c r="S216">
        <f>'Encuesta de Satisfacción de (2'!U215</f>
        <v>0</v>
      </c>
      <c r="T216">
        <f>'Encuesta de Satisfacción de (2'!V215</f>
        <v>0</v>
      </c>
      <c r="U216">
        <f>'Encuesta de Satisfacción de (2'!W215</f>
        <v>0</v>
      </c>
      <c r="V216">
        <f>'Encuesta de Satisfacción de (2'!X215</f>
        <v>0</v>
      </c>
      <c r="W216">
        <f>'Encuesta de Satisfacción de (2'!Y215</f>
        <v>0</v>
      </c>
      <c r="X216">
        <f>'Encuesta de Satisfacción de (2'!Z215</f>
        <v>0</v>
      </c>
      <c r="Y216">
        <f>'Encuesta de Satisfacción de (2'!AA215</f>
        <v>0</v>
      </c>
      <c r="Z216">
        <f>'Encuesta de Satisfacción de (2'!AB215</f>
        <v>0</v>
      </c>
      <c r="AA216">
        <f>'Encuesta de Satisfacción de (2'!AC215</f>
        <v>0</v>
      </c>
      <c r="AB216">
        <f>'Encuesta de Satisfacción de (2'!AD215</f>
        <v>0</v>
      </c>
      <c r="AC216">
        <f>'Encuesta de Satisfacción de (2'!AE215</f>
        <v>0</v>
      </c>
      <c r="AD216">
        <f>'Encuesta de Satisfacción de (2'!AF215</f>
        <v>0</v>
      </c>
      <c r="AE216" t="str">
        <f>'Encuesta de Satisfacción de (2'!AG215</f>
        <v>Casa Árabe</v>
      </c>
      <c r="AF216">
        <f>'Encuesta de Satisfacción de (2'!AH215</f>
        <v>5</v>
      </c>
      <c r="AG216">
        <f>'Encuesta de Satisfacción de (2'!AI215</f>
        <v>4</v>
      </c>
      <c r="AH216">
        <f>'Encuesta de Satisfacción de (2'!AJ215</f>
        <v>5</v>
      </c>
      <c r="AI216">
        <f>'Encuesta de Satisfacción de (2'!AK215</f>
        <v>4</v>
      </c>
      <c r="AJ216">
        <f>'Encuesta de Satisfacción de (2'!AL215</f>
        <v>5</v>
      </c>
      <c r="AK216" t="str">
        <f>'Encuesta de Satisfacción de (2'!AM215</f>
        <v>Sí</v>
      </c>
      <c r="AL216" t="str">
        <f>'Encuesta de Satisfacción de (2'!AN215</f>
        <v>Sí</v>
      </c>
      <c r="AM216">
        <f>'Encuesta de Satisfacción de (2'!AO215</f>
        <v>5</v>
      </c>
      <c r="AN216">
        <f>'Encuesta de Satisfacción de (2'!AP215</f>
        <v>4</v>
      </c>
      <c r="AO216">
        <f>'Encuesta de Satisfacción de (2'!AQ215</f>
        <v>5</v>
      </c>
      <c r="AP216">
        <f>'Encuesta de Satisfacción de (2'!AR215</f>
        <v>2</v>
      </c>
      <c r="AQ216">
        <f>'Encuesta de Satisfacción de (2'!AS215</f>
        <v>4</v>
      </c>
      <c r="AR216">
        <f>'Encuesta de Satisfacción de (2'!AT215</f>
        <v>5</v>
      </c>
      <c r="AS216">
        <f>'Encuesta de Satisfacción de (2'!AU215</f>
        <v>1</v>
      </c>
      <c r="AT216">
        <f>'Encuesta de Satisfacción de (2'!AV215</f>
        <v>2</v>
      </c>
      <c r="AU216">
        <f>'Encuesta de Satisfacción de (2'!AW215</f>
        <v>1</v>
      </c>
      <c r="AV216">
        <f>'Encuesta de Satisfacción de (2'!AX215</f>
        <v>4</v>
      </c>
      <c r="AW216">
        <f>'Encuesta de Satisfacción de (2'!AY215</f>
        <v>4</v>
      </c>
      <c r="AX216">
        <f>'Encuesta de Satisfacción de (2'!AZ215</f>
        <v>4</v>
      </c>
      <c r="AY216">
        <f>'Encuesta de Satisfacción de (2'!BA215</f>
        <v>5</v>
      </c>
      <c r="AZ216">
        <f>'Encuesta de Satisfacción de (2'!BB215</f>
        <v>3</v>
      </c>
      <c r="BA216">
        <f>'Encuesta de Satisfacción de (2'!BC215</f>
        <v>2</v>
      </c>
      <c r="BB216">
        <f>'Encuesta de Satisfacción de (2'!BD215</f>
        <v>5</v>
      </c>
      <c r="BC216">
        <f>'Encuesta de Satisfacción de (2'!BE215</f>
        <v>4</v>
      </c>
      <c r="BD216">
        <f>'Encuesta de Satisfacción de (2'!BF215</f>
        <v>1</v>
      </c>
      <c r="BE216" t="str">
        <f>'Encuesta de Satisfacción de (2'!BG215</f>
        <v>No</v>
      </c>
      <c r="BF216" t="str">
        <f>'Encuesta de Satisfacción de (2'!BH215</f>
        <v>Sí</v>
      </c>
      <c r="BG216" t="str">
        <f>'Encuesta de Satisfacción de (2'!BI215</f>
        <v>No</v>
      </c>
      <c r="BH216" t="str">
        <f>'Encuesta de Satisfacción de (2'!BJ215</f>
        <v>No</v>
      </c>
      <c r="BI216" t="str">
        <f>'Encuesta de Satisfacción de (2'!BK215</f>
        <v>Sí</v>
      </c>
      <c r="BJ216" t="str">
        <f>'Encuesta de Satisfacción de (2'!BL215</f>
        <v>No</v>
      </c>
      <c r="BK216" t="str">
        <f>'Encuesta de Satisfacción de (2'!BM215</f>
        <v>No</v>
      </c>
      <c r="BL216" t="str">
        <f>'Encuesta de Satisfacción de (2'!BN215</f>
        <v>No</v>
      </c>
      <c r="BM216">
        <f>'Encuesta de Satisfacción de (2'!BO215</f>
        <v>4</v>
      </c>
      <c r="BN216">
        <f>'Encuesta de Satisfacción de (2'!BP215</f>
        <v>2</v>
      </c>
      <c r="BO216">
        <f>'Encuesta de Satisfacción de (2'!BQ215</f>
        <v>5</v>
      </c>
      <c r="BP216">
        <f>'Encuesta de Satisfacción de (2'!BR215</f>
        <v>5</v>
      </c>
      <c r="BQ216">
        <f>'Encuesta de Satisfacción de (2'!BS215</f>
        <v>5</v>
      </c>
      <c r="BR216">
        <f>'Encuesta de Satisfacción de (2'!BT215</f>
        <v>4</v>
      </c>
      <c r="BS216">
        <f>'Encuesta de Satisfacción de (2'!BU215</f>
        <v>5</v>
      </c>
      <c r="BT216" t="str">
        <f>'Encuesta de Satisfacción de (2'!BV215</f>
        <v>No</v>
      </c>
      <c r="BU216" t="str">
        <f>'Encuesta de Satisfacción de (2'!BW215</f>
        <v>No</v>
      </c>
      <c r="BV216">
        <f>'Encuesta de Satisfacción de (2'!BX215</f>
        <v>0</v>
      </c>
      <c r="BW216">
        <f>'Encuesta de Satisfacción de (2'!BY215</f>
        <v>4</v>
      </c>
      <c r="BX216">
        <f>'Encuesta de Satisfacción de (2'!BZ215</f>
        <v>3</v>
      </c>
      <c r="BY216" t="str">
        <f>'Encuesta de Satisfacción de (2'!CA215</f>
        <v>Muy satisfecho</v>
      </c>
      <c r="BZ216">
        <f>'Encuesta de Satisfacción de (2'!CB215</f>
        <v>0</v>
      </c>
      <c r="CA216" t="str">
        <f>'Encuesta de Satisfacción de (2'!CC215</f>
        <v>No</v>
      </c>
      <c r="CB216" t="str">
        <f>'Encuesta de Satisfacción de (2'!CD215</f>
        <v>2021-22</v>
      </c>
      <c r="CC216" t="str">
        <f>'Encuesta de Satisfacción de (2'!CE215</f>
        <v>MUJER</v>
      </c>
      <c r="CD216" t="str">
        <f>'Encuesta de Satisfacción de (2'!CF215</f>
        <v>GRADO</v>
      </c>
      <c r="CE216" t="str">
        <f>'Encuesta de Satisfacción de (2'!CG215</f>
        <v>0838</v>
      </c>
      <c r="CF216" t="str">
        <f>'Encuesta de Satisfacción de (2'!CH215</f>
        <v>GRADO EN CIENCIAS POLÍTICAS</v>
      </c>
      <c r="CG216">
        <f>'Encuesta de Satisfacción de (2'!CI215</f>
        <v>153</v>
      </c>
      <c r="CH216" t="str">
        <f>'Encuesta de Satisfacción de (2'!CJ215</f>
        <v>FACULTAD DE CIENCIAS POLÍTICAS Y SOCIOLOGÍA</v>
      </c>
      <c r="CI216">
        <f>'Encuesta de Satisfacción de (2'!CK215</f>
        <v>0</v>
      </c>
      <c r="CJ216">
        <f>'Encuesta de Satisfacción de (2'!CL215</f>
        <v>0</v>
      </c>
      <c r="CK216" t="str">
        <f>VLOOKUP(CH216,CENTROS!$A$2:$B$27,2,FALSE)</f>
        <v>CPS</v>
      </c>
      <c r="CL216" t="str">
        <f>VLOOKUP(CH216,CENTROS!$A$2:$C$27,3,FALSE)</f>
        <v>Ciencias Sociales</v>
      </c>
      <c r="CN216">
        <f t="shared" si="115"/>
        <v>10</v>
      </c>
      <c r="CO216">
        <f t="shared" si="116"/>
        <v>7.5</v>
      </c>
      <c r="CP216">
        <f t="shared" si="117"/>
        <v>10</v>
      </c>
      <c r="CQ216">
        <f t="shared" si="118"/>
        <v>7.5</v>
      </c>
      <c r="CR216">
        <f t="shared" si="119"/>
        <v>10</v>
      </c>
      <c r="CS216">
        <f t="shared" si="120"/>
        <v>0</v>
      </c>
      <c r="CT216">
        <f t="shared" si="121"/>
        <v>7.5</v>
      </c>
      <c r="CU216">
        <f t="shared" si="122"/>
        <v>7.5</v>
      </c>
      <c r="CV216">
        <f t="shared" si="123"/>
        <v>7.5</v>
      </c>
      <c r="CW216">
        <f t="shared" si="124"/>
        <v>10</v>
      </c>
      <c r="CX216">
        <f t="shared" si="125"/>
        <v>5</v>
      </c>
      <c r="CY216">
        <f t="shared" si="126"/>
        <v>2.5</v>
      </c>
      <c r="CZ216">
        <f t="shared" si="127"/>
        <v>10</v>
      </c>
      <c r="DA216">
        <f t="shared" si="128"/>
        <v>7.5</v>
      </c>
      <c r="DB216">
        <f t="shared" si="129"/>
        <v>0</v>
      </c>
      <c r="DC216">
        <f t="shared" si="130"/>
        <v>7.5</v>
      </c>
      <c r="DD216">
        <f t="shared" si="131"/>
        <v>2.5</v>
      </c>
      <c r="DE216">
        <f t="shared" si="132"/>
        <v>10</v>
      </c>
      <c r="DF216">
        <f t="shared" si="133"/>
        <v>10</v>
      </c>
      <c r="DG216">
        <f t="shared" si="134"/>
        <v>10</v>
      </c>
      <c r="DH216">
        <f t="shared" si="135"/>
        <v>7.5</v>
      </c>
      <c r="DI216">
        <f t="shared" si="136"/>
        <v>10</v>
      </c>
      <c r="DJ216">
        <f t="shared" si="137"/>
        <v>7.5</v>
      </c>
      <c r="DK216">
        <f t="shared" si="138"/>
        <v>5</v>
      </c>
      <c r="DL216">
        <f t="shared" si="139"/>
        <v>10</v>
      </c>
    </row>
    <row r="217" spans="1:116" x14ac:dyDescent="0.2">
      <c r="A217" t="str">
        <f>'Encuesta de Satisfacción de (2'!C216</f>
        <v>Frecuentemente (1 o 2 veces por semana)</v>
      </c>
      <c r="B217" t="str">
        <f>'Encuesta de Satisfacción de (2'!D216</f>
        <v>Frecuentemente (1 o 2 veces por semana)</v>
      </c>
      <c r="C217" t="str">
        <f>'Encuesta de Satisfacción de (2'!E216</f>
        <v>F.  Ciencias Políticas y Sociología</v>
      </c>
      <c r="D217" t="str">
        <f>'Encuesta de Satisfacción de (2'!F216</f>
        <v>Biblioteca María Zambrano (Filología / Derecho)</v>
      </c>
      <c r="E217">
        <f>'Encuesta de Satisfacción de (2'!G216</f>
        <v>0</v>
      </c>
      <c r="F217">
        <f>'Encuesta de Satisfacción de (2'!H216</f>
        <v>0</v>
      </c>
      <c r="G217">
        <f>'Encuesta de Satisfacción de (2'!I216</f>
        <v>0</v>
      </c>
      <c r="H217">
        <f>'Encuesta de Satisfacción de (2'!J216</f>
        <v>0</v>
      </c>
      <c r="I217">
        <f>'Encuesta de Satisfacción de (2'!K216</f>
        <v>0</v>
      </c>
      <c r="J217">
        <f>'Encuesta de Satisfacción de (2'!L216</f>
        <v>0</v>
      </c>
      <c r="K217">
        <f>'Encuesta de Satisfacción de (2'!M216</f>
        <v>0</v>
      </c>
      <c r="L217">
        <f>'Encuesta de Satisfacción de (2'!N216</f>
        <v>0</v>
      </c>
      <c r="M217">
        <f>'Encuesta de Satisfacción de (2'!O216</f>
        <v>0</v>
      </c>
      <c r="N217">
        <f>'Encuesta de Satisfacción de (2'!P216</f>
        <v>0</v>
      </c>
      <c r="O217">
        <f>'Encuesta de Satisfacción de (2'!Q216</f>
        <v>0</v>
      </c>
      <c r="P217">
        <f>'Encuesta de Satisfacción de (2'!R216</f>
        <v>0</v>
      </c>
      <c r="Q217">
        <f>'Encuesta de Satisfacción de (2'!S216</f>
        <v>0</v>
      </c>
      <c r="R217">
        <f>'Encuesta de Satisfacción de (2'!T216</f>
        <v>0</v>
      </c>
      <c r="S217">
        <f>'Encuesta de Satisfacción de (2'!U216</f>
        <v>0</v>
      </c>
      <c r="T217">
        <f>'Encuesta de Satisfacción de (2'!V216</f>
        <v>0</v>
      </c>
      <c r="U217">
        <f>'Encuesta de Satisfacción de (2'!W216</f>
        <v>0</v>
      </c>
      <c r="V217">
        <f>'Encuesta de Satisfacción de (2'!X216</f>
        <v>0</v>
      </c>
      <c r="W217">
        <f>'Encuesta de Satisfacción de (2'!Y216</f>
        <v>0</v>
      </c>
      <c r="X217">
        <f>'Encuesta de Satisfacción de (2'!Z216</f>
        <v>0</v>
      </c>
      <c r="Y217">
        <f>'Encuesta de Satisfacción de (2'!AA216</f>
        <v>0</v>
      </c>
      <c r="Z217">
        <f>'Encuesta de Satisfacción de (2'!AB216</f>
        <v>0</v>
      </c>
      <c r="AA217">
        <f>'Encuesta de Satisfacción de (2'!AC216</f>
        <v>0</v>
      </c>
      <c r="AB217">
        <f>'Encuesta de Satisfacción de (2'!AD216</f>
        <v>0</v>
      </c>
      <c r="AC217">
        <f>'Encuesta de Satisfacción de (2'!AE216</f>
        <v>0</v>
      </c>
      <c r="AD217">
        <f>'Encuesta de Satisfacción de (2'!AF216</f>
        <v>0</v>
      </c>
      <c r="AE217" t="str">
        <f>'Encuesta de Satisfacción de (2'!AG216</f>
        <v>Bibliotecas públicas del ayuntamiento de Madrid, sobre todo Ana Maria Matute y Pio Baroja</v>
      </c>
      <c r="AF217">
        <f>'Encuesta de Satisfacción de (2'!AH216</f>
        <v>5</v>
      </c>
      <c r="AG217">
        <f>'Encuesta de Satisfacción de (2'!AI216</f>
        <v>5</v>
      </c>
      <c r="AH217">
        <f>'Encuesta de Satisfacción de (2'!AJ216</f>
        <v>4</v>
      </c>
      <c r="AI217">
        <f>'Encuesta de Satisfacción de (2'!AK216</f>
        <v>4</v>
      </c>
      <c r="AJ217">
        <f>'Encuesta de Satisfacción de (2'!AL216</f>
        <v>5</v>
      </c>
      <c r="AK217" t="str">
        <f>'Encuesta de Satisfacción de (2'!AM216</f>
        <v>Sí</v>
      </c>
      <c r="AL217" t="str">
        <f>'Encuesta de Satisfacción de (2'!AN216</f>
        <v>Sí</v>
      </c>
      <c r="AM217">
        <f>'Encuesta de Satisfacción de (2'!AO216</f>
        <v>4</v>
      </c>
      <c r="AN217">
        <f>'Encuesta de Satisfacción de (2'!AP216</f>
        <v>2</v>
      </c>
      <c r="AO217">
        <f>'Encuesta de Satisfacción de (2'!AQ216</f>
        <v>3</v>
      </c>
      <c r="AP217">
        <f>'Encuesta de Satisfacción de (2'!AR216</f>
        <v>4</v>
      </c>
      <c r="AQ217">
        <f>'Encuesta de Satisfacción de (2'!AS216</f>
        <v>5</v>
      </c>
      <c r="AR217">
        <f>'Encuesta de Satisfacción de (2'!AT216</f>
        <v>4</v>
      </c>
      <c r="AS217">
        <f>'Encuesta de Satisfacción de (2'!AU216</f>
        <v>4</v>
      </c>
      <c r="AT217">
        <f>'Encuesta de Satisfacción de (2'!AV216</f>
        <v>3</v>
      </c>
      <c r="AU217">
        <f>'Encuesta de Satisfacción de (2'!AW216</f>
        <v>4</v>
      </c>
      <c r="AV217">
        <f>'Encuesta de Satisfacción de (2'!AX216</f>
        <v>5</v>
      </c>
      <c r="AW217">
        <f>'Encuesta de Satisfacción de (2'!AY216</f>
        <v>5</v>
      </c>
      <c r="AX217">
        <f>'Encuesta de Satisfacción de (2'!AZ216</f>
        <v>5</v>
      </c>
      <c r="AY217">
        <f>'Encuesta de Satisfacción de (2'!BA216</f>
        <v>5</v>
      </c>
      <c r="AZ217">
        <f>'Encuesta de Satisfacción de (2'!BB216</f>
        <v>4</v>
      </c>
      <c r="BA217">
        <f>'Encuesta de Satisfacción de (2'!BC216</f>
        <v>5</v>
      </c>
      <c r="BB217">
        <f>'Encuesta de Satisfacción de (2'!BD216</f>
        <v>5</v>
      </c>
      <c r="BC217">
        <f>'Encuesta de Satisfacción de (2'!BE216</f>
        <v>4</v>
      </c>
      <c r="BD217">
        <f>'Encuesta de Satisfacción de (2'!BF216</f>
        <v>3</v>
      </c>
      <c r="BE217" t="str">
        <f>'Encuesta de Satisfacción de (2'!BG216</f>
        <v>No</v>
      </c>
      <c r="BF217" t="str">
        <f>'Encuesta de Satisfacción de (2'!BH216</f>
        <v>Sí</v>
      </c>
      <c r="BG217" t="str">
        <f>'Encuesta de Satisfacción de (2'!BI216</f>
        <v>No</v>
      </c>
      <c r="BH217" t="str">
        <f>'Encuesta de Satisfacción de (2'!BJ216</f>
        <v>Sí</v>
      </c>
      <c r="BI217" t="str">
        <f>'Encuesta de Satisfacción de (2'!BK216</f>
        <v>Sí</v>
      </c>
      <c r="BJ217" t="str">
        <f>'Encuesta de Satisfacción de (2'!BL216</f>
        <v>No</v>
      </c>
      <c r="BK217" t="str">
        <f>'Encuesta de Satisfacción de (2'!BM216</f>
        <v>No</v>
      </c>
      <c r="BL217" t="str">
        <f>'Encuesta de Satisfacción de (2'!BN216</f>
        <v>No</v>
      </c>
      <c r="BM217">
        <f>'Encuesta de Satisfacción de (2'!BO216</f>
        <v>5</v>
      </c>
      <c r="BN217">
        <f>'Encuesta de Satisfacción de (2'!BP216</f>
        <v>4</v>
      </c>
      <c r="BO217">
        <f>'Encuesta de Satisfacción de (2'!BQ216</f>
        <v>4</v>
      </c>
      <c r="BP217">
        <f>'Encuesta de Satisfacción de (2'!BR216</f>
        <v>5</v>
      </c>
      <c r="BQ217">
        <f>'Encuesta de Satisfacción de (2'!BS216</f>
        <v>5</v>
      </c>
      <c r="BR217">
        <f>'Encuesta de Satisfacción de (2'!BT216</f>
        <v>5</v>
      </c>
      <c r="BS217">
        <f>'Encuesta de Satisfacción de (2'!BU216</f>
        <v>3</v>
      </c>
      <c r="BT217" t="str">
        <f>'Encuesta de Satisfacción de (2'!BV216</f>
        <v>Sí</v>
      </c>
      <c r="BU217" t="str">
        <f>'Encuesta de Satisfacción de (2'!BW216</f>
        <v>No</v>
      </c>
      <c r="BV217">
        <f>'Encuesta de Satisfacción de (2'!BX216</f>
        <v>0</v>
      </c>
      <c r="BW217">
        <f>'Encuesta de Satisfacción de (2'!BY216</f>
        <v>5</v>
      </c>
      <c r="BX217">
        <f>'Encuesta de Satisfacción de (2'!BZ216</f>
        <v>5</v>
      </c>
      <c r="BY217" t="str">
        <f>'Encuesta de Satisfacción de (2'!CA216</f>
        <v>Muy satisfecho</v>
      </c>
      <c r="BZ217" t="str">
        <f>'Encuesta de Satisfacción de (2'!CB216</f>
        <v>La biblioteca de Politicas es de lo mejor de la facultad. Hace pensar que cuando no se externaliza lo público funciona y debería hacerse también en otros ámbitos (cafetería, retrógrados, etc,etc</v>
      </c>
      <c r="CA217" t="str">
        <f>'Encuesta de Satisfacción de (2'!CC216</f>
        <v>Sí</v>
      </c>
      <c r="CB217" t="str">
        <f>'Encuesta de Satisfacción de (2'!CD216</f>
        <v>2021-22</v>
      </c>
      <c r="CC217" t="str">
        <f>'Encuesta de Satisfacción de (2'!CE216</f>
        <v>HOMBRE</v>
      </c>
      <c r="CD217" t="str">
        <f>'Encuesta de Satisfacción de (2'!CF216</f>
        <v>GRADO</v>
      </c>
      <c r="CE217" t="str">
        <f>'Encuesta de Satisfacción de (2'!CG216</f>
        <v>DT04</v>
      </c>
      <c r="CF217" t="str">
        <f>'Encuesta de Satisfacción de (2'!CH216</f>
        <v>DOBLE GRADO EN DERECHO Y CIENCIAS POLÍTICAS</v>
      </c>
      <c r="CG217">
        <f>'Encuesta de Satisfacción de (2'!CI216</f>
        <v>153</v>
      </c>
      <c r="CH217" t="str">
        <f>'Encuesta de Satisfacción de (2'!CJ216</f>
        <v>FACULTAD DE CIENCIAS POLÍTICAS Y SOCIOLOGÍA</v>
      </c>
      <c r="CI217">
        <f>'Encuesta de Satisfacción de (2'!CK216</f>
        <v>0</v>
      </c>
      <c r="CJ217">
        <f>'Encuesta de Satisfacción de (2'!CL216</f>
        <v>0</v>
      </c>
      <c r="CK217" t="str">
        <f>VLOOKUP(CH217,CENTROS!$A$2:$B$27,2,FALSE)</f>
        <v>CPS</v>
      </c>
      <c r="CL217" t="str">
        <f>VLOOKUP(CH217,CENTROS!$A$2:$C$27,3,FALSE)</f>
        <v>Ciencias Sociales</v>
      </c>
      <c r="CN217">
        <f t="shared" si="115"/>
        <v>10</v>
      </c>
      <c r="CO217">
        <f t="shared" si="116"/>
        <v>10</v>
      </c>
      <c r="CP217">
        <f t="shared" si="117"/>
        <v>7.5</v>
      </c>
      <c r="CQ217">
        <f t="shared" si="118"/>
        <v>7.5</v>
      </c>
      <c r="CR217">
        <f t="shared" si="119"/>
        <v>10</v>
      </c>
      <c r="CS217">
        <f t="shared" si="120"/>
        <v>7.5</v>
      </c>
      <c r="CT217">
        <f t="shared" si="121"/>
        <v>10</v>
      </c>
      <c r="CU217">
        <f t="shared" si="122"/>
        <v>10</v>
      </c>
      <c r="CV217">
        <f t="shared" si="123"/>
        <v>10</v>
      </c>
      <c r="CW217">
        <f t="shared" si="124"/>
        <v>10</v>
      </c>
      <c r="CX217">
        <f t="shared" si="125"/>
        <v>7.5</v>
      </c>
      <c r="CY217">
        <f t="shared" si="126"/>
        <v>10</v>
      </c>
      <c r="CZ217">
        <f t="shared" si="127"/>
        <v>10</v>
      </c>
      <c r="DA217">
        <f t="shared" si="128"/>
        <v>7.5</v>
      </c>
      <c r="DB217">
        <f t="shared" si="129"/>
        <v>5</v>
      </c>
      <c r="DC217">
        <f t="shared" si="130"/>
        <v>10</v>
      </c>
      <c r="DD217">
        <f t="shared" si="131"/>
        <v>7.5</v>
      </c>
      <c r="DE217">
        <f t="shared" si="132"/>
        <v>7.5</v>
      </c>
      <c r="DF217">
        <f t="shared" si="133"/>
        <v>10</v>
      </c>
      <c r="DG217">
        <f t="shared" si="134"/>
        <v>10</v>
      </c>
      <c r="DH217">
        <f t="shared" si="135"/>
        <v>10</v>
      </c>
      <c r="DI217">
        <f t="shared" si="136"/>
        <v>5</v>
      </c>
      <c r="DJ217">
        <f t="shared" si="137"/>
        <v>10</v>
      </c>
      <c r="DK217">
        <f t="shared" si="138"/>
        <v>10</v>
      </c>
      <c r="DL217">
        <f t="shared" si="139"/>
        <v>10</v>
      </c>
    </row>
    <row r="218" spans="1:116" x14ac:dyDescent="0.2">
      <c r="A218" t="str">
        <f>'Encuesta de Satisfacción de (2'!C217</f>
        <v>Sólo en época de exámenes</v>
      </c>
      <c r="B218" t="str">
        <f>'Encuesta de Satisfacción de (2'!D217</f>
        <v>De vez en cuando (1 o 2 veces al mes)</v>
      </c>
      <c r="C218" t="str">
        <f>'Encuesta de Satisfacción de (2'!E217</f>
        <v>Biblioteca María Zambrano (Filología / Derecho)</v>
      </c>
      <c r="D218" t="str">
        <f>'Encuesta de Satisfacción de (2'!F217</f>
        <v>F.  Educación – Centro de Formación del Profesorado</v>
      </c>
      <c r="E218">
        <f>'Encuesta de Satisfacción de (2'!G217</f>
        <v>0</v>
      </c>
      <c r="F218">
        <f>'Encuesta de Satisfacción de (2'!H217</f>
        <v>0</v>
      </c>
      <c r="G218">
        <f>'Encuesta de Satisfacción de (2'!I217</f>
        <v>0</v>
      </c>
      <c r="H218">
        <f>'Encuesta de Satisfacción de (2'!J217</f>
        <v>0</v>
      </c>
      <c r="I218">
        <f>'Encuesta de Satisfacción de (2'!K217</f>
        <v>0</v>
      </c>
      <c r="J218">
        <f>'Encuesta de Satisfacción de (2'!L217</f>
        <v>0</v>
      </c>
      <c r="K218">
        <f>'Encuesta de Satisfacción de (2'!M217</f>
        <v>0</v>
      </c>
      <c r="L218">
        <f>'Encuesta de Satisfacción de (2'!N217</f>
        <v>0</v>
      </c>
      <c r="M218">
        <f>'Encuesta de Satisfacción de (2'!O217</f>
        <v>0</v>
      </c>
      <c r="N218">
        <f>'Encuesta de Satisfacción de (2'!P217</f>
        <v>0</v>
      </c>
      <c r="O218">
        <f>'Encuesta de Satisfacción de (2'!Q217</f>
        <v>0</v>
      </c>
      <c r="P218">
        <f>'Encuesta de Satisfacción de (2'!R217</f>
        <v>0</v>
      </c>
      <c r="Q218">
        <f>'Encuesta de Satisfacción de (2'!S217</f>
        <v>0</v>
      </c>
      <c r="R218">
        <f>'Encuesta de Satisfacción de (2'!T217</f>
        <v>0</v>
      </c>
      <c r="S218">
        <f>'Encuesta de Satisfacción de (2'!U217</f>
        <v>0</v>
      </c>
      <c r="T218">
        <f>'Encuesta de Satisfacción de (2'!V217</f>
        <v>0</v>
      </c>
      <c r="U218">
        <f>'Encuesta de Satisfacción de (2'!W217</f>
        <v>0</v>
      </c>
      <c r="V218">
        <f>'Encuesta de Satisfacción de (2'!X217</f>
        <v>0</v>
      </c>
      <c r="W218">
        <f>'Encuesta de Satisfacción de (2'!Y217</f>
        <v>0</v>
      </c>
      <c r="X218">
        <f>'Encuesta de Satisfacción de (2'!Z217</f>
        <v>0</v>
      </c>
      <c r="Y218">
        <f>'Encuesta de Satisfacción de (2'!AA217</f>
        <v>0</v>
      </c>
      <c r="Z218">
        <f>'Encuesta de Satisfacción de (2'!AB217</f>
        <v>0</v>
      </c>
      <c r="AA218">
        <f>'Encuesta de Satisfacción de (2'!AC217</f>
        <v>0</v>
      </c>
      <c r="AB218">
        <f>'Encuesta de Satisfacción de (2'!AD217</f>
        <v>0</v>
      </c>
      <c r="AC218">
        <f>'Encuesta de Satisfacción de (2'!AE217</f>
        <v>0</v>
      </c>
      <c r="AD218">
        <f>'Encuesta de Satisfacción de (2'!AF217</f>
        <v>0</v>
      </c>
      <c r="AE218">
        <f>'Encuesta de Satisfacción de (2'!AG217</f>
        <v>0</v>
      </c>
      <c r="AF218">
        <f>'Encuesta de Satisfacción de (2'!AH217</f>
        <v>5</v>
      </c>
      <c r="AG218">
        <f>'Encuesta de Satisfacción de (2'!AI217</f>
        <v>3</v>
      </c>
      <c r="AH218">
        <f>'Encuesta de Satisfacción de (2'!AJ217</f>
        <v>5</v>
      </c>
      <c r="AI218">
        <f>'Encuesta de Satisfacción de (2'!AK217</f>
        <v>4</v>
      </c>
      <c r="AJ218">
        <f>'Encuesta de Satisfacción de (2'!AL217</f>
        <v>5</v>
      </c>
      <c r="AK218" t="str">
        <f>'Encuesta de Satisfacción de (2'!AM217</f>
        <v>No</v>
      </c>
      <c r="AL218" t="str">
        <f>'Encuesta de Satisfacción de (2'!AN217</f>
        <v>No</v>
      </c>
      <c r="AM218">
        <f>'Encuesta de Satisfacción de (2'!AO217</f>
        <v>1</v>
      </c>
      <c r="AN218">
        <f>'Encuesta de Satisfacción de (2'!AP217</f>
        <v>1</v>
      </c>
      <c r="AO218">
        <f>'Encuesta de Satisfacción de (2'!AQ217</f>
        <v>1</v>
      </c>
      <c r="AP218">
        <f>'Encuesta de Satisfacción de (2'!AR217</f>
        <v>5</v>
      </c>
      <c r="AQ218">
        <f>'Encuesta de Satisfacción de (2'!AS217</f>
        <v>5</v>
      </c>
      <c r="AR218">
        <f>'Encuesta de Satisfacción de (2'!AT217</f>
        <v>5</v>
      </c>
      <c r="AS218">
        <f>'Encuesta de Satisfacción de (2'!AU217</f>
        <v>4</v>
      </c>
      <c r="AT218">
        <f>'Encuesta de Satisfacción de (2'!AV217</f>
        <v>5</v>
      </c>
      <c r="AU218">
        <f>'Encuesta de Satisfacción de (2'!AW217</f>
        <v>5</v>
      </c>
      <c r="AV218">
        <f>'Encuesta de Satisfacción de (2'!AX217</f>
        <v>5</v>
      </c>
      <c r="AW218">
        <f>'Encuesta de Satisfacción de (2'!AY217</f>
        <v>5</v>
      </c>
      <c r="AX218">
        <f>'Encuesta de Satisfacción de (2'!AZ217</f>
        <v>5</v>
      </c>
      <c r="AY218">
        <f>'Encuesta de Satisfacción de (2'!BA217</f>
        <v>5</v>
      </c>
      <c r="AZ218">
        <f>'Encuesta de Satisfacción de (2'!BB217</f>
        <v>5</v>
      </c>
      <c r="BA218">
        <f>'Encuesta de Satisfacción de (2'!BC217</f>
        <v>5</v>
      </c>
      <c r="BB218">
        <f>'Encuesta de Satisfacción de (2'!BD217</f>
        <v>5</v>
      </c>
      <c r="BC218">
        <f>'Encuesta de Satisfacción de (2'!BE217</f>
        <v>5</v>
      </c>
      <c r="BD218">
        <f>'Encuesta de Satisfacción de (2'!BF217</f>
        <v>5</v>
      </c>
      <c r="BE218" t="str">
        <f>'Encuesta de Satisfacción de (2'!BG217</f>
        <v>No</v>
      </c>
      <c r="BF218" t="str">
        <f>'Encuesta de Satisfacción de (2'!BH217</f>
        <v>No</v>
      </c>
      <c r="BG218" t="str">
        <f>'Encuesta de Satisfacción de (2'!BI217</f>
        <v>Sí</v>
      </c>
      <c r="BH218" t="str">
        <f>'Encuesta de Satisfacción de (2'!BJ217</f>
        <v>No</v>
      </c>
      <c r="BI218" t="str">
        <f>'Encuesta de Satisfacción de (2'!BK217</f>
        <v>Sí</v>
      </c>
      <c r="BJ218" t="str">
        <f>'Encuesta de Satisfacción de (2'!BL217</f>
        <v>Sí</v>
      </c>
      <c r="BK218" t="str">
        <f>'Encuesta de Satisfacción de (2'!BM217</f>
        <v>No</v>
      </c>
      <c r="BL218" t="str">
        <f>'Encuesta de Satisfacción de (2'!BN217</f>
        <v>No</v>
      </c>
      <c r="BM218">
        <f>'Encuesta de Satisfacción de (2'!BO217</f>
        <v>5</v>
      </c>
      <c r="BN218">
        <f>'Encuesta de Satisfacción de (2'!BP217</f>
        <v>5</v>
      </c>
      <c r="BO218">
        <f>'Encuesta de Satisfacción de (2'!BQ217</f>
        <v>5</v>
      </c>
      <c r="BP218">
        <f>'Encuesta de Satisfacción de (2'!BR217</f>
        <v>5</v>
      </c>
      <c r="BQ218">
        <f>'Encuesta de Satisfacción de (2'!BS217</f>
        <v>5</v>
      </c>
      <c r="BR218">
        <f>'Encuesta de Satisfacción de (2'!BT217</f>
        <v>5</v>
      </c>
      <c r="BS218">
        <f>'Encuesta de Satisfacción de (2'!BU217</f>
        <v>5</v>
      </c>
      <c r="BT218" t="str">
        <f>'Encuesta de Satisfacción de (2'!BV217</f>
        <v>No</v>
      </c>
      <c r="BU218" t="str">
        <f>'Encuesta de Satisfacción de (2'!BW217</f>
        <v>No</v>
      </c>
      <c r="BV218">
        <f>'Encuesta de Satisfacción de (2'!BX217</f>
        <v>0</v>
      </c>
      <c r="BW218">
        <f>'Encuesta de Satisfacción de (2'!BY217</f>
        <v>5</v>
      </c>
      <c r="BX218">
        <f>'Encuesta de Satisfacción de (2'!BZ217</f>
        <v>5</v>
      </c>
      <c r="BY218" t="str">
        <f>'Encuesta de Satisfacción de (2'!CA217</f>
        <v>Muy satisfecho</v>
      </c>
      <c r="BZ218" t="str">
        <f>'Encuesta de Satisfacción de (2'!CB217</f>
        <v>Más puestos de lectura.</v>
      </c>
      <c r="CA218" t="str">
        <f>'Encuesta de Satisfacción de (2'!CC217</f>
        <v>Sí</v>
      </c>
      <c r="CB218" t="str">
        <f>'Encuesta de Satisfacción de (2'!CD217</f>
        <v>2021-22</v>
      </c>
      <c r="CC218" t="str">
        <f>'Encuesta de Satisfacción de (2'!CE217</f>
        <v>MUJER</v>
      </c>
      <c r="CD218" t="str">
        <f>'Encuesta de Satisfacción de (2'!CF217</f>
        <v>GRADO</v>
      </c>
      <c r="CE218" t="str">
        <f>'Encuesta de Satisfacción de (2'!CG217</f>
        <v>0815</v>
      </c>
      <c r="CF218" t="str">
        <f>'Encuesta de Satisfacción de (2'!CH217</f>
        <v>GRADO EN MAESTRO EN EDUCACIÓN INFANTIL</v>
      </c>
      <c r="CG218">
        <f>'Encuesta de Satisfacción de (2'!CI217</f>
        <v>109</v>
      </c>
      <c r="CH218" t="str">
        <f>'Encuesta de Satisfacción de (2'!CJ217</f>
        <v>FACULTAD DE EDUCACIÓN</v>
      </c>
      <c r="CI218">
        <f>'Encuesta de Satisfacción de (2'!CK217</f>
        <v>0</v>
      </c>
      <c r="CJ218">
        <f>'Encuesta de Satisfacción de (2'!CL217</f>
        <v>0</v>
      </c>
      <c r="CK218" t="str">
        <f>VLOOKUP(CH218,CENTROS!$A$2:$B$27,2,FALSE)</f>
        <v>EDU</v>
      </c>
      <c r="CL218" t="str">
        <f>VLOOKUP(CH218,CENTROS!$A$2:$C$27,3,FALSE)</f>
        <v>Humanidades</v>
      </c>
      <c r="CN218">
        <f t="shared" si="115"/>
        <v>10</v>
      </c>
      <c r="CO218">
        <f t="shared" si="116"/>
        <v>5</v>
      </c>
      <c r="CP218">
        <f t="shared" si="117"/>
        <v>10</v>
      </c>
      <c r="CQ218">
        <f t="shared" si="118"/>
        <v>7.5</v>
      </c>
      <c r="CR218">
        <f t="shared" si="119"/>
        <v>10</v>
      </c>
      <c r="CS218">
        <f t="shared" si="120"/>
        <v>10</v>
      </c>
      <c r="CT218">
        <f t="shared" si="121"/>
        <v>10</v>
      </c>
      <c r="CU218">
        <f t="shared" si="122"/>
        <v>10</v>
      </c>
      <c r="CV218">
        <f t="shared" si="123"/>
        <v>10</v>
      </c>
      <c r="CW218">
        <f t="shared" si="124"/>
        <v>10</v>
      </c>
      <c r="CX218">
        <f t="shared" si="125"/>
        <v>10</v>
      </c>
      <c r="CY218">
        <f t="shared" si="126"/>
        <v>10</v>
      </c>
      <c r="CZ218">
        <f t="shared" si="127"/>
        <v>10</v>
      </c>
      <c r="DA218">
        <f t="shared" si="128"/>
        <v>10</v>
      </c>
      <c r="DB218">
        <f t="shared" si="129"/>
        <v>10</v>
      </c>
      <c r="DC218">
        <f t="shared" si="130"/>
        <v>10</v>
      </c>
      <c r="DD218">
        <f t="shared" si="131"/>
        <v>10</v>
      </c>
      <c r="DE218">
        <f t="shared" si="132"/>
        <v>10</v>
      </c>
      <c r="DF218">
        <f t="shared" si="133"/>
        <v>10</v>
      </c>
      <c r="DG218">
        <f t="shared" si="134"/>
        <v>10</v>
      </c>
      <c r="DH218">
        <f t="shared" si="135"/>
        <v>10</v>
      </c>
      <c r="DI218">
        <f t="shared" si="136"/>
        <v>10</v>
      </c>
      <c r="DJ218">
        <f t="shared" si="137"/>
        <v>10</v>
      </c>
      <c r="DK218">
        <f t="shared" si="138"/>
        <v>10</v>
      </c>
      <c r="DL218">
        <f t="shared" si="139"/>
        <v>10</v>
      </c>
    </row>
    <row r="219" spans="1:116" x14ac:dyDescent="0.2">
      <c r="A219" t="str">
        <f>'Encuesta de Satisfacción de (2'!C218</f>
        <v>De vez en cuando (1 o 2 veces al mes)</v>
      </c>
      <c r="B219" t="str">
        <f>'Encuesta de Satisfacción de (2'!D218</f>
        <v>Muy frecuentemente (3 o más veces por semana)</v>
      </c>
      <c r="C219" t="str">
        <f>'Encuesta de Satisfacción de (2'!E218</f>
        <v>F.  Ciencias de la Documentación</v>
      </c>
      <c r="D219" t="str">
        <f>'Encuesta de Satisfacción de (2'!F218</f>
        <v>Biblioteca María Zambrano (Filología / Derecho)</v>
      </c>
      <c r="E219">
        <f>'Encuesta de Satisfacción de (2'!G218</f>
        <v>0</v>
      </c>
      <c r="F219">
        <f>'Encuesta de Satisfacción de (2'!H218</f>
        <v>0</v>
      </c>
      <c r="G219">
        <f>'Encuesta de Satisfacción de (2'!I218</f>
        <v>0</v>
      </c>
      <c r="H219">
        <f>'Encuesta de Satisfacción de (2'!J218</f>
        <v>0</v>
      </c>
      <c r="I219">
        <f>'Encuesta de Satisfacción de (2'!K218</f>
        <v>0</v>
      </c>
      <c r="J219">
        <f>'Encuesta de Satisfacción de (2'!L218</f>
        <v>0</v>
      </c>
      <c r="K219">
        <f>'Encuesta de Satisfacción de (2'!M218</f>
        <v>0</v>
      </c>
      <c r="L219">
        <f>'Encuesta de Satisfacción de (2'!N218</f>
        <v>0</v>
      </c>
      <c r="M219">
        <f>'Encuesta de Satisfacción de (2'!O218</f>
        <v>0</v>
      </c>
      <c r="N219">
        <f>'Encuesta de Satisfacción de (2'!P218</f>
        <v>0</v>
      </c>
      <c r="O219">
        <f>'Encuesta de Satisfacción de (2'!Q218</f>
        <v>0</v>
      </c>
      <c r="P219">
        <f>'Encuesta de Satisfacción de (2'!R218</f>
        <v>0</v>
      </c>
      <c r="Q219">
        <f>'Encuesta de Satisfacción de (2'!S218</f>
        <v>0</v>
      </c>
      <c r="R219">
        <f>'Encuesta de Satisfacción de (2'!T218</f>
        <v>0</v>
      </c>
      <c r="S219">
        <f>'Encuesta de Satisfacción de (2'!U218</f>
        <v>0</v>
      </c>
      <c r="T219">
        <f>'Encuesta de Satisfacción de (2'!V218</f>
        <v>0</v>
      </c>
      <c r="U219">
        <f>'Encuesta de Satisfacción de (2'!W218</f>
        <v>0</v>
      </c>
      <c r="V219">
        <f>'Encuesta de Satisfacción de (2'!X218</f>
        <v>0</v>
      </c>
      <c r="W219">
        <f>'Encuesta de Satisfacción de (2'!Y218</f>
        <v>0</v>
      </c>
      <c r="X219">
        <f>'Encuesta de Satisfacción de (2'!Z218</f>
        <v>0</v>
      </c>
      <c r="Y219">
        <f>'Encuesta de Satisfacción de (2'!AA218</f>
        <v>0</v>
      </c>
      <c r="Z219">
        <f>'Encuesta de Satisfacción de (2'!AB218</f>
        <v>0</v>
      </c>
      <c r="AA219">
        <f>'Encuesta de Satisfacción de (2'!AC218</f>
        <v>0</v>
      </c>
      <c r="AB219">
        <f>'Encuesta de Satisfacción de (2'!AD218</f>
        <v>0</v>
      </c>
      <c r="AC219">
        <f>'Encuesta de Satisfacción de (2'!AE218</f>
        <v>0</v>
      </c>
      <c r="AD219">
        <f>'Encuesta de Satisfacción de (2'!AF218</f>
        <v>0</v>
      </c>
      <c r="AE219">
        <f>'Encuesta de Satisfacción de (2'!AG218</f>
        <v>0</v>
      </c>
      <c r="AF219">
        <f>'Encuesta de Satisfacción de (2'!AH218</f>
        <v>4</v>
      </c>
      <c r="AG219">
        <f>'Encuesta de Satisfacción de (2'!AI218</f>
        <v>3</v>
      </c>
      <c r="AH219">
        <f>'Encuesta de Satisfacción de (2'!AJ218</f>
        <v>4</v>
      </c>
      <c r="AI219">
        <f>'Encuesta de Satisfacción de (2'!AK218</f>
        <v>4</v>
      </c>
      <c r="AJ219">
        <f>'Encuesta de Satisfacción de (2'!AL218</f>
        <v>5</v>
      </c>
      <c r="AK219" t="str">
        <f>'Encuesta de Satisfacción de (2'!AM218</f>
        <v>No</v>
      </c>
      <c r="AL219" t="str">
        <f>'Encuesta de Satisfacción de (2'!AN218</f>
        <v>Sí</v>
      </c>
      <c r="AM219">
        <f>'Encuesta de Satisfacción de (2'!AO218</f>
        <v>4</v>
      </c>
      <c r="AN219">
        <f>'Encuesta de Satisfacción de (2'!AP218</f>
        <v>3</v>
      </c>
      <c r="AO219">
        <f>'Encuesta de Satisfacción de (2'!AQ218</f>
        <v>3</v>
      </c>
      <c r="AP219">
        <f>'Encuesta de Satisfacción de (2'!AR218</f>
        <v>1</v>
      </c>
      <c r="AQ219">
        <f>'Encuesta de Satisfacción de (2'!AS218</f>
        <v>5</v>
      </c>
      <c r="AR219">
        <f>'Encuesta de Satisfacción de (2'!AT218</f>
        <v>5</v>
      </c>
      <c r="AS219">
        <f>'Encuesta de Satisfacción de (2'!AU218</f>
        <v>5</v>
      </c>
      <c r="AT219">
        <f>'Encuesta de Satisfacción de (2'!AV218</f>
        <v>1</v>
      </c>
      <c r="AU219">
        <f>'Encuesta de Satisfacción de (2'!AW218</f>
        <v>4</v>
      </c>
      <c r="AV219">
        <f>'Encuesta de Satisfacción de (2'!AX218</f>
        <v>5</v>
      </c>
      <c r="AW219">
        <f>'Encuesta de Satisfacción de (2'!AY218</f>
        <v>5</v>
      </c>
      <c r="AX219">
        <f>'Encuesta de Satisfacción de (2'!AZ218</f>
        <v>4</v>
      </c>
      <c r="AY219">
        <f>'Encuesta de Satisfacción de (2'!BA218</f>
        <v>4</v>
      </c>
      <c r="AZ219">
        <f>'Encuesta de Satisfacción de (2'!BB218</f>
        <v>3</v>
      </c>
      <c r="BA219">
        <f>'Encuesta de Satisfacción de (2'!BC218</f>
        <v>3</v>
      </c>
      <c r="BB219">
        <f>'Encuesta de Satisfacción de (2'!BD218</f>
        <v>5</v>
      </c>
      <c r="BC219">
        <f>'Encuesta de Satisfacción de (2'!BE218</f>
        <v>5</v>
      </c>
      <c r="BD219">
        <f>'Encuesta de Satisfacción de (2'!BF218</f>
        <v>4</v>
      </c>
      <c r="BE219" t="str">
        <f>'Encuesta de Satisfacción de (2'!BG218</f>
        <v>Sí</v>
      </c>
      <c r="BF219" t="str">
        <f>'Encuesta de Satisfacción de (2'!BH218</f>
        <v>No</v>
      </c>
      <c r="BG219" t="str">
        <f>'Encuesta de Satisfacción de (2'!BI218</f>
        <v>No</v>
      </c>
      <c r="BH219" t="str">
        <f>'Encuesta de Satisfacción de (2'!BJ218</f>
        <v>Sí</v>
      </c>
      <c r="BI219" t="str">
        <f>'Encuesta de Satisfacción de (2'!BK218</f>
        <v>Sí</v>
      </c>
      <c r="BJ219" t="str">
        <f>'Encuesta de Satisfacción de (2'!BL218</f>
        <v>Sí</v>
      </c>
      <c r="BK219" t="str">
        <f>'Encuesta de Satisfacción de (2'!BM218</f>
        <v>No</v>
      </c>
      <c r="BL219" t="str">
        <f>'Encuesta de Satisfacción de (2'!BN218</f>
        <v>No</v>
      </c>
      <c r="BM219">
        <f>'Encuesta de Satisfacción de (2'!BO218</f>
        <v>5</v>
      </c>
      <c r="BN219">
        <f>'Encuesta de Satisfacción de (2'!BP218</f>
        <v>5</v>
      </c>
      <c r="BO219">
        <f>'Encuesta de Satisfacción de (2'!BQ218</f>
        <v>5</v>
      </c>
      <c r="BP219">
        <f>'Encuesta de Satisfacción de (2'!BR218</f>
        <v>5</v>
      </c>
      <c r="BQ219">
        <f>'Encuesta de Satisfacción de (2'!BS218</f>
        <v>5</v>
      </c>
      <c r="BR219">
        <f>'Encuesta de Satisfacción de (2'!BT218</f>
        <v>5</v>
      </c>
      <c r="BS219">
        <f>'Encuesta de Satisfacción de (2'!BU218</f>
        <v>5</v>
      </c>
      <c r="BT219" t="str">
        <f>'Encuesta de Satisfacción de (2'!BV218</f>
        <v>No</v>
      </c>
      <c r="BU219" t="str">
        <f>'Encuesta de Satisfacción de (2'!BW218</f>
        <v>Sí</v>
      </c>
      <c r="BV219" t="str">
        <f>'Encuesta de Satisfacción de (2'!BX218</f>
        <v>Muy útil</v>
      </c>
      <c r="BW219">
        <f>'Encuesta de Satisfacción de (2'!BY218</f>
        <v>5</v>
      </c>
      <c r="BX219">
        <f>'Encuesta de Satisfacción de (2'!BZ218</f>
        <v>5</v>
      </c>
      <c r="BY219" t="str">
        <f>'Encuesta de Satisfacción de (2'!CA218</f>
        <v>Satisfecho</v>
      </c>
      <c r="BZ219">
        <f>'Encuesta de Satisfacción de (2'!CB218</f>
        <v>0</v>
      </c>
      <c r="CA219" t="str">
        <f>'Encuesta de Satisfacción de (2'!CC218</f>
        <v>No</v>
      </c>
      <c r="CB219" t="str">
        <f>'Encuesta de Satisfacción de (2'!CD218</f>
        <v>2021-22</v>
      </c>
      <c r="CC219" t="str">
        <f>'Encuesta de Satisfacción de (2'!CE218</f>
        <v>MUJER</v>
      </c>
      <c r="CD219" t="str">
        <f>'Encuesta de Satisfacción de (2'!CF218</f>
        <v>MÁSTER UNIVERSITARIO OFICIAL</v>
      </c>
      <c r="CE219" t="str">
        <f>'Encuesta de Satisfacción de (2'!CG218</f>
        <v>066M</v>
      </c>
      <c r="CF219" t="str">
        <f>'Encuesta de Satisfacción de (2'!CH218</f>
        <v>MÁSTER UNIVERSITARIO EN GESTIÓN DE LA DOCUMENTACIÓN, BIBLIOTECAS Y ARCHIVOS</v>
      </c>
      <c r="CG219">
        <f>'Encuesta de Satisfacción de (2'!CI218</f>
        <v>159</v>
      </c>
      <c r="CH219" t="str">
        <f>'Encuesta de Satisfacción de (2'!CJ218</f>
        <v>FACULTAD DE CIENCIAS DE LA DOCUMENTACIÓN</v>
      </c>
      <c r="CI219">
        <f>'Encuesta de Satisfacción de (2'!CK218</f>
        <v>0</v>
      </c>
      <c r="CJ219">
        <f>'Encuesta de Satisfacción de (2'!CL218</f>
        <v>0</v>
      </c>
      <c r="CK219" t="str">
        <f>VLOOKUP(CH219,CENTROS!$A$2:$B$27,2,FALSE)</f>
        <v>BYD</v>
      </c>
      <c r="CL219" t="str">
        <f>VLOOKUP(CH219,CENTROS!$A$2:$C$27,3,FALSE)</f>
        <v>Ciencias Sociales</v>
      </c>
      <c r="CN219">
        <f t="shared" si="115"/>
        <v>7.5</v>
      </c>
      <c r="CO219">
        <f t="shared" si="116"/>
        <v>5</v>
      </c>
      <c r="CP219">
        <f t="shared" si="117"/>
        <v>7.5</v>
      </c>
      <c r="CQ219">
        <f t="shared" si="118"/>
        <v>7.5</v>
      </c>
      <c r="CR219">
        <f t="shared" si="119"/>
        <v>10</v>
      </c>
      <c r="CS219">
        <f t="shared" si="120"/>
        <v>7.5</v>
      </c>
      <c r="CT219">
        <f t="shared" si="121"/>
        <v>10</v>
      </c>
      <c r="CU219">
        <f t="shared" si="122"/>
        <v>10</v>
      </c>
      <c r="CV219">
        <f t="shared" si="123"/>
        <v>7.5</v>
      </c>
      <c r="CW219">
        <f t="shared" si="124"/>
        <v>7.5</v>
      </c>
      <c r="CX219">
        <f t="shared" si="125"/>
        <v>5</v>
      </c>
      <c r="CY219">
        <f t="shared" si="126"/>
        <v>5</v>
      </c>
      <c r="CZ219">
        <f t="shared" si="127"/>
        <v>10</v>
      </c>
      <c r="DA219">
        <f t="shared" si="128"/>
        <v>10</v>
      </c>
      <c r="DB219">
        <f t="shared" si="129"/>
        <v>7.5</v>
      </c>
      <c r="DC219">
        <f t="shared" si="130"/>
        <v>10</v>
      </c>
      <c r="DD219">
        <f t="shared" si="131"/>
        <v>10</v>
      </c>
      <c r="DE219">
        <f t="shared" si="132"/>
        <v>10</v>
      </c>
      <c r="DF219">
        <f t="shared" si="133"/>
        <v>10</v>
      </c>
      <c r="DG219">
        <f t="shared" si="134"/>
        <v>10</v>
      </c>
      <c r="DH219">
        <f t="shared" si="135"/>
        <v>10</v>
      </c>
      <c r="DI219">
        <f t="shared" si="136"/>
        <v>10</v>
      </c>
      <c r="DJ219">
        <f t="shared" si="137"/>
        <v>10</v>
      </c>
      <c r="DK219">
        <f t="shared" si="138"/>
        <v>10</v>
      </c>
      <c r="DL219">
        <f t="shared" si="139"/>
        <v>7.5</v>
      </c>
    </row>
    <row r="220" spans="1:116" x14ac:dyDescent="0.2">
      <c r="A220" t="str">
        <f>'Encuesta de Satisfacción de (2'!C219</f>
        <v>Muy frecuentemente (3 o más veces por semana)</v>
      </c>
      <c r="B220" t="str">
        <f>'Encuesta de Satisfacción de (2'!D219</f>
        <v>Frecuentemente (1 o 2 veces por semana)</v>
      </c>
      <c r="C220" t="str">
        <f>'Encuesta de Satisfacción de (2'!E219</f>
        <v>Biblioteca María Zambrano (Filología / Derecho)</v>
      </c>
      <c r="D220" t="str">
        <f>'Encuesta de Satisfacción de (2'!F219</f>
        <v>F.  Filología</v>
      </c>
      <c r="E220" t="str">
        <f>'Encuesta de Satisfacción de (2'!G219</f>
        <v>F.  Filosofía</v>
      </c>
      <c r="F220" t="str">
        <f>'Encuesta de Satisfacción de (2'!H219</f>
        <v>F.  Geografía e Historia</v>
      </c>
      <c r="G220">
        <f>'Encuesta de Satisfacción de (2'!I219</f>
        <v>0</v>
      </c>
      <c r="H220">
        <f>'Encuesta de Satisfacción de (2'!J219</f>
        <v>0</v>
      </c>
      <c r="I220">
        <f>'Encuesta de Satisfacción de (2'!K219</f>
        <v>0</v>
      </c>
      <c r="J220">
        <f>'Encuesta de Satisfacción de (2'!L219</f>
        <v>0</v>
      </c>
      <c r="K220">
        <f>'Encuesta de Satisfacción de (2'!M219</f>
        <v>0</v>
      </c>
      <c r="L220">
        <f>'Encuesta de Satisfacción de (2'!N219</f>
        <v>0</v>
      </c>
      <c r="M220">
        <f>'Encuesta de Satisfacción de (2'!O219</f>
        <v>0</v>
      </c>
      <c r="N220">
        <f>'Encuesta de Satisfacción de (2'!P219</f>
        <v>0</v>
      </c>
      <c r="O220">
        <f>'Encuesta de Satisfacción de (2'!Q219</f>
        <v>0</v>
      </c>
      <c r="P220">
        <f>'Encuesta de Satisfacción de (2'!R219</f>
        <v>0</v>
      </c>
      <c r="Q220">
        <f>'Encuesta de Satisfacción de (2'!S219</f>
        <v>0</v>
      </c>
      <c r="R220">
        <f>'Encuesta de Satisfacción de (2'!T219</f>
        <v>0</v>
      </c>
      <c r="S220">
        <f>'Encuesta de Satisfacción de (2'!U219</f>
        <v>0</v>
      </c>
      <c r="T220">
        <f>'Encuesta de Satisfacción de (2'!V219</f>
        <v>0</v>
      </c>
      <c r="U220">
        <f>'Encuesta de Satisfacción de (2'!W219</f>
        <v>0</v>
      </c>
      <c r="V220">
        <f>'Encuesta de Satisfacción de (2'!X219</f>
        <v>0</v>
      </c>
      <c r="W220">
        <f>'Encuesta de Satisfacción de (2'!Y219</f>
        <v>0</v>
      </c>
      <c r="X220">
        <f>'Encuesta de Satisfacción de (2'!Z219</f>
        <v>0</v>
      </c>
      <c r="Y220">
        <f>'Encuesta de Satisfacción de (2'!AA219</f>
        <v>0</v>
      </c>
      <c r="Z220">
        <f>'Encuesta de Satisfacción de (2'!AB219</f>
        <v>0</v>
      </c>
      <c r="AA220">
        <f>'Encuesta de Satisfacción de (2'!AC219</f>
        <v>0</v>
      </c>
      <c r="AB220">
        <f>'Encuesta de Satisfacción de (2'!AD219</f>
        <v>0</v>
      </c>
      <c r="AC220">
        <f>'Encuesta de Satisfacción de (2'!AE219</f>
        <v>0</v>
      </c>
      <c r="AD220">
        <f>'Encuesta de Satisfacción de (2'!AF219</f>
        <v>0</v>
      </c>
      <c r="AE220" t="str">
        <f>'Encuesta de Satisfacción de (2'!AG219</f>
        <v>Bibliotecas Públicas de Madrid</v>
      </c>
      <c r="AF220">
        <f>'Encuesta de Satisfacción de (2'!AH219</f>
        <v>5</v>
      </c>
      <c r="AG220">
        <f>'Encuesta de Satisfacción de (2'!AI219</f>
        <v>4</v>
      </c>
      <c r="AH220">
        <f>'Encuesta de Satisfacción de (2'!AJ219</f>
        <v>4</v>
      </c>
      <c r="AI220">
        <f>'Encuesta de Satisfacción de (2'!AK219</f>
        <v>2</v>
      </c>
      <c r="AJ220">
        <f>'Encuesta de Satisfacción de (2'!AL219</f>
        <v>4</v>
      </c>
      <c r="AK220" t="str">
        <f>'Encuesta de Satisfacción de (2'!AM219</f>
        <v>Sí</v>
      </c>
      <c r="AL220" t="str">
        <f>'Encuesta de Satisfacción de (2'!AN219</f>
        <v>Sí</v>
      </c>
      <c r="AM220">
        <f>'Encuesta de Satisfacción de (2'!AO219</f>
        <v>4</v>
      </c>
      <c r="AN220">
        <f>'Encuesta de Satisfacción de (2'!AP219</f>
        <v>1</v>
      </c>
      <c r="AO220">
        <f>'Encuesta de Satisfacción de (2'!AQ219</f>
        <v>4</v>
      </c>
      <c r="AP220">
        <f>'Encuesta de Satisfacción de (2'!AR219</f>
        <v>2</v>
      </c>
      <c r="AQ220">
        <f>'Encuesta de Satisfacción de (2'!AS219</f>
        <v>3</v>
      </c>
      <c r="AR220">
        <f>'Encuesta de Satisfacción de (2'!AT219</f>
        <v>3</v>
      </c>
      <c r="AS220">
        <f>'Encuesta de Satisfacción de (2'!AU219</f>
        <v>1</v>
      </c>
      <c r="AT220">
        <f>'Encuesta de Satisfacción de (2'!AV219</f>
        <v>3</v>
      </c>
      <c r="AU220">
        <f>'Encuesta de Satisfacción de (2'!AW219</f>
        <v>3</v>
      </c>
      <c r="AV220">
        <f>'Encuesta de Satisfacción de (2'!AX219</f>
        <v>4</v>
      </c>
      <c r="AW220">
        <f>'Encuesta de Satisfacción de (2'!AY219</f>
        <v>4</v>
      </c>
      <c r="AX220">
        <f>'Encuesta de Satisfacción de (2'!AZ219</f>
        <v>4</v>
      </c>
      <c r="AY220">
        <f>'Encuesta de Satisfacción de (2'!BA219</f>
        <v>4</v>
      </c>
      <c r="AZ220">
        <f>'Encuesta de Satisfacción de (2'!BB219</f>
        <v>4</v>
      </c>
      <c r="BA220">
        <f>'Encuesta de Satisfacción de (2'!BC219</f>
        <v>3</v>
      </c>
      <c r="BB220">
        <f>'Encuesta de Satisfacción de (2'!BD219</f>
        <v>3</v>
      </c>
      <c r="BC220">
        <f>'Encuesta de Satisfacción de (2'!BE219</f>
        <v>3</v>
      </c>
      <c r="BD220">
        <f>'Encuesta de Satisfacción de (2'!BF219</f>
        <v>3</v>
      </c>
      <c r="BE220" t="str">
        <f>'Encuesta de Satisfacción de (2'!BG219</f>
        <v>Sí</v>
      </c>
      <c r="BF220" t="str">
        <f>'Encuesta de Satisfacción de (2'!BH219</f>
        <v>Sí</v>
      </c>
      <c r="BG220" t="str">
        <f>'Encuesta de Satisfacción de (2'!BI219</f>
        <v>No</v>
      </c>
      <c r="BH220" t="str">
        <f>'Encuesta de Satisfacción de (2'!BJ219</f>
        <v>Sí</v>
      </c>
      <c r="BI220" t="str">
        <f>'Encuesta de Satisfacción de (2'!BK219</f>
        <v>Sí</v>
      </c>
      <c r="BJ220" t="str">
        <f>'Encuesta de Satisfacción de (2'!BL219</f>
        <v>No</v>
      </c>
      <c r="BK220" t="str">
        <f>'Encuesta de Satisfacción de (2'!BM219</f>
        <v>No</v>
      </c>
      <c r="BL220" t="str">
        <f>'Encuesta de Satisfacción de (2'!BN219</f>
        <v>No</v>
      </c>
      <c r="BM220">
        <f>'Encuesta de Satisfacción de (2'!BO219</f>
        <v>4</v>
      </c>
      <c r="BN220">
        <f>'Encuesta de Satisfacción de (2'!BP219</f>
        <v>4</v>
      </c>
      <c r="BO220">
        <f>'Encuesta de Satisfacción de (2'!BQ219</f>
        <v>4</v>
      </c>
      <c r="BP220">
        <f>'Encuesta de Satisfacción de (2'!BR219</f>
        <v>4</v>
      </c>
      <c r="BQ220">
        <f>'Encuesta de Satisfacción de (2'!BS219</f>
        <v>1</v>
      </c>
      <c r="BR220">
        <f>'Encuesta de Satisfacción de (2'!BT219</f>
        <v>4</v>
      </c>
      <c r="BS220">
        <f>'Encuesta de Satisfacción de (2'!BU219</f>
        <v>4</v>
      </c>
      <c r="BT220" t="str">
        <f>'Encuesta de Satisfacción de (2'!BV219</f>
        <v>Sí</v>
      </c>
      <c r="BU220" t="str">
        <f>'Encuesta de Satisfacción de (2'!BW219</f>
        <v>No</v>
      </c>
      <c r="BV220">
        <f>'Encuesta de Satisfacción de (2'!BX219</f>
        <v>0</v>
      </c>
      <c r="BW220">
        <f>'Encuesta de Satisfacción de (2'!BY219</f>
        <v>4</v>
      </c>
      <c r="BX220">
        <f>'Encuesta de Satisfacción de (2'!BZ219</f>
        <v>4</v>
      </c>
      <c r="BY220" t="str">
        <f>'Encuesta de Satisfacción de (2'!CA219</f>
        <v>Satisfecho</v>
      </c>
      <c r="BZ220" t="str">
        <f>'Encuesta de Satisfacción de (2'!CB219</f>
        <v>Ampliar el espacio de renovación a más libros, independientemente de donde se encuentren.</v>
      </c>
      <c r="CA220" t="str">
        <f>'Encuesta de Satisfacción de (2'!CC219</f>
        <v>No</v>
      </c>
      <c r="CB220" t="str">
        <f>'Encuesta de Satisfacción de (2'!CD219</f>
        <v>2021-22</v>
      </c>
      <c r="CC220" t="str">
        <f>'Encuesta de Satisfacción de (2'!CE219</f>
        <v>HOMBRE</v>
      </c>
      <c r="CD220" t="str">
        <f>'Encuesta de Satisfacción de (2'!CF219</f>
        <v>GRADO</v>
      </c>
      <c r="CE220" t="str">
        <f>'Encuesta de Satisfacción de (2'!CG219</f>
        <v>0834</v>
      </c>
      <c r="CF220" t="str">
        <f>'Encuesta de Satisfacción de (2'!CH219</f>
        <v>GRADO EN ESPAÑOL: LENGUA Y LITERATURA</v>
      </c>
      <c r="CG220">
        <f>'Encuesta de Satisfacción de (2'!CI219</f>
        <v>105</v>
      </c>
      <c r="CH220" t="str">
        <f>'Encuesta de Satisfacción de (2'!CJ219</f>
        <v>FACULTAD DE FILOLOGÍA</v>
      </c>
      <c r="CI220">
        <f>'Encuesta de Satisfacción de (2'!CK219</f>
        <v>0</v>
      </c>
      <c r="CJ220">
        <f>'Encuesta de Satisfacción de (2'!CL219</f>
        <v>0</v>
      </c>
      <c r="CK220" t="str">
        <f>VLOOKUP(CH220,CENTROS!$A$2:$B$27,2,FALSE)</f>
        <v>FLL</v>
      </c>
      <c r="CL220" t="str">
        <f>VLOOKUP(CH220,CENTROS!$A$2:$C$27,3,FALSE)</f>
        <v>Humanidades</v>
      </c>
      <c r="CN220">
        <f t="shared" si="115"/>
        <v>10</v>
      </c>
      <c r="CO220">
        <f t="shared" si="116"/>
        <v>7.5</v>
      </c>
      <c r="CP220">
        <f t="shared" si="117"/>
        <v>7.5</v>
      </c>
      <c r="CQ220">
        <f t="shared" si="118"/>
        <v>2.5</v>
      </c>
      <c r="CR220">
        <f t="shared" si="119"/>
        <v>7.5</v>
      </c>
      <c r="CS220">
        <f t="shared" si="120"/>
        <v>5</v>
      </c>
      <c r="CT220">
        <f t="shared" si="121"/>
        <v>7.5</v>
      </c>
      <c r="CU220">
        <f t="shared" si="122"/>
        <v>7.5</v>
      </c>
      <c r="CV220">
        <f t="shared" si="123"/>
        <v>7.5</v>
      </c>
      <c r="CW220">
        <f t="shared" si="124"/>
        <v>7.5</v>
      </c>
      <c r="CX220">
        <f t="shared" si="125"/>
        <v>7.5</v>
      </c>
      <c r="CY220">
        <f t="shared" si="126"/>
        <v>5</v>
      </c>
      <c r="CZ220">
        <f t="shared" si="127"/>
        <v>5</v>
      </c>
      <c r="DA220">
        <f t="shared" si="128"/>
        <v>5</v>
      </c>
      <c r="DB220">
        <f t="shared" si="129"/>
        <v>5</v>
      </c>
      <c r="DC220">
        <f t="shared" si="130"/>
        <v>7.5</v>
      </c>
      <c r="DD220">
        <f t="shared" si="131"/>
        <v>7.5</v>
      </c>
      <c r="DE220">
        <f t="shared" si="132"/>
        <v>7.5</v>
      </c>
      <c r="DF220">
        <f t="shared" si="133"/>
        <v>7.5</v>
      </c>
      <c r="DG220">
        <f t="shared" si="134"/>
        <v>0</v>
      </c>
      <c r="DH220">
        <f t="shared" si="135"/>
        <v>7.5</v>
      </c>
      <c r="DI220">
        <f t="shared" si="136"/>
        <v>7.5</v>
      </c>
      <c r="DJ220">
        <f t="shared" si="137"/>
        <v>7.5</v>
      </c>
      <c r="DK220">
        <f t="shared" si="138"/>
        <v>7.5</v>
      </c>
      <c r="DL220">
        <f t="shared" si="139"/>
        <v>7.5</v>
      </c>
    </row>
    <row r="221" spans="1:116" x14ac:dyDescent="0.2">
      <c r="A221" t="str">
        <f>'Encuesta de Satisfacción de (2'!C220</f>
        <v>Sólo en época de exámenes</v>
      </c>
      <c r="B221" t="str">
        <f>'Encuesta de Satisfacción de (2'!D220</f>
        <v>Frecuentemente (1 o 2 veces por semana)</v>
      </c>
      <c r="C221" t="str">
        <f>'Encuesta de Satisfacción de (2'!E220</f>
        <v>F.  Geografía e Historia</v>
      </c>
      <c r="D221" t="str">
        <f>'Encuesta de Satisfacción de (2'!F220</f>
        <v>Biblioteca María Zambrano (Filología / Derecho)</v>
      </c>
      <c r="E221">
        <f>'Encuesta de Satisfacción de (2'!G220</f>
        <v>0</v>
      </c>
      <c r="F221">
        <f>'Encuesta de Satisfacción de (2'!H220</f>
        <v>0</v>
      </c>
      <c r="G221">
        <f>'Encuesta de Satisfacción de (2'!I220</f>
        <v>0</v>
      </c>
      <c r="H221">
        <f>'Encuesta de Satisfacción de (2'!J220</f>
        <v>0</v>
      </c>
      <c r="I221">
        <f>'Encuesta de Satisfacción de (2'!K220</f>
        <v>0</v>
      </c>
      <c r="J221">
        <f>'Encuesta de Satisfacción de (2'!L220</f>
        <v>0</v>
      </c>
      <c r="K221">
        <f>'Encuesta de Satisfacción de (2'!M220</f>
        <v>0</v>
      </c>
      <c r="L221">
        <f>'Encuesta de Satisfacción de (2'!N220</f>
        <v>0</v>
      </c>
      <c r="M221">
        <f>'Encuesta de Satisfacción de (2'!O220</f>
        <v>0</v>
      </c>
      <c r="N221">
        <f>'Encuesta de Satisfacción de (2'!P220</f>
        <v>0</v>
      </c>
      <c r="O221">
        <f>'Encuesta de Satisfacción de (2'!Q220</f>
        <v>0</v>
      </c>
      <c r="P221">
        <f>'Encuesta de Satisfacción de (2'!R220</f>
        <v>0</v>
      </c>
      <c r="Q221">
        <f>'Encuesta de Satisfacción de (2'!S220</f>
        <v>0</v>
      </c>
      <c r="R221">
        <f>'Encuesta de Satisfacción de (2'!T220</f>
        <v>0</v>
      </c>
      <c r="S221">
        <f>'Encuesta de Satisfacción de (2'!U220</f>
        <v>0</v>
      </c>
      <c r="T221">
        <f>'Encuesta de Satisfacción de (2'!V220</f>
        <v>0</v>
      </c>
      <c r="U221">
        <f>'Encuesta de Satisfacción de (2'!W220</f>
        <v>0</v>
      </c>
      <c r="V221">
        <f>'Encuesta de Satisfacción de (2'!X220</f>
        <v>0</v>
      </c>
      <c r="W221">
        <f>'Encuesta de Satisfacción de (2'!Y220</f>
        <v>0</v>
      </c>
      <c r="X221">
        <f>'Encuesta de Satisfacción de (2'!Z220</f>
        <v>0</v>
      </c>
      <c r="Y221">
        <f>'Encuesta de Satisfacción de (2'!AA220</f>
        <v>0</v>
      </c>
      <c r="Z221">
        <f>'Encuesta de Satisfacción de (2'!AB220</f>
        <v>0</v>
      </c>
      <c r="AA221">
        <f>'Encuesta de Satisfacción de (2'!AC220</f>
        <v>0</v>
      </c>
      <c r="AB221">
        <f>'Encuesta de Satisfacción de (2'!AD220</f>
        <v>0</v>
      </c>
      <c r="AC221">
        <f>'Encuesta de Satisfacción de (2'!AE220</f>
        <v>0</v>
      </c>
      <c r="AD221">
        <f>'Encuesta de Satisfacción de (2'!AF220</f>
        <v>0</v>
      </c>
      <c r="AE221">
        <f>'Encuesta de Satisfacción de (2'!AG220</f>
        <v>0</v>
      </c>
      <c r="AF221">
        <f>'Encuesta de Satisfacción de (2'!AH220</f>
        <v>3</v>
      </c>
      <c r="AG221">
        <f>'Encuesta de Satisfacción de (2'!AI220</f>
        <v>3</v>
      </c>
      <c r="AH221">
        <f>'Encuesta de Satisfacción de (2'!AJ220</f>
        <v>3</v>
      </c>
      <c r="AI221">
        <f>'Encuesta de Satisfacción de (2'!AK220</f>
        <v>4</v>
      </c>
      <c r="AJ221">
        <f>'Encuesta de Satisfacción de (2'!AL220</f>
        <v>3</v>
      </c>
      <c r="AK221" t="str">
        <f>'Encuesta de Satisfacción de (2'!AM220</f>
        <v>No</v>
      </c>
      <c r="AL221" t="str">
        <f>'Encuesta de Satisfacción de (2'!AN220</f>
        <v>Sí</v>
      </c>
      <c r="AM221">
        <f>'Encuesta de Satisfacción de (2'!AO220</f>
        <v>2</v>
      </c>
      <c r="AN221">
        <f>'Encuesta de Satisfacción de (2'!AP220</f>
        <v>3</v>
      </c>
      <c r="AO221">
        <f>'Encuesta de Satisfacción de (2'!AQ220</f>
        <v>3</v>
      </c>
      <c r="AP221">
        <f>'Encuesta de Satisfacción de (2'!AR220</f>
        <v>1</v>
      </c>
      <c r="AQ221">
        <f>'Encuesta de Satisfacción de (2'!AS220</f>
        <v>3</v>
      </c>
      <c r="AR221">
        <f>'Encuesta de Satisfacción de (2'!AT220</f>
        <v>4</v>
      </c>
      <c r="AS221">
        <f>'Encuesta de Satisfacción de (2'!AU220</f>
        <v>2</v>
      </c>
      <c r="AT221">
        <f>'Encuesta de Satisfacción de (2'!AV220</f>
        <v>1</v>
      </c>
      <c r="AU221">
        <f>'Encuesta de Satisfacción de (2'!AW220</f>
        <v>2</v>
      </c>
      <c r="AV221">
        <f>'Encuesta de Satisfacción de (2'!AX220</f>
        <v>2</v>
      </c>
      <c r="AW221">
        <f>'Encuesta de Satisfacción de (2'!AY220</f>
        <v>3</v>
      </c>
      <c r="AX221">
        <f>'Encuesta de Satisfacción de (2'!AZ220</f>
        <v>3</v>
      </c>
      <c r="AY221">
        <f>'Encuesta de Satisfacción de (2'!BA220</f>
        <v>3</v>
      </c>
      <c r="AZ221">
        <f>'Encuesta de Satisfacción de (2'!BB220</f>
        <v>3</v>
      </c>
      <c r="BA221">
        <f>'Encuesta de Satisfacción de (2'!BC220</f>
        <v>3</v>
      </c>
      <c r="BB221">
        <f>'Encuesta de Satisfacción de (2'!BD220</f>
        <v>3</v>
      </c>
      <c r="BC221">
        <f>'Encuesta de Satisfacción de (2'!BE220</f>
        <v>3</v>
      </c>
      <c r="BD221">
        <f>'Encuesta de Satisfacción de (2'!BF220</f>
        <v>3</v>
      </c>
      <c r="BE221" t="str">
        <f>'Encuesta de Satisfacción de (2'!BG220</f>
        <v>Sí</v>
      </c>
      <c r="BF221" t="str">
        <f>'Encuesta de Satisfacción de (2'!BH220</f>
        <v>Sí</v>
      </c>
      <c r="BG221" t="str">
        <f>'Encuesta de Satisfacción de (2'!BI220</f>
        <v>No</v>
      </c>
      <c r="BH221" t="str">
        <f>'Encuesta de Satisfacción de (2'!BJ220</f>
        <v>No</v>
      </c>
      <c r="BI221" t="str">
        <f>'Encuesta de Satisfacción de (2'!BK220</f>
        <v>Sí</v>
      </c>
      <c r="BJ221" t="str">
        <f>'Encuesta de Satisfacción de (2'!BL220</f>
        <v>Sí</v>
      </c>
      <c r="BK221" t="str">
        <f>'Encuesta de Satisfacción de (2'!BM220</f>
        <v>No</v>
      </c>
      <c r="BL221" t="str">
        <f>'Encuesta de Satisfacción de (2'!BN220</f>
        <v>No</v>
      </c>
      <c r="BM221">
        <f>'Encuesta de Satisfacción de (2'!BO220</f>
        <v>3</v>
      </c>
      <c r="BN221">
        <f>'Encuesta de Satisfacción de (2'!BP220</f>
        <v>2</v>
      </c>
      <c r="BO221">
        <f>'Encuesta de Satisfacción de (2'!BQ220</f>
        <v>2</v>
      </c>
      <c r="BP221">
        <f>'Encuesta de Satisfacción de (2'!BR220</f>
        <v>3</v>
      </c>
      <c r="BQ221">
        <f>'Encuesta de Satisfacción de (2'!BS220</f>
        <v>3</v>
      </c>
      <c r="BR221">
        <f>'Encuesta de Satisfacción de (2'!BT220</f>
        <v>3</v>
      </c>
      <c r="BS221">
        <f>'Encuesta de Satisfacción de (2'!BU220</f>
        <v>3</v>
      </c>
      <c r="BT221" t="str">
        <f>'Encuesta de Satisfacción de (2'!BV220</f>
        <v>Sí</v>
      </c>
      <c r="BU221" t="str">
        <f>'Encuesta de Satisfacción de (2'!BW220</f>
        <v>No</v>
      </c>
      <c r="BV221">
        <f>'Encuesta de Satisfacción de (2'!BX220</f>
        <v>0</v>
      </c>
      <c r="BW221">
        <f>'Encuesta de Satisfacción de (2'!BY220</f>
        <v>4</v>
      </c>
      <c r="BX221">
        <f>'Encuesta de Satisfacción de (2'!BZ220</f>
        <v>4</v>
      </c>
      <c r="BY221" t="str">
        <f>'Encuesta de Satisfacción de (2'!CA220</f>
        <v>Normal</v>
      </c>
      <c r="BZ221">
        <f>'Encuesta de Satisfacción de (2'!CB220</f>
        <v>0</v>
      </c>
      <c r="CA221" t="str">
        <f>'Encuesta de Satisfacción de (2'!CC220</f>
        <v>No</v>
      </c>
      <c r="CB221" t="str">
        <f>'Encuesta de Satisfacción de (2'!CD220</f>
        <v>2021-22</v>
      </c>
      <c r="CC221" t="str">
        <f>'Encuesta de Satisfacción de (2'!CE220</f>
        <v>MUJER</v>
      </c>
      <c r="CD221" t="str">
        <f>'Encuesta de Satisfacción de (2'!CF220</f>
        <v>GRADO</v>
      </c>
      <c r="CE221" t="str">
        <f>'Encuesta de Satisfacción de (2'!CG220</f>
        <v>0828</v>
      </c>
      <c r="CF221" t="str">
        <f>'Encuesta de Satisfacción de (2'!CH220</f>
        <v>GRADO EN HISTORIA</v>
      </c>
      <c r="CG221">
        <f>'Encuesta de Satisfacción de (2'!CI220</f>
        <v>107</v>
      </c>
      <c r="CH221" t="str">
        <f>'Encuesta de Satisfacción de (2'!CJ220</f>
        <v>FACULTAD DE GEOGRAFÍA E HISTORIA</v>
      </c>
      <c r="CI221">
        <f>'Encuesta de Satisfacción de (2'!CK220</f>
        <v>0</v>
      </c>
      <c r="CJ221">
        <f>'Encuesta de Satisfacción de (2'!CL220</f>
        <v>0</v>
      </c>
      <c r="CK221" t="str">
        <f>VLOOKUP(CH221,CENTROS!$A$2:$B$27,2,FALSE)</f>
        <v>GHI</v>
      </c>
      <c r="CL221" t="str">
        <f>VLOOKUP(CH221,CENTROS!$A$2:$C$27,3,FALSE)</f>
        <v>Humanidades</v>
      </c>
      <c r="CN221">
        <f t="shared" si="115"/>
        <v>5</v>
      </c>
      <c r="CO221">
        <f t="shared" si="116"/>
        <v>5</v>
      </c>
      <c r="CP221">
        <f t="shared" si="117"/>
        <v>5</v>
      </c>
      <c r="CQ221">
        <f t="shared" si="118"/>
        <v>7.5</v>
      </c>
      <c r="CR221">
        <f t="shared" si="119"/>
        <v>5</v>
      </c>
      <c r="CS221">
        <f t="shared" si="120"/>
        <v>2.5</v>
      </c>
      <c r="CT221">
        <f t="shared" si="121"/>
        <v>2.5</v>
      </c>
      <c r="CU221">
        <f t="shared" si="122"/>
        <v>5</v>
      </c>
      <c r="CV221">
        <f t="shared" si="123"/>
        <v>5</v>
      </c>
      <c r="CW221">
        <f t="shared" si="124"/>
        <v>5</v>
      </c>
      <c r="CX221">
        <f t="shared" si="125"/>
        <v>5</v>
      </c>
      <c r="CY221">
        <f t="shared" si="126"/>
        <v>5</v>
      </c>
      <c r="CZ221">
        <f t="shared" si="127"/>
        <v>5</v>
      </c>
      <c r="DA221">
        <f t="shared" si="128"/>
        <v>5</v>
      </c>
      <c r="DB221">
        <f t="shared" si="129"/>
        <v>5</v>
      </c>
      <c r="DC221">
        <f t="shared" si="130"/>
        <v>5</v>
      </c>
      <c r="DD221">
        <f t="shared" si="131"/>
        <v>2.5</v>
      </c>
      <c r="DE221">
        <f t="shared" si="132"/>
        <v>2.5</v>
      </c>
      <c r="DF221">
        <f t="shared" si="133"/>
        <v>5</v>
      </c>
      <c r="DG221">
        <f t="shared" si="134"/>
        <v>5</v>
      </c>
      <c r="DH221">
        <f t="shared" si="135"/>
        <v>5</v>
      </c>
      <c r="DI221">
        <f t="shared" si="136"/>
        <v>5</v>
      </c>
      <c r="DJ221">
        <f t="shared" si="137"/>
        <v>7.5</v>
      </c>
      <c r="DK221">
        <f t="shared" si="138"/>
        <v>7.5</v>
      </c>
      <c r="DL221">
        <f t="shared" si="139"/>
        <v>5</v>
      </c>
    </row>
    <row r="222" spans="1:116" x14ac:dyDescent="0.2">
      <c r="A222" t="str">
        <f>'Encuesta de Satisfacción de (2'!C221</f>
        <v>De vez en cuando (1 o 2 veces al mes)</v>
      </c>
      <c r="B222" t="str">
        <f>'Encuesta de Satisfacción de (2'!D221</f>
        <v>De vez en cuando (1 o 2 veces al mes)</v>
      </c>
      <c r="C222" t="str">
        <f>'Encuesta de Satisfacción de (2'!E221</f>
        <v>F.  Ciencias Económicas y Empresariales</v>
      </c>
      <c r="D222" t="str">
        <f>'Encuesta de Satisfacción de (2'!F221</f>
        <v>F.  Ciencias Matemáticas</v>
      </c>
      <c r="E222" t="str">
        <f>'Encuesta de Satisfacción de (2'!G221</f>
        <v>F.  Estudios Estadísticos</v>
      </c>
      <c r="F222">
        <f>'Encuesta de Satisfacción de (2'!H221</f>
        <v>0</v>
      </c>
      <c r="G222">
        <f>'Encuesta de Satisfacción de (2'!I221</f>
        <v>0</v>
      </c>
      <c r="H222">
        <f>'Encuesta de Satisfacción de (2'!J221</f>
        <v>0</v>
      </c>
      <c r="I222">
        <f>'Encuesta de Satisfacción de (2'!K221</f>
        <v>0</v>
      </c>
      <c r="J222">
        <f>'Encuesta de Satisfacción de (2'!L221</f>
        <v>0</v>
      </c>
      <c r="K222">
        <f>'Encuesta de Satisfacción de (2'!M221</f>
        <v>0</v>
      </c>
      <c r="L222">
        <f>'Encuesta de Satisfacción de (2'!N221</f>
        <v>0</v>
      </c>
      <c r="M222">
        <f>'Encuesta de Satisfacción de (2'!O221</f>
        <v>0</v>
      </c>
      <c r="N222">
        <f>'Encuesta de Satisfacción de (2'!P221</f>
        <v>0</v>
      </c>
      <c r="O222">
        <f>'Encuesta de Satisfacción de (2'!Q221</f>
        <v>0</v>
      </c>
      <c r="P222">
        <f>'Encuesta de Satisfacción de (2'!R221</f>
        <v>0</v>
      </c>
      <c r="Q222">
        <f>'Encuesta de Satisfacción de (2'!S221</f>
        <v>0</v>
      </c>
      <c r="R222">
        <f>'Encuesta de Satisfacción de (2'!T221</f>
        <v>0</v>
      </c>
      <c r="S222">
        <f>'Encuesta de Satisfacción de (2'!U221</f>
        <v>0</v>
      </c>
      <c r="T222">
        <f>'Encuesta de Satisfacción de (2'!V221</f>
        <v>0</v>
      </c>
      <c r="U222">
        <f>'Encuesta de Satisfacción de (2'!W221</f>
        <v>0</v>
      </c>
      <c r="V222">
        <f>'Encuesta de Satisfacción de (2'!X221</f>
        <v>0</v>
      </c>
      <c r="W222">
        <f>'Encuesta de Satisfacción de (2'!Y221</f>
        <v>0</v>
      </c>
      <c r="X222">
        <f>'Encuesta de Satisfacción de (2'!Z221</f>
        <v>0</v>
      </c>
      <c r="Y222">
        <f>'Encuesta de Satisfacción de (2'!AA221</f>
        <v>0</v>
      </c>
      <c r="Z222">
        <f>'Encuesta de Satisfacción de (2'!AB221</f>
        <v>0</v>
      </c>
      <c r="AA222">
        <f>'Encuesta de Satisfacción de (2'!AC221</f>
        <v>0</v>
      </c>
      <c r="AB222">
        <f>'Encuesta de Satisfacción de (2'!AD221</f>
        <v>0</v>
      </c>
      <c r="AC222">
        <f>'Encuesta de Satisfacción de (2'!AE221</f>
        <v>0</v>
      </c>
      <c r="AD222">
        <f>'Encuesta de Satisfacción de (2'!AF221</f>
        <v>0</v>
      </c>
      <c r="AE222">
        <f>'Encuesta de Satisfacción de (2'!AG221</f>
        <v>0</v>
      </c>
      <c r="AF222">
        <f>'Encuesta de Satisfacción de (2'!AH221</f>
        <v>5</v>
      </c>
      <c r="AG222">
        <f>'Encuesta de Satisfacción de (2'!AI221</f>
        <v>5</v>
      </c>
      <c r="AH222">
        <f>'Encuesta de Satisfacción de (2'!AJ221</f>
        <v>5</v>
      </c>
      <c r="AI222">
        <f>'Encuesta de Satisfacción de (2'!AK221</f>
        <v>5</v>
      </c>
      <c r="AJ222">
        <f>'Encuesta de Satisfacción de (2'!AL221</f>
        <v>5</v>
      </c>
      <c r="AK222" t="str">
        <f>'Encuesta de Satisfacción de (2'!AM221</f>
        <v>Sí</v>
      </c>
      <c r="AL222" t="str">
        <f>'Encuesta de Satisfacción de (2'!AN221</f>
        <v>Sí</v>
      </c>
      <c r="AM222">
        <f>'Encuesta de Satisfacción de (2'!AO221</f>
        <v>3</v>
      </c>
      <c r="AN222">
        <f>'Encuesta de Satisfacción de (2'!AP221</f>
        <v>1</v>
      </c>
      <c r="AO222">
        <f>'Encuesta de Satisfacción de (2'!AQ221</f>
        <v>3</v>
      </c>
      <c r="AP222">
        <f>'Encuesta de Satisfacción de (2'!AR221</f>
        <v>2</v>
      </c>
      <c r="AQ222">
        <f>'Encuesta de Satisfacción de (2'!AS221</f>
        <v>5</v>
      </c>
      <c r="AR222">
        <f>'Encuesta de Satisfacción de (2'!AT221</f>
        <v>5</v>
      </c>
      <c r="AS222">
        <f>'Encuesta de Satisfacción de (2'!AU221</f>
        <v>4</v>
      </c>
      <c r="AT222">
        <f>'Encuesta de Satisfacción de (2'!AV221</f>
        <v>1</v>
      </c>
      <c r="AU222">
        <f>'Encuesta de Satisfacción de (2'!AW221</f>
        <v>5</v>
      </c>
      <c r="AV222">
        <f>'Encuesta de Satisfacción de (2'!AX221</f>
        <v>4</v>
      </c>
      <c r="AW222">
        <f>'Encuesta de Satisfacción de (2'!AY221</f>
        <v>5</v>
      </c>
      <c r="AX222">
        <f>'Encuesta de Satisfacción de (2'!AZ221</f>
        <v>5</v>
      </c>
      <c r="AY222">
        <f>'Encuesta de Satisfacción de (2'!BA221</f>
        <v>5</v>
      </c>
      <c r="AZ222">
        <f>'Encuesta de Satisfacción de (2'!BB221</f>
        <v>5</v>
      </c>
      <c r="BA222">
        <f>'Encuesta de Satisfacción de (2'!BC221</f>
        <v>5</v>
      </c>
      <c r="BB222">
        <f>'Encuesta de Satisfacción de (2'!BD221</f>
        <v>5</v>
      </c>
      <c r="BC222">
        <f>'Encuesta de Satisfacción de (2'!BE221</f>
        <v>5</v>
      </c>
      <c r="BD222">
        <f>'Encuesta de Satisfacción de (2'!BF221</f>
        <v>5</v>
      </c>
      <c r="BE222" t="str">
        <f>'Encuesta de Satisfacción de (2'!BG221</f>
        <v>No</v>
      </c>
      <c r="BF222" t="str">
        <f>'Encuesta de Satisfacción de (2'!BH221</f>
        <v>Sí</v>
      </c>
      <c r="BG222" t="str">
        <f>'Encuesta de Satisfacción de (2'!BI221</f>
        <v>No</v>
      </c>
      <c r="BH222" t="str">
        <f>'Encuesta de Satisfacción de (2'!BJ221</f>
        <v>Sí</v>
      </c>
      <c r="BI222" t="str">
        <f>'Encuesta de Satisfacción de (2'!BK221</f>
        <v>No</v>
      </c>
      <c r="BJ222" t="str">
        <f>'Encuesta de Satisfacción de (2'!BL221</f>
        <v>No</v>
      </c>
      <c r="BK222" t="str">
        <f>'Encuesta de Satisfacción de (2'!BM221</f>
        <v>No</v>
      </c>
      <c r="BL222" t="str">
        <f>'Encuesta de Satisfacción de (2'!BN221</f>
        <v>No</v>
      </c>
      <c r="BM222">
        <f>'Encuesta de Satisfacción de (2'!BO221</f>
        <v>5</v>
      </c>
      <c r="BN222">
        <f>'Encuesta de Satisfacción de (2'!BP221</f>
        <v>3</v>
      </c>
      <c r="BO222">
        <f>'Encuesta de Satisfacción de (2'!BQ221</f>
        <v>5</v>
      </c>
      <c r="BP222">
        <f>'Encuesta de Satisfacción de (2'!BR221</f>
        <v>5</v>
      </c>
      <c r="BQ222">
        <f>'Encuesta de Satisfacción de (2'!BS221</f>
        <v>5</v>
      </c>
      <c r="BR222">
        <f>'Encuesta de Satisfacción de (2'!BT221</f>
        <v>5</v>
      </c>
      <c r="BS222">
        <f>'Encuesta de Satisfacción de (2'!BU221</f>
        <v>5</v>
      </c>
      <c r="BT222" t="str">
        <f>'Encuesta de Satisfacción de (2'!BV221</f>
        <v>Sí</v>
      </c>
      <c r="BU222" t="str">
        <f>'Encuesta de Satisfacción de (2'!BW221</f>
        <v>No</v>
      </c>
      <c r="BV222">
        <f>'Encuesta de Satisfacción de (2'!BX221</f>
        <v>0</v>
      </c>
      <c r="BW222">
        <f>'Encuesta de Satisfacción de (2'!BY221</f>
        <v>5</v>
      </c>
      <c r="BX222">
        <f>'Encuesta de Satisfacción de (2'!BZ221</f>
        <v>5</v>
      </c>
      <c r="BY222" t="str">
        <f>'Encuesta de Satisfacción de (2'!CA221</f>
        <v>Muy satisfecho</v>
      </c>
      <c r="BZ222">
        <f>'Encuesta de Satisfacción de (2'!CB221</f>
        <v>0</v>
      </c>
      <c r="CA222" t="str">
        <f>'Encuesta de Satisfacción de (2'!CC221</f>
        <v>No</v>
      </c>
      <c r="CB222" t="str">
        <f>'Encuesta de Satisfacción de (2'!CD221</f>
        <v>2021-22</v>
      </c>
      <c r="CC222" t="str">
        <f>'Encuesta de Satisfacción de (2'!CE221</f>
        <v>HOMBRE</v>
      </c>
      <c r="CD222" t="str">
        <f>'Encuesta de Satisfacción de (2'!CF221</f>
        <v>GRADO</v>
      </c>
      <c r="CE222" t="str">
        <f>'Encuesta de Satisfacción de (2'!CG221</f>
        <v>DT08</v>
      </c>
      <c r="CF222" t="str">
        <f>'Encuesta de Satisfacción de (2'!CH221</f>
        <v>DOBLE GRADO ECONOMÍA - MATEMÁTICAS Y ESTADÍSTICA</v>
      </c>
      <c r="CG222">
        <f>'Encuesta de Satisfacción de (2'!CI221</f>
        <v>155</v>
      </c>
      <c r="CH222" t="str">
        <f>'Encuesta de Satisfacción de (2'!CJ221</f>
        <v>FACULTAD DE CIENCIAS ECONÓMICAS Y EMPRESARIALES</v>
      </c>
      <c r="CI222">
        <f>'Encuesta de Satisfacción de (2'!CK221</f>
        <v>0</v>
      </c>
      <c r="CJ222">
        <f>'Encuesta de Satisfacción de (2'!CL221</f>
        <v>0</v>
      </c>
      <c r="CK222" t="str">
        <f>VLOOKUP(CH222,CENTROS!$A$2:$B$27,2,FALSE)</f>
        <v>CEE</v>
      </c>
      <c r="CL222" t="str">
        <f>VLOOKUP(CH222,CENTROS!$A$2:$C$27,3,FALSE)</f>
        <v>Ciencias Sociales</v>
      </c>
      <c r="CN222">
        <f t="shared" si="115"/>
        <v>10</v>
      </c>
      <c r="CO222">
        <f t="shared" si="116"/>
        <v>10</v>
      </c>
      <c r="CP222">
        <f t="shared" si="117"/>
        <v>10</v>
      </c>
      <c r="CQ222">
        <f t="shared" si="118"/>
        <v>10</v>
      </c>
      <c r="CR222">
        <f t="shared" si="119"/>
        <v>10</v>
      </c>
      <c r="CS222">
        <f t="shared" si="120"/>
        <v>10</v>
      </c>
      <c r="CT222">
        <f t="shared" si="121"/>
        <v>7.5</v>
      </c>
      <c r="CU222">
        <f t="shared" si="122"/>
        <v>10</v>
      </c>
      <c r="CV222">
        <f t="shared" si="123"/>
        <v>10</v>
      </c>
      <c r="CW222">
        <f t="shared" si="124"/>
        <v>10</v>
      </c>
      <c r="CX222">
        <f t="shared" si="125"/>
        <v>10</v>
      </c>
      <c r="CY222">
        <f t="shared" si="126"/>
        <v>10</v>
      </c>
      <c r="CZ222">
        <f t="shared" si="127"/>
        <v>10</v>
      </c>
      <c r="DA222">
        <f t="shared" si="128"/>
        <v>10</v>
      </c>
      <c r="DB222">
        <f t="shared" si="129"/>
        <v>10</v>
      </c>
      <c r="DC222">
        <f t="shared" si="130"/>
        <v>10</v>
      </c>
      <c r="DD222">
        <f t="shared" si="131"/>
        <v>5</v>
      </c>
      <c r="DE222">
        <f t="shared" si="132"/>
        <v>10</v>
      </c>
      <c r="DF222">
        <f t="shared" si="133"/>
        <v>10</v>
      </c>
      <c r="DG222">
        <f t="shared" si="134"/>
        <v>10</v>
      </c>
      <c r="DH222">
        <f t="shared" si="135"/>
        <v>10</v>
      </c>
      <c r="DI222">
        <f t="shared" si="136"/>
        <v>10</v>
      </c>
      <c r="DJ222">
        <f t="shared" si="137"/>
        <v>10</v>
      </c>
      <c r="DK222">
        <f t="shared" si="138"/>
        <v>10</v>
      </c>
      <c r="DL222">
        <f t="shared" si="139"/>
        <v>10</v>
      </c>
    </row>
    <row r="223" spans="1:116" x14ac:dyDescent="0.2">
      <c r="A223" t="str">
        <f>'Encuesta de Satisfacción de (2'!C222</f>
        <v>Muy frecuentemente (3 o más veces por semana)</v>
      </c>
      <c r="B223" t="str">
        <f>'Encuesta de Satisfacción de (2'!D222</f>
        <v>Nunca</v>
      </c>
      <c r="C223" t="str">
        <f>'Encuesta de Satisfacción de (2'!E222</f>
        <v>F.  Farmacia</v>
      </c>
      <c r="D223">
        <f>'Encuesta de Satisfacción de (2'!F222</f>
        <v>0</v>
      </c>
      <c r="E223">
        <f>'Encuesta de Satisfacción de (2'!G222</f>
        <v>0</v>
      </c>
      <c r="F223">
        <f>'Encuesta de Satisfacción de (2'!H222</f>
        <v>0</v>
      </c>
      <c r="G223">
        <f>'Encuesta de Satisfacción de (2'!I222</f>
        <v>0</v>
      </c>
      <c r="H223">
        <f>'Encuesta de Satisfacción de (2'!J222</f>
        <v>0</v>
      </c>
      <c r="I223">
        <f>'Encuesta de Satisfacción de (2'!K222</f>
        <v>0</v>
      </c>
      <c r="J223">
        <f>'Encuesta de Satisfacción de (2'!L222</f>
        <v>0</v>
      </c>
      <c r="K223">
        <f>'Encuesta de Satisfacción de (2'!M222</f>
        <v>0</v>
      </c>
      <c r="L223">
        <f>'Encuesta de Satisfacción de (2'!N222</f>
        <v>0</v>
      </c>
      <c r="M223">
        <f>'Encuesta de Satisfacción de (2'!O222</f>
        <v>0</v>
      </c>
      <c r="N223">
        <f>'Encuesta de Satisfacción de (2'!P222</f>
        <v>0</v>
      </c>
      <c r="O223">
        <f>'Encuesta de Satisfacción de (2'!Q222</f>
        <v>0</v>
      </c>
      <c r="P223">
        <f>'Encuesta de Satisfacción de (2'!R222</f>
        <v>0</v>
      </c>
      <c r="Q223">
        <f>'Encuesta de Satisfacción de (2'!S222</f>
        <v>0</v>
      </c>
      <c r="R223">
        <f>'Encuesta de Satisfacción de (2'!T222</f>
        <v>0</v>
      </c>
      <c r="S223">
        <f>'Encuesta de Satisfacción de (2'!U222</f>
        <v>0</v>
      </c>
      <c r="T223">
        <f>'Encuesta de Satisfacción de (2'!V222</f>
        <v>0</v>
      </c>
      <c r="U223">
        <f>'Encuesta de Satisfacción de (2'!W222</f>
        <v>0</v>
      </c>
      <c r="V223">
        <f>'Encuesta de Satisfacción de (2'!X222</f>
        <v>0</v>
      </c>
      <c r="W223">
        <f>'Encuesta de Satisfacción de (2'!Y222</f>
        <v>0</v>
      </c>
      <c r="X223">
        <f>'Encuesta de Satisfacción de (2'!Z222</f>
        <v>0</v>
      </c>
      <c r="Y223">
        <f>'Encuesta de Satisfacción de (2'!AA222</f>
        <v>0</v>
      </c>
      <c r="Z223">
        <f>'Encuesta de Satisfacción de (2'!AB222</f>
        <v>0</v>
      </c>
      <c r="AA223">
        <f>'Encuesta de Satisfacción de (2'!AC222</f>
        <v>0</v>
      </c>
      <c r="AB223">
        <f>'Encuesta de Satisfacción de (2'!AD222</f>
        <v>0</v>
      </c>
      <c r="AC223">
        <f>'Encuesta de Satisfacción de (2'!AE222</f>
        <v>0</v>
      </c>
      <c r="AD223">
        <f>'Encuesta de Satisfacción de (2'!AF222</f>
        <v>0</v>
      </c>
      <c r="AE223" t="str">
        <f>'Encuesta de Satisfacción de (2'!AG222</f>
        <v>Biblioteca escuela pías</v>
      </c>
      <c r="AF223">
        <f>'Encuesta de Satisfacción de (2'!AH222</f>
        <v>4</v>
      </c>
      <c r="AG223">
        <f>'Encuesta de Satisfacción de (2'!AI222</f>
        <v>2</v>
      </c>
      <c r="AH223">
        <f>'Encuesta de Satisfacción de (2'!AJ222</f>
        <v>3</v>
      </c>
      <c r="AI223">
        <f>'Encuesta de Satisfacción de (2'!AK222</f>
        <v>1</v>
      </c>
      <c r="AJ223">
        <f>'Encuesta de Satisfacción de (2'!AL222</f>
        <v>5</v>
      </c>
      <c r="AK223" t="str">
        <f>'Encuesta de Satisfacción de (2'!AM222</f>
        <v>No</v>
      </c>
      <c r="AL223" t="str">
        <f>'Encuesta de Satisfacción de (2'!AN222</f>
        <v>No</v>
      </c>
      <c r="AM223">
        <f>'Encuesta de Satisfacción de (2'!AO222</f>
        <v>1</v>
      </c>
      <c r="AN223">
        <f>'Encuesta de Satisfacción de (2'!AP222</f>
        <v>1</v>
      </c>
      <c r="AO223">
        <f>'Encuesta de Satisfacción de (2'!AQ222</f>
        <v>1</v>
      </c>
      <c r="AP223">
        <f>'Encuesta de Satisfacción de (2'!AR222</f>
        <v>1</v>
      </c>
      <c r="AQ223">
        <f>'Encuesta de Satisfacción de (2'!AS222</f>
        <v>5</v>
      </c>
      <c r="AR223">
        <f>'Encuesta de Satisfacción de (2'!AT222</f>
        <v>5</v>
      </c>
      <c r="AS223">
        <f>'Encuesta de Satisfacción de (2'!AU222</f>
        <v>1</v>
      </c>
      <c r="AT223">
        <f>'Encuesta de Satisfacción de (2'!AV222</f>
        <v>1</v>
      </c>
      <c r="AU223">
        <f>'Encuesta de Satisfacción de (2'!AW222</f>
        <v>4</v>
      </c>
      <c r="AV223">
        <f>'Encuesta de Satisfacción de (2'!AX222</f>
        <v>4</v>
      </c>
      <c r="AW223">
        <f>'Encuesta de Satisfacción de (2'!AY222</f>
        <v>4</v>
      </c>
      <c r="AX223">
        <f>'Encuesta de Satisfacción de (2'!AZ222</f>
        <v>2</v>
      </c>
      <c r="AY223">
        <f>'Encuesta de Satisfacción de (2'!BA222</f>
        <v>4</v>
      </c>
      <c r="AZ223">
        <f>'Encuesta de Satisfacción de (2'!BB222</f>
        <v>3</v>
      </c>
      <c r="BA223">
        <f>'Encuesta de Satisfacción de (2'!BC222</f>
        <v>3</v>
      </c>
      <c r="BB223">
        <f>'Encuesta de Satisfacción de (2'!BD222</f>
        <v>3</v>
      </c>
      <c r="BC223">
        <f>'Encuesta de Satisfacción de (2'!BE222</f>
        <v>3</v>
      </c>
      <c r="BD223">
        <f>'Encuesta de Satisfacción de (2'!BF222</f>
        <v>3</v>
      </c>
      <c r="BE223" t="str">
        <f>'Encuesta de Satisfacción de (2'!BG222</f>
        <v>No</v>
      </c>
      <c r="BF223" t="str">
        <f>'Encuesta de Satisfacción de (2'!BH222</f>
        <v>Sí</v>
      </c>
      <c r="BG223" t="str">
        <f>'Encuesta de Satisfacción de (2'!BI222</f>
        <v>No</v>
      </c>
      <c r="BH223" t="str">
        <f>'Encuesta de Satisfacción de (2'!BJ222</f>
        <v>Sí</v>
      </c>
      <c r="BI223" t="str">
        <f>'Encuesta de Satisfacción de (2'!BK222</f>
        <v>Sí</v>
      </c>
      <c r="BJ223" t="str">
        <f>'Encuesta de Satisfacción de (2'!BL222</f>
        <v>No</v>
      </c>
      <c r="BK223" t="str">
        <f>'Encuesta de Satisfacción de (2'!BM222</f>
        <v>No</v>
      </c>
      <c r="BL223" t="str">
        <f>'Encuesta de Satisfacción de (2'!BN222</f>
        <v>No</v>
      </c>
      <c r="BM223">
        <f>'Encuesta de Satisfacción de (2'!BO222</f>
        <v>4</v>
      </c>
      <c r="BN223">
        <f>'Encuesta de Satisfacción de (2'!BP222</f>
        <v>3</v>
      </c>
      <c r="BO223">
        <f>'Encuesta de Satisfacción de (2'!BQ222</f>
        <v>4</v>
      </c>
      <c r="BP223">
        <f>'Encuesta de Satisfacción de (2'!BR222</f>
        <v>4</v>
      </c>
      <c r="BQ223">
        <f>'Encuesta de Satisfacción de (2'!BS222</f>
        <v>3</v>
      </c>
      <c r="BR223">
        <f>'Encuesta de Satisfacción de (2'!BT222</f>
        <v>3</v>
      </c>
      <c r="BS223">
        <f>'Encuesta de Satisfacción de (2'!BU222</f>
        <v>3</v>
      </c>
      <c r="BT223" t="str">
        <f>'Encuesta de Satisfacción de (2'!BV222</f>
        <v>No</v>
      </c>
      <c r="BU223" t="str">
        <f>'Encuesta de Satisfacción de (2'!BW222</f>
        <v>Sí</v>
      </c>
      <c r="BV223" t="str">
        <f>'Encuesta de Satisfacción de (2'!BX222</f>
        <v>Útil</v>
      </c>
      <c r="BW223">
        <f>'Encuesta de Satisfacción de (2'!BY222</f>
        <v>4</v>
      </c>
      <c r="BX223">
        <f>'Encuesta de Satisfacción de (2'!BZ222</f>
        <v>5</v>
      </c>
      <c r="BY223" t="str">
        <f>'Encuesta de Satisfacción de (2'!CA222</f>
        <v>Satisfecho</v>
      </c>
      <c r="BZ223" t="str">
        <f>'Encuesta de Satisfacción de (2'!CB222</f>
        <v>No hay enchufes en los puestos de estudio, haciendo inviable el uso de ordenador a la par que apuntes...</v>
      </c>
      <c r="CA223" t="str">
        <f>'Encuesta de Satisfacción de (2'!CC222</f>
        <v>No</v>
      </c>
      <c r="CB223" t="str">
        <f>'Encuesta de Satisfacción de (2'!CD222</f>
        <v>2021-22</v>
      </c>
      <c r="CC223" t="str">
        <f>'Encuesta de Satisfacción de (2'!CE222</f>
        <v>HOMBRE</v>
      </c>
      <c r="CD223" t="str">
        <f>'Encuesta de Satisfacción de (2'!CF222</f>
        <v>GRADO</v>
      </c>
      <c r="CE223" t="str">
        <f>'Encuesta de Satisfacción de (2'!CG222</f>
        <v>0850</v>
      </c>
      <c r="CF223" t="str">
        <f>'Encuesta de Satisfacción de (2'!CH222</f>
        <v>GRADO EN FARMACIA</v>
      </c>
      <c r="CG223">
        <f>'Encuesta de Satisfacción de (2'!CI222</f>
        <v>140</v>
      </c>
      <c r="CH223" t="str">
        <f>'Encuesta de Satisfacción de (2'!CJ222</f>
        <v>FACULTAD DE FARMACIA</v>
      </c>
      <c r="CI223">
        <f>'Encuesta de Satisfacción de (2'!CK222</f>
        <v>0</v>
      </c>
      <c r="CJ223">
        <f>'Encuesta de Satisfacción de (2'!CL222</f>
        <v>0</v>
      </c>
      <c r="CK223" t="str">
        <f>VLOOKUP(CH223,CENTROS!$A$2:$B$27,2,FALSE)</f>
        <v>FAR</v>
      </c>
      <c r="CL223" t="str">
        <f>VLOOKUP(CH223,CENTROS!$A$2:$C$27,3,FALSE)</f>
        <v>Ciencias de la Salud</v>
      </c>
      <c r="CN223">
        <f t="shared" si="115"/>
        <v>7.5</v>
      </c>
      <c r="CO223">
        <f t="shared" si="116"/>
        <v>2.5</v>
      </c>
      <c r="CP223">
        <f t="shared" si="117"/>
        <v>5</v>
      </c>
      <c r="CQ223">
        <f t="shared" si="118"/>
        <v>0</v>
      </c>
      <c r="CR223">
        <f t="shared" si="119"/>
        <v>10</v>
      </c>
      <c r="CS223">
        <f t="shared" si="120"/>
        <v>7.5</v>
      </c>
      <c r="CT223">
        <f t="shared" si="121"/>
        <v>7.5</v>
      </c>
      <c r="CU223">
        <f t="shared" si="122"/>
        <v>7.5</v>
      </c>
      <c r="CV223">
        <f t="shared" si="123"/>
        <v>2.5</v>
      </c>
      <c r="CW223">
        <f t="shared" si="124"/>
        <v>7.5</v>
      </c>
      <c r="CX223">
        <f t="shared" si="125"/>
        <v>5</v>
      </c>
      <c r="CY223">
        <f t="shared" si="126"/>
        <v>5</v>
      </c>
      <c r="CZ223">
        <f t="shared" si="127"/>
        <v>5</v>
      </c>
      <c r="DA223">
        <f t="shared" si="128"/>
        <v>5</v>
      </c>
      <c r="DB223">
        <f t="shared" si="129"/>
        <v>5</v>
      </c>
      <c r="DC223">
        <f t="shared" si="130"/>
        <v>7.5</v>
      </c>
      <c r="DD223">
        <f t="shared" si="131"/>
        <v>5</v>
      </c>
      <c r="DE223">
        <f t="shared" si="132"/>
        <v>7.5</v>
      </c>
      <c r="DF223">
        <f t="shared" si="133"/>
        <v>7.5</v>
      </c>
      <c r="DG223">
        <f t="shared" si="134"/>
        <v>5</v>
      </c>
      <c r="DH223">
        <f t="shared" si="135"/>
        <v>5</v>
      </c>
      <c r="DI223">
        <f t="shared" si="136"/>
        <v>5</v>
      </c>
      <c r="DJ223">
        <f t="shared" si="137"/>
        <v>7.5</v>
      </c>
      <c r="DK223">
        <f t="shared" si="138"/>
        <v>10</v>
      </c>
      <c r="DL223">
        <f t="shared" si="139"/>
        <v>7.5</v>
      </c>
    </row>
    <row r="224" spans="1:116" x14ac:dyDescent="0.2">
      <c r="A224" t="str">
        <f>'Encuesta de Satisfacción de (2'!C223</f>
        <v>Frecuentemente (1 o 2 veces por semana)</v>
      </c>
      <c r="B224" t="str">
        <f>'Encuesta de Satisfacción de (2'!D223</f>
        <v>Frecuentemente (1 o 2 veces por semana)</v>
      </c>
      <c r="C224" t="str">
        <f>'Encuesta de Satisfacción de (2'!E223</f>
        <v>F. Bellas Artes</v>
      </c>
      <c r="D224">
        <f>'Encuesta de Satisfacción de (2'!F223</f>
        <v>0</v>
      </c>
      <c r="E224">
        <f>'Encuesta de Satisfacción de (2'!G223</f>
        <v>0</v>
      </c>
      <c r="F224">
        <f>'Encuesta de Satisfacción de (2'!H223</f>
        <v>0</v>
      </c>
      <c r="G224">
        <f>'Encuesta de Satisfacción de (2'!I223</f>
        <v>0</v>
      </c>
      <c r="H224">
        <f>'Encuesta de Satisfacción de (2'!J223</f>
        <v>0</v>
      </c>
      <c r="I224">
        <f>'Encuesta de Satisfacción de (2'!K223</f>
        <v>0</v>
      </c>
      <c r="J224">
        <f>'Encuesta de Satisfacción de (2'!L223</f>
        <v>0</v>
      </c>
      <c r="K224">
        <f>'Encuesta de Satisfacción de (2'!M223</f>
        <v>0</v>
      </c>
      <c r="L224">
        <f>'Encuesta de Satisfacción de (2'!N223</f>
        <v>0</v>
      </c>
      <c r="M224">
        <f>'Encuesta de Satisfacción de (2'!O223</f>
        <v>0</v>
      </c>
      <c r="N224">
        <f>'Encuesta de Satisfacción de (2'!P223</f>
        <v>0</v>
      </c>
      <c r="O224">
        <f>'Encuesta de Satisfacción de (2'!Q223</f>
        <v>0</v>
      </c>
      <c r="P224">
        <f>'Encuesta de Satisfacción de (2'!R223</f>
        <v>0</v>
      </c>
      <c r="Q224">
        <f>'Encuesta de Satisfacción de (2'!S223</f>
        <v>0</v>
      </c>
      <c r="R224">
        <f>'Encuesta de Satisfacción de (2'!T223</f>
        <v>0</v>
      </c>
      <c r="S224">
        <f>'Encuesta de Satisfacción de (2'!U223</f>
        <v>0</v>
      </c>
      <c r="T224">
        <f>'Encuesta de Satisfacción de (2'!V223</f>
        <v>0</v>
      </c>
      <c r="U224">
        <f>'Encuesta de Satisfacción de (2'!W223</f>
        <v>0</v>
      </c>
      <c r="V224">
        <f>'Encuesta de Satisfacción de (2'!X223</f>
        <v>0</v>
      </c>
      <c r="W224">
        <f>'Encuesta de Satisfacción de (2'!Y223</f>
        <v>0</v>
      </c>
      <c r="X224">
        <f>'Encuesta de Satisfacción de (2'!Z223</f>
        <v>0</v>
      </c>
      <c r="Y224">
        <f>'Encuesta de Satisfacción de (2'!AA223</f>
        <v>0</v>
      </c>
      <c r="Z224">
        <f>'Encuesta de Satisfacción de (2'!AB223</f>
        <v>0</v>
      </c>
      <c r="AA224">
        <f>'Encuesta de Satisfacción de (2'!AC223</f>
        <v>0</v>
      </c>
      <c r="AB224">
        <f>'Encuesta de Satisfacción de (2'!AD223</f>
        <v>0</v>
      </c>
      <c r="AC224">
        <f>'Encuesta de Satisfacción de (2'!AE223</f>
        <v>0</v>
      </c>
      <c r="AD224">
        <f>'Encuesta de Satisfacción de (2'!AF223</f>
        <v>0</v>
      </c>
      <c r="AE224">
        <f>'Encuesta de Satisfacción de (2'!AG223</f>
        <v>0</v>
      </c>
      <c r="AF224">
        <f>'Encuesta de Satisfacción de (2'!AH223</f>
        <v>5</v>
      </c>
      <c r="AG224">
        <f>'Encuesta de Satisfacción de (2'!AI223</f>
        <v>5</v>
      </c>
      <c r="AH224">
        <f>'Encuesta de Satisfacción de (2'!AJ223</f>
        <v>5</v>
      </c>
      <c r="AI224">
        <f>'Encuesta de Satisfacción de (2'!AK223</f>
        <v>5</v>
      </c>
      <c r="AJ224">
        <f>'Encuesta de Satisfacción de (2'!AL223</f>
        <v>5</v>
      </c>
      <c r="AK224" t="str">
        <f>'Encuesta de Satisfacción de (2'!AM223</f>
        <v>Sí</v>
      </c>
      <c r="AL224" t="str">
        <f>'Encuesta de Satisfacción de (2'!AN223</f>
        <v>Sí</v>
      </c>
      <c r="AM224">
        <f>'Encuesta de Satisfacción de (2'!AO223</f>
        <v>3</v>
      </c>
      <c r="AN224">
        <f>'Encuesta de Satisfacción de (2'!AP223</f>
        <v>2</v>
      </c>
      <c r="AO224">
        <f>'Encuesta de Satisfacción de (2'!AQ223</f>
        <v>2</v>
      </c>
      <c r="AP224">
        <f>'Encuesta de Satisfacción de (2'!AR223</f>
        <v>3</v>
      </c>
      <c r="AQ224">
        <f>'Encuesta de Satisfacción de (2'!AS223</f>
        <v>2</v>
      </c>
      <c r="AR224">
        <f>'Encuesta de Satisfacción de (2'!AT223</f>
        <v>3</v>
      </c>
      <c r="AS224">
        <f>'Encuesta de Satisfacción de (2'!AU223</f>
        <v>2</v>
      </c>
      <c r="AT224">
        <f>'Encuesta de Satisfacción de (2'!AV223</f>
        <v>2</v>
      </c>
      <c r="AU224">
        <f>'Encuesta de Satisfacción de (2'!AW223</f>
        <v>4</v>
      </c>
      <c r="AV224">
        <f>'Encuesta de Satisfacción de (2'!AX223</f>
        <v>5</v>
      </c>
      <c r="AW224">
        <f>'Encuesta de Satisfacción de (2'!AY223</f>
        <v>5</v>
      </c>
      <c r="AX224">
        <f>'Encuesta de Satisfacción de (2'!AZ223</f>
        <v>5</v>
      </c>
      <c r="AY224">
        <f>'Encuesta de Satisfacción de (2'!BA223</f>
        <v>5</v>
      </c>
      <c r="AZ224">
        <f>'Encuesta de Satisfacción de (2'!BB223</f>
        <v>5</v>
      </c>
      <c r="BA224">
        <f>'Encuesta de Satisfacción de (2'!BC223</f>
        <v>4</v>
      </c>
      <c r="BB224">
        <f>'Encuesta de Satisfacción de (2'!BD223</f>
        <v>5</v>
      </c>
      <c r="BC224">
        <f>'Encuesta de Satisfacción de (2'!BE223</f>
        <v>5</v>
      </c>
      <c r="BD224">
        <f>'Encuesta de Satisfacción de (2'!BF223</f>
        <v>5</v>
      </c>
      <c r="BE224" t="str">
        <f>'Encuesta de Satisfacción de (2'!BG223</f>
        <v>Sí</v>
      </c>
      <c r="BF224" t="str">
        <f>'Encuesta de Satisfacción de (2'!BH223</f>
        <v>No</v>
      </c>
      <c r="BG224" t="str">
        <f>'Encuesta de Satisfacción de (2'!BI223</f>
        <v>No</v>
      </c>
      <c r="BH224" t="str">
        <f>'Encuesta de Satisfacción de (2'!BJ223</f>
        <v>Sí</v>
      </c>
      <c r="BI224" t="str">
        <f>'Encuesta de Satisfacción de (2'!BK223</f>
        <v>Sí</v>
      </c>
      <c r="BJ224" t="str">
        <f>'Encuesta de Satisfacción de (2'!BL223</f>
        <v>No</v>
      </c>
      <c r="BK224" t="str">
        <f>'Encuesta de Satisfacción de (2'!BM223</f>
        <v>No</v>
      </c>
      <c r="BL224" t="str">
        <f>'Encuesta de Satisfacción de (2'!BN223</f>
        <v>No</v>
      </c>
      <c r="BM224">
        <f>'Encuesta de Satisfacción de (2'!BO223</f>
        <v>4</v>
      </c>
      <c r="BN224">
        <f>'Encuesta de Satisfacción de (2'!BP223</f>
        <v>5</v>
      </c>
      <c r="BO224">
        <f>'Encuesta de Satisfacción de (2'!BQ223</f>
        <v>5</v>
      </c>
      <c r="BP224">
        <f>'Encuesta de Satisfacción de (2'!BR223</f>
        <v>5</v>
      </c>
      <c r="BQ224">
        <f>'Encuesta de Satisfacción de (2'!BS223</f>
        <v>5</v>
      </c>
      <c r="BR224">
        <f>'Encuesta de Satisfacción de (2'!BT223</f>
        <v>5</v>
      </c>
      <c r="BS224">
        <f>'Encuesta de Satisfacción de (2'!BU223</f>
        <v>4</v>
      </c>
      <c r="BT224" t="str">
        <f>'Encuesta de Satisfacción de (2'!BV223</f>
        <v>Sí</v>
      </c>
      <c r="BU224" t="str">
        <f>'Encuesta de Satisfacción de (2'!BW223</f>
        <v>No</v>
      </c>
      <c r="BV224">
        <f>'Encuesta de Satisfacción de (2'!BX223</f>
        <v>0</v>
      </c>
      <c r="BW224">
        <f>'Encuesta de Satisfacción de (2'!BY223</f>
        <v>4</v>
      </c>
      <c r="BX224">
        <f>'Encuesta de Satisfacción de (2'!BZ223</f>
        <v>5</v>
      </c>
      <c r="BY224" t="str">
        <f>'Encuesta de Satisfacción de (2'!CA223</f>
        <v>Muy satisfecho</v>
      </c>
      <c r="BZ224">
        <f>'Encuesta de Satisfacción de (2'!CB223</f>
        <v>0</v>
      </c>
      <c r="CA224" t="str">
        <f>'Encuesta de Satisfacción de (2'!CC223</f>
        <v>No</v>
      </c>
      <c r="CB224" t="str">
        <f>'Encuesta de Satisfacción de (2'!CD223</f>
        <v>2021-22</v>
      </c>
      <c r="CC224" t="str">
        <f>'Encuesta de Satisfacción de (2'!CE223</f>
        <v>MUJER</v>
      </c>
      <c r="CD224" t="str">
        <f>'Encuesta de Satisfacción de (2'!CF223</f>
        <v>DOCTORADO</v>
      </c>
      <c r="CE224" t="str">
        <f>'Encuesta de Satisfacción de (2'!CG223</f>
        <v>D9AQ</v>
      </c>
      <c r="CF224" t="str">
        <f>'Encuesta de Satisfacción de (2'!CH223</f>
        <v>DOCTORADO EN BELLAS ARTES RD99</v>
      </c>
      <c r="CG224">
        <f>'Encuesta de Satisfacción de (2'!CI223</f>
        <v>166</v>
      </c>
      <c r="CH224" t="str">
        <f>'Encuesta de Satisfacción de (2'!CJ223</f>
        <v>FACULTAD DE BELLAS ARTES</v>
      </c>
      <c r="CI224">
        <f>'Encuesta de Satisfacción de (2'!CK223</f>
        <v>0</v>
      </c>
      <c r="CJ224">
        <f>'Encuesta de Satisfacción de (2'!CL223</f>
        <v>0</v>
      </c>
      <c r="CK224" t="str">
        <f>VLOOKUP(CH224,CENTROS!$A$2:$B$27,2,FALSE)</f>
        <v>BBA</v>
      </c>
      <c r="CL224" t="str">
        <f>VLOOKUP(CH224,CENTROS!$A$2:$C$27,3,FALSE)</f>
        <v>Humanidades</v>
      </c>
      <c r="CN224">
        <f t="shared" si="115"/>
        <v>10</v>
      </c>
      <c r="CO224">
        <f t="shared" si="116"/>
        <v>10</v>
      </c>
      <c r="CP224">
        <f t="shared" si="117"/>
        <v>10</v>
      </c>
      <c r="CQ224">
        <f t="shared" si="118"/>
        <v>10</v>
      </c>
      <c r="CR224">
        <f t="shared" si="119"/>
        <v>10</v>
      </c>
      <c r="CS224">
        <f t="shared" si="120"/>
        <v>7.5</v>
      </c>
      <c r="CT224">
        <f t="shared" si="121"/>
        <v>10</v>
      </c>
      <c r="CU224">
        <f t="shared" si="122"/>
        <v>10</v>
      </c>
      <c r="CV224">
        <f t="shared" si="123"/>
        <v>10</v>
      </c>
      <c r="CW224">
        <f t="shared" si="124"/>
        <v>10</v>
      </c>
      <c r="CX224">
        <f t="shared" si="125"/>
        <v>10</v>
      </c>
      <c r="CY224">
        <f t="shared" si="126"/>
        <v>7.5</v>
      </c>
      <c r="CZ224">
        <f t="shared" si="127"/>
        <v>10</v>
      </c>
      <c r="DA224">
        <f t="shared" si="128"/>
        <v>10</v>
      </c>
      <c r="DB224">
        <f t="shared" si="129"/>
        <v>10</v>
      </c>
      <c r="DC224">
        <f t="shared" si="130"/>
        <v>7.5</v>
      </c>
      <c r="DD224">
        <f t="shared" si="131"/>
        <v>10</v>
      </c>
      <c r="DE224">
        <f t="shared" si="132"/>
        <v>10</v>
      </c>
      <c r="DF224">
        <f t="shared" si="133"/>
        <v>10</v>
      </c>
      <c r="DG224">
        <f t="shared" si="134"/>
        <v>10</v>
      </c>
      <c r="DH224">
        <f t="shared" si="135"/>
        <v>10</v>
      </c>
      <c r="DI224">
        <f t="shared" si="136"/>
        <v>7.5</v>
      </c>
      <c r="DJ224">
        <f t="shared" si="137"/>
        <v>7.5</v>
      </c>
      <c r="DK224">
        <f t="shared" si="138"/>
        <v>10</v>
      </c>
      <c r="DL224">
        <f t="shared" si="139"/>
        <v>10</v>
      </c>
    </row>
    <row r="225" spans="1:116" x14ac:dyDescent="0.2">
      <c r="A225" t="str">
        <f>'Encuesta de Satisfacción de (2'!C224</f>
        <v>Muy frecuentemente (3 o más veces por semana)</v>
      </c>
      <c r="B225" t="str">
        <f>'Encuesta de Satisfacción de (2'!D224</f>
        <v>Nunca</v>
      </c>
      <c r="C225" t="str">
        <f>'Encuesta de Satisfacción de (2'!E224</f>
        <v>F.  Farmacia</v>
      </c>
      <c r="D225">
        <f>'Encuesta de Satisfacción de (2'!F224</f>
        <v>0</v>
      </c>
      <c r="E225">
        <f>'Encuesta de Satisfacción de (2'!G224</f>
        <v>0</v>
      </c>
      <c r="F225">
        <f>'Encuesta de Satisfacción de (2'!H224</f>
        <v>0</v>
      </c>
      <c r="G225">
        <f>'Encuesta de Satisfacción de (2'!I224</f>
        <v>0</v>
      </c>
      <c r="H225">
        <f>'Encuesta de Satisfacción de (2'!J224</f>
        <v>0</v>
      </c>
      <c r="I225">
        <f>'Encuesta de Satisfacción de (2'!K224</f>
        <v>0</v>
      </c>
      <c r="J225">
        <f>'Encuesta de Satisfacción de (2'!L224</f>
        <v>0</v>
      </c>
      <c r="K225">
        <f>'Encuesta de Satisfacción de (2'!M224</f>
        <v>0</v>
      </c>
      <c r="L225">
        <f>'Encuesta de Satisfacción de (2'!N224</f>
        <v>0</v>
      </c>
      <c r="M225">
        <f>'Encuesta de Satisfacción de (2'!O224</f>
        <v>0</v>
      </c>
      <c r="N225">
        <f>'Encuesta de Satisfacción de (2'!P224</f>
        <v>0</v>
      </c>
      <c r="O225">
        <f>'Encuesta de Satisfacción de (2'!Q224</f>
        <v>0</v>
      </c>
      <c r="P225">
        <f>'Encuesta de Satisfacción de (2'!R224</f>
        <v>0</v>
      </c>
      <c r="Q225">
        <f>'Encuesta de Satisfacción de (2'!S224</f>
        <v>0</v>
      </c>
      <c r="R225">
        <f>'Encuesta de Satisfacción de (2'!T224</f>
        <v>0</v>
      </c>
      <c r="S225">
        <f>'Encuesta de Satisfacción de (2'!U224</f>
        <v>0</v>
      </c>
      <c r="T225">
        <f>'Encuesta de Satisfacción de (2'!V224</f>
        <v>0</v>
      </c>
      <c r="U225">
        <f>'Encuesta de Satisfacción de (2'!W224</f>
        <v>0</v>
      </c>
      <c r="V225">
        <f>'Encuesta de Satisfacción de (2'!X224</f>
        <v>0</v>
      </c>
      <c r="W225">
        <f>'Encuesta de Satisfacción de (2'!Y224</f>
        <v>0</v>
      </c>
      <c r="X225">
        <f>'Encuesta de Satisfacción de (2'!Z224</f>
        <v>0</v>
      </c>
      <c r="Y225">
        <f>'Encuesta de Satisfacción de (2'!AA224</f>
        <v>0</v>
      </c>
      <c r="Z225">
        <f>'Encuesta de Satisfacción de (2'!AB224</f>
        <v>0</v>
      </c>
      <c r="AA225">
        <f>'Encuesta de Satisfacción de (2'!AC224</f>
        <v>0</v>
      </c>
      <c r="AB225">
        <f>'Encuesta de Satisfacción de (2'!AD224</f>
        <v>0</v>
      </c>
      <c r="AC225">
        <f>'Encuesta de Satisfacción de (2'!AE224</f>
        <v>0</v>
      </c>
      <c r="AD225">
        <f>'Encuesta de Satisfacción de (2'!AF224</f>
        <v>0</v>
      </c>
      <c r="AE225">
        <f>'Encuesta de Satisfacción de (2'!AG224</f>
        <v>0</v>
      </c>
      <c r="AF225">
        <f>'Encuesta de Satisfacción de (2'!AH224</f>
        <v>4</v>
      </c>
      <c r="AG225">
        <f>'Encuesta de Satisfacción de (2'!AI224</f>
        <v>3</v>
      </c>
      <c r="AH225">
        <f>'Encuesta de Satisfacción de (2'!AJ224</f>
        <v>2</v>
      </c>
      <c r="AI225">
        <f>'Encuesta de Satisfacción de (2'!AK224</f>
        <v>1</v>
      </c>
      <c r="AJ225">
        <f>'Encuesta de Satisfacción de (2'!AL224</f>
        <v>5</v>
      </c>
      <c r="AK225" t="str">
        <f>'Encuesta de Satisfacción de (2'!AM224</f>
        <v>No</v>
      </c>
      <c r="AL225" t="str">
        <f>'Encuesta de Satisfacción de (2'!AN224</f>
        <v>No</v>
      </c>
      <c r="AM225">
        <f>'Encuesta de Satisfacción de (2'!AO224</f>
        <v>1</v>
      </c>
      <c r="AN225">
        <f>'Encuesta de Satisfacción de (2'!AP224</f>
        <v>1</v>
      </c>
      <c r="AO225">
        <f>'Encuesta de Satisfacción de (2'!AQ224</f>
        <v>1</v>
      </c>
      <c r="AP225">
        <f>'Encuesta de Satisfacción de (2'!AR224</f>
        <v>1</v>
      </c>
      <c r="AQ225">
        <f>'Encuesta de Satisfacción de (2'!AS224</f>
        <v>3</v>
      </c>
      <c r="AR225">
        <f>'Encuesta de Satisfacción de (2'!AT224</f>
        <v>5</v>
      </c>
      <c r="AS225">
        <f>'Encuesta de Satisfacción de (2'!AU224</f>
        <v>4</v>
      </c>
      <c r="AT225">
        <f>'Encuesta de Satisfacción de (2'!AV224</f>
        <v>1</v>
      </c>
      <c r="AU225">
        <f>'Encuesta de Satisfacción de (2'!AW224</f>
        <v>1</v>
      </c>
      <c r="AV225">
        <f>'Encuesta de Satisfacción de (2'!AX224</f>
        <v>1</v>
      </c>
      <c r="AW225">
        <f>'Encuesta de Satisfacción de (2'!AY224</f>
        <v>3</v>
      </c>
      <c r="AX225">
        <f>'Encuesta de Satisfacción de (2'!AZ224</f>
        <v>3</v>
      </c>
      <c r="AY225">
        <f>'Encuesta de Satisfacción de (2'!BA224</f>
        <v>3</v>
      </c>
      <c r="AZ225">
        <f>'Encuesta de Satisfacción de (2'!BB224</f>
        <v>3</v>
      </c>
      <c r="BA225">
        <f>'Encuesta de Satisfacción de (2'!BC224</f>
        <v>3</v>
      </c>
      <c r="BB225">
        <f>'Encuesta de Satisfacción de (2'!BD224</f>
        <v>3</v>
      </c>
      <c r="BC225">
        <f>'Encuesta de Satisfacción de (2'!BE224</f>
        <v>3</v>
      </c>
      <c r="BD225">
        <f>'Encuesta de Satisfacción de (2'!BF224</f>
        <v>3</v>
      </c>
      <c r="BE225" t="str">
        <f>'Encuesta de Satisfacción de (2'!BG224</f>
        <v>No</v>
      </c>
      <c r="BF225" t="str">
        <f>'Encuesta de Satisfacción de (2'!BH224</f>
        <v>Sí</v>
      </c>
      <c r="BG225" t="str">
        <f>'Encuesta de Satisfacción de (2'!BI224</f>
        <v>No</v>
      </c>
      <c r="BH225" t="str">
        <f>'Encuesta de Satisfacción de (2'!BJ224</f>
        <v>Sí</v>
      </c>
      <c r="BI225" t="str">
        <f>'Encuesta de Satisfacción de (2'!BK224</f>
        <v>Sí</v>
      </c>
      <c r="BJ225" t="str">
        <f>'Encuesta de Satisfacción de (2'!BL224</f>
        <v>Sí</v>
      </c>
      <c r="BK225" t="str">
        <f>'Encuesta de Satisfacción de (2'!BM224</f>
        <v>No</v>
      </c>
      <c r="BL225" t="str">
        <f>'Encuesta de Satisfacción de (2'!BN224</f>
        <v>No</v>
      </c>
      <c r="BM225">
        <f>'Encuesta de Satisfacción de (2'!BO224</f>
        <v>3</v>
      </c>
      <c r="BN225">
        <f>'Encuesta de Satisfacción de (2'!BP224</f>
        <v>3</v>
      </c>
      <c r="BO225">
        <f>'Encuesta de Satisfacción de (2'!BQ224</f>
        <v>3</v>
      </c>
      <c r="BP225">
        <f>'Encuesta de Satisfacción de (2'!BR224</f>
        <v>3</v>
      </c>
      <c r="BQ225">
        <f>'Encuesta de Satisfacción de (2'!BS224</f>
        <v>3</v>
      </c>
      <c r="BR225">
        <f>'Encuesta de Satisfacción de (2'!BT224</f>
        <v>3</v>
      </c>
      <c r="BS225">
        <f>'Encuesta de Satisfacción de (2'!BU224</f>
        <v>3</v>
      </c>
      <c r="BT225" t="str">
        <f>'Encuesta de Satisfacción de (2'!BV224</f>
        <v>No</v>
      </c>
      <c r="BU225" t="str">
        <f>'Encuesta de Satisfacción de (2'!BW224</f>
        <v>No</v>
      </c>
      <c r="BV225">
        <f>'Encuesta de Satisfacción de (2'!BX224</f>
        <v>0</v>
      </c>
      <c r="BW225">
        <f>'Encuesta de Satisfacción de (2'!BY224</f>
        <v>3</v>
      </c>
      <c r="BX225">
        <f>'Encuesta de Satisfacción de (2'!BZ224</f>
        <v>3</v>
      </c>
      <c r="BY225" t="str">
        <f>'Encuesta de Satisfacción de (2'!CA224</f>
        <v>Normal</v>
      </c>
      <c r="BZ225">
        <f>'Encuesta de Satisfacción de (2'!CB224</f>
        <v>0</v>
      </c>
      <c r="CA225" t="str">
        <f>'Encuesta de Satisfacción de (2'!CC224</f>
        <v>No</v>
      </c>
      <c r="CB225" t="str">
        <f>'Encuesta de Satisfacción de (2'!CD224</f>
        <v>2021-22</v>
      </c>
      <c r="CC225" t="str">
        <f>'Encuesta de Satisfacción de (2'!CE224</f>
        <v>MUJER</v>
      </c>
      <c r="CD225" t="str">
        <f>'Encuesta de Satisfacción de (2'!CF224</f>
        <v>GRADO</v>
      </c>
      <c r="CE225" t="str">
        <f>'Encuesta de Satisfacción de (2'!CG224</f>
        <v>0850</v>
      </c>
      <c r="CF225" t="str">
        <f>'Encuesta de Satisfacción de (2'!CH224</f>
        <v>GRADO EN FARMACIA</v>
      </c>
      <c r="CG225">
        <f>'Encuesta de Satisfacción de (2'!CI224</f>
        <v>140</v>
      </c>
      <c r="CH225" t="str">
        <f>'Encuesta de Satisfacción de (2'!CJ224</f>
        <v>FACULTAD DE FARMACIA</v>
      </c>
      <c r="CI225">
        <f>'Encuesta de Satisfacción de (2'!CK224</f>
        <v>0</v>
      </c>
      <c r="CJ225">
        <f>'Encuesta de Satisfacción de (2'!CL224</f>
        <v>0</v>
      </c>
      <c r="CK225" t="str">
        <f>VLOOKUP(CH225,CENTROS!$A$2:$B$27,2,FALSE)</f>
        <v>FAR</v>
      </c>
      <c r="CL225" t="str">
        <f>VLOOKUP(CH225,CENTROS!$A$2:$C$27,3,FALSE)</f>
        <v>Ciencias de la Salud</v>
      </c>
      <c r="CN225">
        <f t="shared" si="115"/>
        <v>7.5</v>
      </c>
      <c r="CO225">
        <f t="shared" si="116"/>
        <v>5</v>
      </c>
      <c r="CP225">
        <f t="shared" si="117"/>
        <v>2.5</v>
      </c>
      <c r="CQ225">
        <f t="shared" si="118"/>
        <v>0</v>
      </c>
      <c r="CR225">
        <f t="shared" si="119"/>
        <v>10</v>
      </c>
      <c r="CS225">
        <f t="shared" si="120"/>
        <v>0</v>
      </c>
      <c r="CT225">
        <f t="shared" si="121"/>
        <v>0</v>
      </c>
      <c r="CU225">
        <f t="shared" si="122"/>
        <v>5</v>
      </c>
      <c r="CV225">
        <f t="shared" si="123"/>
        <v>5</v>
      </c>
      <c r="CW225">
        <f t="shared" si="124"/>
        <v>5</v>
      </c>
      <c r="CX225">
        <f t="shared" si="125"/>
        <v>5</v>
      </c>
      <c r="CY225">
        <f t="shared" si="126"/>
        <v>5</v>
      </c>
      <c r="CZ225">
        <f t="shared" si="127"/>
        <v>5</v>
      </c>
      <c r="DA225">
        <f t="shared" si="128"/>
        <v>5</v>
      </c>
      <c r="DB225">
        <f t="shared" si="129"/>
        <v>5</v>
      </c>
      <c r="DC225">
        <f t="shared" si="130"/>
        <v>5</v>
      </c>
      <c r="DD225">
        <f t="shared" si="131"/>
        <v>5</v>
      </c>
      <c r="DE225">
        <f t="shared" si="132"/>
        <v>5</v>
      </c>
      <c r="DF225">
        <f t="shared" si="133"/>
        <v>5</v>
      </c>
      <c r="DG225">
        <f t="shared" si="134"/>
        <v>5</v>
      </c>
      <c r="DH225">
        <f t="shared" si="135"/>
        <v>5</v>
      </c>
      <c r="DI225">
        <f t="shared" si="136"/>
        <v>5</v>
      </c>
      <c r="DJ225">
        <f t="shared" si="137"/>
        <v>5</v>
      </c>
      <c r="DK225">
        <f t="shared" si="138"/>
        <v>5</v>
      </c>
      <c r="DL225">
        <f t="shared" si="139"/>
        <v>5</v>
      </c>
    </row>
    <row r="226" spans="1:116" x14ac:dyDescent="0.2">
      <c r="A226" t="str">
        <f>'Encuesta de Satisfacción de (2'!C225</f>
        <v>De vez en cuando (1 o 2 veces al mes)</v>
      </c>
      <c r="B226" t="str">
        <f>'Encuesta de Satisfacción de (2'!D225</f>
        <v>De vez en cuando (1 o 2 veces al mes)</v>
      </c>
      <c r="C226" t="str">
        <f>'Encuesta de Satisfacción de (2'!E225</f>
        <v>Biblioteca María Zambrano (Filología / Derecho)</v>
      </c>
      <c r="D226" t="str">
        <f>'Encuesta de Satisfacción de (2'!F225</f>
        <v>F.  Ciencias de la Documentación</v>
      </c>
      <c r="E226" t="str">
        <f>'Encuesta de Satisfacción de (2'!G225</f>
        <v>F.  Ciencias Económicas y Empresariales</v>
      </c>
      <c r="F226" t="str">
        <f>'Encuesta de Satisfacción de (2'!H225</f>
        <v>F. Bellas Artes</v>
      </c>
      <c r="G226" t="str">
        <f>'Encuesta de Satisfacción de (2'!I225</f>
        <v>F.  Ciencias Geológicas</v>
      </c>
      <c r="H226" t="str">
        <f>'Encuesta de Satisfacción de (2'!J225</f>
        <v>Biblioteca Histórica</v>
      </c>
      <c r="I226" t="str">
        <f>'Encuesta de Satisfacción de (2'!K225</f>
        <v>F.  Ciencias Biológicas</v>
      </c>
      <c r="J226" t="str">
        <f>'Encuesta de Satisfacción de (2'!L225</f>
        <v>F.  Filología</v>
      </c>
      <c r="K226" t="str">
        <f>'Encuesta de Satisfacción de (2'!M225</f>
        <v>F.  Medicina</v>
      </c>
      <c r="L226" t="str">
        <f>'Encuesta de Satisfacción de (2'!N225</f>
        <v>F.  Comercio y Turismo</v>
      </c>
      <c r="M226" t="str">
        <f>'Encuesta de Satisfacción de (2'!O225</f>
        <v>F.  Estudios Estadísticos</v>
      </c>
      <c r="N226" t="str">
        <f>'Encuesta de Satisfacción de (2'!P225</f>
        <v>F.  Derecho</v>
      </c>
      <c r="O226" t="str">
        <f>'Encuesta de Satisfacción de (2'!Q225</f>
        <v>F.  Farmacia</v>
      </c>
      <c r="P226" t="str">
        <f>'Encuesta de Satisfacción de (2'!R225</f>
        <v>F.  Ciencias Químicas</v>
      </c>
      <c r="Q226">
        <f>'Encuesta de Satisfacción de (2'!S225</f>
        <v>0</v>
      </c>
      <c r="R226">
        <f>'Encuesta de Satisfacción de (2'!T225</f>
        <v>0</v>
      </c>
      <c r="S226">
        <f>'Encuesta de Satisfacción de (2'!U225</f>
        <v>0</v>
      </c>
      <c r="T226">
        <f>'Encuesta de Satisfacción de (2'!V225</f>
        <v>0</v>
      </c>
      <c r="U226">
        <f>'Encuesta de Satisfacción de (2'!W225</f>
        <v>0</v>
      </c>
      <c r="V226">
        <f>'Encuesta de Satisfacción de (2'!X225</f>
        <v>0</v>
      </c>
      <c r="W226">
        <f>'Encuesta de Satisfacción de (2'!Y225</f>
        <v>0</v>
      </c>
      <c r="X226">
        <f>'Encuesta de Satisfacción de (2'!Z225</f>
        <v>0</v>
      </c>
      <c r="Y226">
        <f>'Encuesta de Satisfacción de (2'!AA225</f>
        <v>0</v>
      </c>
      <c r="Z226">
        <f>'Encuesta de Satisfacción de (2'!AB225</f>
        <v>0</v>
      </c>
      <c r="AA226">
        <f>'Encuesta de Satisfacción de (2'!AC225</f>
        <v>0</v>
      </c>
      <c r="AB226">
        <f>'Encuesta de Satisfacción de (2'!AD225</f>
        <v>0</v>
      </c>
      <c r="AC226">
        <f>'Encuesta de Satisfacción de (2'!AE225</f>
        <v>0</v>
      </c>
      <c r="AD226">
        <f>'Encuesta de Satisfacción de (2'!AF225</f>
        <v>0</v>
      </c>
      <c r="AE226">
        <f>'Encuesta de Satisfacción de (2'!AG225</f>
        <v>0</v>
      </c>
      <c r="AF226">
        <f>'Encuesta de Satisfacción de (2'!AH225</f>
        <v>3</v>
      </c>
      <c r="AG226">
        <f>'Encuesta de Satisfacción de (2'!AI225</f>
        <v>3</v>
      </c>
      <c r="AH226">
        <f>'Encuesta de Satisfacción de (2'!AJ225</f>
        <v>3</v>
      </c>
      <c r="AI226">
        <f>'Encuesta de Satisfacción de (2'!AK225</f>
        <v>3</v>
      </c>
      <c r="AJ226">
        <f>'Encuesta de Satisfacción de (2'!AL225</f>
        <v>3</v>
      </c>
      <c r="AK226" t="str">
        <f>'Encuesta de Satisfacción de (2'!AM225</f>
        <v>No</v>
      </c>
      <c r="AL226" t="str">
        <f>'Encuesta de Satisfacción de (2'!AN225</f>
        <v>N/A</v>
      </c>
      <c r="AM226">
        <f>'Encuesta de Satisfacción de (2'!AO225</f>
        <v>3</v>
      </c>
      <c r="AN226">
        <f>'Encuesta de Satisfacción de (2'!AP225</f>
        <v>3</v>
      </c>
      <c r="AO226">
        <f>'Encuesta de Satisfacción de (2'!AQ225</f>
        <v>3</v>
      </c>
      <c r="AP226">
        <f>'Encuesta de Satisfacción de (2'!AR225</f>
        <v>3</v>
      </c>
      <c r="AQ226">
        <f>'Encuesta de Satisfacción de (2'!AS225</f>
        <v>3</v>
      </c>
      <c r="AR226">
        <f>'Encuesta de Satisfacción de (2'!AT225</f>
        <v>3</v>
      </c>
      <c r="AS226">
        <f>'Encuesta de Satisfacción de (2'!AU225</f>
        <v>3</v>
      </c>
      <c r="AT226">
        <f>'Encuesta de Satisfacción de (2'!AV225</f>
        <v>3</v>
      </c>
      <c r="AU226">
        <f>'Encuesta de Satisfacción de (2'!AW225</f>
        <v>3</v>
      </c>
      <c r="AV226">
        <f>'Encuesta de Satisfacción de (2'!AX225</f>
        <v>3</v>
      </c>
      <c r="AW226">
        <f>'Encuesta de Satisfacción de (2'!AY225</f>
        <v>3</v>
      </c>
      <c r="AX226">
        <f>'Encuesta de Satisfacción de (2'!AZ225</f>
        <v>3</v>
      </c>
      <c r="AY226">
        <f>'Encuesta de Satisfacción de (2'!BA225</f>
        <v>3</v>
      </c>
      <c r="AZ226">
        <f>'Encuesta de Satisfacción de (2'!BB225</f>
        <v>3</v>
      </c>
      <c r="BA226">
        <f>'Encuesta de Satisfacción de (2'!BC225</f>
        <v>3</v>
      </c>
      <c r="BB226">
        <f>'Encuesta de Satisfacción de (2'!BD225</f>
        <v>3</v>
      </c>
      <c r="BC226">
        <f>'Encuesta de Satisfacción de (2'!BE225</f>
        <v>3</v>
      </c>
      <c r="BD226">
        <f>'Encuesta de Satisfacción de (2'!BF225</f>
        <v>3</v>
      </c>
      <c r="BE226" t="str">
        <f>'Encuesta de Satisfacción de (2'!BG225</f>
        <v>No</v>
      </c>
      <c r="BF226" t="str">
        <f>'Encuesta de Satisfacción de (2'!BH225</f>
        <v>Sí</v>
      </c>
      <c r="BG226" t="str">
        <f>'Encuesta de Satisfacción de (2'!BI225</f>
        <v>Sí</v>
      </c>
      <c r="BH226" t="str">
        <f>'Encuesta de Satisfacción de (2'!BJ225</f>
        <v>No</v>
      </c>
      <c r="BI226" t="str">
        <f>'Encuesta de Satisfacción de (2'!BK225</f>
        <v>Sí</v>
      </c>
      <c r="BJ226" t="str">
        <f>'Encuesta de Satisfacción de (2'!BL225</f>
        <v>No</v>
      </c>
      <c r="BK226" t="str">
        <f>'Encuesta de Satisfacción de (2'!BM225</f>
        <v>No</v>
      </c>
      <c r="BL226" t="str">
        <f>'Encuesta de Satisfacción de (2'!BN225</f>
        <v>No</v>
      </c>
      <c r="BM226">
        <f>'Encuesta de Satisfacción de (2'!BO225</f>
        <v>3</v>
      </c>
      <c r="BN226">
        <f>'Encuesta de Satisfacción de (2'!BP225</f>
        <v>3</v>
      </c>
      <c r="BO226">
        <f>'Encuesta de Satisfacción de (2'!BQ225</f>
        <v>3</v>
      </c>
      <c r="BP226">
        <f>'Encuesta de Satisfacción de (2'!BR225</f>
        <v>3</v>
      </c>
      <c r="BQ226">
        <f>'Encuesta de Satisfacción de (2'!BS225</f>
        <v>3</v>
      </c>
      <c r="BR226">
        <f>'Encuesta de Satisfacción de (2'!BT225</f>
        <v>3</v>
      </c>
      <c r="BS226">
        <f>'Encuesta de Satisfacción de (2'!BU225</f>
        <v>3</v>
      </c>
      <c r="BT226" t="str">
        <f>'Encuesta de Satisfacción de (2'!BV225</f>
        <v>No</v>
      </c>
      <c r="BU226" t="str">
        <f>'Encuesta de Satisfacción de (2'!BW225</f>
        <v>N/A</v>
      </c>
      <c r="BV226">
        <f>'Encuesta de Satisfacción de (2'!BX225</f>
        <v>0</v>
      </c>
      <c r="BW226">
        <f>'Encuesta de Satisfacción de (2'!BY225</f>
        <v>3</v>
      </c>
      <c r="BX226">
        <f>'Encuesta de Satisfacción de (2'!BZ225</f>
        <v>3</v>
      </c>
      <c r="BY226" t="str">
        <f>'Encuesta de Satisfacción de (2'!CA225</f>
        <v>Normal</v>
      </c>
      <c r="BZ226">
        <f>'Encuesta de Satisfacción de (2'!CB225</f>
        <v>0</v>
      </c>
      <c r="CA226" t="str">
        <f>'Encuesta de Satisfacción de (2'!CC225</f>
        <v>No</v>
      </c>
      <c r="CB226" t="str">
        <f>'Encuesta de Satisfacción de (2'!CD225</f>
        <v>2021-22</v>
      </c>
      <c r="CC226" t="str">
        <f>'Encuesta de Satisfacción de (2'!CE225</f>
        <v>HOMBRE</v>
      </c>
      <c r="CD226" t="str">
        <f>'Encuesta de Satisfacción de (2'!CF225</f>
        <v>GRADO</v>
      </c>
      <c r="CE226" t="str">
        <f>'Encuesta de Satisfacción de (2'!CG225</f>
        <v>0850</v>
      </c>
      <c r="CF226" t="str">
        <f>'Encuesta de Satisfacción de (2'!CH225</f>
        <v>GRADO EN FARMACIA</v>
      </c>
      <c r="CG226">
        <f>'Encuesta de Satisfacción de (2'!CI225</f>
        <v>140</v>
      </c>
      <c r="CH226" t="str">
        <f>'Encuesta de Satisfacción de (2'!CJ225</f>
        <v>FACULTAD DE FARMACIA</v>
      </c>
      <c r="CI226">
        <f>'Encuesta de Satisfacción de (2'!CK225</f>
        <v>0</v>
      </c>
      <c r="CJ226">
        <f>'Encuesta de Satisfacción de (2'!CL225</f>
        <v>0</v>
      </c>
      <c r="CK226" t="str">
        <f>VLOOKUP(CH226,CENTROS!$A$2:$B$27,2,FALSE)</f>
        <v>FAR</v>
      </c>
      <c r="CL226" t="str">
        <f>VLOOKUP(CH226,CENTROS!$A$2:$C$27,3,FALSE)</f>
        <v>Ciencias de la Salud</v>
      </c>
      <c r="CN226">
        <f t="shared" si="115"/>
        <v>5</v>
      </c>
      <c r="CO226">
        <f t="shared" si="116"/>
        <v>5</v>
      </c>
      <c r="CP226">
        <f t="shared" si="117"/>
        <v>5</v>
      </c>
      <c r="CQ226">
        <f t="shared" si="118"/>
        <v>5</v>
      </c>
      <c r="CR226">
        <f t="shared" si="119"/>
        <v>5</v>
      </c>
      <c r="CS226">
        <f t="shared" si="120"/>
        <v>5</v>
      </c>
      <c r="CT226">
        <f t="shared" si="121"/>
        <v>5</v>
      </c>
      <c r="CU226">
        <f t="shared" si="122"/>
        <v>5</v>
      </c>
      <c r="CV226">
        <f t="shared" si="123"/>
        <v>5</v>
      </c>
      <c r="CW226">
        <f t="shared" si="124"/>
        <v>5</v>
      </c>
      <c r="CX226">
        <f t="shared" si="125"/>
        <v>5</v>
      </c>
      <c r="CY226">
        <f t="shared" si="126"/>
        <v>5</v>
      </c>
      <c r="CZ226">
        <f t="shared" si="127"/>
        <v>5</v>
      </c>
      <c r="DA226">
        <f t="shared" si="128"/>
        <v>5</v>
      </c>
      <c r="DB226">
        <f t="shared" si="129"/>
        <v>5</v>
      </c>
      <c r="DC226">
        <f t="shared" si="130"/>
        <v>5</v>
      </c>
      <c r="DD226">
        <f t="shared" si="131"/>
        <v>5</v>
      </c>
      <c r="DE226">
        <f t="shared" si="132"/>
        <v>5</v>
      </c>
      <c r="DF226">
        <f t="shared" si="133"/>
        <v>5</v>
      </c>
      <c r="DG226">
        <f t="shared" si="134"/>
        <v>5</v>
      </c>
      <c r="DH226">
        <f t="shared" si="135"/>
        <v>5</v>
      </c>
      <c r="DI226">
        <f t="shared" si="136"/>
        <v>5</v>
      </c>
      <c r="DJ226">
        <f t="shared" si="137"/>
        <v>5</v>
      </c>
      <c r="DK226">
        <f t="shared" si="138"/>
        <v>5</v>
      </c>
      <c r="DL226">
        <f t="shared" si="139"/>
        <v>5</v>
      </c>
    </row>
    <row r="227" spans="1:116" x14ac:dyDescent="0.2">
      <c r="A227" t="str">
        <f>'Encuesta de Satisfacción de (2'!C226</f>
        <v>De vez en cuando (1 o 2 veces al mes)</v>
      </c>
      <c r="B227" t="str">
        <f>'Encuesta de Satisfacción de (2'!D226</f>
        <v>Muy frecuentemente (3 o más veces por semana)</v>
      </c>
      <c r="C227" t="str">
        <f>'Encuesta de Satisfacción de (2'!E226</f>
        <v>F. Bellas Artes</v>
      </c>
      <c r="D227" t="str">
        <f>'Encuesta de Satisfacción de (2'!F226</f>
        <v>F.  Geografía e Historia</v>
      </c>
      <c r="E227">
        <f>'Encuesta de Satisfacción de (2'!G226</f>
        <v>0</v>
      </c>
      <c r="F227">
        <f>'Encuesta de Satisfacción de (2'!H226</f>
        <v>0</v>
      </c>
      <c r="G227">
        <f>'Encuesta de Satisfacción de (2'!I226</f>
        <v>0</v>
      </c>
      <c r="H227">
        <f>'Encuesta de Satisfacción de (2'!J226</f>
        <v>0</v>
      </c>
      <c r="I227">
        <f>'Encuesta de Satisfacción de (2'!K226</f>
        <v>0</v>
      </c>
      <c r="J227">
        <f>'Encuesta de Satisfacción de (2'!L226</f>
        <v>0</v>
      </c>
      <c r="K227">
        <f>'Encuesta de Satisfacción de (2'!M226</f>
        <v>0</v>
      </c>
      <c r="L227">
        <f>'Encuesta de Satisfacción de (2'!N226</f>
        <v>0</v>
      </c>
      <c r="M227">
        <f>'Encuesta de Satisfacción de (2'!O226</f>
        <v>0</v>
      </c>
      <c r="N227">
        <f>'Encuesta de Satisfacción de (2'!P226</f>
        <v>0</v>
      </c>
      <c r="O227">
        <f>'Encuesta de Satisfacción de (2'!Q226</f>
        <v>0</v>
      </c>
      <c r="P227">
        <f>'Encuesta de Satisfacción de (2'!R226</f>
        <v>0</v>
      </c>
      <c r="Q227">
        <f>'Encuesta de Satisfacción de (2'!S226</f>
        <v>0</v>
      </c>
      <c r="R227">
        <f>'Encuesta de Satisfacción de (2'!T226</f>
        <v>0</v>
      </c>
      <c r="S227">
        <f>'Encuesta de Satisfacción de (2'!U226</f>
        <v>0</v>
      </c>
      <c r="T227">
        <f>'Encuesta de Satisfacción de (2'!V226</f>
        <v>0</v>
      </c>
      <c r="U227">
        <f>'Encuesta de Satisfacción de (2'!W226</f>
        <v>0</v>
      </c>
      <c r="V227">
        <f>'Encuesta de Satisfacción de (2'!X226</f>
        <v>0</v>
      </c>
      <c r="W227">
        <f>'Encuesta de Satisfacción de (2'!Y226</f>
        <v>0</v>
      </c>
      <c r="X227">
        <f>'Encuesta de Satisfacción de (2'!Z226</f>
        <v>0</v>
      </c>
      <c r="Y227">
        <f>'Encuesta de Satisfacción de (2'!AA226</f>
        <v>0</v>
      </c>
      <c r="Z227">
        <f>'Encuesta de Satisfacción de (2'!AB226</f>
        <v>0</v>
      </c>
      <c r="AA227">
        <f>'Encuesta de Satisfacción de (2'!AC226</f>
        <v>0</v>
      </c>
      <c r="AB227">
        <f>'Encuesta de Satisfacción de (2'!AD226</f>
        <v>0</v>
      </c>
      <c r="AC227">
        <f>'Encuesta de Satisfacción de (2'!AE226</f>
        <v>0</v>
      </c>
      <c r="AD227">
        <f>'Encuesta de Satisfacción de (2'!AF226</f>
        <v>0</v>
      </c>
      <c r="AE227">
        <f>'Encuesta de Satisfacción de (2'!AG226</f>
        <v>0</v>
      </c>
      <c r="AF227">
        <f>'Encuesta de Satisfacción de (2'!AH226</f>
        <v>5</v>
      </c>
      <c r="AG227">
        <f>'Encuesta de Satisfacción de (2'!AI226</f>
        <v>5</v>
      </c>
      <c r="AH227">
        <f>'Encuesta de Satisfacción de (2'!AJ226</f>
        <v>5</v>
      </c>
      <c r="AI227">
        <f>'Encuesta de Satisfacción de (2'!AK226</f>
        <v>5</v>
      </c>
      <c r="AJ227">
        <f>'Encuesta de Satisfacción de (2'!AL226</f>
        <v>5</v>
      </c>
      <c r="AK227" t="str">
        <f>'Encuesta de Satisfacción de (2'!AM226</f>
        <v>Sí</v>
      </c>
      <c r="AL227" t="str">
        <f>'Encuesta de Satisfacción de (2'!AN226</f>
        <v>Sí</v>
      </c>
      <c r="AM227">
        <f>'Encuesta de Satisfacción de (2'!AO226</f>
        <v>1</v>
      </c>
      <c r="AN227">
        <f>'Encuesta de Satisfacción de (2'!AP226</f>
        <v>2</v>
      </c>
      <c r="AO227">
        <f>'Encuesta de Satisfacción de (2'!AQ226</f>
        <v>3</v>
      </c>
      <c r="AP227">
        <f>'Encuesta de Satisfacción de (2'!AR226</f>
        <v>0</v>
      </c>
      <c r="AQ227">
        <f>'Encuesta de Satisfacción de (2'!AS226</f>
        <v>0</v>
      </c>
      <c r="AR227">
        <f>'Encuesta de Satisfacción de (2'!AT226</f>
        <v>0</v>
      </c>
      <c r="AS227">
        <f>'Encuesta de Satisfacción de (2'!AU226</f>
        <v>0</v>
      </c>
      <c r="AT227">
        <f>'Encuesta de Satisfacción de (2'!AV226</f>
        <v>0</v>
      </c>
      <c r="AU227">
        <f>'Encuesta de Satisfacción de (2'!AW226</f>
        <v>5</v>
      </c>
      <c r="AV227">
        <f>'Encuesta de Satisfacción de (2'!AX226</f>
        <v>5</v>
      </c>
      <c r="AW227">
        <f>'Encuesta de Satisfacción de (2'!AY226</f>
        <v>5</v>
      </c>
      <c r="AX227">
        <f>'Encuesta de Satisfacción de (2'!AZ226</f>
        <v>5</v>
      </c>
      <c r="AY227">
        <f>'Encuesta de Satisfacción de (2'!BA226</f>
        <v>5</v>
      </c>
      <c r="AZ227">
        <f>'Encuesta de Satisfacción de (2'!BB226</f>
        <v>5</v>
      </c>
      <c r="BA227">
        <f>'Encuesta de Satisfacción de (2'!BC226</f>
        <v>5</v>
      </c>
      <c r="BB227">
        <f>'Encuesta de Satisfacción de (2'!BD226</f>
        <v>5</v>
      </c>
      <c r="BC227">
        <f>'Encuesta de Satisfacción de (2'!BE226</f>
        <v>5</v>
      </c>
      <c r="BD227">
        <f>'Encuesta de Satisfacción de (2'!BF226</f>
        <v>5</v>
      </c>
      <c r="BE227" t="str">
        <f>'Encuesta de Satisfacción de (2'!BG226</f>
        <v>Sí</v>
      </c>
      <c r="BF227" t="str">
        <f>'Encuesta de Satisfacción de (2'!BH226</f>
        <v>No</v>
      </c>
      <c r="BG227" t="str">
        <f>'Encuesta de Satisfacción de (2'!BI226</f>
        <v>Sí</v>
      </c>
      <c r="BH227" t="str">
        <f>'Encuesta de Satisfacción de (2'!BJ226</f>
        <v>No</v>
      </c>
      <c r="BI227" t="str">
        <f>'Encuesta de Satisfacción de (2'!BK226</f>
        <v>Sí</v>
      </c>
      <c r="BJ227" t="str">
        <f>'Encuesta de Satisfacción de (2'!BL226</f>
        <v>Sí</v>
      </c>
      <c r="BK227" t="str">
        <f>'Encuesta de Satisfacción de (2'!BM226</f>
        <v>No</v>
      </c>
      <c r="BL227" t="str">
        <f>'Encuesta de Satisfacción de (2'!BN226</f>
        <v>No</v>
      </c>
      <c r="BM227">
        <f>'Encuesta de Satisfacción de (2'!BO226</f>
        <v>5</v>
      </c>
      <c r="BN227">
        <f>'Encuesta de Satisfacción de (2'!BP226</f>
        <v>5</v>
      </c>
      <c r="BO227">
        <f>'Encuesta de Satisfacción de (2'!BQ226</f>
        <v>5</v>
      </c>
      <c r="BP227">
        <f>'Encuesta de Satisfacción de (2'!BR226</f>
        <v>5</v>
      </c>
      <c r="BQ227">
        <f>'Encuesta de Satisfacción de (2'!BS226</f>
        <v>5</v>
      </c>
      <c r="BR227">
        <f>'Encuesta de Satisfacción de (2'!BT226</f>
        <v>5</v>
      </c>
      <c r="BS227">
        <f>'Encuesta de Satisfacción de (2'!BU226</f>
        <v>5</v>
      </c>
      <c r="BT227" t="str">
        <f>'Encuesta de Satisfacción de (2'!BV226</f>
        <v>No</v>
      </c>
      <c r="BU227" t="str">
        <f>'Encuesta de Satisfacción de (2'!BW226</f>
        <v>Sí</v>
      </c>
      <c r="BV227" t="str">
        <f>'Encuesta de Satisfacción de (2'!BX226</f>
        <v>Muy útil</v>
      </c>
      <c r="BW227">
        <f>'Encuesta de Satisfacción de (2'!BY226</f>
        <v>5</v>
      </c>
      <c r="BX227">
        <f>'Encuesta de Satisfacción de (2'!BZ226</f>
        <v>5</v>
      </c>
      <c r="BY227" t="str">
        <f>'Encuesta de Satisfacción de (2'!CA226</f>
        <v>Muy satisfecho</v>
      </c>
      <c r="BZ227" t="str">
        <f>'Encuesta de Satisfacción de (2'!CB226</f>
        <v>Me parece un lujo los servicios que ofrece la biblioteca tanto físicamente como a nivel de accesos y recursos online</v>
      </c>
      <c r="CA227" t="str">
        <f>'Encuesta de Satisfacción de (2'!CC226</f>
        <v>No</v>
      </c>
      <c r="CB227" t="str">
        <f>'Encuesta de Satisfacción de (2'!CD226</f>
        <v>2021-22</v>
      </c>
      <c r="CC227" t="str">
        <f>'Encuesta de Satisfacción de (2'!CE226</f>
        <v>MUJER</v>
      </c>
      <c r="CD227" t="str">
        <f>'Encuesta de Satisfacción de (2'!CF226</f>
        <v>DOCTORADO</v>
      </c>
      <c r="CE227" t="str">
        <f>'Encuesta de Satisfacción de (2'!CG226</f>
        <v>D9AQ</v>
      </c>
      <c r="CF227" t="str">
        <f>'Encuesta de Satisfacción de (2'!CH226</f>
        <v>DOCTORADO EN BELLAS ARTES RD99</v>
      </c>
      <c r="CG227">
        <f>'Encuesta de Satisfacción de (2'!CI226</f>
        <v>166</v>
      </c>
      <c r="CH227" t="str">
        <f>'Encuesta de Satisfacción de (2'!CJ226</f>
        <v>FACULTAD DE BELLAS ARTES</v>
      </c>
      <c r="CI227">
        <f>'Encuesta de Satisfacción de (2'!CK226</f>
        <v>0</v>
      </c>
      <c r="CJ227">
        <f>'Encuesta de Satisfacción de (2'!CL226</f>
        <v>0</v>
      </c>
      <c r="CK227" t="str">
        <f>VLOOKUP(CH227,CENTROS!$A$2:$B$27,2,FALSE)</f>
        <v>BBA</v>
      </c>
      <c r="CL227" t="str">
        <f>VLOOKUP(CH227,CENTROS!$A$2:$C$27,3,FALSE)</f>
        <v>Humanidades</v>
      </c>
      <c r="CN227">
        <f t="shared" si="115"/>
        <v>10</v>
      </c>
      <c r="CO227">
        <f t="shared" si="116"/>
        <v>10</v>
      </c>
      <c r="CP227">
        <f t="shared" si="117"/>
        <v>10</v>
      </c>
      <c r="CQ227">
        <f t="shared" si="118"/>
        <v>10</v>
      </c>
      <c r="CR227">
        <f t="shared" si="119"/>
        <v>10</v>
      </c>
      <c r="CS227">
        <f t="shared" si="120"/>
        <v>10</v>
      </c>
      <c r="CT227">
        <f t="shared" si="121"/>
        <v>10</v>
      </c>
      <c r="CU227">
        <f t="shared" si="122"/>
        <v>10</v>
      </c>
      <c r="CV227">
        <f t="shared" si="123"/>
        <v>10</v>
      </c>
      <c r="CW227">
        <f t="shared" si="124"/>
        <v>10</v>
      </c>
      <c r="CX227">
        <f t="shared" si="125"/>
        <v>10</v>
      </c>
      <c r="CY227">
        <f t="shared" si="126"/>
        <v>10</v>
      </c>
      <c r="CZ227">
        <f t="shared" si="127"/>
        <v>10</v>
      </c>
      <c r="DA227">
        <f t="shared" si="128"/>
        <v>10</v>
      </c>
      <c r="DB227">
        <f t="shared" si="129"/>
        <v>10</v>
      </c>
      <c r="DC227">
        <f t="shared" si="130"/>
        <v>10</v>
      </c>
      <c r="DD227">
        <f t="shared" si="131"/>
        <v>10</v>
      </c>
      <c r="DE227">
        <f t="shared" si="132"/>
        <v>10</v>
      </c>
      <c r="DF227">
        <f t="shared" si="133"/>
        <v>10</v>
      </c>
      <c r="DG227">
        <f t="shared" si="134"/>
        <v>10</v>
      </c>
      <c r="DH227">
        <f t="shared" si="135"/>
        <v>10</v>
      </c>
      <c r="DI227">
        <f t="shared" si="136"/>
        <v>10</v>
      </c>
      <c r="DJ227">
        <f t="shared" si="137"/>
        <v>10</v>
      </c>
      <c r="DK227">
        <f t="shared" si="138"/>
        <v>10</v>
      </c>
      <c r="DL227">
        <f t="shared" si="139"/>
        <v>10</v>
      </c>
    </row>
    <row r="228" spans="1:116" x14ac:dyDescent="0.2">
      <c r="A228" t="str">
        <f>'Encuesta de Satisfacción de (2'!C227</f>
        <v>Frecuentemente (1 o 2 veces por semana)</v>
      </c>
      <c r="B228" t="str">
        <f>'Encuesta de Satisfacción de (2'!D227</f>
        <v>De vez en cuando (1 o 2 veces al mes)</v>
      </c>
      <c r="C228" t="str">
        <f>'Encuesta de Satisfacción de (2'!E227</f>
        <v>F.  Informática</v>
      </c>
      <c r="D228" t="str">
        <f>'Encuesta de Satisfacción de (2'!F227</f>
        <v>Biblioteca María Zambrano (Filología / Derecho)</v>
      </c>
      <c r="E228">
        <f>'Encuesta de Satisfacción de (2'!G227</f>
        <v>0</v>
      </c>
      <c r="F228">
        <f>'Encuesta de Satisfacción de (2'!H227</f>
        <v>0</v>
      </c>
      <c r="G228">
        <f>'Encuesta de Satisfacción de (2'!I227</f>
        <v>0</v>
      </c>
      <c r="H228">
        <f>'Encuesta de Satisfacción de (2'!J227</f>
        <v>0</v>
      </c>
      <c r="I228">
        <f>'Encuesta de Satisfacción de (2'!K227</f>
        <v>0</v>
      </c>
      <c r="J228">
        <f>'Encuesta de Satisfacción de (2'!L227</f>
        <v>0</v>
      </c>
      <c r="K228">
        <f>'Encuesta de Satisfacción de (2'!M227</f>
        <v>0</v>
      </c>
      <c r="L228">
        <f>'Encuesta de Satisfacción de (2'!N227</f>
        <v>0</v>
      </c>
      <c r="M228">
        <f>'Encuesta de Satisfacción de (2'!O227</f>
        <v>0</v>
      </c>
      <c r="N228">
        <f>'Encuesta de Satisfacción de (2'!P227</f>
        <v>0</v>
      </c>
      <c r="O228">
        <f>'Encuesta de Satisfacción de (2'!Q227</f>
        <v>0</v>
      </c>
      <c r="P228">
        <f>'Encuesta de Satisfacción de (2'!R227</f>
        <v>0</v>
      </c>
      <c r="Q228">
        <f>'Encuesta de Satisfacción de (2'!S227</f>
        <v>0</v>
      </c>
      <c r="R228">
        <f>'Encuesta de Satisfacción de (2'!T227</f>
        <v>0</v>
      </c>
      <c r="S228">
        <f>'Encuesta de Satisfacción de (2'!U227</f>
        <v>0</v>
      </c>
      <c r="T228">
        <f>'Encuesta de Satisfacción de (2'!V227</f>
        <v>0</v>
      </c>
      <c r="U228">
        <f>'Encuesta de Satisfacción de (2'!W227</f>
        <v>0</v>
      </c>
      <c r="V228">
        <f>'Encuesta de Satisfacción de (2'!X227</f>
        <v>0</v>
      </c>
      <c r="W228">
        <f>'Encuesta de Satisfacción de (2'!Y227</f>
        <v>0</v>
      </c>
      <c r="X228">
        <f>'Encuesta de Satisfacción de (2'!Z227</f>
        <v>0</v>
      </c>
      <c r="Y228">
        <f>'Encuesta de Satisfacción de (2'!AA227</f>
        <v>0</v>
      </c>
      <c r="Z228">
        <f>'Encuesta de Satisfacción de (2'!AB227</f>
        <v>0</v>
      </c>
      <c r="AA228">
        <f>'Encuesta de Satisfacción de (2'!AC227</f>
        <v>0</v>
      </c>
      <c r="AB228">
        <f>'Encuesta de Satisfacción de (2'!AD227</f>
        <v>0</v>
      </c>
      <c r="AC228">
        <f>'Encuesta de Satisfacción de (2'!AE227</f>
        <v>0</v>
      </c>
      <c r="AD228">
        <f>'Encuesta de Satisfacción de (2'!AF227</f>
        <v>0</v>
      </c>
      <c r="AE228">
        <f>'Encuesta de Satisfacción de (2'!AG227</f>
        <v>0</v>
      </c>
      <c r="AF228">
        <f>'Encuesta de Satisfacción de (2'!AH227</f>
        <v>5</v>
      </c>
      <c r="AG228">
        <f>'Encuesta de Satisfacción de (2'!AI227</f>
        <v>3</v>
      </c>
      <c r="AH228">
        <f>'Encuesta de Satisfacción de (2'!AJ227</f>
        <v>4</v>
      </c>
      <c r="AI228">
        <f>'Encuesta de Satisfacción de (2'!AK227</f>
        <v>4</v>
      </c>
      <c r="AJ228">
        <f>'Encuesta de Satisfacción de (2'!AL227</f>
        <v>5</v>
      </c>
      <c r="AK228" t="str">
        <f>'Encuesta de Satisfacción de (2'!AM227</f>
        <v>Sí</v>
      </c>
      <c r="AL228" t="str">
        <f>'Encuesta de Satisfacción de (2'!AN227</f>
        <v>Sí</v>
      </c>
      <c r="AM228">
        <f>'Encuesta de Satisfacción de (2'!AO227</f>
        <v>3</v>
      </c>
      <c r="AN228">
        <f>'Encuesta de Satisfacción de (2'!AP227</f>
        <v>1</v>
      </c>
      <c r="AO228">
        <f>'Encuesta de Satisfacción de (2'!AQ227</f>
        <v>1</v>
      </c>
      <c r="AP228">
        <f>'Encuesta de Satisfacción de (2'!AR227</f>
        <v>3</v>
      </c>
      <c r="AQ228">
        <f>'Encuesta de Satisfacción de (2'!AS227</f>
        <v>5</v>
      </c>
      <c r="AR228">
        <f>'Encuesta de Satisfacción de (2'!AT227</f>
        <v>5</v>
      </c>
      <c r="AS228">
        <f>'Encuesta de Satisfacción de (2'!AU227</f>
        <v>5</v>
      </c>
      <c r="AT228">
        <f>'Encuesta de Satisfacción de (2'!AV227</f>
        <v>1</v>
      </c>
      <c r="AU228">
        <f>'Encuesta de Satisfacción de (2'!AW227</f>
        <v>4</v>
      </c>
      <c r="AV228">
        <f>'Encuesta de Satisfacción de (2'!AX227</f>
        <v>4</v>
      </c>
      <c r="AW228">
        <f>'Encuesta de Satisfacción de (2'!AY227</f>
        <v>5</v>
      </c>
      <c r="AX228">
        <f>'Encuesta de Satisfacción de (2'!AZ227</f>
        <v>3</v>
      </c>
      <c r="AY228">
        <f>'Encuesta de Satisfacción de (2'!BA227</f>
        <v>5</v>
      </c>
      <c r="AZ228">
        <f>'Encuesta de Satisfacción de (2'!BB227</f>
        <v>4</v>
      </c>
      <c r="BA228">
        <f>'Encuesta de Satisfacción de (2'!BC227</f>
        <v>3</v>
      </c>
      <c r="BB228">
        <f>'Encuesta de Satisfacción de (2'!BD227</f>
        <v>5</v>
      </c>
      <c r="BC228">
        <f>'Encuesta de Satisfacción de (2'!BE227</f>
        <v>4</v>
      </c>
      <c r="BD228">
        <f>'Encuesta de Satisfacción de (2'!BF227</f>
        <v>3</v>
      </c>
      <c r="BE228" t="str">
        <f>'Encuesta de Satisfacción de (2'!BG227</f>
        <v>No</v>
      </c>
      <c r="BF228" t="str">
        <f>'Encuesta de Satisfacción de (2'!BH227</f>
        <v>No</v>
      </c>
      <c r="BG228" t="str">
        <f>'Encuesta de Satisfacción de (2'!BI227</f>
        <v>No</v>
      </c>
      <c r="BH228" t="str">
        <f>'Encuesta de Satisfacción de (2'!BJ227</f>
        <v>Sí</v>
      </c>
      <c r="BI228" t="str">
        <f>'Encuesta de Satisfacción de (2'!BK227</f>
        <v>Sí</v>
      </c>
      <c r="BJ228" t="str">
        <f>'Encuesta de Satisfacción de (2'!BL227</f>
        <v>Sí</v>
      </c>
      <c r="BK228" t="str">
        <f>'Encuesta de Satisfacción de (2'!BM227</f>
        <v>No</v>
      </c>
      <c r="BL228" t="str">
        <f>'Encuesta de Satisfacción de (2'!BN227</f>
        <v>Sí</v>
      </c>
      <c r="BM228">
        <f>'Encuesta de Satisfacción de (2'!BO227</f>
        <v>5</v>
      </c>
      <c r="BN228">
        <f>'Encuesta de Satisfacción de (2'!BP227</f>
        <v>4</v>
      </c>
      <c r="BO228">
        <f>'Encuesta de Satisfacción de (2'!BQ227</f>
        <v>3</v>
      </c>
      <c r="BP228">
        <f>'Encuesta de Satisfacción de (2'!BR227</f>
        <v>5</v>
      </c>
      <c r="BQ228">
        <f>'Encuesta de Satisfacción de (2'!BS227</f>
        <v>5</v>
      </c>
      <c r="BR228">
        <f>'Encuesta de Satisfacción de (2'!BT227</f>
        <v>5</v>
      </c>
      <c r="BS228">
        <f>'Encuesta de Satisfacción de (2'!BU227</f>
        <v>3</v>
      </c>
      <c r="BT228" t="str">
        <f>'Encuesta de Satisfacción de (2'!BV227</f>
        <v>No</v>
      </c>
      <c r="BU228" t="str">
        <f>'Encuesta de Satisfacción de (2'!BW227</f>
        <v>No</v>
      </c>
      <c r="BV228">
        <f>'Encuesta de Satisfacción de (2'!BX227</f>
        <v>0</v>
      </c>
      <c r="BW228">
        <f>'Encuesta de Satisfacción de (2'!BY227</f>
        <v>5</v>
      </c>
      <c r="BX228">
        <f>'Encuesta de Satisfacción de (2'!BZ227</f>
        <v>5</v>
      </c>
      <c r="BY228" t="str">
        <f>'Encuesta de Satisfacción de (2'!CA227</f>
        <v>Satisfecho</v>
      </c>
      <c r="BZ228">
        <f>'Encuesta de Satisfacción de (2'!CB227</f>
        <v>0</v>
      </c>
      <c r="CA228" t="str">
        <f>'Encuesta de Satisfacción de (2'!CC227</f>
        <v>No</v>
      </c>
      <c r="CB228" t="str">
        <f>'Encuesta de Satisfacción de (2'!CD227</f>
        <v>2021-22</v>
      </c>
      <c r="CC228" t="str">
        <f>'Encuesta de Satisfacción de (2'!CE227</f>
        <v>HOMBRE</v>
      </c>
      <c r="CD228" t="str">
        <f>'Encuesta de Satisfacción de (2'!CF227</f>
        <v>GRADO</v>
      </c>
      <c r="CE228" t="str">
        <f>'Encuesta de Satisfacción de (2'!CG227</f>
        <v>080E</v>
      </c>
      <c r="CF228" t="str">
        <f>'Encuesta de Satisfacción de (2'!CH227</f>
        <v>GRADO EN INGENIERÍA INFORMÁTICA (2019)</v>
      </c>
      <c r="CG228">
        <f>'Encuesta de Satisfacción de (2'!CI227</f>
        <v>117</v>
      </c>
      <c r="CH228" t="str">
        <f>'Encuesta de Satisfacción de (2'!CJ227</f>
        <v>FACULTAD DE INFORMÁTICA</v>
      </c>
      <c r="CI228">
        <f>'Encuesta de Satisfacción de (2'!CK227</f>
        <v>0</v>
      </c>
      <c r="CJ228">
        <f>'Encuesta de Satisfacción de (2'!CL227</f>
        <v>0</v>
      </c>
      <c r="CK228" t="str">
        <f>VLOOKUP(CH228,CENTROS!$A$2:$B$27,2,FALSE)</f>
        <v>FDI</v>
      </c>
      <c r="CL228" t="str">
        <f>VLOOKUP(CH228,CENTROS!$A$2:$C$27,3,FALSE)</f>
        <v>Ciencias Experimentales</v>
      </c>
      <c r="CN228">
        <f t="shared" si="115"/>
        <v>10</v>
      </c>
      <c r="CO228">
        <f t="shared" si="116"/>
        <v>5</v>
      </c>
      <c r="CP228">
        <f t="shared" si="117"/>
        <v>7.5</v>
      </c>
      <c r="CQ228">
        <f t="shared" si="118"/>
        <v>7.5</v>
      </c>
      <c r="CR228">
        <f t="shared" si="119"/>
        <v>10</v>
      </c>
      <c r="CS228">
        <f t="shared" si="120"/>
        <v>7.5</v>
      </c>
      <c r="CT228">
        <f t="shared" si="121"/>
        <v>7.5</v>
      </c>
      <c r="CU228">
        <f t="shared" si="122"/>
        <v>10</v>
      </c>
      <c r="CV228">
        <f t="shared" si="123"/>
        <v>5</v>
      </c>
      <c r="CW228">
        <f t="shared" si="124"/>
        <v>10</v>
      </c>
      <c r="CX228">
        <f t="shared" si="125"/>
        <v>7.5</v>
      </c>
      <c r="CY228">
        <f t="shared" si="126"/>
        <v>5</v>
      </c>
      <c r="CZ228">
        <f t="shared" si="127"/>
        <v>10</v>
      </c>
      <c r="DA228">
        <f t="shared" si="128"/>
        <v>7.5</v>
      </c>
      <c r="DB228">
        <f t="shared" si="129"/>
        <v>5</v>
      </c>
      <c r="DC228">
        <f t="shared" si="130"/>
        <v>10</v>
      </c>
      <c r="DD228">
        <f t="shared" si="131"/>
        <v>7.5</v>
      </c>
      <c r="DE228">
        <f t="shared" si="132"/>
        <v>5</v>
      </c>
      <c r="DF228">
        <f t="shared" si="133"/>
        <v>10</v>
      </c>
      <c r="DG228">
        <f t="shared" si="134"/>
        <v>10</v>
      </c>
      <c r="DH228">
        <f t="shared" si="135"/>
        <v>10</v>
      </c>
      <c r="DI228">
        <f t="shared" si="136"/>
        <v>5</v>
      </c>
      <c r="DJ228">
        <f t="shared" si="137"/>
        <v>10</v>
      </c>
      <c r="DK228">
        <f t="shared" si="138"/>
        <v>10</v>
      </c>
      <c r="DL228">
        <f t="shared" si="139"/>
        <v>7.5</v>
      </c>
    </row>
    <row r="229" spans="1:116" x14ac:dyDescent="0.2">
      <c r="A229" t="str">
        <f>'Encuesta de Satisfacción de (2'!C228</f>
        <v>Muy frecuentemente (3 o más veces por semana)</v>
      </c>
      <c r="B229" t="str">
        <f>'Encuesta de Satisfacción de (2'!D228</f>
        <v>Solo en época de exámenes</v>
      </c>
      <c r="C229" t="str">
        <f>'Encuesta de Satisfacción de (2'!E228</f>
        <v>Biblioteca María Zambrano (Filología / Derecho)</v>
      </c>
      <c r="D229" t="str">
        <f>'Encuesta de Satisfacción de (2'!F228</f>
        <v>F.  Derecho</v>
      </c>
      <c r="E229" t="str">
        <f>'Encuesta de Satisfacción de (2'!G228</f>
        <v>F.  Filosofía</v>
      </c>
      <c r="F229">
        <f>'Encuesta de Satisfacción de (2'!H228</f>
        <v>0</v>
      </c>
      <c r="G229">
        <f>'Encuesta de Satisfacción de (2'!I228</f>
        <v>0</v>
      </c>
      <c r="H229">
        <f>'Encuesta de Satisfacción de (2'!J228</f>
        <v>0</v>
      </c>
      <c r="I229">
        <f>'Encuesta de Satisfacción de (2'!K228</f>
        <v>0</v>
      </c>
      <c r="J229">
        <f>'Encuesta de Satisfacción de (2'!L228</f>
        <v>0</v>
      </c>
      <c r="K229">
        <f>'Encuesta de Satisfacción de (2'!M228</f>
        <v>0</v>
      </c>
      <c r="L229">
        <f>'Encuesta de Satisfacción de (2'!N228</f>
        <v>0</v>
      </c>
      <c r="M229">
        <f>'Encuesta de Satisfacción de (2'!O228</f>
        <v>0</v>
      </c>
      <c r="N229">
        <f>'Encuesta de Satisfacción de (2'!P228</f>
        <v>0</v>
      </c>
      <c r="O229">
        <f>'Encuesta de Satisfacción de (2'!Q228</f>
        <v>0</v>
      </c>
      <c r="P229">
        <f>'Encuesta de Satisfacción de (2'!R228</f>
        <v>0</v>
      </c>
      <c r="Q229">
        <f>'Encuesta de Satisfacción de (2'!S228</f>
        <v>0</v>
      </c>
      <c r="R229">
        <f>'Encuesta de Satisfacción de (2'!T228</f>
        <v>0</v>
      </c>
      <c r="S229">
        <f>'Encuesta de Satisfacción de (2'!U228</f>
        <v>0</v>
      </c>
      <c r="T229">
        <f>'Encuesta de Satisfacción de (2'!V228</f>
        <v>0</v>
      </c>
      <c r="U229">
        <f>'Encuesta de Satisfacción de (2'!W228</f>
        <v>0</v>
      </c>
      <c r="V229">
        <f>'Encuesta de Satisfacción de (2'!X228</f>
        <v>0</v>
      </c>
      <c r="W229">
        <f>'Encuesta de Satisfacción de (2'!Y228</f>
        <v>0</v>
      </c>
      <c r="X229">
        <f>'Encuesta de Satisfacción de (2'!Z228</f>
        <v>0</v>
      </c>
      <c r="Y229">
        <f>'Encuesta de Satisfacción de (2'!AA228</f>
        <v>0</v>
      </c>
      <c r="Z229">
        <f>'Encuesta de Satisfacción de (2'!AB228</f>
        <v>0</v>
      </c>
      <c r="AA229">
        <f>'Encuesta de Satisfacción de (2'!AC228</f>
        <v>0</v>
      </c>
      <c r="AB229">
        <f>'Encuesta de Satisfacción de (2'!AD228</f>
        <v>0</v>
      </c>
      <c r="AC229">
        <f>'Encuesta de Satisfacción de (2'!AE228</f>
        <v>0</v>
      </c>
      <c r="AD229">
        <f>'Encuesta de Satisfacción de (2'!AF228</f>
        <v>0</v>
      </c>
      <c r="AE229" t="str">
        <f>'Encuesta de Satisfacción de (2'!AG228</f>
        <v>no</v>
      </c>
      <c r="AF229">
        <f>'Encuesta de Satisfacción de (2'!AH228</f>
        <v>5</v>
      </c>
      <c r="AG229">
        <f>'Encuesta de Satisfacción de (2'!AI228</f>
        <v>5</v>
      </c>
      <c r="AH229">
        <f>'Encuesta de Satisfacción de (2'!AJ228</f>
        <v>5</v>
      </c>
      <c r="AI229">
        <f>'Encuesta de Satisfacción de (2'!AK228</f>
        <v>4</v>
      </c>
      <c r="AJ229">
        <f>'Encuesta de Satisfacción de (2'!AL228</f>
        <v>5</v>
      </c>
      <c r="AK229" t="str">
        <f>'Encuesta de Satisfacción de (2'!AM228</f>
        <v>Sí</v>
      </c>
      <c r="AL229" t="str">
        <f>'Encuesta de Satisfacción de (2'!AN228</f>
        <v>Sí</v>
      </c>
      <c r="AM229">
        <f>'Encuesta de Satisfacción de (2'!AO228</f>
        <v>3</v>
      </c>
      <c r="AN229">
        <f>'Encuesta de Satisfacción de (2'!AP228</f>
        <v>1</v>
      </c>
      <c r="AO229">
        <f>'Encuesta de Satisfacción de (2'!AQ228</f>
        <v>3</v>
      </c>
      <c r="AP229">
        <f>'Encuesta de Satisfacción de (2'!AR228</f>
        <v>3</v>
      </c>
      <c r="AQ229">
        <f>'Encuesta de Satisfacción de (2'!AS228</f>
        <v>5</v>
      </c>
      <c r="AR229">
        <f>'Encuesta de Satisfacción de (2'!AT228</f>
        <v>3</v>
      </c>
      <c r="AS229">
        <f>'Encuesta de Satisfacción de (2'!AU228</f>
        <v>3</v>
      </c>
      <c r="AT229">
        <f>'Encuesta de Satisfacción de (2'!AV228</f>
        <v>1</v>
      </c>
      <c r="AU229">
        <f>'Encuesta de Satisfacción de (2'!AW228</f>
        <v>4</v>
      </c>
      <c r="AV229">
        <f>'Encuesta de Satisfacción de (2'!AX228</f>
        <v>4</v>
      </c>
      <c r="AW229">
        <f>'Encuesta de Satisfacción de (2'!AY228</f>
        <v>4</v>
      </c>
      <c r="AX229">
        <f>'Encuesta de Satisfacción de (2'!AZ228</f>
        <v>4</v>
      </c>
      <c r="AY229">
        <f>'Encuesta de Satisfacción de (2'!BA228</f>
        <v>4</v>
      </c>
      <c r="AZ229">
        <f>'Encuesta de Satisfacción de (2'!BB228</f>
        <v>4</v>
      </c>
      <c r="BA229">
        <f>'Encuesta de Satisfacción de (2'!BC228</f>
        <v>3</v>
      </c>
      <c r="BB229">
        <f>'Encuesta de Satisfacción de (2'!BD228</f>
        <v>4</v>
      </c>
      <c r="BC229">
        <f>'Encuesta de Satisfacción de (2'!BE228</f>
        <v>4</v>
      </c>
      <c r="BD229">
        <f>'Encuesta de Satisfacción de (2'!BF228</f>
        <v>4</v>
      </c>
      <c r="BE229" t="str">
        <f>'Encuesta de Satisfacción de (2'!BG228</f>
        <v>Sí</v>
      </c>
      <c r="BF229" t="str">
        <f>'Encuesta de Satisfacción de (2'!BH228</f>
        <v>No</v>
      </c>
      <c r="BG229" t="str">
        <f>'Encuesta de Satisfacción de (2'!BI228</f>
        <v>No</v>
      </c>
      <c r="BH229" t="str">
        <f>'Encuesta de Satisfacción de (2'!BJ228</f>
        <v>Sí</v>
      </c>
      <c r="BI229" t="str">
        <f>'Encuesta de Satisfacción de (2'!BK228</f>
        <v>Sí</v>
      </c>
      <c r="BJ229" t="str">
        <f>'Encuesta de Satisfacción de (2'!BL228</f>
        <v>No</v>
      </c>
      <c r="BK229" t="str">
        <f>'Encuesta de Satisfacción de (2'!BM228</f>
        <v>No</v>
      </c>
      <c r="BL229" t="str">
        <f>'Encuesta de Satisfacción de (2'!BN228</f>
        <v>No</v>
      </c>
      <c r="BM229">
        <f>'Encuesta de Satisfacción de (2'!BO228</f>
        <v>4</v>
      </c>
      <c r="BN229">
        <f>'Encuesta de Satisfacción de (2'!BP228</f>
        <v>4</v>
      </c>
      <c r="BO229">
        <f>'Encuesta de Satisfacción de (2'!BQ228</f>
        <v>4</v>
      </c>
      <c r="BP229">
        <f>'Encuesta de Satisfacción de (2'!BR228</f>
        <v>4</v>
      </c>
      <c r="BQ229">
        <f>'Encuesta de Satisfacción de (2'!BS228</f>
        <v>4</v>
      </c>
      <c r="BR229">
        <f>'Encuesta de Satisfacción de (2'!BT228</f>
        <v>4</v>
      </c>
      <c r="BS229">
        <f>'Encuesta de Satisfacción de (2'!BU228</f>
        <v>4</v>
      </c>
      <c r="BT229" t="str">
        <f>'Encuesta de Satisfacción de (2'!BV228</f>
        <v>Sí</v>
      </c>
      <c r="BU229" t="str">
        <f>'Encuesta de Satisfacción de (2'!BW228</f>
        <v>No</v>
      </c>
      <c r="BV229">
        <f>'Encuesta de Satisfacción de (2'!BX228</f>
        <v>0</v>
      </c>
      <c r="BW229">
        <f>'Encuesta de Satisfacción de (2'!BY228</f>
        <v>4</v>
      </c>
      <c r="BX229">
        <f>'Encuesta de Satisfacción de (2'!BZ228</f>
        <v>4</v>
      </c>
      <c r="BY229" t="str">
        <f>'Encuesta de Satisfacción de (2'!CA228</f>
        <v>Satisfecho</v>
      </c>
      <c r="BZ229" t="str">
        <f>'Encuesta de Satisfacción de (2'!CB228</f>
        <v>nada</v>
      </c>
      <c r="CA229" t="str">
        <f>'Encuesta de Satisfacción de (2'!CC228</f>
        <v>No</v>
      </c>
      <c r="CB229" t="str">
        <f>'Encuesta de Satisfacción de (2'!CD228</f>
        <v>2021-22</v>
      </c>
      <c r="CC229" t="str">
        <f>'Encuesta de Satisfacción de (2'!CE228</f>
        <v>HOMBRE</v>
      </c>
      <c r="CD229" t="str">
        <f>'Encuesta de Satisfacción de (2'!CF228</f>
        <v>GRADO</v>
      </c>
      <c r="CE229" t="str">
        <f>'Encuesta de Satisfacción de (2'!CG228</f>
        <v>0848</v>
      </c>
      <c r="CF229" t="str">
        <f>'Encuesta de Satisfacción de (2'!CH228</f>
        <v>GRADO EN DERECHO</v>
      </c>
      <c r="CG229">
        <f>'Encuesta de Satisfacción de (2'!CI228</f>
        <v>151</v>
      </c>
      <c r="CH229" t="str">
        <f>'Encuesta de Satisfacción de (2'!CJ228</f>
        <v>FACULTAD DE DERECHO</v>
      </c>
      <c r="CI229">
        <f>'Encuesta de Satisfacción de (2'!CK228</f>
        <v>0</v>
      </c>
      <c r="CJ229">
        <f>'Encuesta de Satisfacción de (2'!CL228</f>
        <v>0</v>
      </c>
      <c r="CK229" t="str">
        <f>VLOOKUP(CH229,CENTROS!$A$2:$B$27,2,FALSE)</f>
        <v>DER</v>
      </c>
      <c r="CL229" t="str">
        <f>VLOOKUP(CH229,CENTROS!$A$2:$C$27,3,FALSE)</f>
        <v>Ciencias Sociales</v>
      </c>
      <c r="CN229">
        <f t="shared" ref="CN229:CN292" si="140">IF(AF229=1,0,IF(AF229=2,2.5,IF(AF229=3,5,IF(AF229=4,7.5,IF(AF229=5,10)))))</f>
        <v>10</v>
      </c>
      <c r="CO229">
        <f t="shared" ref="CO229:CO292" si="141">IF(AG229=1,0,IF(AG229=2,2.5,IF(AG229=3,5,IF(AG229=4,7.5,IF(AG229=5,10)))))</f>
        <v>10</v>
      </c>
      <c r="CP229">
        <f t="shared" ref="CP229:CP292" si="142">IF(AH229=1,0,IF(AH229=2,2.5,IF(AH229=3,5,IF(AH229=4,7.5,IF(AH229=5,10)))))</f>
        <v>10</v>
      </c>
      <c r="CQ229">
        <f t="shared" ref="CQ229:CQ292" si="143">IF(AI229=1,0,IF(AI229=2,2.5,IF(AI229=3,5,IF(AI229=4,7.5,IF(AI229=5,10)))))</f>
        <v>7.5</v>
      </c>
      <c r="CR229">
        <f t="shared" ref="CR229:CR292" si="144">IF(AJ229=1,0,IF(AJ229=2,2.5,IF(AJ229=3,5,IF(AJ229=4,7.5,IF(AJ229=5,10)))))</f>
        <v>10</v>
      </c>
      <c r="CS229">
        <f t="shared" ref="CS229:CS292" si="145">IF(AU229=1,0,IF(AU229=2,2.5,IF(AU229=3,5,IF(AU229=4,7.5,IF(AU229=5,10)))))</f>
        <v>7.5</v>
      </c>
      <c r="CT229">
        <f t="shared" ref="CT229:CT292" si="146">IF(AV229=1,0,IF(AV229=2,2.5,IF(AV229=3,5,IF(AV229=4,7.5,IF(AV229=5,10)))))</f>
        <v>7.5</v>
      </c>
      <c r="CU229">
        <f t="shared" ref="CU229:CU292" si="147">IF(AW229=1,0,IF(AW229=2,2.5,IF(AW229=3,5,IF(AW229=4,7.5,IF(AW229=5,10)))))</f>
        <v>7.5</v>
      </c>
      <c r="CV229">
        <f t="shared" ref="CV229:CV292" si="148">IF(AX229=1,0,IF(AX229=2,2.5,IF(AX229=3,5,IF(AX229=4,7.5,IF(AX229=5,10)))))</f>
        <v>7.5</v>
      </c>
      <c r="CW229">
        <f t="shared" ref="CW229:CW292" si="149">IF(AY229=1,0,IF(AY229=2,2.5,IF(AY229=3,5,IF(AY229=4,7.5,IF(AY229=5,10)))))</f>
        <v>7.5</v>
      </c>
      <c r="CX229">
        <f t="shared" ref="CX229:CX292" si="150">IF(AZ229=1,0,IF(AZ229=2,2.5,IF(AZ229=3,5,IF(AZ229=4,7.5,IF(AZ229=5,10)))))</f>
        <v>7.5</v>
      </c>
      <c r="CY229">
        <f t="shared" ref="CY229:CY292" si="151">IF(BA229=1,0,IF(BA229=2,2.5,IF(BA229=3,5,IF(BA229=4,7.5,IF(BA229=5,10)))))</f>
        <v>5</v>
      </c>
      <c r="CZ229">
        <f t="shared" ref="CZ229:CZ292" si="152">IF(BB229=1,0,IF(BB229=2,2.5,IF(BB229=3,5,IF(BB229=4,7.5,IF(BB229=5,10)))))</f>
        <v>7.5</v>
      </c>
      <c r="DA229">
        <f t="shared" ref="DA229:DA292" si="153">IF(BC229=1,0,IF(BC229=2,2.5,IF(BC229=3,5,IF(BC229=4,7.5,IF(BC229=5,10)))))</f>
        <v>7.5</v>
      </c>
      <c r="DB229">
        <f t="shared" ref="DB229:DB292" si="154">IF(BD229=1,0,IF(BD229=2,2.5,IF(BD229=3,5,IF(BD229=4,7.5,IF(BD229=5,10)))))</f>
        <v>7.5</v>
      </c>
      <c r="DC229">
        <f t="shared" ref="DC229:DC292" si="155">IF(BM229=1,0,IF(BM229=2,2.5,IF(BM229=3,5,IF(BM229=4,7.5,IF(BM229=5,10)))))</f>
        <v>7.5</v>
      </c>
      <c r="DD229">
        <f t="shared" ref="DD229:DD292" si="156">IF(BN229=1,0,IF(BN229=2,2.5,IF(BN229=3,5,IF(BN229=4,7.5,IF(BN229=5,10)))))</f>
        <v>7.5</v>
      </c>
      <c r="DE229">
        <f t="shared" ref="DE229:DE292" si="157">IF(BO229=1,0,IF(BO229=2,2.5,IF(BO229=3,5,IF(BO229=4,7.5,IF(BO229=5,10)))))</f>
        <v>7.5</v>
      </c>
      <c r="DF229">
        <f t="shared" ref="DF229:DF292" si="158">IF(BP229=1,0,IF(BP229=2,2.5,IF(BP229=3,5,IF(BP229=4,7.5,IF(BP229=5,10)))))</f>
        <v>7.5</v>
      </c>
      <c r="DG229">
        <f t="shared" ref="DG229:DG292" si="159">IF(BQ229=1,0,IF(BQ229=2,2.5,IF(BQ229=3,5,IF(BQ229=4,7.5,IF(BQ229=5,10)))))</f>
        <v>7.5</v>
      </c>
      <c r="DH229">
        <f t="shared" ref="DH229:DH292" si="160">IF(BR229=1,0,IF(BR229=2,2.5,IF(BR229=3,5,IF(BR229=4,7.5,IF(BR229=5,10)))))</f>
        <v>7.5</v>
      </c>
      <c r="DI229">
        <f t="shared" ref="DI229:DI292" si="161">IF(BS229=1,0,IF(BS229=2,2.5,IF(BS229=3,5,IF(BS229=4,7.5,IF(BS229=5,10)))))</f>
        <v>7.5</v>
      </c>
      <c r="DJ229">
        <f t="shared" ref="DJ229:DJ292" si="162">IF(BW229=1,0,IF(BW229=2,2.5,IF(BW229=3,5,IF(BW229=4,7.5,IF(BW229=5,10)))))</f>
        <v>7.5</v>
      </c>
      <c r="DK229">
        <f t="shared" ref="DK229:DK292" si="163">IF(BX229=1,0,IF(BX229=2,2.5,IF(BX229=3,5,IF(BX229=4,7.5,IF(BX229=5,10)))))</f>
        <v>7.5</v>
      </c>
      <c r="DL229">
        <f t="shared" ref="DL229:DL292" si="164">IF(BY229="Muy insatisfecho",0,IF(BY229="Insatisfecho",2.5,IF(BY229="Normal",5,IF(BY229="Satisfecho",7.5,IF(BY229="Muy satisfecho",10)))))</f>
        <v>7.5</v>
      </c>
    </row>
    <row r="230" spans="1:116" x14ac:dyDescent="0.2">
      <c r="A230" t="str">
        <f>'Encuesta de Satisfacción de (2'!C229</f>
        <v>Muy frecuentemente (3 o más veces por semana)</v>
      </c>
      <c r="B230" t="str">
        <f>'Encuesta de Satisfacción de (2'!D229</f>
        <v>Nunca</v>
      </c>
      <c r="C230" t="str">
        <f>'Encuesta de Satisfacción de (2'!E229</f>
        <v>F.  Ciencias Químicas</v>
      </c>
      <c r="D230" t="str">
        <f>'Encuesta de Satisfacción de (2'!F229</f>
        <v>Biblioteca María Zambrano (Filología / Derecho)</v>
      </c>
      <c r="E230">
        <f>'Encuesta de Satisfacción de (2'!G229</f>
        <v>0</v>
      </c>
      <c r="F230">
        <f>'Encuesta de Satisfacción de (2'!H229</f>
        <v>0</v>
      </c>
      <c r="G230">
        <f>'Encuesta de Satisfacción de (2'!I229</f>
        <v>0</v>
      </c>
      <c r="H230">
        <f>'Encuesta de Satisfacción de (2'!J229</f>
        <v>0</v>
      </c>
      <c r="I230">
        <f>'Encuesta de Satisfacción de (2'!K229</f>
        <v>0</v>
      </c>
      <c r="J230">
        <f>'Encuesta de Satisfacción de (2'!L229</f>
        <v>0</v>
      </c>
      <c r="K230">
        <f>'Encuesta de Satisfacción de (2'!M229</f>
        <v>0</v>
      </c>
      <c r="L230">
        <f>'Encuesta de Satisfacción de (2'!N229</f>
        <v>0</v>
      </c>
      <c r="M230">
        <f>'Encuesta de Satisfacción de (2'!O229</f>
        <v>0</v>
      </c>
      <c r="N230">
        <f>'Encuesta de Satisfacción de (2'!P229</f>
        <v>0</v>
      </c>
      <c r="O230">
        <f>'Encuesta de Satisfacción de (2'!Q229</f>
        <v>0</v>
      </c>
      <c r="P230">
        <f>'Encuesta de Satisfacción de (2'!R229</f>
        <v>0</v>
      </c>
      <c r="Q230">
        <f>'Encuesta de Satisfacción de (2'!S229</f>
        <v>0</v>
      </c>
      <c r="R230">
        <f>'Encuesta de Satisfacción de (2'!T229</f>
        <v>0</v>
      </c>
      <c r="S230">
        <f>'Encuesta de Satisfacción de (2'!U229</f>
        <v>0</v>
      </c>
      <c r="T230">
        <f>'Encuesta de Satisfacción de (2'!V229</f>
        <v>0</v>
      </c>
      <c r="U230">
        <f>'Encuesta de Satisfacción de (2'!W229</f>
        <v>0</v>
      </c>
      <c r="V230">
        <f>'Encuesta de Satisfacción de (2'!X229</f>
        <v>0</v>
      </c>
      <c r="W230">
        <f>'Encuesta de Satisfacción de (2'!Y229</f>
        <v>0</v>
      </c>
      <c r="X230">
        <f>'Encuesta de Satisfacción de (2'!Z229</f>
        <v>0</v>
      </c>
      <c r="Y230">
        <f>'Encuesta de Satisfacción de (2'!AA229</f>
        <v>0</v>
      </c>
      <c r="Z230">
        <f>'Encuesta de Satisfacción de (2'!AB229</f>
        <v>0</v>
      </c>
      <c r="AA230">
        <f>'Encuesta de Satisfacción de (2'!AC229</f>
        <v>0</v>
      </c>
      <c r="AB230">
        <f>'Encuesta de Satisfacción de (2'!AD229</f>
        <v>0</v>
      </c>
      <c r="AC230">
        <f>'Encuesta de Satisfacción de (2'!AE229</f>
        <v>0</v>
      </c>
      <c r="AD230">
        <f>'Encuesta de Satisfacción de (2'!AF229</f>
        <v>0</v>
      </c>
      <c r="AE230" t="str">
        <f>'Encuesta de Satisfacción de (2'!AG229</f>
        <v>Bibliotecas Publicas Pio Baroja, Pedro Salinas, Iván de Vargas, Ana María Matute.</v>
      </c>
      <c r="AF230">
        <f>'Encuesta de Satisfacción de (2'!AH229</f>
        <v>2</v>
      </c>
      <c r="AG230">
        <f>'Encuesta de Satisfacción de (2'!AI229</f>
        <v>4</v>
      </c>
      <c r="AH230">
        <f>'Encuesta de Satisfacción de (2'!AJ229</f>
        <v>4</v>
      </c>
      <c r="AI230">
        <f>'Encuesta de Satisfacción de (2'!AK229</f>
        <v>2</v>
      </c>
      <c r="AJ230">
        <f>'Encuesta de Satisfacción de (2'!AL229</f>
        <v>4</v>
      </c>
      <c r="AK230" t="str">
        <f>'Encuesta de Satisfacción de (2'!AM229</f>
        <v>No</v>
      </c>
      <c r="AL230" t="str">
        <f>'Encuesta de Satisfacción de (2'!AN229</f>
        <v>Sí</v>
      </c>
      <c r="AM230">
        <f>'Encuesta de Satisfacción de (2'!AO229</f>
        <v>1</v>
      </c>
      <c r="AN230">
        <f>'Encuesta de Satisfacción de (2'!AP229</f>
        <v>1</v>
      </c>
      <c r="AO230">
        <f>'Encuesta de Satisfacción de (2'!AQ229</f>
        <v>1</v>
      </c>
      <c r="AP230">
        <f>'Encuesta de Satisfacción de (2'!AR229</f>
        <v>2</v>
      </c>
      <c r="AQ230">
        <f>'Encuesta de Satisfacción de (2'!AS229</f>
        <v>4</v>
      </c>
      <c r="AR230">
        <f>'Encuesta de Satisfacción de (2'!AT229</f>
        <v>5</v>
      </c>
      <c r="AS230">
        <f>'Encuesta de Satisfacción de (2'!AU229</f>
        <v>5</v>
      </c>
      <c r="AT230">
        <f>'Encuesta de Satisfacción de (2'!AV229</f>
        <v>1</v>
      </c>
      <c r="AU230">
        <f>'Encuesta de Satisfacción de (2'!AW229</f>
        <v>3</v>
      </c>
      <c r="AV230">
        <f>'Encuesta de Satisfacción de (2'!AX229</f>
        <v>2</v>
      </c>
      <c r="AW230">
        <f>'Encuesta de Satisfacción de (2'!AY229</f>
        <v>3</v>
      </c>
      <c r="AX230">
        <f>'Encuesta de Satisfacción de (2'!AZ229</f>
        <v>1</v>
      </c>
      <c r="AY230">
        <f>'Encuesta de Satisfacción de (2'!BA229</f>
        <v>3</v>
      </c>
      <c r="AZ230">
        <f>'Encuesta de Satisfacción de (2'!BB229</f>
        <v>3</v>
      </c>
      <c r="BA230">
        <f>'Encuesta de Satisfacción de (2'!BC229</f>
        <v>2</v>
      </c>
      <c r="BB230">
        <f>'Encuesta de Satisfacción de (2'!BD229</f>
        <v>3</v>
      </c>
      <c r="BC230">
        <f>'Encuesta de Satisfacción de (2'!BE229</f>
        <v>3</v>
      </c>
      <c r="BD230">
        <f>'Encuesta de Satisfacción de (2'!BF229</f>
        <v>3</v>
      </c>
      <c r="BE230" t="str">
        <f>'Encuesta de Satisfacción de (2'!BG229</f>
        <v>No</v>
      </c>
      <c r="BF230" t="str">
        <f>'Encuesta de Satisfacción de (2'!BH229</f>
        <v>No</v>
      </c>
      <c r="BG230" t="str">
        <f>'Encuesta de Satisfacción de (2'!BI229</f>
        <v>No</v>
      </c>
      <c r="BH230" t="str">
        <f>'Encuesta de Satisfacción de (2'!BJ229</f>
        <v>No</v>
      </c>
      <c r="BI230" t="str">
        <f>'Encuesta de Satisfacción de (2'!BK229</f>
        <v>Sí</v>
      </c>
      <c r="BJ230" t="str">
        <f>'Encuesta de Satisfacción de (2'!BL229</f>
        <v>No</v>
      </c>
      <c r="BK230" t="str">
        <f>'Encuesta de Satisfacción de (2'!BM229</f>
        <v>No</v>
      </c>
      <c r="BL230" t="str">
        <f>'Encuesta de Satisfacción de (2'!BN229</f>
        <v>No</v>
      </c>
      <c r="BM230">
        <f>'Encuesta de Satisfacción de (2'!BO229</f>
        <v>4</v>
      </c>
      <c r="BN230">
        <f>'Encuesta de Satisfacción de (2'!BP229</f>
        <v>2</v>
      </c>
      <c r="BO230">
        <f>'Encuesta de Satisfacción de (2'!BQ229</f>
        <v>3</v>
      </c>
      <c r="BP230">
        <f>'Encuesta de Satisfacción de (2'!BR229</f>
        <v>5</v>
      </c>
      <c r="BQ230">
        <f>'Encuesta de Satisfacción de (2'!BS229</f>
        <v>1</v>
      </c>
      <c r="BR230">
        <f>'Encuesta de Satisfacción de (2'!BT229</f>
        <v>4</v>
      </c>
      <c r="BS230">
        <f>'Encuesta de Satisfacción de (2'!BU229</f>
        <v>2</v>
      </c>
      <c r="BT230" t="str">
        <f>'Encuesta de Satisfacción de (2'!BV229</f>
        <v>Sí</v>
      </c>
      <c r="BU230" t="str">
        <f>'Encuesta de Satisfacción de (2'!BW229</f>
        <v>Sí</v>
      </c>
      <c r="BV230" t="str">
        <f>'Encuesta de Satisfacción de (2'!BX229</f>
        <v>Nada útil</v>
      </c>
      <c r="BW230">
        <f>'Encuesta de Satisfacción de (2'!BY229</f>
        <v>2</v>
      </c>
      <c r="BX230">
        <f>'Encuesta de Satisfacción de (2'!BZ229</f>
        <v>2</v>
      </c>
      <c r="BY230" t="str">
        <f>'Encuesta de Satisfacción de (2'!CA229</f>
        <v>Insatisfecho</v>
      </c>
      <c r="BZ230" t="str">
        <f>'Encuesta de Satisfacción de (2'!CB229</f>
        <v>Se pasa muchisismo frio en la biblioteca, primero por que el sistema de calefacción dentro de las salas de estudio es inexistene. 
Tienen todo el día las ventanas abiertas, y se forman corrientes de viento, lo que genera aún más frio. Además, en ocasiones, tiene el sistema de ventilación encendido Una vez fui a preguntar, por qué salía aire frío del sistemaa de ventilación (en vez de caliente, como resultaría lógico al estar en epocas frías del año), y según me explicaron, estan introduciendo aire del exterior a la sala, para renovar el aire. Lo que, una vez más, se traduce en más frío. 
Creo que es momento de que se relaje alguna de las medidas anteriormente citadas. Insisto que llevamos mascarilla puesta, el aforo disponible  de la bibliteca no está al completo, y la biblioteca en sí es una espacio amplio.
Tengo más que entendido que la calefacción no es una responsabilidad de los bibliotecarios, soy consciente de que ellos no se encargan ni de encenderla ni de apagarla (según ellos excusan), pero ya es momento de que se hagan cargo, al menos, de asegurar que el espacio de la biblioteca sea un espacio adecuado para el estudio, y con las manos frias no se puede escribir.</v>
      </c>
      <c r="CA230" t="str">
        <f>'Encuesta de Satisfacción de (2'!CC229</f>
        <v>No</v>
      </c>
      <c r="CB230" t="str">
        <f>'Encuesta de Satisfacción de (2'!CD229</f>
        <v>2021-22</v>
      </c>
      <c r="CC230" t="str">
        <f>'Encuesta de Satisfacción de (2'!CE229</f>
        <v>MUJER</v>
      </c>
      <c r="CD230" t="str">
        <f>'Encuesta de Satisfacción de (2'!CF229</f>
        <v>GRADO</v>
      </c>
      <c r="CE230" t="str">
        <f>'Encuesta de Satisfacción de (2'!CG229</f>
        <v>0824</v>
      </c>
      <c r="CF230" t="str">
        <f>'Encuesta de Satisfacción de (2'!CH229</f>
        <v>GRADO EN INGENIERÍA QUÍMICA</v>
      </c>
      <c r="CG230">
        <f>'Encuesta de Satisfacción de (2'!CI229</f>
        <v>112</v>
      </c>
      <c r="CH230" t="str">
        <f>'Encuesta de Satisfacción de (2'!CJ229</f>
        <v>FACULTAD DE CIENCIAS QUÍMICAS</v>
      </c>
      <c r="CI230">
        <f>'Encuesta de Satisfacción de (2'!CK229</f>
        <v>0</v>
      </c>
      <c r="CJ230">
        <f>'Encuesta de Satisfacción de (2'!CL229</f>
        <v>0</v>
      </c>
      <c r="CK230" t="str">
        <f>VLOOKUP(CH230,CENTROS!$A$2:$B$27,2,FALSE)</f>
        <v>QUI</v>
      </c>
      <c r="CL230" t="str">
        <f>VLOOKUP(CH230,CENTROS!$A$2:$C$27,3,FALSE)</f>
        <v>Ciencias Experimentales</v>
      </c>
      <c r="CN230">
        <f t="shared" si="140"/>
        <v>2.5</v>
      </c>
      <c r="CO230">
        <f t="shared" si="141"/>
        <v>7.5</v>
      </c>
      <c r="CP230">
        <f t="shared" si="142"/>
        <v>7.5</v>
      </c>
      <c r="CQ230">
        <f t="shared" si="143"/>
        <v>2.5</v>
      </c>
      <c r="CR230">
        <f t="shared" si="144"/>
        <v>7.5</v>
      </c>
      <c r="CS230">
        <f t="shared" si="145"/>
        <v>5</v>
      </c>
      <c r="CT230">
        <f t="shared" si="146"/>
        <v>2.5</v>
      </c>
      <c r="CU230">
        <f t="shared" si="147"/>
        <v>5</v>
      </c>
      <c r="CV230">
        <f t="shared" si="148"/>
        <v>0</v>
      </c>
      <c r="CW230">
        <f t="shared" si="149"/>
        <v>5</v>
      </c>
      <c r="CX230">
        <f t="shared" si="150"/>
        <v>5</v>
      </c>
      <c r="CY230">
        <f t="shared" si="151"/>
        <v>2.5</v>
      </c>
      <c r="CZ230">
        <f t="shared" si="152"/>
        <v>5</v>
      </c>
      <c r="DA230">
        <f t="shared" si="153"/>
        <v>5</v>
      </c>
      <c r="DB230">
        <f t="shared" si="154"/>
        <v>5</v>
      </c>
      <c r="DC230">
        <f t="shared" si="155"/>
        <v>7.5</v>
      </c>
      <c r="DD230">
        <f t="shared" si="156"/>
        <v>2.5</v>
      </c>
      <c r="DE230">
        <f t="shared" si="157"/>
        <v>5</v>
      </c>
      <c r="DF230">
        <f t="shared" si="158"/>
        <v>10</v>
      </c>
      <c r="DG230">
        <f t="shared" si="159"/>
        <v>0</v>
      </c>
      <c r="DH230">
        <f t="shared" si="160"/>
        <v>7.5</v>
      </c>
      <c r="DI230">
        <f t="shared" si="161"/>
        <v>2.5</v>
      </c>
      <c r="DJ230">
        <f t="shared" si="162"/>
        <v>2.5</v>
      </c>
      <c r="DK230">
        <f t="shared" si="163"/>
        <v>2.5</v>
      </c>
      <c r="DL230">
        <f t="shared" si="164"/>
        <v>2.5</v>
      </c>
    </row>
    <row r="231" spans="1:116" x14ac:dyDescent="0.2">
      <c r="A231" t="str">
        <f>'Encuesta de Satisfacción de (2'!C230</f>
        <v>De vez en cuando (1 o 2 veces al mes)</v>
      </c>
      <c r="B231" t="str">
        <f>'Encuesta de Satisfacción de (2'!D230</f>
        <v>De vez en cuando (1 o 2 veces al mes)</v>
      </c>
      <c r="C231" t="str">
        <f>'Encuesta de Satisfacción de (2'!E230</f>
        <v>F. Bellas Artes</v>
      </c>
      <c r="D231">
        <f>'Encuesta de Satisfacción de (2'!F230</f>
        <v>0</v>
      </c>
      <c r="E231">
        <f>'Encuesta de Satisfacción de (2'!G230</f>
        <v>0</v>
      </c>
      <c r="F231">
        <f>'Encuesta de Satisfacción de (2'!H230</f>
        <v>0</v>
      </c>
      <c r="G231">
        <f>'Encuesta de Satisfacción de (2'!I230</f>
        <v>0</v>
      </c>
      <c r="H231">
        <f>'Encuesta de Satisfacción de (2'!J230</f>
        <v>0</v>
      </c>
      <c r="I231">
        <f>'Encuesta de Satisfacción de (2'!K230</f>
        <v>0</v>
      </c>
      <c r="J231">
        <f>'Encuesta de Satisfacción de (2'!L230</f>
        <v>0</v>
      </c>
      <c r="K231">
        <f>'Encuesta de Satisfacción de (2'!M230</f>
        <v>0</v>
      </c>
      <c r="L231">
        <f>'Encuesta de Satisfacción de (2'!N230</f>
        <v>0</v>
      </c>
      <c r="M231">
        <f>'Encuesta de Satisfacción de (2'!O230</f>
        <v>0</v>
      </c>
      <c r="N231">
        <f>'Encuesta de Satisfacción de (2'!P230</f>
        <v>0</v>
      </c>
      <c r="O231">
        <f>'Encuesta de Satisfacción de (2'!Q230</f>
        <v>0</v>
      </c>
      <c r="P231">
        <f>'Encuesta de Satisfacción de (2'!R230</f>
        <v>0</v>
      </c>
      <c r="Q231">
        <f>'Encuesta de Satisfacción de (2'!S230</f>
        <v>0</v>
      </c>
      <c r="R231">
        <f>'Encuesta de Satisfacción de (2'!T230</f>
        <v>0</v>
      </c>
      <c r="S231">
        <f>'Encuesta de Satisfacción de (2'!U230</f>
        <v>0</v>
      </c>
      <c r="T231">
        <f>'Encuesta de Satisfacción de (2'!V230</f>
        <v>0</v>
      </c>
      <c r="U231">
        <f>'Encuesta de Satisfacción de (2'!W230</f>
        <v>0</v>
      </c>
      <c r="V231">
        <f>'Encuesta de Satisfacción de (2'!X230</f>
        <v>0</v>
      </c>
      <c r="W231">
        <f>'Encuesta de Satisfacción de (2'!Y230</f>
        <v>0</v>
      </c>
      <c r="X231">
        <f>'Encuesta de Satisfacción de (2'!Z230</f>
        <v>0</v>
      </c>
      <c r="Y231">
        <f>'Encuesta de Satisfacción de (2'!AA230</f>
        <v>0</v>
      </c>
      <c r="Z231">
        <f>'Encuesta de Satisfacción de (2'!AB230</f>
        <v>0</v>
      </c>
      <c r="AA231">
        <f>'Encuesta de Satisfacción de (2'!AC230</f>
        <v>0</v>
      </c>
      <c r="AB231">
        <f>'Encuesta de Satisfacción de (2'!AD230</f>
        <v>0</v>
      </c>
      <c r="AC231">
        <f>'Encuesta de Satisfacción de (2'!AE230</f>
        <v>0</v>
      </c>
      <c r="AD231">
        <f>'Encuesta de Satisfacción de (2'!AF230</f>
        <v>0</v>
      </c>
      <c r="AE231">
        <f>'Encuesta de Satisfacción de (2'!AG230</f>
        <v>0</v>
      </c>
      <c r="AF231">
        <f>'Encuesta de Satisfacción de (2'!AH230</f>
        <v>5</v>
      </c>
      <c r="AG231">
        <f>'Encuesta de Satisfacción de (2'!AI230</f>
        <v>3</v>
      </c>
      <c r="AH231">
        <f>'Encuesta de Satisfacción de (2'!AJ230</f>
        <v>1</v>
      </c>
      <c r="AI231">
        <f>'Encuesta de Satisfacción de (2'!AK230</f>
        <v>2</v>
      </c>
      <c r="AJ231">
        <f>'Encuesta de Satisfacción de (2'!AL230</f>
        <v>0</v>
      </c>
      <c r="AK231" t="str">
        <f>'Encuesta de Satisfacción de (2'!AM230</f>
        <v>Sí</v>
      </c>
      <c r="AL231" t="str">
        <f>'Encuesta de Satisfacción de (2'!AN230</f>
        <v>Sí</v>
      </c>
      <c r="AM231">
        <f>'Encuesta de Satisfacción de (2'!AO230</f>
        <v>5</v>
      </c>
      <c r="AN231">
        <f>'Encuesta de Satisfacción de (2'!AP230</f>
        <v>3</v>
      </c>
      <c r="AO231">
        <f>'Encuesta de Satisfacción de (2'!AQ230</f>
        <v>4</v>
      </c>
      <c r="AP231">
        <f>'Encuesta de Satisfacción de (2'!AR230</f>
        <v>1</v>
      </c>
      <c r="AQ231">
        <f>'Encuesta de Satisfacción de (2'!AS230</f>
        <v>5</v>
      </c>
      <c r="AR231">
        <f>'Encuesta de Satisfacción de (2'!AT230</f>
        <v>4</v>
      </c>
      <c r="AS231">
        <f>'Encuesta de Satisfacción de (2'!AU230</f>
        <v>5</v>
      </c>
      <c r="AT231">
        <f>'Encuesta de Satisfacción de (2'!AV230</f>
        <v>1</v>
      </c>
      <c r="AU231">
        <f>'Encuesta de Satisfacción de (2'!AW230</f>
        <v>4</v>
      </c>
      <c r="AV231">
        <f>'Encuesta de Satisfacción de (2'!AX230</f>
        <v>2</v>
      </c>
      <c r="AW231">
        <f>'Encuesta de Satisfacción de (2'!AY230</f>
        <v>4</v>
      </c>
      <c r="AX231">
        <f>'Encuesta de Satisfacción de (2'!AZ230</f>
        <v>4</v>
      </c>
      <c r="AY231">
        <f>'Encuesta de Satisfacción de (2'!BA230</f>
        <v>5</v>
      </c>
      <c r="AZ231">
        <f>'Encuesta de Satisfacción de (2'!BB230</f>
        <v>4</v>
      </c>
      <c r="BA231">
        <f>'Encuesta de Satisfacción de (2'!BC230</f>
        <v>1</v>
      </c>
      <c r="BB231">
        <f>'Encuesta de Satisfacción de (2'!BD230</f>
        <v>5</v>
      </c>
      <c r="BC231">
        <f>'Encuesta de Satisfacción de (2'!BE230</f>
        <v>4</v>
      </c>
      <c r="BD231">
        <f>'Encuesta de Satisfacción de (2'!BF230</f>
        <v>1</v>
      </c>
      <c r="BE231" t="str">
        <f>'Encuesta de Satisfacción de (2'!BG230</f>
        <v>Sí</v>
      </c>
      <c r="BF231" t="str">
        <f>'Encuesta de Satisfacción de (2'!BH230</f>
        <v>No</v>
      </c>
      <c r="BG231" t="str">
        <f>'Encuesta de Satisfacción de (2'!BI230</f>
        <v>No</v>
      </c>
      <c r="BH231" t="str">
        <f>'Encuesta de Satisfacción de (2'!BJ230</f>
        <v>No</v>
      </c>
      <c r="BI231" t="str">
        <f>'Encuesta de Satisfacción de (2'!BK230</f>
        <v>Sí</v>
      </c>
      <c r="BJ231" t="str">
        <f>'Encuesta de Satisfacción de (2'!BL230</f>
        <v>No</v>
      </c>
      <c r="BK231" t="str">
        <f>'Encuesta de Satisfacción de (2'!BM230</f>
        <v>No</v>
      </c>
      <c r="BL231" t="str">
        <f>'Encuesta de Satisfacción de (2'!BN230</f>
        <v>No</v>
      </c>
      <c r="BM231">
        <f>'Encuesta de Satisfacción de (2'!BO230</f>
        <v>5</v>
      </c>
      <c r="BN231">
        <f>'Encuesta de Satisfacción de (2'!BP230</f>
        <v>2</v>
      </c>
      <c r="BO231">
        <f>'Encuesta de Satisfacción de (2'!BQ230</f>
        <v>5</v>
      </c>
      <c r="BP231">
        <f>'Encuesta de Satisfacción de (2'!BR230</f>
        <v>5</v>
      </c>
      <c r="BQ231">
        <f>'Encuesta de Satisfacción de (2'!BS230</f>
        <v>4</v>
      </c>
      <c r="BR231">
        <f>'Encuesta de Satisfacción de (2'!BT230</f>
        <v>4</v>
      </c>
      <c r="BS231">
        <f>'Encuesta de Satisfacción de (2'!BU230</f>
        <v>1</v>
      </c>
      <c r="BT231" t="str">
        <f>'Encuesta de Satisfacción de (2'!BV230</f>
        <v>Sí</v>
      </c>
      <c r="BU231" t="str">
        <f>'Encuesta de Satisfacción de (2'!BW230</f>
        <v>No</v>
      </c>
      <c r="BV231">
        <f>'Encuesta de Satisfacción de (2'!BX230</f>
        <v>0</v>
      </c>
      <c r="BW231">
        <f>'Encuesta de Satisfacción de (2'!BY230</f>
        <v>5</v>
      </c>
      <c r="BX231">
        <f>'Encuesta de Satisfacción de (2'!BZ230</f>
        <v>5</v>
      </c>
      <c r="BY231" t="str">
        <f>'Encuesta de Satisfacción de (2'!CA230</f>
        <v>Satisfecho</v>
      </c>
      <c r="BZ231">
        <f>'Encuesta de Satisfacción de (2'!CB230</f>
        <v>0</v>
      </c>
      <c r="CA231" t="str">
        <f>'Encuesta de Satisfacción de (2'!CC230</f>
        <v>No</v>
      </c>
      <c r="CB231" t="str">
        <f>'Encuesta de Satisfacción de (2'!CD230</f>
        <v>2021-22</v>
      </c>
      <c r="CC231" t="str">
        <f>'Encuesta de Satisfacción de (2'!CE230</f>
        <v>MUJER</v>
      </c>
      <c r="CD231" t="str">
        <f>'Encuesta de Satisfacción de (2'!CF230</f>
        <v>GRADO</v>
      </c>
      <c r="CE231" t="str">
        <f>'Encuesta de Satisfacción de (2'!CG230</f>
        <v>0865</v>
      </c>
      <c r="CF231" t="str">
        <f>'Encuesta de Satisfacción de (2'!CH230</f>
        <v>GRADO EN CONSERVACIÓN Y RESTAURACIÓN DEL PATRIMONIO CULTURAL</v>
      </c>
      <c r="CG231">
        <f>'Encuesta de Satisfacción de (2'!CI230</f>
        <v>166</v>
      </c>
      <c r="CH231" t="str">
        <f>'Encuesta de Satisfacción de (2'!CJ230</f>
        <v>FACULTAD DE BELLAS ARTES</v>
      </c>
      <c r="CI231">
        <f>'Encuesta de Satisfacción de (2'!CK230</f>
        <v>0</v>
      </c>
      <c r="CJ231">
        <f>'Encuesta de Satisfacción de (2'!CL230</f>
        <v>0</v>
      </c>
      <c r="CK231" t="str">
        <f>VLOOKUP(CH231,CENTROS!$A$2:$B$27,2,FALSE)</f>
        <v>BBA</v>
      </c>
      <c r="CL231" t="str">
        <f>VLOOKUP(CH231,CENTROS!$A$2:$C$27,3,FALSE)</f>
        <v>Humanidades</v>
      </c>
      <c r="CN231">
        <f t="shared" si="140"/>
        <v>10</v>
      </c>
      <c r="CO231">
        <f t="shared" si="141"/>
        <v>5</v>
      </c>
      <c r="CP231">
        <f t="shared" si="142"/>
        <v>0</v>
      </c>
      <c r="CQ231">
        <f t="shared" si="143"/>
        <v>2.5</v>
      </c>
      <c r="CR231" t="b">
        <f t="shared" si="144"/>
        <v>0</v>
      </c>
      <c r="CS231">
        <f t="shared" si="145"/>
        <v>7.5</v>
      </c>
      <c r="CT231">
        <f t="shared" si="146"/>
        <v>2.5</v>
      </c>
      <c r="CU231">
        <f t="shared" si="147"/>
        <v>7.5</v>
      </c>
      <c r="CV231">
        <f t="shared" si="148"/>
        <v>7.5</v>
      </c>
      <c r="CW231">
        <f t="shared" si="149"/>
        <v>10</v>
      </c>
      <c r="CX231">
        <f t="shared" si="150"/>
        <v>7.5</v>
      </c>
      <c r="CY231">
        <f t="shared" si="151"/>
        <v>0</v>
      </c>
      <c r="CZ231">
        <f t="shared" si="152"/>
        <v>10</v>
      </c>
      <c r="DA231">
        <f t="shared" si="153"/>
        <v>7.5</v>
      </c>
      <c r="DB231">
        <f t="shared" si="154"/>
        <v>0</v>
      </c>
      <c r="DC231">
        <f t="shared" si="155"/>
        <v>10</v>
      </c>
      <c r="DD231">
        <f t="shared" si="156"/>
        <v>2.5</v>
      </c>
      <c r="DE231">
        <f t="shared" si="157"/>
        <v>10</v>
      </c>
      <c r="DF231">
        <f t="shared" si="158"/>
        <v>10</v>
      </c>
      <c r="DG231">
        <f t="shared" si="159"/>
        <v>7.5</v>
      </c>
      <c r="DH231">
        <f t="shared" si="160"/>
        <v>7.5</v>
      </c>
      <c r="DI231">
        <f t="shared" si="161"/>
        <v>0</v>
      </c>
      <c r="DJ231">
        <f t="shared" si="162"/>
        <v>10</v>
      </c>
      <c r="DK231">
        <f t="shared" si="163"/>
        <v>10</v>
      </c>
      <c r="DL231">
        <f t="shared" si="164"/>
        <v>7.5</v>
      </c>
    </row>
    <row r="232" spans="1:116" x14ac:dyDescent="0.2">
      <c r="A232" t="str">
        <f>'Encuesta de Satisfacción de (2'!C231</f>
        <v>De vez en cuando (1 o 2 veces al mes)</v>
      </c>
      <c r="B232" t="str">
        <f>'Encuesta de Satisfacción de (2'!D231</f>
        <v>Frecuentemente (1 o 2 veces por semana)</v>
      </c>
      <c r="C232" t="str">
        <f>'Encuesta de Satisfacción de (2'!E231</f>
        <v>F. Bellas Artes</v>
      </c>
      <c r="D232" t="str">
        <f>'Encuesta de Satisfacción de (2'!F231</f>
        <v>F.  Ciencias de la Información</v>
      </c>
      <c r="E232" t="str">
        <f>'Encuesta de Satisfacción de (2'!G231</f>
        <v>F.  Geografía e Historia</v>
      </c>
      <c r="F232">
        <f>'Encuesta de Satisfacción de (2'!H231</f>
        <v>0</v>
      </c>
      <c r="G232">
        <f>'Encuesta de Satisfacción de (2'!I231</f>
        <v>0</v>
      </c>
      <c r="H232">
        <f>'Encuesta de Satisfacción de (2'!J231</f>
        <v>0</v>
      </c>
      <c r="I232">
        <f>'Encuesta de Satisfacción de (2'!K231</f>
        <v>0</v>
      </c>
      <c r="J232">
        <f>'Encuesta de Satisfacción de (2'!L231</f>
        <v>0</v>
      </c>
      <c r="K232">
        <f>'Encuesta de Satisfacción de (2'!M231</f>
        <v>0</v>
      </c>
      <c r="L232">
        <f>'Encuesta de Satisfacción de (2'!N231</f>
        <v>0</v>
      </c>
      <c r="M232">
        <f>'Encuesta de Satisfacción de (2'!O231</f>
        <v>0</v>
      </c>
      <c r="N232">
        <f>'Encuesta de Satisfacción de (2'!P231</f>
        <v>0</v>
      </c>
      <c r="O232">
        <f>'Encuesta de Satisfacción de (2'!Q231</f>
        <v>0</v>
      </c>
      <c r="P232">
        <f>'Encuesta de Satisfacción de (2'!R231</f>
        <v>0</v>
      </c>
      <c r="Q232">
        <f>'Encuesta de Satisfacción de (2'!S231</f>
        <v>0</v>
      </c>
      <c r="R232">
        <f>'Encuesta de Satisfacción de (2'!T231</f>
        <v>0</v>
      </c>
      <c r="S232">
        <f>'Encuesta de Satisfacción de (2'!U231</f>
        <v>0</v>
      </c>
      <c r="T232">
        <f>'Encuesta de Satisfacción de (2'!V231</f>
        <v>0</v>
      </c>
      <c r="U232">
        <f>'Encuesta de Satisfacción de (2'!W231</f>
        <v>0</v>
      </c>
      <c r="V232">
        <f>'Encuesta de Satisfacción de (2'!X231</f>
        <v>0</v>
      </c>
      <c r="W232">
        <f>'Encuesta de Satisfacción de (2'!Y231</f>
        <v>0</v>
      </c>
      <c r="X232">
        <f>'Encuesta de Satisfacción de (2'!Z231</f>
        <v>0</v>
      </c>
      <c r="Y232">
        <f>'Encuesta de Satisfacción de (2'!AA231</f>
        <v>0</v>
      </c>
      <c r="Z232">
        <f>'Encuesta de Satisfacción de (2'!AB231</f>
        <v>0</v>
      </c>
      <c r="AA232">
        <f>'Encuesta de Satisfacción de (2'!AC231</f>
        <v>0</v>
      </c>
      <c r="AB232">
        <f>'Encuesta de Satisfacción de (2'!AD231</f>
        <v>0</v>
      </c>
      <c r="AC232">
        <f>'Encuesta de Satisfacción de (2'!AE231</f>
        <v>0</v>
      </c>
      <c r="AD232">
        <f>'Encuesta de Satisfacción de (2'!AF231</f>
        <v>0</v>
      </c>
      <c r="AE232" t="str">
        <f>'Encuesta de Satisfacción de (2'!AG231</f>
        <v>Bibliotecas de la comunidad de Madrid, biblioteca nacional</v>
      </c>
      <c r="AF232">
        <f>'Encuesta de Satisfacción de (2'!AH231</f>
        <v>5</v>
      </c>
      <c r="AG232">
        <f>'Encuesta de Satisfacción de (2'!AI231</f>
        <v>4</v>
      </c>
      <c r="AH232">
        <f>'Encuesta de Satisfacción de (2'!AJ231</f>
        <v>4</v>
      </c>
      <c r="AI232">
        <f>'Encuesta de Satisfacción de (2'!AK231</f>
        <v>3</v>
      </c>
      <c r="AJ232">
        <f>'Encuesta de Satisfacción de (2'!AL231</f>
        <v>0</v>
      </c>
      <c r="AK232" t="str">
        <f>'Encuesta de Satisfacción de (2'!AM231</f>
        <v>Sí</v>
      </c>
      <c r="AL232" t="str">
        <f>'Encuesta de Satisfacción de (2'!AN231</f>
        <v>Sí</v>
      </c>
      <c r="AM232">
        <f>'Encuesta de Satisfacción de (2'!AO231</f>
        <v>4</v>
      </c>
      <c r="AN232">
        <f>'Encuesta de Satisfacción de (2'!AP231</f>
        <v>3</v>
      </c>
      <c r="AO232">
        <f>'Encuesta de Satisfacción de (2'!AQ231</f>
        <v>5</v>
      </c>
      <c r="AP232">
        <f>'Encuesta de Satisfacción de (2'!AR231</f>
        <v>3</v>
      </c>
      <c r="AQ232">
        <f>'Encuesta de Satisfacción de (2'!AS231</f>
        <v>5</v>
      </c>
      <c r="AR232">
        <f>'Encuesta de Satisfacción de (2'!AT231</f>
        <v>5</v>
      </c>
      <c r="AS232">
        <f>'Encuesta de Satisfacción de (2'!AU231</f>
        <v>4</v>
      </c>
      <c r="AT232">
        <f>'Encuesta de Satisfacción de (2'!AV231</f>
        <v>3</v>
      </c>
      <c r="AU232">
        <f>'Encuesta de Satisfacción de (2'!AW231</f>
        <v>4</v>
      </c>
      <c r="AV232">
        <f>'Encuesta de Satisfacción de (2'!AX231</f>
        <v>4</v>
      </c>
      <c r="AW232">
        <f>'Encuesta de Satisfacción de (2'!AY231</f>
        <v>5</v>
      </c>
      <c r="AX232">
        <f>'Encuesta de Satisfacción de (2'!AZ231</f>
        <v>5</v>
      </c>
      <c r="AY232">
        <f>'Encuesta de Satisfacción de (2'!BA231</f>
        <v>5</v>
      </c>
      <c r="AZ232">
        <f>'Encuesta de Satisfacción de (2'!BB231</f>
        <v>5</v>
      </c>
      <c r="BA232">
        <f>'Encuesta de Satisfacción de (2'!BC231</f>
        <v>5</v>
      </c>
      <c r="BB232">
        <f>'Encuesta de Satisfacción de (2'!BD231</f>
        <v>5</v>
      </c>
      <c r="BC232">
        <f>'Encuesta de Satisfacción de (2'!BE231</f>
        <v>5</v>
      </c>
      <c r="BD232">
        <f>'Encuesta de Satisfacción de (2'!BF231</f>
        <v>3</v>
      </c>
      <c r="BE232" t="str">
        <f>'Encuesta de Satisfacción de (2'!BG231</f>
        <v>Sí</v>
      </c>
      <c r="BF232" t="str">
        <f>'Encuesta de Satisfacción de (2'!BH231</f>
        <v>No</v>
      </c>
      <c r="BG232" t="str">
        <f>'Encuesta de Satisfacción de (2'!BI231</f>
        <v>No</v>
      </c>
      <c r="BH232" t="str">
        <f>'Encuesta de Satisfacción de (2'!BJ231</f>
        <v>Sí</v>
      </c>
      <c r="BI232" t="str">
        <f>'Encuesta de Satisfacción de (2'!BK231</f>
        <v>Sí</v>
      </c>
      <c r="BJ232" t="str">
        <f>'Encuesta de Satisfacción de (2'!BL231</f>
        <v>No</v>
      </c>
      <c r="BK232" t="str">
        <f>'Encuesta de Satisfacción de (2'!BM231</f>
        <v>No</v>
      </c>
      <c r="BL232" t="str">
        <f>'Encuesta de Satisfacción de (2'!BN231</f>
        <v>No</v>
      </c>
      <c r="BM232">
        <f>'Encuesta de Satisfacción de (2'!BO231</f>
        <v>5</v>
      </c>
      <c r="BN232">
        <f>'Encuesta de Satisfacción de (2'!BP231</f>
        <v>5</v>
      </c>
      <c r="BO232">
        <f>'Encuesta de Satisfacción de (2'!BQ231</f>
        <v>4</v>
      </c>
      <c r="BP232">
        <f>'Encuesta de Satisfacción de (2'!BR231</f>
        <v>5</v>
      </c>
      <c r="BQ232">
        <f>'Encuesta de Satisfacción de (2'!BS231</f>
        <v>5</v>
      </c>
      <c r="BR232">
        <f>'Encuesta de Satisfacción de (2'!BT231</f>
        <v>5</v>
      </c>
      <c r="BS232">
        <f>'Encuesta de Satisfacción de (2'!BU231</f>
        <v>4</v>
      </c>
      <c r="BT232" t="str">
        <f>'Encuesta de Satisfacción de (2'!BV231</f>
        <v>No</v>
      </c>
      <c r="BU232" t="str">
        <f>'Encuesta de Satisfacción de (2'!BW231</f>
        <v>No</v>
      </c>
      <c r="BV232">
        <f>'Encuesta de Satisfacción de (2'!BX231</f>
        <v>0</v>
      </c>
      <c r="BW232">
        <f>'Encuesta de Satisfacción de (2'!BY231</f>
        <v>5</v>
      </c>
      <c r="BX232">
        <f>'Encuesta de Satisfacción de (2'!BZ231</f>
        <v>5</v>
      </c>
      <c r="BY232" t="str">
        <f>'Encuesta de Satisfacción de (2'!CA231</f>
        <v>Muy satisfecho</v>
      </c>
      <c r="BZ232">
        <f>'Encuesta de Satisfacción de (2'!CB231</f>
        <v>0</v>
      </c>
      <c r="CA232" t="str">
        <f>'Encuesta de Satisfacción de (2'!CC231</f>
        <v>No</v>
      </c>
      <c r="CB232" t="str">
        <f>'Encuesta de Satisfacción de (2'!CD231</f>
        <v>2021-22</v>
      </c>
      <c r="CC232" t="str">
        <f>'Encuesta de Satisfacción de (2'!CE231</f>
        <v>MUJER</v>
      </c>
      <c r="CD232" t="str">
        <f>'Encuesta de Satisfacción de (2'!CF231</f>
        <v>GRADO</v>
      </c>
      <c r="CE232" t="str">
        <f>'Encuesta de Satisfacción de (2'!CG231</f>
        <v>0865</v>
      </c>
      <c r="CF232" t="str">
        <f>'Encuesta de Satisfacción de (2'!CH231</f>
        <v>GRADO EN CONSERVACIÓN Y RESTAURACIÓN DEL PATRIMONIO CULTURAL</v>
      </c>
      <c r="CG232">
        <f>'Encuesta de Satisfacción de (2'!CI231</f>
        <v>166</v>
      </c>
      <c r="CH232" t="str">
        <f>'Encuesta de Satisfacción de (2'!CJ231</f>
        <v>FACULTAD DE BELLAS ARTES</v>
      </c>
      <c r="CI232">
        <f>'Encuesta de Satisfacción de (2'!CK231</f>
        <v>0</v>
      </c>
      <c r="CJ232">
        <f>'Encuesta de Satisfacción de (2'!CL231</f>
        <v>0</v>
      </c>
      <c r="CK232" t="str">
        <f>VLOOKUP(CH232,CENTROS!$A$2:$B$27,2,FALSE)</f>
        <v>BBA</v>
      </c>
      <c r="CL232" t="str">
        <f>VLOOKUP(CH232,CENTROS!$A$2:$C$27,3,FALSE)</f>
        <v>Humanidades</v>
      </c>
      <c r="CN232">
        <f t="shared" si="140"/>
        <v>10</v>
      </c>
      <c r="CO232">
        <f t="shared" si="141"/>
        <v>7.5</v>
      </c>
      <c r="CP232">
        <f t="shared" si="142"/>
        <v>7.5</v>
      </c>
      <c r="CQ232">
        <f t="shared" si="143"/>
        <v>5</v>
      </c>
      <c r="CR232" t="b">
        <f t="shared" si="144"/>
        <v>0</v>
      </c>
      <c r="CS232">
        <f t="shared" si="145"/>
        <v>7.5</v>
      </c>
      <c r="CT232">
        <f t="shared" si="146"/>
        <v>7.5</v>
      </c>
      <c r="CU232">
        <f t="shared" si="147"/>
        <v>10</v>
      </c>
      <c r="CV232">
        <f t="shared" si="148"/>
        <v>10</v>
      </c>
      <c r="CW232">
        <f t="shared" si="149"/>
        <v>10</v>
      </c>
      <c r="CX232">
        <f t="shared" si="150"/>
        <v>10</v>
      </c>
      <c r="CY232">
        <f t="shared" si="151"/>
        <v>10</v>
      </c>
      <c r="CZ232">
        <f t="shared" si="152"/>
        <v>10</v>
      </c>
      <c r="DA232">
        <f t="shared" si="153"/>
        <v>10</v>
      </c>
      <c r="DB232">
        <f t="shared" si="154"/>
        <v>5</v>
      </c>
      <c r="DC232">
        <f t="shared" si="155"/>
        <v>10</v>
      </c>
      <c r="DD232">
        <f t="shared" si="156"/>
        <v>10</v>
      </c>
      <c r="DE232">
        <f t="shared" si="157"/>
        <v>7.5</v>
      </c>
      <c r="DF232">
        <f t="shared" si="158"/>
        <v>10</v>
      </c>
      <c r="DG232">
        <f t="shared" si="159"/>
        <v>10</v>
      </c>
      <c r="DH232">
        <f t="shared" si="160"/>
        <v>10</v>
      </c>
      <c r="DI232">
        <f t="shared" si="161"/>
        <v>7.5</v>
      </c>
      <c r="DJ232">
        <f t="shared" si="162"/>
        <v>10</v>
      </c>
      <c r="DK232">
        <f t="shared" si="163"/>
        <v>10</v>
      </c>
      <c r="DL232">
        <f t="shared" si="164"/>
        <v>10</v>
      </c>
    </row>
    <row r="233" spans="1:116" x14ac:dyDescent="0.2">
      <c r="A233" t="str">
        <f>'Encuesta de Satisfacción de (2'!C232</f>
        <v>De vez en cuando (1 o 2 veces al mes)</v>
      </c>
      <c r="B233" t="str">
        <f>'Encuesta de Satisfacción de (2'!D232</f>
        <v>De vez en cuando (1 o 2 veces al mes)</v>
      </c>
      <c r="C233">
        <f>'Encuesta de Satisfacción de (2'!E232</f>
        <v>0</v>
      </c>
      <c r="D233">
        <f>'Encuesta de Satisfacción de (2'!F232</f>
        <v>0</v>
      </c>
      <c r="E233">
        <f>'Encuesta de Satisfacción de (2'!G232</f>
        <v>0</v>
      </c>
      <c r="F233">
        <f>'Encuesta de Satisfacción de (2'!H232</f>
        <v>0</v>
      </c>
      <c r="G233">
        <f>'Encuesta de Satisfacción de (2'!I232</f>
        <v>0</v>
      </c>
      <c r="H233">
        <f>'Encuesta de Satisfacción de (2'!J232</f>
        <v>0</v>
      </c>
      <c r="I233">
        <f>'Encuesta de Satisfacción de (2'!K232</f>
        <v>0</v>
      </c>
      <c r="J233">
        <f>'Encuesta de Satisfacción de (2'!L232</f>
        <v>0</v>
      </c>
      <c r="K233">
        <f>'Encuesta de Satisfacción de (2'!M232</f>
        <v>0</v>
      </c>
      <c r="L233">
        <f>'Encuesta de Satisfacción de (2'!N232</f>
        <v>0</v>
      </c>
      <c r="M233">
        <f>'Encuesta de Satisfacción de (2'!O232</f>
        <v>0</v>
      </c>
      <c r="N233">
        <f>'Encuesta de Satisfacción de (2'!P232</f>
        <v>0</v>
      </c>
      <c r="O233">
        <f>'Encuesta de Satisfacción de (2'!Q232</f>
        <v>0</v>
      </c>
      <c r="P233">
        <f>'Encuesta de Satisfacción de (2'!R232</f>
        <v>0</v>
      </c>
      <c r="Q233">
        <f>'Encuesta de Satisfacción de (2'!S232</f>
        <v>0</v>
      </c>
      <c r="R233">
        <f>'Encuesta de Satisfacción de (2'!T232</f>
        <v>0</v>
      </c>
      <c r="S233">
        <f>'Encuesta de Satisfacción de (2'!U232</f>
        <v>0</v>
      </c>
      <c r="T233">
        <f>'Encuesta de Satisfacción de (2'!V232</f>
        <v>0</v>
      </c>
      <c r="U233">
        <f>'Encuesta de Satisfacción de (2'!W232</f>
        <v>0</v>
      </c>
      <c r="V233">
        <f>'Encuesta de Satisfacción de (2'!X232</f>
        <v>0</v>
      </c>
      <c r="W233">
        <f>'Encuesta de Satisfacción de (2'!Y232</f>
        <v>0</v>
      </c>
      <c r="X233">
        <f>'Encuesta de Satisfacción de (2'!Z232</f>
        <v>0</v>
      </c>
      <c r="Y233">
        <f>'Encuesta de Satisfacción de (2'!AA232</f>
        <v>0</v>
      </c>
      <c r="Z233">
        <f>'Encuesta de Satisfacción de (2'!AB232</f>
        <v>0</v>
      </c>
      <c r="AA233">
        <f>'Encuesta de Satisfacción de (2'!AC232</f>
        <v>0</v>
      </c>
      <c r="AB233">
        <f>'Encuesta de Satisfacción de (2'!AD232</f>
        <v>0</v>
      </c>
      <c r="AC233">
        <f>'Encuesta de Satisfacción de (2'!AE232</f>
        <v>0</v>
      </c>
      <c r="AD233">
        <f>'Encuesta de Satisfacción de (2'!AF232</f>
        <v>0</v>
      </c>
      <c r="AE233" t="str">
        <f>'Encuesta de Satisfacción de (2'!AG232</f>
        <v>Biblioteca blasco de garay</v>
      </c>
      <c r="AF233">
        <f>'Encuesta de Satisfacción de (2'!AH232</f>
        <v>5</v>
      </c>
      <c r="AG233">
        <f>'Encuesta de Satisfacción de (2'!AI232</f>
        <v>5</v>
      </c>
      <c r="AH233">
        <f>'Encuesta de Satisfacción de (2'!AJ232</f>
        <v>5</v>
      </c>
      <c r="AI233">
        <f>'Encuesta de Satisfacción de (2'!AK232</f>
        <v>5</v>
      </c>
      <c r="AJ233">
        <f>'Encuesta de Satisfacción de (2'!AL232</f>
        <v>5</v>
      </c>
      <c r="AK233" t="str">
        <f>'Encuesta de Satisfacción de (2'!AM232</f>
        <v>No</v>
      </c>
      <c r="AL233" t="str">
        <f>'Encuesta de Satisfacción de (2'!AN232</f>
        <v>Sí</v>
      </c>
      <c r="AM233">
        <f>'Encuesta de Satisfacción de (2'!AO232</f>
        <v>5</v>
      </c>
      <c r="AN233">
        <f>'Encuesta de Satisfacción de (2'!AP232</f>
        <v>0</v>
      </c>
      <c r="AO233">
        <f>'Encuesta de Satisfacción de (2'!AQ232</f>
        <v>0</v>
      </c>
      <c r="AP233">
        <f>'Encuesta de Satisfacción de (2'!AR232</f>
        <v>0</v>
      </c>
      <c r="AQ233">
        <f>'Encuesta de Satisfacción de (2'!AS232</f>
        <v>5</v>
      </c>
      <c r="AR233">
        <f>'Encuesta de Satisfacción de (2'!AT232</f>
        <v>0</v>
      </c>
      <c r="AS233">
        <f>'Encuesta de Satisfacción de (2'!AU232</f>
        <v>5</v>
      </c>
      <c r="AT233">
        <f>'Encuesta de Satisfacción de (2'!AV232</f>
        <v>0</v>
      </c>
      <c r="AU233">
        <f>'Encuesta de Satisfacción de (2'!AW232</f>
        <v>1</v>
      </c>
      <c r="AV233">
        <f>'Encuesta de Satisfacción de (2'!AX232</f>
        <v>5</v>
      </c>
      <c r="AW233">
        <f>'Encuesta de Satisfacción de (2'!AY232</f>
        <v>5</v>
      </c>
      <c r="AX233">
        <f>'Encuesta de Satisfacción de (2'!AZ232</f>
        <v>5</v>
      </c>
      <c r="AY233">
        <f>'Encuesta de Satisfacción de (2'!BA232</f>
        <v>4</v>
      </c>
      <c r="AZ233">
        <f>'Encuesta de Satisfacción de (2'!BB232</f>
        <v>3</v>
      </c>
      <c r="BA233">
        <f>'Encuesta de Satisfacción de (2'!BC232</f>
        <v>4</v>
      </c>
      <c r="BB233">
        <f>'Encuesta de Satisfacción de (2'!BD232</f>
        <v>5</v>
      </c>
      <c r="BC233">
        <f>'Encuesta de Satisfacción de (2'!BE232</f>
        <v>5</v>
      </c>
      <c r="BD233">
        <f>'Encuesta de Satisfacción de (2'!BF232</f>
        <v>5</v>
      </c>
      <c r="BE233" t="str">
        <f>'Encuesta de Satisfacción de (2'!BG232</f>
        <v>No</v>
      </c>
      <c r="BF233" t="str">
        <f>'Encuesta de Satisfacción de (2'!BH232</f>
        <v>No</v>
      </c>
      <c r="BG233" t="str">
        <f>'Encuesta de Satisfacción de (2'!BI232</f>
        <v>Sí</v>
      </c>
      <c r="BH233" t="str">
        <f>'Encuesta de Satisfacción de (2'!BJ232</f>
        <v>No</v>
      </c>
      <c r="BI233" t="str">
        <f>'Encuesta de Satisfacción de (2'!BK232</f>
        <v>Sí</v>
      </c>
      <c r="BJ233" t="str">
        <f>'Encuesta de Satisfacción de (2'!BL232</f>
        <v>No</v>
      </c>
      <c r="BK233" t="str">
        <f>'Encuesta de Satisfacción de (2'!BM232</f>
        <v>No</v>
      </c>
      <c r="BL233" t="str">
        <f>'Encuesta de Satisfacción de (2'!BN232</f>
        <v>No</v>
      </c>
      <c r="BM233">
        <f>'Encuesta de Satisfacción de (2'!BO232</f>
        <v>5</v>
      </c>
      <c r="BN233">
        <f>'Encuesta de Satisfacción de (2'!BP232</f>
        <v>5</v>
      </c>
      <c r="BO233">
        <f>'Encuesta de Satisfacción de (2'!BQ232</f>
        <v>5</v>
      </c>
      <c r="BP233">
        <f>'Encuesta de Satisfacción de (2'!BR232</f>
        <v>5</v>
      </c>
      <c r="BQ233">
        <f>'Encuesta de Satisfacción de (2'!BS232</f>
        <v>5</v>
      </c>
      <c r="BR233">
        <f>'Encuesta de Satisfacción de (2'!BT232</f>
        <v>5</v>
      </c>
      <c r="BS233">
        <f>'Encuesta de Satisfacción de (2'!BU232</f>
        <v>5</v>
      </c>
      <c r="BT233" t="str">
        <f>'Encuesta de Satisfacción de (2'!BV232</f>
        <v>Sí</v>
      </c>
      <c r="BU233" t="str">
        <f>'Encuesta de Satisfacción de (2'!BW232</f>
        <v>No</v>
      </c>
      <c r="BV233">
        <f>'Encuesta de Satisfacción de (2'!BX232</f>
        <v>0</v>
      </c>
      <c r="BW233">
        <f>'Encuesta de Satisfacción de (2'!BY232</f>
        <v>5</v>
      </c>
      <c r="BX233">
        <f>'Encuesta de Satisfacción de (2'!BZ232</f>
        <v>5</v>
      </c>
      <c r="BY233" t="str">
        <f>'Encuesta de Satisfacción de (2'!CA232</f>
        <v>Muy satisfecho</v>
      </c>
      <c r="BZ233" t="str">
        <f>'Encuesta de Satisfacción de (2'!CB232</f>
        <v>Microondas</v>
      </c>
      <c r="CA233" t="str">
        <f>'Encuesta de Satisfacción de (2'!CC232</f>
        <v>No</v>
      </c>
      <c r="CB233" t="str">
        <f>'Encuesta de Satisfacción de (2'!CD232</f>
        <v>2021-22</v>
      </c>
      <c r="CC233" t="str">
        <f>'Encuesta de Satisfacción de (2'!CE232</f>
        <v>MUJER</v>
      </c>
      <c r="CD233" t="str">
        <f>'Encuesta de Satisfacción de (2'!CF232</f>
        <v>GRADO</v>
      </c>
      <c r="CE233" t="str">
        <f>'Encuesta de Satisfacción de (2'!CG232</f>
        <v>0848</v>
      </c>
      <c r="CF233" t="str">
        <f>'Encuesta de Satisfacción de (2'!CH232</f>
        <v>GRADO EN DERECHO</v>
      </c>
      <c r="CG233">
        <f>'Encuesta de Satisfacción de (2'!CI232</f>
        <v>151</v>
      </c>
      <c r="CH233" t="str">
        <f>'Encuesta de Satisfacción de (2'!CJ232</f>
        <v>FACULTAD DE DERECHO</v>
      </c>
      <c r="CI233">
        <f>'Encuesta de Satisfacción de (2'!CK232</f>
        <v>0</v>
      </c>
      <c r="CJ233">
        <f>'Encuesta de Satisfacción de (2'!CL232</f>
        <v>0</v>
      </c>
      <c r="CK233" t="str">
        <f>VLOOKUP(CH233,CENTROS!$A$2:$B$27,2,FALSE)</f>
        <v>DER</v>
      </c>
      <c r="CL233" t="str">
        <f>VLOOKUP(CH233,CENTROS!$A$2:$C$27,3,FALSE)</f>
        <v>Ciencias Sociales</v>
      </c>
      <c r="CN233">
        <f t="shared" si="140"/>
        <v>10</v>
      </c>
      <c r="CO233">
        <f t="shared" si="141"/>
        <v>10</v>
      </c>
      <c r="CP233">
        <f t="shared" si="142"/>
        <v>10</v>
      </c>
      <c r="CQ233">
        <f t="shared" si="143"/>
        <v>10</v>
      </c>
      <c r="CR233">
        <f t="shared" si="144"/>
        <v>10</v>
      </c>
      <c r="CS233">
        <f t="shared" si="145"/>
        <v>0</v>
      </c>
      <c r="CT233">
        <f t="shared" si="146"/>
        <v>10</v>
      </c>
      <c r="CU233">
        <f t="shared" si="147"/>
        <v>10</v>
      </c>
      <c r="CV233">
        <f t="shared" si="148"/>
        <v>10</v>
      </c>
      <c r="CW233">
        <f t="shared" si="149"/>
        <v>7.5</v>
      </c>
      <c r="CX233">
        <f t="shared" si="150"/>
        <v>5</v>
      </c>
      <c r="CY233">
        <f t="shared" si="151"/>
        <v>7.5</v>
      </c>
      <c r="CZ233">
        <f t="shared" si="152"/>
        <v>10</v>
      </c>
      <c r="DA233">
        <f t="shared" si="153"/>
        <v>10</v>
      </c>
      <c r="DB233">
        <f t="shared" si="154"/>
        <v>10</v>
      </c>
      <c r="DC233">
        <f t="shared" si="155"/>
        <v>10</v>
      </c>
      <c r="DD233">
        <f t="shared" si="156"/>
        <v>10</v>
      </c>
      <c r="DE233">
        <f t="shared" si="157"/>
        <v>10</v>
      </c>
      <c r="DF233">
        <f t="shared" si="158"/>
        <v>10</v>
      </c>
      <c r="DG233">
        <f t="shared" si="159"/>
        <v>10</v>
      </c>
      <c r="DH233">
        <f t="shared" si="160"/>
        <v>10</v>
      </c>
      <c r="DI233">
        <f t="shared" si="161"/>
        <v>10</v>
      </c>
      <c r="DJ233">
        <f t="shared" si="162"/>
        <v>10</v>
      </c>
      <c r="DK233">
        <f t="shared" si="163"/>
        <v>10</v>
      </c>
      <c r="DL233">
        <f t="shared" si="164"/>
        <v>10</v>
      </c>
    </row>
    <row r="234" spans="1:116" x14ac:dyDescent="0.2">
      <c r="A234" t="str">
        <f>'Encuesta de Satisfacción de (2'!C233</f>
        <v>Sólo en época de exámenes</v>
      </c>
      <c r="B234" t="str">
        <f>'Encuesta de Satisfacción de (2'!D233</f>
        <v>De vez en cuando (1 o 2 veces al mes)</v>
      </c>
      <c r="C234" t="str">
        <f>'Encuesta de Satisfacción de (2'!E233</f>
        <v>F. Bellas Artes</v>
      </c>
      <c r="D234" t="str">
        <f>'Encuesta de Satisfacción de (2'!F233</f>
        <v>F.  Educación – Centro de Formación del Profesorado</v>
      </c>
      <c r="E234">
        <f>'Encuesta de Satisfacción de (2'!G233</f>
        <v>0</v>
      </c>
      <c r="F234">
        <f>'Encuesta de Satisfacción de (2'!H233</f>
        <v>0</v>
      </c>
      <c r="G234">
        <f>'Encuesta de Satisfacción de (2'!I233</f>
        <v>0</v>
      </c>
      <c r="H234">
        <f>'Encuesta de Satisfacción de (2'!J233</f>
        <v>0</v>
      </c>
      <c r="I234">
        <f>'Encuesta de Satisfacción de (2'!K233</f>
        <v>0</v>
      </c>
      <c r="J234">
        <f>'Encuesta de Satisfacción de (2'!L233</f>
        <v>0</v>
      </c>
      <c r="K234">
        <f>'Encuesta de Satisfacción de (2'!M233</f>
        <v>0</v>
      </c>
      <c r="L234">
        <f>'Encuesta de Satisfacción de (2'!N233</f>
        <v>0</v>
      </c>
      <c r="M234">
        <f>'Encuesta de Satisfacción de (2'!O233</f>
        <v>0</v>
      </c>
      <c r="N234">
        <f>'Encuesta de Satisfacción de (2'!P233</f>
        <v>0</v>
      </c>
      <c r="O234">
        <f>'Encuesta de Satisfacción de (2'!Q233</f>
        <v>0</v>
      </c>
      <c r="P234">
        <f>'Encuesta de Satisfacción de (2'!R233</f>
        <v>0</v>
      </c>
      <c r="Q234">
        <f>'Encuesta de Satisfacción de (2'!S233</f>
        <v>0</v>
      </c>
      <c r="R234">
        <f>'Encuesta de Satisfacción de (2'!T233</f>
        <v>0</v>
      </c>
      <c r="S234">
        <f>'Encuesta de Satisfacción de (2'!U233</f>
        <v>0</v>
      </c>
      <c r="T234">
        <f>'Encuesta de Satisfacción de (2'!V233</f>
        <v>0</v>
      </c>
      <c r="U234">
        <f>'Encuesta de Satisfacción de (2'!W233</f>
        <v>0</v>
      </c>
      <c r="V234">
        <f>'Encuesta de Satisfacción de (2'!X233</f>
        <v>0</v>
      </c>
      <c r="W234">
        <f>'Encuesta de Satisfacción de (2'!Y233</f>
        <v>0</v>
      </c>
      <c r="X234">
        <f>'Encuesta de Satisfacción de (2'!Z233</f>
        <v>0</v>
      </c>
      <c r="Y234">
        <f>'Encuesta de Satisfacción de (2'!AA233</f>
        <v>0</v>
      </c>
      <c r="Z234">
        <f>'Encuesta de Satisfacción de (2'!AB233</f>
        <v>0</v>
      </c>
      <c r="AA234">
        <f>'Encuesta de Satisfacción de (2'!AC233</f>
        <v>0</v>
      </c>
      <c r="AB234">
        <f>'Encuesta de Satisfacción de (2'!AD233</f>
        <v>0</v>
      </c>
      <c r="AC234">
        <f>'Encuesta de Satisfacción de (2'!AE233</f>
        <v>0</v>
      </c>
      <c r="AD234">
        <f>'Encuesta de Satisfacción de (2'!AF233</f>
        <v>0</v>
      </c>
      <c r="AE234" t="str">
        <f>'Encuesta de Satisfacción de (2'!AG233</f>
        <v>Bibliotecas municipales</v>
      </c>
      <c r="AF234">
        <f>'Encuesta de Satisfacción de (2'!AH233</f>
        <v>3</v>
      </c>
      <c r="AG234">
        <f>'Encuesta de Satisfacción de (2'!AI233</f>
        <v>5</v>
      </c>
      <c r="AH234">
        <f>'Encuesta de Satisfacción de (2'!AJ233</f>
        <v>4</v>
      </c>
      <c r="AI234">
        <f>'Encuesta de Satisfacción de (2'!AK233</f>
        <v>5</v>
      </c>
      <c r="AJ234">
        <f>'Encuesta de Satisfacción de (2'!AL233</f>
        <v>3</v>
      </c>
      <c r="AK234" t="str">
        <f>'Encuesta de Satisfacción de (2'!AM233</f>
        <v>No</v>
      </c>
      <c r="AL234" t="str">
        <f>'Encuesta de Satisfacción de (2'!AN233</f>
        <v>Sí</v>
      </c>
      <c r="AM234">
        <f>'Encuesta de Satisfacción de (2'!AO233</f>
        <v>3</v>
      </c>
      <c r="AN234">
        <f>'Encuesta de Satisfacción de (2'!AP233</f>
        <v>3</v>
      </c>
      <c r="AO234">
        <f>'Encuesta de Satisfacción de (2'!AQ233</f>
        <v>5</v>
      </c>
      <c r="AP234">
        <f>'Encuesta de Satisfacción de (2'!AR233</f>
        <v>5</v>
      </c>
      <c r="AQ234">
        <f>'Encuesta de Satisfacción de (2'!AS233</f>
        <v>5</v>
      </c>
      <c r="AR234">
        <f>'Encuesta de Satisfacción de (2'!AT233</f>
        <v>5</v>
      </c>
      <c r="AS234">
        <f>'Encuesta de Satisfacción de (2'!AU233</f>
        <v>2</v>
      </c>
      <c r="AT234">
        <f>'Encuesta de Satisfacción de (2'!AV233</f>
        <v>2</v>
      </c>
      <c r="AU234">
        <f>'Encuesta de Satisfacción de (2'!AW233</f>
        <v>5</v>
      </c>
      <c r="AV234">
        <f>'Encuesta de Satisfacción de (2'!AX233</f>
        <v>5</v>
      </c>
      <c r="AW234">
        <f>'Encuesta de Satisfacción de (2'!AY233</f>
        <v>5</v>
      </c>
      <c r="AX234">
        <f>'Encuesta de Satisfacción de (2'!AZ233</f>
        <v>5</v>
      </c>
      <c r="AY234">
        <f>'Encuesta de Satisfacción de (2'!BA233</f>
        <v>5</v>
      </c>
      <c r="AZ234">
        <f>'Encuesta de Satisfacción de (2'!BB233</f>
        <v>4</v>
      </c>
      <c r="BA234">
        <f>'Encuesta de Satisfacción de (2'!BC233</f>
        <v>4</v>
      </c>
      <c r="BB234">
        <f>'Encuesta de Satisfacción de (2'!BD233</f>
        <v>5</v>
      </c>
      <c r="BC234">
        <f>'Encuesta de Satisfacción de (2'!BE233</f>
        <v>5</v>
      </c>
      <c r="BD234">
        <f>'Encuesta de Satisfacción de (2'!BF233</f>
        <v>4</v>
      </c>
      <c r="BE234" t="str">
        <f>'Encuesta de Satisfacción de (2'!BG233</f>
        <v>Sí</v>
      </c>
      <c r="BF234" t="str">
        <f>'Encuesta de Satisfacción de (2'!BH233</f>
        <v>No</v>
      </c>
      <c r="BG234" t="str">
        <f>'Encuesta de Satisfacción de (2'!BI233</f>
        <v>Sí</v>
      </c>
      <c r="BH234" t="str">
        <f>'Encuesta de Satisfacción de (2'!BJ233</f>
        <v>Sí</v>
      </c>
      <c r="BI234" t="str">
        <f>'Encuesta de Satisfacción de (2'!BK233</f>
        <v>Sí</v>
      </c>
      <c r="BJ234" t="str">
        <f>'Encuesta de Satisfacción de (2'!BL233</f>
        <v>Sí</v>
      </c>
      <c r="BK234" t="str">
        <f>'Encuesta de Satisfacción de (2'!BM233</f>
        <v>No</v>
      </c>
      <c r="BL234" t="str">
        <f>'Encuesta de Satisfacción de (2'!BN233</f>
        <v>No</v>
      </c>
      <c r="BM234">
        <f>'Encuesta de Satisfacción de (2'!BO233</f>
        <v>4</v>
      </c>
      <c r="BN234">
        <f>'Encuesta de Satisfacción de (2'!BP233</f>
        <v>4</v>
      </c>
      <c r="BO234">
        <f>'Encuesta de Satisfacción de (2'!BQ233</f>
        <v>3</v>
      </c>
      <c r="BP234">
        <f>'Encuesta de Satisfacción de (2'!BR233</f>
        <v>5</v>
      </c>
      <c r="BQ234">
        <f>'Encuesta de Satisfacción de (2'!BS233</f>
        <v>4</v>
      </c>
      <c r="BR234">
        <f>'Encuesta de Satisfacción de (2'!BT233</f>
        <v>5</v>
      </c>
      <c r="BS234">
        <f>'Encuesta de Satisfacción de (2'!BU233</f>
        <v>5</v>
      </c>
      <c r="BT234" t="str">
        <f>'Encuesta de Satisfacción de (2'!BV233</f>
        <v>Sí</v>
      </c>
      <c r="BU234" t="str">
        <f>'Encuesta de Satisfacción de (2'!BW233</f>
        <v>Sí</v>
      </c>
      <c r="BV234" t="str">
        <f>'Encuesta de Satisfacción de (2'!BX233</f>
        <v>Útil</v>
      </c>
      <c r="BW234">
        <f>'Encuesta de Satisfacción de (2'!BY233</f>
        <v>4</v>
      </c>
      <c r="BX234">
        <f>'Encuesta de Satisfacción de (2'!BZ233</f>
        <v>5</v>
      </c>
      <c r="BY234" t="str">
        <f>'Encuesta de Satisfacción de (2'!CA233</f>
        <v>Satisfecho</v>
      </c>
      <c r="BZ234">
        <f>'Encuesta de Satisfacción de (2'!CB233</f>
        <v>0</v>
      </c>
      <c r="CA234" t="str">
        <f>'Encuesta de Satisfacción de (2'!CC233</f>
        <v>No</v>
      </c>
      <c r="CB234" t="str">
        <f>'Encuesta de Satisfacción de (2'!CD233</f>
        <v>2021-22</v>
      </c>
      <c r="CC234" t="str">
        <f>'Encuesta de Satisfacción de (2'!CE233</f>
        <v>MUJER</v>
      </c>
      <c r="CD234" t="str">
        <f>'Encuesta de Satisfacción de (2'!CF233</f>
        <v>MÁSTER UNIVERSITARIO OFICIAL</v>
      </c>
      <c r="CE234" t="str">
        <f>'Encuesta de Satisfacción de (2'!CG233</f>
        <v>0633</v>
      </c>
      <c r="CF234" t="str">
        <f>'Encuesta de Satisfacción de (2'!CH233</f>
        <v>MÁSTER UNIVERSITARIO EN FORMACIÓN DEL PROFESORADO DE EDUCACIÓN SECUNDARIA</v>
      </c>
      <c r="CG234">
        <f>'Encuesta de Satisfacción de (2'!CI233</f>
        <v>109</v>
      </c>
      <c r="CH234" t="str">
        <f>'Encuesta de Satisfacción de (2'!CJ233</f>
        <v>FACULTAD DE EDUCACIÓN</v>
      </c>
      <c r="CI234">
        <f>'Encuesta de Satisfacción de (2'!CK233</f>
        <v>0</v>
      </c>
      <c r="CJ234">
        <f>'Encuesta de Satisfacción de (2'!CL233</f>
        <v>0</v>
      </c>
      <c r="CK234" t="str">
        <f>VLOOKUP(CH234,CENTROS!$A$2:$B$27,2,FALSE)</f>
        <v>EDU</v>
      </c>
      <c r="CL234" t="str">
        <f>VLOOKUP(CH234,CENTROS!$A$2:$C$27,3,FALSE)</f>
        <v>Humanidades</v>
      </c>
      <c r="CN234">
        <f t="shared" si="140"/>
        <v>5</v>
      </c>
      <c r="CO234">
        <f t="shared" si="141"/>
        <v>10</v>
      </c>
      <c r="CP234">
        <f t="shared" si="142"/>
        <v>7.5</v>
      </c>
      <c r="CQ234">
        <f t="shared" si="143"/>
        <v>10</v>
      </c>
      <c r="CR234">
        <f t="shared" si="144"/>
        <v>5</v>
      </c>
      <c r="CS234">
        <f t="shared" si="145"/>
        <v>10</v>
      </c>
      <c r="CT234">
        <f t="shared" si="146"/>
        <v>10</v>
      </c>
      <c r="CU234">
        <f t="shared" si="147"/>
        <v>10</v>
      </c>
      <c r="CV234">
        <f t="shared" si="148"/>
        <v>10</v>
      </c>
      <c r="CW234">
        <f t="shared" si="149"/>
        <v>10</v>
      </c>
      <c r="CX234">
        <f t="shared" si="150"/>
        <v>7.5</v>
      </c>
      <c r="CY234">
        <f t="shared" si="151"/>
        <v>7.5</v>
      </c>
      <c r="CZ234">
        <f t="shared" si="152"/>
        <v>10</v>
      </c>
      <c r="DA234">
        <f t="shared" si="153"/>
        <v>10</v>
      </c>
      <c r="DB234">
        <f t="shared" si="154"/>
        <v>7.5</v>
      </c>
      <c r="DC234">
        <f t="shared" si="155"/>
        <v>7.5</v>
      </c>
      <c r="DD234">
        <f t="shared" si="156"/>
        <v>7.5</v>
      </c>
      <c r="DE234">
        <f t="shared" si="157"/>
        <v>5</v>
      </c>
      <c r="DF234">
        <f t="shared" si="158"/>
        <v>10</v>
      </c>
      <c r="DG234">
        <f t="shared" si="159"/>
        <v>7.5</v>
      </c>
      <c r="DH234">
        <f t="shared" si="160"/>
        <v>10</v>
      </c>
      <c r="DI234">
        <f t="shared" si="161"/>
        <v>10</v>
      </c>
      <c r="DJ234">
        <f t="shared" si="162"/>
        <v>7.5</v>
      </c>
      <c r="DK234">
        <f t="shared" si="163"/>
        <v>10</v>
      </c>
      <c r="DL234">
        <f t="shared" si="164"/>
        <v>7.5</v>
      </c>
    </row>
    <row r="235" spans="1:116" x14ac:dyDescent="0.2">
      <c r="A235" t="str">
        <f>'Encuesta de Satisfacción de (2'!C234</f>
        <v>De vez en cuando (1 o 2 veces al mes)</v>
      </c>
      <c r="B235" t="str">
        <f>'Encuesta de Satisfacción de (2'!D234</f>
        <v>Frecuentemente (1 o 2 veces por semana)</v>
      </c>
      <c r="C235" t="str">
        <f>'Encuesta de Satisfacción de (2'!E234</f>
        <v>F.  Psicología</v>
      </c>
      <c r="D235" t="str">
        <f>'Encuesta de Satisfacción de (2'!F234</f>
        <v>F.  Ciencias Políticas y Sociología</v>
      </c>
      <c r="E235" t="str">
        <f>'Encuesta de Satisfacción de (2'!G234</f>
        <v>F.  Odontología</v>
      </c>
      <c r="F235">
        <f>'Encuesta de Satisfacción de (2'!H234</f>
        <v>0</v>
      </c>
      <c r="G235">
        <f>'Encuesta de Satisfacción de (2'!I234</f>
        <v>0</v>
      </c>
      <c r="H235">
        <f>'Encuesta de Satisfacción de (2'!J234</f>
        <v>0</v>
      </c>
      <c r="I235">
        <f>'Encuesta de Satisfacción de (2'!K234</f>
        <v>0</v>
      </c>
      <c r="J235">
        <f>'Encuesta de Satisfacción de (2'!L234</f>
        <v>0</v>
      </c>
      <c r="K235">
        <f>'Encuesta de Satisfacción de (2'!M234</f>
        <v>0</v>
      </c>
      <c r="L235">
        <f>'Encuesta de Satisfacción de (2'!N234</f>
        <v>0</v>
      </c>
      <c r="M235">
        <f>'Encuesta de Satisfacción de (2'!O234</f>
        <v>0</v>
      </c>
      <c r="N235">
        <f>'Encuesta de Satisfacción de (2'!P234</f>
        <v>0</v>
      </c>
      <c r="O235">
        <f>'Encuesta de Satisfacción de (2'!Q234</f>
        <v>0</v>
      </c>
      <c r="P235">
        <f>'Encuesta de Satisfacción de (2'!R234</f>
        <v>0</v>
      </c>
      <c r="Q235">
        <f>'Encuesta de Satisfacción de (2'!S234</f>
        <v>0</v>
      </c>
      <c r="R235">
        <f>'Encuesta de Satisfacción de (2'!T234</f>
        <v>0</v>
      </c>
      <c r="S235">
        <f>'Encuesta de Satisfacción de (2'!U234</f>
        <v>0</v>
      </c>
      <c r="T235">
        <f>'Encuesta de Satisfacción de (2'!V234</f>
        <v>0</v>
      </c>
      <c r="U235">
        <f>'Encuesta de Satisfacción de (2'!W234</f>
        <v>0</v>
      </c>
      <c r="V235">
        <f>'Encuesta de Satisfacción de (2'!X234</f>
        <v>0</v>
      </c>
      <c r="W235">
        <f>'Encuesta de Satisfacción de (2'!Y234</f>
        <v>0</v>
      </c>
      <c r="X235">
        <f>'Encuesta de Satisfacción de (2'!Z234</f>
        <v>0</v>
      </c>
      <c r="Y235">
        <f>'Encuesta de Satisfacción de (2'!AA234</f>
        <v>0</v>
      </c>
      <c r="Z235">
        <f>'Encuesta de Satisfacción de (2'!AB234</f>
        <v>0</v>
      </c>
      <c r="AA235">
        <f>'Encuesta de Satisfacción de (2'!AC234</f>
        <v>0</v>
      </c>
      <c r="AB235">
        <f>'Encuesta de Satisfacción de (2'!AD234</f>
        <v>0</v>
      </c>
      <c r="AC235">
        <f>'Encuesta de Satisfacción de (2'!AE234</f>
        <v>0</v>
      </c>
      <c r="AD235">
        <f>'Encuesta de Satisfacción de (2'!AF234</f>
        <v>0</v>
      </c>
      <c r="AE235" t="str">
        <f>'Encuesta de Satisfacción de (2'!AG234</f>
        <v>No.acudo a ningún otro</v>
      </c>
      <c r="AF235">
        <f>'Encuesta de Satisfacción de (2'!AH234</f>
        <v>2</v>
      </c>
      <c r="AG235">
        <f>'Encuesta de Satisfacción de (2'!AI234</f>
        <v>4</v>
      </c>
      <c r="AH235">
        <f>'Encuesta de Satisfacción de (2'!AJ234</f>
        <v>3</v>
      </c>
      <c r="AI235">
        <f>'Encuesta de Satisfacción de (2'!AK234</f>
        <v>3</v>
      </c>
      <c r="AJ235">
        <f>'Encuesta de Satisfacción de (2'!AL234</f>
        <v>3</v>
      </c>
      <c r="AK235" t="str">
        <f>'Encuesta de Satisfacción de (2'!AM234</f>
        <v>No</v>
      </c>
      <c r="AL235" t="str">
        <f>'Encuesta de Satisfacción de (2'!AN234</f>
        <v>Sí</v>
      </c>
      <c r="AM235">
        <f>'Encuesta de Satisfacción de (2'!AO234</f>
        <v>2</v>
      </c>
      <c r="AN235">
        <f>'Encuesta de Satisfacción de (2'!AP234</f>
        <v>5</v>
      </c>
      <c r="AO235">
        <f>'Encuesta de Satisfacción de (2'!AQ234</f>
        <v>5</v>
      </c>
      <c r="AP235">
        <f>'Encuesta de Satisfacción de (2'!AR234</f>
        <v>1</v>
      </c>
      <c r="AQ235">
        <f>'Encuesta de Satisfacción de (2'!AS234</f>
        <v>5</v>
      </c>
      <c r="AR235">
        <f>'Encuesta de Satisfacción de (2'!AT234</f>
        <v>5</v>
      </c>
      <c r="AS235">
        <f>'Encuesta de Satisfacción de (2'!AU234</f>
        <v>5</v>
      </c>
      <c r="AT235">
        <f>'Encuesta de Satisfacción de (2'!AV234</f>
        <v>5</v>
      </c>
      <c r="AU235">
        <f>'Encuesta de Satisfacción de (2'!AW234</f>
        <v>5</v>
      </c>
      <c r="AV235">
        <f>'Encuesta de Satisfacción de (2'!AX234</f>
        <v>3</v>
      </c>
      <c r="AW235">
        <f>'Encuesta de Satisfacción de (2'!AY234</f>
        <v>4</v>
      </c>
      <c r="AX235">
        <f>'Encuesta de Satisfacción de (2'!AZ234</f>
        <v>5</v>
      </c>
      <c r="AY235">
        <f>'Encuesta de Satisfacción de (2'!BA234</f>
        <v>5</v>
      </c>
      <c r="AZ235">
        <f>'Encuesta de Satisfacción de (2'!BB234</f>
        <v>3</v>
      </c>
      <c r="BA235">
        <f>'Encuesta de Satisfacción de (2'!BC234</f>
        <v>3</v>
      </c>
      <c r="BB235">
        <f>'Encuesta de Satisfacción de (2'!BD234</f>
        <v>4</v>
      </c>
      <c r="BC235">
        <f>'Encuesta de Satisfacción de (2'!BE234</f>
        <v>5</v>
      </c>
      <c r="BD235">
        <f>'Encuesta de Satisfacción de (2'!BF234</f>
        <v>3</v>
      </c>
      <c r="BE235" t="str">
        <f>'Encuesta de Satisfacción de (2'!BG234</f>
        <v>No</v>
      </c>
      <c r="BF235" t="str">
        <f>'Encuesta de Satisfacción de (2'!BH234</f>
        <v>No</v>
      </c>
      <c r="BG235" t="str">
        <f>'Encuesta de Satisfacción de (2'!BI234</f>
        <v>Sí</v>
      </c>
      <c r="BH235" t="str">
        <f>'Encuesta de Satisfacción de (2'!BJ234</f>
        <v>Sí</v>
      </c>
      <c r="BI235" t="str">
        <f>'Encuesta de Satisfacción de (2'!BK234</f>
        <v>Sí</v>
      </c>
      <c r="BJ235" t="str">
        <f>'Encuesta de Satisfacción de (2'!BL234</f>
        <v>No</v>
      </c>
      <c r="BK235" t="str">
        <f>'Encuesta de Satisfacción de (2'!BM234</f>
        <v>No</v>
      </c>
      <c r="BL235" t="str">
        <f>'Encuesta de Satisfacción de (2'!BN234</f>
        <v>No</v>
      </c>
      <c r="BM235">
        <f>'Encuesta de Satisfacción de (2'!BO234</f>
        <v>3</v>
      </c>
      <c r="BN235">
        <f>'Encuesta de Satisfacción de (2'!BP234</f>
        <v>1</v>
      </c>
      <c r="BO235">
        <f>'Encuesta de Satisfacción de (2'!BQ234</f>
        <v>1</v>
      </c>
      <c r="BP235">
        <f>'Encuesta de Satisfacción de (2'!BR234</f>
        <v>4</v>
      </c>
      <c r="BQ235">
        <f>'Encuesta de Satisfacción de (2'!BS234</f>
        <v>5</v>
      </c>
      <c r="BR235">
        <f>'Encuesta de Satisfacción de (2'!BT234</f>
        <v>3</v>
      </c>
      <c r="BS235">
        <f>'Encuesta de Satisfacción de (2'!BU234</f>
        <v>4</v>
      </c>
      <c r="BT235" t="str">
        <f>'Encuesta de Satisfacción de (2'!BV234</f>
        <v>Sí</v>
      </c>
      <c r="BU235" t="str">
        <f>'Encuesta de Satisfacción de (2'!BW234</f>
        <v>No</v>
      </c>
      <c r="BV235">
        <f>'Encuesta de Satisfacción de (2'!BX234</f>
        <v>0</v>
      </c>
      <c r="BW235">
        <f>'Encuesta de Satisfacción de (2'!BY234</f>
        <v>3</v>
      </c>
      <c r="BX235">
        <f>'Encuesta de Satisfacción de (2'!BZ234</f>
        <v>3</v>
      </c>
      <c r="BY235" t="str">
        <f>'Encuesta de Satisfacción de (2'!CA234</f>
        <v>Normal</v>
      </c>
      <c r="BZ235">
        <f>'Encuesta de Satisfacción de (2'!CB234</f>
        <v>0</v>
      </c>
      <c r="CA235" t="str">
        <f>'Encuesta de Satisfacción de (2'!CC234</f>
        <v>No</v>
      </c>
      <c r="CB235" t="str">
        <f>'Encuesta de Satisfacción de (2'!CD234</f>
        <v>2021-22</v>
      </c>
      <c r="CC235" t="str">
        <f>'Encuesta de Satisfacción de (2'!CE234</f>
        <v>MUJER</v>
      </c>
      <c r="CD235" t="str">
        <f>'Encuesta de Satisfacción de (2'!CF234</f>
        <v>GRADO</v>
      </c>
      <c r="CE235" t="str">
        <f>'Encuesta de Satisfacción de (2'!CG234</f>
        <v>DT37</v>
      </c>
      <c r="CF235" t="str">
        <f>'Encuesta de Satisfacción de (2'!CH234</f>
        <v>DOBLE GRADO PSICOLOGÍA-LOGOPEDIA (2020)</v>
      </c>
      <c r="CG235">
        <f>'Encuesta de Satisfacción de (2'!CI234</f>
        <v>103</v>
      </c>
      <c r="CH235" t="str">
        <f>'Encuesta de Satisfacción de (2'!CJ234</f>
        <v>FACULTAD DE PSICOLOGÍA</v>
      </c>
      <c r="CI235">
        <f>'Encuesta de Satisfacción de (2'!CK234</f>
        <v>0</v>
      </c>
      <c r="CJ235">
        <f>'Encuesta de Satisfacción de (2'!CL234</f>
        <v>0</v>
      </c>
      <c r="CK235" t="str">
        <f>VLOOKUP(CH235,CENTROS!$A$2:$B$27,2,FALSE)</f>
        <v>PSI</v>
      </c>
      <c r="CL235" t="str">
        <f>VLOOKUP(CH235,CENTROS!$A$2:$C$27,3,FALSE)</f>
        <v>Ciencias de la Salud</v>
      </c>
      <c r="CN235">
        <f t="shared" si="140"/>
        <v>2.5</v>
      </c>
      <c r="CO235">
        <f t="shared" si="141"/>
        <v>7.5</v>
      </c>
      <c r="CP235">
        <f t="shared" si="142"/>
        <v>5</v>
      </c>
      <c r="CQ235">
        <f t="shared" si="143"/>
        <v>5</v>
      </c>
      <c r="CR235">
        <f t="shared" si="144"/>
        <v>5</v>
      </c>
      <c r="CS235">
        <f t="shared" si="145"/>
        <v>10</v>
      </c>
      <c r="CT235">
        <f t="shared" si="146"/>
        <v>5</v>
      </c>
      <c r="CU235">
        <f t="shared" si="147"/>
        <v>7.5</v>
      </c>
      <c r="CV235">
        <f t="shared" si="148"/>
        <v>10</v>
      </c>
      <c r="CW235">
        <f t="shared" si="149"/>
        <v>10</v>
      </c>
      <c r="CX235">
        <f t="shared" si="150"/>
        <v>5</v>
      </c>
      <c r="CY235">
        <f t="shared" si="151"/>
        <v>5</v>
      </c>
      <c r="CZ235">
        <f t="shared" si="152"/>
        <v>7.5</v>
      </c>
      <c r="DA235">
        <f t="shared" si="153"/>
        <v>10</v>
      </c>
      <c r="DB235">
        <f t="shared" si="154"/>
        <v>5</v>
      </c>
      <c r="DC235">
        <f t="shared" si="155"/>
        <v>5</v>
      </c>
      <c r="DD235">
        <f t="shared" si="156"/>
        <v>0</v>
      </c>
      <c r="DE235">
        <f t="shared" si="157"/>
        <v>0</v>
      </c>
      <c r="DF235">
        <f t="shared" si="158"/>
        <v>7.5</v>
      </c>
      <c r="DG235">
        <f t="shared" si="159"/>
        <v>10</v>
      </c>
      <c r="DH235">
        <f t="shared" si="160"/>
        <v>5</v>
      </c>
      <c r="DI235">
        <f t="shared" si="161"/>
        <v>7.5</v>
      </c>
      <c r="DJ235">
        <f t="shared" si="162"/>
        <v>5</v>
      </c>
      <c r="DK235">
        <f t="shared" si="163"/>
        <v>5</v>
      </c>
      <c r="DL235">
        <f t="shared" si="164"/>
        <v>5</v>
      </c>
    </row>
    <row r="236" spans="1:116" x14ac:dyDescent="0.2">
      <c r="A236" t="str">
        <f>'Encuesta de Satisfacción de (2'!C235</f>
        <v>Frecuentemente (1 o 2 veces por semana)</v>
      </c>
      <c r="B236" t="str">
        <f>'Encuesta de Satisfacción de (2'!D235</f>
        <v>De vez en cuando (1 o 2 veces al mes)</v>
      </c>
      <c r="C236" t="str">
        <f>'Encuesta de Satisfacción de (2'!E235</f>
        <v>F.  Óptica y Optometría</v>
      </c>
      <c r="D236" t="str">
        <f>'Encuesta de Satisfacción de (2'!F235</f>
        <v>Biblioteca María Zambrano (Filología / Derecho)</v>
      </c>
      <c r="E236">
        <f>'Encuesta de Satisfacción de (2'!G235</f>
        <v>0</v>
      </c>
      <c r="F236">
        <f>'Encuesta de Satisfacción de (2'!H235</f>
        <v>0</v>
      </c>
      <c r="G236">
        <f>'Encuesta de Satisfacción de (2'!I235</f>
        <v>0</v>
      </c>
      <c r="H236">
        <f>'Encuesta de Satisfacción de (2'!J235</f>
        <v>0</v>
      </c>
      <c r="I236">
        <f>'Encuesta de Satisfacción de (2'!K235</f>
        <v>0</v>
      </c>
      <c r="J236">
        <f>'Encuesta de Satisfacción de (2'!L235</f>
        <v>0</v>
      </c>
      <c r="K236">
        <f>'Encuesta de Satisfacción de (2'!M235</f>
        <v>0</v>
      </c>
      <c r="L236">
        <f>'Encuesta de Satisfacción de (2'!N235</f>
        <v>0</v>
      </c>
      <c r="M236">
        <f>'Encuesta de Satisfacción de (2'!O235</f>
        <v>0</v>
      </c>
      <c r="N236">
        <f>'Encuesta de Satisfacción de (2'!P235</f>
        <v>0</v>
      </c>
      <c r="O236">
        <f>'Encuesta de Satisfacción de (2'!Q235</f>
        <v>0</v>
      </c>
      <c r="P236">
        <f>'Encuesta de Satisfacción de (2'!R235</f>
        <v>0</v>
      </c>
      <c r="Q236">
        <f>'Encuesta de Satisfacción de (2'!S235</f>
        <v>0</v>
      </c>
      <c r="R236">
        <f>'Encuesta de Satisfacción de (2'!T235</f>
        <v>0</v>
      </c>
      <c r="S236">
        <f>'Encuesta de Satisfacción de (2'!U235</f>
        <v>0</v>
      </c>
      <c r="T236">
        <f>'Encuesta de Satisfacción de (2'!V235</f>
        <v>0</v>
      </c>
      <c r="U236">
        <f>'Encuesta de Satisfacción de (2'!W235</f>
        <v>0</v>
      </c>
      <c r="V236">
        <f>'Encuesta de Satisfacción de (2'!X235</f>
        <v>0</v>
      </c>
      <c r="W236">
        <f>'Encuesta de Satisfacción de (2'!Y235</f>
        <v>0</v>
      </c>
      <c r="X236">
        <f>'Encuesta de Satisfacción de (2'!Z235</f>
        <v>0</v>
      </c>
      <c r="Y236">
        <f>'Encuesta de Satisfacción de (2'!AA235</f>
        <v>0</v>
      </c>
      <c r="Z236">
        <f>'Encuesta de Satisfacción de (2'!AB235</f>
        <v>0</v>
      </c>
      <c r="AA236">
        <f>'Encuesta de Satisfacción de (2'!AC235</f>
        <v>0</v>
      </c>
      <c r="AB236">
        <f>'Encuesta de Satisfacción de (2'!AD235</f>
        <v>0</v>
      </c>
      <c r="AC236">
        <f>'Encuesta de Satisfacción de (2'!AE235</f>
        <v>0</v>
      </c>
      <c r="AD236">
        <f>'Encuesta de Satisfacción de (2'!AF235</f>
        <v>0</v>
      </c>
      <c r="AE236">
        <f>'Encuesta de Satisfacción de (2'!AG235</f>
        <v>0</v>
      </c>
      <c r="AF236">
        <f>'Encuesta de Satisfacción de (2'!AH235</f>
        <v>4</v>
      </c>
      <c r="AG236">
        <f>'Encuesta de Satisfacción de (2'!AI235</f>
        <v>3</v>
      </c>
      <c r="AH236">
        <f>'Encuesta de Satisfacción de (2'!AJ235</f>
        <v>3</v>
      </c>
      <c r="AI236">
        <f>'Encuesta de Satisfacción de (2'!AK235</f>
        <v>3</v>
      </c>
      <c r="AJ236">
        <f>'Encuesta de Satisfacción de (2'!AL235</f>
        <v>4</v>
      </c>
      <c r="AK236" t="str">
        <f>'Encuesta de Satisfacción de (2'!AM235</f>
        <v>No</v>
      </c>
      <c r="AL236" t="str">
        <f>'Encuesta de Satisfacción de (2'!AN235</f>
        <v>No</v>
      </c>
      <c r="AM236">
        <f>'Encuesta de Satisfacción de (2'!AO235</f>
        <v>3</v>
      </c>
      <c r="AN236">
        <f>'Encuesta de Satisfacción de (2'!AP235</f>
        <v>3</v>
      </c>
      <c r="AO236">
        <f>'Encuesta de Satisfacción de (2'!AQ235</f>
        <v>3</v>
      </c>
      <c r="AP236">
        <f>'Encuesta de Satisfacción de (2'!AR235</f>
        <v>4</v>
      </c>
      <c r="AQ236">
        <f>'Encuesta de Satisfacción de (2'!AS235</f>
        <v>5</v>
      </c>
      <c r="AR236">
        <f>'Encuesta de Satisfacción de (2'!AT235</f>
        <v>2</v>
      </c>
      <c r="AS236">
        <f>'Encuesta de Satisfacción de (2'!AU235</f>
        <v>5</v>
      </c>
      <c r="AT236">
        <f>'Encuesta de Satisfacción de (2'!AV235</f>
        <v>2</v>
      </c>
      <c r="AU236">
        <f>'Encuesta de Satisfacción de (2'!AW235</f>
        <v>3</v>
      </c>
      <c r="AV236">
        <f>'Encuesta de Satisfacción de (2'!AX235</f>
        <v>3</v>
      </c>
      <c r="AW236">
        <f>'Encuesta de Satisfacción de (2'!AY235</f>
        <v>4</v>
      </c>
      <c r="AX236">
        <f>'Encuesta de Satisfacción de (2'!AZ235</f>
        <v>3</v>
      </c>
      <c r="AY236">
        <f>'Encuesta de Satisfacción de (2'!BA235</f>
        <v>4</v>
      </c>
      <c r="AZ236">
        <f>'Encuesta de Satisfacción de (2'!BB235</f>
        <v>4</v>
      </c>
      <c r="BA236">
        <f>'Encuesta de Satisfacción de (2'!BC235</f>
        <v>3</v>
      </c>
      <c r="BB236">
        <f>'Encuesta de Satisfacción de (2'!BD235</f>
        <v>4</v>
      </c>
      <c r="BC236">
        <f>'Encuesta de Satisfacción de (2'!BE235</f>
        <v>4</v>
      </c>
      <c r="BD236">
        <f>'Encuesta de Satisfacción de (2'!BF235</f>
        <v>4</v>
      </c>
      <c r="BE236" t="str">
        <f>'Encuesta de Satisfacción de (2'!BG235</f>
        <v>No</v>
      </c>
      <c r="BF236" t="str">
        <f>'Encuesta de Satisfacción de (2'!BH235</f>
        <v>No</v>
      </c>
      <c r="BG236" t="str">
        <f>'Encuesta de Satisfacción de (2'!BI235</f>
        <v>No</v>
      </c>
      <c r="BH236" t="str">
        <f>'Encuesta de Satisfacción de (2'!BJ235</f>
        <v>Sí</v>
      </c>
      <c r="BI236" t="str">
        <f>'Encuesta de Satisfacción de (2'!BK235</f>
        <v>Sí</v>
      </c>
      <c r="BJ236" t="str">
        <f>'Encuesta de Satisfacción de (2'!BL235</f>
        <v>Sí</v>
      </c>
      <c r="BK236" t="str">
        <f>'Encuesta de Satisfacción de (2'!BM235</f>
        <v>No</v>
      </c>
      <c r="BL236" t="str">
        <f>'Encuesta de Satisfacción de (2'!BN235</f>
        <v>No</v>
      </c>
      <c r="BM236">
        <f>'Encuesta de Satisfacción de (2'!BO235</f>
        <v>4</v>
      </c>
      <c r="BN236">
        <f>'Encuesta de Satisfacción de (2'!BP235</f>
        <v>4</v>
      </c>
      <c r="BO236">
        <f>'Encuesta de Satisfacción de (2'!BQ235</f>
        <v>4</v>
      </c>
      <c r="BP236">
        <f>'Encuesta de Satisfacción de (2'!BR235</f>
        <v>4</v>
      </c>
      <c r="BQ236">
        <f>'Encuesta de Satisfacción de (2'!BS235</f>
        <v>4</v>
      </c>
      <c r="BR236">
        <f>'Encuesta de Satisfacción de (2'!BT235</f>
        <v>4</v>
      </c>
      <c r="BS236">
        <f>'Encuesta de Satisfacción de (2'!BU235</f>
        <v>4</v>
      </c>
      <c r="BT236" t="str">
        <f>'Encuesta de Satisfacción de (2'!BV235</f>
        <v>Sí</v>
      </c>
      <c r="BU236" t="str">
        <f>'Encuesta de Satisfacción de (2'!BW235</f>
        <v>No</v>
      </c>
      <c r="BV236">
        <f>'Encuesta de Satisfacción de (2'!BX235</f>
        <v>0</v>
      </c>
      <c r="BW236">
        <f>'Encuesta de Satisfacción de (2'!BY235</f>
        <v>4</v>
      </c>
      <c r="BX236">
        <f>'Encuesta de Satisfacción de (2'!BZ235</f>
        <v>4</v>
      </c>
      <c r="BY236" t="str">
        <f>'Encuesta de Satisfacción de (2'!CA235</f>
        <v>Satisfecho</v>
      </c>
      <c r="BZ236">
        <f>'Encuesta de Satisfacción de (2'!CB235</f>
        <v>0</v>
      </c>
      <c r="CA236" t="str">
        <f>'Encuesta de Satisfacción de (2'!CC235</f>
        <v>No</v>
      </c>
      <c r="CB236" t="str">
        <f>'Encuesta de Satisfacción de (2'!CD235</f>
        <v>2021-22</v>
      </c>
      <c r="CC236" t="str">
        <f>'Encuesta de Satisfacción de (2'!CE235</f>
        <v>MUJER</v>
      </c>
      <c r="CD236" t="str">
        <f>'Encuesta de Satisfacción de (2'!CF235</f>
        <v>GRADO</v>
      </c>
      <c r="CE236" t="str">
        <f>'Encuesta de Satisfacción de (2'!CG235</f>
        <v>0801</v>
      </c>
      <c r="CF236" t="str">
        <f>'Encuesta de Satisfacción de (2'!CH235</f>
        <v>GRADO EN ÓPTICA Y OPTOMETRÍA</v>
      </c>
      <c r="CG236">
        <f>'Encuesta de Satisfacción de (2'!CI235</f>
        <v>242</v>
      </c>
      <c r="CH236" t="str">
        <f>'Encuesta de Satisfacción de (2'!CJ235</f>
        <v>FACULTAD DE ÓPTICA Y OPTOMETRÍA</v>
      </c>
      <c r="CI236">
        <f>'Encuesta de Satisfacción de (2'!CK235</f>
        <v>0</v>
      </c>
      <c r="CJ236">
        <f>'Encuesta de Satisfacción de (2'!CL235</f>
        <v>0</v>
      </c>
      <c r="CK236" t="str">
        <f>VLOOKUP(CH236,CENTROS!$A$2:$B$27,2,FALSE)</f>
        <v>OPT</v>
      </c>
      <c r="CL236" t="str">
        <f>VLOOKUP(CH236,CENTROS!$A$2:$C$27,3,FALSE)</f>
        <v>Ciencias de la Salud</v>
      </c>
      <c r="CN236">
        <f t="shared" si="140"/>
        <v>7.5</v>
      </c>
      <c r="CO236">
        <f t="shared" si="141"/>
        <v>5</v>
      </c>
      <c r="CP236">
        <f t="shared" si="142"/>
        <v>5</v>
      </c>
      <c r="CQ236">
        <f t="shared" si="143"/>
        <v>5</v>
      </c>
      <c r="CR236">
        <f t="shared" si="144"/>
        <v>7.5</v>
      </c>
      <c r="CS236">
        <f t="shared" si="145"/>
        <v>5</v>
      </c>
      <c r="CT236">
        <f t="shared" si="146"/>
        <v>5</v>
      </c>
      <c r="CU236">
        <f t="shared" si="147"/>
        <v>7.5</v>
      </c>
      <c r="CV236">
        <f t="shared" si="148"/>
        <v>5</v>
      </c>
      <c r="CW236">
        <f t="shared" si="149"/>
        <v>7.5</v>
      </c>
      <c r="CX236">
        <f t="shared" si="150"/>
        <v>7.5</v>
      </c>
      <c r="CY236">
        <f t="shared" si="151"/>
        <v>5</v>
      </c>
      <c r="CZ236">
        <f t="shared" si="152"/>
        <v>7.5</v>
      </c>
      <c r="DA236">
        <f t="shared" si="153"/>
        <v>7.5</v>
      </c>
      <c r="DB236">
        <f t="shared" si="154"/>
        <v>7.5</v>
      </c>
      <c r="DC236">
        <f t="shared" si="155"/>
        <v>7.5</v>
      </c>
      <c r="DD236">
        <f t="shared" si="156"/>
        <v>7.5</v>
      </c>
      <c r="DE236">
        <f t="shared" si="157"/>
        <v>7.5</v>
      </c>
      <c r="DF236">
        <f t="shared" si="158"/>
        <v>7.5</v>
      </c>
      <c r="DG236">
        <f t="shared" si="159"/>
        <v>7.5</v>
      </c>
      <c r="DH236">
        <f t="shared" si="160"/>
        <v>7.5</v>
      </c>
      <c r="DI236">
        <f t="shared" si="161"/>
        <v>7.5</v>
      </c>
      <c r="DJ236">
        <f t="shared" si="162"/>
        <v>7.5</v>
      </c>
      <c r="DK236">
        <f t="shared" si="163"/>
        <v>7.5</v>
      </c>
      <c r="DL236">
        <f t="shared" si="164"/>
        <v>7.5</v>
      </c>
    </row>
    <row r="237" spans="1:116" x14ac:dyDescent="0.2">
      <c r="A237" t="str">
        <f>'Encuesta de Satisfacción de (2'!C236</f>
        <v>Sólo en época de exámenes</v>
      </c>
      <c r="B237" t="str">
        <f>'Encuesta de Satisfacción de (2'!D236</f>
        <v>Nunca</v>
      </c>
      <c r="C237" t="str">
        <f>'Encuesta de Satisfacción de (2'!E236</f>
        <v>F.  Ciencias de la Información</v>
      </c>
      <c r="D237">
        <f>'Encuesta de Satisfacción de (2'!F236</f>
        <v>0</v>
      </c>
      <c r="E237">
        <f>'Encuesta de Satisfacción de (2'!G236</f>
        <v>0</v>
      </c>
      <c r="F237">
        <f>'Encuesta de Satisfacción de (2'!H236</f>
        <v>0</v>
      </c>
      <c r="G237">
        <f>'Encuesta de Satisfacción de (2'!I236</f>
        <v>0</v>
      </c>
      <c r="H237">
        <f>'Encuesta de Satisfacción de (2'!J236</f>
        <v>0</v>
      </c>
      <c r="I237">
        <f>'Encuesta de Satisfacción de (2'!K236</f>
        <v>0</v>
      </c>
      <c r="J237">
        <f>'Encuesta de Satisfacción de (2'!L236</f>
        <v>0</v>
      </c>
      <c r="K237">
        <f>'Encuesta de Satisfacción de (2'!M236</f>
        <v>0</v>
      </c>
      <c r="L237">
        <f>'Encuesta de Satisfacción de (2'!N236</f>
        <v>0</v>
      </c>
      <c r="M237">
        <f>'Encuesta de Satisfacción de (2'!O236</f>
        <v>0</v>
      </c>
      <c r="N237">
        <f>'Encuesta de Satisfacción de (2'!P236</f>
        <v>0</v>
      </c>
      <c r="O237">
        <f>'Encuesta de Satisfacción de (2'!Q236</f>
        <v>0</v>
      </c>
      <c r="P237">
        <f>'Encuesta de Satisfacción de (2'!R236</f>
        <v>0</v>
      </c>
      <c r="Q237">
        <f>'Encuesta de Satisfacción de (2'!S236</f>
        <v>0</v>
      </c>
      <c r="R237">
        <f>'Encuesta de Satisfacción de (2'!T236</f>
        <v>0</v>
      </c>
      <c r="S237">
        <f>'Encuesta de Satisfacción de (2'!U236</f>
        <v>0</v>
      </c>
      <c r="T237">
        <f>'Encuesta de Satisfacción de (2'!V236</f>
        <v>0</v>
      </c>
      <c r="U237">
        <f>'Encuesta de Satisfacción de (2'!W236</f>
        <v>0</v>
      </c>
      <c r="V237">
        <f>'Encuesta de Satisfacción de (2'!X236</f>
        <v>0</v>
      </c>
      <c r="W237">
        <f>'Encuesta de Satisfacción de (2'!Y236</f>
        <v>0</v>
      </c>
      <c r="X237">
        <f>'Encuesta de Satisfacción de (2'!Z236</f>
        <v>0</v>
      </c>
      <c r="Y237">
        <f>'Encuesta de Satisfacción de (2'!AA236</f>
        <v>0</v>
      </c>
      <c r="Z237">
        <f>'Encuesta de Satisfacción de (2'!AB236</f>
        <v>0</v>
      </c>
      <c r="AA237">
        <f>'Encuesta de Satisfacción de (2'!AC236</f>
        <v>0</v>
      </c>
      <c r="AB237">
        <f>'Encuesta de Satisfacción de (2'!AD236</f>
        <v>0</v>
      </c>
      <c r="AC237">
        <f>'Encuesta de Satisfacción de (2'!AE236</f>
        <v>0</v>
      </c>
      <c r="AD237">
        <f>'Encuesta de Satisfacción de (2'!AF236</f>
        <v>0</v>
      </c>
      <c r="AE237">
        <f>'Encuesta de Satisfacción de (2'!AG236</f>
        <v>0</v>
      </c>
      <c r="AF237">
        <f>'Encuesta de Satisfacción de (2'!AH236</f>
        <v>3</v>
      </c>
      <c r="AG237">
        <f>'Encuesta de Satisfacción de (2'!AI236</f>
        <v>3</v>
      </c>
      <c r="AH237">
        <f>'Encuesta de Satisfacción de (2'!AJ236</f>
        <v>3</v>
      </c>
      <c r="AI237">
        <f>'Encuesta de Satisfacción de (2'!AK236</f>
        <v>2</v>
      </c>
      <c r="AJ237">
        <f>'Encuesta de Satisfacción de (2'!AL236</f>
        <v>3</v>
      </c>
      <c r="AK237" t="str">
        <f>'Encuesta de Satisfacción de (2'!AM236</f>
        <v>No</v>
      </c>
      <c r="AL237" t="str">
        <f>'Encuesta de Satisfacción de (2'!AN236</f>
        <v>No</v>
      </c>
      <c r="AM237">
        <f>'Encuesta de Satisfacción de (2'!AO236</f>
        <v>3</v>
      </c>
      <c r="AN237">
        <f>'Encuesta de Satisfacción de (2'!AP236</f>
        <v>3</v>
      </c>
      <c r="AO237">
        <f>'Encuesta de Satisfacción de (2'!AQ236</f>
        <v>3</v>
      </c>
      <c r="AP237">
        <f>'Encuesta de Satisfacción de (2'!AR236</f>
        <v>4</v>
      </c>
      <c r="AQ237">
        <f>'Encuesta de Satisfacción de (2'!AS236</f>
        <v>5</v>
      </c>
      <c r="AR237">
        <f>'Encuesta de Satisfacción de (2'!AT236</f>
        <v>4</v>
      </c>
      <c r="AS237">
        <f>'Encuesta de Satisfacción de (2'!AU236</f>
        <v>4</v>
      </c>
      <c r="AT237">
        <f>'Encuesta de Satisfacción de (2'!AV236</f>
        <v>4</v>
      </c>
      <c r="AU237">
        <f>'Encuesta de Satisfacción de (2'!AW236</f>
        <v>3</v>
      </c>
      <c r="AV237">
        <f>'Encuesta de Satisfacción de (2'!AX236</f>
        <v>3</v>
      </c>
      <c r="AW237">
        <f>'Encuesta de Satisfacción de (2'!AY236</f>
        <v>4</v>
      </c>
      <c r="AX237">
        <f>'Encuesta de Satisfacción de (2'!AZ236</f>
        <v>3</v>
      </c>
      <c r="AY237">
        <f>'Encuesta de Satisfacción de (2'!BA236</f>
        <v>3</v>
      </c>
      <c r="AZ237">
        <f>'Encuesta de Satisfacción de (2'!BB236</f>
        <v>3</v>
      </c>
      <c r="BA237">
        <f>'Encuesta de Satisfacción de (2'!BC236</f>
        <v>4</v>
      </c>
      <c r="BB237">
        <f>'Encuesta de Satisfacción de (2'!BD236</f>
        <v>3</v>
      </c>
      <c r="BC237">
        <f>'Encuesta de Satisfacción de (2'!BE236</f>
        <v>3</v>
      </c>
      <c r="BD237">
        <f>'Encuesta de Satisfacción de (2'!BF236</f>
        <v>4</v>
      </c>
      <c r="BE237" t="str">
        <f>'Encuesta de Satisfacción de (2'!BG236</f>
        <v>No</v>
      </c>
      <c r="BF237" t="str">
        <f>'Encuesta de Satisfacción de (2'!BH236</f>
        <v>Sí</v>
      </c>
      <c r="BG237" t="str">
        <f>'Encuesta de Satisfacción de (2'!BI236</f>
        <v>No</v>
      </c>
      <c r="BH237" t="str">
        <f>'Encuesta de Satisfacción de (2'!BJ236</f>
        <v>No</v>
      </c>
      <c r="BI237" t="str">
        <f>'Encuesta de Satisfacción de (2'!BK236</f>
        <v>Sí</v>
      </c>
      <c r="BJ237" t="str">
        <f>'Encuesta de Satisfacción de (2'!BL236</f>
        <v>Sí</v>
      </c>
      <c r="BK237" t="str">
        <f>'Encuesta de Satisfacción de (2'!BM236</f>
        <v>No</v>
      </c>
      <c r="BL237" t="str">
        <f>'Encuesta de Satisfacción de (2'!BN236</f>
        <v>No</v>
      </c>
      <c r="BM237">
        <f>'Encuesta de Satisfacción de (2'!BO236</f>
        <v>3</v>
      </c>
      <c r="BN237">
        <f>'Encuesta de Satisfacción de (2'!BP236</f>
        <v>3</v>
      </c>
      <c r="BO237">
        <f>'Encuesta de Satisfacción de (2'!BQ236</f>
        <v>4</v>
      </c>
      <c r="BP237">
        <f>'Encuesta de Satisfacción de (2'!BR236</f>
        <v>4</v>
      </c>
      <c r="BQ237">
        <f>'Encuesta de Satisfacción de (2'!BS236</f>
        <v>4</v>
      </c>
      <c r="BR237">
        <f>'Encuesta de Satisfacción de (2'!BT236</f>
        <v>4</v>
      </c>
      <c r="BS237">
        <f>'Encuesta de Satisfacción de (2'!BU236</f>
        <v>4</v>
      </c>
      <c r="BT237" t="str">
        <f>'Encuesta de Satisfacción de (2'!BV236</f>
        <v>No</v>
      </c>
      <c r="BU237" t="str">
        <f>'Encuesta de Satisfacción de (2'!BW236</f>
        <v>No</v>
      </c>
      <c r="BV237">
        <f>'Encuesta de Satisfacción de (2'!BX236</f>
        <v>0</v>
      </c>
      <c r="BW237">
        <f>'Encuesta de Satisfacción de (2'!BY236</f>
        <v>3</v>
      </c>
      <c r="BX237">
        <f>'Encuesta de Satisfacción de (2'!BZ236</f>
        <v>3</v>
      </c>
      <c r="BY237" t="str">
        <f>'Encuesta de Satisfacción de (2'!CA236</f>
        <v>Satisfecho</v>
      </c>
      <c r="BZ237">
        <f>'Encuesta de Satisfacción de (2'!CB236</f>
        <v>0</v>
      </c>
      <c r="CA237" t="str">
        <f>'Encuesta de Satisfacción de (2'!CC236</f>
        <v>No</v>
      </c>
      <c r="CB237" t="str">
        <f>'Encuesta de Satisfacción de (2'!CD236</f>
        <v>2021-22</v>
      </c>
      <c r="CC237" t="str">
        <f>'Encuesta de Satisfacción de (2'!CE236</f>
        <v>MUJER</v>
      </c>
      <c r="CD237" t="str">
        <f>'Encuesta de Satisfacción de (2'!CF236</f>
        <v>GRADO</v>
      </c>
      <c r="CE237" t="str">
        <f>'Encuesta de Satisfacción de (2'!CG236</f>
        <v>0852</v>
      </c>
      <c r="CF237" t="str">
        <f>'Encuesta de Satisfacción de (2'!CH236</f>
        <v>GRADO EN PUBLICIDAD Y RELACIONES PÚBLICAS</v>
      </c>
      <c r="CG237">
        <f>'Encuesta de Satisfacción de (2'!CI236</f>
        <v>157</v>
      </c>
      <c r="CH237" t="str">
        <f>'Encuesta de Satisfacción de (2'!CJ236</f>
        <v>FACULTAD DE CIENCIAS DE LA INFORMACIÓN</v>
      </c>
      <c r="CI237">
        <f>'Encuesta de Satisfacción de (2'!CK236</f>
        <v>0</v>
      </c>
      <c r="CJ237">
        <f>'Encuesta de Satisfacción de (2'!CL236</f>
        <v>0</v>
      </c>
      <c r="CK237" t="str">
        <f>VLOOKUP(CH237,CENTROS!$A$2:$B$27,2,FALSE)</f>
        <v>INF</v>
      </c>
      <c r="CL237" t="str">
        <f>VLOOKUP(CH237,CENTROS!$A$2:$C$27,3,FALSE)</f>
        <v>Ciencias Sociales</v>
      </c>
      <c r="CN237">
        <f t="shared" si="140"/>
        <v>5</v>
      </c>
      <c r="CO237">
        <f t="shared" si="141"/>
        <v>5</v>
      </c>
      <c r="CP237">
        <f t="shared" si="142"/>
        <v>5</v>
      </c>
      <c r="CQ237">
        <f t="shared" si="143"/>
        <v>2.5</v>
      </c>
      <c r="CR237">
        <f t="shared" si="144"/>
        <v>5</v>
      </c>
      <c r="CS237">
        <f t="shared" si="145"/>
        <v>5</v>
      </c>
      <c r="CT237">
        <f t="shared" si="146"/>
        <v>5</v>
      </c>
      <c r="CU237">
        <f t="shared" si="147"/>
        <v>7.5</v>
      </c>
      <c r="CV237">
        <f t="shared" si="148"/>
        <v>5</v>
      </c>
      <c r="CW237">
        <f t="shared" si="149"/>
        <v>5</v>
      </c>
      <c r="CX237">
        <f t="shared" si="150"/>
        <v>5</v>
      </c>
      <c r="CY237">
        <f t="shared" si="151"/>
        <v>7.5</v>
      </c>
      <c r="CZ237">
        <f t="shared" si="152"/>
        <v>5</v>
      </c>
      <c r="DA237">
        <f t="shared" si="153"/>
        <v>5</v>
      </c>
      <c r="DB237">
        <f t="shared" si="154"/>
        <v>7.5</v>
      </c>
      <c r="DC237">
        <f t="shared" si="155"/>
        <v>5</v>
      </c>
      <c r="DD237">
        <f t="shared" si="156"/>
        <v>5</v>
      </c>
      <c r="DE237">
        <f t="shared" si="157"/>
        <v>7.5</v>
      </c>
      <c r="DF237">
        <f t="shared" si="158"/>
        <v>7.5</v>
      </c>
      <c r="DG237">
        <f t="shared" si="159"/>
        <v>7.5</v>
      </c>
      <c r="DH237">
        <f t="shared" si="160"/>
        <v>7.5</v>
      </c>
      <c r="DI237">
        <f t="shared" si="161"/>
        <v>7.5</v>
      </c>
      <c r="DJ237">
        <f t="shared" si="162"/>
        <v>5</v>
      </c>
      <c r="DK237">
        <f t="shared" si="163"/>
        <v>5</v>
      </c>
      <c r="DL237">
        <f t="shared" si="164"/>
        <v>7.5</v>
      </c>
    </row>
    <row r="238" spans="1:116" x14ac:dyDescent="0.2">
      <c r="A238" t="str">
        <f>'Encuesta de Satisfacción de (2'!C237</f>
        <v>De vez en cuando (1 o 2 veces al mes)</v>
      </c>
      <c r="B238" t="str">
        <f>'Encuesta de Satisfacción de (2'!D237</f>
        <v>Nunca</v>
      </c>
      <c r="C238" t="str">
        <f>'Encuesta de Satisfacción de (2'!E237</f>
        <v>F.  Educación – Centro de Formación del Profesorado</v>
      </c>
      <c r="D238" t="str">
        <f>'Encuesta de Satisfacción de (2'!F237</f>
        <v>Biblioteca María Zambrano (Filología / Derecho)</v>
      </c>
      <c r="E238">
        <f>'Encuesta de Satisfacción de (2'!G237</f>
        <v>0</v>
      </c>
      <c r="F238">
        <f>'Encuesta de Satisfacción de (2'!H237</f>
        <v>0</v>
      </c>
      <c r="G238">
        <f>'Encuesta de Satisfacción de (2'!I237</f>
        <v>0</v>
      </c>
      <c r="H238">
        <f>'Encuesta de Satisfacción de (2'!J237</f>
        <v>0</v>
      </c>
      <c r="I238">
        <f>'Encuesta de Satisfacción de (2'!K237</f>
        <v>0</v>
      </c>
      <c r="J238">
        <f>'Encuesta de Satisfacción de (2'!L237</f>
        <v>0</v>
      </c>
      <c r="K238">
        <f>'Encuesta de Satisfacción de (2'!M237</f>
        <v>0</v>
      </c>
      <c r="L238">
        <f>'Encuesta de Satisfacción de (2'!N237</f>
        <v>0</v>
      </c>
      <c r="M238">
        <f>'Encuesta de Satisfacción de (2'!O237</f>
        <v>0</v>
      </c>
      <c r="N238">
        <f>'Encuesta de Satisfacción de (2'!P237</f>
        <v>0</v>
      </c>
      <c r="O238">
        <f>'Encuesta de Satisfacción de (2'!Q237</f>
        <v>0</v>
      </c>
      <c r="P238">
        <f>'Encuesta de Satisfacción de (2'!R237</f>
        <v>0</v>
      </c>
      <c r="Q238">
        <f>'Encuesta de Satisfacción de (2'!S237</f>
        <v>0</v>
      </c>
      <c r="R238">
        <f>'Encuesta de Satisfacción de (2'!T237</f>
        <v>0</v>
      </c>
      <c r="S238">
        <f>'Encuesta de Satisfacción de (2'!U237</f>
        <v>0</v>
      </c>
      <c r="T238">
        <f>'Encuesta de Satisfacción de (2'!V237</f>
        <v>0</v>
      </c>
      <c r="U238">
        <f>'Encuesta de Satisfacción de (2'!W237</f>
        <v>0</v>
      </c>
      <c r="V238">
        <f>'Encuesta de Satisfacción de (2'!X237</f>
        <v>0</v>
      </c>
      <c r="W238">
        <f>'Encuesta de Satisfacción de (2'!Y237</f>
        <v>0</v>
      </c>
      <c r="X238">
        <f>'Encuesta de Satisfacción de (2'!Z237</f>
        <v>0</v>
      </c>
      <c r="Y238">
        <f>'Encuesta de Satisfacción de (2'!AA237</f>
        <v>0</v>
      </c>
      <c r="Z238">
        <f>'Encuesta de Satisfacción de (2'!AB237</f>
        <v>0</v>
      </c>
      <c r="AA238">
        <f>'Encuesta de Satisfacción de (2'!AC237</f>
        <v>0</v>
      </c>
      <c r="AB238">
        <f>'Encuesta de Satisfacción de (2'!AD237</f>
        <v>0</v>
      </c>
      <c r="AC238">
        <f>'Encuesta de Satisfacción de (2'!AE237</f>
        <v>0</v>
      </c>
      <c r="AD238">
        <f>'Encuesta de Satisfacción de (2'!AF237</f>
        <v>0</v>
      </c>
      <c r="AE238" t="str">
        <f>'Encuesta de Satisfacción de (2'!AG237</f>
        <v>No</v>
      </c>
      <c r="AF238">
        <f>'Encuesta de Satisfacción de (2'!AH237</f>
        <v>3</v>
      </c>
      <c r="AG238">
        <f>'Encuesta de Satisfacción de (2'!AI237</f>
        <v>3</v>
      </c>
      <c r="AH238">
        <f>'Encuesta de Satisfacción de (2'!AJ237</f>
        <v>3</v>
      </c>
      <c r="AI238">
        <f>'Encuesta de Satisfacción de (2'!AK237</f>
        <v>3</v>
      </c>
      <c r="AJ238">
        <f>'Encuesta de Satisfacción de (2'!AL237</f>
        <v>3</v>
      </c>
      <c r="AK238" t="str">
        <f>'Encuesta de Satisfacción de (2'!AM237</f>
        <v>No</v>
      </c>
      <c r="AL238" t="str">
        <f>'Encuesta de Satisfacción de (2'!AN237</f>
        <v>No</v>
      </c>
      <c r="AM238">
        <f>'Encuesta de Satisfacción de (2'!AO237</f>
        <v>3</v>
      </c>
      <c r="AN238">
        <f>'Encuesta de Satisfacción de (2'!AP237</f>
        <v>3</v>
      </c>
      <c r="AO238">
        <f>'Encuesta de Satisfacción de (2'!AQ237</f>
        <v>3</v>
      </c>
      <c r="AP238">
        <f>'Encuesta de Satisfacción de (2'!AR237</f>
        <v>3</v>
      </c>
      <c r="AQ238">
        <f>'Encuesta de Satisfacción de (2'!AS237</f>
        <v>3</v>
      </c>
      <c r="AR238">
        <f>'Encuesta de Satisfacción de (2'!AT237</f>
        <v>3</v>
      </c>
      <c r="AS238">
        <f>'Encuesta de Satisfacción de (2'!AU237</f>
        <v>3</v>
      </c>
      <c r="AT238">
        <f>'Encuesta de Satisfacción de (2'!AV237</f>
        <v>3</v>
      </c>
      <c r="AU238">
        <f>'Encuesta de Satisfacción de (2'!AW237</f>
        <v>3</v>
      </c>
      <c r="AV238">
        <f>'Encuesta de Satisfacción de (2'!AX237</f>
        <v>3</v>
      </c>
      <c r="AW238">
        <f>'Encuesta de Satisfacción de (2'!AY237</f>
        <v>3</v>
      </c>
      <c r="AX238">
        <f>'Encuesta de Satisfacción de (2'!AZ237</f>
        <v>3</v>
      </c>
      <c r="AY238">
        <f>'Encuesta de Satisfacción de (2'!BA237</f>
        <v>3</v>
      </c>
      <c r="AZ238">
        <f>'Encuesta de Satisfacción de (2'!BB237</f>
        <v>3</v>
      </c>
      <c r="BA238">
        <f>'Encuesta de Satisfacción de (2'!BC237</f>
        <v>3</v>
      </c>
      <c r="BB238">
        <f>'Encuesta de Satisfacción de (2'!BD237</f>
        <v>3</v>
      </c>
      <c r="BC238">
        <f>'Encuesta de Satisfacción de (2'!BE237</f>
        <v>3</v>
      </c>
      <c r="BD238">
        <f>'Encuesta de Satisfacción de (2'!BF237</f>
        <v>3</v>
      </c>
      <c r="BE238" t="str">
        <f>'Encuesta de Satisfacción de (2'!BG237</f>
        <v>No</v>
      </c>
      <c r="BF238" t="str">
        <f>'Encuesta de Satisfacción de (2'!BH237</f>
        <v>Sí</v>
      </c>
      <c r="BG238" t="str">
        <f>'Encuesta de Satisfacción de (2'!BI237</f>
        <v>Sí</v>
      </c>
      <c r="BH238" t="str">
        <f>'Encuesta de Satisfacción de (2'!BJ237</f>
        <v>Sí</v>
      </c>
      <c r="BI238" t="str">
        <f>'Encuesta de Satisfacción de (2'!BK237</f>
        <v>Sí</v>
      </c>
      <c r="BJ238" t="str">
        <f>'Encuesta de Satisfacción de (2'!BL237</f>
        <v>Sí</v>
      </c>
      <c r="BK238" t="str">
        <f>'Encuesta de Satisfacción de (2'!BM237</f>
        <v>No</v>
      </c>
      <c r="BL238" t="str">
        <f>'Encuesta de Satisfacción de (2'!BN237</f>
        <v>No</v>
      </c>
      <c r="BM238">
        <f>'Encuesta de Satisfacción de (2'!BO237</f>
        <v>3</v>
      </c>
      <c r="BN238">
        <f>'Encuesta de Satisfacción de (2'!BP237</f>
        <v>3</v>
      </c>
      <c r="BO238">
        <f>'Encuesta de Satisfacción de (2'!BQ237</f>
        <v>3</v>
      </c>
      <c r="BP238">
        <f>'Encuesta de Satisfacción de (2'!BR237</f>
        <v>3</v>
      </c>
      <c r="BQ238">
        <f>'Encuesta de Satisfacción de (2'!BS237</f>
        <v>3</v>
      </c>
      <c r="BR238">
        <f>'Encuesta de Satisfacción de (2'!BT237</f>
        <v>3</v>
      </c>
      <c r="BS238">
        <f>'Encuesta de Satisfacción de (2'!BU237</f>
        <v>3</v>
      </c>
      <c r="BT238" t="str">
        <f>'Encuesta de Satisfacción de (2'!BV237</f>
        <v>No</v>
      </c>
      <c r="BU238" t="str">
        <f>'Encuesta de Satisfacción de (2'!BW237</f>
        <v>No</v>
      </c>
      <c r="BV238">
        <f>'Encuesta de Satisfacción de (2'!BX237</f>
        <v>0</v>
      </c>
      <c r="BW238">
        <f>'Encuesta de Satisfacción de (2'!BY237</f>
        <v>2</v>
      </c>
      <c r="BX238">
        <f>'Encuesta de Satisfacción de (2'!BZ237</f>
        <v>2</v>
      </c>
      <c r="BY238" t="str">
        <f>'Encuesta de Satisfacción de (2'!CA237</f>
        <v>Normal</v>
      </c>
      <c r="BZ238" t="str">
        <f>'Encuesta de Satisfacción de (2'!CB237</f>
        <v>No</v>
      </c>
      <c r="CA238" t="str">
        <f>'Encuesta de Satisfacción de (2'!CC237</f>
        <v>No</v>
      </c>
      <c r="CB238" t="str">
        <f>'Encuesta de Satisfacción de (2'!CD237</f>
        <v>2021-22</v>
      </c>
      <c r="CC238" t="str">
        <f>'Encuesta de Satisfacción de (2'!CE237</f>
        <v>MUJER</v>
      </c>
      <c r="CD238" t="str">
        <f>'Encuesta de Satisfacción de (2'!CF237</f>
        <v>GRADO</v>
      </c>
      <c r="CE238" t="str">
        <f>'Encuesta de Satisfacción de (2'!CG237</f>
        <v>0813</v>
      </c>
      <c r="CF238" t="str">
        <f>'Encuesta de Satisfacción de (2'!CH237</f>
        <v>GRADO EN EDUCACIÓN SOCIAL</v>
      </c>
      <c r="CG238">
        <f>'Encuesta de Satisfacción de (2'!CI237</f>
        <v>109</v>
      </c>
      <c r="CH238" t="str">
        <f>'Encuesta de Satisfacción de (2'!CJ237</f>
        <v>FACULTAD DE EDUCACIÓN</v>
      </c>
      <c r="CI238">
        <f>'Encuesta de Satisfacción de (2'!CK237</f>
        <v>0</v>
      </c>
      <c r="CJ238">
        <f>'Encuesta de Satisfacción de (2'!CL237</f>
        <v>0</v>
      </c>
      <c r="CK238" t="str">
        <f>VLOOKUP(CH238,CENTROS!$A$2:$B$27,2,FALSE)</f>
        <v>EDU</v>
      </c>
      <c r="CL238" t="str">
        <f>VLOOKUP(CH238,CENTROS!$A$2:$C$27,3,FALSE)</f>
        <v>Humanidades</v>
      </c>
      <c r="CN238">
        <f t="shared" si="140"/>
        <v>5</v>
      </c>
      <c r="CO238">
        <f t="shared" si="141"/>
        <v>5</v>
      </c>
      <c r="CP238">
        <f t="shared" si="142"/>
        <v>5</v>
      </c>
      <c r="CQ238">
        <f t="shared" si="143"/>
        <v>5</v>
      </c>
      <c r="CR238">
        <f t="shared" si="144"/>
        <v>5</v>
      </c>
      <c r="CS238">
        <f t="shared" si="145"/>
        <v>5</v>
      </c>
      <c r="CT238">
        <f t="shared" si="146"/>
        <v>5</v>
      </c>
      <c r="CU238">
        <f t="shared" si="147"/>
        <v>5</v>
      </c>
      <c r="CV238">
        <f t="shared" si="148"/>
        <v>5</v>
      </c>
      <c r="CW238">
        <f t="shared" si="149"/>
        <v>5</v>
      </c>
      <c r="CX238">
        <f t="shared" si="150"/>
        <v>5</v>
      </c>
      <c r="CY238">
        <f t="shared" si="151"/>
        <v>5</v>
      </c>
      <c r="CZ238">
        <f t="shared" si="152"/>
        <v>5</v>
      </c>
      <c r="DA238">
        <f t="shared" si="153"/>
        <v>5</v>
      </c>
      <c r="DB238">
        <f t="shared" si="154"/>
        <v>5</v>
      </c>
      <c r="DC238">
        <f t="shared" si="155"/>
        <v>5</v>
      </c>
      <c r="DD238">
        <f t="shared" si="156"/>
        <v>5</v>
      </c>
      <c r="DE238">
        <f t="shared" si="157"/>
        <v>5</v>
      </c>
      <c r="DF238">
        <f t="shared" si="158"/>
        <v>5</v>
      </c>
      <c r="DG238">
        <f t="shared" si="159"/>
        <v>5</v>
      </c>
      <c r="DH238">
        <f t="shared" si="160"/>
        <v>5</v>
      </c>
      <c r="DI238">
        <f t="shared" si="161"/>
        <v>5</v>
      </c>
      <c r="DJ238">
        <f t="shared" si="162"/>
        <v>2.5</v>
      </c>
      <c r="DK238">
        <f t="shared" si="163"/>
        <v>2.5</v>
      </c>
      <c r="DL238">
        <f t="shared" si="164"/>
        <v>5</v>
      </c>
    </row>
    <row r="239" spans="1:116" x14ac:dyDescent="0.2">
      <c r="A239" t="str">
        <f>'Encuesta de Satisfacción de (2'!C238</f>
        <v>Frecuentemente (1 o 2 veces por semana)</v>
      </c>
      <c r="B239" t="str">
        <f>'Encuesta de Satisfacción de (2'!D238</f>
        <v>Solo en época de exámenes</v>
      </c>
      <c r="C239" t="str">
        <f>'Encuesta de Satisfacción de (2'!E238</f>
        <v>F.  Educación – Centro de Formación del Profesorado</v>
      </c>
      <c r="D239">
        <f>'Encuesta de Satisfacción de (2'!F238</f>
        <v>0</v>
      </c>
      <c r="E239">
        <f>'Encuesta de Satisfacción de (2'!G238</f>
        <v>0</v>
      </c>
      <c r="F239">
        <f>'Encuesta de Satisfacción de (2'!H238</f>
        <v>0</v>
      </c>
      <c r="G239">
        <f>'Encuesta de Satisfacción de (2'!I238</f>
        <v>0</v>
      </c>
      <c r="H239">
        <f>'Encuesta de Satisfacción de (2'!J238</f>
        <v>0</v>
      </c>
      <c r="I239">
        <f>'Encuesta de Satisfacción de (2'!K238</f>
        <v>0</v>
      </c>
      <c r="J239">
        <f>'Encuesta de Satisfacción de (2'!L238</f>
        <v>0</v>
      </c>
      <c r="K239">
        <f>'Encuesta de Satisfacción de (2'!M238</f>
        <v>0</v>
      </c>
      <c r="L239">
        <f>'Encuesta de Satisfacción de (2'!N238</f>
        <v>0</v>
      </c>
      <c r="M239">
        <f>'Encuesta de Satisfacción de (2'!O238</f>
        <v>0</v>
      </c>
      <c r="N239">
        <f>'Encuesta de Satisfacción de (2'!P238</f>
        <v>0</v>
      </c>
      <c r="O239">
        <f>'Encuesta de Satisfacción de (2'!Q238</f>
        <v>0</v>
      </c>
      <c r="P239">
        <f>'Encuesta de Satisfacción de (2'!R238</f>
        <v>0</v>
      </c>
      <c r="Q239">
        <f>'Encuesta de Satisfacción de (2'!S238</f>
        <v>0</v>
      </c>
      <c r="R239">
        <f>'Encuesta de Satisfacción de (2'!T238</f>
        <v>0</v>
      </c>
      <c r="S239">
        <f>'Encuesta de Satisfacción de (2'!U238</f>
        <v>0</v>
      </c>
      <c r="T239">
        <f>'Encuesta de Satisfacción de (2'!V238</f>
        <v>0</v>
      </c>
      <c r="U239">
        <f>'Encuesta de Satisfacción de (2'!W238</f>
        <v>0</v>
      </c>
      <c r="V239">
        <f>'Encuesta de Satisfacción de (2'!X238</f>
        <v>0</v>
      </c>
      <c r="W239">
        <f>'Encuesta de Satisfacción de (2'!Y238</f>
        <v>0</v>
      </c>
      <c r="X239">
        <f>'Encuesta de Satisfacción de (2'!Z238</f>
        <v>0</v>
      </c>
      <c r="Y239">
        <f>'Encuesta de Satisfacción de (2'!AA238</f>
        <v>0</v>
      </c>
      <c r="Z239">
        <f>'Encuesta de Satisfacción de (2'!AB238</f>
        <v>0</v>
      </c>
      <c r="AA239">
        <f>'Encuesta de Satisfacción de (2'!AC238</f>
        <v>0</v>
      </c>
      <c r="AB239">
        <f>'Encuesta de Satisfacción de (2'!AD238</f>
        <v>0</v>
      </c>
      <c r="AC239">
        <f>'Encuesta de Satisfacción de (2'!AE238</f>
        <v>0</v>
      </c>
      <c r="AD239">
        <f>'Encuesta de Satisfacción de (2'!AF238</f>
        <v>0</v>
      </c>
      <c r="AE239">
        <f>'Encuesta de Satisfacción de (2'!AG238</f>
        <v>0</v>
      </c>
      <c r="AF239">
        <f>'Encuesta de Satisfacción de (2'!AH238</f>
        <v>5</v>
      </c>
      <c r="AG239">
        <f>'Encuesta de Satisfacción de (2'!AI238</f>
        <v>5</v>
      </c>
      <c r="AH239">
        <f>'Encuesta de Satisfacción de (2'!AJ238</f>
        <v>4</v>
      </c>
      <c r="AI239">
        <f>'Encuesta de Satisfacción de (2'!AK238</f>
        <v>4</v>
      </c>
      <c r="AJ239">
        <f>'Encuesta de Satisfacción de (2'!AL238</f>
        <v>4</v>
      </c>
      <c r="AK239" t="str">
        <f>'Encuesta de Satisfacción de (2'!AM238</f>
        <v>No</v>
      </c>
      <c r="AL239" t="str">
        <f>'Encuesta de Satisfacción de (2'!AN238</f>
        <v>Sí</v>
      </c>
      <c r="AM239">
        <f>'Encuesta de Satisfacción de (2'!AO238</f>
        <v>4</v>
      </c>
      <c r="AN239">
        <f>'Encuesta de Satisfacción de (2'!AP238</f>
        <v>1</v>
      </c>
      <c r="AO239">
        <f>'Encuesta de Satisfacción de (2'!AQ238</f>
        <v>0</v>
      </c>
      <c r="AP239">
        <f>'Encuesta de Satisfacción de (2'!AR238</f>
        <v>4</v>
      </c>
      <c r="AQ239">
        <f>'Encuesta de Satisfacción de (2'!AS238</f>
        <v>4</v>
      </c>
      <c r="AR239">
        <f>'Encuesta de Satisfacción de (2'!AT238</f>
        <v>4</v>
      </c>
      <c r="AS239">
        <f>'Encuesta de Satisfacción de (2'!AU238</f>
        <v>3</v>
      </c>
      <c r="AT239">
        <f>'Encuesta de Satisfacción de (2'!AV238</f>
        <v>4</v>
      </c>
      <c r="AU239">
        <f>'Encuesta de Satisfacción de (2'!AW238</f>
        <v>4</v>
      </c>
      <c r="AV239">
        <f>'Encuesta de Satisfacción de (2'!AX238</f>
        <v>4</v>
      </c>
      <c r="AW239">
        <f>'Encuesta de Satisfacción de (2'!AY238</f>
        <v>4</v>
      </c>
      <c r="AX239">
        <f>'Encuesta de Satisfacción de (2'!AZ238</f>
        <v>4</v>
      </c>
      <c r="AY239">
        <f>'Encuesta de Satisfacción de (2'!BA238</f>
        <v>4</v>
      </c>
      <c r="AZ239">
        <f>'Encuesta de Satisfacción de (2'!BB238</f>
        <v>4</v>
      </c>
      <c r="BA239">
        <f>'Encuesta de Satisfacción de (2'!BC238</f>
        <v>3</v>
      </c>
      <c r="BB239">
        <f>'Encuesta de Satisfacción de (2'!BD238</f>
        <v>4</v>
      </c>
      <c r="BC239">
        <f>'Encuesta de Satisfacción de (2'!BE238</f>
        <v>4</v>
      </c>
      <c r="BD239">
        <f>'Encuesta de Satisfacción de (2'!BF238</f>
        <v>4</v>
      </c>
      <c r="BE239" t="str">
        <f>'Encuesta de Satisfacción de (2'!BG238</f>
        <v>No</v>
      </c>
      <c r="BF239" t="str">
        <f>'Encuesta de Satisfacción de (2'!BH238</f>
        <v>N/A</v>
      </c>
      <c r="BG239" t="str">
        <f>'Encuesta de Satisfacción de (2'!BI238</f>
        <v>N/A</v>
      </c>
      <c r="BH239" t="str">
        <f>'Encuesta de Satisfacción de (2'!BJ238</f>
        <v>N/A</v>
      </c>
      <c r="BI239" t="str">
        <f>'Encuesta de Satisfacción de (2'!BK238</f>
        <v>N/A</v>
      </c>
      <c r="BJ239" t="str">
        <f>'Encuesta de Satisfacción de (2'!BL238</f>
        <v>N/A</v>
      </c>
      <c r="BK239" t="str">
        <f>'Encuesta de Satisfacción de (2'!BM238</f>
        <v>Sí</v>
      </c>
      <c r="BL239" t="str">
        <f>'Encuesta de Satisfacción de (2'!BN238</f>
        <v>N/A</v>
      </c>
      <c r="BM239">
        <f>'Encuesta de Satisfacción de (2'!BO238</f>
        <v>5</v>
      </c>
      <c r="BN239">
        <f>'Encuesta de Satisfacción de (2'!BP238</f>
        <v>4</v>
      </c>
      <c r="BO239">
        <f>'Encuesta de Satisfacción de (2'!BQ238</f>
        <v>4</v>
      </c>
      <c r="BP239">
        <f>'Encuesta de Satisfacción de (2'!BR238</f>
        <v>5</v>
      </c>
      <c r="BQ239">
        <f>'Encuesta de Satisfacción de (2'!BS238</f>
        <v>5</v>
      </c>
      <c r="BR239">
        <f>'Encuesta de Satisfacción de (2'!BT238</f>
        <v>5</v>
      </c>
      <c r="BS239">
        <f>'Encuesta de Satisfacción de (2'!BU238</f>
        <v>5</v>
      </c>
      <c r="BT239" t="str">
        <f>'Encuesta de Satisfacción de (2'!BV238</f>
        <v>Sí</v>
      </c>
      <c r="BU239" t="str">
        <f>'Encuesta de Satisfacción de (2'!BW238</f>
        <v>No</v>
      </c>
      <c r="BV239">
        <f>'Encuesta de Satisfacción de (2'!BX238</f>
        <v>0</v>
      </c>
      <c r="BW239">
        <f>'Encuesta de Satisfacción de (2'!BY238</f>
        <v>4</v>
      </c>
      <c r="BX239">
        <f>'Encuesta de Satisfacción de (2'!BZ238</f>
        <v>5</v>
      </c>
      <c r="BY239" t="str">
        <f>'Encuesta de Satisfacción de (2'!CA238</f>
        <v>Satisfecho</v>
      </c>
      <c r="BZ239">
        <f>'Encuesta de Satisfacción de (2'!CB238</f>
        <v>0</v>
      </c>
      <c r="CA239" t="str">
        <f>'Encuesta de Satisfacción de (2'!CC238</f>
        <v>No</v>
      </c>
      <c r="CB239" t="str">
        <f>'Encuesta de Satisfacción de (2'!CD238</f>
        <v>2021-22</v>
      </c>
      <c r="CC239" t="str">
        <f>'Encuesta de Satisfacción de (2'!CE238</f>
        <v>MUJER</v>
      </c>
      <c r="CD239" t="str">
        <f>'Encuesta de Satisfacción de (2'!CF238</f>
        <v>GRADO</v>
      </c>
      <c r="CE239" t="str">
        <f>'Encuesta de Satisfacción de (2'!CG238</f>
        <v>0815</v>
      </c>
      <c r="CF239" t="str">
        <f>'Encuesta de Satisfacción de (2'!CH238</f>
        <v>GRADO EN MAESTRO EN EDUCACIÓN INFANTIL</v>
      </c>
      <c r="CG239">
        <f>'Encuesta de Satisfacción de (2'!CI238</f>
        <v>109</v>
      </c>
      <c r="CH239" t="str">
        <f>'Encuesta de Satisfacción de (2'!CJ238</f>
        <v>FACULTAD DE EDUCACIÓN</v>
      </c>
      <c r="CI239">
        <f>'Encuesta de Satisfacción de (2'!CK238</f>
        <v>0</v>
      </c>
      <c r="CJ239">
        <f>'Encuesta de Satisfacción de (2'!CL238</f>
        <v>0</v>
      </c>
      <c r="CK239" t="str">
        <f>VLOOKUP(CH239,CENTROS!$A$2:$B$27,2,FALSE)</f>
        <v>EDU</v>
      </c>
      <c r="CL239" t="str">
        <f>VLOOKUP(CH239,CENTROS!$A$2:$C$27,3,FALSE)</f>
        <v>Humanidades</v>
      </c>
      <c r="CN239">
        <f t="shared" si="140"/>
        <v>10</v>
      </c>
      <c r="CO239">
        <f t="shared" si="141"/>
        <v>10</v>
      </c>
      <c r="CP239">
        <f t="shared" si="142"/>
        <v>7.5</v>
      </c>
      <c r="CQ239">
        <f t="shared" si="143"/>
        <v>7.5</v>
      </c>
      <c r="CR239">
        <f t="shared" si="144"/>
        <v>7.5</v>
      </c>
      <c r="CS239">
        <f t="shared" si="145"/>
        <v>7.5</v>
      </c>
      <c r="CT239">
        <f t="shared" si="146"/>
        <v>7.5</v>
      </c>
      <c r="CU239">
        <f t="shared" si="147"/>
        <v>7.5</v>
      </c>
      <c r="CV239">
        <f t="shared" si="148"/>
        <v>7.5</v>
      </c>
      <c r="CW239">
        <f t="shared" si="149"/>
        <v>7.5</v>
      </c>
      <c r="CX239">
        <f t="shared" si="150"/>
        <v>7.5</v>
      </c>
      <c r="CY239">
        <f t="shared" si="151"/>
        <v>5</v>
      </c>
      <c r="CZ239">
        <f t="shared" si="152"/>
        <v>7.5</v>
      </c>
      <c r="DA239">
        <f t="shared" si="153"/>
        <v>7.5</v>
      </c>
      <c r="DB239">
        <f t="shared" si="154"/>
        <v>7.5</v>
      </c>
      <c r="DC239">
        <f t="shared" si="155"/>
        <v>10</v>
      </c>
      <c r="DD239">
        <f t="shared" si="156"/>
        <v>7.5</v>
      </c>
      <c r="DE239">
        <f t="shared" si="157"/>
        <v>7.5</v>
      </c>
      <c r="DF239">
        <f t="shared" si="158"/>
        <v>10</v>
      </c>
      <c r="DG239">
        <f t="shared" si="159"/>
        <v>10</v>
      </c>
      <c r="DH239">
        <f t="shared" si="160"/>
        <v>10</v>
      </c>
      <c r="DI239">
        <f t="shared" si="161"/>
        <v>10</v>
      </c>
      <c r="DJ239">
        <f t="shared" si="162"/>
        <v>7.5</v>
      </c>
      <c r="DK239">
        <f t="shared" si="163"/>
        <v>10</v>
      </c>
      <c r="DL239">
        <f t="shared" si="164"/>
        <v>7.5</v>
      </c>
    </row>
    <row r="240" spans="1:116" x14ac:dyDescent="0.2">
      <c r="A240" t="str">
        <f>'Encuesta de Satisfacción de (2'!C239</f>
        <v>Frecuentemente (1 o 2 veces por semana)</v>
      </c>
      <c r="B240" t="str">
        <f>'Encuesta de Satisfacción de (2'!D239</f>
        <v>Nunca</v>
      </c>
      <c r="C240" t="str">
        <f>'Encuesta de Satisfacción de (2'!E239</f>
        <v>F. Bellas Artes</v>
      </c>
      <c r="D240" t="str">
        <f>'Encuesta de Satisfacción de (2'!F239</f>
        <v>Biblioteca María Zambrano (Filología / Derecho)</v>
      </c>
      <c r="E240">
        <f>'Encuesta de Satisfacción de (2'!G239</f>
        <v>0</v>
      </c>
      <c r="F240">
        <f>'Encuesta de Satisfacción de (2'!H239</f>
        <v>0</v>
      </c>
      <c r="G240">
        <f>'Encuesta de Satisfacción de (2'!I239</f>
        <v>0</v>
      </c>
      <c r="H240">
        <f>'Encuesta de Satisfacción de (2'!J239</f>
        <v>0</v>
      </c>
      <c r="I240">
        <f>'Encuesta de Satisfacción de (2'!K239</f>
        <v>0</v>
      </c>
      <c r="J240">
        <f>'Encuesta de Satisfacción de (2'!L239</f>
        <v>0</v>
      </c>
      <c r="K240">
        <f>'Encuesta de Satisfacción de (2'!M239</f>
        <v>0</v>
      </c>
      <c r="L240">
        <f>'Encuesta de Satisfacción de (2'!N239</f>
        <v>0</v>
      </c>
      <c r="M240">
        <f>'Encuesta de Satisfacción de (2'!O239</f>
        <v>0</v>
      </c>
      <c r="N240">
        <f>'Encuesta de Satisfacción de (2'!P239</f>
        <v>0</v>
      </c>
      <c r="O240">
        <f>'Encuesta de Satisfacción de (2'!Q239</f>
        <v>0</v>
      </c>
      <c r="P240">
        <f>'Encuesta de Satisfacción de (2'!R239</f>
        <v>0</v>
      </c>
      <c r="Q240">
        <f>'Encuesta de Satisfacción de (2'!S239</f>
        <v>0</v>
      </c>
      <c r="R240">
        <f>'Encuesta de Satisfacción de (2'!T239</f>
        <v>0</v>
      </c>
      <c r="S240">
        <f>'Encuesta de Satisfacción de (2'!U239</f>
        <v>0</v>
      </c>
      <c r="T240">
        <f>'Encuesta de Satisfacción de (2'!V239</f>
        <v>0</v>
      </c>
      <c r="U240">
        <f>'Encuesta de Satisfacción de (2'!W239</f>
        <v>0</v>
      </c>
      <c r="V240">
        <f>'Encuesta de Satisfacción de (2'!X239</f>
        <v>0</v>
      </c>
      <c r="W240">
        <f>'Encuesta de Satisfacción de (2'!Y239</f>
        <v>0</v>
      </c>
      <c r="X240">
        <f>'Encuesta de Satisfacción de (2'!Z239</f>
        <v>0</v>
      </c>
      <c r="Y240">
        <f>'Encuesta de Satisfacción de (2'!AA239</f>
        <v>0</v>
      </c>
      <c r="Z240">
        <f>'Encuesta de Satisfacción de (2'!AB239</f>
        <v>0</v>
      </c>
      <c r="AA240">
        <f>'Encuesta de Satisfacción de (2'!AC239</f>
        <v>0</v>
      </c>
      <c r="AB240">
        <f>'Encuesta de Satisfacción de (2'!AD239</f>
        <v>0</v>
      </c>
      <c r="AC240">
        <f>'Encuesta de Satisfacción de (2'!AE239</f>
        <v>0</v>
      </c>
      <c r="AD240">
        <f>'Encuesta de Satisfacción de (2'!AF239</f>
        <v>0</v>
      </c>
      <c r="AE240" t="str">
        <f>'Encuesta de Satisfacción de (2'!AG239</f>
        <v>Biblioteca Pablo Neruda, Biblioteca Canillejas</v>
      </c>
      <c r="AF240">
        <f>'Encuesta de Satisfacción de (2'!AH239</f>
        <v>5</v>
      </c>
      <c r="AG240">
        <f>'Encuesta de Satisfacción de (2'!AI239</f>
        <v>5</v>
      </c>
      <c r="AH240">
        <f>'Encuesta de Satisfacción de (2'!AJ239</f>
        <v>5</v>
      </c>
      <c r="AI240">
        <f>'Encuesta de Satisfacción de (2'!AK239</f>
        <v>3</v>
      </c>
      <c r="AJ240">
        <f>'Encuesta de Satisfacción de (2'!AL239</f>
        <v>5</v>
      </c>
      <c r="AK240" t="str">
        <f>'Encuesta de Satisfacción de (2'!AM239</f>
        <v>No</v>
      </c>
      <c r="AL240" t="str">
        <f>'Encuesta de Satisfacción de (2'!AN239</f>
        <v>Sí</v>
      </c>
      <c r="AM240">
        <f>'Encuesta de Satisfacción de (2'!AO239</f>
        <v>1</v>
      </c>
      <c r="AN240">
        <f>'Encuesta de Satisfacción de (2'!AP239</f>
        <v>1</v>
      </c>
      <c r="AO240">
        <f>'Encuesta de Satisfacción de (2'!AQ239</f>
        <v>1</v>
      </c>
      <c r="AP240">
        <f>'Encuesta de Satisfacción de (2'!AR239</f>
        <v>3</v>
      </c>
      <c r="AQ240">
        <f>'Encuesta de Satisfacción de (2'!AS239</f>
        <v>3</v>
      </c>
      <c r="AR240">
        <f>'Encuesta de Satisfacción de (2'!AT239</f>
        <v>5</v>
      </c>
      <c r="AS240">
        <f>'Encuesta de Satisfacción de (2'!AU239</f>
        <v>1</v>
      </c>
      <c r="AT240">
        <f>'Encuesta de Satisfacción de (2'!AV239</f>
        <v>1</v>
      </c>
      <c r="AU240">
        <f>'Encuesta de Satisfacción de (2'!AW239</f>
        <v>1</v>
      </c>
      <c r="AV240">
        <f>'Encuesta de Satisfacción de (2'!AX239</f>
        <v>5</v>
      </c>
      <c r="AW240">
        <f>'Encuesta de Satisfacción de (2'!AY239</f>
        <v>5</v>
      </c>
      <c r="AX240">
        <f>'Encuesta de Satisfacción de (2'!AZ239</f>
        <v>5</v>
      </c>
      <c r="AY240">
        <f>'Encuesta de Satisfacción de (2'!BA239</f>
        <v>3</v>
      </c>
      <c r="AZ240">
        <f>'Encuesta de Satisfacción de (2'!BB239</f>
        <v>5</v>
      </c>
      <c r="BA240">
        <f>'Encuesta de Satisfacción de (2'!BC239</f>
        <v>5</v>
      </c>
      <c r="BB240">
        <f>'Encuesta de Satisfacción de (2'!BD239</f>
        <v>5</v>
      </c>
      <c r="BC240">
        <f>'Encuesta de Satisfacción de (2'!BE239</f>
        <v>5</v>
      </c>
      <c r="BD240">
        <f>'Encuesta de Satisfacción de (2'!BF239</f>
        <v>3</v>
      </c>
      <c r="BE240" t="str">
        <f>'Encuesta de Satisfacción de (2'!BG239</f>
        <v>No</v>
      </c>
      <c r="BF240" t="str">
        <f>'Encuesta de Satisfacción de (2'!BH239</f>
        <v>No</v>
      </c>
      <c r="BG240" t="str">
        <f>'Encuesta de Satisfacción de (2'!BI239</f>
        <v>No</v>
      </c>
      <c r="BH240" t="str">
        <f>'Encuesta de Satisfacción de (2'!BJ239</f>
        <v>Sí</v>
      </c>
      <c r="BI240" t="str">
        <f>'Encuesta de Satisfacción de (2'!BK239</f>
        <v>Sí</v>
      </c>
      <c r="BJ240" t="str">
        <f>'Encuesta de Satisfacción de (2'!BL239</f>
        <v>No</v>
      </c>
      <c r="BK240" t="str">
        <f>'Encuesta de Satisfacción de (2'!BM239</f>
        <v>No</v>
      </c>
      <c r="BL240" t="str">
        <f>'Encuesta de Satisfacción de (2'!BN239</f>
        <v>No</v>
      </c>
      <c r="BM240">
        <f>'Encuesta de Satisfacción de (2'!BO239</f>
        <v>4</v>
      </c>
      <c r="BN240">
        <f>'Encuesta de Satisfacción de (2'!BP239</f>
        <v>5</v>
      </c>
      <c r="BO240">
        <f>'Encuesta de Satisfacción de (2'!BQ239</f>
        <v>5</v>
      </c>
      <c r="BP240">
        <f>'Encuesta de Satisfacción de (2'!BR239</f>
        <v>5</v>
      </c>
      <c r="BQ240">
        <f>'Encuesta de Satisfacción de (2'!BS239</f>
        <v>5</v>
      </c>
      <c r="BR240">
        <f>'Encuesta de Satisfacción de (2'!BT239</f>
        <v>5</v>
      </c>
      <c r="BS240">
        <f>'Encuesta de Satisfacción de (2'!BU239</f>
        <v>3</v>
      </c>
      <c r="BT240" t="str">
        <f>'Encuesta de Satisfacción de (2'!BV239</f>
        <v>No</v>
      </c>
      <c r="BU240" t="str">
        <f>'Encuesta de Satisfacción de (2'!BW239</f>
        <v>No</v>
      </c>
      <c r="BV240">
        <f>'Encuesta de Satisfacción de (2'!BX239</f>
        <v>0</v>
      </c>
      <c r="BW240">
        <f>'Encuesta de Satisfacción de (2'!BY239</f>
        <v>3</v>
      </c>
      <c r="BX240">
        <f>'Encuesta de Satisfacción de (2'!BZ239</f>
        <v>3</v>
      </c>
      <c r="BY240" t="str">
        <f>'Encuesta de Satisfacción de (2'!CA239</f>
        <v>Satisfecho</v>
      </c>
      <c r="BZ240">
        <f>'Encuesta de Satisfacción de (2'!CB239</f>
        <v>0</v>
      </c>
      <c r="CA240" t="str">
        <f>'Encuesta de Satisfacción de (2'!CC239</f>
        <v>No</v>
      </c>
      <c r="CB240" t="str">
        <f>'Encuesta de Satisfacción de (2'!CD239</f>
        <v>2021-22</v>
      </c>
      <c r="CC240" t="str">
        <f>'Encuesta de Satisfacción de (2'!CE239</f>
        <v>HOMBRE</v>
      </c>
      <c r="CD240" t="str">
        <f>'Encuesta de Satisfacción de (2'!CF239</f>
        <v>GRADO</v>
      </c>
      <c r="CE240" t="str">
        <f>'Encuesta de Satisfacción de (2'!CG239</f>
        <v>0866</v>
      </c>
      <c r="CF240" t="str">
        <f>'Encuesta de Satisfacción de (2'!CH239</f>
        <v>GRADO EN DISEÑO</v>
      </c>
      <c r="CG240">
        <f>'Encuesta de Satisfacción de (2'!CI239</f>
        <v>166</v>
      </c>
      <c r="CH240" t="str">
        <f>'Encuesta de Satisfacción de (2'!CJ239</f>
        <v>FACULTAD DE BELLAS ARTES</v>
      </c>
      <c r="CI240">
        <f>'Encuesta de Satisfacción de (2'!CK239</f>
        <v>0</v>
      </c>
      <c r="CJ240">
        <f>'Encuesta de Satisfacción de (2'!CL239</f>
        <v>0</v>
      </c>
      <c r="CK240" t="str">
        <f>VLOOKUP(CH240,CENTROS!$A$2:$B$27,2,FALSE)</f>
        <v>BBA</v>
      </c>
      <c r="CL240" t="str">
        <f>VLOOKUP(CH240,CENTROS!$A$2:$C$27,3,FALSE)</f>
        <v>Humanidades</v>
      </c>
      <c r="CN240">
        <f t="shared" si="140"/>
        <v>10</v>
      </c>
      <c r="CO240">
        <f t="shared" si="141"/>
        <v>10</v>
      </c>
      <c r="CP240">
        <f t="shared" si="142"/>
        <v>10</v>
      </c>
      <c r="CQ240">
        <f t="shared" si="143"/>
        <v>5</v>
      </c>
      <c r="CR240">
        <f t="shared" si="144"/>
        <v>10</v>
      </c>
      <c r="CS240">
        <f t="shared" si="145"/>
        <v>0</v>
      </c>
      <c r="CT240">
        <f t="shared" si="146"/>
        <v>10</v>
      </c>
      <c r="CU240">
        <f t="shared" si="147"/>
        <v>10</v>
      </c>
      <c r="CV240">
        <f t="shared" si="148"/>
        <v>10</v>
      </c>
      <c r="CW240">
        <f t="shared" si="149"/>
        <v>5</v>
      </c>
      <c r="CX240">
        <f t="shared" si="150"/>
        <v>10</v>
      </c>
      <c r="CY240">
        <f t="shared" si="151"/>
        <v>10</v>
      </c>
      <c r="CZ240">
        <f t="shared" si="152"/>
        <v>10</v>
      </c>
      <c r="DA240">
        <f t="shared" si="153"/>
        <v>10</v>
      </c>
      <c r="DB240">
        <f t="shared" si="154"/>
        <v>5</v>
      </c>
      <c r="DC240">
        <f t="shared" si="155"/>
        <v>7.5</v>
      </c>
      <c r="DD240">
        <f t="shared" si="156"/>
        <v>10</v>
      </c>
      <c r="DE240">
        <f t="shared" si="157"/>
        <v>10</v>
      </c>
      <c r="DF240">
        <f t="shared" si="158"/>
        <v>10</v>
      </c>
      <c r="DG240">
        <f t="shared" si="159"/>
        <v>10</v>
      </c>
      <c r="DH240">
        <f t="shared" si="160"/>
        <v>10</v>
      </c>
      <c r="DI240">
        <f t="shared" si="161"/>
        <v>5</v>
      </c>
      <c r="DJ240">
        <f t="shared" si="162"/>
        <v>5</v>
      </c>
      <c r="DK240">
        <f t="shared" si="163"/>
        <v>5</v>
      </c>
      <c r="DL240">
        <f t="shared" si="164"/>
        <v>7.5</v>
      </c>
    </row>
    <row r="241" spans="1:116" x14ac:dyDescent="0.2">
      <c r="A241" t="str">
        <f>'Encuesta de Satisfacción de (2'!C240</f>
        <v>Nunca</v>
      </c>
      <c r="B241" t="str">
        <f>'Encuesta de Satisfacción de (2'!D240</f>
        <v>Nunca</v>
      </c>
      <c r="C241" t="str">
        <f>'Encuesta de Satisfacción de (2'!E240</f>
        <v>F.  Comercio y Turismo</v>
      </c>
      <c r="D241" t="str">
        <f>'Encuesta de Satisfacción de (2'!F240</f>
        <v>F.  Geografía e Historia</v>
      </c>
      <c r="E241" t="str">
        <f>'Encuesta de Satisfacción de (2'!G240</f>
        <v>F.  Educación – Centro de Formación del Profesorado</v>
      </c>
      <c r="F241" t="str">
        <f>'Encuesta de Satisfacción de (2'!H240</f>
        <v>F.  Psicología</v>
      </c>
      <c r="G241" t="str">
        <f>'Encuesta de Satisfacción de (2'!I240</f>
        <v>F.  Ciencias Económicas y Empresariales</v>
      </c>
      <c r="H241" t="str">
        <f>'Encuesta de Satisfacción de (2'!J240</f>
        <v>F.  Trabajo Social</v>
      </c>
      <c r="I241" t="str">
        <f>'Encuesta de Satisfacción de (2'!K240</f>
        <v>F.  Ciencias de la Información</v>
      </c>
      <c r="J241" t="str">
        <f>'Encuesta de Satisfacción de (2'!L240</f>
        <v>F.  Ciencias Políticas y Sociología</v>
      </c>
      <c r="K241" t="str">
        <f>'Encuesta de Satisfacción de (2'!M240</f>
        <v>F.  Filosofía</v>
      </c>
      <c r="L241" t="str">
        <f>'Encuesta de Satisfacción de (2'!N240</f>
        <v>F.  Filología</v>
      </c>
      <c r="M241" t="str">
        <f>'Encuesta de Satisfacción de (2'!O240</f>
        <v>Biblioteca Histórica</v>
      </c>
      <c r="N241" t="str">
        <f>'Encuesta de Satisfacción de (2'!P240</f>
        <v>F.  Ciencias de la Documentación</v>
      </c>
      <c r="O241" t="str">
        <f>'Encuesta de Satisfacción de (2'!Q240</f>
        <v>F.  Informática</v>
      </c>
      <c r="P241" t="str">
        <f>'Encuesta de Satisfacción de (2'!R240</f>
        <v>Biblioteca María Zambrano (Filología / Derecho)</v>
      </c>
      <c r="Q241" t="str">
        <f>'Encuesta de Satisfacción de (2'!S240</f>
        <v>F.  Estudios Estadísticos</v>
      </c>
      <c r="R241" t="str">
        <f>'Encuesta de Satisfacción de (2'!T240</f>
        <v>F. Bellas Artes</v>
      </c>
      <c r="S241" t="str">
        <f>'Encuesta de Satisfacción de (2'!U240</f>
        <v>F.  Veterinaria</v>
      </c>
      <c r="T241" t="str">
        <f>'Encuesta de Satisfacción de (2'!V240</f>
        <v>F.  Ciencias Biológicas</v>
      </c>
      <c r="U241">
        <f>'Encuesta de Satisfacción de (2'!W240</f>
        <v>0</v>
      </c>
      <c r="V241">
        <f>'Encuesta de Satisfacción de (2'!X240</f>
        <v>0</v>
      </c>
      <c r="W241">
        <f>'Encuesta de Satisfacción de (2'!Y240</f>
        <v>0</v>
      </c>
      <c r="X241">
        <f>'Encuesta de Satisfacción de (2'!Z240</f>
        <v>0</v>
      </c>
      <c r="Y241">
        <f>'Encuesta de Satisfacción de (2'!AA240</f>
        <v>0</v>
      </c>
      <c r="Z241">
        <f>'Encuesta de Satisfacción de (2'!AB240</f>
        <v>0</v>
      </c>
      <c r="AA241">
        <f>'Encuesta de Satisfacción de (2'!AC240</f>
        <v>0</v>
      </c>
      <c r="AB241">
        <f>'Encuesta de Satisfacción de (2'!AD240</f>
        <v>0</v>
      </c>
      <c r="AC241">
        <f>'Encuesta de Satisfacción de (2'!AE240</f>
        <v>0</v>
      </c>
      <c r="AD241">
        <f>'Encuesta de Satisfacción de (2'!AF240</f>
        <v>0</v>
      </c>
      <c r="AE241">
        <f>'Encuesta de Satisfacción de (2'!AG240</f>
        <v>0</v>
      </c>
      <c r="AF241">
        <f>'Encuesta de Satisfacción de (2'!AH240</f>
        <v>4</v>
      </c>
      <c r="AG241">
        <f>'Encuesta de Satisfacción de (2'!AI240</f>
        <v>3</v>
      </c>
      <c r="AH241">
        <f>'Encuesta de Satisfacción de (2'!AJ240</f>
        <v>3</v>
      </c>
      <c r="AI241">
        <f>'Encuesta de Satisfacción de (2'!AK240</f>
        <v>2</v>
      </c>
      <c r="AJ241">
        <f>'Encuesta de Satisfacción de (2'!AL240</f>
        <v>3</v>
      </c>
      <c r="AK241" t="str">
        <f>'Encuesta de Satisfacción de (2'!AM240</f>
        <v>No</v>
      </c>
      <c r="AL241" t="str">
        <f>'Encuesta de Satisfacción de (2'!AN240</f>
        <v>No</v>
      </c>
      <c r="AM241">
        <f>'Encuesta de Satisfacción de (2'!AO240</f>
        <v>4</v>
      </c>
      <c r="AN241">
        <f>'Encuesta de Satisfacción de (2'!AP240</f>
        <v>3</v>
      </c>
      <c r="AO241">
        <f>'Encuesta de Satisfacción de (2'!AQ240</f>
        <v>5</v>
      </c>
      <c r="AP241">
        <f>'Encuesta de Satisfacción de (2'!AR240</f>
        <v>2</v>
      </c>
      <c r="AQ241">
        <f>'Encuesta de Satisfacción de (2'!AS240</f>
        <v>4</v>
      </c>
      <c r="AR241">
        <f>'Encuesta de Satisfacción de (2'!AT240</f>
        <v>4</v>
      </c>
      <c r="AS241">
        <f>'Encuesta de Satisfacción de (2'!AU240</f>
        <v>4</v>
      </c>
      <c r="AT241">
        <f>'Encuesta de Satisfacción de (2'!AV240</f>
        <v>5</v>
      </c>
      <c r="AU241">
        <f>'Encuesta de Satisfacción de (2'!AW240</f>
        <v>4</v>
      </c>
      <c r="AV241">
        <f>'Encuesta de Satisfacción de (2'!AX240</f>
        <v>3</v>
      </c>
      <c r="AW241">
        <f>'Encuesta de Satisfacción de (2'!AY240</f>
        <v>4</v>
      </c>
      <c r="AX241">
        <f>'Encuesta de Satisfacción de (2'!AZ240</f>
        <v>5</v>
      </c>
      <c r="AY241">
        <f>'Encuesta de Satisfacción de (2'!BA240</f>
        <v>5</v>
      </c>
      <c r="AZ241">
        <f>'Encuesta de Satisfacción de (2'!BB240</f>
        <v>4</v>
      </c>
      <c r="BA241">
        <f>'Encuesta de Satisfacción de (2'!BC240</f>
        <v>4</v>
      </c>
      <c r="BB241">
        <f>'Encuesta de Satisfacción de (2'!BD240</f>
        <v>4</v>
      </c>
      <c r="BC241">
        <f>'Encuesta de Satisfacción de (2'!BE240</f>
        <v>2</v>
      </c>
      <c r="BD241">
        <f>'Encuesta de Satisfacción de (2'!BF240</f>
        <v>3</v>
      </c>
      <c r="BE241" t="str">
        <f>'Encuesta de Satisfacción de (2'!BG240</f>
        <v>No</v>
      </c>
      <c r="BF241" t="str">
        <f>'Encuesta de Satisfacción de (2'!BH240</f>
        <v>No</v>
      </c>
      <c r="BG241" t="str">
        <f>'Encuesta de Satisfacción de (2'!BI240</f>
        <v>No</v>
      </c>
      <c r="BH241" t="str">
        <f>'Encuesta de Satisfacción de (2'!BJ240</f>
        <v>No</v>
      </c>
      <c r="BI241" t="str">
        <f>'Encuesta de Satisfacción de (2'!BK240</f>
        <v>Sí</v>
      </c>
      <c r="BJ241" t="str">
        <f>'Encuesta de Satisfacción de (2'!BL240</f>
        <v>Sí</v>
      </c>
      <c r="BK241" t="str">
        <f>'Encuesta de Satisfacción de (2'!BM240</f>
        <v>No</v>
      </c>
      <c r="BL241" t="str">
        <f>'Encuesta de Satisfacción de (2'!BN240</f>
        <v>No</v>
      </c>
      <c r="BM241">
        <f>'Encuesta de Satisfacción de (2'!BO240</f>
        <v>3</v>
      </c>
      <c r="BN241">
        <f>'Encuesta de Satisfacción de (2'!BP240</f>
        <v>3</v>
      </c>
      <c r="BO241">
        <f>'Encuesta de Satisfacción de (2'!BQ240</f>
        <v>3</v>
      </c>
      <c r="BP241">
        <f>'Encuesta de Satisfacción de (2'!BR240</f>
        <v>4</v>
      </c>
      <c r="BQ241">
        <f>'Encuesta de Satisfacción de (2'!BS240</f>
        <v>3</v>
      </c>
      <c r="BR241">
        <f>'Encuesta de Satisfacción de (2'!BT240</f>
        <v>3</v>
      </c>
      <c r="BS241">
        <f>'Encuesta de Satisfacción de (2'!BU240</f>
        <v>4</v>
      </c>
      <c r="BT241" t="str">
        <f>'Encuesta de Satisfacción de (2'!BV240</f>
        <v>No</v>
      </c>
      <c r="BU241" t="str">
        <f>'Encuesta de Satisfacción de (2'!BW240</f>
        <v>No</v>
      </c>
      <c r="BV241">
        <f>'Encuesta de Satisfacción de (2'!BX240</f>
        <v>0</v>
      </c>
      <c r="BW241">
        <f>'Encuesta de Satisfacción de (2'!BY240</f>
        <v>4</v>
      </c>
      <c r="BX241">
        <f>'Encuesta de Satisfacción de (2'!BZ240</f>
        <v>5</v>
      </c>
      <c r="BY241" t="str">
        <f>'Encuesta de Satisfacción de (2'!CA240</f>
        <v>Normal</v>
      </c>
      <c r="BZ241">
        <f>'Encuesta de Satisfacción de (2'!CB240</f>
        <v>0</v>
      </c>
      <c r="CA241" t="str">
        <f>'Encuesta de Satisfacción de (2'!CC240</f>
        <v>No</v>
      </c>
      <c r="CB241" t="str">
        <f>'Encuesta de Satisfacción de (2'!CD240</f>
        <v>2021-22</v>
      </c>
      <c r="CC241" t="str">
        <f>'Encuesta de Satisfacción de (2'!CE240</f>
        <v>MUJER</v>
      </c>
      <c r="CD241" t="str">
        <f>'Encuesta de Satisfacción de (2'!CF240</f>
        <v>GRADO</v>
      </c>
      <c r="CE241" t="str">
        <f>'Encuesta de Satisfacción de (2'!CG240</f>
        <v>0810</v>
      </c>
      <c r="CF241" t="str">
        <f>'Encuesta de Satisfacción de (2'!CH240</f>
        <v>GRADO EN TURISMO</v>
      </c>
      <c r="CG241">
        <f>'Encuesta de Satisfacción de (2'!CI240</f>
        <v>241</v>
      </c>
      <c r="CH241" t="str">
        <f>'Encuesta de Satisfacción de (2'!CJ240</f>
        <v>FACULTAD DE COMERCIO Y TURISMO</v>
      </c>
      <c r="CI241">
        <f>'Encuesta de Satisfacción de (2'!CK240</f>
        <v>0</v>
      </c>
      <c r="CJ241">
        <f>'Encuesta de Satisfacción de (2'!CL240</f>
        <v>0</v>
      </c>
      <c r="CK241" t="str">
        <f>VLOOKUP(CH241,CENTROS!$A$2:$B$27,2,FALSE)</f>
        <v>EMP</v>
      </c>
      <c r="CL241" t="str">
        <f>VLOOKUP(CH241,CENTROS!$A$2:$C$27,3,FALSE)</f>
        <v>Ciencias Sociales</v>
      </c>
      <c r="CN241">
        <f t="shared" si="140"/>
        <v>7.5</v>
      </c>
      <c r="CO241">
        <f t="shared" si="141"/>
        <v>5</v>
      </c>
      <c r="CP241">
        <f t="shared" si="142"/>
        <v>5</v>
      </c>
      <c r="CQ241">
        <f t="shared" si="143"/>
        <v>2.5</v>
      </c>
      <c r="CR241">
        <f t="shared" si="144"/>
        <v>5</v>
      </c>
      <c r="CS241">
        <f t="shared" si="145"/>
        <v>7.5</v>
      </c>
      <c r="CT241">
        <f t="shared" si="146"/>
        <v>5</v>
      </c>
      <c r="CU241">
        <f t="shared" si="147"/>
        <v>7.5</v>
      </c>
      <c r="CV241">
        <f t="shared" si="148"/>
        <v>10</v>
      </c>
      <c r="CW241">
        <f t="shared" si="149"/>
        <v>10</v>
      </c>
      <c r="CX241">
        <f t="shared" si="150"/>
        <v>7.5</v>
      </c>
      <c r="CY241">
        <f t="shared" si="151"/>
        <v>7.5</v>
      </c>
      <c r="CZ241">
        <f t="shared" si="152"/>
        <v>7.5</v>
      </c>
      <c r="DA241">
        <f t="shared" si="153"/>
        <v>2.5</v>
      </c>
      <c r="DB241">
        <f t="shared" si="154"/>
        <v>5</v>
      </c>
      <c r="DC241">
        <f t="shared" si="155"/>
        <v>5</v>
      </c>
      <c r="DD241">
        <f t="shared" si="156"/>
        <v>5</v>
      </c>
      <c r="DE241">
        <f t="shared" si="157"/>
        <v>5</v>
      </c>
      <c r="DF241">
        <f t="shared" si="158"/>
        <v>7.5</v>
      </c>
      <c r="DG241">
        <f t="shared" si="159"/>
        <v>5</v>
      </c>
      <c r="DH241">
        <f t="shared" si="160"/>
        <v>5</v>
      </c>
      <c r="DI241">
        <f t="shared" si="161"/>
        <v>7.5</v>
      </c>
      <c r="DJ241">
        <f t="shared" si="162"/>
        <v>7.5</v>
      </c>
      <c r="DK241">
        <f t="shared" si="163"/>
        <v>10</v>
      </c>
      <c r="DL241">
        <f t="shared" si="164"/>
        <v>5</v>
      </c>
    </row>
    <row r="242" spans="1:116" x14ac:dyDescent="0.2">
      <c r="A242" t="str">
        <f>'Encuesta de Satisfacción de (2'!C241</f>
        <v>De vez en cuando (1 o 2 veces al mes)</v>
      </c>
      <c r="B242" t="str">
        <f>'Encuesta de Satisfacción de (2'!D241</f>
        <v>Nunca</v>
      </c>
      <c r="C242" t="str">
        <f>'Encuesta de Satisfacción de (2'!E241</f>
        <v>F.  Medicina</v>
      </c>
      <c r="D242" t="str">
        <f>'Encuesta de Satisfacción de (2'!F241</f>
        <v>Biblioteca María Zambrano (Filología / Derecho)</v>
      </c>
      <c r="E242" t="str">
        <f>'Encuesta de Satisfacción de (2'!G241</f>
        <v>F.  Enfermería, Fisioterapia y Podología</v>
      </c>
      <c r="F242">
        <f>'Encuesta de Satisfacción de (2'!H241</f>
        <v>0</v>
      </c>
      <c r="G242">
        <f>'Encuesta de Satisfacción de (2'!I241</f>
        <v>0</v>
      </c>
      <c r="H242">
        <f>'Encuesta de Satisfacción de (2'!J241</f>
        <v>0</v>
      </c>
      <c r="I242">
        <f>'Encuesta de Satisfacción de (2'!K241</f>
        <v>0</v>
      </c>
      <c r="J242">
        <f>'Encuesta de Satisfacción de (2'!L241</f>
        <v>0</v>
      </c>
      <c r="K242">
        <f>'Encuesta de Satisfacción de (2'!M241</f>
        <v>0</v>
      </c>
      <c r="L242">
        <f>'Encuesta de Satisfacción de (2'!N241</f>
        <v>0</v>
      </c>
      <c r="M242">
        <f>'Encuesta de Satisfacción de (2'!O241</f>
        <v>0</v>
      </c>
      <c r="N242">
        <f>'Encuesta de Satisfacción de (2'!P241</f>
        <v>0</v>
      </c>
      <c r="O242">
        <f>'Encuesta de Satisfacción de (2'!Q241</f>
        <v>0</v>
      </c>
      <c r="P242">
        <f>'Encuesta de Satisfacción de (2'!R241</f>
        <v>0</v>
      </c>
      <c r="Q242">
        <f>'Encuesta de Satisfacción de (2'!S241</f>
        <v>0</v>
      </c>
      <c r="R242">
        <f>'Encuesta de Satisfacción de (2'!T241</f>
        <v>0</v>
      </c>
      <c r="S242">
        <f>'Encuesta de Satisfacción de (2'!U241</f>
        <v>0</v>
      </c>
      <c r="T242">
        <f>'Encuesta de Satisfacción de (2'!V241</f>
        <v>0</v>
      </c>
      <c r="U242">
        <f>'Encuesta de Satisfacción de (2'!W241</f>
        <v>0</v>
      </c>
      <c r="V242">
        <f>'Encuesta de Satisfacción de (2'!X241</f>
        <v>0</v>
      </c>
      <c r="W242">
        <f>'Encuesta de Satisfacción de (2'!Y241</f>
        <v>0</v>
      </c>
      <c r="X242">
        <f>'Encuesta de Satisfacción de (2'!Z241</f>
        <v>0</v>
      </c>
      <c r="Y242">
        <f>'Encuesta de Satisfacción de (2'!AA241</f>
        <v>0</v>
      </c>
      <c r="Z242">
        <f>'Encuesta de Satisfacción de (2'!AB241</f>
        <v>0</v>
      </c>
      <c r="AA242">
        <f>'Encuesta de Satisfacción de (2'!AC241</f>
        <v>0</v>
      </c>
      <c r="AB242">
        <f>'Encuesta de Satisfacción de (2'!AD241</f>
        <v>0</v>
      </c>
      <c r="AC242">
        <f>'Encuesta de Satisfacción de (2'!AE241</f>
        <v>0</v>
      </c>
      <c r="AD242">
        <f>'Encuesta de Satisfacción de (2'!AF241</f>
        <v>0</v>
      </c>
      <c r="AE242">
        <f>'Encuesta de Satisfacción de (2'!AG241</f>
        <v>0</v>
      </c>
      <c r="AF242">
        <f>'Encuesta de Satisfacción de (2'!AH241</f>
        <v>1</v>
      </c>
      <c r="AG242">
        <f>'Encuesta de Satisfacción de (2'!AI241</f>
        <v>1</v>
      </c>
      <c r="AH242">
        <f>'Encuesta de Satisfacción de (2'!AJ241</f>
        <v>1</v>
      </c>
      <c r="AI242">
        <f>'Encuesta de Satisfacción de (2'!AK241</f>
        <v>1</v>
      </c>
      <c r="AJ242">
        <f>'Encuesta de Satisfacción de (2'!AL241</f>
        <v>1</v>
      </c>
      <c r="AK242" t="str">
        <f>'Encuesta de Satisfacción de (2'!AM241</f>
        <v>No</v>
      </c>
      <c r="AL242" t="str">
        <f>'Encuesta de Satisfacción de (2'!AN241</f>
        <v>No</v>
      </c>
      <c r="AM242">
        <f>'Encuesta de Satisfacción de (2'!AO241</f>
        <v>1</v>
      </c>
      <c r="AN242">
        <f>'Encuesta de Satisfacción de (2'!AP241</f>
        <v>5</v>
      </c>
      <c r="AO242">
        <f>'Encuesta de Satisfacción de (2'!AQ241</f>
        <v>5</v>
      </c>
      <c r="AP242">
        <f>'Encuesta de Satisfacción de (2'!AR241</f>
        <v>1</v>
      </c>
      <c r="AQ242">
        <f>'Encuesta de Satisfacción de (2'!AS241</f>
        <v>1</v>
      </c>
      <c r="AR242">
        <f>'Encuesta de Satisfacción de (2'!AT241</f>
        <v>3</v>
      </c>
      <c r="AS242">
        <f>'Encuesta de Satisfacción de (2'!AU241</f>
        <v>1</v>
      </c>
      <c r="AT242">
        <f>'Encuesta de Satisfacción de (2'!AV241</f>
        <v>5</v>
      </c>
      <c r="AU242">
        <f>'Encuesta de Satisfacción de (2'!AW241</f>
        <v>1</v>
      </c>
      <c r="AV242">
        <f>'Encuesta de Satisfacción de (2'!AX241</f>
        <v>1</v>
      </c>
      <c r="AW242">
        <f>'Encuesta de Satisfacción de (2'!AY241</f>
        <v>1</v>
      </c>
      <c r="AX242">
        <f>'Encuesta de Satisfacción de (2'!AZ241</f>
        <v>3</v>
      </c>
      <c r="AY242">
        <f>'Encuesta de Satisfacción de (2'!BA241</f>
        <v>1</v>
      </c>
      <c r="AZ242">
        <f>'Encuesta de Satisfacción de (2'!BB241</f>
        <v>1</v>
      </c>
      <c r="BA242">
        <f>'Encuesta de Satisfacción de (2'!BC241</f>
        <v>1</v>
      </c>
      <c r="BB242">
        <f>'Encuesta de Satisfacción de (2'!BD241</f>
        <v>1</v>
      </c>
      <c r="BC242">
        <f>'Encuesta de Satisfacción de (2'!BE241</f>
        <v>1</v>
      </c>
      <c r="BD242">
        <f>'Encuesta de Satisfacción de (2'!BF241</f>
        <v>1</v>
      </c>
      <c r="BE242" t="str">
        <f>'Encuesta de Satisfacción de (2'!BG241</f>
        <v>Sí</v>
      </c>
      <c r="BF242" t="str">
        <f>'Encuesta de Satisfacción de (2'!BH241</f>
        <v>Sí</v>
      </c>
      <c r="BG242" t="str">
        <f>'Encuesta de Satisfacción de (2'!BI241</f>
        <v>No</v>
      </c>
      <c r="BH242" t="str">
        <f>'Encuesta de Satisfacción de (2'!BJ241</f>
        <v>No</v>
      </c>
      <c r="BI242" t="str">
        <f>'Encuesta de Satisfacción de (2'!BK241</f>
        <v>Sí</v>
      </c>
      <c r="BJ242" t="str">
        <f>'Encuesta de Satisfacción de (2'!BL241</f>
        <v>Sí</v>
      </c>
      <c r="BK242" t="str">
        <f>'Encuesta de Satisfacción de (2'!BM241</f>
        <v>No</v>
      </c>
      <c r="BL242" t="str">
        <f>'Encuesta de Satisfacción de (2'!BN241</f>
        <v>No</v>
      </c>
      <c r="BM242">
        <f>'Encuesta de Satisfacción de (2'!BO241</f>
        <v>3</v>
      </c>
      <c r="BN242">
        <f>'Encuesta de Satisfacción de (2'!BP241</f>
        <v>3</v>
      </c>
      <c r="BO242">
        <f>'Encuesta de Satisfacción de (2'!BQ241</f>
        <v>3</v>
      </c>
      <c r="BP242">
        <f>'Encuesta de Satisfacción de (2'!BR241</f>
        <v>3</v>
      </c>
      <c r="BQ242">
        <f>'Encuesta de Satisfacción de (2'!BS241</f>
        <v>3</v>
      </c>
      <c r="BR242">
        <f>'Encuesta de Satisfacción de (2'!BT241</f>
        <v>3</v>
      </c>
      <c r="BS242">
        <f>'Encuesta de Satisfacción de (2'!BU241</f>
        <v>3</v>
      </c>
      <c r="BT242" t="str">
        <f>'Encuesta de Satisfacción de (2'!BV241</f>
        <v>No</v>
      </c>
      <c r="BU242" t="str">
        <f>'Encuesta de Satisfacción de (2'!BW241</f>
        <v>No</v>
      </c>
      <c r="BV242">
        <f>'Encuesta de Satisfacción de (2'!BX241</f>
        <v>0</v>
      </c>
      <c r="BW242">
        <f>'Encuesta de Satisfacción de (2'!BY241</f>
        <v>3</v>
      </c>
      <c r="BX242">
        <f>'Encuesta de Satisfacción de (2'!BZ241</f>
        <v>1</v>
      </c>
      <c r="BY242" t="str">
        <f>'Encuesta de Satisfacción de (2'!CA241</f>
        <v>Insatisfecho</v>
      </c>
      <c r="BZ242" t="str">
        <f>'Encuesta de Satisfacción de (2'!CB241</f>
        <v>Los horarios deberían ser más amplios y vigilar más el ruido y guardar el sitio. También estaría bien un sistema de vigilancia para evitar robos mientras se hacen pausas, por ejemplo.</v>
      </c>
      <c r="CA242" t="str">
        <f>'Encuesta de Satisfacción de (2'!CC241</f>
        <v>No</v>
      </c>
      <c r="CB242" t="str">
        <f>'Encuesta de Satisfacción de (2'!CD241</f>
        <v>2021-22</v>
      </c>
      <c r="CC242" t="str">
        <f>'Encuesta de Satisfacción de (2'!CE241</f>
        <v>HOMBRE</v>
      </c>
      <c r="CD242" t="str">
        <f>'Encuesta de Satisfacción de (2'!CF241</f>
        <v>MÁSTER UNIVERSITARIO OFICIAL</v>
      </c>
      <c r="CE242" t="str">
        <f>'Encuesta de Satisfacción de (2'!CG241</f>
        <v>065T</v>
      </c>
      <c r="CF242" t="str">
        <f>'Encuesta de Satisfacción de (2'!CH241</f>
        <v>MÁSTER UNIVERSITARIO EN INVESTIGACIÓN EN MEDICINA TRASLACIONAL</v>
      </c>
      <c r="CG242">
        <f>'Encuesta de Satisfacción de (2'!CI241</f>
        <v>126</v>
      </c>
      <c r="CH242" t="str">
        <f>'Encuesta de Satisfacción de (2'!CJ241</f>
        <v>FACULTAD DE MEDICINA</v>
      </c>
      <c r="CI242">
        <f>'Encuesta de Satisfacción de (2'!CK241</f>
        <v>0</v>
      </c>
      <c r="CJ242">
        <f>'Encuesta de Satisfacción de (2'!CL241</f>
        <v>0</v>
      </c>
      <c r="CK242" t="str">
        <f>VLOOKUP(CH242,CENTROS!$A$2:$B$27,2,FALSE)</f>
        <v>MED</v>
      </c>
      <c r="CL242" t="str">
        <f>VLOOKUP(CH242,CENTROS!$A$2:$C$27,3,FALSE)</f>
        <v>Ciencias de la Salud</v>
      </c>
      <c r="CN242">
        <f t="shared" si="140"/>
        <v>0</v>
      </c>
      <c r="CO242">
        <f t="shared" si="141"/>
        <v>0</v>
      </c>
      <c r="CP242">
        <f t="shared" si="142"/>
        <v>0</v>
      </c>
      <c r="CQ242">
        <f t="shared" si="143"/>
        <v>0</v>
      </c>
      <c r="CR242">
        <f t="shared" si="144"/>
        <v>0</v>
      </c>
      <c r="CS242">
        <f t="shared" si="145"/>
        <v>0</v>
      </c>
      <c r="CT242">
        <f t="shared" si="146"/>
        <v>0</v>
      </c>
      <c r="CU242">
        <f t="shared" si="147"/>
        <v>0</v>
      </c>
      <c r="CV242">
        <f t="shared" si="148"/>
        <v>5</v>
      </c>
      <c r="CW242">
        <f t="shared" si="149"/>
        <v>0</v>
      </c>
      <c r="CX242">
        <f t="shared" si="150"/>
        <v>0</v>
      </c>
      <c r="CY242">
        <f t="shared" si="151"/>
        <v>0</v>
      </c>
      <c r="CZ242">
        <f t="shared" si="152"/>
        <v>0</v>
      </c>
      <c r="DA242">
        <f t="shared" si="153"/>
        <v>0</v>
      </c>
      <c r="DB242">
        <f t="shared" si="154"/>
        <v>0</v>
      </c>
      <c r="DC242">
        <f t="shared" si="155"/>
        <v>5</v>
      </c>
      <c r="DD242">
        <f t="shared" si="156"/>
        <v>5</v>
      </c>
      <c r="DE242">
        <f t="shared" si="157"/>
        <v>5</v>
      </c>
      <c r="DF242">
        <f t="shared" si="158"/>
        <v>5</v>
      </c>
      <c r="DG242">
        <f t="shared" si="159"/>
        <v>5</v>
      </c>
      <c r="DH242">
        <f t="shared" si="160"/>
        <v>5</v>
      </c>
      <c r="DI242">
        <f t="shared" si="161"/>
        <v>5</v>
      </c>
      <c r="DJ242">
        <f t="shared" si="162"/>
        <v>5</v>
      </c>
      <c r="DK242">
        <f t="shared" si="163"/>
        <v>0</v>
      </c>
      <c r="DL242">
        <f t="shared" si="164"/>
        <v>2.5</v>
      </c>
    </row>
    <row r="243" spans="1:116" x14ac:dyDescent="0.2">
      <c r="A243" t="str">
        <f>'Encuesta de Satisfacción de (2'!C242</f>
        <v>Muy frecuentemente (3 o más veces por semana)</v>
      </c>
      <c r="B243" t="str">
        <f>'Encuesta de Satisfacción de (2'!D242</f>
        <v>Muy frecuentemente (3 o más veces por semana)</v>
      </c>
      <c r="C243" t="str">
        <f>'Encuesta de Satisfacción de (2'!E242</f>
        <v>F.  Geografía e Historia</v>
      </c>
      <c r="D243" t="str">
        <f>'Encuesta de Satisfacción de (2'!F242</f>
        <v>Biblioteca María Zambrano (Filología / Derecho)</v>
      </c>
      <c r="E243" t="str">
        <f>'Encuesta de Satisfacción de (2'!G242</f>
        <v>F.  Filosofía</v>
      </c>
      <c r="F243">
        <f>'Encuesta de Satisfacción de (2'!H242</f>
        <v>0</v>
      </c>
      <c r="G243">
        <f>'Encuesta de Satisfacción de (2'!I242</f>
        <v>0</v>
      </c>
      <c r="H243">
        <f>'Encuesta de Satisfacción de (2'!J242</f>
        <v>0</v>
      </c>
      <c r="I243">
        <f>'Encuesta de Satisfacción de (2'!K242</f>
        <v>0</v>
      </c>
      <c r="J243">
        <f>'Encuesta de Satisfacción de (2'!L242</f>
        <v>0</v>
      </c>
      <c r="K243">
        <f>'Encuesta de Satisfacción de (2'!M242</f>
        <v>0</v>
      </c>
      <c r="L243">
        <f>'Encuesta de Satisfacción de (2'!N242</f>
        <v>0</v>
      </c>
      <c r="M243">
        <f>'Encuesta de Satisfacción de (2'!O242</f>
        <v>0</v>
      </c>
      <c r="N243">
        <f>'Encuesta de Satisfacción de (2'!P242</f>
        <v>0</v>
      </c>
      <c r="O243">
        <f>'Encuesta de Satisfacción de (2'!Q242</f>
        <v>0</v>
      </c>
      <c r="P243">
        <f>'Encuesta de Satisfacción de (2'!R242</f>
        <v>0</v>
      </c>
      <c r="Q243">
        <f>'Encuesta de Satisfacción de (2'!S242</f>
        <v>0</v>
      </c>
      <c r="R243">
        <f>'Encuesta de Satisfacción de (2'!T242</f>
        <v>0</v>
      </c>
      <c r="S243">
        <f>'Encuesta de Satisfacción de (2'!U242</f>
        <v>0</v>
      </c>
      <c r="T243">
        <f>'Encuesta de Satisfacción de (2'!V242</f>
        <v>0</v>
      </c>
      <c r="U243">
        <f>'Encuesta de Satisfacción de (2'!W242</f>
        <v>0</v>
      </c>
      <c r="V243">
        <f>'Encuesta de Satisfacción de (2'!X242</f>
        <v>0</v>
      </c>
      <c r="W243">
        <f>'Encuesta de Satisfacción de (2'!Y242</f>
        <v>0</v>
      </c>
      <c r="X243">
        <f>'Encuesta de Satisfacción de (2'!Z242</f>
        <v>0</v>
      </c>
      <c r="Y243">
        <f>'Encuesta de Satisfacción de (2'!AA242</f>
        <v>0</v>
      </c>
      <c r="Z243">
        <f>'Encuesta de Satisfacción de (2'!AB242</f>
        <v>0</v>
      </c>
      <c r="AA243">
        <f>'Encuesta de Satisfacción de (2'!AC242</f>
        <v>0</v>
      </c>
      <c r="AB243">
        <f>'Encuesta de Satisfacción de (2'!AD242</f>
        <v>0</v>
      </c>
      <c r="AC243">
        <f>'Encuesta de Satisfacción de (2'!AE242</f>
        <v>0</v>
      </c>
      <c r="AD243">
        <f>'Encuesta de Satisfacción de (2'!AF242</f>
        <v>0</v>
      </c>
      <c r="AE243">
        <f>'Encuesta de Satisfacción de (2'!AG242</f>
        <v>0</v>
      </c>
      <c r="AF243">
        <f>'Encuesta de Satisfacción de (2'!AH242</f>
        <v>5</v>
      </c>
      <c r="AG243">
        <f>'Encuesta de Satisfacción de (2'!AI242</f>
        <v>4</v>
      </c>
      <c r="AH243">
        <f>'Encuesta de Satisfacción de (2'!AJ242</f>
        <v>3</v>
      </c>
      <c r="AI243">
        <f>'Encuesta de Satisfacción de (2'!AK242</f>
        <v>2</v>
      </c>
      <c r="AJ243">
        <f>'Encuesta de Satisfacción de (2'!AL242</f>
        <v>5</v>
      </c>
      <c r="AK243" t="str">
        <f>'Encuesta de Satisfacción de (2'!AM242</f>
        <v>Sí</v>
      </c>
      <c r="AL243" t="str">
        <f>'Encuesta de Satisfacción de (2'!AN242</f>
        <v>Sí</v>
      </c>
      <c r="AM243">
        <f>'Encuesta de Satisfacción de (2'!AO242</f>
        <v>5</v>
      </c>
      <c r="AN243">
        <f>'Encuesta de Satisfacción de (2'!AP242</f>
        <v>2</v>
      </c>
      <c r="AO243">
        <f>'Encuesta de Satisfacción de (2'!AQ242</f>
        <v>5</v>
      </c>
      <c r="AP243">
        <f>'Encuesta de Satisfacción de (2'!AR242</f>
        <v>5</v>
      </c>
      <c r="AQ243">
        <f>'Encuesta de Satisfacción de (2'!AS242</f>
        <v>1</v>
      </c>
      <c r="AR243">
        <f>'Encuesta de Satisfacción de (2'!AT242</f>
        <v>5</v>
      </c>
      <c r="AS243">
        <f>'Encuesta de Satisfacción de (2'!AU242</f>
        <v>5</v>
      </c>
      <c r="AT243">
        <f>'Encuesta de Satisfacción de (2'!AV242</f>
        <v>5</v>
      </c>
      <c r="AU243">
        <f>'Encuesta de Satisfacción de (2'!AW242</f>
        <v>1</v>
      </c>
      <c r="AV243">
        <f>'Encuesta de Satisfacción de (2'!AX242</f>
        <v>5</v>
      </c>
      <c r="AW243">
        <f>'Encuesta de Satisfacción de (2'!AY242</f>
        <v>5</v>
      </c>
      <c r="AX243">
        <f>'Encuesta de Satisfacción de (2'!AZ242</f>
        <v>5</v>
      </c>
      <c r="AY243">
        <f>'Encuesta de Satisfacción de (2'!BA242</f>
        <v>1</v>
      </c>
      <c r="AZ243">
        <f>'Encuesta de Satisfacción de (2'!BB242</f>
        <v>5</v>
      </c>
      <c r="BA243">
        <f>'Encuesta de Satisfacción de (2'!BC242</f>
        <v>5</v>
      </c>
      <c r="BB243">
        <f>'Encuesta de Satisfacción de (2'!BD242</f>
        <v>1</v>
      </c>
      <c r="BC243">
        <f>'Encuesta de Satisfacción de (2'!BE242</f>
        <v>5</v>
      </c>
      <c r="BD243">
        <f>'Encuesta de Satisfacción de (2'!BF242</f>
        <v>3</v>
      </c>
      <c r="BE243" t="str">
        <f>'Encuesta de Satisfacción de (2'!BG242</f>
        <v>Sí</v>
      </c>
      <c r="BF243" t="str">
        <f>'Encuesta de Satisfacción de (2'!BH242</f>
        <v>Sí</v>
      </c>
      <c r="BG243" t="str">
        <f>'Encuesta de Satisfacción de (2'!BI242</f>
        <v>No</v>
      </c>
      <c r="BH243" t="str">
        <f>'Encuesta de Satisfacción de (2'!BJ242</f>
        <v>No</v>
      </c>
      <c r="BI243" t="str">
        <f>'Encuesta de Satisfacción de (2'!BK242</f>
        <v>No</v>
      </c>
      <c r="BJ243" t="str">
        <f>'Encuesta de Satisfacción de (2'!BL242</f>
        <v>No</v>
      </c>
      <c r="BK243" t="str">
        <f>'Encuesta de Satisfacción de (2'!BM242</f>
        <v>No</v>
      </c>
      <c r="BL243" t="str">
        <f>'Encuesta de Satisfacción de (2'!BN242</f>
        <v>No</v>
      </c>
      <c r="BM243">
        <f>'Encuesta de Satisfacción de (2'!BO242</f>
        <v>5</v>
      </c>
      <c r="BN243">
        <f>'Encuesta de Satisfacción de (2'!BP242</f>
        <v>4</v>
      </c>
      <c r="BO243">
        <f>'Encuesta de Satisfacción de (2'!BQ242</f>
        <v>5</v>
      </c>
      <c r="BP243">
        <f>'Encuesta de Satisfacción de (2'!BR242</f>
        <v>5</v>
      </c>
      <c r="BQ243">
        <f>'Encuesta de Satisfacción de (2'!BS242</f>
        <v>5</v>
      </c>
      <c r="BR243">
        <f>'Encuesta de Satisfacción de (2'!BT242</f>
        <v>5</v>
      </c>
      <c r="BS243">
        <f>'Encuesta de Satisfacción de (2'!BU242</f>
        <v>5</v>
      </c>
      <c r="BT243" t="str">
        <f>'Encuesta de Satisfacción de (2'!BV242</f>
        <v>No</v>
      </c>
      <c r="BU243" t="str">
        <f>'Encuesta de Satisfacción de (2'!BW242</f>
        <v>No</v>
      </c>
      <c r="BV243">
        <f>'Encuesta de Satisfacción de (2'!BX242</f>
        <v>0</v>
      </c>
      <c r="BW243">
        <f>'Encuesta de Satisfacción de (2'!BY242</f>
        <v>3</v>
      </c>
      <c r="BX243">
        <f>'Encuesta de Satisfacción de (2'!BZ242</f>
        <v>5</v>
      </c>
      <c r="BY243" t="str">
        <f>'Encuesta de Satisfacción de (2'!CA242</f>
        <v>Muy satisfecho</v>
      </c>
      <c r="BZ243">
        <f>'Encuesta de Satisfacción de (2'!CB242</f>
        <v>0</v>
      </c>
      <c r="CA243" t="str">
        <f>'Encuesta de Satisfacción de (2'!CC242</f>
        <v>No</v>
      </c>
      <c r="CB243" t="str">
        <f>'Encuesta de Satisfacción de (2'!CD242</f>
        <v>2021-22</v>
      </c>
      <c r="CC243" t="str">
        <f>'Encuesta de Satisfacción de (2'!CE242</f>
        <v>HOMBRE</v>
      </c>
      <c r="CD243" t="str">
        <f>'Encuesta de Satisfacción de (2'!CF242</f>
        <v>GRADO</v>
      </c>
      <c r="CE243" t="str">
        <f>'Encuesta de Satisfacción de (2'!CG242</f>
        <v>0828</v>
      </c>
      <c r="CF243" t="str">
        <f>'Encuesta de Satisfacción de (2'!CH242</f>
        <v>GRADO EN HISTORIA</v>
      </c>
      <c r="CG243">
        <f>'Encuesta de Satisfacción de (2'!CI242</f>
        <v>107</v>
      </c>
      <c r="CH243" t="str">
        <f>'Encuesta de Satisfacción de (2'!CJ242</f>
        <v>FACULTAD DE GEOGRAFÍA E HISTORIA</v>
      </c>
      <c r="CI243">
        <f>'Encuesta de Satisfacción de (2'!CK242</f>
        <v>0</v>
      </c>
      <c r="CJ243">
        <f>'Encuesta de Satisfacción de (2'!CL242</f>
        <v>0</v>
      </c>
      <c r="CK243" t="str">
        <f>VLOOKUP(CH243,CENTROS!$A$2:$B$27,2,FALSE)</f>
        <v>GHI</v>
      </c>
      <c r="CL243" t="str">
        <f>VLOOKUP(CH243,CENTROS!$A$2:$C$27,3,FALSE)</f>
        <v>Humanidades</v>
      </c>
      <c r="CN243">
        <f t="shared" si="140"/>
        <v>10</v>
      </c>
      <c r="CO243">
        <f t="shared" si="141"/>
        <v>7.5</v>
      </c>
      <c r="CP243">
        <f t="shared" si="142"/>
        <v>5</v>
      </c>
      <c r="CQ243">
        <f t="shared" si="143"/>
        <v>2.5</v>
      </c>
      <c r="CR243">
        <f t="shared" si="144"/>
        <v>10</v>
      </c>
      <c r="CS243">
        <f t="shared" si="145"/>
        <v>0</v>
      </c>
      <c r="CT243">
        <f t="shared" si="146"/>
        <v>10</v>
      </c>
      <c r="CU243">
        <f t="shared" si="147"/>
        <v>10</v>
      </c>
      <c r="CV243">
        <f t="shared" si="148"/>
        <v>10</v>
      </c>
      <c r="CW243">
        <f t="shared" si="149"/>
        <v>0</v>
      </c>
      <c r="CX243">
        <f t="shared" si="150"/>
        <v>10</v>
      </c>
      <c r="CY243">
        <f t="shared" si="151"/>
        <v>10</v>
      </c>
      <c r="CZ243">
        <f t="shared" si="152"/>
        <v>0</v>
      </c>
      <c r="DA243">
        <f t="shared" si="153"/>
        <v>10</v>
      </c>
      <c r="DB243">
        <f t="shared" si="154"/>
        <v>5</v>
      </c>
      <c r="DC243">
        <f t="shared" si="155"/>
        <v>10</v>
      </c>
      <c r="DD243">
        <f t="shared" si="156"/>
        <v>7.5</v>
      </c>
      <c r="DE243">
        <f t="shared" si="157"/>
        <v>10</v>
      </c>
      <c r="DF243">
        <f t="shared" si="158"/>
        <v>10</v>
      </c>
      <c r="DG243">
        <f t="shared" si="159"/>
        <v>10</v>
      </c>
      <c r="DH243">
        <f t="shared" si="160"/>
        <v>10</v>
      </c>
      <c r="DI243">
        <f t="shared" si="161"/>
        <v>10</v>
      </c>
      <c r="DJ243">
        <f t="shared" si="162"/>
        <v>5</v>
      </c>
      <c r="DK243">
        <f t="shared" si="163"/>
        <v>10</v>
      </c>
      <c r="DL243">
        <f t="shared" si="164"/>
        <v>10</v>
      </c>
    </row>
    <row r="244" spans="1:116" x14ac:dyDescent="0.2">
      <c r="A244" t="str">
        <f>'Encuesta de Satisfacción de (2'!C243</f>
        <v>Sólo en época de exámenes</v>
      </c>
      <c r="B244" t="str">
        <f>'Encuesta de Satisfacción de (2'!D243</f>
        <v>De vez en cuando (1 o 2 veces al mes)</v>
      </c>
      <c r="C244" t="str">
        <f>'Encuesta de Satisfacción de (2'!E243</f>
        <v>F.  Informática</v>
      </c>
      <c r="D244" t="str">
        <f>'Encuesta de Satisfacción de (2'!F243</f>
        <v>Biblioteca María Zambrano (Filología / Derecho)</v>
      </c>
      <c r="E244" t="str">
        <f>'Encuesta de Satisfacción de (2'!G243</f>
        <v>F.  Ciencias Matemáticas</v>
      </c>
      <c r="F244">
        <f>'Encuesta de Satisfacción de (2'!H243</f>
        <v>0</v>
      </c>
      <c r="G244">
        <f>'Encuesta de Satisfacción de (2'!I243</f>
        <v>0</v>
      </c>
      <c r="H244">
        <f>'Encuesta de Satisfacción de (2'!J243</f>
        <v>0</v>
      </c>
      <c r="I244">
        <f>'Encuesta de Satisfacción de (2'!K243</f>
        <v>0</v>
      </c>
      <c r="J244">
        <f>'Encuesta de Satisfacción de (2'!L243</f>
        <v>0</v>
      </c>
      <c r="K244">
        <f>'Encuesta de Satisfacción de (2'!M243</f>
        <v>0</v>
      </c>
      <c r="L244">
        <f>'Encuesta de Satisfacción de (2'!N243</f>
        <v>0</v>
      </c>
      <c r="M244">
        <f>'Encuesta de Satisfacción de (2'!O243</f>
        <v>0</v>
      </c>
      <c r="N244">
        <f>'Encuesta de Satisfacción de (2'!P243</f>
        <v>0</v>
      </c>
      <c r="O244">
        <f>'Encuesta de Satisfacción de (2'!Q243</f>
        <v>0</v>
      </c>
      <c r="P244">
        <f>'Encuesta de Satisfacción de (2'!R243</f>
        <v>0</v>
      </c>
      <c r="Q244">
        <f>'Encuesta de Satisfacción de (2'!S243</f>
        <v>0</v>
      </c>
      <c r="R244">
        <f>'Encuesta de Satisfacción de (2'!T243</f>
        <v>0</v>
      </c>
      <c r="S244">
        <f>'Encuesta de Satisfacción de (2'!U243</f>
        <v>0</v>
      </c>
      <c r="T244">
        <f>'Encuesta de Satisfacción de (2'!V243</f>
        <v>0</v>
      </c>
      <c r="U244">
        <f>'Encuesta de Satisfacción de (2'!W243</f>
        <v>0</v>
      </c>
      <c r="V244">
        <f>'Encuesta de Satisfacción de (2'!X243</f>
        <v>0</v>
      </c>
      <c r="W244">
        <f>'Encuesta de Satisfacción de (2'!Y243</f>
        <v>0</v>
      </c>
      <c r="X244">
        <f>'Encuesta de Satisfacción de (2'!Z243</f>
        <v>0</v>
      </c>
      <c r="Y244">
        <f>'Encuesta de Satisfacción de (2'!AA243</f>
        <v>0</v>
      </c>
      <c r="Z244">
        <f>'Encuesta de Satisfacción de (2'!AB243</f>
        <v>0</v>
      </c>
      <c r="AA244">
        <f>'Encuesta de Satisfacción de (2'!AC243</f>
        <v>0</v>
      </c>
      <c r="AB244">
        <f>'Encuesta de Satisfacción de (2'!AD243</f>
        <v>0</v>
      </c>
      <c r="AC244">
        <f>'Encuesta de Satisfacción de (2'!AE243</f>
        <v>0</v>
      </c>
      <c r="AD244">
        <f>'Encuesta de Satisfacción de (2'!AF243</f>
        <v>0</v>
      </c>
      <c r="AE244">
        <f>'Encuesta de Satisfacción de (2'!AG243</f>
        <v>0</v>
      </c>
      <c r="AF244">
        <f>'Encuesta de Satisfacción de (2'!AH243</f>
        <v>5</v>
      </c>
      <c r="AG244">
        <f>'Encuesta de Satisfacción de (2'!AI243</f>
        <v>3</v>
      </c>
      <c r="AH244">
        <f>'Encuesta de Satisfacción de (2'!AJ243</f>
        <v>5</v>
      </c>
      <c r="AI244">
        <f>'Encuesta de Satisfacción de (2'!AK243</f>
        <v>5</v>
      </c>
      <c r="AJ244">
        <f>'Encuesta de Satisfacción de (2'!AL243</f>
        <v>5</v>
      </c>
      <c r="AK244" t="str">
        <f>'Encuesta de Satisfacción de (2'!AM243</f>
        <v>No</v>
      </c>
      <c r="AL244" t="str">
        <f>'Encuesta de Satisfacción de (2'!AN243</f>
        <v>Sí</v>
      </c>
      <c r="AM244">
        <f>'Encuesta de Satisfacción de (2'!AO243</f>
        <v>2</v>
      </c>
      <c r="AN244">
        <f>'Encuesta de Satisfacción de (2'!AP243</f>
        <v>1</v>
      </c>
      <c r="AO244">
        <f>'Encuesta de Satisfacción de (2'!AQ243</f>
        <v>2</v>
      </c>
      <c r="AP244">
        <f>'Encuesta de Satisfacción de (2'!AR243</f>
        <v>1</v>
      </c>
      <c r="AQ244">
        <f>'Encuesta de Satisfacción de (2'!AS243</f>
        <v>5</v>
      </c>
      <c r="AR244">
        <f>'Encuesta de Satisfacción de (2'!AT243</f>
        <v>3</v>
      </c>
      <c r="AS244">
        <f>'Encuesta de Satisfacción de (2'!AU243</f>
        <v>5</v>
      </c>
      <c r="AT244">
        <f>'Encuesta de Satisfacción de (2'!AV243</f>
        <v>1</v>
      </c>
      <c r="AU244">
        <f>'Encuesta de Satisfacción de (2'!AW243</f>
        <v>3</v>
      </c>
      <c r="AV244">
        <f>'Encuesta de Satisfacción de (2'!AX243</f>
        <v>4</v>
      </c>
      <c r="AW244">
        <f>'Encuesta de Satisfacción de (2'!AY243</f>
        <v>5</v>
      </c>
      <c r="AX244">
        <f>'Encuesta de Satisfacción de (2'!AZ243</f>
        <v>5</v>
      </c>
      <c r="AY244">
        <f>'Encuesta de Satisfacción de (2'!BA243</f>
        <v>4</v>
      </c>
      <c r="AZ244">
        <f>'Encuesta de Satisfacción de (2'!BB243</f>
        <v>3</v>
      </c>
      <c r="BA244">
        <f>'Encuesta de Satisfacción de (2'!BC243</f>
        <v>4</v>
      </c>
      <c r="BB244">
        <f>'Encuesta de Satisfacción de (2'!BD243</f>
        <v>5</v>
      </c>
      <c r="BC244">
        <f>'Encuesta de Satisfacción de (2'!BE243</f>
        <v>5</v>
      </c>
      <c r="BD244">
        <f>'Encuesta de Satisfacción de (2'!BF243</f>
        <v>5</v>
      </c>
      <c r="BE244" t="str">
        <f>'Encuesta de Satisfacción de (2'!BG243</f>
        <v>Sí</v>
      </c>
      <c r="BF244" t="str">
        <f>'Encuesta de Satisfacción de (2'!BH243</f>
        <v>Sí</v>
      </c>
      <c r="BG244" t="str">
        <f>'Encuesta de Satisfacción de (2'!BI243</f>
        <v>No</v>
      </c>
      <c r="BH244" t="str">
        <f>'Encuesta de Satisfacción de (2'!BJ243</f>
        <v>No</v>
      </c>
      <c r="BI244" t="str">
        <f>'Encuesta de Satisfacción de (2'!BK243</f>
        <v>No</v>
      </c>
      <c r="BJ244" t="str">
        <f>'Encuesta de Satisfacción de (2'!BL243</f>
        <v>No</v>
      </c>
      <c r="BK244" t="str">
        <f>'Encuesta de Satisfacción de (2'!BM243</f>
        <v>No</v>
      </c>
      <c r="BL244" t="str">
        <f>'Encuesta de Satisfacción de (2'!BN243</f>
        <v>No</v>
      </c>
      <c r="BM244">
        <f>'Encuesta de Satisfacción de (2'!BO243</f>
        <v>5</v>
      </c>
      <c r="BN244">
        <f>'Encuesta de Satisfacción de (2'!BP243</f>
        <v>5</v>
      </c>
      <c r="BO244">
        <f>'Encuesta de Satisfacción de (2'!BQ243</f>
        <v>5</v>
      </c>
      <c r="BP244">
        <f>'Encuesta de Satisfacción de (2'!BR243</f>
        <v>5</v>
      </c>
      <c r="BQ244">
        <f>'Encuesta de Satisfacción de (2'!BS243</f>
        <v>3</v>
      </c>
      <c r="BR244">
        <f>'Encuesta de Satisfacción de (2'!BT243</f>
        <v>5</v>
      </c>
      <c r="BS244">
        <f>'Encuesta de Satisfacción de (2'!BU243</f>
        <v>5</v>
      </c>
      <c r="BT244" t="str">
        <f>'Encuesta de Satisfacción de (2'!BV243</f>
        <v>Sí</v>
      </c>
      <c r="BU244" t="str">
        <f>'Encuesta de Satisfacción de (2'!BW243</f>
        <v>No</v>
      </c>
      <c r="BV244">
        <f>'Encuesta de Satisfacción de (2'!BX243</f>
        <v>0</v>
      </c>
      <c r="BW244">
        <f>'Encuesta de Satisfacción de (2'!BY243</f>
        <v>5</v>
      </c>
      <c r="BX244">
        <f>'Encuesta de Satisfacción de (2'!BZ243</f>
        <v>5</v>
      </c>
      <c r="BY244" t="str">
        <f>'Encuesta de Satisfacción de (2'!CA243</f>
        <v>Muy satisfecho</v>
      </c>
      <c r="BZ244">
        <f>'Encuesta de Satisfacción de (2'!CB243</f>
        <v>0</v>
      </c>
      <c r="CA244" t="str">
        <f>'Encuesta de Satisfacción de (2'!CC243</f>
        <v>No</v>
      </c>
      <c r="CB244" t="str">
        <f>'Encuesta de Satisfacción de (2'!CD243</f>
        <v>2021-22</v>
      </c>
      <c r="CC244" t="str">
        <f>'Encuesta de Satisfacción de (2'!CE243</f>
        <v>MUJER</v>
      </c>
      <c r="CD244" t="str">
        <f>'Encuesta de Satisfacción de (2'!CF243</f>
        <v>GRADO</v>
      </c>
      <c r="CE244" t="str">
        <f>'Encuesta de Satisfacción de (2'!CG243</f>
        <v>DT32</v>
      </c>
      <c r="CF244" t="str">
        <f>'Encuesta de Satisfacción de (2'!CH243</f>
        <v>DOBLE GRADO EN INGENIERÍA INFORMÁTICA - MATEMÁTICAS (2019)</v>
      </c>
      <c r="CG244">
        <f>'Encuesta de Satisfacción de (2'!CI243</f>
        <v>117</v>
      </c>
      <c r="CH244" t="str">
        <f>'Encuesta de Satisfacción de (2'!CJ243</f>
        <v>FACULTAD DE INFORMÁTICA</v>
      </c>
      <c r="CI244">
        <f>'Encuesta de Satisfacción de (2'!CK243</f>
        <v>0</v>
      </c>
      <c r="CJ244">
        <f>'Encuesta de Satisfacción de (2'!CL243</f>
        <v>0</v>
      </c>
      <c r="CK244" t="str">
        <f>VLOOKUP(CH244,CENTROS!$A$2:$B$27,2,FALSE)</f>
        <v>FDI</v>
      </c>
      <c r="CL244" t="str">
        <f>VLOOKUP(CH244,CENTROS!$A$2:$C$27,3,FALSE)</f>
        <v>Ciencias Experimentales</v>
      </c>
      <c r="CN244">
        <f t="shared" si="140"/>
        <v>10</v>
      </c>
      <c r="CO244">
        <f t="shared" si="141"/>
        <v>5</v>
      </c>
      <c r="CP244">
        <f t="shared" si="142"/>
        <v>10</v>
      </c>
      <c r="CQ244">
        <f t="shared" si="143"/>
        <v>10</v>
      </c>
      <c r="CR244">
        <f t="shared" si="144"/>
        <v>10</v>
      </c>
      <c r="CS244">
        <f t="shared" si="145"/>
        <v>5</v>
      </c>
      <c r="CT244">
        <f t="shared" si="146"/>
        <v>7.5</v>
      </c>
      <c r="CU244">
        <f t="shared" si="147"/>
        <v>10</v>
      </c>
      <c r="CV244">
        <f t="shared" si="148"/>
        <v>10</v>
      </c>
      <c r="CW244">
        <f t="shared" si="149"/>
        <v>7.5</v>
      </c>
      <c r="CX244">
        <f t="shared" si="150"/>
        <v>5</v>
      </c>
      <c r="CY244">
        <f t="shared" si="151"/>
        <v>7.5</v>
      </c>
      <c r="CZ244">
        <f t="shared" si="152"/>
        <v>10</v>
      </c>
      <c r="DA244">
        <f t="shared" si="153"/>
        <v>10</v>
      </c>
      <c r="DB244">
        <f t="shared" si="154"/>
        <v>10</v>
      </c>
      <c r="DC244">
        <f t="shared" si="155"/>
        <v>10</v>
      </c>
      <c r="DD244">
        <f t="shared" si="156"/>
        <v>10</v>
      </c>
      <c r="DE244">
        <f t="shared" si="157"/>
        <v>10</v>
      </c>
      <c r="DF244">
        <f t="shared" si="158"/>
        <v>10</v>
      </c>
      <c r="DG244">
        <f t="shared" si="159"/>
        <v>5</v>
      </c>
      <c r="DH244">
        <f t="shared" si="160"/>
        <v>10</v>
      </c>
      <c r="DI244">
        <f t="shared" si="161"/>
        <v>10</v>
      </c>
      <c r="DJ244">
        <f t="shared" si="162"/>
        <v>10</v>
      </c>
      <c r="DK244">
        <f t="shared" si="163"/>
        <v>10</v>
      </c>
      <c r="DL244">
        <f t="shared" si="164"/>
        <v>10</v>
      </c>
    </row>
    <row r="245" spans="1:116" x14ac:dyDescent="0.2">
      <c r="A245" t="str">
        <f>'Encuesta de Satisfacción de (2'!C244</f>
        <v>Nunca</v>
      </c>
      <c r="B245" t="str">
        <f>'Encuesta de Satisfacción de (2'!D244</f>
        <v>Solo en época de exámenes</v>
      </c>
      <c r="C245" t="str">
        <f>'Encuesta de Satisfacción de (2'!E244</f>
        <v>Biblioteca María Zambrano (Filología / Derecho)</v>
      </c>
      <c r="D245">
        <f>'Encuesta de Satisfacción de (2'!F244</f>
        <v>0</v>
      </c>
      <c r="E245">
        <f>'Encuesta de Satisfacción de (2'!G244</f>
        <v>0</v>
      </c>
      <c r="F245">
        <f>'Encuesta de Satisfacción de (2'!H244</f>
        <v>0</v>
      </c>
      <c r="G245">
        <f>'Encuesta de Satisfacción de (2'!I244</f>
        <v>0</v>
      </c>
      <c r="H245">
        <f>'Encuesta de Satisfacción de (2'!J244</f>
        <v>0</v>
      </c>
      <c r="I245">
        <f>'Encuesta de Satisfacción de (2'!K244</f>
        <v>0</v>
      </c>
      <c r="J245">
        <f>'Encuesta de Satisfacción de (2'!L244</f>
        <v>0</v>
      </c>
      <c r="K245">
        <f>'Encuesta de Satisfacción de (2'!M244</f>
        <v>0</v>
      </c>
      <c r="L245">
        <f>'Encuesta de Satisfacción de (2'!N244</f>
        <v>0</v>
      </c>
      <c r="M245">
        <f>'Encuesta de Satisfacción de (2'!O244</f>
        <v>0</v>
      </c>
      <c r="N245">
        <f>'Encuesta de Satisfacción de (2'!P244</f>
        <v>0</v>
      </c>
      <c r="O245">
        <f>'Encuesta de Satisfacción de (2'!Q244</f>
        <v>0</v>
      </c>
      <c r="P245">
        <f>'Encuesta de Satisfacción de (2'!R244</f>
        <v>0</v>
      </c>
      <c r="Q245">
        <f>'Encuesta de Satisfacción de (2'!S244</f>
        <v>0</v>
      </c>
      <c r="R245">
        <f>'Encuesta de Satisfacción de (2'!T244</f>
        <v>0</v>
      </c>
      <c r="S245">
        <f>'Encuesta de Satisfacción de (2'!U244</f>
        <v>0</v>
      </c>
      <c r="T245">
        <f>'Encuesta de Satisfacción de (2'!V244</f>
        <v>0</v>
      </c>
      <c r="U245">
        <f>'Encuesta de Satisfacción de (2'!W244</f>
        <v>0</v>
      </c>
      <c r="V245">
        <f>'Encuesta de Satisfacción de (2'!X244</f>
        <v>0</v>
      </c>
      <c r="W245">
        <f>'Encuesta de Satisfacción de (2'!Y244</f>
        <v>0</v>
      </c>
      <c r="X245">
        <f>'Encuesta de Satisfacción de (2'!Z244</f>
        <v>0</v>
      </c>
      <c r="Y245">
        <f>'Encuesta de Satisfacción de (2'!AA244</f>
        <v>0</v>
      </c>
      <c r="Z245">
        <f>'Encuesta de Satisfacción de (2'!AB244</f>
        <v>0</v>
      </c>
      <c r="AA245">
        <f>'Encuesta de Satisfacción de (2'!AC244</f>
        <v>0</v>
      </c>
      <c r="AB245">
        <f>'Encuesta de Satisfacción de (2'!AD244</f>
        <v>0</v>
      </c>
      <c r="AC245">
        <f>'Encuesta de Satisfacción de (2'!AE244</f>
        <v>0</v>
      </c>
      <c r="AD245">
        <f>'Encuesta de Satisfacción de (2'!AF244</f>
        <v>0</v>
      </c>
      <c r="AE245">
        <f>'Encuesta de Satisfacción de (2'!AG244</f>
        <v>0</v>
      </c>
      <c r="AF245">
        <f>'Encuesta de Satisfacción de (2'!AH244</f>
        <v>5</v>
      </c>
      <c r="AG245">
        <f>'Encuesta de Satisfacción de (2'!AI244</f>
        <v>5</v>
      </c>
      <c r="AH245">
        <f>'Encuesta de Satisfacción de (2'!AJ244</f>
        <v>5</v>
      </c>
      <c r="AI245">
        <f>'Encuesta de Satisfacción de (2'!AK244</f>
        <v>5</v>
      </c>
      <c r="AJ245">
        <f>'Encuesta de Satisfacción de (2'!AL244</f>
        <v>5</v>
      </c>
      <c r="AK245" t="str">
        <f>'Encuesta de Satisfacción de (2'!AM244</f>
        <v>No</v>
      </c>
      <c r="AL245" t="str">
        <f>'Encuesta de Satisfacción de (2'!AN244</f>
        <v>No</v>
      </c>
      <c r="AM245">
        <f>'Encuesta de Satisfacción de (2'!AO244</f>
        <v>5</v>
      </c>
      <c r="AN245">
        <f>'Encuesta de Satisfacción de (2'!AP244</f>
        <v>5</v>
      </c>
      <c r="AO245">
        <f>'Encuesta de Satisfacción de (2'!AQ244</f>
        <v>5</v>
      </c>
      <c r="AP245">
        <f>'Encuesta de Satisfacción de (2'!AR244</f>
        <v>5</v>
      </c>
      <c r="AQ245">
        <f>'Encuesta de Satisfacción de (2'!AS244</f>
        <v>5</v>
      </c>
      <c r="AR245">
        <f>'Encuesta de Satisfacción de (2'!AT244</f>
        <v>5</v>
      </c>
      <c r="AS245">
        <f>'Encuesta de Satisfacción de (2'!AU244</f>
        <v>5</v>
      </c>
      <c r="AT245">
        <f>'Encuesta de Satisfacción de (2'!AV244</f>
        <v>5</v>
      </c>
      <c r="AU245">
        <f>'Encuesta de Satisfacción de (2'!AW244</f>
        <v>5</v>
      </c>
      <c r="AV245">
        <f>'Encuesta de Satisfacción de (2'!AX244</f>
        <v>5</v>
      </c>
      <c r="AW245">
        <f>'Encuesta de Satisfacción de (2'!AY244</f>
        <v>5</v>
      </c>
      <c r="AX245">
        <f>'Encuesta de Satisfacción de (2'!AZ244</f>
        <v>5</v>
      </c>
      <c r="AY245">
        <f>'Encuesta de Satisfacción de (2'!BA244</f>
        <v>5</v>
      </c>
      <c r="AZ245">
        <f>'Encuesta de Satisfacción de (2'!BB244</f>
        <v>5</v>
      </c>
      <c r="BA245">
        <f>'Encuesta de Satisfacción de (2'!BC244</f>
        <v>5</v>
      </c>
      <c r="BB245">
        <f>'Encuesta de Satisfacción de (2'!BD244</f>
        <v>5</v>
      </c>
      <c r="BC245">
        <f>'Encuesta de Satisfacción de (2'!BE244</f>
        <v>5</v>
      </c>
      <c r="BD245">
        <f>'Encuesta de Satisfacción de (2'!BF244</f>
        <v>5</v>
      </c>
      <c r="BE245" t="str">
        <f>'Encuesta de Satisfacción de (2'!BG244</f>
        <v>No</v>
      </c>
      <c r="BF245" t="str">
        <f>'Encuesta de Satisfacción de (2'!BH244</f>
        <v>No</v>
      </c>
      <c r="BG245" t="str">
        <f>'Encuesta de Satisfacción de (2'!BI244</f>
        <v>No</v>
      </c>
      <c r="BH245" t="str">
        <f>'Encuesta de Satisfacción de (2'!BJ244</f>
        <v>No</v>
      </c>
      <c r="BI245" t="str">
        <f>'Encuesta de Satisfacción de (2'!BK244</f>
        <v>Sí</v>
      </c>
      <c r="BJ245" t="str">
        <f>'Encuesta de Satisfacción de (2'!BL244</f>
        <v>Sí</v>
      </c>
      <c r="BK245" t="str">
        <f>'Encuesta de Satisfacción de (2'!BM244</f>
        <v>No</v>
      </c>
      <c r="BL245" t="str">
        <f>'Encuesta de Satisfacción de (2'!BN244</f>
        <v>No</v>
      </c>
      <c r="BM245">
        <f>'Encuesta de Satisfacción de (2'!BO244</f>
        <v>5</v>
      </c>
      <c r="BN245">
        <f>'Encuesta de Satisfacción de (2'!BP244</f>
        <v>5</v>
      </c>
      <c r="BO245">
        <f>'Encuesta de Satisfacción de (2'!BQ244</f>
        <v>5</v>
      </c>
      <c r="BP245">
        <f>'Encuesta de Satisfacción de (2'!BR244</f>
        <v>5</v>
      </c>
      <c r="BQ245">
        <f>'Encuesta de Satisfacción de (2'!BS244</f>
        <v>5</v>
      </c>
      <c r="BR245">
        <f>'Encuesta de Satisfacción de (2'!BT244</f>
        <v>5</v>
      </c>
      <c r="BS245">
        <f>'Encuesta de Satisfacción de (2'!BU244</f>
        <v>5</v>
      </c>
      <c r="BT245" t="str">
        <f>'Encuesta de Satisfacción de (2'!BV244</f>
        <v>No</v>
      </c>
      <c r="BU245" t="str">
        <f>'Encuesta de Satisfacción de (2'!BW244</f>
        <v>No</v>
      </c>
      <c r="BV245">
        <f>'Encuesta de Satisfacción de (2'!BX244</f>
        <v>0</v>
      </c>
      <c r="BW245">
        <f>'Encuesta de Satisfacción de (2'!BY244</f>
        <v>5</v>
      </c>
      <c r="BX245">
        <f>'Encuesta de Satisfacción de (2'!BZ244</f>
        <v>5</v>
      </c>
      <c r="BY245" t="str">
        <f>'Encuesta de Satisfacción de (2'!CA244</f>
        <v>Muy satisfecho</v>
      </c>
      <c r="BZ245">
        <f>'Encuesta de Satisfacción de (2'!CB244</f>
        <v>0</v>
      </c>
      <c r="CA245" t="str">
        <f>'Encuesta de Satisfacción de (2'!CC244</f>
        <v>No</v>
      </c>
      <c r="CB245" t="str">
        <f>'Encuesta de Satisfacción de (2'!CD244</f>
        <v>2021-22</v>
      </c>
      <c r="CC245" t="str">
        <f>'Encuesta de Satisfacción de (2'!CE244</f>
        <v>MUJER</v>
      </c>
      <c r="CD245" t="str">
        <f>'Encuesta de Satisfacción de (2'!CF244</f>
        <v>GRADO</v>
      </c>
      <c r="CE245" t="str">
        <f>'Encuesta de Satisfacción de (2'!CG244</f>
        <v>0848</v>
      </c>
      <c r="CF245" t="str">
        <f>'Encuesta de Satisfacción de (2'!CH244</f>
        <v>GRADO EN DERECHO</v>
      </c>
      <c r="CG245">
        <f>'Encuesta de Satisfacción de (2'!CI244</f>
        <v>151</v>
      </c>
      <c r="CH245" t="str">
        <f>'Encuesta de Satisfacción de (2'!CJ244</f>
        <v>FACULTAD DE DERECHO</v>
      </c>
      <c r="CI245">
        <f>'Encuesta de Satisfacción de (2'!CK244</f>
        <v>0</v>
      </c>
      <c r="CJ245">
        <f>'Encuesta de Satisfacción de (2'!CL244</f>
        <v>0</v>
      </c>
      <c r="CK245" t="str">
        <f>VLOOKUP(CH245,CENTROS!$A$2:$B$27,2,FALSE)</f>
        <v>DER</v>
      </c>
      <c r="CL245" t="str">
        <f>VLOOKUP(CH245,CENTROS!$A$2:$C$27,3,FALSE)</f>
        <v>Ciencias Sociales</v>
      </c>
      <c r="CN245">
        <f t="shared" si="140"/>
        <v>10</v>
      </c>
      <c r="CO245">
        <f t="shared" si="141"/>
        <v>10</v>
      </c>
      <c r="CP245">
        <f t="shared" si="142"/>
        <v>10</v>
      </c>
      <c r="CQ245">
        <f t="shared" si="143"/>
        <v>10</v>
      </c>
      <c r="CR245">
        <f t="shared" si="144"/>
        <v>10</v>
      </c>
      <c r="CS245">
        <f t="shared" si="145"/>
        <v>10</v>
      </c>
      <c r="CT245">
        <f t="shared" si="146"/>
        <v>10</v>
      </c>
      <c r="CU245">
        <f t="shared" si="147"/>
        <v>10</v>
      </c>
      <c r="CV245">
        <f t="shared" si="148"/>
        <v>10</v>
      </c>
      <c r="CW245">
        <f t="shared" si="149"/>
        <v>10</v>
      </c>
      <c r="CX245">
        <f t="shared" si="150"/>
        <v>10</v>
      </c>
      <c r="CY245">
        <f t="shared" si="151"/>
        <v>10</v>
      </c>
      <c r="CZ245">
        <f t="shared" si="152"/>
        <v>10</v>
      </c>
      <c r="DA245">
        <f t="shared" si="153"/>
        <v>10</v>
      </c>
      <c r="DB245">
        <f t="shared" si="154"/>
        <v>10</v>
      </c>
      <c r="DC245">
        <f t="shared" si="155"/>
        <v>10</v>
      </c>
      <c r="DD245">
        <f t="shared" si="156"/>
        <v>10</v>
      </c>
      <c r="DE245">
        <f t="shared" si="157"/>
        <v>10</v>
      </c>
      <c r="DF245">
        <f t="shared" si="158"/>
        <v>10</v>
      </c>
      <c r="DG245">
        <f t="shared" si="159"/>
        <v>10</v>
      </c>
      <c r="DH245">
        <f t="shared" si="160"/>
        <v>10</v>
      </c>
      <c r="DI245">
        <f t="shared" si="161"/>
        <v>10</v>
      </c>
      <c r="DJ245">
        <f t="shared" si="162"/>
        <v>10</v>
      </c>
      <c r="DK245">
        <f t="shared" si="163"/>
        <v>10</v>
      </c>
      <c r="DL245">
        <f t="shared" si="164"/>
        <v>10</v>
      </c>
    </row>
    <row r="246" spans="1:116" x14ac:dyDescent="0.2">
      <c r="A246" t="str">
        <f>'Encuesta de Satisfacción de (2'!C245</f>
        <v>De vez en cuando (1 o 2 veces al mes)</v>
      </c>
      <c r="B246" t="str">
        <f>'Encuesta de Satisfacción de (2'!D245</f>
        <v>Frecuentemente (1 o 2 veces por semana)</v>
      </c>
      <c r="C246" t="str">
        <f>'Encuesta de Satisfacción de (2'!E245</f>
        <v>F.  Medicina</v>
      </c>
      <c r="D246" t="str">
        <f>'Encuesta de Satisfacción de (2'!F245</f>
        <v>F.  Enfermería, Fisioterapia y Podología</v>
      </c>
      <c r="E246" t="str">
        <f>'Encuesta de Satisfacción de (2'!G245</f>
        <v>F.  Ciencias de la Información</v>
      </c>
      <c r="F246" t="str">
        <f>'Encuesta de Satisfacción de (2'!H245</f>
        <v>Biblioteca María Zambrano (Filología / Derecho)</v>
      </c>
      <c r="G246" t="str">
        <f>'Encuesta de Satisfacción de (2'!I245</f>
        <v>F.  Filología</v>
      </c>
      <c r="H246">
        <f>'Encuesta de Satisfacción de (2'!J245</f>
        <v>0</v>
      </c>
      <c r="I246">
        <f>'Encuesta de Satisfacción de (2'!K245</f>
        <v>0</v>
      </c>
      <c r="J246">
        <f>'Encuesta de Satisfacción de (2'!L245</f>
        <v>0</v>
      </c>
      <c r="K246">
        <f>'Encuesta de Satisfacción de (2'!M245</f>
        <v>0</v>
      </c>
      <c r="L246">
        <f>'Encuesta de Satisfacción de (2'!N245</f>
        <v>0</v>
      </c>
      <c r="M246">
        <f>'Encuesta de Satisfacción de (2'!O245</f>
        <v>0</v>
      </c>
      <c r="N246">
        <f>'Encuesta de Satisfacción de (2'!P245</f>
        <v>0</v>
      </c>
      <c r="O246">
        <f>'Encuesta de Satisfacción de (2'!Q245</f>
        <v>0</v>
      </c>
      <c r="P246">
        <f>'Encuesta de Satisfacción de (2'!R245</f>
        <v>0</v>
      </c>
      <c r="Q246">
        <f>'Encuesta de Satisfacción de (2'!S245</f>
        <v>0</v>
      </c>
      <c r="R246">
        <f>'Encuesta de Satisfacción de (2'!T245</f>
        <v>0</v>
      </c>
      <c r="S246">
        <f>'Encuesta de Satisfacción de (2'!U245</f>
        <v>0</v>
      </c>
      <c r="T246">
        <f>'Encuesta de Satisfacción de (2'!V245</f>
        <v>0</v>
      </c>
      <c r="U246">
        <f>'Encuesta de Satisfacción de (2'!W245</f>
        <v>0</v>
      </c>
      <c r="V246">
        <f>'Encuesta de Satisfacción de (2'!X245</f>
        <v>0</v>
      </c>
      <c r="W246">
        <f>'Encuesta de Satisfacción de (2'!Y245</f>
        <v>0</v>
      </c>
      <c r="X246">
        <f>'Encuesta de Satisfacción de (2'!Z245</f>
        <v>0</v>
      </c>
      <c r="Y246">
        <f>'Encuesta de Satisfacción de (2'!AA245</f>
        <v>0</v>
      </c>
      <c r="Z246">
        <f>'Encuesta de Satisfacción de (2'!AB245</f>
        <v>0</v>
      </c>
      <c r="AA246">
        <f>'Encuesta de Satisfacción de (2'!AC245</f>
        <v>0</v>
      </c>
      <c r="AB246">
        <f>'Encuesta de Satisfacción de (2'!AD245</f>
        <v>0</v>
      </c>
      <c r="AC246">
        <f>'Encuesta de Satisfacción de (2'!AE245</f>
        <v>0</v>
      </c>
      <c r="AD246">
        <f>'Encuesta de Satisfacción de (2'!AF245</f>
        <v>0</v>
      </c>
      <c r="AE246" t="str">
        <f>'Encuesta de Satisfacción de (2'!AG245</f>
        <v>Biblioteca del Hospital Clínico San Carlos</v>
      </c>
      <c r="AF246">
        <f>'Encuesta de Satisfacción de (2'!AH245</f>
        <v>5</v>
      </c>
      <c r="AG246">
        <f>'Encuesta de Satisfacción de (2'!AI245</f>
        <v>4</v>
      </c>
      <c r="AH246">
        <f>'Encuesta de Satisfacción de (2'!AJ245</f>
        <v>5</v>
      </c>
      <c r="AI246">
        <f>'Encuesta de Satisfacción de (2'!AK245</f>
        <v>5</v>
      </c>
      <c r="AJ246">
        <f>'Encuesta de Satisfacción de (2'!AL245</f>
        <v>5</v>
      </c>
      <c r="AK246" t="str">
        <f>'Encuesta de Satisfacción de (2'!AM245</f>
        <v>No</v>
      </c>
      <c r="AL246" t="str">
        <f>'Encuesta de Satisfacción de (2'!AN245</f>
        <v>Sí</v>
      </c>
      <c r="AM246">
        <f>'Encuesta de Satisfacción de (2'!AO245</f>
        <v>1</v>
      </c>
      <c r="AN246">
        <f>'Encuesta de Satisfacción de (2'!AP245</f>
        <v>2</v>
      </c>
      <c r="AO246">
        <f>'Encuesta de Satisfacción de (2'!AQ245</f>
        <v>4</v>
      </c>
      <c r="AP246">
        <f>'Encuesta de Satisfacción de (2'!AR245</f>
        <v>2</v>
      </c>
      <c r="AQ246">
        <f>'Encuesta de Satisfacción de (2'!AS245</f>
        <v>4</v>
      </c>
      <c r="AR246">
        <f>'Encuesta de Satisfacción de (2'!AT245</f>
        <v>5</v>
      </c>
      <c r="AS246">
        <f>'Encuesta de Satisfacción de (2'!AU245</f>
        <v>5</v>
      </c>
      <c r="AT246">
        <f>'Encuesta de Satisfacción de (2'!AV245</f>
        <v>2</v>
      </c>
      <c r="AU246">
        <f>'Encuesta de Satisfacción de (2'!AW245</f>
        <v>2</v>
      </c>
      <c r="AV246">
        <f>'Encuesta de Satisfacción de (2'!AX245</f>
        <v>4</v>
      </c>
      <c r="AW246">
        <f>'Encuesta de Satisfacción de (2'!AY245</f>
        <v>4</v>
      </c>
      <c r="AX246">
        <f>'Encuesta de Satisfacción de (2'!AZ245</f>
        <v>4</v>
      </c>
      <c r="AY246">
        <f>'Encuesta de Satisfacción de (2'!BA245</f>
        <v>5</v>
      </c>
      <c r="AZ246">
        <f>'Encuesta de Satisfacción de (2'!BB245</f>
        <v>1</v>
      </c>
      <c r="BA246">
        <f>'Encuesta de Satisfacción de (2'!BC245</f>
        <v>3</v>
      </c>
      <c r="BB246">
        <f>'Encuesta de Satisfacción de (2'!BD245</f>
        <v>2</v>
      </c>
      <c r="BC246">
        <f>'Encuesta de Satisfacción de (2'!BE245</f>
        <v>4</v>
      </c>
      <c r="BD246">
        <f>'Encuesta de Satisfacción de (2'!BF245</f>
        <v>5</v>
      </c>
      <c r="BE246" t="str">
        <f>'Encuesta de Satisfacción de (2'!BG245</f>
        <v>No</v>
      </c>
      <c r="BF246" t="str">
        <f>'Encuesta de Satisfacción de (2'!BH245</f>
        <v>Sí</v>
      </c>
      <c r="BG246" t="str">
        <f>'Encuesta de Satisfacción de (2'!BI245</f>
        <v>No</v>
      </c>
      <c r="BH246" t="str">
        <f>'Encuesta de Satisfacción de (2'!BJ245</f>
        <v>Sí</v>
      </c>
      <c r="BI246" t="str">
        <f>'Encuesta de Satisfacción de (2'!BK245</f>
        <v>Sí</v>
      </c>
      <c r="BJ246" t="str">
        <f>'Encuesta de Satisfacción de (2'!BL245</f>
        <v>No</v>
      </c>
      <c r="BK246" t="str">
        <f>'Encuesta de Satisfacción de (2'!BM245</f>
        <v>No</v>
      </c>
      <c r="BL246" t="str">
        <f>'Encuesta de Satisfacción de (2'!BN245</f>
        <v>No</v>
      </c>
      <c r="BM246">
        <f>'Encuesta de Satisfacción de (2'!BO245</f>
        <v>5</v>
      </c>
      <c r="BN246">
        <f>'Encuesta de Satisfacción de (2'!BP245</f>
        <v>5</v>
      </c>
      <c r="BO246">
        <f>'Encuesta de Satisfacción de (2'!BQ245</f>
        <v>5</v>
      </c>
      <c r="BP246">
        <f>'Encuesta de Satisfacción de (2'!BR245</f>
        <v>5</v>
      </c>
      <c r="BQ246">
        <f>'Encuesta de Satisfacción de (2'!BS245</f>
        <v>5</v>
      </c>
      <c r="BR246">
        <f>'Encuesta de Satisfacción de (2'!BT245</f>
        <v>3</v>
      </c>
      <c r="BS246">
        <f>'Encuesta de Satisfacción de (2'!BU245</f>
        <v>2</v>
      </c>
      <c r="BT246" t="str">
        <f>'Encuesta de Satisfacción de (2'!BV245</f>
        <v>No</v>
      </c>
      <c r="BU246" t="str">
        <f>'Encuesta de Satisfacción de (2'!BW245</f>
        <v>No</v>
      </c>
      <c r="BV246">
        <f>'Encuesta de Satisfacción de (2'!BX245</f>
        <v>0</v>
      </c>
      <c r="BW246">
        <f>'Encuesta de Satisfacción de (2'!BY245</f>
        <v>5</v>
      </c>
      <c r="BX246">
        <f>'Encuesta de Satisfacción de (2'!BZ245</f>
        <v>5</v>
      </c>
      <c r="BY246" t="str">
        <f>'Encuesta de Satisfacción de (2'!CA245</f>
        <v>Muy satisfecho</v>
      </c>
      <c r="BZ246">
        <f>'Encuesta de Satisfacción de (2'!CB245</f>
        <v>0</v>
      </c>
      <c r="CA246" t="str">
        <f>'Encuesta de Satisfacción de (2'!CC245</f>
        <v>No</v>
      </c>
      <c r="CB246" t="str">
        <f>'Encuesta de Satisfacción de (2'!CD245</f>
        <v>2021-22</v>
      </c>
      <c r="CC246" t="str">
        <f>'Encuesta de Satisfacción de (2'!CE245</f>
        <v>HOMBRE</v>
      </c>
      <c r="CD246" t="str">
        <f>'Encuesta de Satisfacción de (2'!CF245</f>
        <v>GRADO</v>
      </c>
      <c r="CE246" t="str">
        <f>'Encuesta de Satisfacción de (2'!CG245</f>
        <v>0805</v>
      </c>
      <c r="CF246" t="str">
        <f>'Encuesta de Satisfacción de (2'!CH245</f>
        <v>GRADO EN MEDICINA</v>
      </c>
      <c r="CG246">
        <f>'Encuesta de Satisfacción de (2'!CI245</f>
        <v>126</v>
      </c>
      <c r="CH246" t="str">
        <f>'Encuesta de Satisfacción de (2'!CJ245</f>
        <v>FACULTAD DE MEDICINA</v>
      </c>
      <c r="CI246">
        <f>'Encuesta de Satisfacción de (2'!CK245</f>
        <v>0</v>
      </c>
      <c r="CJ246">
        <f>'Encuesta de Satisfacción de (2'!CL245</f>
        <v>0</v>
      </c>
      <c r="CK246" t="str">
        <f>VLOOKUP(CH246,CENTROS!$A$2:$B$27,2,FALSE)</f>
        <v>MED</v>
      </c>
      <c r="CL246" t="str">
        <f>VLOOKUP(CH246,CENTROS!$A$2:$C$27,3,FALSE)</f>
        <v>Ciencias de la Salud</v>
      </c>
      <c r="CN246">
        <f t="shared" si="140"/>
        <v>10</v>
      </c>
      <c r="CO246">
        <f t="shared" si="141"/>
        <v>7.5</v>
      </c>
      <c r="CP246">
        <f t="shared" si="142"/>
        <v>10</v>
      </c>
      <c r="CQ246">
        <f t="shared" si="143"/>
        <v>10</v>
      </c>
      <c r="CR246">
        <f t="shared" si="144"/>
        <v>10</v>
      </c>
      <c r="CS246">
        <f t="shared" si="145"/>
        <v>2.5</v>
      </c>
      <c r="CT246">
        <f t="shared" si="146"/>
        <v>7.5</v>
      </c>
      <c r="CU246">
        <f t="shared" si="147"/>
        <v>7.5</v>
      </c>
      <c r="CV246">
        <f t="shared" si="148"/>
        <v>7.5</v>
      </c>
      <c r="CW246">
        <f t="shared" si="149"/>
        <v>10</v>
      </c>
      <c r="CX246">
        <f t="shared" si="150"/>
        <v>0</v>
      </c>
      <c r="CY246">
        <f t="shared" si="151"/>
        <v>5</v>
      </c>
      <c r="CZ246">
        <f t="shared" si="152"/>
        <v>2.5</v>
      </c>
      <c r="DA246">
        <f t="shared" si="153"/>
        <v>7.5</v>
      </c>
      <c r="DB246">
        <f t="shared" si="154"/>
        <v>10</v>
      </c>
      <c r="DC246">
        <f t="shared" si="155"/>
        <v>10</v>
      </c>
      <c r="DD246">
        <f t="shared" si="156"/>
        <v>10</v>
      </c>
      <c r="DE246">
        <f t="shared" si="157"/>
        <v>10</v>
      </c>
      <c r="DF246">
        <f t="shared" si="158"/>
        <v>10</v>
      </c>
      <c r="DG246">
        <f t="shared" si="159"/>
        <v>10</v>
      </c>
      <c r="DH246">
        <f t="shared" si="160"/>
        <v>5</v>
      </c>
      <c r="DI246">
        <f t="shared" si="161"/>
        <v>2.5</v>
      </c>
      <c r="DJ246">
        <f t="shared" si="162"/>
        <v>10</v>
      </c>
      <c r="DK246">
        <f t="shared" si="163"/>
        <v>10</v>
      </c>
      <c r="DL246">
        <f t="shared" si="164"/>
        <v>10</v>
      </c>
    </row>
    <row r="247" spans="1:116" x14ac:dyDescent="0.2">
      <c r="A247" t="str">
        <f>'Encuesta de Satisfacción de (2'!C246</f>
        <v>Frecuentemente (1 o 2 veces por semana)</v>
      </c>
      <c r="B247" t="str">
        <f>'Encuesta de Satisfacción de (2'!D246</f>
        <v>Muy frecuentemente (3 o más veces por semana)</v>
      </c>
      <c r="C247" t="str">
        <f>'Encuesta de Satisfacción de (2'!E246</f>
        <v>F. Bellas Artes</v>
      </c>
      <c r="D247" t="str">
        <f>'Encuesta de Satisfacción de (2'!F246</f>
        <v>F.  Filosofía</v>
      </c>
      <c r="E247">
        <f>'Encuesta de Satisfacción de (2'!G246</f>
        <v>0</v>
      </c>
      <c r="F247">
        <f>'Encuesta de Satisfacción de (2'!H246</f>
        <v>0</v>
      </c>
      <c r="G247">
        <f>'Encuesta de Satisfacción de (2'!I246</f>
        <v>0</v>
      </c>
      <c r="H247">
        <f>'Encuesta de Satisfacción de (2'!J246</f>
        <v>0</v>
      </c>
      <c r="I247">
        <f>'Encuesta de Satisfacción de (2'!K246</f>
        <v>0</v>
      </c>
      <c r="J247">
        <f>'Encuesta de Satisfacción de (2'!L246</f>
        <v>0</v>
      </c>
      <c r="K247">
        <f>'Encuesta de Satisfacción de (2'!M246</f>
        <v>0</v>
      </c>
      <c r="L247">
        <f>'Encuesta de Satisfacción de (2'!N246</f>
        <v>0</v>
      </c>
      <c r="M247">
        <f>'Encuesta de Satisfacción de (2'!O246</f>
        <v>0</v>
      </c>
      <c r="N247">
        <f>'Encuesta de Satisfacción de (2'!P246</f>
        <v>0</v>
      </c>
      <c r="O247">
        <f>'Encuesta de Satisfacción de (2'!Q246</f>
        <v>0</v>
      </c>
      <c r="P247">
        <f>'Encuesta de Satisfacción de (2'!R246</f>
        <v>0</v>
      </c>
      <c r="Q247">
        <f>'Encuesta de Satisfacción de (2'!S246</f>
        <v>0</v>
      </c>
      <c r="R247">
        <f>'Encuesta de Satisfacción de (2'!T246</f>
        <v>0</v>
      </c>
      <c r="S247">
        <f>'Encuesta de Satisfacción de (2'!U246</f>
        <v>0</v>
      </c>
      <c r="T247">
        <f>'Encuesta de Satisfacción de (2'!V246</f>
        <v>0</v>
      </c>
      <c r="U247">
        <f>'Encuesta de Satisfacción de (2'!W246</f>
        <v>0</v>
      </c>
      <c r="V247">
        <f>'Encuesta de Satisfacción de (2'!X246</f>
        <v>0</v>
      </c>
      <c r="W247">
        <f>'Encuesta de Satisfacción de (2'!Y246</f>
        <v>0</v>
      </c>
      <c r="X247">
        <f>'Encuesta de Satisfacción de (2'!Z246</f>
        <v>0</v>
      </c>
      <c r="Y247">
        <f>'Encuesta de Satisfacción de (2'!AA246</f>
        <v>0</v>
      </c>
      <c r="Z247">
        <f>'Encuesta de Satisfacción de (2'!AB246</f>
        <v>0</v>
      </c>
      <c r="AA247">
        <f>'Encuesta de Satisfacción de (2'!AC246</f>
        <v>0</v>
      </c>
      <c r="AB247">
        <f>'Encuesta de Satisfacción de (2'!AD246</f>
        <v>0</v>
      </c>
      <c r="AC247">
        <f>'Encuesta de Satisfacción de (2'!AE246</f>
        <v>0</v>
      </c>
      <c r="AD247">
        <f>'Encuesta de Satisfacción de (2'!AF246</f>
        <v>0</v>
      </c>
      <c r="AE247" t="str">
        <f>'Encuesta de Satisfacción de (2'!AG246</f>
        <v>https://archive.org/</v>
      </c>
      <c r="AF247">
        <f>'Encuesta de Satisfacción de (2'!AH246</f>
        <v>5</v>
      </c>
      <c r="AG247">
        <f>'Encuesta de Satisfacción de (2'!AI246</f>
        <v>4</v>
      </c>
      <c r="AH247">
        <f>'Encuesta de Satisfacción de (2'!AJ246</f>
        <v>4</v>
      </c>
      <c r="AI247">
        <f>'Encuesta de Satisfacción de (2'!AK246</f>
        <v>3</v>
      </c>
      <c r="AJ247">
        <f>'Encuesta de Satisfacción de (2'!AL246</f>
        <v>0</v>
      </c>
      <c r="AK247" t="str">
        <f>'Encuesta de Satisfacción de (2'!AM246</f>
        <v>Sí</v>
      </c>
      <c r="AL247" t="str">
        <f>'Encuesta de Satisfacción de (2'!AN246</f>
        <v>Sí</v>
      </c>
      <c r="AM247">
        <f>'Encuesta de Satisfacción de (2'!AO246</f>
        <v>4</v>
      </c>
      <c r="AN247">
        <f>'Encuesta de Satisfacción de (2'!AP246</f>
        <v>5</v>
      </c>
      <c r="AO247">
        <f>'Encuesta de Satisfacción de (2'!AQ246</f>
        <v>5</v>
      </c>
      <c r="AP247">
        <f>'Encuesta de Satisfacción de (2'!AR246</f>
        <v>4</v>
      </c>
      <c r="AQ247">
        <f>'Encuesta de Satisfacción de (2'!AS246</f>
        <v>3</v>
      </c>
      <c r="AR247">
        <f>'Encuesta de Satisfacción de (2'!AT246</f>
        <v>5</v>
      </c>
      <c r="AS247">
        <f>'Encuesta de Satisfacción de (2'!AU246</f>
        <v>3</v>
      </c>
      <c r="AT247">
        <f>'Encuesta de Satisfacción de (2'!AV246</f>
        <v>4</v>
      </c>
      <c r="AU247">
        <f>'Encuesta de Satisfacción de (2'!AW246</f>
        <v>4</v>
      </c>
      <c r="AV247">
        <f>'Encuesta de Satisfacción de (2'!AX246</f>
        <v>4</v>
      </c>
      <c r="AW247">
        <f>'Encuesta de Satisfacción de (2'!AY246</f>
        <v>5</v>
      </c>
      <c r="AX247">
        <f>'Encuesta de Satisfacción de (2'!AZ246</f>
        <v>5</v>
      </c>
      <c r="AY247">
        <f>'Encuesta de Satisfacción de (2'!BA246</f>
        <v>5</v>
      </c>
      <c r="AZ247">
        <f>'Encuesta de Satisfacción de (2'!BB246</f>
        <v>5</v>
      </c>
      <c r="BA247">
        <f>'Encuesta de Satisfacción de (2'!BC246</f>
        <v>3</v>
      </c>
      <c r="BB247">
        <f>'Encuesta de Satisfacción de (2'!BD246</f>
        <v>2</v>
      </c>
      <c r="BC247">
        <f>'Encuesta de Satisfacción de (2'!BE246</f>
        <v>4</v>
      </c>
      <c r="BD247">
        <f>'Encuesta de Satisfacción de (2'!BF246</f>
        <v>3</v>
      </c>
      <c r="BE247" t="str">
        <f>'Encuesta de Satisfacción de (2'!BG246</f>
        <v>Sí</v>
      </c>
      <c r="BF247" t="str">
        <f>'Encuesta de Satisfacción de (2'!BH246</f>
        <v>No</v>
      </c>
      <c r="BG247" t="str">
        <f>'Encuesta de Satisfacción de (2'!BI246</f>
        <v>No</v>
      </c>
      <c r="BH247" t="str">
        <f>'Encuesta de Satisfacción de (2'!BJ246</f>
        <v>Sí</v>
      </c>
      <c r="BI247" t="str">
        <f>'Encuesta de Satisfacción de (2'!BK246</f>
        <v>Sí</v>
      </c>
      <c r="BJ247" t="str">
        <f>'Encuesta de Satisfacción de (2'!BL246</f>
        <v>No</v>
      </c>
      <c r="BK247" t="str">
        <f>'Encuesta de Satisfacción de (2'!BM246</f>
        <v>No</v>
      </c>
      <c r="BL247" t="str">
        <f>'Encuesta de Satisfacción de (2'!BN246</f>
        <v>No</v>
      </c>
      <c r="BM247">
        <f>'Encuesta de Satisfacción de (2'!BO246</f>
        <v>5</v>
      </c>
      <c r="BN247">
        <f>'Encuesta de Satisfacción de (2'!BP246</f>
        <v>5</v>
      </c>
      <c r="BO247">
        <f>'Encuesta de Satisfacción de (2'!BQ246</f>
        <v>5</v>
      </c>
      <c r="BP247">
        <f>'Encuesta de Satisfacción de (2'!BR246</f>
        <v>5</v>
      </c>
      <c r="BQ247">
        <f>'Encuesta de Satisfacción de (2'!BS246</f>
        <v>5</v>
      </c>
      <c r="BR247">
        <f>'Encuesta de Satisfacción de (2'!BT246</f>
        <v>5</v>
      </c>
      <c r="BS247">
        <f>'Encuesta de Satisfacción de (2'!BU246</f>
        <v>3</v>
      </c>
      <c r="BT247" t="str">
        <f>'Encuesta de Satisfacción de (2'!BV246</f>
        <v>No</v>
      </c>
      <c r="BU247" t="str">
        <f>'Encuesta de Satisfacción de (2'!BW246</f>
        <v>Sí</v>
      </c>
      <c r="BV247" t="str">
        <f>'Encuesta de Satisfacción de (2'!BX246</f>
        <v>Normal</v>
      </c>
      <c r="BW247">
        <f>'Encuesta de Satisfacción de (2'!BY246</f>
        <v>5</v>
      </c>
      <c r="BX247">
        <f>'Encuesta de Satisfacción de (2'!BZ246</f>
        <v>5</v>
      </c>
      <c r="BY247" t="str">
        <f>'Encuesta de Satisfacción de (2'!CA246</f>
        <v>Muy satisfecho</v>
      </c>
      <c r="BZ247">
        <f>'Encuesta de Satisfacción de (2'!CB246</f>
        <v>0</v>
      </c>
      <c r="CA247" t="str">
        <f>'Encuesta de Satisfacción de (2'!CC246</f>
        <v>No</v>
      </c>
      <c r="CB247" t="str">
        <f>'Encuesta de Satisfacción de (2'!CD246</f>
        <v>2021-22</v>
      </c>
      <c r="CC247" t="str">
        <f>'Encuesta de Satisfacción de (2'!CE246</f>
        <v>HOMBRE</v>
      </c>
      <c r="CD247" t="str">
        <f>'Encuesta de Satisfacción de (2'!CF246</f>
        <v>MÁSTER UNIVERSITARIO OFICIAL</v>
      </c>
      <c r="CE247" t="str">
        <f>'Encuesta de Satisfacción de (2'!CG246</f>
        <v>0642</v>
      </c>
      <c r="CF247" t="str">
        <f>'Encuesta de Satisfacción de (2'!CH246</f>
        <v>MÁSTER UNIVERSITARIO EN INVESTIGACIÓN EN ARTE Y CREACIÓN</v>
      </c>
      <c r="CG247">
        <f>'Encuesta de Satisfacción de (2'!CI246</f>
        <v>166</v>
      </c>
      <c r="CH247" t="str">
        <f>'Encuesta de Satisfacción de (2'!CJ246</f>
        <v>FACULTAD DE BELLAS ARTES</v>
      </c>
      <c r="CI247">
        <f>'Encuesta de Satisfacción de (2'!CK246</f>
        <v>0</v>
      </c>
      <c r="CJ247">
        <f>'Encuesta de Satisfacción de (2'!CL246</f>
        <v>0</v>
      </c>
      <c r="CK247" t="str">
        <f>VLOOKUP(CH247,CENTROS!$A$2:$B$27,2,FALSE)</f>
        <v>BBA</v>
      </c>
      <c r="CL247" t="str">
        <f>VLOOKUP(CH247,CENTROS!$A$2:$C$27,3,FALSE)</f>
        <v>Humanidades</v>
      </c>
      <c r="CN247">
        <f t="shared" si="140"/>
        <v>10</v>
      </c>
      <c r="CO247">
        <f t="shared" si="141"/>
        <v>7.5</v>
      </c>
      <c r="CP247">
        <f t="shared" si="142"/>
        <v>7.5</v>
      </c>
      <c r="CQ247">
        <f t="shared" si="143"/>
        <v>5</v>
      </c>
      <c r="CR247" t="b">
        <f t="shared" si="144"/>
        <v>0</v>
      </c>
      <c r="CS247">
        <f t="shared" si="145"/>
        <v>7.5</v>
      </c>
      <c r="CT247">
        <f t="shared" si="146"/>
        <v>7.5</v>
      </c>
      <c r="CU247">
        <f t="shared" si="147"/>
        <v>10</v>
      </c>
      <c r="CV247">
        <f t="shared" si="148"/>
        <v>10</v>
      </c>
      <c r="CW247">
        <f t="shared" si="149"/>
        <v>10</v>
      </c>
      <c r="CX247">
        <f t="shared" si="150"/>
        <v>10</v>
      </c>
      <c r="CY247">
        <f t="shared" si="151"/>
        <v>5</v>
      </c>
      <c r="CZ247">
        <f t="shared" si="152"/>
        <v>2.5</v>
      </c>
      <c r="DA247">
        <f t="shared" si="153"/>
        <v>7.5</v>
      </c>
      <c r="DB247">
        <f t="shared" si="154"/>
        <v>5</v>
      </c>
      <c r="DC247">
        <f t="shared" si="155"/>
        <v>10</v>
      </c>
      <c r="DD247">
        <f t="shared" si="156"/>
        <v>10</v>
      </c>
      <c r="DE247">
        <f t="shared" si="157"/>
        <v>10</v>
      </c>
      <c r="DF247">
        <f t="shared" si="158"/>
        <v>10</v>
      </c>
      <c r="DG247">
        <f t="shared" si="159"/>
        <v>10</v>
      </c>
      <c r="DH247">
        <f t="shared" si="160"/>
        <v>10</v>
      </c>
      <c r="DI247">
        <f t="shared" si="161"/>
        <v>5</v>
      </c>
      <c r="DJ247">
        <f t="shared" si="162"/>
        <v>10</v>
      </c>
      <c r="DK247">
        <f t="shared" si="163"/>
        <v>10</v>
      </c>
      <c r="DL247">
        <f t="shared" si="164"/>
        <v>10</v>
      </c>
    </row>
    <row r="248" spans="1:116" x14ac:dyDescent="0.2">
      <c r="A248" t="str">
        <f>'Encuesta de Satisfacción de (2'!C247</f>
        <v>De vez en cuando (1 o 2 veces al mes)</v>
      </c>
      <c r="B248" t="str">
        <f>'Encuesta de Satisfacción de (2'!D247</f>
        <v>Frecuentemente (1 o 2 veces por semana)</v>
      </c>
      <c r="C248" t="str">
        <f>'Encuesta de Satisfacción de (2'!E247</f>
        <v>F.  Psicología</v>
      </c>
      <c r="D248" t="str">
        <f>'Encuesta de Satisfacción de (2'!F247</f>
        <v>Biblioteca María Zambrano (Filología / Derecho)</v>
      </c>
      <c r="E248">
        <f>'Encuesta de Satisfacción de (2'!G247</f>
        <v>0</v>
      </c>
      <c r="F248">
        <f>'Encuesta de Satisfacción de (2'!H247</f>
        <v>0</v>
      </c>
      <c r="G248">
        <f>'Encuesta de Satisfacción de (2'!I247</f>
        <v>0</v>
      </c>
      <c r="H248">
        <f>'Encuesta de Satisfacción de (2'!J247</f>
        <v>0</v>
      </c>
      <c r="I248">
        <f>'Encuesta de Satisfacción de (2'!K247</f>
        <v>0</v>
      </c>
      <c r="J248">
        <f>'Encuesta de Satisfacción de (2'!L247</f>
        <v>0</v>
      </c>
      <c r="K248">
        <f>'Encuesta de Satisfacción de (2'!M247</f>
        <v>0</v>
      </c>
      <c r="L248">
        <f>'Encuesta de Satisfacción de (2'!N247</f>
        <v>0</v>
      </c>
      <c r="M248">
        <f>'Encuesta de Satisfacción de (2'!O247</f>
        <v>0</v>
      </c>
      <c r="N248">
        <f>'Encuesta de Satisfacción de (2'!P247</f>
        <v>0</v>
      </c>
      <c r="O248">
        <f>'Encuesta de Satisfacción de (2'!Q247</f>
        <v>0</v>
      </c>
      <c r="P248">
        <f>'Encuesta de Satisfacción de (2'!R247</f>
        <v>0</v>
      </c>
      <c r="Q248">
        <f>'Encuesta de Satisfacción de (2'!S247</f>
        <v>0</v>
      </c>
      <c r="R248">
        <f>'Encuesta de Satisfacción de (2'!T247</f>
        <v>0</v>
      </c>
      <c r="S248">
        <f>'Encuesta de Satisfacción de (2'!U247</f>
        <v>0</v>
      </c>
      <c r="T248">
        <f>'Encuesta de Satisfacción de (2'!V247</f>
        <v>0</v>
      </c>
      <c r="U248">
        <f>'Encuesta de Satisfacción de (2'!W247</f>
        <v>0</v>
      </c>
      <c r="V248">
        <f>'Encuesta de Satisfacción de (2'!X247</f>
        <v>0</v>
      </c>
      <c r="W248">
        <f>'Encuesta de Satisfacción de (2'!Y247</f>
        <v>0</v>
      </c>
      <c r="X248">
        <f>'Encuesta de Satisfacción de (2'!Z247</f>
        <v>0</v>
      </c>
      <c r="Y248">
        <f>'Encuesta de Satisfacción de (2'!AA247</f>
        <v>0</v>
      </c>
      <c r="Z248">
        <f>'Encuesta de Satisfacción de (2'!AB247</f>
        <v>0</v>
      </c>
      <c r="AA248">
        <f>'Encuesta de Satisfacción de (2'!AC247</f>
        <v>0</v>
      </c>
      <c r="AB248">
        <f>'Encuesta de Satisfacción de (2'!AD247</f>
        <v>0</v>
      </c>
      <c r="AC248">
        <f>'Encuesta de Satisfacción de (2'!AE247</f>
        <v>0</v>
      </c>
      <c r="AD248">
        <f>'Encuesta de Satisfacción de (2'!AF247</f>
        <v>0</v>
      </c>
      <c r="AE248" t="str">
        <f>'Encuesta de Satisfacción de (2'!AG247</f>
        <v>Centro Cultural Paco Rabal</v>
      </c>
      <c r="AF248">
        <f>'Encuesta de Satisfacción de (2'!AH247</f>
        <v>4</v>
      </c>
      <c r="AG248">
        <f>'Encuesta de Satisfacción de (2'!AI247</f>
        <v>5</v>
      </c>
      <c r="AH248">
        <f>'Encuesta de Satisfacción de (2'!AJ247</f>
        <v>5</v>
      </c>
      <c r="AI248">
        <f>'Encuesta de Satisfacción de (2'!AK247</f>
        <v>4</v>
      </c>
      <c r="AJ248">
        <f>'Encuesta de Satisfacción de (2'!AL247</f>
        <v>5</v>
      </c>
      <c r="AK248" t="str">
        <f>'Encuesta de Satisfacción de (2'!AM247</f>
        <v>Sí</v>
      </c>
      <c r="AL248" t="str">
        <f>'Encuesta de Satisfacción de (2'!AN247</f>
        <v>Sí</v>
      </c>
      <c r="AM248">
        <f>'Encuesta de Satisfacción de (2'!AO247</f>
        <v>3</v>
      </c>
      <c r="AN248">
        <f>'Encuesta de Satisfacción de (2'!AP247</f>
        <v>5</v>
      </c>
      <c r="AO248">
        <f>'Encuesta de Satisfacción de (2'!AQ247</f>
        <v>4</v>
      </c>
      <c r="AP248">
        <f>'Encuesta de Satisfacción de (2'!AR247</f>
        <v>2</v>
      </c>
      <c r="AQ248">
        <f>'Encuesta de Satisfacción de (2'!AS247</f>
        <v>5</v>
      </c>
      <c r="AR248">
        <f>'Encuesta de Satisfacción de (2'!AT247</f>
        <v>4</v>
      </c>
      <c r="AS248">
        <f>'Encuesta de Satisfacción de (2'!AU247</f>
        <v>5</v>
      </c>
      <c r="AT248">
        <f>'Encuesta de Satisfacción de (2'!AV247</f>
        <v>3</v>
      </c>
      <c r="AU248">
        <f>'Encuesta de Satisfacción de (2'!AW247</f>
        <v>5</v>
      </c>
      <c r="AV248">
        <f>'Encuesta de Satisfacción de (2'!AX247</f>
        <v>4</v>
      </c>
      <c r="AW248">
        <f>'Encuesta de Satisfacción de (2'!AY247</f>
        <v>5</v>
      </c>
      <c r="AX248">
        <f>'Encuesta de Satisfacción de (2'!AZ247</f>
        <v>5</v>
      </c>
      <c r="AY248">
        <f>'Encuesta de Satisfacción de (2'!BA247</f>
        <v>4</v>
      </c>
      <c r="AZ248">
        <f>'Encuesta de Satisfacción de (2'!BB247</f>
        <v>4</v>
      </c>
      <c r="BA248">
        <f>'Encuesta de Satisfacción de (2'!BC247</f>
        <v>4</v>
      </c>
      <c r="BB248">
        <f>'Encuesta de Satisfacción de (2'!BD247</f>
        <v>5</v>
      </c>
      <c r="BC248">
        <f>'Encuesta de Satisfacción de (2'!BE247</f>
        <v>4</v>
      </c>
      <c r="BD248">
        <f>'Encuesta de Satisfacción de (2'!BF247</f>
        <v>5</v>
      </c>
      <c r="BE248" t="str">
        <f>'Encuesta de Satisfacción de (2'!BG247</f>
        <v>Sí</v>
      </c>
      <c r="BF248" t="str">
        <f>'Encuesta de Satisfacción de (2'!BH247</f>
        <v>No</v>
      </c>
      <c r="BG248" t="str">
        <f>'Encuesta de Satisfacción de (2'!BI247</f>
        <v>Sí</v>
      </c>
      <c r="BH248" t="str">
        <f>'Encuesta de Satisfacción de (2'!BJ247</f>
        <v>Sí</v>
      </c>
      <c r="BI248" t="str">
        <f>'Encuesta de Satisfacción de (2'!BK247</f>
        <v>No</v>
      </c>
      <c r="BJ248" t="str">
        <f>'Encuesta de Satisfacción de (2'!BL247</f>
        <v>No</v>
      </c>
      <c r="BK248" t="str">
        <f>'Encuesta de Satisfacción de (2'!BM247</f>
        <v>No</v>
      </c>
      <c r="BL248" t="str">
        <f>'Encuesta de Satisfacción de (2'!BN247</f>
        <v>Sí</v>
      </c>
      <c r="BM248">
        <f>'Encuesta de Satisfacción de (2'!BO247</f>
        <v>5</v>
      </c>
      <c r="BN248">
        <f>'Encuesta de Satisfacción de (2'!BP247</f>
        <v>5</v>
      </c>
      <c r="BO248">
        <f>'Encuesta de Satisfacción de (2'!BQ247</f>
        <v>5</v>
      </c>
      <c r="BP248">
        <f>'Encuesta de Satisfacción de (2'!BR247</f>
        <v>5</v>
      </c>
      <c r="BQ248">
        <f>'Encuesta de Satisfacción de (2'!BS247</f>
        <v>5</v>
      </c>
      <c r="BR248">
        <f>'Encuesta de Satisfacción de (2'!BT247</f>
        <v>5</v>
      </c>
      <c r="BS248">
        <f>'Encuesta de Satisfacción de (2'!BU247</f>
        <v>4</v>
      </c>
      <c r="BT248" t="str">
        <f>'Encuesta de Satisfacción de (2'!BV247</f>
        <v>Sí</v>
      </c>
      <c r="BU248" t="str">
        <f>'Encuesta de Satisfacción de (2'!BW247</f>
        <v>Sí</v>
      </c>
      <c r="BV248" t="str">
        <f>'Encuesta de Satisfacción de (2'!BX247</f>
        <v>Útil</v>
      </c>
      <c r="BW248">
        <f>'Encuesta de Satisfacción de (2'!BY247</f>
        <v>4</v>
      </c>
      <c r="BX248">
        <f>'Encuesta de Satisfacción de (2'!BZ247</f>
        <v>4</v>
      </c>
      <c r="BY248" t="str">
        <f>'Encuesta de Satisfacción de (2'!CA247</f>
        <v>Muy satisfecho</v>
      </c>
      <c r="BZ248" t="str">
        <f>'Encuesta de Satisfacción de (2'!CB247</f>
        <v>La mayoría de los y las trabajadoras de la biblioteca de la facultad de Psicología son estupendos y estupendas!</v>
      </c>
      <c r="CA248" t="str">
        <f>'Encuesta de Satisfacción de (2'!CC247</f>
        <v>No</v>
      </c>
      <c r="CB248" t="str">
        <f>'Encuesta de Satisfacción de (2'!CD247</f>
        <v>2021-22</v>
      </c>
      <c r="CC248" t="str">
        <f>'Encuesta de Satisfacción de (2'!CE247</f>
        <v>MUJER</v>
      </c>
      <c r="CD248" t="str">
        <f>'Encuesta de Satisfacción de (2'!CF247</f>
        <v>MÁSTER UNIVERSITARIO OFICIAL</v>
      </c>
      <c r="CE248" t="str">
        <f>'Encuesta de Satisfacción de (2'!CG247</f>
        <v>063J</v>
      </c>
      <c r="CF248" t="str">
        <f>'Encuesta de Satisfacción de (2'!CH247</f>
        <v>MÁSTER UNIVERSITARIO EN PSICOLOGÍA GENERAL SANITARIA</v>
      </c>
      <c r="CG248">
        <f>'Encuesta de Satisfacción de (2'!CI247</f>
        <v>103</v>
      </c>
      <c r="CH248" t="str">
        <f>'Encuesta de Satisfacción de (2'!CJ247</f>
        <v>FACULTAD DE PSICOLOGÍA</v>
      </c>
      <c r="CI248">
        <f>'Encuesta de Satisfacción de (2'!CK247</f>
        <v>0</v>
      </c>
      <c r="CJ248">
        <f>'Encuesta de Satisfacción de (2'!CL247</f>
        <v>0</v>
      </c>
      <c r="CK248" t="str">
        <f>VLOOKUP(CH248,CENTROS!$A$2:$B$27,2,FALSE)</f>
        <v>PSI</v>
      </c>
      <c r="CL248" t="str">
        <f>VLOOKUP(CH248,CENTROS!$A$2:$C$27,3,FALSE)</f>
        <v>Ciencias de la Salud</v>
      </c>
      <c r="CN248">
        <f t="shared" si="140"/>
        <v>7.5</v>
      </c>
      <c r="CO248">
        <f t="shared" si="141"/>
        <v>10</v>
      </c>
      <c r="CP248">
        <f t="shared" si="142"/>
        <v>10</v>
      </c>
      <c r="CQ248">
        <f t="shared" si="143"/>
        <v>7.5</v>
      </c>
      <c r="CR248">
        <f t="shared" si="144"/>
        <v>10</v>
      </c>
      <c r="CS248">
        <f t="shared" si="145"/>
        <v>10</v>
      </c>
      <c r="CT248">
        <f t="shared" si="146"/>
        <v>7.5</v>
      </c>
      <c r="CU248">
        <f t="shared" si="147"/>
        <v>10</v>
      </c>
      <c r="CV248">
        <f t="shared" si="148"/>
        <v>10</v>
      </c>
      <c r="CW248">
        <f t="shared" si="149"/>
        <v>7.5</v>
      </c>
      <c r="CX248">
        <f t="shared" si="150"/>
        <v>7.5</v>
      </c>
      <c r="CY248">
        <f t="shared" si="151"/>
        <v>7.5</v>
      </c>
      <c r="CZ248">
        <f t="shared" si="152"/>
        <v>10</v>
      </c>
      <c r="DA248">
        <f t="shared" si="153"/>
        <v>7.5</v>
      </c>
      <c r="DB248">
        <f t="shared" si="154"/>
        <v>10</v>
      </c>
      <c r="DC248">
        <f t="shared" si="155"/>
        <v>10</v>
      </c>
      <c r="DD248">
        <f t="shared" si="156"/>
        <v>10</v>
      </c>
      <c r="DE248">
        <f t="shared" si="157"/>
        <v>10</v>
      </c>
      <c r="DF248">
        <f t="shared" si="158"/>
        <v>10</v>
      </c>
      <c r="DG248">
        <f t="shared" si="159"/>
        <v>10</v>
      </c>
      <c r="DH248">
        <f t="shared" si="160"/>
        <v>10</v>
      </c>
      <c r="DI248">
        <f t="shared" si="161"/>
        <v>7.5</v>
      </c>
      <c r="DJ248">
        <f t="shared" si="162"/>
        <v>7.5</v>
      </c>
      <c r="DK248">
        <f t="shared" si="163"/>
        <v>7.5</v>
      </c>
      <c r="DL248">
        <f t="shared" si="164"/>
        <v>10</v>
      </c>
    </row>
    <row r="249" spans="1:116" x14ac:dyDescent="0.2">
      <c r="A249" t="str">
        <f>'Encuesta de Satisfacción de (2'!C248</f>
        <v>Frecuentemente (1 o 2 veces por semana)</v>
      </c>
      <c r="B249" t="str">
        <f>'Encuesta de Satisfacción de (2'!D248</f>
        <v>De vez en cuando (1 o 2 veces al mes)</v>
      </c>
      <c r="C249" t="str">
        <f>'Encuesta de Satisfacción de (2'!E248</f>
        <v>Biblioteca María Zambrano (Filología / Derecho)</v>
      </c>
      <c r="D249" t="str">
        <f>'Encuesta de Satisfacción de (2'!F248</f>
        <v>F.  Veterinaria</v>
      </c>
      <c r="E249">
        <f>'Encuesta de Satisfacción de (2'!G248</f>
        <v>0</v>
      </c>
      <c r="F249">
        <f>'Encuesta de Satisfacción de (2'!H248</f>
        <v>0</v>
      </c>
      <c r="G249">
        <f>'Encuesta de Satisfacción de (2'!I248</f>
        <v>0</v>
      </c>
      <c r="H249">
        <f>'Encuesta de Satisfacción de (2'!J248</f>
        <v>0</v>
      </c>
      <c r="I249">
        <f>'Encuesta de Satisfacción de (2'!K248</f>
        <v>0</v>
      </c>
      <c r="J249">
        <f>'Encuesta de Satisfacción de (2'!L248</f>
        <v>0</v>
      </c>
      <c r="K249">
        <f>'Encuesta de Satisfacción de (2'!M248</f>
        <v>0</v>
      </c>
      <c r="L249">
        <f>'Encuesta de Satisfacción de (2'!N248</f>
        <v>0</v>
      </c>
      <c r="M249">
        <f>'Encuesta de Satisfacción de (2'!O248</f>
        <v>0</v>
      </c>
      <c r="N249">
        <f>'Encuesta de Satisfacción de (2'!P248</f>
        <v>0</v>
      </c>
      <c r="O249">
        <f>'Encuesta de Satisfacción de (2'!Q248</f>
        <v>0</v>
      </c>
      <c r="P249">
        <f>'Encuesta de Satisfacción de (2'!R248</f>
        <v>0</v>
      </c>
      <c r="Q249">
        <f>'Encuesta de Satisfacción de (2'!S248</f>
        <v>0</v>
      </c>
      <c r="R249">
        <f>'Encuesta de Satisfacción de (2'!T248</f>
        <v>0</v>
      </c>
      <c r="S249">
        <f>'Encuesta de Satisfacción de (2'!U248</f>
        <v>0</v>
      </c>
      <c r="T249">
        <f>'Encuesta de Satisfacción de (2'!V248</f>
        <v>0</v>
      </c>
      <c r="U249">
        <f>'Encuesta de Satisfacción de (2'!W248</f>
        <v>0</v>
      </c>
      <c r="V249">
        <f>'Encuesta de Satisfacción de (2'!X248</f>
        <v>0</v>
      </c>
      <c r="W249">
        <f>'Encuesta de Satisfacción de (2'!Y248</f>
        <v>0</v>
      </c>
      <c r="X249">
        <f>'Encuesta de Satisfacción de (2'!Z248</f>
        <v>0</v>
      </c>
      <c r="Y249">
        <f>'Encuesta de Satisfacción de (2'!AA248</f>
        <v>0</v>
      </c>
      <c r="Z249">
        <f>'Encuesta de Satisfacción de (2'!AB248</f>
        <v>0</v>
      </c>
      <c r="AA249">
        <f>'Encuesta de Satisfacción de (2'!AC248</f>
        <v>0</v>
      </c>
      <c r="AB249">
        <f>'Encuesta de Satisfacción de (2'!AD248</f>
        <v>0</v>
      </c>
      <c r="AC249">
        <f>'Encuesta de Satisfacción de (2'!AE248</f>
        <v>0</v>
      </c>
      <c r="AD249">
        <f>'Encuesta de Satisfacción de (2'!AF248</f>
        <v>0</v>
      </c>
      <c r="AE249">
        <f>'Encuesta de Satisfacción de (2'!AG248</f>
        <v>0</v>
      </c>
      <c r="AF249">
        <f>'Encuesta de Satisfacción de (2'!AH248</f>
        <v>4</v>
      </c>
      <c r="AG249">
        <f>'Encuesta de Satisfacción de (2'!AI248</f>
        <v>5</v>
      </c>
      <c r="AH249">
        <f>'Encuesta de Satisfacción de (2'!AJ248</f>
        <v>3</v>
      </c>
      <c r="AI249">
        <f>'Encuesta de Satisfacción de (2'!AK248</f>
        <v>1</v>
      </c>
      <c r="AJ249">
        <f>'Encuesta de Satisfacción de (2'!AL248</f>
        <v>5</v>
      </c>
      <c r="AK249" t="str">
        <f>'Encuesta de Satisfacción de (2'!AM248</f>
        <v>No</v>
      </c>
      <c r="AL249" t="str">
        <f>'Encuesta de Satisfacción de (2'!AN248</f>
        <v>Sí</v>
      </c>
      <c r="AM249">
        <f>'Encuesta de Satisfacción de (2'!AO248</f>
        <v>1</v>
      </c>
      <c r="AN249">
        <f>'Encuesta de Satisfacción de (2'!AP248</f>
        <v>1</v>
      </c>
      <c r="AO249">
        <f>'Encuesta de Satisfacción de (2'!AQ248</f>
        <v>1</v>
      </c>
      <c r="AP249">
        <f>'Encuesta de Satisfacción de (2'!AR248</f>
        <v>1</v>
      </c>
      <c r="AQ249">
        <f>'Encuesta de Satisfacción de (2'!AS248</f>
        <v>5</v>
      </c>
      <c r="AR249">
        <f>'Encuesta de Satisfacción de (2'!AT248</f>
        <v>5</v>
      </c>
      <c r="AS249">
        <f>'Encuesta de Satisfacción de (2'!AU248</f>
        <v>5</v>
      </c>
      <c r="AT249">
        <f>'Encuesta de Satisfacción de (2'!AV248</f>
        <v>1</v>
      </c>
      <c r="AU249">
        <f>'Encuesta de Satisfacción de (2'!AW248</f>
        <v>1</v>
      </c>
      <c r="AV249">
        <f>'Encuesta de Satisfacción de (2'!AX248</f>
        <v>3</v>
      </c>
      <c r="AW249">
        <f>'Encuesta de Satisfacción de (2'!AY248</f>
        <v>2</v>
      </c>
      <c r="AX249">
        <f>'Encuesta de Satisfacción de (2'!AZ248</f>
        <v>2</v>
      </c>
      <c r="AY249">
        <f>'Encuesta de Satisfacción de (2'!BA248</f>
        <v>2</v>
      </c>
      <c r="AZ249">
        <f>'Encuesta de Satisfacción de (2'!BB248</f>
        <v>3</v>
      </c>
      <c r="BA249">
        <f>'Encuesta de Satisfacción de (2'!BC248</f>
        <v>1</v>
      </c>
      <c r="BB249">
        <f>'Encuesta de Satisfacción de (2'!BD248</f>
        <v>1</v>
      </c>
      <c r="BC249">
        <f>'Encuesta de Satisfacción de (2'!BE248</f>
        <v>2</v>
      </c>
      <c r="BD249">
        <f>'Encuesta de Satisfacción de (2'!BF248</f>
        <v>4</v>
      </c>
      <c r="BE249" t="str">
        <f>'Encuesta de Satisfacción de (2'!BG248</f>
        <v>Sí</v>
      </c>
      <c r="BF249" t="str">
        <f>'Encuesta de Satisfacción de (2'!BH248</f>
        <v>Sí</v>
      </c>
      <c r="BG249" t="str">
        <f>'Encuesta de Satisfacción de (2'!BI248</f>
        <v>No</v>
      </c>
      <c r="BH249" t="str">
        <f>'Encuesta de Satisfacción de (2'!BJ248</f>
        <v>Sí</v>
      </c>
      <c r="BI249" t="str">
        <f>'Encuesta de Satisfacción de (2'!BK248</f>
        <v>Sí</v>
      </c>
      <c r="BJ249" t="str">
        <f>'Encuesta de Satisfacción de (2'!BL248</f>
        <v>No</v>
      </c>
      <c r="BK249" t="str">
        <f>'Encuesta de Satisfacción de (2'!BM248</f>
        <v>No</v>
      </c>
      <c r="BL249" t="str">
        <f>'Encuesta de Satisfacción de (2'!BN248</f>
        <v>No</v>
      </c>
      <c r="BM249">
        <f>'Encuesta de Satisfacción de (2'!BO248</f>
        <v>4</v>
      </c>
      <c r="BN249">
        <f>'Encuesta de Satisfacción de (2'!BP248</f>
        <v>2</v>
      </c>
      <c r="BO249">
        <f>'Encuesta de Satisfacción de (2'!BQ248</f>
        <v>4</v>
      </c>
      <c r="BP249">
        <f>'Encuesta de Satisfacción de (2'!BR248</f>
        <v>5</v>
      </c>
      <c r="BQ249">
        <f>'Encuesta de Satisfacción de (2'!BS248</f>
        <v>5</v>
      </c>
      <c r="BR249">
        <f>'Encuesta de Satisfacción de (2'!BT248</f>
        <v>5</v>
      </c>
      <c r="BS249">
        <f>'Encuesta de Satisfacción de (2'!BU248</f>
        <v>2</v>
      </c>
      <c r="BT249" t="str">
        <f>'Encuesta de Satisfacción de (2'!BV248</f>
        <v>Sí</v>
      </c>
      <c r="BU249" t="str">
        <f>'Encuesta de Satisfacción de (2'!BW248</f>
        <v>Sí</v>
      </c>
      <c r="BV249" t="str">
        <f>'Encuesta de Satisfacción de (2'!BX248</f>
        <v>Normal</v>
      </c>
      <c r="BW249">
        <f>'Encuesta de Satisfacción de (2'!BY248</f>
        <v>4</v>
      </c>
      <c r="BX249">
        <f>'Encuesta de Satisfacción de (2'!BZ248</f>
        <v>1</v>
      </c>
      <c r="BY249" t="str">
        <f>'Encuesta de Satisfacción de (2'!CA248</f>
        <v>Normal</v>
      </c>
      <c r="BZ249">
        <f>'Encuesta de Satisfacción de (2'!CB248</f>
        <v>0</v>
      </c>
      <c r="CA249" t="str">
        <f>'Encuesta de Satisfacción de (2'!CC248</f>
        <v>No</v>
      </c>
      <c r="CB249" t="str">
        <f>'Encuesta de Satisfacción de (2'!CD248</f>
        <v>2021-22</v>
      </c>
      <c r="CC249" t="str">
        <f>'Encuesta de Satisfacción de (2'!CE248</f>
        <v>HOMBRE</v>
      </c>
      <c r="CD249" t="str">
        <f>'Encuesta de Satisfacción de (2'!CF248</f>
        <v>GRADO</v>
      </c>
      <c r="CE249" t="str">
        <f>'Encuesta de Satisfacción de (2'!CG248</f>
        <v>0861</v>
      </c>
      <c r="CF249" t="str">
        <f>'Encuesta de Satisfacción de (2'!CH248</f>
        <v>GRADO EN VETERINARIA</v>
      </c>
      <c r="CG249">
        <f>'Encuesta de Satisfacción de (2'!CI248</f>
        <v>146</v>
      </c>
      <c r="CH249" t="str">
        <f>'Encuesta de Satisfacción de (2'!CJ248</f>
        <v>FACULTAD DE VETERINARIA</v>
      </c>
      <c r="CI249">
        <f>'Encuesta de Satisfacción de (2'!CK248</f>
        <v>0</v>
      </c>
      <c r="CJ249">
        <f>'Encuesta de Satisfacción de (2'!CL248</f>
        <v>0</v>
      </c>
      <c r="CK249" t="str">
        <f>VLOOKUP(CH249,CENTROS!$A$2:$B$27,2,FALSE)</f>
        <v>VET</v>
      </c>
      <c r="CL249" t="str">
        <f>VLOOKUP(CH249,CENTROS!$A$2:$C$27,3,FALSE)</f>
        <v>Ciencias de la Salud</v>
      </c>
      <c r="CN249">
        <f t="shared" si="140"/>
        <v>7.5</v>
      </c>
      <c r="CO249">
        <f t="shared" si="141"/>
        <v>10</v>
      </c>
      <c r="CP249">
        <f t="shared" si="142"/>
        <v>5</v>
      </c>
      <c r="CQ249">
        <f t="shared" si="143"/>
        <v>0</v>
      </c>
      <c r="CR249">
        <f t="shared" si="144"/>
        <v>10</v>
      </c>
      <c r="CS249">
        <f t="shared" si="145"/>
        <v>0</v>
      </c>
      <c r="CT249">
        <f t="shared" si="146"/>
        <v>5</v>
      </c>
      <c r="CU249">
        <f t="shared" si="147"/>
        <v>2.5</v>
      </c>
      <c r="CV249">
        <f t="shared" si="148"/>
        <v>2.5</v>
      </c>
      <c r="CW249">
        <f t="shared" si="149"/>
        <v>2.5</v>
      </c>
      <c r="CX249">
        <f t="shared" si="150"/>
        <v>5</v>
      </c>
      <c r="CY249">
        <f t="shared" si="151"/>
        <v>0</v>
      </c>
      <c r="CZ249">
        <f t="shared" si="152"/>
        <v>0</v>
      </c>
      <c r="DA249">
        <f t="shared" si="153"/>
        <v>2.5</v>
      </c>
      <c r="DB249">
        <f t="shared" si="154"/>
        <v>7.5</v>
      </c>
      <c r="DC249">
        <f t="shared" si="155"/>
        <v>7.5</v>
      </c>
      <c r="DD249">
        <f t="shared" si="156"/>
        <v>2.5</v>
      </c>
      <c r="DE249">
        <f t="shared" si="157"/>
        <v>7.5</v>
      </c>
      <c r="DF249">
        <f t="shared" si="158"/>
        <v>10</v>
      </c>
      <c r="DG249">
        <f t="shared" si="159"/>
        <v>10</v>
      </c>
      <c r="DH249">
        <f t="shared" si="160"/>
        <v>10</v>
      </c>
      <c r="DI249">
        <f t="shared" si="161"/>
        <v>2.5</v>
      </c>
      <c r="DJ249">
        <f t="shared" si="162"/>
        <v>7.5</v>
      </c>
      <c r="DK249">
        <f t="shared" si="163"/>
        <v>0</v>
      </c>
      <c r="DL249">
        <f t="shared" si="164"/>
        <v>5</v>
      </c>
    </row>
    <row r="250" spans="1:116" x14ac:dyDescent="0.2">
      <c r="A250" t="str">
        <f>'Encuesta de Satisfacción de (2'!C249</f>
        <v>De vez en cuando (1 o 2 veces al mes)</v>
      </c>
      <c r="B250" t="str">
        <f>'Encuesta de Satisfacción de (2'!D249</f>
        <v>De vez en cuando (1 o 2 veces al mes)</v>
      </c>
      <c r="C250" t="str">
        <f>'Encuesta de Satisfacción de (2'!E249</f>
        <v>F.  Ciencias Físicas</v>
      </c>
      <c r="D250" t="str">
        <f>'Encuesta de Satisfacción de (2'!F249</f>
        <v>F.  Ciencias Químicas</v>
      </c>
      <c r="E250" t="str">
        <f>'Encuesta de Satisfacción de (2'!G249</f>
        <v>Biblioteca María Zambrano (Filología / Derecho)</v>
      </c>
      <c r="F250">
        <f>'Encuesta de Satisfacción de (2'!H249</f>
        <v>0</v>
      </c>
      <c r="G250">
        <f>'Encuesta de Satisfacción de (2'!I249</f>
        <v>0</v>
      </c>
      <c r="H250">
        <f>'Encuesta de Satisfacción de (2'!J249</f>
        <v>0</v>
      </c>
      <c r="I250">
        <f>'Encuesta de Satisfacción de (2'!K249</f>
        <v>0</v>
      </c>
      <c r="J250">
        <f>'Encuesta de Satisfacción de (2'!L249</f>
        <v>0</v>
      </c>
      <c r="K250">
        <f>'Encuesta de Satisfacción de (2'!M249</f>
        <v>0</v>
      </c>
      <c r="L250">
        <f>'Encuesta de Satisfacción de (2'!N249</f>
        <v>0</v>
      </c>
      <c r="M250">
        <f>'Encuesta de Satisfacción de (2'!O249</f>
        <v>0</v>
      </c>
      <c r="N250">
        <f>'Encuesta de Satisfacción de (2'!P249</f>
        <v>0</v>
      </c>
      <c r="O250">
        <f>'Encuesta de Satisfacción de (2'!Q249</f>
        <v>0</v>
      </c>
      <c r="P250">
        <f>'Encuesta de Satisfacción de (2'!R249</f>
        <v>0</v>
      </c>
      <c r="Q250">
        <f>'Encuesta de Satisfacción de (2'!S249</f>
        <v>0</v>
      </c>
      <c r="R250">
        <f>'Encuesta de Satisfacción de (2'!T249</f>
        <v>0</v>
      </c>
      <c r="S250">
        <f>'Encuesta de Satisfacción de (2'!U249</f>
        <v>0</v>
      </c>
      <c r="T250">
        <f>'Encuesta de Satisfacción de (2'!V249</f>
        <v>0</v>
      </c>
      <c r="U250">
        <f>'Encuesta de Satisfacción de (2'!W249</f>
        <v>0</v>
      </c>
      <c r="V250">
        <f>'Encuesta de Satisfacción de (2'!X249</f>
        <v>0</v>
      </c>
      <c r="W250">
        <f>'Encuesta de Satisfacción de (2'!Y249</f>
        <v>0</v>
      </c>
      <c r="X250">
        <f>'Encuesta de Satisfacción de (2'!Z249</f>
        <v>0</v>
      </c>
      <c r="Y250">
        <f>'Encuesta de Satisfacción de (2'!AA249</f>
        <v>0</v>
      </c>
      <c r="Z250">
        <f>'Encuesta de Satisfacción de (2'!AB249</f>
        <v>0</v>
      </c>
      <c r="AA250">
        <f>'Encuesta de Satisfacción de (2'!AC249</f>
        <v>0</v>
      </c>
      <c r="AB250">
        <f>'Encuesta de Satisfacción de (2'!AD249</f>
        <v>0</v>
      </c>
      <c r="AC250">
        <f>'Encuesta de Satisfacción de (2'!AE249</f>
        <v>0</v>
      </c>
      <c r="AD250">
        <f>'Encuesta de Satisfacción de (2'!AF249</f>
        <v>0</v>
      </c>
      <c r="AE250" t="str">
        <f>'Encuesta de Satisfacción de (2'!AG249</f>
        <v>Biblioteca del Campus de Colmenarejo. UC3M</v>
      </c>
      <c r="AF250">
        <f>'Encuesta de Satisfacción de (2'!AH249</f>
        <v>4</v>
      </c>
      <c r="AG250">
        <f>'Encuesta de Satisfacción de (2'!AI249</f>
        <v>4</v>
      </c>
      <c r="AH250">
        <f>'Encuesta de Satisfacción de (2'!AJ249</f>
        <v>5</v>
      </c>
      <c r="AI250">
        <f>'Encuesta de Satisfacción de (2'!AK249</f>
        <v>5</v>
      </c>
      <c r="AJ250">
        <f>'Encuesta de Satisfacción de (2'!AL249</f>
        <v>0</v>
      </c>
      <c r="AK250" t="str">
        <f>'Encuesta de Satisfacción de (2'!AM249</f>
        <v>No</v>
      </c>
      <c r="AL250" t="str">
        <f>'Encuesta de Satisfacción de (2'!AN249</f>
        <v>Sí</v>
      </c>
      <c r="AM250">
        <f>'Encuesta de Satisfacción de (2'!AO249</f>
        <v>3</v>
      </c>
      <c r="AN250">
        <f>'Encuesta de Satisfacción de (2'!AP249</f>
        <v>1</v>
      </c>
      <c r="AO250">
        <f>'Encuesta de Satisfacción de (2'!AQ249</f>
        <v>2</v>
      </c>
      <c r="AP250">
        <f>'Encuesta de Satisfacción de (2'!AR249</f>
        <v>1</v>
      </c>
      <c r="AQ250">
        <f>'Encuesta de Satisfacción de (2'!AS249</f>
        <v>5</v>
      </c>
      <c r="AR250">
        <f>'Encuesta de Satisfacción de (2'!AT249</f>
        <v>1</v>
      </c>
      <c r="AS250">
        <f>'Encuesta de Satisfacción de (2'!AU249</f>
        <v>1</v>
      </c>
      <c r="AT250">
        <f>'Encuesta de Satisfacción de (2'!AV249</f>
        <v>1</v>
      </c>
      <c r="AU250">
        <f>'Encuesta de Satisfacción de (2'!AW249</f>
        <v>3</v>
      </c>
      <c r="AV250">
        <f>'Encuesta de Satisfacción de (2'!AX249</f>
        <v>4</v>
      </c>
      <c r="AW250">
        <f>'Encuesta de Satisfacción de (2'!AY249</f>
        <v>4</v>
      </c>
      <c r="AX250">
        <f>'Encuesta de Satisfacción de (2'!AZ249</f>
        <v>5</v>
      </c>
      <c r="AY250">
        <f>'Encuesta de Satisfacción de (2'!BA249</f>
        <v>5</v>
      </c>
      <c r="AZ250">
        <f>'Encuesta de Satisfacción de (2'!BB249</f>
        <v>5</v>
      </c>
      <c r="BA250">
        <f>'Encuesta de Satisfacción de (2'!BC249</f>
        <v>5</v>
      </c>
      <c r="BB250">
        <f>'Encuesta de Satisfacción de (2'!BD249</f>
        <v>4</v>
      </c>
      <c r="BC250">
        <f>'Encuesta de Satisfacción de (2'!BE249</f>
        <v>5</v>
      </c>
      <c r="BD250">
        <f>'Encuesta de Satisfacción de (2'!BF249</f>
        <v>5</v>
      </c>
      <c r="BE250" t="str">
        <f>'Encuesta de Satisfacción de (2'!BG249</f>
        <v>Sí</v>
      </c>
      <c r="BF250" t="str">
        <f>'Encuesta de Satisfacción de (2'!BH249</f>
        <v>Sí</v>
      </c>
      <c r="BG250" t="str">
        <f>'Encuesta de Satisfacción de (2'!BI249</f>
        <v>No</v>
      </c>
      <c r="BH250" t="str">
        <f>'Encuesta de Satisfacción de (2'!BJ249</f>
        <v>Sí</v>
      </c>
      <c r="BI250" t="str">
        <f>'Encuesta de Satisfacción de (2'!BK249</f>
        <v>Sí</v>
      </c>
      <c r="BJ250" t="str">
        <f>'Encuesta de Satisfacción de (2'!BL249</f>
        <v>Sí</v>
      </c>
      <c r="BK250" t="str">
        <f>'Encuesta de Satisfacción de (2'!BM249</f>
        <v>No</v>
      </c>
      <c r="BL250" t="str">
        <f>'Encuesta de Satisfacción de (2'!BN249</f>
        <v>No</v>
      </c>
      <c r="BM250">
        <f>'Encuesta de Satisfacción de (2'!BO249</f>
        <v>5</v>
      </c>
      <c r="BN250">
        <f>'Encuesta de Satisfacción de (2'!BP249</f>
        <v>5</v>
      </c>
      <c r="BO250">
        <f>'Encuesta de Satisfacción de (2'!BQ249</f>
        <v>5</v>
      </c>
      <c r="BP250">
        <f>'Encuesta de Satisfacción de (2'!BR249</f>
        <v>5</v>
      </c>
      <c r="BQ250">
        <f>'Encuesta de Satisfacción de (2'!BS249</f>
        <v>5</v>
      </c>
      <c r="BR250">
        <f>'Encuesta de Satisfacción de (2'!BT249</f>
        <v>5</v>
      </c>
      <c r="BS250">
        <f>'Encuesta de Satisfacción de (2'!BU249</f>
        <v>5</v>
      </c>
      <c r="BT250" t="str">
        <f>'Encuesta de Satisfacción de (2'!BV249</f>
        <v>No</v>
      </c>
      <c r="BU250" t="str">
        <f>'Encuesta de Satisfacción de (2'!BW249</f>
        <v>No</v>
      </c>
      <c r="BV250">
        <f>'Encuesta de Satisfacción de (2'!BX249</f>
        <v>0</v>
      </c>
      <c r="BW250">
        <f>'Encuesta de Satisfacción de (2'!BY249</f>
        <v>0</v>
      </c>
      <c r="BX250">
        <f>'Encuesta de Satisfacción de (2'!BZ249</f>
        <v>5</v>
      </c>
      <c r="BY250" t="str">
        <f>'Encuesta de Satisfacción de (2'!CA249</f>
        <v>Muy satisfecho</v>
      </c>
      <c r="BZ250">
        <f>'Encuesta de Satisfacción de (2'!CB249</f>
        <v>0</v>
      </c>
      <c r="CA250" t="str">
        <f>'Encuesta de Satisfacción de (2'!CC249</f>
        <v>No</v>
      </c>
      <c r="CB250" t="str">
        <f>'Encuesta de Satisfacción de (2'!CD249</f>
        <v>2021-22</v>
      </c>
      <c r="CC250" t="str">
        <f>'Encuesta de Satisfacción de (2'!CE249</f>
        <v>HOMBRE</v>
      </c>
      <c r="CD250" t="str">
        <f>'Encuesta de Satisfacción de (2'!CF249</f>
        <v>GRADO</v>
      </c>
      <c r="CE250" t="str">
        <f>'Encuesta de Satisfacción de (2'!CG249</f>
        <v>0887</v>
      </c>
      <c r="CF250" t="str">
        <f>'Encuesta de Satisfacción de (2'!CH249</f>
        <v>GRADO EN INGENIERÍA DE MATERIALES</v>
      </c>
      <c r="CG250">
        <f>'Encuesta de Satisfacción de (2'!CI249</f>
        <v>114</v>
      </c>
      <c r="CH250" t="str">
        <f>'Encuesta de Satisfacción de (2'!CJ249</f>
        <v>FACULTAD DE CIENCIAS FÍSICAS</v>
      </c>
      <c r="CI250">
        <f>'Encuesta de Satisfacción de (2'!CK249</f>
        <v>0</v>
      </c>
      <c r="CJ250">
        <f>'Encuesta de Satisfacción de (2'!CL249</f>
        <v>0</v>
      </c>
      <c r="CK250" t="str">
        <f>VLOOKUP(CH250,CENTROS!$A$2:$B$27,2,FALSE)</f>
        <v>FIS</v>
      </c>
      <c r="CL250" t="str">
        <f>VLOOKUP(CH250,CENTROS!$A$2:$C$27,3,FALSE)</f>
        <v>Ciencias Experimentales</v>
      </c>
      <c r="CN250">
        <f t="shared" si="140"/>
        <v>7.5</v>
      </c>
      <c r="CO250">
        <f t="shared" si="141"/>
        <v>7.5</v>
      </c>
      <c r="CP250">
        <f t="shared" si="142"/>
        <v>10</v>
      </c>
      <c r="CQ250">
        <f t="shared" si="143"/>
        <v>10</v>
      </c>
      <c r="CR250" t="b">
        <f t="shared" si="144"/>
        <v>0</v>
      </c>
      <c r="CS250">
        <f t="shared" si="145"/>
        <v>5</v>
      </c>
      <c r="CT250">
        <f t="shared" si="146"/>
        <v>7.5</v>
      </c>
      <c r="CU250">
        <f t="shared" si="147"/>
        <v>7.5</v>
      </c>
      <c r="CV250">
        <f t="shared" si="148"/>
        <v>10</v>
      </c>
      <c r="CW250">
        <f t="shared" si="149"/>
        <v>10</v>
      </c>
      <c r="CX250">
        <f t="shared" si="150"/>
        <v>10</v>
      </c>
      <c r="CY250">
        <f t="shared" si="151"/>
        <v>10</v>
      </c>
      <c r="CZ250">
        <f t="shared" si="152"/>
        <v>7.5</v>
      </c>
      <c r="DA250">
        <f t="shared" si="153"/>
        <v>10</v>
      </c>
      <c r="DB250">
        <f t="shared" si="154"/>
        <v>10</v>
      </c>
      <c r="DC250">
        <f t="shared" si="155"/>
        <v>10</v>
      </c>
      <c r="DD250">
        <f t="shared" si="156"/>
        <v>10</v>
      </c>
      <c r="DE250">
        <f t="shared" si="157"/>
        <v>10</v>
      </c>
      <c r="DF250">
        <f t="shared" si="158"/>
        <v>10</v>
      </c>
      <c r="DG250">
        <f t="shared" si="159"/>
        <v>10</v>
      </c>
      <c r="DH250">
        <f t="shared" si="160"/>
        <v>10</v>
      </c>
      <c r="DI250">
        <f t="shared" si="161"/>
        <v>10</v>
      </c>
      <c r="DJ250" t="b">
        <f t="shared" si="162"/>
        <v>0</v>
      </c>
      <c r="DK250">
        <f t="shared" si="163"/>
        <v>10</v>
      </c>
      <c r="DL250">
        <f t="shared" si="164"/>
        <v>10</v>
      </c>
    </row>
    <row r="251" spans="1:116" x14ac:dyDescent="0.2">
      <c r="A251" t="str">
        <f>'Encuesta de Satisfacción de (2'!C250</f>
        <v>Sólo en época de exámenes</v>
      </c>
      <c r="B251" t="str">
        <f>'Encuesta de Satisfacción de (2'!D250</f>
        <v>De vez en cuando (1 o 2 veces al mes)</v>
      </c>
      <c r="C251" t="str">
        <f>'Encuesta de Satisfacción de (2'!E250</f>
        <v>Biblioteca María Zambrano (Filología / Derecho)</v>
      </c>
      <c r="D251" t="str">
        <f>'Encuesta de Satisfacción de (2'!F250</f>
        <v>F.  Medicina</v>
      </c>
      <c r="E251">
        <f>'Encuesta de Satisfacción de (2'!G250</f>
        <v>0</v>
      </c>
      <c r="F251">
        <f>'Encuesta de Satisfacción de (2'!H250</f>
        <v>0</v>
      </c>
      <c r="G251">
        <f>'Encuesta de Satisfacción de (2'!I250</f>
        <v>0</v>
      </c>
      <c r="H251">
        <f>'Encuesta de Satisfacción de (2'!J250</f>
        <v>0</v>
      </c>
      <c r="I251">
        <f>'Encuesta de Satisfacción de (2'!K250</f>
        <v>0</v>
      </c>
      <c r="J251">
        <f>'Encuesta de Satisfacción de (2'!L250</f>
        <v>0</v>
      </c>
      <c r="K251">
        <f>'Encuesta de Satisfacción de (2'!M250</f>
        <v>0</v>
      </c>
      <c r="L251">
        <f>'Encuesta de Satisfacción de (2'!N250</f>
        <v>0</v>
      </c>
      <c r="M251">
        <f>'Encuesta de Satisfacción de (2'!O250</f>
        <v>0</v>
      </c>
      <c r="N251">
        <f>'Encuesta de Satisfacción de (2'!P250</f>
        <v>0</v>
      </c>
      <c r="O251">
        <f>'Encuesta de Satisfacción de (2'!Q250</f>
        <v>0</v>
      </c>
      <c r="P251">
        <f>'Encuesta de Satisfacción de (2'!R250</f>
        <v>0</v>
      </c>
      <c r="Q251">
        <f>'Encuesta de Satisfacción de (2'!S250</f>
        <v>0</v>
      </c>
      <c r="R251">
        <f>'Encuesta de Satisfacción de (2'!T250</f>
        <v>0</v>
      </c>
      <c r="S251">
        <f>'Encuesta de Satisfacción de (2'!U250</f>
        <v>0</v>
      </c>
      <c r="T251">
        <f>'Encuesta de Satisfacción de (2'!V250</f>
        <v>0</v>
      </c>
      <c r="U251">
        <f>'Encuesta de Satisfacción de (2'!W250</f>
        <v>0</v>
      </c>
      <c r="V251">
        <f>'Encuesta de Satisfacción de (2'!X250</f>
        <v>0</v>
      </c>
      <c r="W251">
        <f>'Encuesta de Satisfacción de (2'!Y250</f>
        <v>0</v>
      </c>
      <c r="X251">
        <f>'Encuesta de Satisfacción de (2'!Z250</f>
        <v>0</v>
      </c>
      <c r="Y251">
        <f>'Encuesta de Satisfacción de (2'!AA250</f>
        <v>0</v>
      </c>
      <c r="Z251">
        <f>'Encuesta de Satisfacción de (2'!AB250</f>
        <v>0</v>
      </c>
      <c r="AA251">
        <f>'Encuesta de Satisfacción de (2'!AC250</f>
        <v>0</v>
      </c>
      <c r="AB251">
        <f>'Encuesta de Satisfacción de (2'!AD250</f>
        <v>0</v>
      </c>
      <c r="AC251">
        <f>'Encuesta de Satisfacción de (2'!AE250</f>
        <v>0</v>
      </c>
      <c r="AD251">
        <f>'Encuesta de Satisfacción de (2'!AF250</f>
        <v>0</v>
      </c>
      <c r="AE251">
        <f>'Encuesta de Satisfacción de (2'!AG250</f>
        <v>0</v>
      </c>
      <c r="AF251">
        <f>'Encuesta de Satisfacción de (2'!AH250</f>
        <v>5</v>
      </c>
      <c r="AG251">
        <f>'Encuesta de Satisfacción de (2'!AI250</f>
        <v>4</v>
      </c>
      <c r="AH251">
        <f>'Encuesta de Satisfacción de (2'!AJ250</f>
        <v>5</v>
      </c>
      <c r="AI251">
        <f>'Encuesta de Satisfacción de (2'!AK250</f>
        <v>3</v>
      </c>
      <c r="AJ251">
        <f>'Encuesta de Satisfacción de (2'!AL250</f>
        <v>5</v>
      </c>
      <c r="AK251" t="str">
        <f>'Encuesta de Satisfacción de (2'!AM250</f>
        <v>No</v>
      </c>
      <c r="AL251" t="str">
        <f>'Encuesta de Satisfacción de (2'!AN250</f>
        <v>Sí</v>
      </c>
      <c r="AM251">
        <f>'Encuesta de Satisfacción de (2'!AO250</f>
        <v>1</v>
      </c>
      <c r="AN251">
        <f>'Encuesta de Satisfacción de (2'!AP250</f>
        <v>4</v>
      </c>
      <c r="AO251">
        <f>'Encuesta de Satisfacción de (2'!AQ250</f>
        <v>2</v>
      </c>
      <c r="AP251">
        <f>'Encuesta de Satisfacción de (2'!AR250</f>
        <v>1</v>
      </c>
      <c r="AQ251">
        <f>'Encuesta de Satisfacción de (2'!AS250</f>
        <v>5</v>
      </c>
      <c r="AR251">
        <f>'Encuesta de Satisfacción de (2'!AT250</f>
        <v>5</v>
      </c>
      <c r="AS251">
        <f>'Encuesta de Satisfacción de (2'!AU250</f>
        <v>3</v>
      </c>
      <c r="AT251">
        <f>'Encuesta de Satisfacción de (2'!AV250</f>
        <v>1</v>
      </c>
      <c r="AU251">
        <f>'Encuesta de Satisfacción de (2'!AW250</f>
        <v>3</v>
      </c>
      <c r="AV251">
        <f>'Encuesta de Satisfacción de (2'!AX250</f>
        <v>3</v>
      </c>
      <c r="AW251">
        <f>'Encuesta de Satisfacción de (2'!AY250</f>
        <v>4</v>
      </c>
      <c r="AX251">
        <f>'Encuesta de Satisfacción de (2'!AZ250</f>
        <v>3</v>
      </c>
      <c r="AY251">
        <f>'Encuesta de Satisfacción de (2'!BA250</f>
        <v>4</v>
      </c>
      <c r="AZ251">
        <f>'Encuesta de Satisfacción de (2'!BB250</f>
        <v>3</v>
      </c>
      <c r="BA251">
        <f>'Encuesta de Satisfacción de (2'!BC250</f>
        <v>3</v>
      </c>
      <c r="BB251">
        <f>'Encuesta de Satisfacción de (2'!BD250</f>
        <v>2</v>
      </c>
      <c r="BC251">
        <f>'Encuesta de Satisfacción de (2'!BE250</f>
        <v>3</v>
      </c>
      <c r="BD251">
        <f>'Encuesta de Satisfacción de (2'!BF250</f>
        <v>3</v>
      </c>
      <c r="BE251" t="str">
        <f>'Encuesta de Satisfacción de (2'!BG250</f>
        <v>No</v>
      </c>
      <c r="BF251" t="str">
        <f>'Encuesta de Satisfacción de (2'!BH250</f>
        <v>No</v>
      </c>
      <c r="BG251" t="str">
        <f>'Encuesta de Satisfacción de (2'!BI250</f>
        <v>No</v>
      </c>
      <c r="BH251" t="str">
        <f>'Encuesta de Satisfacción de (2'!BJ250</f>
        <v>No</v>
      </c>
      <c r="BI251" t="str">
        <f>'Encuesta de Satisfacción de (2'!BK250</f>
        <v>Sí</v>
      </c>
      <c r="BJ251" t="str">
        <f>'Encuesta de Satisfacción de (2'!BL250</f>
        <v>No</v>
      </c>
      <c r="BK251" t="str">
        <f>'Encuesta de Satisfacción de (2'!BM250</f>
        <v>No</v>
      </c>
      <c r="BL251" t="str">
        <f>'Encuesta de Satisfacción de (2'!BN250</f>
        <v>No</v>
      </c>
      <c r="BM251">
        <f>'Encuesta de Satisfacción de (2'!BO250</f>
        <v>5</v>
      </c>
      <c r="BN251">
        <f>'Encuesta de Satisfacción de (2'!BP250</f>
        <v>5</v>
      </c>
      <c r="BO251">
        <f>'Encuesta de Satisfacción de (2'!BQ250</f>
        <v>4</v>
      </c>
      <c r="BP251">
        <f>'Encuesta de Satisfacción de (2'!BR250</f>
        <v>5</v>
      </c>
      <c r="BQ251">
        <f>'Encuesta de Satisfacción de (2'!BS250</f>
        <v>4</v>
      </c>
      <c r="BR251">
        <f>'Encuesta de Satisfacción de (2'!BT250</f>
        <v>4</v>
      </c>
      <c r="BS251">
        <f>'Encuesta de Satisfacción de (2'!BU250</f>
        <v>5</v>
      </c>
      <c r="BT251" t="str">
        <f>'Encuesta de Satisfacción de (2'!BV250</f>
        <v>No</v>
      </c>
      <c r="BU251" t="str">
        <f>'Encuesta de Satisfacción de (2'!BW250</f>
        <v>Sí</v>
      </c>
      <c r="BV251" t="str">
        <f>'Encuesta de Satisfacción de (2'!BX250</f>
        <v>Muy útil</v>
      </c>
      <c r="BW251">
        <f>'Encuesta de Satisfacción de (2'!BY250</f>
        <v>5</v>
      </c>
      <c r="BX251">
        <f>'Encuesta de Satisfacción de (2'!BZ250</f>
        <v>5</v>
      </c>
      <c r="BY251" t="str">
        <f>'Encuesta de Satisfacción de (2'!CA250</f>
        <v>Satisfecho</v>
      </c>
      <c r="BZ251">
        <f>'Encuesta de Satisfacción de (2'!CB250</f>
        <v>0</v>
      </c>
      <c r="CA251" t="str">
        <f>'Encuesta de Satisfacción de (2'!CC250</f>
        <v>No</v>
      </c>
      <c r="CB251" t="str">
        <f>'Encuesta de Satisfacción de (2'!CD250</f>
        <v>2021-22</v>
      </c>
      <c r="CC251" t="str">
        <f>'Encuesta de Satisfacción de (2'!CE250</f>
        <v>MUJER</v>
      </c>
      <c r="CD251" t="str">
        <f>'Encuesta de Satisfacción de (2'!CF250</f>
        <v>GRADO</v>
      </c>
      <c r="CE251" t="str">
        <f>'Encuesta de Satisfacción de (2'!CG250</f>
        <v>0878</v>
      </c>
      <c r="CF251" t="str">
        <f>'Encuesta de Satisfacción de (2'!CH250</f>
        <v>GRADO EN TERAPIA OCUPACIONAL</v>
      </c>
      <c r="CG251">
        <f>'Encuesta de Satisfacción de (2'!CI250</f>
        <v>126</v>
      </c>
      <c r="CH251" t="str">
        <f>'Encuesta de Satisfacción de (2'!CJ250</f>
        <v>FACULTAD DE MEDICINA</v>
      </c>
      <c r="CI251">
        <f>'Encuesta de Satisfacción de (2'!CK250</f>
        <v>0</v>
      </c>
      <c r="CJ251">
        <f>'Encuesta de Satisfacción de (2'!CL250</f>
        <v>0</v>
      </c>
      <c r="CK251" t="str">
        <f>VLOOKUP(CH251,CENTROS!$A$2:$B$27,2,FALSE)</f>
        <v>MED</v>
      </c>
      <c r="CL251" t="str">
        <f>VLOOKUP(CH251,CENTROS!$A$2:$C$27,3,FALSE)</f>
        <v>Ciencias de la Salud</v>
      </c>
      <c r="CN251">
        <f t="shared" si="140"/>
        <v>10</v>
      </c>
      <c r="CO251">
        <f t="shared" si="141"/>
        <v>7.5</v>
      </c>
      <c r="CP251">
        <f t="shared" si="142"/>
        <v>10</v>
      </c>
      <c r="CQ251">
        <f t="shared" si="143"/>
        <v>5</v>
      </c>
      <c r="CR251">
        <f t="shared" si="144"/>
        <v>10</v>
      </c>
      <c r="CS251">
        <f t="shared" si="145"/>
        <v>5</v>
      </c>
      <c r="CT251">
        <f t="shared" si="146"/>
        <v>5</v>
      </c>
      <c r="CU251">
        <f t="shared" si="147"/>
        <v>7.5</v>
      </c>
      <c r="CV251">
        <f t="shared" si="148"/>
        <v>5</v>
      </c>
      <c r="CW251">
        <f t="shared" si="149"/>
        <v>7.5</v>
      </c>
      <c r="CX251">
        <f t="shared" si="150"/>
        <v>5</v>
      </c>
      <c r="CY251">
        <f t="shared" si="151"/>
        <v>5</v>
      </c>
      <c r="CZ251">
        <f t="shared" si="152"/>
        <v>2.5</v>
      </c>
      <c r="DA251">
        <f t="shared" si="153"/>
        <v>5</v>
      </c>
      <c r="DB251">
        <f t="shared" si="154"/>
        <v>5</v>
      </c>
      <c r="DC251">
        <f t="shared" si="155"/>
        <v>10</v>
      </c>
      <c r="DD251">
        <f t="shared" si="156"/>
        <v>10</v>
      </c>
      <c r="DE251">
        <f t="shared" si="157"/>
        <v>7.5</v>
      </c>
      <c r="DF251">
        <f t="shared" si="158"/>
        <v>10</v>
      </c>
      <c r="DG251">
        <f t="shared" si="159"/>
        <v>7.5</v>
      </c>
      <c r="DH251">
        <f t="shared" si="160"/>
        <v>7.5</v>
      </c>
      <c r="DI251">
        <f t="shared" si="161"/>
        <v>10</v>
      </c>
      <c r="DJ251">
        <f t="shared" si="162"/>
        <v>10</v>
      </c>
      <c r="DK251">
        <f t="shared" si="163"/>
        <v>10</v>
      </c>
      <c r="DL251">
        <f t="shared" si="164"/>
        <v>7.5</v>
      </c>
    </row>
    <row r="252" spans="1:116" x14ac:dyDescent="0.2">
      <c r="A252" t="str">
        <f>'Encuesta de Satisfacción de (2'!C251</f>
        <v>Muy frecuentemente (3 o más veces por semana)</v>
      </c>
      <c r="B252" t="str">
        <f>'Encuesta de Satisfacción de (2'!D251</f>
        <v>De vez en cuando (1 o 2 veces al mes)</v>
      </c>
      <c r="C252" t="str">
        <f>'Encuesta de Satisfacción de (2'!E251</f>
        <v>F.  Ciencias Químicas</v>
      </c>
      <c r="D252" t="str">
        <f>'Encuesta de Satisfacción de (2'!F251</f>
        <v>F.  Ciencias Biológicas</v>
      </c>
      <c r="E252">
        <f>'Encuesta de Satisfacción de (2'!G251</f>
        <v>0</v>
      </c>
      <c r="F252">
        <f>'Encuesta de Satisfacción de (2'!H251</f>
        <v>0</v>
      </c>
      <c r="G252">
        <f>'Encuesta de Satisfacción de (2'!I251</f>
        <v>0</v>
      </c>
      <c r="H252">
        <f>'Encuesta de Satisfacción de (2'!J251</f>
        <v>0</v>
      </c>
      <c r="I252">
        <f>'Encuesta de Satisfacción de (2'!K251</f>
        <v>0</v>
      </c>
      <c r="J252">
        <f>'Encuesta de Satisfacción de (2'!L251</f>
        <v>0</v>
      </c>
      <c r="K252">
        <f>'Encuesta de Satisfacción de (2'!M251</f>
        <v>0</v>
      </c>
      <c r="L252">
        <f>'Encuesta de Satisfacción de (2'!N251</f>
        <v>0</v>
      </c>
      <c r="M252">
        <f>'Encuesta de Satisfacción de (2'!O251</f>
        <v>0</v>
      </c>
      <c r="N252">
        <f>'Encuesta de Satisfacción de (2'!P251</f>
        <v>0</v>
      </c>
      <c r="O252">
        <f>'Encuesta de Satisfacción de (2'!Q251</f>
        <v>0</v>
      </c>
      <c r="P252">
        <f>'Encuesta de Satisfacción de (2'!R251</f>
        <v>0</v>
      </c>
      <c r="Q252">
        <f>'Encuesta de Satisfacción de (2'!S251</f>
        <v>0</v>
      </c>
      <c r="R252">
        <f>'Encuesta de Satisfacción de (2'!T251</f>
        <v>0</v>
      </c>
      <c r="S252">
        <f>'Encuesta de Satisfacción de (2'!U251</f>
        <v>0</v>
      </c>
      <c r="T252">
        <f>'Encuesta de Satisfacción de (2'!V251</f>
        <v>0</v>
      </c>
      <c r="U252">
        <f>'Encuesta de Satisfacción de (2'!W251</f>
        <v>0</v>
      </c>
      <c r="V252">
        <f>'Encuesta de Satisfacción de (2'!X251</f>
        <v>0</v>
      </c>
      <c r="W252">
        <f>'Encuesta de Satisfacción de (2'!Y251</f>
        <v>0</v>
      </c>
      <c r="X252">
        <f>'Encuesta de Satisfacción de (2'!Z251</f>
        <v>0</v>
      </c>
      <c r="Y252">
        <f>'Encuesta de Satisfacción de (2'!AA251</f>
        <v>0</v>
      </c>
      <c r="Z252">
        <f>'Encuesta de Satisfacción de (2'!AB251</f>
        <v>0</v>
      </c>
      <c r="AA252">
        <f>'Encuesta de Satisfacción de (2'!AC251</f>
        <v>0</v>
      </c>
      <c r="AB252">
        <f>'Encuesta de Satisfacción de (2'!AD251</f>
        <v>0</v>
      </c>
      <c r="AC252">
        <f>'Encuesta de Satisfacción de (2'!AE251</f>
        <v>0</v>
      </c>
      <c r="AD252">
        <f>'Encuesta de Satisfacción de (2'!AF251</f>
        <v>0</v>
      </c>
      <c r="AE252">
        <f>'Encuesta de Satisfacción de (2'!AG251</f>
        <v>0</v>
      </c>
      <c r="AF252">
        <f>'Encuesta de Satisfacción de (2'!AH251</f>
        <v>4</v>
      </c>
      <c r="AG252">
        <f>'Encuesta de Satisfacción de (2'!AI251</f>
        <v>4</v>
      </c>
      <c r="AH252">
        <f>'Encuesta de Satisfacción de (2'!AJ251</f>
        <v>3</v>
      </c>
      <c r="AI252">
        <f>'Encuesta de Satisfacción de (2'!AK251</f>
        <v>5</v>
      </c>
      <c r="AJ252">
        <f>'Encuesta de Satisfacción de (2'!AL251</f>
        <v>5</v>
      </c>
      <c r="AK252" t="str">
        <f>'Encuesta de Satisfacción de (2'!AM251</f>
        <v>No</v>
      </c>
      <c r="AL252" t="str">
        <f>'Encuesta de Satisfacción de (2'!AN251</f>
        <v>Sí</v>
      </c>
      <c r="AM252">
        <f>'Encuesta de Satisfacción de (2'!AO251</f>
        <v>3</v>
      </c>
      <c r="AN252">
        <f>'Encuesta de Satisfacción de (2'!AP251</f>
        <v>3</v>
      </c>
      <c r="AO252">
        <f>'Encuesta de Satisfacción de (2'!AQ251</f>
        <v>3</v>
      </c>
      <c r="AP252">
        <f>'Encuesta de Satisfacción de (2'!AR251</f>
        <v>1</v>
      </c>
      <c r="AQ252">
        <f>'Encuesta de Satisfacción de (2'!AS251</f>
        <v>4</v>
      </c>
      <c r="AR252">
        <f>'Encuesta de Satisfacción de (2'!AT251</f>
        <v>4</v>
      </c>
      <c r="AS252">
        <f>'Encuesta de Satisfacción de (2'!AU251</f>
        <v>4</v>
      </c>
      <c r="AT252">
        <f>'Encuesta de Satisfacción de (2'!AV251</f>
        <v>4</v>
      </c>
      <c r="AU252">
        <f>'Encuesta de Satisfacción de (2'!AW251</f>
        <v>3</v>
      </c>
      <c r="AV252">
        <f>'Encuesta de Satisfacción de (2'!AX251</f>
        <v>5</v>
      </c>
      <c r="AW252">
        <f>'Encuesta de Satisfacción de (2'!AY251</f>
        <v>3</v>
      </c>
      <c r="AX252">
        <f>'Encuesta de Satisfacción de (2'!AZ251</f>
        <v>4</v>
      </c>
      <c r="AY252">
        <f>'Encuesta de Satisfacción de (2'!BA251</f>
        <v>4</v>
      </c>
      <c r="AZ252">
        <f>'Encuesta de Satisfacción de (2'!BB251</f>
        <v>3</v>
      </c>
      <c r="BA252">
        <f>'Encuesta de Satisfacción de (2'!BC251</f>
        <v>3</v>
      </c>
      <c r="BB252">
        <f>'Encuesta de Satisfacción de (2'!BD251</f>
        <v>3</v>
      </c>
      <c r="BC252">
        <f>'Encuesta de Satisfacción de (2'!BE251</f>
        <v>3</v>
      </c>
      <c r="BD252">
        <f>'Encuesta de Satisfacción de (2'!BF251</f>
        <v>3</v>
      </c>
      <c r="BE252" t="str">
        <f>'Encuesta de Satisfacción de (2'!BG251</f>
        <v>Sí</v>
      </c>
      <c r="BF252" t="str">
        <f>'Encuesta de Satisfacción de (2'!BH251</f>
        <v>No</v>
      </c>
      <c r="BG252" t="str">
        <f>'Encuesta de Satisfacción de (2'!BI251</f>
        <v>No</v>
      </c>
      <c r="BH252" t="str">
        <f>'Encuesta de Satisfacción de (2'!BJ251</f>
        <v>No</v>
      </c>
      <c r="BI252" t="str">
        <f>'Encuesta de Satisfacción de (2'!BK251</f>
        <v>Sí</v>
      </c>
      <c r="BJ252" t="str">
        <f>'Encuesta de Satisfacción de (2'!BL251</f>
        <v>No</v>
      </c>
      <c r="BK252" t="str">
        <f>'Encuesta de Satisfacción de (2'!BM251</f>
        <v>No</v>
      </c>
      <c r="BL252" t="str">
        <f>'Encuesta de Satisfacción de (2'!BN251</f>
        <v>No</v>
      </c>
      <c r="BM252">
        <f>'Encuesta de Satisfacción de (2'!BO251</f>
        <v>5</v>
      </c>
      <c r="BN252">
        <f>'Encuesta de Satisfacción de (2'!BP251</f>
        <v>5</v>
      </c>
      <c r="BO252">
        <f>'Encuesta de Satisfacción de (2'!BQ251</f>
        <v>5</v>
      </c>
      <c r="BP252">
        <f>'Encuesta de Satisfacción de (2'!BR251</f>
        <v>5</v>
      </c>
      <c r="BQ252">
        <f>'Encuesta de Satisfacción de (2'!BS251</f>
        <v>5</v>
      </c>
      <c r="BR252">
        <f>'Encuesta de Satisfacción de (2'!BT251</f>
        <v>5</v>
      </c>
      <c r="BS252">
        <f>'Encuesta de Satisfacción de (2'!BU251</f>
        <v>3</v>
      </c>
      <c r="BT252" t="str">
        <f>'Encuesta de Satisfacción de (2'!BV251</f>
        <v>Sí</v>
      </c>
      <c r="BU252" t="str">
        <f>'Encuesta de Satisfacción de (2'!BW251</f>
        <v>No</v>
      </c>
      <c r="BV252">
        <f>'Encuesta de Satisfacción de (2'!BX251</f>
        <v>0</v>
      </c>
      <c r="BW252">
        <f>'Encuesta de Satisfacción de (2'!BY251</f>
        <v>4</v>
      </c>
      <c r="BX252">
        <f>'Encuesta de Satisfacción de (2'!BZ251</f>
        <v>3</v>
      </c>
      <c r="BY252" t="str">
        <f>'Encuesta de Satisfacción de (2'!CA251</f>
        <v>Satisfecho</v>
      </c>
      <c r="BZ252">
        <f>'Encuesta de Satisfacción de (2'!CB251</f>
        <v>0</v>
      </c>
      <c r="CA252" t="str">
        <f>'Encuesta de Satisfacción de (2'!CC251</f>
        <v>No</v>
      </c>
      <c r="CB252" t="str">
        <f>'Encuesta de Satisfacción de (2'!CD251</f>
        <v>2021-22</v>
      </c>
      <c r="CC252" t="str">
        <f>'Encuesta de Satisfacción de (2'!CE251</f>
        <v>HOMBRE</v>
      </c>
      <c r="CD252" t="str">
        <f>'Encuesta de Satisfacción de (2'!CF251</f>
        <v>GRADO</v>
      </c>
      <c r="CE252" t="str">
        <f>'Encuesta de Satisfacción de (2'!CG251</f>
        <v>DT23</v>
      </c>
      <c r="CF252" t="str">
        <f>'Encuesta de Satisfacción de (2'!CH251</f>
        <v>DOBLE GRADO QUÍMICA - BIOQUIMICA</v>
      </c>
      <c r="CG252">
        <f>'Encuesta de Satisfacción de (2'!CI251</f>
        <v>112</v>
      </c>
      <c r="CH252" t="str">
        <f>'Encuesta de Satisfacción de (2'!CJ251</f>
        <v>FACULTAD DE CIENCIAS QUÍMICAS</v>
      </c>
      <c r="CI252">
        <f>'Encuesta de Satisfacción de (2'!CK251</f>
        <v>0</v>
      </c>
      <c r="CJ252">
        <f>'Encuesta de Satisfacción de (2'!CL251</f>
        <v>0</v>
      </c>
      <c r="CK252" t="str">
        <f>VLOOKUP(CH252,CENTROS!$A$2:$B$27,2,FALSE)</f>
        <v>QUI</v>
      </c>
      <c r="CL252" t="str">
        <f>VLOOKUP(CH252,CENTROS!$A$2:$C$27,3,FALSE)</f>
        <v>Ciencias Experimentales</v>
      </c>
      <c r="CN252">
        <f t="shared" si="140"/>
        <v>7.5</v>
      </c>
      <c r="CO252">
        <f t="shared" si="141"/>
        <v>7.5</v>
      </c>
      <c r="CP252">
        <f t="shared" si="142"/>
        <v>5</v>
      </c>
      <c r="CQ252">
        <f t="shared" si="143"/>
        <v>10</v>
      </c>
      <c r="CR252">
        <f t="shared" si="144"/>
        <v>10</v>
      </c>
      <c r="CS252">
        <f t="shared" si="145"/>
        <v>5</v>
      </c>
      <c r="CT252">
        <f t="shared" si="146"/>
        <v>10</v>
      </c>
      <c r="CU252">
        <f t="shared" si="147"/>
        <v>5</v>
      </c>
      <c r="CV252">
        <f t="shared" si="148"/>
        <v>7.5</v>
      </c>
      <c r="CW252">
        <f t="shared" si="149"/>
        <v>7.5</v>
      </c>
      <c r="CX252">
        <f t="shared" si="150"/>
        <v>5</v>
      </c>
      <c r="CY252">
        <f t="shared" si="151"/>
        <v>5</v>
      </c>
      <c r="CZ252">
        <f t="shared" si="152"/>
        <v>5</v>
      </c>
      <c r="DA252">
        <f t="shared" si="153"/>
        <v>5</v>
      </c>
      <c r="DB252">
        <f t="shared" si="154"/>
        <v>5</v>
      </c>
      <c r="DC252">
        <f t="shared" si="155"/>
        <v>10</v>
      </c>
      <c r="DD252">
        <f t="shared" si="156"/>
        <v>10</v>
      </c>
      <c r="DE252">
        <f t="shared" si="157"/>
        <v>10</v>
      </c>
      <c r="DF252">
        <f t="shared" si="158"/>
        <v>10</v>
      </c>
      <c r="DG252">
        <f t="shared" si="159"/>
        <v>10</v>
      </c>
      <c r="DH252">
        <f t="shared" si="160"/>
        <v>10</v>
      </c>
      <c r="DI252">
        <f t="shared" si="161"/>
        <v>5</v>
      </c>
      <c r="DJ252">
        <f t="shared" si="162"/>
        <v>7.5</v>
      </c>
      <c r="DK252">
        <f t="shared" si="163"/>
        <v>5</v>
      </c>
      <c r="DL252">
        <f t="shared" si="164"/>
        <v>7.5</v>
      </c>
    </row>
    <row r="253" spans="1:116" x14ac:dyDescent="0.2">
      <c r="A253" t="str">
        <f>'Encuesta de Satisfacción de (2'!C252</f>
        <v>De vez en cuando (1 o 2 veces al mes)</v>
      </c>
      <c r="B253" t="str">
        <f>'Encuesta de Satisfacción de (2'!D252</f>
        <v>De vez en cuando (1 o 2 veces al mes)</v>
      </c>
      <c r="C253" t="str">
        <f>'Encuesta de Satisfacción de (2'!E252</f>
        <v>Biblioteca María Zambrano (Filología / Derecho)</v>
      </c>
      <c r="D253" t="str">
        <f>'Encuesta de Satisfacción de (2'!F252</f>
        <v>F.  Filosofía</v>
      </c>
      <c r="E253" t="str">
        <f>'Encuesta de Satisfacción de (2'!G252</f>
        <v>F.  Educación – Centro de Formación del Profesorado</v>
      </c>
      <c r="F253">
        <f>'Encuesta de Satisfacción de (2'!H252</f>
        <v>0</v>
      </c>
      <c r="G253">
        <f>'Encuesta de Satisfacción de (2'!I252</f>
        <v>0</v>
      </c>
      <c r="H253">
        <f>'Encuesta de Satisfacción de (2'!J252</f>
        <v>0</v>
      </c>
      <c r="I253">
        <f>'Encuesta de Satisfacción de (2'!K252</f>
        <v>0</v>
      </c>
      <c r="J253">
        <f>'Encuesta de Satisfacción de (2'!L252</f>
        <v>0</v>
      </c>
      <c r="K253">
        <f>'Encuesta de Satisfacción de (2'!M252</f>
        <v>0</v>
      </c>
      <c r="L253">
        <f>'Encuesta de Satisfacción de (2'!N252</f>
        <v>0</v>
      </c>
      <c r="M253">
        <f>'Encuesta de Satisfacción de (2'!O252</f>
        <v>0</v>
      </c>
      <c r="N253">
        <f>'Encuesta de Satisfacción de (2'!P252</f>
        <v>0</v>
      </c>
      <c r="O253">
        <f>'Encuesta de Satisfacción de (2'!Q252</f>
        <v>0</v>
      </c>
      <c r="P253">
        <f>'Encuesta de Satisfacción de (2'!R252</f>
        <v>0</v>
      </c>
      <c r="Q253">
        <f>'Encuesta de Satisfacción de (2'!S252</f>
        <v>0</v>
      </c>
      <c r="R253">
        <f>'Encuesta de Satisfacción de (2'!T252</f>
        <v>0</v>
      </c>
      <c r="S253">
        <f>'Encuesta de Satisfacción de (2'!U252</f>
        <v>0</v>
      </c>
      <c r="T253">
        <f>'Encuesta de Satisfacción de (2'!V252</f>
        <v>0</v>
      </c>
      <c r="U253">
        <f>'Encuesta de Satisfacción de (2'!W252</f>
        <v>0</v>
      </c>
      <c r="V253">
        <f>'Encuesta de Satisfacción de (2'!X252</f>
        <v>0</v>
      </c>
      <c r="W253">
        <f>'Encuesta de Satisfacción de (2'!Y252</f>
        <v>0</v>
      </c>
      <c r="X253">
        <f>'Encuesta de Satisfacción de (2'!Z252</f>
        <v>0</v>
      </c>
      <c r="Y253">
        <f>'Encuesta de Satisfacción de (2'!AA252</f>
        <v>0</v>
      </c>
      <c r="Z253">
        <f>'Encuesta de Satisfacción de (2'!AB252</f>
        <v>0</v>
      </c>
      <c r="AA253">
        <f>'Encuesta de Satisfacción de (2'!AC252</f>
        <v>0</v>
      </c>
      <c r="AB253">
        <f>'Encuesta de Satisfacción de (2'!AD252</f>
        <v>0</v>
      </c>
      <c r="AC253">
        <f>'Encuesta de Satisfacción de (2'!AE252</f>
        <v>0</v>
      </c>
      <c r="AD253">
        <f>'Encuesta de Satisfacción de (2'!AF252</f>
        <v>0</v>
      </c>
      <c r="AE253" t="str">
        <f>'Encuesta de Satisfacción de (2'!AG252</f>
        <v>Biblioteca Jose Acuña</v>
      </c>
      <c r="AF253">
        <f>'Encuesta de Satisfacción de (2'!AH252</f>
        <v>5</v>
      </c>
      <c r="AG253">
        <f>'Encuesta de Satisfacción de (2'!AI252</f>
        <v>4</v>
      </c>
      <c r="AH253">
        <f>'Encuesta de Satisfacción de (2'!AJ252</f>
        <v>4</v>
      </c>
      <c r="AI253">
        <f>'Encuesta de Satisfacción de (2'!AK252</f>
        <v>4</v>
      </c>
      <c r="AJ253">
        <f>'Encuesta de Satisfacción de (2'!AL252</f>
        <v>5</v>
      </c>
      <c r="AK253" t="str">
        <f>'Encuesta de Satisfacción de (2'!AM252</f>
        <v>No</v>
      </c>
      <c r="AL253" t="str">
        <f>'Encuesta de Satisfacción de (2'!AN252</f>
        <v>Sí</v>
      </c>
      <c r="AM253">
        <f>'Encuesta de Satisfacción de (2'!AO252</f>
        <v>5</v>
      </c>
      <c r="AN253">
        <f>'Encuesta de Satisfacción de (2'!AP252</f>
        <v>5</v>
      </c>
      <c r="AO253">
        <f>'Encuesta de Satisfacción de (2'!AQ252</f>
        <v>5</v>
      </c>
      <c r="AP253">
        <f>'Encuesta de Satisfacción de (2'!AR252</f>
        <v>1</v>
      </c>
      <c r="AQ253">
        <f>'Encuesta de Satisfacción de (2'!AS252</f>
        <v>5</v>
      </c>
      <c r="AR253">
        <f>'Encuesta de Satisfacción de (2'!AT252</f>
        <v>5</v>
      </c>
      <c r="AS253">
        <f>'Encuesta de Satisfacción de (2'!AU252</f>
        <v>5</v>
      </c>
      <c r="AT253">
        <f>'Encuesta de Satisfacción de (2'!AV252</f>
        <v>2</v>
      </c>
      <c r="AU253">
        <f>'Encuesta de Satisfacción de (2'!AW252</f>
        <v>4</v>
      </c>
      <c r="AV253">
        <f>'Encuesta de Satisfacción de (2'!AX252</f>
        <v>4</v>
      </c>
      <c r="AW253">
        <f>'Encuesta de Satisfacción de (2'!AY252</f>
        <v>5</v>
      </c>
      <c r="AX253">
        <f>'Encuesta de Satisfacción de (2'!AZ252</f>
        <v>5</v>
      </c>
      <c r="AY253">
        <f>'Encuesta de Satisfacción de (2'!BA252</f>
        <v>4</v>
      </c>
      <c r="AZ253">
        <f>'Encuesta de Satisfacción de (2'!BB252</f>
        <v>4</v>
      </c>
      <c r="BA253">
        <f>'Encuesta de Satisfacción de (2'!BC252</f>
        <v>4</v>
      </c>
      <c r="BB253">
        <f>'Encuesta de Satisfacción de (2'!BD252</f>
        <v>4</v>
      </c>
      <c r="BC253">
        <f>'Encuesta de Satisfacción de (2'!BE252</f>
        <v>4</v>
      </c>
      <c r="BD253">
        <f>'Encuesta de Satisfacción de (2'!BF252</f>
        <v>4</v>
      </c>
      <c r="BE253" t="str">
        <f>'Encuesta de Satisfacción de (2'!BG252</f>
        <v>Sí</v>
      </c>
      <c r="BF253" t="str">
        <f>'Encuesta de Satisfacción de (2'!BH252</f>
        <v>No</v>
      </c>
      <c r="BG253" t="str">
        <f>'Encuesta de Satisfacción de (2'!BI252</f>
        <v>No</v>
      </c>
      <c r="BH253" t="str">
        <f>'Encuesta de Satisfacción de (2'!BJ252</f>
        <v>Sí</v>
      </c>
      <c r="BI253" t="str">
        <f>'Encuesta de Satisfacción de (2'!BK252</f>
        <v>Sí</v>
      </c>
      <c r="BJ253" t="str">
        <f>'Encuesta de Satisfacción de (2'!BL252</f>
        <v>Sí</v>
      </c>
      <c r="BK253" t="str">
        <f>'Encuesta de Satisfacción de (2'!BM252</f>
        <v>No</v>
      </c>
      <c r="BL253" t="str">
        <f>'Encuesta de Satisfacción de (2'!BN252</f>
        <v>No</v>
      </c>
      <c r="BM253">
        <f>'Encuesta de Satisfacción de (2'!BO252</f>
        <v>4</v>
      </c>
      <c r="BN253">
        <f>'Encuesta de Satisfacción de (2'!BP252</f>
        <v>3</v>
      </c>
      <c r="BO253">
        <f>'Encuesta de Satisfacción de (2'!BQ252</f>
        <v>4</v>
      </c>
      <c r="BP253">
        <f>'Encuesta de Satisfacción de (2'!BR252</f>
        <v>5</v>
      </c>
      <c r="BQ253">
        <f>'Encuesta de Satisfacción de (2'!BS252</f>
        <v>5</v>
      </c>
      <c r="BR253">
        <f>'Encuesta de Satisfacción de (2'!BT252</f>
        <v>5</v>
      </c>
      <c r="BS253">
        <f>'Encuesta de Satisfacción de (2'!BU252</f>
        <v>5</v>
      </c>
      <c r="BT253" t="str">
        <f>'Encuesta de Satisfacción de (2'!BV252</f>
        <v>Sí</v>
      </c>
      <c r="BU253" t="str">
        <f>'Encuesta de Satisfacción de (2'!BW252</f>
        <v>No</v>
      </c>
      <c r="BV253">
        <f>'Encuesta de Satisfacción de (2'!BX252</f>
        <v>0</v>
      </c>
      <c r="BW253">
        <f>'Encuesta de Satisfacción de (2'!BY252</f>
        <v>5</v>
      </c>
      <c r="BX253">
        <f>'Encuesta de Satisfacción de (2'!BZ252</f>
        <v>5</v>
      </c>
      <c r="BY253" t="str">
        <f>'Encuesta de Satisfacción de (2'!CA252</f>
        <v>Satisfecho</v>
      </c>
      <c r="BZ253" t="str">
        <f>'Encuesta de Satisfacción de (2'!CB252</f>
        <v>Poder renovar automáticamente los libros tomados de las estanterías de la biblioteca</v>
      </c>
      <c r="CA253" t="str">
        <f>'Encuesta de Satisfacción de (2'!CC252</f>
        <v>No</v>
      </c>
      <c r="CB253" t="str">
        <f>'Encuesta de Satisfacción de (2'!CD252</f>
        <v>2021-22</v>
      </c>
      <c r="CC253" t="str">
        <f>'Encuesta de Satisfacción de (2'!CE252</f>
        <v>MUJER</v>
      </c>
      <c r="CD253" t="str">
        <f>'Encuesta de Satisfacción de (2'!CF252</f>
        <v>GRADO</v>
      </c>
      <c r="CE253" t="str">
        <f>'Encuesta de Satisfacción de (2'!CG252</f>
        <v>0814</v>
      </c>
      <c r="CF253" t="str">
        <f>'Encuesta de Satisfacción de (2'!CH252</f>
        <v>GRADO EN MAESTRO EN EDUCACIÓN PRIMARIA</v>
      </c>
      <c r="CG253">
        <f>'Encuesta de Satisfacción de (2'!CI252</f>
        <v>109</v>
      </c>
      <c r="CH253" t="str">
        <f>'Encuesta de Satisfacción de (2'!CJ252</f>
        <v>FACULTAD DE EDUCACIÓN</v>
      </c>
      <c r="CI253">
        <f>'Encuesta de Satisfacción de (2'!CK252</f>
        <v>0</v>
      </c>
      <c r="CJ253">
        <f>'Encuesta de Satisfacción de (2'!CL252</f>
        <v>0</v>
      </c>
      <c r="CK253" t="str">
        <f>VLOOKUP(CH253,CENTROS!$A$2:$B$27,2,FALSE)</f>
        <v>EDU</v>
      </c>
      <c r="CL253" t="str">
        <f>VLOOKUP(CH253,CENTROS!$A$2:$C$27,3,FALSE)</f>
        <v>Humanidades</v>
      </c>
      <c r="CN253">
        <f t="shared" si="140"/>
        <v>10</v>
      </c>
      <c r="CO253">
        <f t="shared" si="141"/>
        <v>7.5</v>
      </c>
      <c r="CP253">
        <f t="shared" si="142"/>
        <v>7.5</v>
      </c>
      <c r="CQ253">
        <f t="shared" si="143"/>
        <v>7.5</v>
      </c>
      <c r="CR253">
        <f t="shared" si="144"/>
        <v>10</v>
      </c>
      <c r="CS253">
        <f t="shared" si="145"/>
        <v>7.5</v>
      </c>
      <c r="CT253">
        <f t="shared" si="146"/>
        <v>7.5</v>
      </c>
      <c r="CU253">
        <f t="shared" si="147"/>
        <v>10</v>
      </c>
      <c r="CV253">
        <f t="shared" si="148"/>
        <v>10</v>
      </c>
      <c r="CW253">
        <f t="shared" si="149"/>
        <v>7.5</v>
      </c>
      <c r="CX253">
        <f t="shared" si="150"/>
        <v>7.5</v>
      </c>
      <c r="CY253">
        <f t="shared" si="151"/>
        <v>7.5</v>
      </c>
      <c r="CZ253">
        <f t="shared" si="152"/>
        <v>7.5</v>
      </c>
      <c r="DA253">
        <f t="shared" si="153"/>
        <v>7.5</v>
      </c>
      <c r="DB253">
        <f t="shared" si="154"/>
        <v>7.5</v>
      </c>
      <c r="DC253">
        <f t="shared" si="155"/>
        <v>7.5</v>
      </c>
      <c r="DD253">
        <f t="shared" si="156"/>
        <v>5</v>
      </c>
      <c r="DE253">
        <f t="shared" si="157"/>
        <v>7.5</v>
      </c>
      <c r="DF253">
        <f t="shared" si="158"/>
        <v>10</v>
      </c>
      <c r="DG253">
        <f t="shared" si="159"/>
        <v>10</v>
      </c>
      <c r="DH253">
        <f t="shared" si="160"/>
        <v>10</v>
      </c>
      <c r="DI253">
        <f t="shared" si="161"/>
        <v>10</v>
      </c>
      <c r="DJ253">
        <f t="shared" si="162"/>
        <v>10</v>
      </c>
      <c r="DK253">
        <f t="shared" si="163"/>
        <v>10</v>
      </c>
      <c r="DL253">
        <f t="shared" si="164"/>
        <v>7.5</v>
      </c>
    </row>
    <row r="254" spans="1:116" x14ac:dyDescent="0.2">
      <c r="A254" t="str">
        <f>'Encuesta de Satisfacción de (2'!C253</f>
        <v>De vez en cuando (1 o 2 veces al mes)</v>
      </c>
      <c r="B254" t="str">
        <f>'Encuesta de Satisfacción de (2'!D253</f>
        <v>De vez en cuando (1 o 2 veces al mes)</v>
      </c>
      <c r="C254" t="str">
        <f>'Encuesta de Satisfacción de (2'!E253</f>
        <v>F.  Ciencias Matemáticas</v>
      </c>
      <c r="D254" t="str">
        <f>'Encuesta de Satisfacción de (2'!F253</f>
        <v>F.  Ciencias Físicas</v>
      </c>
      <c r="E254">
        <f>'Encuesta de Satisfacción de (2'!G253</f>
        <v>0</v>
      </c>
      <c r="F254">
        <f>'Encuesta de Satisfacción de (2'!H253</f>
        <v>0</v>
      </c>
      <c r="G254">
        <f>'Encuesta de Satisfacción de (2'!I253</f>
        <v>0</v>
      </c>
      <c r="H254">
        <f>'Encuesta de Satisfacción de (2'!J253</f>
        <v>0</v>
      </c>
      <c r="I254">
        <f>'Encuesta de Satisfacción de (2'!K253</f>
        <v>0</v>
      </c>
      <c r="J254">
        <f>'Encuesta de Satisfacción de (2'!L253</f>
        <v>0</v>
      </c>
      <c r="K254">
        <f>'Encuesta de Satisfacción de (2'!M253</f>
        <v>0</v>
      </c>
      <c r="L254">
        <f>'Encuesta de Satisfacción de (2'!N253</f>
        <v>0</v>
      </c>
      <c r="M254">
        <f>'Encuesta de Satisfacción de (2'!O253</f>
        <v>0</v>
      </c>
      <c r="N254">
        <f>'Encuesta de Satisfacción de (2'!P253</f>
        <v>0</v>
      </c>
      <c r="O254">
        <f>'Encuesta de Satisfacción de (2'!Q253</f>
        <v>0</v>
      </c>
      <c r="P254">
        <f>'Encuesta de Satisfacción de (2'!R253</f>
        <v>0</v>
      </c>
      <c r="Q254">
        <f>'Encuesta de Satisfacción de (2'!S253</f>
        <v>0</v>
      </c>
      <c r="R254">
        <f>'Encuesta de Satisfacción de (2'!T253</f>
        <v>0</v>
      </c>
      <c r="S254">
        <f>'Encuesta de Satisfacción de (2'!U253</f>
        <v>0</v>
      </c>
      <c r="T254">
        <f>'Encuesta de Satisfacción de (2'!V253</f>
        <v>0</v>
      </c>
      <c r="U254">
        <f>'Encuesta de Satisfacción de (2'!W253</f>
        <v>0</v>
      </c>
      <c r="V254">
        <f>'Encuesta de Satisfacción de (2'!X253</f>
        <v>0</v>
      </c>
      <c r="W254">
        <f>'Encuesta de Satisfacción de (2'!Y253</f>
        <v>0</v>
      </c>
      <c r="X254">
        <f>'Encuesta de Satisfacción de (2'!Z253</f>
        <v>0</v>
      </c>
      <c r="Y254">
        <f>'Encuesta de Satisfacción de (2'!AA253</f>
        <v>0</v>
      </c>
      <c r="Z254">
        <f>'Encuesta de Satisfacción de (2'!AB253</f>
        <v>0</v>
      </c>
      <c r="AA254">
        <f>'Encuesta de Satisfacción de (2'!AC253</f>
        <v>0</v>
      </c>
      <c r="AB254">
        <f>'Encuesta de Satisfacción de (2'!AD253</f>
        <v>0</v>
      </c>
      <c r="AC254">
        <f>'Encuesta de Satisfacción de (2'!AE253</f>
        <v>0</v>
      </c>
      <c r="AD254">
        <f>'Encuesta de Satisfacción de (2'!AF253</f>
        <v>0</v>
      </c>
      <c r="AE254">
        <f>'Encuesta de Satisfacción de (2'!AG253</f>
        <v>0</v>
      </c>
      <c r="AF254">
        <f>'Encuesta de Satisfacción de (2'!AH253</f>
        <v>4</v>
      </c>
      <c r="AG254">
        <f>'Encuesta de Satisfacción de (2'!AI253</f>
        <v>4</v>
      </c>
      <c r="AH254">
        <f>'Encuesta de Satisfacción de (2'!AJ253</f>
        <v>4</v>
      </c>
      <c r="AI254">
        <f>'Encuesta de Satisfacción de (2'!AK253</f>
        <v>3</v>
      </c>
      <c r="AJ254">
        <f>'Encuesta de Satisfacción de (2'!AL253</f>
        <v>3</v>
      </c>
      <c r="AK254" t="str">
        <f>'Encuesta de Satisfacción de (2'!AM253</f>
        <v>No</v>
      </c>
      <c r="AL254" t="str">
        <f>'Encuesta de Satisfacción de (2'!AN253</f>
        <v>Sí</v>
      </c>
      <c r="AM254">
        <f>'Encuesta de Satisfacción de (2'!AO253</f>
        <v>4</v>
      </c>
      <c r="AN254">
        <f>'Encuesta de Satisfacción de (2'!AP253</f>
        <v>4</v>
      </c>
      <c r="AO254">
        <f>'Encuesta de Satisfacción de (2'!AQ253</f>
        <v>4</v>
      </c>
      <c r="AP254">
        <f>'Encuesta de Satisfacción de (2'!AR253</f>
        <v>3</v>
      </c>
      <c r="AQ254">
        <f>'Encuesta de Satisfacción de (2'!AS253</f>
        <v>5</v>
      </c>
      <c r="AR254">
        <f>'Encuesta de Satisfacción de (2'!AT253</f>
        <v>5</v>
      </c>
      <c r="AS254">
        <f>'Encuesta de Satisfacción de (2'!AU253</f>
        <v>5</v>
      </c>
      <c r="AT254">
        <f>'Encuesta de Satisfacción de (2'!AV253</f>
        <v>3</v>
      </c>
      <c r="AU254">
        <f>'Encuesta de Satisfacción de (2'!AW253</f>
        <v>4</v>
      </c>
      <c r="AV254">
        <f>'Encuesta de Satisfacción de (2'!AX253</f>
        <v>5</v>
      </c>
      <c r="AW254">
        <f>'Encuesta de Satisfacción de (2'!AY253</f>
        <v>4</v>
      </c>
      <c r="AX254">
        <f>'Encuesta de Satisfacción de (2'!AZ253</f>
        <v>4</v>
      </c>
      <c r="AY254">
        <f>'Encuesta de Satisfacción de (2'!BA253</f>
        <v>5</v>
      </c>
      <c r="AZ254">
        <f>'Encuesta de Satisfacción de (2'!BB253</f>
        <v>2</v>
      </c>
      <c r="BA254">
        <f>'Encuesta de Satisfacción de (2'!BC253</f>
        <v>3</v>
      </c>
      <c r="BB254">
        <f>'Encuesta de Satisfacción de (2'!BD253</f>
        <v>4</v>
      </c>
      <c r="BC254">
        <f>'Encuesta de Satisfacción de (2'!BE253</f>
        <v>3</v>
      </c>
      <c r="BD254">
        <f>'Encuesta de Satisfacción de (2'!BF253</f>
        <v>4</v>
      </c>
      <c r="BE254" t="str">
        <f>'Encuesta de Satisfacción de (2'!BG253</f>
        <v>Sí</v>
      </c>
      <c r="BF254" t="str">
        <f>'Encuesta de Satisfacción de (2'!BH253</f>
        <v>Sí</v>
      </c>
      <c r="BG254" t="str">
        <f>'Encuesta de Satisfacción de (2'!BI253</f>
        <v>No</v>
      </c>
      <c r="BH254" t="str">
        <f>'Encuesta de Satisfacción de (2'!BJ253</f>
        <v>Sí</v>
      </c>
      <c r="BI254" t="str">
        <f>'Encuesta de Satisfacción de (2'!BK253</f>
        <v>No</v>
      </c>
      <c r="BJ254" t="str">
        <f>'Encuesta de Satisfacción de (2'!BL253</f>
        <v>No</v>
      </c>
      <c r="BK254" t="str">
        <f>'Encuesta de Satisfacción de (2'!BM253</f>
        <v>No</v>
      </c>
      <c r="BL254" t="str">
        <f>'Encuesta de Satisfacción de (2'!BN253</f>
        <v>No</v>
      </c>
      <c r="BM254">
        <f>'Encuesta de Satisfacción de (2'!BO253</f>
        <v>4</v>
      </c>
      <c r="BN254">
        <f>'Encuesta de Satisfacción de (2'!BP253</f>
        <v>2</v>
      </c>
      <c r="BO254">
        <f>'Encuesta de Satisfacción de (2'!BQ253</f>
        <v>4</v>
      </c>
      <c r="BP254">
        <f>'Encuesta de Satisfacción de (2'!BR253</f>
        <v>5</v>
      </c>
      <c r="BQ254">
        <f>'Encuesta de Satisfacción de (2'!BS253</f>
        <v>4</v>
      </c>
      <c r="BR254">
        <f>'Encuesta de Satisfacción de (2'!BT253</f>
        <v>4</v>
      </c>
      <c r="BS254">
        <f>'Encuesta de Satisfacción de (2'!BU253</f>
        <v>3</v>
      </c>
      <c r="BT254" t="str">
        <f>'Encuesta de Satisfacción de (2'!BV253</f>
        <v>Sí</v>
      </c>
      <c r="BU254" t="str">
        <f>'Encuesta de Satisfacción de (2'!BW253</f>
        <v>Sí</v>
      </c>
      <c r="BV254" t="str">
        <f>'Encuesta de Satisfacción de (2'!BX253</f>
        <v>Útil</v>
      </c>
      <c r="BW254">
        <f>'Encuesta de Satisfacción de (2'!BY253</f>
        <v>4</v>
      </c>
      <c r="BX254">
        <f>'Encuesta de Satisfacción de (2'!BZ253</f>
        <v>5</v>
      </c>
      <c r="BY254" t="str">
        <f>'Encuesta de Satisfacción de (2'!CA253</f>
        <v>Satisfecho</v>
      </c>
      <c r="BZ254" t="str">
        <f>'Encuesta de Satisfacción de (2'!CB253</f>
        <v>El tiempo de préstamo de los manuales que se emplean en las asignaturas básicas y obligatorias es demasiado corto.</v>
      </c>
      <c r="CA254" t="str">
        <f>'Encuesta de Satisfacción de (2'!CC253</f>
        <v>No</v>
      </c>
      <c r="CB254" t="str">
        <f>'Encuesta de Satisfacción de (2'!CD253</f>
        <v>2021-22</v>
      </c>
      <c r="CC254" t="str">
        <f>'Encuesta de Satisfacción de (2'!CE253</f>
        <v>HOMBRE</v>
      </c>
      <c r="CD254" t="str">
        <f>'Encuesta de Satisfacción de (2'!CF253</f>
        <v>MÁSTER UNIVERSITARIO OFICIAL</v>
      </c>
      <c r="CE254" t="str">
        <f>'Encuesta de Satisfacción de (2'!CG253</f>
        <v>061L</v>
      </c>
      <c r="CF254" t="str">
        <f>'Encuesta de Satisfacción de (2'!CH253</f>
        <v>MÁSTER UNIVERSITARIO EN MATEMÁTICAS AVANZADAS</v>
      </c>
      <c r="CG254">
        <f>'Encuesta de Satisfacción de (2'!CI253</f>
        <v>116</v>
      </c>
      <c r="CH254" t="str">
        <f>'Encuesta de Satisfacción de (2'!CJ253</f>
        <v>FACULTAD DE CIENCIAS MATEMÁTICAS</v>
      </c>
      <c r="CI254">
        <f>'Encuesta de Satisfacción de (2'!CK253</f>
        <v>0</v>
      </c>
      <c r="CJ254">
        <f>'Encuesta de Satisfacción de (2'!CL253</f>
        <v>0</v>
      </c>
      <c r="CK254" t="str">
        <f>VLOOKUP(CH254,CENTROS!$A$2:$B$27,2,FALSE)</f>
        <v>MAT</v>
      </c>
      <c r="CL254" t="str">
        <f>VLOOKUP(CH254,CENTROS!$A$2:$C$27,3,FALSE)</f>
        <v>Ciencias Experimentales</v>
      </c>
      <c r="CN254">
        <f t="shared" si="140"/>
        <v>7.5</v>
      </c>
      <c r="CO254">
        <f t="shared" si="141"/>
        <v>7.5</v>
      </c>
      <c r="CP254">
        <f t="shared" si="142"/>
        <v>7.5</v>
      </c>
      <c r="CQ254">
        <f t="shared" si="143"/>
        <v>5</v>
      </c>
      <c r="CR254">
        <f t="shared" si="144"/>
        <v>5</v>
      </c>
      <c r="CS254">
        <f t="shared" si="145"/>
        <v>7.5</v>
      </c>
      <c r="CT254">
        <f t="shared" si="146"/>
        <v>10</v>
      </c>
      <c r="CU254">
        <f t="shared" si="147"/>
        <v>7.5</v>
      </c>
      <c r="CV254">
        <f t="shared" si="148"/>
        <v>7.5</v>
      </c>
      <c r="CW254">
        <f t="shared" si="149"/>
        <v>10</v>
      </c>
      <c r="CX254">
        <f t="shared" si="150"/>
        <v>2.5</v>
      </c>
      <c r="CY254">
        <f t="shared" si="151"/>
        <v>5</v>
      </c>
      <c r="CZ254">
        <f t="shared" si="152"/>
        <v>7.5</v>
      </c>
      <c r="DA254">
        <f t="shared" si="153"/>
        <v>5</v>
      </c>
      <c r="DB254">
        <f t="shared" si="154"/>
        <v>7.5</v>
      </c>
      <c r="DC254">
        <f t="shared" si="155"/>
        <v>7.5</v>
      </c>
      <c r="DD254">
        <f t="shared" si="156"/>
        <v>2.5</v>
      </c>
      <c r="DE254">
        <f t="shared" si="157"/>
        <v>7.5</v>
      </c>
      <c r="DF254">
        <f t="shared" si="158"/>
        <v>10</v>
      </c>
      <c r="DG254">
        <f t="shared" si="159"/>
        <v>7.5</v>
      </c>
      <c r="DH254">
        <f t="shared" si="160"/>
        <v>7.5</v>
      </c>
      <c r="DI254">
        <f t="shared" si="161"/>
        <v>5</v>
      </c>
      <c r="DJ254">
        <f t="shared" si="162"/>
        <v>7.5</v>
      </c>
      <c r="DK254">
        <f t="shared" si="163"/>
        <v>10</v>
      </c>
      <c r="DL254">
        <f t="shared" si="164"/>
        <v>7.5</v>
      </c>
    </row>
    <row r="255" spans="1:116" x14ac:dyDescent="0.2">
      <c r="A255" t="str">
        <f>'Encuesta de Satisfacción de (2'!C254</f>
        <v>De vez en cuando (1 o 2 veces al mes)</v>
      </c>
      <c r="B255" t="str">
        <f>'Encuesta de Satisfacción de (2'!D254</f>
        <v>Frecuentemente (1 o 2 veces por semana)</v>
      </c>
      <c r="C255" t="str">
        <f>'Encuesta de Satisfacción de (2'!E254</f>
        <v>Biblioteca María Zambrano (Filología / Derecho)</v>
      </c>
      <c r="D255" t="str">
        <f>'Encuesta de Satisfacción de (2'!F254</f>
        <v>F.  Filología</v>
      </c>
      <c r="E255" t="str">
        <f>'Encuesta de Satisfacción de (2'!G254</f>
        <v>F.  Geografía e Historia</v>
      </c>
      <c r="F255">
        <f>'Encuesta de Satisfacción de (2'!H254</f>
        <v>0</v>
      </c>
      <c r="G255">
        <f>'Encuesta de Satisfacción de (2'!I254</f>
        <v>0</v>
      </c>
      <c r="H255">
        <f>'Encuesta de Satisfacción de (2'!J254</f>
        <v>0</v>
      </c>
      <c r="I255">
        <f>'Encuesta de Satisfacción de (2'!K254</f>
        <v>0</v>
      </c>
      <c r="J255">
        <f>'Encuesta de Satisfacción de (2'!L254</f>
        <v>0</v>
      </c>
      <c r="K255">
        <f>'Encuesta de Satisfacción de (2'!M254</f>
        <v>0</v>
      </c>
      <c r="L255">
        <f>'Encuesta de Satisfacción de (2'!N254</f>
        <v>0</v>
      </c>
      <c r="M255">
        <f>'Encuesta de Satisfacción de (2'!O254</f>
        <v>0</v>
      </c>
      <c r="N255">
        <f>'Encuesta de Satisfacción de (2'!P254</f>
        <v>0</v>
      </c>
      <c r="O255">
        <f>'Encuesta de Satisfacción de (2'!Q254</f>
        <v>0</v>
      </c>
      <c r="P255">
        <f>'Encuesta de Satisfacción de (2'!R254</f>
        <v>0</v>
      </c>
      <c r="Q255">
        <f>'Encuesta de Satisfacción de (2'!S254</f>
        <v>0</v>
      </c>
      <c r="R255">
        <f>'Encuesta de Satisfacción de (2'!T254</f>
        <v>0</v>
      </c>
      <c r="S255">
        <f>'Encuesta de Satisfacción de (2'!U254</f>
        <v>0</v>
      </c>
      <c r="T255">
        <f>'Encuesta de Satisfacción de (2'!V254</f>
        <v>0</v>
      </c>
      <c r="U255">
        <f>'Encuesta de Satisfacción de (2'!W254</f>
        <v>0</v>
      </c>
      <c r="V255">
        <f>'Encuesta de Satisfacción de (2'!X254</f>
        <v>0</v>
      </c>
      <c r="W255">
        <f>'Encuesta de Satisfacción de (2'!Y254</f>
        <v>0</v>
      </c>
      <c r="X255">
        <f>'Encuesta de Satisfacción de (2'!Z254</f>
        <v>0</v>
      </c>
      <c r="Y255">
        <f>'Encuesta de Satisfacción de (2'!AA254</f>
        <v>0</v>
      </c>
      <c r="Z255">
        <f>'Encuesta de Satisfacción de (2'!AB254</f>
        <v>0</v>
      </c>
      <c r="AA255">
        <f>'Encuesta de Satisfacción de (2'!AC254</f>
        <v>0</v>
      </c>
      <c r="AB255">
        <f>'Encuesta de Satisfacción de (2'!AD254</f>
        <v>0</v>
      </c>
      <c r="AC255">
        <f>'Encuesta de Satisfacción de (2'!AE254</f>
        <v>0</v>
      </c>
      <c r="AD255">
        <f>'Encuesta de Satisfacción de (2'!AF254</f>
        <v>0</v>
      </c>
      <c r="AE255">
        <f>'Encuesta de Satisfacción de (2'!AG254</f>
        <v>0</v>
      </c>
      <c r="AF255">
        <f>'Encuesta de Satisfacción de (2'!AH254</f>
        <v>4</v>
      </c>
      <c r="AG255">
        <f>'Encuesta de Satisfacción de (2'!AI254</f>
        <v>4</v>
      </c>
      <c r="AH255">
        <f>'Encuesta de Satisfacción de (2'!AJ254</f>
        <v>3</v>
      </c>
      <c r="AI255">
        <f>'Encuesta de Satisfacción de (2'!AK254</f>
        <v>2</v>
      </c>
      <c r="AJ255">
        <f>'Encuesta de Satisfacción de (2'!AL254</f>
        <v>4</v>
      </c>
      <c r="AK255" t="str">
        <f>'Encuesta de Satisfacción de (2'!AM254</f>
        <v>Sí</v>
      </c>
      <c r="AL255" t="str">
        <f>'Encuesta de Satisfacción de (2'!AN254</f>
        <v>Sí</v>
      </c>
      <c r="AM255">
        <f>'Encuesta de Satisfacción de (2'!AO254</f>
        <v>0</v>
      </c>
      <c r="AN255">
        <f>'Encuesta de Satisfacción de (2'!AP254</f>
        <v>4</v>
      </c>
      <c r="AO255">
        <f>'Encuesta de Satisfacción de (2'!AQ254</f>
        <v>4</v>
      </c>
      <c r="AP255">
        <f>'Encuesta de Satisfacción de (2'!AR254</f>
        <v>4</v>
      </c>
      <c r="AQ255">
        <f>'Encuesta de Satisfacción de (2'!AS254</f>
        <v>3</v>
      </c>
      <c r="AR255">
        <f>'Encuesta de Satisfacción de (2'!AT254</f>
        <v>4</v>
      </c>
      <c r="AS255">
        <f>'Encuesta de Satisfacción de (2'!AU254</f>
        <v>0</v>
      </c>
      <c r="AT255">
        <f>'Encuesta de Satisfacción de (2'!AV254</f>
        <v>0</v>
      </c>
      <c r="AU255">
        <f>'Encuesta de Satisfacción de (2'!AW254</f>
        <v>2</v>
      </c>
      <c r="AV255">
        <f>'Encuesta de Satisfacción de (2'!AX254</f>
        <v>3</v>
      </c>
      <c r="AW255">
        <f>'Encuesta de Satisfacción de (2'!AY254</f>
        <v>3</v>
      </c>
      <c r="AX255">
        <f>'Encuesta de Satisfacción de (2'!AZ254</f>
        <v>4</v>
      </c>
      <c r="AY255">
        <f>'Encuesta de Satisfacción de (2'!BA254</f>
        <v>4</v>
      </c>
      <c r="AZ255">
        <f>'Encuesta de Satisfacción de (2'!BB254</f>
        <v>4</v>
      </c>
      <c r="BA255">
        <f>'Encuesta de Satisfacción de (2'!BC254</f>
        <v>3</v>
      </c>
      <c r="BB255">
        <f>'Encuesta de Satisfacción de (2'!BD254</f>
        <v>3</v>
      </c>
      <c r="BC255">
        <f>'Encuesta de Satisfacción de (2'!BE254</f>
        <v>4</v>
      </c>
      <c r="BD255">
        <f>'Encuesta de Satisfacción de (2'!BF254</f>
        <v>3</v>
      </c>
      <c r="BE255" t="str">
        <f>'Encuesta de Satisfacción de (2'!BG254</f>
        <v>Sí</v>
      </c>
      <c r="BF255" t="str">
        <f>'Encuesta de Satisfacción de (2'!BH254</f>
        <v>Sí</v>
      </c>
      <c r="BG255" t="str">
        <f>'Encuesta de Satisfacción de (2'!BI254</f>
        <v>No</v>
      </c>
      <c r="BH255" t="str">
        <f>'Encuesta de Satisfacción de (2'!BJ254</f>
        <v>Sí</v>
      </c>
      <c r="BI255" t="str">
        <f>'Encuesta de Satisfacción de (2'!BK254</f>
        <v>Sí</v>
      </c>
      <c r="BJ255" t="str">
        <f>'Encuesta de Satisfacción de (2'!BL254</f>
        <v>No</v>
      </c>
      <c r="BK255" t="str">
        <f>'Encuesta de Satisfacción de (2'!BM254</f>
        <v>No</v>
      </c>
      <c r="BL255" t="str">
        <f>'Encuesta de Satisfacción de (2'!BN254</f>
        <v>No</v>
      </c>
      <c r="BM255">
        <f>'Encuesta de Satisfacción de (2'!BO254</f>
        <v>4</v>
      </c>
      <c r="BN255">
        <f>'Encuesta de Satisfacción de (2'!BP254</f>
        <v>4</v>
      </c>
      <c r="BO255">
        <f>'Encuesta de Satisfacción de (2'!BQ254</f>
        <v>4</v>
      </c>
      <c r="BP255">
        <f>'Encuesta de Satisfacción de (2'!BR254</f>
        <v>3</v>
      </c>
      <c r="BQ255">
        <f>'Encuesta de Satisfacción de (2'!BS254</f>
        <v>4</v>
      </c>
      <c r="BR255">
        <f>'Encuesta de Satisfacción de (2'!BT254</f>
        <v>4</v>
      </c>
      <c r="BS255">
        <f>'Encuesta de Satisfacción de (2'!BU254</f>
        <v>3</v>
      </c>
      <c r="BT255" t="str">
        <f>'Encuesta de Satisfacción de (2'!BV254</f>
        <v>Sí</v>
      </c>
      <c r="BU255" t="str">
        <f>'Encuesta de Satisfacción de (2'!BW254</f>
        <v>No</v>
      </c>
      <c r="BV255">
        <f>'Encuesta de Satisfacción de (2'!BX254</f>
        <v>0</v>
      </c>
      <c r="BW255">
        <f>'Encuesta de Satisfacción de (2'!BY254</f>
        <v>4</v>
      </c>
      <c r="BX255">
        <f>'Encuesta de Satisfacción de (2'!BZ254</f>
        <v>5</v>
      </c>
      <c r="BY255" t="str">
        <f>'Encuesta de Satisfacción de (2'!CA254</f>
        <v>Satisfecho</v>
      </c>
      <c r="BZ255">
        <f>'Encuesta de Satisfacción de (2'!CB254</f>
        <v>0</v>
      </c>
      <c r="CA255" t="str">
        <f>'Encuesta de Satisfacción de (2'!CC254</f>
        <v>No</v>
      </c>
      <c r="CB255" t="str">
        <f>'Encuesta de Satisfacción de (2'!CD254</f>
        <v>2021-22</v>
      </c>
      <c r="CC255" t="str">
        <f>'Encuesta de Satisfacción de (2'!CE254</f>
        <v>MUJER</v>
      </c>
      <c r="CD255" t="str">
        <f>'Encuesta de Satisfacción de (2'!CF254</f>
        <v>DOCTORADO</v>
      </c>
      <c r="CE255" t="str">
        <f>'Encuesta de Satisfacción de (2'!CG254</f>
        <v>D9AV</v>
      </c>
      <c r="CF255" t="str">
        <f>'Encuesta de Satisfacción de (2'!CH254</f>
        <v>DOCTORADO EN ESTUDIOS LITERARIOS RD99</v>
      </c>
      <c r="CG255">
        <f>'Encuesta de Satisfacción de (2'!CI254</f>
        <v>105</v>
      </c>
      <c r="CH255" t="str">
        <f>'Encuesta de Satisfacción de (2'!CJ254</f>
        <v>FACULTAD DE FILOLOGÍA</v>
      </c>
      <c r="CI255">
        <f>'Encuesta de Satisfacción de (2'!CK254</f>
        <v>0</v>
      </c>
      <c r="CJ255">
        <f>'Encuesta de Satisfacción de (2'!CL254</f>
        <v>0</v>
      </c>
      <c r="CK255" t="str">
        <f>VLOOKUP(CH255,CENTROS!$A$2:$B$27,2,FALSE)</f>
        <v>FLL</v>
      </c>
      <c r="CL255" t="str">
        <f>VLOOKUP(CH255,CENTROS!$A$2:$C$27,3,FALSE)</f>
        <v>Humanidades</v>
      </c>
      <c r="CN255">
        <f t="shared" si="140"/>
        <v>7.5</v>
      </c>
      <c r="CO255">
        <f t="shared" si="141"/>
        <v>7.5</v>
      </c>
      <c r="CP255">
        <f t="shared" si="142"/>
        <v>5</v>
      </c>
      <c r="CQ255">
        <f t="shared" si="143"/>
        <v>2.5</v>
      </c>
      <c r="CR255">
        <f t="shared" si="144"/>
        <v>7.5</v>
      </c>
      <c r="CS255">
        <f t="shared" si="145"/>
        <v>2.5</v>
      </c>
      <c r="CT255">
        <f t="shared" si="146"/>
        <v>5</v>
      </c>
      <c r="CU255">
        <f t="shared" si="147"/>
        <v>5</v>
      </c>
      <c r="CV255">
        <f t="shared" si="148"/>
        <v>7.5</v>
      </c>
      <c r="CW255">
        <f t="shared" si="149"/>
        <v>7.5</v>
      </c>
      <c r="CX255">
        <f t="shared" si="150"/>
        <v>7.5</v>
      </c>
      <c r="CY255">
        <f t="shared" si="151"/>
        <v>5</v>
      </c>
      <c r="CZ255">
        <f t="shared" si="152"/>
        <v>5</v>
      </c>
      <c r="DA255">
        <f t="shared" si="153"/>
        <v>7.5</v>
      </c>
      <c r="DB255">
        <f t="shared" si="154"/>
        <v>5</v>
      </c>
      <c r="DC255">
        <f t="shared" si="155"/>
        <v>7.5</v>
      </c>
      <c r="DD255">
        <f t="shared" si="156"/>
        <v>7.5</v>
      </c>
      <c r="DE255">
        <f t="shared" si="157"/>
        <v>7.5</v>
      </c>
      <c r="DF255">
        <f t="shared" si="158"/>
        <v>5</v>
      </c>
      <c r="DG255">
        <f t="shared" si="159"/>
        <v>7.5</v>
      </c>
      <c r="DH255">
        <f t="shared" si="160"/>
        <v>7.5</v>
      </c>
      <c r="DI255">
        <f t="shared" si="161"/>
        <v>5</v>
      </c>
      <c r="DJ255">
        <f t="shared" si="162"/>
        <v>7.5</v>
      </c>
      <c r="DK255">
        <f t="shared" si="163"/>
        <v>10</v>
      </c>
      <c r="DL255">
        <f t="shared" si="164"/>
        <v>7.5</v>
      </c>
    </row>
    <row r="256" spans="1:116" x14ac:dyDescent="0.2">
      <c r="A256" t="str">
        <f>'Encuesta de Satisfacción de (2'!C255</f>
        <v>Frecuentemente (1 o 2 veces por semana)</v>
      </c>
      <c r="B256" t="str">
        <f>'Encuesta de Satisfacción de (2'!D255</f>
        <v>Solo en época de exámenes</v>
      </c>
      <c r="C256" t="str">
        <f>'Encuesta de Satisfacción de (2'!E255</f>
        <v>F.  Óptica y Optometría</v>
      </c>
      <c r="D256" t="str">
        <f>'Encuesta de Satisfacción de (2'!F255</f>
        <v>F. Bellas Artes</v>
      </c>
      <c r="E256" t="str">
        <f>'Encuesta de Satisfacción de (2'!G255</f>
        <v>F.  Filosofía</v>
      </c>
      <c r="F256">
        <f>'Encuesta de Satisfacción de (2'!H255</f>
        <v>0</v>
      </c>
      <c r="G256">
        <f>'Encuesta de Satisfacción de (2'!I255</f>
        <v>0</v>
      </c>
      <c r="H256">
        <f>'Encuesta de Satisfacción de (2'!J255</f>
        <v>0</v>
      </c>
      <c r="I256">
        <f>'Encuesta de Satisfacción de (2'!K255</f>
        <v>0</v>
      </c>
      <c r="J256">
        <f>'Encuesta de Satisfacción de (2'!L255</f>
        <v>0</v>
      </c>
      <c r="K256">
        <f>'Encuesta de Satisfacción de (2'!M255</f>
        <v>0</v>
      </c>
      <c r="L256">
        <f>'Encuesta de Satisfacción de (2'!N255</f>
        <v>0</v>
      </c>
      <c r="M256">
        <f>'Encuesta de Satisfacción de (2'!O255</f>
        <v>0</v>
      </c>
      <c r="N256">
        <f>'Encuesta de Satisfacción de (2'!P255</f>
        <v>0</v>
      </c>
      <c r="O256">
        <f>'Encuesta de Satisfacción de (2'!Q255</f>
        <v>0</v>
      </c>
      <c r="P256">
        <f>'Encuesta de Satisfacción de (2'!R255</f>
        <v>0</v>
      </c>
      <c r="Q256">
        <f>'Encuesta de Satisfacción de (2'!S255</f>
        <v>0</v>
      </c>
      <c r="R256">
        <f>'Encuesta de Satisfacción de (2'!T255</f>
        <v>0</v>
      </c>
      <c r="S256">
        <f>'Encuesta de Satisfacción de (2'!U255</f>
        <v>0</v>
      </c>
      <c r="T256">
        <f>'Encuesta de Satisfacción de (2'!V255</f>
        <v>0</v>
      </c>
      <c r="U256">
        <f>'Encuesta de Satisfacción de (2'!W255</f>
        <v>0</v>
      </c>
      <c r="V256">
        <f>'Encuesta de Satisfacción de (2'!X255</f>
        <v>0</v>
      </c>
      <c r="W256">
        <f>'Encuesta de Satisfacción de (2'!Y255</f>
        <v>0</v>
      </c>
      <c r="X256">
        <f>'Encuesta de Satisfacción de (2'!Z255</f>
        <v>0</v>
      </c>
      <c r="Y256">
        <f>'Encuesta de Satisfacción de (2'!AA255</f>
        <v>0</v>
      </c>
      <c r="Z256">
        <f>'Encuesta de Satisfacción de (2'!AB255</f>
        <v>0</v>
      </c>
      <c r="AA256">
        <f>'Encuesta de Satisfacción de (2'!AC255</f>
        <v>0</v>
      </c>
      <c r="AB256">
        <f>'Encuesta de Satisfacción de (2'!AD255</f>
        <v>0</v>
      </c>
      <c r="AC256">
        <f>'Encuesta de Satisfacción de (2'!AE255</f>
        <v>0</v>
      </c>
      <c r="AD256">
        <f>'Encuesta de Satisfacción de (2'!AF255</f>
        <v>0</v>
      </c>
      <c r="AE256">
        <f>'Encuesta de Satisfacción de (2'!AG255</f>
        <v>0</v>
      </c>
      <c r="AF256">
        <f>'Encuesta de Satisfacción de (2'!AH255</f>
        <v>3</v>
      </c>
      <c r="AG256">
        <f>'Encuesta de Satisfacción de (2'!AI255</f>
        <v>3</v>
      </c>
      <c r="AH256">
        <f>'Encuesta de Satisfacción de (2'!AJ255</f>
        <v>5</v>
      </c>
      <c r="AI256">
        <f>'Encuesta de Satisfacción de (2'!AK255</f>
        <v>5</v>
      </c>
      <c r="AJ256">
        <f>'Encuesta de Satisfacción de (2'!AL255</f>
        <v>5</v>
      </c>
      <c r="AK256" t="str">
        <f>'Encuesta de Satisfacción de (2'!AM255</f>
        <v>No</v>
      </c>
      <c r="AL256" t="str">
        <f>'Encuesta de Satisfacción de (2'!AN255</f>
        <v>Sí</v>
      </c>
      <c r="AM256">
        <f>'Encuesta de Satisfacción de (2'!AO255</f>
        <v>1</v>
      </c>
      <c r="AN256">
        <f>'Encuesta de Satisfacción de (2'!AP255</f>
        <v>1</v>
      </c>
      <c r="AO256">
        <f>'Encuesta de Satisfacción de (2'!AQ255</f>
        <v>5</v>
      </c>
      <c r="AP256">
        <f>'Encuesta de Satisfacción de (2'!AR255</f>
        <v>3</v>
      </c>
      <c r="AQ256">
        <f>'Encuesta de Satisfacción de (2'!AS255</f>
        <v>5</v>
      </c>
      <c r="AR256">
        <f>'Encuesta de Satisfacción de (2'!AT255</f>
        <v>5</v>
      </c>
      <c r="AS256">
        <f>'Encuesta de Satisfacción de (2'!AU255</f>
        <v>3</v>
      </c>
      <c r="AT256">
        <f>'Encuesta de Satisfacción de (2'!AV255</f>
        <v>1</v>
      </c>
      <c r="AU256">
        <f>'Encuesta de Satisfacción de (2'!AW255</f>
        <v>5</v>
      </c>
      <c r="AV256">
        <f>'Encuesta de Satisfacción de (2'!AX255</f>
        <v>5</v>
      </c>
      <c r="AW256">
        <f>'Encuesta de Satisfacción de (2'!AY255</f>
        <v>5</v>
      </c>
      <c r="AX256">
        <f>'Encuesta de Satisfacción de (2'!AZ255</f>
        <v>5</v>
      </c>
      <c r="AY256">
        <f>'Encuesta de Satisfacción de (2'!BA255</f>
        <v>5</v>
      </c>
      <c r="AZ256">
        <f>'Encuesta de Satisfacción de (2'!BB255</f>
        <v>5</v>
      </c>
      <c r="BA256">
        <f>'Encuesta de Satisfacción de (2'!BC255</f>
        <v>5</v>
      </c>
      <c r="BB256">
        <f>'Encuesta de Satisfacción de (2'!BD255</f>
        <v>5</v>
      </c>
      <c r="BC256">
        <f>'Encuesta de Satisfacción de (2'!BE255</f>
        <v>5</v>
      </c>
      <c r="BD256">
        <f>'Encuesta de Satisfacción de (2'!BF255</f>
        <v>5</v>
      </c>
      <c r="BE256" t="str">
        <f>'Encuesta de Satisfacción de (2'!BG255</f>
        <v>No</v>
      </c>
      <c r="BF256" t="str">
        <f>'Encuesta de Satisfacción de (2'!BH255</f>
        <v>No</v>
      </c>
      <c r="BG256" t="str">
        <f>'Encuesta de Satisfacción de (2'!BI255</f>
        <v>No</v>
      </c>
      <c r="BH256" t="str">
        <f>'Encuesta de Satisfacción de (2'!BJ255</f>
        <v>No</v>
      </c>
      <c r="BI256" t="str">
        <f>'Encuesta de Satisfacción de (2'!BK255</f>
        <v>Sí</v>
      </c>
      <c r="BJ256" t="str">
        <f>'Encuesta de Satisfacción de (2'!BL255</f>
        <v>No</v>
      </c>
      <c r="BK256" t="str">
        <f>'Encuesta de Satisfacción de (2'!BM255</f>
        <v>No</v>
      </c>
      <c r="BL256" t="str">
        <f>'Encuesta de Satisfacción de (2'!BN255</f>
        <v>No</v>
      </c>
      <c r="BM256">
        <f>'Encuesta de Satisfacción de (2'!BO255</f>
        <v>5</v>
      </c>
      <c r="BN256">
        <f>'Encuesta de Satisfacción de (2'!BP255</f>
        <v>5</v>
      </c>
      <c r="BO256">
        <f>'Encuesta de Satisfacción de (2'!BQ255</f>
        <v>5</v>
      </c>
      <c r="BP256">
        <f>'Encuesta de Satisfacción de (2'!BR255</f>
        <v>5</v>
      </c>
      <c r="BQ256">
        <f>'Encuesta de Satisfacción de (2'!BS255</f>
        <v>5</v>
      </c>
      <c r="BR256">
        <f>'Encuesta de Satisfacción de (2'!BT255</f>
        <v>5</v>
      </c>
      <c r="BS256">
        <f>'Encuesta de Satisfacción de (2'!BU255</f>
        <v>5</v>
      </c>
      <c r="BT256" t="str">
        <f>'Encuesta de Satisfacción de (2'!BV255</f>
        <v>Sí</v>
      </c>
      <c r="BU256" t="str">
        <f>'Encuesta de Satisfacción de (2'!BW255</f>
        <v>Sí</v>
      </c>
      <c r="BV256" t="str">
        <f>'Encuesta de Satisfacción de (2'!BX255</f>
        <v>Útil</v>
      </c>
      <c r="BW256">
        <f>'Encuesta de Satisfacción de (2'!BY255</f>
        <v>5</v>
      </c>
      <c r="BX256">
        <f>'Encuesta de Satisfacción de (2'!BZ255</f>
        <v>5</v>
      </c>
      <c r="BY256" t="str">
        <f>'Encuesta de Satisfacción de (2'!CA255</f>
        <v>Normal</v>
      </c>
      <c r="BZ256">
        <f>'Encuesta de Satisfacción de (2'!CB255</f>
        <v>0</v>
      </c>
      <c r="CA256" t="str">
        <f>'Encuesta de Satisfacción de (2'!CC255</f>
        <v>No</v>
      </c>
      <c r="CB256" t="str">
        <f>'Encuesta de Satisfacción de (2'!CD255</f>
        <v>2021-22</v>
      </c>
      <c r="CC256" t="str">
        <f>'Encuesta de Satisfacción de (2'!CE255</f>
        <v>HOMBRE</v>
      </c>
      <c r="CD256" t="str">
        <f>'Encuesta de Satisfacción de (2'!CF255</f>
        <v>MÁSTER UNIVERSITARIO OFICIAL</v>
      </c>
      <c r="CE256" t="str">
        <f>'Encuesta de Satisfacción de (2'!CG255</f>
        <v>060P</v>
      </c>
      <c r="CF256" t="str">
        <f>'Encuesta de Satisfacción de (2'!CH255</f>
        <v>MÁSTER UNIVERSITARIO EN TECNOLOGÍAS ÓPTICAS Y DE LA IMAGEN</v>
      </c>
      <c r="CG256">
        <f>'Encuesta de Satisfacción de (2'!CI255</f>
        <v>242</v>
      </c>
      <c r="CH256" t="str">
        <f>'Encuesta de Satisfacción de (2'!CJ255</f>
        <v>FACULTAD DE ÓPTICA Y OPTOMETRÍA</v>
      </c>
      <c r="CI256">
        <f>'Encuesta de Satisfacción de (2'!CK255</f>
        <v>0</v>
      </c>
      <c r="CJ256">
        <f>'Encuesta de Satisfacción de (2'!CL255</f>
        <v>0</v>
      </c>
      <c r="CK256" t="str">
        <f>VLOOKUP(CH256,CENTROS!$A$2:$B$27,2,FALSE)</f>
        <v>OPT</v>
      </c>
      <c r="CL256" t="str">
        <f>VLOOKUP(CH256,CENTROS!$A$2:$C$27,3,FALSE)</f>
        <v>Ciencias de la Salud</v>
      </c>
      <c r="CN256">
        <f t="shared" si="140"/>
        <v>5</v>
      </c>
      <c r="CO256">
        <f t="shared" si="141"/>
        <v>5</v>
      </c>
      <c r="CP256">
        <f t="shared" si="142"/>
        <v>10</v>
      </c>
      <c r="CQ256">
        <f t="shared" si="143"/>
        <v>10</v>
      </c>
      <c r="CR256">
        <f t="shared" si="144"/>
        <v>10</v>
      </c>
      <c r="CS256">
        <f t="shared" si="145"/>
        <v>10</v>
      </c>
      <c r="CT256">
        <f t="shared" si="146"/>
        <v>10</v>
      </c>
      <c r="CU256">
        <f t="shared" si="147"/>
        <v>10</v>
      </c>
      <c r="CV256">
        <f t="shared" si="148"/>
        <v>10</v>
      </c>
      <c r="CW256">
        <f t="shared" si="149"/>
        <v>10</v>
      </c>
      <c r="CX256">
        <f t="shared" si="150"/>
        <v>10</v>
      </c>
      <c r="CY256">
        <f t="shared" si="151"/>
        <v>10</v>
      </c>
      <c r="CZ256">
        <f t="shared" si="152"/>
        <v>10</v>
      </c>
      <c r="DA256">
        <f t="shared" si="153"/>
        <v>10</v>
      </c>
      <c r="DB256">
        <f t="shared" si="154"/>
        <v>10</v>
      </c>
      <c r="DC256">
        <f t="shared" si="155"/>
        <v>10</v>
      </c>
      <c r="DD256">
        <f t="shared" si="156"/>
        <v>10</v>
      </c>
      <c r="DE256">
        <f t="shared" si="157"/>
        <v>10</v>
      </c>
      <c r="DF256">
        <f t="shared" si="158"/>
        <v>10</v>
      </c>
      <c r="DG256">
        <f t="shared" si="159"/>
        <v>10</v>
      </c>
      <c r="DH256">
        <f t="shared" si="160"/>
        <v>10</v>
      </c>
      <c r="DI256">
        <f t="shared" si="161"/>
        <v>10</v>
      </c>
      <c r="DJ256">
        <f t="shared" si="162"/>
        <v>10</v>
      </c>
      <c r="DK256">
        <f t="shared" si="163"/>
        <v>10</v>
      </c>
      <c r="DL256">
        <f t="shared" si="164"/>
        <v>5</v>
      </c>
    </row>
    <row r="257" spans="1:116" x14ac:dyDescent="0.2">
      <c r="A257" t="str">
        <f>'Encuesta de Satisfacción de (2'!C256</f>
        <v>Frecuentemente (1 o 2 veces por semana)</v>
      </c>
      <c r="B257" t="str">
        <f>'Encuesta de Satisfacción de (2'!D256</f>
        <v>Solo en época de exámenes</v>
      </c>
      <c r="C257" t="str">
        <f>'Encuesta de Satisfacción de (2'!E256</f>
        <v>F.  Psicología</v>
      </c>
      <c r="D257">
        <f>'Encuesta de Satisfacción de (2'!F256</f>
        <v>0</v>
      </c>
      <c r="E257">
        <f>'Encuesta de Satisfacción de (2'!G256</f>
        <v>0</v>
      </c>
      <c r="F257">
        <f>'Encuesta de Satisfacción de (2'!H256</f>
        <v>0</v>
      </c>
      <c r="G257">
        <f>'Encuesta de Satisfacción de (2'!I256</f>
        <v>0</v>
      </c>
      <c r="H257">
        <f>'Encuesta de Satisfacción de (2'!J256</f>
        <v>0</v>
      </c>
      <c r="I257">
        <f>'Encuesta de Satisfacción de (2'!K256</f>
        <v>0</v>
      </c>
      <c r="J257">
        <f>'Encuesta de Satisfacción de (2'!L256</f>
        <v>0</v>
      </c>
      <c r="K257">
        <f>'Encuesta de Satisfacción de (2'!M256</f>
        <v>0</v>
      </c>
      <c r="L257">
        <f>'Encuesta de Satisfacción de (2'!N256</f>
        <v>0</v>
      </c>
      <c r="M257">
        <f>'Encuesta de Satisfacción de (2'!O256</f>
        <v>0</v>
      </c>
      <c r="N257">
        <f>'Encuesta de Satisfacción de (2'!P256</f>
        <v>0</v>
      </c>
      <c r="O257">
        <f>'Encuesta de Satisfacción de (2'!Q256</f>
        <v>0</v>
      </c>
      <c r="P257">
        <f>'Encuesta de Satisfacción de (2'!R256</f>
        <v>0</v>
      </c>
      <c r="Q257">
        <f>'Encuesta de Satisfacción de (2'!S256</f>
        <v>0</v>
      </c>
      <c r="R257">
        <f>'Encuesta de Satisfacción de (2'!T256</f>
        <v>0</v>
      </c>
      <c r="S257">
        <f>'Encuesta de Satisfacción de (2'!U256</f>
        <v>0</v>
      </c>
      <c r="T257">
        <f>'Encuesta de Satisfacción de (2'!V256</f>
        <v>0</v>
      </c>
      <c r="U257">
        <f>'Encuesta de Satisfacción de (2'!W256</f>
        <v>0</v>
      </c>
      <c r="V257">
        <f>'Encuesta de Satisfacción de (2'!X256</f>
        <v>0</v>
      </c>
      <c r="W257">
        <f>'Encuesta de Satisfacción de (2'!Y256</f>
        <v>0</v>
      </c>
      <c r="X257">
        <f>'Encuesta de Satisfacción de (2'!Z256</f>
        <v>0</v>
      </c>
      <c r="Y257">
        <f>'Encuesta de Satisfacción de (2'!AA256</f>
        <v>0</v>
      </c>
      <c r="Z257">
        <f>'Encuesta de Satisfacción de (2'!AB256</f>
        <v>0</v>
      </c>
      <c r="AA257">
        <f>'Encuesta de Satisfacción de (2'!AC256</f>
        <v>0</v>
      </c>
      <c r="AB257">
        <f>'Encuesta de Satisfacción de (2'!AD256</f>
        <v>0</v>
      </c>
      <c r="AC257">
        <f>'Encuesta de Satisfacción de (2'!AE256</f>
        <v>0</v>
      </c>
      <c r="AD257">
        <f>'Encuesta de Satisfacción de (2'!AF256</f>
        <v>0</v>
      </c>
      <c r="AE257">
        <f>'Encuesta de Satisfacción de (2'!AG256</f>
        <v>0</v>
      </c>
      <c r="AF257">
        <f>'Encuesta de Satisfacción de (2'!AH256</f>
        <v>1</v>
      </c>
      <c r="AG257">
        <f>'Encuesta de Satisfacción de (2'!AI256</f>
        <v>5</v>
      </c>
      <c r="AH257">
        <f>'Encuesta de Satisfacción de (2'!AJ256</f>
        <v>5</v>
      </c>
      <c r="AI257">
        <f>'Encuesta de Satisfacción de (2'!AK256</f>
        <v>5</v>
      </c>
      <c r="AJ257">
        <f>'Encuesta de Satisfacción de (2'!AL256</f>
        <v>5</v>
      </c>
      <c r="AK257" t="str">
        <f>'Encuesta de Satisfacción de (2'!AM256</f>
        <v>No</v>
      </c>
      <c r="AL257" t="str">
        <f>'Encuesta de Satisfacción de (2'!AN256</f>
        <v>Sí</v>
      </c>
      <c r="AM257">
        <f>'Encuesta de Satisfacción de (2'!AO256</f>
        <v>1</v>
      </c>
      <c r="AN257">
        <f>'Encuesta de Satisfacción de (2'!AP256</f>
        <v>5</v>
      </c>
      <c r="AO257">
        <f>'Encuesta de Satisfacción de (2'!AQ256</f>
        <v>5</v>
      </c>
      <c r="AP257">
        <f>'Encuesta de Satisfacción de (2'!AR256</f>
        <v>1</v>
      </c>
      <c r="AQ257">
        <f>'Encuesta de Satisfacción de (2'!AS256</f>
        <v>1</v>
      </c>
      <c r="AR257">
        <f>'Encuesta de Satisfacción de (2'!AT256</f>
        <v>5</v>
      </c>
      <c r="AS257">
        <f>'Encuesta de Satisfacción de (2'!AU256</f>
        <v>5</v>
      </c>
      <c r="AT257">
        <f>'Encuesta de Satisfacción de (2'!AV256</f>
        <v>1</v>
      </c>
      <c r="AU257">
        <f>'Encuesta de Satisfacción de (2'!AW256</f>
        <v>5</v>
      </c>
      <c r="AV257">
        <f>'Encuesta de Satisfacción de (2'!AX256</f>
        <v>5</v>
      </c>
      <c r="AW257">
        <f>'Encuesta de Satisfacción de (2'!AY256</f>
        <v>5</v>
      </c>
      <c r="AX257">
        <f>'Encuesta de Satisfacción de (2'!AZ256</f>
        <v>5</v>
      </c>
      <c r="AY257">
        <f>'Encuesta de Satisfacción de (2'!BA256</f>
        <v>5</v>
      </c>
      <c r="AZ257">
        <f>'Encuesta de Satisfacción de (2'!BB256</f>
        <v>5</v>
      </c>
      <c r="BA257">
        <f>'Encuesta de Satisfacción de (2'!BC256</f>
        <v>5</v>
      </c>
      <c r="BB257">
        <f>'Encuesta de Satisfacción de (2'!BD256</f>
        <v>5</v>
      </c>
      <c r="BC257">
        <f>'Encuesta de Satisfacción de (2'!BE256</f>
        <v>5</v>
      </c>
      <c r="BD257">
        <f>'Encuesta de Satisfacción de (2'!BF256</f>
        <v>5</v>
      </c>
      <c r="BE257" t="str">
        <f>'Encuesta de Satisfacción de (2'!BG256</f>
        <v>No</v>
      </c>
      <c r="BF257" t="str">
        <f>'Encuesta de Satisfacción de (2'!BH256</f>
        <v>Sí</v>
      </c>
      <c r="BG257" t="str">
        <f>'Encuesta de Satisfacción de (2'!BI256</f>
        <v>No</v>
      </c>
      <c r="BH257" t="str">
        <f>'Encuesta de Satisfacción de (2'!BJ256</f>
        <v>No</v>
      </c>
      <c r="BI257" t="str">
        <f>'Encuesta de Satisfacción de (2'!BK256</f>
        <v>Sí</v>
      </c>
      <c r="BJ257" t="str">
        <f>'Encuesta de Satisfacción de (2'!BL256</f>
        <v>Sí</v>
      </c>
      <c r="BK257" t="str">
        <f>'Encuesta de Satisfacción de (2'!BM256</f>
        <v>No</v>
      </c>
      <c r="BL257" t="str">
        <f>'Encuesta de Satisfacción de (2'!BN256</f>
        <v>No</v>
      </c>
      <c r="BM257">
        <f>'Encuesta de Satisfacción de (2'!BO256</f>
        <v>5</v>
      </c>
      <c r="BN257">
        <f>'Encuesta de Satisfacción de (2'!BP256</f>
        <v>5</v>
      </c>
      <c r="BO257">
        <f>'Encuesta de Satisfacción de (2'!BQ256</f>
        <v>5</v>
      </c>
      <c r="BP257">
        <f>'Encuesta de Satisfacción de (2'!BR256</f>
        <v>5</v>
      </c>
      <c r="BQ257">
        <f>'Encuesta de Satisfacción de (2'!BS256</f>
        <v>5</v>
      </c>
      <c r="BR257">
        <f>'Encuesta de Satisfacción de (2'!BT256</f>
        <v>5</v>
      </c>
      <c r="BS257">
        <f>'Encuesta de Satisfacción de (2'!BU256</f>
        <v>5</v>
      </c>
      <c r="BT257" t="str">
        <f>'Encuesta de Satisfacción de (2'!BV256</f>
        <v>No</v>
      </c>
      <c r="BU257" t="str">
        <f>'Encuesta de Satisfacción de (2'!BW256</f>
        <v>No</v>
      </c>
      <c r="BV257">
        <f>'Encuesta de Satisfacción de (2'!BX256</f>
        <v>0</v>
      </c>
      <c r="BW257">
        <f>'Encuesta de Satisfacción de (2'!BY256</f>
        <v>5</v>
      </c>
      <c r="BX257">
        <f>'Encuesta de Satisfacción de (2'!BZ256</f>
        <v>5</v>
      </c>
      <c r="BY257" t="str">
        <f>'Encuesta de Satisfacción de (2'!CA256</f>
        <v>Muy satisfecho</v>
      </c>
      <c r="BZ257">
        <f>'Encuesta de Satisfacción de (2'!CB256</f>
        <v>0</v>
      </c>
      <c r="CA257" t="str">
        <f>'Encuesta de Satisfacción de (2'!CC256</f>
        <v>No</v>
      </c>
      <c r="CB257" t="str">
        <f>'Encuesta de Satisfacción de (2'!CD256</f>
        <v>2021-22</v>
      </c>
      <c r="CC257" t="str">
        <f>'Encuesta de Satisfacción de (2'!CE256</f>
        <v>MUJER</v>
      </c>
      <c r="CD257" t="str">
        <f>'Encuesta de Satisfacción de (2'!CF256</f>
        <v>GRADO</v>
      </c>
      <c r="CE257" t="str">
        <f>'Encuesta de Satisfacción de (2'!CG256</f>
        <v>DT37</v>
      </c>
      <c r="CF257" t="str">
        <f>'Encuesta de Satisfacción de (2'!CH256</f>
        <v>DOBLE GRADO PSICOLOGÍA-LOGOPEDIA (2020)</v>
      </c>
      <c r="CG257">
        <f>'Encuesta de Satisfacción de (2'!CI256</f>
        <v>103</v>
      </c>
      <c r="CH257" t="str">
        <f>'Encuesta de Satisfacción de (2'!CJ256</f>
        <v>FACULTAD DE PSICOLOGÍA</v>
      </c>
      <c r="CI257">
        <f>'Encuesta de Satisfacción de (2'!CK256</f>
        <v>0</v>
      </c>
      <c r="CJ257">
        <f>'Encuesta de Satisfacción de (2'!CL256</f>
        <v>0</v>
      </c>
      <c r="CK257" t="str">
        <f>VLOOKUP(CH257,CENTROS!$A$2:$B$27,2,FALSE)</f>
        <v>PSI</v>
      </c>
      <c r="CL257" t="str">
        <f>VLOOKUP(CH257,CENTROS!$A$2:$C$27,3,FALSE)</f>
        <v>Ciencias de la Salud</v>
      </c>
      <c r="CN257">
        <f t="shared" si="140"/>
        <v>0</v>
      </c>
      <c r="CO257">
        <f t="shared" si="141"/>
        <v>10</v>
      </c>
      <c r="CP257">
        <f t="shared" si="142"/>
        <v>10</v>
      </c>
      <c r="CQ257">
        <f t="shared" si="143"/>
        <v>10</v>
      </c>
      <c r="CR257">
        <f t="shared" si="144"/>
        <v>10</v>
      </c>
      <c r="CS257">
        <f t="shared" si="145"/>
        <v>10</v>
      </c>
      <c r="CT257">
        <f t="shared" si="146"/>
        <v>10</v>
      </c>
      <c r="CU257">
        <f t="shared" si="147"/>
        <v>10</v>
      </c>
      <c r="CV257">
        <f t="shared" si="148"/>
        <v>10</v>
      </c>
      <c r="CW257">
        <f t="shared" si="149"/>
        <v>10</v>
      </c>
      <c r="CX257">
        <f t="shared" si="150"/>
        <v>10</v>
      </c>
      <c r="CY257">
        <f t="shared" si="151"/>
        <v>10</v>
      </c>
      <c r="CZ257">
        <f t="shared" si="152"/>
        <v>10</v>
      </c>
      <c r="DA257">
        <f t="shared" si="153"/>
        <v>10</v>
      </c>
      <c r="DB257">
        <f t="shared" si="154"/>
        <v>10</v>
      </c>
      <c r="DC257">
        <f t="shared" si="155"/>
        <v>10</v>
      </c>
      <c r="DD257">
        <f t="shared" si="156"/>
        <v>10</v>
      </c>
      <c r="DE257">
        <f t="shared" si="157"/>
        <v>10</v>
      </c>
      <c r="DF257">
        <f t="shared" si="158"/>
        <v>10</v>
      </c>
      <c r="DG257">
        <f t="shared" si="159"/>
        <v>10</v>
      </c>
      <c r="DH257">
        <f t="shared" si="160"/>
        <v>10</v>
      </c>
      <c r="DI257">
        <f t="shared" si="161"/>
        <v>10</v>
      </c>
      <c r="DJ257">
        <f t="shared" si="162"/>
        <v>10</v>
      </c>
      <c r="DK257">
        <f t="shared" si="163"/>
        <v>10</v>
      </c>
      <c r="DL257">
        <f t="shared" si="164"/>
        <v>10</v>
      </c>
    </row>
    <row r="258" spans="1:116" x14ac:dyDescent="0.2">
      <c r="A258" t="str">
        <f>'Encuesta de Satisfacción de (2'!C257</f>
        <v>Frecuentemente (1 o 2 veces por semana)</v>
      </c>
      <c r="B258" t="str">
        <f>'Encuesta de Satisfacción de (2'!D257</f>
        <v>De vez en cuando (1 o 2 veces al mes)</v>
      </c>
      <c r="C258" t="str">
        <f>'Encuesta de Satisfacción de (2'!E257</f>
        <v>Biblioteca María Zambrano (Filología / Derecho)</v>
      </c>
      <c r="D258" t="str">
        <f>'Encuesta de Satisfacción de (2'!F257</f>
        <v>F.  Filosofía</v>
      </c>
      <c r="E258" t="str">
        <f>'Encuesta de Satisfacción de (2'!G257</f>
        <v>F.  Filología</v>
      </c>
      <c r="F258">
        <f>'Encuesta de Satisfacción de (2'!H257</f>
        <v>0</v>
      </c>
      <c r="G258">
        <f>'Encuesta de Satisfacción de (2'!I257</f>
        <v>0</v>
      </c>
      <c r="H258">
        <f>'Encuesta de Satisfacción de (2'!J257</f>
        <v>0</v>
      </c>
      <c r="I258">
        <f>'Encuesta de Satisfacción de (2'!K257</f>
        <v>0</v>
      </c>
      <c r="J258">
        <f>'Encuesta de Satisfacción de (2'!L257</f>
        <v>0</v>
      </c>
      <c r="K258">
        <f>'Encuesta de Satisfacción de (2'!M257</f>
        <v>0</v>
      </c>
      <c r="L258">
        <f>'Encuesta de Satisfacción de (2'!N257</f>
        <v>0</v>
      </c>
      <c r="M258">
        <f>'Encuesta de Satisfacción de (2'!O257</f>
        <v>0</v>
      </c>
      <c r="N258">
        <f>'Encuesta de Satisfacción de (2'!P257</f>
        <v>0</v>
      </c>
      <c r="O258">
        <f>'Encuesta de Satisfacción de (2'!Q257</f>
        <v>0</v>
      </c>
      <c r="P258">
        <f>'Encuesta de Satisfacción de (2'!R257</f>
        <v>0</v>
      </c>
      <c r="Q258">
        <f>'Encuesta de Satisfacción de (2'!S257</f>
        <v>0</v>
      </c>
      <c r="R258">
        <f>'Encuesta de Satisfacción de (2'!T257</f>
        <v>0</v>
      </c>
      <c r="S258">
        <f>'Encuesta de Satisfacción de (2'!U257</f>
        <v>0</v>
      </c>
      <c r="T258">
        <f>'Encuesta de Satisfacción de (2'!V257</f>
        <v>0</v>
      </c>
      <c r="U258">
        <f>'Encuesta de Satisfacción de (2'!W257</f>
        <v>0</v>
      </c>
      <c r="V258">
        <f>'Encuesta de Satisfacción de (2'!X257</f>
        <v>0</v>
      </c>
      <c r="W258">
        <f>'Encuesta de Satisfacción de (2'!Y257</f>
        <v>0</v>
      </c>
      <c r="X258">
        <f>'Encuesta de Satisfacción de (2'!Z257</f>
        <v>0</v>
      </c>
      <c r="Y258">
        <f>'Encuesta de Satisfacción de (2'!AA257</f>
        <v>0</v>
      </c>
      <c r="Z258">
        <f>'Encuesta de Satisfacción de (2'!AB257</f>
        <v>0</v>
      </c>
      <c r="AA258">
        <f>'Encuesta de Satisfacción de (2'!AC257</f>
        <v>0</v>
      </c>
      <c r="AB258">
        <f>'Encuesta de Satisfacción de (2'!AD257</f>
        <v>0</v>
      </c>
      <c r="AC258">
        <f>'Encuesta de Satisfacción de (2'!AE257</f>
        <v>0</v>
      </c>
      <c r="AD258">
        <f>'Encuesta de Satisfacción de (2'!AF257</f>
        <v>0</v>
      </c>
      <c r="AE258">
        <f>'Encuesta de Satisfacción de (2'!AG257</f>
        <v>0</v>
      </c>
      <c r="AF258">
        <f>'Encuesta de Satisfacción de (2'!AH257</f>
        <v>5</v>
      </c>
      <c r="AG258">
        <f>'Encuesta de Satisfacción de (2'!AI257</f>
        <v>5</v>
      </c>
      <c r="AH258">
        <f>'Encuesta de Satisfacción de (2'!AJ257</f>
        <v>5</v>
      </c>
      <c r="AI258">
        <f>'Encuesta de Satisfacción de (2'!AK257</f>
        <v>5</v>
      </c>
      <c r="AJ258">
        <f>'Encuesta de Satisfacción de (2'!AL257</f>
        <v>5</v>
      </c>
      <c r="AK258" t="str">
        <f>'Encuesta de Satisfacción de (2'!AM257</f>
        <v>Sí</v>
      </c>
      <c r="AL258" t="str">
        <f>'Encuesta de Satisfacción de (2'!AN257</f>
        <v>Sí</v>
      </c>
      <c r="AM258">
        <f>'Encuesta de Satisfacción de (2'!AO257</f>
        <v>5</v>
      </c>
      <c r="AN258">
        <f>'Encuesta de Satisfacción de (2'!AP257</f>
        <v>1</v>
      </c>
      <c r="AO258">
        <f>'Encuesta de Satisfacción de (2'!AQ257</f>
        <v>1</v>
      </c>
      <c r="AP258">
        <f>'Encuesta de Satisfacción de (2'!AR257</f>
        <v>5</v>
      </c>
      <c r="AQ258">
        <f>'Encuesta de Satisfacción de (2'!AS257</f>
        <v>4</v>
      </c>
      <c r="AR258">
        <f>'Encuesta de Satisfacción de (2'!AT257</f>
        <v>3</v>
      </c>
      <c r="AS258">
        <f>'Encuesta de Satisfacción de (2'!AU257</f>
        <v>4</v>
      </c>
      <c r="AT258">
        <f>'Encuesta de Satisfacción de (2'!AV257</f>
        <v>2</v>
      </c>
      <c r="AU258">
        <f>'Encuesta de Satisfacción de (2'!AW257</f>
        <v>5</v>
      </c>
      <c r="AV258">
        <f>'Encuesta de Satisfacción de (2'!AX257</f>
        <v>5</v>
      </c>
      <c r="AW258">
        <f>'Encuesta de Satisfacción de (2'!AY257</f>
        <v>5</v>
      </c>
      <c r="AX258">
        <f>'Encuesta de Satisfacción de (2'!AZ257</f>
        <v>5</v>
      </c>
      <c r="AY258">
        <f>'Encuesta de Satisfacción de (2'!BA257</f>
        <v>5</v>
      </c>
      <c r="AZ258">
        <f>'Encuesta de Satisfacción de (2'!BB257</f>
        <v>5</v>
      </c>
      <c r="BA258">
        <f>'Encuesta de Satisfacción de (2'!BC257</f>
        <v>3</v>
      </c>
      <c r="BB258">
        <f>'Encuesta de Satisfacción de (2'!BD257</f>
        <v>5</v>
      </c>
      <c r="BC258">
        <f>'Encuesta de Satisfacción de (2'!BE257</f>
        <v>5</v>
      </c>
      <c r="BD258">
        <f>'Encuesta de Satisfacción de (2'!BF257</f>
        <v>3</v>
      </c>
      <c r="BE258" t="str">
        <f>'Encuesta de Satisfacción de (2'!BG257</f>
        <v>No</v>
      </c>
      <c r="BF258" t="str">
        <f>'Encuesta de Satisfacción de (2'!BH257</f>
        <v>N/A</v>
      </c>
      <c r="BG258" t="str">
        <f>'Encuesta de Satisfacción de (2'!BI257</f>
        <v>N/A</v>
      </c>
      <c r="BH258" t="str">
        <f>'Encuesta de Satisfacción de (2'!BJ257</f>
        <v>N/A</v>
      </c>
      <c r="BI258" t="str">
        <f>'Encuesta de Satisfacción de (2'!BK257</f>
        <v>N/A</v>
      </c>
      <c r="BJ258" t="str">
        <f>'Encuesta de Satisfacción de (2'!BL257</f>
        <v>N/A</v>
      </c>
      <c r="BK258" t="str">
        <f>'Encuesta de Satisfacción de (2'!BM257</f>
        <v>Sí</v>
      </c>
      <c r="BL258" t="str">
        <f>'Encuesta de Satisfacción de (2'!BN257</f>
        <v>N/A</v>
      </c>
      <c r="BM258">
        <f>'Encuesta de Satisfacción de (2'!BO257</f>
        <v>5</v>
      </c>
      <c r="BN258">
        <f>'Encuesta de Satisfacción de (2'!BP257</f>
        <v>5</v>
      </c>
      <c r="BO258">
        <f>'Encuesta de Satisfacción de (2'!BQ257</f>
        <v>5</v>
      </c>
      <c r="BP258">
        <f>'Encuesta de Satisfacción de (2'!BR257</f>
        <v>5</v>
      </c>
      <c r="BQ258">
        <f>'Encuesta de Satisfacción de (2'!BS257</f>
        <v>5</v>
      </c>
      <c r="BR258">
        <f>'Encuesta de Satisfacción de (2'!BT257</f>
        <v>5</v>
      </c>
      <c r="BS258">
        <f>'Encuesta de Satisfacción de (2'!BU257</f>
        <v>3</v>
      </c>
      <c r="BT258" t="str">
        <f>'Encuesta de Satisfacción de (2'!BV257</f>
        <v>Sí</v>
      </c>
      <c r="BU258" t="str">
        <f>'Encuesta de Satisfacción de (2'!BW257</f>
        <v>N/A</v>
      </c>
      <c r="BV258">
        <f>'Encuesta de Satisfacción de (2'!BX257</f>
        <v>0</v>
      </c>
      <c r="BW258">
        <f>'Encuesta de Satisfacción de (2'!BY257</f>
        <v>5</v>
      </c>
      <c r="BX258">
        <f>'Encuesta de Satisfacción de (2'!BZ257</f>
        <v>5</v>
      </c>
      <c r="BY258" t="str">
        <f>'Encuesta de Satisfacción de (2'!CA257</f>
        <v>Muy satisfecho</v>
      </c>
      <c r="BZ258">
        <f>'Encuesta de Satisfacción de (2'!CB257</f>
        <v>0</v>
      </c>
      <c r="CA258" t="str">
        <f>'Encuesta de Satisfacción de (2'!CC257</f>
        <v>No</v>
      </c>
      <c r="CB258" t="str">
        <f>'Encuesta de Satisfacción de (2'!CD257</f>
        <v>2021-22</v>
      </c>
      <c r="CC258" t="str">
        <f>'Encuesta de Satisfacción de (2'!CE257</f>
        <v>MUJER</v>
      </c>
      <c r="CD258" t="str">
        <f>'Encuesta de Satisfacción de (2'!CF257</f>
        <v>GRADO</v>
      </c>
      <c r="CE258" t="str">
        <f>'Encuesta de Satisfacción de (2'!CG257</f>
        <v>0820</v>
      </c>
      <c r="CF258" t="str">
        <f>'Encuesta de Satisfacción de (2'!CH257</f>
        <v>GRADO EN FILOSOFÍA</v>
      </c>
      <c r="CG258">
        <f>'Encuesta de Satisfacción de (2'!CI257</f>
        <v>101</v>
      </c>
      <c r="CH258" t="str">
        <f>'Encuesta de Satisfacción de (2'!CJ257</f>
        <v>FACULTAD DE FILOSOFÍA</v>
      </c>
      <c r="CI258">
        <f>'Encuesta de Satisfacción de (2'!CK257</f>
        <v>0</v>
      </c>
      <c r="CJ258">
        <f>'Encuesta de Satisfacción de (2'!CL257</f>
        <v>0</v>
      </c>
      <c r="CK258" t="str">
        <f>VLOOKUP(CH258,CENTROS!$A$2:$B$27,2,FALSE)</f>
        <v>FLS</v>
      </c>
      <c r="CL258" t="str">
        <f>VLOOKUP(CH258,CENTROS!$A$2:$C$27,3,FALSE)</f>
        <v>Humanidades</v>
      </c>
      <c r="CN258">
        <f t="shared" si="140"/>
        <v>10</v>
      </c>
      <c r="CO258">
        <f t="shared" si="141"/>
        <v>10</v>
      </c>
      <c r="CP258">
        <f t="shared" si="142"/>
        <v>10</v>
      </c>
      <c r="CQ258">
        <f t="shared" si="143"/>
        <v>10</v>
      </c>
      <c r="CR258">
        <f t="shared" si="144"/>
        <v>10</v>
      </c>
      <c r="CS258">
        <f t="shared" si="145"/>
        <v>10</v>
      </c>
      <c r="CT258">
        <f t="shared" si="146"/>
        <v>10</v>
      </c>
      <c r="CU258">
        <f t="shared" si="147"/>
        <v>10</v>
      </c>
      <c r="CV258">
        <f t="shared" si="148"/>
        <v>10</v>
      </c>
      <c r="CW258">
        <f t="shared" si="149"/>
        <v>10</v>
      </c>
      <c r="CX258">
        <f t="shared" si="150"/>
        <v>10</v>
      </c>
      <c r="CY258">
        <f t="shared" si="151"/>
        <v>5</v>
      </c>
      <c r="CZ258">
        <f t="shared" si="152"/>
        <v>10</v>
      </c>
      <c r="DA258">
        <f t="shared" si="153"/>
        <v>10</v>
      </c>
      <c r="DB258">
        <f t="shared" si="154"/>
        <v>5</v>
      </c>
      <c r="DC258">
        <f t="shared" si="155"/>
        <v>10</v>
      </c>
      <c r="DD258">
        <f t="shared" si="156"/>
        <v>10</v>
      </c>
      <c r="DE258">
        <f t="shared" si="157"/>
        <v>10</v>
      </c>
      <c r="DF258">
        <f t="shared" si="158"/>
        <v>10</v>
      </c>
      <c r="DG258">
        <f t="shared" si="159"/>
        <v>10</v>
      </c>
      <c r="DH258">
        <f t="shared" si="160"/>
        <v>10</v>
      </c>
      <c r="DI258">
        <f t="shared" si="161"/>
        <v>5</v>
      </c>
      <c r="DJ258">
        <f t="shared" si="162"/>
        <v>10</v>
      </c>
      <c r="DK258">
        <f t="shared" si="163"/>
        <v>10</v>
      </c>
      <c r="DL258">
        <f t="shared" si="164"/>
        <v>10</v>
      </c>
    </row>
    <row r="259" spans="1:116" x14ac:dyDescent="0.2">
      <c r="A259" t="str">
        <f>'Encuesta de Satisfacción de (2'!C258</f>
        <v>Frecuentemente (1 o 2 veces por semana)</v>
      </c>
      <c r="B259" t="str">
        <f>'Encuesta de Satisfacción de (2'!D258</f>
        <v>Frecuentemente (1 o 2 veces por semana)</v>
      </c>
      <c r="C259" t="str">
        <f>'Encuesta de Satisfacción de (2'!E258</f>
        <v>F.  Ciencias de la Información</v>
      </c>
      <c r="D259" t="str">
        <f>'Encuesta de Satisfacción de (2'!F258</f>
        <v>Biblioteca María Zambrano (Filología / Derecho)</v>
      </c>
      <c r="E259" t="str">
        <f>'Encuesta de Satisfacción de (2'!G258</f>
        <v>F.  Geografía e Historia</v>
      </c>
      <c r="F259" t="str">
        <f>'Encuesta de Satisfacción de (2'!H258</f>
        <v>F.  Filosofía</v>
      </c>
      <c r="G259" t="str">
        <f>'Encuesta de Satisfacción de (2'!I258</f>
        <v>F.  Educación – Centro de Formación del Profesorado</v>
      </c>
      <c r="H259">
        <f>'Encuesta de Satisfacción de (2'!J258</f>
        <v>0</v>
      </c>
      <c r="I259">
        <f>'Encuesta de Satisfacción de (2'!K258</f>
        <v>0</v>
      </c>
      <c r="J259">
        <f>'Encuesta de Satisfacción de (2'!L258</f>
        <v>0</v>
      </c>
      <c r="K259">
        <f>'Encuesta de Satisfacción de (2'!M258</f>
        <v>0</v>
      </c>
      <c r="L259">
        <f>'Encuesta de Satisfacción de (2'!N258</f>
        <v>0</v>
      </c>
      <c r="M259">
        <f>'Encuesta de Satisfacción de (2'!O258</f>
        <v>0</v>
      </c>
      <c r="N259">
        <f>'Encuesta de Satisfacción de (2'!P258</f>
        <v>0</v>
      </c>
      <c r="O259">
        <f>'Encuesta de Satisfacción de (2'!Q258</f>
        <v>0</v>
      </c>
      <c r="P259">
        <f>'Encuesta de Satisfacción de (2'!R258</f>
        <v>0</v>
      </c>
      <c r="Q259">
        <f>'Encuesta de Satisfacción de (2'!S258</f>
        <v>0</v>
      </c>
      <c r="R259">
        <f>'Encuesta de Satisfacción de (2'!T258</f>
        <v>0</v>
      </c>
      <c r="S259">
        <f>'Encuesta de Satisfacción de (2'!U258</f>
        <v>0</v>
      </c>
      <c r="T259">
        <f>'Encuesta de Satisfacción de (2'!V258</f>
        <v>0</v>
      </c>
      <c r="U259">
        <f>'Encuesta de Satisfacción de (2'!W258</f>
        <v>0</v>
      </c>
      <c r="V259">
        <f>'Encuesta de Satisfacción de (2'!X258</f>
        <v>0</v>
      </c>
      <c r="W259">
        <f>'Encuesta de Satisfacción de (2'!Y258</f>
        <v>0</v>
      </c>
      <c r="X259">
        <f>'Encuesta de Satisfacción de (2'!Z258</f>
        <v>0</v>
      </c>
      <c r="Y259">
        <f>'Encuesta de Satisfacción de (2'!AA258</f>
        <v>0</v>
      </c>
      <c r="Z259">
        <f>'Encuesta de Satisfacción de (2'!AB258</f>
        <v>0</v>
      </c>
      <c r="AA259">
        <f>'Encuesta de Satisfacción de (2'!AC258</f>
        <v>0</v>
      </c>
      <c r="AB259">
        <f>'Encuesta de Satisfacción de (2'!AD258</f>
        <v>0</v>
      </c>
      <c r="AC259">
        <f>'Encuesta de Satisfacción de (2'!AE258</f>
        <v>0</v>
      </c>
      <c r="AD259">
        <f>'Encuesta de Satisfacción de (2'!AF258</f>
        <v>0</v>
      </c>
      <c r="AE259" t="str">
        <f>'Encuesta de Satisfacción de (2'!AG258</f>
        <v>Biblioteca Pública Elena Fortún
Biblioteca Pública José Acuña</v>
      </c>
      <c r="AF259">
        <f>'Encuesta de Satisfacción de (2'!AH258</f>
        <v>1</v>
      </c>
      <c r="AG259">
        <f>'Encuesta de Satisfacción de (2'!AI258</f>
        <v>1</v>
      </c>
      <c r="AH259">
        <f>'Encuesta de Satisfacción de (2'!AJ258</f>
        <v>2</v>
      </c>
      <c r="AI259">
        <f>'Encuesta de Satisfacción de (2'!AK258</f>
        <v>2</v>
      </c>
      <c r="AJ259">
        <f>'Encuesta de Satisfacción de (2'!AL258</f>
        <v>2</v>
      </c>
      <c r="AK259" t="str">
        <f>'Encuesta de Satisfacción de (2'!AM258</f>
        <v>Sí</v>
      </c>
      <c r="AL259" t="str">
        <f>'Encuesta de Satisfacción de (2'!AN258</f>
        <v>Sí</v>
      </c>
      <c r="AM259">
        <f>'Encuesta de Satisfacción de (2'!AO258</f>
        <v>4</v>
      </c>
      <c r="AN259">
        <f>'Encuesta de Satisfacción de (2'!AP258</f>
        <v>4</v>
      </c>
      <c r="AO259">
        <f>'Encuesta de Satisfacción de (2'!AQ258</f>
        <v>4</v>
      </c>
      <c r="AP259">
        <f>'Encuesta de Satisfacción de (2'!AR258</f>
        <v>4</v>
      </c>
      <c r="AQ259">
        <f>'Encuesta de Satisfacción de (2'!AS258</f>
        <v>3</v>
      </c>
      <c r="AR259">
        <f>'Encuesta de Satisfacción de (2'!AT258</f>
        <v>2</v>
      </c>
      <c r="AS259">
        <f>'Encuesta de Satisfacción de (2'!AU258</f>
        <v>3</v>
      </c>
      <c r="AT259">
        <f>'Encuesta de Satisfacción de (2'!AV258</f>
        <v>2</v>
      </c>
      <c r="AU259">
        <f>'Encuesta de Satisfacción de (2'!AW258</f>
        <v>2</v>
      </c>
      <c r="AV259">
        <f>'Encuesta de Satisfacción de (2'!AX258</f>
        <v>4</v>
      </c>
      <c r="AW259">
        <f>'Encuesta de Satisfacción de (2'!AY258</f>
        <v>2</v>
      </c>
      <c r="AX259">
        <f>'Encuesta de Satisfacción de (2'!AZ258</f>
        <v>3</v>
      </c>
      <c r="AY259">
        <f>'Encuesta de Satisfacción de (2'!BA258</f>
        <v>3</v>
      </c>
      <c r="AZ259">
        <f>'Encuesta de Satisfacción de (2'!BB258</f>
        <v>2</v>
      </c>
      <c r="BA259">
        <f>'Encuesta de Satisfacción de (2'!BC258</f>
        <v>2</v>
      </c>
      <c r="BB259">
        <f>'Encuesta de Satisfacción de (2'!BD258</f>
        <v>3</v>
      </c>
      <c r="BC259">
        <f>'Encuesta de Satisfacción de (2'!BE258</f>
        <v>2</v>
      </c>
      <c r="BD259">
        <f>'Encuesta de Satisfacción de (2'!BF258</f>
        <v>3</v>
      </c>
      <c r="BE259" t="str">
        <f>'Encuesta de Satisfacción de (2'!BG258</f>
        <v>Sí</v>
      </c>
      <c r="BF259" t="str">
        <f>'Encuesta de Satisfacción de (2'!BH258</f>
        <v>No</v>
      </c>
      <c r="BG259" t="str">
        <f>'Encuesta de Satisfacción de (2'!BI258</f>
        <v>No</v>
      </c>
      <c r="BH259" t="str">
        <f>'Encuesta de Satisfacción de (2'!BJ258</f>
        <v>No</v>
      </c>
      <c r="BI259" t="str">
        <f>'Encuesta de Satisfacción de (2'!BK258</f>
        <v>Sí</v>
      </c>
      <c r="BJ259" t="str">
        <f>'Encuesta de Satisfacción de (2'!BL258</f>
        <v>No</v>
      </c>
      <c r="BK259" t="str">
        <f>'Encuesta de Satisfacción de (2'!BM258</f>
        <v>No</v>
      </c>
      <c r="BL259" t="str">
        <f>'Encuesta de Satisfacción de (2'!BN258</f>
        <v>No</v>
      </c>
      <c r="BM259">
        <f>'Encuesta de Satisfacción de (2'!BO258</f>
        <v>4</v>
      </c>
      <c r="BN259">
        <f>'Encuesta de Satisfacción de (2'!BP258</f>
        <v>1</v>
      </c>
      <c r="BO259">
        <f>'Encuesta de Satisfacción de (2'!BQ258</f>
        <v>4</v>
      </c>
      <c r="BP259">
        <f>'Encuesta de Satisfacción de (2'!BR258</f>
        <v>4</v>
      </c>
      <c r="BQ259">
        <f>'Encuesta de Satisfacción de (2'!BS258</f>
        <v>2</v>
      </c>
      <c r="BR259">
        <f>'Encuesta de Satisfacción de (2'!BT258</f>
        <v>4</v>
      </c>
      <c r="BS259">
        <f>'Encuesta de Satisfacción de (2'!BU258</f>
        <v>1</v>
      </c>
      <c r="BT259" t="str">
        <f>'Encuesta de Satisfacción de (2'!BV258</f>
        <v>Sí</v>
      </c>
      <c r="BU259" t="str">
        <f>'Encuesta de Satisfacción de (2'!BW258</f>
        <v>No</v>
      </c>
      <c r="BV259">
        <f>'Encuesta de Satisfacción de (2'!BX258</f>
        <v>0</v>
      </c>
      <c r="BW259">
        <f>'Encuesta de Satisfacción de (2'!BY258</f>
        <v>3</v>
      </c>
      <c r="BX259">
        <f>'Encuesta de Satisfacción de (2'!BZ258</f>
        <v>4</v>
      </c>
      <c r="BY259" t="str">
        <f>'Encuesta de Satisfacción de (2'!CA258</f>
        <v>Normal</v>
      </c>
      <c r="BZ259" t="str">
        <f>'Encuesta de Satisfacción de (2'!CB258</f>
        <v>En primer lugar que cierto es que hay un mejora sobre el  horario de la Biblioteca María Zambrano, a mi modo de ver deja de ser suficiente, debería ser mucho más extenso, porque no lo sé con seguridad pero si la complutense tiene un 70.000 alumnos es increíble que una universidad de este calibre no tenga una biblioteca abierta prácticamente siempre y si ponen exámenes en septiembre o TGS, TFMS, Tesis, deben ofrecer un amplio servicio en vacaciones, Navidad y Agosto porque la gente tiene que tener un sitio en la propia universidad para prepararse, no vale querer lo mejores alumnos, pero no darles lo mejor, es bastante cutre que abran los días finales de agosto y principios de spetiembre y no nos dejen preparar en las instalaciones de la complutenses con el tiempo debido este estudio. Entiendo que la mayoría de la población pueda estudiar en su casa, pero como una Universidad Pública que es tiene que alojar a sus alumnos con estas necesidades.
Por otro lado, han mantenido la renovación de algunos ejemplares poco usado de los libros, pero no entiendo que sobre libros que no tienen reserva no se pueda hacer ni una renovación seguida. Me parece bien el préstamo de días, pero me gustaría volver a las varias renovaciones de libros aunque sean libros que son prestados con asiduidad, si no hay nadie que los reclame, por favor este préstamo se queda bastante corto.
Para terminar tampoco entiendo como una única biblioteca, en este caso filosofía es la única que abre a las 08:30, debería haber más, y no estoy de acuerdo con el horario de la Biblioteca de Historia, es una biblioteca grande, importante y que cierre a las 20:00 me parece bastante mal. Espero que vuelvan a abrir en periodo de exámenes la bilbioteca de Historia y otras bibliotecas y no nos acinen en la Zambrano con los servicios atascados desde el minuto uno. Sería bueno que sean más precavidos en estas épocas y abran más espacios porque se van a llenar medianamente, 11.000 puestos de lectura para 70.000 alumnos, hay algo que no funciona.
También deberían revisar las luces de la Zambrano pues en la Sala de Filología hay varias que no van.
Y ya por úlitmo, el buscador del nuevo catálogo Cisne no entiendo bien por qué pero da bastantes problemas, considero y me haré alguno de sus cursillos, pero aunque es estéticamente más bonito y la parte de "Mi cuenta" está muy bien, el buscador se queda atrás.
Gracias por este apartado.
Perdonen las molestias.</v>
      </c>
      <c r="CA259" t="str">
        <f>'Encuesta de Satisfacción de (2'!CC258</f>
        <v>Sí</v>
      </c>
      <c r="CB259" t="str">
        <f>'Encuesta de Satisfacción de (2'!CD258</f>
        <v>2021-22</v>
      </c>
      <c r="CC259" t="str">
        <f>'Encuesta de Satisfacción de (2'!CE258</f>
        <v>MUJER</v>
      </c>
      <c r="CD259" t="str">
        <f>'Encuesta de Satisfacción de (2'!CF258</f>
        <v>GRADO</v>
      </c>
      <c r="CE259" t="str">
        <f>'Encuesta de Satisfacción de (2'!CG258</f>
        <v>0862</v>
      </c>
      <c r="CF259" t="str">
        <f>'Encuesta de Satisfacción de (2'!CH258</f>
        <v>GRADO EN ARQUEOLOGÍA</v>
      </c>
      <c r="CG259">
        <f>'Encuesta de Satisfacción de (2'!CI258</f>
        <v>107</v>
      </c>
      <c r="CH259" t="str">
        <f>'Encuesta de Satisfacción de (2'!CJ258</f>
        <v>FACULTAD DE GEOGRAFÍA E HISTORIA</v>
      </c>
      <c r="CI259">
        <f>'Encuesta de Satisfacción de (2'!CK258</f>
        <v>0</v>
      </c>
      <c r="CJ259">
        <f>'Encuesta de Satisfacción de (2'!CL258</f>
        <v>0</v>
      </c>
      <c r="CK259" t="str">
        <f>VLOOKUP(CH259,CENTROS!$A$2:$B$27,2,FALSE)</f>
        <v>GHI</v>
      </c>
      <c r="CL259" t="str">
        <f>VLOOKUP(CH259,CENTROS!$A$2:$C$27,3,FALSE)</f>
        <v>Humanidades</v>
      </c>
      <c r="CN259">
        <f t="shared" si="140"/>
        <v>0</v>
      </c>
      <c r="CO259">
        <f t="shared" si="141"/>
        <v>0</v>
      </c>
      <c r="CP259">
        <f t="shared" si="142"/>
        <v>2.5</v>
      </c>
      <c r="CQ259">
        <f t="shared" si="143"/>
        <v>2.5</v>
      </c>
      <c r="CR259">
        <f t="shared" si="144"/>
        <v>2.5</v>
      </c>
      <c r="CS259">
        <f t="shared" si="145"/>
        <v>2.5</v>
      </c>
      <c r="CT259">
        <f t="shared" si="146"/>
        <v>7.5</v>
      </c>
      <c r="CU259">
        <f t="shared" si="147"/>
        <v>2.5</v>
      </c>
      <c r="CV259">
        <f t="shared" si="148"/>
        <v>5</v>
      </c>
      <c r="CW259">
        <f t="shared" si="149"/>
        <v>5</v>
      </c>
      <c r="CX259">
        <f t="shared" si="150"/>
        <v>2.5</v>
      </c>
      <c r="CY259">
        <f t="shared" si="151"/>
        <v>2.5</v>
      </c>
      <c r="CZ259">
        <f t="shared" si="152"/>
        <v>5</v>
      </c>
      <c r="DA259">
        <f t="shared" si="153"/>
        <v>2.5</v>
      </c>
      <c r="DB259">
        <f t="shared" si="154"/>
        <v>5</v>
      </c>
      <c r="DC259">
        <f t="shared" si="155"/>
        <v>7.5</v>
      </c>
      <c r="DD259">
        <f t="shared" si="156"/>
        <v>0</v>
      </c>
      <c r="DE259">
        <f t="shared" si="157"/>
        <v>7.5</v>
      </c>
      <c r="DF259">
        <f t="shared" si="158"/>
        <v>7.5</v>
      </c>
      <c r="DG259">
        <f t="shared" si="159"/>
        <v>2.5</v>
      </c>
      <c r="DH259">
        <f t="shared" si="160"/>
        <v>7.5</v>
      </c>
      <c r="DI259">
        <f t="shared" si="161"/>
        <v>0</v>
      </c>
      <c r="DJ259">
        <f t="shared" si="162"/>
        <v>5</v>
      </c>
      <c r="DK259">
        <f t="shared" si="163"/>
        <v>7.5</v>
      </c>
      <c r="DL259">
        <f t="shared" si="164"/>
        <v>5</v>
      </c>
    </row>
    <row r="260" spans="1:116" x14ac:dyDescent="0.2">
      <c r="A260" t="str">
        <f>'Encuesta de Satisfacción de (2'!C259</f>
        <v>De vez en cuando (1 o 2 veces al mes)</v>
      </c>
      <c r="B260" t="str">
        <f>'Encuesta de Satisfacción de (2'!D259</f>
        <v>De vez en cuando (1 o 2 veces al mes)</v>
      </c>
      <c r="C260" t="str">
        <f>'Encuesta de Satisfacción de (2'!E259</f>
        <v>F.  Geografía e Historia</v>
      </c>
      <c r="D260" t="str">
        <f>'Encuesta de Satisfacción de (2'!F259</f>
        <v>F. Bellas Artes</v>
      </c>
      <c r="E260" t="str">
        <f>'Encuesta de Satisfacción de (2'!G259</f>
        <v>Biblioteca María Zambrano (Filología / Derecho)</v>
      </c>
      <c r="F260">
        <f>'Encuesta de Satisfacción de (2'!H259</f>
        <v>0</v>
      </c>
      <c r="G260">
        <f>'Encuesta de Satisfacción de (2'!I259</f>
        <v>0</v>
      </c>
      <c r="H260">
        <f>'Encuesta de Satisfacción de (2'!J259</f>
        <v>0</v>
      </c>
      <c r="I260">
        <f>'Encuesta de Satisfacción de (2'!K259</f>
        <v>0</v>
      </c>
      <c r="J260">
        <f>'Encuesta de Satisfacción de (2'!L259</f>
        <v>0</v>
      </c>
      <c r="K260">
        <f>'Encuesta de Satisfacción de (2'!M259</f>
        <v>0</v>
      </c>
      <c r="L260">
        <f>'Encuesta de Satisfacción de (2'!N259</f>
        <v>0</v>
      </c>
      <c r="M260">
        <f>'Encuesta de Satisfacción de (2'!O259</f>
        <v>0</v>
      </c>
      <c r="N260">
        <f>'Encuesta de Satisfacción de (2'!P259</f>
        <v>0</v>
      </c>
      <c r="O260">
        <f>'Encuesta de Satisfacción de (2'!Q259</f>
        <v>0</v>
      </c>
      <c r="P260">
        <f>'Encuesta de Satisfacción de (2'!R259</f>
        <v>0</v>
      </c>
      <c r="Q260">
        <f>'Encuesta de Satisfacción de (2'!S259</f>
        <v>0</v>
      </c>
      <c r="R260">
        <f>'Encuesta de Satisfacción de (2'!T259</f>
        <v>0</v>
      </c>
      <c r="S260">
        <f>'Encuesta de Satisfacción de (2'!U259</f>
        <v>0</v>
      </c>
      <c r="T260">
        <f>'Encuesta de Satisfacción de (2'!V259</f>
        <v>0</v>
      </c>
      <c r="U260">
        <f>'Encuesta de Satisfacción de (2'!W259</f>
        <v>0</v>
      </c>
      <c r="V260">
        <f>'Encuesta de Satisfacción de (2'!X259</f>
        <v>0</v>
      </c>
      <c r="W260">
        <f>'Encuesta de Satisfacción de (2'!Y259</f>
        <v>0</v>
      </c>
      <c r="X260">
        <f>'Encuesta de Satisfacción de (2'!Z259</f>
        <v>0</v>
      </c>
      <c r="Y260">
        <f>'Encuesta de Satisfacción de (2'!AA259</f>
        <v>0</v>
      </c>
      <c r="Z260">
        <f>'Encuesta de Satisfacción de (2'!AB259</f>
        <v>0</v>
      </c>
      <c r="AA260">
        <f>'Encuesta de Satisfacción de (2'!AC259</f>
        <v>0</v>
      </c>
      <c r="AB260">
        <f>'Encuesta de Satisfacción de (2'!AD259</f>
        <v>0</v>
      </c>
      <c r="AC260">
        <f>'Encuesta de Satisfacción de (2'!AE259</f>
        <v>0</v>
      </c>
      <c r="AD260">
        <f>'Encuesta de Satisfacción de (2'!AF259</f>
        <v>0</v>
      </c>
      <c r="AE260" t="str">
        <f>'Encuesta de Satisfacción de (2'!AG259</f>
        <v>Bibliotecas de la comunidad</v>
      </c>
      <c r="AF260">
        <f>'Encuesta de Satisfacción de (2'!AH259</f>
        <v>2</v>
      </c>
      <c r="AG260">
        <f>'Encuesta de Satisfacción de (2'!AI259</f>
        <v>3</v>
      </c>
      <c r="AH260">
        <f>'Encuesta de Satisfacción de (2'!AJ259</f>
        <v>3</v>
      </c>
      <c r="AI260">
        <f>'Encuesta de Satisfacción de (2'!AK259</f>
        <v>1</v>
      </c>
      <c r="AJ260">
        <f>'Encuesta de Satisfacción de (2'!AL259</f>
        <v>4</v>
      </c>
      <c r="AK260" t="str">
        <f>'Encuesta de Satisfacción de (2'!AM259</f>
        <v>Sí</v>
      </c>
      <c r="AL260" t="str">
        <f>'Encuesta de Satisfacción de (2'!AN259</f>
        <v>Sí</v>
      </c>
      <c r="AM260">
        <f>'Encuesta de Satisfacción de (2'!AO259</f>
        <v>4</v>
      </c>
      <c r="AN260">
        <f>'Encuesta de Satisfacción de (2'!AP259</f>
        <v>2</v>
      </c>
      <c r="AO260">
        <f>'Encuesta de Satisfacción de (2'!AQ259</f>
        <v>2</v>
      </c>
      <c r="AP260">
        <f>'Encuesta de Satisfacción de (2'!AR259</f>
        <v>4</v>
      </c>
      <c r="AQ260">
        <f>'Encuesta de Satisfacción de (2'!AS259</f>
        <v>5</v>
      </c>
      <c r="AR260">
        <f>'Encuesta de Satisfacción de (2'!AT259</f>
        <v>5</v>
      </c>
      <c r="AS260">
        <f>'Encuesta de Satisfacción de (2'!AU259</f>
        <v>5</v>
      </c>
      <c r="AT260">
        <f>'Encuesta de Satisfacción de (2'!AV259</f>
        <v>2</v>
      </c>
      <c r="AU260">
        <f>'Encuesta de Satisfacción de (2'!AW259</f>
        <v>3</v>
      </c>
      <c r="AV260">
        <f>'Encuesta de Satisfacción de (2'!AX259</f>
        <v>2</v>
      </c>
      <c r="AW260">
        <f>'Encuesta de Satisfacción de (2'!AY259</f>
        <v>2</v>
      </c>
      <c r="AX260">
        <f>'Encuesta de Satisfacción de (2'!AZ259</f>
        <v>2</v>
      </c>
      <c r="AY260">
        <f>'Encuesta de Satisfacción de (2'!BA259</f>
        <v>5</v>
      </c>
      <c r="AZ260">
        <f>'Encuesta de Satisfacción de (2'!BB259</f>
        <v>3</v>
      </c>
      <c r="BA260">
        <f>'Encuesta de Satisfacción de (2'!BC259</f>
        <v>2</v>
      </c>
      <c r="BB260">
        <f>'Encuesta de Satisfacción de (2'!BD259</f>
        <v>3</v>
      </c>
      <c r="BC260">
        <f>'Encuesta de Satisfacción de (2'!BE259</f>
        <v>3</v>
      </c>
      <c r="BD260">
        <f>'Encuesta de Satisfacción de (2'!BF259</f>
        <v>3</v>
      </c>
      <c r="BE260" t="str">
        <f>'Encuesta de Satisfacción de (2'!BG259</f>
        <v>No</v>
      </c>
      <c r="BF260" t="str">
        <f>'Encuesta de Satisfacción de (2'!BH259</f>
        <v>Sí</v>
      </c>
      <c r="BG260" t="str">
        <f>'Encuesta de Satisfacción de (2'!BI259</f>
        <v>No</v>
      </c>
      <c r="BH260" t="str">
        <f>'Encuesta de Satisfacción de (2'!BJ259</f>
        <v>No</v>
      </c>
      <c r="BI260" t="str">
        <f>'Encuesta de Satisfacción de (2'!BK259</f>
        <v>Sí</v>
      </c>
      <c r="BJ260" t="str">
        <f>'Encuesta de Satisfacción de (2'!BL259</f>
        <v>No</v>
      </c>
      <c r="BK260" t="str">
        <f>'Encuesta de Satisfacción de (2'!BM259</f>
        <v>No</v>
      </c>
      <c r="BL260" t="str">
        <f>'Encuesta de Satisfacción de (2'!BN259</f>
        <v>No</v>
      </c>
      <c r="BM260">
        <f>'Encuesta de Satisfacción de (2'!BO259</f>
        <v>4</v>
      </c>
      <c r="BN260">
        <f>'Encuesta de Satisfacción de (2'!BP259</f>
        <v>2</v>
      </c>
      <c r="BO260">
        <f>'Encuesta de Satisfacción de (2'!BQ259</f>
        <v>3</v>
      </c>
      <c r="BP260">
        <f>'Encuesta de Satisfacción de (2'!BR259</f>
        <v>2</v>
      </c>
      <c r="BQ260">
        <f>'Encuesta de Satisfacción de (2'!BS259</f>
        <v>3</v>
      </c>
      <c r="BR260">
        <f>'Encuesta de Satisfacción de (2'!BT259</f>
        <v>3</v>
      </c>
      <c r="BS260">
        <f>'Encuesta de Satisfacción de (2'!BU259</f>
        <v>2</v>
      </c>
      <c r="BT260" t="str">
        <f>'Encuesta de Satisfacción de (2'!BV259</f>
        <v>No</v>
      </c>
      <c r="BU260" t="str">
        <f>'Encuesta de Satisfacción de (2'!BW259</f>
        <v>No</v>
      </c>
      <c r="BV260">
        <f>'Encuesta de Satisfacción de (2'!BX259</f>
        <v>0</v>
      </c>
      <c r="BW260">
        <f>'Encuesta de Satisfacción de (2'!BY259</f>
        <v>3</v>
      </c>
      <c r="BX260">
        <f>'Encuesta de Satisfacción de (2'!BZ259</f>
        <v>3</v>
      </c>
      <c r="BY260" t="str">
        <f>'Encuesta de Satisfacción de (2'!CA259</f>
        <v>Normal</v>
      </c>
      <c r="BZ260" t="str">
        <f>'Encuesta de Satisfacción de (2'!CB259</f>
        <v>Por favor, que a la hora de comer dejen abierta la puerta que conecta la facultad de geografía con la biblioteca de geografía, nos ahorraría mucho tiempo y no le vemos el sentido</v>
      </c>
      <c r="CA260" t="str">
        <f>'Encuesta de Satisfacción de (2'!CC259</f>
        <v>No</v>
      </c>
      <c r="CB260" t="str">
        <f>'Encuesta de Satisfacción de (2'!CD259</f>
        <v>2021-22</v>
      </c>
      <c r="CC260" t="str">
        <f>'Encuesta de Satisfacción de (2'!CE259</f>
        <v>MUJER</v>
      </c>
      <c r="CD260" t="str">
        <f>'Encuesta de Satisfacción de (2'!CF259</f>
        <v>GRADO</v>
      </c>
      <c r="CE260" t="str">
        <f>'Encuesta de Satisfacción de (2'!CG259</f>
        <v>0826</v>
      </c>
      <c r="CF260" t="str">
        <f>'Encuesta de Satisfacción de (2'!CH259</f>
        <v>GRADO EN HISTORIA DEL ARTE</v>
      </c>
      <c r="CG260">
        <f>'Encuesta de Satisfacción de (2'!CI259</f>
        <v>107</v>
      </c>
      <c r="CH260" t="str">
        <f>'Encuesta de Satisfacción de (2'!CJ259</f>
        <v>FACULTAD DE GEOGRAFÍA E HISTORIA</v>
      </c>
      <c r="CI260">
        <f>'Encuesta de Satisfacción de (2'!CK259</f>
        <v>0</v>
      </c>
      <c r="CJ260">
        <f>'Encuesta de Satisfacción de (2'!CL259</f>
        <v>0</v>
      </c>
      <c r="CK260" t="str">
        <f>VLOOKUP(CH260,CENTROS!$A$2:$B$27,2,FALSE)</f>
        <v>GHI</v>
      </c>
      <c r="CL260" t="str">
        <f>VLOOKUP(CH260,CENTROS!$A$2:$C$27,3,FALSE)</f>
        <v>Humanidades</v>
      </c>
      <c r="CN260">
        <f t="shared" si="140"/>
        <v>2.5</v>
      </c>
      <c r="CO260">
        <f t="shared" si="141"/>
        <v>5</v>
      </c>
      <c r="CP260">
        <f t="shared" si="142"/>
        <v>5</v>
      </c>
      <c r="CQ260">
        <f t="shared" si="143"/>
        <v>0</v>
      </c>
      <c r="CR260">
        <f t="shared" si="144"/>
        <v>7.5</v>
      </c>
      <c r="CS260">
        <f t="shared" si="145"/>
        <v>5</v>
      </c>
      <c r="CT260">
        <f t="shared" si="146"/>
        <v>2.5</v>
      </c>
      <c r="CU260">
        <f t="shared" si="147"/>
        <v>2.5</v>
      </c>
      <c r="CV260">
        <f t="shared" si="148"/>
        <v>2.5</v>
      </c>
      <c r="CW260">
        <f t="shared" si="149"/>
        <v>10</v>
      </c>
      <c r="CX260">
        <f t="shared" si="150"/>
        <v>5</v>
      </c>
      <c r="CY260">
        <f t="shared" si="151"/>
        <v>2.5</v>
      </c>
      <c r="CZ260">
        <f t="shared" si="152"/>
        <v>5</v>
      </c>
      <c r="DA260">
        <f t="shared" si="153"/>
        <v>5</v>
      </c>
      <c r="DB260">
        <f t="shared" si="154"/>
        <v>5</v>
      </c>
      <c r="DC260">
        <f t="shared" si="155"/>
        <v>7.5</v>
      </c>
      <c r="DD260">
        <f t="shared" si="156"/>
        <v>2.5</v>
      </c>
      <c r="DE260">
        <f t="shared" si="157"/>
        <v>5</v>
      </c>
      <c r="DF260">
        <f t="shared" si="158"/>
        <v>2.5</v>
      </c>
      <c r="DG260">
        <f t="shared" si="159"/>
        <v>5</v>
      </c>
      <c r="DH260">
        <f t="shared" si="160"/>
        <v>5</v>
      </c>
      <c r="DI260">
        <f t="shared" si="161"/>
        <v>2.5</v>
      </c>
      <c r="DJ260">
        <f t="shared" si="162"/>
        <v>5</v>
      </c>
      <c r="DK260">
        <f t="shared" si="163"/>
        <v>5</v>
      </c>
      <c r="DL260">
        <f t="shared" si="164"/>
        <v>5</v>
      </c>
    </row>
    <row r="261" spans="1:116" x14ac:dyDescent="0.2">
      <c r="A261" t="str">
        <f>'Encuesta de Satisfacción de (2'!C260</f>
        <v>De vez en cuando (1 o 2 veces al mes)</v>
      </c>
      <c r="B261" t="str">
        <f>'Encuesta de Satisfacción de (2'!D260</f>
        <v>Solo en época de exámenes</v>
      </c>
      <c r="C261" t="str">
        <f>'Encuesta de Satisfacción de (2'!E260</f>
        <v>F.  Geografía e Historia</v>
      </c>
      <c r="D261" t="str">
        <f>'Encuesta de Satisfacción de (2'!F260</f>
        <v>Biblioteca María Zambrano (Filología / Derecho)</v>
      </c>
      <c r="E261">
        <f>'Encuesta de Satisfacción de (2'!G260</f>
        <v>0</v>
      </c>
      <c r="F261">
        <f>'Encuesta de Satisfacción de (2'!H260</f>
        <v>0</v>
      </c>
      <c r="G261">
        <f>'Encuesta de Satisfacción de (2'!I260</f>
        <v>0</v>
      </c>
      <c r="H261">
        <f>'Encuesta de Satisfacción de (2'!J260</f>
        <v>0</v>
      </c>
      <c r="I261">
        <f>'Encuesta de Satisfacción de (2'!K260</f>
        <v>0</v>
      </c>
      <c r="J261">
        <f>'Encuesta de Satisfacción de (2'!L260</f>
        <v>0</v>
      </c>
      <c r="K261">
        <f>'Encuesta de Satisfacción de (2'!M260</f>
        <v>0</v>
      </c>
      <c r="L261">
        <f>'Encuesta de Satisfacción de (2'!N260</f>
        <v>0</v>
      </c>
      <c r="M261">
        <f>'Encuesta de Satisfacción de (2'!O260</f>
        <v>0</v>
      </c>
      <c r="N261">
        <f>'Encuesta de Satisfacción de (2'!P260</f>
        <v>0</v>
      </c>
      <c r="O261">
        <f>'Encuesta de Satisfacción de (2'!Q260</f>
        <v>0</v>
      </c>
      <c r="P261">
        <f>'Encuesta de Satisfacción de (2'!R260</f>
        <v>0</v>
      </c>
      <c r="Q261">
        <f>'Encuesta de Satisfacción de (2'!S260</f>
        <v>0</v>
      </c>
      <c r="R261">
        <f>'Encuesta de Satisfacción de (2'!T260</f>
        <v>0</v>
      </c>
      <c r="S261">
        <f>'Encuesta de Satisfacción de (2'!U260</f>
        <v>0</v>
      </c>
      <c r="T261">
        <f>'Encuesta de Satisfacción de (2'!V260</f>
        <v>0</v>
      </c>
      <c r="U261">
        <f>'Encuesta de Satisfacción de (2'!W260</f>
        <v>0</v>
      </c>
      <c r="V261">
        <f>'Encuesta de Satisfacción de (2'!X260</f>
        <v>0</v>
      </c>
      <c r="W261">
        <f>'Encuesta de Satisfacción de (2'!Y260</f>
        <v>0</v>
      </c>
      <c r="X261">
        <f>'Encuesta de Satisfacción de (2'!Z260</f>
        <v>0</v>
      </c>
      <c r="Y261">
        <f>'Encuesta de Satisfacción de (2'!AA260</f>
        <v>0</v>
      </c>
      <c r="Z261">
        <f>'Encuesta de Satisfacción de (2'!AB260</f>
        <v>0</v>
      </c>
      <c r="AA261">
        <f>'Encuesta de Satisfacción de (2'!AC260</f>
        <v>0</v>
      </c>
      <c r="AB261">
        <f>'Encuesta de Satisfacción de (2'!AD260</f>
        <v>0</v>
      </c>
      <c r="AC261">
        <f>'Encuesta de Satisfacción de (2'!AE260</f>
        <v>0</v>
      </c>
      <c r="AD261">
        <f>'Encuesta de Satisfacción de (2'!AF260</f>
        <v>0</v>
      </c>
      <c r="AE261" t="str">
        <f>'Encuesta de Satisfacción de (2'!AG260</f>
        <v>Biblioteca de la Universidad Autónoma de Madrid</v>
      </c>
      <c r="AF261">
        <f>'Encuesta de Satisfacción de (2'!AH260</f>
        <v>5</v>
      </c>
      <c r="AG261">
        <f>'Encuesta de Satisfacción de (2'!AI260</f>
        <v>5</v>
      </c>
      <c r="AH261">
        <f>'Encuesta de Satisfacción de (2'!AJ260</f>
        <v>5</v>
      </c>
      <c r="AI261">
        <f>'Encuesta de Satisfacción de (2'!AK260</f>
        <v>5</v>
      </c>
      <c r="AJ261">
        <f>'Encuesta de Satisfacción de (2'!AL260</f>
        <v>5</v>
      </c>
      <c r="AK261" t="str">
        <f>'Encuesta de Satisfacción de (2'!AM260</f>
        <v>No</v>
      </c>
      <c r="AL261" t="str">
        <f>'Encuesta de Satisfacción de (2'!AN260</f>
        <v>Sí</v>
      </c>
      <c r="AM261">
        <f>'Encuesta de Satisfacción de (2'!AO260</f>
        <v>2</v>
      </c>
      <c r="AN261">
        <f>'Encuesta de Satisfacción de (2'!AP260</f>
        <v>5</v>
      </c>
      <c r="AO261">
        <f>'Encuesta de Satisfacción de (2'!AQ260</f>
        <v>5</v>
      </c>
      <c r="AP261">
        <f>'Encuesta de Satisfacción de (2'!AR260</f>
        <v>4</v>
      </c>
      <c r="AQ261">
        <f>'Encuesta de Satisfacción de (2'!AS260</f>
        <v>2</v>
      </c>
      <c r="AR261">
        <f>'Encuesta de Satisfacción de (2'!AT260</f>
        <v>5</v>
      </c>
      <c r="AS261">
        <f>'Encuesta de Satisfacción de (2'!AU260</f>
        <v>2</v>
      </c>
      <c r="AT261">
        <f>'Encuesta de Satisfacción de (2'!AV260</f>
        <v>4</v>
      </c>
      <c r="AU261">
        <f>'Encuesta de Satisfacción de (2'!AW260</f>
        <v>5</v>
      </c>
      <c r="AV261">
        <f>'Encuesta de Satisfacción de (2'!AX260</f>
        <v>5</v>
      </c>
      <c r="AW261">
        <f>'Encuesta de Satisfacción de (2'!AY260</f>
        <v>5</v>
      </c>
      <c r="AX261">
        <f>'Encuesta de Satisfacción de (2'!AZ260</f>
        <v>5</v>
      </c>
      <c r="AY261">
        <f>'Encuesta de Satisfacción de (2'!BA260</f>
        <v>5</v>
      </c>
      <c r="AZ261">
        <f>'Encuesta de Satisfacción de (2'!BB260</f>
        <v>4</v>
      </c>
      <c r="BA261">
        <f>'Encuesta de Satisfacción de (2'!BC260</f>
        <v>4</v>
      </c>
      <c r="BB261">
        <f>'Encuesta de Satisfacción de (2'!BD260</f>
        <v>5</v>
      </c>
      <c r="BC261">
        <f>'Encuesta de Satisfacción de (2'!BE260</f>
        <v>5</v>
      </c>
      <c r="BD261">
        <f>'Encuesta de Satisfacción de (2'!BF260</f>
        <v>5</v>
      </c>
      <c r="BE261" t="str">
        <f>'Encuesta de Satisfacción de (2'!BG260</f>
        <v>Sí</v>
      </c>
      <c r="BF261" t="str">
        <f>'Encuesta de Satisfacción de (2'!BH260</f>
        <v>Sí</v>
      </c>
      <c r="BG261" t="str">
        <f>'Encuesta de Satisfacción de (2'!BI260</f>
        <v>No</v>
      </c>
      <c r="BH261" t="str">
        <f>'Encuesta de Satisfacción de (2'!BJ260</f>
        <v>No</v>
      </c>
      <c r="BI261" t="str">
        <f>'Encuesta de Satisfacción de (2'!BK260</f>
        <v>Sí</v>
      </c>
      <c r="BJ261" t="str">
        <f>'Encuesta de Satisfacción de (2'!BL260</f>
        <v>No</v>
      </c>
      <c r="BK261" t="str">
        <f>'Encuesta de Satisfacción de (2'!BM260</f>
        <v>No</v>
      </c>
      <c r="BL261" t="str">
        <f>'Encuesta de Satisfacción de (2'!BN260</f>
        <v>No</v>
      </c>
      <c r="BM261">
        <f>'Encuesta de Satisfacción de (2'!BO260</f>
        <v>5</v>
      </c>
      <c r="BN261">
        <f>'Encuesta de Satisfacción de (2'!BP260</f>
        <v>4</v>
      </c>
      <c r="BO261">
        <f>'Encuesta de Satisfacción de (2'!BQ260</f>
        <v>4</v>
      </c>
      <c r="BP261">
        <f>'Encuesta de Satisfacción de (2'!BR260</f>
        <v>5</v>
      </c>
      <c r="BQ261">
        <f>'Encuesta de Satisfacción de (2'!BS260</f>
        <v>5</v>
      </c>
      <c r="BR261">
        <f>'Encuesta de Satisfacción de (2'!BT260</f>
        <v>5</v>
      </c>
      <c r="BS261">
        <f>'Encuesta de Satisfacción de (2'!BU260</f>
        <v>5</v>
      </c>
      <c r="BT261" t="str">
        <f>'Encuesta de Satisfacción de (2'!BV260</f>
        <v>No</v>
      </c>
      <c r="BU261" t="str">
        <f>'Encuesta de Satisfacción de (2'!BW260</f>
        <v>No</v>
      </c>
      <c r="BV261">
        <f>'Encuesta de Satisfacción de (2'!BX260</f>
        <v>0</v>
      </c>
      <c r="BW261">
        <f>'Encuesta de Satisfacción de (2'!BY260</f>
        <v>5</v>
      </c>
      <c r="BX261">
        <f>'Encuesta de Satisfacción de (2'!BZ260</f>
        <v>5</v>
      </c>
      <c r="BY261" t="str">
        <f>'Encuesta de Satisfacción de (2'!CA260</f>
        <v>Muy satisfecho</v>
      </c>
      <c r="BZ261">
        <f>'Encuesta de Satisfacción de (2'!CB260</f>
        <v>0</v>
      </c>
      <c r="CA261" t="str">
        <f>'Encuesta de Satisfacción de (2'!CC260</f>
        <v>No</v>
      </c>
      <c r="CB261" t="str">
        <f>'Encuesta de Satisfacción de (2'!CD260</f>
        <v>2021-22</v>
      </c>
      <c r="CC261" t="str">
        <f>'Encuesta de Satisfacción de (2'!CE260</f>
        <v>HOMBRE</v>
      </c>
      <c r="CD261" t="str">
        <f>'Encuesta de Satisfacción de (2'!CF260</f>
        <v>MÁSTER UNIVERSITARIO OFICIAL</v>
      </c>
      <c r="CE261" t="str">
        <f>'Encuesta de Satisfacción de (2'!CG260</f>
        <v>067F</v>
      </c>
      <c r="CF261" t="str">
        <f>'Encuesta de Satisfacción de (2'!CH260</f>
        <v>MÁSTER UNIVERSITARIO EN CIUDADES INTELIGENTES Y SOSTENIBLES (SMART CITIES)</v>
      </c>
      <c r="CG261">
        <f>'Encuesta de Satisfacción de (2'!CI260</f>
        <v>107</v>
      </c>
      <c r="CH261" t="str">
        <f>'Encuesta de Satisfacción de (2'!CJ260</f>
        <v>FACULTAD DE GEOGRAFÍA E HISTORIA</v>
      </c>
      <c r="CI261">
        <f>'Encuesta de Satisfacción de (2'!CK260</f>
        <v>0</v>
      </c>
      <c r="CJ261">
        <f>'Encuesta de Satisfacción de (2'!CL260</f>
        <v>0</v>
      </c>
      <c r="CK261" t="str">
        <f>VLOOKUP(CH261,CENTROS!$A$2:$B$27,2,FALSE)</f>
        <v>GHI</v>
      </c>
      <c r="CL261" t="str">
        <f>VLOOKUP(CH261,CENTROS!$A$2:$C$27,3,FALSE)</f>
        <v>Humanidades</v>
      </c>
      <c r="CN261">
        <f t="shared" si="140"/>
        <v>10</v>
      </c>
      <c r="CO261">
        <f t="shared" si="141"/>
        <v>10</v>
      </c>
      <c r="CP261">
        <f t="shared" si="142"/>
        <v>10</v>
      </c>
      <c r="CQ261">
        <f t="shared" si="143"/>
        <v>10</v>
      </c>
      <c r="CR261">
        <f t="shared" si="144"/>
        <v>10</v>
      </c>
      <c r="CS261">
        <f t="shared" si="145"/>
        <v>10</v>
      </c>
      <c r="CT261">
        <f t="shared" si="146"/>
        <v>10</v>
      </c>
      <c r="CU261">
        <f t="shared" si="147"/>
        <v>10</v>
      </c>
      <c r="CV261">
        <f t="shared" si="148"/>
        <v>10</v>
      </c>
      <c r="CW261">
        <f t="shared" si="149"/>
        <v>10</v>
      </c>
      <c r="CX261">
        <f t="shared" si="150"/>
        <v>7.5</v>
      </c>
      <c r="CY261">
        <f t="shared" si="151"/>
        <v>7.5</v>
      </c>
      <c r="CZ261">
        <f t="shared" si="152"/>
        <v>10</v>
      </c>
      <c r="DA261">
        <f t="shared" si="153"/>
        <v>10</v>
      </c>
      <c r="DB261">
        <f t="shared" si="154"/>
        <v>10</v>
      </c>
      <c r="DC261">
        <f t="shared" si="155"/>
        <v>10</v>
      </c>
      <c r="DD261">
        <f t="shared" si="156"/>
        <v>7.5</v>
      </c>
      <c r="DE261">
        <f t="shared" si="157"/>
        <v>7.5</v>
      </c>
      <c r="DF261">
        <f t="shared" si="158"/>
        <v>10</v>
      </c>
      <c r="DG261">
        <f t="shared" si="159"/>
        <v>10</v>
      </c>
      <c r="DH261">
        <f t="shared" si="160"/>
        <v>10</v>
      </c>
      <c r="DI261">
        <f t="shared" si="161"/>
        <v>10</v>
      </c>
      <c r="DJ261">
        <f t="shared" si="162"/>
        <v>10</v>
      </c>
      <c r="DK261">
        <f t="shared" si="163"/>
        <v>10</v>
      </c>
      <c r="DL261">
        <f t="shared" si="164"/>
        <v>10</v>
      </c>
    </row>
    <row r="262" spans="1:116" x14ac:dyDescent="0.2">
      <c r="A262" t="str">
        <f>'Encuesta de Satisfacción de (2'!C261</f>
        <v>De vez en cuando (1 o 2 veces al mes)</v>
      </c>
      <c r="B262" t="str">
        <f>'Encuesta de Satisfacción de (2'!D261</f>
        <v>Frecuentemente (1 o 2 veces por semana)</v>
      </c>
      <c r="C262" t="str">
        <f>'Encuesta de Satisfacción de (2'!E261</f>
        <v>F.  Ciencias Físicas</v>
      </c>
      <c r="D262" t="str">
        <f>'Encuesta de Satisfacción de (2'!F261</f>
        <v>F.  Ciencias Geológicas</v>
      </c>
      <c r="E262" t="str">
        <f>'Encuesta de Satisfacción de (2'!G261</f>
        <v>F.  Óptica y Optometría</v>
      </c>
      <c r="F262">
        <f>'Encuesta de Satisfacción de (2'!H261</f>
        <v>0</v>
      </c>
      <c r="G262">
        <f>'Encuesta de Satisfacción de (2'!I261</f>
        <v>0</v>
      </c>
      <c r="H262">
        <f>'Encuesta de Satisfacción de (2'!J261</f>
        <v>0</v>
      </c>
      <c r="I262">
        <f>'Encuesta de Satisfacción de (2'!K261</f>
        <v>0</v>
      </c>
      <c r="J262">
        <f>'Encuesta de Satisfacción de (2'!L261</f>
        <v>0</v>
      </c>
      <c r="K262">
        <f>'Encuesta de Satisfacción de (2'!M261</f>
        <v>0</v>
      </c>
      <c r="L262">
        <f>'Encuesta de Satisfacción de (2'!N261</f>
        <v>0</v>
      </c>
      <c r="M262">
        <f>'Encuesta de Satisfacción de (2'!O261</f>
        <v>0</v>
      </c>
      <c r="N262">
        <f>'Encuesta de Satisfacción de (2'!P261</f>
        <v>0</v>
      </c>
      <c r="O262">
        <f>'Encuesta de Satisfacción de (2'!Q261</f>
        <v>0</v>
      </c>
      <c r="P262">
        <f>'Encuesta de Satisfacción de (2'!R261</f>
        <v>0</v>
      </c>
      <c r="Q262">
        <f>'Encuesta de Satisfacción de (2'!S261</f>
        <v>0</v>
      </c>
      <c r="R262">
        <f>'Encuesta de Satisfacción de (2'!T261</f>
        <v>0</v>
      </c>
      <c r="S262">
        <f>'Encuesta de Satisfacción de (2'!U261</f>
        <v>0</v>
      </c>
      <c r="T262">
        <f>'Encuesta de Satisfacción de (2'!V261</f>
        <v>0</v>
      </c>
      <c r="U262">
        <f>'Encuesta de Satisfacción de (2'!W261</f>
        <v>0</v>
      </c>
      <c r="V262">
        <f>'Encuesta de Satisfacción de (2'!X261</f>
        <v>0</v>
      </c>
      <c r="W262">
        <f>'Encuesta de Satisfacción de (2'!Y261</f>
        <v>0</v>
      </c>
      <c r="X262">
        <f>'Encuesta de Satisfacción de (2'!Z261</f>
        <v>0</v>
      </c>
      <c r="Y262">
        <f>'Encuesta de Satisfacción de (2'!AA261</f>
        <v>0</v>
      </c>
      <c r="Z262">
        <f>'Encuesta de Satisfacción de (2'!AB261</f>
        <v>0</v>
      </c>
      <c r="AA262">
        <f>'Encuesta de Satisfacción de (2'!AC261</f>
        <v>0</v>
      </c>
      <c r="AB262">
        <f>'Encuesta de Satisfacción de (2'!AD261</f>
        <v>0</v>
      </c>
      <c r="AC262">
        <f>'Encuesta de Satisfacción de (2'!AE261</f>
        <v>0</v>
      </c>
      <c r="AD262">
        <f>'Encuesta de Satisfacción de (2'!AF261</f>
        <v>0</v>
      </c>
      <c r="AE262" t="str">
        <f>'Encuesta de Satisfacción de (2'!AG261</f>
        <v>Biblioteca municipal CC Antonio Machado</v>
      </c>
      <c r="AF262">
        <f>'Encuesta de Satisfacción de (2'!AH261</f>
        <v>4</v>
      </c>
      <c r="AG262">
        <f>'Encuesta de Satisfacción de (2'!AI261</f>
        <v>4</v>
      </c>
      <c r="AH262">
        <f>'Encuesta de Satisfacción de (2'!AJ261</f>
        <v>3</v>
      </c>
      <c r="AI262">
        <f>'Encuesta de Satisfacción de (2'!AK261</f>
        <v>3</v>
      </c>
      <c r="AJ262">
        <f>'Encuesta de Satisfacción de (2'!AL261</f>
        <v>5</v>
      </c>
      <c r="AK262" t="str">
        <f>'Encuesta de Satisfacción de (2'!AM261</f>
        <v>Sí</v>
      </c>
      <c r="AL262" t="str">
        <f>'Encuesta de Satisfacción de (2'!AN261</f>
        <v>Sí</v>
      </c>
      <c r="AM262">
        <f>'Encuesta de Satisfacción de (2'!AO261</f>
        <v>4</v>
      </c>
      <c r="AN262">
        <f>'Encuesta de Satisfacción de (2'!AP261</f>
        <v>4</v>
      </c>
      <c r="AO262">
        <f>'Encuesta de Satisfacción de (2'!AQ261</f>
        <v>2</v>
      </c>
      <c r="AP262">
        <f>'Encuesta de Satisfacción de (2'!AR261</f>
        <v>1</v>
      </c>
      <c r="AQ262">
        <f>'Encuesta de Satisfacción de (2'!AS261</f>
        <v>5</v>
      </c>
      <c r="AR262">
        <f>'Encuesta de Satisfacción de (2'!AT261</f>
        <v>4</v>
      </c>
      <c r="AS262">
        <f>'Encuesta de Satisfacción de (2'!AU261</f>
        <v>5</v>
      </c>
      <c r="AT262">
        <f>'Encuesta de Satisfacción de (2'!AV261</f>
        <v>1</v>
      </c>
      <c r="AU262">
        <f>'Encuesta de Satisfacción de (2'!AW261</f>
        <v>4</v>
      </c>
      <c r="AV262">
        <f>'Encuesta de Satisfacción de (2'!AX261</f>
        <v>3</v>
      </c>
      <c r="AW262">
        <f>'Encuesta de Satisfacción de (2'!AY261</f>
        <v>4</v>
      </c>
      <c r="AX262">
        <f>'Encuesta de Satisfacción de (2'!AZ261</f>
        <v>2</v>
      </c>
      <c r="AY262">
        <f>'Encuesta de Satisfacción de (2'!BA261</f>
        <v>4</v>
      </c>
      <c r="AZ262">
        <f>'Encuesta de Satisfacción de (2'!BB261</f>
        <v>3</v>
      </c>
      <c r="BA262">
        <f>'Encuesta de Satisfacción de (2'!BC261</f>
        <v>3</v>
      </c>
      <c r="BB262">
        <f>'Encuesta de Satisfacción de (2'!BD261</f>
        <v>4</v>
      </c>
      <c r="BC262">
        <f>'Encuesta de Satisfacción de (2'!BE261</f>
        <v>2</v>
      </c>
      <c r="BD262">
        <f>'Encuesta de Satisfacción de (2'!BF261</f>
        <v>3</v>
      </c>
      <c r="BE262" t="str">
        <f>'Encuesta de Satisfacción de (2'!BG261</f>
        <v>Sí</v>
      </c>
      <c r="BF262" t="str">
        <f>'Encuesta de Satisfacción de (2'!BH261</f>
        <v>Sí</v>
      </c>
      <c r="BG262" t="str">
        <f>'Encuesta de Satisfacción de (2'!BI261</f>
        <v>No</v>
      </c>
      <c r="BH262" t="str">
        <f>'Encuesta de Satisfacción de (2'!BJ261</f>
        <v>No</v>
      </c>
      <c r="BI262" t="str">
        <f>'Encuesta de Satisfacción de (2'!BK261</f>
        <v>No</v>
      </c>
      <c r="BJ262" t="str">
        <f>'Encuesta de Satisfacción de (2'!BL261</f>
        <v>No</v>
      </c>
      <c r="BK262" t="str">
        <f>'Encuesta de Satisfacción de (2'!BM261</f>
        <v>No</v>
      </c>
      <c r="BL262" t="str">
        <f>'Encuesta de Satisfacción de (2'!BN261</f>
        <v>No</v>
      </c>
      <c r="BM262">
        <f>'Encuesta de Satisfacción de (2'!BO261</f>
        <v>5</v>
      </c>
      <c r="BN262">
        <f>'Encuesta de Satisfacción de (2'!BP261</f>
        <v>5</v>
      </c>
      <c r="BO262">
        <f>'Encuesta de Satisfacción de (2'!BQ261</f>
        <v>5</v>
      </c>
      <c r="BP262">
        <f>'Encuesta de Satisfacción de (2'!BR261</f>
        <v>5</v>
      </c>
      <c r="BQ262">
        <f>'Encuesta de Satisfacción de (2'!BS261</f>
        <v>2</v>
      </c>
      <c r="BR262">
        <f>'Encuesta de Satisfacción de (2'!BT261</f>
        <v>5</v>
      </c>
      <c r="BS262">
        <f>'Encuesta de Satisfacción de (2'!BU261</f>
        <v>3</v>
      </c>
      <c r="BT262" t="str">
        <f>'Encuesta de Satisfacción de (2'!BV261</f>
        <v>Sí</v>
      </c>
      <c r="BU262" t="str">
        <f>'Encuesta de Satisfacción de (2'!BW261</f>
        <v>Sí</v>
      </c>
      <c r="BV262" t="str">
        <f>'Encuesta de Satisfacción de (2'!BX261</f>
        <v>Útil</v>
      </c>
      <c r="BW262">
        <f>'Encuesta de Satisfacción de (2'!BY261</f>
        <v>4</v>
      </c>
      <c r="BX262">
        <f>'Encuesta de Satisfacción de (2'!BZ261</f>
        <v>5</v>
      </c>
      <c r="BY262" t="str">
        <f>'Encuesta de Satisfacción de (2'!CA261</f>
        <v>Satisfecho</v>
      </c>
      <c r="BZ262" t="str">
        <f>'Encuesta de Satisfacción de (2'!CB261</f>
        <v>Sería necesario habilitar la renovación de los libros de la biblioteca de ciencias geológicas a través de la página web. Actualmente hay que llevar los libros físicamente para renovarlos, lo que es bastante incómodo.</v>
      </c>
      <c r="CA262" t="str">
        <f>'Encuesta de Satisfacción de (2'!CC261</f>
        <v>No</v>
      </c>
      <c r="CB262" t="str">
        <f>'Encuesta de Satisfacción de (2'!CD261</f>
        <v>2021-22</v>
      </c>
      <c r="CC262" t="str">
        <f>'Encuesta de Satisfacción de (2'!CE261</f>
        <v>HOMBRE</v>
      </c>
      <c r="CD262" t="str">
        <f>'Encuesta de Satisfacción de (2'!CF261</f>
        <v>GRADO</v>
      </c>
      <c r="CE262" t="str">
        <f>'Encuesta de Satisfacción de (2'!CG261</f>
        <v>0808</v>
      </c>
      <c r="CF262" t="str">
        <f>'Encuesta de Satisfacción de (2'!CH261</f>
        <v>GRADO EN FÍSICA</v>
      </c>
      <c r="CG262">
        <f>'Encuesta de Satisfacción de (2'!CI261</f>
        <v>114</v>
      </c>
      <c r="CH262" t="str">
        <f>'Encuesta de Satisfacción de (2'!CJ261</f>
        <v>FACULTAD DE CIENCIAS FÍSICAS</v>
      </c>
      <c r="CI262">
        <f>'Encuesta de Satisfacción de (2'!CK261</f>
        <v>0</v>
      </c>
      <c r="CJ262">
        <f>'Encuesta de Satisfacción de (2'!CL261</f>
        <v>0</v>
      </c>
      <c r="CK262" t="str">
        <f>VLOOKUP(CH262,CENTROS!$A$2:$B$27,2,FALSE)</f>
        <v>FIS</v>
      </c>
      <c r="CL262" t="str">
        <f>VLOOKUP(CH262,CENTROS!$A$2:$C$27,3,FALSE)</f>
        <v>Ciencias Experimentales</v>
      </c>
      <c r="CN262">
        <f t="shared" si="140"/>
        <v>7.5</v>
      </c>
      <c r="CO262">
        <f t="shared" si="141"/>
        <v>7.5</v>
      </c>
      <c r="CP262">
        <f t="shared" si="142"/>
        <v>5</v>
      </c>
      <c r="CQ262">
        <f t="shared" si="143"/>
        <v>5</v>
      </c>
      <c r="CR262">
        <f t="shared" si="144"/>
        <v>10</v>
      </c>
      <c r="CS262">
        <f t="shared" si="145"/>
        <v>7.5</v>
      </c>
      <c r="CT262">
        <f t="shared" si="146"/>
        <v>5</v>
      </c>
      <c r="CU262">
        <f t="shared" si="147"/>
        <v>7.5</v>
      </c>
      <c r="CV262">
        <f t="shared" si="148"/>
        <v>2.5</v>
      </c>
      <c r="CW262">
        <f t="shared" si="149"/>
        <v>7.5</v>
      </c>
      <c r="CX262">
        <f t="shared" si="150"/>
        <v>5</v>
      </c>
      <c r="CY262">
        <f t="shared" si="151"/>
        <v>5</v>
      </c>
      <c r="CZ262">
        <f t="shared" si="152"/>
        <v>7.5</v>
      </c>
      <c r="DA262">
        <f t="shared" si="153"/>
        <v>2.5</v>
      </c>
      <c r="DB262">
        <f t="shared" si="154"/>
        <v>5</v>
      </c>
      <c r="DC262">
        <f t="shared" si="155"/>
        <v>10</v>
      </c>
      <c r="DD262">
        <f t="shared" si="156"/>
        <v>10</v>
      </c>
      <c r="DE262">
        <f t="shared" si="157"/>
        <v>10</v>
      </c>
      <c r="DF262">
        <f t="shared" si="158"/>
        <v>10</v>
      </c>
      <c r="DG262">
        <f t="shared" si="159"/>
        <v>2.5</v>
      </c>
      <c r="DH262">
        <f t="shared" si="160"/>
        <v>10</v>
      </c>
      <c r="DI262">
        <f t="shared" si="161"/>
        <v>5</v>
      </c>
      <c r="DJ262">
        <f t="shared" si="162"/>
        <v>7.5</v>
      </c>
      <c r="DK262">
        <f t="shared" si="163"/>
        <v>10</v>
      </c>
      <c r="DL262">
        <f t="shared" si="164"/>
        <v>7.5</v>
      </c>
    </row>
    <row r="263" spans="1:116" x14ac:dyDescent="0.2">
      <c r="A263" t="str">
        <f>'Encuesta de Satisfacción de (2'!C262</f>
        <v>Muy frecuentemente (3 o más veces por semana)</v>
      </c>
      <c r="B263" t="str">
        <f>'Encuesta de Satisfacción de (2'!D262</f>
        <v>Nunca</v>
      </c>
      <c r="C263" t="str">
        <f>'Encuesta de Satisfacción de (2'!E262</f>
        <v>F.  Ciencias Matemáticas</v>
      </c>
      <c r="D263" t="str">
        <f>'Encuesta de Satisfacción de (2'!F262</f>
        <v>Biblioteca María Zambrano (Filología / Derecho)</v>
      </c>
      <c r="E263">
        <f>'Encuesta de Satisfacción de (2'!G262</f>
        <v>0</v>
      </c>
      <c r="F263">
        <f>'Encuesta de Satisfacción de (2'!H262</f>
        <v>0</v>
      </c>
      <c r="G263">
        <f>'Encuesta de Satisfacción de (2'!I262</f>
        <v>0</v>
      </c>
      <c r="H263">
        <f>'Encuesta de Satisfacción de (2'!J262</f>
        <v>0</v>
      </c>
      <c r="I263">
        <f>'Encuesta de Satisfacción de (2'!K262</f>
        <v>0</v>
      </c>
      <c r="J263">
        <f>'Encuesta de Satisfacción de (2'!L262</f>
        <v>0</v>
      </c>
      <c r="K263">
        <f>'Encuesta de Satisfacción de (2'!M262</f>
        <v>0</v>
      </c>
      <c r="L263">
        <f>'Encuesta de Satisfacción de (2'!N262</f>
        <v>0</v>
      </c>
      <c r="M263">
        <f>'Encuesta de Satisfacción de (2'!O262</f>
        <v>0</v>
      </c>
      <c r="N263">
        <f>'Encuesta de Satisfacción de (2'!P262</f>
        <v>0</v>
      </c>
      <c r="O263">
        <f>'Encuesta de Satisfacción de (2'!Q262</f>
        <v>0</v>
      </c>
      <c r="P263">
        <f>'Encuesta de Satisfacción de (2'!R262</f>
        <v>0</v>
      </c>
      <c r="Q263">
        <f>'Encuesta de Satisfacción de (2'!S262</f>
        <v>0</v>
      </c>
      <c r="R263">
        <f>'Encuesta de Satisfacción de (2'!T262</f>
        <v>0</v>
      </c>
      <c r="S263">
        <f>'Encuesta de Satisfacción de (2'!U262</f>
        <v>0</v>
      </c>
      <c r="T263">
        <f>'Encuesta de Satisfacción de (2'!V262</f>
        <v>0</v>
      </c>
      <c r="U263">
        <f>'Encuesta de Satisfacción de (2'!W262</f>
        <v>0</v>
      </c>
      <c r="V263">
        <f>'Encuesta de Satisfacción de (2'!X262</f>
        <v>0</v>
      </c>
      <c r="W263">
        <f>'Encuesta de Satisfacción de (2'!Y262</f>
        <v>0</v>
      </c>
      <c r="X263">
        <f>'Encuesta de Satisfacción de (2'!Z262</f>
        <v>0</v>
      </c>
      <c r="Y263">
        <f>'Encuesta de Satisfacción de (2'!AA262</f>
        <v>0</v>
      </c>
      <c r="Z263">
        <f>'Encuesta de Satisfacción de (2'!AB262</f>
        <v>0</v>
      </c>
      <c r="AA263">
        <f>'Encuesta de Satisfacción de (2'!AC262</f>
        <v>0</v>
      </c>
      <c r="AB263">
        <f>'Encuesta de Satisfacción de (2'!AD262</f>
        <v>0</v>
      </c>
      <c r="AC263">
        <f>'Encuesta de Satisfacción de (2'!AE262</f>
        <v>0</v>
      </c>
      <c r="AD263">
        <f>'Encuesta de Satisfacción de (2'!AF262</f>
        <v>0</v>
      </c>
      <c r="AE263" t="str">
        <f>'Encuesta de Satisfacción de (2'!AG262</f>
        <v>Biblioteca del Goethe Institut</v>
      </c>
      <c r="AF263">
        <f>'Encuesta de Satisfacción de (2'!AH262</f>
        <v>5</v>
      </c>
      <c r="AG263">
        <f>'Encuesta de Satisfacción de (2'!AI262</f>
        <v>4</v>
      </c>
      <c r="AH263">
        <f>'Encuesta de Satisfacción de (2'!AJ262</f>
        <v>5</v>
      </c>
      <c r="AI263">
        <f>'Encuesta de Satisfacción de (2'!AK262</f>
        <v>3</v>
      </c>
      <c r="AJ263">
        <f>'Encuesta de Satisfacción de (2'!AL262</f>
        <v>5</v>
      </c>
      <c r="AK263" t="str">
        <f>'Encuesta de Satisfacción de (2'!AM262</f>
        <v>Sí</v>
      </c>
      <c r="AL263" t="str">
        <f>'Encuesta de Satisfacción de (2'!AN262</f>
        <v>Sí</v>
      </c>
      <c r="AM263">
        <f>'Encuesta de Satisfacción de (2'!AO262</f>
        <v>3</v>
      </c>
      <c r="AN263">
        <f>'Encuesta de Satisfacción de (2'!AP262</f>
        <v>1</v>
      </c>
      <c r="AO263">
        <f>'Encuesta de Satisfacción de (2'!AQ262</f>
        <v>1</v>
      </c>
      <c r="AP263">
        <f>'Encuesta de Satisfacción de (2'!AR262</f>
        <v>1</v>
      </c>
      <c r="AQ263">
        <f>'Encuesta de Satisfacción de (2'!AS262</f>
        <v>5</v>
      </c>
      <c r="AR263">
        <f>'Encuesta de Satisfacción de (2'!AT262</f>
        <v>4</v>
      </c>
      <c r="AS263">
        <f>'Encuesta de Satisfacción de (2'!AU262</f>
        <v>5</v>
      </c>
      <c r="AT263">
        <f>'Encuesta de Satisfacción de (2'!AV262</f>
        <v>1</v>
      </c>
      <c r="AU263">
        <f>'Encuesta de Satisfacción de (2'!AW262</f>
        <v>4</v>
      </c>
      <c r="AV263">
        <f>'Encuesta de Satisfacción de (2'!AX262</f>
        <v>5</v>
      </c>
      <c r="AW263">
        <f>'Encuesta de Satisfacción de (2'!AY262</f>
        <v>5</v>
      </c>
      <c r="AX263">
        <f>'Encuesta de Satisfacción de (2'!AZ262</f>
        <v>3</v>
      </c>
      <c r="AY263">
        <f>'Encuesta de Satisfacción de (2'!BA262</f>
        <v>5</v>
      </c>
      <c r="AZ263">
        <f>'Encuesta de Satisfacción de (2'!BB262</f>
        <v>5</v>
      </c>
      <c r="BA263">
        <f>'Encuesta de Satisfacción de (2'!BC262</f>
        <v>3</v>
      </c>
      <c r="BB263">
        <f>'Encuesta de Satisfacción de (2'!BD262</f>
        <v>5</v>
      </c>
      <c r="BC263">
        <f>'Encuesta de Satisfacción de (2'!BE262</f>
        <v>4</v>
      </c>
      <c r="BD263">
        <f>'Encuesta de Satisfacción de (2'!BF262</f>
        <v>3</v>
      </c>
      <c r="BE263" t="str">
        <f>'Encuesta de Satisfacción de (2'!BG262</f>
        <v>No</v>
      </c>
      <c r="BF263" t="str">
        <f>'Encuesta de Satisfacción de (2'!BH262</f>
        <v>N/A</v>
      </c>
      <c r="BG263" t="str">
        <f>'Encuesta de Satisfacción de (2'!BI262</f>
        <v>N/A</v>
      </c>
      <c r="BH263" t="str">
        <f>'Encuesta de Satisfacción de (2'!BJ262</f>
        <v>N/A</v>
      </c>
      <c r="BI263" t="str">
        <f>'Encuesta de Satisfacción de (2'!BK262</f>
        <v>N/A</v>
      </c>
      <c r="BJ263" t="str">
        <f>'Encuesta de Satisfacción de (2'!BL262</f>
        <v>N/A</v>
      </c>
      <c r="BK263" t="str">
        <f>'Encuesta de Satisfacción de (2'!BM262</f>
        <v>Sí</v>
      </c>
      <c r="BL263" t="str">
        <f>'Encuesta de Satisfacción de (2'!BN262</f>
        <v>N/A</v>
      </c>
      <c r="BM263">
        <f>'Encuesta de Satisfacción de (2'!BO262</f>
        <v>5</v>
      </c>
      <c r="BN263">
        <f>'Encuesta de Satisfacción de (2'!BP262</f>
        <v>4</v>
      </c>
      <c r="BO263">
        <f>'Encuesta de Satisfacción de (2'!BQ262</f>
        <v>4</v>
      </c>
      <c r="BP263">
        <f>'Encuesta de Satisfacción de (2'!BR262</f>
        <v>5</v>
      </c>
      <c r="BQ263">
        <f>'Encuesta de Satisfacción de (2'!BS262</f>
        <v>3</v>
      </c>
      <c r="BR263">
        <f>'Encuesta de Satisfacción de (2'!BT262</f>
        <v>5</v>
      </c>
      <c r="BS263">
        <f>'Encuesta de Satisfacción de (2'!BU262</f>
        <v>4</v>
      </c>
      <c r="BT263" t="str">
        <f>'Encuesta de Satisfacción de (2'!BV262</f>
        <v>Sí</v>
      </c>
      <c r="BU263" t="str">
        <f>'Encuesta de Satisfacción de (2'!BW262</f>
        <v>No</v>
      </c>
      <c r="BV263">
        <f>'Encuesta de Satisfacción de (2'!BX262</f>
        <v>0</v>
      </c>
      <c r="BW263">
        <f>'Encuesta de Satisfacción de (2'!BY262</f>
        <v>5</v>
      </c>
      <c r="BX263">
        <f>'Encuesta de Satisfacción de (2'!BZ262</f>
        <v>5</v>
      </c>
      <c r="BY263" t="str">
        <f>'Encuesta de Satisfacción de (2'!CA262</f>
        <v>Muy satisfecho</v>
      </c>
      <c r="BZ263">
        <f>'Encuesta de Satisfacción de (2'!CB262</f>
        <v>0</v>
      </c>
      <c r="CA263" t="str">
        <f>'Encuesta de Satisfacción de (2'!CC262</f>
        <v>No</v>
      </c>
      <c r="CB263" t="str">
        <f>'Encuesta de Satisfacción de (2'!CD262</f>
        <v>2021-22</v>
      </c>
      <c r="CC263" t="str">
        <f>'Encuesta de Satisfacción de (2'!CE262</f>
        <v>MUJER</v>
      </c>
      <c r="CD263" t="str">
        <f>'Encuesta de Satisfacción de (2'!CF262</f>
        <v>GRADO</v>
      </c>
      <c r="CE263" t="str">
        <f>'Encuesta de Satisfacción de (2'!CG262</f>
        <v>0803</v>
      </c>
      <c r="CF263" t="str">
        <f>'Encuesta de Satisfacción de (2'!CH262</f>
        <v>GRADO EN MATEMÁTICAS</v>
      </c>
      <c r="CG263">
        <f>'Encuesta de Satisfacción de (2'!CI262</f>
        <v>116</v>
      </c>
      <c r="CH263" t="str">
        <f>'Encuesta de Satisfacción de (2'!CJ262</f>
        <v>FACULTAD DE CIENCIAS MATEMÁTICAS</v>
      </c>
      <c r="CI263">
        <f>'Encuesta de Satisfacción de (2'!CK262</f>
        <v>0</v>
      </c>
      <c r="CJ263">
        <f>'Encuesta de Satisfacción de (2'!CL262</f>
        <v>0</v>
      </c>
      <c r="CK263" t="str">
        <f>VLOOKUP(CH263,CENTROS!$A$2:$B$27,2,FALSE)</f>
        <v>MAT</v>
      </c>
      <c r="CL263" t="str">
        <f>VLOOKUP(CH263,CENTROS!$A$2:$C$27,3,FALSE)</f>
        <v>Ciencias Experimentales</v>
      </c>
      <c r="CN263">
        <f t="shared" si="140"/>
        <v>10</v>
      </c>
      <c r="CO263">
        <f t="shared" si="141"/>
        <v>7.5</v>
      </c>
      <c r="CP263">
        <f t="shared" si="142"/>
        <v>10</v>
      </c>
      <c r="CQ263">
        <f t="shared" si="143"/>
        <v>5</v>
      </c>
      <c r="CR263">
        <f t="shared" si="144"/>
        <v>10</v>
      </c>
      <c r="CS263">
        <f t="shared" si="145"/>
        <v>7.5</v>
      </c>
      <c r="CT263">
        <f t="shared" si="146"/>
        <v>10</v>
      </c>
      <c r="CU263">
        <f t="shared" si="147"/>
        <v>10</v>
      </c>
      <c r="CV263">
        <f t="shared" si="148"/>
        <v>5</v>
      </c>
      <c r="CW263">
        <f t="shared" si="149"/>
        <v>10</v>
      </c>
      <c r="CX263">
        <f t="shared" si="150"/>
        <v>10</v>
      </c>
      <c r="CY263">
        <f t="shared" si="151"/>
        <v>5</v>
      </c>
      <c r="CZ263">
        <f t="shared" si="152"/>
        <v>10</v>
      </c>
      <c r="DA263">
        <f t="shared" si="153"/>
        <v>7.5</v>
      </c>
      <c r="DB263">
        <f t="shared" si="154"/>
        <v>5</v>
      </c>
      <c r="DC263">
        <f t="shared" si="155"/>
        <v>10</v>
      </c>
      <c r="DD263">
        <f t="shared" si="156"/>
        <v>7.5</v>
      </c>
      <c r="DE263">
        <f t="shared" si="157"/>
        <v>7.5</v>
      </c>
      <c r="DF263">
        <f t="shared" si="158"/>
        <v>10</v>
      </c>
      <c r="DG263">
        <f t="shared" si="159"/>
        <v>5</v>
      </c>
      <c r="DH263">
        <f t="shared" si="160"/>
        <v>10</v>
      </c>
      <c r="DI263">
        <f t="shared" si="161"/>
        <v>7.5</v>
      </c>
      <c r="DJ263">
        <f t="shared" si="162"/>
        <v>10</v>
      </c>
      <c r="DK263">
        <f t="shared" si="163"/>
        <v>10</v>
      </c>
      <c r="DL263">
        <f t="shared" si="164"/>
        <v>10</v>
      </c>
    </row>
    <row r="264" spans="1:116" x14ac:dyDescent="0.2">
      <c r="A264" t="str">
        <f>'Encuesta de Satisfacción de (2'!C263</f>
        <v>Frecuentemente (1 o 2 veces por semana)</v>
      </c>
      <c r="B264" t="str">
        <f>'Encuesta de Satisfacción de (2'!D263</f>
        <v>Frecuentemente (1 o 2 veces por semana)</v>
      </c>
      <c r="C264" t="str">
        <f>'Encuesta de Satisfacción de (2'!E263</f>
        <v>F.  Geografía e Historia</v>
      </c>
      <c r="D264" t="str">
        <f>'Encuesta de Satisfacción de (2'!F263</f>
        <v>Biblioteca María Zambrano (Filología / Derecho)</v>
      </c>
      <c r="E264">
        <f>'Encuesta de Satisfacción de (2'!G263</f>
        <v>0</v>
      </c>
      <c r="F264">
        <f>'Encuesta de Satisfacción de (2'!H263</f>
        <v>0</v>
      </c>
      <c r="G264">
        <f>'Encuesta de Satisfacción de (2'!I263</f>
        <v>0</v>
      </c>
      <c r="H264">
        <f>'Encuesta de Satisfacción de (2'!J263</f>
        <v>0</v>
      </c>
      <c r="I264">
        <f>'Encuesta de Satisfacción de (2'!K263</f>
        <v>0</v>
      </c>
      <c r="J264">
        <f>'Encuesta de Satisfacción de (2'!L263</f>
        <v>0</v>
      </c>
      <c r="K264">
        <f>'Encuesta de Satisfacción de (2'!M263</f>
        <v>0</v>
      </c>
      <c r="L264">
        <f>'Encuesta de Satisfacción de (2'!N263</f>
        <v>0</v>
      </c>
      <c r="M264">
        <f>'Encuesta de Satisfacción de (2'!O263</f>
        <v>0</v>
      </c>
      <c r="N264">
        <f>'Encuesta de Satisfacción de (2'!P263</f>
        <v>0</v>
      </c>
      <c r="O264">
        <f>'Encuesta de Satisfacción de (2'!Q263</f>
        <v>0</v>
      </c>
      <c r="P264">
        <f>'Encuesta de Satisfacción de (2'!R263</f>
        <v>0</v>
      </c>
      <c r="Q264">
        <f>'Encuesta de Satisfacción de (2'!S263</f>
        <v>0</v>
      </c>
      <c r="R264">
        <f>'Encuesta de Satisfacción de (2'!T263</f>
        <v>0</v>
      </c>
      <c r="S264">
        <f>'Encuesta de Satisfacción de (2'!U263</f>
        <v>0</v>
      </c>
      <c r="T264">
        <f>'Encuesta de Satisfacción de (2'!V263</f>
        <v>0</v>
      </c>
      <c r="U264">
        <f>'Encuesta de Satisfacción de (2'!W263</f>
        <v>0</v>
      </c>
      <c r="V264">
        <f>'Encuesta de Satisfacción de (2'!X263</f>
        <v>0</v>
      </c>
      <c r="W264">
        <f>'Encuesta de Satisfacción de (2'!Y263</f>
        <v>0</v>
      </c>
      <c r="X264">
        <f>'Encuesta de Satisfacción de (2'!Z263</f>
        <v>0</v>
      </c>
      <c r="Y264">
        <f>'Encuesta de Satisfacción de (2'!AA263</f>
        <v>0</v>
      </c>
      <c r="Z264">
        <f>'Encuesta de Satisfacción de (2'!AB263</f>
        <v>0</v>
      </c>
      <c r="AA264">
        <f>'Encuesta de Satisfacción de (2'!AC263</f>
        <v>0</v>
      </c>
      <c r="AB264">
        <f>'Encuesta de Satisfacción de (2'!AD263</f>
        <v>0</v>
      </c>
      <c r="AC264">
        <f>'Encuesta de Satisfacción de (2'!AE263</f>
        <v>0</v>
      </c>
      <c r="AD264">
        <f>'Encuesta de Satisfacción de (2'!AF263</f>
        <v>0</v>
      </c>
      <c r="AE264">
        <f>'Encuesta de Satisfacción de (2'!AG263</f>
        <v>0</v>
      </c>
      <c r="AF264">
        <f>'Encuesta de Satisfacción de (2'!AH263</f>
        <v>5</v>
      </c>
      <c r="AG264">
        <f>'Encuesta de Satisfacción de (2'!AI263</f>
        <v>5</v>
      </c>
      <c r="AH264">
        <f>'Encuesta de Satisfacción de (2'!AJ263</f>
        <v>4</v>
      </c>
      <c r="AI264">
        <f>'Encuesta de Satisfacción de (2'!AK263</f>
        <v>4</v>
      </c>
      <c r="AJ264">
        <f>'Encuesta de Satisfacción de (2'!AL263</f>
        <v>5</v>
      </c>
      <c r="AK264" t="str">
        <f>'Encuesta de Satisfacción de (2'!AM263</f>
        <v>Sí</v>
      </c>
      <c r="AL264" t="str">
        <f>'Encuesta de Satisfacción de (2'!AN263</f>
        <v>Sí</v>
      </c>
      <c r="AM264">
        <f>'Encuesta de Satisfacción de (2'!AO263</f>
        <v>3</v>
      </c>
      <c r="AN264">
        <f>'Encuesta de Satisfacción de (2'!AP263</f>
        <v>2</v>
      </c>
      <c r="AO264">
        <f>'Encuesta de Satisfacción de (2'!AQ263</f>
        <v>3</v>
      </c>
      <c r="AP264">
        <f>'Encuesta de Satisfacción de (2'!AR263</f>
        <v>4</v>
      </c>
      <c r="AQ264">
        <f>'Encuesta de Satisfacción de (2'!AS263</f>
        <v>1</v>
      </c>
      <c r="AR264">
        <f>'Encuesta de Satisfacción de (2'!AT263</f>
        <v>5</v>
      </c>
      <c r="AS264">
        <f>'Encuesta de Satisfacción de (2'!AU263</f>
        <v>2</v>
      </c>
      <c r="AT264">
        <f>'Encuesta de Satisfacción de (2'!AV263</f>
        <v>2</v>
      </c>
      <c r="AU264">
        <f>'Encuesta de Satisfacción de (2'!AW263</f>
        <v>4</v>
      </c>
      <c r="AV264">
        <f>'Encuesta de Satisfacción de (2'!AX263</f>
        <v>5</v>
      </c>
      <c r="AW264">
        <f>'Encuesta de Satisfacción de (2'!AY263</f>
        <v>4</v>
      </c>
      <c r="AX264">
        <f>'Encuesta de Satisfacción de (2'!AZ263</f>
        <v>3</v>
      </c>
      <c r="AY264">
        <f>'Encuesta de Satisfacción de (2'!BA263</f>
        <v>5</v>
      </c>
      <c r="AZ264">
        <f>'Encuesta de Satisfacción de (2'!BB263</f>
        <v>4</v>
      </c>
      <c r="BA264">
        <f>'Encuesta de Satisfacción de (2'!BC263</f>
        <v>0</v>
      </c>
      <c r="BB264">
        <f>'Encuesta de Satisfacción de (2'!BD263</f>
        <v>0</v>
      </c>
      <c r="BC264">
        <f>'Encuesta de Satisfacción de (2'!BE263</f>
        <v>0</v>
      </c>
      <c r="BD264">
        <f>'Encuesta de Satisfacción de (2'!BF263</f>
        <v>0</v>
      </c>
      <c r="BE264" t="str">
        <f>'Encuesta de Satisfacción de (2'!BG263</f>
        <v>Sí</v>
      </c>
      <c r="BF264" t="str">
        <f>'Encuesta de Satisfacción de (2'!BH263</f>
        <v>Sí</v>
      </c>
      <c r="BG264" t="str">
        <f>'Encuesta de Satisfacción de (2'!BI263</f>
        <v>No</v>
      </c>
      <c r="BH264" t="str">
        <f>'Encuesta de Satisfacción de (2'!BJ263</f>
        <v>No</v>
      </c>
      <c r="BI264" t="str">
        <f>'Encuesta de Satisfacción de (2'!BK263</f>
        <v>Sí</v>
      </c>
      <c r="BJ264" t="str">
        <f>'Encuesta de Satisfacción de (2'!BL263</f>
        <v>No</v>
      </c>
      <c r="BK264" t="str">
        <f>'Encuesta de Satisfacción de (2'!BM263</f>
        <v>No</v>
      </c>
      <c r="BL264" t="str">
        <f>'Encuesta de Satisfacción de (2'!BN263</f>
        <v>No</v>
      </c>
      <c r="BM264">
        <f>'Encuesta de Satisfacción de (2'!BO263</f>
        <v>5</v>
      </c>
      <c r="BN264">
        <f>'Encuesta de Satisfacción de (2'!BP263</f>
        <v>5</v>
      </c>
      <c r="BO264">
        <f>'Encuesta de Satisfacción de (2'!BQ263</f>
        <v>4</v>
      </c>
      <c r="BP264">
        <f>'Encuesta de Satisfacción de (2'!BR263</f>
        <v>5</v>
      </c>
      <c r="BQ264">
        <f>'Encuesta de Satisfacción de (2'!BS263</f>
        <v>5</v>
      </c>
      <c r="BR264">
        <f>'Encuesta de Satisfacción de (2'!BT263</f>
        <v>5</v>
      </c>
      <c r="BS264">
        <f>'Encuesta de Satisfacción de (2'!BU263</f>
        <v>4</v>
      </c>
      <c r="BT264" t="str">
        <f>'Encuesta de Satisfacción de (2'!BV263</f>
        <v>Sí</v>
      </c>
      <c r="BU264" t="str">
        <f>'Encuesta de Satisfacción de (2'!BW263</f>
        <v>No</v>
      </c>
      <c r="BV264">
        <f>'Encuesta de Satisfacción de (2'!BX263</f>
        <v>0</v>
      </c>
      <c r="BW264">
        <f>'Encuesta de Satisfacción de (2'!BY263</f>
        <v>4</v>
      </c>
      <c r="BX264">
        <f>'Encuesta de Satisfacción de (2'!BZ263</f>
        <v>5</v>
      </c>
      <c r="BY264" t="str">
        <f>'Encuesta de Satisfacción de (2'!CA263</f>
        <v>Muy satisfecho</v>
      </c>
      <c r="BZ264">
        <f>'Encuesta de Satisfacción de (2'!CB263</f>
        <v>0</v>
      </c>
      <c r="CA264" t="str">
        <f>'Encuesta de Satisfacción de (2'!CC263</f>
        <v>No</v>
      </c>
      <c r="CB264" t="str">
        <f>'Encuesta de Satisfacción de (2'!CD263</f>
        <v>2021-22</v>
      </c>
      <c r="CC264" t="str">
        <f>'Encuesta de Satisfacción de (2'!CE263</f>
        <v>HOMBRE</v>
      </c>
      <c r="CD264" t="str">
        <f>'Encuesta de Satisfacción de (2'!CF263</f>
        <v>GRADO</v>
      </c>
      <c r="CE264" t="str">
        <f>'Encuesta de Satisfacción de (2'!CG263</f>
        <v>0826</v>
      </c>
      <c r="CF264" t="str">
        <f>'Encuesta de Satisfacción de (2'!CH263</f>
        <v>GRADO EN HISTORIA DEL ARTE</v>
      </c>
      <c r="CG264">
        <f>'Encuesta de Satisfacción de (2'!CI263</f>
        <v>107</v>
      </c>
      <c r="CH264" t="str">
        <f>'Encuesta de Satisfacción de (2'!CJ263</f>
        <v>FACULTAD DE GEOGRAFÍA E HISTORIA</v>
      </c>
      <c r="CI264">
        <f>'Encuesta de Satisfacción de (2'!CK263</f>
        <v>0</v>
      </c>
      <c r="CJ264">
        <f>'Encuesta de Satisfacción de (2'!CL263</f>
        <v>0</v>
      </c>
      <c r="CK264" t="str">
        <f>VLOOKUP(CH264,CENTROS!$A$2:$B$27,2,FALSE)</f>
        <v>GHI</v>
      </c>
      <c r="CL264" t="str">
        <f>VLOOKUP(CH264,CENTROS!$A$2:$C$27,3,FALSE)</f>
        <v>Humanidades</v>
      </c>
      <c r="CN264">
        <f t="shared" si="140"/>
        <v>10</v>
      </c>
      <c r="CO264">
        <f t="shared" si="141"/>
        <v>10</v>
      </c>
      <c r="CP264">
        <f t="shared" si="142"/>
        <v>7.5</v>
      </c>
      <c r="CQ264">
        <f t="shared" si="143"/>
        <v>7.5</v>
      </c>
      <c r="CR264">
        <f t="shared" si="144"/>
        <v>10</v>
      </c>
      <c r="CS264">
        <f t="shared" si="145"/>
        <v>7.5</v>
      </c>
      <c r="CT264">
        <f t="shared" si="146"/>
        <v>10</v>
      </c>
      <c r="CU264">
        <f t="shared" si="147"/>
        <v>7.5</v>
      </c>
      <c r="CV264">
        <f t="shared" si="148"/>
        <v>5</v>
      </c>
      <c r="CW264">
        <f t="shared" si="149"/>
        <v>10</v>
      </c>
      <c r="CX264">
        <f t="shared" si="150"/>
        <v>7.5</v>
      </c>
      <c r="CY264" t="b">
        <f t="shared" si="151"/>
        <v>0</v>
      </c>
      <c r="CZ264" t="b">
        <f t="shared" si="152"/>
        <v>0</v>
      </c>
      <c r="DA264" t="b">
        <f t="shared" si="153"/>
        <v>0</v>
      </c>
      <c r="DB264" t="b">
        <f t="shared" si="154"/>
        <v>0</v>
      </c>
      <c r="DC264">
        <f t="shared" si="155"/>
        <v>10</v>
      </c>
      <c r="DD264">
        <f t="shared" si="156"/>
        <v>10</v>
      </c>
      <c r="DE264">
        <f t="shared" si="157"/>
        <v>7.5</v>
      </c>
      <c r="DF264">
        <f t="shared" si="158"/>
        <v>10</v>
      </c>
      <c r="DG264">
        <f t="shared" si="159"/>
        <v>10</v>
      </c>
      <c r="DH264">
        <f t="shared" si="160"/>
        <v>10</v>
      </c>
      <c r="DI264">
        <f t="shared" si="161"/>
        <v>7.5</v>
      </c>
      <c r="DJ264">
        <f t="shared" si="162"/>
        <v>7.5</v>
      </c>
      <c r="DK264">
        <f t="shared" si="163"/>
        <v>10</v>
      </c>
      <c r="DL264">
        <f t="shared" si="164"/>
        <v>10</v>
      </c>
    </row>
    <row r="265" spans="1:116" x14ac:dyDescent="0.2">
      <c r="A265" t="str">
        <f>'Encuesta de Satisfacción de (2'!C264</f>
        <v>De vez en cuando (1 o 2 veces al mes)</v>
      </c>
      <c r="B265" t="str">
        <f>'Encuesta de Satisfacción de (2'!D264</f>
        <v>Solo en época de exámenes</v>
      </c>
      <c r="C265" t="str">
        <f>'Encuesta de Satisfacción de (2'!E264</f>
        <v>F.  Ciencias Químicas</v>
      </c>
      <c r="D265" t="str">
        <f>'Encuesta de Satisfacción de (2'!F264</f>
        <v>Biblioteca María Zambrano (Filología / Derecho)</v>
      </c>
      <c r="E265" t="str">
        <f>'Encuesta de Satisfacción de (2'!G264</f>
        <v>F.  Ciencias Físicas</v>
      </c>
      <c r="F265" t="str">
        <f>'Encuesta de Satisfacción de (2'!H264</f>
        <v>F.  Ciencias Geológicas</v>
      </c>
      <c r="G265" t="str">
        <f>'Encuesta de Satisfacción de (2'!I264</f>
        <v>F.  Farmacia</v>
      </c>
      <c r="H265">
        <f>'Encuesta de Satisfacción de (2'!J264</f>
        <v>0</v>
      </c>
      <c r="I265">
        <f>'Encuesta de Satisfacción de (2'!K264</f>
        <v>0</v>
      </c>
      <c r="J265">
        <f>'Encuesta de Satisfacción de (2'!L264</f>
        <v>0</v>
      </c>
      <c r="K265">
        <f>'Encuesta de Satisfacción de (2'!M264</f>
        <v>0</v>
      </c>
      <c r="L265">
        <f>'Encuesta de Satisfacción de (2'!N264</f>
        <v>0</v>
      </c>
      <c r="M265">
        <f>'Encuesta de Satisfacción de (2'!O264</f>
        <v>0</v>
      </c>
      <c r="N265">
        <f>'Encuesta de Satisfacción de (2'!P264</f>
        <v>0</v>
      </c>
      <c r="O265">
        <f>'Encuesta de Satisfacción de (2'!Q264</f>
        <v>0</v>
      </c>
      <c r="P265">
        <f>'Encuesta de Satisfacción de (2'!R264</f>
        <v>0</v>
      </c>
      <c r="Q265">
        <f>'Encuesta de Satisfacción de (2'!S264</f>
        <v>0</v>
      </c>
      <c r="R265">
        <f>'Encuesta de Satisfacción de (2'!T264</f>
        <v>0</v>
      </c>
      <c r="S265">
        <f>'Encuesta de Satisfacción de (2'!U264</f>
        <v>0</v>
      </c>
      <c r="T265">
        <f>'Encuesta de Satisfacción de (2'!V264</f>
        <v>0</v>
      </c>
      <c r="U265">
        <f>'Encuesta de Satisfacción de (2'!W264</f>
        <v>0</v>
      </c>
      <c r="V265">
        <f>'Encuesta de Satisfacción de (2'!X264</f>
        <v>0</v>
      </c>
      <c r="W265">
        <f>'Encuesta de Satisfacción de (2'!Y264</f>
        <v>0</v>
      </c>
      <c r="X265">
        <f>'Encuesta de Satisfacción de (2'!Z264</f>
        <v>0</v>
      </c>
      <c r="Y265">
        <f>'Encuesta de Satisfacción de (2'!AA264</f>
        <v>0</v>
      </c>
      <c r="Z265">
        <f>'Encuesta de Satisfacción de (2'!AB264</f>
        <v>0</v>
      </c>
      <c r="AA265">
        <f>'Encuesta de Satisfacción de (2'!AC264</f>
        <v>0</v>
      </c>
      <c r="AB265">
        <f>'Encuesta de Satisfacción de (2'!AD264</f>
        <v>0</v>
      </c>
      <c r="AC265">
        <f>'Encuesta de Satisfacción de (2'!AE264</f>
        <v>0</v>
      </c>
      <c r="AD265">
        <f>'Encuesta de Satisfacción de (2'!AF264</f>
        <v>0</v>
      </c>
      <c r="AE265">
        <f>'Encuesta de Satisfacción de (2'!AG264</f>
        <v>0</v>
      </c>
      <c r="AF265">
        <f>'Encuesta de Satisfacción de (2'!AH264</f>
        <v>3</v>
      </c>
      <c r="AG265">
        <f>'Encuesta de Satisfacción de (2'!AI264</f>
        <v>4</v>
      </c>
      <c r="AH265">
        <f>'Encuesta de Satisfacción de (2'!AJ264</f>
        <v>4</v>
      </c>
      <c r="AI265">
        <f>'Encuesta de Satisfacción de (2'!AK264</f>
        <v>3</v>
      </c>
      <c r="AJ265">
        <f>'Encuesta de Satisfacción de (2'!AL264</f>
        <v>4</v>
      </c>
      <c r="AK265" t="str">
        <f>'Encuesta de Satisfacción de (2'!AM264</f>
        <v>No</v>
      </c>
      <c r="AL265" t="str">
        <f>'Encuesta de Satisfacción de (2'!AN264</f>
        <v>No</v>
      </c>
      <c r="AM265">
        <f>'Encuesta de Satisfacción de (2'!AO264</f>
        <v>3</v>
      </c>
      <c r="AN265">
        <f>'Encuesta de Satisfacción de (2'!AP264</f>
        <v>2</v>
      </c>
      <c r="AO265">
        <f>'Encuesta de Satisfacción de (2'!AQ264</f>
        <v>2</v>
      </c>
      <c r="AP265">
        <f>'Encuesta de Satisfacción de (2'!AR264</f>
        <v>3</v>
      </c>
      <c r="AQ265">
        <f>'Encuesta de Satisfacción de (2'!AS264</f>
        <v>5</v>
      </c>
      <c r="AR265">
        <f>'Encuesta de Satisfacción de (2'!AT264</f>
        <v>4</v>
      </c>
      <c r="AS265">
        <f>'Encuesta de Satisfacción de (2'!AU264</f>
        <v>5</v>
      </c>
      <c r="AT265">
        <f>'Encuesta de Satisfacción de (2'!AV264</f>
        <v>1</v>
      </c>
      <c r="AU265">
        <f>'Encuesta de Satisfacción de (2'!AW264</f>
        <v>4</v>
      </c>
      <c r="AV265">
        <f>'Encuesta de Satisfacción de (2'!AX264</f>
        <v>3</v>
      </c>
      <c r="AW265">
        <f>'Encuesta de Satisfacción de (2'!AY264</f>
        <v>3</v>
      </c>
      <c r="AX265">
        <f>'Encuesta de Satisfacción de (2'!AZ264</f>
        <v>3</v>
      </c>
      <c r="AY265">
        <f>'Encuesta de Satisfacción de (2'!BA264</f>
        <v>3</v>
      </c>
      <c r="AZ265">
        <f>'Encuesta de Satisfacción de (2'!BB264</f>
        <v>3</v>
      </c>
      <c r="BA265">
        <f>'Encuesta de Satisfacción de (2'!BC264</f>
        <v>4</v>
      </c>
      <c r="BB265">
        <f>'Encuesta de Satisfacción de (2'!BD264</f>
        <v>4</v>
      </c>
      <c r="BC265">
        <f>'Encuesta de Satisfacción de (2'!BE264</f>
        <v>3</v>
      </c>
      <c r="BD265">
        <f>'Encuesta de Satisfacción de (2'!BF264</f>
        <v>4</v>
      </c>
      <c r="BE265" t="str">
        <f>'Encuesta de Satisfacción de (2'!BG264</f>
        <v>No</v>
      </c>
      <c r="BF265" t="str">
        <f>'Encuesta de Satisfacción de (2'!BH264</f>
        <v>No</v>
      </c>
      <c r="BG265" t="str">
        <f>'Encuesta de Satisfacción de (2'!BI264</f>
        <v>No</v>
      </c>
      <c r="BH265" t="str">
        <f>'Encuesta de Satisfacción de (2'!BJ264</f>
        <v>No</v>
      </c>
      <c r="BI265" t="str">
        <f>'Encuesta de Satisfacción de (2'!BK264</f>
        <v>Sí</v>
      </c>
      <c r="BJ265" t="str">
        <f>'Encuesta de Satisfacción de (2'!BL264</f>
        <v>No</v>
      </c>
      <c r="BK265" t="str">
        <f>'Encuesta de Satisfacción de (2'!BM264</f>
        <v>No</v>
      </c>
      <c r="BL265" t="str">
        <f>'Encuesta de Satisfacción de (2'!BN264</f>
        <v>No</v>
      </c>
      <c r="BM265">
        <f>'Encuesta de Satisfacción de (2'!BO264</f>
        <v>4</v>
      </c>
      <c r="BN265">
        <f>'Encuesta de Satisfacción de (2'!BP264</f>
        <v>4</v>
      </c>
      <c r="BO265">
        <f>'Encuesta de Satisfacción de (2'!BQ264</f>
        <v>4</v>
      </c>
      <c r="BP265">
        <f>'Encuesta de Satisfacción de (2'!BR264</f>
        <v>4</v>
      </c>
      <c r="BQ265">
        <f>'Encuesta de Satisfacción de (2'!BS264</f>
        <v>4</v>
      </c>
      <c r="BR265">
        <f>'Encuesta de Satisfacción de (2'!BT264</f>
        <v>4</v>
      </c>
      <c r="BS265">
        <f>'Encuesta de Satisfacción de (2'!BU264</f>
        <v>3</v>
      </c>
      <c r="BT265" t="str">
        <f>'Encuesta de Satisfacción de (2'!BV264</f>
        <v>No</v>
      </c>
      <c r="BU265" t="str">
        <f>'Encuesta de Satisfacción de (2'!BW264</f>
        <v>No</v>
      </c>
      <c r="BV265">
        <f>'Encuesta de Satisfacción de (2'!BX264</f>
        <v>0</v>
      </c>
      <c r="BW265">
        <f>'Encuesta de Satisfacción de (2'!BY264</f>
        <v>4</v>
      </c>
      <c r="BX265">
        <f>'Encuesta de Satisfacción de (2'!BZ264</f>
        <v>3</v>
      </c>
      <c r="BY265" t="str">
        <f>'Encuesta de Satisfacción de (2'!CA264</f>
        <v>Satisfecho</v>
      </c>
      <c r="BZ265">
        <f>'Encuesta de Satisfacción de (2'!CB264</f>
        <v>0</v>
      </c>
      <c r="CA265" t="str">
        <f>'Encuesta de Satisfacción de (2'!CC264</f>
        <v>No</v>
      </c>
      <c r="CB265" t="str">
        <f>'Encuesta de Satisfacción de (2'!CD264</f>
        <v>2021-22</v>
      </c>
      <c r="CC265" t="str">
        <f>'Encuesta de Satisfacción de (2'!CE264</f>
        <v>HOMBRE</v>
      </c>
      <c r="CD265" t="str">
        <f>'Encuesta de Satisfacción de (2'!CF264</f>
        <v>GRADO</v>
      </c>
      <c r="CE265" t="str">
        <f>'Encuesta de Satisfacción de (2'!CG264</f>
        <v>0824</v>
      </c>
      <c r="CF265" t="str">
        <f>'Encuesta de Satisfacción de (2'!CH264</f>
        <v>GRADO EN INGENIERÍA QUÍMICA</v>
      </c>
      <c r="CG265">
        <f>'Encuesta de Satisfacción de (2'!CI264</f>
        <v>112</v>
      </c>
      <c r="CH265" t="str">
        <f>'Encuesta de Satisfacción de (2'!CJ264</f>
        <v>FACULTAD DE CIENCIAS QUÍMICAS</v>
      </c>
      <c r="CI265">
        <f>'Encuesta de Satisfacción de (2'!CK264</f>
        <v>0</v>
      </c>
      <c r="CJ265">
        <f>'Encuesta de Satisfacción de (2'!CL264</f>
        <v>0</v>
      </c>
      <c r="CK265" t="str">
        <f>VLOOKUP(CH265,CENTROS!$A$2:$B$27,2,FALSE)</f>
        <v>QUI</v>
      </c>
      <c r="CL265" t="str">
        <f>VLOOKUP(CH265,CENTROS!$A$2:$C$27,3,FALSE)</f>
        <v>Ciencias Experimentales</v>
      </c>
      <c r="CN265">
        <f t="shared" si="140"/>
        <v>5</v>
      </c>
      <c r="CO265">
        <f t="shared" si="141"/>
        <v>7.5</v>
      </c>
      <c r="CP265">
        <f t="shared" si="142"/>
        <v>7.5</v>
      </c>
      <c r="CQ265">
        <f t="shared" si="143"/>
        <v>5</v>
      </c>
      <c r="CR265">
        <f t="shared" si="144"/>
        <v>7.5</v>
      </c>
      <c r="CS265">
        <f t="shared" si="145"/>
        <v>7.5</v>
      </c>
      <c r="CT265">
        <f t="shared" si="146"/>
        <v>5</v>
      </c>
      <c r="CU265">
        <f t="shared" si="147"/>
        <v>5</v>
      </c>
      <c r="CV265">
        <f t="shared" si="148"/>
        <v>5</v>
      </c>
      <c r="CW265">
        <f t="shared" si="149"/>
        <v>5</v>
      </c>
      <c r="CX265">
        <f t="shared" si="150"/>
        <v>5</v>
      </c>
      <c r="CY265">
        <f t="shared" si="151"/>
        <v>7.5</v>
      </c>
      <c r="CZ265">
        <f t="shared" si="152"/>
        <v>7.5</v>
      </c>
      <c r="DA265">
        <f t="shared" si="153"/>
        <v>5</v>
      </c>
      <c r="DB265">
        <f t="shared" si="154"/>
        <v>7.5</v>
      </c>
      <c r="DC265">
        <f t="shared" si="155"/>
        <v>7.5</v>
      </c>
      <c r="DD265">
        <f t="shared" si="156"/>
        <v>7.5</v>
      </c>
      <c r="DE265">
        <f t="shared" si="157"/>
        <v>7.5</v>
      </c>
      <c r="DF265">
        <f t="shared" si="158"/>
        <v>7.5</v>
      </c>
      <c r="DG265">
        <f t="shared" si="159"/>
        <v>7.5</v>
      </c>
      <c r="DH265">
        <f t="shared" si="160"/>
        <v>7.5</v>
      </c>
      <c r="DI265">
        <f t="shared" si="161"/>
        <v>5</v>
      </c>
      <c r="DJ265">
        <f t="shared" si="162"/>
        <v>7.5</v>
      </c>
      <c r="DK265">
        <f t="shared" si="163"/>
        <v>5</v>
      </c>
      <c r="DL265">
        <f t="shared" si="164"/>
        <v>7.5</v>
      </c>
    </row>
    <row r="266" spans="1:116" x14ac:dyDescent="0.2">
      <c r="A266" t="str">
        <f>'Encuesta de Satisfacción de (2'!C265</f>
        <v>De vez en cuando (1 o 2 veces al mes)</v>
      </c>
      <c r="B266" t="str">
        <f>'Encuesta de Satisfacción de (2'!D265</f>
        <v>Frecuentemente (1 o 2 veces por semana)</v>
      </c>
      <c r="C266" t="str">
        <f>'Encuesta de Satisfacción de (2'!E265</f>
        <v>F.  Ciencias Políticas y Sociología</v>
      </c>
      <c r="D266">
        <f>'Encuesta de Satisfacción de (2'!F265</f>
        <v>0</v>
      </c>
      <c r="E266">
        <f>'Encuesta de Satisfacción de (2'!G265</f>
        <v>0</v>
      </c>
      <c r="F266">
        <f>'Encuesta de Satisfacción de (2'!H265</f>
        <v>0</v>
      </c>
      <c r="G266">
        <f>'Encuesta de Satisfacción de (2'!I265</f>
        <v>0</v>
      </c>
      <c r="H266">
        <f>'Encuesta de Satisfacción de (2'!J265</f>
        <v>0</v>
      </c>
      <c r="I266">
        <f>'Encuesta de Satisfacción de (2'!K265</f>
        <v>0</v>
      </c>
      <c r="J266">
        <f>'Encuesta de Satisfacción de (2'!L265</f>
        <v>0</v>
      </c>
      <c r="K266">
        <f>'Encuesta de Satisfacción de (2'!M265</f>
        <v>0</v>
      </c>
      <c r="L266">
        <f>'Encuesta de Satisfacción de (2'!N265</f>
        <v>0</v>
      </c>
      <c r="M266">
        <f>'Encuesta de Satisfacción de (2'!O265</f>
        <v>0</v>
      </c>
      <c r="N266">
        <f>'Encuesta de Satisfacción de (2'!P265</f>
        <v>0</v>
      </c>
      <c r="O266">
        <f>'Encuesta de Satisfacción de (2'!Q265</f>
        <v>0</v>
      </c>
      <c r="P266">
        <f>'Encuesta de Satisfacción de (2'!R265</f>
        <v>0</v>
      </c>
      <c r="Q266">
        <f>'Encuesta de Satisfacción de (2'!S265</f>
        <v>0</v>
      </c>
      <c r="R266">
        <f>'Encuesta de Satisfacción de (2'!T265</f>
        <v>0</v>
      </c>
      <c r="S266">
        <f>'Encuesta de Satisfacción de (2'!U265</f>
        <v>0</v>
      </c>
      <c r="T266">
        <f>'Encuesta de Satisfacción de (2'!V265</f>
        <v>0</v>
      </c>
      <c r="U266">
        <f>'Encuesta de Satisfacción de (2'!W265</f>
        <v>0</v>
      </c>
      <c r="V266">
        <f>'Encuesta de Satisfacción de (2'!X265</f>
        <v>0</v>
      </c>
      <c r="W266">
        <f>'Encuesta de Satisfacción de (2'!Y265</f>
        <v>0</v>
      </c>
      <c r="X266">
        <f>'Encuesta de Satisfacción de (2'!Z265</f>
        <v>0</v>
      </c>
      <c r="Y266">
        <f>'Encuesta de Satisfacción de (2'!AA265</f>
        <v>0</v>
      </c>
      <c r="Z266">
        <f>'Encuesta de Satisfacción de (2'!AB265</f>
        <v>0</v>
      </c>
      <c r="AA266">
        <f>'Encuesta de Satisfacción de (2'!AC265</f>
        <v>0</v>
      </c>
      <c r="AB266">
        <f>'Encuesta de Satisfacción de (2'!AD265</f>
        <v>0</v>
      </c>
      <c r="AC266">
        <f>'Encuesta de Satisfacción de (2'!AE265</f>
        <v>0</v>
      </c>
      <c r="AD266">
        <f>'Encuesta de Satisfacción de (2'!AF265</f>
        <v>0</v>
      </c>
      <c r="AE266" t="str">
        <f>'Encuesta de Satisfacción de (2'!AG265</f>
        <v>CRAI- Biblioteca (Centro de Recursos para el Aprendizaje y la Investigación) UAH</v>
      </c>
      <c r="AF266">
        <f>'Encuesta de Satisfacción de (2'!AH265</f>
        <v>5</v>
      </c>
      <c r="AG266">
        <f>'Encuesta de Satisfacción de (2'!AI265</f>
        <v>5</v>
      </c>
      <c r="AH266">
        <f>'Encuesta de Satisfacción de (2'!AJ265</f>
        <v>5</v>
      </c>
      <c r="AI266">
        <f>'Encuesta de Satisfacción de (2'!AK265</f>
        <v>5</v>
      </c>
      <c r="AJ266">
        <f>'Encuesta de Satisfacción de (2'!AL265</f>
        <v>5</v>
      </c>
      <c r="AK266" t="str">
        <f>'Encuesta de Satisfacción de (2'!AM265</f>
        <v>No</v>
      </c>
      <c r="AL266" t="str">
        <f>'Encuesta de Satisfacción de (2'!AN265</f>
        <v>No</v>
      </c>
      <c r="AM266">
        <f>'Encuesta de Satisfacción de (2'!AO265</f>
        <v>5</v>
      </c>
      <c r="AN266">
        <f>'Encuesta de Satisfacción de (2'!AP265</f>
        <v>5</v>
      </c>
      <c r="AO266">
        <f>'Encuesta de Satisfacción de (2'!AQ265</f>
        <v>5</v>
      </c>
      <c r="AP266">
        <f>'Encuesta de Satisfacción de (2'!AR265</f>
        <v>2</v>
      </c>
      <c r="AQ266">
        <f>'Encuesta de Satisfacción de (2'!AS265</f>
        <v>4</v>
      </c>
      <c r="AR266">
        <f>'Encuesta de Satisfacción de (2'!AT265</f>
        <v>5</v>
      </c>
      <c r="AS266">
        <f>'Encuesta de Satisfacción de (2'!AU265</f>
        <v>1</v>
      </c>
      <c r="AT266">
        <f>'Encuesta de Satisfacción de (2'!AV265</f>
        <v>5</v>
      </c>
      <c r="AU266">
        <f>'Encuesta de Satisfacción de (2'!AW265</f>
        <v>5</v>
      </c>
      <c r="AV266">
        <f>'Encuesta de Satisfacción de (2'!AX265</f>
        <v>5</v>
      </c>
      <c r="AW266">
        <f>'Encuesta de Satisfacción de (2'!AY265</f>
        <v>5</v>
      </c>
      <c r="AX266">
        <f>'Encuesta de Satisfacción de (2'!AZ265</f>
        <v>5</v>
      </c>
      <c r="AY266">
        <f>'Encuesta de Satisfacción de (2'!BA265</f>
        <v>5</v>
      </c>
      <c r="AZ266">
        <f>'Encuesta de Satisfacción de (2'!BB265</f>
        <v>5</v>
      </c>
      <c r="BA266">
        <f>'Encuesta de Satisfacción de (2'!BC265</f>
        <v>5</v>
      </c>
      <c r="BB266">
        <f>'Encuesta de Satisfacción de (2'!BD265</f>
        <v>5</v>
      </c>
      <c r="BC266">
        <f>'Encuesta de Satisfacción de (2'!BE265</f>
        <v>5</v>
      </c>
      <c r="BD266">
        <f>'Encuesta de Satisfacción de (2'!BF265</f>
        <v>5</v>
      </c>
      <c r="BE266" t="str">
        <f>'Encuesta de Satisfacción de (2'!BG265</f>
        <v>No</v>
      </c>
      <c r="BF266" t="str">
        <f>'Encuesta de Satisfacción de (2'!BH265</f>
        <v>Sí</v>
      </c>
      <c r="BG266" t="str">
        <f>'Encuesta de Satisfacción de (2'!BI265</f>
        <v>No</v>
      </c>
      <c r="BH266" t="str">
        <f>'Encuesta de Satisfacción de (2'!BJ265</f>
        <v>Sí</v>
      </c>
      <c r="BI266" t="str">
        <f>'Encuesta de Satisfacción de (2'!BK265</f>
        <v>Sí</v>
      </c>
      <c r="BJ266" t="str">
        <f>'Encuesta de Satisfacción de (2'!BL265</f>
        <v>Sí</v>
      </c>
      <c r="BK266" t="str">
        <f>'Encuesta de Satisfacción de (2'!BM265</f>
        <v>No</v>
      </c>
      <c r="BL266" t="str">
        <f>'Encuesta de Satisfacción de (2'!BN265</f>
        <v>No</v>
      </c>
      <c r="BM266">
        <f>'Encuesta de Satisfacción de (2'!BO265</f>
        <v>5</v>
      </c>
      <c r="BN266">
        <f>'Encuesta de Satisfacción de (2'!BP265</f>
        <v>5</v>
      </c>
      <c r="BO266">
        <f>'Encuesta de Satisfacción de (2'!BQ265</f>
        <v>5</v>
      </c>
      <c r="BP266">
        <f>'Encuesta de Satisfacción de (2'!BR265</f>
        <v>5</v>
      </c>
      <c r="BQ266">
        <f>'Encuesta de Satisfacción de (2'!BS265</f>
        <v>5</v>
      </c>
      <c r="BR266">
        <f>'Encuesta de Satisfacción de (2'!BT265</f>
        <v>5</v>
      </c>
      <c r="BS266">
        <f>'Encuesta de Satisfacción de (2'!BU265</f>
        <v>5</v>
      </c>
      <c r="BT266" t="str">
        <f>'Encuesta de Satisfacción de (2'!BV265</f>
        <v>Sí</v>
      </c>
      <c r="BU266" t="str">
        <f>'Encuesta de Satisfacción de (2'!BW265</f>
        <v>No</v>
      </c>
      <c r="BV266">
        <f>'Encuesta de Satisfacción de (2'!BX265</f>
        <v>0</v>
      </c>
      <c r="BW266">
        <f>'Encuesta de Satisfacción de (2'!BY265</f>
        <v>5</v>
      </c>
      <c r="BX266">
        <f>'Encuesta de Satisfacción de (2'!BZ265</f>
        <v>5</v>
      </c>
      <c r="BY266" t="str">
        <f>'Encuesta de Satisfacción de (2'!CA265</f>
        <v>Muy satisfecho</v>
      </c>
      <c r="BZ266">
        <f>'Encuesta de Satisfacción de (2'!CB265</f>
        <v>0</v>
      </c>
      <c r="CA266" t="str">
        <f>'Encuesta de Satisfacción de (2'!CC265</f>
        <v>No</v>
      </c>
      <c r="CB266" t="str">
        <f>'Encuesta de Satisfacción de (2'!CD265</f>
        <v>2021-22</v>
      </c>
      <c r="CC266" t="str">
        <f>'Encuesta de Satisfacción de (2'!CE265</f>
        <v>MUJER</v>
      </c>
      <c r="CD266" t="str">
        <f>'Encuesta de Satisfacción de (2'!CF265</f>
        <v>GRADO</v>
      </c>
      <c r="CE266" t="str">
        <f>'Encuesta de Satisfacción de (2'!CG265</f>
        <v>0818</v>
      </c>
      <c r="CF266" t="str">
        <f>'Encuesta de Satisfacción de (2'!CH265</f>
        <v>GRADO EN ANTROPOLOGÍA SOCIAL Y CULTURAL</v>
      </c>
      <c r="CG266">
        <f>'Encuesta de Satisfacción de (2'!CI265</f>
        <v>153</v>
      </c>
      <c r="CH266" t="str">
        <f>'Encuesta de Satisfacción de (2'!CJ265</f>
        <v>FACULTAD DE CIENCIAS POLÍTICAS Y SOCIOLOGÍA</v>
      </c>
      <c r="CI266">
        <f>'Encuesta de Satisfacción de (2'!CK265</f>
        <v>0</v>
      </c>
      <c r="CJ266">
        <f>'Encuesta de Satisfacción de (2'!CL265</f>
        <v>0</v>
      </c>
      <c r="CK266" t="str">
        <f>VLOOKUP(CH266,CENTROS!$A$2:$B$27,2,FALSE)</f>
        <v>CPS</v>
      </c>
      <c r="CL266" t="str">
        <f>VLOOKUP(CH266,CENTROS!$A$2:$C$27,3,FALSE)</f>
        <v>Ciencias Sociales</v>
      </c>
      <c r="CN266">
        <f t="shared" si="140"/>
        <v>10</v>
      </c>
      <c r="CO266">
        <f t="shared" si="141"/>
        <v>10</v>
      </c>
      <c r="CP266">
        <f t="shared" si="142"/>
        <v>10</v>
      </c>
      <c r="CQ266">
        <f t="shared" si="143"/>
        <v>10</v>
      </c>
      <c r="CR266">
        <f t="shared" si="144"/>
        <v>10</v>
      </c>
      <c r="CS266">
        <f t="shared" si="145"/>
        <v>10</v>
      </c>
      <c r="CT266">
        <f t="shared" si="146"/>
        <v>10</v>
      </c>
      <c r="CU266">
        <f t="shared" si="147"/>
        <v>10</v>
      </c>
      <c r="CV266">
        <f t="shared" si="148"/>
        <v>10</v>
      </c>
      <c r="CW266">
        <f t="shared" si="149"/>
        <v>10</v>
      </c>
      <c r="CX266">
        <f t="shared" si="150"/>
        <v>10</v>
      </c>
      <c r="CY266">
        <f t="shared" si="151"/>
        <v>10</v>
      </c>
      <c r="CZ266">
        <f t="shared" si="152"/>
        <v>10</v>
      </c>
      <c r="DA266">
        <f t="shared" si="153"/>
        <v>10</v>
      </c>
      <c r="DB266">
        <f t="shared" si="154"/>
        <v>10</v>
      </c>
      <c r="DC266">
        <f t="shared" si="155"/>
        <v>10</v>
      </c>
      <c r="DD266">
        <f t="shared" si="156"/>
        <v>10</v>
      </c>
      <c r="DE266">
        <f t="shared" si="157"/>
        <v>10</v>
      </c>
      <c r="DF266">
        <f t="shared" si="158"/>
        <v>10</v>
      </c>
      <c r="DG266">
        <f t="shared" si="159"/>
        <v>10</v>
      </c>
      <c r="DH266">
        <f t="shared" si="160"/>
        <v>10</v>
      </c>
      <c r="DI266">
        <f t="shared" si="161"/>
        <v>10</v>
      </c>
      <c r="DJ266">
        <f t="shared" si="162"/>
        <v>10</v>
      </c>
      <c r="DK266">
        <f t="shared" si="163"/>
        <v>10</v>
      </c>
      <c r="DL266">
        <f t="shared" si="164"/>
        <v>10</v>
      </c>
    </row>
    <row r="267" spans="1:116" x14ac:dyDescent="0.2">
      <c r="A267" t="str">
        <f>'Encuesta de Satisfacción de (2'!C266</f>
        <v>Frecuentemente (1 o 2 veces por semana)</v>
      </c>
      <c r="B267" t="str">
        <f>'Encuesta de Satisfacción de (2'!D266</f>
        <v>Solo en época de exámenes</v>
      </c>
      <c r="C267" t="str">
        <f>'Encuesta de Satisfacción de (2'!E266</f>
        <v>F.  Medicina</v>
      </c>
      <c r="D267" t="str">
        <f>'Encuesta de Satisfacción de (2'!F266</f>
        <v>Biblioteca María Zambrano (Filología / Derecho)</v>
      </c>
      <c r="E267">
        <f>'Encuesta de Satisfacción de (2'!G266</f>
        <v>0</v>
      </c>
      <c r="F267">
        <f>'Encuesta de Satisfacción de (2'!H266</f>
        <v>0</v>
      </c>
      <c r="G267">
        <f>'Encuesta de Satisfacción de (2'!I266</f>
        <v>0</v>
      </c>
      <c r="H267">
        <f>'Encuesta de Satisfacción de (2'!J266</f>
        <v>0</v>
      </c>
      <c r="I267">
        <f>'Encuesta de Satisfacción de (2'!K266</f>
        <v>0</v>
      </c>
      <c r="J267">
        <f>'Encuesta de Satisfacción de (2'!L266</f>
        <v>0</v>
      </c>
      <c r="K267">
        <f>'Encuesta de Satisfacción de (2'!M266</f>
        <v>0</v>
      </c>
      <c r="L267">
        <f>'Encuesta de Satisfacción de (2'!N266</f>
        <v>0</v>
      </c>
      <c r="M267">
        <f>'Encuesta de Satisfacción de (2'!O266</f>
        <v>0</v>
      </c>
      <c r="N267">
        <f>'Encuesta de Satisfacción de (2'!P266</f>
        <v>0</v>
      </c>
      <c r="O267">
        <f>'Encuesta de Satisfacción de (2'!Q266</f>
        <v>0</v>
      </c>
      <c r="P267">
        <f>'Encuesta de Satisfacción de (2'!R266</f>
        <v>0</v>
      </c>
      <c r="Q267">
        <f>'Encuesta de Satisfacción de (2'!S266</f>
        <v>0</v>
      </c>
      <c r="R267">
        <f>'Encuesta de Satisfacción de (2'!T266</f>
        <v>0</v>
      </c>
      <c r="S267">
        <f>'Encuesta de Satisfacción de (2'!U266</f>
        <v>0</v>
      </c>
      <c r="T267">
        <f>'Encuesta de Satisfacción de (2'!V266</f>
        <v>0</v>
      </c>
      <c r="U267">
        <f>'Encuesta de Satisfacción de (2'!W266</f>
        <v>0</v>
      </c>
      <c r="V267">
        <f>'Encuesta de Satisfacción de (2'!X266</f>
        <v>0</v>
      </c>
      <c r="W267">
        <f>'Encuesta de Satisfacción de (2'!Y266</f>
        <v>0</v>
      </c>
      <c r="X267">
        <f>'Encuesta de Satisfacción de (2'!Z266</f>
        <v>0</v>
      </c>
      <c r="Y267">
        <f>'Encuesta de Satisfacción de (2'!AA266</f>
        <v>0</v>
      </c>
      <c r="Z267">
        <f>'Encuesta de Satisfacción de (2'!AB266</f>
        <v>0</v>
      </c>
      <c r="AA267">
        <f>'Encuesta de Satisfacción de (2'!AC266</f>
        <v>0</v>
      </c>
      <c r="AB267">
        <f>'Encuesta de Satisfacción de (2'!AD266</f>
        <v>0</v>
      </c>
      <c r="AC267">
        <f>'Encuesta de Satisfacción de (2'!AE266</f>
        <v>0</v>
      </c>
      <c r="AD267">
        <f>'Encuesta de Satisfacción de (2'!AF266</f>
        <v>0</v>
      </c>
      <c r="AE267">
        <f>'Encuesta de Satisfacción de (2'!AG266</f>
        <v>0</v>
      </c>
      <c r="AF267">
        <f>'Encuesta de Satisfacción de (2'!AH266</f>
        <v>4</v>
      </c>
      <c r="AG267">
        <f>'Encuesta de Satisfacción de (2'!AI266</f>
        <v>5</v>
      </c>
      <c r="AH267">
        <f>'Encuesta de Satisfacción de (2'!AJ266</f>
        <v>4</v>
      </c>
      <c r="AI267">
        <f>'Encuesta de Satisfacción de (2'!AK266</f>
        <v>3</v>
      </c>
      <c r="AJ267">
        <f>'Encuesta de Satisfacción de (2'!AL266</f>
        <v>5</v>
      </c>
      <c r="AK267" t="str">
        <f>'Encuesta de Satisfacción de (2'!AM266</f>
        <v>No</v>
      </c>
      <c r="AL267" t="str">
        <f>'Encuesta de Satisfacción de (2'!AN266</f>
        <v>No</v>
      </c>
      <c r="AM267">
        <f>'Encuesta de Satisfacción de (2'!AO266</f>
        <v>1</v>
      </c>
      <c r="AN267">
        <f>'Encuesta de Satisfacción de (2'!AP266</f>
        <v>1</v>
      </c>
      <c r="AO267">
        <f>'Encuesta de Satisfacción de (2'!AQ266</f>
        <v>1</v>
      </c>
      <c r="AP267">
        <f>'Encuesta de Satisfacción de (2'!AR266</f>
        <v>1</v>
      </c>
      <c r="AQ267">
        <f>'Encuesta de Satisfacción de (2'!AS266</f>
        <v>3</v>
      </c>
      <c r="AR267">
        <f>'Encuesta de Satisfacción de (2'!AT266</f>
        <v>5</v>
      </c>
      <c r="AS267">
        <f>'Encuesta de Satisfacción de (2'!AU266</f>
        <v>3</v>
      </c>
      <c r="AT267">
        <f>'Encuesta de Satisfacción de (2'!AV266</f>
        <v>1</v>
      </c>
      <c r="AU267">
        <f>'Encuesta de Satisfacción de (2'!AW266</f>
        <v>4</v>
      </c>
      <c r="AV267">
        <f>'Encuesta de Satisfacción de (2'!AX266</f>
        <v>4</v>
      </c>
      <c r="AW267">
        <f>'Encuesta de Satisfacción de (2'!AY266</f>
        <v>4</v>
      </c>
      <c r="AX267">
        <f>'Encuesta de Satisfacción de (2'!AZ266</f>
        <v>4</v>
      </c>
      <c r="AY267">
        <f>'Encuesta de Satisfacción de (2'!BA266</f>
        <v>5</v>
      </c>
      <c r="AZ267">
        <f>'Encuesta de Satisfacción de (2'!BB266</f>
        <v>4</v>
      </c>
      <c r="BA267">
        <f>'Encuesta de Satisfacción de (2'!BC266</f>
        <v>3</v>
      </c>
      <c r="BB267">
        <f>'Encuesta de Satisfacción de (2'!BD266</f>
        <v>3</v>
      </c>
      <c r="BC267">
        <f>'Encuesta de Satisfacción de (2'!BE266</f>
        <v>4</v>
      </c>
      <c r="BD267">
        <f>'Encuesta de Satisfacción de (2'!BF266</f>
        <v>3</v>
      </c>
      <c r="BE267" t="str">
        <f>'Encuesta de Satisfacción de (2'!BG266</f>
        <v>No</v>
      </c>
      <c r="BF267" t="str">
        <f>'Encuesta de Satisfacción de (2'!BH266</f>
        <v>No</v>
      </c>
      <c r="BG267" t="str">
        <f>'Encuesta de Satisfacción de (2'!BI266</f>
        <v>No</v>
      </c>
      <c r="BH267" t="str">
        <f>'Encuesta de Satisfacción de (2'!BJ266</f>
        <v>Sí</v>
      </c>
      <c r="BI267" t="str">
        <f>'Encuesta de Satisfacción de (2'!BK266</f>
        <v>No</v>
      </c>
      <c r="BJ267" t="str">
        <f>'Encuesta de Satisfacción de (2'!BL266</f>
        <v>No</v>
      </c>
      <c r="BK267" t="str">
        <f>'Encuesta de Satisfacción de (2'!BM266</f>
        <v>No</v>
      </c>
      <c r="BL267" t="str">
        <f>'Encuesta de Satisfacción de (2'!BN266</f>
        <v>No</v>
      </c>
      <c r="BM267">
        <f>'Encuesta de Satisfacción de (2'!BO266</f>
        <v>4</v>
      </c>
      <c r="BN267">
        <f>'Encuesta de Satisfacción de (2'!BP266</f>
        <v>3</v>
      </c>
      <c r="BO267">
        <f>'Encuesta de Satisfacción de (2'!BQ266</f>
        <v>3</v>
      </c>
      <c r="BP267">
        <f>'Encuesta de Satisfacción de (2'!BR266</f>
        <v>5</v>
      </c>
      <c r="BQ267">
        <f>'Encuesta de Satisfacción de (2'!BS266</f>
        <v>5</v>
      </c>
      <c r="BR267">
        <f>'Encuesta de Satisfacción de (2'!BT266</f>
        <v>5</v>
      </c>
      <c r="BS267">
        <f>'Encuesta de Satisfacción de (2'!BU266</f>
        <v>3</v>
      </c>
      <c r="BT267" t="str">
        <f>'Encuesta de Satisfacción de (2'!BV266</f>
        <v>No</v>
      </c>
      <c r="BU267" t="str">
        <f>'Encuesta de Satisfacción de (2'!BW266</f>
        <v>No</v>
      </c>
      <c r="BV267">
        <f>'Encuesta de Satisfacción de (2'!BX266</f>
        <v>0</v>
      </c>
      <c r="BW267">
        <f>'Encuesta de Satisfacción de (2'!BY266</f>
        <v>4</v>
      </c>
      <c r="BX267">
        <f>'Encuesta de Satisfacción de (2'!BZ266</f>
        <v>4</v>
      </c>
      <c r="BY267" t="str">
        <f>'Encuesta de Satisfacción de (2'!CA266</f>
        <v>Muy satisfecho</v>
      </c>
      <c r="BZ267">
        <f>'Encuesta de Satisfacción de (2'!CB266</f>
        <v>0</v>
      </c>
      <c r="CA267" t="str">
        <f>'Encuesta de Satisfacción de (2'!CC266</f>
        <v>No</v>
      </c>
      <c r="CB267" t="str">
        <f>'Encuesta de Satisfacción de (2'!CD266</f>
        <v>2021-22</v>
      </c>
      <c r="CC267" t="str">
        <f>'Encuesta de Satisfacción de (2'!CE266</f>
        <v>HOMBRE</v>
      </c>
      <c r="CD267" t="str">
        <f>'Encuesta de Satisfacción de (2'!CF266</f>
        <v>GRADO</v>
      </c>
      <c r="CE267" t="str">
        <f>'Encuesta de Satisfacción de (2'!CG266</f>
        <v>0805</v>
      </c>
      <c r="CF267" t="str">
        <f>'Encuesta de Satisfacción de (2'!CH266</f>
        <v>GRADO EN MEDICINA</v>
      </c>
      <c r="CG267">
        <f>'Encuesta de Satisfacción de (2'!CI266</f>
        <v>126</v>
      </c>
      <c r="CH267" t="str">
        <f>'Encuesta de Satisfacción de (2'!CJ266</f>
        <v>FACULTAD DE MEDICINA</v>
      </c>
      <c r="CI267">
        <f>'Encuesta de Satisfacción de (2'!CK266</f>
        <v>0</v>
      </c>
      <c r="CJ267">
        <f>'Encuesta de Satisfacción de (2'!CL266</f>
        <v>0</v>
      </c>
      <c r="CK267" t="str">
        <f>VLOOKUP(CH267,CENTROS!$A$2:$B$27,2,FALSE)</f>
        <v>MED</v>
      </c>
      <c r="CL267" t="str">
        <f>VLOOKUP(CH267,CENTROS!$A$2:$C$27,3,FALSE)</f>
        <v>Ciencias de la Salud</v>
      </c>
      <c r="CN267">
        <f t="shared" si="140"/>
        <v>7.5</v>
      </c>
      <c r="CO267">
        <f t="shared" si="141"/>
        <v>10</v>
      </c>
      <c r="CP267">
        <f t="shared" si="142"/>
        <v>7.5</v>
      </c>
      <c r="CQ267">
        <f t="shared" si="143"/>
        <v>5</v>
      </c>
      <c r="CR267">
        <f t="shared" si="144"/>
        <v>10</v>
      </c>
      <c r="CS267">
        <f t="shared" si="145"/>
        <v>7.5</v>
      </c>
      <c r="CT267">
        <f t="shared" si="146"/>
        <v>7.5</v>
      </c>
      <c r="CU267">
        <f t="shared" si="147"/>
        <v>7.5</v>
      </c>
      <c r="CV267">
        <f t="shared" si="148"/>
        <v>7.5</v>
      </c>
      <c r="CW267">
        <f t="shared" si="149"/>
        <v>10</v>
      </c>
      <c r="CX267">
        <f t="shared" si="150"/>
        <v>7.5</v>
      </c>
      <c r="CY267">
        <f t="shared" si="151"/>
        <v>5</v>
      </c>
      <c r="CZ267">
        <f t="shared" si="152"/>
        <v>5</v>
      </c>
      <c r="DA267">
        <f t="shared" si="153"/>
        <v>7.5</v>
      </c>
      <c r="DB267">
        <f t="shared" si="154"/>
        <v>5</v>
      </c>
      <c r="DC267">
        <f t="shared" si="155"/>
        <v>7.5</v>
      </c>
      <c r="DD267">
        <f t="shared" si="156"/>
        <v>5</v>
      </c>
      <c r="DE267">
        <f t="shared" si="157"/>
        <v>5</v>
      </c>
      <c r="DF267">
        <f t="shared" si="158"/>
        <v>10</v>
      </c>
      <c r="DG267">
        <f t="shared" si="159"/>
        <v>10</v>
      </c>
      <c r="DH267">
        <f t="shared" si="160"/>
        <v>10</v>
      </c>
      <c r="DI267">
        <f t="shared" si="161"/>
        <v>5</v>
      </c>
      <c r="DJ267">
        <f t="shared" si="162"/>
        <v>7.5</v>
      </c>
      <c r="DK267">
        <f t="shared" si="163"/>
        <v>7.5</v>
      </c>
      <c r="DL267">
        <f t="shared" si="164"/>
        <v>10</v>
      </c>
    </row>
    <row r="268" spans="1:116" x14ac:dyDescent="0.2">
      <c r="A268" t="str">
        <f>'Encuesta de Satisfacción de (2'!C267</f>
        <v>Muy frecuentemente (3 o más veces por semana)</v>
      </c>
      <c r="B268" t="str">
        <f>'Encuesta de Satisfacción de (2'!D267</f>
        <v>De vez en cuando (1 o 2 veces al mes)</v>
      </c>
      <c r="C268" t="str">
        <f>'Encuesta de Satisfacción de (2'!E267</f>
        <v>F.  Ciencias Físicas</v>
      </c>
      <c r="D268">
        <f>'Encuesta de Satisfacción de (2'!F267</f>
        <v>0</v>
      </c>
      <c r="E268">
        <f>'Encuesta de Satisfacción de (2'!G267</f>
        <v>0</v>
      </c>
      <c r="F268">
        <f>'Encuesta de Satisfacción de (2'!H267</f>
        <v>0</v>
      </c>
      <c r="G268">
        <f>'Encuesta de Satisfacción de (2'!I267</f>
        <v>0</v>
      </c>
      <c r="H268">
        <f>'Encuesta de Satisfacción de (2'!J267</f>
        <v>0</v>
      </c>
      <c r="I268">
        <f>'Encuesta de Satisfacción de (2'!K267</f>
        <v>0</v>
      </c>
      <c r="J268">
        <f>'Encuesta de Satisfacción de (2'!L267</f>
        <v>0</v>
      </c>
      <c r="K268">
        <f>'Encuesta de Satisfacción de (2'!M267</f>
        <v>0</v>
      </c>
      <c r="L268">
        <f>'Encuesta de Satisfacción de (2'!N267</f>
        <v>0</v>
      </c>
      <c r="M268">
        <f>'Encuesta de Satisfacción de (2'!O267</f>
        <v>0</v>
      </c>
      <c r="N268">
        <f>'Encuesta de Satisfacción de (2'!P267</f>
        <v>0</v>
      </c>
      <c r="O268">
        <f>'Encuesta de Satisfacción de (2'!Q267</f>
        <v>0</v>
      </c>
      <c r="P268">
        <f>'Encuesta de Satisfacción de (2'!R267</f>
        <v>0</v>
      </c>
      <c r="Q268">
        <f>'Encuesta de Satisfacción de (2'!S267</f>
        <v>0</v>
      </c>
      <c r="R268">
        <f>'Encuesta de Satisfacción de (2'!T267</f>
        <v>0</v>
      </c>
      <c r="S268">
        <f>'Encuesta de Satisfacción de (2'!U267</f>
        <v>0</v>
      </c>
      <c r="T268">
        <f>'Encuesta de Satisfacción de (2'!V267</f>
        <v>0</v>
      </c>
      <c r="U268">
        <f>'Encuesta de Satisfacción de (2'!W267</f>
        <v>0</v>
      </c>
      <c r="V268">
        <f>'Encuesta de Satisfacción de (2'!X267</f>
        <v>0</v>
      </c>
      <c r="W268">
        <f>'Encuesta de Satisfacción de (2'!Y267</f>
        <v>0</v>
      </c>
      <c r="X268">
        <f>'Encuesta de Satisfacción de (2'!Z267</f>
        <v>0</v>
      </c>
      <c r="Y268">
        <f>'Encuesta de Satisfacción de (2'!AA267</f>
        <v>0</v>
      </c>
      <c r="Z268">
        <f>'Encuesta de Satisfacción de (2'!AB267</f>
        <v>0</v>
      </c>
      <c r="AA268">
        <f>'Encuesta de Satisfacción de (2'!AC267</f>
        <v>0</v>
      </c>
      <c r="AB268">
        <f>'Encuesta de Satisfacción de (2'!AD267</f>
        <v>0</v>
      </c>
      <c r="AC268">
        <f>'Encuesta de Satisfacción de (2'!AE267</f>
        <v>0</v>
      </c>
      <c r="AD268">
        <f>'Encuesta de Satisfacción de (2'!AF267</f>
        <v>0</v>
      </c>
      <c r="AE268">
        <f>'Encuesta de Satisfacción de (2'!AG267</f>
        <v>0</v>
      </c>
      <c r="AF268">
        <f>'Encuesta de Satisfacción de (2'!AH267</f>
        <v>4</v>
      </c>
      <c r="AG268">
        <f>'Encuesta de Satisfacción de (2'!AI267</f>
        <v>4</v>
      </c>
      <c r="AH268">
        <f>'Encuesta de Satisfacción de (2'!AJ267</f>
        <v>3</v>
      </c>
      <c r="AI268">
        <f>'Encuesta de Satisfacción de (2'!AK267</f>
        <v>3</v>
      </c>
      <c r="AJ268">
        <f>'Encuesta de Satisfacción de (2'!AL267</f>
        <v>5</v>
      </c>
      <c r="AK268" t="str">
        <f>'Encuesta de Satisfacción de (2'!AM267</f>
        <v>Sí</v>
      </c>
      <c r="AL268" t="str">
        <f>'Encuesta de Satisfacción de (2'!AN267</f>
        <v>Sí</v>
      </c>
      <c r="AM268">
        <f>'Encuesta de Satisfacción de (2'!AO267</f>
        <v>4</v>
      </c>
      <c r="AN268">
        <f>'Encuesta de Satisfacción de (2'!AP267</f>
        <v>1</v>
      </c>
      <c r="AO268">
        <f>'Encuesta de Satisfacción de (2'!AQ267</f>
        <v>1</v>
      </c>
      <c r="AP268">
        <f>'Encuesta de Satisfacción de (2'!AR267</f>
        <v>3</v>
      </c>
      <c r="AQ268">
        <f>'Encuesta de Satisfacción de (2'!AS267</f>
        <v>5</v>
      </c>
      <c r="AR268">
        <f>'Encuesta de Satisfacción de (2'!AT267</f>
        <v>4</v>
      </c>
      <c r="AS268">
        <f>'Encuesta de Satisfacción de (2'!AU267</f>
        <v>4</v>
      </c>
      <c r="AT268">
        <f>'Encuesta de Satisfacción de (2'!AV267</f>
        <v>2</v>
      </c>
      <c r="AU268">
        <f>'Encuesta de Satisfacción de (2'!AW267</f>
        <v>4</v>
      </c>
      <c r="AV268">
        <f>'Encuesta de Satisfacción de (2'!AX267</f>
        <v>3</v>
      </c>
      <c r="AW268">
        <f>'Encuesta de Satisfacción de (2'!AY267</f>
        <v>4</v>
      </c>
      <c r="AX268">
        <f>'Encuesta de Satisfacción de (2'!AZ267</f>
        <v>3</v>
      </c>
      <c r="AY268">
        <f>'Encuesta de Satisfacción de (2'!BA267</f>
        <v>4</v>
      </c>
      <c r="AZ268">
        <f>'Encuesta de Satisfacción de (2'!BB267</f>
        <v>4</v>
      </c>
      <c r="BA268">
        <f>'Encuesta de Satisfacción de (2'!BC267</f>
        <v>4</v>
      </c>
      <c r="BB268">
        <f>'Encuesta de Satisfacción de (2'!BD267</f>
        <v>4</v>
      </c>
      <c r="BC268">
        <f>'Encuesta de Satisfacción de (2'!BE267</f>
        <v>4</v>
      </c>
      <c r="BD268">
        <f>'Encuesta de Satisfacción de (2'!BF267</f>
        <v>4</v>
      </c>
      <c r="BE268" t="str">
        <f>'Encuesta de Satisfacción de (2'!BG267</f>
        <v>No</v>
      </c>
      <c r="BF268" t="str">
        <f>'Encuesta de Satisfacción de (2'!BH267</f>
        <v>N/A</v>
      </c>
      <c r="BG268" t="str">
        <f>'Encuesta de Satisfacción de (2'!BI267</f>
        <v>N/A</v>
      </c>
      <c r="BH268" t="str">
        <f>'Encuesta de Satisfacción de (2'!BJ267</f>
        <v>N/A</v>
      </c>
      <c r="BI268" t="str">
        <f>'Encuesta de Satisfacción de (2'!BK267</f>
        <v>N/A</v>
      </c>
      <c r="BJ268" t="str">
        <f>'Encuesta de Satisfacción de (2'!BL267</f>
        <v>N/A</v>
      </c>
      <c r="BK268" t="str">
        <f>'Encuesta de Satisfacción de (2'!BM267</f>
        <v>Sí</v>
      </c>
      <c r="BL268" t="str">
        <f>'Encuesta de Satisfacción de (2'!BN267</f>
        <v>N/A</v>
      </c>
      <c r="BM268">
        <f>'Encuesta de Satisfacción de (2'!BO267</f>
        <v>4</v>
      </c>
      <c r="BN268">
        <f>'Encuesta de Satisfacción de (2'!BP267</f>
        <v>4</v>
      </c>
      <c r="BO268">
        <f>'Encuesta de Satisfacción de (2'!BQ267</f>
        <v>4</v>
      </c>
      <c r="BP268">
        <f>'Encuesta de Satisfacción de (2'!BR267</f>
        <v>4</v>
      </c>
      <c r="BQ268">
        <f>'Encuesta de Satisfacción de (2'!BS267</f>
        <v>4</v>
      </c>
      <c r="BR268">
        <f>'Encuesta de Satisfacción de (2'!BT267</f>
        <v>4</v>
      </c>
      <c r="BS268">
        <f>'Encuesta de Satisfacción de (2'!BU267</f>
        <v>4</v>
      </c>
      <c r="BT268" t="str">
        <f>'Encuesta de Satisfacción de (2'!BV267</f>
        <v>No</v>
      </c>
      <c r="BU268" t="str">
        <f>'Encuesta de Satisfacción de (2'!BW267</f>
        <v>No</v>
      </c>
      <c r="BV268">
        <f>'Encuesta de Satisfacción de (2'!BX267</f>
        <v>0</v>
      </c>
      <c r="BW268">
        <f>'Encuesta de Satisfacción de (2'!BY267</f>
        <v>4</v>
      </c>
      <c r="BX268">
        <f>'Encuesta de Satisfacción de (2'!BZ267</f>
        <v>4</v>
      </c>
      <c r="BY268" t="str">
        <f>'Encuesta de Satisfacción de (2'!CA267</f>
        <v>Satisfecho</v>
      </c>
      <c r="BZ268">
        <f>'Encuesta de Satisfacción de (2'!CB267</f>
        <v>0</v>
      </c>
      <c r="CA268" t="str">
        <f>'Encuesta de Satisfacción de (2'!CC267</f>
        <v>No</v>
      </c>
      <c r="CB268" t="str">
        <f>'Encuesta de Satisfacción de (2'!CD267</f>
        <v>2021-22</v>
      </c>
      <c r="CC268" t="str">
        <f>'Encuesta de Satisfacción de (2'!CE267</f>
        <v>MUJER</v>
      </c>
      <c r="CD268" t="str">
        <f>'Encuesta de Satisfacción de (2'!CF267</f>
        <v>GRADO</v>
      </c>
      <c r="CE268" t="str">
        <f>'Encuesta de Satisfacción de (2'!CG267</f>
        <v>0808</v>
      </c>
      <c r="CF268" t="str">
        <f>'Encuesta de Satisfacción de (2'!CH267</f>
        <v>GRADO EN FÍSICA</v>
      </c>
      <c r="CG268">
        <f>'Encuesta de Satisfacción de (2'!CI267</f>
        <v>114</v>
      </c>
      <c r="CH268" t="str">
        <f>'Encuesta de Satisfacción de (2'!CJ267</f>
        <v>FACULTAD DE CIENCIAS FÍSICAS</v>
      </c>
      <c r="CI268">
        <f>'Encuesta de Satisfacción de (2'!CK267</f>
        <v>0</v>
      </c>
      <c r="CJ268">
        <f>'Encuesta de Satisfacción de (2'!CL267</f>
        <v>0</v>
      </c>
      <c r="CK268" t="str">
        <f>VLOOKUP(CH268,CENTROS!$A$2:$B$27,2,FALSE)</f>
        <v>FIS</v>
      </c>
      <c r="CL268" t="str">
        <f>VLOOKUP(CH268,CENTROS!$A$2:$C$27,3,FALSE)</f>
        <v>Ciencias Experimentales</v>
      </c>
      <c r="CN268">
        <f t="shared" si="140"/>
        <v>7.5</v>
      </c>
      <c r="CO268">
        <f t="shared" si="141"/>
        <v>7.5</v>
      </c>
      <c r="CP268">
        <f t="shared" si="142"/>
        <v>5</v>
      </c>
      <c r="CQ268">
        <f t="shared" si="143"/>
        <v>5</v>
      </c>
      <c r="CR268">
        <f t="shared" si="144"/>
        <v>10</v>
      </c>
      <c r="CS268">
        <f t="shared" si="145"/>
        <v>7.5</v>
      </c>
      <c r="CT268">
        <f t="shared" si="146"/>
        <v>5</v>
      </c>
      <c r="CU268">
        <f t="shared" si="147"/>
        <v>7.5</v>
      </c>
      <c r="CV268">
        <f t="shared" si="148"/>
        <v>5</v>
      </c>
      <c r="CW268">
        <f t="shared" si="149"/>
        <v>7.5</v>
      </c>
      <c r="CX268">
        <f t="shared" si="150"/>
        <v>7.5</v>
      </c>
      <c r="CY268">
        <f t="shared" si="151"/>
        <v>7.5</v>
      </c>
      <c r="CZ268">
        <f t="shared" si="152"/>
        <v>7.5</v>
      </c>
      <c r="DA268">
        <f t="shared" si="153"/>
        <v>7.5</v>
      </c>
      <c r="DB268">
        <f t="shared" si="154"/>
        <v>7.5</v>
      </c>
      <c r="DC268">
        <f t="shared" si="155"/>
        <v>7.5</v>
      </c>
      <c r="DD268">
        <f t="shared" si="156"/>
        <v>7.5</v>
      </c>
      <c r="DE268">
        <f t="shared" si="157"/>
        <v>7.5</v>
      </c>
      <c r="DF268">
        <f t="shared" si="158"/>
        <v>7.5</v>
      </c>
      <c r="DG268">
        <f t="shared" si="159"/>
        <v>7.5</v>
      </c>
      <c r="DH268">
        <f t="shared" si="160"/>
        <v>7.5</v>
      </c>
      <c r="DI268">
        <f t="shared" si="161"/>
        <v>7.5</v>
      </c>
      <c r="DJ268">
        <f t="shared" si="162"/>
        <v>7.5</v>
      </c>
      <c r="DK268">
        <f t="shared" si="163"/>
        <v>7.5</v>
      </c>
      <c r="DL268">
        <f t="shared" si="164"/>
        <v>7.5</v>
      </c>
    </row>
    <row r="269" spans="1:116" x14ac:dyDescent="0.2">
      <c r="A269" t="str">
        <f>'Encuesta de Satisfacción de (2'!C268</f>
        <v>De vez en cuando (1 o 2 veces al mes)</v>
      </c>
      <c r="B269" t="str">
        <f>'Encuesta de Satisfacción de (2'!D268</f>
        <v>Frecuentemente (1 o 2 veces por semana)</v>
      </c>
      <c r="C269" t="str">
        <f>'Encuesta de Satisfacción de (2'!E268</f>
        <v>F.  Ciencias Biológicas</v>
      </c>
      <c r="D269" t="str">
        <f>'Encuesta de Satisfacción de (2'!F268</f>
        <v>F.  Ciencias Geológicas</v>
      </c>
      <c r="E269" t="str">
        <f>'Encuesta de Satisfacción de (2'!G268</f>
        <v>F.  Medicina</v>
      </c>
      <c r="F269" t="str">
        <f>'Encuesta de Satisfacción de (2'!H268</f>
        <v>F.  Odontología</v>
      </c>
      <c r="G269" t="str">
        <f>'Encuesta de Satisfacción de (2'!I268</f>
        <v>F.  Psicología</v>
      </c>
      <c r="H269">
        <f>'Encuesta de Satisfacción de (2'!J268</f>
        <v>0</v>
      </c>
      <c r="I269">
        <f>'Encuesta de Satisfacción de (2'!K268</f>
        <v>0</v>
      </c>
      <c r="J269">
        <f>'Encuesta de Satisfacción de (2'!L268</f>
        <v>0</v>
      </c>
      <c r="K269">
        <f>'Encuesta de Satisfacción de (2'!M268</f>
        <v>0</v>
      </c>
      <c r="L269">
        <f>'Encuesta de Satisfacción de (2'!N268</f>
        <v>0</v>
      </c>
      <c r="M269">
        <f>'Encuesta de Satisfacción de (2'!O268</f>
        <v>0</v>
      </c>
      <c r="N269">
        <f>'Encuesta de Satisfacción de (2'!P268</f>
        <v>0</v>
      </c>
      <c r="O269">
        <f>'Encuesta de Satisfacción de (2'!Q268</f>
        <v>0</v>
      </c>
      <c r="P269">
        <f>'Encuesta de Satisfacción de (2'!R268</f>
        <v>0</v>
      </c>
      <c r="Q269">
        <f>'Encuesta de Satisfacción de (2'!S268</f>
        <v>0</v>
      </c>
      <c r="R269">
        <f>'Encuesta de Satisfacción de (2'!T268</f>
        <v>0</v>
      </c>
      <c r="S269">
        <f>'Encuesta de Satisfacción de (2'!U268</f>
        <v>0</v>
      </c>
      <c r="T269">
        <f>'Encuesta de Satisfacción de (2'!V268</f>
        <v>0</v>
      </c>
      <c r="U269">
        <f>'Encuesta de Satisfacción de (2'!W268</f>
        <v>0</v>
      </c>
      <c r="V269">
        <f>'Encuesta de Satisfacción de (2'!X268</f>
        <v>0</v>
      </c>
      <c r="W269">
        <f>'Encuesta de Satisfacción de (2'!Y268</f>
        <v>0</v>
      </c>
      <c r="X269">
        <f>'Encuesta de Satisfacción de (2'!Z268</f>
        <v>0</v>
      </c>
      <c r="Y269">
        <f>'Encuesta de Satisfacción de (2'!AA268</f>
        <v>0</v>
      </c>
      <c r="Z269">
        <f>'Encuesta de Satisfacción de (2'!AB268</f>
        <v>0</v>
      </c>
      <c r="AA269">
        <f>'Encuesta de Satisfacción de (2'!AC268</f>
        <v>0</v>
      </c>
      <c r="AB269">
        <f>'Encuesta de Satisfacción de (2'!AD268</f>
        <v>0</v>
      </c>
      <c r="AC269">
        <f>'Encuesta de Satisfacción de (2'!AE268</f>
        <v>0</v>
      </c>
      <c r="AD269">
        <f>'Encuesta de Satisfacción de (2'!AF268</f>
        <v>0</v>
      </c>
      <c r="AE269" t="str">
        <f>'Encuesta de Satisfacción de (2'!AG268</f>
        <v>Bibliotecas de Alcorcón</v>
      </c>
      <c r="AF269">
        <f>'Encuesta de Satisfacción de (2'!AH268</f>
        <v>2</v>
      </c>
      <c r="AG269">
        <f>'Encuesta de Satisfacción de (2'!AI268</f>
        <v>3</v>
      </c>
      <c r="AH269">
        <f>'Encuesta de Satisfacción de (2'!AJ268</f>
        <v>3</v>
      </c>
      <c r="AI269">
        <f>'Encuesta de Satisfacción de (2'!AK268</f>
        <v>3</v>
      </c>
      <c r="AJ269">
        <f>'Encuesta de Satisfacción de (2'!AL268</f>
        <v>4</v>
      </c>
      <c r="AK269" t="str">
        <f>'Encuesta de Satisfacción de (2'!AM268</f>
        <v>No</v>
      </c>
      <c r="AL269" t="str">
        <f>'Encuesta de Satisfacción de (2'!AN268</f>
        <v>No</v>
      </c>
      <c r="AM269">
        <f>'Encuesta de Satisfacción de (2'!AO268</f>
        <v>1</v>
      </c>
      <c r="AN269">
        <f>'Encuesta de Satisfacción de (2'!AP268</f>
        <v>5</v>
      </c>
      <c r="AO269">
        <f>'Encuesta de Satisfacción de (2'!AQ268</f>
        <v>5</v>
      </c>
      <c r="AP269">
        <f>'Encuesta de Satisfacción de (2'!AR268</f>
        <v>1</v>
      </c>
      <c r="AQ269">
        <f>'Encuesta de Satisfacción de (2'!AS268</f>
        <v>5</v>
      </c>
      <c r="AR269">
        <f>'Encuesta de Satisfacción de (2'!AT268</f>
        <v>4</v>
      </c>
      <c r="AS269">
        <f>'Encuesta de Satisfacción de (2'!AU268</f>
        <v>5</v>
      </c>
      <c r="AT269">
        <f>'Encuesta de Satisfacción de (2'!AV268</f>
        <v>2</v>
      </c>
      <c r="AU269">
        <f>'Encuesta de Satisfacción de (2'!AW268</f>
        <v>1</v>
      </c>
      <c r="AV269">
        <f>'Encuesta de Satisfacción de (2'!AX268</f>
        <v>3</v>
      </c>
      <c r="AW269">
        <f>'Encuesta de Satisfacción de (2'!AY268</f>
        <v>3</v>
      </c>
      <c r="AX269">
        <f>'Encuesta de Satisfacción de (2'!AZ268</f>
        <v>4</v>
      </c>
      <c r="AY269">
        <f>'Encuesta de Satisfacción de (2'!BA268</f>
        <v>1</v>
      </c>
      <c r="AZ269">
        <f>'Encuesta de Satisfacción de (2'!BB268</f>
        <v>4</v>
      </c>
      <c r="BA269">
        <f>'Encuesta de Satisfacción de (2'!BC268</f>
        <v>1</v>
      </c>
      <c r="BB269">
        <f>'Encuesta de Satisfacción de (2'!BD268</f>
        <v>3</v>
      </c>
      <c r="BC269">
        <f>'Encuesta de Satisfacción de (2'!BE268</f>
        <v>4</v>
      </c>
      <c r="BD269">
        <f>'Encuesta de Satisfacción de (2'!BF268</f>
        <v>1</v>
      </c>
      <c r="BE269" t="str">
        <f>'Encuesta de Satisfacción de (2'!BG268</f>
        <v>No</v>
      </c>
      <c r="BF269" t="str">
        <f>'Encuesta de Satisfacción de (2'!BH268</f>
        <v>Sí</v>
      </c>
      <c r="BG269" t="str">
        <f>'Encuesta de Satisfacción de (2'!BI268</f>
        <v>No</v>
      </c>
      <c r="BH269" t="str">
        <f>'Encuesta de Satisfacción de (2'!BJ268</f>
        <v>Sí</v>
      </c>
      <c r="BI269" t="str">
        <f>'Encuesta de Satisfacción de (2'!BK268</f>
        <v>Sí</v>
      </c>
      <c r="BJ269" t="str">
        <f>'Encuesta de Satisfacción de (2'!BL268</f>
        <v>No</v>
      </c>
      <c r="BK269" t="str">
        <f>'Encuesta de Satisfacción de (2'!BM268</f>
        <v>No</v>
      </c>
      <c r="BL269" t="str">
        <f>'Encuesta de Satisfacción de (2'!BN268</f>
        <v>No</v>
      </c>
      <c r="BM269">
        <f>'Encuesta de Satisfacción de (2'!BO268</f>
        <v>2</v>
      </c>
      <c r="BN269">
        <f>'Encuesta de Satisfacción de (2'!BP268</f>
        <v>2</v>
      </c>
      <c r="BO269">
        <f>'Encuesta de Satisfacción de (2'!BQ268</f>
        <v>2</v>
      </c>
      <c r="BP269">
        <f>'Encuesta de Satisfacción de (2'!BR268</f>
        <v>2</v>
      </c>
      <c r="BQ269">
        <f>'Encuesta de Satisfacción de (2'!BS268</f>
        <v>4</v>
      </c>
      <c r="BR269">
        <f>'Encuesta de Satisfacción de (2'!BT268</f>
        <v>5</v>
      </c>
      <c r="BS269">
        <f>'Encuesta de Satisfacción de (2'!BU268</f>
        <v>1</v>
      </c>
      <c r="BT269" t="str">
        <f>'Encuesta de Satisfacción de (2'!BV268</f>
        <v>Sí</v>
      </c>
      <c r="BU269" t="str">
        <f>'Encuesta de Satisfacción de (2'!BW268</f>
        <v>No</v>
      </c>
      <c r="BV269">
        <f>'Encuesta de Satisfacción de (2'!BX268</f>
        <v>0</v>
      </c>
      <c r="BW269">
        <f>'Encuesta de Satisfacción de (2'!BY268</f>
        <v>2</v>
      </c>
      <c r="BX269">
        <f>'Encuesta de Satisfacción de (2'!BZ268</f>
        <v>1</v>
      </c>
      <c r="BY269" t="str">
        <f>'Encuesta de Satisfacción de (2'!CA268</f>
        <v>Normal</v>
      </c>
      <c r="BZ269">
        <f>'Encuesta de Satisfacción de (2'!CB268</f>
        <v>0</v>
      </c>
      <c r="CA269" t="str">
        <f>'Encuesta de Satisfacción de (2'!CC268</f>
        <v>No</v>
      </c>
      <c r="CB269" t="str">
        <f>'Encuesta de Satisfacción de (2'!CD268</f>
        <v>2021-22</v>
      </c>
      <c r="CC269" t="str">
        <f>'Encuesta de Satisfacción de (2'!CE268</f>
        <v>MUJER</v>
      </c>
      <c r="CD269" t="str">
        <f>'Encuesta de Satisfacción de (2'!CF268</f>
        <v>MÁSTER UNIVERSITARIO OFICIAL</v>
      </c>
      <c r="CE269" t="str">
        <f>'Encuesta de Satisfacción de (2'!CG268</f>
        <v>062K</v>
      </c>
      <c r="CF269" t="str">
        <f>'Encuesta de Satisfacción de (2'!CH268</f>
        <v>MÁSTER UNIVERSITARIO EN NEUROCIENCIA</v>
      </c>
      <c r="CG269">
        <f>'Encuesta de Satisfacción de (2'!CI268</f>
        <v>118</v>
      </c>
      <c r="CH269" t="str">
        <f>'Encuesta de Satisfacción de (2'!CJ268</f>
        <v>FACULTAD DE CIENCIAS BIOLÓGICAS</v>
      </c>
      <c r="CI269">
        <f>'Encuesta de Satisfacción de (2'!CK268</f>
        <v>0</v>
      </c>
      <c r="CJ269">
        <f>'Encuesta de Satisfacción de (2'!CL268</f>
        <v>0</v>
      </c>
      <c r="CK269" t="str">
        <f>VLOOKUP(CH269,CENTROS!$A$2:$B$27,2,FALSE)</f>
        <v>BIO</v>
      </c>
      <c r="CL269" t="str">
        <f>VLOOKUP(CH269,CENTROS!$A$2:$C$27,3,FALSE)</f>
        <v>Ciencias Experimentales</v>
      </c>
      <c r="CN269">
        <f t="shared" si="140"/>
        <v>2.5</v>
      </c>
      <c r="CO269">
        <f t="shared" si="141"/>
        <v>5</v>
      </c>
      <c r="CP269">
        <f t="shared" si="142"/>
        <v>5</v>
      </c>
      <c r="CQ269">
        <f t="shared" si="143"/>
        <v>5</v>
      </c>
      <c r="CR269">
        <f t="shared" si="144"/>
        <v>7.5</v>
      </c>
      <c r="CS269">
        <f t="shared" si="145"/>
        <v>0</v>
      </c>
      <c r="CT269">
        <f t="shared" si="146"/>
        <v>5</v>
      </c>
      <c r="CU269">
        <f t="shared" si="147"/>
        <v>5</v>
      </c>
      <c r="CV269">
        <f t="shared" si="148"/>
        <v>7.5</v>
      </c>
      <c r="CW269">
        <f t="shared" si="149"/>
        <v>0</v>
      </c>
      <c r="CX269">
        <f t="shared" si="150"/>
        <v>7.5</v>
      </c>
      <c r="CY269">
        <f t="shared" si="151"/>
        <v>0</v>
      </c>
      <c r="CZ269">
        <f t="shared" si="152"/>
        <v>5</v>
      </c>
      <c r="DA269">
        <f t="shared" si="153"/>
        <v>7.5</v>
      </c>
      <c r="DB269">
        <f t="shared" si="154"/>
        <v>0</v>
      </c>
      <c r="DC269">
        <f t="shared" si="155"/>
        <v>2.5</v>
      </c>
      <c r="DD269">
        <f t="shared" si="156"/>
        <v>2.5</v>
      </c>
      <c r="DE269">
        <f t="shared" si="157"/>
        <v>2.5</v>
      </c>
      <c r="DF269">
        <f t="shared" si="158"/>
        <v>2.5</v>
      </c>
      <c r="DG269">
        <f t="shared" si="159"/>
        <v>7.5</v>
      </c>
      <c r="DH269">
        <f t="shared" si="160"/>
        <v>10</v>
      </c>
      <c r="DI269">
        <f t="shared" si="161"/>
        <v>0</v>
      </c>
      <c r="DJ269">
        <f t="shared" si="162"/>
        <v>2.5</v>
      </c>
      <c r="DK269">
        <f t="shared" si="163"/>
        <v>0</v>
      </c>
      <c r="DL269">
        <f t="shared" si="164"/>
        <v>5</v>
      </c>
    </row>
    <row r="270" spans="1:116" x14ac:dyDescent="0.2">
      <c r="A270" t="str">
        <f>'Encuesta de Satisfacción de (2'!C269</f>
        <v>Sólo en época de exámenes</v>
      </c>
      <c r="B270" t="str">
        <f>'Encuesta de Satisfacción de (2'!D269</f>
        <v>Solo en época de exámenes</v>
      </c>
      <c r="C270" t="str">
        <f>'Encuesta de Satisfacción de (2'!E269</f>
        <v>F.  Ciencias Económicas y Empresariales</v>
      </c>
      <c r="D270" t="str">
        <f>'Encuesta de Satisfacción de (2'!F269</f>
        <v>Biblioteca María Zambrano (Filología / Derecho)</v>
      </c>
      <c r="E270" t="str">
        <f>'Encuesta de Satisfacción de (2'!G269</f>
        <v>F.  Derecho</v>
      </c>
      <c r="F270">
        <f>'Encuesta de Satisfacción de (2'!H269</f>
        <v>0</v>
      </c>
      <c r="G270">
        <f>'Encuesta de Satisfacción de (2'!I269</f>
        <v>0</v>
      </c>
      <c r="H270">
        <f>'Encuesta de Satisfacción de (2'!J269</f>
        <v>0</v>
      </c>
      <c r="I270">
        <f>'Encuesta de Satisfacción de (2'!K269</f>
        <v>0</v>
      </c>
      <c r="J270">
        <f>'Encuesta de Satisfacción de (2'!L269</f>
        <v>0</v>
      </c>
      <c r="K270">
        <f>'Encuesta de Satisfacción de (2'!M269</f>
        <v>0</v>
      </c>
      <c r="L270">
        <f>'Encuesta de Satisfacción de (2'!N269</f>
        <v>0</v>
      </c>
      <c r="M270">
        <f>'Encuesta de Satisfacción de (2'!O269</f>
        <v>0</v>
      </c>
      <c r="N270">
        <f>'Encuesta de Satisfacción de (2'!P269</f>
        <v>0</v>
      </c>
      <c r="O270">
        <f>'Encuesta de Satisfacción de (2'!Q269</f>
        <v>0</v>
      </c>
      <c r="P270">
        <f>'Encuesta de Satisfacción de (2'!R269</f>
        <v>0</v>
      </c>
      <c r="Q270">
        <f>'Encuesta de Satisfacción de (2'!S269</f>
        <v>0</v>
      </c>
      <c r="R270">
        <f>'Encuesta de Satisfacción de (2'!T269</f>
        <v>0</v>
      </c>
      <c r="S270">
        <f>'Encuesta de Satisfacción de (2'!U269</f>
        <v>0</v>
      </c>
      <c r="T270">
        <f>'Encuesta de Satisfacción de (2'!V269</f>
        <v>0</v>
      </c>
      <c r="U270">
        <f>'Encuesta de Satisfacción de (2'!W269</f>
        <v>0</v>
      </c>
      <c r="V270">
        <f>'Encuesta de Satisfacción de (2'!X269</f>
        <v>0</v>
      </c>
      <c r="W270">
        <f>'Encuesta de Satisfacción de (2'!Y269</f>
        <v>0</v>
      </c>
      <c r="X270">
        <f>'Encuesta de Satisfacción de (2'!Z269</f>
        <v>0</v>
      </c>
      <c r="Y270">
        <f>'Encuesta de Satisfacción de (2'!AA269</f>
        <v>0</v>
      </c>
      <c r="Z270">
        <f>'Encuesta de Satisfacción de (2'!AB269</f>
        <v>0</v>
      </c>
      <c r="AA270">
        <f>'Encuesta de Satisfacción de (2'!AC269</f>
        <v>0</v>
      </c>
      <c r="AB270">
        <f>'Encuesta de Satisfacción de (2'!AD269</f>
        <v>0</v>
      </c>
      <c r="AC270">
        <f>'Encuesta de Satisfacción de (2'!AE269</f>
        <v>0</v>
      </c>
      <c r="AD270">
        <f>'Encuesta de Satisfacción de (2'!AF269</f>
        <v>0</v>
      </c>
      <c r="AE270">
        <f>'Encuesta de Satisfacción de (2'!AG269</f>
        <v>0</v>
      </c>
      <c r="AF270">
        <f>'Encuesta de Satisfacción de (2'!AH269</f>
        <v>4</v>
      </c>
      <c r="AG270">
        <f>'Encuesta de Satisfacción de (2'!AI269</f>
        <v>4</v>
      </c>
      <c r="AH270">
        <f>'Encuesta de Satisfacción de (2'!AJ269</f>
        <v>4</v>
      </c>
      <c r="AI270">
        <f>'Encuesta de Satisfacción de (2'!AK269</f>
        <v>4</v>
      </c>
      <c r="AJ270">
        <f>'Encuesta de Satisfacción de (2'!AL269</f>
        <v>4</v>
      </c>
      <c r="AK270" t="str">
        <f>'Encuesta de Satisfacción de (2'!AM269</f>
        <v>No</v>
      </c>
      <c r="AL270" t="str">
        <f>'Encuesta de Satisfacción de (2'!AN269</f>
        <v>Sí</v>
      </c>
      <c r="AM270">
        <f>'Encuesta de Satisfacción de (2'!AO269</f>
        <v>3</v>
      </c>
      <c r="AN270">
        <f>'Encuesta de Satisfacción de (2'!AP269</f>
        <v>1</v>
      </c>
      <c r="AO270">
        <f>'Encuesta de Satisfacción de (2'!AQ269</f>
        <v>5</v>
      </c>
      <c r="AP270">
        <f>'Encuesta de Satisfacción de (2'!AR269</f>
        <v>2</v>
      </c>
      <c r="AQ270">
        <f>'Encuesta de Satisfacción de (2'!AS269</f>
        <v>5</v>
      </c>
      <c r="AR270">
        <f>'Encuesta de Satisfacción de (2'!AT269</f>
        <v>2</v>
      </c>
      <c r="AS270">
        <f>'Encuesta de Satisfacción de (2'!AU269</f>
        <v>5</v>
      </c>
      <c r="AT270">
        <f>'Encuesta de Satisfacción de (2'!AV269</f>
        <v>1</v>
      </c>
      <c r="AU270">
        <f>'Encuesta de Satisfacción de (2'!AW269</f>
        <v>5</v>
      </c>
      <c r="AV270">
        <f>'Encuesta de Satisfacción de (2'!AX269</f>
        <v>4</v>
      </c>
      <c r="AW270">
        <f>'Encuesta de Satisfacción de (2'!AY269</f>
        <v>4</v>
      </c>
      <c r="AX270">
        <f>'Encuesta de Satisfacción de (2'!AZ269</f>
        <v>5</v>
      </c>
      <c r="AY270">
        <f>'Encuesta de Satisfacción de (2'!BA269</f>
        <v>5</v>
      </c>
      <c r="AZ270">
        <f>'Encuesta de Satisfacción de (2'!BB269</f>
        <v>5</v>
      </c>
      <c r="BA270">
        <f>'Encuesta de Satisfacción de (2'!BC269</f>
        <v>3</v>
      </c>
      <c r="BB270">
        <f>'Encuesta de Satisfacción de (2'!BD269</f>
        <v>5</v>
      </c>
      <c r="BC270">
        <f>'Encuesta de Satisfacción de (2'!BE269</f>
        <v>5</v>
      </c>
      <c r="BD270">
        <f>'Encuesta de Satisfacción de (2'!BF269</f>
        <v>3</v>
      </c>
      <c r="BE270" t="str">
        <f>'Encuesta de Satisfacción de (2'!BG269</f>
        <v>No</v>
      </c>
      <c r="BF270" t="str">
        <f>'Encuesta de Satisfacción de (2'!BH269</f>
        <v>No</v>
      </c>
      <c r="BG270" t="str">
        <f>'Encuesta de Satisfacción de (2'!BI269</f>
        <v>No</v>
      </c>
      <c r="BH270" t="str">
        <f>'Encuesta de Satisfacción de (2'!BJ269</f>
        <v>Sí</v>
      </c>
      <c r="BI270" t="str">
        <f>'Encuesta de Satisfacción de (2'!BK269</f>
        <v>Sí</v>
      </c>
      <c r="BJ270" t="str">
        <f>'Encuesta de Satisfacción de (2'!BL269</f>
        <v>No</v>
      </c>
      <c r="BK270" t="str">
        <f>'Encuesta de Satisfacción de (2'!BM269</f>
        <v>No</v>
      </c>
      <c r="BL270" t="str">
        <f>'Encuesta de Satisfacción de (2'!BN269</f>
        <v>No</v>
      </c>
      <c r="BM270">
        <f>'Encuesta de Satisfacción de (2'!BO269</f>
        <v>4</v>
      </c>
      <c r="BN270">
        <f>'Encuesta de Satisfacción de (2'!BP269</f>
        <v>4</v>
      </c>
      <c r="BO270">
        <f>'Encuesta de Satisfacción de (2'!BQ269</f>
        <v>4</v>
      </c>
      <c r="BP270">
        <f>'Encuesta de Satisfacción de (2'!BR269</f>
        <v>4</v>
      </c>
      <c r="BQ270">
        <f>'Encuesta de Satisfacción de (2'!BS269</f>
        <v>5</v>
      </c>
      <c r="BR270">
        <f>'Encuesta de Satisfacción de (2'!BT269</f>
        <v>5</v>
      </c>
      <c r="BS270">
        <f>'Encuesta de Satisfacción de (2'!BU269</f>
        <v>3</v>
      </c>
      <c r="BT270" t="str">
        <f>'Encuesta de Satisfacción de (2'!BV269</f>
        <v>Sí</v>
      </c>
      <c r="BU270" t="str">
        <f>'Encuesta de Satisfacción de (2'!BW269</f>
        <v>Sí</v>
      </c>
      <c r="BV270" t="str">
        <f>'Encuesta de Satisfacción de (2'!BX269</f>
        <v>Muy útil</v>
      </c>
      <c r="BW270">
        <f>'Encuesta de Satisfacción de (2'!BY269</f>
        <v>3</v>
      </c>
      <c r="BX270">
        <f>'Encuesta de Satisfacción de (2'!BZ269</f>
        <v>3</v>
      </c>
      <c r="BY270" t="str">
        <f>'Encuesta de Satisfacción de (2'!CA269</f>
        <v>Satisfecho</v>
      </c>
      <c r="BZ270" t="str">
        <f>'Encuesta de Satisfacción de (2'!CB269</f>
        <v>Disponibilidad de más unidades de cada libro, ya que muchas veces, hay muchos alumnos que no pueden tomarlo en préstamo porque se agotan, y son libros recurrentes en asignaturas año tras año.  Muchas gracias.</v>
      </c>
      <c r="CA270" t="str">
        <f>'Encuesta de Satisfacción de (2'!CC269</f>
        <v>No</v>
      </c>
      <c r="CB270" t="str">
        <f>'Encuesta de Satisfacción de (2'!CD269</f>
        <v>2021-22</v>
      </c>
      <c r="CC270" t="str">
        <f>'Encuesta de Satisfacción de (2'!CE269</f>
        <v>MUJER</v>
      </c>
      <c r="CD270" t="str">
        <f>'Encuesta de Satisfacción de (2'!CF269</f>
        <v>GRADO</v>
      </c>
      <c r="CE270" t="str">
        <f>'Encuesta de Satisfacción de (2'!CG269</f>
        <v>0836</v>
      </c>
      <c r="CF270" t="str">
        <f>'Encuesta de Satisfacción de (2'!CH269</f>
        <v>GRADO EN ADMINISTRACIÓN Y DIRECCIÓN DE EMPRESAS</v>
      </c>
      <c r="CG270">
        <f>'Encuesta de Satisfacción de (2'!CI269</f>
        <v>155</v>
      </c>
      <c r="CH270" t="str">
        <f>'Encuesta de Satisfacción de (2'!CJ269</f>
        <v>FACULTAD DE CIENCIAS ECONÓMICAS Y EMPRESARIALES</v>
      </c>
      <c r="CI270">
        <f>'Encuesta de Satisfacción de (2'!CK269</f>
        <v>0</v>
      </c>
      <c r="CJ270">
        <f>'Encuesta de Satisfacción de (2'!CL269</f>
        <v>0</v>
      </c>
      <c r="CK270" t="str">
        <f>VLOOKUP(CH270,CENTROS!$A$2:$B$27,2,FALSE)</f>
        <v>CEE</v>
      </c>
      <c r="CL270" t="str">
        <f>VLOOKUP(CH270,CENTROS!$A$2:$C$27,3,FALSE)</f>
        <v>Ciencias Sociales</v>
      </c>
      <c r="CN270">
        <f t="shared" si="140"/>
        <v>7.5</v>
      </c>
      <c r="CO270">
        <f t="shared" si="141"/>
        <v>7.5</v>
      </c>
      <c r="CP270">
        <f t="shared" si="142"/>
        <v>7.5</v>
      </c>
      <c r="CQ270">
        <f t="shared" si="143"/>
        <v>7.5</v>
      </c>
      <c r="CR270">
        <f t="shared" si="144"/>
        <v>7.5</v>
      </c>
      <c r="CS270">
        <f t="shared" si="145"/>
        <v>10</v>
      </c>
      <c r="CT270">
        <f t="shared" si="146"/>
        <v>7.5</v>
      </c>
      <c r="CU270">
        <f t="shared" si="147"/>
        <v>7.5</v>
      </c>
      <c r="CV270">
        <f t="shared" si="148"/>
        <v>10</v>
      </c>
      <c r="CW270">
        <f t="shared" si="149"/>
        <v>10</v>
      </c>
      <c r="CX270">
        <f t="shared" si="150"/>
        <v>10</v>
      </c>
      <c r="CY270">
        <f t="shared" si="151"/>
        <v>5</v>
      </c>
      <c r="CZ270">
        <f t="shared" si="152"/>
        <v>10</v>
      </c>
      <c r="DA270">
        <f t="shared" si="153"/>
        <v>10</v>
      </c>
      <c r="DB270">
        <f t="shared" si="154"/>
        <v>5</v>
      </c>
      <c r="DC270">
        <f t="shared" si="155"/>
        <v>7.5</v>
      </c>
      <c r="DD270">
        <f t="shared" si="156"/>
        <v>7.5</v>
      </c>
      <c r="DE270">
        <f t="shared" si="157"/>
        <v>7.5</v>
      </c>
      <c r="DF270">
        <f t="shared" si="158"/>
        <v>7.5</v>
      </c>
      <c r="DG270">
        <f t="shared" si="159"/>
        <v>10</v>
      </c>
      <c r="DH270">
        <f t="shared" si="160"/>
        <v>10</v>
      </c>
      <c r="DI270">
        <f t="shared" si="161"/>
        <v>5</v>
      </c>
      <c r="DJ270">
        <f t="shared" si="162"/>
        <v>5</v>
      </c>
      <c r="DK270">
        <f t="shared" si="163"/>
        <v>5</v>
      </c>
      <c r="DL270">
        <f t="shared" si="164"/>
        <v>7.5</v>
      </c>
    </row>
    <row r="271" spans="1:116" x14ac:dyDescent="0.2">
      <c r="A271" t="str">
        <f>'Encuesta de Satisfacción de (2'!C270</f>
        <v>Muy frecuentemente (3 o más veces por semana)</v>
      </c>
      <c r="B271" t="str">
        <f>'Encuesta de Satisfacción de (2'!D270</f>
        <v>Muy frecuentemente (3 o más veces por semana)</v>
      </c>
      <c r="C271" t="str">
        <f>'Encuesta de Satisfacción de (2'!E270</f>
        <v>F.  Veterinaria</v>
      </c>
      <c r="D271" t="str">
        <f>'Encuesta de Satisfacción de (2'!F270</f>
        <v>F.  Medicina</v>
      </c>
      <c r="E271" t="str">
        <f>'Encuesta de Satisfacción de (2'!G270</f>
        <v>F.  Ciencias Biológicas</v>
      </c>
      <c r="F271">
        <f>'Encuesta de Satisfacción de (2'!H270</f>
        <v>0</v>
      </c>
      <c r="G271">
        <f>'Encuesta de Satisfacción de (2'!I270</f>
        <v>0</v>
      </c>
      <c r="H271">
        <f>'Encuesta de Satisfacción de (2'!J270</f>
        <v>0</v>
      </c>
      <c r="I271">
        <f>'Encuesta de Satisfacción de (2'!K270</f>
        <v>0</v>
      </c>
      <c r="J271">
        <f>'Encuesta de Satisfacción de (2'!L270</f>
        <v>0</v>
      </c>
      <c r="K271">
        <f>'Encuesta de Satisfacción de (2'!M270</f>
        <v>0</v>
      </c>
      <c r="L271">
        <f>'Encuesta de Satisfacción de (2'!N270</f>
        <v>0</v>
      </c>
      <c r="M271">
        <f>'Encuesta de Satisfacción de (2'!O270</f>
        <v>0</v>
      </c>
      <c r="N271">
        <f>'Encuesta de Satisfacción de (2'!P270</f>
        <v>0</v>
      </c>
      <c r="O271">
        <f>'Encuesta de Satisfacción de (2'!Q270</f>
        <v>0</v>
      </c>
      <c r="P271">
        <f>'Encuesta de Satisfacción de (2'!R270</f>
        <v>0</v>
      </c>
      <c r="Q271">
        <f>'Encuesta de Satisfacción de (2'!S270</f>
        <v>0</v>
      </c>
      <c r="R271">
        <f>'Encuesta de Satisfacción de (2'!T270</f>
        <v>0</v>
      </c>
      <c r="S271">
        <f>'Encuesta de Satisfacción de (2'!U270</f>
        <v>0</v>
      </c>
      <c r="T271">
        <f>'Encuesta de Satisfacción de (2'!V270</f>
        <v>0</v>
      </c>
      <c r="U271">
        <f>'Encuesta de Satisfacción de (2'!W270</f>
        <v>0</v>
      </c>
      <c r="V271">
        <f>'Encuesta de Satisfacción de (2'!X270</f>
        <v>0</v>
      </c>
      <c r="W271">
        <f>'Encuesta de Satisfacción de (2'!Y270</f>
        <v>0</v>
      </c>
      <c r="X271">
        <f>'Encuesta de Satisfacción de (2'!Z270</f>
        <v>0</v>
      </c>
      <c r="Y271">
        <f>'Encuesta de Satisfacción de (2'!AA270</f>
        <v>0</v>
      </c>
      <c r="Z271">
        <f>'Encuesta de Satisfacción de (2'!AB270</f>
        <v>0</v>
      </c>
      <c r="AA271">
        <f>'Encuesta de Satisfacción de (2'!AC270</f>
        <v>0</v>
      </c>
      <c r="AB271">
        <f>'Encuesta de Satisfacción de (2'!AD270</f>
        <v>0</v>
      </c>
      <c r="AC271">
        <f>'Encuesta de Satisfacción de (2'!AE270</f>
        <v>0</v>
      </c>
      <c r="AD271">
        <f>'Encuesta de Satisfacción de (2'!AF270</f>
        <v>0</v>
      </c>
      <c r="AE271" t="str">
        <f>'Encuesta de Satisfacción de (2'!AG270</f>
        <v>Biblioteca Rafael Alberti y Biblioteca José Saramago</v>
      </c>
      <c r="AF271">
        <f>'Encuesta de Satisfacción de (2'!AH270</f>
        <v>4</v>
      </c>
      <c r="AG271">
        <f>'Encuesta de Satisfacción de (2'!AI270</f>
        <v>2</v>
      </c>
      <c r="AH271">
        <f>'Encuesta de Satisfacción de (2'!AJ270</f>
        <v>4</v>
      </c>
      <c r="AI271">
        <f>'Encuesta de Satisfacción de (2'!AK270</f>
        <v>2</v>
      </c>
      <c r="AJ271">
        <f>'Encuesta de Satisfacción de (2'!AL270</f>
        <v>5</v>
      </c>
      <c r="AK271" t="str">
        <f>'Encuesta de Satisfacción de (2'!AM270</f>
        <v>Sí</v>
      </c>
      <c r="AL271" t="str">
        <f>'Encuesta de Satisfacción de (2'!AN270</f>
        <v>Sí</v>
      </c>
      <c r="AM271">
        <f>'Encuesta de Satisfacción de (2'!AO270</f>
        <v>5</v>
      </c>
      <c r="AN271">
        <f>'Encuesta de Satisfacción de (2'!AP270</f>
        <v>4</v>
      </c>
      <c r="AO271">
        <f>'Encuesta de Satisfacción de (2'!AQ270</f>
        <v>5</v>
      </c>
      <c r="AP271">
        <f>'Encuesta de Satisfacción de (2'!AR270</f>
        <v>2</v>
      </c>
      <c r="AQ271">
        <f>'Encuesta de Satisfacción de (2'!AS270</f>
        <v>5</v>
      </c>
      <c r="AR271">
        <f>'Encuesta de Satisfacción de (2'!AT270</f>
        <v>4</v>
      </c>
      <c r="AS271">
        <f>'Encuesta de Satisfacción de (2'!AU270</f>
        <v>2</v>
      </c>
      <c r="AT271">
        <f>'Encuesta de Satisfacción de (2'!AV270</f>
        <v>5</v>
      </c>
      <c r="AU271">
        <f>'Encuesta de Satisfacción de (2'!AW270</f>
        <v>4</v>
      </c>
      <c r="AV271">
        <f>'Encuesta de Satisfacción de (2'!AX270</f>
        <v>3</v>
      </c>
      <c r="AW271">
        <f>'Encuesta de Satisfacción de (2'!AY270</f>
        <v>2</v>
      </c>
      <c r="AX271">
        <f>'Encuesta de Satisfacción de (2'!AZ270</f>
        <v>4</v>
      </c>
      <c r="AY271">
        <f>'Encuesta de Satisfacción de (2'!BA270</f>
        <v>4</v>
      </c>
      <c r="AZ271">
        <f>'Encuesta de Satisfacción de (2'!BB270</f>
        <v>4</v>
      </c>
      <c r="BA271">
        <f>'Encuesta de Satisfacción de (2'!BC270</f>
        <v>5</v>
      </c>
      <c r="BB271">
        <f>'Encuesta de Satisfacción de (2'!BD270</f>
        <v>5</v>
      </c>
      <c r="BC271">
        <f>'Encuesta de Satisfacción de (2'!BE270</f>
        <v>4</v>
      </c>
      <c r="BD271">
        <f>'Encuesta de Satisfacción de (2'!BF270</f>
        <v>4</v>
      </c>
      <c r="BE271" t="str">
        <f>'Encuesta de Satisfacción de (2'!BG270</f>
        <v>Sí</v>
      </c>
      <c r="BF271" t="str">
        <f>'Encuesta de Satisfacción de (2'!BH270</f>
        <v>Sí</v>
      </c>
      <c r="BG271" t="str">
        <f>'Encuesta de Satisfacción de (2'!BI270</f>
        <v>No</v>
      </c>
      <c r="BH271" t="str">
        <f>'Encuesta de Satisfacción de (2'!BJ270</f>
        <v>No</v>
      </c>
      <c r="BI271" t="str">
        <f>'Encuesta de Satisfacción de (2'!BK270</f>
        <v>Sí</v>
      </c>
      <c r="BJ271" t="str">
        <f>'Encuesta de Satisfacción de (2'!BL270</f>
        <v>Sí</v>
      </c>
      <c r="BK271" t="str">
        <f>'Encuesta de Satisfacción de (2'!BM270</f>
        <v>No</v>
      </c>
      <c r="BL271" t="str">
        <f>'Encuesta de Satisfacción de (2'!BN270</f>
        <v>No</v>
      </c>
      <c r="BM271">
        <f>'Encuesta de Satisfacción de (2'!BO270</f>
        <v>5</v>
      </c>
      <c r="BN271">
        <f>'Encuesta de Satisfacción de (2'!BP270</f>
        <v>5</v>
      </c>
      <c r="BO271">
        <f>'Encuesta de Satisfacción de (2'!BQ270</f>
        <v>5</v>
      </c>
      <c r="BP271">
        <f>'Encuesta de Satisfacción de (2'!BR270</f>
        <v>5</v>
      </c>
      <c r="BQ271">
        <f>'Encuesta de Satisfacción de (2'!BS270</f>
        <v>5</v>
      </c>
      <c r="BR271">
        <f>'Encuesta de Satisfacción de (2'!BT270</f>
        <v>5</v>
      </c>
      <c r="BS271">
        <f>'Encuesta de Satisfacción de (2'!BU270</f>
        <v>5</v>
      </c>
      <c r="BT271" t="str">
        <f>'Encuesta de Satisfacción de (2'!BV270</f>
        <v>Sí</v>
      </c>
      <c r="BU271" t="str">
        <f>'Encuesta de Satisfacción de (2'!BW270</f>
        <v>No</v>
      </c>
      <c r="BV271">
        <f>'Encuesta de Satisfacción de (2'!BX270</f>
        <v>0</v>
      </c>
      <c r="BW271">
        <f>'Encuesta de Satisfacción de (2'!BY270</f>
        <v>5</v>
      </c>
      <c r="BX271">
        <f>'Encuesta de Satisfacción de (2'!BZ270</f>
        <v>5</v>
      </c>
      <c r="BY271" t="str">
        <f>'Encuesta de Satisfacción de (2'!CA270</f>
        <v>Muy satisfecho</v>
      </c>
      <c r="BZ271" t="str">
        <f>'Encuesta de Satisfacción de (2'!CB270</f>
        <v>Que pongan la foto de la portada del libro para encontrar mejor los libros y reservarlos online</v>
      </c>
      <c r="CA271" t="str">
        <f>'Encuesta de Satisfacción de (2'!CC270</f>
        <v>No</v>
      </c>
      <c r="CB271" t="str">
        <f>'Encuesta de Satisfacción de (2'!CD270</f>
        <v>2021-22</v>
      </c>
      <c r="CC271" t="str">
        <f>'Encuesta de Satisfacción de (2'!CE270</f>
        <v>MUJER</v>
      </c>
      <c r="CD271" t="str">
        <f>'Encuesta de Satisfacción de (2'!CF270</f>
        <v>GRADO</v>
      </c>
      <c r="CE271" t="str">
        <f>'Encuesta de Satisfacción de (2'!CG270</f>
        <v>0861</v>
      </c>
      <c r="CF271" t="str">
        <f>'Encuesta de Satisfacción de (2'!CH270</f>
        <v>GRADO EN VETERINARIA</v>
      </c>
      <c r="CG271">
        <f>'Encuesta de Satisfacción de (2'!CI270</f>
        <v>146</v>
      </c>
      <c r="CH271" t="str">
        <f>'Encuesta de Satisfacción de (2'!CJ270</f>
        <v>FACULTAD DE VETERINARIA</v>
      </c>
      <c r="CI271">
        <f>'Encuesta de Satisfacción de (2'!CK270</f>
        <v>0</v>
      </c>
      <c r="CJ271">
        <f>'Encuesta de Satisfacción de (2'!CL270</f>
        <v>0</v>
      </c>
      <c r="CK271" t="str">
        <f>VLOOKUP(CH271,CENTROS!$A$2:$B$27,2,FALSE)</f>
        <v>VET</v>
      </c>
      <c r="CL271" t="str">
        <f>VLOOKUP(CH271,CENTROS!$A$2:$C$27,3,FALSE)</f>
        <v>Ciencias de la Salud</v>
      </c>
      <c r="CN271">
        <f t="shared" si="140"/>
        <v>7.5</v>
      </c>
      <c r="CO271">
        <f t="shared" si="141"/>
        <v>2.5</v>
      </c>
      <c r="CP271">
        <f t="shared" si="142"/>
        <v>7.5</v>
      </c>
      <c r="CQ271">
        <f t="shared" si="143"/>
        <v>2.5</v>
      </c>
      <c r="CR271">
        <f t="shared" si="144"/>
        <v>10</v>
      </c>
      <c r="CS271">
        <f t="shared" si="145"/>
        <v>7.5</v>
      </c>
      <c r="CT271">
        <f t="shared" si="146"/>
        <v>5</v>
      </c>
      <c r="CU271">
        <f t="shared" si="147"/>
        <v>2.5</v>
      </c>
      <c r="CV271">
        <f t="shared" si="148"/>
        <v>7.5</v>
      </c>
      <c r="CW271">
        <f t="shared" si="149"/>
        <v>7.5</v>
      </c>
      <c r="CX271">
        <f t="shared" si="150"/>
        <v>7.5</v>
      </c>
      <c r="CY271">
        <f t="shared" si="151"/>
        <v>10</v>
      </c>
      <c r="CZ271">
        <f t="shared" si="152"/>
        <v>10</v>
      </c>
      <c r="DA271">
        <f t="shared" si="153"/>
        <v>7.5</v>
      </c>
      <c r="DB271">
        <f t="shared" si="154"/>
        <v>7.5</v>
      </c>
      <c r="DC271">
        <f t="shared" si="155"/>
        <v>10</v>
      </c>
      <c r="DD271">
        <f t="shared" si="156"/>
        <v>10</v>
      </c>
      <c r="DE271">
        <f t="shared" si="157"/>
        <v>10</v>
      </c>
      <c r="DF271">
        <f t="shared" si="158"/>
        <v>10</v>
      </c>
      <c r="DG271">
        <f t="shared" si="159"/>
        <v>10</v>
      </c>
      <c r="DH271">
        <f t="shared" si="160"/>
        <v>10</v>
      </c>
      <c r="DI271">
        <f t="shared" si="161"/>
        <v>10</v>
      </c>
      <c r="DJ271">
        <f t="shared" si="162"/>
        <v>10</v>
      </c>
      <c r="DK271">
        <f t="shared" si="163"/>
        <v>10</v>
      </c>
      <c r="DL271">
        <f t="shared" si="164"/>
        <v>10</v>
      </c>
    </row>
    <row r="272" spans="1:116" x14ac:dyDescent="0.2">
      <c r="A272" t="str">
        <f>'Encuesta de Satisfacción de (2'!C271</f>
        <v>Muy frecuentemente (3 o más veces por semana)</v>
      </c>
      <c r="B272" t="str">
        <f>'Encuesta de Satisfacción de (2'!D271</f>
        <v>De vez en cuando (1 o 2 veces al mes)</v>
      </c>
      <c r="C272" t="str">
        <f>'Encuesta de Satisfacción de (2'!E271</f>
        <v>F.  Ciencias Matemáticas</v>
      </c>
      <c r="D272" t="str">
        <f>'Encuesta de Satisfacción de (2'!F271</f>
        <v>Biblioteca María Zambrano (Filología / Derecho)</v>
      </c>
      <c r="E272">
        <f>'Encuesta de Satisfacción de (2'!G271</f>
        <v>0</v>
      </c>
      <c r="F272">
        <f>'Encuesta de Satisfacción de (2'!H271</f>
        <v>0</v>
      </c>
      <c r="G272">
        <f>'Encuesta de Satisfacción de (2'!I271</f>
        <v>0</v>
      </c>
      <c r="H272">
        <f>'Encuesta de Satisfacción de (2'!J271</f>
        <v>0</v>
      </c>
      <c r="I272">
        <f>'Encuesta de Satisfacción de (2'!K271</f>
        <v>0</v>
      </c>
      <c r="J272">
        <f>'Encuesta de Satisfacción de (2'!L271</f>
        <v>0</v>
      </c>
      <c r="K272">
        <f>'Encuesta de Satisfacción de (2'!M271</f>
        <v>0</v>
      </c>
      <c r="L272">
        <f>'Encuesta de Satisfacción de (2'!N271</f>
        <v>0</v>
      </c>
      <c r="M272">
        <f>'Encuesta de Satisfacción de (2'!O271</f>
        <v>0</v>
      </c>
      <c r="N272">
        <f>'Encuesta de Satisfacción de (2'!P271</f>
        <v>0</v>
      </c>
      <c r="O272">
        <f>'Encuesta de Satisfacción de (2'!Q271</f>
        <v>0</v>
      </c>
      <c r="P272">
        <f>'Encuesta de Satisfacción de (2'!R271</f>
        <v>0</v>
      </c>
      <c r="Q272">
        <f>'Encuesta de Satisfacción de (2'!S271</f>
        <v>0</v>
      </c>
      <c r="R272">
        <f>'Encuesta de Satisfacción de (2'!T271</f>
        <v>0</v>
      </c>
      <c r="S272">
        <f>'Encuesta de Satisfacción de (2'!U271</f>
        <v>0</v>
      </c>
      <c r="T272">
        <f>'Encuesta de Satisfacción de (2'!V271</f>
        <v>0</v>
      </c>
      <c r="U272">
        <f>'Encuesta de Satisfacción de (2'!W271</f>
        <v>0</v>
      </c>
      <c r="V272">
        <f>'Encuesta de Satisfacción de (2'!X271</f>
        <v>0</v>
      </c>
      <c r="W272">
        <f>'Encuesta de Satisfacción de (2'!Y271</f>
        <v>0</v>
      </c>
      <c r="X272">
        <f>'Encuesta de Satisfacción de (2'!Z271</f>
        <v>0</v>
      </c>
      <c r="Y272">
        <f>'Encuesta de Satisfacción de (2'!AA271</f>
        <v>0</v>
      </c>
      <c r="Z272">
        <f>'Encuesta de Satisfacción de (2'!AB271</f>
        <v>0</v>
      </c>
      <c r="AA272">
        <f>'Encuesta de Satisfacción de (2'!AC271</f>
        <v>0</v>
      </c>
      <c r="AB272">
        <f>'Encuesta de Satisfacción de (2'!AD271</f>
        <v>0</v>
      </c>
      <c r="AC272">
        <f>'Encuesta de Satisfacción de (2'!AE271</f>
        <v>0</v>
      </c>
      <c r="AD272">
        <f>'Encuesta de Satisfacción de (2'!AF271</f>
        <v>0</v>
      </c>
      <c r="AE272" t="str">
        <f>'Encuesta de Satisfacción de (2'!AG271</f>
        <v>Biblioteca José Hierro</v>
      </c>
      <c r="AF272">
        <f>'Encuesta de Satisfacción de (2'!AH271</f>
        <v>2</v>
      </c>
      <c r="AG272">
        <f>'Encuesta de Satisfacción de (2'!AI271</f>
        <v>4</v>
      </c>
      <c r="AH272">
        <f>'Encuesta de Satisfacción de (2'!AJ271</f>
        <v>3</v>
      </c>
      <c r="AI272">
        <f>'Encuesta de Satisfacción de (2'!AK271</f>
        <v>4</v>
      </c>
      <c r="AJ272">
        <f>'Encuesta de Satisfacción de (2'!AL271</f>
        <v>4</v>
      </c>
      <c r="AK272" t="str">
        <f>'Encuesta de Satisfacción de (2'!AM271</f>
        <v>Sí</v>
      </c>
      <c r="AL272" t="str">
        <f>'Encuesta de Satisfacción de (2'!AN271</f>
        <v>N/A</v>
      </c>
      <c r="AM272">
        <f>'Encuesta de Satisfacción de (2'!AO271</f>
        <v>3</v>
      </c>
      <c r="AN272">
        <f>'Encuesta de Satisfacción de (2'!AP271</f>
        <v>1</v>
      </c>
      <c r="AO272">
        <f>'Encuesta de Satisfacción de (2'!AQ271</f>
        <v>2</v>
      </c>
      <c r="AP272">
        <f>'Encuesta de Satisfacción de (2'!AR271</f>
        <v>1</v>
      </c>
      <c r="AQ272">
        <f>'Encuesta de Satisfacción de (2'!AS271</f>
        <v>5</v>
      </c>
      <c r="AR272">
        <f>'Encuesta de Satisfacción de (2'!AT271</f>
        <v>5</v>
      </c>
      <c r="AS272">
        <f>'Encuesta de Satisfacción de (2'!AU271</f>
        <v>5</v>
      </c>
      <c r="AT272">
        <f>'Encuesta de Satisfacción de (2'!AV271</f>
        <v>3</v>
      </c>
      <c r="AU272">
        <f>'Encuesta de Satisfacción de (2'!AW271</f>
        <v>4</v>
      </c>
      <c r="AV272">
        <f>'Encuesta de Satisfacción de (2'!AX271</f>
        <v>4</v>
      </c>
      <c r="AW272">
        <f>'Encuesta de Satisfacción de (2'!AY271</f>
        <v>4</v>
      </c>
      <c r="AX272">
        <f>'Encuesta de Satisfacción de (2'!AZ271</f>
        <v>4</v>
      </c>
      <c r="AY272">
        <f>'Encuesta de Satisfacción de (2'!BA271</f>
        <v>5</v>
      </c>
      <c r="AZ272">
        <f>'Encuesta de Satisfacción de (2'!BB271</f>
        <v>3</v>
      </c>
      <c r="BA272">
        <f>'Encuesta de Satisfacción de (2'!BC271</f>
        <v>3</v>
      </c>
      <c r="BB272">
        <f>'Encuesta de Satisfacción de (2'!BD271</f>
        <v>4</v>
      </c>
      <c r="BC272">
        <f>'Encuesta de Satisfacción de (2'!BE271</f>
        <v>4</v>
      </c>
      <c r="BD272">
        <f>'Encuesta de Satisfacción de (2'!BF271</f>
        <v>3</v>
      </c>
      <c r="BE272" t="str">
        <f>'Encuesta de Satisfacción de (2'!BG271</f>
        <v>No</v>
      </c>
      <c r="BF272" t="str">
        <f>'Encuesta de Satisfacción de (2'!BH271</f>
        <v>No</v>
      </c>
      <c r="BG272" t="str">
        <f>'Encuesta de Satisfacción de (2'!BI271</f>
        <v>No</v>
      </c>
      <c r="BH272" t="str">
        <f>'Encuesta de Satisfacción de (2'!BJ271</f>
        <v>Sí</v>
      </c>
      <c r="BI272" t="str">
        <f>'Encuesta de Satisfacción de (2'!BK271</f>
        <v>Sí</v>
      </c>
      <c r="BJ272" t="str">
        <f>'Encuesta de Satisfacción de (2'!BL271</f>
        <v>No</v>
      </c>
      <c r="BK272" t="str">
        <f>'Encuesta de Satisfacción de (2'!BM271</f>
        <v>No</v>
      </c>
      <c r="BL272" t="str">
        <f>'Encuesta de Satisfacción de (2'!BN271</f>
        <v>No</v>
      </c>
      <c r="BM272">
        <f>'Encuesta de Satisfacción de (2'!BO271</f>
        <v>5</v>
      </c>
      <c r="BN272">
        <f>'Encuesta de Satisfacción de (2'!BP271</f>
        <v>3</v>
      </c>
      <c r="BO272">
        <f>'Encuesta de Satisfacción de (2'!BQ271</f>
        <v>5</v>
      </c>
      <c r="BP272">
        <f>'Encuesta de Satisfacción de (2'!BR271</f>
        <v>5</v>
      </c>
      <c r="BQ272">
        <f>'Encuesta de Satisfacción de (2'!BS271</f>
        <v>1</v>
      </c>
      <c r="BR272">
        <f>'Encuesta de Satisfacción de (2'!BT271</f>
        <v>3</v>
      </c>
      <c r="BS272">
        <f>'Encuesta de Satisfacción de (2'!BU271</f>
        <v>3</v>
      </c>
      <c r="BT272" t="str">
        <f>'Encuesta de Satisfacción de (2'!BV271</f>
        <v>Sí</v>
      </c>
      <c r="BU272" t="str">
        <f>'Encuesta de Satisfacción de (2'!BW271</f>
        <v>Sí</v>
      </c>
      <c r="BV272" t="str">
        <f>'Encuesta de Satisfacción de (2'!BX271</f>
        <v>Útil</v>
      </c>
      <c r="BW272">
        <f>'Encuesta de Satisfacción de (2'!BY271</f>
        <v>5</v>
      </c>
      <c r="BX272">
        <f>'Encuesta de Satisfacción de (2'!BZ271</f>
        <v>5</v>
      </c>
      <c r="BY272" t="str">
        <f>'Encuesta de Satisfacción de (2'!CA271</f>
        <v>Satisfecho</v>
      </c>
      <c r="BZ272">
        <f>'Encuesta de Satisfacción de (2'!CB271</f>
        <v>0</v>
      </c>
      <c r="CA272" t="str">
        <f>'Encuesta de Satisfacción de (2'!CC271</f>
        <v>No</v>
      </c>
      <c r="CB272" t="str">
        <f>'Encuesta de Satisfacción de (2'!CD271</f>
        <v>2021-22</v>
      </c>
      <c r="CC272" t="str">
        <f>'Encuesta de Satisfacción de (2'!CE271</f>
        <v>MUJER</v>
      </c>
      <c r="CD272" t="str">
        <f>'Encuesta de Satisfacción de (2'!CF271</f>
        <v>GRADO</v>
      </c>
      <c r="CE272" t="str">
        <f>'Encuesta de Satisfacción de (2'!CG271</f>
        <v>0803</v>
      </c>
      <c r="CF272" t="str">
        <f>'Encuesta de Satisfacción de (2'!CH271</f>
        <v>GRADO EN MATEMÁTICAS</v>
      </c>
      <c r="CG272">
        <f>'Encuesta de Satisfacción de (2'!CI271</f>
        <v>116</v>
      </c>
      <c r="CH272" t="str">
        <f>'Encuesta de Satisfacción de (2'!CJ271</f>
        <v>FACULTAD DE CIENCIAS MATEMÁTICAS</v>
      </c>
      <c r="CI272">
        <f>'Encuesta de Satisfacción de (2'!CK271</f>
        <v>0</v>
      </c>
      <c r="CJ272">
        <f>'Encuesta de Satisfacción de (2'!CL271</f>
        <v>0</v>
      </c>
      <c r="CK272" t="str">
        <f>VLOOKUP(CH272,CENTROS!$A$2:$B$27,2,FALSE)</f>
        <v>MAT</v>
      </c>
      <c r="CL272" t="str">
        <f>VLOOKUP(CH272,CENTROS!$A$2:$C$27,3,FALSE)</f>
        <v>Ciencias Experimentales</v>
      </c>
      <c r="CN272">
        <f t="shared" si="140"/>
        <v>2.5</v>
      </c>
      <c r="CO272">
        <f t="shared" si="141"/>
        <v>7.5</v>
      </c>
      <c r="CP272">
        <f t="shared" si="142"/>
        <v>5</v>
      </c>
      <c r="CQ272">
        <f t="shared" si="143"/>
        <v>7.5</v>
      </c>
      <c r="CR272">
        <f t="shared" si="144"/>
        <v>7.5</v>
      </c>
      <c r="CS272">
        <f t="shared" si="145"/>
        <v>7.5</v>
      </c>
      <c r="CT272">
        <f t="shared" si="146"/>
        <v>7.5</v>
      </c>
      <c r="CU272">
        <f t="shared" si="147"/>
        <v>7.5</v>
      </c>
      <c r="CV272">
        <f t="shared" si="148"/>
        <v>7.5</v>
      </c>
      <c r="CW272">
        <f t="shared" si="149"/>
        <v>10</v>
      </c>
      <c r="CX272">
        <f t="shared" si="150"/>
        <v>5</v>
      </c>
      <c r="CY272">
        <f t="shared" si="151"/>
        <v>5</v>
      </c>
      <c r="CZ272">
        <f t="shared" si="152"/>
        <v>7.5</v>
      </c>
      <c r="DA272">
        <f t="shared" si="153"/>
        <v>7.5</v>
      </c>
      <c r="DB272">
        <f t="shared" si="154"/>
        <v>5</v>
      </c>
      <c r="DC272">
        <f t="shared" si="155"/>
        <v>10</v>
      </c>
      <c r="DD272">
        <f t="shared" si="156"/>
        <v>5</v>
      </c>
      <c r="DE272">
        <f t="shared" si="157"/>
        <v>10</v>
      </c>
      <c r="DF272">
        <f t="shared" si="158"/>
        <v>10</v>
      </c>
      <c r="DG272">
        <f t="shared" si="159"/>
        <v>0</v>
      </c>
      <c r="DH272">
        <f t="shared" si="160"/>
        <v>5</v>
      </c>
      <c r="DI272">
        <f t="shared" si="161"/>
        <v>5</v>
      </c>
      <c r="DJ272">
        <f t="shared" si="162"/>
        <v>10</v>
      </c>
      <c r="DK272">
        <f t="shared" si="163"/>
        <v>10</v>
      </c>
      <c r="DL272">
        <f t="shared" si="164"/>
        <v>7.5</v>
      </c>
    </row>
    <row r="273" spans="1:116" x14ac:dyDescent="0.2">
      <c r="A273" t="str">
        <f>'Encuesta de Satisfacción de (2'!C272</f>
        <v>Frecuentemente (1 o 2 veces por semana)</v>
      </c>
      <c r="B273" t="str">
        <f>'Encuesta de Satisfacción de (2'!D272</f>
        <v>Frecuentemente (1 o 2 veces por semana)</v>
      </c>
      <c r="C273" t="str">
        <f>'Encuesta de Satisfacción de (2'!E272</f>
        <v>F.  Ciencias Geológicas</v>
      </c>
      <c r="D273">
        <f>'Encuesta de Satisfacción de (2'!F272</f>
        <v>0</v>
      </c>
      <c r="E273">
        <f>'Encuesta de Satisfacción de (2'!G272</f>
        <v>0</v>
      </c>
      <c r="F273">
        <f>'Encuesta de Satisfacción de (2'!H272</f>
        <v>0</v>
      </c>
      <c r="G273">
        <f>'Encuesta de Satisfacción de (2'!I272</f>
        <v>0</v>
      </c>
      <c r="H273">
        <f>'Encuesta de Satisfacción de (2'!J272</f>
        <v>0</v>
      </c>
      <c r="I273">
        <f>'Encuesta de Satisfacción de (2'!K272</f>
        <v>0</v>
      </c>
      <c r="J273">
        <f>'Encuesta de Satisfacción de (2'!L272</f>
        <v>0</v>
      </c>
      <c r="K273">
        <f>'Encuesta de Satisfacción de (2'!M272</f>
        <v>0</v>
      </c>
      <c r="L273">
        <f>'Encuesta de Satisfacción de (2'!N272</f>
        <v>0</v>
      </c>
      <c r="M273">
        <f>'Encuesta de Satisfacción de (2'!O272</f>
        <v>0</v>
      </c>
      <c r="N273">
        <f>'Encuesta de Satisfacción de (2'!P272</f>
        <v>0</v>
      </c>
      <c r="O273">
        <f>'Encuesta de Satisfacción de (2'!Q272</f>
        <v>0</v>
      </c>
      <c r="P273">
        <f>'Encuesta de Satisfacción de (2'!R272</f>
        <v>0</v>
      </c>
      <c r="Q273">
        <f>'Encuesta de Satisfacción de (2'!S272</f>
        <v>0</v>
      </c>
      <c r="R273">
        <f>'Encuesta de Satisfacción de (2'!T272</f>
        <v>0</v>
      </c>
      <c r="S273">
        <f>'Encuesta de Satisfacción de (2'!U272</f>
        <v>0</v>
      </c>
      <c r="T273">
        <f>'Encuesta de Satisfacción de (2'!V272</f>
        <v>0</v>
      </c>
      <c r="U273">
        <f>'Encuesta de Satisfacción de (2'!W272</f>
        <v>0</v>
      </c>
      <c r="V273">
        <f>'Encuesta de Satisfacción de (2'!X272</f>
        <v>0</v>
      </c>
      <c r="W273">
        <f>'Encuesta de Satisfacción de (2'!Y272</f>
        <v>0</v>
      </c>
      <c r="X273">
        <f>'Encuesta de Satisfacción de (2'!Z272</f>
        <v>0</v>
      </c>
      <c r="Y273">
        <f>'Encuesta de Satisfacción de (2'!AA272</f>
        <v>0</v>
      </c>
      <c r="Z273">
        <f>'Encuesta de Satisfacción de (2'!AB272</f>
        <v>0</v>
      </c>
      <c r="AA273">
        <f>'Encuesta de Satisfacción de (2'!AC272</f>
        <v>0</v>
      </c>
      <c r="AB273">
        <f>'Encuesta de Satisfacción de (2'!AD272</f>
        <v>0</v>
      </c>
      <c r="AC273">
        <f>'Encuesta de Satisfacción de (2'!AE272</f>
        <v>0</v>
      </c>
      <c r="AD273">
        <f>'Encuesta de Satisfacción de (2'!AF272</f>
        <v>0</v>
      </c>
      <c r="AE273">
        <f>'Encuesta de Satisfacción de (2'!AG272</f>
        <v>0</v>
      </c>
      <c r="AF273">
        <f>'Encuesta de Satisfacción de (2'!AH272</f>
        <v>4</v>
      </c>
      <c r="AG273">
        <f>'Encuesta de Satisfacción de (2'!AI272</f>
        <v>5</v>
      </c>
      <c r="AH273">
        <f>'Encuesta de Satisfacción de (2'!AJ272</f>
        <v>4</v>
      </c>
      <c r="AI273">
        <f>'Encuesta de Satisfacción de (2'!AK272</f>
        <v>3</v>
      </c>
      <c r="AJ273">
        <f>'Encuesta de Satisfacción de (2'!AL272</f>
        <v>5</v>
      </c>
      <c r="AK273" t="str">
        <f>'Encuesta de Satisfacción de (2'!AM272</f>
        <v>No</v>
      </c>
      <c r="AL273" t="str">
        <f>'Encuesta de Satisfacción de (2'!AN272</f>
        <v>No</v>
      </c>
      <c r="AM273">
        <f>'Encuesta de Satisfacción de (2'!AO272</f>
        <v>3</v>
      </c>
      <c r="AN273">
        <f>'Encuesta de Satisfacción de (2'!AP272</f>
        <v>3</v>
      </c>
      <c r="AO273">
        <f>'Encuesta de Satisfacción de (2'!AQ272</f>
        <v>3</v>
      </c>
      <c r="AP273">
        <f>'Encuesta de Satisfacción de (2'!AR272</f>
        <v>1</v>
      </c>
      <c r="AQ273">
        <f>'Encuesta de Satisfacción de (2'!AS272</f>
        <v>1</v>
      </c>
      <c r="AR273">
        <f>'Encuesta de Satisfacción de (2'!AT272</f>
        <v>5</v>
      </c>
      <c r="AS273">
        <f>'Encuesta de Satisfacción de (2'!AU272</f>
        <v>1</v>
      </c>
      <c r="AT273">
        <f>'Encuesta de Satisfacción de (2'!AV272</f>
        <v>1</v>
      </c>
      <c r="AU273">
        <f>'Encuesta de Satisfacción de (2'!AW272</f>
        <v>5</v>
      </c>
      <c r="AV273">
        <f>'Encuesta de Satisfacción de (2'!AX272</f>
        <v>5</v>
      </c>
      <c r="AW273">
        <f>'Encuesta de Satisfacción de (2'!AY272</f>
        <v>5</v>
      </c>
      <c r="AX273">
        <f>'Encuesta de Satisfacción de (2'!AZ272</f>
        <v>5</v>
      </c>
      <c r="AY273">
        <f>'Encuesta de Satisfacción de (2'!BA272</f>
        <v>5</v>
      </c>
      <c r="AZ273">
        <f>'Encuesta de Satisfacción de (2'!BB272</f>
        <v>4</v>
      </c>
      <c r="BA273">
        <f>'Encuesta de Satisfacción de (2'!BC272</f>
        <v>5</v>
      </c>
      <c r="BB273">
        <f>'Encuesta de Satisfacción de (2'!BD272</f>
        <v>5</v>
      </c>
      <c r="BC273">
        <f>'Encuesta de Satisfacción de (2'!BE272</f>
        <v>4</v>
      </c>
      <c r="BD273">
        <f>'Encuesta de Satisfacción de (2'!BF272</f>
        <v>4</v>
      </c>
      <c r="BE273" t="str">
        <f>'Encuesta de Satisfacción de (2'!BG272</f>
        <v>No</v>
      </c>
      <c r="BF273" t="str">
        <f>'Encuesta de Satisfacción de (2'!BH272</f>
        <v>No</v>
      </c>
      <c r="BG273" t="str">
        <f>'Encuesta de Satisfacción de (2'!BI272</f>
        <v>Sí</v>
      </c>
      <c r="BH273" t="str">
        <f>'Encuesta de Satisfacción de (2'!BJ272</f>
        <v>No</v>
      </c>
      <c r="BI273" t="str">
        <f>'Encuesta de Satisfacción de (2'!BK272</f>
        <v>No</v>
      </c>
      <c r="BJ273" t="str">
        <f>'Encuesta de Satisfacción de (2'!BL272</f>
        <v>No</v>
      </c>
      <c r="BK273" t="str">
        <f>'Encuesta de Satisfacción de (2'!BM272</f>
        <v>No</v>
      </c>
      <c r="BL273" t="str">
        <f>'Encuesta de Satisfacción de (2'!BN272</f>
        <v>No</v>
      </c>
      <c r="BM273">
        <f>'Encuesta de Satisfacción de (2'!BO272</f>
        <v>5</v>
      </c>
      <c r="BN273">
        <f>'Encuesta de Satisfacción de (2'!BP272</f>
        <v>5</v>
      </c>
      <c r="BO273">
        <f>'Encuesta de Satisfacción de (2'!BQ272</f>
        <v>5</v>
      </c>
      <c r="BP273">
        <f>'Encuesta de Satisfacción de (2'!BR272</f>
        <v>5</v>
      </c>
      <c r="BQ273">
        <f>'Encuesta de Satisfacción de (2'!BS272</f>
        <v>5</v>
      </c>
      <c r="BR273">
        <f>'Encuesta de Satisfacción de (2'!BT272</f>
        <v>5</v>
      </c>
      <c r="BS273">
        <f>'Encuesta de Satisfacción de (2'!BU272</f>
        <v>5</v>
      </c>
      <c r="BT273" t="str">
        <f>'Encuesta de Satisfacción de (2'!BV272</f>
        <v>N/A</v>
      </c>
      <c r="BU273" t="str">
        <f>'Encuesta de Satisfacción de (2'!BW272</f>
        <v>N/A</v>
      </c>
      <c r="BV273">
        <f>'Encuesta de Satisfacción de (2'!BX272</f>
        <v>0</v>
      </c>
      <c r="BW273">
        <f>'Encuesta de Satisfacción de (2'!BY272</f>
        <v>5</v>
      </c>
      <c r="BX273">
        <f>'Encuesta de Satisfacción de (2'!BZ272</f>
        <v>5</v>
      </c>
      <c r="BY273" t="str">
        <f>'Encuesta de Satisfacción de (2'!CA272</f>
        <v>Muy satisfecho</v>
      </c>
      <c r="BZ273">
        <f>'Encuesta de Satisfacción de (2'!CB272</f>
        <v>0</v>
      </c>
      <c r="CA273" t="str">
        <f>'Encuesta de Satisfacción de (2'!CC272</f>
        <v>Sí</v>
      </c>
      <c r="CB273" t="str">
        <f>'Encuesta de Satisfacción de (2'!CD272</f>
        <v>2021-22</v>
      </c>
      <c r="CC273" t="str">
        <f>'Encuesta de Satisfacción de (2'!CE272</f>
        <v>HOMBRE</v>
      </c>
      <c r="CD273" t="str">
        <f>'Encuesta de Satisfacción de (2'!CF272</f>
        <v>DOCTORADO</v>
      </c>
      <c r="CE273" t="str">
        <f>'Encuesta de Satisfacción de (2'!CG272</f>
        <v>D9AJ</v>
      </c>
      <c r="CF273" t="str">
        <f>'Encuesta de Satisfacción de (2'!CH272</f>
        <v>DOCTORADO EN GEOLOGÍA E INGENIERÍA GEOLÓGICA RD99</v>
      </c>
      <c r="CG273">
        <f>'Encuesta de Satisfacción de (2'!CI272</f>
        <v>120</v>
      </c>
      <c r="CH273" t="str">
        <f>'Encuesta de Satisfacción de (2'!CJ272</f>
        <v>FACULTAD DE CIENCIAS GEOLÓGICAS</v>
      </c>
      <c r="CI273">
        <f>'Encuesta de Satisfacción de (2'!CK272</f>
        <v>0</v>
      </c>
      <c r="CJ273">
        <f>'Encuesta de Satisfacción de (2'!CL272</f>
        <v>0</v>
      </c>
      <c r="CK273" t="str">
        <f>VLOOKUP(CH273,CENTROS!$A$2:$B$27,2,FALSE)</f>
        <v>GEO</v>
      </c>
      <c r="CL273" t="str">
        <f>VLOOKUP(CH273,CENTROS!$A$2:$C$27,3,FALSE)</f>
        <v>Ciencias Experimentales</v>
      </c>
      <c r="CN273">
        <f t="shared" si="140"/>
        <v>7.5</v>
      </c>
      <c r="CO273">
        <f t="shared" si="141"/>
        <v>10</v>
      </c>
      <c r="CP273">
        <f t="shared" si="142"/>
        <v>7.5</v>
      </c>
      <c r="CQ273">
        <f t="shared" si="143"/>
        <v>5</v>
      </c>
      <c r="CR273">
        <f t="shared" si="144"/>
        <v>10</v>
      </c>
      <c r="CS273">
        <f t="shared" si="145"/>
        <v>10</v>
      </c>
      <c r="CT273">
        <f t="shared" si="146"/>
        <v>10</v>
      </c>
      <c r="CU273">
        <f t="shared" si="147"/>
        <v>10</v>
      </c>
      <c r="CV273">
        <f t="shared" si="148"/>
        <v>10</v>
      </c>
      <c r="CW273">
        <f t="shared" si="149"/>
        <v>10</v>
      </c>
      <c r="CX273">
        <f t="shared" si="150"/>
        <v>7.5</v>
      </c>
      <c r="CY273">
        <f t="shared" si="151"/>
        <v>10</v>
      </c>
      <c r="CZ273">
        <f t="shared" si="152"/>
        <v>10</v>
      </c>
      <c r="DA273">
        <f t="shared" si="153"/>
        <v>7.5</v>
      </c>
      <c r="DB273">
        <f t="shared" si="154"/>
        <v>7.5</v>
      </c>
      <c r="DC273">
        <f t="shared" si="155"/>
        <v>10</v>
      </c>
      <c r="DD273">
        <f t="shared" si="156"/>
        <v>10</v>
      </c>
      <c r="DE273">
        <f t="shared" si="157"/>
        <v>10</v>
      </c>
      <c r="DF273">
        <f t="shared" si="158"/>
        <v>10</v>
      </c>
      <c r="DG273">
        <f t="shared" si="159"/>
        <v>10</v>
      </c>
      <c r="DH273">
        <f t="shared" si="160"/>
        <v>10</v>
      </c>
      <c r="DI273">
        <f t="shared" si="161"/>
        <v>10</v>
      </c>
      <c r="DJ273">
        <f t="shared" si="162"/>
        <v>10</v>
      </c>
      <c r="DK273">
        <f t="shared" si="163"/>
        <v>10</v>
      </c>
      <c r="DL273">
        <f t="shared" si="164"/>
        <v>10</v>
      </c>
    </row>
    <row r="274" spans="1:116" x14ac:dyDescent="0.2">
      <c r="A274" t="str">
        <f>'Encuesta de Satisfacción de (2'!C273</f>
        <v>Muy frecuentemente (3 o más veces por semana)</v>
      </c>
      <c r="B274" t="str">
        <f>'Encuesta de Satisfacción de (2'!D273</f>
        <v>Muy frecuentemente (3 o más veces por semana)</v>
      </c>
      <c r="C274" t="str">
        <f>'Encuesta de Satisfacción de (2'!E273</f>
        <v>F.  Geografía e Historia</v>
      </c>
      <c r="D274" t="str">
        <f>'Encuesta de Satisfacción de (2'!F273</f>
        <v>F.  Filología</v>
      </c>
      <c r="E274" t="str">
        <f>'Encuesta de Satisfacción de (2'!G273</f>
        <v>Biblioteca María Zambrano (Filología / Derecho)</v>
      </c>
      <c r="F274" t="str">
        <f>'Encuesta de Satisfacción de (2'!H273</f>
        <v>F.  Filosofía</v>
      </c>
      <c r="G274">
        <f>'Encuesta de Satisfacción de (2'!I273</f>
        <v>0</v>
      </c>
      <c r="H274">
        <f>'Encuesta de Satisfacción de (2'!J273</f>
        <v>0</v>
      </c>
      <c r="I274">
        <f>'Encuesta de Satisfacción de (2'!K273</f>
        <v>0</v>
      </c>
      <c r="J274">
        <f>'Encuesta de Satisfacción de (2'!L273</f>
        <v>0</v>
      </c>
      <c r="K274">
        <f>'Encuesta de Satisfacción de (2'!M273</f>
        <v>0</v>
      </c>
      <c r="L274">
        <f>'Encuesta de Satisfacción de (2'!N273</f>
        <v>0</v>
      </c>
      <c r="M274">
        <f>'Encuesta de Satisfacción de (2'!O273</f>
        <v>0</v>
      </c>
      <c r="N274">
        <f>'Encuesta de Satisfacción de (2'!P273</f>
        <v>0</v>
      </c>
      <c r="O274">
        <f>'Encuesta de Satisfacción de (2'!Q273</f>
        <v>0</v>
      </c>
      <c r="P274">
        <f>'Encuesta de Satisfacción de (2'!R273</f>
        <v>0</v>
      </c>
      <c r="Q274">
        <f>'Encuesta de Satisfacción de (2'!S273</f>
        <v>0</v>
      </c>
      <c r="R274">
        <f>'Encuesta de Satisfacción de (2'!T273</f>
        <v>0</v>
      </c>
      <c r="S274">
        <f>'Encuesta de Satisfacción de (2'!U273</f>
        <v>0</v>
      </c>
      <c r="T274">
        <f>'Encuesta de Satisfacción de (2'!V273</f>
        <v>0</v>
      </c>
      <c r="U274">
        <f>'Encuesta de Satisfacción de (2'!W273</f>
        <v>0</v>
      </c>
      <c r="V274">
        <f>'Encuesta de Satisfacción de (2'!X273</f>
        <v>0</v>
      </c>
      <c r="W274">
        <f>'Encuesta de Satisfacción de (2'!Y273</f>
        <v>0</v>
      </c>
      <c r="X274">
        <f>'Encuesta de Satisfacción de (2'!Z273</f>
        <v>0</v>
      </c>
      <c r="Y274">
        <f>'Encuesta de Satisfacción de (2'!AA273</f>
        <v>0</v>
      </c>
      <c r="Z274">
        <f>'Encuesta de Satisfacción de (2'!AB273</f>
        <v>0</v>
      </c>
      <c r="AA274">
        <f>'Encuesta de Satisfacción de (2'!AC273</f>
        <v>0</v>
      </c>
      <c r="AB274">
        <f>'Encuesta de Satisfacción de (2'!AD273</f>
        <v>0</v>
      </c>
      <c r="AC274">
        <f>'Encuesta de Satisfacción de (2'!AE273</f>
        <v>0</v>
      </c>
      <c r="AD274">
        <f>'Encuesta de Satisfacción de (2'!AF273</f>
        <v>0</v>
      </c>
      <c r="AE274" t="str">
        <f>'Encuesta de Satisfacción de (2'!AG273</f>
        <v>Biblioteca de diversos museos 
Biblioteca Rafael Alberti</v>
      </c>
      <c r="AF274">
        <f>'Encuesta de Satisfacción de (2'!AH273</f>
        <v>4</v>
      </c>
      <c r="AG274">
        <f>'Encuesta de Satisfacción de (2'!AI273</f>
        <v>4</v>
      </c>
      <c r="AH274">
        <f>'Encuesta de Satisfacción de (2'!AJ273</f>
        <v>1</v>
      </c>
      <c r="AI274">
        <f>'Encuesta de Satisfacción de (2'!AK273</f>
        <v>1</v>
      </c>
      <c r="AJ274">
        <f>'Encuesta de Satisfacción de (2'!AL273</f>
        <v>5</v>
      </c>
      <c r="AK274" t="str">
        <f>'Encuesta de Satisfacción de (2'!AM273</f>
        <v>Sí</v>
      </c>
      <c r="AL274" t="str">
        <f>'Encuesta de Satisfacción de (2'!AN273</f>
        <v>Sí</v>
      </c>
      <c r="AM274">
        <f>'Encuesta de Satisfacción de (2'!AO273</f>
        <v>3</v>
      </c>
      <c r="AN274">
        <f>'Encuesta de Satisfacción de (2'!AP273</f>
        <v>4</v>
      </c>
      <c r="AO274">
        <f>'Encuesta de Satisfacción de (2'!AQ273</f>
        <v>5</v>
      </c>
      <c r="AP274">
        <f>'Encuesta de Satisfacción de (2'!AR273</f>
        <v>4</v>
      </c>
      <c r="AQ274">
        <f>'Encuesta de Satisfacción de (2'!AS273</f>
        <v>5</v>
      </c>
      <c r="AR274">
        <f>'Encuesta de Satisfacción de (2'!AT273</f>
        <v>3</v>
      </c>
      <c r="AS274">
        <f>'Encuesta de Satisfacción de (2'!AU273</f>
        <v>4</v>
      </c>
      <c r="AT274">
        <f>'Encuesta de Satisfacción de (2'!AV273</f>
        <v>4</v>
      </c>
      <c r="AU274">
        <f>'Encuesta de Satisfacción de (2'!AW273</f>
        <v>4</v>
      </c>
      <c r="AV274">
        <f>'Encuesta de Satisfacción de (2'!AX273</f>
        <v>4</v>
      </c>
      <c r="AW274">
        <f>'Encuesta de Satisfacción de (2'!AY273</f>
        <v>4</v>
      </c>
      <c r="AX274">
        <f>'Encuesta de Satisfacción de (2'!AZ273</f>
        <v>4</v>
      </c>
      <c r="AY274">
        <f>'Encuesta de Satisfacción de (2'!BA273</f>
        <v>4</v>
      </c>
      <c r="AZ274">
        <f>'Encuesta de Satisfacción de (2'!BB273</f>
        <v>4</v>
      </c>
      <c r="BA274">
        <f>'Encuesta de Satisfacción de (2'!BC273</f>
        <v>4</v>
      </c>
      <c r="BB274">
        <f>'Encuesta de Satisfacción de (2'!BD273</f>
        <v>4</v>
      </c>
      <c r="BC274">
        <f>'Encuesta de Satisfacción de (2'!BE273</f>
        <v>4</v>
      </c>
      <c r="BD274">
        <f>'Encuesta de Satisfacción de (2'!BF273</f>
        <v>4</v>
      </c>
      <c r="BE274" t="str">
        <f>'Encuesta de Satisfacción de (2'!BG273</f>
        <v>Sí</v>
      </c>
      <c r="BF274" t="str">
        <f>'Encuesta de Satisfacción de (2'!BH273</f>
        <v>No</v>
      </c>
      <c r="BG274" t="str">
        <f>'Encuesta de Satisfacción de (2'!BI273</f>
        <v>No</v>
      </c>
      <c r="BH274" t="str">
        <f>'Encuesta de Satisfacción de (2'!BJ273</f>
        <v>No</v>
      </c>
      <c r="BI274" t="str">
        <f>'Encuesta de Satisfacción de (2'!BK273</f>
        <v>Sí</v>
      </c>
      <c r="BJ274" t="str">
        <f>'Encuesta de Satisfacción de (2'!BL273</f>
        <v>No</v>
      </c>
      <c r="BK274" t="str">
        <f>'Encuesta de Satisfacción de (2'!BM273</f>
        <v>No</v>
      </c>
      <c r="BL274" t="str">
        <f>'Encuesta de Satisfacción de (2'!BN273</f>
        <v>No</v>
      </c>
      <c r="BM274">
        <f>'Encuesta de Satisfacción de (2'!BO273</f>
        <v>5</v>
      </c>
      <c r="BN274">
        <f>'Encuesta de Satisfacción de (2'!BP273</f>
        <v>2</v>
      </c>
      <c r="BO274">
        <f>'Encuesta de Satisfacción de (2'!BQ273</f>
        <v>4</v>
      </c>
      <c r="BP274">
        <f>'Encuesta de Satisfacción de (2'!BR273</f>
        <v>5</v>
      </c>
      <c r="BQ274">
        <f>'Encuesta de Satisfacción de (2'!BS273</f>
        <v>5</v>
      </c>
      <c r="BR274">
        <f>'Encuesta de Satisfacción de (2'!BT273</f>
        <v>5</v>
      </c>
      <c r="BS274">
        <f>'Encuesta de Satisfacción de (2'!BU273</f>
        <v>4</v>
      </c>
      <c r="BT274" t="str">
        <f>'Encuesta de Satisfacción de (2'!BV273</f>
        <v>Sí</v>
      </c>
      <c r="BU274" t="str">
        <f>'Encuesta de Satisfacción de (2'!BW273</f>
        <v>No</v>
      </c>
      <c r="BV274">
        <f>'Encuesta de Satisfacción de (2'!BX273</f>
        <v>0</v>
      </c>
      <c r="BW274">
        <f>'Encuesta de Satisfacción de (2'!BY273</f>
        <v>3</v>
      </c>
      <c r="BX274">
        <f>'Encuesta de Satisfacción de (2'!BZ273</f>
        <v>3</v>
      </c>
      <c r="BY274" t="str">
        <f>'Encuesta de Satisfacción de (2'!CA273</f>
        <v>Satisfecho</v>
      </c>
      <c r="BZ274">
        <f>'Encuesta de Satisfacción de (2'!CB273</f>
        <v>0</v>
      </c>
      <c r="CA274" t="str">
        <f>'Encuesta de Satisfacción de (2'!CC273</f>
        <v>No</v>
      </c>
      <c r="CB274" t="str">
        <f>'Encuesta de Satisfacción de (2'!CD273</f>
        <v>2021-22</v>
      </c>
      <c r="CC274" t="str">
        <f>'Encuesta de Satisfacción de (2'!CE273</f>
        <v>MUJER</v>
      </c>
      <c r="CD274" t="str">
        <f>'Encuesta de Satisfacción de (2'!CF273</f>
        <v>GRADO</v>
      </c>
      <c r="CE274" t="str">
        <f>'Encuesta de Satisfacción de (2'!CG273</f>
        <v>0826</v>
      </c>
      <c r="CF274" t="str">
        <f>'Encuesta de Satisfacción de (2'!CH273</f>
        <v>GRADO EN HISTORIA DEL ARTE</v>
      </c>
      <c r="CG274">
        <f>'Encuesta de Satisfacción de (2'!CI273</f>
        <v>107</v>
      </c>
      <c r="CH274" t="str">
        <f>'Encuesta de Satisfacción de (2'!CJ273</f>
        <v>FACULTAD DE GEOGRAFÍA E HISTORIA</v>
      </c>
      <c r="CI274">
        <f>'Encuesta de Satisfacción de (2'!CK273</f>
        <v>0</v>
      </c>
      <c r="CJ274">
        <f>'Encuesta de Satisfacción de (2'!CL273</f>
        <v>0</v>
      </c>
      <c r="CK274" t="str">
        <f>VLOOKUP(CH274,CENTROS!$A$2:$B$27,2,FALSE)</f>
        <v>GHI</v>
      </c>
      <c r="CL274" t="str">
        <f>VLOOKUP(CH274,CENTROS!$A$2:$C$27,3,FALSE)</f>
        <v>Humanidades</v>
      </c>
      <c r="CN274">
        <f t="shared" si="140"/>
        <v>7.5</v>
      </c>
      <c r="CO274">
        <f t="shared" si="141"/>
        <v>7.5</v>
      </c>
      <c r="CP274">
        <f t="shared" si="142"/>
        <v>0</v>
      </c>
      <c r="CQ274">
        <f t="shared" si="143"/>
        <v>0</v>
      </c>
      <c r="CR274">
        <f t="shared" si="144"/>
        <v>10</v>
      </c>
      <c r="CS274">
        <f t="shared" si="145"/>
        <v>7.5</v>
      </c>
      <c r="CT274">
        <f t="shared" si="146"/>
        <v>7.5</v>
      </c>
      <c r="CU274">
        <f t="shared" si="147"/>
        <v>7.5</v>
      </c>
      <c r="CV274">
        <f t="shared" si="148"/>
        <v>7.5</v>
      </c>
      <c r="CW274">
        <f t="shared" si="149"/>
        <v>7.5</v>
      </c>
      <c r="CX274">
        <f t="shared" si="150"/>
        <v>7.5</v>
      </c>
      <c r="CY274">
        <f t="shared" si="151"/>
        <v>7.5</v>
      </c>
      <c r="CZ274">
        <f t="shared" si="152"/>
        <v>7.5</v>
      </c>
      <c r="DA274">
        <f t="shared" si="153"/>
        <v>7.5</v>
      </c>
      <c r="DB274">
        <f t="shared" si="154"/>
        <v>7.5</v>
      </c>
      <c r="DC274">
        <f t="shared" si="155"/>
        <v>10</v>
      </c>
      <c r="DD274">
        <f t="shared" si="156"/>
        <v>2.5</v>
      </c>
      <c r="DE274">
        <f t="shared" si="157"/>
        <v>7.5</v>
      </c>
      <c r="DF274">
        <f t="shared" si="158"/>
        <v>10</v>
      </c>
      <c r="DG274">
        <f t="shared" si="159"/>
        <v>10</v>
      </c>
      <c r="DH274">
        <f t="shared" si="160"/>
        <v>10</v>
      </c>
      <c r="DI274">
        <f t="shared" si="161"/>
        <v>7.5</v>
      </c>
      <c r="DJ274">
        <f t="shared" si="162"/>
        <v>5</v>
      </c>
      <c r="DK274">
        <f t="shared" si="163"/>
        <v>5</v>
      </c>
      <c r="DL274">
        <f t="shared" si="164"/>
        <v>7.5</v>
      </c>
    </row>
    <row r="275" spans="1:116" x14ac:dyDescent="0.2">
      <c r="A275" t="str">
        <f>'Encuesta de Satisfacción de (2'!C274</f>
        <v>De vez en cuando (1 o 2 veces al mes)</v>
      </c>
      <c r="B275" t="str">
        <f>'Encuesta de Satisfacción de (2'!D274</f>
        <v>De vez en cuando (1 o 2 veces al mes)</v>
      </c>
      <c r="C275" t="str">
        <f>'Encuesta de Satisfacción de (2'!E274</f>
        <v>F.  Filosofía</v>
      </c>
      <c r="D275">
        <f>'Encuesta de Satisfacción de (2'!F274</f>
        <v>0</v>
      </c>
      <c r="E275">
        <f>'Encuesta de Satisfacción de (2'!G274</f>
        <v>0</v>
      </c>
      <c r="F275">
        <f>'Encuesta de Satisfacción de (2'!H274</f>
        <v>0</v>
      </c>
      <c r="G275">
        <f>'Encuesta de Satisfacción de (2'!I274</f>
        <v>0</v>
      </c>
      <c r="H275">
        <f>'Encuesta de Satisfacción de (2'!J274</f>
        <v>0</v>
      </c>
      <c r="I275">
        <f>'Encuesta de Satisfacción de (2'!K274</f>
        <v>0</v>
      </c>
      <c r="J275">
        <f>'Encuesta de Satisfacción de (2'!L274</f>
        <v>0</v>
      </c>
      <c r="K275">
        <f>'Encuesta de Satisfacción de (2'!M274</f>
        <v>0</v>
      </c>
      <c r="L275">
        <f>'Encuesta de Satisfacción de (2'!N274</f>
        <v>0</v>
      </c>
      <c r="M275">
        <f>'Encuesta de Satisfacción de (2'!O274</f>
        <v>0</v>
      </c>
      <c r="N275">
        <f>'Encuesta de Satisfacción de (2'!P274</f>
        <v>0</v>
      </c>
      <c r="O275">
        <f>'Encuesta de Satisfacción de (2'!Q274</f>
        <v>0</v>
      </c>
      <c r="P275">
        <f>'Encuesta de Satisfacción de (2'!R274</f>
        <v>0</v>
      </c>
      <c r="Q275">
        <f>'Encuesta de Satisfacción de (2'!S274</f>
        <v>0</v>
      </c>
      <c r="R275">
        <f>'Encuesta de Satisfacción de (2'!T274</f>
        <v>0</v>
      </c>
      <c r="S275">
        <f>'Encuesta de Satisfacción de (2'!U274</f>
        <v>0</v>
      </c>
      <c r="T275">
        <f>'Encuesta de Satisfacción de (2'!V274</f>
        <v>0</v>
      </c>
      <c r="U275">
        <f>'Encuesta de Satisfacción de (2'!W274</f>
        <v>0</v>
      </c>
      <c r="V275">
        <f>'Encuesta de Satisfacción de (2'!X274</f>
        <v>0</v>
      </c>
      <c r="W275">
        <f>'Encuesta de Satisfacción de (2'!Y274</f>
        <v>0</v>
      </c>
      <c r="X275">
        <f>'Encuesta de Satisfacción de (2'!Z274</f>
        <v>0</v>
      </c>
      <c r="Y275">
        <f>'Encuesta de Satisfacción de (2'!AA274</f>
        <v>0</v>
      </c>
      <c r="Z275">
        <f>'Encuesta de Satisfacción de (2'!AB274</f>
        <v>0</v>
      </c>
      <c r="AA275">
        <f>'Encuesta de Satisfacción de (2'!AC274</f>
        <v>0</v>
      </c>
      <c r="AB275">
        <f>'Encuesta de Satisfacción de (2'!AD274</f>
        <v>0</v>
      </c>
      <c r="AC275">
        <f>'Encuesta de Satisfacción de (2'!AE274</f>
        <v>0</v>
      </c>
      <c r="AD275">
        <f>'Encuesta de Satisfacción de (2'!AF274</f>
        <v>0</v>
      </c>
      <c r="AE275">
        <f>'Encuesta de Satisfacción de (2'!AG274</f>
        <v>0</v>
      </c>
      <c r="AF275">
        <f>'Encuesta de Satisfacción de (2'!AH274</f>
        <v>3</v>
      </c>
      <c r="AG275">
        <f>'Encuesta de Satisfacción de (2'!AI274</f>
        <v>5</v>
      </c>
      <c r="AH275">
        <f>'Encuesta de Satisfacción de (2'!AJ274</f>
        <v>4</v>
      </c>
      <c r="AI275">
        <f>'Encuesta de Satisfacción de (2'!AK274</f>
        <v>3</v>
      </c>
      <c r="AJ275">
        <f>'Encuesta de Satisfacción de (2'!AL274</f>
        <v>3</v>
      </c>
      <c r="AK275" t="str">
        <f>'Encuesta de Satisfacción de (2'!AM274</f>
        <v>No</v>
      </c>
      <c r="AL275" t="str">
        <f>'Encuesta de Satisfacción de (2'!AN274</f>
        <v>Sí</v>
      </c>
      <c r="AM275">
        <f>'Encuesta de Satisfacción de (2'!AO274</f>
        <v>4</v>
      </c>
      <c r="AN275">
        <f>'Encuesta de Satisfacción de (2'!AP274</f>
        <v>2</v>
      </c>
      <c r="AO275">
        <f>'Encuesta de Satisfacción de (2'!AQ274</f>
        <v>2</v>
      </c>
      <c r="AP275">
        <f>'Encuesta de Satisfacción de (2'!AR274</f>
        <v>4</v>
      </c>
      <c r="AQ275">
        <f>'Encuesta de Satisfacción de (2'!AS274</f>
        <v>5</v>
      </c>
      <c r="AR275">
        <f>'Encuesta de Satisfacción de (2'!AT274</f>
        <v>5</v>
      </c>
      <c r="AS275">
        <f>'Encuesta de Satisfacción de (2'!AU274</f>
        <v>5</v>
      </c>
      <c r="AT275">
        <f>'Encuesta de Satisfacción de (2'!AV274</f>
        <v>3</v>
      </c>
      <c r="AU275">
        <f>'Encuesta de Satisfacción de (2'!AW274</f>
        <v>4</v>
      </c>
      <c r="AV275">
        <f>'Encuesta de Satisfacción de (2'!AX274</f>
        <v>3</v>
      </c>
      <c r="AW275">
        <f>'Encuesta de Satisfacción de (2'!AY274</f>
        <v>5</v>
      </c>
      <c r="AX275">
        <f>'Encuesta de Satisfacción de (2'!AZ274</f>
        <v>3</v>
      </c>
      <c r="AY275">
        <f>'Encuesta de Satisfacción de (2'!BA274</f>
        <v>5</v>
      </c>
      <c r="AZ275">
        <f>'Encuesta de Satisfacción de (2'!BB274</f>
        <v>5</v>
      </c>
      <c r="BA275">
        <f>'Encuesta de Satisfacción de (2'!BC274</f>
        <v>3</v>
      </c>
      <c r="BB275">
        <f>'Encuesta de Satisfacción de (2'!BD274</f>
        <v>4</v>
      </c>
      <c r="BC275">
        <f>'Encuesta de Satisfacción de (2'!BE274</f>
        <v>4</v>
      </c>
      <c r="BD275">
        <f>'Encuesta de Satisfacción de (2'!BF274</f>
        <v>2</v>
      </c>
      <c r="BE275" t="str">
        <f>'Encuesta de Satisfacción de (2'!BG274</f>
        <v>Sí</v>
      </c>
      <c r="BF275" t="str">
        <f>'Encuesta de Satisfacción de (2'!BH274</f>
        <v>Sí</v>
      </c>
      <c r="BG275" t="str">
        <f>'Encuesta de Satisfacción de (2'!BI274</f>
        <v>No</v>
      </c>
      <c r="BH275" t="str">
        <f>'Encuesta de Satisfacción de (2'!BJ274</f>
        <v>No</v>
      </c>
      <c r="BI275" t="str">
        <f>'Encuesta de Satisfacción de (2'!BK274</f>
        <v>Sí</v>
      </c>
      <c r="BJ275" t="str">
        <f>'Encuesta de Satisfacción de (2'!BL274</f>
        <v>No</v>
      </c>
      <c r="BK275" t="str">
        <f>'Encuesta de Satisfacción de (2'!BM274</f>
        <v>No</v>
      </c>
      <c r="BL275" t="str">
        <f>'Encuesta de Satisfacción de (2'!BN274</f>
        <v>No</v>
      </c>
      <c r="BM275">
        <f>'Encuesta de Satisfacción de (2'!BO274</f>
        <v>5</v>
      </c>
      <c r="BN275">
        <f>'Encuesta de Satisfacción de (2'!BP274</f>
        <v>5</v>
      </c>
      <c r="BO275">
        <f>'Encuesta de Satisfacción de (2'!BQ274</f>
        <v>5</v>
      </c>
      <c r="BP275">
        <f>'Encuesta de Satisfacción de (2'!BR274</f>
        <v>5</v>
      </c>
      <c r="BQ275">
        <f>'Encuesta de Satisfacción de (2'!BS274</f>
        <v>5</v>
      </c>
      <c r="BR275">
        <f>'Encuesta de Satisfacción de (2'!BT274</f>
        <v>5</v>
      </c>
      <c r="BS275">
        <f>'Encuesta de Satisfacción de (2'!BU274</f>
        <v>2</v>
      </c>
      <c r="BT275" t="str">
        <f>'Encuesta de Satisfacción de (2'!BV274</f>
        <v>No</v>
      </c>
      <c r="BU275" t="str">
        <f>'Encuesta de Satisfacción de (2'!BW274</f>
        <v>No</v>
      </c>
      <c r="BV275">
        <f>'Encuesta de Satisfacción de (2'!BX274</f>
        <v>0</v>
      </c>
      <c r="BW275">
        <f>'Encuesta de Satisfacción de (2'!BY274</f>
        <v>5</v>
      </c>
      <c r="BX275">
        <f>'Encuesta de Satisfacción de (2'!BZ274</f>
        <v>5</v>
      </c>
      <c r="BY275" t="str">
        <f>'Encuesta de Satisfacción de (2'!CA274</f>
        <v>Satisfecho</v>
      </c>
      <c r="BZ275">
        <f>'Encuesta de Satisfacción de (2'!CB274</f>
        <v>0</v>
      </c>
      <c r="CA275" t="str">
        <f>'Encuesta de Satisfacción de (2'!CC274</f>
        <v>No</v>
      </c>
      <c r="CB275" t="str">
        <f>'Encuesta de Satisfacción de (2'!CD274</f>
        <v>2021-22</v>
      </c>
      <c r="CC275" t="str">
        <f>'Encuesta de Satisfacción de (2'!CE274</f>
        <v>HOMBRE</v>
      </c>
      <c r="CD275" t="str">
        <f>'Encuesta de Satisfacción de (2'!CF274</f>
        <v>GRADO</v>
      </c>
      <c r="CE275" t="str">
        <f>'Encuesta de Satisfacción de (2'!CG274</f>
        <v>0820</v>
      </c>
      <c r="CF275" t="str">
        <f>'Encuesta de Satisfacción de (2'!CH274</f>
        <v>GRADO EN FILOSOFÍA</v>
      </c>
      <c r="CG275">
        <f>'Encuesta de Satisfacción de (2'!CI274</f>
        <v>101</v>
      </c>
      <c r="CH275" t="str">
        <f>'Encuesta de Satisfacción de (2'!CJ274</f>
        <v>FACULTAD DE FILOSOFÍA</v>
      </c>
      <c r="CI275">
        <f>'Encuesta de Satisfacción de (2'!CK274</f>
        <v>0</v>
      </c>
      <c r="CJ275">
        <f>'Encuesta de Satisfacción de (2'!CL274</f>
        <v>0</v>
      </c>
      <c r="CK275" t="str">
        <f>VLOOKUP(CH275,CENTROS!$A$2:$B$27,2,FALSE)</f>
        <v>FLS</v>
      </c>
      <c r="CL275" t="str">
        <f>VLOOKUP(CH275,CENTROS!$A$2:$C$27,3,FALSE)</f>
        <v>Humanidades</v>
      </c>
      <c r="CN275">
        <f t="shared" si="140"/>
        <v>5</v>
      </c>
      <c r="CO275">
        <f t="shared" si="141"/>
        <v>10</v>
      </c>
      <c r="CP275">
        <f t="shared" si="142"/>
        <v>7.5</v>
      </c>
      <c r="CQ275">
        <f t="shared" si="143"/>
        <v>5</v>
      </c>
      <c r="CR275">
        <f t="shared" si="144"/>
        <v>5</v>
      </c>
      <c r="CS275">
        <f t="shared" si="145"/>
        <v>7.5</v>
      </c>
      <c r="CT275">
        <f t="shared" si="146"/>
        <v>5</v>
      </c>
      <c r="CU275">
        <f t="shared" si="147"/>
        <v>10</v>
      </c>
      <c r="CV275">
        <f t="shared" si="148"/>
        <v>5</v>
      </c>
      <c r="CW275">
        <f t="shared" si="149"/>
        <v>10</v>
      </c>
      <c r="CX275">
        <f t="shared" si="150"/>
        <v>10</v>
      </c>
      <c r="CY275">
        <f t="shared" si="151"/>
        <v>5</v>
      </c>
      <c r="CZ275">
        <f t="shared" si="152"/>
        <v>7.5</v>
      </c>
      <c r="DA275">
        <f t="shared" si="153"/>
        <v>7.5</v>
      </c>
      <c r="DB275">
        <f t="shared" si="154"/>
        <v>2.5</v>
      </c>
      <c r="DC275">
        <f t="shared" si="155"/>
        <v>10</v>
      </c>
      <c r="DD275">
        <f t="shared" si="156"/>
        <v>10</v>
      </c>
      <c r="DE275">
        <f t="shared" si="157"/>
        <v>10</v>
      </c>
      <c r="DF275">
        <f t="shared" si="158"/>
        <v>10</v>
      </c>
      <c r="DG275">
        <f t="shared" si="159"/>
        <v>10</v>
      </c>
      <c r="DH275">
        <f t="shared" si="160"/>
        <v>10</v>
      </c>
      <c r="DI275">
        <f t="shared" si="161"/>
        <v>2.5</v>
      </c>
      <c r="DJ275">
        <f t="shared" si="162"/>
        <v>10</v>
      </c>
      <c r="DK275">
        <f t="shared" si="163"/>
        <v>10</v>
      </c>
      <c r="DL275">
        <f t="shared" si="164"/>
        <v>7.5</v>
      </c>
    </row>
    <row r="276" spans="1:116" x14ac:dyDescent="0.2">
      <c r="A276" t="str">
        <f>'Encuesta de Satisfacción de (2'!C275</f>
        <v>Frecuentemente (1 o 2 veces por semana)</v>
      </c>
      <c r="B276" t="str">
        <f>'Encuesta de Satisfacción de (2'!D275</f>
        <v>Muy frecuentemente (3 o más veces por semana)</v>
      </c>
      <c r="C276" t="str">
        <f>'Encuesta de Satisfacción de (2'!E275</f>
        <v>F.  Ciencias Políticas y Sociología</v>
      </c>
      <c r="D276" t="str">
        <f>'Encuesta de Satisfacción de (2'!F275</f>
        <v>Biblioteca María Zambrano (Filología / Derecho)</v>
      </c>
      <c r="E276" t="str">
        <f>'Encuesta de Satisfacción de (2'!G275</f>
        <v>F.  Filosofía</v>
      </c>
      <c r="F276">
        <f>'Encuesta de Satisfacción de (2'!H275</f>
        <v>0</v>
      </c>
      <c r="G276">
        <f>'Encuesta de Satisfacción de (2'!I275</f>
        <v>0</v>
      </c>
      <c r="H276">
        <f>'Encuesta de Satisfacción de (2'!J275</f>
        <v>0</v>
      </c>
      <c r="I276">
        <f>'Encuesta de Satisfacción de (2'!K275</f>
        <v>0</v>
      </c>
      <c r="J276">
        <f>'Encuesta de Satisfacción de (2'!L275</f>
        <v>0</v>
      </c>
      <c r="K276">
        <f>'Encuesta de Satisfacción de (2'!M275</f>
        <v>0</v>
      </c>
      <c r="L276">
        <f>'Encuesta de Satisfacción de (2'!N275</f>
        <v>0</v>
      </c>
      <c r="M276">
        <f>'Encuesta de Satisfacción de (2'!O275</f>
        <v>0</v>
      </c>
      <c r="N276">
        <f>'Encuesta de Satisfacción de (2'!P275</f>
        <v>0</v>
      </c>
      <c r="O276">
        <f>'Encuesta de Satisfacción de (2'!Q275</f>
        <v>0</v>
      </c>
      <c r="P276">
        <f>'Encuesta de Satisfacción de (2'!R275</f>
        <v>0</v>
      </c>
      <c r="Q276">
        <f>'Encuesta de Satisfacción de (2'!S275</f>
        <v>0</v>
      </c>
      <c r="R276">
        <f>'Encuesta de Satisfacción de (2'!T275</f>
        <v>0</v>
      </c>
      <c r="S276">
        <f>'Encuesta de Satisfacción de (2'!U275</f>
        <v>0</v>
      </c>
      <c r="T276">
        <f>'Encuesta de Satisfacción de (2'!V275</f>
        <v>0</v>
      </c>
      <c r="U276">
        <f>'Encuesta de Satisfacción de (2'!W275</f>
        <v>0</v>
      </c>
      <c r="V276">
        <f>'Encuesta de Satisfacción de (2'!X275</f>
        <v>0</v>
      </c>
      <c r="W276">
        <f>'Encuesta de Satisfacción de (2'!Y275</f>
        <v>0</v>
      </c>
      <c r="X276">
        <f>'Encuesta de Satisfacción de (2'!Z275</f>
        <v>0</v>
      </c>
      <c r="Y276">
        <f>'Encuesta de Satisfacción de (2'!AA275</f>
        <v>0</v>
      </c>
      <c r="Z276">
        <f>'Encuesta de Satisfacción de (2'!AB275</f>
        <v>0</v>
      </c>
      <c r="AA276">
        <f>'Encuesta de Satisfacción de (2'!AC275</f>
        <v>0</v>
      </c>
      <c r="AB276">
        <f>'Encuesta de Satisfacción de (2'!AD275</f>
        <v>0</v>
      </c>
      <c r="AC276">
        <f>'Encuesta de Satisfacción de (2'!AE275</f>
        <v>0</v>
      </c>
      <c r="AD276">
        <f>'Encuesta de Satisfacción de (2'!AF275</f>
        <v>0</v>
      </c>
      <c r="AE276" t="str">
        <f>'Encuesta de Satisfacción de (2'!AG275</f>
        <v>BNE; Ateneo de Madrid; Real Academia de Historia; Real Academia de Ciencias Morales y Políticas</v>
      </c>
      <c r="AF276">
        <f>'Encuesta de Satisfacción de (2'!AH275</f>
        <v>4</v>
      </c>
      <c r="AG276">
        <f>'Encuesta de Satisfacción de (2'!AI275</f>
        <v>5</v>
      </c>
      <c r="AH276">
        <f>'Encuesta de Satisfacción de (2'!AJ275</f>
        <v>5</v>
      </c>
      <c r="AI276">
        <f>'Encuesta de Satisfacción de (2'!AK275</f>
        <v>3</v>
      </c>
      <c r="AJ276">
        <f>'Encuesta de Satisfacción de (2'!AL275</f>
        <v>5</v>
      </c>
      <c r="AK276" t="str">
        <f>'Encuesta de Satisfacción de (2'!AM275</f>
        <v>Sí</v>
      </c>
      <c r="AL276" t="str">
        <f>'Encuesta de Satisfacción de (2'!AN275</f>
        <v>Sí</v>
      </c>
      <c r="AM276">
        <f>'Encuesta de Satisfacción de (2'!AO275</f>
        <v>5</v>
      </c>
      <c r="AN276">
        <f>'Encuesta de Satisfacción de (2'!AP275</f>
        <v>3</v>
      </c>
      <c r="AO276">
        <f>'Encuesta de Satisfacción de (2'!AQ275</f>
        <v>3</v>
      </c>
      <c r="AP276">
        <f>'Encuesta de Satisfacción de (2'!AR275</f>
        <v>2</v>
      </c>
      <c r="AQ276">
        <f>'Encuesta de Satisfacción de (2'!AS275</f>
        <v>1</v>
      </c>
      <c r="AR276">
        <f>'Encuesta de Satisfacción de (2'!AT275</f>
        <v>5</v>
      </c>
      <c r="AS276">
        <f>'Encuesta de Satisfacción de (2'!AU275</f>
        <v>2</v>
      </c>
      <c r="AT276">
        <f>'Encuesta de Satisfacción de (2'!AV275</f>
        <v>4</v>
      </c>
      <c r="AU276">
        <f>'Encuesta de Satisfacción de (2'!AW275</f>
        <v>4</v>
      </c>
      <c r="AV276">
        <f>'Encuesta de Satisfacción de (2'!AX275</f>
        <v>5</v>
      </c>
      <c r="AW276">
        <f>'Encuesta de Satisfacción de (2'!AY275</f>
        <v>5</v>
      </c>
      <c r="AX276">
        <f>'Encuesta de Satisfacción de (2'!AZ275</f>
        <v>5</v>
      </c>
      <c r="AY276">
        <f>'Encuesta de Satisfacción de (2'!BA275</f>
        <v>5</v>
      </c>
      <c r="AZ276">
        <f>'Encuesta de Satisfacción de (2'!BB275</f>
        <v>5</v>
      </c>
      <c r="BA276">
        <f>'Encuesta de Satisfacción de (2'!BC275</f>
        <v>5</v>
      </c>
      <c r="BB276">
        <f>'Encuesta de Satisfacción de (2'!BD275</f>
        <v>3</v>
      </c>
      <c r="BC276">
        <f>'Encuesta de Satisfacción de (2'!BE275</f>
        <v>3</v>
      </c>
      <c r="BD276">
        <f>'Encuesta de Satisfacción de (2'!BF275</f>
        <v>0</v>
      </c>
      <c r="BE276" t="str">
        <f>'Encuesta de Satisfacción de (2'!BG275</f>
        <v>Sí</v>
      </c>
      <c r="BF276" t="str">
        <f>'Encuesta de Satisfacción de (2'!BH275</f>
        <v>Sí</v>
      </c>
      <c r="BG276" t="str">
        <f>'Encuesta de Satisfacción de (2'!BI275</f>
        <v>No</v>
      </c>
      <c r="BH276" t="str">
        <f>'Encuesta de Satisfacción de (2'!BJ275</f>
        <v>Sí</v>
      </c>
      <c r="BI276" t="str">
        <f>'Encuesta de Satisfacción de (2'!BK275</f>
        <v>Sí</v>
      </c>
      <c r="BJ276" t="str">
        <f>'Encuesta de Satisfacción de (2'!BL275</f>
        <v>No</v>
      </c>
      <c r="BK276" t="str">
        <f>'Encuesta de Satisfacción de (2'!BM275</f>
        <v>No</v>
      </c>
      <c r="BL276" t="str">
        <f>'Encuesta de Satisfacción de (2'!BN275</f>
        <v>No</v>
      </c>
      <c r="BM276">
        <f>'Encuesta de Satisfacción de (2'!BO275</f>
        <v>5</v>
      </c>
      <c r="BN276">
        <f>'Encuesta de Satisfacción de (2'!BP275</f>
        <v>5</v>
      </c>
      <c r="BO276">
        <f>'Encuesta de Satisfacción de (2'!BQ275</f>
        <v>5</v>
      </c>
      <c r="BP276">
        <f>'Encuesta de Satisfacción de (2'!BR275</f>
        <v>5</v>
      </c>
      <c r="BQ276">
        <f>'Encuesta de Satisfacción de (2'!BS275</f>
        <v>5</v>
      </c>
      <c r="BR276">
        <f>'Encuesta de Satisfacción de (2'!BT275</f>
        <v>5</v>
      </c>
      <c r="BS276">
        <f>'Encuesta de Satisfacción de (2'!BU275</f>
        <v>3</v>
      </c>
      <c r="BT276" t="str">
        <f>'Encuesta de Satisfacción de (2'!BV275</f>
        <v>Sí</v>
      </c>
      <c r="BU276" t="str">
        <f>'Encuesta de Satisfacción de (2'!BW275</f>
        <v>Sí</v>
      </c>
      <c r="BV276" t="str">
        <f>'Encuesta de Satisfacción de (2'!BX275</f>
        <v>Útil</v>
      </c>
      <c r="BW276">
        <f>'Encuesta de Satisfacción de (2'!BY275</f>
        <v>5</v>
      </c>
      <c r="BX276">
        <f>'Encuesta de Satisfacción de (2'!BZ275</f>
        <v>5</v>
      </c>
      <c r="BY276" t="str">
        <f>'Encuesta de Satisfacción de (2'!CA275</f>
        <v>Muy satisfecho</v>
      </c>
      <c r="BZ276" t="str">
        <f>'Encuesta de Satisfacción de (2'!CB275</f>
        <v>Hacen falta plantas en las bibliotecas, un poco de vida para hacer el espacio mas amable y agradable</v>
      </c>
      <c r="CA276" t="str">
        <f>'Encuesta de Satisfacción de (2'!CC275</f>
        <v>No</v>
      </c>
      <c r="CB276" t="str">
        <f>'Encuesta de Satisfacción de (2'!CD275</f>
        <v>2021-22</v>
      </c>
      <c r="CC276" t="str">
        <f>'Encuesta de Satisfacción de (2'!CE275</f>
        <v>HOMBRE</v>
      </c>
      <c r="CD276" t="str">
        <f>'Encuesta de Satisfacción de (2'!CF275</f>
        <v>DOCTORADO</v>
      </c>
      <c r="CE276" t="str">
        <f>'Encuesta de Satisfacción de (2'!CG275</f>
        <v>D9AB</v>
      </c>
      <c r="CF276" t="str">
        <f>'Encuesta de Satisfacción de (2'!CH275</f>
        <v>CIENCIAS POLÍTICAS Y DE LA ADMINISTRACIÓN Y RELACIONES INTERNACIONALES RD99</v>
      </c>
      <c r="CG276">
        <f>'Encuesta de Satisfacción de (2'!CI275</f>
        <v>153</v>
      </c>
      <c r="CH276" t="str">
        <f>'Encuesta de Satisfacción de (2'!CJ275</f>
        <v>FACULTAD DE CIENCIAS POLÍTICAS Y SOCIOLOGÍA</v>
      </c>
      <c r="CI276">
        <f>'Encuesta de Satisfacción de (2'!CK275</f>
        <v>0</v>
      </c>
      <c r="CJ276">
        <f>'Encuesta de Satisfacción de (2'!CL275</f>
        <v>0</v>
      </c>
      <c r="CK276" t="str">
        <f>VLOOKUP(CH276,CENTROS!$A$2:$B$27,2,FALSE)</f>
        <v>CPS</v>
      </c>
      <c r="CL276" t="str">
        <f>VLOOKUP(CH276,CENTROS!$A$2:$C$27,3,FALSE)</f>
        <v>Ciencias Sociales</v>
      </c>
      <c r="CN276">
        <f t="shared" si="140"/>
        <v>7.5</v>
      </c>
      <c r="CO276">
        <f t="shared" si="141"/>
        <v>10</v>
      </c>
      <c r="CP276">
        <f t="shared" si="142"/>
        <v>10</v>
      </c>
      <c r="CQ276">
        <f t="shared" si="143"/>
        <v>5</v>
      </c>
      <c r="CR276">
        <f t="shared" si="144"/>
        <v>10</v>
      </c>
      <c r="CS276">
        <f t="shared" si="145"/>
        <v>7.5</v>
      </c>
      <c r="CT276">
        <f t="shared" si="146"/>
        <v>10</v>
      </c>
      <c r="CU276">
        <f t="shared" si="147"/>
        <v>10</v>
      </c>
      <c r="CV276">
        <f t="shared" si="148"/>
        <v>10</v>
      </c>
      <c r="CW276">
        <f t="shared" si="149"/>
        <v>10</v>
      </c>
      <c r="CX276">
        <f t="shared" si="150"/>
        <v>10</v>
      </c>
      <c r="CY276">
        <f t="shared" si="151"/>
        <v>10</v>
      </c>
      <c r="CZ276">
        <f t="shared" si="152"/>
        <v>5</v>
      </c>
      <c r="DA276">
        <f t="shared" si="153"/>
        <v>5</v>
      </c>
      <c r="DB276" t="b">
        <f t="shared" si="154"/>
        <v>0</v>
      </c>
      <c r="DC276">
        <f t="shared" si="155"/>
        <v>10</v>
      </c>
      <c r="DD276">
        <f t="shared" si="156"/>
        <v>10</v>
      </c>
      <c r="DE276">
        <f t="shared" si="157"/>
        <v>10</v>
      </c>
      <c r="DF276">
        <f t="shared" si="158"/>
        <v>10</v>
      </c>
      <c r="DG276">
        <f t="shared" si="159"/>
        <v>10</v>
      </c>
      <c r="DH276">
        <f t="shared" si="160"/>
        <v>10</v>
      </c>
      <c r="DI276">
        <f t="shared" si="161"/>
        <v>5</v>
      </c>
      <c r="DJ276">
        <f t="shared" si="162"/>
        <v>10</v>
      </c>
      <c r="DK276">
        <f t="shared" si="163"/>
        <v>10</v>
      </c>
      <c r="DL276">
        <f t="shared" si="164"/>
        <v>10</v>
      </c>
    </row>
    <row r="277" spans="1:116" x14ac:dyDescent="0.2">
      <c r="A277" t="str">
        <f>'Encuesta de Satisfacción de (2'!C276</f>
        <v>Sólo en época de exámenes</v>
      </c>
      <c r="B277" t="str">
        <f>'Encuesta de Satisfacción de (2'!D276</f>
        <v>Solo en época de exámenes</v>
      </c>
      <c r="C277" t="str">
        <f>'Encuesta de Satisfacción de (2'!E276</f>
        <v>F.  Ciencias de la Información</v>
      </c>
      <c r="D277" t="str">
        <f>'Encuesta de Satisfacción de (2'!F276</f>
        <v>F.  Ciencias Políticas y Sociología</v>
      </c>
      <c r="E277" t="str">
        <f>'Encuesta de Satisfacción de (2'!G276</f>
        <v>F. Bellas Artes</v>
      </c>
      <c r="F277">
        <f>'Encuesta de Satisfacción de (2'!H276</f>
        <v>0</v>
      </c>
      <c r="G277">
        <f>'Encuesta de Satisfacción de (2'!I276</f>
        <v>0</v>
      </c>
      <c r="H277">
        <f>'Encuesta de Satisfacción de (2'!J276</f>
        <v>0</v>
      </c>
      <c r="I277">
        <f>'Encuesta de Satisfacción de (2'!K276</f>
        <v>0</v>
      </c>
      <c r="J277">
        <f>'Encuesta de Satisfacción de (2'!L276</f>
        <v>0</v>
      </c>
      <c r="K277">
        <f>'Encuesta de Satisfacción de (2'!M276</f>
        <v>0</v>
      </c>
      <c r="L277">
        <f>'Encuesta de Satisfacción de (2'!N276</f>
        <v>0</v>
      </c>
      <c r="M277">
        <f>'Encuesta de Satisfacción de (2'!O276</f>
        <v>0</v>
      </c>
      <c r="N277">
        <f>'Encuesta de Satisfacción de (2'!P276</f>
        <v>0</v>
      </c>
      <c r="O277">
        <f>'Encuesta de Satisfacción de (2'!Q276</f>
        <v>0</v>
      </c>
      <c r="P277">
        <f>'Encuesta de Satisfacción de (2'!R276</f>
        <v>0</v>
      </c>
      <c r="Q277">
        <f>'Encuesta de Satisfacción de (2'!S276</f>
        <v>0</v>
      </c>
      <c r="R277">
        <f>'Encuesta de Satisfacción de (2'!T276</f>
        <v>0</v>
      </c>
      <c r="S277">
        <f>'Encuesta de Satisfacción de (2'!U276</f>
        <v>0</v>
      </c>
      <c r="T277">
        <f>'Encuesta de Satisfacción de (2'!V276</f>
        <v>0</v>
      </c>
      <c r="U277">
        <f>'Encuesta de Satisfacción de (2'!W276</f>
        <v>0</v>
      </c>
      <c r="V277">
        <f>'Encuesta de Satisfacción de (2'!X276</f>
        <v>0</v>
      </c>
      <c r="W277">
        <f>'Encuesta de Satisfacción de (2'!Y276</f>
        <v>0</v>
      </c>
      <c r="X277">
        <f>'Encuesta de Satisfacción de (2'!Z276</f>
        <v>0</v>
      </c>
      <c r="Y277">
        <f>'Encuesta de Satisfacción de (2'!AA276</f>
        <v>0</v>
      </c>
      <c r="Z277">
        <f>'Encuesta de Satisfacción de (2'!AB276</f>
        <v>0</v>
      </c>
      <c r="AA277">
        <f>'Encuesta de Satisfacción de (2'!AC276</f>
        <v>0</v>
      </c>
      <c r="AB277">
        <f>'Encuesta de Satisfacción de (2'!AD276</f>
        <v>0</v>
      </c>
      <c r="AC277">
        <f>'Encuesta de Satisfacción de (2'!AE276</f>
        <v>0</v>
      </c>
      <c r="AD277">
        <f>'Encuesta de Satisfacción de (2'!AF276</f>
        <v>0</v>
      </c>
      <c r="AE277" t="str">
        <f>'Encuesta de Satisfacción de (2'!AG276</f>
        <v>Ucjc.</v>
      </c>
      <c r="AF277">
        <f>'Encuesta de Satisfacción de (2'!AH276</f>
        <v>4</v>
      </c>
      <c r="AG277">
        <f>'Encuesta de Satisfacción de (2'!AI276</f>
        <v>4</v>
      </c>
      <c r="AH277">
        <f>'Encuesta de Satisfacción de (2'!AJ276</f>
        <v>4</v>
      </c>
      <c r="AI277">
        <f>'Encuesta de Satisfacción de (2'!AK276</f>
        <v>4</v>
      </c>
      <c r="AJ277">
        <f>'Encuesta de Satisfacción de (2'!AL276</f>
        <v>4</v>
      </c>
      <c r="AK277" t="str">
        <f>'Encuesta de Satisfacción de (2'!AM276</f>
        <v>No</v>
      </c>
      <c r="AL277" t="str">
        <f>'Encuesta de Satisfacción de (2'!AN276</f>
        <v>No</v>
      </c>
      <c r="AM277">
        <f>'Encuesta de Satisfacción de (2'!AO276</f>
        <v>4</v>
      </c>
      <c r="AN277">
        <f>'Encuesta de Satisfacción de (2'!AP276</f>
        <v>5</v>
      </c>
      <c r="AO277">
        <f>'Encuesta de Satisfacción de (2'!AQ276</f>
        <v>5</v>
      </c>
      <c r="AP277">
        <f>'Encuesta de Satisfacción de (2'!AR276</f>
        <v>4</v>
      </c>
      <c r="AQ277">
        <f>'Encuesta de Satisfacción de (2'!AS276</f>
        <v>5</v>
      </c>
      <c r="AR277">
        <f>'Encuesta de Satisfacción de (2'!AT276</f>
        <v>5</v>
      </c>
      <c r="AS277">
        <f>'Encuesta de Satisfacción de (2'!AU276</f>
        <v>4</v>
      </c>
      <c r="AT277">
        <f>'Encuesta de Satisfacción de (2'!AV276</f>
        <v>5</v>
      </c>
      <c r="AU277">
        <f>'Encuesta de Satisfacción de (2'!AW276</f>
        <v>3</v>
      </c>
      <c r="AV277">
        <f>'Encuesta de Satisfacción de (2'!AX276</f>
        <v>3</v>
      </c>
      <c r="AW277">
        <f>'Encuesta de Satisfacción de (2'!AY276</f>
        <v>4</v>
      </c>
      <c r="AX277">
        <f>'Encuesta de Satisfacción de (2'!AZ276</f>
        <v>4</v>
      </c>
      <c r="AY277">
        <f>'Encuesta de Satisfacción de (2'!BA276</f>
        <v>5</v>
      </c>
      <c r="AZ277">
        <f>'Encuesta de Satisfacción de (2'!BB276</f>
        <v>4</v>
      </c>
      <c r="BA277">
        <f>'Encuesta de Satisfacción de (2'!BC276</f>
        <v>4</v>
      </c>
      <c r="BB277">
        <f>'Encuesta de Satisfacción de (2'!BD276</f>
        <v>4</v>
      </c>
      <c r="BC277">
        <f>'Encuesta de Satisfacción de (2'!BE276</f>
        <v>4</v>
      </c>
      <c r="BD277">
        <f>'Encuesta de Satisfacción de (2'!BF276</f>
        <v>4</v>
      </c>
      <c r="BE277" t="str">
        <f>'Encuesta de Satisfacción de (2'!BG276</f>
        <v>Sí</v>
      </c>
      <c r="BF277" t="str">
        <f>'Encuesta de Satisfacción de (2'!BH276</f>
        <v>Sí</v>
      </c>
      <c r="BG277" t="str">
        <f>'Encuesta de Satisfacción de (2'!BI276</f>
        <v>Sí</v>
      </c>
      <c r="BH277" t="str">
        <f>'Encuesta de Satisfacción de (2'!BJ276</f>
        <v>No</v>
      </c>
      <c r="BI277" t="str">
        <f>'Encuesta de Satisfacción de (2'!BK276</f>
        <v>Sí</v>
      </c>
      <c r="BJ277" t="str">
        <f>'Encuesta de Satisfacción de (2'!BL276</f>
        <v>No</v>
      </c>
      <c r="BK277" t="str">
        <f>'Encuesta de Satisfacción de (2'!BM276</f>
        <v>No</v>
      </c>
      <c r="BL277" t="str">
        <f>'Encuesta de Satisfacción de (2'!BN276</f>
        <v>No</v>
      </c>
      <c r="BM277">
        <f>'Encuesta de Satisfacción de (2'!BO276</f>
        <v>5</v>
      </c>
      <c r="BN277">
        <f>'Encuesta de Satisfacción de (2'!BP276</f>
        <v>5</v>
      </c>
      <c r="BO277">
        <f>'Encuesta de Satisfacción de (2'!BQ276</f>
        <v>5</v>
      </c>
      <c r="BP277">
        <f>'Encuesta de Satisfacción de (2'!BR276</f>
        <v>4</v>
      </c>
      <c r="BQ277">
        <f>'Encuesta de Satisfacción de (2'!BS276</f>
        <v>4</v>
      </c>
      <c r="BR277">
        <f>'Encuesta de Satisfacción de (2'!BT276</f>
        <v>5</v>
      </c>
      <c r="BS277">
        <f>'Encuesta de Satisfacción de (2'!BU276</f>
        <v>4</v>
      </c>
      <c r="BT277" t="str">
        <f>'Encuesta de Satisfacción de (2'!BV276</f>
        <v>Sí</v>
      </c>
      <c r="BU277" t="str">
        <f>'Encuesta de Satisfacción de (2'!BW276</f>
        <v>N/A</v>
      </c>
      <c r="BV277">
        <f>'Encuesta de Satisfacción de (2'!BX276</f>
        <v>0</v>
      </c>
      <c r="BW277">
        <f>'Encuesta de Satisfacción de (2'!BY276</f>
        <v>5</v>
      </c>
      <c r="BX277">
        <f>'Encuesta de Satisfacción de (2'!BZ276</f>
        <v>5</v>
      </c>
      <c r="BY277" t="str">
        <f>'Encuesta de Satisfacción de (2'!CA276</f>
        <v>Muy insatisfecho</v>
      </c>
      <c r="BZ277">
        <f>'Encuesta de Satisfacción de (2'!CB276</f>
        <v>0</v>
      </c>
      <c r="CA277" t="str">
        <f>'Encuesta de Satisfacción de (2'!CC276</f>
        <v>No</v>
      </c>
      <c r="CB277" t="str">
        <f>'Encuesta de Satisfacción de (2'!CD276</f>
        <v>2021-22</v>
      </c>
      <c r="CC277" t="str">
        <f>'Encuesta de Satisfacción de (2'!CE276</f>
        <v>MUJER</v>
      </c>
      <c r="CD277" t="str">
        <f>'Encuesta de Satisfacción de (2'!CF276</f>
        <v>DOCTORADO</v>
      </c>
      <c r="CE277" t="str">
        <f>'Encuesta de Satisfacción de (2'!CG276</f>
        <v>D9AK</v>
      </c>
      <c r="CF277" t="str">
        <f>'Encuesta de Satisfacción de (2'!CH276</f>
        <v>DOCTORADO EN PERIODISMO RD99</v>
      </c>
      <c r="CG277">
        <f>'Encuesta de Satisfacción de (2'!CI276</f>
        <v>157</v>
      </c>
      <c r="CH277" t="str">
        <f>'Encuesta de Satisfacción de (2'!CJ276</f>
        <v>FACULTAD DE CIENCIAS DE LA INFORMACIÓN</v>
      </c>
      <c r="CI277">
        <f>'Encuesta de Satisfacción de (2'!CK276</f>
        <v>0</v>
      </c>
      <c r="CJ277">
        <f>'Encuesta de Satisfacción de (2'!CL276</f>
        <v>0</v>
      </c>
      <c r="CK277" t="str">
        <f>VLOOKUP(CH277,CENTROS!$A$2:$B$27,2,FALSE)</f>
        <v>INF</v>
      </c>
      <c r="CL277" t="str">
        <f>VLOOKUP(CH277,CENTROS!$A$2:$C$27,3,FALSE)</f>
        <v>Ciencias Sociales</v>
      </c>
      <c r="CN277">
        <f t="shared" si="140"/>
        <v>7.5</v>
      </c>
      <c r="CO277">
        <f t="shared" si="141"/>
        <v>7.5</v>
      </c>
      <c r="CP277">
        <f t="shared" si="142"/>
        <v>7.5</v>
      </c>
      <c r="CQ277">
        <f t="shared" si="143"/>
        <v>7.5</v>
      </c>
      <c r="CR277">
        <f t="shared" si="144"/>
        <v>7.5</v>
      </c>
      <c r="CS277">
        <f t="shared" si="145"/>
        <v>5</v>
      </c>
      <c r="CT277">
        <f t="shared" si="146"/>
        <v>5</v>
      </c>
      <c r="CU277">
        <f t="shared" si="147"/>
        <v>7.5</v>
      </c>
      <c r="CV277">
        <f t="shared" si="148"/>
        <v>7.5</v>
      </c>
      <c r="CW277">
        <f t="shared" si="149"/>
        <v>10</v>
      </c>
      <c r="CX277">
        <f t="shared" si="150"/>
        <v>7.5</v>
      </c>
      <c r="CY277">
        <f t="shared" si="151"/>
        <v>7.5</v>
      </c>
      <c r="CZ277">
        <f t="shared" si="152"/>
        <v>7.5</v>
      </c>
      <c r="DA277">
        <f t="shared" si="153"/>
        <v>7.5</v>
      </c>
      <c r="DB277">
        <f t="shared" si="154"/>
        <v>7.5</v>
      </c>
      <c r="DC277">
        <f t="shared" si="155"/>
        <v>10</v>
      </c>
      <c r="DD277">
        <f t="shared" si="156"/>
        <v>10</v>
      </c>
      <c r="DE277">
        <f t="shared" si="157"/>
        <v>10</v>
      </c>
      <c r="DF277">
        <f t="shared" si="158"/>
        <v>7.5</v>
      </c>
      <c r="DG277">
        <f t="shared" si="159"/>
        <v>7.5</v>
      </c>
      <c r="DH277">
        <f t="shared" si="160"/>
        <v>10</v>
      </c>
      <c r="DI277">
        <f t="shared" si="161"/>
        <v>7.5</v>
      </c>
      <c r="DJ277">
        <f t="shared" si="162"/>
        <v>10</v>
      </c>
      <c r="DK277">
        <f t="shared" si="163"/>
        <v>10</v>
      </c>
      <c r="DL277">
        <f t="shared" si="164"/>
        <v>0</v>
      </c>
    </row>
    <row r="278" spans="1:116" x14ac:dyDescent="0.2">
      <c r="A278" t="str">
        <f>'Encuesta de Satisfacción de (2'!C277</f>
        <v>Nunca</v>
      </c>
      <c r="B278" t="str">
        <f>'Encuesta de Satisfacción de (2'!D277</f>
        <v>De vez en cuando (1 o 2 veces al mes)</v>
      </c>
      <c r="C278" t="str">
        <f>'Encuesta de Satisfacción de (2'!E277</f>
        <v>F.  Medicina</v>
      </c>
      <c r="D278" t="str">
        <f>'Encuesta de Satisfacción de (2'!F277</f>
        <v>F.  Odontología</v>
      </c>
      <c r="E278" t="str">
        <f>'Encuesta de Satisfacción de (2'!G277</f>
        <v>F.  Derecho</v>
      </c>
      <c r="F278">
        <f>'Encuesta de Satisfacción de (2'!H277</f>
        <v>0</v>
      </c>
      <c r="G278">
        <f>'Encuesta de Satisfacción de (2'!I277</f>
        <v>0</v>
      </c>
      <c r="H278">
        <f>'Encuesta de Satisfacción de (2'!J277</f>
        <v>0</v>
      </c>
      <c r="I278">
        <f>'Encuesta de Satisfacción de (2'!K277</f>
        <v>0</v>
      </c>
      <c r="J278">
        <f>'Encuesta de Satisfacción de (2'!L277</f>
        <v>0</v>
      </c>
      <c r="K278">
        <f>'Encuesta de Satisfacción de (2'!M277</f>
        <v>0</v>
      </c>
      <c r="L278">
        <f>'Encuesta de Satisfacción de (2'!N277</f>
        <v>0</v>
      </c>
      <c r="M278">
        <f>'Encuesta de Satisfacción de (2'!O277</f>
        <v>0</v>
      </c>
      <c r="N278">
        <f>'Encuesta de Satisfacción de (2'!P277</f>
        <v>0</v>
      </c>
      <c r="O278">
        <f>'Encuesta de Satisfacción de (2'!Q277</f>
        <v>0</v>
      </c>
      <c r="P278">
        <f>'Encuesta de Satisfacción de (2'!R277</f>
        <v>0</v>
      </c>
      <c r="Q278">
        <f>'Encuesta de Satisfacción de (2'!S277</f>
        <v>0</v>
      </c>
      <c r="R278">
        <f>'Encuesta de Satisfacción de (2'!T277</f>
        <v>0</v>
      </c>
      <c r="S278">
        <f>'Encuesta de Satisfacción de (2'!U277</f>
        <v>0</v>
      </c>
      <c r="T278">
        <f>'Encuesta de Satisfacción de (2'!V277</f>
        <v>0</v>
      </c>
      <c r="U278">
        <f>'Encuesta de Satisfacción de (2'!W277</f>
        <v>0</v>
      </c>
      <c r="V278">
        <f>'Encuesta de Satisfacción de (2'!X277</f>
        <v>0</v>
      </c>
      <c r="W278">
        <f>'Encuesta de Satisfacción de (2'!Y277</f>
        <v>0</v>
      </c>
      <c r="X278">
        <f>'Encuesta de Satisfacción de (2'!Z277</f>
        <v>0</v>
      </c>
      <c r="Y278">
        <f>'Encuesta de Satisfacción de (2'!AA277</f>
        <v>0</v>
      </c>
      <c r="Z278">
        <f>'Encuesta de Satisfacción de (2'!AB277</f>
        <v>0</v>
      </c>
      <c r="AA278">
        <f>'Encuesta de Satisfacción de (2'!AC277</f>
        <v>0</v>
      </c>
      <c r="AB278">
        <f>'Encuesta de Satisfacción de (2'!AD277</f>
        <v>0</v>
      </c>
      <c r="AC278">
        <f>'Encuesta de Satisfacción de (2'!AE277</f>
        <v>0</v>
      </c>
      <c r="AD278">
        <f>'Encuesta de Satisfacción de (2'!AF277</f>
        <v>0</v>
      </c>
      <c r="AE278">
        <f>'Encuesta de Satisfacción de (2'!AG277</f>
        <v>0</v>
      </c>
      <c r="AF278">
        <f>'Encuesta de Satisfacción de (2'!AH277</f>
        <v>5</v>
      </c>
      <c r="AG278">
        <f>'Encuesta de Satisfacción de (2'!AI277</f>
        <v>5</v>
      </c>
      <c r="AH278">
        <f>'Encuesta de Satisfacción de (2'!AJ277</f>
        <v>5</v>
      </c>
      <c r="AI278">
        <f>'Encuesta de Satisfacción de (2'!AK277</f>
        <v>5</v>
      </c>
      <c r="AJ278">
        <f>'Encuesta de Satisfacción de (2'!AL277</f>
        <v>5</v>
      </c>
      <c r="AK278" t="str">
        <f>'Encuesta de Satisfacción de (2'!AM277</f>
        <v>No</v>
      </c>
      <c r="AL278" t="str">
        <f>'Encuesta de Satisfacción de (2'!AN277</f>
        <v>No</v>
      </c>
      <c r="AM278">
        <f>'Encuesta de Satisfacción de (2'!AO277</f>
        <v>0</v>
      </c>
      <c r="AN278">
        <f>'Encuesta de Satisfacción de (2'!AP277</f>
        <v>5</v>
      </c>
      <c r="AO278">
        <f>'Encuesta de Satisfacción de (2'!AQ277</f>
        <v>0</v>
      </c>
      <c r="AP278">
        <f>'Encuesta de Satisfacción de (2'!AR277</f>
        <v>0</v>
      </c>
      <c r="AQ278">
        <f>'Encuesta de Satisfacción de (2'!AS277</f>
        <v>5</v>
      </c>
      <c r="AR278">
        <f>'Encuesta de Satisfacción de (2'!AT277</f>
        <v>0</v>
      </c>
      <c r="AS278">
        <f>'Encuesta de Satisfacción de (2'!AU277</f>
        <v>0</v>
      </c>
      <c r="AT278">
        <f>'Encuesta de Satisfacción de (2'!AV277</f>
        <v>0</v>
      </c>
      <c r="AU278">
        <f>'Encuesta de Satisfacción de (2'!AW277</f>
        <v>5</v>
      </c>
      <c r="AV278">
        <f>'Encuesta de Satisfacción de (2'!AX277</f>
        <v>4</v>
      </c>
      <c r="AW278">
        <f>'Encuesta de Satisfacción de (2'!AY277</f>
        <v>4</v>
      </c>
      <c r="AX278">
        <f>'Encuesta de Satisfacción de (2'!AZ277</f>
        <v>5</v>
      </c>
      <c r="AY278">
        <f>'Encuesta de Satisfacción de (2'!BA277</f>
        <v>5</v>
      </c>
      <c r="AZ278">
        <f>'Encuesta de Satisfacción de (2'!BB277</f>
        <v>5</v>
      </c>
      <c r="BA278">
        <f>'Encuesta de Satisfacción de (2'!BC277</f>
        <v>0</v>
      </c>
      <c r="BB278">
        <f>'Encuesta de Satisfacción de (2'!BD277</f>
        <v>0</v>
      </c>
      <c r="BC278">
        <f>'Encuesta de Satisfacción de (2'!BE277</f>
        <v>0</v>
      </c>
      <c r="BD278">
        <f>'Encuesta de Satisfacción de (2'!BF277</f>
        <v>0</v>
      </c>
      <c r="BE278" t="str">
        <f>'Encuesta de Satisfacción de (2'!BG277</f>
        <v>No</v>
      </c>
      <c r="BF278" t="str">
        <f>'Encuesta de Satisfacción de (2'!BH277</f>
        <v>No</v>
      </c>
      <c r="BG278" t="str">
        <f>'Encuesta de Satisfacción de (2'!BI277</f>
        <v>No</v>
      </c>
      <c r="BH278" t="str">
        <f>'Encuesta de Satisfacción de (2'!BJ277</f>
        <v>Sí</v>
      </c>
      <c r="BI278" t="str">
        <f>'Encuesta de Satisfacción de (2'!BK277</f>
        <v>No</v>
      </c>
      <c r="BJ278" t="str">
        <f>'Encuesta de Satisfacción de (2'!BL277</f>
        <v>No</v>
      </c>
      <c r="BK278" t="str">
        <f>'Encuesta de Satisfacción de (2'!BM277</f>
        <v>No</v>
      </c>
      <c r="BL278" t="str">
        <f>'Encuesta de Satisfacción de (2'!BN277</f>
        <v>No</v>
      </c>
      <c r="BM278">
        <f>'Encuesta de Satisfacción de (2'!BO277</f>
        <v>0</v>
      </c>
      <c r="BN278">
        <f>'Encuesta de Satisfacción de (2'!BP277</f>
        <v>0</v>
      </c>
      <c r="BO278">
        <f>'Encuesta de Satisfacción de (2'!BQ277</f>
        <v>0</v>
      </c>
      <c r="BP278">
        <f>'Encuesta de Satisfacción de (2'!BR277</f>
        <v>0</v>
      </c>
      <c r="BQ278">
        <f>'Encuesta de Satisfacción de (2'!BS277</f>
        <v>0</v>
      </c>
      <c r="BR278">
        <f>'Encuesta de Satisfacción de (2'!BT277</f>
        <v>0</v>
      </c>
      <c r="BS278">
        <f>'Encuesta de Satisfacción de (2'!BU277</f>
        <v>0</v>
      </c>
      <c r="BT278" t="str">
        <f>'Encuesta de Satisfacción de (2'!BV277</f>
        <v>No</v>
      </c>
      <c r="BU278" t="str">
        <f>'Encuesta de Satisfacción de (2'!BW277</f>
        <v>No</v>
      </c>
      <c r="BV278">
        <f>'Encuesta de Satisfacción de (2'!BX277</f>
        <v>0</v>
      </c>
      <c r="BW278">
        <f>'Encuesta de Satisfacción de (2'!BY277</f>
        <v>5</v>
      </c>
      <c r="BX278">
        <f>'Encuesta de Satisfacción de (2'!BZ277</f>
        <v>5</v>
      </c>
      <c r="BY278" t="str">
        <f>'Encuesta de Satisfacción de (2'!CA277</f>
        <v>Satisfecho</v>
      </c>
      <c r="BZ278">
        <f>'Encuesta de Satisfacción de (2'!CB277</f>
        <v>0</v>
      </c>
      <c r="CA278" t="str">
        <f>'Encuesta de Satisfacción de (2'!CC277</f>
        <v>No</v>
      </c>
      <c r="CB278" t="str">
        <f>'Encuesta de Satisfacción de (2'!CD277</f>
        <v>2021-22</v>
      </c>
      <c r="CC278" t="str">
        <f>'Encuesta de Satisfacción de (2'!CE277</f>
        <v>HOMBRE</v>
      </c>
      <c r="CD278" t="str">
        <f>'Encuesta de Satisfacción de (2'!CF277</f>
        <v>DOCTORADO</v>
      </c>
      <c r="CE278" t="str">
        <f>'Encuesta de Satisfacción de (2'!CG277</f>
        <v>D9BF</v>
      </c>
      <c r="CF278" t="str">
        <f>'Encuesta de Satisfacción de (2'!CH277</f>
        <v>DOCTORADO EN INVESTIGACIÓN EN CIENCIAS MÉDICO-QUIRÚRGICAS RD99</v>
      </c>
      <c r="CG278">
        <f>'Encuesta de Satisfacción de (2'!CI277</f>
        <v>126</v>
      </c>
      <c r="CH278" t="str">
        <f>'Encuesta de Satisfacción de (2'!CJ277</f>
        <v>FACULTAD DE MEDICINA</v>
      </c>
      <c r="CI278">
        <f>'Encuesta de Satisfacción de (2'!CK277</f>
        <v>0</v>
      </c>
      <c r="CJ278">
        <f>'Encuesta de Satisfacción de (2'!CL277</f>
        <v>0</v>
      </c>
      <c r="CK278" t="str">
        <f>VLOOKUP(CH278,CENTROS!$A$2:$B$27,2,FALSE)</f>
        <v>MED</v>
      </c>
      <c r="CL278" t="str">
        <f>VLOOKUP(CH278,CENTROS!$A$2:$C$27,3,FALSE)</f>
        <v>Ciencias de la Salud</v>
      </c>
      <c r="CN278">
        <f t="shared" si="140"/>
        <v>10</v>
      </c>
      <c r="CO278">
        <f t="shared" si="141"/>
        <v>10</v>
      </c>
      <c r="CP278">
        <f t="shared" si="142"/>
        <v>10</v>
      </c>
      <c r="CQ278">
        <f t="shared" si="143"/>
        <v>10</v>
      </c>
      <c r="CR278">
        <f t="shared" si="144"/>
        <v>10</v>
      </c>
      <c r="CS278">
        <f t="shared" si="145"/>
        <v>10</v>
      </c>
      <c r="CT278">
        <f t="shared" si="146"/>
        <v>7.5</v>
      </c>
      <c r="CU278">
        <f t="shared" si="147"/>
        <v>7.5</v>
      </c>
      <c r="CV278">
        <f t="shared" si="148"/>
        <v>10</v>
      </c>
      <c r="CW278">
        <f t="shared" si="149"/>
        <v>10</v>
      </c>
      <c r="CX278">
        <f t="shared" si="150"/>
        <v>10</v>
      </c>
      <c r="CY278" t="b">
        <f t="shared" si="151"/>
        <v>0</v>
      </c>
      <c r="CZ278" t="b">
        <f t="shared" si="152"/>
        <v>0</v>
      </c>
      <c r="DA278" t="b">
        <f t="shared" si="153"/>
        <v>0</v>
      </c>
      <c r="DB278" t="b">
        <f t="shared" si="154"/>
        <v>0</v>
      </c>
      <c r="DC278" t="b">
        <f t="shared" si="155"/>
        <v>0</v>
      </c>
      <c r="DD278" t="b">
        <f t="shared" si="156"/>
        <v>0</v>
      </c>
      <c r="DE278" t="b">
        <f t="shared" si="157"/>
        <v>0</v>
      </c>
      <c r="DF278" t="b">
        <f t="shared" si="158"/>
        <v>0</v>
      </c>
      <c r="DG278" t="b">
        <f t="shared" si="159"/>
        <v>0</v>
      </c>
      <c r="DH278" t="b">
        <f t="shared" si="160"/>
        <v>0</v>
      </c>
      <c r="DI278" t="b">
        <f t="shared" si="161"/>
        <v>0</v>
      </c>
      <c r="DJ278">
        <f t="shared" si="162"/>
        <v>10</v>
      </c>
      <c r="DK278">
        <f t="shared" si="163"/>
        <v>10</v>
      </c>
      <c r="DL278">
        <f t="shared" si="164"/>
        <v>7.5</v>
      </c>
    </row>
    <row r="279" spans="1:116" x14ac:dyDescent="0.2">
      <c r="A279" t="str">
        <f>'Encuesta de Satisfacción de (2'!C278</f>
        <v>Frecuentemente (1 o 2 veces por semana)</v>
      </c>
      <c r="B279" t="str">
        <f>'Encuesta de Satisfacción de (2'!D278</f>
        <v>Frecuentemente (1 o 2 veces por semana)</v>
      </c>
      <c r="C279" t="str">
        <f>'Encuesta de Satisfacción de (2'!E278</f>
        <v>F. Bellas Artes</v>
      </c>
      <c r="D279">
        <f>'Encuesta de Satisfacción de (2'!F278</f>
        <v>0</v>
      </c>
      <c r="E279">
        <f>'Encuesta de Satisfacción de (2'!G278</f>
        <v>0</v>
      </c>
      <c r="F279">
        <f>'Encuesta de Satisfacción de (2'!H278</f>
        <v>0</v>
      </c>
      <c r="G279">
        <f>'Encuesta de Satisfacción de (2'!I278</f>
        <v>0</v>
      </c>
      <c r="H279">
        <f>'Encuesta de Satisfacción de (2'!J278</f>
        <v>0</v>
      </c>
      <c r="I279">
        <f>'Encuesta de Satisfacción de (2'!K278</f>
        <v>0</v>
      </c>
      <c r="J279">
        <f>'Encuesta de Satisfacción de (2'!L278</f>
        <v>0</v>
      </c>
      <c r="K279">
        <f>'Encuesta de Satisfacción de (2'!M278</f>
        <v>0</v>
      </c>
      <c r="L279">
        <f>'Encuesta de Satisfacción de (2'!N278</f>
        <v>0</v>
      </c>
      <c r="M279">
        <f>'Encuesta de Satisfacción de (2'!O278</f>
        <v>0</v>
      </c>
      <c r="N279">
        <f>'Encuesta de Satisfacción de (2'!P278</f>
        <v>0</v>
      </c>
      <c r="O279">
        <f>'Encuesta de Satisfacción de (2'!Q278</f>
        <v>0</v>
      </c>
      <c r="P279">
        <f>'Encuesta de Satisfacción de (2'!R278</f>
        <v>0</v>
      </c>
      <c r="Q279">
        <f>'Encuesta de Satisfacción de (2'!S278</f>
        <v>0</v>
      </c>
      <c r="R279">
        <f>'Encuesta de Satisfacción de (2'!T278</f>
        <v>0</v>
      </c>
      <c r="S279">
        <f>'Encuesta de Satisfacción de (2'!U278</f>
        <v>0</v>
      </c>
      <c r="T279">
        <f>'Encuesta de Satisfacción de (2'!V278</f>
        <v>0</v>
      </c>
      <c r="U279">
        <f>'Encuesta de Satisfacción de (2'!W278</f>
        <v>0</v>
      </c>
      <c r="V279">
        <f>'Encuesta de Satisfacción de (2'!X278</f>
        <v>0</v>
      </c>
      <c r="W279">
        <f>'Encuesta de Satisfacción de (2'!Y278</f>
        <v>0</v>
      </c>
      <c r="X279">
        <f>'Encuesta de Satisfacción de (2'!Z278</f>
        <v>0</v>
      </c>
      <c r="Y279">
        <f>'Encuesta de Satisfacción de (2'!AA278</f>
        <v>0</v>
      </c>
      <c r="Z279">
        <f>'Encuesta de Satisfacción de (2'!AB278</f>
        <v>0</v>
      </c>
      <c r="AA279">
        <f>'Encuesta de Satisfacción de (2'!AC278</f>
        <v>0</v>
      </c>
      <c r="AB279">
        <f>'Encuesta de Satisfacción de (2'!AD278</f>
        <v>0</v>
      </c>
      <c r="AC279">
        <f>'Encuesta de Satisfacción de (2'!AE278</f>
        <v>0</v>
      </c>
      <c r="AD279">
        <f>'Encuesta de Satisfacción de (2'!AF278</f>
        <v>0</v>
      </c>
      <c r="AE279">
        <f>'Encuesta de Satisfacción de (2'!AG278</f>
        <v>0</v>
      </c>
      <c r="AF279">
        <f>'Encuesta de Satisfacción de (2'!AH278</f>
        <v>5</v>
      </c>
      <c r="AG279">
        <f>'Encuesta de Satisfacción de (2'!AI278</f>
        <v>5</v>
      </c>
      <c r="AH279">
        <f>'Encuesta de Satisfacción de (2'!AJ278</f>
        <v>5</v>
      </c>
      <c r="AI279">
        <f>'Encuesta de Satisfacción de (2'!AK278</f>
        <v>5</v>
      </c>
      <c r="AJ279">
        <f>'Encuesta de Satisfacción de (2'!AL278</f>
        <v>5</v>
      </c>
      <c r="AK279" t="str">
        <f>'Encuesta de Satisfacción de (2'!AM278</f>
        <v>Sí</v>
      </c>
      <c r="AL279" t="str">
        <f>'Encuesta de Satisfacción de (2'!AN278</f>
        <v>Sí</v>
      </c>
      <c r="AM279">
        <f>'Encuesta de Satisfacción de (2'!AO278</f>
        <v>5</v>
      </c>
      <c r="AN279">
        <f>'Encuesta de Satisfacción de (2'!AP278</f>
        <v>5</v>
      </c>
      <c r="AO279">
        <f>'Encuesta de Satisfacción de (2'!AQ278</f>
        <v>5</v>
      </c>
      <c r="AP279">
        <f>'Encuesta de Satisfacción de (2'!AR278</f>
        <v>5</v>
      </c>
      <c r="AQ279">
        <f>'Encuesta de Satisfacción de (2'!AS278</f>
        <v>5</v>
      </c>
      <c r="AR279">
        <f>'Encuesta de Satisfacción de (2'!AT278</f>
        <v>5</v>
      </c>
      <c r="AS279">
        <f>'Encuesta de Satisfacción de (2'!AU278</f>
        <v>5</v>
      </c>
      <c r="AT279">
        <f>'Encuesta de Satisfacción de (2'!AV278</f>
        <v>5</v>
      </c>
      <c r="AU279">
        <f>'Encuesta de Satisfacción de (2'!AW278</f>
        <v>5</v>
      </c>
      <c r="AV279">
        <f>'Encuesta de Satisfacción de (2'!AX278</f>
        <v>5</v>
      </c>
      <c r="AW279">
        <f>'Encuesta de Satisfacción de (2'!AY278</f>
        <v>5</v>
      </c>
      <c r="AX279">
        <f>'Encuesta de Satisfacción de (2'!AZ278</f>
        <v>5</v>
      </c>
      <c r="AY279">
        <f>'Encuesta de Satisfacción de (2'!BA278</f>
        <v>5</v>
      </c>
      <c r="AZ279">
        <f>'Encuesta de Satisfacción de (2'!BB278</f>
        <v>5</v>
      </c>
      <c r="BA279">
        <f>'Encuesta de Satisfacción de (2'!BC278</f>
        <v>5</v>
      </c>
      <c r="BB279">
        <f>'Encuesta de Satisfacción de (2'!BD278</f>
        <v>5</v>
      </c>
      <c r="BC279">
        <f>'Encuesta de Satisfacción de (2'!BE278</f>
        <v>5</v>
      </c>
      <c r="BD279">
        <f>'Encuesta de Satisfacción de (2'!BF278</f>
        <v>5</v>
      </c>
      <c r="BE279" t="str">
        <f>'Encuesta de Satisfacción de (2'!BG278</f>
        <v>Sí</v>
      </c>
      <c r="BF279" t="str">
        <f>'Encuesta de Satisfacción de (2'!BH278</f>
        <v>No</v>
      </c>
      <c r="BG279" t="str">
        <f>'Encuesta de Satisfacción de (2'!BI278</f>
        <v>No</v>
      </c>
      <c r="BH279" t="str">
        <f>'Encuesta de Satisfacción de (2'!BJ278</f>
        <v>Sí</v>
      </c>
      <c r="BI279" t="str">
        <f>'Encuesta de Satisfacción de (2'!BK278</f>
        <v>Sí</v>
      </c>
      <c r="BJ279" t="str">
        <f>'Encuesta de Satisfacción de (2'!BL278</f>
        <v>No</v>
      </c>
      <c r="BK279" t="str">
        <f>'Encuesta de Satisfacción de (2'!BM278</f>
        <v>No</v>
      </c>
      <c r="BL279" t="str">
        <f>'Encuesta de Satisfacción de (2'!BN278</f>
        <v>Sí</v>
      </c>
      <c r="BM279">
        <f>'Encuesta de Satisfacción de (2'!BO278</f>
        <v>5</v>
      </c>
      <c r="BN279">
        <f>'Encuesta de Satisfacción de (2'!BP278</f>
        <v>5</v>
      </c>
      <c r="BO279">
        <f>'Encuesta de Satisfacción de (2'!BQ278</f>
        <v>5</v>
      </c>
      <c r="BP279">
        <f>'Encuesta de Satisfacción de (2'!BR278</f>
        <v>5</v>
      </c>
      <c r="BQ279">
        <f>'Encuesta de Satisfacción de (2'!BS278</f>
        <v>5</v>
      </c>
      <c r="BR279">
        <f>'Encuesta de Satisfacción de (2'!BT278</f>
        <v>5</v>
      </c>
      <c r="BS279">
        <f>'Encuesta de Satisfacción de (2'!BU278</f>
        <v>5</v>
      </c>
      <c r="BT279" t="str">
        <f>'Encuesta de Satisfacción de (2'!BV278</f>
        <v>Sí</v>
      </c>
      <c r="BU279" t="str">
        <f>'Encuesta de Satisfacción de (2'!BW278</f>
        <v>Sí</v>
      </c>
      <c r="BV279" t="str">
        <f>'Encuesta de Satisfacción de (2'!BX278</f>
        <v>Muy útil</v>
      </c>
      <c r="BW279">
        <f>'Encuesta de Satisfacción de (2'!BY278</f>
        <v>5</v>
      </c>
      <c r="BX279">
        <f>'Encuesta de Satisfacción de (2'!BZ278</f>
        <v>5</v>
      </c>
      <c r="BY279" t="str">
        <f>'Encuesta de Satisfacción de (2'!CA278</f>
        <v>Muy satisfecho</v>
      </c>
      <c r="BZ279">
        <f>'Encuesta de Satisfacción de (2'!CB278</f>
        <v>0</v>
      </c>
      <c r="CA279" t="str">
        <f>'Encuesta de Satisfacción de (2'!CC278</f>
        <v>Sí</v>
      </c>
      <c r="CB279" t="str">
        <f>'Encuesta de Satisfacción de (2'!CD278</f>
        <v>2021-22</v>
      </c>
      <c r="CC279" t="str">
        <f>'Encuesta de Satisfacción de (2'!CE278</f>
        <v>MUJER</v>
      </c>
      <c r="CD279" t="str">
        <f>'Encuesta de Satisfacción de (2'!CF278</f>
        <v>GRADO</v>
      </c>
      <c r="CE279" t="str">
        <f>'Encuesta de Satisfacción de (2'!CG278</f>
        <v>0865</v>
      </c>
      <c r="CF279" t="str">
        <f>'Encuesta de Satisfacción de (2'!CH278</f>
        <v>GRADO EN CONSERVACIÓN Y RESTAURACIÓN DEL PATRIMONIO CULTURAL</v>
      </c>
      <c r="CG279">
        <f>'Encuesta de Satisfacción de (2'!CI278</f>
        <v>166</v>
      </c>
      <c r="CH279" t="str">
        <f>'Encuesta de Satisfacción de (2'!CJ278</f>
        <v>FACULTAD DE BELLAS ARTES</v>
      </c>
      <c r="CI279">
        <f>'Encuesta de Satisfacción de (2'!CK278</f>
        <v>0</v>
      </c>
      <c r="CJ279">
        <f>'Encuesta de Satisfacción de (2'!CL278</f>
        <v>0</v>
      </c>
      <c r="CK279" t="str">
        <f>VLOOKUP(CH279,CENTROS!$A$2:$B$27,2,FALSE)</f>
        <v>BBA</v>
      </c>
      <c r="CL279" t="str">
        <f>VLOOKUP(CH279,CENTROS!$A$2:$C$27,3,FALSE)</f>
        <v>Humanidades</v>
      </c>
      <c r="CN279">
        <f t="shared" si="140"/>
        <v>10</v>
      </c>
      <c r="CO279">
        <f t="shared" si="141"/>
        <v>10</v>
      </c>
      <c r="CP279">
        <f t="shared" si="142"/>
        <v>10</v>
      </c>
      <c r="CQ279">
        <f t="shared" si="143"/>
        <v>10</v>
      </c>
      <c r="CR279">
        <f t="shared" si="144"/>
        <v>10</v>
      </c>
      <c r="CS279">
        <f t="shared" si="145"/>
        <v>10</v>
      </c>
      <c r="CT279">
        <f t="shared" si="146"/>
        <v>10</v>
      </c>
      <c r="CU279">
        <f t="shared" si="147"/>
        <v>10</v>
      </c>
      <c r="CV279">
        <f t="shared" si="148"/>
        <v>10</v>
      </c>
      <c r="CW279">
        <f t="shared" si="149"/>
        <v>10</v>
      </c>
      <c r="CX279">
        <f t="shared" si="150"/>
        <v>10</v>
      </c>
      <c r="CY279">
        <f t="shared" si="151"/>
        <v>10</v>
      </c>
      <c r="CZ279">
        <f t="shared" si="152"/>
        <v>10</v>
      </c>
      <c r="DA279">
        <f t="shared" si="153"/>
        <v>10</v>
      </c>
      <c r="DB279">
        <f t="shared" si="154"/>
        <v>10</v>
      </c>
      <c r="DC279">
        <f t="shared" si="155"/>
        <v>10</v>
      </c>
      <c r="DD279">
        <f t="shared" si="156"/>
        <v>10</v>
      </c>
      <c r="DE279">
        <f t="shared" si="157"/>
        <v>10</v>
      </c>
      <c r="DF279">
        <f t="shared" si="158"/>
        <v>10</v>
      </c>
      <c r="DG279">
        <f t="shared" si="159"/>
        <v>10</v>
      </c>
      <c r="DH279">
        <f t="shared" si="160"/>
        <v>10</v>
      </c>
      <c r="DI279">
        <f t="shared" si="161"/>
        <v>10</v>
      </c>
      <c r="DJ279">
        <f t="shared" si="162"/>
        <v>10</v>
      </c>
      <c r="DK279">
        <f t="shared" si="163"/>
        <v>10</v>
      </c>
      <c r="DL279">
        <f t="shared" si="164"/>
        <v>10</v>
      </c>
    </row>
    <row r="280" spans="1:116" x14ac:dyDescent="0.2">
      <c r="A280" t="str">
        <f>'Encuesta de Satisfacción de (2'!C279</f>
        <v>Nunca</v>
      </c>
      <c r="B280" t="str">
        <f>'Encuesta de Satisfacción de (2'!D279</f>
        <v>De vez en cuando (1 o 2 veces al mes)</v>
      </c>
      <c r="C280" t="str">
        <f>'Encuesta de Satisfacción de (2'!E279</f>
        <v>Biblioteca María Zambrano (Filología / Derecho)</v>
      </c>
      <c r="D280">
        <f>'Encuesta de Satisfacción de (2'!F279</f>
        <v>0</v>
      </c>
      <c r="E280">
        <f>'Encuesta de Satisfacción de (2'!G279</f>
        <v>0</v>
      </c>
      <c r="F280">
        <f>'Encuesta de Satisfacción de (2'!H279</f>
        <v>0</v>
      </c>
      <c r="G280">
        <f>'Encuesta de Satisfacción de (2'!I279</f>
        <v>0</v>
      </c>
      <c r="H280">
        <f>'Encuesta de Satisfacción de (2'!J279</f>
        <v>0</v>
      </c>
      <c r="I280">
        <f>'Encuesta de Satisfacción de (2'!K279</f>
        <v>0</v>
      </c>
      <c r="J280">
        <f>'Encuesta de Satisfacción de (2'!L279</f>
        <v>0</v>
      </c>
      <c r="K280">
        <f>'Encuesta de Satisfacción de (2'!M279</f>
        <v>0</v>
      </c>
      <c r="L280">
        <f>'Encuesta de Satisfacción de (2'!N279</f>
        <v>0</v>
      </c>
      <c r="M280">
        <f>'Encuesta de Satisfacción de (2'!O279</f>
        <v>0</v>
      </c>
      <c r="N280">
        <f>'Encuesta de Satisfacción de (2'!P279</f>
        <v>0</v>
      </c>
      <c r="O280">
        <f>'Encuesta de Satisfacción de (2'!Q279</f>
        <v>0</v>
      </c>
      <c r="P280">
        <f>'Encuesta de Satisfacción de (2'!R279</f>
        <v>0</v>
      </c>
      <c r="Q280">
        <f>'Encuesta de Satisfacción de (2'!S279</f>
        <v>0</v>
      </c>
      <c r="R280">
        <f>'Encuesta de Satisfacción de (2'!T279</f>
        <v>0</v>
      </c>
      <c r="S280">
        <f>'Encuesta de Satisfacción de (2'!U279</f>
        <v>0</v>
      </c>
      <c r="T280">
        <f>'Encuesta de Satisfacción de (2'!V279</f>
        <v>0</v>
      </c>
      <c r="U280">
        <f>'Encuesta de Satisfacción de (2'!W279</f>
        <v>0</v>
      </c>
      <c r="V280">
        <f>'Encuesta de Satisfacción de (2'!X279</f>
        <v>0</v>
      </c>
      <c r="W280">
        <f>'Encuesta de Satisfacción de (2'!Y279</f>
        <v>0</v>
      </c>
      <c r="X280">
        <f>'Encuesta de Satisfacción de (2'!Z279</f>
        <v>0</v>
      </c>
      <c r="Y280">
        <f>'Encuesta de Satisfacción de (2'!AA279</f>
        <v>0</v>
      </c>
      <c r="Z280">
        <f>'Encuesta de Satisfacción de (2'!AB279</f>
        <v>0</v>
      </c>
      <c r="AA280">
        <f>'Encuesta de Satisfacción de (2'!AC279</f>
        <v>0</v>
      </c>
      <c r="AB280">
        <f>'Encuesta de Satisfacción de (2'!AD279</f>
        <v>0</v>
      </c>
      <c r="AC280">
        <f>'Encuesta de Satisfacción de (2'!AE279</f>
        <v>0</v>
      </c>
      <c r="AD280">
        <f>'Encuesta de Satisfacción de (2'!AF279</f>
        <v>0</v>
      </c>
      <c r="AE280">
        <f>'Encuesta de Satisfacción de (2'!AG279</f>
        <v>0</v>
      </c>
      <c r="AF280">
        <f>'Encuesta de Satisfacción de (2'!AH279</f>
        <v>3</v>
      </c>
      <c r="AG280">
        <f>'Encuesta de Satisfacción de (2'!AI279</f>
        <v>3</v>
      </c>
      <c r="AH280">
        <f>'Encuesta de Satisfacción de (2'!AJ279</f>
        <v>3</v>
      </c>
      <c r="AI280">
        <f>'Encuesta de Satisfacción de (2'!AK279</f>
        <v>3</v>
      </c>
      <c r="AJ280">
        <f>'Encuesta de Satisfacción de (2'!AL279</f>
        <v>3</v>
      </c>
      <c r="AK280" t="str">
        <f>'Encuesta de Satisfacción de (2'!AM279</f>
        <v>No</v>
      </c>
      <c r="AL280" t="str">
        <f>'Encuesta de Satisfacción de (2'!AN279</f>
        <v>No</v>
      </c>
      <c r="AM280">
        <f>'Encuesta de Satisfacción de (2'!AO279</f>
        <v>4</v>
      </c>
      <c r="AN280">
        <f>'Encuesta de Satisfacción de (2'!AP279</f>
        <v>4</v>
      </c>
      <c r="AO280">
        <f>'Encuesta de Satisfacción de (2'!AQ279</f>
        <v>4</v>
      </c>
      <c r="AP280">
        <f>'Encuesta de Satisfacción de (2'!AR279</f>
        <v>1</v>
      </c>
      <c r="AQ280">
        <f>'Encuesta de Satisfacción de (2'!AS279</f>
        <v>2</v>
      </c>
      <c r="AR280">
        <f>'Encuesta de Satisfacción de (2'!AT279</f>
        <v>4</v>
      </c>
      <c r="AS280">
        <f>'Encuesta de Satisfacción de (2'!AU279</f>
        <v>3</v>
      </c>
      <c r="AT280">
        <f>'Encuesta de Satisfacción de (2'!AV279</f>
        <v>4</v>
      </c>
      <c r="AU280">
        <f>'Encuesta de Satisfacción de (2'!AW279</f>
        <v>3</v>
      </c>
      <c r="AV280">
        <f>'Encuesta de Satisfacción de (2'!AX279</f>
        <v>3</v>
      </c>
      <c r="AW280">
        <f>'Encuesta de Satisfacción de (2'!AY279</f>
        <v>3</v>
      </c>
      <c r="AX280">
        <f>'Encuesta de Satisfacción de (2'!AZ279</f>
        <v>3</v>
      </c>
      <c r="AY280">
        <f>'Encuesta de Satisfacción de (2'!BA279</f>
        <v>3</v>
      </c>
      <c r="AZ280">
        <f>'Encuesta de Satisfacción de (2'!BB279</f>
        <v>3</v>
      </c>
      <c r="BA280">
        <f>'Encuesta de Satisfacción de (2'!BC279</f>
        <v>3</v>
      </c>
      <c r="BB280">
        <f>'Encuesta de Satisfacción de (2'!BD279</f>
        <v>3</v>
      </c>
      <c r="BC280">
        <f>'Encuesta de Satisfacción de (2'!BE279</f>
        <v>3</v>
      </c>
      <c r="BD280">
        <f>'Encuesta de Satisfacción de (2'!BF279</f>
        <v>3</v>
      </c>
      <c r="BE280" t="str">
        <f>'Encuesta de Satisfacción de (2'!BG279</f>
        <v>No</v>
      </c>
      <c r="BF280" t="str">
        <f>'Encuesta de Satisfacción de (2'!BH279</f>
        <v>Sí</v>
      </c>
      <c r="BG280" t="str">
        <f>'Encuesta de Satisfacción de (2'!BI279</f>
        <v>No</v>
      </c>
      <c r="BH280" t="str">
        <f>'Encuesta de Satisfacción de (2'!BJ279</f>
        <v>Sí</v>
      </c>
      <c r="BI280" t="str">
        <f>'Encuesta de Satisfacción de (2'!BK279</f>
        <v>Sí</v>
      </c>
      <c r="BJ280" t="str">
        <f>'Encuesta de Satisfacción de (2'!BL279</f>
        <v>Sí</v>
      </c>
      <c r="BK280" t="str">
        <f>'Encuesta de Satisfacción de (2'!BM279</f>
        <v>No</v>
      </c>
      <c r="BL280" t="str">
        <f>'Encuesta de Satisfacción de (2'!BN279</f>
        <v>No</v>
      </c>
      <c r="BM280">
        <f>'Encuesta de Satisfacción de (2'!BO279</f>
        <v>3</v>
      </c>
      <c r="BN280">
        <f>'Encuesta de Satisfacción de (2'!BP279</f>
        <v>3</v>
      </c>
      <c r="BO280">
        <f>'Encuesta de Satisfacción de (2'!BQ279</f>
        <v>3</v>
      </c>
      <c r="BP280">
        <f>'Encuesta de Satisfacción de (2'!BR279</f>
        <v>3</v>
      </c>
      <c r="BQ280">
        <f>'Encuesta de Satisfacción de (2'!BS279</f>
        <v>3</v>
      </c>
      <c r="BR280">
        <f>'Encuesta de Satisfacción de (2'!BT279</f>
        <v>3</v>
      </c>
      <c r="BS280">
        <f>'Encuesta de Satisfacción de (2'!BU279</f>
        <v>3</v>
      </c>
      <c r="BT280" t="str">
        <f>'Encuesta de Satisfacción de (2'!BV279</f>
        <v>Sí</v>
      </c>
      <c r="BU280" t="str">
        <f>'Encuesta de Satisfacción de (2'!BW279</f>
        <v>No</v>
      </c>
      <c r="BV280">
        <f>'Encuesta de Satisfacción de (2'!BX279</f>
        <v>0</v>
      </c>
      <c r="BW280">
        <f>'Encuesta de Satisfacción de (2'!BY279</f>
        <v>3</v>
      </c>
      <c r="BX280">
        <f>'Encuesta de Satisfacción de (2'!BZ279</f>
        <v>3</v>
      </c>
      <c r="BY280" t="str">
        <f>'Encuesta de Satisfacción de (2'!CA279</f>
        <v>Normal</v>
      </c>
      <c r="BZ280" t="str">
        <f>'Encuesta de Satisfacción de (2'!CB279</f>
        <v>Todo correcto</v>
      </c>
      <c r="CA280" t="str">
        <f>'Encuesta de Satisfacción de (2'!CC279</f>
        <v>N/A</v>
      </c>
      <c r="CB280" t="str">
        <f>'Encuesta de Satisfacción de (2'!CD279</f>
        <v>2021-22</v>
      </c>
      <c r="CC280" t="str">
        <f>'Encuesta de Satisfacción de (2'!CE279</f>
        <v>MUJER</v>
      </c>
      <c r="CD280" t="str">
        <f>'Encuesta de Satisfacción de (2'!CF279</f>
        <v>GRADO</v>
      </c>
      <c r="CE280" t="str">
        <f>'Encuesta de Satisfacción de (2'!CG279</f>
        <v>0817</v>
      </c>
      <c r="CF280" t="str">
        <f>'Encuesta de Satisfacción de (2'!CH279</f>
        <v>GRADO EN RELACIONES LABORALES Y RECURSOS HUMANOS</v>
      </c>
      <c r="CG280">
        <f>'Encuesta de Satisfacción de (2'!CI279</f>
        <v>151</v>
      </c>
      <c r="CH280" t="str">
        <f>'Encuesta de Satisfacción de (2'!CJ279</f>
        <v>FACULTAD DE DERECHO</v>
      </c>
      <c r="CI280">
        <f>'Encuesta de Satisfacción de (2'!CK279</f>
        <v>0</v>
      </c>
      <c r="CJ280">
        <f>'Encuesta de Satisfacción de (2'!CL279</f>
        <v>0</v>
      </c>
      <c r="CK280" t="str">
        <f>VLOOKUP(CH280,CENTROS!$A$2:$B$27,2,FALSE)</f>
        <v>DER</v>
      </c>
      <c r="CL280" t="str">
        <f>VLOOKUP(CH280,CENTROS!$A$2:$C$27,3,FALSE)</f>
        <v>Ciencias Sociales</v>
      </c>
      <c r="CN280">
        <f t="shared" si="140"/>
        <v>5</v>
      </c>
      <c r="CO280">
        <f t="shared" si="141"/>
        <v>5</v>
      </c>
      <c r="CP280">
        <f t="shared" si="142"/>
        <v>5</v>
      </c>
      <c r="CQ280">
        <f t="shared" si="143"/>
        <v>5</v>
      </c>
      <c r="CR280">
        <f t="shared" si="144"/>
        <v>5</v>
      </c>
      <c r="CS280">
        <f t="shared" si="145"/>
        <v>5</v>
      </c>
      <c r="CT280">
        <f t="shared" si="146"/>
        <v>5</v>
      </c>
      <c r="CU280">
        <f t="shared" si="147"/>
        <v>5</v>
      </c>
      <c r="CV280">
        <f t="shared" si="148"/>
        <v>5</v>
      </c>
      <c r="CW280">
        <f t="shared" si="149"/>
        <v>5</v>
      </c>
      <c r="CX280">
        <f t="shared" si="150"/>
        <v>5</v>
      </c>
      <c r="CY280">
        <f t="shared" si="151"/>
        <v>5</v>
      </c>
      <c r="CZ280">
        <f t="shared" si="152"/>
        <v>5</v>
      </c>
      <c r="DA280">
        <f t="shared" si="153"/>
        <v>5</v>
      </c>
      <c r="DB280">
        <f t="shared" si="154"/>
        <v>5</v>
      </c>
      <c r="DC280">
        <f t="shared" si="155"/>
        <v>5</v>
      </c>
      <c r="DD280">
        <f t="shared" si="156"/>
        <v>5</v>
      </c>
      <c r="DE280">
        <f t="shared" si="157"/>
        <v>5</v>
      </c>
      <c r="DF280">
        <f t="shared" si="158"/>
        <v>5</v>
      </c>
      <c r="DG280">
        <f t="shared" si="159"/>
        <v>5</v>
      </c>
      <c r="DH280">
        <f t="shared" si="160"/>
        <v>5</v>
      </c>
      <c r="DI280">
        <f t="shared" si="161"/>
        <v>5</v>
      </c>
      <c r="DJ280">
        <f t="shared" si="162"/>
        <v>5</v>
      </c>
      <c r="DK280">
        <f t="shared" si="163"/>
        <v>5</v>
      </c>
      <c r="DL280">
        <f t="shared" si="164"/>
        <v>5</v>
      </c>
    </row>
    <row r="281" spans="1:116" x14ac:dyDescent="0.2">
      <c r="A281" t="str">
        <f>'Encuesta de Satisfacción de (2'!C280</f>
        <v>Sólo en época de exámenes</v>
      </c>
      <c r="B281" t="str">
        <f>'Encuesta de Satisfacción de (2'!D280</f>
        <v>Nunca</v>
      </c>
      <c r="C281" t="str">
        <f>'Encuesta de Satisfacción de (2'!E280</f>
        <v>Biblioteca María Zambrano (Filología / Derecho)</v>
      </c>
      <c r="D281" t="str">
        <f>'Encuesta de Satisfacción de (2'!F280</f>
        <v>F.  Ciencias de la Información</v>
      </c>
      <c r="E281">
        <f>'Encuesta de Satisfacción de (2'!G280</f>
        <v>0</v>
      </c>
      <c r="F281">
        <f>'Encuesta de Satisfacción de (2'!H280</f>
        <v>0</v>
      </c>
      <c r="G281">
        <f>'Encuesta de Satisfacción de (2'!I280</f>
        <v>0</v>
      </c>
      <c r="H281">
        <f>'Encuesta de Satisfacción de (2'!J280</f>
        <v>0</v>
      </c>
      <c r="I281">
        <f>'Encuesta de Satisfacción de (2'!K280</f>
        <v>0</v>
      </c>
      <c r="J281">
        <f>'Encuesta de Satisfacción de (2'!L280</f>
        <v>0</v>
      </c>
      <c r="K281">
        <f>'Encuesta de Satisfacción de (2'!M280</f>
        <v>0</v>
      </c>
      <c r="L281">
        <f>'Encuesta de Satisfacción de (2'!N280</f>
        <v>0</v>
      </c>
      <c r="M281">
        <f>'Encuesta de Satisfacción de (2'!O280</f>
        <v>0</v>
      </c>
      <c r="N281">
        <f>'Encuesta de Satisfacción de (2'!P280</f>
        <v>0</v>
      </c>
      <c r="O281">
        <f>'Encuesta de Satisfacción de (2'!Q280</f>
        <v>0</v>
      </c>
      <c r="P281">
        <f>'Encuesta de Satisfacción de (2'!R280</f>
        <v>0</v>
      </c>
      <c r="Q281">
        <f>'Encuesta de Satisfacción de (2'!S280</f>
        <v>0</v>
      </c>
      <c r="R281">
        <f>'Encuesta de Satisfacción de (2'!T280</f>
        <v>0</v>
      </c>
      <c r="S281">
        <f>'Encuesta de Satisfacción de (2'!U280</f>
        <v>0</v>
      </c>
      <c r="T281">
        <f>'Encuesta de Satisfacción de (2'!V280</f>
        <v>0</v>
      </c>
      <c r="U281">
        <f>'Encuesta de Satisfacción de (2'!W280</f>
        <v>0</v>
      </c>
      <c r="V281">
        <f>'Encuesta de Satisfacción de (2'!X280</f>
        <v>0</v>
      </c>
      <c r="W281">
        <f>'Encuesta de Satisfacción de (2'!Y280</f>
        <v>0</v>
      </c>
      <c r="X281">
        <f>'Encuesta de Satisfacción de (2'!Z280</f>
        <v>0</v>
      </c>
      <c r="Y281">
        <f>'Encuesta de Satisfacción de (2'!AA280</f>
        <v>0</v>
      </c>
      <c r="Z281">
        <f>'Encuesta de Satisfacción de (2'!AB280</f>
        <v>0</v>
      </c>
      <c r="AA281">
        <f>'Encuesta de Satisfacción de (2'!AC280</f>
        <v>0</v>
      </c>
      <c r="AB281">
        <f>'Encuesta de Satisfacción de (2'!AD280</f>
        <v>0</v>
      </c>
      <c r="AC281">
        <f>'Encuesta de Satisfacción de (2'!AE280</f>
        <v>0</v>
      </c>
      <c r="AD281">
        <f>'Encuesta de Satisfacción de (2'!AF280</f>
        <v>0</v>
      </c>
      <c r="AE281">
        <f>'Encuesta de Satisfacción de (2'!AG280</f>
        <v>0</v>
      </c>
      <c r="AF281">
        <f>'Encuesta de Satisfacción de (2'!AH280</f>
        <v>4</v>
      </c>
      <c r="AG281">
        <f>'Encuesta de Satisfacción de (2'!AI280</f>
        <v>4</v>
      </c>
      <c r="AH281">
        <f>'Encuesta de Satisfacción de (2'!AJ280</f>
        <v>3</v>
      </c>
      <c r="AI281">
        <f>'Encuesta de Satisfacción de (2'!AK280</f>
        <v>3</v>
      </c>
      <c r="AJ281">
        <f>'Encuesta de Satisfacción de (2'!AL280</f>
        <v>5</v>
      </c>
      <c r="AK281" t="str">
        <f>'Encuesta de Satisfacción de (2'!AM280</f>
        <v>No</v>
      </c>
      <c r="AL281" t="str">
        <f>'Encuesta de Satisfacción de (2'!AN280</f>
        <v>No</v>
      </c>
      <c r="AM281">
        <f>'Encuesta de Satisfacción de (2'!AO280</f>
        <v>1</v>
      </c>
      <c r="AN281">
        <f>'Encuesta de Satisfacción de (2'!AP280</f>
        <v>1</v>
      </c>
      <c r="AO281">
        <f>'Encuesta de Satisfacción de (2'!AQ280</f>
        <v>1</v>
      </c>
      <c r="AP281">
        <f>'Encuesta de Satisfacción de (2'!AR280</f>
        <v>3</v>
      </c>
      <c r="AQ281">
        <f>'Encuesta de Satisfacción de (2'!AS280</f>
        <v>4</v>
      </c>
      <c r="AR281">
        <f>'Encuesta de Satisfacción de (2'!AT280</f>
        <v>5</v>
      </c>
      <c r="AS281">
        <f>'Encuesta de Satisfacción de (2'!AU280</f>
        <v>5</v>
      </c>
      <c r="AT281">
        <f>'Encuesta de Satisfacción de (2'!AV280</f>
        <v>1</v>
      </c>
      <c r="AU281">
        <f>'Encuesta de Satisfacción de (2'!AW280</f>
        <v>3</v>
      </c>
      <c r="AV281">
        <f>'Encuesta de Satisfacción de (2'!AX280</f>
        <v>3</v>
      </c>
      <c r="AW281">
        <f>'Encuesta de Satisfacción de (2'!AY280</f>
        <v>4</v>
      </c>
      <c r="AX281">
        <f>'Encuesta de Satisfacción de (2'!AZ280</f>
        <v>3</v>
      </c>
      <c r="AY281">
        <f>'Encuesta de Satisfacción de (2'!BA280</f>
        <v>2</v>
      </c>
      <c r="AZ281">
        <f>'Encuesta de Satisfacción de (2'!BB280</f>
        <v>4</v>
      </c>
      <c r="BA281">
        <f>'Encuesta de Satisfacción de (2'!BC280</f>
        <v>1</v>
      </c>
      <c r="BB281">
        <f>'Encuesta de Satisfacción de (2'!BD280</f>
        <v>3</v>
      </c>
      <c r="BC281">
        <f>'Encuesta de Satisfacción de (2'!BE280</f>
        <v>3</v>
      </c>
      <c r="BD281">
        <f>'Encuesta de Satisfacción de (2'!BF280</f>
        <v>3</v>
      </c>
      <c r="BE281" t="str">
        <f>'Encuesta de Satisfacción de (2'!BG280</f>
        <v>No</v>
      </c>
      <c r="BF281" t="str">
        <f>'Encuesta de Satisfacción de (2'!BH280</f>
        <v>No</v>
      </c>
      <c r="BG281" t="str">
        <f>'Encuesta de Satisfacción de (2'!BI280</f>
        <v>No</v>
      </c>
      <c r="BH281" t="str">
        <f>'Encuesta de Satisfacción de (2'!BJ280</f>
        <v>No</v>
      </c>
      <c r="BI281" t="str">
        <f>'Encuesta de Satisfacción de (2'!BK280</f>
        <v>Sí</v>
      </c>
      <c r="BJ281" t="str">
        <f>'Encuesta de Satisfacción de (2'!BL280</f>
        <v>Sí</v>
      </c>
      <c r="BK281" t="str">
        <f>'Encuesta de Satisfacción de (2'!BM280</f>
        <v>No</v>
      </c>
      <c r="BL281" t="str">
        <f>'Encuesta de Satisfacción de (2'!BN280</f>
        <v>No</v>
      </c>
      <c r="BM281">
        <f>'Encuesta de Satisfacción de (2'!BO280</f>
        <v>4</v>
      </c>
      <c r="BN281">
        <f>'Encuesta de Satisfacción de (2'!BP280</f>
        <v>1</v>
      </c>
      <c r="BO281">
        <f>'Encuesta de Satisfacción de (2'!BQ280</f>
        <v>4</v>
      </c>
      <c r="BP281">
        <f>'Encuesta de Satisfacción de (2'!BR280</f>
        <v>4</v>
      </c>
      <c r="BQ281">
        <f>'Encuesta de Satisfacción de (2'!BS280</f>
        <v>3</v>
      </c>
      <c r="BR281">
        <f>'Encuesta de Satisfacción de (2'!BT280</f>
        <v>3</v>
      </c>
      <c r="BS281">
        <f>'Encuesta de Satisfacción de (2'!BU280</f>
        <v>3</v>
      </c>
      <c r="BT281" t="str">
        <f>'Encuesta de Satisfacción de (2'!BV280</f>
        <v>No</v>
      </c>
      <c r="BU281" t="str">
        <f>'Encuesta de Satisfacción de (2'!BW280</f>
        <v>No</v>
      </c>
      <c r="BV281">
        <f>'Encuesta de Satisfacción de (2'!BX280</f>
        <v>0</v>
      </c>
      <c r="BW281">
        <f>'Encuesta de Satisfacción de (2'!BY280</f>
        <v>3</v>
      </c>
      <c r="BX281">
        <f>'Encuesta de Satisfacción de (2'!BZ280</f>
        <v>5</v>
      </c>
      <c r="BY281" t="str">
        <f>'Encuesta de Satisfacción de (2'!CA280</f>
        <v>Normal</v>
      </c>
      <c r="BZ281">
        <f>'Encuesta de Satisfacción de (2'!CB280</f>
        <v>0</v>
      </c>
      <c r="CA281" t="str">
        <f>'Encuesta de Satisfacción de (2'!CC280</f>
        <v>No</v>
      </c>
      <c r="CB281" t="str">
        <f>'Encuesta de Satisfacción de (2'!CD280</f>
        <v>2021-22</v>
      </c>
      <c r="CC281" t="str">
        <f>'Encuesta de Satisfacción de (2'!CE280</f>
        <v>MUJER</v>
      </c>
      <c r="CD281" t="str">
        <f>'Encuesta de Satisfacción de (2'!CF280</f>
        <v>GRADO</v>
      </c>
      <c r="CE281" t="str">
        <f>'Encuesta de Satisfacción de (2'!CG280</f>
        <v>0852</v>
      </c>
      <c r="CF281" t="str">
        <f>'Encuesta de Satisfacción de (2'!CH280</f>
        <v>GRADO EN PUBLICIDAD Y RELACIONES PÚBLICAS</v>
      </c>
      <c r="CG281">
        <f>'Encuesta de Satisfacción de (2'!CI280</f>
        <v>157</v>
      </c>
      <c r="CH281" t="str">
        <f>'Encuesta de Satisfacción de (2'!CJ280</f>
        <v>FACULTAD DE CIENCIAS DE LA INFORMACIÓN</v>
      </c>
      <c r="CI281">
        <f>'Encuesta de Satisfacción de (2'!CK280</f>
        <v>0</v>
      </c>
      <c r="CJ281">
        <f>'Encuesta de Satisfacción de (2'!CL280</f>
        <v>0</v>
      </c>
      <c r="CK281" t="str">
        <f>VLOOKUP(CH281,CENTROS!$A$2:$B$27,2,FALSE)</f>
        <v>INF</v>
      </c>
      <c r="CL281" t="str">
        <f>VLOOKUP(CH281,CENTROS!$A$2:$C$27,3,FALSE)</f>
        <v>Ciencias Sociales</v>
      </c>
      <c r="CN281">
        <f t="shared" si="140"/>
        <v>7.5</v>
      </c>
      <c r="CO281">
        <f t="shared" si="141"/>
        <v>7.5</v>
      </c>
      <c r="CP281">
        <f t="shared" si="142"/>
        <v>5</v>
      </c>
      <c r="CQ281">
        <f t="shared" si="143"/>
        <v>5</v>
      </c>
      <c r="CR281">
        <f t="shared" si="144"/>
        <v>10</v>
      </c>
      <c r="CS281">
        <f t="shared" si="145"/>
        <v>5</v>
      </c>
      <c r="CT281">
        <f t="shared" si="146"/>
        <v>5</v>
      </c>
      <c r="CU281">
        <f t="shared" si="147"/>
        <v>7.5</v>
      </c>
      <c r="CV281">
        <f t="shared" si="148"/>
        <v>5</v>
      </c>
      <c r="CW281">
        <f t="shared" si="149"/>
        <v>2.5</v>
      </c>
      <c r="CX281">
        <f t="shared" si="150"/>
        <v>7.5</v>
      </c>
      <c r="CY281">
        <f t="shared" si="151"/>
        <v>0</v>
      </c>
      <c r="CZ281">
        <f t="shared" si="152"/>
        <v>5</v>
      </c>
      <c r="DA281">
        <f t="shared" si="153"/>
        <v>5</v>
      </c>
      <c r="DB281">
        <f t="shared" si="154"/>
        <v>5</v>
      </c>
      <c r="DC281">
        <f t="shared" si="155"/>
        <v>7.5</v>
      </c>
      <c r="DD281">
        <f t="shared" si="156"/>
        <v>0</v>
      </c>
      <c r="DE281">
        <f t="shared" si="157"/>
        <v>7.5</v>
      </c>
      <c r="DF281">
        <f t="shared" si="158"/>
        <v>7.5</v>
      </c>
      <c r="DG281">
        <f t="shared" si="159"/>
        <v>5</v>
      </c>
      <c r="DH281">
        <f t="shared" si="160"/>
        <v>5</v>
      </c>
      <c r="DI281">
        <f t="shared" si="161"/>
        <v>5</v>
      </c>
      <c r="DJ281">
        <f t="shared" si="162"/>
        <v>5</v>
      </c>
      <c r="DK281">
        <f t="shared" si="163"/>
        <v>10</v>
      </c>
      <c r="DL281">
        <f t="shared" si="164"/>
        <v>5</v>
      </c>
    </row>
    <row r="282" spans="1:116" x14ac:dyDescent="0.2">
      <c r="A282" t="str">
        <f>'Encuesta de Satisfacción de (2'!C281</f>
        <v>De vez en cuando (1 o 2 veces al mes)</v>
      </c>
      <c r="B282" t="str">
        <f>'Encuesta de Satisfacción de (2'!D281</f>
        <v>Muy frecuentemente (3 o más veces por semana)</v>
      </c>
      <c r="C282" t="str">
        <f>'Encuesta de Satisfacción de (2'!E281</f>
        <v>F.  Enfermería, Fisioterapia y Podología</v>
      </c>
      <c r="D282" t="str">
        <f>'Encuesta de Satisfacción de (2'!F281</f>
        <v>F.  Medicina</v>
      </c>
      <c r="E282" t="str">
        <f>'Encuesta de Satisfacción de (2'!G281</f>
        <v>F.  Odontología</v>
      </c>
      <c r="F282">
        <f>'Encuesta de Satisfacción de (2'!H281</f>
        <v>0</v>
      </c>
      <c r="G282">
        <f>'Encuesta de Satisfacción de (2'!I281</f>
        <v>0</v>
      </c>
      <c r="H282">
        <f>'Encuesta de Satisfacción de (2'!J281</f>
        <v>0</v>
      </c>
      <c r="I282">
        <f>'Encuesta de Satisfacción de (2'!K281</f>
        <v>0</v>
      </c>
      <c r="J282">
        <f>'Encuesta de Satisfacción de (2'!L281</f>
        <v>0</v>
      </c>
      <c r="K282">
        <f>'Encuesta de Satisfacción de (2'!M281</f>
        <v>0</v>
      </c>
      <c r="L282">
        <f>'Encuesta de Satisfacción de (2'!N281</f>
        <v>0</v>
      </c>
      <c r="M282">
        <f>'Encuesta de Satisfacción de (2'!O281</f>
        <v>0</v>
      </c>
      <c r="N282">
        <f>'Encuesta de Satisfacción de (2'!P281</f>
        <v>0</v>
      </c>
      <c r="O282">
        <f>'Encuesta de Satisfacción de (2'!Q281</f>
        <v>0</v>
      </c>
      <c r="P282">
        <f>'Encuesta de Satisfacción de (2'!R281</f>
        <v>0</v>
      </c>
      <c r="Q282">
        <f>'Encuesta de Satisfacción de (2'!S281</f>
        <v>0</v>
      </c>
      <c r="R282">
        <f>'Encuesta de Satisfacción de (2'!T281</f>
        <v>0</v>
      </c>
      <c r="S282">
        <f>'Encuesta de Satisfacción de (2'!U281</f>
        <v>0</v>
      </c>
      <c r="T282">
        <f>'Encuesta de Satisfacción de (2'!V281</f>
        <v>0</v>
      </c>
      <c r="U282">
        <f>'Encuesta de Satisfacción de (2'!W281</f>
        <v>0</v>
      </c>
      <c r="V282">
        <f>'Encuesta de Satisfacción de (2'!X281</f>
        <v>0</v>
      </c>
      <c r="W282">
        <f>'Encuesta de Satisfacción de (2'!Y281</f>
        <v>0</v>
      </c>
      <c r="X282">
        <f>'Encuesta de Satisfacción de (2'!Z281</f>
        <v>0</v>
      </c>
      <c r="Y282">
        <f>'Encuesta de Satisfacción de (2'!AA281</f>
        <v>0</v>
      </c>
      <c r="Z282">
        <f>'Encuesta de Satisfacción de (2'!AB281</f>
        <v>0</v>
      </c>
      <c r="AA282">
        <f>'Encuesta de Satisfacción de (2'!AC281</f>
        <v>0</v>
      </c>
      <c r="AB282">
        <f>'Encuesta de Satisfacción de (2'!AD281</f>
        <v>0</v>
      </c>
      <c r="AC282">
        <f>'Encuesta de Satisfacción de (2'!AE281</f>
        <v>0</v>
      </c>
      <c r="AD282">
        <f>'Encuesta de Satisfacción de (2'!AF281</f>
        <v>0</v>
      </c>
      <c r="AE282">
        <f>'Encuesta de Satisfacción de (2'!AG281</f>
        <v>0</v>
      </c>
      <c r="AF282">
        <f>'Encuesta de Satisfacción de (2'!AH281</f>
        <v>5</v>
      </c>
      <c r="AG282">
        <f>'Encuesta de Satisfacción de (2'!AI281</f>
        <v>4</v>
      </c>
      <c r="AH282">
        <f>'Encuesta de Satisfacción de (2'!AJ281</f>
        <v>5</v>
      </c>
      <c r="AI282">
        <f>'Encuesta de Satisfacción de (2'!AK281</f>
        <v>4</v>
      </c>
      <c r="AJ282">
        <f>'Encuesta de Satisfacción de (2'!AL281</f>
        <v>5</v>
      </c>
      <c r="AK282" t="str">
        <f>'Encuesta de Satisfacción de (2'!AM281</f>
        <v>No</v>
      </c>
      <c r="AL282" t="str">
        <f>'Encuesta de Satisfacción de (2'!AN281</f>
        <v>Sí</v>
      </c>
      <c r="AM282">
        <f>'Encuesta de Satisfacción de (2'!AO281</f>
        <v>3</v>
      </c>
      <c r="AN282">
        <f>'Encuesta de Satisfacción de (2'!AP281</f>
        <v>2</v>
      </c>
      <c r="AO282">
        <f>'Encuesta de Satisfacción de (2'!AQ281</f>
        <v>4</v>
      </c>
      <c r="AP282">
        <f>'Encuesta de Satisfacción de (2'!AR281</f>
        <v>1</v>
      </c>
      <c r="AQ282">
        <f>'Encuesta de Satisfacción de (2'!AS281</f>
        <v>5</v>
      </c>
      <c r="AR282">
        <f>'Encuesta de Satisfacción de (2'!AT281</f>
        <v>2</v>
      </c>
      <c r="AS282">
        <f>'Encuesta de Satisfacción de (2'!AU281</f>
        <v>5</v>
      </c>
      <c r="AT282">
        <f>'Encuesta de Satisfacción de (2'!AV281</f>
        <v>1</v>
      </c>
      <c r="AU282">
        <f>'Encuesta de Satisfacción de (2'!AW281</f>
        <v>4</v>
      </c>
      <c r="AV282">
        <f>'Encuesta de Satisfacción de (2'!AX281</f>
        <v>5</v>
      </c>
      <c r="AW282">
        <f>'Encuesta de Satisfacción de (2'!AY281</f>
        <v>5</v>
      </c>
      <c r="AX282">
        <f>'Encuesta de Satisfacción de (2'!AZ281</f>
        <v>5</v>
      </c>
      <c r="AY282">
        <f>'Encuesta de Satisfacción de (2'!BA281</f>
        <v>5</v>
      </c>
      <c r="AZ282">
        <f>'Encuesta de Satisfacción de (2'!BB281</f>
        <v>5</v>
      </c>
      <c r="BA282">
        <f>'Encuesta de Satisfacción de (2'!BC281</f>
        <v>5</v>
      </c>
      <c r="BB282">
        <f>'Encuesta de Satisfacción de (2'!BD281</f>
        <v>4</v>
      </c>
      <c r="BC282">
        <f>'Encuesta de Satisfacción de (2'!BE281</f>
        <v>5</v>
      </c>
      <c r="BD282">
        <f>'Encuesta de Satisfacción de (2'!BF281</f>
        <v>0</v>
      </c>
      <c r="BE282" t="str">
        <f>'Encuesta de Satisfacción de (2'!BG281</f>
        <v>Sí</v>
      </c>
      <c r="BF282" t="str">
        <f>'Encuesta de Satisfacción de (2'!BH281</f>
        <v>No</v>
      </c>
      <c r="BG282" t="str">
        <f>'Encuesta de Satisfacción de (2'!BI281</f>
        <v>No</v>
      </c>
      <c r="BH282" t="str">
        <f>'Encuesta de Satisfacción de (2'!BJ281</f>
        <v>Sí</v>
      </c>
      <c r="BI282" t="str">
        <f>'Encuesta de Satisfacción de (2'!BK281</f>
        <v>No</v>
      </c>
      <c r="BJ282" t="str">
        <f>'Encuesta de Satisfacción de (2'!BL281</f>
        <v>No</v>
      </c>
      <c r="BK282" t="str">
        <f>'Encuesta de Satisfacción de (2'!BM281</f>
        <v>No</v>
      </c>
      <c r="BL282" t="str">
        <f>'Encuesta de Satisfacción de (2'!BN281</f>
        <v>No</v>
      </c>
      <c r="BM282">
        <f>'Encuesta de Satisfacción de (2'!BO281</f>
        <v>5</v>
      </c>
      <c r="BN282">
        <f>'Encuesta de Satisfacción de (2'!BP281</f>
        <v>3</v>
      </c>
      <c r="BO282">
        <f>'Encuesta de Satisfacción de (2'!BQ281</f>
        <v>5</v>
      </c>
      <c r="BP282">
        <f>'Encuesta de Satisfacción de (2'!BR281</f>
        <v>5</v>
      </c>
      <c r="BQ282">
        <f>'Encuesta de Satisfacción de (2'!BS281</f>
        <v>5</v>
      </c>
      <c r="BR282">
        <f>'Encuesta de Satisfacción de (2'!BT281</f>
        <v>5</v>
      </c>
      <c r="BS282">
        <f>'Encuesta de Satisfacción de (2'!BU281</f>
        <v>5</v>
      </c>
      <c r="BT282" t="str">
        <f>'Encuesta de Satisfacción de (2'!BV281</f>
        <v>Sí</v>
      </c>
      <c r="BU282" t="str">
        <f>'Encuesta de Satisfacción de (2'!BW281</f>
        <v>Sí</v>
      </c>
      <c r="BV282" t="str">
        <f>'Encuesta de Satisfacción de (2'!BX281</f>
        <v>Útil</v>
      </c>
      <c r="BW282">
        <f>'Encuesta de Satisfacción de (2'!BY281</f>
        <v>5</v>
      </c>
      <c r="BX282">
        <f>'Encuesta de Satisfacción de (2'!BZ281</f>
        <v>5</v>
      </c>
      <c r="BY282" t="str">
        <f>'Encuesta de Satisfacción de (2'!CA281</f>
        <v>Muy satisfecho</v>
      </c>
      <c r="BZ282">
        <f>'Encuesta de Satisfacción de (2'!CB281</f>
        <v>0</v>
      </c>
      <c r="CA282" t="str">
        <f>'Encuesta de Satisfacción de (2'!CC281</f>
        <v>No</v>
      </c>
      <c r="CB282" t="str">
        <f>'Encuesta de Satisfacción de (2'!CD281</f>
        <v>2021-22</v>
      </c>
      <c r="CC282" t="str">
        <f>'Encuesta de Satisfacción de (2'!CE281</f>
        <v>MUJER</v>
      </c>
      <c r="CD282" t="str">
        <f>'Encuesta de Satisfacción de (2'!CF281</f>
        <v>GRADO</v>
      </c>
      <c r="CE282" t="str">
        <f>'Encuesta de Satisfacción de (2'!CG281</f>
        <v>0811</v>
      </c>
      <c r="CF282" t="str">
        <f>'Encuesta de Satisfacción de (2'!CH281</f>
        <v>GRADO EN ENFERMERÍA</v>
      </c>
      <c r="CG282">
        <f>'Encuesta de Satisfacción de (2'!CI281</f>
        <v>244</v>
      </c>
      <c r="CH282" t="str">
        <f>'Encuesta de Satisfacción de (2'!CJ281</f>
        <v>FACULTAD DE ENFERMERÍA, FISIOTERAPIA Y PODOLOGÍA</v>
      </c>
      <c r="CI282">
        <f>'Encuesta de Satisfacción de (2'!CK281</f>
        <v>0</v>
      </c>
      <c r="CJ282">
        <f>'Encuesta de Satisfacción de (2'!CL281</f>
        <v>0</v>
      </c>
      <c r="CK282" t="str">
        <f>VLOOKUP(CH282,CENTROS!$A$2:$B$27,2,FALSE)</f>
        <v>ENF</v>
      </c>
      <c r="CL282" t="str">
        <f>VLOOKUP(CH282,CENTROS!$A$2:$C$27,3,FALSE)</f>
        <v>Ciencias de la Salud</v>
      </c>
      <c r="CN282">
        <f t="shared" si="140"/>
        <v>10</v>
      </c>
      <c r="CO282">
        <f t="shared" si="141"/>
        <v>7.5</v>
      </c>
      <c r="CP282">
        <f t="shared" si="142"/>
        <v>10</v>
      </c>
      <c r="CQ282">
        <f t="shared" si="143"/>
        <v>7.5</v>
      </c>
      <c r="CR282">
        <f t="shared" si="144"/>
        <v>10</v>
      </c>
      <c r="CS282">
        <f t="shared" si="145"/>
        <v>7.5</v>
      </c>
      <c r="CT282">
        <f t="shared" si="146"/>
        <v>10</v>
      </c>
      <c r="CU282">
        <f t="shared" si="147"/>
        <v>10</v>
      </c>
      <c r="CV282">
        <f t="shared" si="148"/>
        <v>10</v>
      </c>
      <c r="CW282">
        <f t="shared" si="149"/>
        <v>10</v>
      </c>
      <c r="CX282">
        <f t="shared" si="150"/>
        <v>10</v>
      </c>
      <c r="CY282">
        <f t="shared" si="151"/>
        <v>10</v>
      </c>
      <c r="CZ282">
        <f t="shared" si="152"/>
        <v>7.5</v>
      </c>
      <c r="DA282">
        <f t="shared" si="153"/>
        <v>10</v>
      </c>
      <c r="DB282" t="b">
        <f t="shared" si="154"/>
        <v>0</v>
      </c>
      <c r="DC282">
        <f t="shared" si="155"/>
        <v>10</v>
      </c>
      <c r="DD282">
        <f t="shared" si="156"/>
        <v>5</v>
      </c>
      <c r="DE282">
        <f t="shared" si="157"/>
        <v>10</v>
      </c>
      <c r="DF282">
        <f t="shared" si="158"/>
        <v>10</v>
      </c>
      <c r="DG282">
        <f t="shared" si="159"/>
        <v>10</v>
      </c>
      <c r="DH282">
        <f t="shared" si="160"/>
        <v>10</v>
      </c>
      <c r="DI282">
        <f t="shared" si="161"/>
        <v>10</v>
      </c>
      <c r="DJ282">
        <f t="shared" si="162"/>
        <v>10</v>
      </c>
      <c r="DK282">
        <f t="shared" si="163"/>
        <v>10</v>
      </c>
      <c r="DL282">
        <f t="shared" si="164"/>
        <v>10</v>
      </c>
    </row>
    <row r="283" spans="1:116" x14ac:dyDescent="0.2">
      <c r="A283" t="str">
        <f>'Encuesta de Satisfacción de (2'!C282</f>
        <v>Frecuentemente (1 o 2 veces por semana)</v>
      </c>
      <c r="B283" t="str">
        <f>'Encuesta de Satisfacción de (2'!D282</f>
        <v>Muy frecuentemente (3 o más veces por semana)</v>
      </c>
      <c r="C283" t="str">
        <f>'Encuesta de Satisfacción de (2'!E282</f>
        <v>F.  Filosofía</v>
      </c>
      <c r="D283" t="str">
        <f>'Encuesta de Satisfacción de (2'!F282</f>
        <v>F.  Geografía e Historia</v>
      </c>
      <c r="E283" t="str">
        <f>'Encuesta de Satisfacción de (2'!G282</f>
        <v>F.  Ciencias de la Información</v>
      </c>
      <c r="F283">
        <f>'Encuesta de Satisfacción de (2'!H282</f>
        <v>0</v>
      </c>
      <c r="G283">
        <f>'Encuesta de Satisfacción de (2'!I282</f>
        <v>0</v>
      </c>
      <c r="H283">
        <f>'Encuesta de Satisfacción de (2'!J282</f>
        <v>0</v>
      </c>
      <c r="I283">
        <f>'Encuesta de Satisfacción de (2'!K282</f>
        <v>0</v>
      </c>
      <c r="J283">
        <f>'Encuesta de Satisfacción de (2'!L282</f>
        <v>0</v>
      </c>
      <c r="K283">
        <f>'Encuesta de Satisfacción de (2'!M282</f>
        <v>0</v>
      </c>
      <c r="L283">
        <f>'Encuesta de Satisfacción de (2'!N282</f>
        <v>0</v>
      </c>
      <c r="M283">
        <f>'Encuesta de Satisfacción de (2'!O282</f>
        <v>0</v>
      </c>
      <c r="N283">
        <f>'Encuesta de Satisfacción de (2'!P282</f>
        <v>0</v>
      </c>
      <c r="O283">
        <f>'Encuesta de Satisfacción de (2'!Q282</f>
        <v>0</v>
      </c>
      <c r="P283">
        <f>'Encuesta de Satisfacción de (2'!R282</f>
        <v>0</v>
      </c>
      <c r="Q283">
        <f>'Encuesta de Satisfacción de (2'!S282</f>
        <v>0</v>
      </c>
      <c r="R283">
        <f>'Encuesta de Satisfacción de (2'!T282</f>
        <v>0</v>
      </c>
      <c r="S283">
        <f>'Encuesta de Satisfacción de (2'!U282</f>
        <v>0</v>
      </c>
      <c r="T283">
        <f>'Encuesta de Satisfacción de (2'!V282</f>
        <v>0</v>
      </c>
      <c r="U283">
        <f>'Encuesta de Satisfacción de (2'!W282</f>
        <v>0</v>
      </c>
      <c r="V283">
        <f>'Encuesta de Satisfacción de (2'!X282</f>
        <v>0</v>
      </c>
      <c r="W283">
        <f>'Encuesta de Satisfacción de (2'!Y282</f>
        <v>0</v>
      </c>
      <c r="X283">
        <f>'Encuesta de Satisfacción de (2'!Z282</f>
        <v>0</v>
      </c>
      <c r="Y283">
        <f>'Encuesta de Satisfacción de (2'!AA282</f>
        <v>0</v>
      </c>
      <c r="Z283">
        <f>'Encuesta de Satisfacción de (2'!AB282</f>
        <v>0</v>
      </c>
      <c r="AA283">
        <f>'Encuesta de Satisfacción de (2'!AC282</f>
        <v>0</v>
      </c>
      <c r="AB283">
        <f>'Encuesta de Satisfacción de (2'!AD282</f>
        <v>0</v>
      </c>
      <c r="AC283">
        <f>'Encuesta de Satisfacción de (2'!AE282</f>
        <v>0</v>
      </c>
      <c r="AD283">
        <f>'Encuesta de Satisfacción de (2'!AF282</f>
        <v>0</v>
      </c>
      <c r="AE283" t="str">
        <f>'Encuesta de Satisfacción de (2'!AG282</f>
        <v>Bibliotecas públicas municipales de Madrid (normalmente a la Biblioteca Manuel Vázquez Montalbán)</v>
      </c>
      <c r="AF283">
        <f>'Encuesta de Satisfacción de (2'!AH282</f>
        <v>4</v>
      </c>
      <c r="AG283">
        <f>'Encuesta de Satisfacción de (2'!AI282</f>
        <v>4</v>
      </c>
      <c r="AH283">
        <f>'Encuesta de Satisfacción de (2'!AJ282</f>
        <v>5</v>
      </c>
      <c r="AI283">
        <f>'Encuesta de Satisfacción de (2'!AK282</f>
        <v>4</v>
      </c>
      <c r="AJ283">
        <f>'Encuesta de Satisfacción de (2'!AL282</f>
        <v>5</v>
      </c>
      <c r="AK283" t="str">
        <f>'Encuesta de Satisfacción de (2'!AM282</f>
        <v>Sí</v>
      </c>
      <c r="AL283" t="str">
        <f>'Encuesta de Satisfacción de (2'!AN282</f>
        <v>Sí</v>
      </c>
      <c r="AM283">
        <f>'Encuesta de Satisfacción de (2'!AO282</f>
        <v>5</v>
      </c>
      <c r="AN283">
        <f>'Encuesta de Satisfacción de (2'!AP282</f>
        <v>1</v>
      </c>
      <c r="AO283">
        <f>'Encuesta de Satisfacción de (2'!AQ282</f>
        <v>2</v>
      </c>
      <c r="AP283">
        <f>'Encuesta de Satisfacción de (2'!AR282</f>
        <v>2</v>
      </c>
      <c r="AQ283">
        <f>'Encuesta de Satisfacción de (2'!AS282</f>
        <v>4</v>
      </c>
      <c r="AR283">
        <f>'Encuesta de Satisfacción de (2'!AT282</f>
        <v>3</v>
      </c>
      <c r="AS283">
        <f>'Encuesta de Satisfacción de (2'!AU282</f>
        <v>5</v>
      </c>
      <c r="AT283">
        <f>'Encuesta de Satisfacción de (2'!AV282</f>
        <v>1</v>
      </c>
      <c r="AU283">
        <f>'Encuesta de Satisfacción de (2'!AW282</f>
        <v>4</v>
      </c>
      <c r="AV283">
        <f>'Encuesta de Satisfacción de (2'!AX282</f>
        <v>4</v>
      </c>
      <c r="AW283">
        <f>'Encuesta de Satisfacción de (2'!AY282</f>
        <v>5</v>
      </c>
      <c r="AX283">
        <f>'Encuesta de Satisfacción de (2'!AZ282</f>
        <v>5</v>
      </c>
      <c r="AY283">
        <f>'Encuesta de Satisfacción de (2'!BA282</f>
        <v>4</v>
      </c>
      <c r="AZ283">
        <f>'Encuesta de Satisfacción de (2'!BB282</f>
        <v>3</v>
      </c>
      <c r="BA283">
        <f>'Encuesta de Satisfacción de (2'!BC282</f>
        <v>4</v>
      </c>
      <c r="BB283">
        <f>'Encuesta de Satisfacción de (2'!BD282</f>
        <v>5</v>
      </c>
      <c r="BC283">
        <f>'Encuesta de Satisfacción de (2'!BE282</f>
        <v>5</v>
      </c>
      <c r="BD283">
        <f>'Encuesta de Satisfacción de (2'!BF282</f>
        <v>3</v>
      </c>
      <c r="BE283" t="str">
        <f>'Encuesta de Satisfacción de (2'!BG282</f>
        <v>Sí</v>
      </c>
      <c r="BF283" t="str">
        <f>'Encuesta de Satisfacción de (2'!BH282</f>
        <v>No</v>
      </c>
      <c r="BG283" t="str">
        <f>'Encuesta de Satisfacción de (2'!BI282</f>
        <v>No</v>
      </c>
      <c r="BH283" t="str">
        <f>'Encuesta de Satisfacción de (2'!BJ282</f>
        <v>Sí</v>
      </c>
      <c r="BI283" t="str">
        <f>'Encuesta de Satisfacción de (2'!BK282</f>
        <v>No</v>
      </c>
      <c r="BJ283" t="str">
        <f>'Encuesta de Satisfacción de (2'!BL282</f>
        <v>No</v>
      </c>
      <c r="BK283" t="str">
        <f>'Encuesta de Satisfacción de (2'!BM282</f>
        <v>No</v>
      </c>
      <c r="BL283" t="str">
        <f>'Encuesta de Satisfacción de (2'!BN282</f>
        <v>No</v>
      </c>
      <c r="BM283">
        <f>'Encuesta de Satisfacción de (2'!BO282</f>
        <v>5</v>
      </c>
      <c r="BN283">
        <f>'Encuesta de Satisfacción de (2'!BP282</f>
        <v>5</v>
      </c>
      <c r="BO283">
        <f>'Encuesta de Satisfacción de (2'!BQ282</f>
        <v>5</v>
      </c>
      <c r="BP283">
        <f>'Encuesta de Satisfacción de (2'!BR282</f>
        <v>5</v>
      </c>
      <c r="BQ283">
        <f>'Encuesta de Satisfacción de (2'!BS282</f>
        <v>5</v>
      </c>
      <c r="BR283">
        <f>'Encuesta de Satisfacción de (2'!BT282</f>
        <v>5</v>
      </c>
      <c r="BS283">
        <f>'Encuesta de Satisfacción de (2'!BU282</f>
        <v>4</v>
      </c>
      <c r="BT283" t="str">
        <f>'Encuesta de Satisfacción de (2'!BV282</f>
        <v>Sí</v>
      </c>
      <c r="BU283" t="str">
        <f>'Encuesta de Satisfacción de (2'!BW282</f>
        <v>Sí</v>
      </c>
      <c r="BV283" t="str">
        <f>'Encuesta de Satisfacción de (2'!BX282</f>
        <v>Útil</v>
      </c>
      <c r="BW283">
        <f>'Encuesta de Satisfacción de (2'!BY282</f>
        <v>5</v>
      </c>
      <c r="BX283">
        <f>'Encuesta de Satisfacción de (2'!BZ282</f>
        <v>5</v>
      </c>
      <c r="BY283" t="str">
        <f>'Encuesta de Satisfacción de (2'!CA282</f>
        <v>Muy satisfecho</v>
      </c>
      <c r="BZ283" t="str">
        <f>'Encuesta de Satisfacción de (2'!CB282</f>
        <v>En el buscador de la biblioteca antes había un filtro bastante útil que permitía "mostrar solo los ejemplares disponibles"; desde hace tiempo no lo he vuelto a ver (no sé si no lo encuentro o es que ya no aparece en general). Por lo demás, el servicio de las bibliotecas me parece excelente; espero que sigan manteniendo la posibilidad de renovar online los libros muchas veces, siempre que no se hayan reservado.</v>
      </c>
      <c r="CA283" t="str">
        <f>'Encuesta de Satisfacción de (2'!CC282</f>
        <v>No</v>
      </c>
      <c r="CB283" t="str">
        <f>'Encuesta de Satisfacción de (2'!CD282</f>
        <v>2021-22</v>
      </c>
      <c r="CC283" t="str">
        <f>'Encuesta de Satisfacción de (2'!CE282</f>
        <v>MUJER</v>
      </c>
      <c r="CD283" t="str">
        <f>'Encuesta de Satisfacción de (2'!CF282</f>
        <v>GRADO</v>
      </c>
      <c r="CE283" t="str">
        <f>'Encuesta de Satisfacción de (2'!CG282</f>
        <v>0820</v>
      </c>
      <c r="CF283" t="str">
        <f>'Encuesta de Satisfacción de (2'!CH282</f>
        <v>GRADO EN FILOSOFÍA</v>
      </c>
      <c r="CG283">
        <f>'Encuesta de Satisfacción de (2'!CI282</f>
        <v>101</v>
      </c>
      <c r="CH283" t="str">
        <f>'Encuesta de Satisfacción de (2'!CJ282</f>
        <v>FACULTAD DE FILOSOFÍA</v>
      </c>
      <c r="CI283">
        <f>'Encuesta de Satisfacción de (2'!CK282</f>
        <v>0</v>
      </c>
      <c r="CJ283">
        <f>'Encuesta de Satisfacción de (2'!CL282</f>
        <v>0</v>
      </c>
      <c r="CK283" t="str">
        <f>VLOOKUP(CH283,CENTROS!$A$2:$B$27,2,FALSE)</f>
        <v>FLS</v>
      </c>
      <c r="CL283" t="str">
        <f>VLOOKUP(CH283,CENTROS!$A$2:$C$27,3,FALSE)</f>
        <v>Humanidades</v>
      </c>
      <c r="CN283">
        <f t="shared" si="140"/>
        <v>7.5</v>
      </c>
      <c r="CO283">
        <f t="shared" si="141"/>
        <v>7.5</v>
      </c>
      <c r="CP283">
        <f t="shared" si="142"/>
        <v>10</v>
      </c>
      <c r="CQ283">
        <f t="shared" si="143"/>
        <v>7.5</v>
      </c>
      <c r="CR283">
        <f t="shared" si="144"/>
        <v>10</v>
      </c>
      <c r="CS283">
        <f t="shared" si="145"/>
        <v>7.5</v>
      </c>
      <c r="CT283">
        <f t="shared" si="146"/>
        <v>7.5</v>
      </c>
      <c r="CU283">
        <f t="shared" si="147"/>
        <v>10</v>
      </c>
      <c r="CV283">
        <f t="shared" si="148"/>
        <v>10</v>
      </c>
      <c r="CW283">
        <f t="shared" si="149"/>
        <v>7.5</v>
      </c>
      <c r="CX283">
        <f t="shared" si="150"/>
        <v>5</v>
      </c>
      <c r="CY283">
        <f t="shared" si="151"/>
        <v>7.5</v>
      </c>
      <c r="CZ283">
        <f t="shared" si="152"/>
        <v>10</v>
      </c>
      <c r="DA283">
        <f t="shared" si="153"/>
        <v>10</v>
      </c>
      <c r="DB283">
        <f t="shared" si="154"/>
        <v>5</v>
      </c>
      <c r="DC283">
        <f t="shared" si="155"/>
        <v>10</v>
      </c>
      <c r="DD283">
        <f t="shared" si="156"/>
        <v>10</v>
      </c>
      <c r="DE283">
        <f t="shared" si="157"/>
        <v>10</v>
      </c>
      <c r="DF283">
        <f t="shared" si="158"/>
        <v>10</v>
      </c>
      <c r="DG283">
        <f t="shared" si="159"/>
        <v>10</v>
      </c>
      <c r="DH283">
        <f t="shared" si="160"/>
        <v>10</v>
      </c>
      <c r="DI283">
        <f t="shared" si="161"/>
        <v>7.5</v>
      </c>
      <c r="DJ283">
        <f t="shared" si="162"/>
        <v>10</v>
      </c>
      <c r="DK283">
        <f t="shared" si="163"/>
        <v>10</v>
      </c>
      <c r="DL283">
        <f t="shared" si="164"/>
        <v>10</v>
      </c>
    </row>
    <row r="284" spans="1:116" x14ac:dyDescent="0.2">
      <c r="A284" t="str">
        <f>'Encuesta de Satisfacción de (2'!C283</f>
        <v>De vez en cuando (1 o 2 veces al mes)</v>
      </c>
      <c r="B284" t="str">
        <f>'Encuesta de Satisfacción de (2'!D283</f>
        <v>De vez en cuando (1 o 2 veces al mes)</v>
      </c>
      <c r="C284" t="str">
        <f>'Encuesta de Satisfacción de (2'!E283</f>
        <v>F.  Filología</v>
      </c>
      <c r="D284" t="str">
        <f>'Encuesta de Satisfacción de (2'!F283</f>
        <v>F.  Geografía e Historia</v>
      </c>
      <c r="E284" t="str">
        <f>'Encuesta de Satisfacción de (2'!G283</f>
        <v>Biblioteca María Zambrano (Filología / Derecho)</v>
      </c>
      <c r="F284" t="str">
        <f>'Encuesta de Satisfacción de (2'!H283</f>
        <v>F.  Filosofía</v>
      </c>
      <c r="G284">
        <f>'Encuesta de Satisfacción de (2'!I283</f>
        <v>0</v>
      </c>
      <c r="H284">
        <f>'Encuesta de Satisfacción de (2'!J283</f>
        <v>0</v>
      </c>
      <c r="I284">
        <f>'Encuesta de Satisfacción de (2'!K283</f>
        <v>0</v>
      </c>
      <c r="J284">
        <f>'Encuesta de Satisfacción de (2'!L283</f>
        <v>0</v>
      </c>
      <c r="K284">
        <f>'Encuesta de Satisfacción de (2'!M283</f>
        <v>0</v>
      </c>
      <c r="L284">
        <f>'Encuesta de Satisfacción de (2'!N283</f>
        <v>0</v>
      </c>
      <c r="M284">
        <f>'Encuesta de Satisfacción de (2'!O283</f>
        <v>0</v>
      </c>
      <c r="N284">
        <f>'Encuesta de Satisfacción de (2'!P283</f>
        <v>0</v>
      </c>
      <c r="O284">
        <f>'Encuesta de Satisfacción de (2'!Q283</f>
        <v>0</v>
      </c>
      <c r="P284">
        <f>'Encuesta de Satisfacción de (2'!R283</f>
        <v>0</v>
      </c>
      <c r="Q284">
        <f>'Encuesta de Satisfacción de (2'!S283</f>
        <v>0</v>
      </c>
      <c r="R284">
        <f>'Encuesta de Satisfacción de (2'!T283</f>
        <v>0</v>
      </c>
      <c r="S284">
        <f>'Encuesta de Satisfacción de (2'!U283</f>
        <v>0</v>
      </c>
      <c r="T284">
        <f>'Encuesta de Satisfacción de (2'!V283</f>
        <v>0</v>
      </c>
      <c r="U284">
        <f>'Encuesta de Satisfacción de (2'!W283</f>
        <v>0</v>
      </c>
      <c r="V284">
        <f>'Encuesta de Satisfacción de (2'!X283</f>
        <v>0</v>
      </c>
      <c r="W284">
        <f>'Encuesta de Satisfacción de (2'!Y283</f>
        <v>0</v>
      </c>
      <c r="X284">
        <f>'Encuesta de Satisfacción de (2'!Z283</f>
        <v>0</v>
      </c>
      <c r="Y284">
        <f>'Encuesta de Satisfacción de (2'!AA283</f>
        <v>0</v>
      </c>
      <c r="Z284">
        <f>'Encuesta de Satisfacción de (2'!AB283</f>
        <v>0</v>
      </c>
      <c r="AA284">
        <f>'Encuesta de Satisfacción de (2'!AC283</f>
        <v>0</v>
      </c>
      <c r="AB284">
        <f>'Encuesta de Satisfacción de (2'!AD283</f>
        <v>0</v>
      </c>
      <c r="AC284">
        <f>'Encuesta de Satisfacción de (2'!AE283</f>
        <v>0</v>
      </c>
      <c r="AD284">
        <f>'Encuesta de Satisfacción de (2'!AF283</f>
        <v>0</v>
      </c>
      <c r="AE284">
        <f>'Encuesta de Satisfacción de (2'!AG283</f>
        <v>0</v>
      </c>
      <c r="AF284">
        <f>'Encuesta de Satisfacción de (2'!AH283</f>
        <v>2</v>
      </c>
      <c r="AG284">
        <f>'Encuesta de Satisfacción de (2'!AI283</f>
        <v>3</v>
      </c>
      <c r="AH284">
        <f>'Encuesta de Satisfacción de (2'!AJ283</f>
        <v>3</v>
      </c>
      <c r="AI284">
        <f>'Encuesta de Satisfacción de (2'!AK283</f>
        <v>3</v>
      </c>
      <c r="AJ284">
        <f>'Encuesta de Satisfacción de (2'!AL283</f>
        <v>4</v>
      </c>
      <c r="AK284" t="str">
        <f>'Encuesta de Satisfacción de (2'!AM283</f>
        <v>Sí</v>
      </c>
      <c r="AL284" t="str">
        <f>'Encuesta de Satisfacción de (2'!AN283</f>
        <v>Sí</v>
      </c>
      <c r="AM284">
        <f>'Encuesta de Satisfacción de (2'!AO283</f>
        <v>4</v>
      </c>
      <c r="AN284">
        <f>'Encuesta de Satisfacción de (2'!AP283</f>
        <v>2</v>
      </c>
      <c r="AO284">
        <f>'Encuesta de Satisfacción de (2'!AQ283</f>
        <v>4</v>
      </c>
      <c r="AP284">
        <f>'Encuesta de Satisfacción de (2'!AR283</f>
        <v>1</v>
      </c>
      <c r="AQ284">
        <f>'Encuesta de Satisfacción de (2'!AS283</f>
        <v>3</v>
      </c>
      <c r="AR284">
        <f>'Encuesta de Satisfacción de (2'!AT283</f>
        <v>5</v>
      </c>
      <c r="AS284">
        <f>'Encuesta de Satisfacción de (2'!AU283</f>
        <v>4</v>
      </c>
      <c r="AT284">
        <f>'Encuesta de Satisfacción de (2'!AV283</f>
        <v>1</v>
      </c>
      <c r="AU284">
        <f>'Encuesta de Satisfacción de (2'!AW283</f>
        <v>3</v>
      </c>
      <c r="AV284">
        <f>'Encuesta de Satisfacción de (2'!AX283</f>
        <v>3</v>
      </c>
      <c r="AW284">
        <f>'Encuesta de Satisfacción de (2'!AY283</f>
        <v>2</v>
      </c>
      <c r="AX284">
        <f>'Encuesta de Satisfacción de (2'!AZ283</f>
        <v>3</v>
      </c>
      <c r="AY284">
        <f>'Encuesta de Satisfacción de (2'!BA283</f>
        <v>3</v>
      </c>
      <c r="AZ284">
        <f>'Encuesta de Satisfacción de (2'!BB283</f>
        <v>3</v>
      </c>
      <c r="BA284">
        <f>'Encuesta de Satisfacción de (2'!BC283</f>
        <v>2</v>
      </c>
      <c r="BB284">
        <f>'Encuesta de Satisfacción de (2'!BD283</f>
        <v>2</v>
      </c>
      <c r="BC284">
        <f>'Encuesta de Satisfacción de (2'!BE283</f>
        <v>2</v>
      </c>
      <c r="BD284">
        <f>'Encuesta de Satisfacción de (2'!BF283</f>
        <v>2</v>
      </c>
      <c r="BE284" t="str">
        <f>'Encuesta de Satisfacción de (2'!BG283</f>
        <v>No</v>
      </c>
      <c r="BF284" t="str">
        <f>'Encuesta de Satisfacción de (2'!BH283</f>
        <v>Sí</v>
      </c>
      <c r="BG284" t="str">
        <f>'Encuesta de Satisfacción de (2'!BI283</f>
        <v>Sí</v>
      </c>
      <c r="BH284" t="str">
        <f>'Encuesta de Satisfacción de (2'!BJ283</f>
        <v>Sí</v>
      </c>
      <c r="BI284" t="str">
        <f>'Encuesta de Satisfacción de (2'!BK283</f>
        <v>Sí</v>
      </c>
      <c r="BJ284" t="str">
        <f>'Encuesta de Satisfacción de (2'!BL283</f>
        <v>Sí</v>
      </c>
      <c r="BK284" t="str">
        <f>'Encuesta de Satisfacción de (2'!BM283</f>
        <v>No</v>
      </c>
      <c r="BL284" t="str">
        <f>'Encuesta de Satisfacción de (2'!BN283</f>
        <v>No</v>
      </c>
      <c r="BM284">
        <f>'Encuesta de Satisfacción de (2'!BO283</f>
        <v>4</v>
      </c>
      <c r="BN284">
        <f>'Encuesta de Satisfacción de (2'!BP283</f>
        <v>1</v>
      </c>
      <c r="BO284">
        <f>'Encuesta de Satisfacción de (2'!BQ283</f>
        <v>3</v>
      </c>
      <c r="BP284">
        <f>'Encuesta de Satisfacción de (2'!BR283</f>
        <v>4</v>
      </c>
      <c r="BQ284">
        <f>'Encuesta de Satisfacción de (2'!BS283</f>
        <v>1</v>
      </c>
      <c r="BR284">
        <f>'Encuesta de Satisfacción de (2'!BT283</f>
        <v>2</v>
      </c>
      <c r="BS284">
        <f>'Encuesta de Satisfacción de (2'!BU283</f>
        <v>1</v>
      </c>
      <c r="BT284" t="str">
        <f>'Encuesta de Satisfacción de (2'!BV283</f>
        <v>Sí</v>
      </c>
      <c r="BU284" t="str">
        <f>'Encuesta de Satisfacción de (2'!BW283</f>
        <v>No</v>
      </c>
      <c r="BV284">
        <f>'Encuesta de Satisfacción de (2'!BX283</f>
        <v>0</v>
      </c>
      <c r="BW284">
        <f>'Encuesta de Satisfacción de (2'!BY283</f>
        <v>3</v>
      </c>
      <c r="BX284">
        <f>'Encuesta de Satisfacción de (2'!BZ283</f>
        <v>1</v>
      </c>
      <c r="BY284" t="str">
        <f>'Encuesta de Satisfacción de (2'!CA283</f>
        <v>Normal</v>
      </c>
      <c r="BZ284">
        <f>'Encuesta de Satisfacción de (2'!CB283</f>
        <v>0</v>
      </c>
      <c r="CA284" t="str">
        <f>'Encuesta de Satisfacción de (2'!CC283</f>
        <v>No</v>
      </c>
      <c r="CB284" t="str">
        <f>'Encuesta de Satisfacción de (2'!CD283</f>
        <v>2021-22</v>
      </c>
      <c r="CC284" t="str">
        <f>'Encuesta de Satisfacción de (2'!CE283</f>
        <v>HOMBRE</v>
      </c>
      <c r="CD284" t="str">
        <f>'Encuesta de Satisfacción de (2'!CF283</f>
        <v>GRADO</v>
      </c>
      <c r="CE284" t="str">
        <f>'Encuesta de Satisfacción de (2'!CG283</f>
        <v>0832</v>
      </c>
      <c r="CF284" t="str">
        <f>'Encuesta de Satisfacción de (2'!CH283</f>
        <v>GRADO EN FILOLOGÍA CLÁSICA</v>
      </c>
      <c r="CG284">
        <f>'Encuesta de Satisfacción de (2'!CI283</f>
        <v>105</v>
      </c>
      <c r="CH284" t="str">
        <f>'Encuesta de Satisfacción de (2'!CJ283</f>
        <v>FACULTAD DE FILOLOGÍA</v>
      </c>
      <c r="CI284">
        <f>'Encuesta de Satisfacción de (2'!CK283</f>
        <v>0</v>
      </c>
      <c r="CJ284">
        <f>'Encuesta de Satisfacción de (2'!CL283</f>
        <v>0</v>
      </c>
      <c r="CK284" t="str">
        <f>VLOOKUP(CH284,CENTROS!$A$2:$B$27,2,FALSE)</f>
        <v>FLL</v>
      </c>
      <c r="CL284" t="str">
        <f>VLOOKUP(CH284,CENTROS!$A$2:$C$27,3,FALSE)</f>
        <v>Humanidades</v>
      </c>
      <c r="CN284">
        <f t="shared" si="140"/>
        <v>2.5</v>
      </c>
      <c r="CO284">
        <f t="shared" si="141"/>
        <v>5</v>
      </c>
      <c r="CP284">
        <f t="shared" si="142"/>
        <v>5</v>
      </c>
      <c r="CQ284">
        <f t="shared" si="143"/>
        <v>5</v>
      </c>
      <c r="CR284">
        <f t="shared" si="144"/>
        <v>7.5</v>
      </c>
      <c r="CS284">
        <f t="shared" si="145"/>
        <v>5</v>
      </c>
      <c r="CT284">
        <f t="shared" si="146"/>
        <v>5</v>
      </c>
      <c r="CU284">
        <f t="shared" si="147"/>
        <v>2.5</v>
      </c>
      <c r="CV284">
        <f t="shared" si="148"/>
        <v>5</v>
      </c>
      <c r="CW284">
        <f t="shared" si="149"/>
        <v>5</v>
      </c>
      <c r="CX284">
        <f t="shared" si="150"/>
        <v>5</v>
      </c>
      <c r="CY284">
        <f t="shared" si="151"/>
        <v>2.5</v>
      </c>
      <c r="CZ284">
        <f t="shared" si="152"/>
        <v>2.5</v>
      </c>
      <c r="DA284">
        <f t="shared" si="153"/>
        <v>2.5</v>
      </c>
      <c r="DB284">
        <f t="shared" si="154"/>
        <v>2.5</v>
      </c>
      <c r="DC284">
        <f t="shared" si="155"/>
        <v>7.5</v>
      </c>
      <c r="DD284">
        <f t="shared" si="156"/>
        <v>0</v>
      </c>
      <c r="DE284">
        <f t="shared" si="157"/>
        <v>5</v>
      </c>
      <c r="DF284">
        <f t="shared" si="158"/>
        <v>7.5</v>
      </c>
      <c r="DG284">
        <f t="shared" si="159"/>
        <v>0</v>
      </c>
      <c r="DH284">
        <f t="shared" si="160"/>
        <v>2.5</v>
      </c>
      <c r="DI284">
        <f t="shared" si="161"/>
        <v>0</v>
      </c>
      <c r="DJ284">
        <f t="shared" si="162"/>
        <v>5</v>
      </c>
      <c r="DK284">
        <f t="shared" si="163"/>
        <v>0</v>
      </c>
      <c r="DL284">
        <f t="shared" si="164"/>
        <v>5</v>
      </c>
    </row>
    <row r="285" spans="1:116" x14ac:dyDescent="0.2">
      <c r="A285" t="str">
        <f>'Encuesta de Satisfacción de (2'!C284</f>
        <v>De vez en cuando (1 o 2 veces al mes)</v>
      </c>
      <c r="B285" t="str">
        <f>'Encuesta de Satisfacción de (2'!D284</f>
        <v>De vez en cuando (1 o 2 veces al mes)</v>
      </c>
      <c r="C285" t="str">
        <f>'Encuesta de Satisfacción de (2'!E284</f>
        <v>Biblioteca María Zambrano (Filología / Derecho)</v>
      </c>
      <c r="D285" t="str">
        <f>'Encuesta de Satisfacción de (2'!F284</f>
        <v>F.  Derecho</v>
      </c>
      <c r="E285" t="str">
        <f>'Encuesta de Satisfacción de (2'!G284</f>
        <v>F.  Filosofía</v>
      </c>
      <c r="F285">
        <f>'Encuesta de Satisfacción de (2'!H284</f>
        <v>0</v>
      </c>
      <c r="G285">
        <f>'Encuesta de Satisfacción de (2'!I284</f>
        <v>0</v>
      </c>
      <c r="H285">
        <f>'Encuesta de Satisfacción de (2'!J284</f>
        <v>0</v>
      </c>
      <c r="I285">
        <f>'Encuesta de Satisfacción de (2'!K284</f>
        <v>0</v>
      </c>
      <c r="J285">
        <f>'Encuesta de Satisfacción de (2'!L284</f>
        <v>0</v>
      </c>
      <c r="K285">
        <f>'Encuesta de Satisfacción de (2'!M284</f>
        <v>0</v>
      </c>
      <c r="L285">
        <f>'Encuesta de Satisfacción de (2'!N284</f>
        <v>0</v>
      </c>
      <c r="M285">
        <f>'Encuesta de Satisfacción de (2'!O284</f>
        <v>0</v>
      </c>
      <c r="N285">
        <f>'Encuesta de Satisfacción de (2'!P284</f>
        <v>0</v>
      </c>
      <c r="O285">
        <f>'Encuesta de Satisfacción de (2'!Q284</f>
        <v>0</v>
      </c>
      <c r="P285">
        <f>'Encuesta de Satisfacción de (2'!R284</f>
        <v>0</v>
      </c>
      <c r="Q285">
        <f>'Encuesta de Satisfacción de (2'!S284</f>
        <v>0</v>
      </c>
      <c r="R285">
        <f>'Encuesta de Satisfacción de (2'!T284</f>
        <v>0</v>
      </c>
      <c r="S285">
        <f>'Encuesta de Satisfacción de (2'!U284</f>
        <v>0</v>
      </c>
      <c r="T285">
        <f>'Encuesta de Satisfacción de (2'!V284</f>
        <v>0</v>
      </c>
      <c r="U285">
        <f>'Encuesta de Satisfacción de (2'!W284</f>
        <v>0</v>
      </c>
      <c r="V285">
        <f>'Encuesta de Satisfacción de (2'!X284</f>
        <v>0</v>
      </c>
      <c r="W285">
        <f>'Encuesta de Satisfacción de (2'!Y284</f>
        <v>0</v>
      </c>
      <c r="X285">
        <f>'Encuesta de Satisfacción de (2'!Z284</f>
        <v>0</v>
      </c>
      <c r="Y285">
        <f>'Encuesta de Satisfacción de (2'!AA284</f>
        <v>0</v>
      </c>
      <c r="Z285">
        <f>'Encuesta de Satisfacción de (2'!AB284</f>
        <v>0</v>
      </c>
      <c r="AA285">
        <f>'Encuesta de Satisfacción de (2'!AC284</f>
        <v>0</v>
      </c>
      <c r="AB285">
        <f>'Encuesta de Satisfacción de (2'!AD284</f>
        <v>0</v>
      </c>
      <c r="AC285">
        <f>'Encuesta de Satisfacción de (2'!AE284</f>
        <v>0</v>
      </c>
      <c r="AD285">
        <f>'Encuesta de Satisfacción de (2'!AF284</f>
        <v>0</v>
      </c>
      <c r="AE285" t="str">
        <f>'Encuesta de Satisfacción de (2'!AG284</f>
        <v>Bibliotecas de la Comunidad de Madrid y Ayuntamiento de Madrid</v>
      </c>
      <c r="AF285">
        <f>'Encuesta de Satisfacción de (2'!AH284</f>
        <v>4</v>
      </c>
      <c r="AG285">
        <f>'Encuesta de Satisfacción de (2'!AI284</f>
        <v>4</v>
      </c>
      <c r="AH285">
        <f>'Encuesta de Satisfacción de (2'!AJ284</f>
        <v>4</v>
      </c>
      <c r="AI285">
        <f>'Encuesta de Satisfacción de (2'!AK284</f>
        <v>4</v>
      </c>
      <c r="AJ285">
        <f>'Encuesta de Satisfacción de (2'!AL284</f>
        <v>4</v>
      </c>
      <c r="AK285" t="str">
        <f>'Encuesta de Satisfacción de (2'!AM284</f>
        <v>No</v>
      </c>
      <c r="AL285" t="str">
        <f>'Encuesta de Satisfacción de (2'!AN284</f>
        <v>No</v>
      </c>
      <c r="AM285">
        <f>'Encuesta de Satisfacción de (2'!AO284</f>
        <v>4</v>
      </c>
      <c r="AN285">
        <f>'Encuesta de Satisfacción de (2'!AP284</f>
        <v>4</v>
      </c>
      <c r="AO285">
        <f>'Encuesta de Satisfacción de (2'!AQ284</f>
        <v>4</v>
      </c>
      <c r="AP285">
        <f>'Encuesta de Satisfacción de (2'!AR284</f>
        <v>4</v>
      </c>
      <c r="AQ285">
        <f>'Encuesta de Satisfacción de (2'!AS284</f>
        <v>3</v>
      </c>
      <c r="AR285">
        <f>'Encuesta de Satisfacción de (2'!AT284</f>
        <v>4</v>
      </c>
      <c r="AS285">
        <f>'Encuesta de Satisfacción de (2'!AU284</f>
        <v>3</v>
      </c>
      <c r="AT285">
        <f>'Encuesta de Satisfacción de (2'!AV284</f>
        <v>4</v>
      </c>
      <c r="AU285">
        <f>'Encuesta de Satisfacción de (2'!AW284</f>
        <v>4</v>
      </c>
      <c r="AV285">
        <f>'Encuesta de Satisfacción de (2'!AX284</f>
        <v>4</v>
      </c>
      <c r="AW285">
        <f>'Encuesta de Satisfacción de (2'!AY284</f>
        <v>4</v>
      </c>
      <c r="AX285">
        <f>'Encuesta de Satisfacción de (2'!AZ284</f>
        <v>4</v>
      </c>
      <c r="AY285">
        <f>'Encuesta de Satisfacción de (2'!BA284</f>
        <v>4</v>
      </c>
      <c r="AZ285">
        <f>'Encuesta de Satisfacción de (2'!BB284</f>
        <v>4</v>
      </c>
      <c r="BA285">
        <f>'Encuesta de Satisfacción de (2'!BC284</f>
        <v>4</v>
      </c>
      <c r="BB285">
        <f>'Encuesta de Satisfacción de (2'!BD284</f>
        <v>4</v>
      </c>
      <c r="BC285">
        <f>'Encuesta de Satisfacción de (2'!BE284</f>
        <v>4</v>
      </c>
      <c r="BD285">
        <f>'Encuesta de Satisfacción de (2'!BF284</f>
        <v>4</v>
      </c>
      <c r="BE285" t="str">
        <f>'Encuesta de Satisfacción de (2'!BG284</f>
        <v>Sí</v>
      </c>
      <c r="BF285" t="str">
        <f>'Encuesta de Satisfacción de (2'!BH284</f>
        <v>Sí</v>
      </c>
      <c r="BG285" t="str">
        <f>'Encuesta de Satisfacción de (2'!BI284</f>
        <v>Sí</v>
      </c>
      <c r="BH285" t="str">
        <f>'Encuesta de Satisfacción de (2'!BJ284</f>
        <v>Sí</v>
      </c>
      <c r="BI285" t="str">
        <f>'Encuesta de Satisfacción de (2'!BK284</f>
        <v>Sí</v>
      </c>
      <c r="BJ285" t="str">
        <f>'Encuesta de Satisfacción de (2'!BL284</f>
        <v>No</v>
      </c>
      <c r="BK285" t="str">
        <f>'Encuesta de Satisfacción de (2'!BM284</f>
        <v>No</v>
      </c>
      <c r="BL285" t="str">
        <f>'Encuesta de Satisfacción de (2'!BN284</f>
        <v>No</v>
      </c>
      <c r="BM285">
        <f>'Encuesta de Satisfacción de (2'!BO284</f>
        <v>5</v>
      </c>
      <c r="BN285">
        <f>'Encuesta de Satisfacción de (2'!BP284</f>
        <v>3</v>
      </c>
      <c r="BO285">
        <f>'Encuesta de Satisfacción de (2'!BQ284</f>
        <v>3</v>
      </c>
      <c r="BP285">
        <f>'Encuesta de Satisfacción de (2'!BR284</f>
        <v>4</v>
      </c>
      <c r="BQ285">
        <f>'Encuesta de Satisfacción de (2'!BS284</f>
        <v>4</v>
      </c>
      <c r="BR285">
        <f>'Encuesta de Satisfacción de (2'!BT284</f>
        <v>4</v>
      </c>
      <c r="BS285">
        <f>'Encuesta de Satisfacción de (2'!BU284</f>
        <v>4</v>
      </c>
      <c r="BT285" t="str">
        <f>'Encuesta de Satisfacción de (2'!BV284</f>
        <v>Sí</v>
      </c>
      <c r="BU285" t="str">
        <f>'Encuesta de Satisfacción de (2'!BW284</f>
        <v>No</v>
      </c>
      <c r="BV285">
        <f>'Encuesta de Satisfacción de (2'!BX284</f>
        <v>0</v>
      </c>
      <c r="BW285">
        <f>'Encuesta de Satisfacción de (2'!BY284</f>
        <v>5</v>
      </c>
      <c r="BX285">
        <f>'Encuesta de Satisfacción de (2'!BZ284</f>
        <v>5</v>
      </c>
      <c r="BY285" t="str">
        <f>'Encuesta de Satisfacción de (2'!CA284</f>
        <v>Satisfecho</v>
      </c>
      <c r="BZ285">
        <f>'Encuesta de Satisfacción de (2'!CB284</f>
        <v>0</v>
      </c>
      <c r="CA285" t="str">
        <f>'Encuesta de Satisfacción de (2'!CC284</f>
        <v>No</v>
      </c>
      <c r="CB285" t="str">
        <f>'Encuesta de Satisfacción de (2'!CD284</f>
        <v>2021-22</v>
      </c>
      <c r="CC285" t="str">
        <f>'Encuesta de Satisfacción de (2'!CE284</f>
        <v>HOMBRE</v>
      </c>
      <c r="CD285" t="str">
        <f>'Encuesta de Satisfacción de (2'!CF284</f>
        <v>DOCTORADO</v>
      </c>
      <c r="CE285" t="str">
        <f>'Encuesta de Satisfacción de (2'!CG284</f>
        <v>D9BH</v>
      </c>
      <c r="CF285" t="str">
        <f>'Encuesta de Satisfacción de (2'!CH284</f>
        <v>DOCTORADO EN DERECHO RD99</v>
      </c>
      <c r="CG285">
        <f>'Encuesta de Satisfacción de (2'!CI284</f>
        <v>151</v>
      </c>
      <c r="CH285" t="str">
        <f>'Encuesta de Satisfacción de (2'!CJ284</f>
        <v>FACULTAD DE DERECHO</v>
      </c>
      <c r="CI285">
        <f>'Encuesta de Satisfacción de (2'!CK284</f>
        <v>0</v>
      </c>
      <c r="CJ285">
        <f>'Encuesta de Satisfacción de (2'!CL284</f>
        <v>0</v>
      </c>
      <c r="CK285" t="str">
        <f>VLOOKUP(CH285,CENTROS!$A$2:$B$27,2,FALSE)</f>
        <v>DER</v>
      </c>
      <c r="CL285" t="str">
        <f>VLOOKUP(CH285,CENTROS!$A$2:$C$27,3,FALSE)</f>
        <v>Ciencias Sociales</v>
      </c>
      <c r="CN285">
        <f t="shared" si="140"/>
        <v>7.5</v>
      </c>
      <c r="CO285">
        <f t="shared" si="141"/>
        <v>7.5</v>
      </c>
      <c r="CP285">
        <f t="shared" si="142"/>
        <v>7.5</v>
      </c>
      <c r="CQ285">
        <f t="shared" si="143"/>
        <v>7.5</v>
      </c>
      <c r="CR285">
        <f t="shared" si="144"/>
        <v>7.5</v>
      </c>
      <c r="CS285">
        <f t="shared" si="145"/>
        <v>7.5</v>
      </c>
      <c r="CT285">
        <f t="shared" si="146"/>
        <v>7.5</v>
      </c>
      <c r="CU285">
        <f t="shared" si="147"/>
        <v>7.5</v>
      </c>
      <c r="CV285">
        <f t="shared" si="148"/>
        <v>7.5</v>
      </c>
      <c r="CW285">
        <f t="shared" si="149"/>
        <v>7.5</v>
      </c>
      <c r="CX285">
        <f t="shared" si="150"/>
        <v>7.5</v>
      </c>
      <c r="CY285">
        <f t="shared" si="151"/>
        <v>7.5</v>
      </c>
      <c r="CZ285">
        <f t="shared" si="152"/>
        <v>7.5</v>
      </c>
      <c r="DA285">
        <f t="shared" si="153"/>
        <v>7.5</v>
      </c>
      <c r="DB285">
        <f t="shared" si="154"/>
        <v>7.5</v>
      </c>
      <c r="DC285">
        <f t="shared" si="155"/>
        <v>10</v>
      </c>
      <c r="DD285">
        <f t="shared" si="156"/>
        <v>5</v>
      </c>
      <c r="DE285">
        <f t="shared" si="157"/>
        <v>5</v>
      </c>
      <c r="DF285">
        <f t="shared" si="158"/>
        <v>7.5</v>
      </c>
      <c r="DG285">
        <f t="shared" si="159"/>
        <v>7.5</v>
      </c>
      <c r="DH285">
        <f t="shared" si="160"/>
        <v>7.5</v>
      </c>
      <c r="DI285">
        <f t="shared" si="161"/>
        <v>7.5</v>
      </c>
      <c r="DJ285">
        <f t="shared" si="162"/>
        <v>10</v>
      </c>
      <c r="DK285">
        <f t="shared" si="163"/>
        <v>10</v>
      </c>
      <c r="DL285">
        <f t="shared" si="164"/>
        <v>7.5</v>
      </c>
    </row>
    <row r="286" spans="1:116" x14ac:dyDescent="0.2">
      <c r="A286" t="str">
        <f>'Encuesta de Satisfacción de (2'!C285</f>
        <v>Frecuentemente (1 o 2 veces por semana)</v>
      </c>
      <c r="B286" t="str">
        <f>'Encuesta de Satisfacción de (2'!D285</f>
        <v>Frecuentemente (1 o 2 veces por semana)</v>
      </c>
      <c r="C286" t="str">
        <f>'Encuesta de Satisfacción de (2'!E285</f>
        <v>F. Bellas Artes</v>
      </c>
      <c r="D286" t="str">
        <f>'Encuesta de Satisfacción de (2'!F285</f>
        <v>Biblioteca María Zambrano (Filología / Derecho)</v>
      </c>
      <c r="E286">
        <f>'Encuesta de Satisfacción de (2'!G285</f>
        <v>0</v>
      </c>
      <c r="F286">
        <f>'Encuesta de Satisfacción de (2'!H285</f>
        <v>0</v>
      </c>
      <c r="G286">
        <f>'Encuesta de Satisfacción de (2'!I285</f>
        <v>0</v>
      </c>
      <c r="H286">
        <f>'Encuesta de Satisfacción de (2'!J285</f>
        <v>0</v>
      </c>
      <c r="I286">
        <f>'Encuesta de Satisfacción de (2'!K285</f>
        <v>0</v>
      </c>
      <c r="J286">
        <f>'Encuesta de Satisfacción de (2'!L285</f>
        <v>0</v>
      </c>
      <c r="K286">
        <f>'Encuesta de Satisfacción de (2'!M285</f>
        <v>0</v>
      </c>
      <c r="L286">
        <f>'Encuesta de Satisfacción de (2'!N285</f>
        <v>0</v>
      </c>
      <c r="M286">
        <f>'Encuesta de Satisfacción de (2'!O285</f>
        <v>0</v>
      </c>
      <c r="N286">
        <f>'Encuesta de Satisfacción de (2'!P285</f>
        <v>0</v>
      </c>
      <c r="O286">
        <f>'Encuesta de Satisfacción de (2'!Q285</f>
        <v>0</v>
      </c>
      <c r="P286">
        <f>'Encuesta de Satisfacción de (2'!R285</f>
        <v>0</v>
      </c>
      <c r="Q286">
        <f>'Encuesta de Satisfacción de (2'!S285</f>
        <v>0</v>
      </c>
      <c r="R286">
        <f>'Encuesta de Satisfacción de (2'!T285</f>
        <v>0</v>
      </c>
      <c r="S286">
        <f>'Encuesta de Satisfacción de (2'!U285</f>
        <v>0</v>
      </c>
      <c r="T286">
        <f>'Encuesta de Satisfacción de (2'!V285</f>
        <v>0</v>
      </c>
      <c r="U286">
        <f>'Encuesta de Satisfacción de (2'!W285</f>
        <v>0</v>
      </c>
      <c r="V286">
        <f>'Encuesta de Satisfacción de (2'!X285</f>
        <v>0</v>
      </c>
      <c r="W286">
        <f>'Encuesta de Satisfacción de (2'!Y285</f>
        <v>0</v>
      </c>
      <c r="X286">
        <f>'Encuesta de Satisfacción de (2'!Z285</f>
        <v>0</v>
      </c>
      <c r="Y286">
        <f>'Encuesta de Satisfacción de (2'!AA285</f>
        <v>0</v>
      </c>
      <c r="Z286">
        <f>'Encuesta de Satisfacción de (2'!AB285</f>
        <v>0</v>
      </c>
      <c r="AA286">
        <f>'Encuesta de Satisfacción de (2'!AC285</f>
        <v>0</v>
      </c>
      <c r="AB286">
        <f>'Encuesta de Satisfacción de (2'!AD285</f>
        <v>0</v>
      </c>
      <c r="AC286">
        <f>'Encuesta de Satisfacción de (2'!AE285</f>
        <v>0</v>
      </c>
      <c r="AD286">
        <f>'Encuesta de Satisfacción de (2'!AF285</f>
        <v>0</v>
      </c>
      <c r="AE286">
        <f>'Encuesta de Satisfacción de (2'!AG285</f>
        <v>0</v>
      </c>
      <c r="AF286">
        <f>'Encuesta de Satisfacción de (2'!AH285</f>
        <v>5</v>
      </c>
      <c r="AG286">
        <f>'Encuesta de Satisfacción de (2'!AI285</f>
        <v>5</v>
      </c>
      <c r="AH286">
        <f>'Encuesta de Satisfacción de (2'!AJ285</f>
        <v>5</v>
      </c>
      <c r="AI286">
        <f>'Encuesta de Satisfacción de (2'!AK285</f>
        <v>5</v>
      </c>
      <c r="AJ286">
        <f>'Encuesta de Satisfacción de (2'!AL285</f>
        <v>5</v>
      </c>
      <c r="AK286" t="str">
        <f>'Encuesta de Satisfacción de (2'!AM285</f>
        <v>Sí</v>
      </c>
      <c r="AL286" t="str">
        <f>'Encuesta de Satisfacción de (2'!AN285</f>
        <v>Sí</v>
      </c>
      <c r="AM286">
        <f>'Encuesta de Satisfacción de (2'!AO285</f>
        <v>5</v>
      </c>
      <c r="AN286">
        <f>'Encuesta de Satisfacción de (2'!AP285</f>
        <v>4</v>
      </c>
      <c r="AO286">
        <f>'Encuesta de Satisfacción de (2'!AQ285</f>
        <v>4</v>
      </c>
      <c r="AP286">
        <f>'Encuesta de Satisfacción de (2'!AR285</f>
        <v>4</v>
      </c>
      <c r="AQ286">
        <f>'Encuesta de Satisfacción de (2'!AS285</f>
        <v>4</v>
      </c>
      <c r="AR286">
        <f>'Encuesta de Satisfacción de (2'!AT285</f>
        <v>4</v>
      </c>
      <c r="AS286">
        <f>'Encuesta de Satisfacción de (2'!AU285</f>
        <v>4</v>
      </c>
      <c r="AT286">
        <f>'Encuesta de Satisfacción de (2'!AV285</f>
        <v>4</v>
      </c>
      <c r="AU286">
        <f>'Encuesta de Satisfacción de (2'!AW285</f>
        <v>5</v>
      </c>
      <c r="AV286">
        <f>'Encuesta de Satisfacción de (2'!AX285</f>
        <v>5</v>
      </c>
      <c r="AW286">
        <f>'Encuesta de Satisfacción de (2'!AY285</f>
        <v>5</v>
      </c>
      <c r="AX286">
        <f>'Encuesta de Satisfacción de (2'!AZ285</f>
        <v>5</v>
      </c>
      <c r="AY286">
        <f>'Encuesta de Satisfacción de (2'!BA285</f>
        <v>5</v>
      </c>
      <c r="AZ286">
        <f>'Encuesta de Satisfacción de (2'!BB285</f>
        <v>5</v>
      </c>
      <c r="BA286">
        <f>'Encuesta de Satisfacción de (2'!BC285</f>
        <v>5</v>
      </c>
      <c r="BB286">
        <f>'Encuesta de Satisfacción de (2'!BD285</f>
        <v>5</v>
      </c>
      <c r="BC286">
        <f>'Encuesta de Satisfacción de (2'!BE285</f>
        <v>5</v>
      </c>
      <c r="BD286">
        <f>'Encuesta de Satisfacción de (2'!BF285</f>
        <v>3</v>
      </c>
      <c r="BE286" t="str">
        <f>'Encuesta de Satisfacción de (2'!BG285</f>
        <v>No</v>
      </c>
      <c r="BF286" t="str">
        <f>'Encuesta de Satisfacción de (2'!BH285</f>
        <v>Sí</v>
      </c>
      <c r="BG286" t="str">
        <f>'Encuesta de Satisfacción de (2'!BI285</f>
        <v>No</v>
      </c>
      <c r="BH286" t="str">
        <f>'Encuesta de Satisfacción de (2'!BJ285</f>
        <v>Sí</v>
      </c>
      <c r="BI286" t="str">
        <f>'Encuesta de Satisfacción de (2'!BK285</f>
        <v>Sí</v>
      </c>
      <c r="BJ286" t="str">
        <f>'Encuesta de Satisfacción de (2'!BL285</f>
        <v>Sí</v>
      </c>
      <c r="BK286" t="str">
        <f>'Encuesta de Satisfacción de (2'!BM285</f>
        <v>No</v>
      </c>
      <c r="BL286" t="str">
        <f>'Encuesta de Satisfacción de (2'!BN285</f>
        <v>No</v>
      </c>
      <c r="BM286">
        <f>'Encuesta de Satisfacción de (2'!BO285</f>
        <v>5</v>
      </c>
      <c r="BN286">
        <f>'Encuesta de Satisfacción de (2'!BP285</f>
        <v>5</v>
      </c>
      <c r="BO286">
        <f>'Encuesta de Satisfacción de (2'!BQ285</f>
        <v>5</v>
      </c>
      <c r="BP286">
        <f>'Encuesta de Satisfacción de (2'!BR285</f>
        <v>5</v>
      </c>
      <c r="BQ286">
        <f>'Encuesta de Satisfacción de (2'!BS285</f>
        <v>5</v>
      </c>
      <c r="BR286">
        <f>'Encuesta de Satisfacción de (2'!BT285</f>
        <v>5</v>
      </c>
      <c r="BS286">
        <f>'Encuesta de Satisfacción de (2'!BU285</f>
        <v>5</v>
      </c>
      <c r="BT286" t="str">
        <f>'Encuesta de Satisfacción de (2'!BV285</f>
        <v>No</v>
      </c>
      <c r="BU286" t="str">
        <f>'Encuesta de Satisfacción de (2'!BW285</f>
        <v>Sí</v>
      </c>
      <c r="BV286" t="str">
        <f>'Encuesta de Satisfacción de (2'!BX285</f>
        <v>Útil</v>
      </c>
      <c r="BW286">
        <f>'Encuesta de Satisfacción de (2'!BY285</f>
        <v>5</v>
      </c>
      <c r="BX286">
        <f>'Encuesta de Satisfacción de (2'!BZ285</f>
        <v>5</v>
      </c>
      <c r="BY286" t="str">
        <f>'Encuesta de Satisfacción de (2'!CA285</f>
        <v>Muy satisfecho</v>
      </c>
      <c r="BZ286">
        <f>'Encuesta de Satisfacción de (2'!CB285</f>
        <v>0</v>
      </c>
      <c r="CA286" t="str">
        <f>'Encuesta de Satisfacción de (2'!CC285</f>
        <v>No</v>
      </c>
      <c r="CB286" t="str">
        <f>'Encuesta de Satisfacción de (2'!CD285</f>
        <v>2021-22</v>
      </c>
      <c r="CC286" t="str">
        <f>'Encuesta de Satisfacción de (2'!CE285</f>
        <v>MUJER</v>
      </c>
      <c r="CD286" t="str">
        <f>'Encuesta de Satisfacción de (2'!CF285</f>
        <v>GRADO</v>
      </c>
      <c r="CE286" t="str">
        <f>'Encuesta de Satisfacción de (2'!CG285</f>
        <v>0800</v>
      </c>
      <c r="CF286" t="str">
        <f>'Encuesta de Satisfacción de (2'!CH285</f>
        <v>GRADO EN BELLAS ARTES</v>
      </c>
      <c r="CG286">
        <f>'Encuesta de Satisfacción de (2'!CI285</f>
        <v>166</v>
      </c>
      <c r="CH286" t="str">
        <f>'Encuesta de Satisfacción de (2'!CJ285</f>
        <v>FACULTAD DE BELLAS ARTES</v>
      </c>
      <c r="CI286">
        <f>'Encuesta de Satisfacción de (2'!CK285</f>
        <v>0</v>
      </c>
      <c r="CJ286">
        <f>'Encuesta de Satisfacción de (2'!CL285</f>
        <v>0</v>
      </c>
      <c r="CK286" t="str">
        <f>VLOOKUP(CH286,CENTROS!$A$2:$B$27,2,FALSE)</f>
        <v>BBA</v>
      </c>
      <c r="CL286" t="str">
        <f>VLOOKUP(CH286,CENTROS!$A$2:$C$27,3,FALSE)</f>
        <v>Humanidades</v>
      </c>
      <c r="CN286">
        <f t="shared" si="140"/>
        <v>10</v>
      </c>
      <c r="CO286">
        <f t="shared" si="141"/>
        <v>10</v>
      </c>
      <c r="CP286">
        <f t="shared" si="142"/>
        <v>10</v>
      </c>
      <c r="CQ286">
        <f t="shared" si="143"/>
        <v>10</v>
      </c>
      <c r="CR286">
        <f t="shared" si="144"/>
        <v>10</v>
      </c>
      <c r="CS286">
        <f t="shared" si="145"/>
        <v>10</v>
      </c>
      <c r="CT286">
        <f t="shared" si="146"/>
        <v>10</v>
      </c>
      <c r="CU286">
        <f t="shared" si="147"/>
        <v>10</v>
      </c>
      <c r="CV286">
        <f t="shared" si="148"/>
        <v>10</v>
      </c>
      <c r="CW286">
        <f t="shared" si="149"/>
        <v>10</v>
      </c>
      <c r="CX286">
        <f t="shared" si="150"/>
        <v>10</v>
      </c>
      <c r="CY286">
        <f t="shared" si="151"/>
        <v>10</v>
      </c>
      <c r="CZ286">
        <f t="shared" si="152"/>
        <v>10</v>
      </c>
      <c r="DA286">
        <f t="shared" si="153"/>
        <v>10</v>
      </c>
      <c r="DB286">
        <f t="shared" si="154"/>
        <v>5</v>
      </c>
      <c r="DC286">
        <f t="shared" si="155"/>
        <v>10</v>
      </c>
      <c r="DD286">
        <f t="shared" si="156"/>
        <v>10</v>
      </c>
      <c r="DE286">
        <f t="shared" si="157"/>
        <v>10</v>
      </c>
      <c r="DF286">
        <f t="shared" si="158"/>
        <v>10</v>
      </c>
      <c r="DG286">
        <f t="shared" si="159"/>
        <v>10</v>
      </c>
      <c r="DH286">
        <f t="shared" si="160"/>
        <v>10</v>
      </c>
      <c r="DI286">
        <f t="shared" si="161"/>
        <v>10</v>
      </c>
      <c r="DJ286">
        <f t="shared" si="162"/>
        <v>10</v>
      </c>
      <c r="DK286">
        <f t="shared" si="163"/>
        <v>10</v>
      </c>
      <c r="DL286">
        <f t="shared" si="164"/>
        <v>10</v>
      </c>
    </row>
    <row r="287" spans="1:116" x14ac:dyDescent="0.2">
      <c r="A287" t="str">
        <f>'Encuesta de Satisfacción de (2'!C286</f>
        <v>De vez en cuando (1 o 2 veces al mes)</v>
      </c>
      <c r="B287" t="str">
        <f>'Encuesta de Satisfacción de (2'!D286</f>
        <v>De vez en cuando (1 o 2 veces al mes)</v>
      </c>
      <c r="C287" t="str">
        <f>'Encuesta de Satisfacción de (2'!E286</f>
        <v>F.  Ciencias Matemáticas</v>
      </c>
      <c r="D287" t="str">
        <f>'Encuesta de Satisfacción de (2'!F286</f>
        <v>F.  Informática</v>
      </c>
      <c r="E287">
        <f>'Encuesta de Satisfacción de (2'!G286</f>
        <v>0</v>
      </c>
      <c r="F287">
        <f>'Encuesta de Satisfacción de (2'!H286</f>
        <v>0</v>
      </c>
      <c r="G287">
        <f>'Encuesta de Satisfacción de (2'!I286</f>
        <v>0</v>
      </c>
      <c r="H287">
        <f>'Encuesta de Satisfacción de (2'!J286</f>
        <v>0</v>
      </c>
      <c r="I287">
        <f>'Encuesta de Satisfacción de (2'!K286</f>
        <v>0</v>
      </c>
      <c r="J287">
        <f>'Encuesta de Satisfacción de (2'!L286</f>
        <v>0</v>
      </c>
      <c r="K287">
        <f>'Encuesta de Satisfacción de (2'!M286</f>
        <v>0</v>
      </c>
      <c r="L287">
        <f>'Encuesta de Satisfacción de (2'!N286</f>
        <v>0</v>
      </c>
      <c r="M287">
        <f>'Encuesta de Satisfacción de (2'!O286</f>
        <v>0</v>
      </c>
      <c r="N287">
        <f>'Encuesta de Satisfacción de (2'!P286</f>
        <v>0</v>
      </c>
      <c r="O287">
        <f>'Encuesta de Satisfacción de (2'!Q286</f>
        <v>0</v>
      </c>
      <c r="P287">
        <f>'Encuesta de Satisfacción de (2'!R286</f>
        <v>0</v>
      </c>
      <c r="Q287">
        <f>'Encuesta de Satisfacción de (2'!S286</f>
        <v>0</v>
      </c>
      <c r="R287">
        <f>'Encuesta de Satisfacción de (2'!T286</f>
        <v>0</v>
      </c>
      <c r="S287">
        <f>'Encuesta de Satisfacción de (2'!U286</f>
        <v>0</v>
      </c>
      <c r="T287">
        <f>'Encuesta de Satisfacción de (2'!V286</f>
        <v>0</v>
      </c>
      <c r="U287">
        <f>'Encuesta de Satisfacción de (2'!W286</f>
        <v>0</v>
      </c>
      <c r="V287">
        <f>'Encuesta de Satisfacción de (2'!X286</f>
        <v>0</v>
      </c>
      <c r="W287">
        <f>'Encuesta de Satisfacción de (2'!Y286</f>
        <v>0</v>
      </c>
      <c r="X287">
        <f>'Encuesta de Satisfacción de (2'!Z286</f>
        <v>0</v>
      </c>
      <c r="Y287">
        <f>'Encuesta de Satisfacción de (2'!AA286</f>
        <v>0</v>
      </c>
      <c r="Z287">
        <f>'Encuesta de Satisfacción de (2'!AB286</f>
        <v>0</v>
      </c>
      <c r="AA287">
        <f>'Encuesta de Satisfacción de (2'!AC286</f>
        <v>0</v>
      </c>
      <c r="AB287">
        <f>'Encuesta de Satisfacción de (2'!AD286</f>
        <v>0</v>
      </c>
      <c r="AC287">
        <f>'Encuesta de Satisfacción de (2'!AE286</f>
        <v>0</v>
      </c>
      <c r="AD287">
        <f>'Encuesta de Satisfacción de (2'!AF286</f>
        <v>0</v>
      </c>
      <c r="AE287">
        <f>'Encuesta de Satisfacción de (2'!AG286</f>
        <v>0</v>
      </c>
      <c r="AF287">
        <f>'Encuesta de Satisfacción de (2'!AH286</f>
        <v>5</v>
      </c>
      <c r="AG287">
        <f>'Encuesta de Satisfacción de (2'!AI286</f>
        <v>3</v>
      </c>
      <c r="AH287">
        <f>'Encuesta de Satisfacción de (2'!AJ286</f>
        <v>4</v>
      </c>
      <c r="AI287">
        <f>'Encuesta de Satisfacción de (2'!AK286</f>
        <v>2</v>
      </c>
      <c r="AJ287">
        <f>'Encuesta de Satisfacción de (2'!AL286</f>
        <v>4</v>
      </c>
      <c r="AK287" t="str">
        <f>'Encuesta de Satisfacción de (2'!AM286</f>
        <v>Sí</v>
      </c>
      <c r="AL287" t="str">
        <f>'Encuesta de Satisfacción de (2'!AN286</f>
        <v>Sí</v>
      </c>
      <c r="AM287">
        <f>'Encuesta de Satisfacción de (2'!AO286</f>
        <v>1</v>
      </c>
      <c r="AN287">
        <f>'Encuesta de Satisfacción de (2'!AP286</f>
        <v>1</v>
      </c>
      <c r="AO287">
        <f>'Encuesta de Satisfacción de (2'!AQ286</f>
        <v>5</v>
      </c>
      <c r="AP287">
        <f>'Encuesta de Satisfacción de (2'!AR286</f>
        <v>3</v>
      </c>
      <c r="AQ287">
        <f>'Encuesta de Satisfacción de (2'!AS286</f>
        <v>5</v>
      </c>
      <c r="AR287">
        <f>'Encuesta de Satisfacción de (2'!AT286</f>
        <v>5</v>
      </c>
      <c r="AS287">
        <f>'Encuesta de Satisfacción de (2'!AU286</f>
        <v>5</v>
      </c>
      <c r="AT287">
        <f>'Encuesta de Satisfacción de (2'!AV286</f>
        <v>0</v>
      </c>
      <c r="AU287">
        <f>'Encuesta de Satisfacción de (2'!AW286</f>
        <v>3</v>
      </c>
      <c r="AV287">
        <f>'Encuesta de Satisfacción de (2'!AX286</f>
        <v>2</v>
      </c>
      <c r="AW287">
        <f>'Encuesta de Satisfacción de (2'!AY286</f>
        <v>4</v>
      </c>
      <c r="AX287">
        <f>'Encuesta de Satisfacción de (2'!AZ286</f>
        <v>3</v>
      </c>
      <c r="AY287">
        <f>'Encuesta de Satisfacción de (2'!BA286</f>
        <v>2</v>
      </c>
      <c r="AZ287">
        <f>'Encuesta de Satisfacción de (2'!BB286</f>
        <v>5</v>
      </c>
      <c r="BA287">
        <f>'Encuesta de Satisfacción de (2'!BC286</f>
        <v>1</v>
      </c>
      <c r="BB287">
        <f>'Encuesta de Satisfacción de (2'!BD286</f>
        <v>4</v>
      </c>
      <c r="BC287">
        <f>'Encuesta de Satisfacción de (2'!BE286</f>
        <v>3</v>
      </c>
      <c r="BD287">
        <f>'Encuesta de Satisfacción de (2'!BF286</f>
        <v>1</v>
      </c>
      <c r="BE287" t="str">
        <f>'Encuesta de Satisfacción de (2'!BG286</f>
        <v>No</v>
      </c>
      <c r="BF287" t="str">
        <f>'Encuesta de Satisfacción de (2'!BH286</f>
        <v>Sí</v>
      </c>
      <c r="BG287" t="str">
        <f>'Encuesta de Satisfacción de (2'!BI286</f>
        <v>No</v>
      </c>
      <c r="BH287" t="str">
        <f>'Encuesta de Satisfacción de (2'!BJ286</f>
        <v>No</v>
      </c>
      <c r="BI287" t="str">
        <f>'Encuesta de Satisfacción de (2'!BK286</f>
        <v>Sí</v>
      </c>
      <c r="BJ287" t="str">
        <f>'Encuesta de Satisfacción de (2'!BL286</f>
        <v>No</v>
      </c>
      <c r="BK287" t="str">
        <f>'Encuesta de Satisfacción de (2'!BM286</f>
        <v>No</v>
      </c>
      <c r="BL287" t="str">
        <f>'Encuesta de Satisfacción de (2'!BN286</f>
        <v>No</v>
      </c>
      <c r="BM287">
        <f>'Encuesta de Satisfacción de (2'!BO286</f>
        <v>5</v>
      </c>
      <c r="BN287">
        <f>'Encuesta de Satisfacción de (2'!BP286</f>
        <v>3</v>
      </c>
      <c r="BO287">
        <f>'Encuesta de Satisfacción de (2'!BQ286</f>
        <v>3</v>
      </c>
      <c r="BP287">
        <f>'Encuesta de Satisfacción de (2'!BR286</f>
        <v>5</v>
      </c>
      <c r="BQ287">
        <f>'Encuesta de Satisfacción de (2'!BS286</f>
        <v>1</v>
      </c>
      <c r="BR287">
        <f>'Encuesta de Satisfacción de (2'!BT286</f>
        <v>4</v>
      </c>
      <c r="BS287">
        <f>'Encuesta de Satisfacción de (2'!BU286</f>
        <v>1</v>
      </c>
      <c r="BT287" t="str">
        <f>'Encuesta de Satisfacción de (2'!BV286</f>
        <v>Sí</v>
      </c>
      <c r="BU287" t="str">
        <f>'Encuesta de Satisfacción de (2'!BW286</f>
        <v>Sí</v>
      </c>
      <c r="BV287" t="str">
        <f>'Encuesta de Satisfacción de (2'!BX286</f>
        <v>Poco útil</v>
      </c>
      <c r="BW287">
        <f>'Encuesta de Satisfacción de (2'!BY286</f>
        <v>3</v>
      </c>
      <c r="BX287">
        <f>'Encuesta de Satisfacción de (2'!BZ286</f>
        <v>3</v>
      </c>
      <c r="BY287" t="str">
        <f>'Encuesta de Satisfacción de (2'!CA286</f>
        <v>Normal</v>
      </c>
      <c r="BZ287" t="str">
        <f>'Encuesta de Satisfacción de (2'!CB286</f>
        <v>Poder renovar de manera online los libros de cualquier facultad</v>
      </c>
      <c r="CA287" t="str">
        <f>'Encuesta de Satisfacción de (2'!CC286</f>
        <v>No</v>
      </c>
      <c r="CB287" t="str">
        <f>'Encuesta de Satisfacción de (2'!CD286</f>
        <v>2021-22</v>
      </c>
      <c r="CC287" t="str">
        <f>'Encuesta de Satisfacción de (2'!CE286</f>
        <v>MUJER</v>
      </c>
      <c r="CD287" t="str">
        <f>'Encuesta de Satisfacción de (2'!CF286</f>
        <v>GRADO</v>
      </c>
      <c r="CE287" t="str">
        <f>'Encuesta de Satisfacción de (2'!CG286</f>
        <v>0803</v>
      </c>
      <c r="CF287" t="str">
        <f>'Encuesta de Satisfacción de (2'!CH286</f>
        <v>GRADO EN MATEMÁTICAS</v>
      </c>
      <c r="CG287">
        <f>'Encuesta de Satisfacción de (2'!CI286</f>
        <v>116</v>
      </c>
      <c r="CH287" t="str">
        <f>'Encuesta de Satisfacción de (2'!CJ286</f>
        <v>FACULTAD DE CIENCIAS MATEMÁTICAS</v>
      </c>
      <c r="CI287">
        <f>'Encuesta de Satisfacción de (2'!CK286</f>
        <v>0</v>
      </c>
      <c r="CJ287">
        <f>'Encuesta de Satisfacción de (2'!CL286</f>
        <v>0</v>
      </c>
      <c r="CK287" t="str">
        <f>VLOOKUP(CH287,CENTROS!$A$2:$B$27,2,FALSE)</f>
        <v>MAT</v>
      </c>
      <c r="CL287" t="str">
        <f>VLOOKUP(CH287,CENTROS!$A$2:$C$27,3,FALSE)</f>
        <v>Ciencias Experimentales</v>
      </c>
      <c r="CN287">
        <f t="shared" si="140"/>
        <v>10</v>
      </c>
      <c r="CO287">
        <f t="shared" si="141"/>
        <v>5</v>
      </c>
      <c r="CP287">
        <f t="shared" si="142"/>
        <v>7.5</v>
      </c>
      <c r="CQ287">
        <f t="shared" si="143"/>
        <v>2.5</v>
      </c>
      <c r="CR287">
        <f t="shared" si="144"/>
        <v>7.5</v>
      </c>
      <c r="CS287">
        <f t="shared" si="145"/>
        <v>5</v>
      </c>
      <c r="CT287">
        <f t="shared" si="146"/>
        <v>2.5</v>
      </c>
      <c r="CU287">
        <f t="shared" si="147"/>
        <v>7.5</v>
      </c>
      <c r="CV287">
        <f t="shared" si="148"/>
        <v>5</v>
      </c>
      <c r="CW287">
        <f t="shared" si="149"/>
        <v>2.5</v>
      </c>
      <c r="CX287">
        <f t="shared" si="150"/>
        <v>10</v>
      </c>
      <c r="CY287">
        <f t="shared" si="151"/>
        <v>0</v>
      </c>
      <c r="CZ287">
        <f t="shared" si="152"/>
        <v>7.5</v>
      </c>
      <c r="DA287">
        <f t="shared" si="153"/>
        <v>5</v>
      </c>
      <c r="DB287">
        <f t="shared" si="154"/>
        <v>0</v>
      </c>
      <c r="DC287">
        <f t="shared" si="155"/>
        <v>10</v>
      </c>
      <c r="DD287">
        <f t="shared" si="156"/>
        <v>5</v>
      </c>
      <c r="DE287">
        <f t="shared" si="157"/>
        <v>5</v>
      </c>
      <c r="DF287">
        <f t="shared" si="158"/>
        <v>10</v>
      </c>
      <c r="DG287">
        <f t="shared" si="159"/>
        <v>0</v>
      </c>
      <c r="DH287">
        <f t="shared" si="160"/>
        <v>7.5</v>
      </c>
      <c r="DI287">
        <f t="shared" si="161"/>
        <v>0</v>
      </c>
      <c r="DJ287">
        <f t="shared" si="162"/>
        <v>5</v>
      </c>
      <c r="DK287">
        <f t="shared" si="163"/>
        <v>5</v>
      </c>
      <c r="DL287">
        <f t="shared" si="164"/>
        <v>5</v>
      </c>
    </row>
    <row r="288" spans="1:116" x14ac:dyDescent="0.2">
      <c r="A288" t="str">
        <f>'Encuesta de Satisfacción de (2'!C287</f>
        <v>De vez en cuando (1 o 2 veces al mes)</v>
      </c>
      <c r="B288" t="str">
        <f>'Encuesta de Satisfacción de (2'!D287</f>
        <v>De vez en cuando (1 o 2 veces al mes)</v>
      </c>
      <c r="C288" t="str">
        <f>'Encuesta de Satisfacción de (2'!E287</f>
        <v>F.  Informática</v>
      </c>
      <c r="D288">
        <f>'Encuesta de Satisfacción de (2'!F287</f>
        <v>0</v>
      </c>
      <c r="E288">
        <f>'Encuesta de Satisfacción de (2'!G287</f>
        <v>0</v>
      </c>
      <c r="F288">
        <f>'Encuesta de Satisfacción de (2'!H287</f>
        <v>0</v>
      </c>
      <c r="G288">
        <f>'Encuesta de Satisfacción de (2'!I287</f>
        <v>0</v>
      </c>
      <c r="H288">
        <f>'Encuesta de Satisfacción de (2'!J287</f>
        <v>0</v>
      </c>
      <c r="I288">
        <f>'Encuesta de Satisfacción de (2'!K287</f>
        <v>0</v>
      </c>
      <c r="J288">
        <f>'Encuesta de Satisfacción de (2'!L287</f>
        <v>0</v>
      </c>
      <c r="K288">
        <f>'Encuesta de Satisfacción de (2'!M287</f>
        <v>0</v>
      </c>
      <c r="L288">
        <f>'Encuesta de Satisfacción de (2'!N287</f>
        <v>0</v>
      </c>
      <c r="M288">
        <f>'Encuesta de Satisfacción de (2'!O287</f>
        <v>0</v>
      </c>
      <c r="N288">
        <f>'Encuesta de Satisfacción de (2'!P287</f>
        <v>0</v>
      </c>
      <c r="O288">
        <f>'Encuesta de Satisfacción de (2'!Q287</f>
        <v>0</v>
      </c>
      <c r="P288">
        <f>'Encuesta de Satisfacción de (2'!R287</f>
        <v>0</v>
      </c>
      <c r="Q288">
        <f>'Encuesta de Satisfacción de (2'!S287</f>
        <v>0</v>
      </c>
      <c r="R288">
        <f>'Encuesta de Satisfacción de (2'!T287</f>
        <v>0</v>
      </c>
      <c r="S288">
        <f>'Encuesta de Satisfacción de (2'!U287</f>
        <v>0</v>
      </c>
      <c r="T288">
        <f>'Encuesta de Satisfacción de (2'!V287</f>
        <v>0</v>
      </c>
      <c r="U288">
        <f>'Encuesta de Satisfacción de (2'!W287</f>
        <v>0</v>
      </c>
      <c r="V288">
        <f>'Encuesta de Satisfacción de (2'!X287</f>
        <v>0</v>
      </c>
      <c r="W288">
        <f>'Encuesta de Satisfacción de (2'!Y287</f>
        <v>0</v>
      </c>
      <c r="X288">
        <f>'Encuesta de Satisfacción de (2'!Z287</f>
        <v>0</v>
      </c>
      <c r="Y288">
        <f>'Encuesta de Satisfacción de (2'!AA287</f>
        <v>0</v>
      </c>
      <c r="Z288">
        <f>'Encuesta de Satisfacción de (2'!AB287</f>
        <v>0</v>
      </c>
      <c r="AA288">
        <f>'Encuesta de Satisfacción de (2'!AC287</f>
        <v>0</v>
      </c>
      <c r="AB288">
        <f>'Encuesta de Satisfacción de (2'!AD287</f>
        <v>0</v>
      </c>
      <c r="AC288">
        <f>'Encuesta de Satisfacción de (2'!AE287</f>
        <v>0</v>
      </c>
      <c r="AD288">
        <f>'Encuesta de Satisfacción de (2'!AF287</f>
        <v>0</v>
      </c>
      <c r="AE288">
        <f>'Encuesta de Satisfacción de (2'!AG287</f>
        <v>0</v>
      </c>
      <c r="AF288">
        <f>'Encuesta de Satisfacción de (2'!AH287</f>
        <v>4</v>
      </c>
      <c r="AG288">
        <f>'Encuesta de Satisfacción de (2'!AI287</f>
        <v>4</v>
      </c>
      <c r="AH288">
        <f>'Encuesta de Satisfacción de (2'!AJ287</f>
        <v>3</v>
      </c>
      <c r="AI288">
        <f>'Encuesta de Satisfacción de (2'!AK287</f>
        <v>5</v>
      </c>
      <c r="AJ288">
        <f>'Encuesta de Satisfacción de (2'!AL287</f>
        <v>4</v>
      </c>
      <c r="AK288" t="str">
        <f>'Encuesta de Satisfacción de (2'!AM287</f>
        <v>No</v>
      </c>
      <c r="AL288" t="str">
        <f>'Encuesta de Satisfacción de (2'!AN287</f>
        <v>No</v>
      </c>
      <c r="AM288">
        <f>'Encuesta de Satisfacción de (2'!AO287</f>
        <v>1</v>
      </c>
      <c r="AN288">
        <f>'Encuesta de Satisfacción de (2'!AP287</f>
        <v>1</v>
      </c>
      <c r="AO288">
        <f>'Encuesta de Satisfacción de (2'!AQ287</f>
        <v>1</v>
      </c>
      <c r="AP288">
        <f>'Encuesta de Satisfacción de (2'!AR287</f>
        <v>1</v>
      </c>
      <c r="AQ288">
        <f>'Encuesta de Satisfacción de (2'!AS287</f>
        <v>5</v>
      </c>
      <c r="AR288">
        <f>'Encuesta de Satisfacción de (2'!AT287</f>
        <v>5</v>
      </c>
      <c r="AS288">
        <f>'Encuesta de Satisfacción de (2'!AU287</f>
        <v>2</v>
      </c>
      <c r="AT288">
        <f>'Encuesta de Satisfacción de (2'!AV287</f>
        <v>1</v>
      </c>
      <c r="AU288">
        <f>'Encuesta de Satisfacción de (2'!AW287</f>
        <v>2</v>
      </c>
      <c r="AV288">
        <f>'Encuesta de Satisfacción de (2'!AX287</f>
        <v>4</v>
      </c>
      <c r="AW288">
        <f>'Encuesta de Satisfacción de (2'!AY287</f>
        <v>4</v>
      </c>
      <c r="AX288">
        <f>'Encuesta de Satisfacción de (2'!AZ287</f>
        <v>4</v>
      </c>
      <c r="AY288">
        <f>'Encuesta de Satisfacción de (2'!BA287</f>
        <v>5</v>
      </c>
      <c r="AZ288">
        <f>'Encuesta de Satisfacción de (2'!BB287</f>
        <v>4</v>
      </c>
      <c r="BA288">
        <f>'Encuesta de Satisfacción de (2'!BC287</f>
        <v>5</v>
      </c>
      <c r="BB288">
        <f>'Encuesta de Satisfacción de (2'!BD287</f>
        <v>5</v>
      </c>
      <c r="BC288">
        <f>'Encuesta de Satisfacción de (2'!BE287</f>
        <v>5</v>
      </c>
      <c r="BD288">
        <f>'Encuesta de Satisfacción de (2'!BF287</f>
        <v>5</v>
      </c>
      <c r="BE288" t="str">
        <f>'Encuesta de Satisfacción de (2'!BG287</f>
        <v>Sí</v>
      </c>
      <c r="BF288" t="str">
        <f>'Encuesta de Satisfacción de (2'!BH287</f>
        <v>Sí</v>
      </c>
      <c r="BG288" t="str">
        <f>'Encuesta de Satisfacción de (2'!BI287</f>
        <v>No</v>
      </c>
      <c r="BH288" t="str">
        <f>'Encuesta de Satisfacción de (2'!BJ287</f>
        <v>Sí</v>
      </c>
      <c r="BI288" t="str">
        <f>'Encuesta de Satisfacción de (2'!BK287</f>
        <v>Sí</v>
      </c>
      <c r="BJ288" t="str">
        <f>'Encuesta de Satisfacción de (2'!BL287</f>
        <v>No</v>
      </c>
      <c r="BK288" t="str">
        <f>'Encuesta de Satisfacción de (2'!BM287</f>
        <v>No</v>
      </c>
      <c r="BL288" t="str">
        <f>'Encuesta de Satisfacción de (2'!BN287</f>
        <v>No</v>
      </c>
      <c r="BM288">
        <f>'Encuesta de Satisfacción de (2'!BO287</f>
        <v>5</v>
      </c>
      <c r="BN288">
        <f>'Encuesta de Satisfacción de (2'!BP287</f>
        <v>5</v>
      </c>
      <c r="BO288">
        <f>'Encuesta de Satisfacción de (2'!BQ287</f>
        <v>5</v>
      </c>
      <c r="BP288">
        <f>'Encuesta de Satisfacción de (2'!BR287</f>
        <v>5</v>
      </c>
      <c r="BQ288">
        <f>'Encuesta de Satisfacción de (2'!BS287</f>
        <v>5</v>
      </c>
      <c r="BR288">
        <f>'Encuesta de Satisfacción de (2'!BT287</f>
        <v>5</v>
      </c>
      <c r="BS288">
        <f>'Encuesta de Satisfacción de (2'!BU287</f>
        <v>5</v>
      </c>
      <c r="BT288" t="str">
        <f>'Encuesta de Satisfacción de (2'!BV287</f>
        <v>Sí</v>
      </c>
      <c r="BU288" t="str">
        <f>'Encuesta de Satisfacción de (2'!BW287</f>
        <v>No</v>
      </c>
      <c r="BV288">
        <f>'Encuesta de Satisfacción de (2'!BX287</f>
        <v>0</v>
      </c>
      <c r="BW288">
        <f>'Encuesta de Satisfacción de (2'!BY287</f>
        <v>5</v>
      </c>
      <c r="BX288">
        <f>'Encuesta de Satisfacción de (2'!BZ287</f>
        <v>5</v>
      </c>
      <c r="BY288" t="str">
        <f>'Encuesta de Satisfacción de (2'!CA287</f>
        <v>Muy satisfecho</v>
      </c>
      <c r="BZ288">
        <f>'Encuesta de Satisfacción de (2'!CB287</f>
        <v>0</v>
      </c>
      <c r="CA288" t="str">
        <f>'Encuesta de Satisfacción de (2'!CC287</f>
        <v>Sí</v>
      </c>
      <c r="CB288" t="str">
        <f>'Encuesta de Satisfacción de (2'!CD287</f>
        <v>2021-22</v>
      </c>
      <c r="CC288" t="str">
        <f>'Encuesta de Satisfacción de (2'!CE287</f>
        <v>HOMBRE</v>
      </c>
      <c r="CD288" t="str">
        <f>'Encuesta de Satisfacción de (2'!CF287</f>
        <v>GRADO</v>
      </c>
      <c r="CE288" t="str">
        <f>'Encuesta de Satisfacción de (2'!CG287</f>
        <v>080E</v>
      </c>
      <c r="CF288" t="str">
        <f>'Encuesta de Satisfacción de (2'!CH287</f>
        <v>GRADO EN INGENIERÍA INFORMÁTICA (2019)</v>
      </c>
      <c r="CG288">
        <f>'Encuesta de Satisfacción de (2'!CI287</f>
        <v>117</v>
      </c>
      <c r="CH288" t="str">
        <f>'Encuesta de Satisfacción de (2'!CJ287</f>
        <v>FACULTAD DE INFORMÁTICA</v>
      </c>
      <c r="CI288">
        <f>'Encuesta de Satisfacción de (2'!CK287</f>
        <v>0</v>
      </c>
      <c r="CJ288">
        <f>'Encuesta de Satisfacción de (2'!CL287</f>
        <v>0</v>
      </c>
      <c r="CK288" t="str">
        <f>VLOOKUP(CH288,CENTROS!$A$2:$B$27,2,FALSE)</f>
        <v>FDI</v>
      </c>
      <c r="CL288" t="str">
        <f>VLOOKUP(CH288,CENTROS!$A$2:$C$27,3,FALSE)</f>
        <v>Ciencias Experimentales</v>
      </c>
      <c r="CN288">
        <f t="shared" si="140"/>
        <v>7.5</v>
      </c>
      <c r="CO288">
        <f t="shared" si="141"/>
        <v>7.5</v>
      </c>
      <c r="CP288">
        <f t="shared" si="142"/>
        <v>5</v>
      </c>
      <c r="CQ288">
        <f t="shared" si="143"/>
        <v>10</v>
      </c>
      <c r="CR288">
        <f t="shared" si="144"/>
        <v>7.5</v>
      </c>
      <c r="CS288">
        <f t="shared" si="145"/>
        <v>2.5</v>
      </c>
      <c r="CT288">
        <f t="shared" si="146"/>
        <v>7.5</v>
      </c>
      <c r="CU288">
        <f t="shared" si="147"/>
        <v>7.5</v>
      </c>
      <c r="CV288">
        <f t="shared" si="148"/>
        <v>7.5</v>
      </c>
      <c r="CW288">
        <f t="shared" si="149"/>
        <v>10</v>
      </c>
      <c r="CX288">
        <f t="shared" si="150"/>
        <v>7.5</v>
      </c>
      <c r="CY288">
        <f t="shared" si="151"/>
        <v>10</v>
      </c>
      <c r="CZ288">
        <f t="shared" si="152"/>
        <v>10</v>
      </c>
      <c r="DA288">
        <f t="shared" si="153"/>
        <v>10</v>
      </c>
      <c r="DB288">
        <f t="shared" si="154"/>
        <v>10</v>
      </c>
      <c r="DC288">
        <f t="shared" si="155"/>
        <v>10</v>
      </c>
      <c r="DD288">
        <f t="shared" si="156"/>
        <v>10</v>
      </c>
      <c r="DE288">
        <f t="shared" si="157"/>
        <v>10</v>
      </c>
      <c r="DF288">
        <f t="shared" si="158"/>
        <v>10</v>
      </c>
      <c r="DG288">
        <f t="shared" si="159"/>
        <v>10</v>
      </c>
      <c r="DH288">
        <f t="shared" si="160"/>
        <v>10</v>
      </c>
      <c r="DI288">
        <f t="shared" si="161"/>
        <v>10</v>
      </c>
      <c r="DJ288">
        <f t="shared" si="162"/>
        <v>10</v>
      </c>
      <c r="DK288">
        <f t="shared" si="163"/>
        <v>10</v>
      </c>
      <c r="DL288">
        <f t="shared" si="164"/>
        <v>10</v>
      </c>
    </row>
    <row r="289" spans="1:116" x14ac:dyDescent="0.2">
      <c r="A289" t="str">
        <f>'Encuesta de Satisfacción de (2'!C288</f>
        <v>Sólo en época de exámenes</v>
      </c>
      <c r="B289" t="str">
        <f>'Encuesta de Satisfacción de (2'!D288</f>
        <v>Frecuentemente (1 o 2 veces por semana)</v>
      </c>
      <c r="C289" t="str">
        <f>'Encuesta de Satisfacción de (2'!E288</f>
        <v>F.  Psicología</v>
      </c>
      <c r="D289" t="str">
        <f>'Encuesta de Satisfacción de (2'!F288</f>
        <v>Biblioteca María Zambrano (Filología / Derecho)</v>
      </c>
      <c r="E289">
        <f>'Encuesta de Satisfacción de (2'!G288</f>
        <v>0</v>
      </c>
      <c r="F289">
        <f>'Encuesta de Satisfacción de (2'!H288</f>
        <v>0</v>
      </c>
      <c r="G289">
        <f>'Encuesta de Satisfacción de (2'!I288</f>
        <v>0</v>
      </c>
      <c r="H289">
        <f>'Encuesta de Satisfacción de (2'!J288</f>
        <v>0</v>
      </c>
      <c r="I289">
        <f>'Encuesta de Satisfacción de (2'!K288</f>
        <v>0</v>
      </c>
      <c r="J289">
        <f>'Encuesta de Satisfacción de (2'!L288</f>
        <v>0</v>
      </c>
      <c r="K289">
        <f>'Encuesta de Satisfacción de (2'!M288</f>
        <v>0</v>
      </c>
      <c r="L289">
        <f>'Encuesta de Satisfacción de (2'!N288</f>
        <v>0</v>
      </c>
      <c r="M289">
        <f>'Encuesta de Satisfacción de (2'!O288</f>
        <v>0</v>
      </c>
      <c r="N289">
        <f>'Encuesta de Satisfacción de (2'!P288</f>
        <v>0</v>
      </c>
      <c r="O289">
        <f>'Encuesta de Satisfacción de (2'!Q288</f>
        <v>0</v>
      </c>
      <c r="P289">
        <f>'Encuesta de Satisfacción de (2'!R288</f>
        <v>0</v>
      </c>
      <c r="Q289">
        <f>'Encuesta de Satisfacción de (2'!S288</f>
        <v>0</v>
      </c>
      <c r="R289">
        <f>'Encuesta de Satisfacción de (2'!T288</f>
        <v>0</v>
      </c>
      <c r="S289">
        <f>'Encuesta de Satisfacción de (2'!U288</f>
        <v>0</v>
      </c>
      <c r="T289">
        <f>'Encuesta de Satisfacción de (2'!V288</f>
        <v>0</v>
      </c>
      <c r="U289">
        <f>'Encuesta de Satisfacción de (2'!W288</f>
        <v>0</v>
      </c>
      <c r="V289">
        <f>'Encuesta de Satisfacción de (2'!X288</f>
        <v>0</v>
      </c>
      <c r="W289">
        <f>'Encuesta de Satisfacción de (2'!Y288</f>
        <v>0</v>
      </c>
      <c r="X289">
        <f>'Encuesta de Satisfacción de (2'!Z288</f>
        <v>0</v>
      </c>
      <c r="Y289">
        <f>'Encuesta de Satisfacción de (2'!AA288</f>
        <v>0</v>
      </c>
      <c r="Z289">
        <f>'Encuesta de Satisfacción de (2'!AB288</f>
        <v>0</v>
      </c>
      <c r="AA289">
        <f>'Encuesta de Satisfacción de (2'!AC288</f>
        <v>0</v>
      </c>
      <c r="AB289">
        <f>'Encuesta de Satisfacción de (2'!AD288</f>
        <v>0</v>
      </c>
      <c r="AC289">
        <f>'Encuesta de Satisfacción de (2'!AE288</f>
        <v>0</v>
      </c>
      <c r="AD289">
        <f>'Encuesta de Satisfacción de (2'!AF288</f>
        <v>0</v>
      </c>
      <c r="AE289">
        <f>'Encuesta de Satisfacción de (2'!AG288</f>
        <v>0</v>
      </c>
      <c r="AF289">
        <f>'Encuesta de Satisfacción de (2'!AH288</f>
        <v>4</v>
      </c>
      <c r="AG289">
        <f>'Encuesta de Satisfacción de (2'!AI288</f>
        <v>4</v>
      </c>
      <c r="AH289">
        <f>'Encuesta de Satisfacción de (2'!AJ288</f>
        <v>4</v>
      </c>
      <c r="AI289">
        <f>'Encuesta de Satisfacción de (2'!AK288</f>
        <v>3</v>
      </c>
      <c r="AJ289">
        <f>'Encuesta de Satisfacción de (2'!AL288</f>
        <v>4</v>
      </c>
      <c r="AK289" t="str">
        <f>'Encuesta de Satisfacción de (2'!AM288</f>
        <v>Sí</v>
      </c>
      <c r="AL289" t="str">
        <f>'Encuesta de Satisfacción de (2'!AN288</f>
        <v>Sí</v>
      </c>
      <c r="AM289">
        <f>'Encuesta de Satisfacción de (2'!AO288</f>
        <v>3</v>
      </c>
      <c r="AN289">
        <f>'Encuesta de Satisfacción de (2'!AP288</f>
        <v>4</v>
      </c>
      <c r="AO289">
        <f>'Encuesta de Satisfacción de (2'!AQ288</f>
        <v>2</v>
      </c>
      <c r="AP289">
        <f>'Encuesta de Satisfacción de (2'!AR288</f>
        <v>4</v>
      </c>
      <c r="AQ289">
        <f>'Encuesta de Satisfacción de (2'!AS288</f>
        <v>5</v>
      </c>
      <c r="AR289">
        <f>'Encuesta de Satisfacción de (2'!AT288</f>
        <v>4</v>
      </c>
      <c r="AS289">
        <f>'Encuesta de Satisfacción de (2'!AU288</f>
        <v>5</v>
      </c>
      <c r="AT289">
        <f>'Encuesta de Satisfacción de (2'!AV288</f>
        <v>2</v>
      </c>
      <c r="AU289">
        <f>'Encuesta de Satisfacción de (2'!AW288</f>
        <v>4</v>
      </c>
      <c r="AV289">
        <f>'Encuesta de Satisfacción de (2'!AX288</f>
        <v>4</v>
      </c>
      <c r="AW289">
        <f>'Encuesta de Satisfacción de (2'!AY288</f>
        <v>1</v>
      </c>
      <c r="AX289">
        <f>'Encuesta de Satisfacción de (2'!AZ288</f>
        <v>3</v>
      </c>
      <c r="AY289">
        <f>'Encuesta de Satisfacción de (2'!BA288</f>
        <v>3</v>
      </c>
      <c r="AZ289">
        <f>'Encuesta de Satisfacción de (2'!BB288</f>
        <v>3</v>
      </c>
      <c r="BA289">
        <f>'Encuesta de Satisfacción de (2'!BC288</f>
        <v>3</v>
      </c>
      <c r="BB289">
        <f>'Encuesta de Satisfacción de (2'!BD288</f>
        <v>3</v>
      </c>
      <c r="BC289">
        <f>'Encuesta de Satisfacción de (2'!BE288</f>
        <v>3</v>
      </c>
      <c r="BD289">
        <f>'Encuesta de Satisfacción de (2'!BF288</f>
        <v>4</v>
      </c>
      <c r="BE289" t="str">
        <f>'Encuesta de Satisfacción de (2'!BG288</f>
        <v>No</v>
      </c>
      <c r="BF289" t="str">
        <f>'Encuesta de Satisfacción de (2'!BH288</f>
        <v>Sí</v>
      </c>
      <c r="BG289" t="str">
        <f>'Encuesta de Satisfacción de (2'!BI288</f>
        <v>No</v>
      </c>
      <c r="BH289" t="str">
        <f>'Encuesta de Satisfacción de (2'!BJ288</f>
        <v>Sí</v>
      </c>
      <c r="BI289" t="str">
        <f>'Encuesta de Satisfacción de (2'!BK288</f>
        <v>Sí</v>
      </c>
      <c r="BJ289" t="str">
        <f>'Encuesta de Satisfacción de (2'!BL288</f>
        <v>Sí</v>
      </c>
      <c r="BK289" t="str">
        <f>'Encuesta de Satisfacción de (2'!BM288</f>
        <v>No</v>
      </c>
      <c r="BL289" t="str">
        <f>'Encuesta de Satisfacción de (2'!BN288</f>
        <v>No</v>
      </c>
      <c r="BM289">
        <f>'Encuesta de Satisfacción de (2'!BO288</f>
        <v>4</v>
      </c>
      <c r="BN289">
        <f>'Encuesta de Satisfacción de (2'!BP288</f>
        <v>2</v>
      </c>
      <c r="BO289">
        <f>'Encuesta de Satisfacción de (2'!BQ288</f>
        <v>5</v>
      </c>
      <c r="BP289">
        <f>'Encuesta de Satisfacción de (2'!BR288</f>
        <v>4</v>
      </c>
      <c r="BQ289">
        <f>'Encuesta de Satisfacción de (2'!BS288</f>
        <v>4</v>
      </c>
      <c r="BR289">
        <f>'Encuesta de Satisfacción de (2'!BT288</f>
        <v>4</v>
      </c>
      <c r="BS289">
        <f>'Encuesta de Satisfacción de (2'!BU288</f>
        <v>3</v>
      </c>
      <c r="BT289" t="str">
        <f>'Encuesta de Satisfacción de (2'!BV288</f>
        <v>No</v>
      </c>
      <c r="BU289" t="str">
        <f>'Encuesta de Satisfacción de (2'!BW288</f>
        <v>No</v>
      </c>
      <c r="BV289">
        <f>'Encuesta de Satisfacción de (2'!BX288</f>
        <v>0</v>
      </c>
      <c r="BW289">
        <f>'Encuesta de Satisfacción de (2'!BY288</f>
        <v>4</v>
      </c>
      <c r="BX289">
        <f>'Encuesta de Satisfacción de (2'!BZ288</f>
        <v>4</v>
      </c>
      <c r="BY289" t="str">
        <f>'Encuesta de Satisfacción de (2'!CA288</f>
        <v>Satisfecho</v>
      </c>
      <c r="BZ289">
        <f>'Encuesta de Satisfacción de (2'!CB288</f>
        <v>0</v>
      </c>
      <c r="CA289" t="str">
        <f>'Encuesta de Satisfacción de (2'!CC288</f>
        <v>No</v>
      </c>
      <c r="CB289" t="str">
        <f>'Encuesta de Satisfacción de (2'!CD288</f>
        <v>2021-22</v>
      </c>
      <c r="CC289" t="str">
        <f>'Encuesta de Satisfacción de (2'!CE288</f>
        <v>MUJER</v>
      </c>
      <c r="CD289" t="str">
        <f>'Encuesta de Satisfacción de (2'!CF288</f>
        <v>GRADO</v>
      </c>
      <c r="CE289" t="str">
        <f>'Encuesta de Satisfacción de (2'!CG288</f>
        <v>0891</v>
      </c>
      <c r="CF289" t="str">
        <f>'Encuesta de Satisfacción de (2'!CH288</f>
        <v>GRADO EN CRIMINOLOGÍA</v>
      </c>
      <c r="CG289">
        <f>'Encuesta de Satisfacción de (2'!CI288</f>
        <v>151</v>
      </c>
      <c r="CH289" t="str">
        <f>'Encuesta de Satisfacción de (2'!CJ288</f>
        <v>FACULTAD DE DERECHO</v>
      </c>
      <c r="CI289">
        <f>'Encuesta de Satisfacción de (2'!CK288</f>
        <v>0</v>
      </c>
      <c r="CJ289">
        <f>'Encuesta de Satisfacción de (2'!CL288</f>
        <v>0</v>
      </c>
      <c r="CK289" t="str">
        <f>VLOOKUP(CH289,CENTROS!$A$2:$B$27,2,FALSE)</f>
        <v>DER</v>
      </c>
      <c r="CL289" t="str">
        <f>VLOOKUP(CH289,CENTROS!$A$2:$C$27,3,FALSE)</f>
        <v>Ciencias Sociales</v>
      </c>
      <c r="CN289">
        <f t="shared" si="140"/>
        <v>7.5</v>
      </c>
      <c r="CO289">
        <f t="shared" si="141"/>
        <v>7.5</v>
      </c>
      <c r="CP289">
        <f t="shared" si="142"/>
        <v>7.5</v>
      </c>
      <c r="CQ289">
        <f t="shared" si="143"/>
        <v>5</v>
      </c>
      <c r="CR289">
        <f t="shared" si="144"/>
        <v>7.5</v>
      </c>
      <c r="CS289">
        <f t="shared" si="145"/>
        <v>7.5</v>
      </c>
      <c r="CT289">
        <f t="shared" si="146"/>
        <v>7.5</v>
      </c>
      <c r="CU289">
        <f t="shared" si="147"/>
        <v>0</v>
      </c>
      <c r="CV289">
        <f t="shared" si="148"/>
        <v>5</v>
      </c>
      <c r="CW289">
        <f t="shared" si="149"/>
        <v>5</v>
      </c>
      <c r="CX289">
        <f t="shared" si="150"/>
        <v>5</v>
      </c>
      <c r="CY289">
        <f t="shared" si="151"/>
        <v>5</v>
      </c>
      <c r="CZ289">
        <f t="shared" si="152"/>
        <v>5</v>
      </c>
      <c r="DA289">
        <f t="shared" si="153"/>
        <v>5</v>
      </c>
      <c r="DB289">
        <f t="shared" si="154"/>
        <v>7.5</v>
      </c>
      <c r="DC289">
        <f t="shared" si="155"/>
        <v>7.5</v>
      </c>
      <c r="DD289">
        <f t="shared" si="156"/>
        <v>2.5</v>
      </c>
      <c r="DE289">
        <f t="shared" si="157"/>
        <v>10</v>
      </c>
      <c r="DF289">
        <f t="shared" si="158"/>
        <v>7.5</v>
      </c>
      <c r="DG289">
        <f t="shared" si="159"/>
        <v>7.5</v>
      </c>
      <c r="DH289">
        <f t="shared" si="160"/>
        <v>7.5</v>
      </c>
      <c r="DI289">
        <f t="shared" si="161"/>
        <v>5</v>
      </c>
      <c r="DJ289">
        <f t="shared" si="162"/>
        <v>7.5</v>
      </c>
      <c r="DK289">
        <f t="shared" si="163"/>
        <v>7.5</v>
      </c>
      <c r="DL289">
        <f t="shared" si="164"/>
        <v>7.5</v>
      </c>
    </row>
    <row r="290" spans="1:116" x14ac:dyDescent="0.2">
      <c r="A290" t="str">
        <f>'Encuesta de Satisfacción de (2'!C289</f>
        <v>De vez en cuando (1 o 2 veces al mes)</v>
      </c>
      <c r="B290" t="str">
        <f>'Encuesta de Satisfacción de (2'!D289</f>
        <v>De vez en cuando (1 o 2 veces al mes)</v>
      </c>
      <c r="C290" t="str">
        <f>'Encuesta de Satisfacción de (2'!E289</f>
        <v>F. Bellas Artes</v>
      </c>
      <c r="D290" t="str">
        <f>'Encuesta de Satisfacción de (2'!F289</f>
        <v>Biblioteca María Zambrano (Filología / Derecho)</v>
      </c>
      <c r="E290">
        <f>'Encuesta de Satisfacción de (2'!G289</f>
        <v>0</v>
      </c>
      <c r="F290">
        <f>'Encuesta de Satisfacción de (2'!H289</f>
        <v>0</v>
      </c>
      <c r="G290">
        <f>'Encuesta de Satisfacción de (2'!I289</f>
        <v>0</v>
      </c>
      <c r="H290">
        <f>'Encuesta de Satisfacción de (2'!J289</f>
        <v>0</v>
      </c>
      <c r="I290">
        <f>'Encuesta de Satisfacción de (2'!K289</f>
        <v>0</v>
      </c>
      <c r="J290">
        <f>'Encuesta de Satisfacción de (2'!L289</f>
        <v>0</v>
      </c>
      <c r="K290">
        <f>'Encuesta de Satisfacción de (2'!M289</f>
        <v>0</v>
      </c>
      <c r="L290">
        <f>'Encuesta de Satisfacción de (2'!N289</f>
        <v>0</v>
      </c>
      <c r="M290">
        <f>'Encuesta de Satisfacción de (2'!O289</f>
        <v>0</v>
      </c>
      <c r="N290">
        <f>'Encuesta de Satisfacción de (2'!P289</f>
        <v>0</v>
      </c>
      <c r="O290">
        <f>'Encuesta de Satisfacción de (2'!Q289</f>
        <v>0</v>
      </c>
      <c r="P290">
        <f>'Encuesta de Satisfacción de (2'!R289</f>
        <v>0</v>
      </c>
      <c r="Q290">
        <f>'Encuesta de Satisfacción de (2'!S289</f>
        <v>0</v>
      </c>
      <c r="R290">
        <f>'Encuesta de Satisfacción de (2'!T289</f>
        <v>0</v>
      </c>
      <c r="S290">
        <f>'Encuesta de Satisfacción de (2'!U289</f>
        <v>0</v>
      </c>
      <c r="T290">
        <f>'Encuesta de Satisfacción de (2'!V289</f>
        <v>0</v>
      </c>
      <c r="U290">
        <f>'Encuesta de Satisfacción de (2'!W289</f>
        <v>0</v>
      </c>
      <c r="V290">
        <f>'Encuesta de Satisfacción de (2'!X289</f>
        <v>0</v>
      </c>
      <c r="W290">
        <f>'Encuesta de Satisfacción de (2'!Y289</f>
        <v>0</v>
      </c>
      <c r="X290">
        <f>'Encuesta de Satisfacción de (2'!Z289</f>
        <v>0</v>
      </c>
      <c r="Y290">
        <f>'Encuesta de Satisfacción de (2'!AA289</f>
        <v>0</v>
      </c>
      <c r="Z290">
        <f>'Encuesta de Satisfacción de (2'!AB289</f>
        <v>0</v>
      </c>
      <c r="AA290">
        <f>'Encuesta de Satisfacción de (2'!AC289</f>
        <v>0</v>
      </c>
      <c r="AB290">
        <f>'Encuesta de Satisfacción de (2'!AD289</f>
        <v>0</v>
      </c>
      <c r="AC290">
        <f>'Encuesta de Satisfacción de (2'!AE289</f>
        <v>0</v>
      </c>
      <c r="AD290">
        <f>'Encuesta de Satisfacción de (2'!AF289</f>
        <v>0</v>
      </c>
      <c r="AE290" t="str">
        <f>'Encuesta de Satisfacción de (2'!AG289</f>
        <v>Biblioteca de torres de la alameda y biblioteca crai en Alcalá de henares</v>
      </c>
      <c r="AF290">
        <f>'Encuesta de Satisfacción de (2'!AH289</f>
        <v>4</v>
      </c>
      <c r="AG290">
        <f>'Encuesta de Satisfacción de (2'!AI289</f>
        <v>4</v>
      </c>
      <c r="AH290">
        <f>'Encuesta de Satisfacción de (2'!AJ289</f>
        <v>4</v>
      </c>
      <c r="AI290">
        <f>'Encuesta de Satisfacción de (2'!AK289</f>
        <v>2</v>
      </c>
      <c r="AJ290">
        <f>'Encuesta de Satisfacción de (2'!AL289</f>
        <v>4</v>
      </c>
      <c r="AK290" t="str">
        <f>'Encuesta de Satisfacción de (2'!AM289</f>
        <v>No</v>
      </c>
      <c r="AL290" t="str">
        <f>'Encuesta de Satisfacción de (2'!AN289</f>
        <v>Sí</v>
      </c>
      <c r="AM290">
        <f>'Encuesta de Satisfacción de (2'!AO289</f>
        <v>3</v>
      </c>
      <c r="AN290">
        <f>'Encuesta de Satisfacción de (2'!AP289</f>
        <v>2</v>
      </c>
      <c r="AO290">
        <f>'Encuesta de Satisfacción de (2'!AQ289</f>
        <v>1</v>
      </c>
      <c r="AP290">
        <f>'Encuesta de Satisfacción de (2'!AR289</f>
        <v>2</v>
      </c>
      <c r="AQ290">
        <f>'Encuesta de Satisfacción de (2'!AS289</f>
        <v>4</v>
      </c>
      <c r="AR290">
        <f>'Encuesta de Satisfacción de (2'!AT289</f>
        <v>3</v>
      </c>
      <c r="AS290">
        <f>'Encuesta de Satisfacción de (2'!AU289</f>
        <v>2</v>
      </c>
      <c r="AT290">
        <f>'Encuesta de Satisfacción de (2'!AV289</f>
        <v>1</v>
      </c>
      <c r="AU290">
        <f>'Encuesta de Satisfacción de (2'!AW289</f>
        <v>4</v>
      </c>
      <c r="AV290">
        <f>'Encuesta de Satisfacción de (2'!AX289</f>
        <v>4</v>
      </c>
      <c r="AW290">
        <f>'Encuesta de Satisfacción de (2'!AY289</f>
        <v>3</v>
      </c>
      <c r="AX290">
        <f>'Encuesta de Satisfacción de (2'!AZ289</f>
        <v>3</v>
      </c>
      <c r="AY290">
        <f>'Encuesta de Satisfacción de (2'!BA289</f>
        <v>5</v>
      </c>
      <c r="AZ290">
        <f>'Encuesta de Satisfacción de (2'!BB289</f>
        <v>2</v>
      </c>
      <c r="BA290">
        <f>'Encuesta de Satisfacción de (2'!BC289</f>
        <v>3</v>
      </c>
      <c r="BB290">
        <f>'Encuesta de Satisfacción de (2'!BD289</f>
        <v>3</v>
      </c>
      <c r="BC290">
        <f>'Encuesta de Satisfacción de (2'!BE289</f>
        <v>3</v>
      </c>
      <c r="BD290">
        <f>'Encuesta de Satisfacción de (2'!BF289</f>
        <v>4</v>
      </c>
      <c r="BE290" t="str">
        <f>'Encuesta de Satisfacción de (2'!BG289</f>
        <v>No</v>
      </c>
      <c r="BF290" t="str">
        <f>'Encuesta de Satisfacción de (2'!BH289</f>
        <v>No</v>
      </c>
      <c r="BG290" t="str">
        <f>'Encuesta de Satisfacción de (2'!BI289</f>
        <v>No</v>
      </c>
      <c r="BH290" t="str">
        <f>'Encuesta de Satisfacción de (2'!BJ289</f>
        <v>Sí</v>
      </c>
      <c r="BI290" t="str">
        <f>'Encuesta de Satisfacción de (2'!BK289</f>
        <v>Sí</v>
      </c>
      <c r="BJ290" t="str">
        <f>'Encuesta de Satisfacción de (2'!BL289</f>
        <v>No</v>
      </c>
      <c r="BK290" t="str">
        <f>'Encuesta de Satisfacción de (2'!BM289</f>
        <v>No</v>
      </c>
      <c r="BL290" t="str">
        <f>'Encuesta de Satisfacción de (2'!BN289</f>
        <v>Sí</v>
      </c>
      <c r="BM290">
        <f>'Encuesta de Satisfacción de (2'!BO289</f>
        <v>5</v>
      </c>
      <c r="BN290">
        <f>'Encuesta de Satisfacción de (2'!BP289</f>
        <v>5</v>
      </c>
      <c r="BO290">
        <f>'Encuesta de Satisfacción de (2'!BQ289</f>
        <v>4</v>
      </c>
      <c r="BP290">
        <f>'Encuesta de Satisfacción de (2'!BR289</f>
        <v>5</v>
      </c>
      <c r="BQ290">
        <f>'Encuesta de Satisfacción de (2'!BS289</f>
        <v>5</v>
      </c>
      <c r="BR290">
        <f>'Encuesta de Satisfacción de (2'!BT289</f>
        <v>5</v>
      </c>
      <c r="BS290">
        <f>'Encuesta de Satisfacción de (2'!BU289</f>
        <v>4</v>
      </c>
      <c r="BT290" t="str">
        <f>'Encuesta de Satisfacción de (2'!BV289</f>
        <v>Sí</v>
      </c>
      <c r="BU290" t="str">
        <f>'Encuesta de Satisfacción de (2'!BW289</f>
        <v>Sí</v>
      </c>
      <c r="BV290" t="str">
        <f>'Encuesta de Satisfacción de (2'!BX289</f>
        <v>Poco útil</v>
      </c>
      <c r="BW290">
        <f>'Encuesta de Satisfacción de (2'!BY289</f>
        <v>5</v>
      </c>
      <c r="BX290">
        <f>'Encuesta de Satisfacción de (2'!BZ289</f>
        <v>5</v>
      </c>
      <c r="BY290" t="str">
        <f>'Encuesta de Satisfacción de (2'!CA289</f>
        <v>Muy satisfecho</v>
      </c>
      <c r="BZ290" t="str">
        <f>'Encuesta de Satisfacción de (2'!CB289</f>
        <v>Soy una persona sorda y desde el principio, cuando he tenido que acceder a alguno de los servicios de la biblioteca, se han volcado con facilitarme el entendimiento.</v>
      </c>
      <c r="CA290" t="str">
        <f>'Encuesta de Satisfacción de (2'!CC289</f>
        <v>No</v>
      </c>
      <c r="CB290" t="str">
        <f>'Encuesta de Satisfacción de (2'!CD289</f>
        <v>2021-22</v>
      </c>
      <c r="CC290" t="str">
        <f>'Encuesta de Satisfacción de (2'!CE289</f>
        <v>HOMBRE</v>
      </c>
      <c r="CD290" t="str">
        <f>'Encuesta de Satisfacción de (2'!CF289</f>
        <v>GRADO</v>
      </c>
      <c r="CE290" t="str">
        <f>'Encuesta de Satisfacción de (2'!CG289</f>
        <v>0800</v>
      </c>
      <c r="CF290" t="str">
        <f>'Encuesta de Satisfacción de (2'!CH289</f>
        <v>GRADO EN BELLAS ARTES</v>
      </c>
      <c r="CG290">
        <f>'Encuesta de Satisfacción de (2'!CI289</f>
        <v>166</v>
      </c>
      <c r="CH290" t="str">
        <f>'Encuesta de Satisfacción de (2'!CJ289</f>
        <v>FACULTAD DE BELLAS ARTES</v>
      </c>
      <c r="CI290">
        <f>'Encuesta de Satisfacción de (2'!CK289</f>
        <v>0</v>
      </c>
      <c r="CJ290">
        <f>'Encuesta de Satisfacción de (2'!CL289</f>
        <v>0</v>
      </c>
      <c r="CK290" t="str">
        <f>VLOOKUP(CH290,CENTROS!$A$2:$B$27,2,FALSE)</f>
        <v>BBA</v>
      </c>
      <c r="CL290" t="str">
        <f>VLOOKUP(CH290,CENTROS!$A$2:$C$27,3,FALSE)</f>
        <v>Humanidades</v>
      </c>
      <c r="CN290">
        <f t="shared" si="140"/>
        <v>7.5</v>
      </c>
      <c r="CO290">
        <f t="shared" si="141"/>
        <v>7.5</v>
      </c>
      <c r="CP290">
        <f t="shared" si="142"/>
        <v>7.5</v>
      </c>
      <c r="CQ290">
        <f t="shared" si="143"/>
        <v>2.5</v>
      </c>
      <c r="CR290">
        <f t="shared" si="144"/>
        <v>7.5</v>
      </c>
      <c r="CS290">
        <f t="shared" si="145"/>
        <v>7.5</v>
      </c>
      <c r="CT290">
        <f t="shared" si="146"/>
        <v>7.5</v>
      </c>
      <c r="CU290">
        <f t="shared" si="147"/>
        <v>5</v>
      </c>
      <c r="CV290">
        <f t="shared" si="148"/>
        <v>5</v>
      </c>
      <c r="CW290">
        <f t="shared" si="149"/>
        <v>10</v>
      </c>
      <c r="CX290">
        <f t="shared" si="150"/>
        <v>2.5</v>
      </c>
      <c r="CY290">
        <f t="shared" si="151"/>
        <v>5</v>
      </c>
      <c r="CZ290">
        <f t="shared" si="152"/>
        <v>5</v>
      </c>
      <c r="DA290">
        <f t="shared" si="153"/>
        <v>5</v>
      </c>
      <c r="DB290">
        <f t="shared" si="154"/>
        <v>7.5</v>
      </c>
      <c r="DC290">
        <f t="shared" si="155"/>
        <v>10</v>
      </c>
      <c r="DD290">
        <f t="shared" si="156"/>
        <v>10</v>
      </c>
      <c r="DE290">
        <f t="shared" si="157"/>
        <v>7.5</v>
      </c>
      <c r="DF290">
        <f t="shared" si="158"/>
        <v>10</v>
      </c>
      <c r="DG290">
        <f t="shared" si="159"/>
        <v>10</v>
      </c>
      <c r="DH290">
        <f t="shared" si="160"/>
        <v>10</v>
      </c>
      <c r="DI290">
        <f t="shared" si="161"/>
        <v>7.5</v>
      </c>
      <c r="DJ290">
        <f t="shared" si="162"/>
        <v>10</v>
      </c>
      <c r="DK290">
        <f t="shared" si="163"/>
        <v>10</v>
      </c>
      <c r="DL290">
        <f t="shared" si="164"/>
        <v>10</v>
      </c>
    </row>
    <row r="291" spans="1:116" x14ac:dyDescent="0.2">
      <c r="A291" t="str">
        <f>'Encuesta de Satisfacción de (2'!C290</f>
        <v>Nunca</v>
      </c>
      <c r="B291" t="str">
        <f>'Encuesta de Satisfacción de (2'!D290</f>
        <v>De vez en cuando (1 o 2 veces al mes)</v>
      </c>
      <c r="C291">
        <f>'Encuesta de Satisfacción de (2'!E290</f>
        <v>0</v>
      </c>
      <c r="D291">
        <f>'Encuesta de Satisfacción de (2'!F290</f>
        <v>0</v>
      </c>
      <c r="E291">
        <f>'Encuesta de Satisfacción de (2'!G290</f>
        <v>0</v>
      </c>
      <c r="F291">
        <f>'Encuesta de Satisfacción de (2'!H290</f>
        <v>0</v>
      </c>
      <c r="G291">
        <f>'Encuesta de Satisfacción de (2'!I290</f>
        <v>0</v>
      </c>
      <c r="H291">
        <f>'Encuesta de Satisfacción de (2'!J290</f>
        <v>0</v>
      </c>
      <c r="I291">
        <f>'Encuesta de Satisfacción de (2'!K290</f>
        <v>0</v>
      </c>
      <c r="J291">
        <f>'Encuesta de Satisfacción de (2'!L290</f>
        <v>0</v>
      </c>
      <c r="K291">
        <f>'Encuesta de Satisfacción de (2'!M290</f>
        <v>0</v>
      </c>
      <c r="L291">
        <f>'Encuesta de Satisfacción de (2'!N290</f>
        <v>0</v>
      </c>
      <c r="M291">
        <f>'Encuesta de Satisfacción de (2'!O290</f>
        <v>0</v>
      </c>
      <c r="N291">
        <f>'Encuesta de Satisfacción de (2'!P290</f>
        <v>0</v>
      </c>
      <c r="O291">
        <f>'Encuesta de Satisfacción de (2'!Q290</f>
        <v>0</v>
      </c>
      <c r="P291">
        <f>'Encuesta de Satisfacción de (2'!R290</f>
        <v>0</v>
      </c>
      <c r="Q291">
        <f>'Encuesta de Satisfacción de (2'!S290</f>
        <v>0</v>
      </c>
      <c r="R291">
        <f>'Encuesta de Satisfacción de (2'!T290</f>
        <v>0</v>
      </c>
      <c r="S291">
        <f>'Encuesta de Satisfacción de (2'!U290</f>
        <v>0</v>
      </c>
      <c r="T291">
        <f>'Encuesta de Satisfacción de (2'!V290</f>
        <v>0</v>
      </c>
      <c r="U291">
        <f>'Encuesta de Satisfacción de (2'!W290</f>
        <v>0</v>
      </c>
      <c r="V291">
        <f>'Encuesta de Satisfacción de (2'!X290</f>
        <v>0</v>
      </c>
      <c r="W291">
        <f>'Encuesta de Satisfacción de (2'!Y290</f>
        <v>0</v>
      </c>
      <c r="X291">
        <f>'Encuesta de Satisfacción de (2'!Z290</f>
        <v>0</v>
      </c>
      <c r="Y291">
        <f>'Encuesta de Satisfacción de (2'!AA290</f>
        <v>0</v>
      </c>
      <c r="Z291">
        <f>'Encuesta de Satisfacción de (2'!AB290</f>
        <v>0</v>
      </c>
      <c r="AA291">
        <f>'Encuesta de Satisfacción de (2'!AC290</f>
        <v>0</v>
      </c>
      <c r="AB291">
        <f>'Encuesta de Satisfacción de (2'!AD290</f>
        <v>0</v>
      </c>
      <c r="AC291">
        <f>'Encuesta de Satisfacción de (2'!AE290</f>
        <v>0</v>
      </c>
      <c r="AD291">
        <f>'Encuesta de Satisfacción de (2'!AF290</f>
        <v>0</v>
      </c>
      <c r="AE291">
        <f>'Encuesta de Satisfacción de (2'!AG290</f>
        <v>0</v>
      </c>
      <c r="AF291">
        <f>'Encuesta de Satisfacción de (2'!AH290</f>
        <v>0</v>
      </c>
      <c r="AG291">
        <f>'Encuesta de Satisfacción de (2'!AI290</f>
        <v>0</v>
      </c>
      <c r="AH291">
        <f>'Encuesta de Satisfacción de (2'!AJ290</f>
        <v>0</v>
      </c>
      <c r="AI291">
        <f>'Encuesta de Satisfacción de (2'!AK290</f>
        <v>0</v>
      </c>
      <c r="AJ291">
        <f>'Encuesta de Satisfacción de (2'!AL290</f>
        <v>0</v>
      </c>
      <c r="AK291" t="str">
        <f>'Encuesta de Satisfacción de (2'!AM290</f>
        <v>No</v>
      </c>
      <c r="AL291" t="str">
        <f>'Encuesta de Satisfacción de (2'!AN290</f>
        <v>No</v>
      </c>
      <c r="AM291">
        <f>'Encuesta de Satisfacción de (2'!AO290</f>
        <v>2</v>
      </c>
      <c r="AN291">
        <f>'Encuesta de Satisfacción de (2'!AP290</f>
        <v>3</v>
      </c>
      <c r="AO291">
        <f>'Encuesta de Satisfacción de (2'!AQ290</f>
        <v>3</v>
      </c>
      <c r="AP291">
        <f>'Encuesta de Satisfacción de (2'!AR290</f>
        <v>4</v>
      </c>
      <c r="AQ291">
        <f>'Encuesta de Satisfacción de (2'!AS290</f>
        <v>5</v>
      </c>
      <c r="AR291">
        <f>'Encuesta de Satisfacción de (2'!AT290</f>
        <v>5</v>
      </c>
      <c r="AS291">
        <f>'Encuesta de Satisfacción de (2'!AU290</f>
        <v>5</v>
      </c>
      <c r="AT291">
        <f>'Encuesta de Satisfacción de (2'!AV290</f>
        <v>3</v>
      </c>
      <c r="AU291">
        <f>'Encuesta de Satisfacción de (2'!AW290</f>
        <v>3</v>
      </c>
      <c r="AV291">
        <f>'Encuesta de Satisfacción de (2'!AX290</f>
        <v>3</v>
      </c>
      <c r="AW291">
        <f>'Encuesta de Satisfacción de (2'!AY290</f>
        <v>4</v>
      </c>
      <c r="AX291">
        <f>'Encuesta de Satisfacción de (2'!AZ290</f>
        <v>4</v>
      </c>
      <c r="AY291">
        <f>'Encuesta de Satisfacción de (2'!BA290</f>
        <v>3</v>
      </c>
      <c r="AZ291">
        <f>'Encuesta de Satisfacción de (2'!BB290</f>
        <v>4</v>
      </c>
      <c r="BA291">
        <f>'Encuesta de Satisfacción de (2'!BC290</f>
        <v>3</v>
      </c>
      <c r="BB291">
        <f>'Encuesta de Satisfacción de (2'!BD290</f>
        <v>3</v>
      </c>
      <c r="BC291">
        <f>'Encuesta de Satisfacción de (2'!BE290</f>
        <v>4</v>
      </c>
      <c r="BD291">
        <f>'Encuesta de Satisfacción de (2'!BF290</f>
        <v>3</v>
      </c>
      <c r="BE291" t="str">
        <f>'Encuesta de Satisfacción de (2'!BG290</f>
        <v>No</v>
      </c>
      <c r="BF291" t="str">
        <f>'Encuesta de Satisfacción de (2'!BH290</f>
        <v>No</v>
      </c>
      <c r="BG291" t="str">
        <f>'Encuesta de Satisfacción de (2'!BI290</f>
        <v>No</v>
      </c>
      <c r="BH291" t="str">
        <f>'Encuesta de Satisfacción de (2'!BJ290</f>
        <v>No</v>
      </c>
      <c r="BI291" t="str">
        <f>'Encuesta de Satisfacción de (2'!BK290</f>
        <v>Sí</v>
      </c>
      <c r="BJ291" t="str">
        <f>'Encuesta de Satisfacción de (2'!BL290</f>
        <v>No</v>
      </c>
      <c r="BK291" t="str">
        <f>'Encuesta de Satisfacción de (2'!BM290</f>
        <v>No</v>
      </c>
      <c r="BL291" t="str">
        <f>'Encuesta de Satisfacción de (2'!BN290</f>
        <v>No</v>
      </c>
      <c r="BM291">
        <f>'Encuesta de Satisfacción de (2'!BO290</f>
        <v>3</v>
      </c>
      <c r="BN291">
        <f>'Encuesta de Satisfacción de (2'!BP290</f>
        <v>2</v>
      </c>
      <c r="BO291">
        <f>'Encuesta de Satisfacción de (2'!BQ290</f>
        <v>3</v>
      </c>
      <c r="BP291">
        <f>'Encuesta de Satisfacción de (2'!BR290</f>
        <v>4</v>
      </c>
      <c r="BQ291">
        <f>'Encuesta de Satisfacción de (2'!BS290</f>
        <v>4</v>
      </c>
      <c r="BR291">
        <f>'Encuesta de Satisfacción de (2'!BT290</f>
        <v>4</v>
      </c>
      <c r="BS291">
        <f>'Encuesta de Satisfacción de (2'!BU290</f>
        <v>3</v>
      </c>
      <c r="BT291" t="str">
        <f>'Encuesta de Satisfacción de (2'!BV290</f>
        <v>No</v>
      </c>
      <c r="BU291" t="str">
        <f>'Encuesta de Satisfacción de (2'!BW290</f>
        <v>No</v>
      </c>
      <c r="BV291">
        <f>'Encuesta de Satisfacción de (2'!BX290</f>
        <v>0</v>
      </c>
      <c r="BW291">
        <f>'Encuesta de Satisfacción de (2'!BY290</f>
        <v>3</v>
      </c>
      <c r="BX291">
        <f>'Encuesta de Satisfacción de (2'!BZ290</f>
        <v>4</v>
      </c>
      <c r="BY291" t="str">
        <f>'Encuesta de Satisfacción de (2'!CA290</f>
        <v>Normal</v>
      </c>
      <c r="BZ291">
        <f>'Encuesta de Satisfacción de (2'!CB290</f>
        <v>0</v>
      </c>
      <c r="CA291" t="str">
        <f>'Encuesta de Satisfacción de (2'!CC290</f>
        <v>No</v>
      </c>
      <c r="CB291" t="str">
        <f>'Encuesta de Satisfacción de (2'!CD290</f>
        <v>2021-22</v>
      </c>
      <c r="CC291" t="str">
        <f>'Encuesta de Satisfacción de (2'!CE290</f>
        <v>MUJER</v>
      </c>
      <c r="CD291" t="str">
        <f>'Encuesta de Satisfacción de (2'!CF290</f>
        <v>GRADO</v>
      </c>
      <c r="CE291" t="str">
        <f>'Encuesta de Satisfacción de (2'!CG290</f>
        <v>0830</v>
      </c>
      <c r="CF291" t="str">
        <f>'Encuesta de Satisfacción de (2'!CH290</f>
        <v>GRADO EN TRABAJO SOCIAL</v>
      </c>
      <c r="CG291">
        <f>'Encuesta de Satisfacción de (2'!CI290</f>
        <v>246</v>
      </c>
      <c r="CH291" t="str">
        <f>'Encuesta de Satisfacción de (2'!CJ290</f>
        <v>FACULTAD DE TRABAJO SOCIAL</v>
      </c>
      <c r="CI291">
        <f>'Encuesta de Satisfacción de (2'!CK290</f>
        <v>0</v>
      </c>
      <c r="CJ291">
        <f>'Encuesta de Satisfacción de (2'!CL290</f>
        <v>0</v>
      </c>
      <c r="CK291" t="str">
        <f>VLOOKUP(CH291,CENTROS!$A$2:$B$27,2,FALSE)</f>
        <v>TRS</v>
      </c>
      <c r="CL291" t="str">
        <f>VLOOKUP(CH291,CENTROS!$A$2:$C$27,3,FALSE)</f>
        <v>Ciencias Sociales</v>
      </c>
      <c r="CN291" t="b">
        <f t="shared" si="140"/>
        <v>0</v>
      </c>
      <c r="CO291" t="b">
        <f t="shared" si="141"/>
        <v>0</v>
      </c>
      <c r="CP291" t="b">
        <f t="shared" si="142"/>
        <v>0</v>
      </c>
      <c r="CQ291" t="b">
        <f t="shared" si="143"/>
        <v>0</v>
      </c>
      <c r="CR291" t="b">
        <f t="shared" si="144"/>
        <v>0</v>
      </c>
      <c r="CS291">
        <f t="shared" si="145"/>
        <v>5</v>
      </c>
      <c r="CT291">
        <f t="shared" si="146"/>
        <v>5</v>
      </c>
      <c r="CU291">
        <f t="shared" si="147"/>
        <v>7.5</v>
      </c>
      <c r="CV291">
        <f t="shared" si="148"/>
        <v>7.5</v>
      </c>
      <c r="CW291">
        <f t="shared" si="149"/>
        <v>5</v>
      </c>
      <c r="CX291">
        <f t="shared" si="150"/>
        <v>7.5</v>
      </c>
      <c r="CY291">
        <f t="shared" si="151"/>
        <v>5</v>
      </c>
      <c r="CZ291">
        <f t="shared" si="152"/>
        <v>5</v>
      </c>
      <c r="DA291">
        <f t="shared" si="153"/>
        <v>7.5</v>
      </c>
      <c r="DB291">
        <f t="shared" si="154"/>
        <v>5</v>
      </c>
      <c r="DC291">
        <f t="shared" si="155"/>
        <v>5</v>
      </c>
      <c r="DD291">
        <f t="shared" si="156"/>
        <v>2.5</v>
      </c>
      <c r="DE291">
        <f t="shared" si="157"/>
        <v>5</v>
      </c>
      <c r="DF291">
        <f t="shared" si="158"/>
        <v>7.5</v>
      </c>
      <c r="DG291">
        <f t="shared" si="159"/>
        <v>7.5</v>
      </c>
      <c r="DH291">
        <f t="shared" si="160"/>
        <v>7.5</v>
      </c>
      <c r="DI291">
        <f t="shared" si="161"/>
        <v>5</v>
      </c>
      <c r="DJ291">
        <f t="shared" si="162"/>
        <v>5</v>
      </c>
      <c r="DK291">
        <f t="shared" si="163"/>
        <v>7.5</v>
      </c>
      <c r="DL291">
        <f t="shared" si="164"/>
        <v>5</v>
      </c>
    </row>
    <row r="292" spans="1:116" x14ac:dyDescent="0.2">
      <c r="A292" t="str">
        <f>'Encuesta de Satisfacción de (2'!C291</f>
        <v>De vez en cuando (1 o 2 veces al mes)</v>
      </c>
      <c r="B292" t="str">
        <f>'Encuesta de Satisfacción de (2'!D291</f>
        <v>De vez en cuando (1 o 2 veces al mes)</v>
      </c>
      <c r="C292" t="str">
        <f>'Encuesta de Satisfacción de (2'!E291</f>
        <v>F.  Ciencias Económicas y Empresariales</v>
      </c>
      <c r="D292" t="str">
        <f>'Encuesta de Satisfacción de (2'!F291</f>
        <v>Biblioteca María Zambrano (Filología / Derecho)</v>
      </c>
      <c r="E292">
        <f>'Encuesta de Satisfacción de (2'!G291</f>
        <v>0</v>
      </c>
      <c r="F292">
        <f>'Encuesta de Satisfacción de (2'!H291</f>
        <v>0</v>
      </c>
      <c r="G292">
        <f>'Encuesta de Satisfacción de (2'!I291</f>
        <v>0</v>
      </c>
      <c r="H292">
        <f>'Encuesta de Satisfacción de (2'!J291</f>
        <v>0</v>
      </c>
      <c r="I292">
        <f>'Encuesta de Satisfacción de (2'!K291</f>
        <v>0</v>
      </c>
      <c r="J292">
        <f>'Encuesta de Satisfacción de (2'!L291</f>
        <v>0</v>
      </c>
      <c r="K292">
        <f>'Encuesta de Satisfacción de (2'!M291</f>
        <v>0</v>
      </c>
      <c r="L292">
        <f>'Encuesta de Satisfacción de (2'!N291</f>
        <v>0</v>
      </c>
      <c r="M292">
        <f>'Encuesta de Satisfacción de (2'!O291</f>
        <v>0</v>
      </c>
      <c r="N292">
        <f>'Encuesta de Satisfacción de (2'!P291</f>
        <v>0</v>
      </c>
      <c r="O292">
        <f>'Encuesta de Satisfacción de (2'!Q291</f>
        <v>0</v>
      </c>
      <c r="P292">
        <f>'Encuesta de Satisfacción de (2'!R291</f>
        <v>0</v>
      </c>
      <c r="Q292">
        <f>'Encuesta de Satisfacción de (2'!S291</f>
        <v>0</v>
      </c>
      <c r="R292">
        <f>'Encuesta de Satisfacción de (2'!T291</f>
        <v>0</v>
      </c>
      <c r="S292">
        <f>'Encuesta de Satisfacción de (2'!U291</f>
        <v>0</v>
      </c>
      <c r="T292">
        <f>'Encuesta de Satisfacción de (2'!V291</f>
        <v>0</v>
      </c>
      <c r="U292">
        <f>'Encuesta de Satisfacción de (2'!W291</f>
        <v>0</v>
      </c>
      <c r="V292">
        <f>'Encuesta de Satisfacción de (2'!X291</f>
        <v>0</v>
      </c>
      <c r="W292">
        <f>'Encuesta de Satisfacción de (2'!Y291</f>
        <v>0</v>
      </c>
      <c r="X292">
        <f>'Encuesta de Satisfacción de (2'!Z291</f>
        <v>0</v>
      </c>
      <c r="Y292">
        <f>'Encuesta de Satisfacción de (2'!AA291</f>
        <v>0</v>
      </c>
      <c r="Z292">
        <f>'Encuesta de Satisfacción de (2'!AB291</f>
        <v>0</v>
      </c>
      <c r="AA292">
        <f>'Encuesta de Satisfacción de (2'!AC291</f>
        <v>0</v>
      </c>
      <c r="AB292">
        <f>'Encuesta de Satisfacción de (2'!AD291</f>
        <v>0</v>
      </c>
      <c r="AC292">
        <f>'Encuesta de Satisfacción de (2'!AE291</f>
        <v>0</v>
      </c>
      <c r="AD292">
        <f>'Encuesta de Satisfacción de (2'!AF291</f>
        <v>0</v>
      </c>
      <c r="AE292">
        <f>'Encuesta de Satisfacción de (2'!AG291</f>
        <v>0</v>
      </c>
      <c r="AF292">
        <f>'Encuesta de Satisfacción de (2'!AH291</f>
        <v>4</v>
      </c>
      <c r="AG292">
        <f>'Encuesta de Satisfacción de (2'!AI291</f>
        <v>3</v>
      </c>
      <c r="AH292">
        <f>'Encuesta de Satisfacción de (2'!AJ291</f>
        <v>2</v>
      </c>
      <c r="AI292">
        <f>'Encuesta de Satisfacción de (2'!AK291</f>
        <v>3</v>
      </c>
      <c r="AJ292">
        <f>'Encuesta de Satisfacción de (2'!AL291</f>
        <v>4</v>
      </c>
      <c r="AK292" t="str">
        <f>'Encuesta de Satisfacción de (2'!AM291</f>
        <v>Sí</v>
      </c>
      <c r="AL292" t="str">
        <f>'Encuesta de Satisfacción de (2'!AN291</f>
        <v>Sí</v>
      </c>
      <c r="AM292">
        <f>'Encuesta de Satisfacción de (2'!AO291</f>
        <v>4</v>
      </c>
      <c r="AN292">
        <f>'Encuesta de Satisfacción de (2'!AP291</f>
        <v>1</v>
      </c>
      <c r="AO292">
        <f>'Encuesta de Satisfacción de (2'!AQ291</f>
        <v>3</v>
      </c>
      <c r="AP292">
        <f>'Encuesta de Satisfacción de (2'!AR291</f>
        <v>3</v>
      </c>
      <c r="AQ292">
        <f>'Encuesta de Satisfacción de (2'!AS291</f>
        <v>4</v>
      </c>
      <c r="AR292">
        <f>'Encuesta de Satisfacción de (2'!AT291</f>
        <v>2</v>
      </c>
      <c r="AS292">
        <f>'Encuesta de Satisfacción de (2'!AU291</f>
        <v>4</v>
      </c>
      <c r="AT292">
        <f>'Encuesta de Satisfacción de (2'!AV291</f>
        <v>2</v>
      </c>
      <c r="AU292">
        <f>'Encuesta de Satisfacción de (2'!AW291</f>
        <v>2</v>
      </c>
      <c r="AV292">
        <f>'Encuesta de Satisfacción de (2'!AX291</f>
        <v>4</v>
      </c>
      <c r="AW292">
        <f>'Encuesta de Satisfacción de (2'!AY291</f>
        <v>4</v>
      </c>
      <c r="AX292">
        <f>'Encuesta de Satisfacción de (2'!AZ291</f>
        <v>4</v>
      </c>
      <c r="AY292">
        <f>'Encuesta de Satisfacción de (2'!BA291</f>
        <v>4</v>
      </c>
      <c r="AZ292">
        <f>'Encuesta de Satisfacción de (2'!BB291</f>
        <v>4</v>
      </c>
      <c r="BA292">
        <f>'Encuesta de Satisfacción de (2'!BC291</f>
        <v>1</v>
      </c>
      <c r="BB292">
        <f>'Encuesta de Satisfacción de (2'!BD291</f>
        <v>4</v>
      </c>
      <c r="BC292">
        <f>'Encuesta de Satisfacción de (2'!BE291</f>
        <v>3</v>
      </c>
      <c r="BD292">
        <f>'Encuesta de Satisfacción de (2'!BF291</f>
        <v>1</v>
      </c>
      <c r="BE292" t="str">
        <f>'Encuesta de Satisfacción de (2'!BG291</f>
        <v>No</v>
      </c>
      <c r="BF292" t="str">
        <f>'Encuesta de Satisfacción de (2'!BH291</f>
        <v>No</v>
      </c>
      <c r="BG292" t="str">
        <f>'Encuesta de Satisfacción de (2'!BI291</f>
        <v>No</v>
      </c>
      <c r="BH292" t="str">
        <f>'Encuesta de Satisfacción de (2'!BJ291</f>
        <v>Sí</v>
      </c>
      <c r="BI292" t="str">
        <f>'Encuesta de Satisfacción de (2'!BK291</f>
        <v>Sí</v>
      </c>
      <c r="BJ292" t="str">
        <f>'Encuesta de Satisfacción de (2'!BL291</f>
        <v>Sí</v>
      </c>
      <c r="BK292" t="str">
        <f>'Encuesta de Satisfacción de (2'!BM291</f>
        <v>No</v>
      </c>
      <c r="BL292" t="str">
        <f>'Encuesta de Satisfacción de (2'!BN291</f>
        <v>No</v>
      </c>
      <c r="BM292">
        <f>'Encuesta de Satisfacción de (2'!BO291</f>
        <v>4</v>
      </c>
      <c r="BN292">
        <f>'Encuesta de Satisfacción de (2'!BP291</f>
        <v>3</v>
      </c>
      <c r="BO292">
        <f>'Encuesta de Satisfacción de (2'!BQ291</f>
        <v>4</v>
      </c>
      <c r="BP292">
        <f>'Encuesta de Satisfacción de (2'!BR291</f>
        <v>4</v>
      </c>
      <c r="BQ292">
        <f>'Encuesta de Satisfacción de (2'!BS291</f>
        <v>1</v>
      </c>
      <c r="BR292">
        <f>'Encuesta de Satisfacción de (2'!BT291</f>
        <v>5</v>
      </c>
      <c r="BS292">
        <f>'Encuesta de Satisfacción de (2'!BU291</f>
        <v>3</v>
      </c>
      <c r="BT292" t="str">
        <f>'Encuesta de Satisfacción de (2'!BV291</f>
        <v>No</v>
      </c>
      <c r="BU292" t="str">
        <f>'Encuesta de Satisfacción de (2'!BW291</f>
        <v>No</v>
      </c>
      <c r="BV292">
        <f>'Encuesta de Satisfacción de (2'!BX291</f>
        <v>0</v>
      </c>
      <c r="BW292">
        <f>'Encuesta de Satisfacción de (2'!BY291</f>
        <v>3</v>
      </c>
      <c r="BX292">
        <f>'Encuesta de Satisfacción de (2'!BZ291</f>
        <v>3</v>
      </c>
      <c r="BY292" t="str">
        <f>'Encuesta de Satisfacción de (2'!CA291</f>
        <v>Satisfecho</v>
      </c>
      <c r="BZ292" t="str">
        <f>'Encuesta de Satisfacción de (2'!CB291</f>
        <v>En general estoy satisfecha con el servicio. Sin embargo, la renovación de libros está suspendida y no tiene sentido tener que devolver el libro si nadie lo necesita. Esto es un GRAN IMPEDIMENTO.</v>
      </c>
      <c r="CA292" t="str">
        <f>'Encuesta de Satisfacción de (2'!CC291</f>
        <v>No</v>
      </c>
      <c r="CB292" t="str">
        <f>'Encuesta de Satisfacción de (2'!CD291</f>
        <v>2021-22</v>
      </c>
      <c r="CC292" t="str">
        <f>'Encuesta de Satisfacción de (2'!CE291</f>
        <v>MUJER</v>
      </c>
      <c r="CD292" t="str">
        <f>'Encuesta de Satisfacción de (2'!CF291</f>
        <v>GRADO</v>
      </c>
      <c r="CE292" t="str">
        <f>'Encuesta de Satisfacción de (2'!CG291</f>
        <v>DT00</v>
      </c>
      <c r="CF292" t="str">
        <f>'Encuesta de Satisfacción de (2'!CH291</f>
        <v>DOBLE GRADO DERECHO - ADE</v>
      </c>
      <c r="CG292">
        <f>'Encuesta de Satisfacción de (2'!CI291</f>
        <v>151</v>
      </c>
      <c r="CH292" t="str">
        <f>'Encuesta de Satisfacción de (2'!CJ291</f>
        <v>FACULTAD DE DERECHO</v>
      </c>
      <c r="CI292">
        <f>'Encuesta de Satisfacción de (2'!CK291</f>
        <v>0</v>
      </c>
      <c r="CJ292">
        <f>'Encuesta de Satisfacción de (2'!CL291</f>
        <v>0</v>
      </c>
      <c r="CK292" t="str">
        <f>VLOOKUP(CH292,CENTROS!$A$2:$B$27,2,FALSE)</f>
        <v>DER</v>
      </c>
      <c r="CL292" t="str">
        <f>VLOOKUP(CH292,CENTROS!$A$2:$C$27,3,FALSE)</f>
        <v>Ciencias Sociales</v>
      </c>
      <c r="CN292">
        <f t="shared" si="140"/>
        <v>7.5</v>
      </c>
      <c r="CO292">
        <f t="shared" si="141"/>
        <v>5</v>
      </c>
      <c r="CP292">
        <f t="shared" si="142"/>
        <v>2.5</v>
      </c>
      <c r="CQ292">
        <f t="shared" si="143"/>
        <v>5</v>
      </c>
      <c r="CR292">
        <f t="shared" si="144"/>
        <v>7.5</v>
      </c>
      <c r="CS292">
        <f t="shared" si="145"/>
        <v>2.5</v>
      </c>
      <c r="CT292">
        <f t="shared" si="146"/>
        <v>7.5</v>
      </c>
      <c r="CU292">
        <f t="shared" si="147"/>
        <v>7.5</v>
      </c>
      <c r="CV292">
        <f t="shared" si="148"/>
        <v>7.5</v>
      </c>
      <c r="CW292">
        <f t="shared" si="149"/>
        <v>7.5</v>
      </c>
      <c r="CX292">
        <f t="shared" si="150"/>
        <v>7.5</v>
      </c>
      <c r="CY292">
        <f t="shared" si="151"/>
        <v>0</v>
      </c>
      <c r="CZ292">
        <f t="shared" si="152"/>
        <v>7.5</v>
      </c>
      <c r="DA292">
        <f t="shared" si="153"/>
        <v>5</v>
      </c>
      <c r="DB292">
        <f t="shared" si="154"/>
        <v>0</v>
      </c>
      <c r="DC292">
        <f t="shared" si="155"/>
        <v>7.5</v>
      </c>
      <c r="DD292">
        <f t="shared" si="156"/>
        <v>5</v>
      </c>
      <c r="DE292">
        <f t="shared" si="157"/>
        <v>7.5</v>
      </c>
      <c r="DF292">
        <f t="shared" si="158"/>
        <v>7.5</v>
      </c>
      <c r="DG292">
        <f t="shared" si="159"/>
        <v>0</v>
      </c>
      <c r="DH292">
        <f t="shared" si="160"/>
        <v>10</v>
      </c>
      <c r="DI292">
        <f t="shared" si="161"/>
        <v>5</v>
      </c>
      <c r="DJ292">
        <f t="shared" si="162"/>
        <v>5</v>
      </c>
      <c r="DK292">
        <f t="shared" si="163"/>
        <v>5</v>
      </c>
      <c r="DL292">
        <f t="shared" si="164"/>
        <v>7.5</v>
      </c>
    </row>
    <row r="293" spans="1:116" x14ac:dyDescent="0.2">
      <c r="A293" t="str">
        <f>'Encuesta de Satisfacción de (2'!C292</f>
        <v>De vez en cuando (1 o 2 veces al mes)</v>
      </c>
      <c r="B293" t="str">
        <f>'Encuesta de Satisfacción de (2'!D292</f>
        <v>De vez en cuando (1 o 2 veces al mes)</v>
      </c>
      <c r="C293" t="str">
        <f>'Encuesta de Satisfacción de (2'!E292</f>
        <v>F.  Ciencias de la Información</v>
      </c>
      <c r="D293" t="str">
        <f>'Encuesta de Satisfacción de (2'!F292</f>
        <v>F.  Informática</v>
      </c>
      <c r="E293" t="str">
        <f>'Encuesta de Satisfacción de (2'!G292</f>
        <v>F.  Filología</v>
      </c>
      <c r="F293">
        <f>'Encuesta de Satisfacción de (2'!H292</f>
        <v>0</v>
      </c>
      <c r="G293">
        <f>'Encuesta de Satisfacción de (2'!I292</f>
        <v>0</v>
      </c>
      <c r="H293">
        <f>'Encuesta de Satisfacción de (2'!J292</f>
        <v>0</v>
      </c>
      <c r="I293">
        <f>'Encuesta de Satisfacción de (2'!K292</f>
        <v>0</v>
      </c>
      <c r="J293">
        <f>'Encuesta de Satisfacción de (2'!L292</f>
        <v>0</v>
      </c>
      <c r="K293">
        <f>'Encuesta de Satisfacción de (2'!M292</f>
        <v>0</v>
      </c>
      <c r="L293">
        <f>'Encuesta de Satisfacción de (2'!N292</f>
        <v>0</v>
      </c>
      <c r="M293">
        <f>'Encuesta de Satisfacción de (2'!O292</f>
        <v>0</v>
      </c>
      <c r="N293">
        <f>'Encuesta de Satisfacción de (2'!P292</f>
        <v>0</v>
      </c>
      <c r="O293">
        <f>'Encuesta de Satisfacción de (2'!Q292</f>
        <v>0</v>
      </c>
      <c r="P293">
        <f>'Encuesta de Satisfacción de (2'!R292</f>
        <v>0</v>
      </c>
      <c r="Q293">
        <f>'Encuesta de Satisfacción de (2'!S292</f>
        <v>0</v>
      </c>
      <c r="R293">
        <f>'Encuesta de Satisfacción de (2'!T292</f>
        <v>0</v>
      </c>
      <c r="S293">
        <f>'Encuesta de Satisfacción de (2'!U292</f>
        <v>0</v>
      </c>
      <c r="T293">
        <f>'Encuesta de Satisfacción de (2'!V292</f>
        <v>0</v>
      </c>
      <c r="U293">
        <f>'Encuesta de Satisfacción de (2'!W292</f>
        <v>0</v>
      </c>
      <c r="V293">
        <f>'Encuesta de Satisfacción de (2'!X292</f>
        <v>0</v>
      </c>
      <c r="W293">
        <f>'Encuesta de Satisfacción de (2'!Y292</f>
        <v>0</v>
      </c>
      <c r="X293">
        <f>'Encuesta de Satisfacción de (2'!Z292</f>
        <v>0</v>
      </c>
      <c r="Y293">
        <f>'Encuesta de Satisfacción de (2'!AA292</f>
        <v>0</v>
      </c>
      <c r="Z293">
        <f>'Encuesta de Satisfacción de (2'!AB292</f>
        <v>0</v>
      </c>
      <c r="AA293">
        <f>'Encuesta de Satisfacción de (2'!AC292</f>
        <v>0</v>
      </c>
      <c r="AB293">
        <f>'Encuesta de Satisfacción de (2'!AD292</f>
        <v>0</v>
      </c>
      <c r="AC293">
        <f>'Encuesta de Satisfacción de (2'!AE292</f>
        <v>0</v>
      </c>
      <c r="AD293">
        <f>'Encuesta de Satisfacción de (2'!AF292</f>
        <v>0</v>
      </c>
      <c r="AE293" t="str">
        <f>'Encuesta de Satisfacción de (2'!AG292</f>
        <v>no</v>
      </c>
      <c r="AF293">
        <f>'Encuesta de Satisfacción de (2'!AH292</f>
        <v>5</v>
      </c>
      <c r="AG293">
        <f>'Encuesta de Satisfacción de (2'!AI292</f>
        <v>5</v>
      </c>
      <c r="AH293">
        <f>'Encuesta de Satisfacción de (2'!AJ292</f>
        <v>5</v>
      </c>
      <c r="AI293">
        <f>'Encuesta de Satisfacción de (2'!AK292</f>
        <v>5</v>
      </c>
      <c r="AJ293">
        <f>'Encuesta de Satisfacción de (2'!AL292</f>
        <v>5</v>
      </c>
      <c r="AK293" t="str">
        <f>'Encuesta de Satisfacción de (2'!AM292</f>
        <v>No</v>
      </c>
      <c r="AL293" t="str">
        <f>'Encuesta de Satisfacción de (2'!AN292</f>
        <v>Sí</v>
      </c>
      <c r="AM293">
        <f>'Encuesta de Satisfacción de (2'!AO292</f>
        <v>5</v>
      </c>
      <c r="AN293">
        <f>'Encuesta de Satisfacción de (2'!AP292</f>
        <v>4</v>
      </c>
      <c r="AO293">
        <f>'Encuesta de Satisfacción de (2'!AQ292</f>
        <v>4</v>
      </c>
      <c r="AP293">
        <f>'Encuesta de Satisfacción de (2'!AR292</f>
        <v>4</v>
      </c>
      <c r="AQ293">
        <f>'Encuesta de Satisfacción de (2'!AS292</f>
        <v>4</v>
      </c>
      <c r="AR293">
        <f>'Encuesta de Satisfacción de (2'!AT292</f>
        <v>4</v>
      </c>
      <c r="AS293">
        <f>'Encuesta de Satisfacción de (2'!AU292</f>
        <v>4</v>
      </c>
      <c r="AT293">
        <f>'Encuesta de Satisfacción de (2'!AV292</f>
        <v>4</v>
      </c>
      <c r="AU293">
        <f>'Encuesta de Satisfacción de (2'!AW292</f>
        <v>5</v>
      </c>
      <c r="AV293">
        <f>'Encuesta de Satisfacción de (2'!AX292</f>
        <v>5</v>
      </c>
      <c r="AW293">
        <f>'Encuesta de Satisfacción de (2'!AY292</f>
        <v>5</v>
      </c>
      <c r="AX293">
        <f>'Encuesta de Satisfacción de (2'!AZ292</f>
        <v>5</v>
      </c>
      <c r="AY293">
        <f>'Encuesta de Satisfacción de (2'!BA292</f>
        <v>5</v>
      </c>
      <c r="AZ293">
        <f>'Encuesta de Satisfacción de (2'!BB292</f>
        <v>5</v>
      </c>
      <c r="BA293">
        <f>'Encuesta de Satisfacción de (2'!BC292</f>
        <v>5</v>
      </c>
      <c r="BB293">
        <f>'Encuesta de Satisfacción de (2'!BD292</f>
        <v>5</v>
      </c>
      <c r="BC293">
        <f>'Encuesta de Satisfacción de (2'!BE292</f>
        <v>5</v>
      </c>
      <c r="BD293">
        <f>'Encuesta de Satisfacción de (2'!BF292</f>
        <v>5</v>
      </c>
      <c r="BE293" t="str">
        <f>'Encuesta de Satisfacción de (2'!BG292</f>
        <v>No</v>
      </c>
      <c r="BF293" t="str">
        <f>'Encuesta de Satisfacción de (2'!BH292</f>
        <v>No</v>
      </c>
      <c r="BG293" t="str">
        <f>'Encuesta de Satisfacción de (2'!BI292</f>
        <v>Sí</v>
      </c>
      <c r="BH293" t="str">
        <f>'Encuesta de Satisfacción de (2'!BJ292</f>
        <v>Sí</v>
      </c>
      <c r="BI293" t="str">
        <f>'Encuesta de Satisfacción de (2'!BK292</f>
        <v>Sí</v>
      </c>
      <c r="BJ293" t="str">
        <f>'Encuesta de Satisfacción de (2'!BL292</f>
        <v>Sí</v>
      </c>
      <c r="BK293" t="str">
        <f>'Encuesta de Satisfacción de (2'!BM292</f>
        <v>No</v>
      </c>
      <c r="BL293" t="str">
        <f>'Encuesta de Satisfacción de (2'!BN292</f>
        <v>Sí</v>
      </c>
      <c r="BM293">
        <f>'Encuesta de Satisfacción de (2'!BO292</f>
        <v>5</v>
      </c>
      <c r="BN293">
        <f>'Encuesta de Satisfacción de (2'!BP292</f>
        <v>5</v>
      </c>
      <c r="BO293">
        <f>'Encuesta de Satisfacción de (2'!BQ292</f>
        <v>5</v>
      </c>
      <c r="BP293">
        <f>'Encuesta de Satisfacción de (2'!BR292</f>
        <v>5</v>
      </c>
      <c r="BQ293">
        <f>'Encuesta de Satisfacción de (2'!BS292</f>
        <v>5</v>
      </c>
      <c r="BR293">
        <f>'Encuesta de Satisfacción de (2'!BT292</f>
        <v>5</v>
      </c>
      <c r="BS293">
        <f>'Encuesta de Satisfacción de (2'!BU292</f>
        <v>5</v>
      </c>
      <c r="BT293" t="str">
        <f>'Encuesta de Satisfacción de (2'!BV292</f>
        <v>No</v>
      </c>
      <c r="BU293" t="str">
        <f>'Encuesta de Satisfacción de (2'!BW292</f>
        <v>No</v>
      </c>
      <c r="BV293">
        <f>'Encuesta de Satisfacción de (2'!BX292</f>
        <v>0</v>
      </c>
      <c r="BW293">
        <f>'Encuesta de Satisfacción de (2'!BY292</f>
        <v>5</v>
      </c>
      <c r="BX293">
        <f>'Encuesta de Satisfacción de (2'!BZ292</f>
        <v>5</v>
      </c>
      <c r="BY293" t="str">
        <f>'Encuesta de Satisfacción de (2'!CA292</f>
        <v>Muy satisfecho</v>
      </c>
      <c r="BZ293" t="str">
        <f>'Encuesta de Satisfacción de (2'!CB292</f>
        <v>Ninguna.</v>
      </c>
      <c r="CA293" t="str">
        <f>'Encuesta de Satisfacción de (2'!CC292</f>
        <v>Sí</v>
      </c>
      <c r="CB293" t="str">
        <f>'Encuesta de Satisfacción de (2'!CD292</f>
        <v>2021-22</v>
      </c>
      <c r="CC293" t="str">
        <f>'Encuesta de Satisfacción de (2'!CE292</f>
        <v>MUJER</v>
      </c>
      <c r="CD293" t="str">
        <f>'Encuesta de Satisfacción de (2'!CF292</f>
        <v>DOCTORADO</v>
      </c>
      <c r="CE293" t="str">
        <f>'Encuesta de Satisfacción de (2'!CG292</f>
        <v>D9AK</v>
      </c>
      <c r="CF293" t="str">
        <f>'Encuesta de Satisfacción de (2'!CH292</f>
        <v>DOCTORADO EN PERIODISMO RD99</v>
      </c>
      <c r="CG293">
        <f>'Encuesta de Satisfacción de (2'!CI292</f>
        <v>157</v>
      </c>
      <c r="CH293" t="str">
        <f>'Encuesta de Satisfacción de (2'!CJ292</f>
        <v>FACULTAD DE CIENCIAS DE LA INFORMACIÓN</v>
      </c>
      <c r="CI293">
        <f>'Encuesta de Satisfacción de (2'!CK292</f>
        <v>0</v>
      </c>
      <c r="CJ293">
        <f>'Encuesta de Satisfacción de (2'!CL292</f>
        <v>0</v>
      </c>
      <c r="CK293" t="str">
        <f>VLOOKUP(CH293,CENTROS!$A$2:$B$27,2,FALSE)</f>
        <v>INF</v>
      </c>
      <c r="CL293" t="str">
        <f>VLOOKUP(CH293,CENTROS!$A$2:$C$27,3,FALSE)</f>
        <v>Ciencias Sociales</v>
      </c>
      <c r="CN293">
        <f t="shared" ref="CN293:CN356" si="165">IF(AF293=1,0,IF(AF293=2,2.5,IF(AF293=3,5,IF(AF293=4,7.5,IF(AF293=5,10)))))</f>
        <v>10</v>
      </c>
      <c r="CO293">
        <f t="shared" ref="CO293:CO356" si="166">IF(AG293=1,0,IF(AG293=2,2.5,IF(AG293=3,5,IF(AG293=4,7.5,IF(AG293=5,10)))))</f>
        <v>10</v>
      </c>
      <c r="CP293">
        <f t="shared" ref="CP293:CP356" si="167">IF(AH293=1,0,IF(AH293=2,2.5,IF(AH293=3,5,IF(AH293=4,7.5,IF(AH293=5,10)))))</f>
        <v>10</v>
      </c>
      <c r="CQ293">
        <f t="shared" ref="CQ293:CQ356" si="168">IF(AI293=1,0,IF(AI293=2,2.5,IF(AI293=3,5,IF(AI293=4,7.5,IF(AI293=5,10)))))</f>
        <v>10</v>
      </c>
      <c r="CR293">
        <f t="shared" ref="CR293:CR356" si="169">IF(AJ293=1,0,IF(AJ293=2,2.5,IF(AJ293=3,5,IF(AJ293=4,7.5,IF(AJ293=5,10)))))</f>
        <v>10</v>
      </c>
      <c r="CS293">
        <f t="shared" ref="CS293:CS356" si="170">IF(AU293=1,0,IF(AU293=2,2.5,IF(AU293=3,5,IF(AU293=4,7.5,IF(AU293=5,10)))))</f>
        <v>10</v>
      </c>
      <c r="CT293">
        <f t="shared" ref="CT293:CT356" si="171">IF(AV293=1,0,IF(AV293=2,2.5,IF(AV293=3,5,IF(AV293=4,7.5,IF(AV293=5,10)))))</f>
        <v>10</v>
      </c>
      <c r="CU293">
        <f t="shared" ref="CU293:CU356" si="172">IF(AW293=1,0,IF(AW293=2,2.5,IF(AW293=3,5,IF(AW293=4,7.5,IF(AW293=5,10)))))</f>
        <v>10</v>
      </c>
      <c r="CV293">
        <f t="shared" ref="CV293:CV356" si="173">IF(AX293=1,0,IF(AX293=2,2.5,IF(AX293=3,5,IF(AX293=4,7.5,IF(AX293=5,10)))))</f>
        <v>10</v>
      </c>
      <c r="CW293">
        <f t="shared" ref="CW293:CW356" si="174">IF(AY293=1,0,IF(AY293=2,2.5,IF(AY293=3,5,IF(AY293=4,7.5,IF(AY293=5,10)))))</f>
        <v>10</v>
      </c>
      <c r="CX293">
        <f t="shared" ref="CX293:CX356" si="175">IF(AZ293=1,0,IF(AZ293=2,2.5,IF(AZ293=3,5,IF(AZ293=4,7.5,IF(AZ293=5,10)))))</f>
        <v>10</v>
      </c>
      <c r="CY293">
        <f t="shared" ref="CY293:CY356" si="176">IF(BA293=1,0,IF(BA293=2,2.5,IF(BA293=3,5,IF(BA293=4,7.5,IF(BA293=5,10)))))</f>
        <v>10</v>
      </c>
      <c r="CZ293">
        <f t="shared" ref="CZ293:CZ356" si="177">IF(BB293=1,0,IF(BB293=2,2.5,IF(BB293=3,5,IF(BB293=4,7.5,IF(BB293=5,10)))))</f>
        <v>10</v>
      </c>
      <c r="DA293">
        <f t="shared" ref="DA293:DA356" si="178">IF(BC293=1,0,IF(BC293=2,2.5,IF(BC293=3,5,IF(BC293=4,7.5,IF(BC293=5,10)))))</f>
        <v>10</v>
      </c>
      <c r="DB293">
        <f t="shared" ref="DB293:DB356" si="179">IF(BD293=1,0,IF(BD293=2,2.5,IF(BD293=3,5,IF(BD293=4,7.5,IF(BD293=5,10)))))</f>
        <v>10</v>
      </c>
      <c r="DC293">
        <f t="shared" ref="DC293:DC356" si="180">IF(BM293=1,0,IF(BM293=2,2.5,IF(BM293=3,5,IF(BM293=4,7.5,IF(BM293=5,10)))))</f>
        <v>10</v>
      </c>
      <c r="DD293">
        <f t="shared" ref="DD293:DD356" si="181">IF(BN293=1,0,IF(BN293=2,2.5,IF(BN293=3,5,IF(BN293=4,7.5,IF(BN293=5,10)))))</f>
        <v>10</v>
      </c>
      <c r="DE293">
        <f t="shared" ref="DE293:DE356" si="182">IF(BO293=1,0,IF(BO293=2,2.5,IF(BO293=3,5,IF(BO293=4,7.5,IF(BO293=5,10)))))</f>
        <v>10</v>
      </c>
      <c r="DF293">
        <f t="shared" ref="DF293:DF356" si="183">IF(BP293=1,0,IF(BP293=2,2.5,IF(BP293=3,5,IF(BP293=4,7.5,IF(BP293=5,10)))))</f>
        <v>10</v>
      </c>
      <c r="DG293">
        <f t="shared" ref="DG293:DG356" si="184">IF(BQ293=1,0,IF(BQ293=2,2.5,IF(BQ293=3,5,IF(BQ293=4,7.5,IF(BQ293=5,10)))))</f>
        <v>10</v>
      </c>
      <c r="DH293">
        <f t="shared" ref="DH293:DH356" si="185">IF(BR293=1,0,IF(BR293=2,2.5,IF(BR293=3,5,IF(BR293=4,7.5,IF(BR293=5,10)))))</f>
        <v>10</v>
      </c>
      <c r="DI293">
        <f t="shared" ref="DI293:DI356" si="186">IF(BS293=1,0,IF(BS293=2,2.5,IF(BS293=3,5,IF(BS293=4,7.5,IF(BS293=5,10)))))</f>
        <v>10</v>
      </c>
      <c r="DJ293">
        <f t="shared" ref="DJ293:DJ356" si="187">IF(BW293=1,0,IF(BW293=2,2.5,IF(BW293=3,5,IF(BW293=4,7.5,IF(BW293=5,10)))))</f>
        <v>10</v>
      </c>
      <c r="DK293">
        <f t="shared" ref="DK293:DK356" si="188">IF(BX293=1,0,IF(BX293=2,2.5,IF(BX293=3,5,IF(BX293=4,7.5,IF(BX293=5,10)))))</f>
        <v>10</v>
      </c>
      <c r="DL293">
        <f t="shared" ref="DL293:DL356" si="189">IF(BY293="Muy insatisfecho",0,IF(BY293="Insatisfecho",2.5,IF(BY293="Normal",5,IF(BY293="Satisfecho",7.5,IF(BY293="Muy satisfecho",10)))))</f>
        <v>10</v>
      </c>
    </row>
    <row r="294" spans="1:116" x14ac:dyDescent="0.2">
      <c r="A294" t="str">
        <f>'Encuesta de Satisfacción de (2'!C293</f>
        <v>De vez en cuando (1 o 2 veces al mes)</v>
      </c>
      <c r="B294" t="str">
        <f>'Encuesta de Satisfacción de (2'!D293</f>
        <v>Nunca</v>
      </c>
      <c r="C294" t="str">
        <f>'Encuesta de Satisfacción de (2'!E293</f>
        <v>Biblioteca María Zambrano (Filología / Derecho)</v>
      </c>
      <c r="D294" t="str">
        <f>'Encuesta de Satisfacción de (2'!F293</f>
        <v>F.  Ciencias Económicas y Empresariales</v>
      </c>
      <c r="E294" t="str">
        <f>'Encuesta de Satisfacción de (2'!G293</f>
        <v>F.  Ciencias de la Información</v>
      </c>
      <c r="F294">
        <f>'Encuesta de Satisfacción de (2'!H293</f>
        <v>0</v>
      </c>
      <c r="G294">
        <f>'Encuesta de Satisfacción de (2'!I293</f>
        <v>0</v>
      </c>
      <c r="H294">
        <f>'Encuesta de Satisfacción de (2'!J293</f>
        <v>0</v>
      </c>
      <c r="I294">
        <f>'Encuesta de Satisfacción de (2'!K293</f>
        <v>0</v>
      </c>
      <c r="J294">
        <f>'Encuesta de Satisfacción de (2'!L293</f>
        <v>0</v>
      </c>
      <c r="K294">
        <f>'Encuesta de Satisfacción de (2'!M293</f>
        <v>0</v>
      </c>
      <c r="L294">
        <f>'Encuesta de Satisfacción de (2'!N293</f>
        <v>0</v>
      </c>
      <c r="M294">
        <f>'Encuesta de Satisfacción de (2'!O293</f>
        <v>0</v>
      </c>
      <c r="N294">
        <f>'Encuesta de Satisfacción de (2'!P293</f>
        <v>0</v>
      </c>
      <c r="O294">
        <f>'Encuesta de Satisfacción de (2'!Q293</f>
        <v>0</v>
      </c>
      <c r="P294">
        <f>'Encuesta de Satisfacción de (2'!R293</f>
        <v>0</v>
      </c>
      <c r="Q294">
        <f>'Encuesta de Satisfacción de (2'!S293</f>
        <v>0</v>
      </c>
      <c r="R294">
        <f>'Encuesta de Satisfacción de (2'!T293</f>
        <v>0</v>
      </c>
      <c r="S294">
        <f>'Encuesta de Satisfacción de (2'!U293</f>
        <v>0</v>
      </c>
      <c r="T294">
        <f>'Encuesta de Satisfacción de (2'!V293</f>
        <v>0</v>
      </c>
      <c r="U294">
        <f>'Encuesta de Satisfacción de (2'!W293</f>
        <v>0</v>
      </c>
      <c r="V294">
        <f>'Encuesta de Satisfacción de (2'!X293</f>
        <v>0</v>
      </c>
      <c r="W294">
        <f>'Encuesta de Satisfacción de (2'!Y293</f>
        <v>0</v>
      </c>
      <c r="X294">
        <f>'Encuesta de Satisfacción de (2'!Z293</f>
        <v>0</v>
      </c>
      <c r="Y294">
        <f>'Encuesta de Satisfacción de (2'!AA293</f>
        <v>0</v>
      </c>
      <c r="Z294">
        <f>'Encuesta de Satisfacción de (2'!AB293</f>
        <v>0</v>
      </c>
      <c r="AA294">
        <f>'Encuesta de Satisfacción de (2'!AC293</f>
        <v>0</v>
      </c>
      <c r="AB294">
        <f>'Encuesta de Satisfacción de (2'!AD293</f>
        <v>0</v>
      </c>
      <c r="AC294">
        <f>'Encuesta de Satisfacción de (2'!AE293</f>
        <v>0</v>
      </c>
      <c r="AD294">
        <f>'Encuesta de Satisfacción de (2'!AF293</f>
        <v>0</v>
      </c>
      <c r="AE294">
        <f>'Encuesta de Satisfacción de (2'!AG293</f>
        <v>0</v>
      </c>
      <c r="AF294">
        <f>'Encuesta de Satisfacción de (2'!AH293</f>
        <v>1</v>
      </c>
      <c r="AG294">
        <f>'Encuesta de Satisfacción de (2'!AI293</f>
        <v>5</v>
      </c>
      <c r="AH294">
        <f>'Encuesta de Satisfacción de (2'!AJ293</f>
        <v>5</v>
      </c>
      <c r="AI294">
        <f>'Encuesta de Satisfacción de (2'!AK293</f>
        <v>2</v>
      </c>
      <c r="AJ294">
        <f>'Encuesta de Satisfacción de (2'!AL293</f>
        <v>3</v>
      </c>
      <c r="AK294" t="str">
        <f>'Encuesta de Satisfacción de (2'!AM293</f>
        <v>Sí</v>
      </c>
      <c r="AL294" t="str">
        <f>'Encuesta de Satisfacción de (2'!AN293</f>
        <v>Sí</v>
      </c>
      <c r="AM294">
        <f>'Encuesta de Satisfacción de (2'!AO293</f>
        <v>1</v>
      </c>
      <c r="AN294">
        <f>'Encuesta de Satisfacción de (2'!AP293</f>
        <v>1</v>
      </c>
      <c r="AO294">
        <f>'Encuesta de Satisfacción de (2'!AQ293</f>
        <v>1</v>
      </c>
      <c r="AP294">
        <f>'Encuesta de Satisfacción de (2'!AR293</f>
        <v>3</v>
      </c>
      <c r="AQ294">
        <f>'Encuesta de Satisfacción de (2'!AS293</f>
        <v>4</v>
      </c>
      <c r="AR294">
        <f>'Encuesta de Satisfacción de (2'!AT293</f>
        <v>4</v>
      </c>
      <c r="AS294">
        <f>'Encuesta de Satisfacción de (2'!AU293</f>
        <v>5</v>
      </c>
      <c r="AT294">
        <f>'Encuesta de Satisfacción de (2'!AV293</f>
        <v>1</v>
      </c>
      <c r="AU294">
        <f>'Encuesta de Satisfacción de (2'!AW293</f>
        <v>1</v>
      </c>
      <c r="AV294">
        <f>'Encuesta de Satisfacción de (2'!AX293</f>
        <v>1</v>
      </c>
      <c r="AW294">
        <f>'Encuesta de Satisfacción de (2'!AY293</f>
        <v>3</v>
      </c>
      <c r="AX294">
        <f>'Encuesta de Satisfacción de (2'!AZ293</f>
        <v>1</v>
      </c>
      <c r="AY294">
        <f>'Encuesta de Satisfacción de (2'!BA293</f>
        <v>2</v>
      </c>
      <c r="AZ294">
        <f>'Encuesta de Satisfacción de (2'!BB293</f>
        <v>3</v>
      </c>
      <c r="BA294">
        <f>'Encuesta de Satisfacción de (2'!BC293</f>
        <v>1</v>
      </c>
      <c r="BB294">
        <f>'Encuesta de Satisfacción de (2'!BD293</f>
        <v>3</v>
      </c>
      <c r="BC294">
        <f>'Encuesta de Satisfacción de (2'!BE293</f>
        <v>1</v>
      </c>
      <c r="BD294">
        <f>'Encuesta de Satisfacción de (2'!BF293</f>
        <v>1</v>
      </c>
      <c r="BE294" t="str">
        <f>'Encuesta de Satisfacción de (2'!BG293</f>
        <v>Sí</v>
      </c>
      <c r="BF294" t="str">
        <f>'Encuesta de Satisfacción de (2'!BH293</f>
        <v>No</v>
      </c>
      <c r="BG294" t="str">
        <f>'Encuesta de Satisfacción de (2'!BI293</f>
        <v>No</v>
      </c>
      <c r="BH294" t="str">
        <f>'Encuesta de Satisfacción de (2'!BJ293</f>
        <v>Sí</v>
      </c>
      <c r="BI294" t="str">
        <f>'Encuesta de Satisfacción de (2'!BK293</f>
        <v>Sí</v>
      </c>
      <c r="BJ294" t="str">
        <f>'Encuesta de Satisfacción de (2'!BL293</f>
        <v>No</v>
      </c>
      <c r="BK294" t="str">
        <f>'Encuesta de Satisfacción de (2'!BM293</f>
        <v>No</v>
      </c>
      <c r="BL294" t="str">
        <f>'Encuesta de Satisfacción de (2'!BN293</f>
        <v>No</v>
      </c>
      <c r="BM294">
        <f>'Encuesta de Satisfacción de (2'!BO293</f>
        <v>3</v>
      </c>
      <c r="BN294">
        <f>'Encuesta de Satisfacción de (2'!BP293</f>
        <v>1</v>
      </c>
      <c r="BO294">
        <f>'Encuesta de Satisfacción de (2'!BQ293</f>
        <v>1</v>
      </c>
      <c r="BP294">
        <f>'Encuesta de Satisfacción de (2'!BR293</f>
        <v>1</v>
      </c>
      <c r="BQ294">
        <f>'Encuesta de Satisfacción de (2'!BS293</f>
        <v>1</v>
      </c>
      <c r="BR294">
        <f>'Encuesta de Satisfacción de (2'!BT293</f>
        <v>1</v>
      </c>
      <c r="BS294">
        <f>'Encuesta de Satisfacción de (2'!BU293</f>
        <v>1</v>
      </c>
      <c r="BT294" t="str">
        <f>'Encuesta de Satisfacción de (2'!BV293</f>
        <v>No</v>
      </c>
      <c r="BU294" t="str">
        <f>'Encuesta de Satisfacción de (2'!BW293</f>
        <v>No</v>
      </c>
      <c r="BV294">
        <f>'Encuesta de Satisfacción de (2'!BX293</f>
        <v>0</v>
      </c>
      <c r="BW294">
        <f>'Encuesta de Satisfacción de (2'!BY293</f>
        <v>3</v>
      </c>
      <c r="BX294">
        <f>'Encuesta de Satisfacción de (2'!BZ293</f>
        <v>2</v>
      </c>
      <c r="BY294" t="str">
        <f>'Encuesta de Satisfacción de (2'!CA293</f>
        <v>Insatisfecho</v>
      </c>
      <c r="BZ294">
        <f>'Encuesta de Satisfacción de (2'!CB293</f>
        <v>0</v>
      </c>
      <c r="CA294" t="str">
        <f>'Encuesta de Satisfacción de (2'!CC293</f>
        <v>No</v>
      </c>
      <c r="CB294" t="str">
        <f>'Encuesta de Satisfacción de (2'!CD293</f>
        <v>2021-22</v>
      </c>
      <c r="CC294" t="str">
        <f>'Encuesta de Satisfacción de (2'!CE293</f>
        <v>HOMBRE</v>
      </c>
      <c r="CD294" t="str">
        <f>'Encuesta de Satisfacción de (2'!CF293</f>
        <v>GRADO</v>
      </c>
      <c r="CE294" t="str">
        <f>'Encuesta de Satisfacción de (2'!CG293</f>
        <v>DT08</v>
      </c>
      <c r="CF294" t="str">
        <f>'Encuesta de Satisfacción de (2'!CH293</f>
        <v>DOBLE GRADO ECONOMÍA - MATEMÁTICAS Y ESTADÍSTICA</v>
      </c>
      <c r="CG294">
        <f>'Encuesta de Satisfacción de (2'!CI293</f>
        <v>155</v>
      </c>
      <c r="CH294" t="str">
        <f>'Encuesta de Satisfacción de (2'!CJ293</f>
        <v>FACULTAD DE CIENCIAS ECONÓMICAS Y EMPRESARIALES</v>
      </c>
      <c r="CI294">
        <f>'Encuesta de Satisfacción de (2'!CK293</f>
        <v>0</v>
      </c>
      <c r="CJ294">
        <f>'Encuesta de Satisfacción de (2'!CL293</f>
        <v>0</v>
      </c>
      <c r="CK294" t="str">
        <f>VLOOKUP(CH294,CENTROS!$A$2:$B$27,2,FALSE)</f>
        <v>CEE</v>
      </c>
      <c r="CL294" t="str">
        <f>VLOOKUP(CH294,CENTROS!$A$2:$C$27,3,FALSE)</f>
        <v>Ciencias Sociales</v>
      </c>
      <c r="CN294">
        <f t="shared" si="165"/>
        <v>0</v>
      </c>
      <c r="CO294">
        <f t="shared" si="166"/>
        <v>10</v>
      </c>
      <c r="CP294">
        <f t="shared" si="167"/>
        <v>10</v>
      </c>
      <c r="CQ294">
        <f t="shared" si="168"/>
        <v>2.5</v>
      </c>
      <c r="CR294">
        <f t="shared" si="169"/>
        <v>5</v>
      </c>
      <c r="CS294">
        <f t="shared" si="170"/>
        <v>0</v>
      </c>
      <c r="CT294">
        <f t="shared" si="171"/>
        <v>0</v>
      </c>
      <c r="CU294">
        <f t="shared" si="172"/>
        <v>5</v>
      </c>
      <c r="CV294">
        <f t="shared" si="173"/>
        <v>0</v>
      </c>
      <c r="CW294">
        <f t="shared" si="174"/>
        <v>2.5</v>
      </c>
      <c r="CX294">
        <f t="shared" si="175"/>
        <v>5</v>
      </c>
      <c r="CY294">
        <f t="shared" si="176"/>
        <v>0</v>
      </c>
      <c r="CZ294">
        <f t="shared" si="177"/>
        <v>5</v>
      </c>
      <c r="DA294">
        <f t="shared" si="178"/>
        <v>0</v>
      </c>
      <c r="DB294">
        <f t="shared" si="179"/>
        <v>0</v>
      </c>
      <c r="DC294">
        <f t="shared" si="180"/>
        <v>5</v>
      </c>
      <c r="DD294">
        <f t="shared" si="181"/>
        <v>0</v>
      </c>
      <c r="DE294">
        <f t="shared" si="182"/>
        <v>0</v>
      </c>
      <c r="DF294">
        <f t="shared" si="183"/>
        <v>0</v>
      </c>
      <c r="DG294">
        <f t="shared" si="184"/>
        <v>0</v>
      </c>
      <c r="DH294">
        <f t="shared" si="185"/>
        <v>0</v>
      </c>
      <c r="DI294">
        <f t="shared" si="186"/>
        <v>0</v>
      </c>
      <c r="DJ294">
        <f t="shared" si="187"/>
        <v>5</v>
      </c>
      <c r="DK294">
        <f t="shared" si="188"/>
        <v>2.5</v>
      </c>
      <c r="DL294">
        <f t="shared" si="189"/>
        <v>2.5</v>
      </c>
    </row>
    <row r="295" spans="1:116" x14ac:dyDescent="0.2">
      <c r="A295" t="str">
        <f>'Encuesta de Satisfacción de (2'!C294</f>
        <v>Muy frecuentemente (3 o más veces por semana)</v>
      </c>
      <c r="B295" t="str">
        <f>'Encuesta de Satisfacción de (2'!D294</f>
        <v>De vez en cuando (1 o 2 veces al mes)</v>
      </c>
      <c r="C295" t="str">
        <f>'Encuesta de Satisfacción de (2'!E294</f>
        <v>Biblioteca María Zambrano (Filología / Derecho)</v>
      </c>
      <c r="D295" t="str">
        <f>'Encuesta de Satisfacción de (2'!F294</f>
        <v>F.  Ciencias Geológicas</v>
      </c>
      <c r="E295" t="str">
        <f>'Encuesta de Satisfacción de (2'!G294</f>
        <v>F.  Ciencias Biológicas</v>
      </c>
      <c r="F295">
        <f>'Encuesta de Satisfacción de (2'!H294</f>
        <v>0</v>
      </c>
      <c r="G295">
        <f>'Encuesta de Satisfacción de (2'!I294</f>
        <v>0</v>
      </c>
      <c r="H295">
        <f>'Encuesta de Satisfacción de (2'!J294</f>
        <v>0</v>
      </c>
      <c r="I295">
        <f>'Encuesta de Satisfacción de (2'!K294</f>
        <v>0</v>
      </c>
      <c r="J295">
        <f>'Encuesta de Satisfacción de (2'!L294</f>
        <v>0</v>
      </c>
      <c r="K295">
        <f>'Encuesta de Satisfacción de (2'!M294</f>
        <v>0</v>
      </c>
      <c r="L295">
        <f>'Encuesta de Satisfacción de (2'!N294</f>
        <v>0</v>
      </c>
      <c r="M295">
        <f>'Encuesta de Satisfacción de (2'!O294</f>
        <v>0</v>
      </c>
      <c r="N295">
        <f>'Encuesta de Satisfacción de (2'!P294</f>
        <v>0</v>
      </c>
      <c r="O295">
        <f>'Encuesta de Satisfacción de (2'!Q294</f>
        <v>0</v>
      </c>
      <c r="P295">
        <f>'Encuesta de Satisfacción de (2'!R294</f>
        <v>0</v>
      </c>
      <c r="Q295">
        <f>'Encuesta de Satisfacción de (2'!S294</f>
        <v>0</v>
      </c>
      <c r="R295">
        <f>'Encuesta de Satisfacción de (2'!T294</f>
        <v>0</v>
      </c>
      <c r="S295">
        <f>'Encuesta de Satisfacción de (2'!U294</f>
        <v>0</v>
      </c>
      <c r="T295">
        <f>'Encuesta de Satisfacción de (2'!V294</f>
        <v>0</v>
      </c>
      <c r="U295">
        <f>'Encuesta de Satisfacción de (2'!W294</f>
        <v>0</v>
      </c>
      <c r="V295">
        <f>'Encuesta de Satisfacción de (2'!X294</f>
        <v>0</v>
      </c>
      <c r="W295">
        <f>'Encuesta de Satisfacción de (2'!Y294</f>
        <v>0</v>
      </c>
      <c r="X295">
        <f>'Encuesta de Satisfacción de (2'!Z294</f>
        <v>0</v>
      </c>
      <c r="Y295">
        <f>'Encuesta de Satisfacción de (2'!AA294</f>
        <v>0</v>
      </c>
      <c r="Z295">
        <f>'Encuesta de Satisfacción de (2'!AB294</f>
        <v>0</v>
      </c>
      <c r="AA295">
        <f>'Encuesta de Satisfacción de (2'!AC294</f>
        <v>0</v>
      </c>
      <c r="AB295">
        <f>'Encuesta de Satisfacción de (2'!AD294</f>
        <v>0</v>
      </c>
      <c r="AC295">
        <f>'Encuesta de Satisfacción de (2'!AE294</f>
        <v>0</v>
      </c>
      <c r="AD295">
        <f>'Encuesta de Satisfacción de (2'!AF294</f>
        <v>0</v>
      </c>
      <c r="AE295" t="str">
        <f>'Encuesta de Satisfacción de (2'!AG294</f>
        <v>Uned escuelas pias, centro dotacional integrado arganzuela, biblioteca tomas y valiente</v>
      </c>
      <c r="AF295">
        <f>'Encuesta de Satisfacción de (2'!AH294</f>
        <v>5</v>
      </c>
      <c r="AG295">
        <f>'Encuesta de Satisfacción de (2'!AI294</f>
        <v>4</v>
      </c>
      <c r="AH295">
        <f>'Encuesta de Satisfacción de (2'!AJ294</f>
        <v>4</v>
      </c>
      <c r="AI295">
        <f>'Encuesta de Satisfacción de (2'!AK294</f>
        <v>4</v>
      </c>
      <c r="AJ295">
        <f>'Encuesta de Satisfacción de (2'!AL294</f>
        <v>5</v>
      </c>
      <c r="AK295" t="str">
        <f>'Encuesta de Satisfacción de (2'!AM294</f>
        <v>Sí</v>
      </c>
      <c r="AL295" t="str">
        <f>'Encuesta de Satisfacción de (2'!AN294</f>
        <v>Sí</v>
      </c>
      <c r="AM295">
        <f>'Encuesta de Satisfacción de (2'!AO294</f>
        <v>4</v>
      </c>
      <c r="AN295">
        <f>'Encuesta de Satisfacción de (2'!AP294</f>
        <v>0</v>
      </c>
      <c r="AO295">
        <f>'Encuesta de Satisfacción de (2'!AQ294</f>
        <v>0</v>
      </c>
      <c r="AP295">
        <f>'Encuesta de Satisfacción de (2'!AR294</f>
        <v>4</v>
      </c>
      <c r="AQ295">
        <f>'Encuesta de Satisfacción de (2'!AS294</f>
        <v>5</v>
      </c>
      <c r="AR295">
        <f>'Encuesta de Satisfacción de (2'!AT294</f>
        <v>5</v>
      </c>
      <c r="AS295">
        <f>'Encuesta de Satisfacción de (2'!AU294</f>
        <v>4</v>
      </c>
      <c r="AT295">
        <f>'Encuesta de Satisfacción de (2'!AV294</f>
        <v>4</v>
      </c>
      <c r="AU295">
        <f>'Encuesta de Satisfacción de (2'!AW294</f>
        <v>4</v>
      </c>
      <c r="AV295">
        <f>'Encuesta de Satisfacción de (2'!AX294</f>
        <v>4</v>
      </c>
      <c r="AW295">
        <f>'Encuesta de Satisfacción de (2'!AY294</f>
        <v>2</v>
      </c>
      <c r="AX295">
        <f>'Encuesta de Satisfacción de (2'!AZ294</f>
        <v>2</v>
      </c>
      <c r="AY295">
        <f>'Encuesta de Satisfacción de (2'!BA294</f>
        <v>2</v>
      </c>
      <c r="AZ295">
        <f>'Encuesta de Satisfacción de (2'!BB294</f>
        <v>2</v>
      </c>
      <c r="BA295">
        <f>'Encuesta de Satisfacción de (2'!BC294</f>
        <v>2</v>
      </c>
      <c r="BB295">
        <f>'Encuesta de Satisfacción de (2'!BD294</f>
        <v>1</v>
      </c>
      <c r="BC295">
        <f>'Encuesta de Satisfacción de (2'!BE294</f>
        <v>3</v>
      </c>
      <c r="BD295">
        <f>'Encuesta de Satisfacción de (2'!BF294</f>
        <v>2</v>
      </c>
      <c r="BE295" t="str">
        <f>'Encuesta de Satisfacción de (2'!BG294</f>
        <v>Sí</v>
      </c>
      <c r="BF295" t="str">
        <f>'Encuesta de Satisfacción de (2'!BH294</f>
        <v>Sí</v>
      </c>
      <c r="BG295" t="str">
        <f>'Encuesta de Satisfacción de (2'!BI294</f>
        <v>No</v>
      </c>
      <c r="BH295" t="str">
        <f>'Encuesta de Satisfacción de (2'!BJ294</f>
        <v>Sí</v>
      </c>
      <c r="BI295" t="str">
        <f>'Encuesta de Satisfacción de (2'!BK294</f>
        <v>Sí</v>
      </c>
      <c r="BJ295" t="str">
        <f>'Encuesta de Satisfacción de (2'!BL294</f>
        <v>No</v>
      </c>
      <c r="BK295" t="str">
        <f>'Encuesta de Satisfacción de (2'!BM294</f>
        <v>No</v>
      </c>
      <c r="BL295" t="str">
        <f>'Encuesta de Satisfacción de (2'!BN294</f>
        <v>No</v>
      </c>
      <c r="BM295">
        <f>'Encuesta de Satisfacción de (2'!BO294</f>
        <v>1</v>
      </c>
      <c r="BN295">
        <f>'Encuesta de Satisfacción de (2'!BP294</f>
        <v>4</v>
      </c>
      <c r="BO295">
        <f>'Encuesta de Satisfacción de (2'!BQ294</f>
        <v>4</v>
      </c>
      <c r="BP295">
        <f>'Encuesta de Satisfacción de (2'!BR294</f>
        <v>5</v>
      </c>
      <c r="BQ295">
        <f>'Encuesta de Satisfacción de (2'!BS294</f>
        <v>4</v>
      </c>
      <c r="BR295">
        <f>'Encuesta de Satisfacción de (2'!BT294</f>
        <v>4</v>
      </c>
      <c r="BS295">
        <f>'Encuesta de Satisfacción de (2'!BU294</f>
        <v>4</v>
      </c>
      <c r="BT295" t="str">
        <f>'Encuesta de Satisfacción de (2'!BV294</f>
        <v>Sí</v>
      </c>
      <c r="BU295" t="str">
        <f>'Encuesta de Satisfacción de (2'!BW294</f>
        <v>No</v>
      </c>
      <c r="BV295">
        <f>'Encuesta de Satisfacción de (2'!BX294</f>
        <v>0</v>
      </c>
      <c r="BW295">
        <f>'Encuesta de Satisfacción de (2'!BY294</f>
        <v>1</v>
      </c>
      <c r="BX295">
        <f>'Encuesta de Satisfacción de (2'!BZ294</f>
        <v>1</v>
      </c>
      <c r="BY295" t="str">
        <f>'Encuesta de Satisfacción de (2'!CA294</f>
        <v>Satisfecho</v>
      </c>
      <c r="BZ295" t="str">
        <f>'Encuesta de Satisfacción de (2'!CB294</f>
        <v>En la biblioteca de biológicas, hay una empleada llamada teresa gomez que siempre esta faltando al respeto a los estudiantes. Siempre está gritando y nunca está en su puesto de trabajo cuando se la necesita. Los radiadores están permanentemente encendidos con todas las ventanas abiertas, con lo cual hace frío y hay un gasto energético innecesario. Las salas de estudio se pueden utilizar algunos días si y otros no, dependiendo de quien esté en el mostrador. En resumen, todo un desastre de biblioteca que hace que todos los estudiantes de biologicas estudiemos en geologicas, y la biblioteca esté siempre vacía.</v>
      </c>
      <c r="CA295" t="str">
        <f>'Encuesta de Satisfacción de (2'!CC294</f>
        <v>No</v>
      </c>
      <c r="CB295" t="str">
        <f>'Encuesta de Satisfacción de (2'!CD294</f>
        <v>2021-22</v>
      </c>
      <c r="CC295" t="str">
        <f>'Encuesta de Satisfacción de (2'!CE294</f>
        <v>HOMBRE</v>
      </c>
      <c r="CD295" t="str">
        <f>'Encuesta de Satisfacción de (2'!CF294</f>
        <v>MÁSTER UNIVERSITARIO OFICIAL</v>
      </c>
      <c r="CE295" t="str">
        <f>'Encuesta de Satisfacción de (2'!CG294</f>
        <v>064H</v>
      </c>
      <c r="CF295" t="str">
        <f>'Encuesta de Satisfacción de (2'!CH294</f>
        <v>MÁSTER UNIVERSITARIO EN BIOTECNOLOGÍA INDUSTRIAL Y AMBIENTAL</v>
      </c>
      <c r="CG295">
        <f>'Encuesta de Satisfacción de (2'!CI294</f>
        <v>118</v>
      </c>
      <c r="CH295" t="str">
        <f>'Encuesta de Satisfacción de (2'!CJ294</f>
        <v>FACULTAD DE CIENCIAS BIOLÓGICAS</v>
      </c>
      <c r="CI295">
        <f>'Encuesta de Satisfacción de (2'!CK294</f>
        <v>0</v>
      </c>
      <c r="CJ295">
        <f>'Encuesta de Satisfacción de (2'!CL294</f>
        <v>0</v>
      </c>
      <c r="CK295" t="str">
        <f>VLOOKUP(CH295,CENTROS!$A$2:$B$27,2,FALSE)</f>
        <v>BIO</v>
      </c>
      <c r="CL295" t="str">
        <f>VLOOKUP(CH295,CENTROS!$A$2:$C$27,3,FALSE)</f>
        <v>Ciencias Experimentales</v>
      </c>
      <c r="CN295">
        <f t="shared" si="165"/>
        <v>10</v>
      </c>
      <c r="CO295">
        <f t="shared" si="166"/>
        <v>7.5</v>
      </c>
      <c r="CP295">
        <f t="shared" si="167"/>
        <v>7.5</v>
      </c>
      <c r="CQ295">
        <f t="shared" si="168"/>
        <v>7.5</v>
      </c>
      <c r="CR295">
        <f t="shared" si="169"/>
        <v>10</v>
      </c>
      <c r="CS295">
        <f t="shared" si="170"/>
        <v>7.5</v>
      </c>
      <c r="CT295">
        <f t="shared" si="171"/>
        <v>7.5</v>
      </c>
      <c r="CU295">
        <f t="shared" si="172"/>
        <v>2.5</v>
      </c>
      <c r="CV295">
        <f t="shared" si="173"/>
        <v>2.5</v>
      </c>
      <c r="CW295">
        <f t="shared" si="174"/>
        <v>2.5</v>
      </c>
      <c r="CX295">
        <f t="shared" si="175"/>
        <v>2.5</v>
      </c>
      <c r="CY295">
        <f t="shared" si="176"/>
        <v>2.5</v>
      </c>
      <c r="CZ295">
        <f t="shared" si="177"/>
        <v>0</v>
      </c>
      <c r="DA295">
        <f t="shared" si="178"/>
        <v>5</v>
      </c>
      <c r="DB295">
        <f t="shared" si="179"/>
        <v>2.5</v>
      </c>
      <c r="DC295">
        <f t="shared" si="180"/>
        <v>0</v>
      </c>
      <c r="DD295">
        <f t="shared" si="181"/>
        <v>7.5</v>
      </c>
      <c r="DE295">
        <f t="shared" si="182"/>
        <v>7.5</v>
      </c>
      <c r="DF295">
        <f t="shared" si="183"/>
        <v>10</v>
      </c>
      <c r="DG295">
        <f t="shared" si="184"/>
        <v>7.5</v>
      </c>
      <c r="DH295">
        <f t="shared" si="185"/>
        <v>7.5</v>
      </c>
      <c r="DI295">
        <f t="shared" si="186"/>
        <v>7.5</v>
      </c>
      <c r="DJ295">
        <f t="shared" si="187"/>
        <v>0</v>
      </c>
      <c r="DK295">
        <f t="shared" si="188"/>
        <v>0</v>
      </c>
      <c r="DL295">
        <f t="shared" si="189"/>
        <v>7.5</v>
      </c>
    </row>
    <row r="296" spans="1:116" x14ac:dyDescent="0.2">
      <c r="A296" t="str">
        <f>'Encuesta de Satisfacción de (2'!C295</f>
        <v>Sólo en época de exámenes</v>
      </c>
      <c r="B296">
        <f>'Encuesta de Satisfacción de (2'!D295</f>
        <v>0</v>
      </c>
      <c r="C296" t="str">
        <f>'Encuesta de Satisfacción de (2'!E295</f>
        <v>Biblioteca María Zambrano (Filología / Derecho)</v>
      </c>
      <c r="D296" t="str">
        <f>'Encuesta de Satisfacción de (2'!F295</f>
        <v>F.  Geografía e Historia</v>
      </c>
      <c r="E296">
        <f>'Encuesta de Satisfacción de (2'!G295</f>
        <v>0</v>
      </c>
      <c r="F296">
        <f>'Encuesta de Satisfacción de (2'!H295</f>
        <v>0</v>
      </c>
      <c r="G296">
        <f>'Encuesta de Satisfacción de (2'!I295</f>
        <v>0</v>
      </c>
      <c r="H296">
        <f>'Encuesta de Satisfacción de (2'!J295</f>
        <v>0</v>
      </c>
      <c r="I296">
        <f>'Encuesta de Satisfacción de (2'!K295</f>
        <v>0</v>
      </c>
      <c r="J296">
        <f>'Encuesta de Satisfacción de (2'!L295</f>
        <v>0</v>
      </c>
      <c r="K296">
        <f>'Encuesta de Satisfacción de (2'!M295</f>
        <v>0</v>
      </c>
      <c r="L296">
        <f>'Encuesta de Satisfacción de (2'!N295</f>
        <v>0</v>
      </c>
      <c r="M296">
        <f>'Encuesta de Satisfacción de (2'!O295</f>
        <v>0</v>
      </c>
      <c r="N296">
        <f>'Encuesta de Satisfacción de (2'!P295</f>
        <v>0</v>
      </c>
      <c r="O296">
        <f>'Encuesta de Satisfacción de (2'!Q295</f>
        <v>0</v>
      </c>
      <c r="P296">
        <f>'Encuesta de Satisfacción de (2'!R295</f>
        <v>0</v>
      </c>
      <c r="Q296">
        <f>'Encuesta de Satisfacción de (2'!S295</f>
        <v>0</v>
      </c>
      <c r="R296">
        <f>'Encuesta de Satisfacción de (2'!T295</f>
        <v>0</v>
      </c>
      <c r="S296">
        <f>'Encuesta de Satisfacción de (2'!U295</f>
        <v>0</v>
      </c>
      <c r="T296">
        <f>'Encuesta de Satisfacción de (2'!V295</f>
        <v>0</v>
      </c>
      <c r="U296">
        <f>'Encuesta de Satisfacción de (2'!W295</f>
        <v>0</v>
      </c>
      <c r="V296">
        <f>'Encuesta de Satisfacción de (2'!X295</f>
        <v>0</v>
      </c>
      <c r="W296">
        <f>'Encuesta de Satisfacción de (2'!Y295</f>
        <v>0</v>
      </c>
      <c r="X296">
        <f>'Encuesta de Satisfacción de (2'!Z295</f>
        <v>0</v>
      </c>
      <c r="Y296">
        <f>'Encuesta de Satisfacción de (2'!AA295</f>
        <v>0</v>
      </c>
      <c r="Z296">
        <f>'Encuesta de Satisfacción de (2'!AB295</f>
        <v>0</v>
      </c>
      <c r="AA296">
        <f>'Encuesta de Satisfacción de (2'!AC295</f>
        <v>0</v>
      </c>
      <c r="AB296">
        <f>'Encuesta de Satisfacción de (2'!AD295</f>
        <v>0</v>
      </c>
      <c r="AC296">
        <f>'Encuesta de Satisfacción de (2'!AE295</f>
        <v>0</v>
      </c>
      <c r="AD296">
        <f>'Encuesta de Satisfacción de (2'!AF295</f>
        <v>0</v>
      </c>
      <c r="AE296">
        <f>'Encuesta de Satisfacción de (2'!AG295</f>
        <v>0</v>
      </c>
      <c r="AF296">
        <f>'Encuesta de Satisfacción de (2'!AH295</f>
        <v>3</v>
      </c>
      <c r="AG296">
        <f>'Encuesta de Satisfacción de (2'!AI295</f>
        <v>5</v>
      </c>
      <c r="AH296">
        <f>'Encuesta de Satisfacción de (2'!AJ295</f>
        <v>5</v>
      </c>
      <c r="AI296">
        <f>'Encuesta de Satisfacción de (2'!AK295</f>
        <v>3</v>
      </c>
      <c r="AJ296">
        <f>'Encuesta de Satisfacción de (2'!AL295</f>
        <v>5</v>
      </c>
      <c r="AK296" t="str">
        <f>'Encuesta de Satisfacción de (2'!AM295</f>
        <v>No</v>
      </c>
      <c r="AL296" t="str">
        <f>'Encuesta de Satisfacción de (2'!AN295</f>
        <v>Sí</v>
      </c>
      <c r="AM296">
        <f>'Encuesta de Satisfacción de (2'!AO295</f>
        <v>4</v>
      </c>
      <c r="AN296">
        <f>'Encuesta de Satisfacción de (2'!AP295</f>
        <v>4</v>
      </c>
      <c r="AO296">
        <f>'Encuesta de Satisfacción de (2'!AQ295</f>
        <v>4</v>
      </c>
      <c r="AP296">
        <f>'Encuesta de Satisfacción de (2'!AR295</f>
        <v>2</v>
      </c>
      <c r="AQ296">
        <f>'Encuesta de Satisfacción de (2'!AS295</f>
        <v>4</v>
      </c>
      <c r="AR296">
        <f>'Encuesta de Satisfacción de (2'!AT295</f>
        <v>4</v>
      </c>
      <c r="AS296">
        <f>'Encuesta de Satisfacción de (2'!AU295</f>
        <v>4</v>
      </c>
      <c r="AT296">
        <f>'Encuesta de Satisfacción de (2'!AV295</f>
        <v>3</v>
      </c>
      <c r="AU296">
        <f>'Encuesta de Satisfacción de (2'!AW295</f>
        <v>2</v>
      </c>
      <c r="AV296">
        <f>'Encuesta de Satisfacción de (2'!AX295</f>
        <v>5</v>
      </c>
      <c r="AW296">
        <f>'Encuesta de Satisfacción de (2'!AY295</f>
        <v>5</v>
      </c>
      <c r="AX296">
        <f>'Encuesta de Satisfacción de (2'!AZ295</f>
        <v>4</v>
      </c>
      <c r="AY296">
        <f>'Encuesta de Satisfacción de (2'!BA295</f>
        <v>4</v>
      </c>
      <c r="AZ296">
        <f>'Encuesta de Satisfacción de (2'!BB295</f>
        <v>5</v>
      </c>
      <c r="BA296">
        <f>'Encuesta de Satisfacción de (2'!BC295</f>
        <v>3</v>
      </c>
      <c r="BB296">
        <f>'Encuesta de Satisfacción de (2'!BD295</f>
        <v>5</v>
      </c>
      <c r="BC296">
        <f>'Encuesta de Satisfacción de (2'!BE295</f>
        <v>4</v>
      </c>
      <c r="BD296">
        <f>'Encuesta de Satisfacción de (2'!BF295</f>
        <v>2</v>
      </c>
      <c r="BE296" t="str">
        <f>'Encuesta de Satisfacción de (2'!BG295</f>
        <v>No</v>
      </c>
      <c r="BF296" t="str">
        <f>'Encuesta de Satisfacción de (2'!BH295</f>
        <v>No</v>
      </c>
      <c r="BG296" t="str">
        <f>'Encuesta de Satisfacción de (2'!BI295</f>
        <v>No</v>
      </c>
      <c r="BH296" t="str">
        <f>'Encuesta de Satisfacción de (2'!BJ295</f>
        <v>Sí</v>
      </c>
      <c r="BI296" t="str">
        <f>'Encuesta de Satisfacción de (2'!BK295</f>
        <v>Sí</v>
      </c>
      <c r="BJ296" t="str">
        <f>'Encuesta de Satisfacción de (2'!BL295</f>
        <v>Sí</v>
      </c>
      <c r="BK296" t="str">
        <f>'Encuesta de Satisfacción de (2'!BM295</f>
        <v>No</v>
      </c>
      <c r="BL296" t="str">
        <f>'Encuesta de Satisfacción de (2'!BN295</f>
        <v>No</v>
      </c>
      <c r="BM296">
        <f>'Encuesta de Satisfacción de (2'!BO295</f>
        <v>5</v>
      </c>
      <c r="BN296">
        <f>'Encuesta de Satisfacción de (2'!BP295</f>
        <v>4</v>
      </c>
      <c r="BO296">
        <f>'Encuesta de Satisfacción de (2'!BQ295</f>
        <v>4</v>
      </c>
      <c r="BP296">
        <f>'Encuesta de Satisfacción de (2'!BR295</f>
        <v>5</v>
      </c>
      <c r="BQ296">
        <f>'Encuesta de Satisfacción de (2'!BS295</f>
        <v>5</v>
      </c>
      <c r="BR296">
        <f>'Encuesta de Satisfacción de (2'!BT295</f>
        <v>5</v>
      </c>
      <c r="BS296">
        <f>'Encuesta de Satisfacción de (2'!BU295</f>
        <v>3</v>
      </c>
      <c r="BT296" t="str">
        <f>'Encuesta de Satisfacción de (2'!BV295</f>
        <v>No</v>
      </c>
      <c r="BU296" t="str">
        <f>'Encuesta de Satisfacción de (2'!BW295</f>
        <v>No</v>
      </c>
      <c r="BV296">
        <f>'Encuesta de Satisfacción de (2'!BX295</f>
        <v>0</v>
      </c>
      <c r="BW296">
        <f>'Encuesta de Satisfacción de (2'!BY295</f>
        <v>3</v>
      </c>
      <c r="BX296">
        <f>'Encuesta de Satisfacción de (2'!BZ295</f>
        <v>4</v>
      </c>
      <c r="BY296" t="str">
        <f>'Encuesta de Satisfacción de (2'!CA295</f>
        <v>Satisfecho</v>
      </c>
      <c r="BZ296">
        <f>'Encuesta de Satisfacción de (2'!CB295</f>
        <v>0</v>
      </c>
      <c r="CA296" t="str">
        <f>'Encuesta de Satisfacción de (2'!CC295</f>
        <v>No</v>
      </c>
      <c r="CB296" t="str">
        <f>'Encuesta de Satisfacción de (2'!CD295</f>
        <v>2021-22</v>
      </c>
      <c r="CC296" t="str">
        <f>'Encuesta de Satisfacción de (2'!CE295</f>
        <v>MUJER</v>
      </c>
      <c r="CD296" t="str">
        <f>'Encuesta de Satisfacción de (2'!CF295</f>
        <v>GRADO</v>
      </c>
      <c r="CE296" t="str">
        <f>'Encuesta de Satisfacción de (2'!CG295</f>
        <v>0826</v>
      </c>
      <c r="CF296" t="str">
        <f>'Encuesta de Satisfacción de (2'!CH295</f>
        <v>GRADO EN HISTORIA DEL ARTE</v>
      </c>
      <c r="CG296">
        <f>'Encuesta de Satisfacción de (2'!CI295</f>
        <v>107</v>
      </c>
      <c r="CH296" t="str">
        <f>'Encuesta de Satisfacción de (2'!CJ295</f>
        <v>FACULTAD DE GEOGRAFÍA E HISTORIA</v>
      </c>
      <c r="CI296">
        <f>'Encuesta de Satisfacción de (2'!CK295</f>
        <v>0</v>
      </c>
      <c r="CJ296">
        <f>'Encuesta de Satisfacción de (2'!CL295</f>
        <v>0</v>
      </c>
      <c r="CK296" t="str">
        <f>VLOOKUP(CH296,CENTROS!$A$2:$B$27,2,FALSE)</f>
        <v>GHI</v>
      </c>
      <c r="CL296" t="str">
        <f>VLOOKUP(CH296,CENTROS!$A$2:$C$27,3,FALSE)</f>
        <v>Humanidades</v>
      </c>
      <c r="CN296">
        <f t="shared" si="165"/>
        <v>5</v>
      </c>
      <c r="CO296">
        <f t="shared" si="166"/>
        <v>10</v>
      </c>
      <c r="CP296">
        <f t="shared" si="167"/>
        <v>10</v>
      </c>
      <c r="CQ296">
        <f t="shared" si="168"/>
        <v>5</v>
      </c>
      <c r="CR296">
        <f t="shared" si="169"/>
        <v>10</v>
      </c>
      <c r="CS296">
        <f t="shared" si="170"/>
        <v>2.5</v>
      </c>
      <c r="CT296">
        <f t="shared" si="171"/>
        <v>10</v>
      </c>
      <c r="CU296">
        <f t="shared" si="172"/>
        <v>10</v>
      </c>
      <c r="CV296">
        <f t="shared" si="173"/>
        <v>7.5</v>
      </c>
      <c r="CW296">
        <f t="shared" si="174"/>
        <v>7.5</v>
      </c>
      <c r="CX296">
        <f t="shared" si="175"/>
        <v>10</v>
      </c>
      <c r="CY296">
        <f t="shared" si="176"/>
        <v>5</v>
      </c>
      <c r="CZ296">
        <f t="shared" si="177"/>
        <v>10</v>
      </c>
      <c r="DA296">
        <f t="shared" si="178"/>
        <v>7.5</v>
      </c>
      <c r="DB296">
        <f t="shared" si="179"/>
        <v>2.5</v>
      </c>
      <c r="DC296">
        <f t="shared" si="180"/>
        <v>10</v>
      </c>
      <c r="DD296">
        <f t="shared" si="181"/>
        <v>7.5</v>
      </c>
      <c r="DE296">
        <f t="shared" si="182"/>
        <v>7.5</v>
      </c>
      <c r="DF296">
        <f t="shared" si="183"/>
        <v>10</v>
      </c>
      <c r="DG296">
        <f t="shared" si="184"/>
        <v>10</v>
      </c>
      <c r="DH296">
        <f t="shared" si="185"/>
        <v>10</v>
      </c>
      <c r="DI296">
        <f t="shared" si="186"/>
        <v>5</v>
      </c>
      <c r="DJ296">
        <f t="shared" si="187"/>
        <v>5</v>
      </c>
      <c r="DK296">
        <f t="shared" si="188"/>
        <v>7.5</v>
      </c>
      <c r="DL296">
        <f t="shared" si="189"/>
        <v>7.5</v>
      </c>
    </row>
    <row r="297" spans="1:116" x14ac:dyDescent="0.2">
      <c r="A297" t="str">
        <f>'Encuesta de Satisfacción de (2'!C296</f>
        <v>De vez en cuando (1 o 2 veces al mes)</v>
      </c>
      <c r="B297" t="str">
        <f>'Encuesta de Satisfacción de (2'!D296</f>
        <v>De vez en cuando (1 o 2 veces al mes)</v>
      </c>
      <c r="C297" t="str">
        <f>'Encuesta de Satisfacción de (2'!E296</f>
        <v>F.  Educación – Centro de Formación del Profesorado</v>
      </c>
      <c r="D297">
        <f>'Encuesta de Satisfacción de (2'!F296</f>
        <v>0</v>
      </c>
      <c r="E297">
        <f>'Encuesta de Satisfacción de (2'!G296</f>
        <v>0</v>
      </c>
      <c r="F297">
        <f>'Encuesta de Satisfacción de (2'!H296</f>
        <v>0</v>
      </c>
      <c r="G297">
        <f>'Encuesta de Satisfacción de (2'!I296</f>
        <v>0</v>
      </c>
      <c r="H297">
        <f>'Encuesta de Satisfacción de (2'!J296</f>
        <v>0</v>
      </c>
      <c r="I297">
        <f>'Encuesta de Satisfacción de (2'!K296</f>
        <v>0</v>
      </c>
      <c r="J297">
        <f>'Encuesta de Satisfacción de (2'!L296</f>
        <v>0</v>
      </c>
      <c r="K297">
        <f>'Encuesta de Satisfacción de (2'!M296</f>
        <v>0</v>
      </c>
      <c r="L297">
        <f>'Encuesta de Satisfacción de (2'!N296</f>
        <v>0</v>
      </c>
      <c r="M297">
        <f>'Encuesta de Satisfacción de (2'!O296</f>
        <v>0</v>
      </c>
      <c r="N297">
        <f>'Encuesta de Satisfacción de (2'!P296</f>
        <v>0</v>
      </c>
      <c r="O297">
        <f>'Encuesta de Satisfacción de (2'!Q296</f>
        <v>0</v>
      </c>
      <c r="P297">
        <f>'Encuesta de Satisfacción de (2'!R296</f>
        <v>0</v>
      </c>
      <c r="Q297">
        <f>'Encuesta de Satisfacción de (2'!S296</f>
        <v>0</v>
      </c>
      <c r="R297">
        <f>'Encuesta de Satisfacción de (2'!T296</f>
        <v>0</v>
      </c>
      <c r="S297">
        <f>'Encuesta de Satisfacción de (2'!U296</f>
        <v>0</v>
      </c>
      <c r="T297">
        <f>'Encuesta de Satisfacción de (2'!V296</f>
        <v>0</v>
      </c>
      <c r="U297">
        <f>'Encuesta de Satisfacción de (2'!W296</f>
        <v>0</v>
      </c>
      <c r="V297">
        <f>'Encuesta de Satisfacción de (2'!X296</f>
        <v>0</v>
      </c>
      <c r="W297">
        <f>'Encuesta de Satisfacción de (2'!Y296</f>
        <v>0</v>
      </c>
      <c r="X297">
        <f>'Encuesta de Satisfacción de (2'!Z296</f>
        <v>0</v>
      </c>
      <c r="Y297">
        <f>'Encuesta de Satisfacción de (2'!AA296</f>
        <v>0</v>
      </c>
      <c r="Z297">
        <f>'Encuesta de Satisfacción de (2'!AB296</f>
        <v>0</v>
      </c>
      <c r="AA297">
        <f>'Encuesta de Satisfacción de (2'!AC296</f>
        <v>0</v>
      </c>
      <c r="AB297">
        <f>'Encuesta de Satisfacción de (2'!AD296</f>
        <v>0</v>
      </c>
      <c r="AC297">
        <f>'Encuesta de Satisfacción de (2'!AE296</f>
        <v>0</v>
      </c>
      <c r="AD297">
        <f>'Encuesta de Satisfacción de (2'!AF296</f>
        <v>0</v>
      </c>
      <c r="AE297" t="str">
        <f>'Encuesta de Satisfacción de (2'!AG296</f>
        <v>Ninguna</v>
      </c>
      <c r="AF297">
        <f>'Encuesta de Satisfacción de (2'!AH296</f>
        <v>4</v>
      </c>
      <c r="AG297">
        <f>'Encuesta de Satisfacción de (2'!AI296</f>
        <v>4</v>
      </c>
      <c r="AH297">
        <f>'Encuesta de Satisfacción de (2'!AJ296</f>
        <v>4</v>
      </c>
      <c r="AI297">
        <f>'Encuesta de Satisfacción de (2'!AK296</f>
        <v>4</v>
      </c>
      <c r="AJ297">
        <f>'Encuesta de Satisfacción de (2'!AL296</f>
        <v>4</v>
      </c>
      <c r="AK297" t="str">
        <f>'Encuesta de Satisfacción de (2'!AM296</f>
        <v>Sí</v>
      </c>
      <c r="AL297" t="str">
        <f>'Encuesta de Satisfacción de (2'!AN296</f>
        <v>Sí</v>
      </c>
      <c r="AM297">
        <f>'Encuesta de Satisfacción de (2'!AO296</f>
        <v>4</v>
      </c>
      <c r="AN297">
        <f>'Encuesta de Satisfacción de (2'!AP296</f>
        <v>3</v>
      </c>
      <c r="AO297">
        <f>'Encuesta de Satisfacción de (2'!AQ296</f>
        <v>5</v>
      </c>
      <c r="AP297">
        <f>'Encuesta de Satisfacción de (2'!AR296</f>
        <v>3</v>
      </c>
      <c r="AQ297">
        <f>'Encuesta de Satisfacción de (2'!AS296</f>
        <v>5</v>
      </c>
      <c r="AR297">
        <f>'Encuesta de Satisfacción de (2'!AT296</f>
        <v>5</v>
      </c>
      <c r="AS297">
        <f>'Encuesta de Satisfacción de (2'!AU296</f>
        <v>5</v>
      </c>
      <c r="AT297">
        <f>'Encuesta de Satisfacción de (2'!AV296</f>
        <v>4</v>
      </c>
      <c r="AU297">
        <f>'Encuesta de Satisfacción de (2'!AW296</f>
        <v>4</v>
      </c>
      <c r="AV297">
        <f>'Encuesta de Satisfacción de (2'!AX296</f>
        <v>3</v>
      </c>
      <c r="AW297">
        <f>'Encuesta de Satisfacción de (2'!AY296</f>
        <v>4</v>
      </c>
      <c r="AX297">
        <f>'Encuesta de Satisfacción de (2'!AZ296</f>
        <v>4</v>
      </c>
      <c r="AY297">
        <f>'Encuesta de Satisfacción de (2'!BA296</f>
        <v>5</v>
      </c>
      <c r="AZ297">
        <f>'Encuesta de Satisfacción de (2'!BB296</f>
        <v>4</v>
      </c>
      <c r="BA297">
        <f>'Encuesta de Satisfacción de (2'!BC296</f>
        <v>4</v>
      </c>
      <c r="BB297">
        <f>'Encuesta de Satisfacción de (2'!BD296</f>
        <v>4</v>
      </c>
      <c r="BC297">
        <f>'Encuesta de Satisfacción de (2'!BE296</f>
        <v>4</v>
      </c>
      <c r="BD297">
        <f>'Encuesta de Satisfacción de (2'!BF296</f>
        <v>5</v>
      </c>
      <c r="BE297" t="str">
        <f>'Encuesta de Satisfacción de (2'!BG296</f>
        <v>No</v>
      </c>
      <c r="BF297" t="str">
        <f>'Encuesta de Satisfacción de (2'!BH296</f>
        <v>No</v>
      </c>
      <c r="BG297" t="str">
        <f>'Encuesta de Satisfacción de (2'!BI296</f>
        <v>No</v>
      </c>
      <c r="BH297" t="str">
        <f>'Encuesta de Satisfacción de (2'!BJ296</f>
        <v>No</v>
      </c>
      <c r="BI297" t="str">
        <f>'Encuesta de Satisfacción de (2'!BK296</f>
        <v>Sí</v>
      </c>
      <c r="BJ297" t="str">
        <f>'Encuesta de Satisfacción de (2'!BL296</f>
        <v>No</v>
      </c>
      <c r="BK297" t="str">
        <f>'Encuesta de Satisfacción de (2'!BM296</f>
        <v>No</v>
      </c>
      <c r="BL297" t="str">
        <f>'Encuesta de Satisfacción de (2'!BN296</f>
        <v>No</v>
      </c>
      <c r="BM297">
        <f>'Encuesta de Satisfacción de (2'!BO296</f>
        <v>5</v>
      </c>
      <c r="BN297">
        <f>'Encuesta de Satisfacción de (2'!BP296</f>
        <v>5</v>
      </c>
      <c r="BO297">
        <f>'Encuesta de Satisfacción de (2'!BQ296</f>
        <v>5</v>
      </c>
      <c r="BP297">
        <f>'Encuesta de Satisfacción de (2'!BR296</f>
        <v>5</v>
      </c>
      <c r="BQ297">
        <f>'Encuesta de Satisfacción de (2'!BS296</f>
        <v>5</v>
      </c>
      <c r="BR297">
        <f>'Encuesta de Satisfacción de (2'!BT296</f>
        <v>4</v>
      </c>
      <c r="BS297">
        <f>'Encuesta de Satisfacción de (2'!BU296</f>
        <v>4</v>
      </c>
      <c r="BT297" t="str">
        <f>'Encuesta de Satisfacción de (2'!BV296</f>
        <v>No</v>
      </c>
      <c r="BU297" t="str">
        <f>'Encuesta de Satisfacción de (2'!BW296</f>
        <v>No</v>
      </c>
      <c r="BV297">
        <f>'Encuesta de Satisfacción de (2'!BX296</f>
        <v>0</v>
      </c>
      <c r="BW297">
        <f>'Encuesta de Satisfacción de (2'!BY296</f>
        <v>4</v>
      </c>
      <c r="BX297">
        <f>'Encuesta de Satisfacción de (2'!BZ296</f>
        <v>5</v>
      </c>
      <c r="BY297" t="str">
        <f>'Encuesta de Satisfacción de (2'!CA296</f>
        <v>Muy satisfecho</v>
      </c>
      <c r="BZ297">
        <f>'Encuesta de Satisfacción de (2'!CB296</f>
        <v>0</v>
      </c>
      <c r="CA297" t="str">
        <f>'Encuesta de Satisfacción de (2'!CC296</f>
        <v>No</v>
      </c>
      <c r="CB297" t="str">
        <f>'Encuesta de Satisfacción de (2'!CD296</f>
        <v>2021-22</v>
      </c>
      <c r="CC297" t="str">
        <f>'Encuesta de Satisfacción de (2'!CE296</f>
        <v>MUJER</v>
      </c>
      <c r="CD297" t="str">
        <f>'Encuesta de Satisfacción de (2'!CF296</f>
        <v>MÁSTER UNIVERSITARIO OFICIAL</v>
      </c>
      <c r="CE297" t="str">
        <f>'Encuesta de Satisfacción de (2'!CG296</f>
        <v>062X</v>
      </c>
      <c r="CF297" t="str">
        <f>'Encuesta de Satisfacción de (2'!CH296</f>
        <v>MÁSTER UNIVERSITARIO EN EDUCACIÓN ESPECIAL</v>
      </c>
      <c r="CG297">
        <f>'Encuesta de Satisfacción de (2'!CI296</f>
        <v>109</v>
      </c>
      <c r="CH297" t="str">
        <f>'Encuesta de Satisfacción de (2'!CJ296</f>
        <v>FACULTAD DE EDUCACIÓN</v>
      </c>
      <c r="CI297">
        <f>'Encuesta de Satisfacción de (2'!CK296</f>
        <v>0</v>
      </c>
      <c r="CJ297">
        <f>'Encuesta de Satisfacción de (2'!CL296</f>
        <v>0</v>
      </c>
      <c r="CK297" t="str">
        <f>VLOOKUP(CH297,CENTROS!$A$2:$B$27,2,FALSE)</f>
        <v>EDU</v>
      </c>
      <c r="CL297" t="str">
        <f>VLOOKUP(CH297,CENTROS!$A$2:$C$27,3,FALSE)</f>
        <v>Humanidades</v>
      </c>
      <c r="CN297">
        <f t="shared" si="165"/>
        <v>7.5</v>
      </c>
      <c r="CO297">
        <f t="shared" si="166"/>
        <v>7.5</v>
      </c>
      <c r="CP297">
        <f t="shared" si="167"/>
        <v>7.5</v>
      </c>
      <c r="CQ297">
        <f t="shared" si="168"/>
        <v>7.5</v>
      </c>
      <c r="CR297">
        <f t="shared" si="169"/>
        <v>7.5</v>
      </c>
      <c r="CS297">
        <f t="shared" si="170"/>
        <v>7.5</v>
      </c>
      <c r="CT297">
        <f t="shared" si="171"/>
        <v>5</v>
      </c>
      <c r="CU297">
        <f t="shared" si="172"/>
        <v>7.5</v>
      </c>
      <c r="CV297">
        <f t="shared" si="173"/>
        <v>7.5</v>
      </c>
      <c r="CW297">
        <f t="shared" si="174"/>
        <v>10</v>
      </c>
      <c r="CX297">
        <f t="shared" si="175"/>
        <v>7.5</v>
      </c>
      <c r="CY297">
        <f t="shared" si="176"/>
        <v>7.5</v>
      </c>
      <c r="CZ297">
        <f t="shared" si="177"/>
        <v>7.5</v>
      </c>
      <c r="DA297">
        <f t="shared" si="178"/>
        <v>7.5</v>
      </c>
      <c r="DB297">
        <f t="shared" si="179"/>
        <v>10</v>
      </c>
      <c r="DC297">
        <f t="shared" si="180"/>
        <v>10</v>
      </c>
      <c r="DD297">
        <f t="shared" si="181"/>
        <v>10</v>
      </c>
      <c r="DE297">
        <f t="shared" si="182"/>
        <v>10</v>
      </c>
      <c r="DF297">
        <f t="shared" si="183"/>
        <v>10</v>
      </c>
      <c r="DG297">
        <f t="shared" si="184"/>
        <v>10</v>
      </c>
      <c r="DH297">
        <f t="shared" si="185"/>
        <v>7.5</v>
      </c>
      <c r="DI297">
        <f t="shared" si="186"/>
        <v>7.5</v>
      </c>
      <c r="DJ297">
        <f t="shared" si="187"/>
        <v>7.5</v>
      </c>
      <c r="DK297">
        <f t="shared" si="188"/>
        <v>10</v>
      </c>
      <c r="DL297">
        <f t="shared" si="189"/>
        <v>10</v>
      </c>
    </row>
    <row r="298" spans="1:116" x14ac:dyDescent="0.2">
      <c r="A298" t="str">
        <f>'Encuesta de Satisfacción de (2'!C297</f>
        <v>De vez en cuando (1 o 2 veces al mes)</v>
      </c>
      <c r="B298" t="str">
        <f>'Encuesta de Satisfacción de (2'!D297</f>
        <v>Nunca</v>
      </c>
      <c r="C298" t="str">
        <f>'Encuesta de Satisfacción de (2'!E297</f>
        <v>F.  Medicina</v>
      </c>
      <c r="D298" t="str">
        <f>'Encuesta de Satisfacción de (2'!F297</f>
        <v>Biblioteca María Zambrano (Filología / Derecho)</v>
      </c>
      <c r="E298" t="str">
        <f>'Encuesta de Satisfacción de (2'!G297</f>
        <v>F.  Odontología</v>
      </c>
      <c r="F298">
        <f>'Encuesta de Satisfacción de (2'!H297</f>
        <v>0</v>
      </c>
      <c r="G298">
        <f>'Encuesta de Satisfacción de (2'!I297</f>
        <v>0</v>
      </c>
      <c r="H298">
        <f>'Encuesta de Satisfacción de (2'!J297</f>
        <v>0</v>
      </c>
      <c r="I298">
        <f>'Encuesta de Satisfacción de (2'!K297</f>
        <v>0</v>
      </c>
      <c r="J298">
        <f>'Encuesta de Satisfacción de (2'!L297</f>
        <v>0</v>
      </c>
      <c r="K298">
        <f>'Encuesta de Satisfacción de (2'!M297</f>
        <v>0</v>
      </c>
      <c r="L298">
        <f>'Encuesta de Satisfacción de (2'!N297</f>
        <v>0</v>
      </c>
      <c r="M298">
        <f>'Encuesta de Satisfacción de (2'!O297</f>
        <v>0</v>
      </c>
      <c r="N298">
        <f>'Encuesta de Satisfacción de (2'!P297</f>
        <v>0</v>
      </c>
      <c r="O298">
        <f>'Encuesta de Satisfacción de (2'!Q297</f>
        <v>0</v>
      </c>
      <c r="P298">
        <f>'Encuesta de Satisfacción de (2'!R297</f>
        <v>0</v>
      </c>
      <c r="Q298">
        <f>'Encuesta de Satisfacción de (2'!S297</f>
        <v>0</v>
      </c>
      <c r="R298">
        <f>'Encuesta de Satisfacción de (2'!T297</f>
        <v>0</v>
      </c>
      <c r="S298">
        <f>'Encuesta de Satisfacción de (2'!U297</f>
        <v>0</v>
      </c>
      <c r="T298">
        <f>'Encuesta de Satisfacción de (2'!V297</f>
        <v>0</v>
      </c>
      <c r="U298">
        <f>'Encuesta de Satisfacción de (2'!W297</f>
        <v>0</v>
      </c>
      <c r="V298">
        <f>'Encuesta de Satisfacción de (2'!X297</f>
        <v>0</v>
      </c>
      <c r="W298">
        <f>'Encuesta de Satisfacción de (2'!Y297</f>
        <v>0</v>
      </c>
      <c r="X298">
        <f>'Encuesta de Satisfacción de (2'!Z297</f>
        <v>0</v>
      </c>
      <c r="Y298">
        <f>'Encuesta de Satisfacción de (2'!AA297</f>
        <v>0</v>
      </c>
      <c r="Z298">
        <f>'Encuesta de Satisfacción de (2'!AB297</f>
        <v>0</v>
      </c>
      <c r="AA298">
        <f>'Encuesta de Satisfacción de (2'!AC297</f>
        <v>0</v>
      </c>
      <c r="AB298">
        <f>'Encuesta de Satisfacción de (2'!AD297</f>
        <v>0</v>
      </c>
      <c r="AC298">
        <f>'Encuesta de Satisfacción de (2'!AE297</f>
        <v>0</v>
      </c>
      <c r="AD298">
        <f>'Encuesta de Satisfacción de (2'!AF297</f>
        <v>0</v>
      </c>
      <c r="AE298">
        <f>'Encuesta de Satisfacción de (2'!AG297</f>
        <v>0</v>
      </c>
      <c r="AF298">
        <f>'Encuesta de Satisfacción de (2'!AH297</f>
        <v>3</v>
      </c>
      <c r="AG298">
        <f>'Encuesta de Satisfacción de (2'!AI297</f>
        <v>3</v>
      </c>
      <c r="AH298">
        <f>'Encuesta de Satisfacción de (2'!AJ297</f>
        <v>3</v>
      </c>
      <c r="AI298">
        <f>'Encuesta de Satisfacción de (2'!AK297</f>
        <v>4</v>
      </c>
      <c r="AJ298">
        <f>'Encuesta de Satisfacción de (2'!AL297</f>
        <v>5</v>
      </c>
      <c r="AK298" t="str">
        <f>'Encuesta de Satisfacción de (2'!AM297</f>
        <v>No</v>
      </c>
      <c r="AL298" t="str">
        <f>'Encuesta de Satisfacción de (2'!AN297</f>
        <v>No</v>
      </c>
      <c r="AM298">
        <f>'Encuesta de Satisfacción de (2'!AO297</f>
        <v>1</v>
      </c>
      <c r="AN298">
        <f>'Encuesta de Satisfacción de (2'!AP297</f>
        <v>1</v>
      </c>
      <c r="AO298">
        <f>'Encuesta de Satisfacción de (2'!AQ297</f>
        <v>5</v>
      </c>
      <c r="AP298">
        <f>'Encuesta de Satisfacción de (2'!AR297</f>
        <v>3</v>
      </c>
      <c r="AQ298">
        <f>'Encuesta de Satisfacción de (2'!AS297</f>
        <v>5</v>
      </c>
      <c r="AR298">
        <f>'Encuesta de Satisfacción de (2'!AT297</f>
        <v>5</v>
      </c>
      <c r="AS298">
        <f>'Encuesta de Satisfacción de (2'!AU297</f>
        <v>5</v>
      </c>
      <c r="AT298">
        <f>'Encuesta de Satisfacción de (2'!AV297</f>
        <v>1</v>
      </c>
      <c r="AU298">
        <f>'Encuesta de Satisfacción de (2'!AW297</f>
        <v>3</v>
      </c>
      <c r="AV298">
        <f>'Encuesta de Satisfacción de (2'!AX297</f>
        <v>3</v>
      </c>
      <c r="AW298">
        <f>'Encuesta de Satisfacción de (2'!AY297</f>
        <v>2</v>
      </c>
      <c r="AX298">
        <f>'Encuesta de Satisfacción de (2'!AZ297</f>
        <v>4</v>
      </c>
      <c r="AY298">
        <f>'Encuesta de Satisfacción de (2'!BA297</f>
        <v>4</v>
      </c>
      <c r="AZ298">
        <f>'Encuesta de Satisfacción de (2'!BB297</f>
        <v>3</v>
      </c>
      <c r="BA298">
        <f>'Encuesta de Satisfacción de (2'!BC297</f>
        <v>2</v>
      </c>
      <c r="BB298">
        <f>'Encuesta de Satisfacción de (2'!BD297</f>
        <v>3</v>
      </c>
      <c r="BC298">
        <f>'Encuesta de Satisfacción de (2'!BE297</f>
        <v>3</v>
      </c>
      <c r="BD298">
        <f>'Encuesta de Satisfacción de (2'!BF297</f>
        <v>3</v>
      </c>
      <c r="BE298" t="str">
        <f>'Encuesta de Satisfacción de (2'!BG297</f>
        <v>No</v>
      </c>
      <c r="BF298" t="str">
        <f>'Encuesta de Satisfacción de (2'!BH297</f>
        <v>Sí</v>
      </c>
      <c r="BG298" t="str">
        <f>'Encuesta de Satisfacción de (2'!BI297</f>
        <v>No</v>
      </c>
      <c r="BH298" t="str">
        <f>'Encuesta de Satisfacción de (2'!BJ297</f>
        <v>No</v>
      </c>
      <c r="BI298" t="str">
        <f>'Encuesta de Satisfacción de (2'!BK297</f>
        <v>Sí</v>
      </c>
      <c r="BJ298" t="str">
        <f>'Encuesta de Satisfacción de (2'!BL297</f>
        <v>No</v>
      </c>
      <c r="BK298" t="str">
        <f>'Encuesta de Satisfacción de (2'!BM297</f>
        <v>No</v>
      </c>
      <c r="BL298" t="str">
        <f>'Encuesta de Satisfacción de (2'!BN297</f>
        <v>No</v>
      </c>
      <c r="BM298">
        <f>'Encuesta de Satisfacción de (2'!BO297</f>
        <v>4</v>
      </c>
      <c r="BN298">
        <f>'Encuesta de Satisfacción de (2'!BP297</f>
        <v>2</v>
      </c>
      <c r="BO298">
        <f>'Encuesta de Satisfacción de (2'!BQ297</f>
        <v>3</v>
      </c>
      <c r="BP298">
        <f>'Encuesta de Satisfacción de (2'!BR297</f>
        <v>4</v>
      </c>
      <c r="BQ298">
        <f>'Encuesta de Satisfacción de (2'!BS297</f>
        <v>4</v>
      </c>
      <c r="BR298">
        <f>'Encuesta de Satisfacción de (2'!BT297</f>
        <v>4</v>
      </c>
      <c r="BS298">
        <f>'Encuesta de Satisfacción de (2'!BU297</f>
        <v>3</v>
      </c>
      <c r="BT298" t="str">
        <f>'Encuesta de Satisfacción de (2'!BV297</f>
        <v>No</v>
      </c>
      <c r="BU298" t="str">
        <f>'Encuesta de Satisfacción de (2'!BW297</f>
        <v>No</v>
      </c>
      <c r="BV298">
        <f>'Encuesta de Satisfacción de (2'!BX297</f>
        <v>0</v>
      </c>
      <c r="BW298">
        <f>'Encuesta de Satisfacción de (2'!BY297</f>
        <v>3</v>
      </c>
      <c r="BX298">
        <f>'Encuesta de Satisfacción de (2'!BZ297</f>
        <v>4</v>
      </c>
      <c r="BY298" t="str">
        <f>'Encuesta de Satisfacción de (2'!CA297</f>
        <v>Satisfecho</v>
      </c>
      <c r="BZ298" t="str">
        <f>'Encuesta de Satisfacción de (2'!CB297</f>
        <v>En invierno hace mucho frío</v>
      </c>
      <c r="CA298" t="str">
        <f>'Encuesta de Satisfacción de (2'!CC297</f>
        <v>No</v>
      </c>
      <c r="CB298" t="str">
        <f>'Encuesta de Satisfacción de (2'!CD297</f>
        <v>2021-22</v>
      </c>
      <c r="CC298" t="str">
        <f>'Encuesta de Satisfacción de (2'!CE297</f>
        <v>MUJER</v>
      </c>
      <c r="CD298" t="str">
        <f>'Encuesta de Satisfacción de (2'!CF297</f>
        <v>GRADO</v>
      </c>
      <c r="CE298" t="str">
        <f>'Encuesta de Satisfacción de (2'!CG297</f>
        <v>0805</v>
      </c>
      <c r="CF298" t="str">
        <f>'Encuesta de Satisfacción de (2'!CH297</f>
        <v>GRADO EN MEDICINA</v>
      </c>
      <c r="CG298">
        <f>'Encuesta de Satisfacción de (2'!CI297</f>
        <v>126</v>
      </c>
      <c r="CH298" t="str">
        <f>'Encuesta de Satisfacción de (2'!CJ297</f>
        <v>FACULTAD DE MEDICINA</v>
      </c>
      <c r="CI298">
        <f>'Encuesta de Satisfacción de (2'!CK297</f>
        <v>0</v>
      </c>
      <c r="CJ298">
        <f>'Encuesta de Satisfacción de (2'!CL297</f>
        <v>0</v>
      </c>
      <c r="CK298" t="str">
        <f>VLOOKUP(CH298,CENTROS!$A$2:$B$27,2,FALSE)</f>
        <v>MED</v>
      </c>
      <c r="CL298" t="str">
        <f>VLOOKUP(CH298,CENTROS!$A$2:$C$27,3,FALSE)</f>
        <v>Ciencias de la Salud</v>
      </c>
      <c r="CN298">
        <f t="shared" si="165"/>
        <v>5</v>
      </c>
      <c r="CO298">
        <f t="shared" si="166"/>
        <v>5</v>
      </c>
      <c r="CP298">
        <f t="shared" si="167"/>
        <v>5</v>
      </c>
      <c r="CQ298">
        <f t="shared" si="168"/>
        <v>7.5</v>
      </c>
      <c r="CR298">
        <f t="shared" si="169"/>
        <v>10</v>
      </c>
      <c r="CS298">
        <f t="shared" si="170"/>
        <v>5</v>
      </c>
      <c r="CT298">
        <f t="shared" si="171"/>
        <v>5</v>
      </c>
      <c r="CU298">
        <f t="shared" si="172"/>
        <v>2.5</v>
      </c>
      <c r="CV298">
        <f t="shared" si="173"/>
        <v>7.5</v>
      </c>
      <c r="CW298">
        <f t="shared" si="174"/>
        <v>7.5</v>
      </c>
      <c r="CX298">
        <f t="shared" si="175"/>
        <v>5</v>
      </c>
      <c r="CY298">
        <f t="shared" si="176"/>
        <v>2.5</v>
      </c>
      <c r="CZ298">
        <f t="shared" si="177"/>
        <v>5</v>
      </c>
      <c r="DA298">
        <f t="shared" si="178"/>
        <v>5</v>
      </c>
      <c r="DB298">
        <f t="shared" si="179"/>
        <v>5</v>
      </c>
      <c r="DC298">
        <f t="shared" si="180"/>
        <v>7.5</v>
      </c>
      <c r="DD298">
        <f t="shared" si="181"/>
        <v>2.5</v>
      </c>
      <c r="DE298">
        <f t="shared" si="182"/>
        <v>5</v>
      </c>
      <c r="DF298">
        <f t="shared" si="183"/>
        <v>7.5</v>
      </c>
      <c r="DG298">
        <f t="shared" si="184"/>
        <v>7.5</v>
      </c>
      <c r="DH298">
        <f t="shared" si="185"/>
        <v>7.5</v>
      </c>
      <c r="DI298">
        <f t="shared" si="186"/>
        <v>5</v>
      </c>
      <c r="DJ298">
        <f t="shared" si="187"/>
        <v>5</v>
      </c>
      <c r="DK298">
        <f t="shared" si="188"/>
        <v>7.5</v>
      </c>
      <c r="DL298">
        <f t="shared" si="189"/>
        <v>7.5</v>
      </c>
    </row>
    <row r="299" spans="1:116" x14ac:dyDescent="0.2">
      <c r="A299" t="str">
        <f>'Encuesta de Satisfacción de (2'!C298</f>
        <v>De vez en cuando (1 o 2 veces al mes)</v>
      </c>
      <c r="B299" t="str">
        <f>'Encuesta de Satisfacción de (2'!D298</f>
        <v>Frecuentemente (1 o 2 veces por semana)</v>
      </c>
      <c r="C299" t="str">
        <f>'Encuesta de Satisfacción de (2'!E298</f>
        <v>F.  Educación – Centro de Formación del Profesorado</v>
      </c>
      <c r="D299">
        <f>'Encuesta de Satisfacción de (2'!F298</f>
        <v>0</v>
      </c>
      <c r="E299">
        <f>'Encuesta de Satisfacción de (2'!G298</f>
        <v>0</v>
      </c>
      <c r="F299">
        <f>'Encuesta de Satisfacción de (2'!H298</f>
        <v>0</v>
      </c>
      <c r="G299">
        <f>'Encuesta de Satisfacción de (2'!I298</f>
        <v>0</v>
      </c>
      <c r="H299">
        <f>'Encuesta de Satisfacción de (2'!J298</f>
        <v>0</v>
      </c>
      <c r="I299">
        <f>'Encuesta de Satisfacción de (2'!K298</f>
        <v>0</v>
      </c>
      <c r="J299">
        <f>'Encuesta de Satisfacción de (2'!L298</f>
        <v>0</v>
      </c>
      <c r="K299">
        <f>'Encuesta de Satisfacción de (2'!M298</f>
        <v>0</v>
      </c>
      <c r="L299">
        <f>'Encuesta de Satisfacción de (2'!N298</f>
        <v>0</v>
      </c>
      <c r="M299">
        <f>'Encuesta de Satisfacción de (2'!O298</f>
        <v>0</v>
      </c>
      <c r="N299">
        <f>'Encuesta de Satisfacción de (2'!P298</f>
        <v>0</v>
      </c>
      <c r="O299">
        <f>'Encuesta de Satisfacción de (2'!Q298</f>
        <v>0</v>
      </c>
      <c r="P299">
        <f>'Encuesta de Satisfacción de (2'!R298</f>
        <v>0</v>
      </c>
      <c r="Q299">
        <f>'Encuesta de Satisfacción de (2'!S298</f>
        <v>0</v>
      </c>
      <c r="R299">
        <f>'Encuesta de Satisfacción de (2'!T298</f>
        <v>0</v>
      </c>
      <c r="S299">
        <f>'Encuesta de Satisfacción de (2'!U298</f>
        <v>0</v>
      </c>
      <c r="T299">
        <f>'Encuesta de Satisfacción de (2'!V298</f>
        <v>0</v>
      </c>
      <c r="U299">
        <f>'Encuesta de Satisfacción de (2'!W298</f>
        <v>0</v>
      </c>
      <c r="V299">
        <f>'Encuesta de Satisfacción de (2'!X298</f>
        <v>0</v>
      </c>
      <c r="W299">
        <f>'Encuesta de Satisfacción de (2'!Y298</f>
        <v>0</v>
      </c>
      <c r="X299">
        <f>'Encuesta de Satisfacción de (2'!Z298</f>
        <v>0</v>
      </c>
      <c r="Y299">
        <f>'Encuesta de Satisfacción de (2'!AA298</f>
        <v>0</v>
      </c>
      <c r="Z299">
        <f>'Encuesta de Satisfacción de (2'!AB298</f>
        <v>0</v>
      </c>
      <c r="AA299">
        <f>'Encuesta de Satisfacción de (2'!AC298</f>
        <v>0</v>
      </c>
      <c r="AB299">
        <f>'Encuesta de Satisfacción de (2'!AD298</f>
        <v>0</v>
      </c>
      <c r="AC299">
        <f>'Encuesta de Satisfacción de (2'!AE298</f>
        <v>0</v>
      </c>
      <c r="AD299">
        <f>'Encuesta de Satisfacción de (2'!AF298</f>
        <v>0</v>
      </c>
      <c r="AE299">
        <f>'Encuesta de Satisfacción de (2'!AG298</f>
        <v>0</v>
      </c>
      <c r="AF299">
        <f>'Encuesta de Satisfacción de (2'!AH298</f>
        <v>4</v>
      </c>
      <c r="AG299">
        <f>'Encuesta de Satisfacción de (2'!AI298</f>
        <v>4</v>
      </c>
      <c r="AH299">
        <f>'Encuesta de Satisfacción de (2'!AJ298</f>
        <v>3</v>
      </c>
      <c r="AI299">
        <f>'Encuesta de Satisfacción de (2'!AK298</f>
        <v>2</v>
      </c>
      <c r="AJ299">
        <f>'Encuesta de Satisfacción de (2'!AL298</f>
        <v>0</v>
      </c>
      <c r="AK299" t="str">
        <f>'Encuesta de Satisfacción de (2'!AM298</f>
        <v>Sí</v>
      </c>
      <c r="AL299" t="str">
        <f>'Encuesta de Satisfacción de (2'!AN298</f>
        <v>Sí</v>
      </c>
      <c r="AM299">
        <f>'Encuesta de Satisfacción de (2'!AO298</f>
        <v>5</v>
      </c>
      <c r="AN299">
        <f>'Encuesta de Satisfacción de (2'!AP298</f>
        <v>0</v>
      </c>
      <c r="AO299">
        <f>'Encuesta de Satisfacción de (2'!AQ298</f>
        <v>5</v>
      </c>
      <c r="AP299">
        <f>'Encuesta de Satisfacción de (2'!AR298</f>
        <v>0</v>
      </c>
      <c r="AQ299">
        <f>'Encuesta de Satisfacción de (2'!AS298</f>
        <v>5</v>
      </c>
      <c r="AR299">
        <f>'Encuesta de Satisfacción de (2'!AT298</f>
        <v>5</v>
      </c>
      <c r="AS299">
        <f>'Encuesta de Satisfacción de (2'!AU298</f>
        <v>5</v>
      </c>
      <c r="AT299">
        <f>'Encuesta de Satisfacción de (2'!AV298</f>
        <v>5</v>
      </c>
      <c r="AU299">
        <f>'Encuesta de Satisfacción de (2'!AW298</f>
        <v>4</v>
      </c>
      <c r="AV299">
        <f>'Encuesta de Satisfacción de (2'!AX298</f>
        <v>0</v>
      </c>
      <c r="AW299">
        <f>'Encuesta de Satisfacción de (2'!AY298</f>
        <v>3</v>
      </c>
      <c r="AX299">
        <f>'Encuesta de Satisfacción de (2'!AZ298</f>
        <v>3</v>
      </c>
      <c r="AY299">
        <f>'Encuesta de Satisfacción de (2'!BA298</f>
        <v>5</v>
      </c>
      <c r="AZ299">
        <f>'Encuesta de Satisfacción de (2'!BB298</f>
        <v>3</v>
      </c>
      <c r="BA299">
        <f>'Encuesta de Satisfacción de (2'!BC298</f>
        <v>3</v>
      </c>
      <c r="BB299">
        <f>'Encuesta de Satisfacción de (2'!BD298</f>
        <v>0</v>
      </c>
      <c r="BC299">
        <f>'Encuesta de Satisfacción de (2'!BE298</f>
        <v>0</v>
      </c>
      <c r="BD299">
        <f>'Encuesta de Satisfacción de (2'!BF298</f>
        <v>0</v>
      </c>
      <c r="BE299" t="str">
        <f>'Encuesta de Satisfacción de (2'!BG298</f>
        <v>Sí</v>
      </c>
      <c r="BF299" t="str">
        <f>'Encuesta de Satisfacción de (2'!BH298</f>
        <v>Sí</v>
      </c>
      <c r="BG299" t="str">
        <f>'Encuesta de Satisfacción de (2'!BI298</f>
        <v>Sí</v>
      </c>
      <c r="BH299" t="str">
        <f>'Encuesta de Satisfacción de (2'!BJ298</f>
        <v>Sí</v>
      </c>
      <c r="BI299" t="str">
        <f>'Encuesta de Satisfacción de (2'!BK298</f>
        <v>Sí</v>
      </c>
      <c r="BJ299" t="str">
        <f>'Encuesta de Satisfacción de (2'!BL298</f>
        <v>No</v>
      </c>
      <c r="BK299" t="str">
        <f>'Encuesta de Satisfacción de (2'!BM298</f>
        <v>No</v>
      </c>
      <c r="BL299" t="str">
        <f>'Encuesta de Satisfacción de (2'!BN298</f>
        <v>No</v>
      </c>
      <c r="BM299">
        <f>'Encuesta de Satisfacción de (2'!BO298</f>
        <v>4</v>
      </c>
      <c r="BN299">
        <f>'Encuesta de Satisfacción de (2'!BP298</f>
        <v>3</v>
      </c>
      <c r="BO299">
        <f>'Encuesta de Satisfacción de (2'!BQ298</f>
        <v>5</v>
      </c>
      <c r="BP299">
        <f>'Encuesta de Satisfacción de (2'!BR298</f>
        <v>3</v>
      </c>
      <c r="BQ299">
        <f>'Encuesta de Satisfacción de (2'!BS298</f>
        <v>5</v>
      </c>
      <c r="BR299">
        <f>'Encuesta de Satisfacción de (2'!BT298</f>
        <v>3</v>
      </c>
      <c r="BS299">
        <f>'Encuesta de Satisfacción de (2'!BU298</f>
        <v>0</v>
      </c>
      <c r="BT299" t="str">
        <f>'Encuesta de Satisfacción de (2'!BV298</f>
        <v>Sí</v>
      </c>
      <c r="BU299" t="str">
        <f>'Encuesta de Satisfacción de (2'!BW298</f>
        <v>No</v>
      </c>
      <c r="BV299">
        <f>'Encuesta de Satisfacción de (2'!BX298</f>
        <v>0</v>
      </c>
      <c r="BW299">
        <f>'Encuesta de Satisfacción de (2'!BY298</f>
        <v>0</v>
      </c>
      <c r="BX299">
        <f>'Encuesta de Satisfacción de (2'!BZ298</f>
        <v>5</v>
      </c>
      <c r="BY299" t="str">
        <f>'Encuesta de Satisfacción de (2'!CA298</f>
        <v>Satisfecho</v>
      </c>
      <c r="BZ299">
        <f>'Encuesta de Satisfacción de (2'!CB298</f>
        <v>0</v>
      </c>
      <c r="CA299" t="str">
        <f>'Encuesta de Satisfacción de (2'!CC298</f>
        <v>No</v>
      </c>
      <c r="CB299" t="str">
        <f>'Encuesta de Satisfacción de (2'!CD298</f>
        <v>2021-22</v>
      </c>
      <c r="CC299" t="str">
        <f>'Encuesta de Satisfacción de (2'!CE298</f>
        <v>MUJER</v>
      </c>
      <c r="CD299" t="str">
        <f>'Encuesta de Satisfacción de (2'!CF298</f>
        <v>GRADO</v>
      </c>
      <c r="CE299" t="str">
        <f>'Encuesta de Satisfacción de (2'!CG298</f>
        <v>0813</v>
      </c>
      <c r="CF299" t="str">
        <f>'Encuesta de Satisfacción de (2'!CH298</f>
        <v>GRADO EN EDUCACIÓN SOCIAL</v>
      </c>
      <c r="CG299">
        <f>'Encuesta de Satisfacción de (2'!CI298</f>
        <v>109</v>
      </c>
      <c r="CH299" t="str">
        <f>'Encuesta de Satisfacción de (2'!CJ298</f>
        <v>FACULTAD DE EDUCACIÓN</v>
      </c>
      <c r="CI299">
        <f>'Encuesta de Satisfacción de (2'!CK298</f>
        <v>0</v>
      </c>
      <c r="CJ299">
        <f>'Encuesta de Satisfacción de (2'!CL298</f>
        <v>0</v>
      </c>
      <c r="CK299" t="str">
        <f>VLOOKUP(CH299,CENTROS!$A$2:$B$27,2,FALSE)</f>
        <v>EDU</v>
      </c>
      <c r="CL299" t="str">
        <f>VLOOKUP(CH299,CENTROS!$A$2:$C$27,3,FALSE)</f>
        <v>Humanidades</v>
      </c>
      <c r="CN299">
        <f t="shared" si="165"/>
        <v>7.5</v>
      </c>
      <c r="CO299">
        <f t="shared" si="166"/>
        <v>7.5</v>
      </c>
      <c r="CP299">
        <f t="shared" si="167"/>
        <v>5</v>
      </c>
      <c r="CQ299">
        <f t="shared" si="168"/>
        <v>2.5</v>
      </c>
      <c r="CR299" t="b">
        <f t="shared" si="169"/>
        <v>0</v>
      </c>
      <c r="CS299">
        <f t="shared" si="170"/>
        <v>7.5</v>
      </c>
      <c r="CT299" t="b">
        <f t="shared" si="171"/>
        <v>0</v>
      </c>
      <c r="CU299">
        <f t="shared" si="172"/>
        <v>5</v>
      </c>
      <c r="CV299">
        <f t="shared" si="173"/>
        <v>5</v>
      </c>
      <c r="CW299">
        <f t="shared" si="174"/>
        <v>10</v>
      </c>
      <c r="CX299">
        <f t="shared" si="175"/>
        <v>5</v>
      </c>
      <c r="CY299">
        <f t="shared" si="176"/>
        <v>5</v>
      </c>
      <c r="CZ299" t="b">
        <f t="shared" si="177"/>
        <v>0</v>
      </c>
      <c r="DA299" t="b">
        <f t="shared" si="178"/>
        <v>0</v>
      </c>
      <c r="DB299" t="b">
        <f t="shared" si="179"/>
        <v>0</v>
      </c>
      <c r="DC299">
        <f t="shared" si="180"/>
        <v>7.5</v>
      </c>
      <c r="DD299">
        <f t="shared" si="181"/>
        <v>5</v>
      </c>
      <c r="DE299">
        <f t="shared" si="182"/>
        <v>10</v>
      </c>
      <c r="DF299">
        <f t="shared" si="183"/>
        <v>5</v>
      </c>
      <c r="DG299">
        <f t="shared" si="184"/>
        <v>10</v>
      </c>
      <c r="DH299">
        <f t="shared" si="185"/>
        <v>5</v>
      </c>
      <c r="DI299" t="b">
        <f t="shared" si="186"/>
        <v>0</v>
      </c>
      <c r="DJ299" t="b">
        <f t="shared" si="187"/>
        <v>0</v>
      </c>
      <c r="DK299">
        <f t="shared" si="188"/>
        <v>10</v>
      </c>
      <c r="DL299">
        <f t="shared" si="189"/>
        <v>7.5</v>
      </c>
    </row>
    <row r="300" spans="1:116" x14ac:dyDescent="0.2">
      <c r="A300" t="str">
        <f>'Encuesta de Satisfacción de (2'!C299</f>
        <v>Frecuentemente (1 o 2 veces por semana)</v>
      </c>
      <c r="B300" t="str">
        <f>'Encuesta de Satisfacción de (2'!D299</f>
        <v>De vez en cuando (1 o 2 veces al mes)</v>
      </c>
      <c r="C300" t="str">
        <f>'Encuesta de Satisfacción de (2'!E299</f>
        <v>F.  Ciencias Matemáticas</v>
      </c>
      <c r="D300" t="str">
        <f>'Encuesta de Satisfacción de (2'!F299</f>
        <v>Biblioteca María Zambrano (Filología / Derecho)</v>
      </c>
      <c r="E300" t="str">
        <f>'Encuesta de Satisfacción de (2'!G299</f>
        <v>Biblioteca Histórica</v>
      </c>
      <c r="F300" t="str">
        <f>'Encuesta de Satisfacción de (2'!H299</f>
        <v>F.  Ciencias Químicas</v>
      </c>
      <c r="G300">
        <f>'Encuesta de Satisfacción de (2'!I299</f>
        <v>0</v>
      </c>
      <c r="H300">
        <f>'Encuesta de Satisfacción de (2'!J299</f>
        <v>0</v>
      </c>
      <c r="I300">
        <f>'Encuesta de Satisfacción de (2'!K299</f>
        <v>0</v>
      </c>
      <c r="J300">
        <f>'Encuesta de Satisfacción de (2'!L299</f>
        <v>0</v>
      </c>
      <c r="K300">
        <f>'Encuesta de Satisfacción de (2'!M299</f>
        <v>0</v>
      </c>
      <c r="L300">
        <f>'Encuesta de Satisfacción de (2'!N299</f>
        <v>0</v>
      </c>
      <c r="M300">
        <f>'Encuesta de Satisfacción de (2'!O299</f>
        <v>0</v>
      </c>
      <c r="N300">
        <f>'Encuesta de Satisfacción de (2'!P299</f>
        <v>0</v>
      </c>
      <c r="O300">
        <f>'Encuesta de Satisfacción de (2'!Q299</f>
        <v>0</v>
      </c>
      <c r="P300">
        <f>'Encuesta de Satisfacción de (2'!R299</f>
        <v>0</v>
      </c>
      <c r="Q300">
        <f>'Encuesta de Satisfacción de (2'!S299</f>
        <v>0</v>
      </c>
      <c r="R300">
        <f>'Encuesta de Satisfacción de (2'!T299</f>
        <v>0</v>
      </c>
      <c r="S300">
        <f>'Encuesta de Satisfacción de (2'!U299</f>
        <v>0</v>
      </c>
      <c r="T300">
        <f>'Encuesta de Satisfacción de (2'!V299</f>
        <v>0</v>
      </c>
      <c r="U300">
        <f>'Encuesta de Satisfacción de (2'!W299</f>
        <v>0</v>
      </c>
      <c r="V300">
        <f>'Encuesta de Satisfacción de (2'!X299</f>
        <v>0</v>
      </c>
      <c r="W300">
        <f>'Encuesta de Satisfacción de (2'!Y299</f>
        <v>0</v>
      </c>
      <c r="X300">
        <f>'Encuesta de Satisfacción de (2'!Z299</f>
        <v>0</v>
      </c>
      <c r="Y300">
        <f>'Encuesta de Satisfacción de (2'!AA299</f>
        <v>0</v>
      </c>
      <c r="Z300">
        <f>'Encuesta de Satisfacción de (2'!AB299</f>
        <v>0</v>
      </c>
      <c r="AA300">
        <f>'Encuesta de Satisfacción de (2'!AC299</f>
        <v>0</v>
      </c>
      <c r="AB300">
        <f>'Encuesta de Satisfacción de (2'!AD299</f>
        <v>0</v>
      </c>
      <c r="AC300">
        <f>'Encuesta de Satisfacción de (2'!AE299</f>
        <v>0</v>
      </c>
      <c r="AD300">
        <f>'Encuesta de Satisfacción de (2'!AF299</f>
        <v>0</v>
      </c>
      <c r="AE300">
        <f>'Encuesta de Satisfacción de (2'!AG299</f>
        <v>0</v>
      </c>
      <c r="AF300">
        <f>'Encuesta de Satisfacción de (2'!AH299</f>
        <v>4</v>
      </c>
      <c r="AG300">
        <f>'Encuesta de Satisfacción de (2'!AI299</f>
        <v>4</v>
      </c>
      <c r="AH300">
        <f>'Encuesta de Satisfacción de (2'!AJ299</f>
        <v>3</v>
      </c>
      <c r="AI300">
        <f>'Encuesta de Satisfacción de (2'!AK299</f>
        <v>5</v>
      </c>
      <c r="AJ300">
        <f>'Encuesta de Satisfacción de (2'!AL299</f>
        <v>5</v>
      </c>
      <c r="AK300" t="str">
        <f>'Encuesta de Satisfacción de (2'!AM299</f>
        <v>Sí</v>
      </c>
      <c r="AL300" t="str">
        <f>'Encuesta de Satisfacción de (2'!AN299</f>
        <v>Sí</v>
      </c>
      <c r="AM300">
        <f>'Encuesta de Satisfacción de (2'!AO299</f>
        <v>5</v>
      </c>
      <c r="AN300">
        <f>'Encuesta de Satisfacción de (2'!AP299</f>
        <v>2</v>
      </c>
      <c r="AO300">
        <f>'Encuesta de Satisfacción de (2'!AQ299</f>
        <v>4</v>
      </c>
      <c r="AP300">
        <f>'Encuesta de Satisfacción de (2'!AR299</f>
        <v>2</v>
      </c>
      <c r="AQ300">
        <f>'Encuesta de Satisfacción de (2'!AS299</f>
        <v>4</v>
      </c>
      <c r="AR300">
        <f>'Encuesta de Satisfacción de (2'!AT299</f>
        <v>4</v>
      </c>
      <c r="AS300">
        <f>'Encuesta de Satisfacción de (2'!AU299</f>
        <v>4</v>
      </c>
      <c r="AT300">
        <f>'Encuesta de Satisfacción de (2'!AV299</f>
        <v>3</v>
      </c>
      <c r="AU300">
        <f>'Encuesta de Satisfacción de (2'!AW299</f>
        <v>4</v>
      </c>
      <c r="AV300">
        <f>'Encuesta de Satisfacción de (2'!AX299</f>
        <v>4</v>
      </c>
      <c r="AW300">
        <f>'Encuesta de Satisfacción de (2'!AY299</f>
        <v>5</v>
      </c>
      <c r="AX300">
        <f>'Encuesta de Satisfacción de (2'!AZ299</f>
        <v>5</v>
      </c>
      <c r="AY300">
        <f>'Encuesta de Satisfacción de (2'!BA299</f>
        <v>5</v>
      </c>
      <c r="AZ300">
        <f>'Encuesta de Satisfacción de (2'!BB299</f>
        <v>4</v>
      </c>
      <c r="BA300">
        <f>'Encuesta de Satisfacción de (2'!BC299</f>
        <v>3</v>
      </c>
      <c r="BB300">
        <f>'Encuesta de Satisfacción de (2'!BD299</f>
        <v>4</v>
      </c>
      <c r="BC300">
        <f>'Encuesta de Satisfacción de (2'!BE299</f>
        <v>3</v>
      </c>
      <c r="BD300">
        <f>'Encuesta de Satisfacción de (2'!BF299</f>
        <v>3</v>
      </c>
      <c r="BE300" t="str">
        <f>'Encuesta de Satisfacción de (2'!BG299</f>
        <v>Sí</v>
      </c>
      <c r="BF300" t="str">
        <f>'Encuesta de Satisfacción de (2'!BH299</f>
        <v>Sí</v>
      </c>
      <c r="BG300" t="str">
        <f>'Encuesta de Satisfacción de (2'!BI299</f>
        <v>No</v>
      </c>
      <c r="BH300" t="str">
        <f>'Encuesta de Satisfacción de (2'!BJ299</f>
        <v>No</v>
      </c>
      <c r="BI300" t="str">
        <f>'Encuesta de Satisfacción de (2'!BK299</f>
        <v>Sí</v>
      </c>
      <c r="BJ300" t="str">
        <f>'Encuesta de Satisfacción de (2'!BL299</f>
        <v>Sí</v>
      </c>
      <c r="BK300" t="str">
        <f>'Encuesta de Satisfacción de (2'!BM299</f>
        <v>No</v>
      </c>
      <c r="BL300" t="str">
        <f>'Encuesta de Satisfacción de (2'!BN299</f>
        <v>No</v>
      </c>
      <c r="BM300">
        <f>'Encuesta de Satisfacción de (2'!BO299</f>
        <v>5</v>
      </c>
      <c r="BN300">
        <f>'Encuesta de Satisfacción de (2'!BP299</f>
        <v>4</v>
      </c>
      <c r="BO300">
        <f>'Encuesta de Satisfacción de (2'!BQ299</f>
        <v>5</v>
      </c>
      <c r="BP300">
        <f>'Encuesta de Satisfacción de (2'!BR299</f>
        <v>5</v>
      </c>
      <c r="BQ300">
        <f>'Encuesta de Satisfacción de (2'!BS299</f>
        <v>3</v>
      </c>
      <c r="BR300">
        <f>'Encuesta de Satisfacción de (2'!BT299</f>
        <v>4</v>
      </c>
      <c r="BS300">
        <f>'Encuesta de Satisfacción de (2'!BU299</f>
        <v>3</v>
      </c>
      <c r="BT300" t="str">
        <f>'Encuesta de Satisfacción de (2'!BV299</f>
        <v>Sí</v>
      </c>
      <c r="BU300" t="str">
        <f>'Encuesta de Satisfacción de (2'!BW299</f>
        <v>Sí</v>
      </c>
      <c r="BV300" t="str">
        <f>'Encuesta de Satisfacción de (2'!BX299</f>
        <v>Útil</v>
      </c>
      <c r="BW300">
        <f>'Encuesta de Satisfacción de (2'!BY299</f>
        <v>5</v>
      </c>
      <c r="BX300">
        <f>'Encuesta de Satisfacción de (2'!BZ299</f>
        <v>4</v>
      </c>
      <c r="BY300" t="str">
        <f>'Encuesta de Satisfacción de (2'!CA299</f>
        <v>Muy satisfecho</v>
      </c>
      <c r="BZ300">
        <f>'Encuesta de Satisfacción de (2'!CB299</f>
        <v>0</v>
      </c>
      <c r="CA300" t="str">
        <f>'Encuesta de Satisfacción de (2'!CC299</f>
        <v>No</v>
      </c>
      <c r="CB300" t="str">
        <f>'Encuesta de Satisfacción de (2'!CD299</f>
        <v>2021-22</v>
      </c>
      <c r="CC300" t="str">
        <f>'Encuesta de Satisfacción de (2'!CE299</f>
        <v>MUJER</v>
      </c>
      <c r="CD300" t="str">
        <f>'Encuesta de Satisfacción de (2'!CF299</f>
        <v>GRADO</v>
      </c>
      <c r="CE300" t="str">
        <f>'Encuesta de Satisfacción de (2'!CG299</f>
        <v>080I</v>
      </c>
      <c r="CF300" t="str">
        <f>'Encuesta de Satisfacción de (2'!CH299</f>
        <v>GRADO EN MATEMÁTICAS Y ESTADÍSTICA (2019)</v>
      </c>
      <c r="CG300">
        <f>'Encuesta de Satisfacción de (2'!CI299</f>
        <v>116</v>
      </c>
      <c r="CH300" t="str">
        <f>'Encuesta de Satisfacción de (2'!CJ299</f>
        <v>FACULTAD DE CIENCIAS MATEMÁTICAS</v>
      </c>
      <c r="CI300">
        <f>'Encuesta de Satisfacción de (2'!CK299</f>
        <v>0</v>
      </c>
      <c r="CJ300">
        <f>'Encuesta de Satisfacción de (2'!CL299</f>
        <v>0</v>
      </c>
      <c r="CK300" t="str">
        <f>VLOOKUP(CH300,CENTROS!$A$2:$B$27,2,FALSE)</f>
        <v>MAT</v>
      </c>
      <c r="CL300" t="str">
        <f>VLOOKUP(CH300,CENTROS!$A$2:$C$27,3,FALSE)</f>
        <v>Ciencias Experimentales</v>
      </c>
      <c r="CN300">
        <f t="shared" si="165"/>
        <v>7.5</v>
      </c>
      <c r="CO300">
        <f t="shared" si="166"/>
        <v>7.5</v>
      </c>
      <c r="CP300">
        <f t="shared" si="167"/>
        <v>5</v>
      </c>
      <c r="CQ300">
        <f t="shared" si="168"/>
        <v>10</v>
      </c>
      <c r="CR300">
        <f t="shared" si="169"/>
        <v>10</v>
      </c>
      <c r="CS300">
        <f t="shared" si="170"/>
        <v>7.5</v>
      </c>
      <c r="CT300">
        <f t="shared" si="171"/>
        <v>7.5</v>
      </c>
      <c r="CU300">
        <f t="shared" si="172"/>
        <v>10</v>
      </c>
      <c r="CV300">
        <f t="shared" si="173"/>
        <v>10</v>
      </c>
      <c r="CW300">
        <f t="shared" si="174"/>
        <v>10</v>
      </c>
      <c r="CX300">
        <f t="shared" si="175"/>
        <v>7.5</v>
      </c>
      <c r="CY300">
        <f t="shared" si="176"/>
        <v>5</v>
      </c>
      <c r="CZ300">
        <f t="shared" si="177"/>
        <v>7.5</v>
      </c>
      <c r="DA300">
        <f t="shared" si="178"/>
        <v>5</v>
      </c>
      <c r="DB300">
        <f t="shared" si="179"/>
        <v>5</v>
      </c>
      <c r="DC300">
        <f t="shared" si="180"/>
        <v>10</v>
      </c>
      <c r="DD300">
        <f t="shared" si="181"/>
        <v>7.5</v>
      </c>
      <c r="DE300">
        <f t="shared" si="182"/>
        <v>10</v>
      </c>
      <c r="DF300">
        <f t="shared" si="183"/>
        <v>10</v>
      </c>
      <c r="DG300">
        <f t="shared" si="184"/>
        <v>5</v>
      </c>
      <c r="DH300">
        <f t="shared" si="185"/>
        <v>7.5</v>
      </c>
      <c r="DI300">
        <f t="shared" si="186"/>
        <v>5</v>
      </c>
      <c r="DJ300">
        <f t="shared" si="187"/>
        <v>10</v>
      </c>
      <c r="DK300">
        <f t="shared" si="188"/>
        <v>7.5</v>
      </c>
      <c r="DL300">
        <f t="shared" si="189"/>
        <v>10</v>
      </c>
    </row>
    <row r="301" spans="1:116" x14ac:dyDescent="0.2">
      <c r="A301" t="str">
        <f>'Encuesta de Satisfacción de (2'!C300</f>
        <v>De vez en cuando (1 o 2 veces al mes)</v>
      </c>
      <c r="B301" t="str">
        <f>'Encuesta de Satisfacción de (2'!D300</f>
        <v>De vez en cuando (1 o 2 veces al mes)</v>
      </c>
      <c r="C301" t="str">
        <f>'Encuesta de Satisfacción de (2'!E300</f>
        <v>Biblioteca María Zambrano (Filología / Derecho)</v>
      </c>
      <c r="D301" t="str">
        <f>'Encuesta de Satisfacción de (2'!F300</f>
        <v>F.  Ciencias Económicas y Empresariales</v>
      </c>
      <c r="E301">
        <f>'Encuesta de Satisfacción de (2'!G300</f>
        <v>0</v>
      </c>
      <c r="F301">
        <f>'Encuesta de Satisfacción de (2'!H300</f>
        <v>0</v>
      </c>
      <c r="G301">
        <f>'Encuesta de Satisfacción de (2'!I300</f>
        <v>0</v>
      </c>
      <c r="H301">
        <f>'Encuesta de Satisfacción de (2'!J300</f>
        <v>0</v>
      </c>
      <c r="I301">
        <f>'Encuesta de Satisfacción de (2'!K300</f>
        <v>0</v>
      </c>
      <c r="J301">
        <f>'Encuesta de Satisfacción de (2'!L300</f>
        <v>0</v>
      </c>
      <c r="K301">
        <f>'Encuesta de Satisfacción de (2'!M300</f>
        <v>0</v>
      </c>
      <c r="L301">
        <f>'Encuesta de Satisfacción de (2'!N300</f>
        <v>0</v>
      </c>
      <c r="M301">
        <f>'Encuesta de Satisfacción de (2'!O300</f>
        <v>0</v>
      </c>
      <c r="N301">
        <f>'Encuesta de Satisfacción de (2'!P300</f>
        <v>0</v>
      </c>
      <c r="O301">
        <f>'Encuesta de Satisfacción de (2'!Q300</f>
        <v>0</v>
      </c>
      <c r="P301">
        <f>'Encuesta de Satisfacción de (2'!R300</f>
        <v>0</v>
      </c>
      <c r="Q301">
        <f>'Encuesta de Satisfacción de (2'!S300</f>
        <v>0</v>
      </c>
      <c r="R301">
        <f>'Encuesta de Satisfacción de (2'!T300</f>
        <v>0</v>
      </c>
      <c r="S301">
        <f>'Encuesta de Satisfacción de (2'!U300</f>
        <v>0</v>
      </c>
      <c r="T301">
        <f>'Encuesta de Satisfacción de (2'!V300</f>
        <v>0</v>
      </c>
      <c r="U301">
        <f>'Encuesta de Satisfacción de (2'!W300</f>
        <v>0</v>
      </c>
      <c r="V301">
        <f>'Encuesta de Satisfacción de (2'!X300</f>
        <v>0</v>
      </c>
      <c r="W301">
        <f>'Encuesta de Satisfacción de (2'!Y300</f>
        <v>0</v>
      </c>
      <c r="X301">
        <f>'Encuesta de Satisfacción de (2'!Z300</f>
        <v>0</v>
      </c>
      <c r="Y301">
        <f>'Encuesta de Satisfacción de (2'!AA300</f>
        <v>0</v>
      </c>
      <c r="Z301">
        <f>'Encuesta de Satisfacción de (2'!AB300</f>
        <v>0</v>
      </c>
      <c r="AA301">
        <f>'Encuesta de Satisfacción de (2'!AC300</f>
        <v>0</v>
      </c>
      <c r="AB301">
        <f>'Encuesta de Satisfacción de (2'!AD300</f>
        <v>0</v>
      </c>
      <c r="AC301">
        <f>'Encuesta de Satisfacción de (2'!AE300</f>
        <v>0</v>
      </c>
      <c r="AD301">
        <f>'Encuesta de Satisfacción de (2'!AF300</f>
        <v>0</v>
      </c>
      <c r="AE301" t="str">
        <f>'Encuesta de Satisfacción de (2'!AG300</f>
        <v>Biblioteca municipal Joaquín vilumbrales</v>
      </c>
      <c r="AF301">
        <f>'Encuesta de Satisfacción de (2'!AH300</f>
        <v>5</v>
      </c>
      <c r="AG301">
        <f>'Encuesta de Satisfacción de (2'!AI300</f>
        <v>5</v>
      </c>
      <c r="AH301">
        <f>'Encuesta de Satisfacción de (2'!AJ300</f>
        <v>5</v>
      </c>
      <c r="AI301">
        <f>'Encuesta de Satisfacción de (2'!AK300</f>
        <v>4</v>
      </c>
      <c r="AJ301">
        <f>'Encuesta de Satisfacción de (2'!AL300</f>
        <v>5</v>
      </c>
      <c r="AK301" t="str">
        <f>'Encuesta de Satisfacción de (2'!AM300</f>
        <v>Sí</v>
      </c>
      <c r="AL301" t="str">
        <f>'Encuesta de Satisfacción de (2'!AN300</f>
        <v>Sí</v>
      </c>
      <c r="AM301">
        <f>'Encuesta de Satisfacción de (2'!AO300</f>
        <v>2</v>
      </c>
      <c r="AN301">
        <f>'Encuesta de Satisfacción de (2'!AP300</f>
        <v>2</v>
      </c>
      <c r="AO301">
        <f>'Encuesta de Satisfacción de (2'!AQ300</f>
        <v>2</v>
      </c>
      <c r="AP301">
        <f>'Encuesta de Satisfacción de (2'!AR300</f>
        <v>5</v>
      </c>
      <c r="AQ301">
        <f>'Encuesta de Satisfacción de (2'!AS300</f>
        <v>5</v>
      </c>
      <c r="AR301">
        <f>'Encuesta de Satisfacción de (2'!AT300</f>
        <v>5</v>
      </c>
      <c r="AS301">
        <f>'Encuesta de Satisfacción de (2'!AU300</f>
        <v>5</v>
      </c>
      <c r="AT301">
        <f>'Encuesta de Satisfacción de (2'!AV300</f>
        <v>1</v>
      </c>
      <c r="AU301">
        <f>'Encuesta de Satisfacción de (2'!AW300</f>
        <v>2</v>
      </c>
      <c r="AV301">
        <f>'Encuesta de Satisfacción de (2'!AX300</f>
        <v>5</v>
      </c>
      <c r="AW301">
        <f>'Encuesta de Satisfacción de (2'!AY300</f>
        <v>1</v>
      </c>
      <c r="AX301">
        <f>'Encuesta de Satisfacción de (2'!AZ300</f>
        <v>3</v>
      </c>
      <c r="AY301">
        <f>'Encuesta de Satisfacción de (2'!BA300</f>
        <v>3</v>
      </c>
      <c r="AZ301">
        <f>'Encuesta de Satisfacción de (2'!BB300</f>
        <v>4</v>
      </c>
      <c r="BA301">
        <f>'Encuesta de Satisfacción de (2'!BC300</f>
        <v>3</v>
      </c>
      <c r="BB301">
        <f>'Encuesta de Satisfacción de (2'!BD300</f>
        <v>2</v>
      </c>
      <c r="BC301">
        <f>'Encuesta de Satisfacción de (2'!BE300</f>
        <v>4</v>
      </c>
      <c r="BD301">
        <f>'Encuesta de Satisfacción de (2'!BF300</f>
        <v>3</v>
      </c>
      <c r="BE301" t="str">
        <f>'Encuesta de Satisfacción de (2'!BG300</f>
        <v>Sí</v>
      </c>
      <c r="BF301" t="str">
        <f>'Encuesta de Satisfacción de (2'!BH300</f>
        <v>Sí</v>
      </c>
      <c r="BG301" t="str">
        <f>'Encuesta de Satisfacción de (2'!BI300</f>
        <v>No</v>
      </c>
      <c r="BH301" t="str">
        <f>'Encuesta de Satisfacción de (2'!BJ300</f>
        <v>No</v>
      </c>
      <c r="BI301" t="str">
        <f>'Encuesta de Satisfacción de (2'!BK300</f>
        <v>Sí</v>
      </c>
      <c r="BJ301" t="str">
        <f>'Encuesta de Satisfacción de (2'!BL300</f>
        <v>Sí</v>
      </c>
      <c r="BK301" t="str">
        <f>'Encuesta de Satisfacción de (2'!BM300</f>
        <v>No</v>
      </c>
      <c r="BL301" t="str">
        <f>'Encuesta de Satisfacción de (2'!BN300</f>
        <v>No</v>
      </c>
      <c r="BM301">
        <f>'Encuesta de Satisfacción de (2'!BO300</f>
        <v>4</v>
      </c>
      <c r="BN301">
        <f>'Encuesta de Satisfacción de (2'!BP300</f>
        <v>4</v>
      </c>
      <c r="BO301">
        <f>'Encuesta de Satisfacción de (2'!BQ300</f>
        <v>4</v>
      </c>
      <c r="BP301">
        <f>'Encuesta de Satisfacción de (2'!BR300</f>
        <v>4</v>
      </c>
      <c r="BQ301">
        <f>'Encuesta de Satisfacción de (2'!BS300</f>
        <v>2</v>
      </c>
      <c r="BR301">
        <f>'Encuesta de Satisfacción de (2'!BT300</f>
        <v>3</v>
      </c>
      <c r="BS301">
        <f>'Encuesta de Satisfacción de (2'!BU300</f>
        <v>3</v>
      </c>
      <c r="BT301" t="str">
        <f>'Encuesta de Satisfacción de (2'!BV300</f>
        <v>Sí</v>
      </c>
      <c r="BU301" t="str">
        <f>'Encuesta de Satisfacción de (2'!BW300</f>
        <v>Sí</v>
      </c>
      <c r="BV301" t="str">
        <f>'Encuesta de Satisfacción de (2'!BX300</f>
        <v>Poco útil</v>
      </c>
      <c r="BW301">
        <f>'Encuesta de Satisfacción de (2'!BY300</f>
        <v>4</v>
      </c>
      <c r="BX301">
        <f>'Encuesta de Satisfacción de (2'!BZ300</f>
        <v>2</v>
      </c>
      <c r="BY301" t="str">
        <f>'Encuesta de Satisfacción de (2'!CA300</f>
        <v>Satisfecho</v>
      </c>
      <c r="BZ301" t="str">
        <f>'Encuesta de Satisfacción de (2'!CB300</f>
        <v>La organización de los libros en las estanterías es muy difícil de encontrar porque no siguen un orden determinado. Puede que haya libros de la misma materia en estanterías muy alejadas entre sí.</v>
      </c>
      <c r="CA301" t="str">
        <f>'Encuesta de Satisfacción de (2'!CC300</f>
        <v>No</v>
      </c>
      <c r="CB301" t="str">
        <f>'Encuesta de Satisfacción de (2'!CD300</f>
        <v>2021-22</v>
      </c>
      <c r="CC301" t="str">
        <f>'Encuesta de Satisfacción de (2'!CE300</f>
        <v>MUJER</v>
      </c>
      <c r="CD301" t="str">
        <f>'Encuesta de Satisfacción de (2'!CF300</f>
        <v>GRADO</v>
      </c>
      <c r="CE301" t="str">
        <f>'Encuesta de Satisfacción de (2'!CG300</f>
        <v>DT00</v>
      </c>
      <c r="CF301" t="str">
        <f>'Encuesta de Satisfacción de (2'!CH300</f>
        <v>DOBLE GRADO DERECHO - ADE</v>
      </c>
      <c r="CG301">
        <f>'Encuesta de Satisfacción de (2'!CI300</f>
        <v>151</v>
      </c>
      <c r="CH301" t="str">
        <f>'Encuesta de Satisfacción de (2'!CJ300</f>
        <v>FACULTAD DE DERECHO</v>
      </c>
      <c r="CI301">
        <f>'Encuesta de Satisfacción de (2'!CK300</f>
        <v>0</v>
      </c>
      <c r="CJ301">
        <f>'Encuesta de Satisfacción de (2'!CL300</f>
        <v>0</v>
      </c>
      <c r="CK301" t="str">
        <f>VLOOKUP(CH301,CENTROS!$A$2:$B$27,2,FALSE)</f>
        <v>DER</v>
      </c>
      <c r="CL301" t="str">
        <f>VLOOKUP(CH301,CENTROS!$A$2:$C$27,3,FALSE)</f>
        <v>Ciencias Sociales</v>
      </c>
      <c r="CN301">
        <f t="shared" si="165"/>
        <v>10</v>
      </c>
      <c r="CO301">
        <f t="shared" si="166"/>
        <v>10</v>
      </c>
      <c r="CP301">
        <f t="shared" si="167"/>
        <v>10</v>
      </c>
      <c r="CQ301">
        <f t="shared" si="168"/>
        <v>7.5</v>
      </c>
      <c r="CR301">
        <f t="shared" si="169"/>
        <v>10</v>
      </c>
      <c r="CS301">
        <f t="shared" si="170"/>
        <v>2.5</v>
      </c>
      <c r="CT301">
        <f t="shared" si="171"/>
        <v>10</v>
      </c>
      <c r="CU301">
        <f t="shared" si="172"/>
        <v>0</v>
      </c>
      <c r="CV301">
        <f t="shared" si="173"/>
        <v>5</v>
      </c>
      <c r="CW301">
        <f t="shared" si="174"/>
        <v>5</v>
      </c>
      <c r="CX301">
        <f t="shared" si="175"/>
        <v>7.5</v>
      </c>
      <c r="CY301">
        <f t="shared" si="176"/>
        <v>5</v>
      </c>
      <c r="CZ301">
        <f t="shared" si="177"/>
        <v>2.5</v>
      </c>
      <c r="DA301">
        <f t="shared" si="178"/>
        <v>7.5</v>
      </c>
      <c r="DB301">
        <f t="shared" si="179"/>
        <v>5</v>
      </c>
      <c r="DC301">
        <f t="shared" si="180"/>
        <v>7.5</v>
      </c>
      <c r="DD301">
        <f t="shared" si="181"/>
        <v>7.5</v>
      </c>
      <c r="DE301">
        <f t="shared" si="182"/>
        <v>7.5</v>
      </c>
      <c r="DF301">
        <f t="shared" si="183"/>
        <v>7.5</v>
      </c>
      <c r="DG301">
        <f t="shared" si="184"/>
        <v>2.5</v>
      </c>
      <c r="DH301">
        <f t="shared" si="185"/>
        <v>5</v>
      </c>
      <c r="DI301">
        <f t="shared" si="186"/>
        <v>5</v>
      </c>
      <c r="DJ301">
        <f t="shared" si="187"/>
        <v>7.5</v>
      </c>
      <c r="DK301">
        <f t="shared" si="188"/>
        <v>2.5</v>
      </c>
      <c r="DL301">
        <f t="shared" si="189"/>
        <v>7.5</v>
      </c>
    </row>
    <row r="302" spans="1:116" x14ac:dyDescent="0.2">
      <c r="A302" t="str">
        <f>'Encuesta de Satisfacción de (2'!C301</f>
        <v>Muy frecuentemente (3 o más veces por semana)</v>
      </c>
      <c r="B302" t="str">
        <f>'Encuesta de Satisfacción de (2'!D301</f>
        <v>De vez en cuando (1 o 2 veces al mes)</v>
      </c>
      <c r="C302" t="str">
        <f>'Encuesta de Satisfacción de (2'!E301</f>
        <v>F.  Estudios Estadísticos</v>
      </c>
      <c r="D302">
        <f>'Encuesta de Satisfacción de (2'!F301</f>
        <v>0</v>
      </c>
      <c r="E302">
        <f>'Encuesta de Satisfacción de (2'!G301</f>
        <v>0</v>
      </c>
      <c r="F302">
        <f>'Encuesta de Satisfacción de (2'!H301</f>
        <v>0</v>
      </c>
      <c r="G302">
        <f>'Encuesta de Satisfacción de (2'!I301</f>
        <v>0</v>
      </c>
      <c r="H302">
        <f>'Encuesta de Satisfacción de (2'!J301</f>
        <v>0</v>
      </c>
      <c r="I302">
        <f>'Encuesta de Satisfacción de (2'!K301</f>
        <v>0</v>
      </c>
      <c r="J302">
        <f>'Encuesta de Satisfacción de (2'!L301</f>
        <v>0</v>
      </c>
      <c r="K302">
        <f>'Encuesta de Satisfacción de (2'!M301</f>
        <v>0</v>
      </c>
      <c r="L302">
        <f>'Encuesta de Satisfacción de (2'!N301</f>
        <v>0</v>
      </c>
      <c r="M302">
        <f>'Encuesta de Satisfacción de (2'!O301</f>
        <v>0</v>
      </c>
      <c r="N302">
        <f>'Encuesta de Satisfacción de (2'!P301</f>
        <v>0</v>
      </c>
      <c r="O302">
        <f>'Encuesta de Satisfacción de (2'!Q301</f>
        <v>0</v>
      </c>
      <c r="P302">
        <f>'Encuesta de Satisfacción de (2'!R301</f>
        <v>0</v>
      </c>
      <c r="Q302">
        <f>'Encuesta de Satisfacción de (2'!S301</f>
        <v>0</v>
      </c>
      <c r="R302">
        <f>'Encuesta de Satisfacción de (2'!T301</f>
        <v>0</v>
      </c>
      <c r="S302">
        <f>'Encuesta de Satisfacción de (2'!U301</f>
        <v>0</v>
      </c>
      <c r="T302">
        <f>'Encuesta de Satisfacción de (2'!V301</f>
        <v>0</v>
      </c>
      <c r="U302">
        <f>'Encuesta de Satisfacción de (2'!W301</f>
        <v>0</v>
      </c>
      <c r="V302">
        <f>'Encuesta de Satisfacción de (2'!X301</f>
        <v>0</v>
      </c>
      <c r="W302">
        <f>'Encuesta de Satisfacción de (2'!Y301</f>
        <v>0</v>
      </c>
      <c r="X302">
        <f>'Encuesta de Satisfacción de (2'!Z301</f>
        <v>0</v>
      </c>
      <c r="Y302">
        <f>'Encuesta de Satisfacción de (2'!AA301</f>
        <v>0</v>
      </c>
      <c r="Z302">
        <f>'Encuesta de Satisfacción de (2'!AB301</f>
        <v>0</v>
      </c>
      <c r="AA302">
        <f>'Encuesta de Satisfacción de (2'!AC301</f>
        <v>0</v>
      </c>
      <c r="AB302">
        <f>'Encuesta de Satisfacción de (2'!AD301</f>
        <v>0</v>
      </c>
      <c r="AC302">
        <f>'Encuesta de Satisfacción de (2'!AE301</f>
        <v>0</v>
      </c>
      <c r="AD302">
        <f>'Encuesta de Satisfacción de (2'!AF301</f>
        <v>0</v>
      </c>
      <c r="AE302">
        <f>'Encuesta de Satisfacción de (2'!AG301</f>
        <v>0</v>
      </c>
      <c r="AF302">
        <f>'Encuesta de Satisfacción de (2'!AH301</f>
        <v>5</v>
      </c>
      <c r="AG302">
        <f>'Encuesta de Satisfacción de (2'!AI301</f>
        <v>4</v>
      </c>
      <c r="AH302">
        <f>'Encuesta de Satisfacción de (2'!AJ301</f>
        <v>4</v>
      </c>
      <c r="AI302">
        <f>'Encuesta de Satisfacción de (2'!AK301</f>
        <v>4</v>
      </c>
      <c r="AJ302">
        <f>'Encuesta de Satisfacción de (2'!AL301</f>
        <v>3</v>
      </c>
      <c r="AK302" t="str">
        <f>'Encuesta de Satisfacción de (2'!AM301</f>
        <v>No</v>
      </c>
      <c r="AL302" t="str">
        <f>'Encuesta de Satisfacción de (2'!AN301</f>
        <v>Sí</v>
      </c>
      <c r="AM302">
        <f>'Encuesta de Satisfacción de (2'!AO301</f>
        <v>4</v>
      </c>
      <c r="AN302">
        <f>'Encuesta de Satisfacción de (2'!AP301</f>
        <v>2</v>
      </c>
      <c r="AO302">
        <f>'Encuesta de Satisfacción de (2'!AQ301</f>
        <v>3</v>
      </c>
      <c r="AP302">
        <f>'Encuesta de Satisfacción de (2'!AR301</f>
        <v>4</v>
      </c>
      <c r="AQ302">
        <f>'Encuesta de Satisfacción de (2'!AS301</f>
        <v>5</v>
      </c>
      <c r="AR302">
        <f>'Encuesta de Satisfacción de (2'!AT301</f>
        <v>5</v>
      </c>
      <c r="AS302">
        <f>'Encuesta de Satisfacción de (2'!AU301</f>
        <v>5</v>
      </c>
      <c r="AT302">
        <f>'Encuesta de Satisfacción de (2'!AV301</f>
        <v>1</v>
      </c>
      <c r="AU302">
        <f>'Encuesta de Satisfacción de (2'!AW301</f>
        <v>1</v>
      </c>
      <c r="AV302">
        <f>'Encuesta de Satisfacción de (2'!AX301</f>
        <v>4</v>
      </c>
      <c r="AW302">
        <f>'Encuesta de Satisfacción de (2'!AY301</f>
        <v>4</v>
      </c>
      <c r="AX302">
        <f>'Encuesta de Satisfacción de (2'!AZ301</f>
        <v>3</v>
      </c>
      <c r="AY302">
        <f>'Encuesta de Satisfacción de (2'!BA301</f>
        <v>5</v>
      </c>
      <c r="AZ302">
        <f>'Encuesta de Satisfacción de (2'!BB301</f>
        <v>3</v>
      </c>
      <c r="BA302">
        <f>'Encuesta de Satisfacción de (2'!BC301</f>
        <v>3</v>
      </c>
      <c r="BB302">
        <f>'Encuesta de Satisfacción de (2'!BD301</f>
        <v>3</v>
      </c>
      <c r="BC302">
        <f>'Encuesta de Satisfacción de (2'!BE301</f>
        <v>3</v>
      </c>
      <c r="BD302">
        <f>'Encuesta de Satisfacción de (2'!BF301</f>
        <v>3</v>
      </c>
      <c r="BE302" t="str">
        <f>'Encuesta de Satisfacción de (2'!BG301</f>
        <v>Sí</v>
      </c>
      <c r="BF302" t="str">
        <f>'Encuesta de Satisfacción de (2'!BH301</f>
        <v>Sí</v>
      </c>
      <c r="BG302" t="str">
        <f>'Encuesta de Satisfacción de (2'!BI301</f>
        <v>No</v>
      </c>
      <c r="BH302" t="str">
        <f>'Encuesta de Satisfacción de (2'!BJ301</f>
        <v>Sí</v>
      </c>
      <c r="BI302" t="str">
        <f>'Encuesta de Satisfacción de (2'!BK301</f>
        <v>No</v>
      </c>
      <c r="BJ302" t="str">
        <f>'Encuesta de Satisfacción de (2'!BL301</f>
        <v>No</v>
      </c>
      <c r="BK302" t="str">
        <f>'Encuesta de Satisfacción de (2'!BM301</f>
        <v>No</v>
      </c>
      <c r="BL302" t="str">
        <f>'Encuesta de Satisfacción de (2'!BN301</f>
        <v>No</v>
      </c>
      <c r="BM302">
        <f>'Encuesta de Satisfacción de (2'!BO301</f>
        <v>5</v>
      </c>
      <c r="BN302">
        <f>'Encuesta de Satisfacción de (2'!BP301</f>
        <v>4</v>
      </c>
      <c r="BO302">
        <f>'Encuesta de Satisfacción de (2'!BQ301</f>
        <v>5</v>
      </c>
      <c r="BP302">
        <f>'Encuesta de Satisfacción de (2'!BR301</f>
        <v>5</v>
      </c>
      <c r="BQ302">
        <f>'Encuesta de Satisfacción de (2'!BS301</f>
        <v>3</v>
      </c>
      <c r="BR302">
        <f>'Encuesta de Satisfacción de (2'!BT301</f>
        <v>3</v>
      </c>
      <c r="BS302">
        <f>'Encuesta de Satisfacción de (2'!BU301</f>
        <v>3</v>
      </c>
      <c r="BT302" t="str">
        <f>'Encuesta de Satisfacción de (2'!BV301</f>
        <v>No</v>
      </c>
      <c r="BU302" t="str">
        <f>'Encuesta de Satisfacción de (2'!BW301</f>
        <v>No</v>
      </c>
      <c r="BV302">
        <f>'Encuesta de Satisfacción de (2'!BX301</f>
        <v>0</v>
      </c>
      <c r="BW302">
        <f>'Encuesta de Satisfacción de (2'!BY301</f>
        <v>5</v>
      </c>
      <c r="BX302">
        <f>'Encuesta de Satisfacción de (2'!BZ301</f>
        <v>5</v>
      </c>
      <c r="BY302" t="str">
        <f>'Encuesta de Satisfacción de (2'!CA301</f>
        <v>Muy satisfecho</v>
      </c>
      <c r="BZ302" t="str">
        <f>'Encuesta de Satisfacción de (2'!CB301</f>
        <v>En mi caso particular, dado que por las condiciones del covid se han cerrado las aulas de trabajo en grupo, los alumnos se reúnen en grupo en la biblioteca y generan ruido, con el inconveniente para el resto de usuarios que necesitan silencio.</v>
      </c>
      <c r="CA302" t="str">
        <f>'Encuesta de Satisfacción de (2'!CC301</f>
        <v>Sí</v>
      </c>
      <c r="CB302" t="str">
        <f>'Encuesta de Satisfacción de (2'!CD301</f>
        <v>2021-22</v>
      </c>
      <c r="CC302" t="str">
        <f>'Encuesta de Satisfacción de (2'!CE301</f>
        <v>HOMBRE</v>
      </c>
      <c r="CD302" t="str">
        <f>'Encuesta de Satisfacción de (2'!CF301</f>
        <v>GRADO</v>
      </c>
      <c r="CE302" t="str">
        <f>'Encuesta de Satisfacción de (2'!CG301</f>
        <v>0825</v>
      </c>
      <c r="CF302" t="str">
        <f>'Encuesta de Satisfacción de (2'!CH301</f>
        <v>GRADO EN ESTADÍSTICA APLICADA</v>
      </c>
      <c r="CG302">
        <f>'Encuesta de Satisfacción de (2'!CI301</f>
        <v>243</v>
      </c>
      <c r="CH302" t="str">
        <f>'Encuesta de Satisfacción de (2'!CJ301</f>
        <v>FACULTAD DE ESTUDIOS ESTADÍSTICOS</v>
      </c>
      <c r="CI302">
        <f>'Encuesta de Satisfacción de (2'!CK301</f>
        <v>0</v>
      </c>
      <c r="CJ302">
        <f>'Encuesta de Satisfacción de (2'!CL301</f>
        <v>0</v>
      </c>
      <c r="CK302" t="str">
        <f>VLOOKUP(CH302,CENTROS!$A$2:$B$27,2,FALSE)</f>
        <v>EST</v>
      </c>
      <c r="CL302" t="str">
        <f>VLOOKUP(CH302,CENTROS!$A$2:$C$27,3,FALSE)</f>
        <v>Ciencias Experimentales</v>
      </c>
      <c r="CN302">
        <f t="shared" si="165"/>
        <v>10</v>
      </c>
      <c r="CO302">
        <f t="shared" si="166"/>
        <v>7.5</v>
      </c>
      <c r="CP302">
        <f t="shared" si="167"/>
        <v>7.5</v>
      </c>
      <c r="CQ302">
        <f t="shared" si="168"/>
        <v>7.5</v>
      </c>
      <c r="CR302">
        <f t="shared" si="169"/>
        <v>5</v>
      </c>
      <c r="CS302">
        <f t="shared" si="170"/>
        <v>0</v>
      </c>
      <c r="CT302">
        <f t="shared" si="171"/>
        <v>7.5</v>
      </c>
      <c r="CU302">
        <f t="shared" si="172"/>
        <v>7.5</v>
      </c>
      <c r="CV302">
        <f t="shared" si="173"/>
        <v>5</v>
      </c>
      <c r="CW302">
        <f t="shared" si="174"/>
        <v>10</v>
      </c>
      <c r="CX302">
        <f t="shared" si="175"/>
        <v>5</v>
      </c>
      <c r="CY302">
        <f t="shared" si="176"/>
        <v>5</v>
      </c>
      <c r="CZ302">
        <f t="shared" si="177"/>
        <v>5</v>
      </c>
      <c r="DA302">
        <f t="shared" si="178"/>
        <v>5</v>
      </c>
      <c r="DB302">
        <f t="shared" si="179"/>
        <v>5</v>
      </c>
      <c r="DC302">
        <f t="shared" si="180"/>
        <v>10</v>
      </c>
      <c r="DD302">
        <f t="shared" si="181"/>
        <v>7.5</v>
      </c>
      <c r="DE302">
        <f t="shared" si="182"/>
        <v>10</v>
      </c>
      <c r="DF302">
        <f t="shared" si="183"/>
        <v>10</v>
      </c>
      <c r="DG302">
        <f t="shared" si="184"/>
        <v>5</v>
      </c>
      <c r="DH302">
        <f t="shared" si="185"/>
        <v>5</v>
      </c>
      <c r="DI302">
        <f t="shared" si="186"/>
        <v>5</v>
      </c>
      <c r="DJ302">
        <f t="shared" si="187"/>
        <v>10</v>
      </c>
      <c r="DK302">
        <f t="shared" si="188"/>
        <v>10</v>
      </c>
      <c r="DL302">
        <f t="shared" si="189"/>
        <v>10</v>
      </c>
    </row>
    <row r="303" spans="1:116" x14ac:dyDescent="0.2">
      <c r="A303" t="str">
        <f>'Encuesta de Satisfacción de (2'!C302</f>
        <v>Muy frecuentemente (3 o más veces por semana)</v>
      </c>
      <c r="B303" t="str">
        <f>'Encuesta de Satisfacción de (2'!D302</f>
        <v>Solo en época de exámenes</v>
      </c>
      <c r="C303" t="str">
        <f>'Encuesta de Satisfacción de (2'!E302</f>
        <v>F.  Ciencias Químicas</v>
      </c>
      <c r="D303" t="str">
        <f>'Encuesta de Satisfacción de (2'!F302</f>
        <v>Biblioteca María Zambrano (Filología / Derecho)</v>
      </c>
      <c r="E303">
        <f>'Encuesta de Satisfacción de (2'!G302</f>
        <v>0</v>
      </c>
      <c r="F303">
        <f>'Encuesta de Satisfacción de (2'!H302</f>
        <v>0</v>
      </c>
      <c r="G303">
        <f>'Encuesta de Satisfacción de (2'!I302</f>
        <v>0</v>
      </c>
      <c r="H303">
        <f>'Encuesta de Satisfacción de (2'!J302</f>
        <v>0</v>
      </c>
      <c r="I303">
        <f>'Encuesta de Satisfacción de (2'!K302</f>
        <v>0</v>
      </c>
      <c r="J303">
        <f>'Encuesta de Satisfacción de (2'!L302</f>
        <v>0</v>
      </c>
      <c r="K303">
        <f>'Encuesta de Satisfacción de (2'!M302</f>
        <v>0</v>
      </c>
      <c r="L303">
        <f>'Encuesta de Satisfacción de (2'!N302</f>
        <v>0</v>
      </c>
      <c r="M303">
        <f>'Encuesta de Satisfacción de (2'!O302</f>
        <v>0</v>
      </c>
      <c r="N303">
        <f>'Encuesta de Satisfacción de (2'!P302</f>
        <v>0</v>
      </c>
      <c r="O303">
        <f>'Encuesta de Satisfacción de (2'!Q302</f>
        <v>0</v>
      </c>
      <c r="P303">
        <f>'Encuesta de Satisfacción de (2'!R302</f>
        <v>0</v>
      </c>
      <c r="Q303">
        <f>'Encuesta de Satisfacción de (2'!S302</f>
        <v>0</v>
      </c>
      <c r="R303">
        <f>'Encuesta de Satisfacción de (2'!T302</f>
        <v>0</v>
      </c>
      <c r="S303">
        <f>'Encuesta de Satisfacción de (2'!U302</f>
        <v>0</v>
      </c>
      <c r="T303">
        <f>'Encuesta de Satisfacción de (2'!V302</f>
        <v>0</v>
      </c>
      <c r="U303">
        <f>'Encuesta de Satisfacción de (2'!W302</f>
        <v>0</v>
      </c>
      <c r="V303">
        <f>'Encuesta de Satisfacción de (2'!X302</f>
        <v>0</v>
      </c>
      <c r="W303">
        <f>'Encuesta de Satisfacción de (2'!Y302</f>
        <v>0</v>
      </c>
      <c r="X303">
        <f>'Encuesta de Satisfacción de (2'!Z302</f>
        <v>0</v>
      </c>
      <c r="Y303">
        <f>'Encuesta de Satisfacción de (2'!AA302</f>
        <v>0</v>
      </c>
      <c r="Z303">
        <f>'Encuesta de Satisfacción de (2'!AB302</f>
        <v>0</v>
      </c>
      <c r="AA303">
        <f>'Encuesta de Satisfacción de (2'!AC302</f>
        <v>0</v>
      </c>
      <c r="AB303">
        <f>'Encuesta de Satisfacción de (2'!AD302</f>
        <v>0</v>
      </c>
      <c r="AC303">
        <f>'Encuesta de Satisfacción de (2'!AE302</f>
        <v>0</v>
      </c>
      <c r="AD303">
        <f>'Encuesta de Satisfacción de (2'!AF302</f>
        <v>0</v>
      </c>
      <c r="AE303" t="str">
        <f>'Encuesta de Satisfacción de (2'!AG302</f>
        <v>Biblioteca de mi barrio (Barajas)</v>
      </c>
      <c r="AF303">
        <f>'Encuesta de Satisfacción de (2'!AH302</f>
        <v>2</v>
      </c>
      <c r="AG303">
        <f>'Encuesta de Satisfacción de (2'!AI302</f>
        <v>3</v>
      </c>
      <c r="AH303">
        <f>'Encuesta de Satisfacción de (2'!AJ302</f>
        <v>1</v>
      </c>
      <c r="AI303">
        <f>'Encuesta de Satisfacción de (2'!AK302</f>
        <v>3</v>
      </c>
      <c r="AJ303">
        <f>'Encuesta de Satisfacción de (2'!AL302</f>
        <v>3</v>
      </c>
      <c r="AK303" t="str">
        <f>'Encuesta de Satisfacción de (2'!AM302</f>
        <v>No</v>
      </c>
      <c r="AL303" t="str">
        <f>'Encuesta de Satisfacción de (2'!AN302</f>
        <v>No</v>
      </c>
      <c r="AM303">
        <f>'Encuesta de Satisfacción de (2'!AO302</f>
        <v>1</v>
      </c>
      <c r="AN303">
        <f>'Encuesta de Satisfacción de (2'!AP302</f>
        <v>1</v>
      </c>
      <c r="AO303">
        <f>'Encuesta de Satisfacción de (2'!AQ302</f>
        <v>1</v>
      </c>
      <c r="AP303">
        <f>'Encuesta de Satisfacción de (2'!AR302</f>
        <v>3</v>
      </c>
      <c r="AQ303">
        <f>'Encuesta de Satisfacción de (2'!AS302</f>
        <v>5</v>
      </c>
      <c r="AR303">
        <f>'Encuesta de Satisfacción de (2'!AT302</f>
        <v>5</v>
      </c>
      <c r="AS303">
        <f>'Encuesta de Satisfacción de (2'!AU302</f>
        <v>5</v>
      </c>
      <c r="AT303">
        <f>'Encuesta de Satisfacción de (2'!AV302</f>
        <v>3</v>
      </c>
      <c r="AU303">
        <f>'Encuesta de Satisfacción de (2'!AW302</f>
        <v>2</v>
      </c>
      <c r="AV303">
        <f>'Encuesta de Satisfacción de (2'!AX302</f>
        <v>2</v>
      </c>
      <c r="AW303">
        <f>'Encuesta de Satisfacción de (2'!AY302</f>
        <v>2</v>
      </c>
      <c r="AX303">
        <f>'Encuesta de Satisfacción de (2'!AZ302</f>
        <v>3</v>
      </c>
      <c r="AY303">
        <f>'Encuesta de Satisfacción de (2'!BA302</f>
        <v>1</v>
      </c>
      <c r="AZ303">
        <f>'Encuesta de Satisfacción de (2'!BB302</f>
        <v>3</v>
      </c>
      <c r="BA303">
        <f>'Encuesta de Satisfacción de (2'!BC302</f>
        <v>2</v>
      </c>
      <c r="BB303">
        <f>'Encuesta de Satisfacción de (2'!BD302</f>
        <v>3</v>
      </c>
      <c r="BC303">
        <f>'Encuesta de Satisfacción de (2'!BE302</f>
        <v>3</v>
      </c>
      <c r="BD303">
        <f>'Encuesta de Satisfacción de (2'!BF302</f>
        <v>2</v>
      </c>
      <c r="BE303" t="str">
        <f>'Encuesta de Satisfacción de (2'!BG302</f>
        <v>No</v>
      </c>
      <c r="BF303" t="str">
        <f>'Encuesta de Satisfacción de (2'!BH302</f>
        <v>Sí</v>
      </c>
      <c r="BG303" t="str">
        <f>'Encuesta de Satisfacción de (2'!BI302</f>
        <v>No</v>
      </c>
      <c r="BH303" t="str">
        <f>'Encuesta de Satisfacción de (2'!BJ302</f>
        <v>Sí</v>
      </c>
      <c r="BI303" t="str">
        <f>'Encuesta de Satisfacción de (2'!BK302</f>
        <v>Sí</v>
      </c>
      <c r="BJ303" t="str">
        <f>'Encuesta de Satisfacción de (2'!BL302</f>
        <v>No</v>
      </c>
      <c r="BK303" t="str">
        <f>'Encuesta de Satisfacción de (2'!BM302</f>
        <v>No</v>
      </c>
      <c r="BL303" t="str">
        <f>'Encuesta de Satisfacción de (2'!BN302</f>
        <v>No</v>
      </c>
      <c r="BM303">
        <f>'Encuesta de Satisfacción de (2'!BO302</f>
        <v>3</v>
      </c>
      <c r="BN303">
        <f>'Encuesta de Satisfacción de (2'!BP302</f>
        <v>4</v>
      </c>
      <c r="BO303">
        <f>'Encuesta de Satisfacción de (2'!BQ302</f>
        <v>4</v>
      </c>
      <c r="BP303">
        <f>'Encuesta de Satisfacción de (2'!BR302</f>
        <v>4</v>
      </c>
      <c r="BQ303">
        <f>'Encuesta de Satisfacción de (2'!BS302</f>
        <v>4</v>
      </c>
      <c r="BR303">
        <f>'Encuesta de Satisfacción de (2'!BT302</f>
        <v>5</v>
      </c>
      <c r="BS303">
        <f>'Encuesta de Satisfacción de (2'!BU302</f>
        <v>3</v>
      </c>
      <c r="BT303" t="str">
        <f>'Encuesta de Satisfacción de (2'!BV302</f>
        <v>Sí</v>
      </c>
      <c r="BU303" t="str">
        <f>'Encuesta de Satisfacción de (2'!BW302</f>
        <v>No</v>
      </c>
      <c r="BV303">
        <f>'Encuesta de Satisfacción de (2'!BX302</f>
        <v>0</v>
      </c>
      <c r="BW303">
        <f>'Encuesta de Satisfacción de (2'!BY302</f>
        <v>1</v>
      </c>
      <c r="BX303">
        <f>'Encuesta de Satisfacción de (2'!BZ302</f>
        <v>1</v>
      </c>
      <c r="BY303" t="str">
        <f>'Encuesta de Satisfacción de (2'!CA302</f>
        <v>Insatisfecho</v>
      </c>
      <c r="BZ303" t="str">
        <f>'Encuesta de Satisfacción de (2'!CB302</f>
        <v>Es imposible estar en la biblioteca con el frío que hace. El personal no es nada agradable (hablo de la facultad de ciencias químicas)</v>
      </c>
      <c r="CA303" t="str">
        <f>'Encuesta de Satisfacción de (2'!CC302</f>
        <v>No</v>
      </c>
      <c r="CB303" t="str">
        <f>'Encuesta de Satisfacción de (2'!CD302</f>
        <v>2021-22</v>
      </c>
      <c r="CC303" t="str">
        <f>'Encuesta de Satisfacción de (2'!CE302</f>
        <v>MUJER</v>
      </c>
      <c r="CD303" t="str">
        <f>'Encuesta de Satisfacción de (2'!CF302</f>
        <v>GRADO</v>
      </c>
      <c r="CE303" t="str">
        <f>'Encuesta de Satisfacción de (2'!CG302</f>
        <v>0823</v>
      </c>
      <c r="CF303" t="str">
        <f>'Encuesta de Satisfacción de (2'!CH302</f>
        <v>GRADO EN QUÍMICA</v>
      </c>
      <c r="CG303">
        <f>'Encuesta de Satisfacción de (2'!CI302</f>
        <v>112</v>
      </c>
      <c r="CH303" t="str">
        <f>'Encuesta de Satisfacción de (2'!CJ302</f>
        <v>FACULTAD DE CIENCIAS QUÍMICAS</v>
      </c>
      <c r="CI303">
        <f>'Encuesta de Satisfacción de (2'!CK302</f>
        <v>0</v>
      </c>
      <c r="CJ303">
        <f>'Encuesta de Satisfacción de (2'!CL302</f>
        <v>0</v>
      </c>
      <c r="CK303" t="str">
        <f>VLOOKUP(CH303,CENTROS!$A$2:$B$27,2,FALSE)</f>
        <v>QUI</v>
      </c>
      <c r="CL303" t="str">
        <f>VLOOKUP(CH303,CENTROS!$A$2:$C$27,3,FALSE)</f>
        <v>Ciencias Experimentales</v>
      </c>
      <c r="CN303">
        <f t="shared" si="165"/>
        <v>2.5</v>
      </c>
      <c r="CO303">
        <f t="shared" si="166"/>
        <v>5</v>
      </c>
      <c r="CP303">
        <f t="shared" si="167"/>
        <v>0</v>
      </c>
      <c r="CQ303">
        <f t="shared" si="168"/>
        <v>5</v>
      </c>
      <c r="CR303">
        <f t="shared" si="169"/>
        <v>5</v>
      </c>
      <c r="CS303">
        <f t="shared" si="170"/>
        <v>2.5</v>
      </c>
      <c r="CT303">
        <f t="shared" si="171"/>
        <v>2.5</v>
      </c>
      <c r="CU303">
        <f t="shared" si="172"/>
        <v>2.5</v>
      </c>
      <c r="CV303">
        <f t="shared" si="173"/>
        <v>5</v>
      </c>
      <c r="CW303">
        <f t="shared" si="174"/>
        <v>0</v>
      </c>
      <c r="CX303">
        <f t="shared" si="175"/>
        <v>5</v>
      </c>
      <c r="CY303">
        <f t="shared" si="176"/>
        <v>2.5</v>
      </c>
      <c r="CZ303">
        <f t="shared" si="177"/>
        <v>5</v>
      </c>
      <c r="DA303">
        <f t="shared" si="178"/>
        <v>5</v>
      </c>
      <c r="DB303">
        <f t="shared" si="179"/>
        <v>2.5</v>
      </c>
      <c r="DC303">
        <f t="shared" si="180"/>
        <v>5</v>
      </c>
      <c r="DD303">
        <f t="shared" si="181"/>
        <v>7.5</v>
      </c>
      <c r="DE303">
        <f t="shared" si="182"/>
        <v>7.5</v>
      </c>
      <c r="DF303">
        <f t="shared" si="183"/>
        <v>7.5</v>
      </c>
      <c r="DG303">
        <f t="shared" si="184"/>
        <v>7.5</v>
      </c>
      <c r="DH303">
        <f t="shared" si="185"/>
        <v>10</v>
      </c>
      <c r="DI303">
        <f t="shared" si="186"/>
        <v>5</v>
      </c>
      <c r="DJ303">
        <f t="shared" si="187"/>
        <v>0</v>
      </c>
      <c r="DK303">
        <f t="shared" si="188"/>
        <v>0</v>
      </c>
      <c r="DL303">
        <f t="shared" si="189"/>
        <v>2.5</v>
      </c>
    </row>
    <row r="304" spans="1:116" x14ac:dyDescent="0.2">
      <c r="A304" t="str">
        <f>'Encuesta de Satisfacción de (2'!C303</f>
        <v>De vez en cuando (1 o 2 veces al mes)</v>
      </c>
      <c r="B304" t="str">
        <f>'Encuesta de Satisfacción de (2'!D303</f>
        <v>Muy frecuentemente (3 o más veces por semana)</v>
      </c>
      <c r="C304">
        <f>'Encuesta de Satisfacción de (2'!E303</f>
        <v>0</v>
      </c>
      <c r="D304">
        <f>'Encuesta de Satisfacción de (2'!F303</f>
        <v>0</v>
      </c>
      <c r="E304">
        <f>'Encuesta de Satisfacción de (2'!G303</f>
        <v>0</v>
      </c>
      <c r="F304">
        <f>'Encuesta de Satisfacción de (2'!H303</f>
        <v>0</v>
      </c>
      <c r="G304">
        <f>'Encuesta de Satisfacción de (2'!I303</f>
        <v>0</v>
      </c>
      <c r="H304">
        <f>'Encuesta de Satisfacción de (2'!J303</f>
        <v>0</v>
      </c>
      <c r="I304">
        <f>'Encuesta de Satisfacción de (2'!K303</f>
        <v>0</v>
      </c>
      <c r="J304">
        <f>'Encuesta de Satisfacción de (2'!L303</f>
        <v>0</v>
      </c>
      <c r="K304">
        <f>'Encuesta de Satisfacción de (2'!M303</f>
        <v>0</v>
      </c>
      <c r="L304">
        <f>'Encuesta de Satisfacción de (2'!N303</f>
        <v>0</v>
      </c>
      <c r="M304">
        <f>'Encuesta de Satisfacción de (2'!O303</f>
        <v>0</v>
      </c>
      <c r="N304">
        <f>'Encuesta de Satisfacción de (2'!P303</f>
        <v>0</v>
      </c>
      <c r="O304">
        <f>'Encuesta de Satisfacción de (2'!Q303</f>
        <v>0</v>
      </c>
      <c r="P304">
        <f>'Encuesta de Satisfacción de (2'!R303</f>
        <v>0</v>
      </c>
      <c r="Q304">
        <f>'Encuesta de Satisfacción de (2'!S303</f>
        <v>0</v>
      </c>
      <c r="R304">
        <f>'Encuesta de Satisfacción de (2'!T303</f>
        <v>0</v>
      </c>
      <c r="S304">
        <f>'Encuesta de Satisfacción de (2'!U303</f>
        <v>0</v>
      </c>
      <c r="T304">
        <f>'Encuesta de Satisfacción de (2'!V303</f>
        <v>0</v>
      </c>
      <c r="U304">
        <f>'Encuesta de Satisfacción de (2'!W303</f>
        <v>0</v>
      </c>
      <c r="V304">
        <f>'Encuesta de Satisfacción de (2'!X303</f>
        <v>0</v>
      </c>
      <c r="W304">
        <f>'Encuesta de Satisfacción de (2'!Y303</f>
        <v>0</v>
      </c>
      <c r="X304">
        <f>'Encuesta de Satisfacción de (2'!Z303</f>
        <v>0</v>
      </c>
      <c r="Y304">
        <f>'Encuesta de Satisfacción de (2'!AA303</f>
        <v>0</v>
      </c>
      <c r="Z304">
        <f>'Encuesta de Satisfacción de (2'!AB303</f>
        <v>0</v>
      </c>
      <c r="AA304">
        <f>'Encuesta de Satisfacción de (2'!AC303</f>
        <v>0</v>
      </c>
      <c r="AB304">
        <f>'Encuesta de Satisfacción de (2'!AD303</f>
        <v>0</v>
      </c>
      <c r="AC304">
        <f>'Encuesta de Satisfacción de (2'!AE303</f>
        <v>0</v>
      </c>
      <c r="AD304">
        <f>'Encuesta de Satisfacción de (2'!AF303</f>
        <v>0</v>
      </c>
      <c r="AE304" t="str">
        <f>'Encuesta de Satisfacción de (2'!AG303</f>
        <v>Biblioteca Nacional</v>
      </c>
      <c r="AF304">
        <f>'Encuesta de Satisfacción de (2'!AH303</f>
        <v>4</v>
      </c>
      <c r="AG304">
        <f>'Encuesta de Satisfacción de (2'!AI303</f>
        <v>4</v>
      </c>
      <c r="AH304">
        <f>'Encuesta de Satisfacción de (2'!AJ303</f>
        <v>5</v>
      </c>
      <c r="AI304">
        <f>'Encuesta de Satisfacción de (2'!AK303</f>
        <v>5</v>
      </c>
      <c r="AJ304">
        <f>'Encuesta de Satisfacción de (2'!AL303</f>
        <v>0</v>
      </c>
      <c r="AK304" t="str">
        <f>'Encuesta de Satisfacción de (2'!AM303</f>
        <v>No</v>
      </c>
      <c r="AL304" t="str">
        <f>'Encuesta de Satisfacción de (2'!AN303</f>
        <v>No</v>
      </c>
      <c r="AM304">
        <f>'Encuesta de Satisfacción de (2'!AO303</f>
        <v>5</v>
      </c>
      <c r="AN304">
        <f>'Encuesta de Satisfacción de (2'!AP303</f>
        <v>4</v>
      </c>
      <c r="AO304">
        <f>'Encuesta de Satisfacción de (2'!AQ303</f>
        <v>4</v>
      </c>
      <c r="AP304">
        <f>'Encuesta de Satisfacción de (2'!AR303</f>
        <v>5</v>
      </c>
      <c r="AQ304">
        <f>'Encuesta de Satisfacción de (2'!AS303</f>
        <v>4</v>
      </c>
      <c r="AR304">
        <f>'Encuesta de Satisfacción de (2'!AT303</f>
        <v>5</v>
      </c>
      <c r="AS304">
        <f>'Encuesta de Satisfacción de (2'!AU303</f>
        <v>0</v>
      </c>
      <c r="AT304">
        <f>'Encuesta de Satisfacción de (2'!AV303</f>
        <v>5</v>
      </c>
      <c r="AU304">
        <f>'Encuesta de Satisfacción de (2'!AW303</f>
        <v>5</v>
      </c>
      <c r="AV304">
        <f>'Encuesta de Satisfacción de (2'!AX303</f>
        <v>5</v>
      </c>
      <c r="AW304">
        <f>'Encuesta de Satisfacción de (2'!AY303</f>
        <v>4</v>
      </c>
      <c r="AX304">
        <f>'Encuesta de Satisfacción de (2'!AZ303</f>
        <v>4</v>
      </c>
      <c r="AY304">
        <f>'Encuesta de Satisfacción de (2'!BA303</f>
        <v>0</v>
      </c>
      <c r="AZ304">
        <f>'Encuesta de Satisfacción de (2'!BB303</f>
        <v>5</v>
      </c>
      <c r="BA304">
        <f>'Encuesta de Satisfacción de (2'!BC303</f>
        <v>0</v>
      </c>
      <c r="BB304">
        <f>'Encuesta de Satisfacción de (2'!BD303</f>
        <v>5</v>
      </c>
      <c r="BC304">
        <f>'Encuesta de Satisfacción de (2'!BE303</f>
        <v>5</v>
      </c>
      <c r="BD304">
        <f>'Encuesta de Satisfacción de (2'!BF303</f>
        <v>5</v>
      </c>
      <c r="BE304" t="str">
        <f>'Encuesta de Satisfacción de (2'!BG303</f>
        <v>Sí</v>
      </c>
      <c r="BF304" t="str">
        <f>'Encuesta de Satisfacción de (2'!BH303</f>
        <v>Sí</v>
      </c>
      <c r="BG304" t="str">
        <f>'Encuesta de Satisfacción de (2'!BI303</f>
        <v>No</v>
      </c>
      <c r="BH304" t="str">
        <f>'Encuesta de Satisfacción de (2'!BJ303</f>
        <v>No</v>
      </c>
      <c r="BI304" t="str">
        <f>'Encuesta de Satisfacción de (2'!BK303</f>
        <v>No</v>
      </c>
      <c r="BJ304" t="str">
        <f>'Encuesta de Satisfacción de (2'!BL303</f>
        <v>No</v>
      </c>
      <c r="BK304" t="str">
        <f>'Encuesta de Satisfacción de (2'!BM303</f>
        <v>No</v>
      </c>
      <c r="BL304" t="str">
        <f>'Encuesta de Satisfacción de (2'!BN303</f>
        <v>Sí</v>
      </c>
      <c r="BM304">
        <f>'Encuesta de Satisfacción de (2'!BO303</f>
        <v>0</v>
      </c>
      <c r="BN304">
        <f>'Encuesta de Satisfacción de (2'!BP303</f>
        <v>5</v>
      </c>
      <c r="BO304">
        <f>'Encuesta de Satisfacción de (2'!BQ303</f>
        <v>5</v>
      </c>
      <c r="BP304">
        <f>'Encuesta de Satisfacción de (2'!BR303</f>
        <v>5</v>
      </c>
      <c r="BQ304">
        <f>'Encuesta de Satisfacción de (2'!BS303</f>
        <v>5</v>
      </c>
      <c r="BR304">
        <f>'Encuesta de Satisfacción de (2'!BT303</f>
        <v>4</v>
      </c>
      <c r="BS304">
        <f>'Encuesta de Satisfacción de (2'!BU303</f>
        <v>4</v>
      </c>
      <c r="BT304" t="str">
        <f>'Encuesta de Satisfacción de (2'!BV303</f>
        <v>Sí</v>
      </c>
      <c r="BU304" t="str">
        <f>'Encuesta de Satisfacción de (2'!BW303</f>
        <v>N/A</v>
      </c>
      <c r="BV304">
        <f>'Encuesta de Satisfacción de (2'!BX303</f>
        <v>0</v>
      </c>
      <c r="BW304">
        <f>'Encuesta de Satisfacción de (2'!BY303</f>
        <v>5</v>
      </c>
      <c r="BX304">
        <f>'Encuesta de Satisfacción de (2'!BZ303</f>
        <v>5</v>
      </c>
      <c r="BY304" t="str">
        <f>'Encuesta de Satisfacción de (2'!CA303</f>
        <v>Satisfecho</v>
      </c>
      <c r="BZ304" t="str">
        <f>'Encuesta de Satisfacción de (2'!CB303</f>
        <v>Acceso a otros catálogos de bibliotecas</v>
      </c>
      <c r="CA304" t="str">
        <f>'Encuesta de Satisfacción de (2'!CC303</f>
        <v>N/A</v>
      </c>
      <c r="CB304" t="str">
        <f>'Encuesta de Satisfacción de (2'!CD303</f>
        <v>2021-22</v>
      </c>
      <c r="CC304" t="str">
        <f>'Encuesta de Satisfacción de (2'!CE303</f>
        <v>MUJER</v>
      </c>
      <c r="CD304" t="str">
        <f>'Encuesta de Satisfacción de (2'!CF303</f>
        <v>DOCTORADO</v>
      </c>
      <c r="CE304" t="str">
        <f>'Encuesta de Satisfacción de (2'!CG303</f>
        <v>D9AP</v>
      </c>
      <c r="CF304" t="str">
        <f>'Encuesta de Satisfacción de (2'!CH303</f>
        <v>DOCTORADO EN CIENCIAS DE LA DOCUMENTACIÓN RD99</v>
      </c>
      <c r="CG304">
        <f>'Encuesta de Satisfacción de (2'!CI303</f>
        <v>159</v>
      </c>
      <c r="CH304" t="str">
        <f>'Encuesta de Satisfacción de (2'!CJ303</f>
        <v>FACULTAD DE CIENCIAS DE LA DOCUMENTACIÓN</v>
      </c>
      <c r="CI304">
        <f>'Encuesta de Satisfacción de (2'!CK303</f>
        <v>0</v>
      </c>
      <c r="CJ304">
        <f>'Encuesta de Satisfacción de (2'!CL303</f>
        <v>0</v>
      </c>
      <c r="CK304" t="str">
        <f>VLOOKUP(CH304,CENTROS!$A$2:$B$27,2,FALSE)</f>
        <v>BYD</v>
      </c>
      <c r="CL304" t="str">
        <f>VLOOKUP(CH304,CENTROS!$A$2:$C$27,3,FALSE)</f>
        <v>Ciencias Sociales</v>
      </c>
      <c r="CN304">
        <f t="shared" si="165"/>
        <v>7.5</v>
      </c>
      <c r="CO304">
        <f t="shared" si="166"/>
        <v>7.5</v>
      </c>
      <c r="CP304">
        <f t="shared" si="167"/>
        <v>10</v>
      </c>
      <c r="CQ304">
        <f t="shared" si="168"/>
        <v>10</v>
      </c>
      <c r="CR304" t="b">
        <f t="shared" si="169"/>
        <v>0</v>
      </c>
      <c r="CS304">
        <f t="shared" si="170"/>
        <v>10</v>
      </c>
      <c r="CT304">
        <f t="shared" si="171"/>
        <v>10</v>
      </c>
      <c r="CU304">
        <f t="shared" si="172"/>
        <v>7.5</v>
      </c>
      <c r="CV304">
        <f t="shared" si="173"/>
        <v>7.5</v>
      </c>
      <c r="CW304" t="b">
        <f t="shared" si="174"/>
        <v>0</v>
      </c>
      <c r="CX304">
        <f t="shared" si="175"/>
        <v>10</v>
      </c>
      <c r="CY304" t="b">
        <f t="shared" si="176"/>
        <v>0</v>
      </c>
      <c r="CZ304">
        <f t="shared" si="177"/>
        <v>10</v>
      </c>
      <c r="DA304">
        <f t="shared" si="178"/>
        <v>10</v>
      </c>
      <c r="DB304">
        <f t="shared" si="179"/>
        <v>10</v>
      </c>
      <c r="DC304" t="b">
        <f t="shared" si="180"/>
        <v>0</v>
      </c>
      <c r="DD304">
        <f t="shared" si="181"/>
        <v>10</v>
      </c>
      <c r="DE304">
        <f t="shared" si="182"/>
        <v>10</v>
      </c>
      <c r="DF304">
        <f t="shared" si="183"/>
        <v>10</v>
      </c>
      <c r="DG304">
        <f t="shared" si="184"/>
        <v>10</v>
      </c>
      <c r="DH304">
        <f t="shared" si="185"/>
        <v>7.5</v>
      </c>
      <c r="DI304">
        <f t="shared" si="186"/>
        <v>7.5</v>
      </c>
      <c r="DJ304">
        <f t="shared" si="187"/>
        <v>10</v>
      </c>
      <c r="DK304">
        <f t="shared" si="188"/>
        <v>10</v>
      </c>
      <c r="DL304">
        <f t="shared" si="189"/>
        <v>7.5</v>
      </c>
    </row>
    <row r="305" spans="1:116" x14ac:dyDescent="0.2">
      <c r="A305" t="str">
        <f>'Encuesta de Satisfacción de (2'!C304</f>
        <v>Muy frecuentemente (3 o más veces por semana)</v>
      </c>
      <c r="B305" t="str">
        <f>'Encuesta de Satisfacción de (2'!D304</f>
        <v>Nunca</v>
      </c>
      <c r="C305" t="str">
        <f>'Encuesta de Satisfacción de (2'!E304</f>
        <v>F.  Óptica y Optometría</v>
      </c>
      <c r="D305" t="str">
        <f>'Encuesta de Satisfacción de (2'!F304</f>
        <v>Biblioteca María Zambrano (Filología / Derecho)</v>
      </c>
      <c r="E305" t="str">
        <f>'Encuesta de Satisfacción de (2'!G304</f>
        <v>Biblioteca Histórica</v>
      </c>
      <c r="F305">
        <f>'Encuesta de Satisfacción de (2'!H304</f>
        <v>0</v>
      </c>
      <c r="G305">
        <f>'Encuesta de Satisfacción de (2'!I304</f>
        <v>0</v>
      </c>
      <c r="H305">
        <f>'Encuesta de Satisfacción de (2'!J304</f>
        <v>0</v>
      </c>
      <c r="I305">
        <f>'Encuesta de Satisfacción de (2'!K304</f>
        <v>0</v>
      </c>
      <c r="J305">
        <f>'Encuesta de Satisfacción de (2'!L304</f>
        <v>0</v>
      </c>
      <c r="K305">
        <f>'Encuesta de Satisfacción de (2'!M304</f>
        <v>0</v>
      </c>
      <c r="L305">
        <f>'Encuesta de Satisfacción de (2'!N304</f>
        <v>0</v>
      </c>
      <c r="M305">
        <f>'Encuesta de Satisfacción de (2'!O304</f>
        <v>0</v>
      </c>
      <c r="N305">
        <f>'Encuesta de Satisfacción de (2'!P304</f>
        <v>0</v>
      </c>
      <c r="O305">
        <f>'Encuesta de Satisfacción de (2'!Q304</f>
        <v>0</v>
      </c>
      <c r="P305">
        <f>'Encuesta de Satisfacción de (2'!R304</f>
        <v>0</v>
      </c>
      <c r="Q305">
        <f>'Encuesta de Satisfacción de (2'!S304</f>
        <v>0</v>
      </c>
      <c r="R305">
        <f>'Encuesta de Satisfacción de (2'!T304</f>
        <v>0</v>
      </c>
      <c r="S305">
        <f>'Encuesta de Satisfacción de (2'!U304</f>
        <v>0</v>
      </c>
      <c r="T305">
        <f>'Encuesta de Satisfacción de (2'!V304</f>
        <v>0</v>
      </c>
      <c r="U305">
        <f>'Encuesta de Satisfacción de (2'!W304</f>
        <v>0</v>
      </c>
      <c r="V305">
        <f>'Encuesta de Satisfacción de (2'!X304</f>
        <v>0</v>
      </c>
      <c r="W305">
        <f>'Encuesta de Satisfacción de (2'!Y304</f>
        <v>0</v>
      </c>
      <c r="X305">
        <f>'Encuesta de Satisfacción de (2'!Z304</f>
        <v>0</v>
      </c>
      <c r="Y305">
        <f>'Encuesta de Satisfacción de (2'!AA304</f>
        <v>0</v>
      </c>
      <c r="Z305">
        <f>'Encuesta de Satisfacción de (2'!AB304</f>
        <v>0</v>
      </c>
      <c r="AA305">
        <f>'Encuesta de Satisfacción de (2'!AC304</f>
        <v>0</v>
      </c>
      <c r="AB305">
        <f>'Encuesta de Satisfacción de (2'!AD304</f>
        <v>0</v>
      </c>
      <c r="AC305">
        <f>'Encuesta de Satisfacción de (2'!AE304</f>
        <v>0</v>
      </c>
      <c r="AD305">
        <f>'Encuesta de Satisfacción de (2'!AF304</f>
        <v>0</v>
      </c>
      <c r="AE305" t="str">
        <f>'Encuesta de Satisfacción de (2'!AG304</f>
        <v>Biblioteca León Tolstói</v>
      </c>
      <c r="AF305">
        <f>'Encuesta de Satisfacción de (2'!AH304</f>
        <v>4</v>
      </c>
      <c r="AG305">
        <f>'Encuesta de Satisfacción de (2'!AI304</f>
        <v>3</v>
      </c>
      <c r="AH305">
        <f>'Encuesta de Satisfacción de (2'!AJ304</f>
        <v>5</v>
      </c>
      <c r="AI305">
        <f>'Encuesta de Satisfacción de (2'!AK304</f>
        <v>4</v>
      </c>
      <c r="AJ305">
        <f>'Encuesta de Satisfacción de (2'!AL304</f>
        <v>5</v>
      </c>
      <c r="AK305" t="str">
        <f>'Encuesta de Satisfacción de (2'!AM304</f>
        <v>No</v>
      </c>
      <c r="AL305" t="str">
        <f>'Encuesta de Satisfacción de (2'!AN304</f>
        <v>No</v>
      </c>
      <c r="AM305">
        <f>'Encuesta de Satisfacción de (2'!AO304</f>
        <v>1</v>
      </c>
      <c r="AN305">
        <f>'Encuesta de Satisfacción de (2'!AP304</f>
        <v>2</v>
      </c>
      <c r="AO305">
        <f>'Encuesta de Satisfacción de (2'!AQ304</f>
        <v>2</v>
      </c>
      <c r="AP305">
        <f>'Encuesta de Satisfacción de (2'!AR304</f>
        <v>3</v>
      </c>
      <c r="AQ305">
        <f>'Encuesta de Satisfacción de (2'!AS304</f>
        <v>4</v>
      </c>
      <c r="AR305">
        <f>'Encuesta de Satisfacción de (2'!AT304</f>
        <v>4</v>
      </c>
      <c r="AS305">
        <f>'Encuesta de Satisfacción de (2'!AU304</f>
        <v>5</v>
      </c>
      <c r="AT305">
        <f>'Encuesta de Satisfacción de (2'!AV304</f>
        <v>3</v>
      </c>
      <c r="AU305">
        <f>'Encuesta de Satisfacción de (2'!AW304</f>
        <v>5</v>
      </c>
      <c r="AV305">
        <f>'Encuesta de Satisfacción de (2'!AX304</f>
        <v>3</v>
      </c>
      <c r="AW305">
        <f>'Encuesta de Satisfacción de (2'!AY304</f>
        <v>3</v>
      </c>
      <c r="AX305">
        <f>'Encuesta de Satisfacción de (2'!AZ304</f>
        <v>3</v>
      </c>
      <c r="AY305">
        <f>'Encuesta de Satisfacción de (2'!BA304</f>
        <v>5</v>
      </c>
      <c r="AZ305">
        <f>'Encuesta de Satisfacción de (2'!BB304</f>
        <v>4</v>
      </c>
      <c r="BA305">
        <f>'Encuesta de Satisfacción de (2'!BC304</f>
        <v>4</v>
      </c>
      <c r="BB305">
        <f>'Encuesta de Satisfacción de (2'!BD304</f>
        <v>5</v>
      </c>
      <c r="BC305">
        <f>'Encuesta de Satisfacción de (2'!BE304</f>
        <v>5</v>
      </c>
      <c r="BD305">
        <f>'Encuesta de Satisfacción de (2'!BF304</f>
        <v>4</v>
      </c>
      <c r="BE305" t="str">
        <f>'Encuesta de Satisfacción de (2'!BG304</f>
        <v>No</v>
      </c>
      <c r="BF305" t="str">
        <f>'Encuesta de Satisfacción de (2'!BH304</f>
        <v>No</v>
      </c>
      <c r="BG305" t="str">
        <f>'Encuesta de Satisfacción de (2'!BI304</f>
        <v>No</v>
      </c>
      <c r="BH305" t="str">
        <f>'Encuesta de Satisfacción de (2'!BJ304</f>
        <v>Sí</v>
      </c>
      <c r="BI305" t="str">
        <f>'Encuesta de Satisfacción de (2'!BK304</f>
        <v>Sí</v>
      </c>
      <c r="BJ305" t="str">
        <f>'Encuesta de Satisfacción de (2'!BL304</f>
        <v>No</v>
      </c>
      <c r="BK305" t="str">
        <f>'Encuesta de Satisfacción de (2'!BM304</f>
        <v>No</v>
      </c>
      <c r="BL305" t="str">
        <f>'Encuesta de Satisfacción de (2'!BN304</f>
        <v>No</v>
      </c>
      <c r="BM305">
        <f>'Encuesta de Satisfacción de (2'!BO304</f>
        <v>5</v>
      </c>
      <c r="BN305">
        <f>'Encuesta de Satisfacción de (2'!BP304</f>
        <v>5</v>
      </c>
      <c r="BO305">
        <f>'Encuesta de Satisfacción de (2'!BQ304</f>
        <v>5</v>
      </c>
      <c r="BP305">
        <f>'Encuesta de Satisfacción de (2'!BR304</f>
        <v>5</v>
      </c>
      <c r="BQ305">
        <f>'Encuesta de Satisfacción de (2'!BS304</f>
        <v>5</v>
      </c>
      <c r="BR305">
        <f>'Encuesta de Satisfacción de (2'!BT304</f>
        <v>4</v>
      </c>
      <c r="BS305">
        <f>'Encuesta de Satisfacción de (2'!BU304</f>
        <v>4</v>
      </c>
      <c r="BT305" t="str">
        <f>'Encuesta de Satisfacción de (2'!BV304</f>
        <v>No</v>
      </c>
      <c r="BU305" t="str">
        <f>'Encuesta de Satisfacción de (2'!BW304</f>
        <v>No</v>
      </c>
      <c r="BV305">
        <f>'Encuesta de Satisfacción de (2'!BX304</f>
        <v>0</v>
      </c>
      <c r="BW305">
        <f>'Encuesta de Satisfacción de (2'!BY304</f>
        <v>5</v>
      </c>
      <c r="BX305">
        <f>'Encuesta de Satisfacción de (2'!BZ304</f>
        <v>5</v>
      </c>
      <c r="BY305" t="str">
        <f>'Encuesta de Satisfacción de (2'!CA304</f>
        <v>Satisfecho</v>
      </c>
      <c r="BZ305">
        <f>'Encuesta de Satisfacción de (2'!CB304</f>
        <v>0</v>
      </c>
      <c r="CA305" t="str">
        <f>'Encuesta de Satisfacción de (2'!CC304</f>
        <v>No</v>
      </c>
      <c r="CB305" t="str">
        <f>'Encuesta de Satisfacción de (2'!CD304</f>
        <v>2021-22</v>
      </c>
      <c r="CC305" t="str">
        <f>'Encuesta de Satisfacción de (2'!CE304</f>
        <v>MUJER</v>
      </c>
      <c r="CD305" t="str">
        <f>'Encuesta de Satisfacción de (2'!CF304</f>
        <v>GRADO</v>
      </c>
      <c r="CE305" t="str">
        <f>'Encuesta de Satisfacción de (2'!CG304</f>
        <v>0801</v>
      </c>
      <c r="CF305" t="str">
        <f>'Encuesta de Satisfacción de (2'!CH304</f>
        <v>GRADO EN ÓPTICA Y OPTOMETRÍA</v>
      </c>
      <c r="CG305">
        <f>'Encuesta de Satisfacción de (2'!CI304</f>
        <v>242</v>
      </c>
      <c r="CH305" t="str">
        <f>'Encuesta de Satisfacción de (2'!CJ304</f>
        <v>FACULTAD DE ÓPTICA Y OPTOMETRÍA</v>
      </c>
      <c r="CI305">
        <f>'Encuesta de Satisfacción de (2'!CK304</f>
        <v>0</v>
      </c>
      <c r="CJ305">
        <f>'Encuesta de Satisfacción de (2'!CL304</f>
        <v>0</v>
      </c>
      <c r="CK305" t="str">
        <f>VLOOKUP(CH305,CENTROS!$A$2:$B$27,2,FALSE)</f>
        <v>OPT</v>
      </c>
      <c r="CL305" t="str">
        <f>VLOOKUP(CH305,CENTROS!$A$2:$C$27,3,FALSE)</f>
        <v>Ciencias de la Salud</v>
      </c>
      <c r="CN305">
        <f t="shared" si="165"/>
        <v>7.5</v>
      </c>
      <c r="CO305">
        <f t="shared" si="166"/>
        <v>5</v>
      </c>
      <c r="CP305">
        <f t="shared" si="167"/>
        <v>10</v>
      </c>
      <c r="CQ305">
        <f t="shared" si="168"/>
        <v>7.5</v>
      </c>
      <c r="CR305">
        <f t="shared" si="169"/>
        <v>10</v>
      </c>
      <c r="CS305">
        <f t="shared" si="170"/>
        <v>10</v>
      </c>
      <c r="CT305">
        <f t="shared" si="171"/>
        <v>5</v>
      </c>
      <c r="CU305">
        <f t="shared" si="172"/>
        <v>5</v>
      </c>
      <c r="CV305">
        <f t="shared" si="173"/>
        <v>5</v>
      </c>
      <c r="CW305">
        <f t="shared" si="174"/>
        <v>10</v>
      </c>
      <c r="CX305">
        <f t="shared" si="175"/>
        <v>7.5</v>
      </c>
      <c r="CY305">
        <f t="shared" si="176"/>
        <v>7.5</v>
      </c>
      <c r="CZ305">
        <f t="shared" si="177"/>
        <v>10</v>
      </c>
      <c r="DA305">
        <f t="shared" si="178"/>
        <v>10</v>
      </c>
      <c r="DB305">
        <f t="shared" si="179"/>
        <v>7.5</v>
      </c>
      <c r="DC305">
        <f t="shared" si="180"/>
        <v>10</v>
      </c>
      <c r="DD305">
        <f t="shared" si="181"/>
        <v>10</v>
      </c>
      <c r="DE305">
        <f t="shared" si="182"/>
        <v>10</v>
      </c>
      <c r="DF305">
        <f t="shared" si="183"/>
        <v>10</v>
      </c>
      <c r="DG305">
        <f t="shared" si="184"/>
        <v>10</v>
      </c>
      <c r="DH305">
        <f t="shared" si="185"/>
        <v>7.5</v>
      </c>
      <c r="DI305">
        <f t="shared" si="186"/>
        <v>7.5</v>
      </c>
      <c r="DJ305">
        <f t="shared" si="187"/>
        <v>10</v>
      </c>
      <c r="DK305">
        <f t="shared" si="188"/>
        <v>10</v>
      </c>
      <c r="DL305">
        <f t="shared" si="189"/>
        <v>7.5</v>
      </c>
    </row>
    <row r="306" spans="1:116" x14ac:dyDescent="0.2">
      <c r="A306" t="str">
        <f>'Encuesta de Satisfacción de (2'!C305</f>
        <v>De vez en cuando (1 o 2 veces al mes)</v>
      </c>
      <c r="B306" t="str">
        <f>'Encuesta de Satisfacción de (2'!D305</f>
        <v>Frecuentemente (1 o 2 veces por semana)</v>
      </c>
      <c r="C306" t="str">
        <f>'Encuesta de Satisfacción de (2'!E305</f>
        <v>F.  Ciencias Geológicas</v>
      </c>
      <c r="D306" t="str">
        <f>'Encuesta de Satisfacción de (2'!F305</f>
        <v>F.  Filosofía</v>
      </c>
      <c r="E306" t="str">
        <f>'Encuesta de Satisfacción de (2'!G305</f>
        <v>F.  Ciencias de la Información</v>
      </c>
      <c r="F306">
        <f>'Encuesta de Satisfacción de (2'!H305</f>
        <v>0</v>
      </c>
      <c r="G306">
        <f>'Encuesta de Satisfacción de (2'!I305</f>
        <v>0</v>
      </c>
      <c r="H306">
        <f>'Encuesta de Satisfacción de (2'!J305</f>
        <v>0</v>
      </c>
      <c r="I306">
        <f>'Encuesta de Satisfacción de (2'!K305</f>
        <v>0</v>
      </c>
      <c r="J306">
        <f>'Encuesta de Satisfacción de (2'!L305</f>
        <v>0</v>
      </c>
      <c r="K306">
        <f>'Encuesta de Satisfacción de (2'!M305</f>
        <v>0</v>
      </c>
      <c r="L306">
        <f>'Encuesta de Satisfacción de (2'!N305</f>
        <v>0</v>
      </c>
      <c r="M306">
        <f>'Encuesta de Satisfacción de (2'!O305</f>
        <v>0</v>
      </c>
      <c r="N306">
        <f>'Encuesta de Satisfacción de (2'!P305</f>
        <v>0</v>
      </c>
      <c r="O306">
        <f>'Encuesta de Satisfacción de (2'!Q305</f>
        <v>0</v>
      </c>
      <c r="P306">
        <f>'Encuesta de Satisfacción de (2'!R305</f>
        <v>0</v>
      </c>
      <c r="Q306">
        <f>'Encuesta de Satisfacción de (2'!S305</f>
        <v>0</v>
      </c>
      <c r="R306">
        <f>'Encuesta de Satisfacción de (2'!T305</f>
        <v>0</v>
      </c>
      <c r="S306">
        <f>'Encuesta de Satisfacción de (2'!U305</f>
        <v>0</v>
      </c>
      <c r="T306">
        <f>'Encuesta de Satisfacción de (2'!V305</f>
        <v>0</v>
      </c>
      <c r="U306">
        <f>'Encuesta de Satisfacción de (2'!W305</f>
        <v>0</v>
      </c>
      <c r="V306">
        <f>'Encuesta de Satisfacción de (2'!X305</f>
        <v>0</v>
      </c>
      <c r="W306">
        <f>'Encuesta de Satisfacción de (2'!Y305</f>
        <v>0</v>
      </c>
      <c r="X306">
        <f>'Encuesta de Satisfacción de (2'!Z305</f>
        <v>0</v>
      </c>
      <c r="Y306">
        <f>'Encuesta de Satisfacción de (2'!AA305</f>
        <v>0</v>
      </c>
      <c r="Z306">
        <f>'Encuesta de Satisfacción de (2'!AB305</f>
        <v>0</v>
      </c>
      <c r="AA306">
        <f>'Encuesta de Satisfacción de (2'!AC305</f>
        <v>0</v>
      </c>
      <c r="AB306">
        <f>'Encuesta de Satisfacción de (2'!AD305</f>
        <v>0</v>
      </c>
      <c r="AC306">
        <f>'Encuesta de Satisfacción de (2'!AE305</f>
        <v>0</v>
      </c>
      <c r="AD306">
        <f>'Encuesta de Satisfacción de (2'!AF305</f>
        <v>0</v>
      </c>
      <c r="AE306" t="str">
        <f>'Encuesta de Satisfacción de (2'!AG305</f>
        <v>Bibliotecas de la red pública del Ayuntamiento de Madrid y Comunidad de Madrid</v>
      </c>
      <c r="AF306">
        <f>'Encuesta de Satisfacción de (2'!AH305</f>
        <v>5</v>
      </c>
      <c r="AG306">
        <f>'Encuesta de Satisfacción de (2'!AI305</f>
        <v>4</v>
      </c>
      <c r="AH306">
        <f>'Encuesta de Satisfacción de (2'!AJ305</f>
        <v>4</v>
      </c>
      <c r="AI306">
        <f>'Encuesta de Satisfacción de (2'!AK305</f>
        <v>0</v>
      </c>
      <c r="AJ306">
        <f>'Encuesta de Satisfacción de (2'!AL305</f>
        <v>0</v>
      </c>
      <c r="AK306" t="str">
        <f>'Encuesta de Satisfacción de (2'!AM305</f>
        <v>Sí</v>
      </c>
      <c r="AL306" t="str">
        <f>'Encuesta de Satisfacción de (2'!AN305</f>
        <v>Sí</v>
      </c>
      <c r="AM306">
        <f>'Encuesta de Satisfacción de (2'!AO305</f>
        <v>2</v>
      </c>
      <c r="AN306">
        <f>'Encuesta de Satisfacción de (2'!AP305</f>
        <v>3</v>
      </c>
      <c r="AO306">
        <f>'Encuesta de Satisfacción de (2'!AQ305</f>
        <v>1</v>
      </c>
      <c r="AP306">
        <f>'Encuesta de Satisfacción de (2'!AR305</f>
        <v>2</v>
      </c>
      <c r="AQ306">
        <f>'Encuesta de Satisfacción de (2'!AS305</f>
        <v>1</v>
      </c>
      <c r="AR306">
        <f>'Encuesta de Satisfacción de (2'!AT305</f>
        <v>5</v>
      </c>
      <c r="AS306">
        <f>'Encuesta de Satisfacción de (2'!AU305</f>
        <v>1</v>
      </c>
      <c r="AT306">
        <f>'Encuesta de Satisfacción de (2'!AV305</f>
        <v>2</v>
      </c>
      <c r="AU306">
        <f>'Encuesta de Satisfacción de (2'!AW305</f>
        <v>5</v>
      </c>
      <c r="AV306">
        <f>'Encuesta de Satisfacción de (2'!AX305</f>
        <v>4</v>
      </c>
      <c r="AW306">
        <f>'Encuesta de Satisfacción de (2'!AY305</f>
        <v>5</v>
      </c>
      <c r="AX306">
        <f>'Encuesta de Satisfacción de (2'!AZ305</f>
        <v>4</v>
      </c>
      <c r="AY306">
        <f>'Encuesta de Satisfacción de (2'!BA305</f>
        <v>5</v>
      </c>
      <c r="AZ306">
        <f>'Encuesta de Satisfacción de (2'!BB305</f>
        <v>3</v>
      </c>
      <c r="BA306">
        <f>'Encuesta de Satisfacción de (2'!BC305</f>
        <v>4</v>
      </c>
      <c r="BB306">
        <f>'Encuesta de Satisfacción de (2'!BD305</f>
        <v>0</v>
      </c>
      <c r="BC306">
        <f>'Encuesta de Satisfacción de (2'!BE305</f>
        <v>4</v>
      </c>
      <c r="BD306">
        <f>'Encuesta de Satisfacción de (2'!BF305</f>
        <v>4</v>
      </c>
      <c r="BE306" t="str">
        <f>'Encuesta de Satisfacción de (2'!BG305</f>
        <v>Sí</v>
      </c>
      <c r="BF306" t="str">
        <f>'Encuesta de Satisfacción de (2'!BH305</f>
        <v>Sí</v>
      </c>
      <c r="BG306" t="str">
        <f>'Encuesta de Satisfacción de (2'!BI305</f>
        <v>No</v>
      </c>
      <c r="BH306" t="str">
        <f>'Encuesta de Satisfacción de (2'!BJ305</f>
        <v>Sí</v>
      </c>
      <c r="BI306" t="str">
        <f>'Encuesta de Satisfacción de (2'!BK305</f>
        <v>No</v>
      </c>
      <c r="BJ306" t="str">
        <f>'Encuesta de Satisfacción de (2'!BL305</f>
        <v>No</v>
      </c>
      <c r="BK306" t="str">
        <f>'Encuesta de Satisfacción de (2'!BM305</f>
        <v>No</v>
      </c>
      <c r="BL306" t="str">
        <f>'Encuesta de Satisfacción de (2'!BN305</f>
        <v>No</v>
      </c>
      <c r="BM306">
        <f>'Encuesta de Satisfacción de (2'!BO305</f>
        <v>5</v>
      </c>
      <c r="BN306">
        <f>'Encuesta de Satisfacción de (2'!BP305</f>
        <v>3</v>
      </c>
      <c r="BO306">
        <f>'Encuesta de Satisfacción de (2'!BQ305</f>
        <v>4</v>
      </c>
      <c r="BP306">
        <f>'Encuesta de Satisfacción de (2'!BR305</f>
        <v>5</v>
      </c>
      <c r="BQ306">
        <f>'Encuesta de Satisfacción de (2'!BS305</f>
        <v>1</v>
      </c>
      <c r="BR306">
        <f>'Encuesta de Satisfacción de (2'!BT305</f>
        <v>5</v>
      </c>
      <c r="BS306">
        <f>'Encuesta de Satisfacción de (2'!BU305</f>
        <v>4</v>
      </c>
      <c r="BT306" t="str">
        <f>'Encuesta de Satisfacción de (2'!BV305</f>
        <v>Sí</v>
      </c>
      <c r="BU306" t="str">
        <f>'Encuesta de Satisfacción de (2'!BW305</f>
        <v>No</v>
      </c>
      <c r="BV306">
        <f>'Encuesta de Satisfacción de (2'!BX305</f>
        <v>0</v>
      </c>
      <c r="BW306">
        <f>'Encuesta de Satisfacción de (2'!BY305</f>
        <v>5</v>
      </c>
      <c r="BX306">
        <f>'Encuesta de Satisfacción de (2'!BZ305</f>
        <v>5</v>
      </c>
      <c r="BY306" t="str">
        <f>'Encuesta de Satisfacción de (2'!CA305</f>
        <v>Satisfecho</v>
      </c>
      <c r="BZ306" t="str">
        <f>'Encuesta de Satisfacción de (2'!CB305</f>
        <v>Pido por favor que se permita la renovación de manera online. Actualmente hay que ir con el libro a la biblioteca para devolverlo y volverlo a sacar. Lo cual es muy incómodo cuando se necesita un libro de una biblioteca presente en otra Facultad y a veces inviable cuando es del otro campus. Se debería permitir la reserva online para que si al querer renovar está reservado, devolver el documento, pero muchas veces son documentos que no están solicitados y cada vez que se quiere renovar hay que ir presencialmente al mostrador cargando con los documentos desde casa. Tampoco el personal de bibliotecas con el que he podido hablar le ven ninguna ventaja al sistema actual de renovación.</v>
      </c>
      <c r="CA306" t="str">
        <f>'Encuesta de Satisfacción de (2'!CC305</f>
        <v>Sí</v>
      </c>
      <c r="CB306" t="str">
        <f>'Encuesta de Satisfacción de (2'!CD305</f>
        <v>2021-22</v>
      </c>
      <c r="CC306" t="str">
        <f>'Encuesta de Satisfacción de (2'!CE305</f>
        <v>HOMBRE</v>
      </c>
      <c r="CD306" t="str">
        <f>'Encuesta de Satisfacción de (2'!CF305</f>
        <v>DOCTORADO</v>
      </c>
      <c r="CE306" t="str">
        <f>'Encuesta de Satisfacción de (2'!CG305</f>
        <v>D9AJ</v>
      </c>
      <c r="CF306" t="str">
        <f>'Encuesta de Satisfacción de (2'!CH305</f>
        <v>DOCTORADO EN GEOLOGÍA E INGENIERÍA GEOLÓGICA RD99</v>
      </c>
      <c r="CG306">
        <f>'Encuesta de Satisfacción de (2'!CI305</f>
        <v>120</v>
      </c>
      <c r="CH306" t="str">
        <f>'Encuesta de Satisfacción de (2'!CJ305</f>
        <v>FACULTAD DE CIENCIAS GEOLÓGICAS</v>
      </c>
      <c r="CI306">
        <f>'Encuesta de Satisfacción de (2'!CK305</f>
        <v>0</v>
      </c>
      <c r="CJ306">
        <f>'Encuesta de Satisfacción de (2'!CL305</f>
        <v>0</v>
      </c>
      <c r="CK306" t="str">
        <f>VLOOKUP(CH306,CENTROS!$A$2:$B$27,2,FALSE)</f>
        <v>GEO</v>
      </c>
      <c r="CL306" t="str">
        <f>VLOOKUP(CH306,CENTROS!$A$2:$C$27,3,FALSE)</f>
        <v>Ciencias Experimentales</v>
      </c>
      <c r="CN306">
        <f t="shared" si="165"/>
        <v>10</v>
      </c>
      <c r="CO306">
        <f t="shared" si="166"/>
        <v>7.5</v>
      </c>
      <c r="CP306">
        <f t="shared" si="167"/>
        <v>7.5</v>
      </c>
      <c r="CQ306" t="b">
        <f t="shared" si="168"/>
        <v>0</v>
      </c>
      <c r="CR306" t="b">
        <f t="shared" si="169"/>
        <v>0</v>
      </c>
      <c r="CS306">
        <f t="shared" si="170"/>
        <v>10</v>
      </c>
      <c r="CT306">
        <f t="shared" si="171"/>
        <v>7.5</v>
      </c>
      <c r="CU306">
        <f t="shared" si="172"/>
        <v>10</v>
      </c>
      <c r="CV306">
        <f t="shared" si="173"/>
        <v>7.5</v>
      </c>
      <c r="CW306">
        <f t="shared" si="174"/>
        <v>10</v>
      </c>
      <c r="CX306">
        <f t="shared" si="175"/>
        <v>5</v>
      </c>
      <c r="CY306">
        <f t="shared" si="176"/>
        <v>7.5</v>
      </c>
      <c r="CZ306" t="b">
        <f t="shared" si="177"/>
        <v>0</v>
      </c>
      <c r="DA306">
        <f t="shared" si="178"/>
        <v>7.5</v>
      </c>
      <c r="DB306">
        <f t="shared" si="179"/>
        <v>7.5</v>
      </c>
      <c r="DC306">
        <f t="shared" si="180"/>
        <v>10</v>
      </c>
      <c r="DD306">
        <f t="shared" si="181"/>
        <v>5</v>
      </c>
      <c r="DE306">
        <f t="shared" si="182"/>
        <v>7.5</v>
      </c>
      <c r="DF306">
        <f t="shared" si="183"/>
        <v>10</v>
      </c>
      <c r="DG306">
        <f t="shared" si="184"/>
        <v>0</v>
      </c>
      <c r="DH306">
        <f t="shared" si="185"/>
        <v>10</v>
      </c>
      <c r="DI306">
        <f t="shared" si="186"/>
        <v>7.5</v>
      </c>
      <c r="DJ306">
        <f t="shared" si="187"/>
        <v>10</v>
      </c>
      <c r="DK306">
        <f t="shared" si="188"/>
        <v>10</v>
      </c>
      <c r="DL306">
        <f t="shared" si="189"/>
        <v>7.5</v>
      </c>
    </row>
    <row r="307" spans="1:116" x14ac:dyDescent="0.2">
      <c r="A307" t="str">
        <f>'Encuesta de Satisfacción de (2'!C306</f>
        <v>Frecuentemente (1 o 2 veces por semana)</v>
      </c>
      <c r="B307" t="str">
        <f>'Encuesta de Satisfacción de (2'!D306</f>
        <v>De vez en cuando (1 o 2 veces al mes)</v>
      </c>
      <c r="C307" t="str">
        <f>'Encuesta de Satisfacción de (2'!E306</f>
        <v>F.  Ciencias Físicas</v>
      </c>
      <c r="D307" t="str">
        <f>'Encuesta de Satisfacción de (2'!F306</f>
        <v>Biblioteca María Zambrano (Filología / Derecho)</v>
      </c>
      <c r="E307" t="str">
        <f>'Encuesta de Satisfacción de (2'!G306</f>
        <v>F.  Ciencias Químicas</v>
      </c>
      <c r="F307">
        <f>'Encuesta de Satisfacción de (2'!H306</f>
        <v>0</v>
      </c>
      <c r="G307">
        <f>'Encuesta de Satisfacción de (2'!I306</f>
        <v>0</v>
      </c>
      <c r="H307">
        <f>'Encuesta de Satisfacción de (2'!J306</f>
        <v>0</v>
      </c>
      <c r="I307">
        <f>'Encuesta de Satisfacción de (2'!K306</f>
        <v>0</v>
      </c>
      <c r="J307">
        <f>'Encuesta de Satisfacción de (2'!L306</f>
        <v>0</v>
      </c>
      <c r="K307">
        <f>'Encuesta de Satisfacción de (2'!M306</f>
        <v>0</v>
      </c>
      <c r="L307">
        <f>'Encuesta de Satisfacción de (2'!N306</f>
        <v>0</v>
      </c>
      <c r="M307">
        <f>'Encuesta de Satisfacción de (2'!O306</f>
        <v>0</v>
      </c>
      <c r="N307">
        <f>'Encuesta de Satisfacción de (2'!P306</f>
        <v>0</v>
      </c>
      <c r="O307">
        <f>'Encuesta de Satisfacción de (2'!Q306</f>
        <v>0</v>
      </c>
      <c r="P307">
        <f>'Encuesta de Satisfacción de (2'!R306</f>
        <v>0</v>
      </c>
      <c r="Q307">
        <f>'Encuesta de Satisfacción de (2'!S306</f>
        <v>0</v>
      </c>
      <c r="R307">
        <f>'Encuesta de Satisfacción de (2'!T306</f>
        <v>0</v>
      </c>
      <c r="S307">
        <f>'Encuesta de Satisfacción de (2'!U306</f>
        <v>0</v>
      </c>
      <c r="T307">
        <f>'Encuesta de Satisfacción de (2'!V306</f>
        <v>0</v>
      </c>
      <c r="U307">
        <f>'Encuesta de Satisfacción de (2'!W306</f>
        <v>0</v>
      </c>
      <c r="V307">
        <f>'Encuesta de Satisfacción de (2'!X306</f>
        <v>0</v>
      </c>
      <c r="W307">
        <f>'Encuesta de Satisfacción de (2'!Y306</f>
        <v>0</v>
      </c>
      <c r="X307">
        <f>'Encuesta de Satisfacción de (2'!Z306</f>
        <v>0</v>
      </c>
      <c r="Y307">
        <f>'Encuesta de Satisfacción de (2'!AA306</f>
        <v>0</v>
      </c>
      <c r="Z307">
        <f>'Encuesta de Satisfacción de (2'!AB306</f>
        <v>0</v>
      </c>
      <c r="AA307">
        <f>'Encuesta de Satisfacción de (2'!AC306</f>
        <v>0</v>
      </c>
      <c r="AB307">
        <f>'Encuesta de Satisfacción de (2'!AD306</f>
        <v>0</v>
      </c>
      <c r="AC307">
        <f>'Encuesta de Satisfacción de (2'!AE306</f>
        <v>0</v>
      </c>
      <c r="AD307">
        <f>'Encuesta de Satisfacción de (2'!AF306</f>
        <v>0</v>
      </c>
      <c r="AE307" t="str">
        <f>'Encuesta de Satisfacción de (2'!AG306</f>
        <v>Plaza de castilla</v>
      </c>
      <c r="AF307">
        <f>'Encuesta de Satisfacción de (2'!AH306</f>
        <v>4</v>
      </c>
      <c r="AG307">
        <f>'Encuesta de Satisfacción de (2'!AI306</f>
        <v>4</v>
      </c>
      <c r="AH307">
        <f>'Encuesta de Satisfacción de (2'!AJ306</f>
        <v>3</v>
      </c>
      <c r="AI307">
        <f>'Encuesta de Satisfacción de (2'!AK306</f>
        <v>2</v>
      </c>
      <c r="AJ307">
        <f>'Encuesta de Satisfacción de (2'!AL306</f>
        <v>4</v>
      </c>
      <c r="AK307" t="str">
        <f>'Encuesta de Satisfacción de (2'!AM306</f>
        <v>No</v>
      </c>
      <c r="AL307" t="str">
        <f>'Encuesta de Satisfacción de (2'!AN306</f>
        <v>No</v>
      </c>
      <c r="AM307">
        <f>'Encuesta de Satisfacción de (2'!AO306</f>
        <v>2</v>
      </c>
      <c r="AN307">
        <f>'Encuesta de Satisfacción de (2'!AP306</f>
        <v>2</v>
      </c>
      <c r="AO307">
        <f>'Encuesta de Satisfacción de (2'!AQ306</f>
        <v>2</v>
      </c>
      <c r="AP307">
        <f>'Encuesta de Satisfacción de (2'!AR306</f>
        <v>2</v>
      </c>
      <c r="AQ307">
        <f>'Encuesta de Satisfacción de (2'!AS306</f>
        <v>4</v>
      </c>
      <c r="AR307">
        <f>'Encuesta de Satisfacción de (2'!AT306</f>
        <v>4</v>
      </c>
      <c r="AS307">
        <f>'Encuesta de Satisfacción de (2'!AU306</f>
        <v>3</v>
      </c>
      <c r="AT307">
        <f>'Encuesta de Satisfacción de (2'!AV306</f>
        <v>2</v>
      </c>
      <c r="AU307">
        <f>'Encuesta de Satisfacción de (2'!AW306</f>
        <v>3</v>
      </c>
      <c r="AV307">
        <f>'Encuesta de Satisfacción de (2'!AX306</f>
        <v>3</v>
      </c>
      <c r="AW307">
        <f>'Encuesta de Satisfacción de (2'!AY306</f>
        <v>4</v>
      </c>
      <c r="AX307">
        <f>'Encuesta de Satisfacción de (2'!AZ306</f>
        <v>4</v>
      </c>
      <c r="AY307">
        <f>'Encuesta de Satisfacción de (2'!BA306</f>
        <v>4</v>
      </c>
      <c r="AZ307">
        <f>'Encuesta de Satisfacción de (2'!BB306</f>
        <v>3</v>
      </c>
      <c r="BA307">
        <f>'Encuesta de Satisfacción de (2'!BC306</f>
        <v>2</v>
      </c>
      <c r="BB307">
        <f>'Encuesta de Satisfacción de (2'!BD306</f>
        <v>2</v>
      </c>
      <c r="BC307">
        <f>'Encuesta de Satisfacción de (2'!BE306</f>
        <v>2</v>
      </c>
      <c r="BD307">
        <f>'Encuesta de Satisfacción de (2'!BF306</f>
        <v>3</v>
      </c>
      <c r="BE307" t="str">
        <f>'Encuesta de Satisfacción de (2'!BG306</f>
        <v>Sí</v>
      </c>
      <c r="BF307" t="str">
        <f>'Encuesta de Satisfacción de (2'!BH306</f>
        <v>No</v>
      </c>
      <c r="BG307" t="str">
        <f>'Encuesta de Satisfacción de (2'!BI306</f>
        <v>No</v>
      </c>
      <c r="BH307" t="str">
        <f>'Encuesta de Satisfacción de (2'!BJ306</f>
        <v>Sí</v>
      </c>
      <c r="BI307" t="str">
        <f>'Encuesta de Satisfacción de (2'!BK306</f>
        <v>Sí</v>
      </c>
      <c r="BJ307" t="str">
        <f>'Encuesta de Satisfacción de (2'!BL306</f>
        <v>No</v>
      </c>
      <c r="BK307" t="str">
        <f>'Encuesta de Satisfacción de (2'!BM306</f>
        <v>No</v>
      </c>
      <c r="BL307" t="str">
        <f>'Encuesta de Satisfacción de (2'!BN306</f>
        <v>Sí</v>
      </c>
      <c r="BM307">
        <f>'Encuesta de Satisfacción de (2'!BO306</f>
        <v>4</v>
      </c>
      <c r="BN307">
        <f>'Encuesta de Satisfacción de (2'!BP306</f>
        <v>4</v>
      </c>
      <c r="BO307">
        <f>'Encuesta de Satisfacción de (2'!BQ306</f>
        <v>4</v>
      </c>
      <c r="BP307">
        <f>'Encuesta de Satisfacción de (2'!BR306</f>
        <v>4</v>
      </c>
      <c r="BQ307">
        <f>'Encuesta de Satisfacción de (2'!BS306</f>
        <v>4</v>
      </c>
      <c r="BR307">
        <f>'Encuesta de Satisfacción de (2'!BT306</f>
        <v>4</v>
      </c>
      <c r="BS307">
        <f>'Encuesta de Satisfacción de (2'!BU306</f>
        <v>3</v>
      </c>
      <c r="BT307" t="str">
        <f>'Encuesta de Satisfacción de (2'!BV306</f>
        <v>No</v>
      </c>
      <c r="BU307" t="str">
        <f>'Encuesta de Satisfacción de (2'!BW306</f>
        <v>No</v>
      </c>
      <c r="BV307">
        <f>'Encuesta de Satisfacción de (2'!BX306</f>
        <v>0</v>
      </c>
      <c r="BW307">
        <f>'Encuesta de Satisfacción de (2'!BY306</f>
        <v>4</v>
      </c>
      <c r="BX307">
        <f>'Encuesta de Satisfacción de (2'!BZ306</f>
        <v>4</v>
      </c>
      <c r="BY307" t="str">
        <f>'Encuesta de Satisfacción de (2'!CA306</f>
        <v>Satisfecho</v>
      </c>
      <c r="BZ307" t="str">
        <f>'Encuesta de Satisfacción de (2'!CB306</f>
        <v>Se podrían incluir tablets, ya que para hacer apuntes son muy útiles</v>
      </c>
      <c r="CA307" t="str">
        <f>'Encuesta de Satisfacción de (2'!CC306</f>
        <v>No</v>
      </c>
      <c r="CB307" t="str">
        <f>'Encuesta de Satisfacción de (2'!CD306</f>
        <v>2021-22</v>
      </c>
      <c r="CC307" t="str">
        <f>'Encuesta de Satisfacción de (2'!CE306</f>
        <v>HOMBRE</v>
      </c>
      <c r="CD307" t="str">
        <f>'Encuesta de Satisfacción de (2'!CF306</f>
        <v>GRADO</v>
      </c>
      <c r="CE307" t="str">
        <f>'Encuesta de Satisfacción de (2'!CG306</f>
        <v>0808</v>
      </c>
      <c r="CF307" t="str">
        <f>'Encuesta de Satisfacción de (2'!CH306</f>
        <v>GRADO EN FÍSICA</v>
      </c>
      <c r="CG307">
        <f>'Encuesta de Satisfacción de (2'!CI306</f>
        <v>114</v>
      </c>
      <c r="CH307" t="str">
        <f>'Encuesta de Satisfacción de (2'!CJ306</f>
        <v>FACULTAD DE CIENCIAS FÍSICAS</v>
      </c>
      <c r="CI307">
        <f>'Encuesta de Satisfacción de (2'!CK306</f>
        <v>0</v>
      </c>
      <c r="CJ307">
        <f>'Encuesta de Satisfacción de (2'!CL306</f>
        <v>0</v>
      </c>
      <c r="CK307" t="str">
        <f>VLOOKUP(CH307,CENTROS!$A$2:$B$27,2,FALSE)</f>
        <v>FIS</v>
      </c>
      <c r="CL307" t="str">
        <f>VLOOKUP(CH307,CENTROS!$A$2:$C$27,3,FALSE)</f>
        <v>Ciencias Experimentales</v>
      </c>
      <c r="CN307">
        <f t="shared" si="165"/>
        <v>7.5</v>
      </c>
      <c r="CO307">
        <f t="shared" si="166"/>
        <v>7.5</v>
      </c>
      <c r="CP307">
        <f t="shared" si="167"/>
        <v>5</v>
      </c>
      <c r="CQ307">
        <f t="shared" si="168"/>
        <v>2.5</v>
      </c>
      <c r="CR307">
        <f t="shared" si="169"/>
        <v>7.5</v>
      </c>
      <c r="CS307">
        <f t="shared" si="170"/>
        <v>5</v>
      </c>
      <c r="CT307">
        <f t="shared" si="171"/>
        <v>5</v>
      </c>
      <c r="CU307">
        <f t="shared" si="172"/>
        <v>7.5</v>
      </c>
      <c r="CV307">
        <f t="shared" si="173"/>
        <v>7.5</v>
      </c>
      <c r="CW307">
        <f t="shared" si="174"/>
        <v>7.5</v>
      </c>
      <c r="CX307">
        <f t="shared" si="175"/>
        <v>5</v>
      </c>
      <c r="CY307">
        <f t="shared" si="176"/>
        <v>2.5</v>
      </c>
      <c r="CZ307">
        <f t="shared" si="177"/>
        <v>2.5</v>
      </c>
      <c r="DA307">
        <f t="shared" si="178"/>
        <v>2.5</v>
      </c>
      <c r="DB307">
        <f t="shared" si="179"/>
        <v>5</v>
      </c>
      <c r="DC307">
        <f t="shared" si="180"/>
        <v>7.5</v>
      </c>
      <c r="DD307">
        <f t="shared" si="181"/>
        <v>7.5</v>
      </c>
      <c r="DE307">
        <f t="shared" si="182"/>
        <v>7.5</v>
      </c>
      <c r="DF307">
        <f t="shared" si="183"/>
        <v>7.5</v>
      </c>
      <c r="DG307">
        <f t="shared" si="184"/>
        <v>7.5</v>
      </c>
      <c r="DH307">
        <f t="shared" si="185"/>
        <v>7.5</v>
      </c>
      <c r="DI307">
        <f t="shared" si="186"/>
        <v>5</v>
      </c>
      <c r="DJ307">
        <f t="shared" si="187"/>
        <v>7.5</v>
      </c>
      <c r="DK307">
        <f t="shared" si="188"/>
        <v>7.5</v>
      </c>
      <c r="DL307">
        <f t="shared" si="189"/>
        <v>7.5</v>
      </c>
    </row>
    <row r="308" spans="1:116" x14ac:dyDescent="0.2">
      <c r="A308" t="str">
        <f>'Encuesta de Satisfacción de (2'!C307</f>
        <v>De vez en cuando (1 o 2 veces al mes)</v>
      </c>
      <c r="B308" t="str">
        <f>'Encuesta de Satisfacción de (2'!D307</f>
        <v>Frecuentemente (1 o 2 veces por semana)</v>
      </c>
      <c r="C308" t="str">
        <f>'Encuesta de Satisfacción de (2'!E307</f>
        <v>F.  Ciencias Matemáticas</v>
      </c>
      <c r="D308">
        <f>'Encuesta de Satisfacción de (2'!F307</f>
        <v>0</v>
      </c>
      <c r="E308">
        <f>'Encuesta de Satisfacción de (2'!G307</f>
        <v>0</v>
      </c>
      <c r="F308">
        <f>'Encuesta de Satisfacción de (2'!H307</f>
        <v>0</v>
      </c>
      <c r="G308">
        <f>'Encuesta de Satisfacción de (2'!I307</f>
        <v>0</v>
      </c>
      <c r="H308">
        <f>'Encuesta de Satisfacción de (2'!J307</f>
        <v>0</v>
      </c>
      <c r="I308">
        <f>'Encuesta de Satisfacción de (2'!K307</f>
        <v>0</v>
      </c>
      <c r="J308">
        <f>'Encuesta de Satisfacción de (2'!L307</f>
        <v>0</v>
      </c>
      <c r="K308">
        <f>'Encuesta de Satisfacción de (2'!M307</f>
        <v>0</v>
      </c>
      <c r="L308">
        <f>'Encuesta de Satisfacción de (2'!N307</f>
        <v>0</v>
      </c>
      <c r="M308">
        <f>'Encuesta de Satisfacción de (2'!O307</f>
        <v>0</v>
      </c>
      <c r="N308">
        <f>'Encuesta de Satisfacción de (2'!P307</f>
        <v>0</v>
      </c>
      <c r="O308">
        <f>'Encuesta de Satisfacción de (2'!Q307</f>
        <v>0</v>
      </c>
      <c r="P308">
        <f>'Encuesta de Satisfacción de (2'!R307</f>
        <v>0</v>
      </c>
      <c r="Q308">
        <f>'Encuesta de Satisfacción de (2'!S307</f>
        <v>0</v>
      </c>
      <c r="R308">
        <f>'Encuesta de Satisfacción de (2'!T307</f>
        <v>0</v>
      </c>
      <c r="S308">
        <f>'Encuesta de Satisfacción de (2'!U307</f>
        <v>0</v>
      </c>
      <c r="T308">
        <f>'Encuesta de Satisfacción de (2'!V307</f>
        <v>0</v>
      </c>
      <c r="U308">
        <f>'Encuesta de Satisfacción de (2'!W307</f>
        <v>0</v>
      </c>
      <c r="V308">
        <f>'Encuesta de Satisfacción de (2'!X307</f>
        <v>0</v>
      </c>
      <c r="W308">
        <f>'Encuesta de Satisfacción de (2'!Y307</f>
        <v>0</v>
      </c>
      <c r="X308">
        <f>'Encuesta de Satisfacción de (2'!Z307</f>
        <v>0</v>
      </c>
      <c r="Y308">
        <f>'Encuesta de Satisfacción de (2'!AA307</f>
        <v>0</v>
      </c>
      <c r="Z308">
        <f>'Encuesta de Satisfacción de (2'!AB307</f>
        <v>0</v>
      </c>
      <c r="AA308">
        <f>'Encuesta de Satisfacción de (2'!AC307</f>
        <v>0</v>
      </c>
      <c r="AB308">
        <f>'Encuesta de Satisfacción de (2'!AD307</f>
        <v>0</v>
      </c>
      <c r="AC308">
        <f>'Encuesta de Satisfacción de (2'!AE307</f>
        <v>0</v>
      </c>
      <c r="AD308">
        <f>'Encuesta de Satisfacción de (2'!AF307</f>
        <v>0</v>
      </c>
      <c r="AE308">
        <f>'Encuesta de Satisfacción de (2'!AG307</f>
        <v>0</v>
      </c>
      <c r="AF308">
        <f>'Encuesta de Satisfacción de (2'!AH307</f>
        <v>3</v>
      </c>
      <c r="AG308">
        <f>'Encuesta de Satisfacción de (2'!AI307</f>
        <v>2</v>
      </c>
      <c r="AH308">
        <f>'Encuesta de Satisfacción de (2'!AJ307</f>
        <v>3</v>
      </c>
      <c r="AI308">
        <f>'Encuesta de Satisfacción de (2'!AK307</f>
        <v>3</v>
      </c>
      <c r="AJ308">
        <f>'Encuesta de Satisfacción de (2'!AL307</f>
        <v>4</v>
      </c>
      <c r="AK308" t="str">
        <f>'Encuesta de Satisfacción de (2'!AM307</f>
        <v>Sí</v>
      </c>
      <c r="AL308" t="str">
        <f>'Encuesta de Satisfacción de (2'!AN307</f>
        <v>Sí</v>
      </c>
      <c r="AM308">
        <f>'Encuesta de Satisfacción de (2'!AO307</f>
        <v>5</v>
      </c>
      <c r="AN308">
        <f>'Encuesta de Satisfacción de (2'!AP307</f>
        <v>4</v>
      </c>
      <c r="AO308">
        <f>'Encuesta de Satisfacción de (2'!AQ307</f>
        <v>5</v>
      </c>
      <c r="AP308">
        <f>'Encuesta de Satisfacción de (2'!AR307</f>
        <v>4</v>
      </c>
      <c r="AQ308">
        <f>'Encuesta de Satisfacción de (2'!AS307</f>
        <v>5</v>
      </c>
      <c r="AR308">
        <f>'Encuesta de Satisfacción de (2'!AT307</f>
        <v>4</v>
      </c>
      <c r="AS308">
        <f>'Encuesta de Satisfacción de (2'!AU307</f>
        <v>3</v>
      </c>
      <c r="AT308">
        <f>'Encuesta de Satisfacción de (2'!AV307</f>
        <v>4</v>
      </c>
      <c r="AU308">
        <f>'Encuesta de Satisfacción de (2'!AW307</f>
        <v>4</v>
      </c>
      <c r="AV308">
        <f>'Encuesta de Satisfacción de (2'!AX307</f>
        <v>4</v>
      </c>
      <c r="AW308">
        <f>'Encuesta de Satisfacción de (2'!AY307</f>
        <v>2</v>
      </c>
      <c r="AX308">
        <f>'Encuesta de Satisfacción de (2'!AZ307</f>
        <v>5</v>
      </c>
      <c r="AY308">
        <f>'Encuesta de Satisfacción de (2'!BA307</f>
        <v>5</v>
      </c>
      <c r="AZ308">
        <f>'Encuesta de Satisfacción de (2'!BB307</f>
        <v>4</v>
      </c>
      <c r="BA308">
        <f>'Encuesta de Satisfacción de (2'!BC307</f>
        <v>3</v>
      </c>
      <c r="BB308">
        <f>'Encuesta de Satisfacción de (2'!BD307</f>
        <v>4</v>
      </c>
      <c r="BC308">
        <f>'Encuesta de Satisfacción de (2'!BE307</f>
        <v>3</v>
      </c>
      <c r="BD308">
        <f>'Encuesta de Satisfacción de (2'!BF307</f>
        <v>3</v>
      </c>
      <c r="BE308" t="str">
        <f>'Encuesta de Satisfacción de (2'!BG307</f>
        <v>Sí</v>
      </c>
      <c r="BF308" t="str">
        <f>'Encuesta de Satisfacción de (2'!BH307</f>
        <v>No</v>
      </c>
      <c r="BG308" t="str">
        <f>'Encuesta de Satisfacción de (2'!BI307</f>
        <v>No</v>
      </c>
      <c r="BH308" t="str">
        <f>'Encuesta de Satisfacción de (2'!BJ307</f>
        <v>Sí</v>
      </c>
      <c r="BI308" t="str">
        <f>'Encuesta de Satisfacción de (2'!BK307</f>
        <v>Sí</v>
      </c>
      <c r="BJ308" t="str">
        <f>'Encuesta de Satisfacción de (2'!BL307</f>
        <v>No</v>
      </c>
      <c r="BK308" t="str">
        <f>'Encuesta de Satisfacción de (2'!BM307</f>
        <v>No</v>
      </c>
      <c r="BL308" t="str">
        <f>'Encuesta de Satisfacción de (2'!BN307</f>
        <v>No</v>
      </c>
      <c r="BM308">
        <f>'Encuesta de Satisfacción de (2'!BO307</f>
        <v>4</v>
      </c>
      <c r="BN308">
        <f>'Encuesta de Satisfacción de (2'!BP307</f>
        <v>3</v>
      </c>
      <c r="BO308">
        <f>'Encuesta de Satisfacción de (2'!BQ307</f>
        <v>4</v>
      </c>
      <c r="BP308">
        <f>'Encuesta de Satisfacción de (2'!BR307</f>
        <v>5</v>
      </c>
      <c r="BQ308">
        <f>'Encuesta de Satisfacción de (2'!BS307</f>
        <v>5</v>
      </c>
      <c r="BR308">
        <f>'Encuesta de Satisfacción de (2'!BT307</f>
        <v>5</v>
      </c>
      <c r="BS308">
        <f>'Encuesta de Satisfacción de (2'!BU307</f>
        <v>4</v>
      </c>
      <c r="BT308" t="str">
        <f>'Encuesta de Satisfacción de (2'!BV307</f>
        <v>Sí</v>
      </c>
      <c r="BU308" t="str">
        <f>'Encuesta de Satisfacción de (2'!BW307</f>
        <v>No</v>
      </c>
      <c r="BV308">
        <f>'Encuesta de Satisfacción de (2'!BX307</f>
        <v>0</v>
      </c>
      <c r="BW308">
        <f>'Encuesta de Satisfacción de (2'!BY307</f>
        <v>4</v>
      </c>
      <c r="BX308">
        <f>'Encuesta de Satisfacción de (2'!BZ307</f>
        <v>4</v>
      </c>
      <c r="BY308" t="str">
        <f>'Encuesta de Satisfacción de (2'!CA307</f>
        <v>Satisfecho</v>
      </c>
      <c r="BZ308">
        <f>'Encuesta de Satisfacción de (2'!CB307</f>
        <v>0</v>
      </c>
      <c r="CA308" t="str">
        <f>'Encuesta de Satisfacción de (2'!CC307</f>
        <v>No</v>
      </c>
      <c r="CB308" t="str">
        <f>'Encuesta de Satisfacción de (2'!CD307</f>
        <v>2021-22</v>
      </c>
      <c r="CC308" t="str">
        <f>'Encuesta de Satisfacción de (2'!CE307</f>
        <v>MUJER</v>
      </c>
      <c r="CD308" t="str">
        <f>'Encuesta de Satisfacción de (2'!CF307</f>
        <v>GRADO</v>
      </c>
      <c r="CE308" t="str">
        <f>'Encuesta de Satisfacción de (2'!CG307</f>
        <v>0803</v>
      </c>
      <c r="CF308" t="str">
        <f>'Encuesta de Satisfacción de (2'!CH307</f>
        <v>GRADO EN MATEMÁTICAS</v>
      </c>
      <c r="CG308">
        <f>'Encuesta de Satisfacción de (2'!CI307</f>
        <v>116</v>
      </c>
      <c r="CH308" t="str">
        <f>'Encuesta de Satisfacción de (2'!CJ307</f>
        <v>FACULTAD DE CIENCIAS MATEMÁTICAS</v>
      </c>
      <c r="CI308">
        <f>'Encuesta de Satisfacción de (2'!CK307</f>
        <v>0</v>
      </c>
      <c r="CJ308">
        <f>'Encuesta de Satisfacción de (2'!CL307</f>
        <v>0</v>
      </c>
      <c r="CK308" t="str">
        <f>VLOOKUP(CH308,CENTROS!$A$2:$B$27,2,FALSE)</f>
        <v>MAT</v>
      </c>
      <c r="CL308" t="str">
        <f>VLOOKUP(CH308,CENTROS!$A$2:$C$27,3,FALSE)</f>
        <v>Ciencias Experimentales</v>
      </c>
      <c r="CN308">
        <f t="shared" si="165"/>
        <v>5</v>
      </c>
      <c r="CO308">
        <f t="shared" si="166"/>
        <v>2.5</v>
      </c>
      <c r="CP308">
        <f t="shared" si="167"/>
        <v>5</v>
      </c>
      <c r="CQ308">
        <f t="shared" si="168"/>
        <v>5</v>
      </c>
      <c r="CR308">
        <f t="shared" si="169"/>
        <v>7.5</v>
      </c>
      <c r="CS308">
        <f t="shared" si="170"/>
        <v>7.5</v>
      </c>
      <c r="CT308">
        <f t="shared" si="171"/>
        <v>7.5</v>
      </c>
      <c r="CU308">
        <f t="shared" si="172"/>
        <v>2.5</v>
      </c>
      <c r="CV308">
        <f t="shared" si="173"/>
        <v>10</v>
      </c>
      <c r="CW308">
        <f t="shared" si="174"/>
        <v>10</v>
      </c>
      <c r="CX308">
        <f t="shared" si="175"/>
        <v>7.5</v>
      </c>
      <c r="CY308">
        <f t="shared" si="176"/>
        <v>5</v>
      </c>
      <c r="CZ308">
        <f t="shared" si="177"/>
        <v>7.5</v>
      </c>
      <c r="DA308">
        <f t="shared" si="178"/>
        <v>5</v>
      </c>
      <c r="DB308">
        <f t="shared" si="179"/>
        <v>5</v>
      </c>
      <c r="DC308">
        <f t="shared" si="180"/>
        <v>7.5</v>
      </c>
      <c r="DD308">
        <f t="shared" si="181"/>
        <v>5</v>
      </c>
      <c r="DE308">
        <f t="shared" si="182"/>
        <v>7.5</v>
      </c>
      <c r="DF308">
        <f t="shared" si="183"/>
        <v>10</v>
      </c>
      <c r="DG308">
        <f t="shared" si="184"/>
        <v>10</v>
      </c>
      <c r="DH308">
        <f t="shared" si="185"/>
        <v>10</v>
      </c>
      <c r="DI308">
        <f t="shared" si="186"/>
        <v>7.5</v>
      </c>
      <c r="DJ308">
        <f t="shared" si="187"/>
        <v>7.5</v>
      </c>
      <c r="DK308">
        <f t="shared" si="188"/>
        <v>7.5</v>
      </c>
      <c r="DL308">
        <f t="shared" si="189"/>
        <v>7.5</v>
      </c>
    </row>
    <row r="309" spans="1:116" x14ac:dyDescent="0.2">
      <c r="A309" t="str">
        <f>'Encuesta de Satisfacción de (2'!C308</f>
        <v>De vez en cuando (1 o 2 veces al mes)</v>
      </c>
      <c r="B309" t="str">
        <f>'Encuesta de Satisfacción de (2'!D308</f>
        <v>De vez en cuando (1 o 2 veces al mes)</v>
      </c>
      <c r="C309" t="str">
        <f>'Encuesta de Satisfacción de (2'!E308</f>
        <v>F.  Psicología</v>
      </c>
      <c r="D309" t="str">
        <f>'Encuesta de Satisfacción de (2'!F308</f>
        <v>F.  Trabajo Social</v>
      </c>
      <c r="E309" t="str">
        <f>'Encuesta de Satisfacción de (2'!G308</f>
        <v>Biblioteca María Zambrano (Filología / Derecho)</v>
      </c>
      <c r="F309">
        <f>'Encuesta de Satisfacción de (2'!H308</f>
        <v>0</v>
      </c>
      <c r="G309">
        <f>'Encuesta de Satisfacción de (2'!I308</f>
        <v>0</v>
      </c>
      <c r="H309">
        <f>'Encuesta de Satisfacción de (2'!J308</f>
        <v>0</v>
      </c>
      <c r="I309">
        <f>'Encuesta de Satisfacción de (2'!K308</f>
        <v>0</v>
      </c>
      <c r="J309">
        <f>'Encuesta de Satisfacción de (2'!L308</f>
        <v>0</v>
      </c>
      <c r="K309">
        <f>'Encuesta de Satisfacción de (2'!M308</f>
        <v>0</v>
      </c>
      <c r="L309">
        <f>'Encuesta de Satisfacción de (2'!N308</f>
        <v>0</v>
      </c>
      <c r="M309">
        <f>'Encuesta de Satisfacción de (2'!O308</f>
        <v>0</v>
      </c>
      <c r="N309">
        <f>'Encuesta de Satisfacción de (2'!P308</f>
        <v>0</v>
      </c>
      <c r="O309">
        <f>'Encuesta de Satisfacción de (2'!Q308</f>
        <v>0</v>
      </c>
      <c r="P309">
        <f>'Encuesta de Satisfacción de (2'!R308</f>
        <v>0</v>
      </c>
      <c r="Q309">
        <f>'Encuesta de Satisfacción de (2'!S308</f>
        <v>0</v>
      </c>
      <c r="R309">
        <f>'Encuesta de Satisfacción de (2'!T308</f>
        <v>0</v>
      </c>
      <c r="S309">
        <f>'Encuesta de Satisfacción de (2'!U308</f>
        <v>0</v>
      </c>
      <c r="T309">
        <f>'Encuesta de Satisfacción de (2'!V308</f>
        <v>0</v>
      </c>
      <c r="U309">
        <f>'Encuesta de Satisfacción de (2'!W308</f>
        <v>0</v>
      </c>
      <c r="V309">
        <f>'Encuesta de Satisfacción de (2'!X308</f>
        <v>0</v>
      </c>
      <c r="W309">
        <f>'Encuesta de Satisfacción de (2'!Y308</f>
        <v>0</v>
      </c>
      <c r="X309">
        <f>'Encuesta de Satisfacción de (2'!Z308</f>
        <v>0</v>
      </c>
      <c r="Y309">
        <f>'Encuesta de Satisfacción de (2'!AA308</f>
        <v>0</v>
      </c>
      <c r="Z309">
        <f>'Encuesta de Satisfacción de (2'!AB308</f>
        <v>0</v>
      </c>
      <c r="AA309">
        <f>'Encuesta de Satisfacción de (2'!AC308</f>
        <v>0</v>
      </c>
      <c r="AB309">
        <f>'Encuesta de Satisfacción de (2'!AD308</f>
        <v>0</v>
      </c>
      <c r="AC309">
        <f>'Encuesta de Satisfacción de (2'!AE308</f>
        <v>0</v>
      </c>
      <c r="AD309">
        <f>'Encuesta de Satisfacción de (2'!AF308</f>
        <v>0</v>
      </c>
      <c r="AE309" t="str">
        <f>'Encuesta de Satisfacción de (2'!AG308</f>
        <v>Biblioteca CRAI UAH</v>
      </c>
      <c r="AF309">
        <f>'Encuesta de Satisfacción de (2'!AH308</f>
        <v>5</v>
      </c>
      <c r="AG309">
        <f>'Encuesta de Satisfacción de (2'!AI308</f>
        <v>5</v>
      </c>
      <c r="AH309">
        <f>'Encuesta de Satisfacción de (2'!AJ308</f>
        <v>5</v>
      </c>
      <c r="AI309">
        <f>'Encuesta de Satisfacción de (2'!AK308</f>
        <v>5</v>
      </c>
      <c r="AJ309">
        <f>'Encuesta de Satisfacción de (2'!AL308</f>
        <v>5</v>
      </c>
      <c r="AK309" t="str">
        <f>'Encuesta de Satisfacción de (2'!AM308</f>
        <v>Sí</v>
      </c>
      <c r="AL309" t="str">
        <f>'Encuesta de Satisfacción de (2'!AN308</f>
        <v>Sí</v>
      </c>
      <c r="AM309">
        <f>'Encuesta de Satisfacción de (2'!AO308</f>
        <v>5</v>
      </c>
      <c r="AN309">
        <f>'Encuesta de Satisfacción de (2'!AP308</f>
        <v>4</v>
      </c>
      <c r="AO309">
        <f>'Encuesta de Satisfacción de (2'!AQ308</f>
        <v>4</v>
      </c>
      <c r="AP309">
        <f>'Encuesta de Satisfacción de (2'!AR308</f>
        <v>4</v>
      </c>
      <c r="AQ309">
        <f>'Encuesta de Satisfacción de (2'!AS308</f>
        <v>3</v>
      </c>
      <c r="AR309">
        <f>'Encuesta de Satisfacción de (2'!AT308</f>
        <v>3</v>
      </c>
      <c r="AS309">
        <f>'Encuesta de Satisfacción de (2'!AU308</f>
        <v>3</v>
      </c>
      <c r="AT309">
        <f>'Encuesta de Satisfacción de (2'!AV308</f>
        <v>1</v>
      </c>
      <c r="AU309">
        <f>'Encuesta de Satisfacción de (2'!AW308</f>
        <v>4</v>
      </c>
      <c r="AV309">
        <f>'Encuesta de Satisfacción de (2'!AX308</f>
        <v>4</v>
      </c>
      <c r="AW309">
        <f>'Encuesta de Satisfacción de (2'!AY308</f>
        <v>5</v>
      </c>
      <c r="AX309">
        <f>'Encuesta de Satisfacción de (2'!AZ308</f>
        <v>3</v>
      </c>
      <c r="AY309">
        <f>'Encuesta de Satisfacción de (2'!BA308</f>
        <v>4</v>
      </c>
      <c r="AZ309">
        <f>'Encuesta de Satisfacción de (2'!BB308</f>
        <v>4</v>
      </c>
      <c r="BA309">
        <f>'Encuesta de Satisfacción de (2'!BC308</f>
        <v>3</v>
      </c>
      <c r="BB309">
        <f>'Encuesta de Satisfacción de (2'!BD308</f>
        <v>5</v>
      </c>
      <c r="BC309">
        <f>'Encuesta de Satisfacción de (2'!BE308</f>
        <v>4</v>
      </c>
      <c r="BD309">
        <f>'Encuesta de Satisfacción de (2'!BF308</f>
        <v>4</v>
      </c>
      <c r="BE309" t="str">
        <f>'Encuesta de Satisfacción de (2'!BG308</f>
        <v>No</v>
      </c>
      <c r="BF309" t="str">
        <f>'Encuesta de Satisfacción de (2'!BH308</f>
        <v>Sí</v>
      </c>
      <c r="BG309" t="str">
        <f>'Encuesta de Satisfacción de (2'!BI308</f>
        <v>No</v>
      </c>
      <c r="BH309" t="str">
        <f>'Encuesta de Satisfacción de (2'!BJ308</f>
        <v>No</v>
      </c>
      <c r="BI309" t="str">
        <f>'Encuesta de Satisfacción de (2'!BK308</f>
        <v>Sí</v>
      </c>
      <c r="BJ309" t="str">
        <f>'Encuesta de Satisfacción de (2'!BL308</f>
        <v>Sí</v>
      </c>
      <c r="BK309" t="str">
        <f>'Encuesta de Satisfacción de (2'!BM308</f>
        <v>No</v>
      </c>
      <c r="BL309" t="str">
        <f>'Encuesta de Satisfacción de (2'!BN308</f>
        <v>No</v>
      </c>
      <c r="BM309">
        <f>'Encuesta de Satisfacción de (2'!BO308</f>
        <v>5</v>
      </c>
      <c r="BN309">
        <f>'Encuesta de Satisfacción de (2'!BP308</f>
        <v>5</v>
      </c>
      <c r="BO309">
        <f>'Encuesta de Satisfacción de (2'!BQ308</f>
        <v>5</v>
      </c>
      <c r="BP309">
        <f>'Encuesta de Satisfacción de (2'!BR308</f>
        <v>5</v>
      </c>
      <c r="BQ309">
        <f>'Encuesta de Satisfacción de (2'!BS308</f>
        <v>5</v>
      </c>
      <c r="BR309">
        <f>'Encuesta de Satisfacción de (2'!BT308</f>
        <v>5</v>
      </c>
      <c r="BS309">
        <f>'Encuesta de Satisfacción de (2'!BU308</f>
        <v>5</v>
      </c>
      <c r="BT309" t="str">
        <f>'Encuesta de Satisfacción de (2'!BV308</f>
        <v>Sí</v>
      </c>
      <c r="BU309" t="str">
        <f>'Encuesta de Satisfacción de (2'!BW308</f>
        <v>No</v>
      </c>
      <c r="BV309">
        <f>'Encuesta de Satisfacción de (2'!BX308</f>
        <v>0</v>
      </c>
      <c r="BW309">
        <f>'Encuesta de Satisfacción de (2'!BY308</f>
        <v>4</v>
      </c>
      <c r="BX309">
        <f>'Encuesta de Satisfacción de (2'!BZ308</f>
        <v>4</v>
      </c>
      <c r="BY309" t="str">
        <f>'Encuesta de Satisfacción de (2'!CA308</f>
        <v>Satisfecho</v>
      </c>
      <c r="BZ309" t="str">
        <f>'Encuesta de Satisfacción de (2'!CB308</f>
        <v>-</v>
      </c>
      <c r="CA309" t="str">
        <f>'Encuesta de Satisfacción de (2'!CC308</f>
        <v>No</v>
      </c>
      <c r="CB309" t="str">
        <f>'Encuesta de Satisfacción de (2'!CD308</f>
        <v>2021-22</v>
      </c>
      <c r="CC309" t="str">
        <f>'Encuesta de Satisfacción de (2'!CE308</f>
        <v>MUJER</v>
      </c>
      <c r="CD309" t="str">
        <f>'Encuesta de Satisfacción de (2'!CF308</f>
        <v>GRADO</v>
      </c>
      <c r="CE309" t="str">
        <f>'Encuesta de Satisfacción de (2'!CG308</f>
        <v>080S</v>
      </c>
      <c r="CF309" t="str">
        <f>'Encuesta de Satisfacción de (2'!CH308</f>
        <v>GRADO EN PSICOLOGÍA (2020)</v>
      </c>
      <c r="CG309">
        <f>'Encuesta de Satisfacción de (2'!CI308</f>
        <v>103</v>
      </c>
      <c r="CH309" t="str">
        <f>'Encuesta de Satisfacción de (2'!CJ308</f>
        <v>FACULTAD DE PSICOLOGÍA</v>
      </c>
      <c r="CI309">
        <f>'Encuesta de Satisfacción de (2'!CK308</f>
        <v>0</v>
      </c>
      <c r="CJ309">
        <f>'Encuesta de Satisfacción de (2'!CL308</f>
        <v>0</v>
      </c>
      <c r="CK309" t="str">
        <f>VLOOKUP(CH309,CENTROS!$A$2:$B$27,2,FALSE)</f>
        <v>PSI</v>
      </c>
      <c r="CL309" t="str">
        <f>VLOOKUP(CH309,CENTROS!$A$2:$C$27,3,FALSE)</f>
        <v>Ciencias de la Salud</v>
      </c>
      <c r="CN309">
        <f t="shared" si="165"/>
        <v>10</v>
      </c>
      <c r="CO309">
        <f t="shared" si="166"/>
        <v>10</v>
      </c>
      <c r="CP309">
        <f t="shared" si="167"/>
        <v>10</v>
      </c>
      <c r="CQ309">
        <f t="shared" si="168"/>
        <v>10</v>
      </c>
      <c r="CR309">
        <f t="shared" si="169"/>
        <v>10</v>
      </c>
      <c r="CS309">
        <f t="shared" si="170"/>
        <v>7.5</v>
      </c>
      <c r="CT309">
        <f t="shared" si="171"/>
        <v>7.5</v>
      </c>
      <c r="CU309">
        <f t="shared" si="172"/>
        <v>10</v>
      </c>
      <c r="CV309">
        <f t="shared" si="173"/>
        <v>5</v>
      </c>
      <c r="CW309">
        <f t="shared" si="174"/>
        <v>7.5</v>
      </c>
      <c r="CX309">
        <f t="shared" si="175"/>
        <v>7.5</v>
      </c>
      <c r="CY309">
        <f t="shared" si="176"/>
        <v>5</v>
      </c>
      <c r="CZ309">
        <f t="shared" si="177"/>
        <v>10</v>
      </c>
      <c r="DA309">
        <f t="shared" si="178"/>
        <v>7.5</v>
      </c>
      <c r="DB309">
        <f t="shared" si="179"/>
        <v>7.5</v>
      </c>
      <c r="DC309">
        <f t="shared" si="180"/>
        <v>10</v>
      </c>
      <c r="DD309">
        <f t="shared" si="181"/>
        <v>10</v>
      </c>
      <c r="DE309">
        <f t="shared" si="182"/>
        <v>10</v>
      </c>
      <c r="DF309">
        <f t="shared" si="183"/>
        <v>10</v>
      </c>
      <c r="DG309">
        <f t="shared" si="184"/>
        <v>10</v>
      </c>
      <c r="DH309">
        <f t="shared" si="185"/>
        <v>10</v>
      </c>
      <c r="DI309">
        <f t="shared" si="186"/>
        <v>10</v>
      </c>
      <c r="DJ309">
        <f t="shared" si="187"/>
        <v>7.5</v>
      </c>
      <c r="DK309">
        <f t="shared" si="188"/>
        <v>7.5</v>
      </c>
      <c r="DL309">
        <f t="shared" si="189"/>
        <v>7.5</v>
      </c>
    </row>
    <row r="310" spans="1:116" x14ac:dyDescent="0.2">
      <c r="A310" t="str">
        <f>'Encuesta de Satisfacción de (2'!C309</f>
        <v>Frecuentemente (1 o 2 veces por semana)</v>
      </c>
      <c r="B310" t="str">
        <f>'Encuesta de Satisfacción de (2'!D309</f>
        <v>Muy frecuentemente (3 o más veces por semana)</v>
      </c>
      <c r="C310" t="str">
        <f>'Encuesta de Satisfacción de (2'!E309</f>
        <v>F.  Ciencias de la Información</v>
      </c>
      <c r="D310" t="str">
        <f>'Encuesta de Satisfacción de (2'!F309</f>
        <v>F. Bellas Artes</v>
      </c>
      <c r="E310" t="str">
        <f>'Encuesta de Satisfacción de (2'!G309</f>
        <v>F.  Geografía e Historia</v>
      </c>
      <c r="F310">
        <f>'Encuesta de Satisfacción de (2'!H309</f>
        <v>0</v>
      </c>
      <c r="G310">
        <f>'Encuesta de Satisfacción de (2'!I309</f>
        <v>0</v>
      </c>
      <c r="H310">
        <f>'Encuesta de Satisfacción de (2'!J309</f>
        <v>0</v>
      </c>
      <c r="I310">
        <f>'Encuesta de Satisfacción de (2'!K309</f>
        <v>0</v>
      </c>
      <c r="J310">
        <f>'Encuesta de Satisfacción de (2'!L309</f>
        <v>0</v>
      </c>
      <c r="K310">
        <f>'Encuesta de Satisfacción de (2'!M309</f>
        <v>0</v>
      </c>
      <c r="L310">
        <f>'Encuesta de Satisfacción de (2'!N309</f>
        <v>0</v>
      </c>
      <c r="M310">
        <f>'Encuesta de Satisfacción de (2'!O309</f>
        <v>0</v>
      </c>
      <c r="N310">
        <f>'Encuesta de Satisfacción de (2'!P309</f>
        <v>0</v>
      </c>
      <c r="O310">
        <f>'Encuesta de Satisfacción de (2'!Q309</f>
        <v>0</v>
      </c>
      <c r="P310">
        <f>'Encuesta de Satisfacción de (2'!R309</f>
        <v>0</v>
      </c>
      <c r="Q310">
        <f>'Encuesta de Satisfacción de (2'!S309</f>
        <v>0</v>
      </c>
      <c r="R310">
        <f>'Encuesta de Satisfacción de (2'!T309</f>
        <v>0</v>
      </c>
      <c r="S310">
        <f>'Encuesta de Satisfacción de (2'!U309</f>
        <v>0</v>
      </c>
      <c r="T310">
        <f>'Encuesta de Satisfacción de (2'!V309</f>
        <v>0</v>
      </c>
      <c r="U310">
        <f>'Encuesta de Satisfacción de (2'!W309</f>
        <v>0</v>
      </c>
      <c r="V310">
        <f>'Encuesta de Satisfacción de (2'!X309</f>
        <v>0</v>
      </c>
      <c r="W310">
        <f>'Encuesta de Satisfacción de (2'!Y309</f>
        <v>0</v>
      </c>
      <c r="X310">
        <f>'Encuesta de Satisfacción de (2'!Z309</f>
        <v>0</v>
      </c>
      <c r="Y310">
        <f>'Encuesta de Satisfacción de (2'!AA309</f>
        <v>0</v>
      </c>
      <c r="Z310">
        <f>'Encuesta de Satisfacción de (2'!AB309</f>
        <v>0</v>
      </c>
      <c r="AA310">
        <f>'Encuesta de Satisfacción de (2'!AC309</f>
        <v>0</v>
      </c>
      <c r="AB310">
        <f>'Encuesta de Satisfacción de (2'!AD309</f>
        <v>0</v>
      </c>
      <c r="AC310">
        <f>'Encuesta de Satisfacción de (2'!AE309</f>
        <v>0</v>
      </c>
      <c r="AD310">
        <f>'Encuesta de Satisfacción de (2'!AF309</f>
        <v>0</v>
      </c>
      <c r="AE310" t="str">
        <f>'Encuesta de Satisfacción de (2'!AG309</f>
        <v>Biblioteca y Centro de Documentación del Museo Nacional Centro de Arte Reina Sofía
Ivan de Vargas</v>
      </c>
      <c r="AF310">
        <f>'Encuesta de Satisfacción de (2'!AH309</f>
        <v>5</v>
      </c>
      <c r="AG310">
        <f>'Encuesta de Satisfacción de (2'!AI309</f>
        <v>5</v>
      </c>
      <c r="AH310">
        <f>'Encuesta de Satisfacción de (2'!AJ309</f>
        <v>3</v>
      </c>
      <c r="AI310">
        <f>'Encuesta de Satisfacción de (2'!AK309</f>
        <v>5</v>
      </c>
      <c r="AJ310">
        <f>'Encuesta de Satisfacción de (2'!AL309</f>
        <v>4</v>
      </c>
      <c r="AK310" t="str">
        <f>'Encuesta de Satisfacción de (2'!AM309</f>
        <v>Sí</v>
      </c>
      <c r="AL310" t="str">
        <f>'Encuesta de Satisfacción de (2'!AN309</f>
        <v>Sí</v>
      </c>
      <c r="AM310">
        <f>'Encuesta de Satisfacción de (2'!AO309</f>
        <v>5</v>
      </c>
      <c r="AN310">
        <f>'Encuesta de Satisfacción de (2'!AP309</f>
        <v>5</v>
      </c>
      <c r="AO310">
        <f>'Encuesta de Satisfacción de (2'!AQ309</f>
        <v>5</v>
      </c>
      <c r="AP310">
        <f>'Encuesta de Satisfacción de (2'!AR309</f>
        <v>3</v>
      </c>
      <c r="AQ310">
        <f>'Encuesta de Satisfacción de (2'!AS309</f>
        <v>1</v>
      </c>
      <c r="AR310">
        <f>'Encuesta de Satisfacción de (2'!AT309</f>
        <v>4</v>
      </c>
      <c r="AS310">
        <f>'Encuesta de Satisfacción de (2'!AU309</f>
        <v>1</v>
      </c>
      <c r="AT310">
        <f>'Encuesta de Satisfacción de (2'!AV309</f>
        <v>4</v>
      </c>
      <c r="AU310">
        <f>'Encuesta de Satisfacción de (2'!AW309</f>
        <v>4</v>
      </c>
      <c r="AV310">
        <f>'Encuesta de Satisfacción de (2'!AX309</f>
        <v>4</v>
      </c>
      <c r="AW310">
        <f>'Encuesta de Satisfacción de (2'!AY309</f>
        <v>5</v>
      </c>
      <c r="AX310">
        <f>'Encuesta de Satisfacción de (2'!AZ309</f>
        <v>5</v>
      </c>
      <c r="AY310">
        <f>'Encuesta de Satisfacción de (2'!BA309</f>
        <v>5</v>
      </c>
      <c r="AZ310">
        <f>'Encuesta de Satisfacción de (2'!BB309</f>
        <v>5</v>
      </c>
      <c r="BA310">
        <f>'Encuesta de Satisfacción de (2'!BC309</f>
        <v>5</v>
      </c>
      <c r="BB310">
        <f>'Encuesta de Satisfacción de (2'!BD309</f>
        <v>5</v>
      </c>
      <c r="BC310">
        <f>'Encuesta de Satisfacción de (2'!BE309</f>
        <v>5</v>
      </c>
      <c r="BD310">
        <f>'Encuesta de Satisfacción de (2'!BF309</f>
        <v>4</v>
      </c>
      <c r="BE310" t="str">
        <f>'Encuesta de Satisfacción de (2'!BG309</f>
        <v>Sí</v>
      </c>
      <c r="BF310" t="str">
        <f>'Encuesta de Satisfacción de (2'!BH309</f>
        <v>No</v>
      </c>
      <c r="BG310" t="str">
        <f>'Encuesta de Satisfacción de (2'!BI309</f>
        <v>No</v>
      </c>
      <c r="BH310" t="str">
        <f>'Encuesta de Satisfacción de (2'!BJ309</f>
        <v>Sí</v>
      </c>
      <c r="BI310" t="str">
        <f>'Encuesta de Satisfacción de (2'!BK309</f>
        <v>Sí</v>
      </c>
      <c r="BJ310" t="str">
        <f>'Encuesta de Satisfacción de (2'!BL309</f>
        <v>No</v>
      </c>
      <c r="BK310" t="str">
        <f>'Encuesta de Satisfacción de (2'!BM309</f>
        <v>No</v>
      </c>
      <c r="BL310" t="str">
        <f>'Encuesta de Satisfacción de (2'!BN309</f>
        <v>No</v>
      </c>
      <c r="BM310">
        <f>'Encuesta de Satisfacción de (2'!BO309</f>
        <v>3</v>
      </c>
      <c r="BN310">
        <f>'Encuesta de Satisfacción de (2'!BP309</f>
        <v>5</v>
      </c>
      <c r="BO310">
        <f>'Encuesta de Satisfacción de (2'!BQ309</f>
        <v>5</v>
      </c>
      <c r="BP310">
        <f>'Encuesta de Satisfacción de (2'!BR309</f>
        <v>5</v>
      </c>
      <c r="BQ310">
        <f>'Encuesta de Satisfacción de (2'!BS309</f>
        <v>5</v>
      </c>
      <c r="BR310">
        <f>'Encuesta de Satisfacción de (2'!BT309</f>
        <v>5</v>
      </c>
      <c r="BS310">
        <f>'Encuesta de Satisfacción de (2'!BU309</f>
        <v>5</v>
      </c>
      <c r="BT310" t="str">
        <f>'Encuesta de Satisfacción de (2'!BV309</f>
        <v>Sí</v>
      </c>
      <c r="BU310" t="str">
        <f>'Encuesta de Satisfacción de (2'!BW309</f>
        <v>Sí</v>
      </c>
      <c r="BV310" t="str">
        <f>'Encuesta de Satisfacción de (2'!BX309</f>
        <v>Muy útil</v>
      </c>
      <c r="BW310">
        <f>'Encuesta de Satisfacción de (2'!BY309</f>
        <v>5</v>
      </c>
      <c r="BX310">
        <f>'Encuesta de Satisfacción de (2'!BZ309</f>
        <v>5</v>
      </c>
      <c r="BY310" t="str">
        <f>'Encuesta de Satisfacción de (2'!CA309</f>
        <v>Muy satisfecho</v>
      </c>
      <c r="BZ310">
        <f>'Encuesta de Satisfacción de (2'!CB309</f>
        <v>0</v>
      </c>
      <c r="CA310" t="str">
        <f>'Encuesta de Satisfacción de (2'!CC309</f>
        <v>No</v>
      </c>
      <c r="CB310" t="str">
        <f>'Encuesta de Satisfacción de (2'!CD309</f>
        <v>2021-22</v>
      </c>
      <c r="CC310" t="str">
        <f>'Encuesta de Satisfacción de (2'!CE309</f>
        <v>MUJER</v>
      </c>
      <c r="CD310" t="str">
        <f>'Encuesta de Satisfacción de (2'!CF309</f>
        <v>MÁSTER UNIVERSITARIO OFICIAL</v>
      </c>
      <c r="CE310" t="str">
        <f>'Encuesta de Satisfacción de (2'!CG309</f>
        <v>0633</v>
      </c>
      <c r="CF310" t="str">
        <f>'Encuesta de Satisfacción de (2'!CH309</f>
        <v>MÁSTER UNIVERSITARIO EN FORMACIÓN DEL PROFESORADO DE EDUCACIÓN SECUNDARIA</v>
      </c>
      <c r="CG310">
        <f>'Encuesta de Satisfacción de (2'!CI309</f>
        <v>109</v>
      </c>
      <c r="CH310" t="str">
        <f>'Encuesta de Satisfacción de (2'!CJ309</f>
        <v>FACULTAD DE EDUCACIÓN</v>
      </c>
      <c r="CI310">
        <f>'Encuesta de Satisfacción de (2'!CK309</f>
        <v>0</v>
      </c>
      <c r="CJ310">
        <f>'Encuesta de Satisfacción de (2'!CL309</f>
        <v>0</v>
      </c>
      <c r="CK310" t="str">
        <f>VLOOKUP(CH310,CENTROS!$A$2:$B$27,2,FALSE)</f>
        <v>EDU</v>
      </c>
      <c r="CL310" t="str">
        <f>VLOOKUP(CH310,CENTROS!$A$2:$C$27,3,FALSE)</f>
        <v>Humanidades</v>
      </c>
      <c r="CN310">
        <f t="shared" si="165"/>
        <v>10</v>
      </c>
      <c r="CO310">
        <f t="shared" si="166"/>
        <v>10</v>
      </c>
      <c r="CP310">
        <f t="shared" si="167"/>
        <v>5</v>
      </c>
      <c r="CQ310">
        <f t="shared" si="168"/>
        <v>10</v>
      </c>
      <c r="CR310">
        <f t="shared" si="169"/>
        <v>7.5</v>
      </c>
      <c r="CS310">
        <f t="shared" si="170"/>
        <v>7.5</v>
      </c>
      <c r="CT310">
        <f t="shared" si="171"/>
        <v>7.5</v>
      </c>
      <c r="CU310">
        <f t="shared" si="172"/>
        <v>10</v>
      </c>
      <c r="CV310">
        <f t="shared" si="173"/>
        <v>10</v>
      </c>
      <c r="CW310">
        <f t="shared" si="174"/>
        <v>10</v>
      </c>
      <c r="CX310">
        <f t="shared" si="175"/>
        <v>10</v>
      </c>
      <c r="CY310">
        <f t="shared" si="176"/>
        <v>10</v>
      </c>
      <c r="CZ310">
        <f t="shared" si="177"/>
        <v>10</v>
      </c>
      <c r="DA310">
        <f t="shared" si="178"/>
        <v>10</v>
      </c>
      <c r="DB310">
        <f t="shared" si="179"/>
        <v>7.5</v>
      </c>
      <c r="DC310">
        <f t="shared" si="180"/>
        <v>5</v>
      </c>
      <c r="DD310">
        <f t="shared" si="181"/>
        <v>10</v>
      </c>
      <c r="DE310">
        <f t="shared" si="182"/>
        <v>10</v>
      </c>
      <c r="DF310">
        <f t="shared" si="183"/>
        <v>10</v>
      </c>
      <c r="DG310">
        <f t="shared" si="184"/>
        <v>10</v>
      </c>
      <c r="DH310">
        <f t="shared" si="185"/>
        <v>10</v>
      </c>
      <c r="DI310">
        <f t="shared" si="186"/>
        <v>10</v>
      </c>
      <c r="DJ310">
        <f t="shared" si="187"/>
        <v>10</v>
      </c>
      <c r="DK310">
        <f t="shared" si="188"/>
        <v>10</v>
      </c>
      <c r="DL310">
        <f t="shared" si="189"/>
        <v>10</v>
      </c>
    </row>
    <row r="311" spans="1:116" x14ac:dyDescent="0.2">
      <c r="A311" t="str">
        <f>'Encuesta de Satisfacción de (2'!C310</f>
        <v>De vez en cuando (1 o 2 veces al mes)</v>
      </c>
      <c r="B311" t="str">
        <f>'Encuesta de Satisfacción de (2'!D310</f>
        <v>Nunca</v>
      </c>
      <c r="C311" t="str">
        <f>'Encuesta de Satisfacción de (2'!E310</f>
        <v>F.  Filosofía</v>
      </c>
      <c r="D311" t="str">
        <f>'Encuesta de Satisfacción de (2'!F310</f>
        <v>F.  Geografía e Historia</v>
      </c>
      <c r="E311" t="str">
        <f>'Encuesta de Satisfacción de (2'!G310</f>
        <v>Biblioteca María Zambrano (Filología / Derecho)</v>
      </c>
      <c r="F311">
        <f>'Encuesta de Satisfacción de (2'!H310</f>
        <v>0</v>
      </c>
      <c r="G311">
        <f>'Encuesta de Satisfacción de (2'!I310</f>
        <v>0</v>
      </c>
      <c r="H311">
        <f>'Encuesta de Satisfacción de (2'!J310</f>
        <v>0</v>
      </c>
      <c r="I311">
        <f>'Encuesta de Satisfacción de (2'!K310</f>
        <v>0</v>
      </c>
      <c r="J311">
        <f>'Encuesta de Satisfacción de (2'!L310</f>
        <v>0</v>
      </c>
      <c r="K311">
        <f>'Encuesta de Satisfacción de (2'!M310</f>
        <v>0</v>
      </c>
      <c r="L311">
        <f>'Encuesta de Satisfacción de (2'!N310</f>
        <v>0</v>
      </c>
      <c r="M311">
        <f>'Encuesta de Satisfacción de (2'!O310</f>
        <v>0</v>
      </c>
      <c r="N311">
        <f>'Encuesta de Satisfacción de (2'!P310</f>
        <v>0</v>
      </c>
      <c r="O311">
        <f>'Encuesta de Satisfacción de (2'!Q310</f>
        <v>0</v>
      </c>
      <c r="P311">
        <f>'Encuesta de Satisfacción de (2'!R310</f>
        <v>0</v>
      </c>
      <c r="Q311">
        <f>'Encuesta de Satisfacción de (2'!S310</f>
        <v>0</v>
      </c>
      <c r="R311">
        <f>'Encuesta de Satisfacción de (2'!T310</f>
        <v>0</v>
      </c>
      <c r="S311">
        <f>'Encuesta de Satisfacción de (2'!U310</f>
        <v>0</v>
      </c>
      <c r="T311">
        <f>'Encuesta de Satisfacción de (2'!V310</f>
        <v>0</v>
      </c>
      <c r="U311">
        <f>'Encuesta de Satisfacción de (2'!W310</f>
        <v>0</v>
      </c>
      <c r="V311">
        <f>'Encuesta de Satisfacción de (2'!X310</f>
        <v>0</v>
      </c>
      <c r="W311">
        <f>'Encuesta de Satisfacción de (2'!Y310</f>
        <v>0</v>
      </c>
      <c r="X311">
        <f>'Encuesta de Satisfacción de (2'!Z310</f>
        <v>0</v>
      </c>
      <c r="Y311">
        <f>'Encuesta de Satisfacción de (2'!AA310</f>
        <v>0</v>
      </c>
      <c r="Z311">
        <f>'Encuesta de Satisfacción de (2'!AB310</f>
        <v>0</v>
      </c>
      <c r="AA311">
        <f>'Encuesta de Satisfacción de (2'!AC310</f>
        <v>0</v>
      </c>
      <c r="AB311">
        <f>'Encuesta de Satisfacción de (2'!AD310</f>
        <v>0</v>
      </c>
      <c r="AC311">
        <f>'Encuesta de Satisfacción de (2'!AE310</f>
        <v>0</v>
      </c>
      <c r="AD311">
        <f>'Encuesta de Satisfacción de (2'!AF310</f>
        <v>0</v>
      </c>
      <c r="AE311">
        <f>'Encuesta de Satisfacción de (2'!AG310</f>
        <v>0</v>
      </c>
      <c r="AF311">
        <f>'Encuesta de Satisfacción de (2'!AH310</f>
        <v>4</v>
      </c>
      <c r="AG311">
        <f>'Encuesta de Satisfacción de (2'!AI310</f>
        <v>5</v>
      </c>
      <c r="AH311">
        <f>'Encuesta de Satisfacción de (2'!AJ310</f>
        <v>4</v>
      </c>
      <c r="AI311">
        <f>'Encuesta de Satisfacción de (2'!AK310</f>
        <v>4</v>
      </c>
      <c r="AJ311">
        <f>'Encuesta de Satisfacción de (2'!AL310</f>
        <v>5</v>
      </c>
      <c r="AK311" t="str">
        <f>'Encuesta de Satisfacción de (2'!AM310</f>
        <v>No</v>
      </c>
      <c r="AL311" t="str">
        <f>'Encuesta de Satisfacción de (2'!AN310</f>
        <v>Sí</v>
      </c>
      <c r="AM311">
        <f>'Encuesta de Satisfacción de (2'!AO310</f>
        <v>5</v>
      </c>
      <c r="AN311">
        <f>'Encuesta de Satisfacción de (2'!AP310</f>
        <v>2</v>
      </c>
      <c r="AO311">
        <f>'Encuesta de Satisfacción de (2'!AQ310</f>
        <v>2</v>
      </c>
      <c r="AP311">
        <f>'Encuesta de Satisfacción de (2'!AR310</f>
        <v>5</v>
      </c>
      <c r="AQ311">
        <f>'Encuesta de Satisfacción de (2'!AS310</f>
        <v>5</v>
      </c>
      <c r="AR311">
        <f>'Encuesta de Satisfacción de (2'!AT310</f>
        <v>5</v>
      </c>
      <c r="AS311">
        <f>'Encuesta de Satisfacción de (2'!AU310</f>
        <v>5</v>
      </c>
      <c r="AT311">
        <f>'Encuesta de Satisfacción de (2'!AV310</f>
        <v>1</v>
      </c>
      <c r="AU311">
        <f>'Encuesta de Satisfacción de (2'!AW310</f>
        <v>5</v>
      </c>
      <c r="AV311">
        <f>'Encuesta de Satisfacción de (2'!AX310</f>
        <v>5</v>
      </c>
      <c r="AW311">
        <f>'Encuesta de Satisfacción de (2'!AY310</f>
        <v>4</v>
      </c>
      <c r="AX311">
        <f>'Encuesta de Satisfacción de (2'!AZ310</f>
        <v>4</v>
      </c>
      <c r="AY311">
        <f>'Encuesta de Satisfacción de (2'!BA310</f>
        <v>5</v>
      </c>
      <c r="AZ311">
        <f>'Encuesta de Satisfacción de (2'!BB310</f>
        <v>5</v>
      </c>
      <c r="BA311">
        <f>'Encuesta de Satisfacción de (2'!BC310</f>
        <v>5</v>
      </c>
      <c r="BB311">
        <f>'Encuesta de Satisfacción de (2'!BD310</f>
        <v>5</v>
      </c>
      <c r="BC311">
        <f>'Encuesta de Satisfacción de (2'!BE310</f>
        <v>5</v>
      </c>
      <c r="BD311">
        <f>'Encuesta de Satisfacción de (2'!BF310</f>
        <v>5</v>
      </c>
      <c r="BE311" t="str">
        <f>'Encuesta de Satisfacción de (2'!BG310</f>
        <v>Sí</v>
      </c>
      <c r="BF311" t="str">
        <f>'Encuesta de Satisfacción de (2'!BH310</f>
        <v>Sí</v>
      </c>
      <c r="BG311" t="str">
        <f>'Encuesta de Satisfacción de (2'!BI310</f>
        <v>No</v>
      </c>
      <c r="BH311" t="str">
        <f>'Encuesta de Satisfacción de (2'!BJ310</f>
        <v>Sí</v>
      </c>
      <c r="BI311" t="str">
        <f>'Encuesta de Satisfacción de (2'!BK310</f>
        <v>Sí</v>
      </c>
      <c r="BJ311" t="str">
        <f>'Encuesta de Satisfacción de (2'!BL310</f>
        <v>No</v>
      </c>
      <c r="BK311" t="str">
        <f>'Encuesta de Satisfacción de (2'!BM310</f>
        <v>No</v>
      </c>
      <c r="BL311" t="str">
        <f>'Encuesta de Satisfacción de (2'!BN310</f>
        <v>No</v>
      </c>
      <c r="BM311">
        <f>'Encuesta de Satisfacción de (2'!BO310</f>
        <v>4</v>
      </c>
      <c r="BN311">
        <f>'Encuesta de Satisfacción de (2'!BP310</f>
        <v>5</v>
      </c>
      <c r="BO311">
        <f>'Encuesta de Satisfacción de (2'!BQ310</f>
        <v>5</v>
      </c>
      <c r="BP311">
        <f>'Encuesta de Satisfacción de (2'!BR310</f>
        <v>4</v>
      </c>
      <c r="BQ311">
        <f>'Encuesta de Satisfacción de (2'!BS310</f>
        <v>4</v>
      </c>
      <c r="BR311">
        <f>'Encuesta de Satisfacción de (2'!BT310</f>
        <v>4</v>
      </c>
      <c r="BS311">
        <f>'Encuesta de Satisfacción de (2'!BU310</f>
        <v>4</v>
      </c>
      <c r="BT311" t="str">
        <f>'Encuesta de Satisfacción de (2'!BV310</f>
        <v>Sí</v>
      </c>
      <c r="BU311" t="str">
        <f>'Encuesta de Satisfacción de (2'!BW310</f>
        <v>No</v>
      </c>
      <c r="BV311">
        <f>'Encuesta de Satisfacción de (2'!BX310</f>
        <v>0</v>
      </c>
      <c r="BW311">
        <f>'Encuesta de Satisfacción de (2'!BY310</f>
        <v>4</v>
      </c>
      <c r="BX311">
        <f>'Encuesta de Satisfacción de (2'!BZ310</f>
        <v>4</v>
      </c>
      <c r="BY311" t="str">
        <f>'Encuesta de Satisfacción de (2'!CA310</f>
        <v>Satisfecho</v>
      </c>
      <c r="BZ311">
        <f>'Encuesta de Satisfacción de (2'!CB310</f>
        <v>0</v>
      </c>
      <c r="CA311" t="str">
        <f>'Encuesta de Satisfacción de (2'!CC310</f>
        <v>No</v>
      </c>
      <c r="CB311" t="str">
        <f>'Encuesta de Satisfacción de (2'!CD310</f>
        <v>2021-22</v>
      </c>
      <c r="CC311" t="str">
        <f>'Encuesta de Satisfacción de (2'!CE310</f>
        <v>MUJER</v>
      </c>
      <c r="CD311" t="str">
        <f>'Encuesta de Satisfacción de (2'!CF310</f>
        <v>GRADO</v>
      </c>
      <c r="CE311" t="str">
        <f>'Encuesta de Satisfacción de (2'!CG310</f>
        <v>0820</v>
      </c>
      <c r="CF311" t="str">
        <f>'Encuesta de Satisfacción de (2'!CH310</f>
        <v>GRADO EN FILOSOFÍA</v>
      </c>
      <c r="CG311">
        <f>'Encuesta de Satisfacción de (2'!CI310</f>
        <v>101</v>
      </c>
      <c r="CH311" t="str">
        <f>'Encuesta de Satisfacción de (2'!CJ310</f>
        <v>FACULTAD DE FILOSOFÍA</v>
      </c>
      <c r="CI311">
        <f>'Encuesta de Satisfacción de (2'!CK310</f>
        <v>0</v>
      </c>
      <c r="CJ311">
        <f>'Encuesta de Satisfacción de (2'!CL310</f>
        <v>0</v>
      </c>
      <c r="CK311" t="str">
        <f>VLOOKUP(CH311,CENTROS!$A$2:$B$27,2,FALSE)</f>
        <v>FLS</v>
      </c>
      <c r="CL311" t="str">
        <f>VLOOKUP(CH311,CENTROS!$A$2:$C$27,3,FALSE)</f>
        <v>Humanidades</v>
      </c>
      <c r="CN311">
        <f t="shared" si="165"/>
        <v>7.5</v>
      </c>
      <c r="CO311">
        <f t="shared" si="166"/>
        <v>10</v>
      </c>
      <c r="CP311">
        <f t="shared" si="167"/>
        <v>7.5</v>
      </c>
      <c r="CQ311">
        <f t="shared" si="168"/>
        <v>7.5</v>
      </c>
      <c r="CR311">
        <f t="shared" si="169"/>
        <v>10</v>
      </c>
      <c r="CS311">
        <f t="shared" si="170"/>
        <v>10</v>
      </c>
      <c r="CT311">
        <f t="shared" si="171"/>
        <v>10</v>
      </c>
      <c r="CU311">
        <f t="shared" si="172"/>
        <v>7.5</v>
      </c>
      <c r="CV311">
        <f t="shared" si="173"/>
        <v>7.5</v>
      </c>
      <c r="CW311">
        <f t="shared" si="174"/>
        <v>10</v>
      </c>
      <c r="CX311">
        <f t="shared" si="175"/>
        <v>10</v>
      </c>
      <c r="CY311">
        <f t="shared" si="176"/>
        <v>10</v>
      </c>
      <c r="CZ311">
        <f t="shared" si="177"/>
        <v>10</v>
      </c>
      <c r="DA311">
        <f t="shared" si="178"/>
        <v>10</v>
      </c>
      <c r="DB311">
        <f t="shared" si="179"/>
        <v>10</v>
      </c>
      <c r="DC311">
        <f t="shared" si="180"/>
        <v>7.5</v>
      </c>
      <c r="DD311">
        <f t="shared" si="181"/>
        <v>10</v>
      </c>
      <c r="DE311">
        <f t="shared" si="182"/>
        <v>10</v>
      </c>
      <c r="DF311">
        <f t="shared" si="183"/>
        <v>7.5</v>
      </c>
      <c r="DG311">
        <f t="shared" si="184"/>
        <v>7.5</v>
      </c>
      <c r="DH311">
        <f t="shared" si="185"/>
        <v>7.5</v>
      </c>
      <c r="DI311">
        <f t="shared" si="186"/>
        <v>7.5</v>
      </c>
      <c r="DJ311">
        <f t="shared" si="187"/>
        <v>7.5</v>
      </c>
      <c r="DK311">
        <f t="shared" si="188"/>
        <v>7.5</v>
      </c>
      <c r="DL311">
        <f t="shared" si="189"/>
        <v>7.5</v>
      </c>
    </row>
    <row r="312" spans="1:116" x14ac:dyDescent="0.2">
      <c r="A312" t="str">
        <f>'Encuesta de Satisfacción de (2'!C311</f>
        <v>Nunca</v>
      </c>
      <c r="B312" t="str">
        <f>'Encuesta de Satisfacción de (2'!D311</f>
        <v>Solo en época de exámenes</v>
      </c>
      <c r="C312">
        <f>'Encuesta de Satisfacción de (2'!E311</f>
        <v>0</v>
      </c>
      <c r="D312">
        <f>'Encuesta de Satisfacción de (2'!F311</f>
        <v>0</v>
      </c>
      <c r="E312">
        <f>'Encuesta de Satisfacción de (2'!G311</f>
        <v>0</v>
      </c>
      <c r="F312">
        <f>'Encuesta de Satisfacción de (2'!H311</f>
        <v>0</v>
      </c>
      <c r="G312">
        <f>'Encuesta de Satisfacción de (2'!I311</f>
        <v>0</v>
      </c>
      <c r="H312">
        <f>'Encuesta de Satisfacción de (2'!J311</f>
        <v>0</v>
      </c>
      <c r="I312">
        <f>'Encuesta de Satisfacción de (2'!K311</f>
        <v>0</v>
      </c>
      <c r="J312">
        <f>'Encuesta de Satisfacción de (2'!L311</f>
        <v>0</v>
      </c>
      <c r="K312">
        <f>'Encuesta de Satisfacción de (2'!M311</f>
        <v>0</v>
      </c>
      <c r="L312">
        <f>'Encuesta de Satisfacción de (2'!N311</f>
        <v>0</v>
      </c>
      <c r="M312">
        <f>'Encuesta de Satisfacción de (2'!O311</f>
        <v>0</v>
      </c>
      <c r="N312">
        <f>'Encuesta de Satisfacción de (2'!P311</f>
        <v>0</v>
      </c>
      <c r="O312">
        <f>'Encuesta de Satisfacción de (2'!Q311</f>
        <v>0</v>
      </c>
      <c r="P312">
        <f>'Encuesta de Satisfacción de (2'!R311</f>
        <v>0</v>
      </c>
      <c r="Q312">
        <f>'Encuesta de Satisfacción de (2'!S311</f>
        <v>0</v>
      </c>
      <c r="R312">
        <f>'Encuesta de Satisfacción de (2'!T311</f>
        <v>0</v>
      </c>
      <c r="S312">
        <f>'Encuesta de Satisfacción de (2'!U311</f>
        <v>0</v>
      </c>
      <c r="T312">
        <f>'Encuesta de Satisfacción de (2'!V311</f>
        <v>0</v>
      </c>
      <c r="U312">
        <f>'Encuesta de Satisfacción de (2'!W311</f>
        <v>0</v>
      </c>
      <c r="V312">
        <f>'Encuesta de Satisfacción de (2'!X311</f>
        <v>0</v>
      </c>
      <c r="W312">
        <f>'Encuesta de Satisfacción de (2'!Y311</f>
        <v>0</v>
      </c>
      <c r="X312">
        <f>'Encuesta de Satisfacción de (2'!Z311</f>
        <v>0</v>
      </c>
      <c r="Y312">
        <f>'Encuesta de Satisfacción de (2'!AA311</f>
        <v>0</v>
      </c>
      <c r="Z312">
        <f>'Encuesta de Satisfacción de (2'!AB311</f>
        <v>0</v>
      </c>
      <c r="AA312">
        <f>'Encuesta de Satisfacción de (2'!AC311</f>
        <v>0</v>
      </c>
      <c r="AB312">
        <f>'Encuesta de Satisfacción de (2'!AD311</f>
        <v>0</v>
      </c>
      <c r="AC312">
        <f>'Encuesta de Satisfacción de (2'!AE311</f>
        <v>0</v>
      </c>
      <c r="AD312">
        <f>'Encuesta de Satisfacción de (2'!AF311</f>
        <v>0</v>
      </c>
      <c r="AE312">
        <f>'Encuesta de Satisfacción de (2'!AG311</f>
        <v>0</v>
      </c>
      <c r="AF312">
        <f>'Encuesta de Satisfacción de (2'!AH311</f>
        <v>5</v>
      </c>
      <c r="AG312">
        <f>'Encuesta de Satisfacción de (2'!AI311</f>
        <v>5</v>
      </c>
      <c r="AH312">
        <f>'Encuesta de Satisfacción de (2'!AJ311</f>
        <v>5</v>
      </c>
      <c r="AI312">
        <f>'Encuesta de Satisfacción de (2'!AK311</f>
        <v>3</v>
      </c>
      <c r="AJ312">
        <f>'Encuesta de Satisfacción de (2'!AL311</f>
        <v>0</v>
      </c>
      <c r="AK312" t="str">
        <f>'Encuesta de Satisfacción de (2'!AM311</f>
        <v>No</v>
      </c>
      <c r="AL312" t="str">
        <f>'Encuesta de Satisfacción de (2'!AN311</f>
        <v>No</v>
      </c>
      <c r="AM312">
        <f>'Encuesta de Satisfacción de (2'!AO311</f>
        <v>0</v>
      </c>
      <c r="AN312">
        <f>'Encuesta de Satisfacción de (2'!AP311</f>
        <v>0</v>
      </c>
      <c r="AO312">
        <f>'Encuesta de Satisfacción de (2'!AQ311</f>
        <v>5</v>
      </c>
      <c r="AP312">
        <f>'Encuesta de Satisfacción de (2'!AR311</f>
        <v>0</v>
      </c>
      <c r="AQ312">
        <f>'Encuesta de Satisfacción de (2'!AS311</f>
        <v>0</v>
      </c>
      <c r="AR312">
        <f>'Encuesta de Satisfacción de (2'!AT311</f>
        <v>0</v>
      </c>
      <c r="AS312">
        <f>'Encuesta de Satisfacción de (2'!AU311</f>
        <v>0</v>
      </c>
      <c r="AT312">
        <f>'Encuesta de Satisfacción de (2'!AV311</f>
        <v>0</v>
      </c>
      <c r="AU312">
        <f>'Encuesta de Satisfacción de (2'!AW311</f>
        <v>0</v>
      </c>
      <c r="AV312">
        <f>'Encuesta de Satisfacción de (2'!AX311</f>
        <v>0</v>
      </c>
      <c r="AW312">
        <f>'Encuesta de Satisfacción de (2'!AY311</f>
        <v>0</v>
      </c>
      <c r="AX312">
        <f>'Encuesta de Satisfacción de (2'!AZ311</f>
        <v>0</v>
      </c>
      <c r="AY312">
        <f>'Encuesta de Satisfacción de (2'!BA311</f>
        <v>0</v>
      </c>
      <c r="AZ312">
        <f>'Encuesta de Satisfacción de (2'!BB311</f>
        <v>0</v>
      </c>
      <c r="BA312">
        <f>'Encuesta de Satisfacción de (2'!BC311</f>
        <v>0</v>
      </c>
      <c r="BB312">
        <f>'Encuesta de Satisfacción de (2'!BD311</f>
        <v>0</v>
      </c>
      <c r="BC312">
        <f>'Encuesta de Satisfacción de (2'!BE311</f>
        <v>0</v>
      </c>
      <c r="BD312">
        <f>'Encuesta de Satisfacción de (2'!BF311</f>
        <v>0</v>
      </c>
      <c r="BE312" t="str">
        <f>'Encuesta de Satisfacción de (2'!BG311</f>
        <v>No</v>
      </c>
      <c r="BF312" t="str">
        <f>'Encuesta de Satisfacción de (2'!BH311</f>
        <v>No</v>
      </c>
      <c r="BG312" t="str">
        <f>'Encuesta de Satisfacción de (2'!BI311</f>
        <v>No</v>
      </c>
      <c r="BH312" t="str">
        <f>'Encuesta de Satisfacción de (2'!BJ311</f>
        <v>No</v>
      </c>
      <c r="BI312" t="str">
        <f>'Encuesta de Satisfacción de (2'!BK311</f>
        <v>Sí</v>
      </c>
      <c r="BJ312" t="str">
        <f>'Encuesta de Satisfacción de (2'!BL311</f>
        <v>No</v>
      </c>
      <c r="BK312" t="str">
        <f>'Encuesta de Satisfacción de (2'!BM311</f>
        <v>No</v>
      </c>
      <c r="BL312" t="str">
        <f>'Encuesta de Satisfacción de (2'!BN311</f>
        <v>No</v>
      </c>
      <c r="BM312">
        <f>'Encuesta de Satisfacción de (2'!BO311</f>
        <v>0</v>
      </c>
      <c r="BN312">
        <f>'Encuesta de Satisfacción de (2'!BP311</f>
        <v>0</v>
      </c>
      <c r="BO312">
        <f>'Encuesta de Satisfacción de (2'!BQ311</f>
        <v>0</v>
      </c>
      <c r="BP312">
        <f>'Encuesta de Satisfacción de (2'!BR311</f>
        <v>0</v>
      </c>
      <c r="BQ312">
        <f>'Encuesta de Satisfacción de (2'!BS311</f>
        <v>0</v>
      </c>
      <c r="BR312">
        <f>'Encuesta de Satisfacción de (2'!BT311</f>
        <v>0</v>
      </c>
      <c r="BS312">
        <f>'Encuesta de Satisfacción de (2'!BU311</f>
        <v>0</v>
      </c>
      <c r="BT312" t="str">
        <f>'Encuesta de Satisfacción de (2'!BV311</f>
        <v>No</v>
      </c>
      <c r="BU312" t="str">
        <f>'Encuesta de Satisfacción de (2'!BW311</f>
        <v>N/A</v>
      </c>
      <c r="BV312">
        <f>'Encuesta de Satisfacción de (2'!BX311</f>
        <v>0</v>
      </c>
      <c r="BW312">
        <f>'Encuesta de Satisfacción de (2'!BY311</f>
        <v>0</v>
      </c>
      <c r="BX312">
        <f>'Encuesta de Satisfacción de (2'!BZ311</f>
        <v>0</v>
      </c>
      <c r="BY312">
        <f>'Encuesta de Satisfacción de (2'!CA311</f>
        <v>0</v>
      </c>
      <c r="BZ312">
        <f>'Encuesta de Satisfacción de (2'!CB311</f>
        <v>0</v>
      </c>
      <c r="CA312" t="str">
        <f>'Encuesta de Satisfacción de (2'!CC311</f>
        <v>N/A</v>
      </c>
      <c r="CB312" t="str">
        <f>'Encuesta de Satisfacción de (2'!CD311</f>
        <v>2021-22</v>
      </c>
      <c r="CC312" t="str">
        <f>'Encuesta de Satisfacción de (2'!CE311</f>
        <v>MUJER</v>
      </c>
      <c r="CD312" t="str">
        <f>'Encuesta de Satisfacción de (2'!CF311</f>
        <v>GRADO</v>
      </c>
      <c r="CE312" t="str">
        <f>'Encuesta de Satisfacción de (2'!CG311</f>
        <v>080C</v>
      </c>
      <c r="CF312" t="str">
        <f>'Encuesta de Satisfacción de (2'!CH311</f>
        <v>GRADO EN BIOLOGÍA (PLAN 2018)</v>
      </c>
      <c r="CG312">
        <f>'Encuesta de Satisfacción de (2'!CI311</f>
        <v>118</v>
      </c>
      <c r="CH312" t="str">
        <f>'Encuesta de Satisfacción de (2'!CJ311</f>
        <v>FACULTAD DE CIENCIAS BIOLÓGICAS</v>
      </c>
      <c r="CI312">
        <f>'Encuesta de Satisfacción de (2'!CK311</f>
        <v>0</v>
      </c>
      <c r="CJ312">
        <f>'Encuesta de Satisfacción de (2'!CL311</f>
        <v>0</v>
      </c>
      <c r="CK312" t="str">
        <f>VLOOKUP(CH312,CENTROS!$A$2:$B$27,2,FALSE)</f>
        <v>BIO</v>
      </c>
      <c r="CL312" t="str">
        <f>VLOOKUP(CH312,CENTROS!$A$2:$C$27,3,FALSE)</f>
        <v>Ciencias Experimentales</v>
      </c>
      <c r="CN312">
        <f t="shared" si="165"/>
        <v>10</v>
      </c>
      <c r="CO312">
        <f t="shared" si="166"/>
        <v>10</v>
      </c>
      <c r="CP312">
        <f t="shared" si="167"/>
        <v>10</v>
      </c>
      <c r="CQ312">
        <f t="shared" si="168"/>
        <v>5</v>
      </c>
      <c r="CR312" t="b">
        <f t="shared" si="169"/>
        <v>0</v>
      </c>
      <c r="CS312" t="b">
        <f t="shared" si="170"/>
        <v>0</v>
      </c>
      <c r="CT312" t="b">
        <f t="shared" si="171"/>
        <v>0</v>
      </c>
      <c r="CU312" t="b">
        <f t="shared" si="172"/>
        <v>0</v>
      </c>
      <c r="CV312" t="b">
        <f t="shared" si="173"/>
        <v>0</v>
      </c>
      <c r="CW312" t="b">
        <f t="shared" si="174"/>
        <v>0</v>
      </c>
      <c r="CX312" t="b">
        <f t="shared" si="175"/>
        <v>0</v>
      </c>
      <c r="CY312" t="b">
        <f t="shared" si="176"/>
        <v>0</v>
      </c>
      <c r="CZ312" t="b">
        <f t="shared" si="177"/>
        <v>0</v>
      </c>
      <c r="DA312" t="b">
        <f t="shared" si="178"/>
        <v>0</v>
      </c>
      <c r="DB312" t="b">
        <f t="shared" si="179"/>
        <v>0</v>
      </c>
      <c r="DC312" t="b">
        <f t="shared" si="180"/>
        <v>0</v>
      </c>
      <c r="DD312" t="b">
        <f t="shared" si="181"/>
        <v>0</v>
      </c>
      <c r="DE312" t="b">
        <f t="shared" si="182"/>
        <v>0</v>
      </c>
      <c r="DF312" t="b">
        <f t="shared" si="183"/>
        <v>0</v>
      </c>
      <c r="DG312" t="b">
        <f t="shared" si="184"/>
        <v>0</v>
      </c>
      <c r="DH312" t="b">
        <f t="shared" si="185"/>
        <v>0</v>
      </c>
      <c r="DI312" t="b">
        <f t="shared" si="186"/>
        <v>0</v>
      </c>
      <c r="DJ312" t="b">
        <f t="shared" si="187"/>
        <v>0</v>
      </c>
      <c r="DK312" t="b">
        <f t="shared" si="188"/>
        <v>0</v>
      </c>
      <c r="DL312" t="b">
        <f t="shared" si="189"/>
        <v>0</v>
      </c>
    </row>
    <row r="313" spans="1:116" x14ac:dyDescent="0.2">
      <c r="A313" t="str">
        <f>'Encuesta de Satisfacción de (2'!C312</f>
        <v>Muy frecuentemente (3 o más veces por semana)</v>
      </c>
      <c r="B313" t="str">
        <f>'Encuesta de Satisfacción de (2'!D312</f>
        <v>Muy frecuentemente (3 o más veces por semana)</v>
      </c>
      <c r="C313" t="str">
        <f>'Encuesta de Satisfacción de (2'!E312</f>
        <v>F.  Filología</v>
      </c>
      <c r="D313" t="str">
        <f>'Encuesta de Satisfacción de (2'!F312</f>
        <v>Biblioteca María Zambrano (Filología / Derecho)</v>
      </c>
      <c r="E313" t="str">
        <f>'Encuesta de Satisfacción de (2'!G312</f>
        <v>F.  Filosofía</v>
      </c>
      <c r="F313">
        <f>'Encuesta de Satisfacción de (2'!H312</f>
        <v>0</v>
      </c>
      <c r="G313">
        <f>'Encuesta de Satisfacción de (2'!I312</f>
        <v>0</v>
      </c>
      <c r="H313">
        <f>'Encuesta de Satisfacción de (2'!J312</f>
        <v>0</v>
      </c>
      <c r="I313">
        <f>'Encuesta de Satisfacción de (2'!K312</f>
        <v>0</v>
      </c>
      <c r="J313">
        <f>'Encuesta de Satisfacción de (2'!L312</f>
        <v>0</v>
      </c>
      <c r="K313">
        <f>'Encuesta de Satisfacción de (2'!M312</f>
        <v>0</v>
      </c>
      <c r="L313">
        <f>'Encuesta de Satisfacción de (2'!N312</f>
        <v>0</v>
      </c>
      <c r="M313">
        <f>'Encuesta de Satisfacción de (2'!O312</f>
        <v>0</v>
      </c>
      <c r="N313">
        <f>'Encuesta de Satisfacción de (2'!P312</f>
        <v>0</v>
      </c>
      <c r="O313">
        <f>'Encuesta de Satisfacción de (2'!Q312</f>
        <v>0</v>
      </c>
      <c r="P313">
        <f>'Encuesta de Satisfacción de (2'!R312</f>
        <v>0</v>
      </c>
      <c r="Q313">
        <f>'Encuesta de Satisfacción de (2'!S312</f>
        <v>0</v>
      </c>
      <c r="R313">
        <f>'Encuesta de Satisfacción de (2'!T312</f>
        <v>0</v>
      </c>
      <c r="S313">
        <f>'Encuesta de Satisfacción de (2'!U312</f>
        <v>0</v>
      </c>
      <c r="T313">
        <f>'Encuesta de Satisfacción de (2'!V312</f>
        <v>0</v>
      </c>
      <c r="U313">
        <f>'Encuesta de Satisfacción de (2'!W312</f>
        <v>0</v>
      </c>
      <c r="V313">
        <f>'Encuesta de Satisfacción de (2'!X312</f>
        <v>0</v>
      </c>
      <c r="W313">
        <f>'Encuesta de Satisfacción de (2'!Y312</f>
        <v>0</v>
      </c>
      <c r="X313">
        <f>'Encuesta de Satisfacción de (2'!Z312</f>
        <v>0</v>
      </c>
      <c r="Y313">
        <f>'Encuesta de Satisfacción de (2'!AA312</f>
        <v>0</v>
      </c>
      <c r="Z313">
        <f>'Encuesta de Satisfacción de (2'!AB312</f>
        <v>0</v>
      </c>
      <c r="AA313">
        <f>'Encuesta de Satisfacción de (2'!AC312</f>
        <v>0</v>
      </c>
      <c r="AB313">
        <f>'Encuesta de Satisfacción de (2'!AD312</f>
        <v>0</v>
      </c>
      <c r="AC313">
        <f>'Encuesta de Satisfacción de (2'!AE312</f>
        <v>0</v>
      </c>
      <c r="AD313">
        <f>'Encuesta de Satisfacción de (2'!AF312</f>
        <v>0</v>
      </c>
      <c r="AE313" t="str">
        <f>'Encuesta de Satisfacción de (2'!AG312</f>
        <v>Bibliotecas de la red de la Comunidad de Madrid</v>
      </c>
      <c r="AF313">
        <f>'Encuesta de Satisfacción de (2'!AH312</f>
        <v>4</v>
      </c>
      <c r="AG313">
        <f>'Encuesta de Satisfacción de (2'!AI312</f>
        <v>5</v>
      </c>
      <c r="AH313">
        <f>'Encuesta de Satisfacción de (2'!AJ312</f>
        <v>4</v>
      </c>
      <c r="AI313">
        <f>'Encuesta de Satisfacción de (2'!AK312</f>
        <v>3</v>
      </c>
      <c r="AJ313">
        <f>'Encuesta de Satisfacción de (2'!AL312</f>
        <v>5</v>
      </c>
      <c r="AK313" t="str">
        <f>'Encuesta de Satisfacción de (2'!AM312</f>
        <v>Sí</v>
      </c>
      <c r="AL313" t="str">
        <f>'Encuesta de Satisfacción de (2'!AN312</f>
        <v>Sí</v>
      </c>
      <c r="AM313">
        <f>'Encuesta de Satisfacción de (2'!AO312</f>
        <v>5</v>
      </c>
      <c r="AN313">
        <f>'Encuesta de Satisfacción de (2'!AP312</f>
        <v>5</v>
      </c>
      <c r="AO313">
        <f>'Encuesta de Satisfacción de (2'!AQ312</f>
        <v>5</v>
      </c>
      <c r="AP313">
        <f>'Encuesta de Satisfacción de (2'!AR312</f>
        <v>3</v>
      </c>
      <c r="AQ313">
        <f>'Encuesta de Satisfacción de (2'!AS312</f>
        <v>5</v>
      </c>
      <c r="AR313">
        <f>'Encuesta de Satisfacción de (2'!AT312</f>
        <v>5</v>
      </c>
      <c r="AS313">
        <f>'Encuesta de Satisfacción de (2'!AU312</f>
        <v>3</v>
      </c>
      <c r="AT313">
        <f>'Encuesta de Satisfacción de (2'!AV312</f>
        <v>4</v>
      </c>
      <c r="AU313">
        <f>'Encuesta de Satisfacción de (2'!AW312</f>
        <v>3</v>
      </c>
      <c r="AV313">
        <f>'Encuesta de Satisfacción de (2'!AX312</f>
        <v>5</v>
      </c>
      <c r="AW313">
        <f>'Encuesta de Satisfacción de (2'!AY312</f>
        <v>4</v>
      </c>
      <c r="AX313">
        <f>'Encuesta de Satisfacción de (2'!AZ312</f>
        <v>4</v>
      </c>
      <c r="AY313">
        <f>'Encuesta de Satisfacción de (2'!BA312</f>
        <v>5</v>
      </c>
      <c r="AZ313">
        <f>'Encuesta de Satisfacción de (2'!BB312</f>
        <v>4</v>
      </c>
      <c r="BA313">
        <f>'Encuesta de Satisfacción de (2'!BC312</f>
        <v>3</v>
      </c>
      <c r="BB313">
        <f>'Encuesta de Satisfacción de (2'!BD312</f>
        <v>4</v>
      </c>
      <c r="BC313">
        <f>'Encuesta de Satisfacción de (2'!BE312</f>
        <v>4</v>
      </c>
      <c r="BD313">
        <f>'Encuesta de Satisfacción de (2'!BF312</f>
        <v>3</v>
      </c>
      <c r="BE313" t="str">
        <f>'Encuesta de Satisfacción de (2'!BG312</f>
        <v>Sí</v>
      </c>
      <c r="BF313" t="str">
        <f>'Encuesta de Satisfacción de (2'!BH312</f>
        <v>Sí</v>
      </c>
      <c r="BG313" t="str">
        <f>'Encuesta de Satisfacción de (2'!BI312</f>
        <v>No</v>
      </c>
      <c r="BH313" t="str">
        <f>'Encuesta de Satisfacción de (2'!BJ312</f>
        <v>Sí</v>
      </c>
      <c r="BI313" t="str">
        <f>'Encuesta de Satisfacción de (2'!BK312</f>
        <v>No</v>
      </c>
      <c r="BJ313" t="str">
        <f>'Encuesta de Satisfacción de (2'!BL312</f>
        <v>Sí</v>
      </c>
      <c r="BK313" t="str">
        <f>'Encuesta de Satisfacción de (2'!BM312</f>
        <v>No</v>
      </c>
      <c r="BL313" t="str">
        <f>'Encuesta de Satisfacción de (2'!BN312</f>
        <v>No</v>
      </c>
      <c r="BM313">
        <f>'Encuesta de Satisfacción de (2'!BO312</f>
        <v>5</v>
      </c>
      <c r="BN313">
        <f>'Encuesta de Satisfacción de (2'!BP312</f>
        <v>5</v>
      </c>
      <c r="BO313">
        <f>'Encuesta de Satisfacción de (2'!BQ312</f>
        <v>5</v>
      </c>
      <c r="BP313">
        <f>'Encuesta de Satisfacción de (2'!BR312</f>
        <v>5</v>
      </c>
      <c r="BQ313">
        <f>'Encuesta de Satisfacción de (2'!BS312</f>
        <v>4</v>
      </c>
      <c r="BR313">
        <f>'Encuesta de Satisfacción de (2'!BT312</f>
        <v>5</v>
      </c>
      <c r="BS313">
        <f>'Encuesta de Satisfacción de (2'!BU312</f>
        <v>3</v>
      </c>
      <c r="BT313" t="str">
        <f>'Encuesta de Satisfacción de (2'!BV312</f>
        <v>Sí</v>
      </c>
      <c r="BU313" t="str">
        <f>'Encuesta de Satisfacción de (2'!BW312</f>
        <v>No</v>
      </c>
      <c r="BV313">
        <f>'Encuesta de Satisfacción de (2'!BX312</f>
        <v>0</v>
      </c>
      <c r="BW313">
        <f>'Encuesta de Satisfacción de (2'!BY312</f>
        <v>5</v>
      </c>
      <c r="BX313">
        <f>'Encuesta de Satisfacción de (2'!BZ312</f>
        <v>5</v>
      </c>
      <c r="BY313" t="str">
        <f>'Encuesta de Satisfacción de (2'!CA312</f>
        <v>Muy satisfecho</v>
      </c>
      <c r="BZ313">
        <f>'Encuesta de Satisfacción de (2'!CB312</f>
        <v>0</v>
      </c>
      <c r="CA313" t="str">
        <f>'Encuesta de Satisfacción de (2'!CC312</f>
        <v>Sí</v>
      </c>
      <c r="CB313" t="str">
        <f>'Encuesta de Satisfacción de (2'!CD312</f>
        <v>2021-22</v>
      </c>
      <c r="CC313" t="str">
        <f>'Encuesta de Satisfacción de (2'!CE312</f>
        <v>MUJER</v>
      </c>
      <c r="CD313" t="str">
        <f>'Encuesta de Satisfacción de (2'!CF312</f>
        <v>GRADO</v>
      </c>
      <c r="CE313" t="str">
        <f>'Encuesta de Satisfacción de (2'!CG312</f>
        <v>0893</v>
      </c>
      <c r="CF313" t="str">
        <f>'Encuesta de Satisfacción de (2'!CH312</f>
        <v>GRADO EN LITERATURA GENERAL Y COMPARADA</v>
      </c>
      <c r="CG313">
        <f>'Encuesta de Satisfacción de (2'!CI312</f>
        <v>105</v>
      </c>
      <c r="CH313" t="str">
        <f>'Encuesta de Satisfacción de (2'!CJ312</f>
        <v>FACULTAD DE FILOLOGÍA</v>
      </c>
      <c r="CI313">
        <f>'Encuesta de Satisfacción de (2'!CK312</f>
        <v>0</v>
      </c>
      <c r="CJ313">
        <f>'Encuesta de Satisfacción de (2'!CL312</f>
        <v>0</v>
      </c>
      <c r="CK313" t="str">
        <f>VLOOKUP(CH313,CENTROS!$A$2:$B$27,2,FALSE)</f>
        <v>FLL</v>
      </c>
      <c r="CL313" t="str">
        <f>VLOOKUP(CH313,CENTROS!$A$2:$C$27,3,FALSE)</f>
        <v>Humanidades</v>
      </c>
      <c r="CN313">
        <f t="shared" si="165"/>
        <v>7.5</v>
      </c>
      <c r="CO313">
        <f t="shared" si="166"/>
        <v>10</v>
      </c>
      <c r="CP313">
        <f t="shared" si="167"/>
        <v>7.5</v>
      </c>
      <c r="CQ313">
        <f t="shared" si="168"/>
        <v>5</v>
      </c>
      <c r="CR313">
        <f t="shared" si="169"/>
        <v>10</v>
      </c>
      <c r="CS313">
        <f t="shared" si="170"/>
        <v>5</v>
      </c>
      <c r="CT313">
        <f t="shared" si="171"/>
        <v>10</v>
      </c>
      <c r="CU313">
        <f t="shared" si="172"/>
        <v>7.5</v>
      </c>
      <c r="CV313">
        <f t="shared" si="173"/>
        <v>7.5</v>
      </c>
      <c r="CW313">
        <f t="shared" si="174"/>
        <v>10</v>
      </c>
      <c r="CX313">
        <f t="shared" si="175"/>
        <v>7.5</v>
      </c>
      <c r="CY313">
        <f t="shared" si="176"/>
        <v>5</v>
      </c>
      <c r="CZ313">
        <f t="shared" si="177"/>
        <v>7.5</v>
      </c>
      <c r="DA313">
        <f t="shared" si="178"/>
        <v>7.5</v>
      </c>
      <c r="DB313">
        <f t="shared" si="179"/>
        <v>5</v>
      </c>
      <c r="DC313">
        <f t="shared" si="180"/>
        <v>10</v>
      </c>
      <c r="DD313">
        <f t="shared" si="181"/>
        <v>10</v>
      </c>
      <c r="DE313">
        <f t="shared" si="182"/>
        <v>10</v>
      </c>
      <c r="DF313">
        <f t="shared" si="183"/>
        <v>10</v>
      </c>
      <c r="DG313">
        <f t="shared" si="184"/>
        <v>7.5</v>
      </c>
      <c r="DH313">
        <f t="shared" si="185"/>
        <v>10</v>
      </c>
      <c r="DI313">
        <f t="shared" si="186"/>
        <v>5</v>
      </c>
      <c r="DJ313">
        <f t="shared" si="187"/>
        <v>10</v>
      </c>
      <c r="DK313">
        <f t="shared" si="188"/>
        <v>10</v>
      </c>
      <c r="DL313">
        <f t="shared" si="189"/>
        <v>10</v>
      </c>
    </row>
    <row r="314" spans="1:116" x14ac:dyDescent="0.2">
      <c r="A314" t="str">
        <f>'Encuesta de Satisfacción de (2'!C313</f>
        <v>De vez en cuando (1 o 2 veces al mes)</v>
      </c>
      <c r="B314" t="str">
        <f>'Encuesta de Satisfacción de (2'!D313</f>
        <v>Frecuentemente (1 o 2 veces por semana)</v>
      </c>
      <c r="C314" t="str">
        <f>'Encuesta de Satisfacción de (2'!E313</f>
        <v>F.  Ciencias Químicas</v>
      </c>
      <c r="D314" t="str">
        <f>'Encuesta de Satisfacción de (2'!F313</f>
        <v>Biblioteca María Zambrano (Filología / Derecho)</v>
      </c>
      <c r="E314">
        <f>'Encuesta de Satisfacción de (2'!G313</f>
        <v>0</v>
      </c>
      <c r="F314">
        <f>'Encuesta de Satisfacción de (2'!H313</f>
        <v>0</v>
      </c>
      <c r="G314">
        <f>'Encuesta de Satisfacción de (2'!I313</f>
        <v>0</v>
      </c>
      <c r="H314">
        <f>'Encuesta de Satisfacción de (2'!J313</f>
        <v>0</v>
      </c>
      <c r="I314">
        <f>'Encuesta de Satisfacción de (2'!K313</f>
        <v>0</v>
      </c>
      <c r="J314">
        <f>'Encuesta de Satisfacción de (2'!L313</f>
        <v>0</v>
      </c>
      <c r="K314">
        <f>'Encuesta de Satisfacción de (2'!M313</f>
        <v>0</v>
      </c>
      <c r="L314">
        <f>'Encuesta de Satisfacción de (2'!N313</f>
        <v>0</v>
      </c>
      <c r="M314">
        <f>'Encuesta de Satisfacción de (2'!O313</f>
        <v>0</v>
      </c>
      <c r="N314">
        <f>'Encuesta de Satisfacción de (2'!P313</f>
        <v>0</v>
      </c>
      <c r="O314">
        <f>'Encuesta de Satisfacción de (2'!Q313</f>
        <v>0</v>
      </c>
      <c r="P314">
        <f>'Encuesta de Satisfacción de (2'!R313</f>
        <v>0</v>
      </c>
      <c r="Q314">
        <f>'Encuesta de Satisfacción de (2'!S313</f>
        <v>0</v>
      </c>
      <c r="R314">
        <f>'Encuesta de Satisfacción de (2'!T313</f>
        <v>0</v>
      </c>
      <c r="S314">
        <f>'Encuesta de Satisfacción de (2'!U313</f>
        <v>0</v>
      </c>
      <c r="T314">
        <f>'Encuesta de Satisfacción de (2'!V313</f>
        <v>0</v>
      </c>
      <c r="U314">
        <f>'Encuesta de Satisfacción de (2'!W313</f>
        <v>0</v>
      </c>
      <c r="V314">
        <f>'Encuesta de Satisfacción de (2'!X313</f>
        <v>0</v>
      </c>
      <c r="W314">
        <f>'Encuesta de Satisfacción de (2'!Y313</f>
        <v>0</v>
      </c>
      <c r="X314">
        <f>'Encuesta de Satisfacción de (2'!Z313</f>
        <v>0</v>
      </c>
      <c r="Y314">
        <f>'Encuesta de Satisfacción de (2'!AA313</f>
        <v>0</v>
      </c>
      <c r="Z314">
        <f>'Encuesta de Satisfacción de (2'!AB313</f>
        <v>0</v>
      </c>
      <c r="AA314">
        <f>'Encuesta de Satisfacción de (2'!AC313</f>
        <v>0</v>
      </c>
      <c r="AB314">
        <f>'Encuesta de Satisfacción de (2'!AD313</f>
        <v>0</v>
      </c>
      <c r="AC314">
        <f>'Encuesta de Satisfacción de (2'!AE313</f>
        <v>0</v>
      </c>
      <c r="AD314">
        <f>'Encuesta de Satisfacción de (2'!AF313</f>
        <v>0</v>
      </c>
      <c r="AE314">
        <f>'Encuesta de Satisfacción de (2'!AG313</f>
        <v>0</v>
      </c>
      <c r="AF314">
        <f>'Encuesta de Satisfacción de (2'!AH313</f>
        <v>5</v>
      </c>
      <c r="AG314">
        <f>'Encuesta de Satisfacción de (2'!AI313</f>
        <v>4</v>
      </c>
      <c r="AH314">
        <f>'Encuesta de Satisfacción de (2'!AJ313</f>
        <v>2</v>
      </c>
      <c r="AI314">
        <f>'Encuesta de Satisfacción de (2'!AK313</f>
        <v>4</v>
      </c>
      <c r="AJ314">
        <f>'Encuesta de Satisfacción de (2'!AL313</f>
        <v>4</v>
      </c>
      <c r="AK314" t="str">
        <f>'Encuesta de Satisfacción de (2'!AM313</f>
        <v>No</v>
      </c>
      <c r="AL314" t="str">
        <f>'Encuesta de Satisfacción de (2'!AN313</f>
        <v>Sí</v>
      </c>
      <c r="AM314">
        <f>'Encuesta de Satisfacción de (2'!AO313</f>
        <v>3</v>
      </c>
      <c r="AN314">
        <f>'Encuesta de Satisfacción de (2'!AP313</f>
        <v>5</v>
      </c>
      <c r="AO314">
        <f>'Encuesta de Satisfacción de (2'!AQ313</f>
        <v>1</v>
      </c>
      <c r="AP314">
        <f>'Encuesta de Satisfacción de (2'!AR313</f>
        <v>1</v>
      </c>
      <c r="AQ314">
        <f>'Encuesta de Satisfacción de (2'!AS313</f>
        <v>4</v>
      </c>
      <c r="AR314">
        <f>'Encuesta de Satisfacción de (2'!AT313</f>
        <v>4</v>
      </c>
      <c r="AS314">
        <f>'Encuesta de Satisfacción de (2'!AU313</f>
        <v>3</v>
      </c>
      <c r="AT314">
        <f>'Encuesta de Satisfacción de (2'!AV313</f>
        <v>1</v>
      </c>
      <c r="AU314">
        <f>'Encuesta de Satisfacción de (2'!AW313</f>
        <v>3</v>
      </c>
      <c r="AV314">
        <f>'Encuesta de Satisfacción de (2'!AX313</f>
        <v>3</v>
      </c>
      <c r="AW314">
        <f>'Encuesta de Satisfacción de (2'!AY313</f>
        <v>3</v>
      </c>
      <c r="AX314">
        <f>'Encuesta de Satisfacción de (2'!AZ313</f>
        <v>4</v>
      </c>
      <c r="AY314">
        <f>'Encuesta de Satisfacción de (2'!BA313</f>
        <v>4</v>
      </c>
      <c r="AZ314">
        <f>'Encuesta de Satisfacción de (2'!BB313</f>
        <v>2</v>
      </c>
      <c r="BA314">
        <f>'Encuesta de Satisfacción de (2'!BC313</f>
        <v>5</v>
      </c>
      <c r="BB314">
        <f>'Encuesta de Satisfacción de (2'!BD313</f>
        <v>4</v>
      </c>
      <c r="BC314">
        <f>'Encuesta de Satisfacción de (2'!BE313</f>
        <v>2</v>
      </c>
      <c r="BD314">
        <f>'Encuesta de Satisfacción de (2'!BF313</f>
        <v>4</v>
      </c>
      <c r="BE314" t="str">
        <f>'Encuesta de Satisfacción de (2'!BG313</f>
        <v>No</v>
      </c>
      <c r="BF314" t="str">
        <f>'Encuesta de Satisfacción de (2'!BH313</f>
        <v>Sí</v>
      </c>
      <c r="BG314" t="str">
        <f>'Encuesta de Satisfacción de (2'!BI313</f>
        <v>No</v>
      </c>
      <c r="BH314" t="str">
        <f>'Encuesta de Satisfacción de (2'!BJ313</f>
        <v>Sí</v>
      </c>
      <c r="BI314" t="str">
        <f>'Encuesta de Satisfacción de (2'!BK313</f>
        <v>Sí</v>
      </c>
      <c r="BJ314" t="str">
        <f>'Encuesta de Satisfacción de (2'!BL313</f>
        <v>No</v>
      </c>
      <c r="BK314" t="str">
        <f>'Encuesta de Satisfacción de (2'!BM313</f>
        <v>No</v>
      </c>
      <c r="BL314" t="str">
        <f>'Encuesta de Satisfacción de (2'!BN313</f>
        <v>No</v>
      </c>
      <c r="BM314">
        <f>'Encuesta de Satisfacción de (2'!BO313</f>
        <v>5</v>
      </c>
      <c r="BN314">
        <f>'Encuesta de Satisfacción de (2'!BP313</f>
        <v>4</v>
      </c>
      <c r="BO314">
        <f>'Encuesta de Satisfacción de (2'!BQ313</f>
        <v>4</v>
      </c>
      <c r="BP314">
        <f>'Encuesta de Satisfacción de (2'!BR313</f>
        <v>5</v>
      </c>
      <c r="BQ314">
        <f>'Encuesta de Satisfacción de (2'!BS313</f>
        <v>5</v>
      </c>
      <c r="BR314">
        <f>'Encuesta de Satisfacción de (2'!BT313</f>
        <v>4</v>
      </c>
      <c r="BS314">
        <f>'Encuesta de Satisfacción de (2'!BU313</f>
        <v>4</v>
      </c>
      <c r="BT314" t="str">
        <f>'Encuesta de Satisfacción de (2'!BV313</f>
        <v>Sí</v>
      </c>
      <c r="BU314" t="str">
        <f>'Encuesta de Satisfacción de (2'!BW313</f>
        <v>No</v>
      </c>
      <c r="BV314">
        <f>'Encuesta de Satisfacción de (2'!BX313</f>
        <v>0</v>
      </c>
      <c r="BW314">
        <f>'Encuesta de Satisfacción de (2'!BY313</f>
        <v>4</v>
      </c>
      <c r="BX314">
        <f>'Encuesta de Satisfacción de (2'!BZ313</f>
        <v>2</v>
      </c>
      <c r="BY314" t="str">
        <f>'Encuesta de Satisfacción de (2'!CA313</f>
        <v>Normal</v>
      </c>
      <c r="BZ314" t="str">
        <f>'Encuesta de Satisfacción de (2'!CB313</f>
        <v>Hacer más intuitiva la página de la biblioteca, así como cuidar la amabilidad de algunos de los del personal de la biblioteca.</v>
      </c>
      <c r="CA314" t="str">
        <f>'Encuesta de Satisfacción de (2'!CC313</f>
        <v>No</v>
      </c>
      <c r="CB314" t="str">
        <f>'Encuesta de Satisfacción de (2'!CD313</f>
        <v>2021-22</v>
      </c>
      <c r="CC314" t="str">
        <f>'Encuesta de Satisfacción de (2'!CE313</f>
        <v>HOMBRE</v>
      </c>
      <c r="CD314" t="str">
        <f>'Encuesta de Satisfacción de (2'!CF313</f>
        <v>MÁSTER UNIVERSITARIO OFICIAL</v>
      </c>
      <c r="CE314" t="str">
        <f>'Encuesta de Satisfacción de (2'!CG313</f>
        <v>067D</v>
      </c>
      <c r="CF314" t="str">
        <f>'Encuesta de Satisfacción de (2'!CH313</f>
        <v>MÁSTER UNIVERSITARIO EN QUÍMICA ORGÁNICA</v>
      </c>
      <c r="CG314">
        <f>'Encuesta de Satisfacción de (2'!CI313</f>
        <v>112</v>
      </c>
      <c r="CH314" t="str">
        <f>'Encuesta de Satisfacción de (2'!CJ313</f>
        <v>FACULTAD DE CIENCIAS QUÍMICAS</v>
      </c>
      <c r="CI314">
        <f>'Encuesta de Satisfacción de (2'!CK313</f>
        <v>0</v>
      </c>
      <c r="CJ314">
        <f>'Encuesta de Satisfacción de (2'!CL313</f>
        <v>0</v>
      </c>
      <c r="CK314" t="str">
        <f>VLOOKUP(CH314,CENTROS!$A$2:$B$27,2,FALSE)</f>
        <v>QUI</v>
      </c>
      <c r="CL314" t="str">
        <f>VLOOKUP(CH314,CENTROS!$A$2:$C$27,3,FALSE)</f>
        <v>Ciencias Experimentales</v>
      </c>
      <c r="CN314">
        <f t="shared" si="165"/>
        <v>10</v>
      </c>
      <c r="CO314">
        <f t="shared" si="166"/>
        <v>7.5</v>
      </c>
      <c r="CP314">
        <f t="shared" si="167"/>
        <v>2.5</v>
      </c>
      <c r="CQ314">
        <f t="shared" si="168"/>
        <v>7.5</v>
      </c>
      <c r="CR314">
        <f t="shared" si="169"/>
        <v>7.5</v>
      </c>
      <c r="CS314">
        <f t="shared" si="170"/>
        <v>5</v>
      </c>
      <c r="CT314">
        <f t="shared" si="171"/>
        <v>5</v>
      </c>
      <c r="CU314">
        <f t="shared" si="172"/>
        <v>5</v>
      </c>
      <c r="CV314">
        <f t="shared" si="173"/>
        <v>7.5</v>
      </c>
      <c r="CW314">
        <f t="shared" si="174"/>
        <v>7.5</v>
      </c>
      <c r="CX314">
        <f t="shared" si="175"/>
        <v>2.5</v>
      </c>
      <c r="CY314">
        <f t="shared" si="176"/>
        <v>10</v>
      </c>
      <c r="CZ314">
        <f t="shared" si="177"/>
        <v>7.5</v>
      </c>
      <c r="DA314">
        <f t="shared" si="178"/>
        <v>2.5</v>
      </c>
      <c r="DB314">
        <f t="shared" si="179"/>
        <v>7.5</v>
      </c>
      <c r="DC314">
        <f t="shared" si="180"/>
        <v>10</v>
      </c>
      <c r="DD314">
        <f t="shared" si="181"/>
        <v>7.5</v>
      </c>
      <c r="DE314">
        <f t="shared" si="182"/>
        <v>7.5</v>
      </c>
      <c r="DF314">
        <f t="shared" si="183"/>
        <v>10</v>
      </c>
      <c r="DG314">
        <f t="shared" si="184"/>
        <v>10</v>
      </c>
      <c r="DH314">
        <f t="shared" si="185"/>
        <v>7.5</v>
      </c>
      <c r="DI314">
        <f t="shared" si="186"/>
        <v>7.5</v>
      </c>
      <c r="DJ314">
        <f t="shared" si="187"/>
        <v>7.5</v>
      </c>
      <c r="DK314">
        <f t="shared" si="188"/>
        <v>2.5</v>
      </c>
      <c r="DL314">
        <f t="shared" si="189"/>
        <v>5</v>
      </c>
    </row>
    <row r="315" spans="1:116" x14ac:dyDescent="0.2">
      <c r="A315" t="str">
        <f>'Encuesta de Satisfacción de (2'!C314</f>
        <v>Frecuentemente (1 o 2 veces por semana)</v>
      </c>
      <c r="B315" t="str">
        <f>'Encuesta de Satisfacción de (2'!D314</f>
        <v>Muy frecuentemente (3 o más veces por semana)</v>
      </c>
      <c r="C315" t="str">
        <f>'Encuesta de Satisfacción de (2'!E314</f>
        <v>F.  Óptica y Optometría</v>
      </c>
      <c r="D315">
        <f>'Encuesta de Satisfacción de (2'!F314</f>
        <v>0</v>
      </c>
      <c r="E315">
        <f>'Encuesta de Satisfacción de (2'!G314</f>
        <v>0</v>
      </c>
      <c r="F315">
        <f>'Encuesta de Satisfacción de (2'!H314</f>
        <v>0</v>
      </c>
      <c r="G315">
        <f>'Encuesta de Satisfacción de (2'!I314</f>
        <v>0</v>
      </c>
      <c r="H315">
        <f>'Encuesta de Satisfacción de (2'!J314</f>
        <v>0</v>
      </c>
      <c r="I315">
        <f>'Encuesta de Satisfacción de (2'!K314</f>
        <v>0</v>
      </c>
      <c r="J315">
        <f>'Encuesta de Satisfacción de (2'!L314</f>
        <v>0</v>
      </c>
      <c r="K315">
        <f>'Encuesta de Satisfacción de (2'!M314</f>
        <v>0</v>
      </c>
      <c r="L315">
        <f>'Encuesta de Satisfacción de (2'!N314</f>
        <v>0</v>
      </c>
      <c r="M315">
        <f>'Encuesta de Satisfacción de (2'!O314</f>
        <v>0</v>
      </c>
      <c r="N315">
        <f>'Encuesta de Satisfacción de (2'!P314</f>
        <v>0</v>
      </c>
      <c r="O315">
        <f>'Encuesta de Satisfacción de (2'!Q314</f>
        <v>0</v>
      </c>
      <c r="P315">
        <f>'Encuesta de Satisfacción de (2'!R314</f>
        <v>0</v>
      </c>
      <c r="Q315">
        <f>'Encuesta de Satisfacción de (2'!S314</f>
        <v>0</v>
      </c>
      <c r="R315">
        <f>'Encuesta de Satisfacción de (2'!T314</f>
        <v>0</v>
      </c>
      <c r="S315">
        <f>'Encuesta de Satisfacción de (2'!U314</f>
        <v>0</v>
      </c>
      <c r="T315">
        <f>'Encuesta de Satisfacción de (2'!V314</f>
        <v>0</v>
      </c>
      <c r="U315">
        <f>'Encuesta de Satisfacción de (2'!W314</f>
        <v>0</v>
      </c>
      <c r="V315">
        <f>'Encuesta de Satisfacción de (2'!X314</f>
        <v>0</v>
      </c>
      <c r="W315">
        <f>'Encuesta de Satisfacción de (2'!Y314</f>
        <v>0</v>
      </c>
      <c r="X315">
        <f>'Encuesta de Satisfacción de (2'!Z314</f>
        <v>0</v>
      </c>
      <c r="Y315">
        <f>'Encuesta de Satisfacción de (2'!AA314</f>
        <v>0</v>
      </c>
      <c r="Z315">
        <f>'Encuesta de Satisfacción de (2'!AB314</f>
        <v>0</v>
      </c>
      <c r="AA315">
        <f>'Encuesta de Satisfacción de (2'!AC314</f>
        <v>0</v>
      </c>
      <c r="AB315">
        <f>'Encuesta de Satisfacción de (2'!AD314</f>
        <v>0</v>
      </c>
      <c r="AC315">
        <f>'Encuesta de Satisfacción de (2'!AE314</f>
        <v>0</v>
      </c>
      <c r="AD315">
        <f>'Encuesta de Satisfacción de (2'!AF314</f>
        <v>0</v>
      </c>
      <c r="AE315">
        <f>'Encuesta de Satisfacción de (2'!AG314</f>
        <v>0</v>
      </c>
      <c r="AF315">
        <f>'Encuesta de Satisfacción de (2'!AH314</f>
        <v>3</v>
      </c>
      <c r="AG315">
        <f>'Encuesta de Satisfacción de (2'!AI314</f>
        <v>2</v>
      </c>
      <c r="AH315">
        <f>'Encuesta de Satisfacción de (2'!AJ314</f>
        <v>3</v>
      </c>
      <c r="AI315">
        <f>'Encuesta de Satisfacción de (2'!AK314</f>
        <v>2</v>
      </c>
      <c r="AJ315">
        <f>'Encuesta de Satisfacción de (2'!AL314</f>
        <v>5</v>
      </c>
      <c r="AK315" t="str">
        <f>'Encuesta de Satisfacción de (2'!AM314</f>
        <v>No</v>
      </c>
      <c r="AL315" t="str">
        <f>'Encuesta de Satisfacción de (2'!AN314</f>
        <v>Sí</v>
      </c>
      <c r="AM315">
        <f>'Encuesta de Satisfacción de (2'!AO314</f>
        <v>1</v>
      </c>
      <c r="AN315">
        <f>'Encuesta de Satisfacción de (2'!AP314</f>
        <v>1</v>
      </c>
      <c r="AO315">
        <f>'Encuesta de Satisfacción de (2'!AQ314</f>
        <v>1</v>
      </c>
      <c r="AP315">
        <f>'Encuesta de Satisfacción de (2'!AR314</f>
        <v>3</v>
      </c>
      <c r="AQ315">
        <f>'Encuesta de Satisfacción de (2'!AS314</f>
        <v>5</v>
      </c>
      <c r="AR315">
        <f>'Encuesta de Satisfacción de (2'!AT314</f>
        <v>3</v>
      </c>
      <c r="AS315">
        <f>'Encuesta de Satisfacción de (2'!AU314</f>
        <v>1</v>
      </c>
      <c r="AT315">
        <f>'Encuesta de Satisfacción de (2'!AV314</f>
        <v>3</v>
      </c>
      <c r="AU315">
        <f>'Encuesta de Satisfacción de (2'!AW314</f>
        <v>2</v>
      </c>
      <c r="AV315">
        <f>'Encuesta de Satisfacción de (2'!AX314</f>
        <v>3</v>
      </c>
      <c r="AW315">
        <f>'Encuesta de Satisfacción de (2'!AY314</f>
        <v>2</v>
      </c>
      <c r="AX315">
        <f>'Encuesta de Satisfacción de (2'!AZ314</f>
        <v>2</v>
      </c>
      <c r="AY315">
        <f>'Encuesta de Satisfacción de (2'!BA314</f>
        <v>2</v>
      </c>
      <c r="AZ315">
        <f>'Encuesta de Satisfacción de (2'!BB314</f>
        <v>4</v>
      </c>
      <c r="BA315">
        <f>'Encuesta de Satisfacción de (2'!BC314</f>
        <v>2</v>
      </c>
      <c r="BB315">
        <f>'Encuesta de Satisfacción de (2'!BD314</f>
        <v>3</v>
      </c>
      <c r="BC315">
        <f>'Encuesta de Satisfacción de (2'!BE314</f>
        <v>3</v>
      </c>
      <c r="BD315">
        <f>'Encuesta de Satisfacción de (2'!BF314</f>
        <v>2</v>
      </c>
      <c r="BE315" t="str">
        <f>'Encuesta de Satisfacción de (2'!BG314</f>
        <v>No</v>
      </c>
      <c r="BF315" t="str">
        <f>'Encuesta de Satisfacción de (2'!BH314</f>
        <v>Sí</v>
      </c>
      <c r="BG315" t="str">
        <f>'Encuesta de Satisfacción de (2'!BI314</f>
        <v>No</v>
      </c>
      <c r="BH315" t="str">
        <f>'Encuesta de Satisfacción de (2'!BJ314</f>
        <v>Sí</v>
      </c>
      <c r="BI315" t="str">
        <f>'Encuesta de Satisfacción de (2'!BK314</f>
        <v>Sí</v>
      </c>
      <c r="BJ315" t="str">
        <f>'Encuesta de Satisfacción de (2'!BL314</f>
        <v>No</v>
      </c>
      <c r="BK315" t="str">
        <f>'Encuesta de Satisfacción de (2'!BM314</f>
        <v>No</v>
      </c>
      <c r="BL315" t="str">
        <f>'Encuesta de Satisfacción de (2'!BN314</f>
        <v>No</v>
      </c>
      <c r="BM315">
        <f>'Encuesta de Satisfacción de (2'!BO314</f>
        <v>3</v>
      </c>
      <c r="BN315">
        <f>'Encuesta de Satisfacción de (2'!BP314</f>
        <v>4</v>
      </c>
      <c r="BO315">
        <f>'Encuesta de Satisfacción de (2'!BQ314</f>
        <v>4</v>
      </c>
      <c r="BP315">
        <f>'Encuesta de Satisfacción de (2'!BR314</f>
        <v>4</v>
      </c>
      <c r="BQ315">
        <f>'Encuesta de Satisfacción de (2'!BS314</f>
        <v>4</v>
      </c>
      <c r="BR315">
        <f>'Encuesta de Satisfacción de (2'!BT314</f>
        <v>4</v>
      </c>
      <c r="BS315">
        <f>'Encuesta de Satisfacción de (2'!BU314</f>
        <v>3</v>
      </c>
      <c r="BT315" t="str">
        <f>'Encuesta de Satisfacción de (2'!BV314</f>
        <v>Sí</v>
      </c>
      <c r="BU315" t="str">
        <f>'Encuesta de Satisfacción de (2'!BW314</f>
        <v>Sí</v>
      </c>
      <c r="BV315" t="str">
        <f>'Encuesta de Satisfacción de (2'!BX314</f>
        <v>Poco útil</v>
      </c>
      <c r="BW315">
        <f>'Encuesta de Satisfacción de (2'!BY314</f>
        <v>2</v>
      </c>
      <c r="BX315">
        <f>'Encuesta de Satisfacción de (2'!BZ314</f>
        <v>1</v>
      </c>
      <c r="BY315" t="str">
        <f>'Encuesta de Satisfacción de (2'!CA314</f>
        <v>Insatisfecho</v>
      </c>
      <c r="BZ315">
        <f>'Encuesta de Satisfacción de (2'!CB314</f>
        <v>0</v>
      </c>
      <c r="CA315" t="str">
        <f>'Encuesta de Satisfacción de (2'!CC314</f>
        <v>No</v>
      </c>
      <c r="CB315" t="str">
        <f>'Encuesta de Satisfacción de (2'!CD314</f>
        <v>2021-22</v>
      </c>
      <c r="CC315" t="str">
        <f>'Encuesta de Satisfacción de (2'!CE314</f>
        <v>MUJER</v>
      </c>
      <c r="CD315" t="str">
        <f>'Encuesta de Satisfacción de (2'!CF314</f>
        <v>GRADO</v>
      </c>
      <c r="CE315" t="str">
        <f>'Encuesta de Satisfacción de (2'!CG314</f>
        <v>0801</v>
      </c>
      <c r="CF315" t="str">
        <f>'Encuesta de Satisfacción de (2'!CH314</f>
        <v>GRADO EN ÓPTICA Y OPTOMETRÍA</v>
      </c>
      <c r="CG315">
        <f>'Encuesta de Satisfacción de (2'!CI314</f>
        <v>242</v>
      </c>
      <c r="CH315" t="str">
        <f>'Encuesta de Satisfacción de (2'!CJ314</f>
        <v>FACULTAD DE ÓPTICA Y OPTOMETRÍA</v>
      </c>
      <c r="CI315">
        <f>'Encuesta de Satisfacción de (2'!CK314</f>
        <v>0</v>
      </c>
      <c r="CJ315">
        <f>'Encuesta de Satisfacción de (2'!CL314</f>
        <v>0</v>
      </c>
      <c r="CK315" t="str">
        <f>VLOOKUP(CH315,CENTROS!$A$2:$B$27,2,FALSE)</f>
        <v>OPT</v>
      </c>
      <c r="CL315" t="str">
        <f>VLOOKUP(CH315,CENTROS!$A$2:$C$27,3,FALSE)</f>
        <v>Ciencias de la Salud</v>
      </c>
      <c r="CN315">
        <f t="shared" si="165"/>
        <v>5</v>
      </c>
      <c r="CO315">
        <f t="shared" si="166"/>
        <v>2.5</v>
      </c>
      <c r="CP315">
        <f t="shared" si="167"/>
        <v>5</v>
      </c>
      <c r="CQ315">
        <f t="shared" si="168"/>
        <v>2.5</v>
      </c>
      <c r="CR315">
        <f t="shared" si="169"/>
        <v>10</v>
      </c>
      <c r="CS315">
        <f t="shared" si="170"/>
        <v>2.5</v>
      </c>
      <c r="CT315">
        <f t="shared" si="171"/>
        <v>5</v>
      </c>
      <c r="CU315">
        <f t="shared" si="172"/>
        <v>2.5</v>
      </c>
      <c r="CV315">
        <f t="shared" si="173"/>
        <v>2.5</v>
      </c>
      <c r="CW315">
        <f t="shared" si="174"/>
        <v>2.5</v>
      </c>
      <c r="CX315">
        <f t="shared" si="175"/>
        <v>7.5</v>
      </c>
      <c r="CY315">
        <f t="shared" si="176"/>
        <v>2.5</v>
      </c>
      <c r="CZ315">
        <f t="shared" si="177"/>
        <v>5</v>
      </c>
      <c r="DA315">
        <f t="shared" si="178"/>
        <v>5</v>
      </c>
      <c r="DB315">
        <f t="shared" si="179"/>
        <v>2.5</v>
      </c>
      <c r="DC315">
        <f t="shared" si="180"/>
        <v>5</v>
      </c>
      <c r="DD315">
        <f t="shared" si="181"/>
        <v>7.5</v>
      </c>
      <c r="DE315">
        <f t="shared" si="182"/>
        <v>7.5</v>
      </c>
      <c r="DF315">
        <f t="shared" si="183"/>
        <v>7.5</v>
      </c>
      <c r="DG315">
        <f t="shared" si="184"/>
        <v>7.5</v>
      </c>
      <c r="DH315">
        <f t="shared" si="185"/>
        <v>7.5</v>
      </c>
      <c r="DI315">
        <f t="shared" si="186"/>
        <v>5</v>
      </c>
      <c r="DJ315">
        <f t="shared" si="187"/>
        <v>2.5</v>
      </c>
      <c r="DK315">
        <f t="shared" si="188"/>
        <v>0</v>
      </c>
      <c r="DL315">
        <f t="shared" si="189"/>
        <v>2.5</v>
      </c>
    </row>
    <row r="316" spans="1:116" x14ac:dyDescent="0.2">
      <c r="A316" t="str">
        <f>'Encuesta de Satisfacción de (2'!C315</f>
        <v>Frecuentemente (1 o 2 veces por semana)</v>
      </c>
      <c r="B316" t="str">
        <f>'Encuesta de Satisfacción de (2'!D315</f>
        <v>De vez en cuando (1 o 2 veces al mes)</v>
      </c>
      <c r="C316" t="str">
        <f>'Encuesta de Satisfacción de (2'!E315</f>
        <v>F.  Filología</v>
      </c>
      <c r="D316" t="str">
        <f>'Encuesta de Satisfacción de (2'!F315</f>
        <v>F.  Filosofía</v>
      </c>
      <c r="E316" t="str">
        <f>'Encuesta de Satisfacción de (2'!G315</f>
        <v>Biblioteca María Zambrano (Filología / Derecho)</v>
      </c>
      <c r="F316">
        <f>'Encuesta de Satisfacción de (2'!H315</f>
        <v>0</v>
      </c>
      <c r="G316">
        <f>'Encuesta de Satisfacción de (2'!I315</f>
        <v>0</v>
      </c>
      <c r="H316">
        <f>'Encuesta de Satisfacción de (2'!J315</f>
        <v>0</v>
      </c>
      <c r="I316">
        <f>'Encuesta de Satisfacción de (2'!K315</f>
        <v>0</v>
      </c>
      <c r="J316">
        <f>'Encuesta de Satisfacción de (2'!L315</f>
        <v>0</v>
      </c>
      <c r="K316">
        <f>'Encuesta de Satisfacción de (2'!M315</f>
        <v>0</v>
      </c>
      <c r="L316">
        <f>'Encuesta de Satisfacción de (2'!N315</f>
        <v>0</v>
      </c>
      <c r="M316">
        <f>'Encuesta de Satisfacción de (2'!O315</f>
        <v>0</v>
      </c>
      <c r="N316">
        <f>'Encuesta de Satisfacción de (2'!P315</f>
        <v>0</v>
      </c>
      <c r="O316">
        <f>'Encuesta de Satisfacción de (2'!Q315</f>
        <v>0</v>
      </c>
      <c r="P316">
        <f>'Encuesta de Satisfacción de (2'!R315</f>
        <v>0</v>
      </c>
      <c r="Q316">
        <f>'Encuesta de Satisfacción de (2'!S315</f>
        <v>0</v>
      </c>
      <c r="R316">
        <f>'Encuesta de Satisfacción de (2'!T315</f>
        <v>0</v>
      </c>
      <c r="S316">
        <f>'Encuesta de Satisfacción de (2'!U315</f>
        <v>0</v>
      </c>
      <c r="T316">
        <f>'Encuesta de Satisfacción de (2'!V315</f>
        <v>0</v>
      </c>
      <c r="U316">
        <f>'Encuesta de Satisfacción de (2'!W315</f>
        <v>0</v>
      </c>
      <c r="V316">
        <f>'Encuesta de Satisfacción de (2'!X315</f>
        <v>0</v>
      </c>
      <c r="W316">
        <f>'Encuesta de Satisfacción de (2'!Y315</f>
        <v>0</v>
      </c>
      <c r="X316">
        <f>'Encuesta de Satisfacción de (2'!Z315</f>
        <v>0</v>
      </c>
      <c r="Y316">
        <f>'Encuesta de Satisfacción de (2'!AA315</f>
        <v>0</v>
      </c>
      <c r="Z316">
        <f>'Encuesta de Satisfacción de (2'!AB315</f>
        <v>0</v>
      </c>
      <c r="AA316">
        <f>'Encuesta de Satisfacción de (2'!AC315</f>
        <v>0</v>
      </c>
      <c r="AB316">
        <f>'Encuesta de Satisfacción de (2'!AD315</f>
        <v>0</v>
      </c>
      <c r="AC316">
        <f>'Encuesta de Satisfacción de (2'!AE315</f>
        <v>0</v>
      </c>
      <c r="AD316">
        <f>'Encuesta de Satisfacción de (2'!AF315</f>
        <v>0</v>
      </c>
      <c r="AE316" t="str">
        <f>'Encuesta de Satisfacción de (2'!AG315</f>
        <v>Bibliotecas Públicas de la Comunidad de Madrid y Bibliotecas Públicas del Ayuntamiento de Madrid</v>
      </c>
      <c r="AF316">
        <f>'Encuesta de Satisfacción de (2'!AH315</f>
        <v>5</v>
      </c>
      <c r="AG316">
        <f>'Encuesta de Satisfacción de (2'!AI315</f>
        <v>4</v>
      </c>
      <c r="AH316">
        <f>'Encuesta de Satisfacción de (2'!AJ315</f>
        <v>4</v>
      </c>
      <c r="AI316">
        <f>'Encuesta de Satisfacción de (2'!AK315</f>
        <v>5</v>
      </c>
      <c r="AJ316">
        <f>'Encuesta de Satisfacción de (2'!AL315</f>
        <v>5</v>
      </c>
      <c r="AK316" t="str">
        <f>'Encuesta de Satisfacción de (2'!AM315</f>
        <v>No</v>
      </c>
      <c r="AL316" t="str">
        <f>'Encuesta de Satisfacción de (2'!AN315</f>
        <v>Sí</v>
      </c>
      <c r="AM316">
        <f>'Encuesta de Satisfacción de (2'!AO315</f>
        <v>4</v>
      </c>
      <c r="AN316">
        <f>'Encuesta de Satisfacción de (2'!AP315</f>
        <v>4</v>
      </c>
      <c r="AO316">
        <f>'Encuesta de Satisfacción de (2'!AQ315</f>
        <v>5</v>
      </c>
      <c r="AP316">
        <f>'Encuesta de Satisfacción de (2'!AR315</f>
        <v>0</v>
      </c>
      <c r="AQ316">
        <f>'Encuesta de Satisfacción de (2'!AS315</f>
        <v>5</v>
      </c>
      <c r="AR316">
        <f>'Encuesta de Satisfacción de (2'!AT315</f>
        <v>5</v>
      </c>
      <c r="AS316">
        <f>'Encuesta de Satisfacción de (2'!AU315</f>
        <v>5</v>
      </c>
      <c r="AT316">
        <f>'Encuesta de Satisfacción de (2'!AV315</f>
        <v>5</v>
      </c>
      <c r="AU316">
        <f>'Encuesta de Satisfacción de (2'!AW315</f>
        <v>5</v>
      </c>
      <c r="AV316">
        <f>'Encuesta de Satisfacción de (2'!AX315</f>
        <v>3</v>
      </c>
      <c r="AW316">
        <f>'Encuesta de Satisfacción de (2'!AY315</f>
        <v>3</v>
      </c>
      <c r="AX316">
        <f>'Encuesta de Satisfacción de (2'!AZ315</f>
        <v>5</v>
      </c>
      <c r="AY316">
        <f>'Encuesta de Satisfacción de (2'!BA315</f>
        <v>4</v>
      </c>
      <c r="AZ316">
        <f>'Encuesta de Satisfacción de (2'!BB315</f>
        <v>5</v>
      </c>
      <c r="BA316">
        <f>'Encuesta de Satisfacción de (2'!BC315</f>
        <v>2</v>
      </c>
      <c r="BB316">
        <f>'Encuesta de Satisfacción de (2'!BD315</f>
        <v>3</v>
      </c>
      <c r="BC316">
        <f>'Encuesta de Satisfacción de (2'!BE315</f>
        <v>5</v>
      </c>
      <c r="BD316">
        <f>'Encuesta de Satisfacción de (2'!BF315</f>
        <v>5</v>
      </c>
      <c r="BE316" t="str">
        <f>'Encuesta de Satisfacción de (2'!BG315</f>
        <v>Sí</v>
      </c>
      <c r="BF316" t="str">
        <f>'Encuesta de Satisfacción de (2'!BH315</f>
        <v>No</v>
      </c>
      <c r="BG316" t="str">
        <f>'Encuesta de Satisfacción de (2'!BI315</f>
        <v>Sí</v>
      </c>
      <c r="BH316" t="str">
        <f>'Encuesta de Satisfacción de (2'!BJ315</f>
        <v>Sí</v>
      </c>
      <c r="BI316" t="str">
        <f>'Encuesta de Satisfacción de (2'!BK315</f>
        <v>No</v>
      </c>
      <c r="BJ316" t="str">
        <f>'Encuesta de Satisfacción de (2'!BL315</f>
        <v>No</v>
      </c>
      <c r="BK316" t="str">
        <f>'Encuesta de Satisfacción de (2'!BM315</f>
        <v>No</v>
      </c>
      <c r="BL316" t="str">
        <f>'Encuesta de Satisfacción de (2'!BN315</f>
        <v>No</v>
      </c>
      <c r="BM316">
        <f>'Encuesta de Satisfacción de (2'!BO315</f>
        <v>5</v>
      </c>
      <c r="BN316">
        <f>'Encuesta de Satisfacción de (2'!BP315</f>
        <v>5</v>
      </c>
      <c r="BO316">
        <f>'Encuesta de Satisfacción de (2'!BQ315</f>
        <v>5</v>
      </c>
      <c r="BP316">
        <f>'Encuesta de Satisfacción de (2'!BR315</f>
        <v>5</v>
      </c>
      <c r="BQ316">
        <f>'Encuesta de Satisfacción de (2'!BS315</f>
        <v>5</v>
      </c>
      <c r="BR316">
        <f>'Encuesta de Satisfacción de (2'!BT315</f>
        <v>5</v>
      </c>
      <c r="BS316">
        <f>'Encuesta de Satisfacción de (2'!BU315</f>
        <v>5</v>
      </c>
      <c r="BT316" t="str">
        <f>'Encuesta de Satisfacción de (2'!BV315</f>
        <v>Sí</v>
      </c>
      <c r="BU316" t="str">
        <f>'Encuesta de Satisfacción de (2'!BW315</f>
        <v>Sí</v>
      </c>
      <c r="BV316" t="str">
        <f>'Encuesta de Satisfacción de (2'!BX315</f>
        <v>Muy útil</v>
      </c>
      <c r="BW316">
        <f>'Encuesta de Satisfacción de (2'!BY315</f>
        <v>4</v>
      </c>
      <c r="BX316">
        <f>'Encuesta de Satisfacción de (2'!BZ315</f>
        <v>5</v>
      </c>
      <c r="BY316" t="str">
        <f>'Encuesta de Satisfacción de (2'!CA315</f>
        <v>Muy satisfecho</v>
      </c>
      <c r="BZ316">
        <f>'Encuesta de Satisfacción de (2'!CB315</f>
        <v>0</v>
      </c>
      <c r="CA316" t="str">
        <f>'Encuesta de Satisfacción de (2'!CC315</f>
        <v>Sí</v>
      </c>
      <c r="CB316" t="str">
        <f>'Encuesta de Satisfacción de (2'!CD315</f>
        <v>2021-22</v>
      </c>
      <c r="CC316" t="str">
        <f>'Encuesta de Satisfacción de (2'!CE315</f>
        <v>MUJER</v>
      </c>
      <c r="CD316" t="str">
        <f>'Encuesta de Satisfacción de (2'!CF315</f>
        <v>GRADO</v>
      </c>
      <c r="CE316" t="str">
        <f>'Encuesta de Satisfacción de (2'!CG315</f>
        <v>0834</v>
      </c>
      <c r="CF316" t="str">
        <f>'Encuesta de Satisfacción de (2'!CH315</f>
        <v>GRADO EN ESPAÑOL: LENGUA Y LITERATURA</v>
      </c>
      <c r="CG316">
        <f>'Encuesta de Satisfacción de (2'!CI315</f>
        <v>105</v>
      </c>
      <c r="CH316" t="str">
        <f>'Encuesta de Satisfacción de (2'!CJ315</f>
        <v>FACULTAD DE FILOLOGÍA</v>
      </c>
      <c r="CI316">
        <f>'Encuesta de Satisfacción de (2'!CK315</f>
        <v>0</v>
      </c>
      <c r="CJ316">
        <f>'Encuesta de Satisfacción de (2'!CL315</f>
        <v>0</v>
      </c>
      <c r="CK316" t="str">
        <f>VLOOKUP(CH316,CENTROS!$A$2:$B$27,2,FALSE)</f>
        <v>FLL</v>
      </c>
      <c r="CL316" t="str">
        <f>VLOOKUP(CH316,CENTROS!$A$2:$C$27,3,FALSE)</f>
        <v>Humanidades</v>
      </c>
      <c r="CN316">
        <f t="shared" si="165"/>
        <v>10</v>
      </c>
      <c r="CO316">
        <f t="shared" si="166"/>
        <v>7.5</v>
      </c>
      <c r="CP316">
        <f t="shared" si="167"/>
        <v>7.5</v>
      </c>
      <c r="CQ316">
        <f t="shared" si="168"/>
        <v>10</v>
      </c>
      <c r="CR316">
        <f t="shared" si="169"/>
        <v>10</v>
      </c>
      <c r="CS316">
        <f t="shared" si="170"/>
        <v>10</v>
      </c>
      <c r="CT316">
        <f t="shared" si="171"/>
        <v>5</v>
      </c>
      <c r="CU316">
        <f t="shared" si="172"/>
        <v>5</v>
      </c>
      <c r="CV316">
        <f t="shared" si="173"/>
        <v>10</v>
      </c>
      <c r="CW316">
        <f t="shared" si="174"/>
        <v>7.5</v>
      </c>
      <c r="CX316">
        <f t="shared" si="175"/>
        <v>10</v>
      </c>
      <c r="CY316">
        <f t="shared" si="176"/>
        <v>2.5</v>
      </c>
      <c r="CZ316">
        <f t="shared" si="177"/>
        <v>5</v>
      </c>
      <c r="DA316">
        <f t="shared" si="178"/>
        <v>10</v>
      </c>
      <c r="DB316">
        <f t="shared" si="179"/>
        <v>10</v>
      </c>
      <c r="DC316">
        <f t="shared" si="180"/>
        <v>10</v>
      </c>
      <c r="DD316">
        <f t="shared" si="181"/>
        <v>10</v>
      </c>
      <c r="DE316">
        <f t="shared" si="182"/>
        <v>10</v>
      </c>
      <c r="DF316">
        <f t="shared" si="183"/>
        <v>10</v>
      </c>
      <c r="DG316">
        <f t="shared" si="184"/>
        <v>10</v>
      </c>
      <c r="DH316">
        <f t="shared" si="185"/>
        <v>10</v>
      </c>
      <c r="DI316">
        <f t="shared" si="186"/>
        <v>10</v>
      </c>
      <c r="DJ316">
        <f t="shared" si="187"/>
        <v>7.5</v>
      </c>
      <c r="DK316">
        <f t="shared" si="188"/>
        <v>10</v>
      </c>
      <c r="DL316">
        <f t="shared" si="189"/>
        <v>10</v>
      </c>
    </row>
    <row r="317" spans="1:116" x14ac:dyDescent="0.2">
      <c r="A317" t="str">
        <f>'Encuesta de Satisfacción de (2'!C316</f>
        <v>Muy frecuentemente (3 o más veces por semana)</v>
      </c>
      <c r="B317" t="str">
        <f>'Encuesta de Satisfacción de (2'!D316</f>
        <v>Frecuentemente (1 o 2 veces por semana)</v>
      </c>
      <c r="C317" t="str">
        <f>'Encuesta de Satisfacción de (2'!E316</f>
        <v>F.  Geografía e Historia</v>
      </c>
      <c r="D317" t="str">
        <f>'Encuesta de Satisfacción de (2'!F316</f>
        <v>Biblioteca María Zambrano (Filología / Derecho)</v>
      </c>
      <c r="E317">
        <f>'Encuesta de Satisfacción de (2'!G316</f>
        <v>0</v>
      </c>
      <c r="F317">
        <f>'Encuesta de Satisfacción de (2'!H316</f>
        <v>0</v>
      </c>
      <c r="G317">
        <f>'Encuesta de Satisfacción de (2'!I316</f>
        <v>0</v>
      </c>
      <c r="H317">
        <f>'Encuesta de Satisfacción de (2'!J316</f>
        <v>0</v>
      </c>
      <c r="I317">
        <f>'Encuesta de Satisfacción de (2'!K316</f>
        <v>0</v>
      </c>
      <c r="J317">
        <f>'Encuesta de Satisfacción de (2'!L316</f>
        <v>0</v>
      </c>
      <c r="K317">
        <f>'Encuesta de Satisfacción de (2'!M316</f>
        <v>0</v>
      </c>
      <c r="L317">
        <f>'Encuesta de Satisfacción de (2'!N316</f>
        <v>0</v>
      </c>
      <c r="M317">
        <f>'Encuesta de Satisfacción de (2'!O316</f>
        <v>0</v>
      </c>
      <c r="N317">
        <f>'Encuesta de Satisfacción de (2'!P316</f>
        <v>0</v>
      </c>
      <c r="O317">
        <f>'Encuesta de Satisfacción de (2'!Q316</f>
        <v>0</v>
      </c>
      <c r="P317">
        <f>'Encuesta de Satisfacción de (2'!R316</f>
        <v>0</v>
      </c>
      <c r="Q317">
        <f>'Encuesta de Satisfacción de (2'!S316</f>
        <v>0</v>
      </c>
      <c r="R317">
        <f>'Encuesta de Satisfacción de (2'!T316</f>
        <v>0</v>
      </c>
      <c r="S317">
        <f>'Encuesta de Satisfacción de (2'!U316</f>
        <v>0</v>
      </c>
      <c r="T317">
        <f>'Encuesta de Satisfacción de (2'!V316</f>
        <v>0</v>
      </c>
      <c r="U317">
        <f>'Encuesta de Satisfacción de (2'!W316</f>
        <v>0</v>
      </c>
      <c r="V317">
        <f>'Encuesta de Satisfacción de (2'!X316</f>
        <v>0</v>
      </c>
      <c r="W317">
        <f>'Encuesta de Satisfacción de (2'!Y316</f>
        <v>0</v>
      </c>
      <c r="X317">
        <f>'Encuesta de Satisfacción de (2'!Z316</f>
        <v>0</v>
      </c>
      <c r="Y317">
        <f>'Encuesta de Satisfacción de (2'!AA316</f>
        <v>0</v>
      </c>
      <c r="Z317">
        <f>'Encuesta de Satisfacción de (2'!AB316</f>
        <v>0</v>
      </c>
      <c r="AA317">
        <f>'Encuesta de Satisfacción de (2'!AC316</f>
        <v>0</v>
      </c>
      <c r="AB317">
        <f>'Encuesta de Satisfacción de (2'!AD316</f>
        <v>0</v>
      </c>
      <c r="AC317">
        <f>'Encuesta de Satisfacción de (2'!AE316</f>
        <v>0</v>
      </c>
      <c r="AD317">
        <f>'Encuesta de Satisfacción de (2'!AF316</f>
        <v>0</v>
      </c>
      <c r="AE317" t="str">
        <f>'Encuesta de Satisfacción de (2'!AG316</f>
        <v>Biblioteca municipal Ana María Matute (Valdemoro)</v>
      </c>
      <c r="AF317">
        <f>'Encuesta de Satisfacción de (2'!AH316</f>
        <v>5</v>
      </c>
      <c r="AG317">
        <f>'Encuesta de Satisfacción de (2'!AI316</f>
        <v>3</v>
      </c>
      <c r="AH317">
        <f>'Encuesta de Satisfacción de (2'!AJ316</f>
        <v>4</v>
      </c>
      <c r="AI317">
        <f>'Encuesta de Satisfacción de (2'!AK316</f>
        <v>1</v>
      </c>
      <c r="AJ317">
        <f>'Encuesta de Satisfacción de (2'!AL316</f>
        <v>5</v>
      </c>
      <c r="AK317" t="str">
        <f>'Encuesta de Satisfacción de (2'!AM316</f>
        <v>No</v>
      </c>
      <c r="AL317" t="str">
        <f>'Encuesta de Satisfacción de (2'!AN316</f>
        <v>Sí</v>
      </c>
      <c r="AM317">
        <f>'Encuesta de Satisfacción de (2'!AO316</f>
        <v>4</v>
      </c>
      <c r="AN317">
        <f>'Encuesta de Satisfacción de (2'!AP316</f>
        <v>5</v>
      </c>
      <c r="AO317">
        <f>'Encuesta de Satisfacción de (2'!AQ316</f>
        <v>2</v>
      </c>
      <c r="AP317">
        <f>'Encuesta de Satisfacción de (2'!AR316</f>
        <v>5</v>
      </c>
      <c r="AQ317">
        <f>'Encuesta de Satisfacción de (2'!AS316</f>
        <v>3</v>
      </c>
      <c r="AR317">
        <f>'Encuesta de Satisfacción de (2'!AT316</f>
        <v>5</v>
      </c>
      <c r="AS317">
        <f>'Encuesta de Satisfacción de (2'!AU316</f>
        <v>4</v>
      </c>
      <c r="AT317">
        <f>'Encuesta de Satisfacción de (2'!AV316</f>
        <v>2</v>
      </c>
      <c r="AU317">
        <f>'Encuesta de Satisfacción de (2'!AW316</f>
        <v>5</v>
      </c>
      <c r="AV317">
        <f>'Encuesta de Satisfacción de (2'!AX316</f>
        <v>3</v>
      </c>
      <c r="AW317">
        <f>'Encuesta de Satisfacción de (2'!AY316</f>
        <v>5</v>
      </c>
      <c r="AX317">
        <f>'Encuesta de Satisfacción de (2'!AZ316</f>
        <v>3</v>
      </c>
      <c r="AY317">
        <f>'Encuesta de Satisfacción de (2'!BA316</f>
        <v>5</v>
      </c>
      <c r="AZ317">
        <f>'Encuesta de Satisfacción de (2'!BB316</f>
        <v>5</v>
      </c>
      <c r="BA317">
        <f>'Encuesta de Satisfacción de (2'!BC316</f>
        <v>3</v>
      </c>
      <c r="BB317">
        <f>'Encuesta de Satisfacción de (2'!BD316</f>
        <v>4</v>
      </c>
      <c r="BC317">
        <f>'Encuesta de Satisfacción de (2'!BE316</f>
        <v>4</v>
      </c>
      <c r="BD317">
        <f>'Encuesta de Satisfacción de (2'!BF316</f>
        <v>3</v>
      </c>
      <c r="BE317" t="str">
        <f>'Encuesta de Satisfacción de (2'!BG316</f>
        <v>Sí</v>
      </c>
      <c r="BF317" t="str">
        <f>'Encuesta de Satisfacción de (2'!BH316</f>
        <v>N/A</v>
      </c>
      <c r="BG317" t="str">
        <f>'Encuesta de Satisfacción de (2'!BI316</f>
        <v>N/A</v>
      </c>
      <c r="BH317" t="str">
        <f>'Encuesta de Satisfacción de (2'!BJ316</f>
        <v>N/A</v>
      </c>
      <c r="BI317" t="str">
        <f>'Encuesta de Satisfacción de (2'!BK316</f>
        <v>N/A</v>
      </c>
      <c r="BJ317" t="str">
        <f>'Encuesta de Satisfacción de (2'!BL316</f>
        <v>N/A</v>
      </c>
      <c r="BK317" t="str">
        <f>'Encuesta de Satisfacción de (2'!BM316</f>
        <v>Sí</v>
      </c>
      <c r="BL317" t="str">
        <f>'Encuesta de Satisfacción de (2'!BN316</f>
        <v>N/A</v>
      </c>
      <c r="BM317">
        <f>'Encuesta de Satisfacción de (2'!BO316</f>
        <v>5</v>
      </c>
      <c r="BN317">
        <f>'Encuesta de Satisfacción de (2'!BP316</f>
        <v>3</v>
      </c>
      <c r="BO317">
        <f>'Encuesta de Satisfacción de (2'!BQ316</f>
        <v>2</v>
      </c>
      <c r="BP317">
        <f>'Encuesta de Satisfacción de (2'!BR316</f>
        <v>5</v>
      </c>
      <c r="BQ317">
        <f>'Encuesta de Satisfacción de (2'!BS316</f>
        <v>2</v>
      </c>
      <c r="BR317">
        <f>'Encuesta de Satisfacción de (2'!BT316</f>
        <v>2</v>
      </c>
      <c r="BS317">
        <f>'Encuesta de Satisfacción de (2'!BU316</f>
        <v>1</v>
      </c>
      <c r="BT317" t="str">
        <f>'Encuesta de Satisfacción de (2'!BV316</f>
        <v>Sí</v>
      </c>
      <c r="BU317" t="str">
        <f>'Encuesta de Satisfacción de (2'!BW316</f>
        <v>No</v>
      </c>
      <c r="BV317">
        <f>'Encuesta de Satisfacción de (2'!BX316</f>
        <v>0</v>
      </c>
      <c r="BW317">
        <f>'Encuesta de Satisfacción de (2'!BY316</f>
        <v>5</v>
      </c>
      <c r="BX317">
        <f>'Encuesta de Satisfacción de (2'!BZ316</f>
        <v>4</v>
      </c>
      <c r="BY317" t="str">
        <f>'Encuesta de Satisfacción de (2'!CA316</f>
        <v>Satisfecho</v>
      </c>
      <c r="BZ317">
        <f>'Encuesta de Satisfacción de (2'!CB316</f>
        <v>0</v>
      </c>
      <c r="CA317" t="str">
        <f>'Encuesta de Satisfacción de (2'!CC316</f>
        <v>No</v>
      </c>
      <c r="CB317" t="str">
        <f>'Encuesta de Satisfacción de (2'!CD316</f>
        <v>2021-22</v>
      </c>
      <c r="CC317" t="str">
        <f>'Encuesta de Satisfacción de (2'!CE316</f>
        <v>MUJER</v>
      </c>
      <c r="CD317" t="str">
        <f>'Encuesta de Satisfacción de (2'!CF316</f>
        <v>GRADO</v>
      </c>
      <c r="CE317" t="str">
        <f>'Encuesta de Satisfacción de (2'!CG316</f>
        <v>0862</v>
      </c>
      <c r="CF317" t="str">
        <f>'Encuesta de Satisfacción de (2'!CH316</f>
        <v>GRADO EN ARQUEOLOGÍA</v>
      </c>
      <c r="CG317">
        <f>'Encuesta de Satisfacción de (2'!CI316</f>
        <v>107</v>
      </c>
      <c r="CH317" t="str">
        <f>'Encuesta de Satisfacción de (2'!CJ316</f>
        <v>FACULTAD DE GEOGRAFÍA E HISTORIA</v>
      </c>
      <c r="CI317">
        <f>'Encuesta de Satisfacción de (2'!CK316</f>
        <v>0</v>
      </c>
      <c r="CJ317">
        <f>'Encuesta de Satisfacción de (2'!CL316</f>
        <v>0</v>
      </c>
      <c r="CK317" t="str">
        <f>VLOOKUP(CH317,CENTROS!$A$2:$B$27,2,FALSE)</f>
        <v>GHI</v>
      </c>
      <c r="CL317" t="str">
        <f>VLOOKUP(CH317,CENTROS!$A$2:$C$27,3,FALSE)</f>
        <v>Humanidades</v>
      </c>
      <c r="CN317">
        <f t="shared" si="165"/>
        <v>10</v>
      </c>
      <c r="CO317">
        <f t="shared" si="166"/>
        <v>5</v>
      </c>
      <c r="CP317">
        <f t="shared" si="167"/>
        <v>7.5</v>
      </c>
      <c r="CQ317">
        <f t="shared" si="168"/>
        <v>0</v>
      </c>
      <c r="CR317">
        <f t="shared" si="169"/>
        <v>10</v>
      </c>
      <c r="CS317">
        <f t="shared" si="170"/>
        <v>10</v>
      </c>
      <c r="CT317">
        <f t="shared" si="171"/>
        <v>5</v>
      </c>
      <c r="CU317">
        <f t="shared" si="172"/>
        <v>10</v>
      </c>
      <c r="CV317">
        <f t="shared" si="173"/>
        <v>5</v>
      </c>
      <c r="CW317">
        <f t="shared" si="174"/>
        <v>10</v>
      </c>
      <c r="CX317">
        <f t="shared" si="175"/>
        <v>10</v>
      </c>
      <c r="CY317">
        <f t="shared" si="176"/>
        <v>5</v>
      </c>
      <c r="CZ317">
        <f t="shared" si="177"/>
        <v>7.5</v>
      </c>
      <c r="DA317">
        <f t="shared" si="178"/>
        <v>7.5</v>
      </c>
      <c r="DB317">
        <f t="shared" si="179"/>
        <v>5</v>
      </c>
      <c r="DC317">
        <f t="shared" si="180"/>
        <v>10</v>
      </c>
      <c r="DD317">
        <f t="shared" si="181"/>
        <v>5</v>
      </c>
      <c r="DE317">
        <f t="shared" si="182"/>
        <v>2.5</v>
      </c>
      <c r="DF317">
        <f t="shared" si="183"/>
        <v>10</v>
      </c>
      <c r="DG317">
        <f t="shared" si="184"/>
        <v>2.5</v>
      </c>
      <c r="DH317">
        <f t="shared" si="185"/>
        <v>2.5</v>
      </c>
      <c r="DI317">
        <f t="shared" si="186"/>
        <v>0</v>
      </c>
      <c r="DJ317">
        <f t="shared" si="187"/>
        <v>10</v>
      </c>
      <c r="DK317">
        <f t="shared" si="188"/>
        <v>7.5</v>
      </c>
      <c r="DL317">
        <f t="shared" si="189"/>
        <v>7.5</v>
      </c>
    </row>
    <row r="318" spans="1:116" x14ac:dyDescent="0.2">
      <c r="A318" t="str">
        <f>'Encuesta de Satisfacción de (2'!C317</f>
        <v>Muy frecuentemente (3 o más veces por semana)</v>
      </c>
      <c r="B318" t="str">
        <f>'Encuesta de Satisfacción de (2'!D317</f>
        <v>Nunca</v>
      </c>
      <c r="C318" t="str">
        <f>'Encuesta de Satisfacción de (2'!E317</f>
        <v>F.  Ciencias Químicas</v>
      </c>
      <c r="D318" t="str">
        <f>'Encuesta de Satisfacción de (2'!F317</f>
        <v>Biblioteca María Zambrano (Filología / Derecho)</v>
      </c>
      <c r="E318">
        <f>'Encuesta de Satisfacción de (2'!G317</f>
        <v>0</v>
      </c>
      <c r="F318">
        <f>'Encuesta de Satisfacción de (2'!H317</f>
        <v>0</v>
      </c>
      <c r="G318">
        <f>'Encuesta de Satisfacción de (2'!I317</f>
        <v>0</v>
      </c>
      <c r="H318">
        <f>'Encuesta de Satisfacción de (2'!J317</f>
        <v>0</v>
      </c>
      <c r="I318">
        <f>'Encuesta de Satisfacción de (2'!K317</f>
        <v>0</v>
      </c>
      <c r="J318">
        <f>'Encuesta de Satisfacción de (2'!L317</f>
        <v>0</v>
      </c>
      <c r="K318">
        <f>'Encuesta de Satisfacción de (2'!M317</f>
        <v>0</v>
      </c>
      <c r="L318">
        <f>'Encuesta de Satisfacción de (2'!N317</f>
        <v>0</v>
      </c>
      <c r="M318">
        <f>'Encuesta de Satisfacción de (2'!O317</f>
        <v>0</v>
      </c>
      <c r="N318">
        <f>'Encuesta de Satisfacción de (2'!P317</f>
        <v>0</v>
      </c>
      <c r="O318">
        <f>'Encuesta de Satisfacción de (2'!Q317</f>
        <v>0</v>
      </c>
      <c r="P318">
        <f>'Encuesta de Satisfacción de (2'!R317</f>
        <v>0</v>
      </c>
      <c r="Q318">
        <f>'Encuesta de Satisfacción de (2'!S317</f>
        <v>0</v>
      </c>
      <c r="R318">
        <f>'Encuesta de Satisfacción de (2'!T317</f>
        <v>0</v>
      </c>
      <c r="S318">
        <f>'Encuesta de Satisfacción de (2'!U317</f>
        <v>0</v>
      </c>
      <c r="T318">
        <f>'Encuesta de Satisfacción de (2'!V317</f>
        <v>0</v>
      </c>
      <c r="U318">
        <f>'Encuesta de Satisfacción de (2'!W317</f>
        <v>0</v>
      </c>
      <c r="V318">
        <f>'Encuesta de Satisfacción de (2'!X317</f>
        <v>0</v>
      </c>
      <c r="W318">
        <f>'Encuesta de Satisfacción de (2'!Y317</f>
        <v>0</v>
      </c>
      <c r="X318">
        <f>'Encuesta de Satisfacción de (2'!Z317</f>
        <v>0</v>
      </c>
      <c r="Y318">
        <f>'Encuesta de Satisfacción de (2'!AA317</f>
        <v>0</v>
      </c>
      <c r="Z318">
        <f>'Encuesta de Satisfacción de (2'!AB317</f>
        <v>0</v>
      </c>
      <c r="AA318">
        <f>'Encuesta de Satisfacción de (2'!AC317</f>
        <v>0</v>
      </c>
      <c r="AB318">
        <f>'Encuesta de Satisfacción de (2'!AD317</f>
        <v>0</v>
      </c>
      <c r="AC318">
        <f>'Encuesta de Satisfacción de (2'!AE317</f>
        <v>0</v>
      </c>
      <c r="AD318">
        <f>'Encuesta de Satisfacción de (2'!AF317</f>
        <v>0</v>
      </c>
      <c r="AE318" t="str">
        <f>'Encuesta de Satisfacción de (2'!AG317</f>
        <v>Centro de Artes, Alcobendas</v>
      </c>
      <c r="AF318">
        <f>'Encuesta de Satisfacción de (2'!AH317</f>
        <v>4</v>
      </c>
      <c r="AG318">
        <f>'Encuesta de Satisfacción de (2'!AI317</f>
        <v>4</v>
      </c>
      <c r="AH318">
        <f>'Encuesta de Satisfacción de (2'!AJ317</f>
        <v>4</v>
      </c>
      <c r="AI318">
        <f>'Encuesta de Satisfacción de (2'!AK317</f>
        <v>4</v>
      </c>
      <c r="AJ318">
        <f>'Encuesta de Satisfacción de (2'!AL317</f>
        <v>5</v>
      </c>
      <c r="AK318" t="str">
        <f>'Encuesta de Satisfacción de (2'!AM317</f>
        <v>No</v>
      </c>
      <c r="AL318" t="str">
        <f>'Encuesta de Satisfacción de (2'!AN317</f>
        <v>No</v>
      </c>
      <c r="AM318">
        <f>'Encuesta de Satisfacción de (2'!AO317</f>
        <v>1</v>
      </c>
      <c r="AN318">
        <f>'Encuesta de Satisfacción de (2'!AP317</f>
        <v>1</v>
      </c>
      <c r="AO318">
        <f>'Encuesta de Satisfacción de (2'!AQ317</f>
        <v>1</v>
      </c>
      <c r="AP318">
        <f>'Encuesta de Satisfacción de (2'!AR317</f>
        <v>1</v>
      </c>
      <c r="AQ318">
        <f>'Encuesta de Satisfacción de (2'!AS317</f>
        <v>5</v>
      </c>
      <c r="AR318">
        <f>'Encuesta de Satisfacción de (2'!AT317</f>
        <v>5</v>
      </c>
      <c r="AS318">
        <f>'Encuesta de Satisfacción de (2'!AU317</f>
        <v>5</v>
      </c>
      <c r="AT318">
        <f>'Encuesta de Satisfacción de (2'!AV317</f>
        <v>2</v>
      </c>
      <c r="AU318">
        <f>'Encuesta de Satisfacción de (2'!AW317</f>
        <v>2</v>
      </c>
      <c r="AV318">
        <f>'Encuesta de Satisfacción de (2'!AX317</f>
        <v>1</v>
      </c>
      <c r="AW318">
        <f>'Encuesta de Satisfacción de (2'!AY317</f>
        <v>3</v>
      </c>
      <c r="AX318">
        <f>'Encuesta de Satisfacción de (2'!AZ317</f>
        <v>2</v>
      </c>
      <c r="AY318">
        <f>'Encuesta de Satisfacción de (2'!BA317</f>
        <v>2</v>
      </c>
      <c r="AZ318">
        <f>'Encuesta de Satisfacción de (2'!BB317</f>
        <v>1</v>
      </c>
      <c r="BA318">
        <f>'Encuesta de Satisfacción de (2'!BC317</f>
        <v>1</v>
      </c>
      <c r="BB318">
        <f>'Encuesta de Satisfacción de (2'!BD317</f>
        <v>1</v>
      </c>
      <c r="BC318">
        <f>'Encuesta de Satisfacción de (2'!BE317</f>
        <v>1</v>
      </c>
      <c r="BD318">
        <f>'Encuesta de Satisfacción de (2'!BF317</f>
        <v>1</v>
      </c>
      <c r="BE318" t="str">
        <f>'Encuesta de Satisfacción de (2'!BG317</f>
        <v>No</v>
      </c>
      <c r="BF318" t="str">
        <f>'Encuesta de Satisfacción de (2'!BH317</f>
        <v>Sí</v>
      </c>
      <c r="BG318" t="str">
        <f>'Encuesta de Satisfacción de (2'!BI317</f>
        <v>No</v>
      </c>
      <c r="BH318" t="str">
        <f>'Encuesta de Satisfacción de (2'!BJ317</f>
        <v>Sí</v>
      </c>
      <c r="BI318" t="str">
        <f>'Encuesta de Satisfacción de (2'!BK317</f>
        <v>Sí</v>
      </c>
      <c r="BJ318" t="str">
        <f>'Encuesta de Satisfacción de (2'!BL317</f>
        <v>Sí</v>
      </c>
      <c r="BK318" t="str">
        <f>'Encuesta de Satisfacción de (2'!BM317</f>
        <v>No</v>
      </c>
      <c r="BL318" t="str">
        <f>'Encuesta de Satisfacción de (2'!BN317</f>
        <v>No</v>
      </c>
      <c r="BM318">
        <f>'Encuesta de Satisfacción de (2'!BO317</f>
        <v>3</v>
      </c>
      <c r="BN318">
        <f>'Encuesta de Satisfacción de (2'!BP317</f>
        <v>2</v>
      </c>
      <c r="BO318">
        <f>'Encuesta de Satisfacción de (2'!BQ317</f>
        <v>3</v>
      </c>
      <c r="BP318">
        <f>'Encuesta de Satisfacción de (2'!BR317</f>
        <v>4</v>
      </c>
      <c r="BQ318">
        <f>'Encuesta de Satisfacción de (2'!BS317</f>
        <v>4</v>
      </c>
      <c r="BR318">
        <f>'Encuesta de Satisfacción de (2'!BT317</f>
        <v>1</v>
      </c>
      <c r="BS318">
        <f>'Encuesta de Satisfacción de (2'!BU317</f>
        <v>1</v>
      </c>
      <c r="BT318" t="str">
        <f>'Encuesta de Satisfacción de (2'!BV317</f>
        <v>No</v>
      </c>
      <c r="BU318" t="str">
        <f>'Encuesta de Satisfacción de (2'!BW317</f>
        <v>No</v>
      </c>
      <c r="BV318">
        <f>'Encuesta de Satisfacción de (2'!BX317</f>
        <v>0</v>
      </c>
      <c r="BW318">
        <f>'Encuesta de Satisfacción de (2'!BY317</f>
        <v>2</v>
      </c>
      <c r="BX318">
        <f>'Encuesta de Satisfacción de (2'!BZ317</f>
        <v>1</v>
      </c>
      <c r="BY318" t="str">
        <f>'Encuesta de Satisfacción de (2'!CA317</f>
        <v>Insatisfecho</v>
      </c>
      <c r="BZ318" t="str">
        <f>'Encuesta de Satisfacción de (2'!CB317</f>
        <v>En la biblioteca de la facultad de químicas el personal es bastante desagradable a excepción de un señor que es el único amable y atento.</v>
      </c>
      <c r="CA318" t="str">
        <f>'Encuesta de Satisfacción de (2'!CC317</f>
        <v>No</v>
      </c>
      <c r="CB318" t="str">
        <f>'Encuesta de Satisfacción de (2'!CD317</f>
        <v>2021-22</v>
      </c>
      <c r="CC318" t="str">
        <f>'Encuesta de Satisfacción de (2'!CE317</f>
        <v>MUJER</v>
      </c>
      <c r="CD318" t="str">
        <f>'Encuesta de Satisfacción de (2'!CF317</f>
        <v>GRADO</v>
      </c>
      <c r="CE318" t="str">
        <f>'Encuesta de Satisfacción de (2'!CG317</f>
        <v>0823</v>
      </c>
      <c r="CF318" t="str">
        <f>'Encuesta de Satisfacción de (2'!CH317</f>
        <v>GRADO EN QUÍMICA</v>
      </c>
      <c r="CG318">
        <f>'Encuesta de Satisfacción de (2'!CI317</f>
        <v>112</v>
      </c>
      <c r="CH318" t="str">
        <f>'Encuesta de Satisfacción de (2'!CJ317</f>
        <v>FACULTAD DE CIENCIAS QUÍMICAS</v>
      </c>
      <c r="CI318">
        <f>'Encuesta de Satisfacción de (2'!CK317</f>
        <v>0</v>
      </c>
      <c r="CJ318">
        <f>'Encuesta de Satisfacción de (2'!CL317</f>
        <v>0</v>
      </c>
      <c r="CK318" t="str">
        <f>VLOOKUP(CH318,CENTROS!$A$2:$B$27,2,FALSE)</f>
        <v>QUI</v>
      </c>
      <c r="CL318" t="str">
        <f>VLOOKUP(CH318,CENTROS!$A$2:$C$27,3,FALSE)</f>
        <v>Ciencias Experimentales</v>
      </c>
      <c r="CN318">
        <f t="shared" si="165"/>
        <v>7.5</v>
      </c>
      <c r="CO318">
        <f t="shared" si="166"/>
        <v>7.5</v>
      </c>
      <c r="CP318">
        <f t="shared" si="167"/>
        <v>7.5</v>
      </c>
      <c r="CQ318">
        <f t="shared" si="168"/>
        <v>7.5</v>
      </c>
      <c r="CR318">
        <f t="shared" si="169"/>
        <v>10</v>
      </c>
      <c r="CS318">
        <f t="shared" si="170"/>
        <v>2.5</v>
      </c>
      <c r="CT318">
        <f t="shared" si="171"/>
        <v>0</v>
      </c>
      <c r="CU318">
        <f t="shared" si="172"/>
        <v>5</v>
      </c>
      <c r="CV318">
        <f t="shared" si="173"/>
        <v>2.5</v>
      </c>
      <c r="CW318">
        <f t="shared" si="174"/>
        <v>2.5</v>
      </c>
      <c r="CX318">
        <f t="shared" si="175"/>
        <v>0</v>
      </c>
      <c r="CY318">
        <f t="shared" si="176"/>
        <v>0</v>
      </c>
      <c r="CZ318">
        <f t="shared" si="177"/>
        <v>0</v>
      </c>
      <c r="DA318">
        <f t="shared" si="178"/>
        <v>0</v>
      </c>
      <c r="DB318">
        <f t="shared" si="179"/>
        <v>0</v>
      </c>
      <c r="DC318">
        <f t="shared" si="180"/>
        <v>5</v>
      </c>
      <c r="DD318">
        <f t="shared" si="181"/>
        <v>2.5</v>
      </c>
      <c r="DE318">
        <f t="shared" si="182"/>
        <v>5</v>
      </c>
      <c r="DF318">
        <f t="shared" si="183"/>
        <v>7.5</v>
      </c>
      <c r="DG318">
        <f t="shared" si="184"/>
        <v>7.5</v>
      </c>
      <c r="DH318">
        <f t="shared" si="185"/>
        <v>0</v>
      </c>
      <c r="DI318">
        <f t="shared" si="186"/>
        <v>0</v>
      </c>
      <c r="DJ318">
        <f t="shared" si="187"/>
        <v>2.5</v>
      </c>
      <c r="DK318">
        <f t="shared" si="188"/>
        <v>0</v>
      </c>
      <c r="DL318">
        <f t="shared" si="189"/>
        <v>2.5</v>
      </c>
    </row>
    <row r="319" spans="1:116" x14ac:dyDescent="0.2">
      <c r="A319" t="str">
        <f>'Encuesta de Satisfacción de (2'!C318</f>
        <v>De vez en cuando (1 o 2 veces al mes)</v>
      </c>
      <c r="B319" t="str">
        <f>'Encuesta de Satisfacción de (2'!D318</f>
        <v>De vez en cuando (1 o 2 veces al mes)</v>
      </c>
      <c r="C319" t="str">
        <f>'Encuesta de Satisfacción de (2'!E318</f>
        <v>F.  Farmacia</v>
      </c>
      <c r="D319" t="str">
        <f>'Encuesta de Satisfacción de (2'!F318</f>
        <v>F.  Medicina</v>
      </c>
      <c r="E319" t="str">
        <f>'Encuesta de Satisfacción de (2'!G318</f>
        <v>F.  Enfermería, Fisioterapia y Podología</v>
      </c>
      <c r="F319">
        <f>'Encuesta de Satisfacción de (2'!H318</f>
        <v>0</v>
      </c>
      <c r="G319">
        <f>'Encuesta de Satisfacción de (2'!I318</f>
        <v>0</v>
      </c>
      <c r="H319">
        <f>'Encuesta de Satisfacción de (2'!J318</f>
        <v>0</v>
      </c>
      <c r="I319">
        <f>'Encuesta de Satisfacción de (2'!K318</f>
        <v>0</v>
      </c>
      <c r="J319">
        <f>'Encuesta de Satisfacción de (2'!L318</f>
        <v>0</v>
      </c>
      <c r="K319">
        <f>'Encuesta de Satisfacción de (2'!M318</f>
        <v>0</v>
      </c>
      <c r="L319">
        <f>'Encuesta de Satisfacción de (2'!N318</f>
        <v>0</v>
      </c>
      <c r="M319">
        <f>'Encuesta de Satisfacción de (2'!O318</f>
        <v>0</v>
      </c>
      <c r="N319">
        <f>'Encuesta de Satisfacción de (2'!P318</f>
        <v>0</v>
      </c>
      <c r="O319">
        <f>'Encuesta de Satisfacción de (2'!Q318</f>
        <v>0</v>
      </c>
      <c r="P319">
        <f>'Encuesta de Satisfacción de (2'!R318</f>
        <v>0</v>
      </c>
      <c r="Q319">
        <f>'Encuesta de Satisfacción de (2'!S318</f>
        <v>0</v>
      </c>
      <c r="R319">
        <f>'Encuesta de Satisfacción de (2'!T318</f>
        <v>0</v>
      </c>
      <c r="S319">
        <f>'Encuesta de Satisfacción de (2'!U318</f>
        <v>0</v>
      </c>
      <c r="T319">
        <f>'Encuesta de Satisfacción de (2'!V318</f>
        <v>0</v>
      </c>
      <c r="U319">
        <f>'Encuesta de Satisfacción de (2'!W318</f>
        <v>0</v>
      </c>
      <c r="V319">
        <f>'Encuesta de Satisfacción de (2'!X318</f>
        <v>0</v>
      </c>
      <c r="W319">
        <f>'Encuesta de Satisfacción de (2'!Y318</f>
        <v>0</v>
      </c>
      <c r="X319">
        <f>'Encuesta de Satisfacción de (2'!Z318</f>
        <v>0</v>
      </c>
      <c r="Y319">
        <f>'Encuesta de Satisfacción de (2'!AA318</f>
        <v>0</v>
      </c>
      <c r="Z319">
        <f>'Encuesta de Satisfacción de (2'!AB318</f>
        <v>0</v>
      </c>
      <c r="AA319">
        <f>'Encuesta de Satisfacción de (2'!AC318</f>
        <v>0</v>
      </c>
      <c r="AB319">
        <f>'Encuesta de Satisfacción de (2'!AD318</f>
        <v>0</v>
      </c>
      <c r="AC319">
        <f>'Encuesta de Satisfacción de (2'!AE318</f>
        <v>0</v>
      </c>
      <c r="AD319">
        <f>'Encuesta de Satisfacción de (2'!AF318</f>
        <v>0</v>
      </c>
      <c r="AE319">
        <f>'Encuesta de Satisfacción de (2'!AG318</f>
        <v>0</v>
      </c>
      <c r="AF319">
        <f>'Encuesta de Satisfacción de (2'!AH318</f>
        <v>4</v>
      </c>
      <c r="AG319">
        <f>'Encuesta de Satisfacción de (2'!AI318</f>
        <v>4</v>
      </c>
      <c r="AH319">
        <f>'Encuesta de Satisfacción de (2'!AJ318</f>
        <v>4</v>
      </c>
      <c r="AI319">
        <f>'Encuesta de Satisfacción de (2'!AK318</f>
        <v>4</v>
      </c>
      <c r="AJ319">
        <f>'Encuesta de Satisfacción de (2'!AL318</f>
        <v>5</v>
      </c>
      <c r="AK319" t="str">
        <f>'Encuesta de Satisfacción de (2'!AM318</f>
        <v>No</v>
      </c>
      <c r="AL319" t="str">
        <f>'Encuesta de Satisfacción de (2'!AN318</f>
        <v>Sí</v>
      </c>
      <c r="AM319">
        <f>'Encuesta de Satisfacción de (2'!AO318</f>
        <v>2</v>
      </c>
      <c r="AN319">
        <f>'Encuesta de Satisfacción de (2'!AP318</f>
        <v>4</v>
      </c>
      <c r="AO319">
        <f>'Encuesta de Satisfacción de (2'!AQ318</f>
        <v>4</v>
      </c>
      <c r="AP319">
        <f>'Encuesta de Satisfacción de (2'!AR318</f>
        <v>1</v>
      </c>
      <c r="AQ319">
        <f>'Encuesta de Satisfacción de (2'!AS318</f>
        <v>1</v>
      </c>
      <c r="AR319">
        <f>'Encuesta de Satisfacción de (2'!AT318</f>
        <v>4</v>
      </c>
      <c r="AS319">
        <f>'Encuesta de Satisfacción de (2'!AU318</f>
        <v>1</v>
      </c>
      <c r="AT319">
        <f>'Encuesta de Satisfacción de (2'!AV318</f>
        <v>4</v>
      </c>
      <c r="AU319">
        <f>'Encuesta de Satisfacción de (2'!AW318</f>
        <v>4</v>
      </c>
      <c r="AV319">
        <f>'Encuesta de Satisfacción de (2'!AX318</f>
        <v>3</v>
      </c>
      <c r="AW319">
        <f>'Encuesta de Satisfacción de (2'!AY318</f>
        <v>4</v>
      </c>
      <c r="AX319">
        <f>'Encuesta de Satisfacción de (2'!AZ318</f>
        <v>4</v>
      </c>
      <c r="AY319">
        <f>'Encuesta de Satisfacción de (2'!BA318</f>
        <v>4</v>
      </c>
      <c r="AZ319">
        <f>'Encuesta de Satisfacción de (2'!BB318</f>
        <v>2</v>
      </c>
      <c r="BA319">
        <f>'Encuesta de Satisfacción de (2'!BC318</f>
        <v>4</v>
      </c>
      <c r="BB319">
        <f>'Encuesta de Satisfacción de (2'!BD318</f>
        <v>4</v>
      </c>
      <c r="BC319">
        <f>'Encuesta de Satisfacción de (2'!BE318</f>
        <v>4</v>
      </c>
      <c r="BD319">
        <f>'Encuesta de Satisfacción de (2'!BF318</f>
        <v>2</v>
      </c>
      <c r="BE319" t="str">
        <f>'Encuesta de Satisfacción de (2'!BG318</f>
        <v>Sí</v>
      </c>
      <c r="BF319" t="str">
        <f>'Encuesta de Satisfacción de (2'!BH318</f>
        <v>Sí</v>
      </c>
      <c r="BG319" t="str">
        <f>'Encuesta de Satisfacción de (2'!BI318</f>
        <v>Sí</v>
      </c>
      <c r="BH319" t="str">
        <f>'Encuesta de Satisfacción de (2'!BJ318</f>
        <v>No</v>
      </c>
      <c r="BI319" t="str">
        <f>'Encuesta de Satisfacción de (2'!BK318</f>
        <v>Sí</v>
      </c>
      <c r="BJ319" t="str">
        <f>'Encuesta de Satisfacción de (2'!BL318</f>
        <v>No</v>
      </c>
      <c r="BK319" t="str">
        <f>'Encuesta de Satisfacción de (2'!BM318</f>
        <v>No</v>
      </c>
      <c r="BL319" t="str">
        <f>'Encuesta de Satisfacción de (2'!BN318</f>
        <v>No</v>
      </c>
      <c r="BM319">
        <f>'Encuesta de Satisfacción de (2'!BO318</f>
        <v>5</v>
      </c>
      <c r="BN319">
        <f>'Encuesta de Satisfacción de (2'!BP318</f>
        <v>5</v>
      </c>
      <c r="BO319">
        <f>'Encuesta de Satisfacción de (2'!BQ318</f>
        <v>5</v>
      </c>
      <c r="BP319">
        <f>'Encuesta de Satisfacción de (2'!BR318</f>
        <v>5</v>
      </c>
      <c r="BQ319">
        <f>'Encuesta de Satisfacción de (2'!BS318</f>
        <v>5</v>
      </c>
      <c r="BR319">
        <f>'Encuesta de Satisfacción de (2'!BT318</f>
        <v>5</v>
      </c>
      <c r="BS319">
        <f>'Encuesta de Satisfacción de (2'!BU318</f>
        <v>5</v>
      </c>
      <c r="BT319" t="str">
        <f>'Encuesta de Satisfacción de (2'!BV318</f>
        <v>Sí</v>
      </c>
      <c r="BU319" t="str">
        <f>'Encuesta de Satisfacción de (2'!BW318</f>
        <v>Sí</v>
      </c>
      <c r="BV319" t="str">
        <f>'Encuesta de Satisfacción de (2'!BX318</f>
        <v>Muy útil</v>
      </c>
      <c r="BW319">
        <f>'Encuesta de Satisfacción de (2'!BY318</f>
        <v>5</v>
      </c>
      <c r="BX319">
        <f>'Encuesta de Satisfacción de (2'!BZ318</f>
        <v>5</v>
      </c>
      <c r="BY319" t="str">
        <f>'Encuesta de Satisfacción de (2'!CA318</f>
        <v>Satisfecho</v>
      </c>
      <c r="BZ319">
        <f>'Encuesta de Satisfacción de (2'!CB318</f>
        <v>0</v>
      </c>
      <c r="CA319" t="str">
        <f>'Encuesta de Satisfacción de (2'!CC318</f>
        <v>No</v>
      </c>
      <c r="CB319" t="str">
        <f>'Encuesta de Satisfacción de (2'!CD318</f>
        <v>2021-22</v>
      </c>
      <c r="CC319" t="str">
        <f>'Encuesta de Satisfacción de (2'!CE318</f>
        <v>MUJER</v>
      </c>
      <c r="CD319" t="str">
        <f>'Encuesta de Satisfacción de (2'!CF318</f>
        <v>DOCTORADO</v>
      </c>
      <c r="CE319" t="str">
        <f>'Encuesta de Satisfacción de (2'!CG318</f>
        <v>D9BI</v>
      </c>
      <c r="CF319" t="str">
        <f>'Encuesta de Satisfacción de (2'!CH318</f>
        <v>DOCTORADO EN FARMACIA RD99</v>
      </c>
      <c r="CG319">
        <f>'Encuesta de Satisfacción de (2'!CI318</f>
        <v>140</v>
      </c>
      <c r="CH319" t="str">
        <f>'Encuesta de Satisfacción de (2'!CJ318</f>
        <v>FACULTAD DE FARMACIA</v>
      </c>
      <c r="CI319">
        <f>'Encuesta de Satisfacción de (2'!CK318</f>
        <v>0</v>
      </c>
      <c r="CJ319">
        <f>'Encuesta de Satisfacción de (2'!CL318</f>
        <v>0</v>
      </c>
      <c r="CK319" t="str">
        <f>VLOOKUP(CH319,CENTROS!$A$2:$B$27,2,FALSE)</f>
        <v>FAR</v>
      </c>
      <c r="CL319" t="str">
        <f>VLOOKUP(CH319,CENTROS!$A$2:$C$27,3,FALSE)</f>
        <v>Ciencias de la Salud</v>
      </c>
      <c r="CN319">
        <f t="shared" si="165"/>
        <v>7.5</v>
      </c>
      <c r="CO319">
        <f t="shared" si="166"/>
        <v>7.5</v>
      </c>
      <c r="CP319">
        <f t="shared" si="167"/>
        <v>7.5</v>
      </c>
      <c r="CQ319">
        <f t="shared" si="168"/>
        <v>7.5</v>
      </c>
      <c r="CR319">
        <f t="shared" si="169"/>
        <v>10</v>
      </c>
      <c r="CS319">
        <f t="shared" si="170"/>
        <v>7.5</v>
      </c>
      <c r="CT319">
        <f t="shared" si="171"/>
        <v>5</v>
      </c>
      <c r="CU319">
        <f t="shared" si="172"/>
        <v>7.5</v>
      </c>
      <c r="CV319">
        <f t="shared" si="173"/>
        <v>7.5</v>
      </c>
      <c r="CW319">
        <f t="shared" si="174"/>
        <v>7.5</v>
      </c>
      <c r="CX319">
        <f t="shared" si="175"/>
        <v>2.5</v>
      </c>
      <c r="CY319">
        <f t="shared" si="176"/>
        <v>7.5</v>
      </c>
      <c r="CZ319">
        <f t="shared" si="177"/>
        <v>7.5</v>
      </c>
      <c r="DA319">
        <f t="shared" si="178"/>
        <v>7.5</v>
      </c>
      <c r="DB319">
        <f t="shared" si="179"/>
        <v>2.5</v>
      </c>
      <c r="DC319">
        <f t="shared" si="180"/>
        <v>10</v>
      </c>
      <c r="DD319">
        <f t="shared" si="181"/>
        <v>10</v>
      </c>
      <c r="DE319">
        <f t="shared" si="182"/>
        <v>10</v>
      </c>
      <c r="DF319">
        <f t="shared" si="183"/>
        <v>10</v>
      </c>
      <c r="DG319">
        <f t="shared" si="184"/>
        <v>10</v>
      </c>
      <c r="DH319">
        <f t="shared" si="185"/>
        <v>10</v>
      </c>
      <c r="DI319">
        <f t="shared" si="186"/>
        <v>10</v>
      </c>
      <c r="DJ319">
        <f t="shared" si="187"/>
        <v>10</v>
      </c>
      <c r="DK319">
        <f t="shared" si="188"/>
        <v>10</v>
      </c>
      <c r="DL319">
        <f t="shared" si="189"/>
        <v>7.5</v>
      </c>
    </row>
    <row r="320" spans="1:116" x14ac:dyDescent="0.2">
      <c r="A320" t="str">
        <f>'Encuesta de Satisfacción de (2'!C319</f>
        <v>De vez en cuando (1 o 2 veces al mes)</v>
      </c>
      <c r="B320" t="str">
        <f>'Encuesta de Satisfacción de (2'!D319</f>
        <v>Muy frecuentemente (3 o más veces por semana)</v>
      </c>
      <c r="C320" t="str">
        <f>'Encuesta de Satisfacción de (2'!E319</f>
        <v>F.  Medicina</v>
      </c>
      <c r="D320" t="str">
        <f>'Encuesta de Satisfacción de (2'!F319</f>
        <v>F.  Enfermería, Fisioterapia y Podología</v>
      </c>
      <c r="E320">
        <f>'Encuesta de Satisfacción de (2'!G319</f>
        <v>0</v>
      </c>
      <c r="F320">
        <f>'Encuesta de Satisfacción de (2'!H319</f>
        <v>0</v>
      </c>
      <c r="G320">
        <f>'Encuesta de Satisfacción de (2'!I319</f>
        <v>0</v>
      </c>
      <c r="H320">
        <f>'Encuesta de Satisfacción de (2'!J319</f>
        <v>0</v>
      </c>
      <c r="I320">
        <f>'Encuesta de Satisfacción de (2'!K319</f>
        <v>0</v>
      </c>
      <c r="J320">
        <f>'Encuesta de Satisfacción de (2'!L319</f>
        <v>0</v>
      </c>
      <c r="K320">
        <f>'Encuesta de Satisfacción de (2'!M319</f>
        <v>0</v>
      </c>
      <c r="L320">
        <f>'Encuesta de Satisfacción de (2'!N319</f>
        <v>0</v>
      </c>
      <c r="M320">
        <f>'Encuesta de Satisfacción de (2'!O319</f>
        <v>0</v>
      </c>
      <c r="N320">
        <f>'Encuesta de Satisfacción de (2'!P319</f>
        <v>0</v>
      </c>
      <c r="O320">
        <f>'Encuesta de Satisfacción de (2'!Q319</f>
        <v>0</v>
      </c>
      <c r="P320">
        <f>'Encuesta de Satisfacción de (2'!R319</f>
        <v>0</v>
      </c>
      <c r="Q320">
        <f>'Encuesta de Satisfacción de (2'!S319</f>
        <v>0</v>
      </c>
      <c r="R320">
        <f>'Encuesta de Satisfacción de (2'!T319</f>
        <v>0</v>
      </c>
      <c r="S320">
        <f>'Encuesta de Satisfacción de (2'!U319</f>
        <v>0</v>
      </c>
      <c r="T320">
        <f>'Encuesta de Satisfacción de (2'!V319</f>
        <v>0</v>
      </c>
      <c r="U320">
        <f>'Encuesta de Satisfacción de (2'!W319</f>
        <v>0</v>
      </c>
      <c r="V320">
        <f>'Encuesta de Satisfacción de (2'!X319</f>
        <v>0</v>
      </c>
      <c r="W320">
        <f>'Encuesta de Satisfacción de (2'!Y319</f>
        <v>0</v>
      </c>
      <c r="X320">
        <f>'Encuesta de Satisfacción de (2'!Z319</f>
        <v>0</v>
      </c>
      <c r="Y320">
        <f>'Encuesta de Satisfacción de (2'!AA319</f>
        <v>0</v>
      </c>
      <c r="Z320">
        <f>'Encuesta de Satisfacción de (2'!AB319</f>
        <v>0</v>
      </c>
      <c r="AA320">
        <f>'Encuesta de Satisfacción de (2'!AC319</f>
        <v>0</v>
      </c>
      <c r="AB320">
        <f>'Encuesta de Satisfacción de (2'!AD319</f>
        <v>0</v>
      </c>
      <c r="AC320">
        <f>'Encuesta de Satisfacción de (2'!AE319</f>
        <v>0</v>
      </c>
      <c r="AD320">
        <f>'Encuesta de Satisfacción de (2'!AF319</f>
        <v>0</v>
      </c>
      <c r="AE320" t="str">
        <f>'Encuesta de Satisfacción de (2'!AG319</f>
        <v>Universidad la Salle</v>
      </c>
      <c r="AF320">
        <f>'Encuesta de Satisfacción de (2'!AH319</f>
        <v>2</v>
      </c>
      <c r="AG320">
        <f>'Encuesta de Satisfacción de (2'!AI319</f>
        <v>3</v>
      </c>
      <c r="AH320">
        <f>'Encuesta de Satisfacción de (2'!AJ319</f>
        <v>5</v>
      </c>
      <c r="AI320">
        <f>'Encuesta de Satisfacción de (2'!AK319</f>
        <v>3</v>
      </c>
      <c r="AJ320">
        <f>'Encuesta de Satisfacción de (2'!AL319</f>
        <v>5</v>
      </c>
      <c r="AK320" t="str">
        <f>'Encuesta de Satisfacción de (2'!AM319</f>
        <v>No</v>
      </c>
      <c r="AL320" t="str">
        <f>'Encuesta de Satisfacción de (2'!AN319</f>
        <v>Sí</v>
      </c>
      <c r="AM320">
        <f>'Encuesta de Satisfacción de (2'!AO319</f>
        <v>1</v>
      </c>
      <c r="AN320">
        <f>'Encuesta de Satisfacción de (2'!AP319</f>
        <v>5</v>
      </c>
      <c r="AO320">
        <f>'Encuesta de Satisfacción de (2'!AQ319</f>
        <v>4</v>
      </c>
      <c r="AP320">
        <f>'Encuesta de Satisfacción de (2'!AR319</f>
        <v>4</v>
      </c>
      <c r="AQ320">
        <f>'Encuesta de Satisfacción de (2'!AS319</f>
        <v>3</v>
      </c>
      <c r="AR320">
        <f>'Encuesta de Satisfacción de (2'!AT319</f>
        <v>5</v>
      </c>
      <c r="AS320">
        <f>'Encuesta de Satisfacción de (2'!AU319</f>
        <v>3</v>
      </c>
      <c r="AT320">
        <f>'Encuesta de Satisfacción de (2'!AV319</f>
        <v>4</v>
      </c>
      <c r="AU320">
        <f>'Encuesta de Satisfacción de (2'!AW319</f>
        <v>3</v>
      </c>
      <c r="AV320">
        <f>'Encuesta de Satisfacción de (2'!AX319</f>
        <v>3</v>
      </c>
      <c r="AW320">
        <f>'Encuesta de Satisfacción de (2'!AY319</f>
        <v>3</v>
      </c>
      <c r="AX320">
        <f>'Encuesta de Satisfacción de (2'!AZ319</f>
        <v>4</v>
      </c>
      <c r="AY320">
        <f>'Encuesta de Satisfacción de (2'!BA319</f>
        <v>4</v>
      </c>
      <c r="AZ320">
        <f>'Encuesta de Satisfacción de (2'!BB319</f>
        <v>4</v>
      </c>
      <c r="BA320">
        <f>'Encuesta de Satisfacción de (2'!BC319</f>
        <v>3</v>
      </c>
      <c r="BB320">
        <f>'Encuesta de Satisfacción de (2'!BD319</f>
        <v>3</v>
      </c>
      <c r="BC320">
        <f>'Encuesta de Satisfacción de (2'!BE319</f>
        <v>3</v>
      </c>
      <c r="BD320">
        <f>'Encuesta de Satisfacción de (2'!BF319</f>
        <v>3</v>
      </c>
      <c r="BE320" t="str">
        <f>'Encuesta de Satisfacción de (2'!BG319</f>
        <v>Sí</v>
      </c>
      <c r="BF320" t="str">
        <f>'Encuesta de Satisfacción de (2'!BH319</f>
        <v>No</v>
      </c>
      <c r="BG320" t="str">
        <f>'Encuesta de Satisfacción de (2'!BI319</f>
        <v>No</v>
      </c>
      <c r="BH320" t="str">
        <f>'Encuesta de Satisfacción de (2'!BJ319</f>
        <v>Sí</v>
      </c>
      <c r="BI320" t="str">
        <f>'Encuesta de Satisfacción de (2'!BK319</f>
        <v>Sí</v>
      </c>
      <c r="BJ320" t="str">
        <f>'Encuesta de Satisfacción de (2'!BL319</f>
        <v>No</v>
      </c>
      <c r="BK320" t="str">
        <f>'Encuesta de Satisfacción de (2'!BM319</f>
        <v>No</v>
      </c>
      <c r="BL320" t="str">
        <f>'Encuesta de Satisfacción de (2'!BN319</f>
        <v>No</v>
      </c>
      <c r="BM320">
        <f>'Encuesta de Satisfacción de (2'!BO319</f>
        <v>5</v>
      </c>
      <c r="BN320">
        <f>'Encuesta de Satisfacción de (2'!BP319</f>
        <v>5</v>
      </c>
      <c r="BO320">
        <f>'Encuesta de Satisfacción de (2'!BQ319</f>
        <v>5</v>
      </c>
      <c r="BP320">
        <f>'Encuesta de Satisfacción de (2'!BR319</f>
        <v>5</v>
      </c>
      <c r="BQ320">
        <f>'Encuesta de Satisfacción de (2'!BS319</f>
        <v>5</v>
      </c>
      <c r="BR320">
        <f>'Encuesta de Satisfacción de (2'!BT319</f>
        <v>5</v>
      </c>
      <c r="BS320">
        <f>'Encuesta de Satisfacción de (2'!BU319</f>
        <v>5</v>
      </c>
      <c r="BT320" t="str">
        <f>'Encuesta de Satisfacción de (2'!BV319</f>
        <v>Sí</v>
      </c>
      <c r="BU320" t="str">
        <f>'Encuesta de Satisfacción de (2'!BW319</f>
        <v>Sí</v>
      </c>
      <c r="BV320" t="str">
        <f>'Encuesta de Satisfacción de (2'!BX319</f>
        <v>Útil</v>
      </c>
      <c r="BW320">
        <f>'Encuesta de Satisfacción de (2'!BY319</f>
        <v>4</v>
      </c>
      <c r="BX320">
        <f>'Encuesta de Satisfacción de (2'!BZ319</f>
        <v>5</v>
      </c>
      <c r="BY320" t="str">
        <f>'Encuesta de Satisfacción de (2'!CA319</f>
        <v>Satisfecho</v>
      </c>
      <c r="BZ320">
        <f>'Encuesta de Satisfacción de (2'!CB319</f>
        <v>0</v>
      </c>
      <c r="CA320" t="str">
        <f>'Encuesta de Satisfacción de (2'!CC319</f>
        <v>No</v>
      </c>
      <c r="CB320" t="str">
        <f>'Encuesta de Satisfacción de (2'!CD319</f>
        <v>2021-22</v>
      </c>
      <c r="CC320" t="str">
        <f>'Encuesta de Satisfacción de (2'!CE319</f>
        <v>HOMBRE</v>
      </c>
      <c r="CD320" t="str">
        <f>'Encuesta de Satisfacción de (2'!CF319</f>
        <v>MÁSTER UNIVERSITARIO OFICIAL</v>
      </c>
      <c r="CE320" t="str">
        <f>'Encuesta de Satisfacción de (2'!CG319</f>
        <v>066U</v>
      </c>
      <c r="CF320" t="str">
        <f>'Encuesta de Satisfacción de (2'!CH319</f>
        <v>MÁSTER UNIVERSITARIO EN INVESTIGACIÓN EN CUIDADOS DE SALUD</v>
      </c>
      <c r="CG320">
        <f>'Encuesta de Satisfacción de (2'!CI319</f>
        <v>244</v>
      </c>
      <c r="CH320" t="str">
        <f>'Encuesta de Satisfacción de (2'!CJ319</f>
        <v>FACULTAD DE ENFERMERÍA, FISIOTERAPIA Y PODOLOGÍA</v>
      </c>
      <c r="CI320">
        <f>'Encuesta de Satisfacción de (2'!CK319</f>
        <v>0</v>
      </c>
      <c r="CJ320">
        <f>'Encuesta de Satisfacción de (2'!CL319</f>
        <v>0</v>
      </c>
      <c r="CK320" t="str">
        <f>VLOOKUP(CH320,CENTROS!$A$2:$B$27,2,FALSE)</f>
        <v>ENF</v>
      </c>
      <c r="CL320" t="str">
        <f>VLOOKUP(CH320,CENTROS!$A$2:$C$27,3,FALSE)</f>
        <v>Ciencias de la Salud</v>
      </c>
      <c r="CN320">
        <f t="shared" si="165"/>
        <v>2.5</v>
      </c>
      <c r="CO320">
        <f t="shared" si="166"/>
        <v>5</v>
      </c>
      <c r="CP320">
        <f t="shared" si="167"/>
        <v>10</v>
      </c>
      <c r="CQ320">
        <f t="shared" si="168"/>
        <v>5</v>
      </c>
      <c r="CR320">
        <f t="shared" si="169"/>
        <v>10</v>
      </c>
      <c r="CS320">
        <f t="shared" si="170"/>
        <v>5</v>
      </c>
      <c r="CT320">
        <f t="shared" si="171"/>
        <v>5</v>
      </c>
      <c r="CU320">
        <f t="shared" si="172"/>
        <v>5</v>
      </c>
      <c r="CV320">
        <f t="shared" si="173"/>
        <v>7.5</v>
      </c>
      <c r="CW320">
        <f t="shared" si="174"/>
        <v>7.5</v>
      </c>
      <c r="CX320">
        <f t="shared" si="175"/>
        <v>7.5</v>
      </c>
      <c r="CY320">
        <f t="shared" si="176"/>
        <v>5</v>
      </c>
      <c r="CZ320">
        <f t="shared" si="177"/>
        <v>5</v>
      </c>
      <c r="DA320">
        <f t="shared" si="178"/>
        <v>5</v>
      </c>
      <c r="DB320">
        <f t="shared" si="179"/>
        <v>5</v>
      </c>
      <c r="DC320">
        <f t="shared" si="180"/>
        <v>10</v>
      </c>
      <c r="DD320">
        <f t="shared" si="181"/>
        <v>10</v>
      </c>
      <c r="DE320">
        <f t="shared" si="182"/>
        <v>10</v>
      </c>
      <c r="DF320">
        <f t="shared" si="183"/>
        <v>10</v>
      </c>
      <c r="DG320">
        <f t="shared" si="184"/>
        <v>10</v>
      </c>
      <c r="DH320">
        <f t="shared" si="185"/>
        <v>10</v>
      </c>
      <c r="DI320">
        <f t="shared" si="186"/>
        <v>10</v>
      </c>
      <c r="DJ320">
        <f t="shared" si="187"/>
        <v>7.5</v>
      </c>
      <c r="DK320">
        <f t="shared" si="188"/>
        <v>10</v>
      </c>
      <c r="DL320">
        <f t="shared" si="189"/>
        <v>7.5</v>
      </c>
    </row>
    <row r="321" spans="1:116" x14ac:dyDescent="0.2">
      <c r="A321" t="str">
        <f>'Encuesta de Satisfacción de (2'!C320</f>
        <v>De vez en cuando (1 o 2 veces al mes)</v>
      </c>
      <c r="B321" t="str">
        <f>'Encuesta de Satisfacción de (2'!D320</f>
        <v>Frecuentemente (1 o 2 veces por semana)</v>
      </c>
      <c r="C321" t="str">
        <f>'Encuesta de Satisfacción de (2'!E320</f>
        <v>F.  Ciencias Políticas y Sociología</v>
      </c>
      <c r="D321" t="str">
        <f>'Encuesta de Satisfacción de (2'!F320</f>
        <v>F.  Ciencias Económicas y Empresariales</v>
      </c>
      <c r="E321" t="str">
        <f>'Encuesta de Satisfacción de (2'!G320</f>
        <v>F.  Ciencias de la Información</v>
      </c>
      <c r="F321" t="str">
        <f>'Encuesta de Satisfacción de (2'!H320</f>
        <v>Biblioteca María Zambrano (Filología / Derecho)</v>
      </c>
      <c r="G321" t="str">
        <f>'Encuesta de Satisfacción de (2'!I320</f>
        <v>F.  Filología</v>
      </c>
      <c r="H321" t="str">
        <f>'Encuesta de Satisfacción de (2'!J320</f>
        <v>F.  Trabajo Social</v>
      </c>
      <c r="I321" t="str">
        <f>'Encuesta de Satisfacción de (2'!K320</f>
        <v>F.  Psicología</v>
      </c>
      <c r="J321">
        <f>'Encuesta de Satisfacción de (2'!L320</f>
        <v>0</v>
      </c>
      <c r="K321">
        <f>'Encuesta de Satisfacción de (2'!M320</f>
        <v>0</v>
      </c>
      <c r="L321">
        <f>'Encuesta de Satisfacción de (2'!N320</f>
        <v>0</v>
      </c>
      <c r="M321">
        <f>'Encuesta de Satisfacción de (2'!O320</f>
        <v>0</v>
      </c>
      <c r="N321">
        <f>'Encuesta de Satisfacción de (2'!P320</f>
        <v>0</v>
      </c>
      <c r="O321">
        <f>'Encuesta de Satisfacción de (2'!Q320</f>
        <v>0</v>
      </c>
      <c r="P321">
        <f>'Encuesta de Satisfacción de (2'!R320</f>
        <v>0</v>
      </c>
      <c r="Q321">
        <f>'Encuesta de Satisfacción de (2'!S320</f>
        <v>0</v>
      </c>
      <c r="R321">
        <f>'Encuesta de Satisfacción de (2'!T320</f>
        <v>0</v>
      </c>
      <c r="S321">
        <f>'Encuesta de Satisfacción de (2'!U320</f>
        <v>0</v>
      </c>
      <c r="T321">
        <f>'Encuesta de Satisfacción de (2'!V320</f>
        <v>0</v>
      </c>
      <c r="U321">
        <f>'Encuesta de Satisfacción de (2'!W320</f>
        <v>0</v>
      </c>
      <c r="V321">
        <f>'Encuesta de Satisfacción de (2'!X320</f>
        <v>0</v>
      </c>
      <c r="W321">
        <f>'Encuesta de Satisfacción de (2'!Y320</f>
        <v>0</v>
      </c>
      <c r="X321">
        <f>'Encuesta de Satisfacción de (2'!Z320</f>
        <v>0</v>
      </c>
      <c r="Y321">
        <f>'Encuesta de Satisfacción de (2'!AA320</f>
        <v>0</v>
      </c>
      <c r="Z321">
        <f>'Encuesta de Satisfacción de (2'!AB320</f>
        <v>0</v>
      </c>
      <c r="AA321">
        <f>'Encuesta de Satisfacción de (2'!AC320</f>
        <v>0</v>
      </c>
      <c r="AB321">
        <f>'Encuesta de Satisfacción de (2'!AD320</f>
        <v>0</v>
      </c>
      <c r="AC321">
        <f>'Encuesta de Satisfacción de (2'!AE320</f>
        <v>0</v>
      </c>
      <c r="AD321">
        <f>'Encuesta de Satisfacción de (2'!AF320</f>
        <v>0</v>
      </c>
      <c r="AE321" t="str">
        <f>'Encuesta de Satisfacción de (2'!AG320</f>
        <v>Biblioteca del Ateneo de Madrid y Bibliotecas de la Comunidad de Madrid</v>
      </c>
      <c r="AF321">
        <f>'Encuesta de Satisfacción de (2'!AH320</f>
        <v>5</v>
      </c>
      <c r="AG321">
        <f>'Encuesta de Satisfacción de (2'!AI320</f>
        <v>5</v>
      </c>
      <c r="AH321">
        <f>'Encuesta de Satisfacción de (2'!AJ320</f>
        <v>5</v>
      </c>
      <c r="AI321">
        <f>'Encuesta de Satisfacción de (2'!AK320</f>
        <v>5</v>
      </c>
      <c r="AJ321">
        <f>'Encuesta de Satisfacción de (2'!AL320</f>
        <v>5</v>
      </c>
      <c r="AK321" t="str">
        <f>'Encuesta de Satisfacción de (2'!AM320</f>
        <v>No</v>
      </c>
      <c r="AL321" t="str">
        <f>'Encuesta de Satisfacción de (2'!AN320</f>
        <v>Sí</v>
      </c>
      <c r="AM321">
        <f>'Encuesta de Satisfacción de (2'!AO320</f>
        <v>4</v>
      </c>
      <c r="AN321">
        <f>'Encuesta de Satisfacción de (2'!AP320</f>
        <v>5</v>
      </c>
      <c r="AO321">
        <f>'Encuesta de Satisfacción de (2'!AQ320</f>
        <v>4</v>
      </c>
      <c r="AP321">
        <f>'Encuesta de Satisfacción de (2'!AR320</f>
        <v>4</v>
      </c>
      <c r="AQ321">
        <f>'Encuesta de Satisfacción de (2'!AS320</f>
        <v>5</v>
      </c>
      <c r="AR321">
        <f>'Encuesta de Satisfacción de (2'!AT320</f>
        <v>5</v>
      </c>
      <c r="AS321">
        <f>'Encuesta de Satisfacción de (2'!AU320</f>
        <v>5</v>
      </c>
      <c r="AT321">
        <f>'Encuesta de Satisfacción de (2'!AV320</f>
        <v>5</v>
      </c>
      <c r="AU321">
        <f>'Encuesta de Satisfacción de (2'!AW320</f>
        <v>4</v>
      </c>
      <c r="AV321">
        <f>'Encuesta de Satisfacción de (2'!AX320</f>
        <v>4</v>
      </c>
      <c r="AW321">
        <f>'Encuesta de Satisfacción de (2'!AY320</f>
        <v>5</v>
      </c>
      <c r="AX321">
        <f>'Encuesta de Satisfacción de (2'!AZ320</f>
        <v>5</v>
      </c>
      <c r="AY321">
        <f>'Encuesta de Satisfacción de (2'!BA320</f>
        <v>5</v>
      </c>
      <c r="AZ321">
        <f>'Encuesta de Satisfacción de (2'!BB320</f>
        <v>5</v>
      </c>
      <c r="BA321">
        <f>'Encuesta de Satisfacción de (2'!BC320</f>
        <v>4</v>
      </c>
      <c r="BB321">
        <f>'Encuesta de Satisfacción de (2'!BD320</f>
        <v>5</v>
      </c>
      <c r="BC321">
        <f>'Encuesta de Satisfacción de (2'!BE320</f>
        <v>5</v>
      </c>
      <c r="BD321">
        <f>'Encuesta de Satisfacción de (2'!BF320</f>
        <v>5</v>
      </c>
      <c r="BE321" t="str">
        <f>'Encuesta de Satisfacción de (2'!BG320</f>
        <v>No</v>
      </c>
      <c r="BF321" t="str">
        <f>'Encuesta de Satisfacción de (2'!BH320</f>
        <v>Sí</v>
      </c>
      <c r="BG321" t="str">
        <f>'Encuesta de Satisfacción de (2'!BI320</f>
        <v>Sí</v>
      </c>
      <c r="BH321" t="str">
        <f>'Encuesta de Satisfacción de (2'!BJ320</f>
        <v>Sí</v>
      </c>
      <c r="BI321" t="str">
        <f>'Encuesta de Satisfacción de (2'!BK320</f>
        <v>Sí</v>
      </c>
      <c r="BJ321" t="str">
        <f>'Encuesta de Satisfacción de (2'!BL320</f>
        <v>No</v>
      </c>
      <c r="BK321" t="str">
        <f>'Encuesta de Satisfacción de (2'!BM320</f>
        <v>No</v>
      </c>
      <c r="BL321" t="str">
        <f>'Encuesta de Satisfacción de (2'!BN320</f>
        <v>No</v>
      </c>
      <c r="BM321">
        <f>'Encuesta de Satisfacción de (2'!BO320</f>
        <v>5</v>
      </c>
      <c r="BN321">
        <f>'Encuesta de Satisfacción de (2'!BP320</f>
        <v>5</v>
      </c>
      <c r="BO321">
        <f>'Encuesta de Satisfacción de (2'!BQ320</f>
        <v>5</v>
      </c>
      <c r="BP321">
        <f>'Encuesta de Satisfacción de (2'!BR320</f>
        <v>5</v>
      </c>
      <c r="BQ321">
        <f>'Encuesta de Satisfacción de (2'!BS320</f>
        <v>5</v>
      </c>
      <c r="BR321">
        <f>'Encuesta de Satisfacción de (2'!BT320</f>
        <v>5</v>
      </c>
      <c r="BS321">
        <f>'Encuesta de Satisfacción de (2'!BU320</f>
        <v>5</v>
      </c>
      <c r="BT321" t="str">
        <f>'Encuesta de Satisfacción de (2'!BV320</f>
        <v>No</v>
      </c>
      <c r="BU321" t="str">
        <f>'Encuesta de Satisfacción de (2'!BW320</f>
        <v>Sí</v>
      </c>
      <c r="BV321" t="str">
        <f>'Encuesta de Satisfacción de (2'!BX320</f>
        <v>Muy útil</v>
      </c>
      <c r="BW321">
        <f>'Encuesta de Satisfacción de (2'!BY320</f>
        <v>5</v>
      </c>
      <c r="BX321">
        <f>'Encuesta de Satisfacción de (2'!BZ320</f>
        <v>5</v>
      </c>
      <c r="BY321" t="str">
        <f>'Encuesta de Satisfacción de (2'!CA320</f>
        <v>Muy satisfecho</v>
      </c>
      <c r="BZ321">
        <f>'Encuesta de Satisfacción de (2'!CB320</f>
        <v>0</v>
      </c>
      <c r="CA321" t="str">
        <f>'Encuesta de Satisfacción de (2'!CC320</f>
        <v>No</v>
      </c>
      <c r="CB321" t="str">
        <f>'Encuesta de Satisfacción de (2'!CD320</f>
        <v>2021-22</v>
      </c>
      <c r="CC321" t="str">
        <f>'Encuesta de Satisfacción de (2'!CE320</f>
        <v>MUJER</v>
      </c>
      <c r="CD321" t="str">
        <f>'Encuesta de Satisfacción de (2'!CF320</f>
        <v>GRADO</v>
      </c>
      <c r="CE321" t="str">
        <f>'Encuesta de Satisfacción de (2'!CG320</f>
        <v>0838</v>
      </c>
      <c r="CF321" t="str">
        <f>'Encuesta de Satisfacción de (2'!CH320</f>
        <v>GRADO EN CIENCIAS POLÍTICAS</v>
      </c>
      <c r="CG321">
        <f>'Encuesta de Satisfacción de (2'!CI320</f>
        <v>153</v>
      </c>
      <c r="CH321" t="str">
        <f>'Encuesta de Satisfacción de (2'!CJ320</f>
        <v>FACULTAD DE CIENCIAS POLÍTICAS Y SOCIOLOGÍA</v>
      </c>
      <c r="CI321">
        <f>'Encuesta de Satisfacción de (2'!CK320</f>
        <v>0</v>
      </c>
      <c r="CJ321">
        <f>'Encuesta de Satisfacción de (2'!CL320</f>
        <v>0</v>
      </c>
      <c r="CK321" t="str">
        <f>VLOOKUP(CH321,CENTROS!$A$2:$B$27,2,FALSE)</f>
        <v>CPS</v>
      </c>
      <c r="CL321" t="str">
        <f>VLOOKUP(CH321,CENTROS!$A$2:$C$27,3,FALSE)</f>
        <v>Ciencias Sociales</v>
      </c>
      <c r="CN321">
        <f t="shared" si="165"/>
        <v>10</v>
      </c>
      <c r="CO321">
        <f t="shared" si="166"/>
        <v>10</v>
      </c>
      <c r="CP321">
        <f t="shared" si="167"/>
        <v>10</v>
      </c>
      <c r="CQ321">
        <f t="shared" si="168"/>
        <v>10</v>
      </c>
      <c r="CR321">
        <f t="shared" si="169"/>
        <v>10</v>
      </c>
      <c r="CS321">
        <f t="shared" si="170"/>
        <v>7.5</v>
      </c>
      <c r="CT321">
        <f t="shared" si="171"/>
        <v>7.5</v>
      </c>
      <c r="CU321">
        <f t="shared" si="172"/>
        <v>10</v>
      </c>
      <c r="CV321">
        <f t="shared" si="173"/>
        <v>10</v>
      </c>
      <c r="CW321">
        <f t="shared" si="174"/>
        <v>10</v>
      </c>
      <c r="CX321">
        <f t="shared" si="175"/>
        <v>10</v>
      </c>
      <c r="CY321">
        <f t="shared" si="176"/>
        <v>7.5</v>
      </c>
      <c r="CZ321">
        <f t="shared" si="177"/>
        <v>10</v>
      </c>
      <c r="DA321">
        <f t="shared" si="178"/>
        <v>10</v>
      </c>
      <c r="DB321">
        <f t="shared" si="179"/>
        <v>10</v>
      </c>
      <c r="DC321">
        <f t="shared" si="180"/>
        <v>10</v>
      </c>
      <c r="DD321">
        <f t="shared" si="181"/>
        <v>10</v>
      </c>
      <c r="DE321">
        <f t="shared" si="182"/>
        <v>10</v>
      </c>
      <c r="DF321">
        <f t="shared" si="183"/>
        <v>10</v>
      </c>
      <c r="DG321">
        <f t="shared" si="184"/>
        <v>10</v>
      </c>
      <c r="DH321">
        <f t="shared" si="185"/>
        <v>10</v>
      </c>
      <c r="DI321">
        <f t="shared" si="186"/>
        <v>10</v>
      </c>
      <c r="DJ321">
        <f t="shared" si="187"/>
        <v>10</v>
      </c>
      <c r="DK321">
        <f t="shared" si="188"/>
        <v>10</v>
      </c>
      <c r="DL321">
        <f t="shared" si="189"/>
        <v>10</v>
      </c>
    </row>
    <row r="322" spans="1:116" x14ac:dyDescent="0.2">
      <c r="A322" t="str">
        <f>'Encuesta de Satisfacción de (2'!C321</f>
        <v>De vez en cuando (1 o 2 veces al mes)</v>
      </c>
      <c r="B322" t="str">
        <f>'Encuesta de Satisfacción de (2'!D321</f>
        <v>Frecuentemente (1 o 2 veces por semana)</v>
      </c>
      <c r="C322" t="str">
        <f>'Encuesta de Satisfacción de (2'!E321</f>
        <v>F.  Geografía e Historia</v>
      </c>
      <c r="D322" t="str">
        <f>'Encuesta de Satisfacción de (2'!F321</f>
        <v>Biblioteca María Zambrano (Filología / Derecho)</v>
      </c>
      <c r="E322">
        <f>'Encuesta de Satisfacción de (2'!G321</f>
        <v>0</v>
      </c>
      <c r="F322">
        <f>'Encuesta de Satisfacción de (2'!H321</f>
        <v>0</v>
      </c>
      <c r="G322">
        <f>'Encuesta de Satisfacción de (2'!I321</f>
        <v>0</v>
      </c>
      <c r="H322">
        <f>'Encuesta de Satisfacción de (2'!J321</f>
        <v>0</v>
      </c>
      <c r="I322">
        <f>'Encuesta de Satisfacción de (2'!K321</f>
        <v>0</v>
      </c>
      <c r="J322">
        <f>'Encuesta de Satisfacción de (2'!L321</f>
        <v>0</v>
      </c>
      <c r="K322">
        <f>'Encuesta de Satisfacción de (2'!M321</f>
        <v>0</v>
      </c>
      <c r="L322">
        <f>'Encuesta de Satisfacción de (2'!N321</f>
        <v>0</v>
      </c>
      <c r="M322">
        <f>'Encuesta de Satisfacción de (2'!O321</f>
        <v>0</v>
      </c>
      <c r="N322">
        <f>'Encuesta de Satisfacción de (2'!P321</f>
        <v>0</v>
      </c>
      <c r="O322">
        <f>'Encuesta de Satisfacción de (2'!Q321</f>
        <v>0</v>
      </c>
      <c r="P322">
        <f>'Encuesta de Satisfacción de (2'!R321</f>
        <v>0</v>
      </c>
      <c r="Q322">
        <f>'Encuesta de Satisfacción de (2'!S321</f>
        <v>0</v>
      </c>
      <c r="R322">
        <f>'Encuesta de Satisfacción de (2'!T321</f>
        <v>0</v>
      </c>
      <c r="S322">
        <f>'Encuesta de Satisfacción de (2'!U321</f>
        <v>0</v>
      </c>
      <c r="T322">
        <f>'Encuesta de Satisfacción de (2'!V321</f>
        <v>0</v>
      </c>
      <c r="U322">
        <f>'Encuesta de Satisfacción de (2'!W321</f>
        <v>0</v>
      </c>
      <c r="V322">
        <f>'Encuesta de Satisfacción de (2'!X321</f>
        <v>0</v>
      </c>
      <c r="W322">
        <f>'Encuesta de Satisfacción de (2'!Y321</f>
        <v>0</v>
      </c>
      <c r="X322">
        <f>'Encuesta de Satisfacción de (2'!Z321</f>
        <v>0</v>
      </c>
      <c r="Y322">
        <f>'Encuesta de Satisfacción de (2'!AA321</f>
        <v>0</v>
      </c>
      <c r="Z322">
        <f>'Encuesta de Satisfacción de (2'!AB321</f>
        <v>0</v>
      </c>
      <c r="AA322">
        <f>'Encuesta de Satisfacción de (2'!AC321</f>
        <v>0</v>
      </c>
      <c r="AB322">
        <f>'Encuesta de Satisfacción de (2'!AD321</f>
        <v>0</v>
      </c>
      <c r="AC322">
        <f>'Encuesta de Satisfacción de (2'!AE321</f>
        <v>0</v>
      </c>
      <c r="AD322">
        <f>'Encuesta de Satisfacción de (2'!AF321</f>
        <v>0</v>
      </c>
      <c r="AE322">
        <f>'Encuesta de Satisfacción de (2'!AG321</f>
        <v>0</v>
      </c>
      <c r="AF322">
        <f>'Encuesta de Satisfacción de (2'!AH321</f>
        <v>3</v>
      </c>
      <c r="AG322">
        <f>'Encuesta de Satisfacción de (2'!AI321</f>
        <v>3</v>
      </c>
      <c r="AH322">
        <f>'Encuesta de Satisfacción de (2'!AJ321</f>
        <v>2</v>
      </c>
      <c r="AI322">
        <f>'Encuesta de Satisfacción de (2'!AK321</f>
        <v>2</v>
      </c>
      <c r="AJ322">
        <f>'Encuesta de Satisfacción de (2'!AL321</f>
        <v>3</v>
      </c>
      <c r="AK322" t="str">
        <f>'Encuesta de Satisfacción de (2'!AM321</f>
        <v>Sí</v>
      </c>
      <c r="AL322" t="str">
        <f>'Encuesta de Satisfacción de (2'!AN321</f>
        <v>Sí</v>
      </c>
      <c r="AM322">
        <f>'Encuesta de Satisfacción de (2'!AO321</f>
        <v>4</v>
      </c>
      <c r="AN322">
        <f>'Encuesta de Satisfacción de (2'!AP321</f>
        <v>2</v>
      </c>
      <c r="AO322">
        <f>'Encuesta de Satisfacción de (2'!AQ321</f>
        <v>4</v>
      </c>
      <c r="AP322">
        <f>'Encuesta de Satisfacción de (2'!AR321</f>
        <v>3</v>
      </c>
      <c r="AQ322">
        <f>'Encuesta de Satisfacción de (2'!AS321</f>
        <v>4</v>
      </c>
      <c r="AR322">
        <f>'Encuesta de Satisfacción de (2'!AT321</f>
        <v>3</v>
      </c>
      <c r="AS322">
        <f>'Encuesta de Satisfacción de (2'!AU321</f>
        <v>3</v>
      </c>
      <c r="AT322">
        <f>'Encuesta de Satisfacción de (2'!AV321</f>
        <v>4</v>
      </c>
      <c r="AU322">
        <f>'Encuesta de Satisfacción de (2'!AW321</f>
        <v>2</v>
      </c>
      <c r="AV322">
        <f>'Encuesta de Satisfacción de (2'!AX321</f>
        <v>4</v>
      </c>
      <c r="AW322">
        <f>'Encuesta de Satisfacción de (2'!AY321</f>
        <v>3</v>
      </c>
      <c r="AX322">
        <f>'Encuesta de Satisfacción de (2'!AZ321</f>
        <v>4</v>
      </c>
      <c r="AY322">
        <f>'Encuesta de Satisfacción de (2'!BA321</f>
        <v>2</v>
      </c>
      <c r="AZ322">
        <f>'Encuesta de Satisfacción de (2'!BB321</f>
        <v>3</v>
      </c>
      <c r="BA322">
        <f>'Encuesta de Satisfacción de (2'!BC321</f>
        <v>3</v>
      </c>
      <c r="BB322">
        <f>'Encuesta de Satisfacción de (2'!BD321</f>
        <v>4</v>
      </c>
      <c r="BC322">
        <f>'Encuesta de Satisfacción de (2'!BE321</f>
        <v>4</v>
      </c>
      <c r="BD322">
        <f>'Encuesta de Satisfacción de (2'!BF321</f>
        <v>3</v>
      </c>
      <c r="BE322" t="str">
        <f>'Encuesta de Satisfacción de (2'!BG321</f>
        <v>Sí</v>
      </c>
      <c r="BF322" t="str">
        <f>'Encuesta de Satisfacción de (2'!BH321</f>
        <v>Sí</v>
      </c>
      <c r="BG322" t="str">
        <f>'Encuesta de Satisfacción de (2'!BI321</f>
        <v>Sí</v>
      </c>
      <c r="BH322" t="str">
        <f>'Encuesta de Satisfacción de (2'!BJ321</f>
        <v>Sí</v>
      </c>
      <c r="BI322" t="str">
        <f>'Encuesta de Satisfacción de (2'!BK321</f>
        <v>Sí</v>
      </c>
      <c r="BJ322" t="str">
        <f>'Encuesta de Satisfacción de (2'!BL321</f>
        <v>No</v>
      </c>
      <c r="BK322" t="str">
        <f>'Encuesta de Satisfacción de (2'!BM321</f>
        <v>No</v>
      </c>
      <c r="BL322" t="str">
        <f>'Encuesta de Satisfacción de (2'!BN321</f>
        <v>No</v>
      </c>
      <c r="BM322">
        <f>'Encuesta de Satisfacción de (2'!BO321</f>
        <v>3</v>
      </c>
      <c r="BN322">
        <f>'Encuesta de Satisfacción de (2'!BP321</f>
        <v>3</v>
      </c>
      <c r="BO322">
        <f>'Encuesta de Satisfacción de (2'!BQ321</f>
        <v>3</v>
      </c>
      <c r="BP322">
        <f>'Encuesta de Satisfacción de (2'!BR321</f>
        <v>3</v>
      </c>
      <c r="BQ322">
        <f>'Encuesta de Satisfacción de (2'!BS321</f>
        <v>3</v>
      </c>
      <c r="BR322">
        <f>'Encuesta de Satisfacción de (2'!BT321</f>
        <v>3</v>
      </c>
      <c r="BS322">
        <f>'Encuesta de Satisfacción de (2'!BU321</f>
        <v>3</v>
      </c>
      <c r="BT322" t="str">
        <f>'Encuesta de Satisfacción de (2'!BV321</f>
        <v>Sí</v>
      </c>
      <c r="BU322" t="str">
        <f>'Encuesta de Satisfacción de (2'!BW321</f>
        <v>No</v>
      </c>
      <c r="BV322">
        <f>'Encuesta de Satisfacción de (2'!BX321</f>
        <v>0</v>
      </c>
      <c r="BW322">
        <f>'Encuesta de Satisfacción de (2'!BY321</f>
        <v>3</v>
      </c>
      <c r="BX322">
        <f>'Encuesta de Satisfacción de (2'!BZ321</f>
        <v>3</v>
      </c>
      <c r="BY322" t="str">
        <f>'Encuesta de Satisfacción de (2'!CA321</f>
        <v>Normal</v>
      </c>
      <c r="BZ322">
        <f>'Encuesta de Satisfacción de (2'!CB321</f>
        <v>0</v>
      </c>
      <c r="CA322" t="str">
        <f>'Encuesta de Satisfacción de (2'!CC321</f>
        <v>No</v>
      </c>
      <c r="CB322" t="str">
        <f>'Encuesta de Satisfacción de (2'!CD321</f>
        <v>2021-22</v>
      </c>
      <c r="CC322" t="str">
        <f>'Encuesta de Satisfacción de (2'!CE321</f>
        <v>MUJER</v>
      </c>
      <c r="CD322" t="str">
        <f>'Encuesta de Satisfacción de (2'!CF321</f>
        <v>GRADO</v>
      </c>
      <c r="CE322" t="str">
        <f>'Encuesta de Satisfacción de (2'!CG321</f>
        <v>0828</v>
      </c>
      <c r="CF322" t="str">
        <f>'Encuesta de Satisfacción de (2'!CH321</f>
        <v>GRADO EN HISTORIA</v>
      </c>
      <c r="CG322">
        <f>'Encuesta de Satisfacción de (2'!CI321</f>
        <v>107</v>
      </c>
      <c r="CH322" t="str">
        <f>'Encuesta de Satisfacción de (2'!CJ321</f>
        <v>FACULTAD DE GEOGRAFÍA E HISTORIA</v>
      </c>
      <c r="CI322">
        <f>'Encuesta de Satisfacción de (2'!CK321</f>
        <v>0</v>
      </c>
      <c r="CJ322">
        <f>'Encuesta de Satisfacción de (2'!CL321</f>
        <v>0</v>
      </c>
      <c r="CK322" t="str">
        <f>VLOOKUP(CH322,CENTROS!$A$2:$B$27,2,FALSE)</f>
        <v>GHI</v>
      </c>
      <c r="CL322" t="str">
        <f>VLOOKUP(CH322,CENTROS!$A$2:$C$27,3,FALSE)</f>
        <v>Humanidades</v>
      </c>
      <c r="CN322">
        <f t="shared" si="165"/>
        <v>5</v>
      </c>
      <c r="CO322">
        <f t="shared" si="166"/>
        <v>5</v>
      </c>
      <c r="CP322">
        <f t="shared" si="167"/>
        <v>2.5</v>
      </c>
      <c r="CQ322">
        <f t="shared" si="168"/>
        <v>2.5</v>
      </c>
      <c r="CR322">
        <f t="shared" si="169"/>
        <v>5</v>
      </c>
      <c r="CS322">
        <f t="shared" si="170"/>
        <v>2.5</v>
      </c>
      <c r="CT322">
        <f t="shared" si="171"/>
        <v>7.5</v>
      </c>
      <c r="CU322">
        <f t="shared" si="172"/>
        <v>5</v>
      </c>
      <c r="CV322">
        <f t="shared" si="173"/>
        <v>7.5</v>
      </c>
      <c r="CW322">
        <f t="shared" si="174"/>
        <v>2.5</v>
      </c>
      <c r="CX322">
        <f t="shared" si="175"/>
        <v>5</v>
      </c>
      <c r="CY322">
        <f t="shared" si="176"/>
        <v>5</v>
      </c>
      <c r="CZ322">
        <f t="shared" si="177"/>
        <v>7.5</v>
      </c>
      <c r="DA322">
        <f t="shared" si="178"/>
        <v>7.5</v>
      </c>
      <c r="DB322">
        <f t="shared" si="179"/>
        <v>5</v>
      </c>
      <c r="DC322">
        <f t="shared" si="180"/>
        <v>5</v>
      </c>
      <c r="DD322">
        <f t="shared" si="181"/>
        <v>5</v>
      </c>
      <c r="DE322">
        <f t="shared" si="182"/>
        <v>5</v>
      </c>
      <c r="DF322">
        <f t="shared" si="183"/>
        <v>5</v>
      </c>
      <c r="DG322">
        <f t="shared" si="184"/>
        <v>5</v>
      </c>
      <c r="DH322">
        <f t="shared" si="185"/>
        <v>5</v>
      </c>
      <c r="DI322">
        <f t="shared" si="186"/>
        <v>5</v>
      </c>
      <c r="DJ322">
        <f t="shared" si="187"/>
        <v>5</v>
      </c>
      <c r="DK322">
        <f t="shared" si="188"/>
        <v>5</v>
      </c>
      <c r="DL322">
        <f t="shared" si="189"/>
        <v>5</v>
      </c>
    </row>
    <row r="323" spans="1:116" x14ac:dyDescent="0.2">
      <c r="A323" t="str">
        <f>'Encuesta de Satisfacción de (2'!C322</f>
        <v>Frecuentemente (1 o 2 veces por semana)</v>
      </c>
      <c r="B323" t="str">
        <f>'Encuesta de Satisfacción de (2'!D322</f>
        <v>Muy frecuentemente (3 o más veces por semana)</v>
      </c>
      <c r="C323" t="str">
        <f>'Encuesta de Satisfacción de (2'!E322</f>
        <v>F.  Filología</v>
      </c>
      <c r="D323" t="str">
        <f>'Encuesta de Satisfacción de (2'!F322</f>
        <v>Biblioteca María Zambrano (Filología / Derecho)</v>
      </c>
      <c r="E323">
        <f>'Encuesta de Satisfacción de (2'!G322</f>
        <v>0</v>
      </c>
      <c r="F323">
        <f>'Encuesta de Satisfacción de (2'!H322</f>
        <v>0</v>
      </c>
      <c r="G323">
        <f>'Encuesta de Satisfacción de (2'!I322</f>
        <v>0</v>
      </c>
      <c r="H323">
        <f>'Encuesta de Satisfacción de (2'!J322</f>
        <v>0</v>
      </c>
      <c r="I323">
        <f>'Encuesta de Satisfacción de (2'!K322</f>
        <v>0</v>
      </c>
      <c r="J323">
        <f>'Encuesta de Satisfacción de (2'!L322</f>
        <v>0</v>
      </c>
      <c r="K323">
        <f>'Encuesta de Satisfacción de (2'!M322</f>
        <v>0</v>
      </c>
      <c r="L323">
        <f>'Encuesta de Satisfacción de (2'!N322</f>
        <v>0</v>
      </c>
      <c r="M323">
        <f>'Encuesta de Satisfacción de (2'!O322</f>
        <v>0</v>
      </c>
      <c r="N323">
        <f>'Encuesta de Satisfacción de (2'!P322</f>
        <v>0</v>
      </c>
      <c r="O323">
        <f>'Encuesta de Satisfacción de (2'!Q322</f>
        <v>0</v>
      </c>
      <c r="P323">
        <f>'Encuesta de Satisfacción de (2'!R322</f>
        <v>0</v>
      </c>
      <c r="Q323">
        <f>'Encuesta de Satisfacción de (2'!S322</f>
        <v>0</v>
      </c>
      <c r="R323">
        <f>'Encuesta de Satisfacción de (2'!T322</f>
        <v>0</v>
      </c>
      <c r="S323">
        <f>'Encuesta de Satisfacción de (2'!U322</f>
        <v>0</v>
      </c>
      <c r="T323">
        <f>'Encuesta de Satisfacción de (2'!V322</f>
        <v>0</v>
      </c>
      <c r="U323">
        <f>'Encuesta de Satisfacción de (2'!W322</f>
        <v>0</v>
      </c>
      <c r="V323">
        <f>'Encuesta de Satisfacción de (2'!X322</f>
        <v>0</v>
      </c>
      <c r="W323">
        <f>'Encuesta de Satisfacción de (2'!Y322</f>
        <v>0</v>
      </c>
      <c r="X323">
        <f>'Encuesta de Satisfacción de (2'!Z322</f>
        <v>0</v>
      </c>
      <c r="Y323">
        <f>'Encuesta de Satisfacción de (2'!AA322</f>
        <v>0</v>
      </c>
      <c r="Z323">
        <f>'Encuesta de Satisfacción de (2'!AB322</f>
        <v>0</v>
      </c>
      <c r="AA323">
        <f>'Encuesta de Satisfacción de (2'!AC322</f>
        <v>0</v>
      </c>
      <c r="AB323">
        <f>'Encuesta de Satisfacción de (2'!AD322</f>
        <v>0</v>
      </c>
      <c r="AC323">
        <f>'Encuesta de Satisfacción de (2'!AE322</f>
        <v>0</v>
      </c>
      <c r="AD323">
        <f>'Encuesta de Satisfacción de (2'!AF322</f>
        <v>0</v>
      </c>
      <c r="AE323">
        <f>'Encuesta de Satisfacción de (2'!AG322</f>
        <v>0</v>
      </c>
      <c r="AF323">
        <f>'Encuesta de Satisfacción de (2'!AH322</f>
        <v>5</v>
      </c>
      <c r="AG323">
        <f>'Encuesta de Satisfacción de (2'!AI322</f>
        <v>5</v>
      </c>
      <c r="AH323">
        <f>'Encuesta de Satisfacción de (2'!AJ322</f>
        <v>5</v>
      </c>
      <c r="AI323">
        <f>'Encuesta de Satisfacción de (2'!AK322</f>
        <v>5</v>
      </c>
      <c r="AJ323">
        <f>'Encuesta de Satisfacción de (2'!AL322</f>
        <v>5</v>
      </c>
      <c r="AK323" t="str">
        <f>'Encuesta de Satisfacción de (2'!AM322</f>
        <v>Sí</v>
      </c>
      <c r="AL323" t="str">
        <f>'Encuesta de Satisfacción de (2'!AN322</f>
        <v>Sí</v>
      </c>
      <c r="AM323">
        <f>'Encuesta de Satisfacción de (2'!AO322</f>
        <v>3</v>
      </c>
      <c r="AN323">
        <f>'Encuesta de Satisfacción de (2'!AP322</f>
        <v>3</v>
      </c>
      <c r="AO323">
        <f>'Encuesta de Satisfacción de (2'!AQ322</f>
        <v>2</v>
      </c>
      <c r="AP323">
        <f>'Encuesta de Satisfacción de (2'!AR322</f>
        <v>1</v>
      </c>
      <c r="AQ323">
        <f>'Encuesta de Satisfacción de (2'!AS322</f>
        <v>1</v>
      </c>
      <c r="AR323">
        <f>'Encuesta de Satisfacción de (2'!AT322</f>
        <v>4</v>
      </c>
      <c r="AS323">
        <f>'Encuesta de Satisfacción de (2'!AU322</f>
        <v>1</v>
      </c>
      <c r="AT323">
        <f>'Encuesta de Satisfacción de (2'!AV322</f>
        <v>1</v>
      </c>
      <c r="AU323">
        <f>'Encuesta de Satisfacción de (2'!AW322</f>
        <v>3</v>
      </c>
      <c r="AV323">
        <f>'Encuesta de Satisfacción de (2'!AX322</f>
        <v>4</v>
      </c>
      <c r="AW323">
        <f>'Encuesta de Satisfacción de (2'!AY322</f>
        <v>4</v>
      </c>
      <c r="AX323">
        <f>'Encuesta de Satisfacción de (2'!AZ322</f>
        <v>4</v>
      </c>
      <c r="AY323">
        <f>'Encuesta de Satisfacción de (2'!BA322</f>
        <v>5</v>
      </c>
      <c r="AZ323">
        <f>'Encuesta de Satisfacción de (2'!BB322</f>
        <v>5</v>
      </c>
      <c r="BA323">
        <f>'Encuesta de Satisfacción de (2'!BC322</f>
        <v>3</v>
      </c>
      <c r="BB323">
        <f>'Encuesta de Satisfacción de (2'!BD322</f>
        <v>4</v>
      </c>
      <c r="BC323">
        <f>'Encuesta de Satisfacción de (2'!BE322</f>
        <v>4</v>
      </c>
      <c r="BD323">
        <f>'Encuesta de Satisfacción de (2'!BF322</f>
        <v>2</v>
      </c>
      <c r="BE323" t="str">
        <f>'Encuesta de Satisfacción de (2'!BG322</f>
        <v>Sí</v>
      </c>
      <c r="BF323" t="str">
        <f>'Encuesta de Satisfacción de (2'!BH322</f>
        <v>No</v>
      </c>
      <c r="BG323" t="str">
        <f>'Encuesta de Satisfacción de (2'!BI322</f>
        <v>No</v>
      </c>
      <c r="BH323" t="str">
        <f>'Encuesta de Satisfacción de (2'!BJ322</f>
        <v>No</v>
      </c>
      <c r="BI323" t="str">
        <f>'Encuesta de Satisfacción de (2'!BK322</f>
        <v>Sí</v>
      </c>
      <c r="BJ323" t="str">
        <f>'Encuesta de Satisfacción de (2'!BL322</f>
        <v>No</v>
      </c>
      <c r="BK323" t="str">
        <f>'Encuesta de Satisfacción de (2'!BM322</f>
        <v>No</v>
      </c>
      <c r="BL323" t="str">
        <f>'Encuesta de Satisfacción de (2'!BN322</f>
        <v>No</v>
      </c>
      <c r="BM323">
        <f>'Encuesta de Satisfacción de (2'!BO322</f>
        <v>5</v>
      </c>
      <c r="BN323">
        <f>'Encuesta de Satisfacción de (2'!BP322</f>
        <v>5</v>
      </c>
      <c r="BO323">
        <f>'Encuesta de Satisfacción de (2'!BQ322</f>
        <v>5</v>
      </c>
      <c r="BP323">
        <f>'Encuesta de Satisfacción de (2'!BR322</f>
        <v>5</v>
      </c>
      <c r="BQ323">
        <f>'Encuesta de Satisfacción de (2'!BS322</f>
        <v>5</v>
      </c>
      <c r="BR323">
        <f>'Encuesta de Satisfacción de (2'!BT322</f>
        <v>5</v>
      </c>
      <c r="BS323">
        <f>'Encuesta de Satisfacción de (2'!BU322</f>
        <v>5</v>
      </c>
      <c r="BT323" t="str">
        <f>'Encuesta de Satisfacción de (2'!BV322</f>
        <v>Sí</v>
      </c>
      <c r="BU323" t="str">
        <f>'Encuesta de Satisfacción de (2'!BW322</f>
        <v>No</v>
      </c>
      <c r="BV323">
        <f>'Encuesta de Satisfacción de (2'!BX322</f>
        <v>0</v>
      </c>
      <c r="BW323">
        <f>'Encuesta de Satisfacción de (2'!BY322</f>
        <v>5</v>
      </c>
      <c r="BX323">
        <f>'Encuesta de Satisfacción de (2'!BZ322</f>
        <v>5</v>
      </c>
      <c r="BY323" t="str">
        <f>'Encuesta de Satisfacción de (2'!CA322</f>
        <v>Muy satisfecho</v>
      </c>
      <c r="BZ323" t="str">
        <f>'Encuesta de Satisfacción de (2'!CB322</f>
        <v>Simplemente quería decir que me estoy especialmente satisfecha con el servicio de préstamo interbibiotecario: tanto el personal como el servicio son excepcionales.</v>
      </c>
      <c r="CA323" t="str">
        <f>'Encuesta de Satisfacción de (2'!CC322</f>
        <v>No</v>
      </c>
      <c r="CB323" t="str">
        <f>'Encuesta de Satisfacción de (2'!CD322</f>
        <v>2021-22</v>
      </c>
      <c r="CC323" t="str">
        <f>'Encuesta de Satisfacción de (2'!CE322</f>
        <v>MUJER</v>
      </c>
      <c r="CD323" t="str">
        <f>'Encuesta de Satisfacción de (2'!CF322</f>
        <v>DOCTORADO</v>
      </c>
      <c r="CE323" t="str">
        <f>'Encuesta de Satisfacción de (2'!CG322</f>
        <v>D9AI</v>
      </c>
      <c r="CF323" t="str">
        <f>'Encuesta de Satisfacción de (2'!CH322</f>
        <v>DOCTORADO EN ESTUDIOS DEL MUNDO ANTIGUO RD99</v>
      </c>
      <c r="CG323">
        <f>'Encuesta de Satisfacción de (2'!CI322</f>
        <v>105</v>
      </c>
      <c r="CH323" t="str">
        <f>'Encuesta de Satisfacción de (2'!CJ322</f>
        <v>FACULTAD DE FILOLOGÍA</v>
      </c>
      <c r="CI323">
        <f>'Encuesta de Satisfacción de (2'!CK322</f>
        <v>0</v>
      </c>
      <c r="CJ323">
        <f>'Encuesta de Satisfacción de (2'!CL322</f>
        <v>0</v>
      </c>
      <c r="CK323" t="str">
        <f>VLOOKUP(CH323,CENTROS!$A$2:$B$27,2,FALSE)</f>
        <v>FLL</v>
      </c>
      <c r="CL323" t="str">
        <f>VLOOKUP(CH323,CENTROS!$A$2:$C$27,3,FALSE)</f>
        <v>Humanidades</v>
      </c>
      <c r="CN323">
        <f t="shared" si="165"/>
        <v>10</v>
      </c>
      <c r="CO323">
        <f t="shared" si="166"/>
        <v>10</v>
      </c>
      <c r="CP323">
        <f t="shared" si="167"/>
        <v>10</v>
      </c>
      <c r="CQ323">
        <f t="shared" si="168"/>
        <v>10</v>
      </c>
      <c r="CR323">
        <f t="shared" si="169"/>
        <v>10</v>
      </c>
      <c r="CS323">
        <f t="shared" si="170"/>
        <v>5</v>
      </c>
      <c r="CT323">
        <f t="shared" si="171"/>
        <v>7.5</v>
      </c>
      <c r="CU323">
        <f t="shared" si="172"/>
        <v>7.5</v>
      </c>
      <c r="CV323">
        <f t="shared" si="173"/>
        <v>7.5</v>
      </c>
      <c r="CW323">
        <f t="shared" si="174"/>
        <v>10</v>
      </c>
      <c r="CX323">
        <f t="shared" si="175"/>
        <v>10</v>
      </c>
      <c r="CY323">
        <f t="shared" si="176"/>
        <v>5</v>
      </c>
      <c r="CZ323">
        <f t="shared" si="177"/>
        <v>7.5</v>
      </c>
      <c r="DA323">
        <f t="shared" si="178"/>
        <v>7.5</v>
      </c>
      <c r="DB323">
        <f t="shared" si="179"/>
        <v>2.5</v>
      </c>
      <c r="DC323">
        <f t="shared" si="180"/>
        <v>10</v>
      </c>
      <c r="DD323">
        <f t="shared" si="181"/>
        <v>10</v>
      </c>
      <c r="DE323">
        <f t="shared" si="182"/>
        <v>10</v>
      </c>
      <c r="DF323">
        <f t="shared" si="183"/>
        <v>10</v>
      </c>
      <c r="DG323">
        <f t="shared" si="184"/>
        <v>10</v>
      </c>
      <c r="DH323">
        <f t="shared" si="185"/>
        <v>10</v>
      </c>
      <c r="DI323">
        <f t="shared" si="186"/>
        <v>10</v>
      </c>
      <c r="DJ323">
        <f t="shared" si="187"/>
        <v>10</v>
      </c>
      <c r="DK323">
        <f t="shared" si="188"/>
        <v>10</v>
      </c>
      <c r="DL323">
        <f t="shared" si="189"/>
        <v>10</v>
      </c>
    </row>
    <row r="324" spans="1:116" x14ac:dyDescent="0.2">
      <c r="A324" t="str">
        <f>'Encuesta de Satisfacción de (2'!C323</f>
        <v>De vez en cuando (1 o 2 veces al mes)</v>
      </c>
      <c r="B324" t="str">
        <f>'Encuesta de Satisfacción de (2'!D323</f>
        <v>Frecuentemente (1 o 2 veces por semana)</v>
      </c>
      <c r="C324" t="str">
        <f>'Encuesta de Satisfacción de (2'!E323</f>
        <v>F.  Psicología</v>
      </c>
      <c r="D324" t="str">
        <f>'Encuesta de Satisfacción de (2'!F323</f>
        <v>F.  Ciencias de la Información</v>
      </c>
      <c r="E324">
        <f>'Encuesta de Satisfacción de (2'!G323</f>
        <v>0</v>
      </c>
      <c r="F324">
        <f>'Encuesta de Satisfacción de (2'!H323</f>
        <v>0</v>
      </c>
      <c r="G324">
        <f>'Encuesta de Satisfacción de (2'!I323</f>
        <v>0</v>
      </c>
      <c r="H324">
        <f>'Encuesta de Satisfacción de (2'!J323</f>
        <v>0</v>
      </c>
      <c r="I324">
        <f>'Encuesta de Satisfacción de (2'!K323</f>
        <v>0</v>
      </c>
      <c r="J324">
        <f>'Encuesta de Satisfacción de (2'!L323</f>
        <v>0</v>
      </c>
      <c r="K324">
        <f>'Encuesta de Satisfacción de (2'!M323</f>
        <v>0</v>
      </c>
      <c r="L324">
        <f>'Encuesta de Satisfacción de (2'!N323</f>
        <v>0</v>
      </c>
      <c r="M324">
        <f>'Encuesta de Satisfacción de (2'!O323</f>
        <v>0</v>
      </c>
      <c r="N324">
        <f>'Encuesta de Satisfacción de (2'!P323</f>
        <v>0</v>
      </c>
      <c r="O324">
        <f>'Encuesta de Satisfacción de (2'!Q323</f>
        <v>0</v>
      </c>
      <c r="P324">
        <f>'Encuesta de Satisfacción de (2'!R323</f>
        <v>0</v>
      </c>
      <c r="Q324">
        <f>'Encuesta de Satisfacción de (2'!S323</f>
        <v>0</v>
      </c>
      <c r="R324">
        <f>'Encuesta de Satisfacción de (2'!T323</f>
        <v>0</v>
      </c>
      <c r="S324">
        <f>'Encuesta de Satisfacción de (2'!U323</f>
        <v>0</v>
      </c>
      <c r="T324">
        <f>'Encuesta de Satisfacción de (2'!V323</f>
        <v>0</v>
      </c>
      <c r="U324">
        <f>'Encuesta de Satisfacción de (2'!W323</f>
        <v>0</v>
      </c>
      <c r="V324">
        <f>'Encuesta de Satisfacción de (2'!X323</f>
        <v>0</v>
      </c>
      <c r="W324">
        <f>'Encuesta de Satisfacción de (2'!Y323</f>
        <v>0</v>
      </c>
      <c r="X324">
        <f>'Encuesta de Satisfacción de (2'!Z323</f>
        <v>0</v>
      </c>
      <c r="Y324">
        <f>'Encuesta de Satisfacción de (2'!AA323</f>
        <v>0</v>
      </c>
      <c r="Z324">
        <f>'Encuesta de Satisfacción de (2'!AB323</f>
        <v>0</v>
      </c>
      <c r="AA324">
        <f>'Encuesta de Satisfacción de (2'!AC323</f>
        <v>0</v>
      </c>
      <c r="AB324">
        <f>'Encuesta de Satisfacción de (2'!AD323</f>
        <v>0</v>
      </c>
      <c r="AC324">
        <f>'Encuesta de Satisfacción de (2'!AE323</f>
        <v>0</v>
      </c>
      <c r="AD324">
        <f>'Encuesta de Satisfacción de (2'!AF323</f>
        <v>0</v>
      </c>
      <c r="AE324">
        <f>'Encuesta de Satisfacción de (2'!AG323</f>
        <v>0</v>
      </c>
      <c r="AF324">
        <f>'Encuesta de Satisfacción de (2'!AH323</f>
        <v>3</v>
      </c>
      <c r="AG324">
        <f>'Encuesta de Satisfacción de (2'!AI323</f>
        <v>4</v>
      </c>
      <c r="AH324">
        <f>'Encuesta de Satisfacción de (2'!AJ323</f>
        <v>4</v>
      </c>
      <c r="AI324">
        <f>'Encuesta de Satisfacción de (2'!AK323</f>
        <v>4</v>
      </c>
      <c r="AJ324">
        <f>'Encuesta de Satisfacción de (2'!AL323</f>
        <v>5</v>
      </c>
      <c r="AK324" t="str">
        <f>'Encuesta de Satisfacción de (2'!AM323</f>
        <v>Sí</v>
      </c>
      <c r="AL324" t="str">
        <f>'Encuesta de Satisfacción de (2'!AN323</f>
        <v>Sí</v>
      </c>
      <c r="AM324">
        <f>'Encuesta de Satisfacción de (2'!AO323</f>
        <v>4</v>
      </c>
      <c r="AN324">
        <f>'Encuesta de Satisfacción de (2'!AP323</f>
        <v>2</v>
      </c>
      <c r="AO324">
        <f>'Encuesta de Satisfacción de (2'!AQ323</f>
        <v>5</v>
      </c>
      <c r="AP324">
        <f>'Encuesta de Satisfacción de (2'!AR323</f>
        <v>2</v>
      </c>
      <c r="AQ324">
        <f>'Encuesta de Satisfacción de (2'!AS323</f>
        <v>3</v>
      </c>
      <c r="AR324">
        <f>'Encuesta de Satisfacción de (2'!AT323</f>
        <v>5</v>
      </c>
      <c r="AS324">
        <f>'Encuesta de Satisfacción de (2'!AU323</f>
        <v>2</v>
      </c>
      <c r="AT324">
        <f>'Encuesta de Satisfacción de (2'!AV323</f>
        <v>1</v>
      </c>
      <c r="AU324">
        <f>'Encuesta de Satisfacción de (2'!AW323</f>
        <v>4</v>
      </c>
      <c r="AV324">
        <f>'Encuesta de Satisfacción de (2'!AX323</f>
        <v>3</v>
      </c>
      <c r="AW324">
        <f>'Encuesta de Satisfacción de (2'!AY323</f>
        <v>5</v>
      </c>
      <c r="AX324">
        <f>'Encuesta de Satisfacción de (2'!AZ323</f>
        <v>5</v>
      </c>
      <c r="AY324">
        <f>'Encuesta de Satisfacción de (2'!BA323</f>
        <v>4</v>
      </c>
      <c r="AZ324">
        <f>'Encuesta de Satisfacción de (2'!BB323</f>
        <v>2</v>
      </c>
      <c r="BA324">
        <f>'Encuesta de Satisfacción de (2'!BC323</f>
        <v>4</v>
      </c>
      <c r="BB324">
        <f>'Encuesta de Satisfacción de (2'!BD323</f>
        <v>4</v>
      </c>
      <c r="BC324">
        <f>'Encuesta de Satisfacción de (2'!BE323</f>
        <v>4</v>
      </c>
      <c r="BD324">
        <f>'Encuesta de Satisfacción de (2'!BF323</f>
        <v>4</v>
      </c>
      <c r="BE324" t="str">
        <f>'Encuesta de Satisfacción de (2'!BG323</f>
        <v>No</v>
      </c>
      <c r="BF324" t="str">
        <f>'Encuesta de Satisfacción de (2'!BH323</f>
        <v>No</v>
      </c>
      <c r="BG324" t="str">
        <f>'Encuesta de Satisfacción de (2'!BI323</f>
        <v>No</v>
      </c>
      <c r="BH324" t="str">
        <f>'Encuesta de Satisfacción de (2'!BJ323</f>
        <v>Sí</v>
      </c>
      <c r="BI324" t="str">
        <f>'Encuesta de Satisfacción de (2'!BK323</f>
        <v>Sí</v>
      </c>
      <c r="BJ324" t="str">
        <f>'Encuesta de Satisfacción de (2'!BL323</f>
        <v>No</v>
      </c>
      <c r="BK324" t="str">
        <f>'Encuesta de Satisfacción de (2'!BM323</f>
        <v>No</v>
      </c>
      <c r="BL324" t="str">
        <f>'Encuesta de Satisfacción de (2'!BN323</f>
        <v>Sí</v>
      </c>
      <c r="BM324">
        <f>'Encuesta de Satisfacción de (2'!BO323</f>
        <v>4</v>
      </c>
      <c r="BN324">
        <f>'Encuesta de Satisfacción de (2'!BP323</f>
        <v>3</v>
      </c>
      <c r="BO324">
        <f>'Encuesta de Satisfacción de (2'!BQ323</f>
        <v>5</v>
      </c>
      <c r="BP324">
        <f>'Encuesta de Satisfacción de (2'!BR323</f>
        <v>5</v>
      </c>
      <c r="BQ324">
        <f>'Encuesta de Satisfacción de (2'!BS323</f>
        <v>3</v>
      </c>
      <c r="BR324">
        <f>'Encuesta de Satisfacción de (2'!BT323</f>
        <v>4</v>
      </c>
      <c r="BS324">
        <f>'Encuesta de Satisfacción de (2'!BU323</f>
        <v>3</v>
      </c>
      <c r="BT324" t="str">
        <f>'Encuesta de Satisfacción de (2'!BV323</f>
        <v>Sí</v>
      </c>
      <c r="BU324" t="str">
        <f>'Encuesta de Satisfacción de (2'!BW323</f>
        <v>Sí</v>
      </c>
      <c r="BV324" t="str">
        <f>'Encuesta de Satisfacción de (2'!BX323</f>
        <v>Normal</v>
      </c>
      <c r="BW324">
        <f>'Encuesta de Satisfacción de (2'!BY323</f>
        <v>4</v>
      </c>
      <c r="BX324">
        <f>'Encuesta de Satisfacción de (2'!BZ323</f>
        <v>4</v>
      </c>
      <c r="BY324" t="str">
        <f>'Encuesta de Satisfacción de (2'!CA323</f>
        <v>Satisfecho</v>
      </c>
      <c r="BZ324" t="str">
        <f>'Encuesta de Satisfacción de (2'!CB323</f>
        <v>Apreciaría correos de "Aviso de cortesía" más cercanos a la fecha en la que hace falta renovar, o que al renovar lo hagan a partir de los días que ya están reservados.</v>
      </c>
      <c r="CA324" t="str">
        <f>'Encuesta de Satisfacción de (2'!CC323</f>
        <v>No</v>
      </c>
      <c r="CB324" t="str">
        <f>'Encuesta de Satisfacción de (2'!CD323</f>
        <v>2021-22</v>
      </c>
      <c r="CC324" t="str">
        <f>'Encuesta de Satisfacción de (2'!CE323</f>
        <v>MUJER</v>
      </c>
      <c r="CD324" t="str">
        <f>'Encuesta de Satisfacción de (2'!CF323</f>
        <v>GRADO</v>
      </c>
      <c r="CE324" t="str">
        <f>'Encuesta de Satisfacción de (2'!CG323</f>
        <v>080S</v>
      </c>
      <c r="CF324" t="str">
        <f>'Encuesta de Satisfacción de (2'!CH323</f>
        <v>GRADO EN PSICOLOGÍA (2020)</v>
      </c>
      <c r="CG324">
        <f>'Encuesta de Satisfacción de (2'!CI323</f>
        <v>103</v>
      </c>
      <c r="CH324" t="str">
        <f>'Encuesta de Satisfacción de (2'!CJ323</f>
        <v>FACULTAD DE PSICOLOGÍA</v>
      </c>
      <c r="CI324">
        <f>'Encuesta de Satisfacción de (2'!CK323</f>
        <v>0</v>
      </c>
      <c r="CJ324">
        <f>'Encuesta de Satisfacción de (2'!CL323</f>
        <v>0</v>
      </c>
      <c r="CK324" t="str">
        <f>VLOOKUP(CH324,CENTROS!$A$2:$B$27,2,FALSE)</f>
        <v>PSI</v>
      </c>
      <c r="CL324" t="str">
        <f>VLOOKUP(CH324,CENTROS!$A$2:$C$27,3,FALSE)</f>
        <v>Ciencias de la Salud</v>
      </c>
      <c r="CN324">
        <f t="shared" si="165"/>
        <v>5</v>
      </c>
      <c r="CO324">
        <f t="shared" si="166"/>
        <v>7.5</v>
      </c>
      <c r="CP324">
        <f t="shared" si="167"/>
        <v>7.5</v>
      </c>
      <c r="CQ324">
        <f t="shared" si="168"/>
        <v>7.5</v>
      </c>
      <c r="CR324">
        <f t="shared" si="169"/>
        <v>10</v>
      </c>
      <c r="CS324">
        <f t="shared" si="170"/>
        <v>7.5</v>
      </c>
      <c r="CT324">
        <f t="shared" si="171"/>
        <v>5</v>
      </c>
      <c r="CU324">
        <f t="shared" si="172"/>
        <v>10</v>
      </c>
      <c r="CV324">
        <f t="shared" si="173"/>
        <v>10</v>
      </c>
      <c r="CW324">
        <f t="shared" si="174"/>
        <v>7.5</v>
      </c>
      <c r="CX324">
        <f t="shared" si="175"/>
        <v>2.5</v>
      </c>
      <c r="CY324">
        <f t="shared" si="176"/>
        <v>7.5</v>
      </c>
      <c r="CZ324">
        <f t="shared" si="177"/>
        <v>7.5</v>
      </c>
      <c r="DA324">
        <f t="shared" si="178"/>
        <v>7.5</v>
      </c>
      <c r="DB324">
        <f t="shared" si="179"/>
        <v>7.5</v>
      </c>
      <c r="DC324">
        <f t="shared" si="180"/>
        <v>7.5</v>
      </c>
      <c r="DD324">
        <f t="shared" si="181"/>
        <v>5</v>
      </c>
      <c r="DE324">
        <f t="shared" si="182"/>
        <v>10</v>
      </c>
      <c r="DF324">
        <f t="shared" si="183"/>
        <v>10</v>
      </c>
      <c r="DG324">
        <f t="shared" si="184"/>
        <v>5</v>
      </c>
      <c r="DH324">
        <f t="shared" si="185"/>
        <v>7.5</v>
      </c>
      <c r="DI324">
        <f t="shared" si="186"/>
        <v>5</v>
      </c>
      <c r="DJ324">
        <f t="shared" si="187"/>
        <v>7.5</v>
      </c>
      <c r="DK324">
        <f t="shared" si="188"/>
        <v>7.5</v>
      </c>
      <c r="DL324">
        <f t="shared" si="189"/>
        <v>7.5</v>
      </c>
    </row>
    <row r="325" spans="1:116" x14ac:dyDescent="0.2">
      <c r="A325" t="str">
        <f>'Encuesta de Satisfacción de (2'!C324</f>
        <v>Frecuentemente (1 o 2 veces por semana)</v>
      </c>
      <c r="B325" t="str">
        <f>'Encuesta de Satisfacción de (2'!D324</f>
        <v>De vez en cuando (1 o 2 veces al mes)</v>
      </c>
      <c r="C325" t="str">
        <f>'Encuesta de Satisfacción de (2'!E324</f>
        <v>F.  Farmacia</v>
      </c>
      <c r="D325" t="str">
        <f>'Encuesta de Satisfacción de (2'!F324</f>
        <v>F.  Medicina</v>
      </c>
      <c r="E325" t="str">
        <f>'Encuesta de Satisfacción de (2'!G324</f>
        <v>F.  Ciencias Biológicas</v>
      </c>
      <c r="F325">
        <f>'Encuesta de Satisfacción de (2'!H324</f>
        <v>0</v>
      </c>
      <c r="G325">
        <f>'Encuesta de Satisfacción de (2'!I324</f>
        <v>0</v>
      </c>
      <c r="H325">
        <f>'Encuesta de Satisfacción de (2'!J324</f>
        <v>0</v>
      </c>
      <c r="I325">
        <f>'Encuesta de Satisfacción de (2'!K324</f>
        <v>0</v>
      </c>
      <c r="J325">
        <f>'Encuesta de Satisfacción de (2'!L324</f>
        <v>0</v>
      </c>
      <c r="K325">
        <f>'Encuesta de Satisfacción de (2'!M324</f>
        <v>0</v>
      </c>
      <c r="L325">
        <f>'Encuesta de Satisfacción de (2'!N324</f>
        <v>0</v>
      </c>
      <c r="M325">
        <f>'Encuesta de Satisfacción de (2'!O324</f>
        <v>0</v>
      </c>
      <c r="N325">
        <f>'Encuesta de Satisfacción de (2'!P324</f>
        <v>0</v>
      </c>
      <c r="O325">
        <f>'Encuesta de Satisfacción de (2'!Q324</f>
        <v>0</v>
      </c>
      <c r="P325">
        <f>'Encuesta de Satisfacción de (2'!R324</f>
        <v>0</v>
      </c>
      <c r="Q325">
        <f>'Encuesta de Satisfacción de (2'!S324</f>
        <v>0</v>
      </c>
      <c r="R325">
        <f>'Encuesta de Satisfacción de (2'!T324</f>
        <v>0</v>
      </c>
      <c r="S325">
        <f>'Encuesta de Satisfacción de (2'!U324</f>
        <v>0</v>
      </c>
      <c r="T325">
        <f>'Encuesta de Satisfacción de (2'!V324</f>
        <v>0</v>
      </c>
      <c r="U325">
        <f>'Encuesta de Satisfacción de (2'!W324</f>
        <v>0</v>
      </c>
      <c r="V325">
        <f>'Encuesta de Satisfacción de (2'!X324</f>
        <v>0</v>
      </c>
      <c r="W325">
        <f>'Encuesta de Satisfacción de (2'!Y324</f>
        <v>0</v>
      </c>
      <c r="X325">
        <f>'Encuesta de Satisfacción de (2'!Z324</f>
        <v>0</v>
      </c>
      <c r="Y325">
        <f>'Encuesta de Satisfacción de (2'!AA324</f>
        <v>0</v>
      </c>
      <c r="Z325">
        <f>'Encuesta de Satisfacción de (2'!AB324</f>
        <v>0</v>
      </c>
      <c r="AA325">
        <f>'Encuesta de Satisfacción de (2'!AC324</f>
        <v>0</v>
      </c>
      <c r="AB325">
        <f>'Encuesta de Satisfacción de (2'!AD324</f>
        <v>0</v>
      </c>
      <c r="AC325">
        <f>'Encuesta de Satisfacción de (2'!AE324</f>
        <v>0</v>
      </c>
      <c r="AD325">
        <f>'Encuesta de Satisfacción de (2'!AF324</f>
        <v>0</v>
      </c>
      <c r="AE325" t="str">
        <f>'Encuesta de Satisfacción de (2'!AG324</f>
        <v>Alguna sala de estudio.
Pero las consultas las hago siempre en las de la universidad</v>
      </c>
      <c r="AF325">
        <f>'Encuesta de Satisfacción de (2'!AH324</f>
        <v>5</v>
      </c>
      <c r="AG325">
        <f>'Encuesta de Satisfacción de (2'!AI324</f>
        <v>3</v>
      </c>
      <c r="AH325">
        <f>'Encuesta de Satisfacción de (2'!AJ324</f>
        <v>4</v>
      </c>
      <c r="AI325">
        <f>'Encuesta de Satisfacción de (2'!AK324</f>
        <v>4</v>
      </c>
      <c r="AJ325">
        <f>'Encuesta de Satisfacción de (2'!AL324</f>
        <v>5</v>
      </c>
      <c r="AK325" t="str">
        <f>'Encuesta de Satisfacción de (2'!AM324</f>
        <v>Sí</v>
      </c>
      <c r="AL325" t="str">
        <f>'Encuesta de Satisfacción de (2'!AN324</f>
        <v>Sí</v>
      </c>
      <c r="AM325">
        <f>'Encuesta de Satisfacción de (2'!AO324</f>
        <v>2</v>
      </c>
      <c r="AN325">
        <f>'Encuesta de Satisfacción de (2'!AP324</f>
        <v>4</v>
      </c>
      <c r="AO325">
        <f>'Encuesta de Satisfacción de (2'!AQ324</f>
        <v>1</v>
      </c>
      <c r="AP325">
        <f>'Encuesta de Satisfacción de (2'!AR324</f>
        <v>1</v>
      </c>
      <c r="AQ325">
        <f>'Encuesta de Satisfacción de (2'!AS324</f>
        <v>4</v>
      </c>
      <c r="AR325">
        <f>'Encuesta de Satisfacción de (2'!AT324</f>
        <v>2</v>
      </c>
      <c r="AS325">
        <f>'Encuesta de Satisfacción de (2'!AU324</f>
        <v>3</v>
      </c>
      <c r="AT325">
        <f>'Encuesta de Satisfacción de (2'!AV324</f>
        <v>1</v>
      </c>
      <c r="AU325">
        <f>'Encuesta de Satisfacción de (2'!AW324</f>
        <v>5</v>
      </c>
      <c r="AV325">
        <f>'Encuesta de Satisfacción de (2'!AX324</f>
        <v>5</v>
      </c>
      <c r="AW325">
        <f>'Encuesta de Satisfacción de (2'!AY324</f>
        <v>5</v>
      </c>
      <c r="AX325">
        <f>'Encuesta de Satisfacción de (2'!AZ324</f>
        <v>5</v>
      </c>
      <c r="AY325">
        <f>'Encuesta de Satisfacción de (2'!BA324</f>
        <v>5</v>
      </c>
      <c r="AZ325">
        <f>'Encuesta de Satisfacción de (2'!BB324</f>
        <v>5</v>
      </c>
      <c r="BA325">
        <f>'Encuesta de Satisfacción de (2'!BC324</f>
        <v>3</v>
      </c>
      <c r="BB325">
        <f>'Encuesta de Satisfacción de (2'!BD324</f>
        <v>3</v>
      </c>
      <c r="BC325">
        <f>'Encuesta de Satisfacción de (2'!BE324</f>
        <v>5</v>
      </c>
      <c r="BD325">
        <f>'Encuesta de Satisfacción de (2'!BF324</f>
        <v>1</v>
      </c>
      <c r="BE325" t="str">
        <f>'Encuesta de Satisfacción de (2'!BG324</f>
        <v>No</v>
      </c>
      <c r="BF325" t="str">
        <f>'Encuesta de Satisfacción de (2'!BH324</f>
        <v>N/A</v>
      </c>
      <c r="BG325" t="str">
        <f>'Encuesta de Satisfacción de (2'!BI324</f>
        <v>N/A</v>
      </c>
      <c r="BH325" t="str">
        <f>'Encuesta de Satisfacción de (2'!BJ324</f>
        <v>N/A</v>
      </c>
      <c r="BI325" t="str">
        <f>'Encuesta de Satisfacción de (2'!BK324</f>
        <v>N/A</v>
      </c>
      <c r="BJ325" t="str">
        <f>'Encuesta de Satisfacción de (2'!BL324</f>
        <v>N/A</v>
      </c>
      <c r="BK325" t="str">
        <f>'Encuesta de Satisfacción de (2'!BM324</f>
        <v>Sí</v>
      </c>
      <c r="BL325" t="str">
        <f>'Encuesta de Satisfacción de (2'!BN324</f>
        <v>N/A</v>
      </c>
      <c r="BM325">
        <f>'Encuesta de Satisfacción de (2'!BO324</f>
        <v>5</v>
      </c>
      <c r="BN325">
        <f>'Encuesta de Satisfacción de (2'!BP324</f>
        <v>5</v>
      </c>
      <c r="BO325">
        <f>'Encuesta de Satisfacción de (2'!BQ324</f>
        <v>5</v>
      </c>
      <c r="BP325">
        <f>'Encuesta de Satisfacción de (2'!BR324</f>
        <v>5</v>
      </c>
      <c r="BQ325">
        <f>'Encuesta de Satisfacción de (2'!BS324</f>
        <v>5</v>
      </c>
      <c r="BR325">
        <f>'Encuesta de Satisfacción de (2'!BT324</f>
        <v>5</v>
      </c>
      <c r="BS325">
        <f>'Encuesta de Satisfacción de (2'!BU324</f>
        <v>3</v>
      </c>
      <c r="BT325" t="str">
        <f>'Encuesta de Satisfacción de (2'!BV324</f>
        <v>No</v>
      </c>
      <c r="BU325" t="str">
        <f>'Encuesta de Satisfacción de (2'!BW324</f>
        <v>No</v>
      </c>
      <c r="BV325">
        <f>'Encuesta de Satisfacción de (2'!BX324</f>
        <v>0</v>
      </c>
      <c r="BW325">
        <f>'Encuesta de Satisfacción de (2'!BY324</f>
        <v>5</v>
      </c>
      <c r="BX325">
        <f>'Encuesta de Satisfacción de (2'!BZ324</f>
        <v>5</v>
      </c>
      <c r="BY325" t="str">
        <f>'Encuesta de Satisfacción de (2'!CA324</f>
        <v>Muy insatisfecho</v>
      </c>
      <c r="BZ325" t="str">
        <f>'Encuesta de Satisfacción de (2'!CB324</f>
        <v>La sala de Maria Zambrano en exámenes se utiliza por toda la universidad. Entiendo que la idea es facilitarnos un lugar de estudio y está fenomenal. Pero sería todavía mejor si tuviera algún libro más de referencia de ciencias de salud</v>
      </c>
      <c r="CA325" t="str">
        <f>'Encuesta de Satisfacción de (2'!CC324</f>
        <v>No</v>
      </c>
      <c r="CB325" t="str">
        <f>'Encuesta de Satisfacción de (2'!CD324</f>
        <v>2021-22</v>
      </c>
      <c r="CC325" t="str">
        <f>'Encuesta de Satisfacción de (2'!CE324</f>
        <v>MUJER</v>
      </c>
      <c r="CD325" t="str">
        <f>'Encuesta de Satisfacción de (2'!CF324</f>
        <v>MÁSTER UNIVERSITARIO OFICIAL</v>
      </c>
      <c r="CE325" t="str">
        <f>'Encuesta de Satisfacción de (2'!CG324</f>
        <v>065T</v>
      </c>
      <c r="CF325" t="str">
        <f>'Encuesta de Satisfacción de (2'!CH324</f>
        <v>MÁSTER UNIVERSITARIO EN INVESTIGACIÓN EN MEDICINA TRASLACIONAL</v>
      </c>
      <c r="CG325">
        <f>'Encuesta de Satisfacción de (2'!CI324</f>
        <v>126</v>
      </c>
      <c r="CH325" t="str">
        <f>'Encuesta de Satisfacción de (2'!CJ324</f>
        <v>FACULTAD DE MEDICINA</v>
      </c>
      <c r="CI325">
        <f>'Encuesta de Satisfacción de (2'!CK324</f>
        <v>0</v>
      </c>
      <c r="CJ325">
        <f>'Encuesta de Satisfacción de (2'!CL324</f>
        <v>0</v>
      </c>
      <c r="CK325" t="str">
        <f>VLOOKUP(CH325,CENTROS!$A$2:$B$27,2,FALSE)</f>
        <v>MED</v>
      </c>
      <c r="CL325" t="str">
        <f>VLOOKUP(CH325,CENTROS!$A$2:$C$27,3,FALSE)</f>
        <v>Ciencias de la Salud</v>
      </c>
      <c r="CN325">
        <f t="shared" si="165"/>
        <v>10</v>
      </c>
      <c r="CO325">
        <f t="shared" si="166"/>
        <v>5</v>
      </c>
      <c r="CP325">
        <f t="shared" si="167"/>
        <v>7.5</v>
      </c>
      <c r="CQ325">
        <f t="shared" si="168"/>
        <v>7.5</v>
      </c>
      <c r="CR325">
        <f t="shared" si="169"/>
        <v>10</v>
      </c>
      <c r="CS325">
        <f t="shared" si="170"/>
        <v>10</v>
      </c>
      <c r="CT325">
        <f t="shared" si="171"/>
        <v>10</v>
      </c>
      <c r="CU325">
        <f t="shared" si="172"/>
        <v>10</v>
      </c>
      <c r="CV325">
        <f t="shared" si="173"/>
        <v>10</v>
      </c>
      <c r="CW325">
        <f t="shared" si="174"/>
        <v>10</v>
      </c>
      <c r="CX325">
        <f t="shared" si="175"/>
        <v>10</v>
      </c>
      <c r="CY325">
        <f t="shared" si="176"/>
        <v>5</v>
      </c>
      <c r="CZ325">
        <f t="shared" si="177"/>
        <v>5</v>
      </c>
      <c r="DA325">
        <f t="shared" si="178"/>
        <v>10</v>
      </c>
      <c r="DB325">
        <f t="shared" si="179"/>
        <v>0</v>
      </c>
      <c r="DC325">
        <f t="shared" si="180"/>
        <v>10</v>
      </c>
      <c r="DD325">
        <f t="shared" si="181"/>
        <v>10</v>
      </c>
      <c r="DE325">
        <f t="shared" si="182"/>
        <v>10</v>
      </c>
      <c r="DF325">
        <f t="shared" si="183"/>
        <v>10</v>
      </c>
      <c r="DG325">
        <f t="shared" si="184"/>
        <v>10</v>
      </c>
      <c r="DH325">
        <f t="shared" si="185"/>
        <v>10</v>
      </c>
      <c r="DI325">
        <f t="shared" si="186"/>
        <v>5</v>
      </c>
      <c r="DJ325">
        <f t="shared" si="187"/>
        <v>10</v>
      </c>
      <c r="DK325">
        <f t="shared" si="188"/>
        <v>10</v>
      </c>
      <c r="DL325">
        <f t="shared" si="189"/>
        <v>0</v>
      </c>
    </row>
    <row r="326" spans="1:116" x14ac:dyDescent="0.2">
      <c r="A326" t="str">
        <f>'Encuesta de Satisfacción de (2'!C325</f>
        <v>Muy frecuentemente (3 o más veces por semana)</v>
      </c>
      <c r="B326" t="str">
        <f>'Encuesta de Satisfacción de (2'!D325</f>
        <v>De vez en cuando (1 o 2 veces al mes)</v>
      </c>
      <c r="C326" t="str">
        <f>'Encuesta de Satisfacción de (2'!E325</f>
        <v>F.  Ciencias Físicas</v>
      </c>
      <c r="D326" t="str">
        <f>'Encuesta de Satisfacción de (2'!F325</f>
        <v>Biblioteca María Zambrano (Filología / Derecho)</v>
      </c>
      <c r="E326">
        <f>'Encuesta de Satisfacción de (2'!G325</f>
        <v>0</v>
      </c>
      <c r="F326">
        <f>'Encuesta de Satisfacción de (2'!H325</f>
        <v>0</v>
      </c>
      <c r="G326">
        <f>'Encuesta de Satisfacción de (2'!I325</f>
        <v>0</v>
      </c>
      <c r="H326">
        <f>'Encuesta de Satisfacción de (2'!J325</f>
        <v>0</v>
      </c>
      <c r="I326">
        <f>'Encuesta de Satisfacción de (2'!K325</f>
        <v>0</v>
      </c>
      <c r="J326">
        <f>'Encuesta de Satisfacción de (2'!L325</f>
        <v>0</v>
      </c>
      <c r="K326">
        <f>'Encuesta de Satisfacción de (2'!M325</f>
        <v>0</v>
      </c>
      <c r="L326">
        <f>'Encuesta de Satisfacción de (2'!N325</f>
        <v>0</v>
      </c>
      <c r="M326">
        <f>'Encuesta de Satisfacción de (2'!O325</f>
        <v>0</v>
      </c>
      <c r="N326">
        <f>'Encuesta de Satisfacción de (2'!P325</f>
        <v>0</v>
      </c>
      <c r="O326">
        <f>'Encuesta de Satisfacción de (2'!Q325</f>
        <v>0</v>
      </c>
      <c r="P326">
        <f>'Encuesta de Satisfacción de (2'!R325</f>
        <v>0</v>
      </c>
      <c r="Q326">
        <f>'Encuesta de Satisfacción de (2'!S325</f>
        <v>0</v>
      </c>
      <c r="R326">
        <f>'Encuesta de Satisfacción de (2'!T325</f>
        <v>0</v>
      </c>
      <c r="S326">
        <f>'Encuesta de Satisfacción de (2'!U325</f>
        <v>0</v>
      </c>
      <c r="T326">
        <f>'Encuesta de Satisfacción de (2'!V325</f>
        <v>0</v>
      </c>
      <c r="U326">
        <f>'Encuesta de Satisfacción de (2'!W325</f>
        <v>0</v>
      </c>
      <c r="V326">
        <f>'Encuesta de Satisfacción de (2'!X325</f>
        <v>0</v>
      </c>
      <c r="W326">
        <f>'Encuesta de Satisfacción de (2'!Y325</f>
        <v>0</v>
      </c>
      <c r="X326">
        <f>'Encuesta de Satisfacción de (2'!Z325</f>
        <v>0</v>
      </c>
      <c r="Y326">
        <f>'Encuesta de Satisfacción de (2'!AA325</f>
        <v>0</v>
      </c>
      <c r="Z326">
        <f>'Encuesta de Satisfacción de (2'!AB325</f>
        <v>0</v>
      </c>
      <c r="AA326">
        <f>'Encuesta de Satisfacción de (2'!AC325</f>
        <v>0</v>
      </c>
      <c r="AB326">
        <f>'Encuesta de Satisfacción de (2'!AD325</f>
        <v>0</v>
      </c>
      <c r="AC326">
        <f>'Encuesta de Satisfacción de (2'!AE325</f>
        <v>0</v>
      </c>
      <c r="AD326">
        <f>'Encuesta de Satisfacción de (2'!AF325</f>
        <v>0</v>
      </c>
      <c r="AE326">
        <f>'Encuesta de Satisfacción de (2'!AG325</f>
        <v>0</v>
      </c>
      <c r="AF326">
        <f>'Encuesta de Satisfacción de (2'!AH325</f>
        <v>4</v>
      </c>
      <c r="AG326">
        <f>'Encuesta de Satisfacción de (2'!AI325</f>
        <v>3</v>
      </c>
      <c r="AH326">
        <f>'Encuesta de Satisfacción de (2'!AJ325</f>
        <v>4</v>
      </c>
      <c r="AI326">
        <f>'Encuesta de Satisfacción de (2'!AK325</f>
        <v>5</v>
      </c>
      <c r="AJ326">
        <f>'Encuesta de Satisfacción de (2'!AL325</f>
        <v>5</v>
      </c>
      <c r="AK326" t="str">
        <f>'Encuesta de Satisfacción de (2'!AM325</f>
        <v>No</v>
      </c>
      <c r="AL326" t="str">
        <f>'Encuesta de Satisfacción de (2'!AN325</f>
        <v>Sí</v>
      </c>
      <c r="AM326">
        <f>'Encuesta de Satisfacción de (2'!AO325</f>
        <v>5</v>
      </c>
      <c r="AN326">
        <f>'Encuesta de Satisfacción de (2'!AP325</f>
        <v>3</v>
      </c>
      <c r="AO326">
        <f>'Encuesta de Satisfacción de (2'!AQ325</f>
        <v>1</v>
      </c>
      <c r="AP326">
        <f>'Encuesta de Satisfacción de (2'!AR325</f>
        <v>2</v>
      </c>
      <c r="AQ326">
        <f>'Encuesta de Satisfacción de (2'!AS325</f>
        <v>5</v>
      </c>
      <c r="AR326">
        <f>'Encuesta de Satisfacción de (2'!AT325</f>
        <v>4</v>
      </c>
      <c r="AS326">
        <f>'Encuesta de Satisfacción de (2'!AU325</f>
        <v>1</v>
      </c>
      <c r="AT326">
        <f>'Encuesta de Satisfacción de (2'!AV325</f>
        <v>1</v>
      </c>
      <c r="AU326">
        <f>'Encuesta de Satisfacción de (2'!AW325</f>
        <v>4</v>
      </c>
      <c r="AV326">
        <f>'Encuesta de Satisfacción de (2'!AX325</f>
        <v>4</v>
      </c>
      <c r="AW326">
        <f>'Encuesta de Satisfacción de (2'!AY325</f>
        <v>5</v>
      </c>
      <c r="AX326">
        <f>'Encuesta de Satisfacción de (2'!AZ325</f>
        <v>4</v>
      </c>
      <c r="AY326">
        <f>'Encuesta de Satisfacción de (2'!BA325</f>
        <v>5</v>
      </c>
      <c r="AZ326">
        <f>'Encuesta de Satisfacción de (2'!BB325</f>
        <v>4</v>
      </c>
      <c r="BA326">
        <f>'Encuesta de Satisfacción de (2'!BC325</f>
        <v>4</v>
      </c>
      <c r="BB326">
        <f>'Encuesta de Satisfacción de (2'!BD325</f>
        <v>5</v>
      </c>
      <c r="BC326">
        <f>'Encuesta de Satisfacción de (2'!BE325</f>
        <v>4</v>
      </c>
      <c r="BD326">
        <f>'Encuesta de Satisfacción de (2'!BF325</f>
        <v>4</v>
      </c>
      <c r="BE326" t="str">
        <f>'Encuesta de Satisfacción de (2'!BG325</f>
        <v>Sí</v>
      </c>
      <c r="BF326" t="str">
        <f>'Encuesta de Satisfacción de (2'!BH325</f>
        <v>Sí</v>
      </c>
      <c r="BG326" t="str">
        <f>'Encuesta de Satisfacción de (2'!BI325</f>
        <v>No</v>
      </c>
      <c r="BH326" t="str">
        <f>'Encuesta de Satisfacción de (2'!BJ325</f>
        <v>Sí</v>
      </c>
      <c r="BI326" t="str">
        <f>'Encuesta de Satisfacción de (2'!BK325</f>
        <v>Sí</v>
      </c>
      <c r="BJ326" t="str">
        <f>'Encuesta de Satisfacción de (2'!BL325</f>
        <v>No</v>
      </c>
      <c r="BK326" t="str">
        <f>'Encuesta de Satisfacción de (2'!BM325</f>
        <v>No</v>
      </c>
      <c r="BL326" t="str">
        <f>'Encuesta de Satisfacción de (2'!BN325</f>
        <v>No</v>
      </c>
      <c r="BM326">
        <f>'Encuesta de Satisfacción de (2'!BO325</f>
        <v>5</v>
      </c>
      <c r="BN326">
        <f>'Encuesta de Satisfacción de (2'!BP325</f>
        <v>5</v>
      </c>
      <c r="BO326">
        <f>'Encuesta de Satisfacción de (2'!BQ325</f>
        <v>5</v>
      </c>
      <c r="BP326">
        <f>'Encuesta de Satisfacción de (2'!BR325</f>
        <v>5</v>
      </c>
      <c r="BQ326">
        <f>'Encuesta de Satisfacción de (2'!BS325</f>
        <v>5</v>
      </c>
      <c r="BR326">
        <f>'Encuesta de Satisfacción de (2'!BT325</f>
        <v>5</v>
      </c>
      <c r="BS326">
        <f>'Encuesta de Satisfacción de (2'!BU325</f>
        <v>4</v>
      </c>
      <c r="BT326" t="str">
        <f>'Encuesta de Satisfacción de (2'!BV325</f>
        <v>Sí</v>
      </c>
      <c r="BU326" t="str">
        <f>'Encuesta de Satisfacción de (2'!BW325</f>
        <v>No</v>
      </c>
      <c r="BV326">
        <f>'Encuesta de Satisfacción de (2'!BX325</f>
        <v>0</v>
      </c>
      <c r="BW326">
        <f>'Encuesta de Satisfacción de (2'!BY325</f>
        <v>5</v>
      </c>
      <c r="BX326">
        <f>'Encuesta de Satisfacción de (2'!BZ325</f>
        <v>5</v>
      </c>
      <c r="BY326" t="str">
        <f>'Encuesta de Satisfacción de (2'!CA325</f>
        <v>Muy satisfecho</v>
      </c>
      <c r="BZ326">
        <f>'Encuesta de Satisfacción de (2'!CB325</f>
        <v>0</v>
      </c>
      <c r="CA326" t="str">
        <f>'Encuesta de Satisfacción de (2'!CC325</f>
        <v>No</v>
      </c>
      <c r="CB326" t="str">
        <f>'Encuesta de Satisfacción de (2'!CD325</f>
        <v>2021-22</v>
      </c>
      <c r="CC326" t="str">
        <f>'Encuesta de Satisfacción de (2'!CE325</f>
        <v>HOMBRE</v>
      </c>
      <c r="CD326" t="str">
        <f>'Encuesta de Satisfacción de (2'!CF325</f>
        <v>MÁSTER UNIVERSITARIO OFICIAL</v>
      </c>
      <c r="CE326" t="str">
        <f>'Encuesta de Satisfacción de (2'!CG325</f>
        <v>0687</v>
      </c>
      <c r="CF326" t="str">
        <f>'Encuesta de Satisfacción de (2'!CH325</f>
        <v>MÁSTER UNIVERSITARIO EN FÍSICA NUCLEAR</v>
      </c>
      <c r="CG326">
        <f>'Encuesta de Satisfacción de (2'!CI325</f>
        <v>114</v>
      </c>
      <c r="CH326" t="str">
        <f>'Encuesta de Satisfacción de (2'!CJ325</f>
        <v>FACULTAD DE CIENCIAS FÍSICAS</v>
      </c>
      <c r="CI326">
        <f>'Encuesta de Satisfacción de (2'!CK325</f>
        <v>0</v>
      </c>
      <c r="CJ326">
        <f>'Encuesta de Satisfacción de (2'!CL325</f>
        <v>0</v>
      </c>
      <c r="CK326" t="str">
        <f>VLOOKUP(CH326,CENTROS!$A$2:$B$27,2,FALSE)</f>
        <v>FIS</v>
      </c>
      <c r="CL326" t="str">
        <f>VLOOKUP(CH326,CENTROS!$A$2:$C$27,3,FALSE)</f>
        <v>Ciencias Experimentales</v>
      </c>
      <c r="CN326">
        <f t="shared" si="165"/>
        <v>7.5</v>
      </c>
      <c r="CO326">
        <f t="shared" si="166"/>
        <v>5</v>
      </c>
      <c r="CP326">
        <f t="shared" si="167"/>
        <v>7.5</v>
      </c>
      <c r="CQ326">
        <f t="shared" si="168"/>
        <v>10</v>
      </c>
      <c r="CR326">
        <f t="shared" si="169"/>
        <v>10</v>
      </c>
      <c r="CS326">
        <f t="shared" si="170"/>
        <v>7.5</v>
      </c>
      <c r="CT326">
        <f t="shared" si="171"/>
        <v>7.5</v>
      </c>
      <c r="CU326">
        <f t="shared" si="172"/>
        <v>10</v>
      </c>
      <c r="CV326">
        <f t="shared" si="173"/>
        <v>7.5</v>
      </c>
      <c r="CW326">
        <f t="shared" si="174"/>
        <v>10</v>
      </c>
      <c r="CX326">
        <f t="shared" si="175"/>
        <v>7.5</v>
      </c>
      <c r="CY326">
        <f t="shared" si="176"/>
        <v>7.5</v>
      </c>
      <c r="CZ326">
        <f t="shared" si="177"/>
        <v>10</v>
      </c>
      <c r="DA326">
        <f t="shared" si="178"/>
        <v>7.5</v>
      </c>
      <c r="DB326">
        <f t="shared" si="179"/>
        <v>7.5</v>
      </c>
      <c r="DC326">
        <f t="shared" si="180"/>
        <v>10</v>
      </c>
      <c r="DD326">
        <f t="shared" si="181"/>
        <v>10</v>
      </c>
      <c r="DE326">
        <f t="shared" si="182"/>
        <v>10</v>
      </c>
      <c r="DF326">
        <f t="shared" si="183"/>
        <v>10</v>
      </c>
      <c r="DG326">
        <f t="shared" si="184"/>
        <v>10</v>
      </c>
      <c r="DH326">
        <f t="shared" si="185"/>
        <v>10</v>
      </c>
      <c r="DI326">
        <f t="shared" si="186"/>
        <v>7.5</v>
      </c>
      <c r="DJ326">
        <f t="shared" si="187"/>
        <v>10</v>
      </c>
      <c r="DK326">
        <f t="shared" si="188"/>
        <v>10</v>
      </c>
      <c r="DL326">
        <f t="shared" si="189"/>
        <v>10</v>
      </c>
    </row>
    <row r="327" spans="1:116" x14ac:dyDescent="0.2">
      <c r="A327" t="str">
        <f>'Encuesta de Satisfacción de (2'!C326</f>
        <v>De vez en cuando (1 o 2 veces al mes)</v>
      </c>
      <c r="B327" t="str">
        <f>'Encuesta de Satisfacción de (2'!D326</f>
        <v>Muy frecuentemente (3 o más veces por semana)</v>
      </c>
      <c r="C327" t="str">
        <f>'Encuesta de Satisfacción de (2'!E326</f>
        <v>F.  Geografía e Historia</v>
      </c>
      <c r="D327" t="str">
        <f>'Encuesta de Satisfacción de (2'!F326</f>
        <v>Biblioteca María Zambrano (Filología / Derecho)</v>
      </c>
      <c r="E327" t="str">
        <f>'Encuesta de Satisfacción de (2'!G326</f>
        <v>F.  Filología</v>
      </c>
      <c r="F327" t="str">
        <f>'Encuesta de Satisfacción de (2'!H326</f>
        <v>F.  Filosofía</v>
      </c>
      <c r="G327">
        <f>'Encuesta de Satisfacción de (2'!I326</f>
        <v>0</v>
      </c>
      <c r="H327">
        <f>'Encuesta de Satisfacción de (2'!J326</f>
        <v>0</v>
      </c>
      <c r="I327">
        <f>'Encuesta de Satisfacción de (2'!K326</f>
        <v>0</v>
      </c>
      <c r="J327">
        <f>'Encuesta de Satisfacción de (2'!L326</f>
        <v>0</v>
      </c>
      <c r="K327">
        <f>'Encuesta de Satisfacción de (2'!M326</f>
        <v>0</v>
      </c>
      <c r="L327">
        <f>'Encuesta de Satisfacción de (2'!N326</f>
        <v>0</v>
      </c>
      <c r="M327">
        <f>'Encuesta de Satisfacción de (2'!O326</f>
        <v>0</v>
      </c>
      <c r="N327">
        <f>'Encuesta de Satisfacción de (2'!P326</f>
        <v>0</v>
      </c>
      <c r="O327">
        <f>'Encuesta de Satisfacción de (2'!Q326</f>
        <v>0</v>
      </c>
      <c r="P327">
        <f>'Encuesta de Satisfacción de (2'!R326</f>
        <v>0</v>
      </c>
      <c r="Q327">
        <f>'Encuesta de Satisfacción de (2'!S326</f>
        <v>0</v>
      </c>
      <c r="R327">
        <f>'Encuesta de Satisfacción de (2'!T326</f>
        <v>0</v>
      </c>
      <c r="S327">
        <f>'Encuesta de Satisfacción de (2'!U326</f>
        <v>0</v>
      </c>
      <c r="T327">
        <f>'Encuesta de Satisfacción de (2'!V326</f>
        <v>0</v>
      </c>
      <c r="U327">
        <f>'Encuesta de Satisfacción de (2'!W326</f>
        <v>0</v>
      </c>
      <c r="V327">
        <f>'Encuesta de Satisfacción de (2'!X326</f>
        <v>0</v>
      </c>
      <c r="W327">
        <f>'Encuesta de Satisfacción de (2'!Y326</f>
        <v>0</v>
      </c>
      <c r="X327">
        <f>'Encuesta de Satisfacción de (2'!Z326</f>
        <v>0</v>
      </c>
      <c r="Y327">
        <f>'Encuesta de Satisfacción de (2'!AA326</f>
        <v>0</v>
      </c>
      <c r="Z327">
        <f>'Encuesta de Satisfacción de (2'!AB326</f>
        <v>0</v>
      </c>
      <c r="AA327">
        <f>'Encuesta de Satisfacción de (2'!AC326</f>
        <v>0</v>
      </c>
      <c r="AB327">
        <f>'Encuesta de Satisfacción de (2'!AD326</f>
        <v>0</v>
      </c>
      <c r="AC327">
        <f>'Encuesta de Satisfacción de (2'!AE326</f>
        <v>0</v>
      </c>
      <c r="AD327">
        <f>'Encuesta de Satisfacción de (2'!AF326</f>
        <v>0</v>
      </c>
      <c r="AE327" t="str">
        <f>'Encuesta de Satisfacción de (2'!AG326</f>
        <v>Bibliotecas municipales</v>
      </c>
      <c r="AF327">
        <f>'Encuesta de Satisfacción de (2'!AH326</f>
        <v>4</v>
      </c>
      <c r="AG327">
        <f>'Encuesta de Satisfacción de (2'!AI326</f>
        <v>4</v>
      </c>
      <c r="AH327">
        <f>'Encuesta de Satisfacción de (2'!AJ326</f>
        <v>4</v>
      </c>
      <c r="AI327">
        <f>'Encuesta de Satisfacción de (2'!AK326</f>
        <v>4</v>
      </c>
      <c r="AJ327">
        <f>'Encuesta de Satisfacción de (2'!AL326</f>
        <v>4</v>
      </c>
      <c r="AK327" t="str">
        <f>'Encuesta de Satisfacción de (2'!AM326</f>
        <v>No</v>
      </c>
      <c r="AL327" t="str">
        <f>'Encuesta de Satisfacción de (2'!AN326</f>
        <v>Sí</v>
      </c>
      <c r="AM327">
        <f>'Encuesta de Satisfacción de (2'!AO326</f>
        <v>2</v>
      </c>
      <c r="AN327">
        <f>'Encuesta de Satisfacción de (2'!AP326</f>
        <v>4</v>
      </c>
      <c r="AO327">
        <f>'Encuesta de Satisfacción de (2'!AQ326</f>
        <v>3</v>
      </c>
      <c r="AP327">
        <f>'Encuesta de Satisfacción de (2'!AR326</f>
        <v>1</v>
      </c>
      <c r="AQ327">
        <f>'Encuesta de Satisfacción de (2'!AS326</f>
        <v>4</v>
      </c>
      <c r="AR327">
        <f>'Encuesta de Satisfacción de (2'!AT326</f>
        <v>1</v>
      </c>
      <c r="AS327">
        <f>'Encuesta de Satisfacción de (2'!AU326</f>
        <v>3</v>
      </c>
      <c r="AT327">
        <f>'Encuesta de Satisfacción de (2'!AV326</f>
        <v>4</v>
      </c>
      <c r="AU327">
        <f>'Encuesta de Satisfacción de (2'!AW326</f>
        <v>4</v>
      </c>
      <c r="AV327">
        <f>'Encuesta de Satisfacción de (2'!AX326</f>
        <v>4</v>
      </c>
      <c r="AW327">
        <f>'Encuesta de Satisfacción de (2'!AY326</f>
        <v>3</v>
      </c>
      <c r="AX327">
        <f>'Encuesta de Satisfacción de (2'!AZ326</f>
        <v>4</v>
      </c>
      <c r="AY327">
        <f>'Encuesta de Satisfacción de (2'!BA326</f>
        <v>4</v>
      </c>
      <c r="AZ327">
        <f>'Encuesta de Satisfacción de (2'!BB326</f>
        <v>4</v>
      </c>
      <c r="BA327">
        <f>'Encuesta de Satisfacción de (2'!BC326</f>
        <v>3</v>
      </c>
      <c r="BB327">
        <f>'Encuesta de Satisfacción de (2'!BD326</f>
        <v>4</v>
      </c>
      <c r="BC327">
        <f>'Encuesta de Satisfacción de (2'!BE326</f>
        <v>4</v>
      </c>
      <c r="BD327">
        <f>'Encuesta de Satisfacción de (2'!BF326</f>
        <v>4</v>
      </c>
      <c r="BE327" t="str">
        <f>'Encuesta de Satisfacción de (2'!BG326</f>
        <v>Sí</v>
      </c>
      <c r="BF327" t="str">
        <f>'Encuesta de Satisfacción de (2'!BH326</f>
        <v>Sí</v>
      </c>
      <c r="BG327" t="str">
        <f>'Encuesta de Satisfacción de (2'!BI326</f>
        <v>Sí</v>
      </c>
      <c r="BH327" t="str">
        <f>'Encuesta de Satisfacción de (2'!BJ326</f>
        <v>Sí</v>
      </c>
      <c r="BI327" t="str">
        <f>'Encuesta de Satisfacción de (2'!BK326</f>
        <v>Sí</v>
      </c>
      <c r="BJ327" t="str">
        <f>'Encuesta de Satisfacción de (2'!BL326</f>
        <v>No</v>
      </c>
      <c r="BK327" t="str">
        <f>'Encuesta de Satisfacción de (2'!BM326</f>
        <v>No</v>
      </c>
      <c r="BL327" t="str">
        <f>'Encuesta de Satisfacción de (2'!BN326</f>
        <v>No</v>
      </c>
      <c r="BM327">
        <f>'Encuesta de Satisfacción de (2'!BO326</f>
        <v>3</v>
      </c>
      <c r="BN327">
        <f>'Encuesta de Satisfacción de (2'!BP326</f>
        <v>4</v>
      </c>
      <c r="BO327">
        <f>'Encuesta de Satisfacción de (2'!BQ326</f>
        <v>4</v>
      </c>
      <c r="BP327">
        <f>'Encuesta de Satisfacción de (2'!BR326</f>
        <v>4</v>
      </c>
      <c r="BQ327">
        <f>'Encuesta de Satisfacción de (2'!BS326</f>
        <v>4</v>
      </c>
      <c r="BR327">
        <f>'Encuesta de Satisfacción de (2'!BT326</f>
        <v>4</v>
      </c>
      <c r="BS327">
        <f>'Encuesta de Satisfacción de (2'!BU326</f>
        <v>4</v>
      </c>
      <c r="BT327" t="str">
        <f>'Encuesta de Satisfacción de (2'!BV326</f>
        <v>Sí</v>
      </c>
      <c r="BU327" t="str">
        <f>'Encuesta de Satisfacción de (2'!BW326</f>
        <v>No</v>
      </c>
      <c r="BV327">
        <f>'Encuesta de Satisfacción de (2'!BX326</f>
        <v>0</v>
      </c>
      <c r="BW327">
        <f>'Encuesta de Satisfacción de (2'!BY326</f>
        <v>5</v>
      </c>
      <c r="BX327">
        <f>'Encuesta de Satisfacción de (2'!BZ326</f>
        <v>5</v>
      </c>
      <c r="BY327" t="str">
        <f>'Encuesta de Satisfacción de (2'!CA326</f>
        <v>Muy satisfecho</v>
      </c>
      <c r="BZ327" t="str">
        <f>'Encuesta de Satisfacción de (2'!CB326</f>
        <v>Mayor flexibilidad para el préstamo de todo aquello que se encuentra en del depósito.</v>
      </c>
      <c r="CA327" t="str">
        <f>'Encuesta de Satisfacción de (2'!CC326</f>
        <v>No</v>
      </c>
      <c r="CB327" t="str">
        <f>'Encuesta de Satisfacción de (2'!CD326</f>
        <v>2021-22</v>
      </c>
      <c r="CC327" t="str">
        <f>'Encuesta de Satisfacción de (2'!CE326</f>
        <v>MUJER</v>
      </c>
      <c r="CD327" t="str">
        <f>'Encuesta de Satisfacción de (2'!CF326</f>
        <v>DOCTORADO</v>
      </c>
      <c r="CE327" t="str">
        <f>'Encuesta de Satisfacción de (2'!CG326</f>
        <v>D9AI</v>
      </c>
      <c r="CF327" t="str">
        <f>'Encuesta de Satisfacción de (2'!CH326</f>
        <v>DOCTORADO EN ESTUDIOS DEL MUNDO ANTIGUO RD99</v>
      </c>
      <c r="CG327">
        <f>'Encuesta de Satisfacción de (2'!CI326</f>
        <v>107</v>
      </c>
      <c r="CH327" t="str">
        <f>'Encuesta de Satisfacción de (2'!CJ326</f>
        <v>FACULTAD DE GEOGRAFÍA E HISTORIA</v>
      </c>
      <c r="CI327">
        <f>'Encuesta de Satisfacción de (2'!CK326</f>
        <v>0</v>
      </c>
      <c r="CJ327">
        <f>'Encuesta de Satisfacción de (2'!CL326</f>
        <v>0</v>
      </c>
      <c r="CK327" t="str">
        <f>VLOOKUP(CH327,CENTROS!$A$2:$B$27,2,FALSE)</f>
        <v>GHI</v>
      </c>
      <c r="CL327" t="str">
        <f>VLOOKUP(CH327,CENTROS!$A$2:$C$27,3,FALSE)</f>
        <v>Humanidades</v>
      </c>
      <c r="CN327">
        <f t="shared" si="165"/>
        <v>7.5</v>
      </c>
      <c r="CO327">
        <f t="shared" si="166"/>
        <v>7.5</v>
      </c>
      <c r="CP327">
        <f t="shared" si="167"/>
        <v>7.5</v>
      </c>
      <c r="CQ327">
        <f t="shared" si="168"/>
        <v>7.5</v>
      </c>
      <c r="CR327">
        <f t="shared" si="169"/>
        <v>7.5</v>
      </c>
      <c r="CS327">
        <f t="shared" si="170"/>
        <v>7.5</v>
      </c>
      <c r="CT327">
        <f t="shared" si="171"/>
        <v>7.5</v>
      </c>
      <c r="CU327">
        <f t="shared" si="172"/>
        <v>5</v>
      </c>
      <c r="CV327">
        <f t="shared" si="173"/>
        <v>7.5</v>
      </c>
      <c r="CW327">
        <f t="shared" si="174"/>
        <v>7.5</v>
      </c>
      <c r="CX327">
        <f t="shared" si="175"/>
        <v>7.5</v>
      </c>
      <c r="CY327">
        <f t="shared" si="176"/>
        <v>5</v>
      </c>
      <c r="CZ327">
        <f t="shared" si="177"/>
        <v>7.5</v>
      </c>
      <c r="DA327">
        <f t="shared" si="178"/>
        <v>7.5</v>
      </c>
      <c r="DB327">
        <f t="shared" si="179"/>
        <v>7.5</v>
      </c>
      <c r="DC327">
        <f t="shared" si="180"/>
        <v>5</v>
      </c>
      <c r="DD327">
        <f t="shared" si="181"/>
        <v>7.5</v>
      </c>
      <c r="DE327">
        <f t="shared" si="182"/>
        <v>7.5</v>
      </c>
      <c r="DF327">
        <f t="shared" si="183"/>
        <v>7.5</v>
      </c>
      <c r="DG327">
        <f t="shared" si="184"/>
        <v>7.5</v>
      </c>
      <c r="DH327">
        <f t="shared" si="185"/>
        <v>7.5</v>
      </c>
      <c r="DI327">
        <f t="shared" si="186"/>
        <v>7.5</v>
      </c>
      <c r="DJ327">
        <f t="shared" si="187"/>
        <v>10</v>
      </c>
      <c r="DK327">
        <f t="shared" si="188"/>
        <v>10</v>
      </c>
      <c r="DL327">
        <f t="shared" si="189"/>
        <v>10</v>
      </c>
    </row>
    <row r="328" spans="1:116" x14ac:dyDescent="0.2">
      <c r="A328" t="str">
        <f>'Encuesta de Satisfacción de (2'!C327</f>
        <v>Muy frecuentemente (3 o más veces por semana)</v>
      </c>
      <c r="B328" t="str">
        <f>'Encuesta de Satisfacción de (2'!D327</f>
        <v>Muy frecuentemente (3 o más veces por semana)</v>
      </c>
      <c r="C328" t="str">
        <f>'Encuesta de Satisfacción de (2'!E327</f>
        <v>F.  Filología</v>
      </c>
      <c r="D328" t="str">
        <f>'Encuesta de Satisfacción de (2'!F327</f>
        <v>Biblioteca María Zambrano (Filología / Derecho)</v>
      </c>
      <c r="E328" t="str">
        <f>'Encuesta de Satisfacción de (2'!G327</f>
        <v>F.  Filosofía</v>
      </c>
      <c r="F328">
        <f>'Encuesta de Satisfacción de (2'!H327</f>
        <v>0</v>
      </c>
      <c r="G328">
        <f>'Encuesta de Satisfacción de (2'!I327</f>
        <v>0</v>
      </c>
      <c r="H328">
        <f>'Encuesta de Satisfacción de (2'!J327</f>
        <v>0</v>
      </c>
      <c r="I328">
        <f>'Encuesta de Satisfacción de (2'!K327</f>
        <v>0</v>
      </c>
      <c r="J328">
        <f>'Encuesta de Satisfacción de (2'!L327</f>
        <v>0</v>
      </c>
      <c r="K328">
        <f>'Encuesta de Satisfacción de (2'!M327</f>
        <v>0</v>
      </c>
      <c r="L328">
        <f>'Encuesta de Satisfacción de (2'!N327</f>
        <v>0</v>
      </c>
      <c r="M328">
        <f>'Encuesta de Satisfacción de (2'!O327</f>
        <v>0</v>
      </c>
      <c r="N328">
        <f>'Encuesta de Satisfacción de (2'!P327</f>
        <v>0</v>
      </c>
      <c r="O328">
        <f>'Encuesta de Satisfacción de (2'!Q327</f>
        <v>0</v>
      </c>
      <c r="P328">
        <f>'Encuesta de Satisfacción de (2'!R327</f>
        <v>0</v>
      </c>
      <c r="Q328">
        <f>'Encuesta de Satisfacción de (2'!S327</f>
        <v>0</v>
      </c>
      <c r="R328">
        <f>'Encuesta de Satisfacción de (2'!T327</f>
        <v>0</v>
      </c>
      <c r="S328">
        <f>'Encuesta de Satisfacción de (2'!U327</f>
        <v>0</v>
      </c>
      <c r="T328">
        <f>'Encuesta de Satisfacción de (2'!V327</f>
        <v>0</v>
      </c>
      <c r="U328">
        <f>'Encuesta de Satisfacción de (2'!W327</f>
        <v>0</v>
      </c>
      <c r="V328">
        <f>'Encuesta de Satisfacción de (2'!X327</f>
        <v>0</v>
      </c>
      <c r="W328">
        <f>'Encuesta de Satisfacción de (2'!Y327</f>
        <v>0</v>
      </c>
      <c r="X328">
        <f>'Encuesta de Satisfacción de (2'!Z327</f>
        <v>0</v>
      </c>
      <c r="Y328">
        <f>'Encuesta de Satisfacción de (2'!AA327</f>
        <v>0</v>
      </c>
      <c r="Z328">
        <f>'Encuesta de Satisfacción de (2'!AB327</f>
        <v>0</v>
      </c>
      <c r="AA328">
        <f>'Encuesta de Satisfacción de (2'!AC327</f>
        <v>0</v>
      </c>
      <c r="AB328">
        <f>'Encuesta de Satisfacción de (2'!AD327</f>
        <v>0</v>
      </c>
      <c r="AC328">
        <f>'Encuesta de Satisfacción de (2'!AE327</f>
        <v>0</v>
      </c>
      <c r="AD328">
        <f>'Encuesta de Satisfacción de (2'!AF327</f>
        <v>0</v>
      </c>
      <c r="AE328">
        <f>'Encuesta de Satisfacción de (2'!AG327</f>
        <v>0</v>
      </c>
      <c r="AF328">
        <f>'Encuesta de Satisfacción de (2'!AH327</f>
        <v>3</v>
      </c>
      <c r="AG328">
        <f>'Encuesta de Satisfacción de (2'!AI327</f>
        <v>5</v>
      </c>
      <c r="AH328">
        <f>'Encuesta de Satisfacción de (2'!AJ327</f>
        <v>4</v>
      </c>
      <c r="AI328">
        <f>'Encuesta de Satisfacción de (2'!AK327</f>
        <v>2</v>
      </c>
      <c r="AJ328">
        <f>'Encuesta de Satisfacción de (2'!AL327</f>
        <v>5</v>
      </c>
      <c r="AK328" t="str">
        <f>'Encuesta de Satisfacción de (2'!AM327</f>
        <v>No</v>
      </c>
      <c r="AL328" t="str">
        <f>'Encuesta de Satisfacción de (2'!AN327</f>
        <v>Sí</v>
      </c>
      <c r="AM328">
        <f>'Encuesta de Satisfacción de (2'!AO327</f>
        <v>5</v>
      </c>
      <c r="AN328">
        <f>'Encuesta de Satisfacción de (2'!AP327</f>
        <v>4</v>
      </c>
      <c r="AO328">
        <f>'Encuesta de Satisfacción de (2'!AQ327</f>
        <v>3</v>
      </c>
      <c r="AP328">
        <f>'Encuesta de Satisfacción de (2'!AR327</f>
        <v>1</v>
      </c>
      <c r="AQ328">
        <f>'Encuesta de Satisfacción de (2'!AS327</f>
        <v>1</v>
      </c>
      <c r="AR328">
        <f>'Encuesta de Satisfacción de (2'!AT327</f>
        <v>5</v>
      </c>
      <c r="AS328">
        <f>'Encuesta de Satisfacción de (2'!AU327</f>
        <v>3</v>
      </c>
      <c r="AT328">
        <f>'Encuesta de Satisfacción de (2'!AV327</f>
        <v>2</v>
      </c>
      <c r="AU328">
        <f>'Encuesta de Satisfacción de (2'!AW327</f>
        <v>5</v>
      </c>
      <c r="AV328">
        <f>'Encuesta de Satisfacción de (2'!AX327</f>
        <v>5</v>
      </c>
      <c r="AW328">
        <f>'Encuesta de Satisfacción de (2'!AY327</f>
        <v>5</v>
      </c>
      <c r="AX328">
        <f>'Encuesta de Satisfacción de (2'!AZ327</f>
        <v>5</v>
      </c>
      <c r="AY328">
        <f>'Encuesta de Satisfacción de (2'!BA327</f>
        <v>5</v>
      </c>
      <c r="AZ328">
        <f>'Encuesta de Satisfacción de (2'!BB327</f>
        <v>3</v>
      </c>
      <c r="BA328">
        <f>'Encuesta de Satisfacción de (2'!BC327</f>
        <v>5</v>
      </c>
      <c r="BB328">
        <f>'Encuesta de Satisfacción de (2'!BD327</f>
        <v>5</v>
      </c>
      <c r="BC328">
        <f>'Encuesta de Satisfacción de (2'!BE327</f>
        <v>5</v>
      </c>
      <c r="BD328">
        <f>'Encuesta de Satisfacción de (2'!BF327</f>
        <v>5</v>
      </c>
      <c r="BE328" t="str">
        <f>'Encuesta de Satisfacción de (2'!BG327</f>
        <v>Sí</v>
      </c>
      <c r="BF328" t="str">
        <f>'Encuesta de Satisfacción de (2'!BH327</f>
        <v>No</v>
      </c>
      <c r="BG328" t="str">
        <f>'Encuesta de Satisfacción de (2'!BI327</f>
        <v>Sí</v>
      </c>
      <c r="BH328" t="str">
        <f>'Encuesta de Satisfacción de (2'!BJ327</f>
        <v>Sí</v>
      </c>
      <c r="BI328" t="str">
        <f>'Encuesta de Satisfacción de (2'!BK327</f>
        <v>Sí</v>
      </c>
      <c r="BJ328" t="str">
        <f>'Encuesta de Satisfacción de (2'!BL327</f>
        <v>No</v>
      </c>
      <c r="BK328" t="str">
        <f>'Encuesta de Satisfacción de (2'!BM327</f>
        <v>No</v>
      </c>
      <c r="BL328" t="str">
        <f>'Encuesta de Satisfacción de (2'!BN327</f>
        <v>No</v>
      </c>
      <c r="BM328">
        <f>'Encuesta de Satisfacción de (2'!BO327</f>
        <v>5</v>
      </c>
      <c r="BN328">
        <f>'Encuesta de Satisfacción de (2'!BP327</f>
        <v>5</v>
      </c>
      <c r="BO328">
        <f>'Encuesta de Satisfacción de (2'!BQ327</f>
        <v>5</v>
      </c>
      <c r="BP328">
        <f>'Encuesta de Satisfacción de (2'!BR327</f>
        <v>5</v>
      </c>
      <c r="BQ328">
        <f>'Encuesta de Satisfacción de (2'!BS327</f>
        <v>5</v>
      </c>
      <c r="BR328">
        <f>'Encuesta de Satisfacción de (2'!BT327</f>
        <v>5</v>
      </c>
      <c r="BS328">
        <f>'Encuesta de Satisfacción de (2'!BU327</f>
        <v>5</v>
      </c>
      <c r="BT328" t="str">
        <f>'Encuesta de Satisfacción de (2'!BV327</f>
        <v>Sí</v>
      </c>
      <c r="BU328" t="str">
        <f>'Encuesta de Satisfacción de (2'!BW327</f>
        <v>No</v>
      </c>
      <c r="BV328">
        <f>'Encuesta de Satisfacción de (2'!BX327</f>
        <v>0</v>
      </c>
      <c r="BW328">
        <f>'Encuesta de Satisfacción de (2'!BY327</f>
        <v>5</v>
      </c>
      <c r="BX328">
        <f>'Encuesta de Satisfacción de (2'!BZ327</f>
        <v>5</v>
      </c>
      <c r="BY328" t="str">
        <f>'Encuesta de Satisfacción de (2'!CA327</f>
        <v>Muy satisfecho</v>
      </c>
      <c r="BZ328">
        <f>'Encuesta de Satisfacción de (2'!CB327</f>
        <v>0</v>
      </c>
      <c r="CA328" t="str">
        <f>'Encuesta de Satisfacción de (2'!CC327</f>
        <v>No</v>
      </c>
      <c r="CB328" t="str">
        <f>'Encuesta de Satisfacción de (2'!CD327</f>
        <v>2021-22</v>
      </c>
      <c r="CC328" t="str">
        <f>'Encuesta de Satisfacción de (2'!CE327</f>
        <v>HOMBRE</v>
      </c>
      <c r="CD328" t="str">
        <f>'Encuesta de Satisfacción de (2'!CF327</f>
        <v>DOCTORADO</v>
      </c>
      <c r="CE328" t="str">
        <f>'Encuesta de Satisfacción de (2'!CG327</f>
        <v>D9A4</v>
      </c>
      <c r="CF328" t="str">
        <f>'Encuesta de Satisfacción de (2'!CH327</f>
        <v>DOCTORADO EN CIENCIAS DE LAS RELIGIONES RD99</v>
      </c>
      <c r="CG328">
        <f>'Encuesta de Satisfacción de (2'!CI327</f>
        <v>105</v>
      </c>
      <c r="CH328" t="str">
        <f>'Encuesta de Satisfacción de (2'!CJ327</f>
        <v>FACULTAD DE FILOLOGÍA</v>
      </c>
      <c r="CI328">
        <f>'Encuesta de Satisfacción de (2'!CK327</f>
        <v>0</v>
      </c>
      <c r="CJ328">
        <f>'Encuesta de Satisfacción de (2'!CL327</f>
        <v>0</v>
      </c>
      <c r="CK328" t="str">
        <f>VLOOKUP(CH328,CENTROS!$A$2:$B$27,2,FALSE)</f>
        <v>FLL</v>
      </c>
      <c r="CL328" t="str">
        <f>VLOOKUP(CH328,CENTROS!$A$2:$C$27,3,FALSE)</f>
        <v>Humanidades</v>
      </c>
      <c r="CN328">
        <f t="shared" si="165"/>
        <v>5</v>
      </c>
      <c r="CO328">
        <f t="shared" si="166"/>
        <v>10</v>
      </c>
      <c r="CP328">
        <f t="shared" si="167"/>
        <v>7.5</v>
      </c>
      <c r="CQ328">
        <f t="shared" si="168"/>
        <v>2.5</v>
      </c>
      <c r="CR328">
        <f t="shared" si="169"/>
        <v>10</v>
      </c>
      <c r="CS328">
        <f t="shared" si="170"/>
        <v>10</v>
      </c>
      <c r="CT328">
        <f t="shared" si="171"/>
        <v>10</v>
      </c>
      <c r="CU328">
        <f t="shared" si="172"/>
        <v>10</v>
      </c>
      <c r="CV328">
        <f t="shared" si="173"/>
        <v>10</v>
      </c>
      <c r="CW328">
        <f t="shared" si="174"/>
        <v>10</v>
      </c>
      <c r="CX328">
        <f t="shared" si="175"/>
        <v>5</v>
      </c>
      <c r="CY328">
        <f t="shared" si="176"/>
        <v>10</v>
      </c>
      <c r="CZ328">
        <f t="shared" si="177"/>
        <v>10</v>
      </c>
      <c r="DA328">
        <f t="shared" si="178"/>
        <v>10</v>
      </c>
      <c r="DB328">
        <f t="shared" si="179"/>
        <v>10</v>
      </c>
      <c r="DC328">
        <f t="shared" si="180"/>
        <v>10</v>
      </c>
      <c r="DD328">
        <f t="shared" si="181"/>
        <v>10</v>
      </c>
      <c r="DE328">
        <f t="shared" si="182"/>
        <v>10</v>
      </c>
      <c r="DF328">
        <f t="shared" si="183"/>
        <v>10</v>
      </c>
      <c r="DG328">
        <f t="shared" si="184"/>
        <v>10</v>
      </c>
      <c r="DH328">
        <f t="shared" si="185"/>
        <v>10</v>
      </c>
      <c r="DI328">
        <f t="shared" si="186"/>
        <v>10</v>
      </c>
      <c r="DJ328">
        <f t="shared" si="187"/>
        <v>10</v>
      </c>
      <c r="DK328">
        <f t="shared" si="188"/>
        <v>10</v>
      </c>
      <c r="DL328">
        <f t="shared" si="189"/>
        <v>10</v>
      </c>
    </row>
    <row r="329" spans="1:116" x14ac:dyDescent="0.2">
      <c r="A329" t="str">
        <f>'Encuesta de Satisfacción de (2'!C328</f>
        <v>Frecuentemente (1 o 2 veces por semana)</v>
      </c>
      <c r="B329" t="str">
        <f>'Encuesta de Satisfacción de (2'!D328</f>
        <v>De vez en cuando (1 o 2 veces al mes)</v>
      </c>
      <c r="C329" t="str">
        <f>'Encuesta de Satisfacción de (2'!E328</f>
        <v>Biblioteca María Zambrano (Filología / Derecho)</v>
      </c>
      <c r="D329">
        <f>'Encuesta de Satisfacción de (2'!F328</f>
        <v>0</v>
      </c>
      <c r="E329">
        <f>'Encuesta de Satisfacción de (2'!G328</f>
        <v>0</v>
      </c>
      <c r="F329">
        <f>'Encuesta de Satisfacción de (2'!H328</f>
        <v>0</v>
      </c>
      <c r="G329">
        <f>'Encuesta de Satisfacción de (2'!I328</f>
        <v>0</v>
      </c>
      <c r="H329">
        <f>'Encuesta de Satisfacción de (2'!J328</f>
        <v>0</v>
      </c>
      <c r="I329">
        <f>'Encuesta de Satisfacción de (2'!K328</f>
        <v>0</v>
      </c>
      <c r="J329">
        <f>'Encuesta de Satisfacción de (2'!L328</f>
        <v>0</v>
      </c>
      <c r="K329">
        <f>'Encuesta de Satisfacción de (2'!M328</f>
        <v>0</v>
      </c>
      <c r="L329">
        <f>'Encuesta de Satisfacción de (2'!N328</f>
        <v>0</v>
      </c>
      <c r="M329">
        <f>'Encuesta de Satisfacción de (2'!O328</f>
        <v>0</v>
      </c>
      <c r="N329">
        <f>'Encuesta de Satisfacción de (2'!P328</f>
        <v>0</v>
      </c>
      <c r="O329">
        <f>'Encuesta de Satisfacción de (2'!Q328</f>
        <v>0</v>
      </c>
      <c r="P329">
        <f>'Encuesta de Satisfacción de (2'!R328</f>
        <v>0</v>
      </c>
      <c r="Q329">
        <f>'Encuesta de Satisfacción de (2'!S328</f>
        <v>0</v>
      </c>
      <c r="R329">
        <f>'Encuesta de Satisfacción de (2'!T328</f>
        <v>0</v>
      </c>
      <c r="S329">
        <f>'Encuesta de Satisfacción de (2'!U328</f>
        <v>0</v>
      </c>
      <c r="T329">
        <f>'Encuesta de Satisfacción de (2'!V328</f>
        <v>0</v>
      </c>
      <c r="U329">
        <f>'Encuesta de Satisfacción de (2'!W328</f>
        <v>0</v>
      </c>
      <c r="V329">
        <f>'Encuesta de Satisfacción de (2'!X328</f>
        <v>0</v>
      </c>
      <c r="W329">
        <f>'Encuesta de Satisfacción de (2'!Y328</f>
        <v>0</v>
      </c>
      <c r="X329">
        <f>'Encuesta de Satisfacción de (2'!Z328</f>
        <v>0</v>
      </c>
      <c r="Y329">
        <f>'Encuesta de Satisfacción de (2'!AA328</f>
        <v>0</v>
      </c>
      <c r="Z329">
        <f>'Encuesta de Satisfacción de (2'!AB328</f>
        <v>0</v>
      </c>
      <c r="AA329">
        <f>'Encuesta de Satisfacción de (2'!AC328</f>
        <v>0</v>
      </c>
      <c r="AB329">
        <f>'Encuesta de Satisfacción de (2'!AD328</f>
        <v>0</v>
      </c>
      <c r="AC329">
        <f>'Encuesta de Satisfacción de (2'!AE328</f>
        <v>0</v>
      </c>
      <c r="AD329">
        <f>'Encuesta de Satisfacción de (2'!AF328</f>
        <v>0</v>
      </c>
      <c r="AE329">
        <f>'Encuesta de Satisfacción de (2'!AG328</f>
        <v>0</v>
      </c>
      <c r="AF329">
        <f>'Encuesta de Satisfacción de (2'!AH328</f>
        <v>5</v>
      </c>
      <c r="AG329">
        <f>'Encuesta de Satisfacción de (2'!AI328</f>
        <v>5</v>
      </c>
      <c r="AH329">
        <f>'Encuesta de Satisfacción de (2'!AJ328</f>
        <v>5</v>
      </c>
      <c r="AI329">
        <f>'Encuesta de Satisfacción de (2'!AK328</f>
        <v>5</v>
      </c>
      <c r="AJ329">
        <f>'Encuesta de Satisfacción de (2'!AL328</f>
        <v>4</v>
      </c>
      <c r="AK329" t="str">
        <f>'Encuesta de Satisfacción de (2'!AM328</f>
        <v>Sí</v>
      </c>
      <c r="AL329" t="str">
        <f>'Encuesta de Satisfacción de (2'!AN328</f>
        <v>Sí</v>
      </c>
      <c r="AM329">
        <f>'Encuesta de Satisfacción de (2'!AO328</f>
        <v>4</v>
      </c>
      <c r="AN329">
        <f>'Encuesta de Satisfacción de (2'!AP328</f>
        <v>2</v>
      </c>
      <c r="AO329">
        <f>'Encuesta de Satisfacción de (2'!AQ328</f>
        <v>4</v>
      </c>
      <c r="AP329">
        <f>'Encuesta de Satisfacción de (2'!AR328</f>
        <v>3</v>
      </c>
      <c r="AQ329">
        <f>'Encuesta de Satisfacción de (2'!AS328</f>
        <v>2</v>
      </c>
      <c r="AR329">
        <f>'Encuesta de Satisfacción de (2'!AT328</f>
        <v>4</v>
      </c>
      <c r="AS329">
        <f>'Encuesta de Satisfacción de (2'!AU328</f>
        <v>1</v>
      </c>
      <c r="AT329">
        <f>'Encuesta de Satisfacción de (2'!AV328</f>
        <v>2</v>
      </c>
      <c r="AU329">
        <f>'Encuesta de Satisfacción de (2'!AW328</f>
        <v>5</v>
      </c>
      <c r="AV329">
        <f>'Encuesta de Satisfacción de (2'!AX328</f>
        <v>5</v>
      </c>
      <c r="AW329">
        <f>'Encuesta de Satisfacción de (2'!AY328</f>
        <v>5</v>
      </c>
      <c r="AX329">
        <f>'Encuesta de Satisfacción de (2'!AZ328</f>
        <v>5</v>
      </c>
      <c r="AY329">
        <f>'Encuesta de Satisfacción de (2'!BA328</f>
        <v>4</v>
      </c>
      <c r="AZ329">
        <f>'Encuesta de Satisfacción de (2'!BB328</f>
        <v>5</v>
      </c>
      <c r="BA329">
        <f>'Encuesta de Satisfacción de (2'!BC328</f>
        <v>4</v>
      </c>
      <c r="BB329">
        <f>'Encuesta de Satisfacción de (2'!BD328</f>
        <v>5</v>
      </c>
      <c r="BC329">
        <f>'Encuesta de Satisfacción de (2'!BE328</f>
        <v>5</v>
      </c>
      <c r="BD329">
        <f>'Encuesta de Satisfacción de (2'!BF328</f>
        <v>1</v>
      </c>
      <c r="BE329" t="str">
        <f>'Encuesta de Satisfacción de (2'!BG328</f>
        <v>No</v>
      </c>
      <c r="BF329" t="str">
        <f>'Encuesta de Satisfacción de (2'!BH328</f>
        <v>No</v>
      </c>
      <c r="BG329" t="str">
        <f>'Encuesta de Satisfacción de (2'!BI328</f>
        <v>No</v>
      </c>
      <c r="BH329" t="str">
        <f>'Encuesta de Satisfacción de (2'!BJ328</f>
        <v>Sí</v>
      </c>
      <c r="BI329" t="str">
        <f>'Encuesta de Satisfacción de (2'!BK328</f>
        <v>No</v>
      </c>
      <c r="BJ329" t="str">
        <f>'Encuesta de Satisfacción de (2'!BL328</f>
        <v>No</v>
      </c>
      <c r="BK329" t="str">
        <f>'Encuesta de Satisfacción de (2'!BM328</f>
        <v>No</v>
      </c>
      <c r="BL329" t="str">
        <f>'Encuesta de Satisfacción de (2'!BN328</f>
        <v>Sí</v>
      </c>
      <c r="BM329">
        <f>'Encuesta de Satisfacción de (2'!BO328</f>
        <v>5</v>
      </c>
      <c r="BN329">
        <f>'Encuesta de Satisfacción de (2'!BP328</f>
        <v>5</v>
      </c>
      <c r="BO329">
        <f>'Encuesta de Satisfacción de (2'!BQ328</f>
        <v>5</v>
      </c>
      <c r="BP329">
        <f>'Encuesta de Satisfacción de (2'!BR328</f>
        <v>5</v>
      </c>
      <c r="BQ329">
        <f>'Encuesta de Satisfacción de (2'!BS328</f>
        <v>5</v>
      </c>
      <c r="BR329">
        <f>'Encuesta de Satisfacción de (2'!BT328</f>
        <v>5</v>
      </c>
      <c r="BS329">
        <f>'Encuesta de Satisfacción de (2'!BU328</f>
        <v>5</v>
      </c>
      <c r="BT329" t="str">
        <f>'Encuesta de Satisfacción de (2'!BV328</f>
        <v>Sí</v>
      </c>
      <c r="BU329" t="str">
        <f>'Encuesta de Satisfacción de (2'!BW328</f>
        <v>No</v>
      </c>
      <c r="BV329">
        <f>'Encuesta de Satisfacción de (2'!BX328</f>
        <v>0</v>
      </c>
      <c r="BW329">
        <f>'Encuesta de Satisfacción de (2'!BY328</f>
        <v>5</v>
      </c>
      <c r="BX329">
        <f>'Encuesta de Satisfacción de (2'!BZ328</f>
        <v>5</v>
      </c>
      <c r="BY329" t="str">
        <f>'Encuesta de Satisfacción de (2'!CA328</f>
        <v>Muy satisfecho</v>
      </c>
      <c r="BZ329" t="str">
        <f>'Encuesta de Satisfacción de (2'!CB328</f>
        <v>Posibilidad de incrementar los fondos bibliográficos, de por sí bastante buenos, yo encuentro casi todo lo que busco</v>
      </c>
      <c r="CA329" t="str">
        <f>'Encuesta de Satisfacción de (2'!CC328</f>
        <v>No</v>
      </c>
      <c r="CB329" t="str">
        <f>'Encuesta de Satisfacción de (2'!CD328</f>
        <v>2021-22</v>
      </c>
      <c r="CC329" t="str">
        <f>'Encuesta de Satisfacción de (2'!CE328</f>
        <v>HOMBRE</v>
      </c>
      <c r="CD329" t="str">
        <f>'Encuesta de Satisfacción de (2'!CF328</f>
        <v>DOCTORADO</v>
      </c>
      <c r="CE329" t="str">
        <f>'Encuesta de Satisfacción de (2'!CG328</f>
        <v>D9BH</v>
      </c>
      <c r="CF329" t="str">
        <f>'Encuesta de Satisfacción de (2'!CH328</f>
        <v>DOCTORADO EN DERECHO RD99</v>
      </c>
      <c r="CG329">
        <f>'Encuesta de Satisfacción de (2'!CI328</f>
        <v>151</v>
      </c>
      <c r="CH329" t="str">
        <f>'Encuesta de Satisfacción de (2'!CJ328</f>
        <v>FACULTAD DE DERECHO</v>
      </c>
      <c r="CI329">
        <f>'Encuesta de Satisfacción de (2'!CK328</f>
        <v>0</v>
      </c>
      <c r="CJ329">
        <f>'Encuesta de Satisfacción de (2'!CL328</f>
        <v>0</v>
      </c>
      <c r="CK329" t="str">
        <f>VLOOKUP(CH329,CENTROS!$A$2:$B$27,2,FALSE)</f>
        <v>DER</v>
      </c>
      <c r="CL329" t="str">
        <f>VLOOKUP(CH329,CENTROS!$A$2:$C$27,3,FALSE)</f>
        <v>Ciencias Sociales</v>
      </c>
      <c r="CN329">
        <f t="shared" si="165"/>
        <v>10</v>
      </c>
      <c r="CO329">
        <f t="shared" si="166"/>
        <v>10</v>
      </c>
      <c r="CP329">
        <f t="shared" si="167"/>
        <v>10</v>
      </c>
      <c r="CQ329">
        <f t="shared" si="168"/>
        <v>10</v>
      </c>
      <c r="CR329">
        <f t="shared" si="169"/>
        <v>7.5</v>
      </c>
      <c r="CS329">
        <f t="shared" si="170"/>
        <v>10</v>
      </c>
      <c r="CT329">
        <f t="shared" si="171"/>
        <v>10</v>
      </c>
      <c r="CU329">
        <f t="shared" si="172"/>
        <v>10</v>
      </c>
      <c r="CV329">
        <f t="shared" si="173"/>
        <v>10</v>
      </c>
      <c r="CW329">
        <f t="shared" si="174"/>
        <v>7.5</v>
      </c>
      <c r="CX329">
        <f t="shared" si="175"/>
        <v>10</v>
      </c>
      <c r="CY329">
        <f t="shared" si="176"/>
        <v>7.5</v>
      </c>
      <c r="CZ329">
        <f t="shared" si="177"/>
        <v>10</v>
      </c>
      <c r="DA329">
        <f t="shared" si="178"/>
        <v>10</v>
      </c>
      <c r="DB329">
        <f t="shared" si="179"/>
        <v>0</v>
      </c>
      <c r="DC329">
        <f t="shared" si="180"/>
        <v>10</v>
      </c>
      <c r="DD329">
        <f t="shared" si="181"/>
        <v>10</v>
      </c>
      <c r="DE329">
        <f t="shared" si="182"/>
        <v>10</v>
      </c>
      <c r="DF329">
        <f t="shared" si="183"/>
        <v>10</v>
      </c>
      <c r="DG329">
        <f t="shared" si="184"/>
        <v>10</v>
      </c>
      <c r="DH329">
        <f t="shared" si="185"/>
        <v>10</v>
      </c>
      <c r="DI329">
        <f t="shared" si="186"/>
        <v>10</v>
      </c>
      <c r="DJ329">
        <f t="shared" si="187"/>
        <v>10</v>
      </c>
      <c r="DK329">
        <f t="shared" si="188"/>
        <v>10</v>
      </c>
      <c r="DL329">
        <f t="shared" si="189"/>
        <v>10</v>
      </c>
    </row>
    <row r="330" spans="1:116" x14ac:dyDescent="0.2">
      <c r="A330" t="str">
        <f>'Encuesta de Satisfacción de (2'!C329</f>
        <v>De vez en cuando (1 o 2 veces al mes)</v>
      </c>
      <c r="B330" t="str">
        <f>'Encuesta de Satisfacción de (2'!D329</f>
        <v>Frecuentemente (1 o 2 veces por semana)</v>
      </c>
      <c r="C330" t="str">
        <f>'Encuesta de Satisfacción de (2'!E329</f>
        <v>F.  Comercio y Turismo</v>
      </c>
      <c r="D330" t="str">
        <f>'Encuesta de Satisfacción de (2'!F329</f>
        <v>Biblioteca María Zambrano (Filología / Derecho)</v>
      </c>
      <c r="E330" t="str">
        <f>'Encuesta de Satisfacción de (2'!G329</f>
        <v>F.  Geografía e Historia</v>
      </c>
      <c r="F330">
        <f>'Encuesta de Satisfacción de (2'!H329</f>
        <v>0</v>
      </c>
      <c r="G330">
        <f>'Encuesta de Satisfacción de (2'!I329</f>
        <v>0</v>
      </c>
      <c r="H330">
        <f>'Encuesta de Satisfacción de (2'!J329</f>
        <v>0</v>
      </c>
      <c r="I330">
        <f>'Encuesta de Satisfacción de (2'!K329</f>
        <v>0</v>
      </c>
      <c r="J330">
        <f>'Encuesta de Satisfacción de (2'!L329</f>
        <v>0</v>
      </c>
      <c r="K330">
        <f>'Encuesta de Satisfacción de (2'!M329</f>
        <v>0</v>
      </c>
      <c r="L330">
        <f>'Encuesta de Satisfacción de (2'!N329</f>
        <v>0</v>
      </c>
      <c r="M330">
        <f>'Encuesta de Satisfacción de (2'!O329</f>
        <v>0</v>
      </c>
      <c r="N330">
        <f>'Encuesta de Satisfacción de (2'!P329</f>
        <v>0</v>
      </c>
      <c r="O330">
        <f>'Encuesta de Satisfacción de (2'!Q329</f>
        <v>0</v>
      </c>
      <c r="P330">
        <f>'Encuesta de Satisfacción de (2'!R329</f>
        <v>0</v>
      </c>
      <c r="Q330">
        <f>'Encuesta de Satisfacción de (2'!S329</f>
        <v>0</v>
      </c>
      <c r="R330">
        <f>'Encuesta de Satisfacción de (2'!T329</f>
        <v>0</v>
      </c>
      <c r="S330">
        <f>'Encuesta de Satisfacción de (2'!U329</f>
        <v>0</v>
      </c>
      <c r="T330">
        <f>'Encuesta de Satisfacción de (2'!V329</f>
        <v>0</v>
      </c>
      <c r="U330">
        <f>'Encuesta de Satisfacción de (2'!W329</f>
        <v>0</v>
      </c>
      <c r="V330">
        <f>'Encuesta de Satisfacción de (2'!X329</f>
        <v>0</v>
      </c>
      <c r="W330">
        <f>'Encuesta de Satisfacción de (2'!Y329</f>
        <v>0</v>
      </c>
      <c r="X330">
        <f>'Encuesta de Satisfacción de (2'!Z329</f>
        <v>0</v>
      </c>
      <c r="Y330">
        <f>'Encuesta de Satisfacción de (2'!AA329</f>
        <v>0</v>
      </c>
      <c r="Z330">
        <f>'Encuesta de Satisfacción de (2'!AB329</f>
        <v>0</v>
      </c>
      <c r="AA330">
        <f>'Encuesta de Satisfacción de (2'!AC329</f>
        <v>0</v>
      </c>
      <c r="AB330">
        <f>'Encuesta de Satisfacción de (2'!AD329</f>
        <v>0</v>
      </c>
      <c r="AC330">
        <f>'Encuesta de Satisfacción de (2'!AE329</f>
        <v>0</v>
      </c>
      <c r="AD330">
        <f>'Encuesta de Satisfacción de (2'!AF329</f>
        <v>0</v>
      </c>
      <c r="AE330" t="str">
        <f>'Encuesta de Satisfacción de (2'!AG329</f>
        <v>Biblioteca Retiro</v>
      </c>
      <c r="AF330">
        <f>'Encuesta de Satisfacción de (2'!AH329</f>
        <v>5</v>
      </c>
      <c r="AG330">
        <f>'Encuesta de Satisfacción de (2'!AI329</f>
        <v>5</v>
      </c>
      <c r="AH330">
        <f>'Encuesta de Satisfacción de (2'!AJ329</f>
        <v>5</v>
      </c>
      <c r="AI330">
        <f>'Encuesta de Satisfacción de (2'!AK329</f>
        <v>3</v>
      </c>
      <c r="AJ330">
        <f>'Encuesta de Satisfacción de (2'!AL329</f>
        <v>5</v>
      </c>
      <c r="AK330" t="str">
        <f>'Encuesta de Satisfacción de (2'!AM329</f>
        <v>Sí</v>
      </c>
      <c r="AL330" t="str">
        <f>'Encuesta de Satisfacción de (2'!AN329</f>
        <v>Sí</v>
      </c>
      <c r="AM330">
        <f>'Encuesta de Satisfacción de (2'!AO329</f>
        <v>0</v>
      </c>
      <c r="AN330">
        <f>'Encuesta de Satisfacción de (2'!AP329</f>
        <v>0</v>
      </c>
      <c r="AO330">
        <f>'Encuesta de Satisfacción de (2'!AQ329</f>
        <v>0</v>
      </c>
      <c r="AP330">
        <f>'Encuesta de Satisfacción de (2'!AR329</f>
        <v>0</v>
      </c>
      <c r="AQ330">
        <f>'Encuesta de Satisfacción de (2'!AS329</f>
        <v>0</v>
      </c>
      <c r="AR330">
        <f>'Encuesta de Satisfacción de (2'!AT329</f>
        <v>1</v>
      </c>
      <c r="AS330">
        <f>'Encuesta de Satisfacción de (2'!AU329</f>
        <v>0</v>
      </c>
      <c r="AT330">
        <f>'Encuesta de Satisfacción de (2'!AV329</f>
        <v>0</v>
      </c>
      <c r="AU330">
        <f>'Encuesta de Satisfacción de (2'!AW329</f>
        <v>5</v>
      </c>
      <c r="AV330">
        <f>'Encuesta de Satisfacción de (2'!AX329</f>
        <v>3</v>
      </c>
      <c r="AW330">
        <f>'Encuesta de Satisfacción de (2'!AY329</f>
        <v>5</v>
      </c>
      <c r="AX330">
        <f>'Encuesta de Satisfacción de (2'!AZ329</f>
        <v>4</v>
      </c>
      <c r="AY330">
        <f>'Encuesta de Satisfacción de (2'!BA329</f>
        <v>5</v>
      </c>
      <c r="AZ330">
        <f>'Encuesta de Satisfacción de (2'!BB329</f>
        <v>5</v>
      </c>
      <c r="BA330">
        <f>'Encuesta de Satisfacción de (2'!BC329</f>
        <v>4</v>
      </c>
      <c r="BB330">
        <f>'Encuesta de Satisfacción de (2'!BD329</f>
        <v>5</v>
      </c>
      <c r="BC330">
        <f>'Encuesta de Satisfacción de (2'!BE329</f>
        <v>5</v>
      </c>
      <c r="BD330">
        <f>'Encuesta de Satisfacción de (2'!BF329</f>
        <v>5</v>
      </c>
      <c r="BE330" t="str">
        <f>'Encuesta de Satisfacción de (2'!BG329</f>
        <v>Sí</v>
      </c>
      <c r="BF330" t="str">
        <f>'Encuesta de Satisfacción de (2'!BH329</f>
        <v>Sí</v>
      </c>
      <c r="BG330" t="str">
        <f>'Encuesta de Satisfacción de (2'!BI329</f>
        <v>Sí</v>
      </c>
      <c r="BH330" t="str">
        <f>'Encuesta de Satisfacción de (2'!BJ329</f>
        <v>Sí</v>
      </c>
      <c r="BI330" t="str">
        <f>'Encuesta de Satisfacción de (2'!BK329</f>
        <v>Sí</v>
      </c>
      <c r="BJ330" t="str">
        <f>'Encuesta de Satisfacción de (2'!BL329</f>
        <v>No</v>
      </c>
      <c r="BK330" t="str">
        <f>'Encuesta de Satisfacción de (2'!BM329</f>
        <v>No</v>
      </c>
      <c r="BL330" t="str">
        <f>'Encuesta de Satisfacción de (2'!BN329</f>
        <v>No</v>
      </c>
      <c r="BM330">
        <f>'Encuesta de Satisfacción de (2'!BO329</f>
        <v>5</v>
      </c>
      <c r="BN330">
        <f>'Encuesta de Satisfacción de (2'!BP329</f>
        <v>5</v>
      </c>
      <c r="BO330">
        <f>'Encuesta de Satisfacción de (2'!BQ329</f>
        <v>5</v>
      </c>
      <c r="BP330">
        <f>'Encuesta de Satisfacción de (2'!BR329</f>
        <v>5</v>
      </c>
      <c r="BQ330">
        <f>'Encuesta de Satisfacción de (2'!BS329</f>
        <v>5</v>
      </c>
      <c r="BR330">
        <f>'Encuesta de Satisfacción de (2'!BT329</f>
        <v>5</v>
      </c>
      <c r="BS330">
        <f>'Encuesta de Satisfacción de (2'!BU329</f>
        <v>5</v>
      </c>
      <c r="BT330" t="str">
        <f>'Encuesta de Satisfacción de (2'!BV329</f>
        <v>Sí</v>
      </c>
      <c r="BU330" t="str">
        <f>'Encuesta de Satisfacción de (2'!BW329</f>
        <v>No</v>
      </c>
      <c r="BV330">
        <f>'Encuesta de Satisfacción de (2'!BX329</f>
        <v>0</v>
      </c>
      <c r="BW330">
        <f>'Encuesta de Satisfacción de (2'!BY329</f>
        <v>5</v>
      </c>
      <c r="BX330">
        <f>'Encuesta de Satisfacción de (2'!BZ329</f>
        <v>5</v>
      </c>
      <c r="BY330" t="str">
        <f>'Encuesta de Satisfacción de (2'!CA329</f>
        <v>Muy satisfecho</v>
      </c>
      <c r="BZ330">
        <f>'Encuesta de Satisfacción de (2'!CB329</f>
        <v>0</v>
      </c>
      <c r="CA330" t="str">
        <f>'Encuesta de Satisfacción de (2'!CC329</f>
        <v>No</v>
      </c>
      <c r="CB330" t="str">
        <f>'Encuesta de Satisfacción de (2'!CD329</f>
        <v>2021-22</v>
      </c>
      <c r="CC330" t="str">
        <f>'Encuesta de Satisfacción de (2'!CE329</f>
        <v>MUJER</v>
      </c>
      <c r="CD330" t="str">
        <f>'Encuesta de Satisfacción de (2'!CF329</f>
        <v>DOCTORADO</v>
      </c>
      <c r="CE330" t="str">
        <f>'Encuesta de Satisfacción de (2'!CG329</f>
        <v>D9AG</v>
      </c>
      <c r="CF330" t="str">
        <f>'Encuesta de Satisfacción de (2'!CH329</f>
        <v>DOCTORADO EN GEOGRAFÍA RD99</v>
      </c>
      <c r="CG330">
        <f>'Encuesta de Satisfacción de (2'!CI329</f>
        <v>107</v>
      </c>
      <c r="CH330" t="str">
        <f>'Encuesta de Satisfacción de (2'!CJ329</f>
        <v>FACULTAD DE GEOGRAFÍA E HISTORIA</v>
      </c>
      <c r="CI330">
        <f>'Encuesta de Satisfacción de (2'!CK329</f>
        <v>0</v>
      </c>
      <c r="CJ330">
        <f>'Encuesta de Satisfacción de (2'!CL329</f>
        <v>0</v>
      </c>
      <c r="CK330" t="str">
        <f>VLOOKUP(CH330,CENTROS!$A$2:$B$27,2,FALSE)</f>
        <v>GHI</v>
      </c>
      <c r="CL330" t="str">
        <f>VLOOKUP(CH330,CENTROS!$A$2:$C$27,3,FALSE)</f>
        <v>Humanidades</v>
      </c>
      <c r="CN330">
        <f t="shared" si="165"/>
        <v>10</v>
      </c>
      <c r="CO330">
        <f t="shared" si="166"/>
        <v>10</v>
      </c>
      <c r="CP330">
        <f t="shared" si="167"/>
        <v>10</v>
      </c>
      <c r="CQ330">
        <f t="shared" si="168"/>
        <v>5</v>
      </c>
      <c r="CR330">
        <f t="shared" si="169"/>
        <v>10</v>
      </c>
      <c r="CS330">
        <f t="shared" si="170"/>
        <v>10</v>
      </c>
      <c r="CT330">
        <f t="shared" si="171"/>
        <v>5</v>
      </c>
      <c r="CU330">
        <f t="shared" si="172"/>
        <v>10</v>
      </c>
      <c r="CV330">
        <f t="shared" si="173"/>
        <v>7.5</v>
      </c>
      <c r="CW330">
        <f t="shared" si="174"/>
        <v>10</v>
      </c>
      <c r="CX330">
        <f t="shared" si="175"/>
        <v>10</v>
      </c>
      <c r="CY330">
        <f t="shared" si="176"/>
        <v>7.5</v>
      </c>
      <c r="CZ330">
        <f t="shared" si="177"/>
        <v>10</v>
      </c>
      <c r="DA330">
        <f t="shared" si="178"/>
        <v>10</v>
      </c>
      <c r="DB330">
        <f t="shared" si="179"/>
        <v>10</v>
      </c>
      <c r="DC330">
        <f t="shared" si="180"/>
        <v>10</v>
      </c>
      <c r="DD330">
        <f t="shared" si="181"/>
        <v>10</v>
      </c>
      <c r="DE330">
        <f t="shared" si="182"/>
        <v>10</v>
      </c>
      <c r="DF330">
        <f t="shared" si="183"/>
        <v>10</v>
      </c>
      <c r="DG330">
        <f t="shared" si="184"/>
        <v>10</v>
      </c>
      <c r="DH330">
        <f t="shared" si="185"/>
        <v>10</v>
      </c>
      <c r="DI330">
        <f t="shared" si="186"/>
        <v>10</v>
      </c>
      <c r="DJ330">
        <f t="shared" si="187"/>
        <v>10</v>
      </c>
      <c r="DK330">
        <f t="shared" si="188"/>
        <v>10</v>
      </c>
      <c r="DL330">
        <f t="shared" si="189"/>
        <v>10</v>
      </c>
    </row>
    <row r="331" spans="1:116" x14ac:dyDescent="0.2">
      <c r="A331" t="str">
        <f>'Encuesta de Satisfacción de (2'!C330</f>
        <v>Muy frecuentemente (3 o más veces por semana)</v>
      </c>
      <c r="B331" t="str">
        <f>'Encuesta de Satisfacción de (2'!D330</f>
        <v>Frecuentemente (1 o 2 veces por semana)</v>
      </c>
      <c r="C331" t="str">
        <f>'Encuesta de Satisfacción de (2'!E330</f>
        <v>Biblioteca María Zambrano (Filología / Derecho)</v>
      </c>
      <c r="D331" t="str">
        <f>'Encuesta de Satisfacción de (2'!F330</f>
        <v>F.  Educación – Centro de Formación del Profesorado</v>
      </c>
      <c r="E331" t="str">
        <f>'Encuesta de Satisfacción de (2'!G330</f>
        <v>F.  Filología</v>
      </c>
      <c r="F331">
        <f>'Encuesta de Satisfacción de (2'!H330</f>
        <v>0</v>
      </c>
      <c r="G331">
        <f>'Encuesta de Satisfacción de (2'!I330</f>
        <v>0</v>
      </c>
      <c r="H331">
        <f>'Encuesta de Satisfacción de (2'!J330</f>
        <v>0</v>
      </c>
      <c r="I331">
        <f>'Encuesta de Satisfacción de (2'!K330</f>
        <v>0</v>
      </c>
      <c r="J331">
        <f>'Encuesta de Satisfacción de (2'!L330</f>
        <v>0</v>
      </c>
      <c r="K331">
        <f>'Encuesta de Satisfacción de (2'!M330</f>
        <v>0</v>
      </c>
      <c r="L331">
        <f>'Encuesta de Satisfacción de (2'!N330</f>
        <v>0</v>
      </c>
      <c r="M331">
        <f>'Encuesta de Satisfacción de (2'!O330</f>
        <v>0</v>
      </c>
      <c r="N331">
        <f>'Encuesta de Satisfacción de (2'!P330</f>
        <v>0</v>
      </c>
      <c r="O331">
        <f>'Encuesta de Satisfacción de (2'!Q330</f>
        <v>0</v>
      </c>
      <c r="P331">
        <f>'Encuesta de Satisfacción de (2'!R330</f>
        <v>0</v>
      </c>
      <c r="Q331">
        <f>'Encuesta de Satisfacción de (2'!S330</f>
        <v>0</v>
      </c>
      <c r="R331">
        <f>'Encuesta de Satisfacción de (2'!T330</f>
        <v>0</v>
      </c>
      <c r="S331">
        <f>'Encuesta de Satisfacción de (2'!U330</f>
        <v>0</v>
      </c>
      <c r="T331">
        <f>'Encuesta de Satisfacción de (2'!V330</f>
        <v>0</v>
      </c>
      <c r="U331">
        <f>'Encuesta de Satisfacción de (2'!W330</f>
        <v>0</v>
      </c>
      <c r="V331">
        <f>'Encuesta de Satisfacción de (2'!X330</f>
        <v>0</v>
      </c>
      <c r="W331">
        <f>'Encuesta de Satisfacción de (2'!Y330</f>
        <v>0</v>
      </c>
      <c r="X331">
        <f>'Encuesta de Satisfacción de (2'!Z330</f>
        <v>0</v>
      </c>
      <c r="Y331">
        <f>'Encuesta de Satisfacción de (2'!AA330</f>
        <v>0</v>
      </c>
      <c r="Z331">
        <f>'Encuesta de Satisfacción de (2'!AB330</f>
        <v>0</v>
      </c>
      <c r="AA331">
        <f>'Encuesta de Satisfacción de (2'!AC330</f>
        <v>0</v>
      </c>
      <c r="AB331">
        <f>'Encuesta de Satisfacción de (2'!AD330</f>
        <v>0</v>
      </c>
      <c r="AC331">
        <f>'Encuesta de Satisfacción de (2'!AE330</f>
        <v>0</v>
      </c>
      <c r="AD331">
        <f>'Encuesta de Satisfacción de (2'!AF330</f>
        <v>0</v>
      </c>
      <c r="AE331" t="str">
        <f>'Encuesta de Satisfacción de (2'!AG330</f>
        <v>Biblioteca municipal Mario Vargas Llosa, Biblioteca Benito Pérez Galdós</v>
      </c>
      <c r="AF331">
        <f>'Encuesta de Satisfacción de (2'!AH330</f>
        <v>5</v>
      </c>
      <c r="AG331">
        <f>'Encuesta de Satisfacción de (2'!AI330</f>
        <v>5</v>
      </c>
      <c r="AH331">
        <f>'Encuesta de Satisfacción de (2'!AJ330</f>
        <v>5</v>
      </c>
      <c r="AI331">
        <f>'Encuesta de Satisfacción de (2'!AK330</f>
        <v>5</v>
      </c>
      <c r="AJ331">
        <f>'Encuesta de Satisfacción de (2'!AL330</f>
        <v>5</v>
      </c>
      <c r="AK331" t="str">
        <f>'Encuesta de Satisfacción de (2'!AM330</f>
        <v>Sí</v>
      </c>
      <c r="AL331" t="str">
        <f>'Encuesta de Satisfacción de (2'!AN330</f>
        <v>Sí</v>
      </c>
      <c r="AM331">
        <f>'Encuesta de Satisfacción de (2'!AO330</f>
        <v>5</v>
      </c>
      <c r="AN331">
        <f>'Encuesta de Satisfacción de (2'!AP330</f>
        <v>5</v>
      </c>
      <c r="AO331">
        <f>'Encuesta de Satisfacción de (2'!AQ330</f>
        <v>5</v>
      </c>
      <c r="AP331">
        <f>'Encuesta de Satisfacción de (2'!AR330</f>
        <v>5</v>
      </c>
      <c r="AQ331">
        <f>'Encuesta de Satisfacción de (2'!AS330</f>
        <v>1</v>
      </c>
      <c r="AR331">
        <f>'Encuesta de Satisfacción de (2'!AT330</f>
        <v>5</v>
      </c>
      <c r="AS331">
        <f>'Encuesta de Satisfacción de (2'!AU330</f>
        <v>1</v>
      </c>
      <c r="AT331">
        <f>'Encuesta de Satisfacción de (2'!AV330</f>
        <v>3</v>
      </c>
      <c r="AU331">
        <f>'Encuesta de Satisfacción de (2'!AW330</f>
        <v>5</v>
      </c>
      <c r="AV331">
        <f>'Encuesta de Satisfacción de (2'!AX330</f>
        <v>5</v>
      </c>
      <c r="AW331">
        <f>'Encuesta de Satisfacción de (2'!AY330</f>
        <v>3</v>
      </c>
      <c r="AX331">
        <f>'Encuesta de Satisfacción de (2'!AZ330</f>
        <v>4</v>
      </c>
      <c r="AY331">
        <f>'Encuesta de Satisfacción de (2'!BA330</f>
        <v>5</v>
      </c>
      <c r="AZ331">
        <f>'Encuesta de Satisfacción de (2'!BB330</f>
        <v>2</v>
      </c>
      <c r="BA331">
        <f>'Encuesta de Satisfacción de (2'!BC330</f>
        <v>5</v>
      </c>
      <c r="BB331">
        <f>'Encuesta de Satisfacción de (2'!BD330</f>
        <v>4</v>
      </c>
      <c r="BC331">
        <f>'Encuesta de Satisfacción de (2'!BE330</f>
        <v>2</v>
      </c>
      <c r="BD331">
        <f>'Encuesta de Satisfacción de (2'!BF330</f>
        <v>5</v>
      </c>
      <c r="BE331" t="str">
        <f>'Encuesta de Satisfacción de (2'!BG330</f>
        <v>Sí</v>
      </c>
      <c r="BF331" t="str">
        <f>'Encuesta de Satisfacción de (2'!BH330</f>
        <v>Sí</v>
      </c>
      <c r="BG331" t="str">
        <f>'Encuesta de Satisfacción de (2'!BI330</f>
        <v>Sí</v>
      </c>
      <c r="BH331" t="str">
        <f>'Encuesta de Satisfacción de (2'!BJ330</f>
        <v>No</v>
      </c>
      <c r="BI331" t="str">
        <f>'Encuesta de Satisfacción de (2'!BK330</f>
        <v>Sí</v>
      </c>
      <c r="BJ331" t="str">
        <f>'Encuesta de Satisfacción de (2'!BL330</f>
        <v>No</v>
      </c>
      <c r="BK331" t="str">
        <f>'Encuesta de Satisfacción de (2'!BM330</f>
        <v>No</v>
      </c>
      <c r="BL331" t="str">
        <f>'Encuesta de Satisfacción de (2'!BN330</f>
        <v>No</v>
      </c>
      <c r="BM331">
        <f>'Encuesta de Satisfacción de (2'!BO330</f>
        <v>5</v>
      </c>
      <c r="BN331">
        <f>'Encuesta de Satisfacción de (2'!BP330</f>
        <v>5</v>
      </c>
      <c r="BO331">
        <f>'Encuesta de Satisfacción de (2'!BQ330</f>
        <v>5</v>
      </c>
      <c r="BP331">
        <f>'Encuesta de Satisfacción de (2'!BR330</f>
        <v>5</v>
      </c>
      <c r="BQ331">
        <f>'Encuesta de Satisfacción de (2'!BS330</f>
        <v>5</v>
      </c>
      <c r="BR331">
        <f>'Encuesta de Satisfacción de (2'!BT330</f>
        <v>5</v>
      </c>
      <c r="BS331">
        <f>'Encuesta de Satisfacción de (2'!BU330</f>
        <v>5</v>
      </c>
      <c r="BT331" t="str">
        <f>'Encuesta de Satisfacción de (2'!BV330</f>
        <v>Sí</v>
      </c>
      <c r="BU331" t="str">
        <f>'Encuesta de Satisfacción de (2'!BW330</f>
        <v>No</v>
      </c>
      <c r="BV331">
        <f>'Encuesta de Satisfacción de (2'!BX330</f>
        <v>0</v>
      </c>
      <c r="BW331">
        <f>'Encuesta de Satisfacción de (2'!BY330</f>
        <v>5</v>
      </c>
      <c r="BX331">
        <f>'Encuesta de Satisfacción de (2'!BZ330</f>
        <v>5</v>
      </c>
      <c r="BY331" t="str">
        <f>'Encuesta de Satisfacción de (2'!CA330</f>
        <v>Muy satisfecho</v>
      </c>
      <c r="BZ331" t="str">
        <f>'Encuesta de Satisfacción de (2'!CB330</f>
        <v>La actualización de la web y el retorno a la normalidad en las bibliotecas de la facultad ha sido una transición difícil, pero que se agradece, ya que ha simplificado el disfrute de los servicios que se ofrecen. No obstante, queda pendiente adaptar el diseño de la web a la navegación desde teléfonos móviles; al menos en Chrome carga con una resolución de ordenador.</v>
      </c>
      <c r="CA331" t="str">
        <f>'Encuesta de Satisfacción de (2'!CC330</f>
        <v>Sí</v>
      </c>
      <c r="CB331" t="str">
        <f>'Encuesta de Satisfacción de (2'!CD330</f>
        <v>2021-22</v>
      </c>
      <c r="CC331" t="str">
        <f>'Encuesta de Satisfacción de (2'!CE330</f>
        <v>MUJER</v>
      </c>
      <c r="CD331" t="str">
        <f>'Encuesta de Satisfacción de (2'!CF330</f>
        <v>MÁSTER UNIVERSITARIO OFICIAL</v>
      </c>
      <c r="CE331" t="str">
        <f>'Encuesta de Satisfacción de (2'!CG330</f>
        <v>0659</v>
      </c>
      <c r="CF331" t="str">
        <f>'Encuesta de Satisfacción de (2'!CH330</f>
        <v>MÁSTER UNIVERSITARIO EN INVESTIGACIÓN EN LENGUA ESPAÑOLA</v>
      </c>
      <c r="CG331">
        <f>'Encuesta de Satisfacción de (2'!CI330</f>
        <v>105</v>
      </c>
      <c r="CH331" t="str">
        <f>'Encuesta de Satisfacción de (2'!CJ330</f>
        <v>FACULTAD DE FILOLOGÍA</v>
      </c>
      <c r="CI331">
        <f>'Encuesta de Satisfacción de (2'!CK330</f>
        <v>0</v>
      </c>
      <c r="CJ331">
        <f>'Encuesta de Satisfacción de (2'!CL330</f>
        <v>0</v>
      </c>
      <c r="CK331" t="str">
        <f>VLOOKUP(CH331,CENTROS!$A$2:$B$27,2,FALSE)</f>
        <v>FLL</v>
      </c>
      <c r="CL331" t="str">
        <f>VLOOKUP(CH331,CENTROS!$A$2:$C$27,3,FALSE)</f>
        <v>Humanidades</v>
      </c>
      <c r="CN331">
        <f t="shared" si="165"/>
        <v>10</v>
      </c>
      <c r="CO331">
        <f t="shared" si="166"/>
        <v>10</v>
      </c>
      <c r="CP331">
        <f t="shared" si="167"/>
        <v>10</v>
      </c>
      <c r="CQ331">
        <f t="shared" si="168"/>
        <v>10</v>
      </c>
      <c r="CR331">
        <f t="shared" si="169"/>
        <v>10</v>
      </c>
      <c r="CS331">
        <f t="shared" si="170"/>
        <v>10</v>
      </c>
      <c r="CT331">
        <f t="shared" si="171"/>
        <v>10</v>
      </c>
      <c r="CU331">
        <f t="shared" si="172"/>
        <v>5</v>
      </c>
      <c r="CV331">
        <f t="shared" si="173"/>
        <v>7.5</v>
      </c>
      <c r="CW331">
        <f t="shared" si="174"/>
        <v>10</v>
      </c>
      <c r="CX331">
        <f t="shared" si="175"/>
        <v>2.5</v>
      </c>
      <c r="CY331">
        <f t="shared" si="176"/>
        <v>10</v>
      </c>
      <c r="CZ331">
        <f t="shared" si="177"/>
        <v>7.5</v>
      </c>
      <c r="DA331">
        <f t="shared" si="178"/>
        <v>2.5</v>
      </c>
      <c r="DB331">
        <f t="shared" si="179"/>
        <v>10</v>
      </c>
      <c r="DC331">
        <f t="shared" si="180"/>
        <v>10</v>
      </c>
      <c r="DD331">
        <f t="shared" si="181"/>
        <v>10</v>
      </c>
      <c r="DE331">
        <f t="shared" si="182"/>
        <v>10</v>
      </c>
      <c r="DF331">
        <f t="shared" si="183"/>
        <v>10</v>
      </c>
      <c r="DG331">
        <f t="shared" si="184"/>
        <v>10</v>
      </c>
      <c r="DH331">
        <f t="shared" si="185"/>
        <v>10</v>
      </c>
      <c r="DI331">
        <f t="shared" si="186"/>
        <v>10</v>
      </c>
      <c r="DJ331">
        <f t="shared" si="187"/>
        <v>10</v>
      </c>
      <c r="DK331">
        <f t="shared" si="188"/>
        <v>10</v>
      </c>
      <c r="DL331">
        <f t="shared" si="189"/>
        <v>10</v>
      </c>
    </row>
    <row r="332" spans="1:116" x14ac:dyDescent="0.2">
      <c r="A332" t="str">
        <f>'Encuesta de Satisfacción de (2'!C331</f>
        <v>Frecuentemente (1 o 2 veces por semana)</v>
      </c>
      <c r="B332">
        <f>'Encuesta de Satisfacción de (2'!D331</f>
        <v>0</v>
      </c>
      <c r="C332" t="str">
        <f>'Encuesta de Satisfacción de (2'!E331</f>
        <v>Biblioteca María Zambrano (Filología / Derecho)</v>
      </c>
      <c r="D332" t="str">
        <f>'Encuesta de Satisfacción de (2'!F331</f>
        <v>F.  Ciencias de la Documentación</v>
      </c>
      <c r="E332" t="str">
        <f>'Encuesta de Satisfacción de (2'!G331</f>
        <v>F.  Ciencias de la Información</v>
      </c>
      <c r="F332">
        <f>'Encuesta de Satisfacción de (2'!H331</f>
        <v>0</v>
      </c>
      <c r="G332">
        <f>'Encuesta de Satisfacción de (2'!I331</f>
        <v>0</v>
      </c>
      <c r="H332">
        <f>'Encuesta de Satisfacción de (2'!J331</f>
        <v>0</v>
      </c>
      <c r="I332">
        <f>'Encuesta de Satisfacción de (2'!K331</f>
        <v>0</v>
      </c>
      <c r="J332">
        <f>'Encuesta de Satisfacción de (2'!L331</f>
        <v>0</v>
      </c>
      <c r="K332">
        <f>'Encuesta de Satisfacción de (2'!M331</f>
        <v>0</v>
      </c>
      <c r="L332">
        <f>'Encuesta de Satisfacción de (2'!N331</f>
        <v>0</v>
      </c>
      <c r="M332">
        <f>'Encuesta de Satisfacción de (2'!O331</f>
        <v>0</v>
      </c>
      <c r="N332">
        <f>'Encuesta de Satisfacción de (2'!P331</f>
        <v>0</v>
      </c>
      <c r="O332">
        <f>'Encuesta de Satisfacción de (2'!Q331</f>
        <v>0</v>
      </c>
      <c r="P332">
        <f>'Encuesta de Satisfacción de (2'!R331</f>
        <v>0</v>
      </c>
      <c r="Q332">
        <f>'Encuesta de Satisfacción de (2'!S331</f>
        <v>0</v>
      </c>
      <c r="R332">
        <f>'Encuesta de Satisfacción de (2'!T331</f>
        <v>0</v>
      </c>
      <c r="S332">
        <f>'Encuesta de Satisfacción de (2'!U331</f>
        <v>0</v>
      </c>
      <c r="T332">
        <f>'Encuesta de Satisfacción de (2'!V331</f>
        <v>0</v>
      </c>
      <c r="U332">
        <f>'Encuesta de Satisfacción de (2'!W331</f>
        <v>0</v>
      </c>
      <c r="V332">
        <f>'Encuesta de Satisfacción de (2'!X331</f>
        <v>0</v>
      </c>
      <c r="W332">
        <f>'Encuesta de Satisfacción de (2'!Y331</f>
        <v>0</v>
      </c>
      <c r="X332">
        <f>'Encuesta de Satisfacción de (2'!Z331</f>
        <v>0</v>
      </c>
      <c r="Y332">
        <f>'Encuesta de Satisfacción de (2'!AA331</f>
        <v>0</v>
      </c>
      <c r="Z332">
        <f>'Encuesta de Satisfacción de (2'!AB331</f>
        <v>0</v>
      </c>
      <c r="AA332">
        <f>'Encuesta de Satisfacción de (2'!AC331</f>
        <v>0</v>
      </c>
      <c r="AB332">
        <f>'Encuesta de Satisfacción de (2'!AD331</f>
        <v>0</v>
      </c>
      <c r="AC332">
        <f>'Encuesta de Satisfacción de (2'!AE331</f>
        <v>0</v>
      </c>
      <c r="AD332">
        <f>'Encuesta de Satisfacción de (2'!AF331</f>
        <v>0</v>
      </c>
      <c r="AE332">
        <f>'Encuesta de Satisfacción de (2'!AG331</f>
        <v>0</v>
      </c>
      <c r="AF332">
        <f>'Encuesta de Satisfacción de (2'!AH331</f>
        <v>3</v>
      </c>
      <c r="AG332">
        <f>'Encuesta de Satisfacción de (2'!AI331</f>
        <v>3</v>
      </c>
      <c r="AH332">
        <f>'Encuesta de Satisfacción de (2'!AJ331</f>
        <v>3</v>
      </c>
      <c r="AI332">
        <f>'Encuesta de Satisfacción de (2'!AK331</f>
        <v>3</v>
      </c>
      <c r="AJ332">
        <f>'Encuesta de Satisfacción de (2'!AL331</f>
        <v>3</v>
      </c>
      <c r="AK332" t="str">
        <f>'Encuesta de Satisfacción de (2'!AM331</f>
        <v>Sí</v>
      </c>
      <c r="AL332" t="str">
        <f>'Encuesta de Satisfacción de (2'!AN331</f>
        <v>N/A</v>
      </c>
      <c r="AM332">
        <f>'Encuesta de Satisfacción de (2'!AO331</f>
        <v>3</v>
      </c>
      <c r="AN332">
        <f>'Encuesta de Satisfacción de (2'!AP331</f>
        <v>3</v>
      </c>
      <c r="AO332">
        <f>'Encuesta de Satisfacción de (2'!AQ331</f>
        <v>3</v>
      </c>
      <c r="AP332">
        <f>'Encuesta de Satisfacción de (2'!AR331</f>
        <v>3</v>
      </c>
      <c r="AQ332">
        <f>'Encuesta de Satisfacción de (2'!AS331</f>
        <v>3</v>
      </c>
      <c r="AR332">
        <f>'Encuesta de Satisfacción de (2'!AT331</f>
        <v>3</v>
      </c>
      <c r="AS332">
        <f>'Encuesta de Satisfacción de (2'!AU331</f>
        <v>3</v>
      </c>
      <c r="AT332">
        <f>'Encuesta de Satisfacción de (2'!AV331</f>
        <v>3</v>
      </c>
      <c r="AU332">
        <f>'Encuesta de Satisfacción de (2'!AW331</f>
        <v>3</v>
      </c>
      <c r="AV332">
        <f>'Encuesta de Satisfacción de (2'!AX331</f>
        <v>3</v>
      </c>
      <c r="AW332">
        <f>'Encuesta de Satisfacción de (2'!AY331</f>
        <v>3</v>
      </c>
      <c r="AX332">
        <f>'Encuesta de Satisfacción de (2'!AZ331</f>
        <v>3</v>
      </c>
      <c r="AY332">
        <f>'Encuesta de Satisfacción de (2'!BA331</f>
        <v>3</v>
      </c>
      <c r="AZ332">
        <f>'Encuesta de Satisfacción de (2'!BB331</f>
        <v>3</v>
      </c>
      <c r="BA332">
        <f>'Encuesta de Satisfacción de (2'!BC331</f>
        <v>3</v>
      </c>
      <c r="BB332">
        <f>'Encuesta de Satisfacción de (2'!BD331</f>
        <v>3</v>
      </c>
      <c r="BC332">
        <f>'Encuesta de Satisfacción de (2'!BE331</f>
        <v>3</v>
      </c>
      <c r="BD332">
        <f>'Encuesta de Satisfacción de (2'!BF331</f>
        <v>3</v>
      </c>
      <c r="BE332" t="str">
        <f>'Encuesta de Satisfacción de (2'!BG331</f>
        <v>Sí</v>
      </c>
      <c r="BF332" t="str">
        <f>'Encuesta de Satisfacción de (2'!BH331</f>
        <v>No</v>
      </c>
      <c r="BG332" t="str">
        <f>'Encuesta de Satisfacción de (2'!BI331</f>
        <v>Sí</v>
      </c>
      <c r="BH332" t="str">
        <f>'Encuesta de Satisfacción de (2'!BJ331</f>
        <v>No</v>
      </c>
      <c r="BI332" t="str">
        <f>'Encuesta de Satisfacción de (2'!BK331</f>
        <v>Sí</v>
      </c>
      <c r="BJ332" t="str">
        <f>'Encuesta de Satisfacción de (2'!BL331</f>
        <v>No</v>
      </c>
      <c r="BK332" t="str">
        <f>'Encuesta de Satisfacción de (2'!BM331</f>
        <v>No</v>
      </c>
      <c r="BL332" t="str">
        <f>'Encuesta de Satisfacción de (2'!BN331</f>
        <v>No</v>
      </c>
      <c r="BM332">
        <f>'Encuesta de Satisfacción de (2'!BO331</f>
        <v>3</v>
      </c>
      <c r="BN332">
        <f>'Encuesta de Satisfacción de (2'!BP331</f>
        <v>3</v>
      </c>
      <c r="BO332">
        <f>'Encuesta de Satisfacción de (2'!BQ331</f>
        <v>3</v>
      </c>
      <c r="BP332">
        <f>'Encuesta de Satisfacción de (2'!BR331</f>
        <v>3</v>
      </c>
      <c r="BQ332">
        <f>'Encuesta de Satisfacción de (2'!BS331</f>
        <v>3</v>
      </c>
      <c r="BR332">
        <f>'Encuesta de Satisfacción de (2'!BT331</f>
        <v>3</v>
      </c>
      <c r="BS332">
        <f>'Encuesta de Satisfacción de (2'!BU331</f>
        <v>3</v>
      </c>
      <c r="BT332" t="str">
        <f>'Encuesta de Satisfacción de (2'!BV331</f>
        <v>Sí</v>
      </c>
      <c r="BU332" t="str">
        <f>'Encuesta de Satisfacción de (2'!BW331</f>
        <v>Sí</v>
      </c>
      <c r="BV332" t="str">
        <f>'Encuesta de Satisfacción de (2'!BX331</f>
        <v>Normal</v>
      </c>
      <c r="BW332">
        <f>'Encuesta de Satisfacción de (2'!BY331</f>
        <v>3</v>
      </c>
      <c r="BX332">
        <f>'Encuesta de Satisfacción de (2'!BZ331</f>
        <v>3</v>
      </c>
      <c r="BY332" t="str">
        <f>'Encuesta de Satisfacción de (2'!CA331</f>
        <v>Normal</v>
      </c>
      <c r="BZ332">
        <f>'Encuesta de Satisfacción de (2'!CB331</f>
        <v>0</v>
      </c>
      <c r="CA332" t="str">
        <f>'Encuesta de Satisfacción de (2'!CC331</f>
        <v>No</v>
      </c>
      <c r="CB332" t="str">
        <f>'Encuesta de Satisfacción de (2'!CD331</f>
        <v>2021-22</v>
      </c>
      <c r="CC332" t="str">
        <f>'Encuesta de Satisfacción de (2'!CE331</f>
        <v>MUJER</v>
      </c>
      <c r="CD332" t="str">
        <f>'Encuesta de Satisfacción de (2'!CF331</f>
        <v>DOCTORADO</v>
      </c>
      <c r="CE332" t="str">
        <f>'Encuesta de Satisfacción de (2'!CG331</f>
        <v>D9AP</v>
      </c>
      <c r="CF332" t="str">
        <f>'Encuesta de Satisfacción de (2'!CH331</f>
        <v>DOCTORADO EN CIENCIAS DE LA DOCUMENTACIÓN RD99</v>
      </c>
      <c r="CG332">
        <f>'Encuesta de Satisfacción de (2'!CI331</f>
        <v>159</v>
      </c>
      <c r="CH332" t="str">
        <f>'Encuesta de Satisfacción de (2'!CJ331</f>
        <v>FACULTAD DE CIENCIAS DE LA DOCUMENTACIÓN</v>
      </c>
      <c r="CI332">
        <f>'Encuesta de Satisfacción de (2'!CK331</f>
        <v>0</v>
      </c>
      <c r="CJ332">
        <f>'Encuesta de Satisfacción de (2'!CL331</f>
        <v>0</v>
      </c>
      <c r="CK332" t="str">
        <f>VLOOKUP(CH332,CENTROS!$A$2:$B$27,2,FALSE)</f>
        <v>BYD</v>
      </c>
      <c r="CL332" t="str">
        <f>VLOOKUP(CH332,CENTROS!$A$2:$C$27,3,FALSE)</f>
        <v>Ciencias Sociales</v>
      </c>
      <c r="CN332">
        <f t="shared" si="165"/>
        <v>5</v>
      </c>
      <c r="CO332">
        <f t="shared" si="166"/>
        <v>5</v>
      </c>
      <c r="CP332">
        <f t="shared" si="167"/>
        <v>5</v>
      </c>
      <c r="CQ332">
        <f t="shared" si="168"/>
        <v>5</v>
      </c>
      <c r="CR332">
        <f t="shared" si="169"/>
        <v>5</v>
      </c>
      <c r="CS332">
        <f t="shared" si="170"/>
        <v>5</v>
      </c>
      <c r="CT332">
        <f t="shared" si="171"/>
        <v>5</v>
      </c>
      <c r="CU332">
        <f t="shared" si="172"/>
        <v>5</v>
      </c>
      <c r="CV332">
        <f t="shared" si="173"/>
        <v>5</v>
      </c>
      <c r="CW332">
        <f t="shared" si="174"/>
        <v>5</v>
      </c>
      <c r="CX332">
        <f t="shared" si="175"/>
        <v>5</v>
      </c>
      <c r="CY332">
        <f t="shared" si="176"/>
        <v>5</v>
      </c>
      <c r="CZ332">
        <f t="shared" si="177"/>
        <v>5</v>
      </c>
      <c r="DA332">
        <f t="shared" si="178"/>
        <v>5</v>
      </c>
      <c r="DB332">
        <f t="shared" si="179"/>
        <v>5</v>
      </c>
      <c r="DC332">
        <f t="shared" si="180"/>
        <v>5</v>
      </c>
      <c r="DD332">
        <f t="shared" si="181"/>
        <v>5</v>
      </c>
      <c r="DE332">
        <f t="shared" si="182"/>
        <v>5</v>
      </c>
      <c r="DF332">
        <f t="shared" si="183"/>
        <v>5</v>
      </c>
      <c r="DG332">
        <f t="shared" si="184"/>
        <v>5</v>
      </c>
      <c r="DH332">
        <f t="shared" si="185"/>
        <v>5</v>
      </c>
      <c r="DI332">
        <f t="shared" si="186"/>
        <v>5</v>
      </c>
      <c r="DJ332">
        <f t="shared" si="187"/>
        <v>5</v>
      </c>
      <c r="DK332">
        <f t="shared" si="188"/>
        <v>5</v>
      </c>
      <c r="DL332">
        <f t="shared" si="189"/>
        <v>5</v>
      </c>
    </row>
    <row r="333" spans="1:116" x14ac:dyDescent="0.2">
      <c r="A333" t="str">
        <f>'Encuesta de Satisfacción de (2'!C332</f>
        <v>Nunca</v>
      </c>
      <c r="B333" t="str">
        <f>'Encuesta de Satisfacción de (2'!D332</f>
        <v>De vez en cuando (1 o 2 veces al mes)</v>
      </c>
      <c r="C333" t="str">
        <f>'Encuesta de Satisfacción de (2'!E332</f>
        <v>F.  Ciencias de la Información</v>
      </c>
      <c r="D333">
        <f>'Encuesta de Satisfacción de (2'!F332</f>
        <v>0</v>
      </c>
      <c r="E333">
        <f>'Encuesta de Satisfacción de (2'!G332</f>
        <v>0</v>
      </c>
      <c r="F333">
        <f>'Encuesta de Satisfacción de (2'!H332</f>
        <v>0</v>
      </c>
      <c r="G333">
        <f>'Encuesta de Satisfacción de (2'!I332</f>
        <v>0</v>
      </c>
      <c r="H333">
        <f>'Encuesta de Satisfacción de (2'!J332</f>
        <v>0</v>
      </c>
      <c r="I333">
        <f>'Encuesta de Satisfacción de (2'!K332</f>
        <v>0</v>
      </c>
      <c r="J333">
        <f>'Encuesta de Satisfacción de (2'!L332</f>
        <v>0</v>
      </c>
      <c r="K333">
        <f>'Encuesta de Satisfacción de (2'!M332</f>
        <v>0</v>
      </c>
      <c r="L333">
        <f>'Encuesta de Satisfacción de (2'!N332</f>
        <v>0</v>
      </c>
      <c r="M333">
        <f>'Encuesta de Satisfacción de (2'!O332</f>
        <v>0</v>
      </c>
      <c r="N333">
        <f>'Encuesta de Satisfacción de (2'!P332</f>
        <v>0</v>
      </c>
      <c r="O333">
        <f>'Encuesta de Satisfacción de (2'!Q332</f>
        <v>0</v>
      </c>
      <c r="P333">
        <f>'Encuesta de Satisfacción de (2'!R332</f>
        <v>0</v>
      </c>
      <c r="Q333">
        <f>'Encuesta de Satisfacción de (2'!S332</f>
        <v>0</v>
      </c>
      <c r="R333">
        <f>'Encuesta de Satisfacción de (2'!T332</f>
        <v>0</v>
      </c>
      <c r="S333">
        <f>'Encuesta de Satisfacción de (2'!U332</f>
        <v>0</v>
      </c>
      <c r="T333">
        <f>'Encuesta de Satisfacción de (2'!V332</f>
        <v>0</v>
      </c>
      <c r="U333">
        <f>'Encuesta de Satisfacción de (2'!W332</f>
        <v>0</v>
      </c>
      <c r="V333">
        <f>'Encuesta de Satisfacción de (2'!X332</f>
        <v>0</v>
      </c>
      <c r="W333">
        <f>'Encuesta de Satisfacción de (2'!Y332</f>
        <v>0</v>
      </c>
      <c r="X333">
        <f>'Encuesta de Satisfacción de (2'!Z332</f>
        <v>0</v>
      </c>
      <c r="Y333">
        <f>'Encuesta de Satisfacción de (2'!AA332</f>
        <v>0</v>
      </c>
      <c r="Z333">
        <f>'Encuesta de Satisfacción de (2'!AB332</f>
        <v>0</v>
      </c>
      <c r="AA333">
        <f>'Encuesta de Satisfacción de (2'!AC332</f>
        <v>0</v>
      </c>
      <c r="AB333">
        <f>'Encuesta de Satisfacción de (2'!AD332</f>
        <v>0</v>
      </c>
      <c r="AC333">
        <f>'Encuesta de Satisfacción de (2'!AE332</f>
        <v>0</v>
      </c>
      <c r="AD333">
        <f>'Encuesta de Satisfacción de (2'!AF332</f>
        <v>0</v>
      </c>
      <c r="AE333" t="str">
        <f>'Encuesta de Satisfacción de (2'!AG332</f>
        <v>Por proximidad, acudo recurrentemente a la CRAI de Alcalá de Henares, que tiene horario nocturno.</v>
      </c>
      <c r="AF333">
        <f>'Encuesta de Satisfacción de (2'!AH332</f>
        <v>3</v>
      </c>
      <c r="AG333">
        <f>'Encuesta de Satisfacción de (2'!AI332</f>
        <v>2</v>
      </c>
      <c r="AH333">
        <f>'Encuesta de Satisfacción de (2'!AJ332</f>
        <v>4</v>
      </c>
      <c r="AI333">
        <f>'Encuesta de Satisfacción de (2'!AK332</f>
        <v>3</v>
      </c>
      <c r="AJ333">
        <f>'Encuesta de Satisfacción de (2'!AL332</f>
        <v>2</v>
      </c>
      <c r="AK333" t="str">
        <f>'Encuesta de Satisfacción de (2'!AM332</f>
        <v>No</v>
      </c>
      <c r="AL333" t="str">
        <f>'Encuesta de Satisfacción de (2'!AN332</f>
        <v>No</v>
      </c>
      <c r="AM333">
        <f>'Encuesta de Satisfacción de (2'!AO332</f>
        <v>1</v>
      </c>
      <c r="AN333">
        <f>'Encuesta de Satisfacción de (2'!AP332</f>
        <v>0</v>
      </c>
      <c r="AO333">
        <f>'Encuesta de Satisfacción de (2'!AQ332</f>
        <v>4</v>
      </c>
      <c r="AP333">
        <f>'Encuesta de Satisfacción de (2'!AR332</f>
        <v>1</v>
      </c>
      <c r="AQ333">
        <f>'Encuesta de Satisfacción de (2'!AS332</f>
        <v>4</v>
      </c>
      <c r="AR333">
        <f>'Encuesta de Satisfacción de (2'!AT332</f>
        <v>5</v>
      </c>
      <c r="AS333">
        <f>'Encuesta de Satisfacción de (2'!AU332</f>
        <v>5</v>
      </c>
      <c r="AT333">
        <f>'Encuesta de Satisfacción de (2'!AV332</f>
        <v>4</v>
      </c>
      <c r="AU333">
        <f>'Encuesta de Satisfacción de (2'!AW332</f>
        <v>5</v>
      </c>
      <c r="AV333">
        <f>'Encuesta de Satisfacción de (2'!AX332</f>
        <v>4</v>
      </c>
      <c r="AW333">
        <f>'Encuesta de Satisfacción de (2'!AY332</f>
        <v>5</v>
      </c>
      <c r="AX333">
        <f>'Encuesta de Satisfacción de (2'!AZ332</f>
        <v>4</v>
      </c>
      <c r="AY333">
        <f>'Encuesta de Satisfacción de (2'!BA332</f>
        <v>5</v>
      </c>
      <c r="AZ333">
        <f>'Encuesta de Satisfacción de (2'!BB332</f>
        <v>3</v>
      </c>
      <c r="BA333">
        <f>'Encuesta de Satisfacción de (2'!BC332</f>
        <v>4</v>
      </c>
      <c r="BB333">
        <f>'Encuesta de Satisfacción de (2'!BD332</f>
        <v>4</v>
      </c>
      <c r="BC333">
        <f>'Encuesta de Satisfacción de (2'!BE332</f>
        <v>5</v>
      </c>
      <c r="BD333">
        <f>'Encuesta de Satisfacción de (2'!BF332</f>
        <v>5</v>
      </c>
      <c r="BE333" t="str">
        <f>'Encuesta de Satisfacción de (2'!BG332</f>
        <v>No</v>
      </c>
      <c r="BF333" t="str">
        <f>'Encuesta de Satisfacción de (2'!BH332</f>
        <v>Sí</v>
      </c>
      <c r="BG333" t="str">
        <f>'Encuesta de Satisfacción de (2'!BI332</f>
        <v>No</v>
      </c>
      <c r="BH333" t="str">
        <f>'Encuesta de Satisfacción de (2'!BJ332</f>
        <v>No</v>
      </c>
      <c r="BI333" t="str">
        <f>'Encuesta de Satisfacción de (2'!BK332</f>
        <v>Sí</v>
      </c>
      <c r="BJ333" t="str">
        <f>'Encuesta de Satisfacción de (2'!BL332</f>
        <v>No</v>
      </c>
      <c r="BK333" t="str">
        <f>'Encuesta de Satisfacción de (2'!BM332</f>
        <v>No</v>
      </c>
      <c r="BL333" t="str">
        <f>'Encuesta de Satisfacción de (2'!BN332</f>
        <v>No</v>
      </c>
      <c r="BM333">
        <f>'Encuesta de Satisfacción de (2'!BO332</f>
        <v>5</v>
      </c>
      <c r="BN333">
        <f>'Encuesta de Satisfacción de (2'!BP332</f>
        <v>5</v>
      </c>
      <c r="BO333">
        <f>'Encuesta de Satisfacción de (2'!BQ332</f>
        <v>3</v>
      </c>
      <c r="BP333">
        <f>'Encuesta de Satisfacción de (2'!BR332</f>
        <v>4</v>
      </c>
      <c r="BQ333">
        <f>'Encuesta de Satisfacción de (2'!BS332</f>
        <v>4</v>
      </c>
      <c r="BR333">
        <f>'Encuesta de Satisfacción de (2'!BT332</f>
        <v>4</v>
      </c>
      <c r="BS333">
        <f>'Encuesta de Satisfacción de (2'!BU332</f>
        <v>4</v>
      </c>
      <c r="BT333" t="str">
        <f>'Encuesta de Satisfacción de (2'!BV332</f>
        <v>No</v>
      </c>
      <c r="BU333" t="str">
        <f>'Encuesta de Satisfacción de (2'!BW332</f>
        <v>No</v>
      </c>
      <c r="BV333">
        <f>'Encuesta de Satisfacción de (2'!BX332</f>
        <v>0</v>
      </c>
      <c r="BW333">
        <f>'Encuesta de Satisfacción de (2'!BY332</f>
        <v>4</v>
      </c>
      <c r="BX333">
        <f>'Encuesta de Satisfacción de (2'!BZ332</f>
        <v>5</v>
      </c>
      <c r="BY333" t="str">
        <f>'Encuesta de Satisfacción de (2'!CA332</f>
        <v>Satisfecho</v>
      </c>
      <c r="BZ333">
        <f>'Encuesta de Satisfacción de (2'!CB332</f>
        <v>0</v>
      </c>
      <c r="CA333" t="str">
        <f>'Encuesta de Satisfacción de (2'!CC332</f>
        <v>Sí</v>
      </c>
      <c r="CB333" t="str">
        <f>'Encuesta de Satisfacción de (2'!CD332</f>
        <v>2021-22</v>
      </c>
      <c r="CC333" t="str">
        <f>'Encuesta de Satisfacción de (2'!CE332</f>
        <v>HOMBRE</v>
      </c>
      <c r="CD333" t="str">
        <f>'Encuesta de Satisfacción de (2'!CF332</f>
        <v>GRADO</v>
      </c>
      <c r="CE333" t="str">
        <f>'Encuesta de Satisfacción de (2'!CG332</f>
        <v>0851</v>
      </c>
      <c r="CF333" t="str">
        <f>'Encuesta de Satisfacción de (2'!CH332</f>
        <v>GRADO EN PERIODISMO</v>
      </c>
      <c r="CG333">
        <f>'Encuesta de Satisfacción de (2'!CI332</f>
        <v>157</v>
      </c>
      <c r="CH333" t="str">
        <f>'Encuesta de Satisfacción de (2'!CJ332</f>
        <v>FACULTAD DE CIENCIAS DE LA INFORMACIÓN</v>
      </c>
      <c r="CI333">
        <f>'Encuesta de Satisfacción de (2'!CK332</f>
        <v>0</v>
      </c>
      <c r="CJ333">
        <f>'Encuesta de Satisfacción de (2'!CL332</f>
        <v>0</v>
      </c>
      <c r="CK333" t="str">
        <f>VLOOKUP(CH333,CENTROS!$A$2:$B$27,2,FALSE)</f>
        <v>INF</v>
      </c>
      <c r="CL333" t="str">
        <f>VLOOKUP(CH333,CENTROS!$A$2:$C$27,3,FALSE)</f>
        <v>Ciencias Sociales</v>
      </c>
      <c r="CN333">
        <f t="shared" si="165"/>
        <v>5</v>
      </c>
      <c r="CO333">
        <f t="shared" si="166"/>
        <v>2.5</v>
      </c>
      <c r="CP333">
        <f t="shared" si="167"/>
        <v>7.5</v>
      </c>
      <c r="CQ333">
        <f t="shared" si="168"/>
        <v>5</v>
      </c>
      <c r="CR333">
        <f t="shared" si="169"/>
        <v>2.5</v>
      </c>
      <c r="CS333">
        <f t="shared" si="170"/>
        <v>10</v>
      </c>
      <c r="CT333">
        <f t="shared" si="171"/>
        <v>7.5</v>
      </c>
      <c r="CU333">
        <f t="shared" si="172"/>
        <v>10</v>
      </c>
      <c r="CV333">
        <f t="shared" si="173"/>
        <v>7.5</v>
      </c>
      <c r="CW333">
        <f t="shared" si="174"/>
        <v>10</v>
      </c>
      <c r="CX333">
        <f t="shared" si="175"/>
        <v>5</v>
      </c>
      <c r="CY333">
        <f t="shared" si="176"/>
        <v>7.5</v>
      </c>
      <c r="CZ333">
        <f t="shared" si="177"/>
        <v>7.5</v>
      </c>
      <c r="DA333">
        <f t="shared" si="178"/>
        <v>10</v>
      </c>
      <c r="DB333">
        <f t="shared" si="179"/>
        <v>10</v>
      </c>
      <c r="DC333">
        <f t="shared" si="180"/>
        <v>10</v>
      </c>
      <c r="DD333">
        <f t="shared" si="181"/>
        <v>10</v>
      </c>
      <c r="DE333">
        <f t="shared" si="182"/>
        <v>5</v>
      </c>
      <c r="DF333">
        <f t="shared" si="183"/>
        <v>7.5</v>
      </c>
      <c r="DG333">
        <f t="shared" si="184"/>
        <v>7.5</v>
      </c>
      <c r="DH333">
        <f t="shared" si="185"/>
        <v>7.5</v>
      </c>
      <c r="DI333">
        <f t="shared" si="186"/>
        <v>7.5</v>
      </c>
      <c r="DJ333">
        <f t="shared" si="187"/>
        <v>7.5</v>
      </c>
      <c r="DK333">
        <f t="shared" si="188"/>
        <v>10</v>
      </c>
      <c r="DL333">
        <f t="shared" si="189"/>
        <v>7.5</v>
      </c>
    </row>
    <row r="334" spans="1:116" x14ac:dyDescent="0.2">
      <c r="A334" t="str">
        <f>'Encuesta de Satisfacción de (2'!C333</f>
        <v>Muy frecuentemente (3 o más veces por semana)</v>
      </c>
      <c r="B334" t="str">
        <f>'Encuesta de Satisfacción de (2'!D333</f>
        <v>Nunca</v>
      </c>
      <c r="C334" t="str">
        <f>'Encuesta de Satisfacción de (2'!E333</f>
        <v>Biblioteca María Zambrano (Filología / Derecho)</v>
      </c>
      <c r="D334" t="str">
        <f>'Encuesta de Satisfacción de (2'!F333</f>
        <v>F.  Ciencias Políticas y Sociología</v>
      </c>
      <c r="E334" t="str">
        <f>'Encuesta de Satisfacción de (2'!G333</f>
        <v>F.  Ciencias de la Información</v>
      </c>
      <c r="F334" t="str">
        <f>'Encuesta de Satisfacción de (2'!H333</f>
        <v>F.  Ciencias Económicas y Empresariales</v>
      </c>
      <c r="G334">
        <f>'Encuesta de Satisfacción de (2'!I333</f>
        <v>0</v>
      </c>
      <c r="H334">
        <f>'Encuesta de Satisfacción de (2'!J333</f>
        <v>0</v>
      </c>
      <c r="I334">
        <f>'Encuesta de Satisfacción de (2'!K333</f>
        <v>0</v>
      </c>
      <c r="J334">
        <f>'Encuesta de Satisfacción de (2'!L333</f>
        <v>0</v>
      </c>
      <c r="K334">
        <f>'Encuesta de Satisfacción de (2'!M333</f>
        <v>0</v>
      </c>
      <c r="L334">
        <f>'Encuesta de Satisfacción de (2'!N333</f>
        <v>0</v>
      </c>
      <c r="M334">
        <f>'Encuesta de Satisfacción de (2'!O333</f>
        <v>0</v>
      </c>
      <c r="N334">
        <f>'Encuesta de Satisfacción de (2'!P333</f>
        <v>0</v>
      </c>
      <c r="O334">
        <f>'Encuesta de Satisfacción de (2'!Q333</f>
        <v>0</v>
      </c>
      <c r="P334">
        <f>'Encuesta de Satisfacción de (2'!R333</f>
        <v>0</v>
      </c>
      <c r="Q334">
        <f>'Encuesta de Satisfacción de (2'!S333</f>
        <v>0</v>
      </c>
      <c r="R334">
        <f>'Encuesta de Satisfacción de (2'!T333</f>
        <v>0</v>
      </c>
      <c r="S334">
        <f>'Encuesta de Satisfacción de (2'!U333</f>
        <v>0</v>
      </c>
      <c r="T334">
        <f>'Encuesta de Satisfacción de (2'!V333</f>
        <v>0</v>
      </c>
      <c r="U334">
        <f>'Encuesta de Satisfacción de (2'!W333</f>
        <v>0</v>
      </c>
      <c r="V334">
        <f>'Encuesta de Satisfacción de (2'!X333</f>
        <v>0</v>
      </c>
      <c r="W334">
        <f>'Encuesta de Satisfacción de (2'!Y333</f>
        <v>0</v>
      </c>
      <c r="X334">
        <f>'Encuesta de Satisfacción de (2'!Z333</f>
        <v>0</v>
      </c>
      <c r="Y334">
        <f>'Encuesta de Satisfacción de (2'!AA333</f>
        <v>0</v>
      </c>
      <c r="Z334">
        <f>'Encuesta de Satisfacción de (2'!AB333</f>
        <v>0</v>
      </c>
      <c r="AA334">
        <f>'Encuesta de Satisfacción de (2'!AC333</f>
        <v>0</v>
      </c>
      <c r="AB334">
        <f>'Encuesta de Satisfacción de (2'!AD333</f>
        <v>0</v>
      </c>
      <c r="AC334">
        <f>'Encuesta de Satisfacción de (2'!AE333</f>
        <v>0</v>
      </c>
      <c r="AD334">
        <f>'Encuesta de Satisfacción de (2'!AF333</f>
        <v>0</v>
      </c>
      <c r="AE334" t="str">
        <f>'Encuesta de Satisfacción de (2'!AG333</f>
        <v>Biblioteca municipal La Elipa</v>
      </c>
      <c r="AF334">
        <f>'Encuesta de Satisfacción de (2'!AH333</f>
        <v>4</v>
      </c>
      <c r="AG334">
        <f>'Encuesta de Satisfacción de (2'!AI333</f>
        <v>5</v>
      </c>
      <c r="AH334">
        <f>'Encuesta de Satisfacción de (2'!AJ333</f>
        <v>4</v>
      </c>
      <c r="AI334">
        <f>'Encuesta de Satisfacción de (2'!AK333</f>
        <v>3</v>
      </c>
      <c r="AJ334">
        <f>'Encuesta de Satisfacción de (2'!AL333</f>
        <v>5</v>
      </c>
      <c r="AK334" t="str">
        <f>'Encuesta de Satisfacción de (2'!AM333</f>
        <v>No</v>
      </c>
      <c r="AL334" t="str">
        <f>'Encuesta de Satisfacción de (2'!AN333</f>
        <v>No</v>
      </c>
      <c r="AM334">
        <f>'Encuesta de Satisfacción de (2'!AO333</f>
        <v>1</v>
      </c>
      <c r="AN334">
        <f>'Encuesta de Satisfacción de (2'!AP333</f>
        <v>4</v>
      </c>
      <c r="AO334">
        <f>'Encuesta de Satisfacción de (2'!AQ333</f>
        <v>2</v>
      </c>
      <c r="AP334">
        <f>'Encuesta de Satisfacción de (2'!AR333</f>
        <v>2</v>
      </c>
      <c r="AQ334">
        <f>'Encuesta de Satisfacción de (2'!AS333</f>
        <v>4</v>
      </c>
      <c r="AR334">
        <f>'Encuesta de Satisfacción de (2'!AT333</f>
        <v>5</v>
      </c>
      <c r="AS334">
        <f>'Encuesta de Satisfacción de (2'!AU333</f>
        <v>3</v>
      </c>
      <c r="AT334">
        <f>'Encuesta de Satisfacción de (2'!AV333</f>
        <v>2</v>
      </c>
      <c r="AU334">
        <f>'Encuesta de Satisfacción de (2'!AW333</f>
        <v>3</v>
      </c>
      <c r="AV334">
        <f>'Encuesta de Satisfacción de (2'!AX333</f>
        <v>4</v>
      </c>
      <c r="AW334">
        <f>'Encuesta de Satisfacción de (2'!AY333</f>
        <v>3</v>
      </c>
      <c r="AX334">
        <f>'Encuesta de Satisfacción de (2'!AZ333</f>
        <v>4</v>
      </c>
      <c r="AY334">
        <f>'Encuesta de Satisfacción de (2'!BA333</f>
        <v>5</v>
      </c>
      <c r="AZ334">
        <f>'Encuesta de Satisfacción de (2'!BB333</f>
        <v>5</v>
      </c>
      <c r="BA334">
        <f>'Encuesta de Satisfacción de (2'!BC333</f>
        <v>2</v>
      </c>
      <c r="BB334">
        <f>'Encuesta de Satisfacción de (2'!BD333</f>
        <v>5</v>
      </c>
      <c r="BC334">
        <f>'Encuesta de Satisfacción de (2'!BE333</f>
        <v>2</v>
      </c>
      <c r="BD334">
        <f>'Encuesta de Satisfacción de (2'!BF333</f>
        <v>4</v>
      </c>
      <c r="BE334" t="str">
        <f>'Encuesta de Satisfacción de (2'!BG333</f>
        <v>Sí</v>
      </c>
      <c r="BF334" t="str">
        <f>'Encuesta de Satisfacción de (2'!BH333</f>
        <v>Sí</v>
      </c>
      <c r="BG334" t="str">
        <f>'Encuesta de Satisfacción de (2'!BI333</f>
        <v>No</v>
      </c>
      <c r="BH334" t="str">
        <f>'Encuesta de Satisfacción de (2'!BJ333</f>
        <v>No</v>
      </c>
      <c r="BI334" t="str">
        <f>'Encuesta de Satisfacción de (2'!BK333</f>
        <v>Sí</v>
      </c>
      <c r="BJ334" t="str">
        <f>'Encuesta de Satisfacción de (2'!BL333</f>
        <v>No</v>
      </c>
      <c r="BK334" t="str">
        <f>'Encuesta de Satisfacción de (2'!BM333</f>
        <v>No</v>
      </c>
      <c r="BL334" t="str">
        <f>'Encuesta de Satisfacción de (2'!BN333</f>
        <v>No</v>
      </c>
      <c r="BM334">
        <f>'Encuesta de Satisfacción de (2'!BO333</f>
        <v>3</v>
      </c>
      <c r="BN334">
        <f>'Encuesta de Satisfacción de (2'!BP333</f>
        <v>3</v>
      </c>
      <c r="BO334">
        <f>'Encuesta de Satisfacción de (2'!BQ333</f>
        <v>4</v>
      </c>
      <c r="BP334">
        <f>'Encuesta de Satisfacción de (2'!BR333</f>
        <v>5</v>
      </c>
      <c r="BQ334">
        <f>'Encuesta de Satisfacción de (2'!BS333</f>
        <v>5</v>
      </c>
      <c r="BR334">
        <f>'Encuesta de Satisfacción de (2'!BT333</f>
        <v>4</v>
      </c>
      <c r="BS334">
        <f>'Encuesta de Satisfacción de (2'!BU333</f>
        <v>2</v>
      </c>
      <c r="BT334" t="str">
        <f>'Encuesta de Satisfacción de (2'!BV333</f>
        <v>Sí</v>
      </c>
      <c r="BU334" t="str">
        <f>'Encuesta de Satisfacción de (2'!BW333</f>
        <v>No</v>
      </c>
      <c r="BV334">
        <f>'Encuesta de Satisfacción de (2'!BX333</f>
        <v>0</v>
      </c>
      <c r="BW334">
        <f>'Encuesta de Satisfacción de (2'!BY333</f>
        <v>4</v>
      </c>
      <c r="BX334">
        <f>'Encuesta de Satisfacción de (2'!BZ333</f>
        <v>5</v>
      </c>
      <c r="BY334" t="str">
        <f>'Encuesta de Satisfacción de (2'!CA333</f>
        <v>Satisfecho</v>
      </c>
      <c r="BZ334" t="str">
        <f>'Encuesta de Satisfacción de (2'!CB333</f>
        <v>Agradecería la instalación de fuentes de agua en el interior de las bibliotecas, tal y como las hay (aunque inhabilitadas) en la de la facultad de Ciencias Económicas.
Agradecería también la reapertura de las salas de trabajo en grupo individuales</v>
      </c>
      <c r="CA334" t="str">
        <f>'Encuesta de Satisfacción de (2'!CC333</f>
        <v>No</v>
      </c>
      <c r="CB334" t="str">
        <f>'Encuesta de Satisfacción de (2'!CD333</f>
        <v>2021-22</v>
      </c>
      <c r="CC334" t="str">
        <f>'Encuesta de Satisfacción de (2'!CE333</f>
        <v>MUJER</v>
      </c>
      <c r="CD334" t="str">
        <f>'Encuesta de Satisfacción de (2'!CF333</f>
        <v>GRADO</v>
      </c>
      <c r="CE334" t="str">
        <f>'Encuesta de Satisfacción de (2'!CG333</f>
        <v>DT24</v>
      </c>
      <c r="CF334" t="str">
        <f>'Encuesta de Satisfacción de (2'!CH333</f>
        <v>DOBLE GRADO ECONOMÍA - RELACIONES INTERNACIONALES</v>
      </c>
      <c r="CG334">
        <f>'Encuesta de Satisfacción de (2'!CI333</f>
        <v>155</v>
      </c>
      <c r="CH334" t="str">
        <f>'Encuesta de Satisfacción de (2'!CJ333</f>
        <v>FACULTAD DE CIENCIAS ECONÓMICAS Y EMPRESARIALES</v>
      </c>
      <c r="CI334">
        <f>'Encuesta de Satisfacción de (2'!CK333</f>
        <v>0</v>
      </c>
      <c r="CJ334">
        <f>'Encuesta de Satisfacción de (2'!CL333</f>
        <v>0</v>
      </c>
      <c r="CK334" t="str">
        <f>VLOOKUP(CH334,CENTROS!$A$2:$B$27,2,FALSE)</f>
        <v>CEE</v>
      </c>
      <c r="CL334" t="str">
        <f>VLOOKUP(CH334,CENTROS!$A$2:$C$27,3,FALSE)</f>
        <v>Ciencias Sociales</v>
      </c>
      <c r="CN334">
        <f t="shared" si="165"/>
        <v>7.5</v>
      </c>
      <c r="CO334">
        <f t="shared" si="166"/>
        <v>10</v>
      </c>
      <c r="CP334">
        <f t="shared" si="167"/>
        <v>7.5</v>
      </c>
      <c r="CQ334">
        <f t="shared" si="168"/>
        <v>5</v>
      </c>
      <c r="CR334">
        <f t="shared" si="169"/>
        <v>10</v>
      </c>
      <c r="CS334">
        <f t="shared" si="170"/>
        <v>5</v>
      </c>
      <c r="CT334">
        <f t="shared" si="171"/>
        <v>7.5</v>
      </c>
      <c r="CU334">
        <f t="shared" si="172"/>
        <v>5</v>
      </c>
      <c r="CV334">
        <f t="shared" si="173"/>
        <v>7.5</v>
      </c>
      <c r="CW334">
        <f t="shared" si="174"/>
        <v>10</v>
      </c>
      <c r="CX334">
        <f t="shared" si="175"/>
        <v>10</v>
      </c>
      <c r="CY334">
        <f t="shared" si="176"/>
        <v>2.5</v>
      </c>
      <c r="CZ334">
        <f t="shared" si="177"/>
        <v>10</v>
      </c>
      <c r="DA334">
        <f t="shared" si="178"/>
        <v>2.5</v>
      </c>
      <c r="DB334">
        <f t="shared" si="179"/>
        <v>7.5</v>
      </c>
      <c r="DC334">
        <f t="shared" si="180"/>
        <v>5</v>
      </c>
      <c r="DD334">
        <f t="shared" si="181"/>
        <v>5</v>
      </c>
      <c r="DE334">
        <f t="shared" si="182"/>
        <v>7.5</v>
      </c>
      <c r="DF334">
        <f t="shared" si="183"/>
        <v>10</v>
      </c>
      <c r="DG334">
        <f t="shared" si="184"/>
        <v>10</v>
      </c>
      <c r="DH334">
        <f t="shared" si="185"/>
        <v>7.5</v>
      </c>
      <c r="DI334">
        <f t="shared" si="186"/>
        <v>2.5</v>
      </c>
      <c r="DJ334">
        <f t="shared" si="187"/>
        <v>7.5</v>
      </c>
      <c r="DK334">
        <f t="shared" si="188"/>
        <v>10</v>
      </c>
      <c r="DL334">
        <f t="shared" si="189"/>
        <v>7.5</v>
      </c>
    </row>
    <row r="335" spans="1:116" x14ac:dyDescent="0.2">
      <c r="A335" t="str">
        <f>'Encuesta de Satisfacción de (2'!C334</f>
        <v>Frecuentemente (1 o 2 veces por semana)</v>
      </c>
      <c r="B335" t="str">
        <f>'Encuesta de Satisfacción de (2'!D334</f>
        <v>De vez en cuando (1 o 2 veces al mes)</v>
      </c>
      <c r="C335" t="str">
        <f>'Encuesta de Satisfacción de (2'!E334</f>
        <v>F.  Ciencias Políticas y Sociología</v>
      </c>
      <c r="D335" t="str">
        <f>'Encuesta de Satisfacción de (2'!F334</f>
        <v>F.  Trabajo Social</v>
      </c>
      <c r="E335">
        <f>'Encuesta de Satisfacción de (2'!G334</f>
        <v>0</v>
      </c>
      <c r="F335">
        <f>'Encuesta de Satisfacción de (2'!H334</f>
        <v>0</v>
      </c>
      <c r="G335">
        <f>'Encuesta de Satisfacción de (2'!I334</f>
        <v>0</v>
      </c>
      <c r="H335">
        <f>'Encuesta de Satisfacción de (2'!J334</f>
        <v>0</v>
      </c>
      <c r="I335">
        <f>'Encuesta de Satisfacción de (2'!K334</f>
        <v>0</v>
      </c>
      <c r="J335">
        <f>'Encuesta de Satisfacción de (2'!L334</f>
        <v>0</v>
      </c>
      <c r="K335">
        <f>'Encuesta de Satisfacción de (2'!M334</f>
        <v>0</v>
      </c>
      <c r="L335">
        <f>'Encuesta de Satisfacción de (2'!N334</f>
        <v>0</v>
      </c>
      <c r="M335">
        <f>'Encuesta de Satisfacción de (2'!O334</f>
        <v>0</v>
      </c>
      <c r="N335">
        <f>'Encuesta de Satisfacción de (2'!P334</f>
        <v>0</v>
      </c>
      <c r="O335">
        <f>'Encuesta de Satisfacción de (2'!Q334</f>
        <v>0</v>
      </c>
      <c r="P335">
        <f>'Encuesta de Satisfacción de (2'!R334</f>
        <v>0</v>
      </c>
      <c r="Q335">
        <f>'Encuesta de Satisfacción de (2'!S334</f>
        <v>0</v>
      </c>
      <c r="R335">
        <f>'Encuesta de Satisfacción de (2'!T334</f>
        <v>0</v>
      </c>
      <c r="S335">
        <f>'Encuesta de Satisfacción de (2'!U334</f>
        <v>0</v>
      </c>
      <c r="T335">
        <f>'Encuesta de Satisfacción de (2'!V334</f>
        <v>0</v>
      </c>
      <c r="U335">
        <f>'Encuesta de Satisfacción de (2'!W334</f>
        <v>0</v>
      </c>
      <c r="V335">
        <f>'Encuesta de Satisfacción de (2'!X334</f>
        <v>0</v>
      </c>
      <c r="W335">
        <f>'Encuesta de Satisfacción de (2'!Y334</f>
        <v>0</v>
      </c>
      <c r="X335">
        <f>'Encuesta de Satisfacción de (2'!Z334</f>
        <v>0</v>
      </c>
      <c r="Y335">
        <f>'Encuesta de Satisfacción de (2'!AA334</f>
        <v>0</v>
      </c>
      <c r="Z335">
        <f>'Encuesta de Satisfacción de (2'!AB334</f>
        <v>0</v>
      </c>
      <c r="AA335">
        <f>'Encuesta de Satisfacción de (2'!AC334</f>
        <v>0</v>
      </c>
      <c r="AB335">
        <f>'Encuesta de Satisfacción de (2'!AD334</f>
        <v>0</v>
      </c>
      <c r="AC335">
        <f>'Encuesta de Satisfacción de (2'!AE334</f>
        <v>0</v>
      </c>
      <c r="AD335">
        <f>'Encuesta de Satisfacción de (2'!AF334</f>
        <v>0</v>
      </c>
      <c r="AE335">
        <f>'Encuesta de Satisfacción de (2'!AG334</f>
        <v>0</v>
      </c>
      <c r="AF335">
        <f>'Encuesta de Satisfacción de (2'!AH334</f>
        <v>4</v>
      </c>
      <c r="AG335">
        <f>'Encuesta de Satisfacción de (2'!AI334</f>
        <v>3</v>
      </c>
      <c r="AH335">
        <f>'Encuesta de Satisfacción de (2'!AJ334</f>
        <v>4</v>
      </c>
      <c r="AI335">
        <f>'Encuesta de Satisfacción de (2'!AK334</f>
        <v>4</v>
      </c>
      <c r="AJ335">
        <f>'Encuesta de Satisfacción de (2'!AL334</f>
        <v>3</v>
      </c>
      <c r="AK335" t="str">
        <f>'Encuesta de Satisfacción de (2'!AM334</f>
        <v>Sí</v>
      </c>
      <c r="AL335" t="str">
        <f>'Encuesta de Satisfacción de (2'!AN334</f>
        <v>Sí</v>
      </c>
      <c r="AM335">
        <f>'Encuesta de Satisfacción de (2'!AO334</f>
        <v>4</v>
      </c>
      <c r="AN335">
        <f>'Encuesta de Satisfacción de (2'!AP334</f>
        <v>3</v>
      </c>
      <c r="AO335">
        <f>'Encuesta de Satisfacción de (2'!AQ334</f>
        <v>3</v>
      </c>
      <c r="AP335">
        <f>'Encuesta de Satisfacción de (2'!AR334</f>
        <v>1</v>
      </c>
      <c r="AQ335">
        <f>'Encuesta de Satisfacción de (2'!AS334</f>
        <v>4</v>
      </c>
      <c r="AR335">
        <f>'Encuesta de Satisfacción de (2'!AT334</f>
        <v>4</v>
      </c>
      <c r="AS335">
        <f>'Encuesta de Satisfacción de (2'!AU334</f>
        <v>4</v>
      </c>
      <c r="AT335">
        <f>'Encuesta de Satisfacción de (2'!AV334</f>
        <v>3</v>
      </c>
      <c r="AU335">
        <f>'Encuesta de Satisfacción de (2'!AW334</f>
        <v>4</v>
      </c>
      <c r="AV335">
        <f>'Encuesta de Satisfacción de (2'!AX334</f>
        <v>5</v>
      </c>
      <c r="AW335">
        <f>'Encuesta de Satisfacción de (2'!AY334</f>
        <v>4</v>
      </c>
      <c r="AX335">
        <f>'Encuesta de Satisfacción de (2'!AZ334</f>
        <v>4</v>
      </c>
      <c r="AY335">
        <f>'Encuesta de Satisfacción de (2'!BA334</f>
        <v>5</v>
      </c>
      <c r="AZ335">
        <f>'Encuesta de Satisfacción de (2'!BB334</f>
        <v>4</v>
      </c>
      <c r="BA335">
        <f>'Encuesta de Satisfacción de (2'!BC334</f>
        <v>3</v>
      </c>
      <c r="BB335">
        <f>'Encuesta de Satisfacción de (2'!BD334</f>
        <v>3</v>
      </c>
      <c r="BC335">
        <f>'Encuesta de Satisfacción de (2'!BE334</f>
        <v>3</v>
      </c>
      <c r="BD335">
        <f>'Encuesta de Satisfacción de (2'!BF334</f>
        <v>3</v>
      </c>
      <c r="BE335" t="str">
        <f>'Encuesta de Satisfacción de (2'!BG334</f>
        <v>No</v>
      </c>
      <c r="BF335" t="str">
        <f>'Encuesta de Satisfacción de (2'!BH334</f>
        <v>No</v>
      </c>
      <c r="BG335" t="str">
        <f>'Encuesta de Satisfacción de (2'!BI334</f>
        <v>No</v>
      </c>
      <c r="BH335" t="str">
        <f>'Encuesta de Satisfacción de (2'!BJ334</f>
        <v>Sí</v>
      </c>
      <c r="BI335" t="str">
        <f>'Encuesta de Satisfacción de (2'!BK334</f>
        <v>Sí</v>
      </c>
      <c r="BJ335" t="str">
        <f>'Encuesta de Satisfacción de (2'!BL334</f>
        <v>No</v>
      </c>
      <c r="BK335" t="str">
        <f>'Encuesta de Satisfacción de (2'!BM334</f>
        <v>No</v>
      </c>
      <c r="BL335" t="str">
        <f>'Encuesta de Satisfacción de (2'!BN334</f>
        <v>No</v>
      </c>
      <c r="BM335">
        <f>'Encuesta de Satisfacción de (2'!BO334</f>
        <v>5</v>
      </c>
      <c r="BN335">
        <f>'Encuesta de Satisfacción de (2'!BP334</f>
        <v>4</v>
      </c>
      <c r="BO335">
        <f>'Encuesta de Satisfacción de (2'!BQ334</f>
        <v>4</v>
      </c>
      <c r="BP335">
        <f>'Encuesta de Satisfacción de (2'!BR334</f>
        <v>5</v>
      </c>
      <c r="BQ335">
        <f>'Encuesta de Satisfacción de (2'!BS334</f>
        <v>5</v>
      </c>
      <c r="BR335">
        <f>'Encuesta de Satisfacción de (2'!BT334</f>
        <v>5</v>
      </c>
      <c r="BS335">
        <f>'Encuesta de Satisfacción de (2'!BU334</f>
        <v>5</v>
      </c>
      <c r="BT335" t="str">
        <f>'Encuesta de Satisfacción de (2'!BV334</f>
        <v>No</v>
      </c>
      <c r="BU335" t="str">
        <f>'Encuesta de Satisfacción de (2'!BW334</f>
        <v>No</v>
      </c>
      <c r="BV335">
        <f>'Encuesta de Satisfacción de (2'!BX334</f>
        <v>0</v>
      </c>
      <c r="BW335">
        <f>'Encuesta de Satisfacción de (2'!BY334</f>
        <v>5</v>
      </c>
      <c r="BX335">
        <f>'Encuesta de Satisfacción de (2'!BZ334</f>
        <v>5</v>
      </c>
      <c r="BY335" t="str">
        <f>'Encuesta de Satisfacción de (2'!CA334</f>
        <v>Muy satisfecho</v>
      </c>
      <c r="BZ335" t="str">
        <f>'Encuesta de Satisfacción de (2'!CB334</f>
        <v>Creo muy necesario habilitar más salas de trabajo grupal, ya que actualmente creo que solo existe una disponible. Entiendo que por motivos de Covid en su día se cerrasen las que estaban abiertas en 2018 (año en el que entré a la facultad por primera vez y año en el que había numerosas salas de trabajo en grupo), pero dado que el uso de mascarillas obligatorio ya se va a retirar y teniendo en cuenta que estamos literalmente todos vacunados veo un poco absurdo no abrir las otras salas.</v>
      </c>
      <c r="CA335" t="str">
        <f>'Encuesta de Satisfacción de (2'!CC334</f>
        <v>No</v>
      </c>
      <c r="CB335" t="str">
        <f>'Encuesta de Satisfacción de (2'!CD334</f>
        <v>2021-22</v>
      </c>
      <c r="CC335" t="str">
        <f>'Encuesta de Satisfacción de (2'!CE334</f>
        <v>HOMBRE</v>
      </c>
      <c r="CD335" t="str">
        <f>'Encuesta de Satisfacción de (2'!CF334</f>
        <v>GRADO</v>
      </c>
      <c r="CE335" t="str">
        <f>'Encuesta de Satisfacción de (2'!CG334</f>
        <v>0838</v>
      </c>
      <c r="CF335" t="str">
        <f>'Encuesta de Satisfacción de (2'!CH334</f>
        <v>GRADO EN CIENCIAS POLÍTICAS</v>
      </c>
      <c r="CG335">
        <f>'Encuesta de Satisfacción de (2'!CI334</f>
        <v>153</v>
      </c>
      <c r="CH335" t="str">
        <f>'Encuesta de Satisfacción de (2'!CJ334</f>
        <v>FACULTAD DE CIENCIAS POLÍTICAS Y SOCIOLOGÍA</v>
      </c>
      <c r="CI335">
        <f>'Encuesta de Satisfacción de (2'!CK334</f>
        <v>0</v>
      </c>
      <c r="CJ335">
        <f>'Encuesta de Satisfacción de (2'!CL334</f>
        <v>0</v>
      </c>
      <c r="CK335" t="str">
        <f>VLOOKUP(CH335,CENTROS!$A$2:$B$27,2,FALSE)</f>
        <v>CPS</v>
      </c>
      <c r="CL335" t="str">
        <f>VLOOKUP(CH335,CENTROS!$A$2:$C$27,3,FALSE)</f>
        <v>Ciencias Sociales</v>
      </c>
      <c r="CN335">
        <f t="shared" si="165"/>
        <v>7.5</v>
      </c>
      <c r="CO335">
        <f t="shared" si="166"/>
        <v>5</v>
      </c>
      <c r="CP335">
        <f t="shared" si="167"/>
        <v>7.5</v>
      </c>
      <c r="CQ335">
        <f t="shared" si="168"/>
        <v>7.5</v>
      </c>
      <c r="CR335">
        <f t="shared" si="169"/>
        <v>5</v>
      </c>
      <c r="CS335">
        <f t="shared" si="170"/>
        <v>7.5</v>
      </c>
      <c r="CT335">
        <f t="shared" si="171"/>
        <v>10</v>
      </c>
      <c r="CU335">
        <f t="shared" si="172"/>
        <v>7.5</v>
      </c>
      <c r="CV335">
        <f t="shared" si="173"/>
        <v>7.5</v>
      </c>
      <c r="CW335">
        <f t="shared" si="174"/>
        <v>10</v>
      </c>
      <c r="CX335">
        <f t="shared" si="175"/>
        <v>7.5</v>
      </c>
      <c r="CY335">
        <f t="shared" si="176"/>
        <v>5</v>
      </c>
      <c r="CZ335">
        <f t="shared" si="177"/>
        <v>5</v>
      </c>
      <c r="DA335">
        <f t="shared" si="178"/>
        <v>5</v>
      </c>
      <c r="DB335">
        <f t="shared" si="179"/>
        <v>5</v>
      </c>
      <c r="DC335">
        <f t="shared" si="180"/>
        <v>10</v>
      </c>
      <c r="DD335">
        <f t="shared" si="181"/>
        <v>7.5</v>
      </c>
      <c r="DE335">
        <f t="shared" si="182"/>
        <v>7.5</v>
      </c>
      <c r="DF335">
        <f t="shared" si="183"/>
        <v>10</v>
      </c>
      <c r="DG335">
        <f t="shared" si="184"/>
        <v>10</v>
      </c>
      <c r="DH335">
        <f t="shared" si="185"/>
        <v>10</v>
      </c>
      <c r="DI335">
        <f t="shared" si="186"/>
        <v>10</v>
      </c>
      <c r="DJ335">
        <f t="shared" si="187"/>
        <v>10</v>
      </c>
      <c r="DK335">
        <f t="shared" si="188"/>
        <v>10</v>
      </c>
      <c r="DL335">
        <f t="shared" si="189"/>
        <v>10</v>
      </c>
    </row>
    <row r="336" spans="1:116" x14ac:dyDescent="0.2">
      <c r="A336" t="str">
        <f>'Encuesta de Satisfacción de (2'!C335</f>
        <v>Sólo en época de exámenes</v>
      </c>
      <c r="B336" t="str">
        <f>'Encuesta de Satisfacción de (2'!D335</f>
        <v>Solo en época de exámenes</v>
      </c>
      <c r="C336" t="str">
        <f>'Encuesta de Satisfacción de (2'!E335</f>
        <v>Biblioteca María Zambrano (Filología / Derecho)</v>
      </c>
      <c r="D336" t="str">
        <f>'Encuesta de Satisfacción de (2'!F335</f>
        <v>F.  Derecho</v>
      </c>
      <c r="E336">
        <f>'Encuesta de Satisfacción de (2'!G335</f>
        <v>0</v>
      </c>
      <c r="F336">
        <f>'Encuesta de Satisfacción de (2'!H335</f>
        <v>0</v>
      </c>
      <c r="G336">
        <f>'Encuesta de Satisfacción de (2'!I335</f>
        <v>0</v>
      </c>
      <c r="H336">
        <f>'Encuesta de Satisfacción de (2'!J335</f>
        <v>0</v>
      </c>
      <c r="I336">
        <f>'Encuesta de Satisfacción de (2'!K335</f>
        <v>0</v>
      </c>
      <c r="J336">
        <f>'Encuesta de Satisfacción de (2'!L335</f>
        <v>0</v>
      </c>
      <c r="K336">
        <f>'Encuesta de Satisfacción de (2'!M335</f>
        <v>0</v>
      </c>
      <c r="L336">
        <f>'Encuesta de Satisfacción de (2'!N335</f>
        <v>0</v>
      </c>
      <c r="M336">
        <f>'Encuesta de Satisfacción de (2'!O335</f>
        <v>0</v>
      </c>
      <c r="N336">
        <f>'Encuesta de Satisfacción de (2'!P335</f>
        <v>0</v>
      </c>
      <c r="O336">
        <f>'Encuesta de Satisfacción de (2'!Q335</f>
        <v>0</v>
      </c>
      <c r="P336">
        <f>'Encuesta de Satisfacción de (2'!R335</f>
        <v>0</v>
      </c>
      <c r="Q336">
        <f>'Encuesta de Satisfacción de (2'!S335</f>
        <v>0</v>
      </c>
      <c r="R336">
        <f>'Encuesta de Satisfacción de (2'!T335</f>
        <v>0</v>
      </c>
      <c r="S336">
        <f>'Encuesta de Satisfacción de (2'!U335</f>
        <v>0</v>
      </c>
      <c r="T336">
        <f>'Encuesta de Satisfacción de (2'!V335</f>
        <v>0</v>
      </c>
      <c r="U336">
        <f>'Encuesta de Satisfacción de (2'!W335</f>
        <v>0</v>
      </c>
      <c r="V336">
        <f>'Encuesta de Satisfacción de (2'!X335</f>
        <v>0</v>
      </c>
      <c r="W336">
        <f>'Encuesta de Satisfacción de (2'!Y335</f>
        <v>0</v>
      </c>
      <c r="X336">
        <f>'Encuesta de Satisfacción de (2'!Z335</f>
        <v>0</v>
      </c>
      <c r="Y336">
        <f>'Encuesta de Satisfacción de (2'!AA335</f>
        <v>0</v>
      </c>
      <c r="Z336">
        <f>'Encuesta de Satisfacción de (2'!AB335</f>
        <v>0</v>
      </c>
      <c r="AA336">
        <f>'Encuesta de Satisfacción de (2'!AC335</f>
        <v>0</v>
      </c>
      <c r="AB336">
        <f>'Encuesta de Satisfacción de (2'!AD335</f>
        <v>0</v>
      </c>
      <c r="AC336">
        <f>'Encuesta de Satisfacción de (2'!AE335</f>
        <v>0</v>
      </c>
      <c r="AD336">
        <f>'Encuesta de Satisfacción de (2'!AF335</f>
        <v>0</v>
      </c>
      <c r="AE336">
        <f>'Encuesta de Satisfacción de (2'!AG335</f>
        <v>0</v>
      </c>
      <c r="AF336">
        <f>'Encuesta de Satisfacción de (2'!AH335</f>
        <v>1</v>
      </c>
      <c r="AG336">
        <f>'Encuesta de Satisfacción de (2'!AI335</f>
        <v>2</v>
      </c>
      <c r="AH336">
        <f>'Encuesta de Satisfacción de (2'!AJ335</f>
        <v>2</v>
      </c>
      <c r="AI336">
        <f>'Encuesta de Satisfacción de (2'!AK335</f>
        <v>2</v>
      </c>
      <c r="AJ336">
        <f>'Encuesta de Satisfacción de (2'!AL335</f>
        <v>2</v>
      </c>
      <c r="AK336" t="str">
        <f>'Encuesta de Satisfacción de (2'!AM335</f>
        <v>No</v>
      </c>
      <c r="AL336" t="str">
        <f>'Encuesta de Satisfacción de (2'!AN335</f>
        <v>No</v>
      </c>
      <c r="AM336">
        <f>'Encuesta de Satisfacción de (2'!AO335</f>
        <v>2</v>
      </c>
      <c r="AN336">
        <f>'Encuesta de Satisfacción de (2'!AP335</f>
        <v>2</v>
      </c>
      <c r="AO336">
        <f>'Encuesta de Satisfacción de (2'!AQ335</f>
        <v>3</v>
      </c>
      <c r="AP336">
        <f>'Encuesta de Satisfacción de (2'!AR335</f>
        <v>4</v>
      </c>
      <c r="AQ336">
        <f>'Encuesta de Satisfacción de (2'!AS335</f>
        <v>5</v>
      </c>
      <c r="AR336">
        <f>'Encuesta de Satisfacción de (2'!AT335</f>
        <v>4</v>
      </c>
      <c r="AS336">
        <f>'Encuesta de Satisfacción de (2'!AU335</f>
        <v>5</v>
      </c>
      <c r="AT336">
        <f>'Encuesta de Satisfacción de (2'!AV335</f>
        <v>2</v>
      </c>
      <c r="AU336">
        <f>'Encuesta de Satisfacción de (2'!AW335</f>
        <v>3</v>
      </c>
      <c r="AV336">
        <f>'Encuesta de Satisfacción de (2'!AX335</f>
        <v>3</v>
      </c>
      <c r="AW336">
        <f>'Encuesta de Satisfacción de (2'!AY335</f>
        <v>3</v>
      </c>
      <c r="AX336">
        <f>'Encuesta de Satisfacción de (2'!AZ335</f>
        <v>3</v>
      </c>
      <c r="AY336">
        <f>'Encuesta de Satisfacción de (2'!BA335</f>
        <v>4</v>
      </c>
      <c r="AZ336">
        <f>'Encuesta de Satisfacción de (2'!BB335</f>
        <v>3</v>
      </c>
      <c r="BA336">
        <f>'Encuesta de Satisfacción de (2'!BC335</f>
        <v>3</v>
      </c>
      <c r="BB336">
        <f>'Encuesta de Satisfacción de (2'!BD335</f>
        <v>3</v>
      </c>
      <c r="BC336">
        <f>'Encuesta de Satisfacción de (2'!BE335</f>
        <v>4</v>
      </c>
      <c r="BD336">
        <f>'Encuesta de Satisfacción de (2'!BF335</f>
        <v>3</v>
      </c>
      <c r="BE336" t="str">
        <f>'Encuesta de Satisfacción de (2'!BG335</f>
        <v>No</v>
      </c>
      <c r="BF336" t="str">
        <f>'Encuesta de Satisfacción de (2'!BH335</f>
        <v>No</v>
      </c>
      <c r="BG336" t="str">
        <f>'Encuesta de Satisfacción de (2'!BI335</f>
        <v>No</v>
      </c>
      <c r="BH336" t="str">
        <f>'Encuesta de Satisfacción de (2'!BJ335</f>
        <v>No</v>
      </c>
      <c r="BI336" t="str">
        <f>'Encuesta de Satisfacción de (2'!BK335</f>
        <v>No</v>
      </c>
      <c r="BJ336" t="str">
        <f>'Encuesta de Satisfacción de (2'!BL335</f>
        <v>No</v>
      </c>
      <c r="BK336" t="str">
        <f>'Encuesta de Satisfacción de (2'!BM335</f>
        <v>No</v>
      </c>
      <c r="BL336" t="str">
        <f>'Encuesta de Satisfacción de (2'!BN335</f>
        <v>Sí</v>
      </c>
      <c r="BM336">
        <f>'Encuesta de Satisfacción de (2'!BO335</f>
        <v>3</v>
      </c>
      <c r="BN336">
        <f>'Encuesta de Satisfacción de (2'!BP335</f>
        <v>3</v>
      </c>
      <c r="BO336">
        <f>'Encuesta de Satisfacción de (2'!BQ335</f>
        <v>3</v>
      </c>
      <c r="BP336">
        <f>'Encuesta de Satisfacción de (2'!BR335</f>
        <v>3</v>
      </c>
      <c r="BQ336">
        <f>'Encuesta de Satisfacción de (2'!BS335</f>
        <v>3</v>
      </c>
      <c r="BR336">
        <f>'Encuesta de Satisfacción de (2'!BT335</f>
        <v>3</v>
      </c>
      <c r="BS336">
        <f>'Encuesta de Satisfacción de (2'!BU335</f>
        <v>3</v>
      </c>
      <c r="BT336" t="str">
        <f>'Encuesta de Satisfacción de (2'!BV335</f>
        <v>No</v>
      </c>
      <c r="BU336" t="str">
        <f>'Encuesta de Satisfacción de (2'!BW335</f>
        <v>No</v>
      </c>
      <c r="BV336">
        <f>'Encuesta de Satisfacción de (2'!BX335</f>
        <v>0</v>
      </c>
      <c r="BW336">
        <f>'Encuesta de Satisfacción de (2'!BY335</f>
        <v>4</v>
      </c>
      <c r="BX336">
        <f>'Encuesta de Satisfacción de (2'!BZ335</f>
        <v>4</v>
      </c>
      <c r="BY336" t="str">
        <f>'Encuesta de Satisfacción de (2'!CA335</f>
        <v>Satisfecho</v>
      </c>
      <c r="BZ336" t="str">
        <f>'Encuesta de Satisfacción de (2'!CB335</f>
        <v>A veces me he plantado ir a estudiar a la Biblio Maria Zambrano antes de los examenes , pero hacen pausa de comida y entonces me quedo en casa</v>
      </c>
      <c r="CA336" t="str">
        <f>'Encuesta de Satisfacción de (2'!CC335</f>
        <v>No</v>
      </c>
      <c r="CB336" t="str">
        <f>'Encuesta de Satisfacción de (2'!CD335</f>
        <v>2021-22</v>
      </c>
      <c r="CC336" t="str">
        <f>'Encuesta de Satisfacción de (2'!CE335</f>
        <v>MUJER</v>
      </c>
      <c r="CD336" t="str">
        <f>'Encuesta de Satisfacción de (2'!CF335</f>
        <v>MÁSTER UNIVERSITARIO OFICIAL</v>
      </c>
      <c r="CE336" t="str">
        <f>'Encuesta de Satisfacción de (2'!CG335</f>
        <v>061G</v>
      </c>
      <c r="CF336" t="str">
        <f>'Encuesta de Satisfacción de (2'!CH335</f>
        <v>MÁSTER UNIVERSITARIO EN ACCESO A LA PROFESIÓN DE ABOGADO</v>
      </c>
      <c r="CG336">
        <f>'Encuesta de Satisfacción de (2'!CI335</f>
        <v>151</v>
      </c>
      <c r="CH336" t="str">
        <f>'Encuesta de Satisfacción de (2'!CJ335</f>
        <v>FACULTAD DE DERECHO</v>
      </c>
      <c r="CI336">
        <f>'Encuesta de Satisfacción de (2'!CK335</f>
        <v>0</v>
      </c>
      <c r="CJ336">
        <f>'Encuesta de Satisfacción de (2'!CL335</f>
        <v>0</v>
      </c>
      <c r="CK336" t="str">
        <f>VLOOKUP(CH336,CENTROS!$A$2:$B$27,2,FALSE)</f>
        <v>DER</v>
      </c>
      <c r="CL336" t="str">
        <f>VLOOKUP(CH336,CENTROS!$A$2:$C$27,3,FALSE)</f>
        <v>Ciencias Sociales</v>
      </c>
      <c r="CN336">
        <f t="shared" si="165"/>
        <v>0</v>
      </c>
      <c r="CO336">
        <f t="shared" si="166"/>
        <v>2.5</v>
      </c>
      <c r="CP336">
        <f t="shared" si="167"/>
        <v>2.5</v>
      </c>
      <c r="CQ336">
        <f t="shared" si="168"/>
        <v>2.5</v>
      </c>
      <c r="CR336">
        <f t="shared" si="169"/>
        <v>2.5</v>
      </c>
      <c r="CS336">
        <f t="shared" si="170"/>
        <v>5</v>
      </c>
      <c r="CT336">
        <f t="shared" si="171"/>
        <v>5</v>
      </c>
      <c r="CU336">
        <f t="shared" si="172"/>
        <v>5</v>
      </c>
      <c r="CV336">
        <f t="shared" si="173"/>
        <v>5</v>
      </c>
      <c r="CW336">
        <f t="shared" si="174"/>
        <v>7.5</v>
      </c>
      <c r="CX336">
        <f t="shared" si="175"/>
        <v>5</v>
      </c>
      <c r="CY336">
        <f t="shared" si="176"/>
        <v>5</v>
      </c>
      <c r="CZ336">
        <f t="shared" si="177"/>
        <v>5</v>
      </c>
      <c r="DA336">
        <f t="shared" si="178"/>
        <v>7.5</v>
      </c>
      <c r="DB336">
        <f t="shared" si="179"/>
        <v>5</v>
      </c>
      <c r="DC336">
        <f t="shared" si="180"/>
        <v>5</v>
      </c>
      <c r="DD336">
        <f t="shared" si="181"/>
        <v>5</v>
      </c>
      <c r="DE336">
        <f t="shared" si="182"/>
        <v>5</v>
      </c>
      <c r="DF336">
        <f t="shared" si="183"/>
        <v>5</v>
      </c>
      <c r="DG336">
        <f t="shared" si="184"/>
        <v>5</v>
      </c>
      <c r="DH336">
        <f t="shared" si="185"/>
        <v>5</v>
      </c>
      <c r="DI336">
        <f t="shared" si="186"/>
        <v>5</v>
      </c>
      <c r="DJ336">
        <f t="shared" si="187"/>
        <v>7.5</v>
      </c>
      <c r="DK336">
        <f t="shared" si="188"/>
        <v>7.5</v>
      </c>
      <c r="DL336">
        <f t="shared" si="189"/>
        <v>7.5</v>
      </c>
    </row>
    <row r="337" spans="1:116" x14ac:dyDescent="0.2">
      <c r="A337" t="str">
        <f>'Encuesta de Satisfacción de (2'!C336</f>
        <v>De vez en cuando (1 o 2 veces al mes)</v>
      </c>
      <c r="B337" t="str">
        <f>'Encuesta de Satisfacción de (2'!D336</f>
        <v>De vez en cuando (1 o 2 veces al mes)</v>
      </c>
      <c r="C337" t="str">
        <f>'Encuesta de Satisfacción de (2'!E336</f>
        <v>F. Bellas Artes</v>
      </c>
      <c r="D337">
        <f>'Encuesta de Satisfacción de (2'!F336</f>
        <v>0</v>
      </c>
      <c r="E337">
        <f>'Encuesta de Satisfacción de (2'!G336</f>
        <v>0</v>
      </c>
      <c r="F337">
        <f>'Encuesta de Satisfacción de (2'!H336</f>
        <v>0</v>
      </c>
      <c r="G337">
        <f>'Encuesta de Satisfacción de (2'!I336</f>
        <v>0</v>
      </c>
      <c r="H337">
        <f>'Encuesta de Satisfacción de (2'!J336</f>
        <v>0</v>
      </c>
      <c r="I337">
        <f>'Encuesta de Satisfacción de (2'!K336</f>
        <v>0</v>
      </c>
      <c r="J337">
        <f>'Encuesta de Satisfacción de (2'!L336</f>
        <v>0</v>
      </c>
      <c r="K337">
        <f>'Encuesta de Satisfacción de (2'!M336</f>
        <v>0</v>
      </c>
      <c r="L337">
        <f>'Encuesta de Satisfacción de (2'!N336</f>
        <v>0</v>
      </c>
      <c r="M337">
        <f>'Encuesta de Satisfacción de (2'!O336</f>
        <v>0</v>
      </c>
      <c r="N337">
        <f>'Encuesta de Satisfacción de (2'!P336</f>
        <v>0</v>
      </c>
      <c r="O337">
        <f>'Encuesta de Satisfacción de (2'!Q336</f>
        <v>0</v>
      </c>
      <c r="P337">
        <f>'Encuesta de Satisfacción de (2'!R336</f>
        <v>0</v>
      </c>
      <c r="Q337">
        <f>'Encuesta de Satisfacción de (2'!S336</f>
        <v>0</v>
      </c>
      <c r="R337">
        <f>'Encuesta de Satisfacción de (2'!T336</f>
        <v>0</v>
      </c>
      <c r="S337">
        <f>'Encuesta de Satisfacción de (2'!U336</f>
        <v>0</v>
      </c>
      <c r="T337">
        <f>'Encuesta de Satisfacción de (2'!V336</f>
        <v>0</v>
      </c>
      <c r="U337">
        <f>'Encuesta de Satisfacción de (2'!W336</f>
        <v>0</v>
      </c>
      <c r="V337">
        <f>'Encuesta de Satisfacción de (2'!X336</f>
        <v>0</v>
      </c>
      <c r="W337">
        <f>'Encuesta de Satisfacción de (2'!Y336</f>
        <v>0</v>
      </c>
      <c r="X337">
        <f>'Encuesta de Satisfacción de (2'!Z336</f>
        <v>0</v>
      </c>
      <c r="Y337">
        <f>'Encuesta de Satisfacción de (2'!AA336</f>
        <v>0</v>
      </c>
      <c r="Z337">
        <f>'Encuesta de Satisfacción de (2'!AB336</f>
        <v>0</v>
      </c>
      <c r="AA337">
        <f>'Encuesta de Satisfacción de (2'!AC336</f>
        <v>0</v>
      </c>
      <c r="AB337">
        <f>'Encuesta de Satisfacción de (2'!AD336</f>
        <v>0</v>
      </c>
      <c r="AC337">
        <f>'Encuesta de Satisfacción de (2'!AE336</f>
        <v>0</v>
      </c>
      <c r="AD337">
        <f>'Encuesta de Satisfacción de (2'!AF336</f>
        <v>0</v>
      </c>
      <c r="AE337">
        <f>'Encuesta de Satisfacción de (2'!AG336</f>
        <v>0</v>
      </c>
      <c r="AF337">
        <f>'Encuesta de Satisfacción de (2'!AH336</f>
        <v>5</v>
      </c>
      <c r="AG337">
        <f>'Encuesta de Satisfacción de (2'!AI336</f>
        <v>5</v>
      </c>
      <c r="AH337">
        <f>'Encuesta de Satisfacción de (2'!AJ336</f>
        <v>5</v>
      </c>
      <c r="AI337">
        <f>'Encuesta de Satisfacción de (2'!AK336</f>
        <v>1</v>
      </c>
      <c r="AJ337">
        <f>'Encuesta de Satisfacción de (2'!AL336</f>
        <v>0</v>
      </c>
      <c r="AK337" t="str">
        <f>'Encuesta de Satisfacción de (2'!AM336</f>
        <v>No</v>
      </c>
      <c r="AL337" t="str">
        <f>'Encuesta de Satisfacción de (2'!AN336</f>
        <v>Sí</v>
      </c>
      <c r="AM337">
        <f>'Encuesta de Satisfacción de (2'!AO336</f>
        <v>5</v>
      </c>
      <c r="AN337">
        <f>'Encuesta de Satisfacción de (2'!AP336</f>
        <v>5</v>
      </c>
      <c r="AO337">
        <f>'Encuesta de Satisfacción de (2'!AQ336</f>
        <v>5</v>
      </c>
      <c r="AP337">
        <f>'Encuesta de Satisfacción de (2'!AR336</f>
        <v>4</v>
      </c>
      <c r="AQ337">
        <f>'Encuesta de Satisfacción de (2'!AS336</f>
        <v>5</v>
      </c>
      <c r="AR337">
        <f>'Encuesta de Satisfacción de (2'!AT336</f>
        <v>5</v>
      </c>
      <c r="AS337">
        <f>'Encuesta de Satisfacción de (2'!AU336</f>
        <v>5</v>
      </c>
      <c r="AT337">
        <f>'Encuesta de Satisfacción de (2'!AV336</f>
        <v>3</v>
      </c>
      <c r="AU337">
        <f>'Encuesta de Satisfacción de (2'!AW336</f>
        <v>4</v>
      </c>
      <c r="AV337">
        <f>'Encuesta de Satisfacción de (2'!AX336</f>
        <v>2</v>
      </c>
      <c r="AW337">
        <f>'Encuesta de Satisfacción de (2'!AY336</f>
        <v>3</v>
      </c>
      <c r="AX337">
        <f>'Encuesta de Satisfacción de (2'!AZ336</f>
        <v>2</v>
      </c>
      <c r="AY337">
        <f>'Encuesta de Satisfacción de (2'!BA336</f>
        <v>4</v>
      </c>
      <c r="AZ337">
        <f>'Encuesta de Satisfacción de (2'!BB336</f>
        <v>4</v>
      </c>
      <c r="BA337">
        <f>'Encuesta de Satisfacción de (2'!BC336</f>
        <v>2</v>
      </c>
      <c r="BB337">
        <f>'Encuesta de Satisfacción de (2'!BD336</f>
        <v>4</v>
      </c>
      <c r="BC337">
        <f>'Encuesta de Satisfacción de (2'!BE336</f>
        <v>4</v>
      </c>
      <c r="BD337">
        <f>'Encuesta de Satisfacción de (2'!BF336</f>
        <v>4</v>
      </c>
      <c r="BE337" t="str">
        <f>'Encuesta de Satisfacción de (2'!BG336</f>
        <v>Sí</v>
      </c>
      <c r="BF337" t="str">
        <f>'Encuesta de Satisfacción de (2'!BH336</f>
        <v>No</v>
      </c>
      <c r="BG337" t="str">
        <f>'Encuesta de Satisfacción de (2'!BI336</f>
        <v>No</v>
      </c>
      <c r="BH337" t="str">
        <f>'Encuesta de Satisfacción de (2'!BJ336</f>
        <v>Sí</v>
      </c>
      <c r="BI337" t="str">
        <f>'Encuesta de Satisfacción de (2'!BK336</f>
        <v>Sí</v>
      </c>
      <c r="BJ337" t="str">
        <f>'Encuesta de Satisfacción de (2'!BL336</f>
        <v>No</v>
      </c>
      <c r="BK337" t="str">
        <f>'Encuesta de Satisfacción de (2'!BM336</f>
        <v>No</v>
      </c>
      <c r="BL337" t="str">
        <f>'Encuesta de Satisfacción de (2'!BN336</f>
        <v>No</v>
      </c>
      <c r="BM337">
        <f>'Encuesta de Satisfacción de (2'!BO336</f>
        <v>5</v>
      </c>
      <c r="BN337">
        <f>'Encuesta de Satisfacción de (2'!BP336</f>
        <v>5</v>
      </c>
      <c r="BO337">
        <f>'Encuesta de Satisfacción de (2'!BQ336</f>
        <v>5</v>
      </c>
      <c r="BP337">
        <f>'Encuesta de Satisfacción de (2'!BR336</f>
        <v>5</v>
      </c>
      <c r="BQ337">
        <f>'Encuesta de Satisfacción de (2'!BS336</f>
        <v>5</v>
      </c>
      <c r="BR337">
        <f>'Encuesta de Satisfacción de (2'!BT336</f>
        <v>4</v>
      </c>
      <c r="BS337">
        <f>'Encuesta de Satisfacción de (2'!BU336</f>
        <v>3</v>
      </c>
      <c r="BT337" t="str">
        <f>'Encuesta de Satisfacción de (2'!BV336</f>
        <v>Sí</v>
      </c>
      <c r="BU337" t="str">
        <f>'Encuesta de Satisfacción de (2'!BW336</f>
        <v>Sí</v>
      </c>
      <c r="BV337" t="str">
        <f>'Encuesta de Satisfacción de (2'!BX336</f>
        <v>Útil</v>
      </c>
      <c r="BW337">
        <f>'Encuesta de Satisfacción de (2'!BY336</f>
        <v>4</v>
      </c>
      <c r="BX337">
        <f>'Encuesta de Satisfacción de (2'!BZ336</f>
        <v>4</v>
      </c>
      <c r="BY337" t="str">
        <f>'Encuesta de Satisfacción de (2'!CA336</f>
        <v>Muy satisfecho</v>
      </c>
      <c r="BZ337" t="str">
        <f>'Encuesta de Satisfacción de (2'!CB336</f>
        <v>Me incomoda hacer una primera reserva desde la web para tener que hacer un préstamo de libros. Preferiría buscarlo físicamente, ojearlo...aunque entiendo que es por tema de Covid</v>
      </c>
      <c r="CA337" t="str">
        <f>'Encuesta de Satisfacción de (2'!CC336</f>
        <v>No</v>
      </c>
      <c r="CB337" t="str">
        <f>'Encuesta de Satisfacción de (2'!CD336</f>
        <v>2021-22</v>
      </c>
      <c r="CC337" t="str">
        <f>'Encuesta de Satisfacción de (2'!CE336</f>
        <v>MUJER</v>
      </c>
      <c r="CD337" t="str">
        <f>'Encuesta de Satisfacción de (2'!CF336</f>
        <v>DOCTORADO</v>
      </c>
      <c r="CE337" t="str">
        <f>'Encuesta de Satisfacción de (2'!CG336</f>
        <v>D9AQ</v>
      </c>
      <c r="CF337" t="str">
        <f>'Encuesta de Satisfacción de (2'!CH336</f>
        <v>DOCTORADO EN BELLAS ARTES RD99</v>
      </c>
      <c r="CG337">
        <f>'Encuesta de Satisfacción de (2'!CI336</f>
        <v>166</v>
      </c>
      <c r="CH337" t="str">
        <f>'Encuesta de Satisfacción de (2'!CJ336</f>
        <v>FACULTAD DE BELLAS ARTES</v>
      </c>
      <c r="CI337">
        <f>'Encuesta de Satisfacción de (2'!CK336</f>
        <v>0</v>
      </c>
      <c r="CJ337">
        <f>'Encuesta de Satisfacción de (2'!CL336</f>
        <v>0</v>
      </c>
      <c r="CK337" t="str">
        <f>VLOOKUP(CH337,CENTROS!$A$2:$B$27,2,FALSE)</f>
        <v>BBA</v>
      </c>
      <c r="CL337" t="str">
        <f>VLOOKUP(CH337,CENTROS!$A$2:$C$27,3,FALSE)</f>
        <v>Humanidades</v>
      </c>
      <c r="CN337">
        <f t="shared" si="165"/>
        <v>10</v>
      </c>
      <c r="CO337">
        <f t="shared" si="166"/>
        <v>10</v>
      </c>
      <c r="CP337">
        <f t="shared" si="167"/>
        <v>10</v>
      </c>
      <c r="CQ337">
        <f t="shared" si="168"/>
        <v>0</v>
      </c>
      <c r="CR337" t="b">
        <f t="shared" si="169"/>
        <v>0</v>
      </c>
      <c r="CS337">
        <f t="shared" si="170"/>
        <v>7.5</v>
      </c>
      <c r="CT337">
        <f t="shared" si="171"/>
        <v>2.5</v>
      </c>
      <c r="CU337">
        <f t="shared" si="172"/>
        <v>5</v>
      </c>
      <c r="CV337">
        <f t="shared" si="173"/>
        <v>2.5</v>
      </c>
      <c r="CW337">
        <f t="shared" si="174"/>
        <v>7.5</v>
      </c>
      <c r="CX337">
        <f t="shared" si="175"/>
        <v>7.5</v>
      </c>
      <c r="CY337">
        <f t="shared" si="176"/>
        <v>2.5</v>
      </c>
      <c r="CZ337">
        <f t="shared" si="177"/>
        <v>7.5</v>
      </c>
      <c r="DA337">
        <f t="shared" si="178"/>
        <v>7.5</v>
      </c>
      <c r="DB337">
        <f t="shared" si="179"/>
        <v>7.5</v>
      </c>
      <c r="DC337">
        <f t="shared" si="180"/>
        <v>10</v>
      </c>
      <c r="DD337">
        <f t="shared" si="181"/>
        <v>10</v>
      </c>
      <c r="DE337">
        <f t="shared" si="182"/>
        <v>10</v>
      </c>
      <c r="DF337">
        <f t="shared" si="183"/>
        <v>10</v>
      </c>
      <c r="DG337">
        <f t="shared" si="184"/>
        <v>10</v>
      </c>
      <c r="DH337">
        <f t="shared" si="185"/>
        <v>7.5</v>
      </c>
      <c r="DI337">
        <f t="shared" si="186"/>
        <v>5</v>
      </c>
      <c r="DJ337">
        <f t="shared" si="187"/>
        <v>7.5</v>
      </c>
      <c r="DK337">
        <f t="shared" si="188"/>
        <v>7.5</v>
      </c>
      <c r="DL337">
        <f t="shared" si="189"/>
        <v>10</v>
      </c>
    </row>
    <row r="338" spans="1:116" x14ac:dyDescent="0.2">
      <c r="A338" t="str">
        <f>'Encuesta de Satisfacción de (2'!C337</f>
        <v>De vez en cuando (1 o 2 veces al mes)</v>
      </c>
      <c r="B338" t="str">
        <f>'Encuesta de Satisfacción de (2'!D337</f>
        <v>Muy frecuentemente (3 o más veces por semana)</v>
      </c>
      <c r="C338" t="str">
        <f>'Encuesta de Satisfacción de (2'!E337</f>
        <v>F.  Ciencias de la Documentación</v>
      </c>
      <c r="D338" t="str">
        <f>'Encuesta de Satisfacción de (2'!F337</f>
        <v>F.  Ciencias de la Información</v>
      </c>
      <c r="E338">
        <f>'Encuesta de Satisfacción de (2'!G337</f>
        <v>0</v>
      </c>
      <c r="F338">
        <f>'Encuesta de Satisfacción de (2'!H337</f>
        <v>0</v>
      </c>
      <c r="G338">
        <f>'Encuesta de Satisfacción de (2'!I337</f>
        <v>0</v>
      </c>
      <c r="H338">
        <f>'Encuesta de Satisfacción de (2'!J337</f>
        <v>0</v>
      </c>
      <c r="I338">
        <f>'Encuesta de Satisfacción de (2'!K337</f>
        <v>0</v>
      </c>
      <c r="J338">
        <f>'Encuesta de Satisfacción de (2'!L337</f>
        <v>0</v>
      </c>
      <c r="K338">
        <f>'Encuesta de Satisfacción de (2'!M337</f>
        <v>0</v>
      </c>
      <c r="L338">
        <f>'Encuesta de Satisfacción de (2'!N337</f>
        <v>0</v>
      </c>
      <c r="M338">
        <f>'Encuesta de Satisfacción de (2'!O337</f>
        <v>0</v>
      </c>
      <c r="N338">
        <f>'Encuesta de Satisfacción de (2'!P337</f>
        <v>0</v>
      </c>
      <c r="O338">
        <f>'Encuesta de Satisfacción de (2'!Q337</f>
        <v>0</v>
      </c>
      <c r="P338">
        <f>'Encuesta de Satisfacción de (2'!R337</f>
        <v>0</v>
      </c>
      <c r="Q338">
        <f>'Encuesta de Satisfacción de (2'!S337</f>
        <v>0</v>
      </c>
      <c r="R338">
        <f>'Encuesta de Satisfacción de (2'!T337</f>
        <v>0</v>
      </c>
      <c r="S338">
        <f>'Encuesta de Satisfacción de (2'!U337</f>
        <v>0</v>
      </c>
      <c r="T338">
        <f>'Encuesta de Satisfacción de (2'!V337</f>
        <v>0</v>
      </c>
      <c r="U338">
        <f>'Encuesta de Satisfacción de (2'!W337</f>
        <v>0</v>
      </c>
      <c r="V338">
        <f>'Encuesta de Satisfacción de (2'!X337</f>
        <v>0</v>
      </c>
      <c r="W338">
        <f>'Encuesta de Satisfacción de (2'!Y337</f>
        <v>0</v>
      </c>
      <c r="X338">
        <f>'Encuesta de Satisfacción de (2'!Z337</f>
        <v>0</v>
      </c>
      <c r="Y338">
        <f>'Encuesta de Satisfacción de (2'!AA337</f>
        <v>0</v>
      </c>
      <c r="Z338">
        <f>'Encuesta de Satisfacción de (2'!AB337</f>
        <v>0</v>
      </c>
      <c r="AA338">
        <f>'Encuesta de Satisfacción de (2'!AC337</f>
        <v>0</v>
      </c>
      <c r="AB338">
        <f>'Encuesta de Satisfacción de (2'!AD337</f>
        <v>0</v>
      </c>
      <c r="AC338">
        <f>'Encuesta de Satisfacción de (2'!AE337</f>
        <v>0</v>
      </c>
      <c r="AD338">
        <f>'Encuesta de Satisfacción de (2'!AF337</f>
        <v>0</v>
      </c>
      <c r="AE338" t="str">
        <f>'Encuesta de Satisfacción de (2'!AG337</f>
        <v>Biblioteca de la USAL en Zamora
Biblioteca de la Yutera (Palencia) de la UVa</v>
      </c>
      <c r="AF338">
        <f>'Encuesta de Satisfacción de (2'!AH337</f>
        <v>4</v>
      </c>
      <c r="AG338">
        <f>'Encuesta de Satisfacción de (2'!AI337</f>
        <v>4</v>
      </c>
      <c r="AH338">
        <f>'Encuesta de Satisfacción de (2'!AJ337</f>
        <v>4</v>
      </c>
      <c r="AI338">
        <f>'Encuesta de Satisfacción de (2'!AK337</f>
        <v>4</v>
      </c>
      <c r="AJ338">
        <f>'Encuesta de Satisfacción de (2'!AL337</f>
        <v>4</v>
      </c>
      <c r="AK338" t="str">
        <f>'Encuesta de Satisfacción de (2'!AM337</f>
        <v>No</v>
      </c>
      <c r="AL338" t="str">
        <f>'Encuesta de Satisfacción de (2'!AN337</f>
        <v>No</v>
      </c>
      <c r="AM338">
        <f>'Encuesta de Satisfacción de (2'!AO337</f>
        <v>2</v>
      </c>
      <c r="AN338">
        <f>'Encuesta de Satisfacción de (2'!AP337</f>
        <v>5</v>
      </c>
      <c r="AO338">
        <f>'Encuesta de Satisfacción de (2'!AQ337</f>
        <v>5</v>
      </c>
      <c r="AP338">
        <f>'Encuesta de Satisfacción de (2'!AR337</f>
        <v>3</v>
      </c>
      <c r="AQ338">
        <f>'Encuesta de Satisfacción de (2'!AS337</f>
        <v>3</v>
      </c>
      <c r="AR338">
        <f>'Encuesta de Satisfacción de (2'!AT337</f>
        <v>3</v>
      </c>
      <c r="AS338">
        <f>'Encuesta de Satisfacción de (2'!AU337</f>
        <v>1</v>
      </c>
      <c r="AT338">
        <f>'Encuesta de Satisfacción de (2'!AV337</f>
        <v>4</v>
      </c>
      <c r="AU338">
        <f>'Encuesta de Satisfacción de (2'!AW337</f>
        <v>1</v>
      </c>
      <c r="AV338">
        <f>'Encuesta de Satisfacción de (2'!AX337</f>
        <v>3</v>
      </c>
      <c r="AW338">
        <f>'Encuesta de Satisfacción de (2'!AY337</f>
        <v>3</v>
      </c>
      <c r="AX338">
        <f>'Encuesta de Satisfacción de (2'!AZ337</f>
        <v>3</v>
      </c>
      <c r="AY338">
        <f>'Encuesta de Satisfacción de (2'!BA337</f>
        <v>4</v>
      </c>
      <c r="AZ338">
        <f>'Encuesta de Satisfacción de (2'!BB337</f>
        <v>3</v>
      </c>
      <c r="BA338">
        <f>'Encuesta de Satisfacción de (2'!BC337</f>
        <v>3</v>
      </c>
      <c r="BB338">
        <f>'Encuesta de Satisfacción de (2'!BD337</f>
        <v>3</v>
      </c>
      <c r="BC338">
        <f>'Encuesta de Satisfacción de (2'!BE337</f>
        <v>3</v>
      </c>
      <c r="BD338">
        <f>'Encuesta de Satisfacción de (2'!BF337</f>
        <v>3</v>
      </c>
      <c r="BE338" t="str">
        <f>'Encuesta de Satisfacción de (2'!BG337</f>
        <v>Sí</v>
      </c>
      <c r="BF338" t="str">
        <f>'Encuesta de Satisfacción de (2'!BH337</f>
        <v>Sí</v>
      </c>
      <c r="BG338" t="str">
        <f>'Encuesta de Satisfacción de (2'!BI337</f>
        <v>No</v>
      </c>
      <c r="BH338" t="str">
        <f>'Encuesta de Satisfacción de (2'!BJ337</f>
        <v>Sí</v>
      </c>
      <c r="BI338" t="str">
        <f>'Encuesta de Satisfacción de (2'!BK337</f>
        <v>Sí</v>
      </c>
      <c r="BJ338" t="str">
        <f>'Encuesta de Satisfacción de (2'!BL337</f>
        <v>No</v>
      </c>
      <c r="BK338" t="str">
        <f>'Encuesta de Satisfacción de (2'!BM337</f>
        <v>No</v>
      </c>
      <c r="BL338" t="str">
        <f>'Encuesta de Satisfacción de (2'!BN337</f>
        <v>No</v>
      </c>
      <c r="BM338">
        <f>'Encuesta de Satisfacción de (2'!BO337</f>
        <v>3</v>
      </c>
      <c r="BN338">
        <f>'Encuesta de Satisfacción de (2'!BP337</f>
        <v>3</v>
      </c>
      <c r="BO338">
        <f>'Encuesta de Satisfacción de (2'!BQ337</f>
        <v>3</v>
      </c>
      <c r="BP338">
        <f>'Encuesta de Satisfacción de (2'!BR337</f>
        <v>3</v>
      </c>
      <c r="BQ338">
        <f>'Encuesta de Satisfacción de (2'!BS337</f>
        <v>3</v>
      </c>
      <c r="BR338">
        <f>'Encuesta de Satisfacción de (2'!BT337</f>
        <v>3</v>
      </c>
      <c r="BS338">
        <f>'Encuesta de Satisfacción de (2'!BU337</f>
        <v>3</v>
      </c>
      <c r="BT338" t="str">
        <f>'Encuesta de Satisfacción de (2'!BV337</f>
        <v>Sí</v>
      </c>
      <c r="BU338" t="str">
        <f>'Encuesta de Satisfacción de (2'!BW337</f>
        <v>Sí</v>
      </c>
      <c r="BV338" t="str">
        <f>'Encuesta de Satisfacción de (2'!BX337</f>
        <v>Útil</v>
      </c>
      <c r="BW338">
        <f>'Encuesta de Satisfacción de (2'!BY337</f>
        <v>3</v>
      </c>
      <c r="BX338">
        <f>'Encuesta de Satisfacción de (2'!BZ337</f>
        <v>5</v>
      </c>
      <c r="BY338" t="str">
        <f>'Encuesta de Satisfacción de (2'!CA337</f>
        <v>Satisfecho</v>
      </c>
      <c r="BZ338">
        <f>'Encuesta de Satisfacción de (2'!CB337</f>
        <v>0</v>
      </c>
      <c r="CA338" t="str">
        <f>'Encuesta de Satisfacción de (2'!CC337</f>
        <v>Sí</v>
      </c>
      <c r="CB338" t="str">
        <f>'Encuesta de Satisfacción de (2'!CD337</f>
        <v>2021-22</v>
      </c>
      <c r="CC338" t="str">
        <f>'Encuesta de Satisfacción de (2'!CE337</f>
        <v>HOMBRE</v>
      </c>
      <c r="CD338" t="str">
        <f>'Encuesta de Satisfacción de (2'!CF337</f>
        <v>MÁSTER UNIVERSITARIO OFICIAL</v>
      </c>
      <c r="CE338" t="str">
        <f>'Encuesta de Satisfacción de (2'!CG337</f>
        <v>066M</v>
      </c>
      <c r="CF338" t="str">
        <f>'Encuesta de Satisfacción de (2'!CH337</f>
        <v>MÁSTER UNIVERSITARIO EN GESTIÓN DE LA DOCUMENTACIÓN, BIBLIOTECAS Y ARCHIVOS</v>
      </c>
      <c r="CG338">
        <f>'Encuesta de Satisfacción de (2'!CI337</f>
        <v>159</v>
      </c>
      <c r="CH338" t="str">
        <f>'Encuesta de Satisfacción de (2'!CJ337</f>
        <v>FACULTAD DE CIENCIAS DE LA DOCUMENTACIÓN</v>
      </c>
      <c r="CI338">
        <f>'Encuesta de Satisfacción de (2'!CK337</f>
        <v>0</v>
      </c>
      <c r="CJ338">
        <f>'Encuesta de Satisfacción de (2'!CL337</f>
        <v>0</v>
      </c>
      <c r="CK338" t="str">
        <f>VLOOKUP(CH338,CENTROS!$A$2:$B$27,2,FALSE)</f>
        <v>BYD</v>
      </c>
      <c r="CL338" t="str">
        <f>VLOOKUP(CH338,CENTROS!$A$2:$C$27,3,FALSE)</f>
        <v>Ciencias Sociales</v>
      </c>
      <c r="CN338">
        <f t="shared" si="165"/>
        <v>7.5</v>
      </c>
      <c r="CO338">
        <f t="shared" si="166"/>
        <v>7.5</v>
      </c>
      <c r="CP338">
        <f t="shared" si="167"/>
        <v>7.5</v>
      </c>
      <c r="CQ338">
        <f t="shared" si="168"/>
        <v>7.5</v>
      </c>
      <c r="CR338">
        <f t="shared" si="169"/>
        <v>7.5</v>
      </c>
      <c r="CS338">
        <f t="shared" si="170"/>
        <v>0</v>
      </c>
      <c r="CT338">
        <f t="shared" si="171"/>
        <v>5</v>
      </c>
      <c r="CU338">
        <f t="shared" si="172"/>
        <v>5</v>
      </c>
      <c r="CV338">
        <f t="shared" si="173"/>
        <v>5</v>
      </c>
      <c r="CW338">
        <f t="shared" si="174"/>
        <v>7.5</v>
      </c>
      <c r="CX338">
        <f t="shared" si="175"/>
        <v>5</v>
      </c>
      <c r="CY338">
        <f t="shared" si="176"/>
        <v>5</v>
      </c>
      <c r="CZ338">
        <f t="shared" si="177"/>
        <v>5</v>
      </c>
      <c r="DA338">
        <f t="shared" si="178"/>
        <v>5</v>
      </c>
      <c r="DB338">
        <f t="shared" si="179"/>
        <v>5</v>
      </c>
      <c r="DC338">
        <f t="shared" si="180"/>
        <v>5</v>
      </c>
      <c r="DD338">
        <f t="shared" si="181"/>
        <v>5</v>
      </c>
      <c r="DE338">
        <f t="shared" si="182"/>
        <v>5</v>
      </c>
      <c r="DF338">
        <f t="shared" si="183"/>
        <v>5</v>
      </c>
      <c r="DG338">
        <f t="shared" si="184"/>
        <v>5</v>
      </c>
      <c r="DH338">
        <f t="shared" si="185"/>
        <v>5</v>
      </c>
      <c r="DI338">
        <f t="shared" si="186"/>
        <v>5</v>
      </c>
      <c r="DJ338">
        <f t="shared" si="187"/>
        <v>5</v>
      </c>
      <c r="DK338">
        <f t="shared" si="188"/>
        <v>10</v>
      </c>
      <c r="DL338">
        <f t="shared" si="189"/>
        <v>7.5</v>
      </c>
    </row>
    <row r="339" spans="1:116" x14ac:dyDescent="0.2">
      <c r="A339" t="str">
        <f>'Encuesta de Satisfacción de (2'!C338</f>
        <v>Muy frecuentemente (3 o más veces por semana)</v>
      </c>
      <c r="B339" t="str">
        <f>'Encuesta de Satisfacción de (2'!D338</f>
        <v>Muy frecuentemente (3 o más veces por semana)</v>
      </c>
      <c r="C339" t="str">
        <f>'Encuesta de Satisfacción de (2'!E338</f>
        <v>F.  Geografía e Historia</v>
      </c>
      <c r="D339" t="str">
        <f>'Encuesta de Satisfacción de (2'!F338</f>
        <v>Biblioteca María Zambrano (Filología / Derecho)</v>
      </c>
      <c r="E339">
        <f>'Encuesta de Satisfacción de (2'!G338</f>
        <v>0</v>
      </c>
      <c r="F339">
        <f>'Encuesta de Satisfacción de (2'!H338</f>
        <v>0</v>
      </c>
      <c r="G339">
        <f>'Encuesta de Satisfacción de (2'!I338</f>
        <v>0</v>
      </c>
      <c r="H339">
        <f>'Encuesta de Satisfacción de (2'!J338</f>
        <v>0</v>
      </c>
      <c r="I339">
        <f>'Encuesta de Satisfacción de (2'!K338</f>
        <v>0</v>
      </c>
      <c r="J339">
        <f>'Encuesta de Satisfacción de (2'!L338</f>
        <v>0</v>
      </c>
      <c r="K339">
        <f>'Encuesta de Satisfacción de (2'!M338</f>
        <v>0</v>
      </c>
      <c r="L339">
        <f>'Encuesta de Satisfacción de (2'!N338</f>
        <v>0</v>
      </c>
      <c r="M339">
        <f>'Encuesta de Satisfacción de (2'!O338</f>
        <v>0</v>
      </c>
      <c r="N339">
        <f>'Encuesta de Satisfacción de (2'!P338</f>
        <v>0</v>
      </c>
      <c r="O339">
        <f>'Encuesta de Satisfacción de (2'!Q338</f>
        <v>0</v>
      </c>
      <c r="P339">
        <f>'Encuesta de Satisfacción de (2'!R338</f>
        <v>0</v>
      </c>
      <c r="Q339">
        <f>'Encuesta de Satisfacción de (2'!S338</f>
        <v>0</v>
      </c>
      <c r="R339">
        <f>'Encuesta de Satisfacción de (2'!T338</f>
        <v>0</v>
      </c>
      <c r="S339">
        <f>'Encuesta de Satisfacción de (2'!U338</f>
        <v>0</v>
      </c>
      <c r="T339">
        <f>'Encuesta de Satisfacción de (2'!V338</f>
        <v>0</v>
      </c>
      <c r="U339">
        <f>'Encuesta de Satisfacción de (2'!W338</f>
        <v>0</v>
      </c>
      <c r="V339">
        <f>'Encuesta de Satisfacción de (2'!X338</f>
        <v>0</v>
      </c>
      <c r="W339">
        <f>'Encuesta de Satisfacción de (2'!Y338</f>
        <v>0</v>
      </c>
      <c r="X339">
        <f>'Encuesta de Satisfacción de (2'!Z338</f>
        <v>0</v>
      </c>
      <c r="Y339">
        <f>'Encuesta de Satisfacción de (2'!AA338</f>
        <v>0</v>
      </c>
      <c r="Z339">
        <f>'Encuesta de Satisfacción de (2'!AB338</f>
        <v>0</v>
      </c>
      <c r="AA339">
        <f>'Encuesta de Satisfacción de (2'!AC338</f>
        <v>0</v>
      </c>
      <c r="AB339">
        <f>'Encuesta de Satisfacción de (2'!AD338</f>
        <v>0</v>
      </c>
      <c r="AC339">
        <f>'Encuesta de Satisfacción de (2'!AE338</f>
        <v>0</v>
      </c>
      <c r="AD339">
        <f>'Encuesta de Satisfacción de (2'!AF338</f>
        <v>0</v>
      </c>
      <c r="AE339" t="str">
        <f>'Encuesta de Satisfacción de (2'!AG338</f>
        <v>Biblioteca Municipal Pedro Antonio de Alarcón</v>
      </c>
      <c r="AF339">
        <f>'Encuesta de Satisfacción de (2'!AH338</f>
        <v>2</v>
      </c>
      <c r="AG339">
        <f>'Encuesta de Satisfacción de (2'!AI338</f>
        <v>1</v>
      </c>
      <c r="AH339">
        <f>'Encuesta de Satisfacción de (2'!AJ338</f>
        <v>5</v>
      </c>
      <c r="AI339">
        <f>'Encuesta de Satisfacción de (2'!AK338</f>
        <v>3</v>
      </c>
      <c r="AJ339">
        <f>'Encuesta de Satisfacción de (2'!AL338</f>
        <v>4</v>
      </c>
      <c r="AK339" t="str">
        <f>'Encuesta de Satisfacción de (2'!AM338</f>
        <v>Sí</v>
      </c>
      <c r="AL339" t="str">
        <f>'Encuesta de Satisfacción de (2'!AN338</f>
        <v>Sí</v>
      </c>
      <c r="AM339">
        <f>'Encuesta de Satisfacción de (2'!AO338</f>
        <v>5</v>
      </c>
      <c r="AN339">
        <f>'Encuesta de Satisfacción de (2'!AP338</f>
        <v>3</v>
      </c>
      <c r="AO339">
        <f>'Encuesta de Satisfacción de (2'!AQ338</f>
        <v>3</v>
      </c>
      <c r="AP339">
        <f>'Encuesta de Satisfacción de (2'!AR338</f>
        <v>4</v>
      </c>
      <c r="AQ339">
        <f>'Encuesta de Satisfacción de (2'!AS338</f>
        <v>4</v>
      </c>
      <c r="AR339">
        <f>'Encuesta de Satisfacción de (2'!AT338</f>
        <v>5</v>
      </c>
      <c r="AS339">
        <f>'Encuesta de Satisfacción de (2'!AU338</f>
        <v>5</v>
      </c>
      <c r="AT339">
        <f>'Encuesta de Satisfacción de (2'!AV338</f>
        <v>3</v>
      </c>
      <c r="AU339">
        <f>'Encuesta de Satisfacción de (2'!AW338</f>
        <v>5</v>
      </c>
      <c r="AV339">
        <f>'Encuesta de Satisfacción de (2'!AX338</f>
        <v>5</v>
      </c>
      <c r="AW339">
        <f>'Encuesta de Satisfacción de (2'!AY338</f>
        <v>5</v>
      </c>
      <c r="AX339">
        <f>'Encuesta de Satisfacción de (2'!AZ338</f>
        <v>5</v>
      </c>
      <c r="AY339">
        <f>'Encuesta de Satisfacción de (2'!BA338</f>
        <v>5</v>
      </c>
      <c r="AZ339">
        <f>'Encuesta de Satisfacción de (2'!BB338</f>
        <v>5</v>
      </c>
      <c r="BA339">
        <f>'Encuesta de Satisfacción de (2'!BC338</f>
        <v>5</v>
      </c>
      <c r="BB339">
        <f>'Encuesta de Satisfacción de (2'!BD338</f>
        <v>5</v>
      </c>
      <c r="BC339">
        <f>'Encuesta de Satisfacción de (2'!BE338</f>
        <v>5</v>
      </c>
      <c r="BD339">
        <f>'Encuesta de Satisfacción de (2'!BF338</f>
        <v>5</v>
      </c>
      <c r="BE339" t="str">
        <f>'Encuesta de Satisfacción de (2'!BG338</f>
        <v>Sí</v>
      </c>
      <c r="BF339" t="str">
        <f>'Encuesta de Satisfacción de (2'!BH338</f>
        <v>No</v>
      </c>
      <c r="BG339" t="str">
        <f>'Encuesta de Satisfacción de (2'!BI338</f>
        <v>Sí</v>
      </c>
      <c r="BH339" t="str">
        <f>'Encuesta de Satisfacción de (2'!BJ338</f>
        <v>Sí</v>
      </c>
      <c r="BI339" t="str">
        <f>'Encuesta de Satisfacción de (2'!BK338</f>
        <v>Sí</v>
      </c>
      <c r="BJ339" t="str">
        <f>'Encuesta de Satisfacción de (2'!BL338</f>
        <v>Sí</v>
      </c>
      <c r="BK339" t="str">
        <f>'Encuesta de Satisfacción de (2'!BM338</f>
        <v>No</v>
      </c>
      <c r="BL339" t="str">
        <f>'Encuesta de Satisfacción de (2'!BN338</f>
        <v>No</v>
      </c>
      <c r="BM339">
        <f>'Encuesta de Satisfacción de (2'!BO338</f>
        <v>5</v>
      </c>
      <c r="BN339">
        <f>'Encuesta de Satisfacción de (2'!BP338</f>
        <v>5</v>
      </c>
      <c r="BO339">
        <f>'Encuesta de Satisfacción de (2'!BQ338</f>
        <v>5</v>
      </c>
      <c r="BP339">
        <f>'Encuesta de Satisfacción de (2'!BR338</f>
        <v>5</v>
      </c>
      <c r="BQ339">
        <f>'Encuesta de Satisfacción de (2'!BS338</f>
        <v>5</v>
      </c>
      <c r="BR339">
        <f>'Encuesta de Satisfacción de (2'!BT338</f>
        <v>5</v>
      </c>
      <c r="BS339">
        <f>'Encuesta de Satisfacción de (2'!BU338</f>
        <v>5</v>
      </c>
      <c r="BT339" t="str">
        <f>'Encuesta de Satisfacción de (2'!BV338</f>
        <v>Sí</v>
      </c>
      <c r="BU339" t="str">
        <f>'Encuesta de Satisfacción de (2'!BW338</f>
        <v>No</v>
      </c>
      <c r="BV339">
        <f>'Encuesta de Satisfacción de (2'!BX338</f>
        <v>0</v>
      </c>
      <c r="BW339">
        <f>'Encuesta de Satisfacción de (2'!BY338</f>
        <v>5</v>
      </c>
      <c r="BX339">
        <f>'Encuesta de Satisfacción de (2'!BZ338</f>
        <v>5</v>
      </c>
      <c r="BY339" t="str">
        <f>'Encuesta de Satisfacción de (2'!CA338</f>
        <v>Muy satisfecho</v>
      </c>
      <c r="BZ339" t="str">
        <f>'Encuesta de Satisfacción de (2'!CB338</f>
        <v>Desde mi punto de vista, ampliaría los espacios de lectura. Ya que no tenemos separación en las aulas ni en la cafetería ¿por qué sigue habiendo tanta separación en la biblioteca?</v>
      </c>
      <c r="CA339" t="str">
        <f>'Encuesta de Satisfacción de (2'!CC338</f>
        <v>No</v>
      </c>
      <c r="CB339" t="str">
        <f>'Encuesta de Satisfacción de (2'!CD338</f>
        <v>2021-22</v>
      </c>
      <c r="CC339" t="str">
        <f>'Encuesta de Satisfacción de (2'!CE338</f>
        <v>MUJER</v>
      </c>
      <c r="CD339" t="str">
        <f>'Encuesta de Satisfacción de (2'!CF338</f>
        <v>GRADO</v>
      </c>
      <c r="CE339" t="str">
        <f>'Encuesta de Satisfacción de (2'!CG338</f>
        <v>0826</v>
      </c>
      <c r="CF339" t="str">
        <f>'Encuesta de Satisfacción de (2'!CH338</f>
        <v>GRADO EN HISTORIA DEL ARTE</v>
      </c>
      <c r="CG339">
        <f>'Encuesta de Satisfacción de (2'!CI338</f>
        <v>107</v>
      </c>
      <c r="CH339" t="str">
        <f>'Encuesta de Satisfacción de (2'!CJ338</f>
        <v>FACULTAD DE GEOGRAFÍA E HISTORIA</v>
      </c>
      <c r="CI339">
        <f>'Encuesta de Satisfacción de (2'!CK338</f>
        <v>0</v>
      </c>
      <c r="CJ339">
        <f>'Encuesta de Satisfacción de (2'!CL338</f>
        <v>0</v>
      </c>
      <c r="CK339" t="str">
        <f>VLOOKUP(CH339,CENTROS!$A$2:$B$27,2,FALSE)</f>
        <v>GHI</v>
      </c>
      <c r="CL339" t="str">
        <f>VLOOKUP(CH339,CENTROS!$A$2:$C$27,3,FALSE)</f>
        <v>Humanidades</v>
      </c>
      <c r="CN339">
        <f t="shared" si="165"/>
        <v>2.5</v>
      </c>
      <c r="CO339">
        <f t="shared" si="166"/>
        <v>0</v>
      </c>
      <c r="CP339">
        <f t="shared" si="167"/>
        <v>10</v>
      </c>
      <c r="CQ339">
        <f t="shared" si="168"/>
        <v>5</v>
      </c>
      <c r="CR339">
        <f t="shared" si="169"/>
        <v>7.5</v>
      </c>
      <c r="CS339">
        <f t="shared" si="170"/>
        <v>10</v>
      </c>
      <c r="CT339">
        <f t="shared" si="171"/>
        <v>10</v>
      </c>
      <c r="CU339">
        <f t="shared" si="172"/>
        <v>10</v>
      </c>
      <c r="CV339">
        <f t="shared" si="173"/>
        <v>10</v>
      </c>
      <c r="CW339">
        <f t="shared" si="174"/>
        <v>10</v>
      </c>
      <c r="CX339">
        <f t="shared" si="175"/>
        <v>10</v>
      </c>
      <c r="CY339">
        <f t="shared" si="176"/>
        <v>10</v>
      </c>
      <c r="CZ339">
        <f t="shared" si="177"/>
        <v>10</v>
      </c>
      <c r="DA339">
        <f t="shared" si="178"/>
        <v>10</v>
      </c>
      <c r="DB339">
        <f t="shared" si="179"/>
        <v>10</v>
      </c>
      <c r="DC339">
        <f t="shared" si="180"/>
        <v>10</v>
      </c>
      <c r="DD339">
        <f t="shared" si="181"/>
        <v>10</v>
      </c>
      <c r="DE339">
        <f t="shared" si="182"/>
        <v>10</v>
      </c>
      <c r="DF339">
        <f t="shared" si="183"/>
        <v>10</v>
      </c>
      <c r="DG339">
        <f t="shared" si="184"/>
        <v>10</v>
      </c>
      <c r="DH339">
        <f t="shared" si="185"/>
        <v>10</v>
      </c>
      <c r="DI339">
        <f t="shared" si="186"/>
        <v>10</v>
      </c>
      <c r="DJ339">
        <f t="shared" si="187"/>
        <v>10</v>
      </c>
      <c r="DK339">
        <f t="shared" si="188"/>
        <v>10</v>
      </c>
      <c r="DL339">
        <f t="shared" si="189"/>
        <v>10</v>
      </c>
    </row>
    <row r="340" spans="1:116" x14ac:dyDescent="0.2">
      <c r="A340" t="str">
        <f>'Encuesta de Satisfacción de (2'!C339</f>
        <v>De vez en cuando (1 o 2 veces al mes)</v>
      </c>
      <c r="B340" t="str">
        <f>'Encuesta de Satisfacción de (2'!D339</f>
        <v>De vez en cuando (1 o 2 veces al mes)</v>
      </c>
      <c r="C340" t="str">
        <f>'Encuesta de Satisfacción de (2'!E339</f>
        <v>F.  Ciencias Químicas</v>
      </c>
      <c r="D340" t="str">
        <f>'Encuesta de Satisfacción de (2'!F339</f>
        <v>F.  Medicina</v>
      </c>
      <c r="E340">
        <f>'Encuesta de Satisfacción de (2'!G339</f>
        <v>0</v>
      </c>
      <c r="F340">
        <f>'Encuesta de Satisfacción de (2'!H339</f>
        <v>0</v>
      </c>
      <c r="G340">
        <f>'Encuesta de Satisfacción de (2'!I339</f>
        <v>0</v>
      </c>
      <c r="H340">
        <f>'Encuesta de Satisfacción de (2'!J339</f>
        <v>0</v>
      </c>
      <c r="I340">
        <f>'Encuesta de Satisfacción de (2'!K339</f>
        <v>0</v>
      </c>
      <c r="J340">
        <f>'Encuesta de Satisfacción de (2'!L339</f>
        <v>0</v>
      </c>
      <c r="K340">
        <f>'Encuesta de Satisfacción de (2'!M339</f>
        <v>0</v>
      </c>
      <c r="L340">
        <f>'Encuesta de Satisfacción de (2'!N339</f>
        <v>0</v>
      </c>
      <c r="M340">
        <f>'Encuesta de Satisfacción de (2'!O339</f>
        <v>0</v>
      </c>
      <c r="N340">
        <f>'Encuesta de Satisfacción de (2'!P339</f>
        <v>0</v>
      </c>
      <c r="O340">
        <f>'Encuesta de Satisfacción de (2'!Q339</f>
        <v>0</v>
      </c>
      <c r="P340">
        <f>'Encuesta de Satisfacción de (2'!R339</f>
        <v>0</v>
      </c>
      <c r="Q340">
        <f>'Encuesta de Satisfacción de (2'!S339</f>
        <v>0</v>
      </c>
      <c r="R340">
        <f>'Encuesta de Satisfacción de (2'!T339</f>
        <v>0</v>
      </c>
      <c r="S340">
        <f>'Encuesta de Satisfacción de (2'!U339</f>
        <v>0</v>
      </c>
      <c r="T340">
        <f>'Encuesta de Satisfacción de (2'!V339</f>
        <v>0</v>
      </c>
      <c r="U340">
        <f>'Encuesta de Satisfacción de (2'!W339</f>
        <v>0</v>
      </c>
      <c r="V340">
        <f>'Encuesta de Satisfacción de (2'!X339</f>
        <v>0</v>
      </c>
      <c r="W340">
        <f>'Encuesta de Satisfacción de (2'!Y339</f>
        <v>0</v>
      </c>
      <c r="X340">
        <f>'Encuesta de Satisfacción de (2'!Z339</f>
        <v>0</v>
      </c>
      <c r="Y340">
        <f>'Encuesta de Satisfacción de (2'!AA339</f>
        <v>0</v>
      </c>
      <c r="Z340">
        <f>'Encuesta de Satisfacción de (2'!AB339</f>
        <v>0</v>
      </c>
      <c r="AA340">
        <f>'Encuesta de Satisfacción de (2'!AC339</f>
        <v>0</v>
      </c>
      <c r="AB340">
        <f>'Encuesta de Satisfacción de (2'!AD339</f>
        <v>0</v>
      </c>
      <c r="AC340">
        <f>'Encuesta de Satisfacción de (2'!AE339</f>
        <v>0</v>
      </c>
      <c r="AD340">
        <f>'Encuesta de Satisfacción de (2'!AF339</f>
        <v>0</v>
      </c>
      <c r="AE340" t="str">
        <f>'Encuesta de Satisfacción de (2'!AG339</f>
        <v>Las de mi ciudad (Leganés)</v>
      </c>
      <c r="AF340">
        <f>'Encuesta de Satisfacción de (2'!AH339</f>
        <v>4</v>
      </c>
      <c r="AG340">
        <f>'Encuesta de Satisfacción de (2'!AI339</f>
        <v>2</v>
      </c>
      <c r="AH340">
        <f>'Encuesta de Satisfacción de (2'!AJ339</f>
        <v>2</v>
      </c>
      <c r="AI340">
        <f>'Encuesta de Satisfacción de (2'!AK339</f>
        <v>3</v>
      </c>
      <c r="AJ340">
        <f>'Encuesta de Satisfacción de (2'!AL339</f>
        <v>4</v>
      </c>
      <c r="AK340" t="str">
        <f>'Encuesta de Satisfacción de (2'!AM339</f>
        <v>No</v>
      </c>
      <c r="AL340" t="str">
        <f>'Encuesta de Satisfacción de (2'!AN339</f>
        <v>Sí</v>
      </c>
      <c r="AM340">
        <f>'Encuesta de Satisfacción de (2'!AO339</f>
        <v>3</v>
      </c>
      <c r="AN340">
        <f>'Encuesta de Satisfacción de (2'!AP339</f>
        <v>4</v>
      </c>
      <c r="AO340">
        <f>'Encuesta de Satisfacción de (2'!AQ339</f>
        <v>3</v>
      </c>
      <c r="AP340">
        <f>'Encuesta de Satisfacción de (2'!AR339</f>
        <v>1</v>
      </c>
      <c r="AQ340">
        <f>'Encuesta de Satisfacción de (2'!AS339</f>
        <v>5</v>
      </c>
      <c r="AR340">
        <f>'Encuesta de Satisfacción de (2'!AT339</f>
        <v>5</v>
      </c>
      <c r="AS340">
        <f>'Encuesta de Satisfacción de (2'!AU339</f>
        <v>4</v>
      </c>
      <c r="AT340">
        <f>'Encuesta de Satisfacción de (2'!AV339</f>
        <v>2</v>
      </c>
      <c r="AU340">
        <f>'Encuesta de Satisfacción de (2'!AW339</f>
        <v>3</v>
      </c>
      <c r="AV340">
        <f>'Encuesta de Satisfacción de (2'!AX339</f>
        <v>4</v>
      </c>
      <c r="AW340">
        <f>'Encuesta de Satisfacción de (2'!AY339</f>
        <v>4</v>
      </c>
      <c r="AX340">
        <f>'Encuesta de Satisfacción de (2'!AZ339</f>
        <v>3</v>
      </c>
      <c r="AY340">
        <f>'Encuesta de Satisfacción de (2'!BA339</f>
        <v>4</v>
      </c>
      <c r="AZ340">
        <f>'Encuesta de Satisfacción de (2'!BB339</f>
        <v>4</v>
      </c>
      <c r="BA340">
        <f>'Encuesta de Satisfacción de (2'!BC339</f>
        <v>2</v>
      </c>
      <c r="BB340">
        <f>'Encuesta de Satisfacción de (2'!BD339</f>
        <v>3</v>
      </c>
      <c r="BC340">
        <f>'Encuesta de Satisfacción de (2'!BE339</f>
        <v>3</v>
      </c>
      <c r="BD340">
        <f>'Encuesta de Satisfacción de (2'!BF339</f>
        <v>3</v>
      </c>
      <c r="BE340" t="str">
        <f>'Encuesta de Satisfacción de (2'!BG339</f>
        <v>Sí</v>
      </c>
      <c r="BF340" t="str">
        <f>'Encuesta de Satisfacción de (2'!BH339</f>
        <v>Sí</v>
      </c>
      <c r="BG340" t="str">
        <f>'Encuesta de Satisfacción de (2'!BI339</f>
        <v>No</v>
      </c>
      <c r="BH340" t="str">
        <f>'Encuesta de Satisfacción de (2'!BJ339</f>
        <v>No</v>
      </c>
      <c r="BI340" t="str">
        <f>'Encuesta de Satisfacción de (2'!BK339</f>
        <v>Sí</v>
      </c>
      <c r="BJ340" t="str">
        <f>'Encuesta de Satisfacción de (2'!BL339</f>
        <v>No</v>
      </c>
      <c r="BK340" t="str">
        <f>'Encuesta de Satisfacción de (2'!BM339</f>
        <v>No</v>
      </c>
      <c r="BL340" t="str">
        <f>'Encuesta de Satisfacción de (2'!BN339</f>
        <v>No</v>
      </c>
      <c r="BM340">
        <f>'Encuesta de Satisfacción de (2'!BO339</f>
        <v>4</v>
      </c>
      <c r="BN340">
        <f>'Encuesta de Satisfacción de (2'!BP339</f>
        <v>5</v>
      </c>
      <c r="BO340">
        <f>'Encuesta de Satisfacción de (2'!BQ339</f>
        <v>5</v>
      </c>
      <c r="BP340">
        <f>'Encuesta de Satisfacción de (2'!BR339</f>
        <v>4</v>
      </c>
      <c r="BQ340">
        <f>'Encuesta de Satisfacción de (2'!BS339</f>
        <v>5</v>
      </c>
      <c r="BR340">
        <f>'Encuesta de Satisfacción de (2'!BT339</f>
        <v>5</v>
      </c>
      <c r="BS340">
        <f>'Encuesta de Satisfacción de (2'!BU339</f>
        <v>5</v>
      </c>
      <c r="BT340" t="str">
        <f>'Encuesta de Satisfacción de (2'!BV339</f>
        <v>Sí</v>
      </c>
      <c r="BU340" t="str">
        <f>'Encuesta de Satisfacción de (2'!BW339</f>
        <v>No</v>
      </c>
      <c r="BV340">
        <f>'Encuesta de Satisfacción de (2'!BX339</f>
        <v>0</v>
      </c>
      <c r="BW340">
        <f>'Encuesta de Satisfacción de (2'!BY339</f>
        <v>4</v>
      </c>
      <c r="BX340">
        <f>'Encuesta de Satisfacción de (2'!BZ339</f>
        <v>4</v>
      </c>
      <c r="BY340" t="str">
        <f>'Encuesta de Satisfacción de (2'!CA339</f>
        <v>Normal</v>
      </c>
      <c r="BZ340">
        <f>'Encuesta de Satisfacción de (2'!CB339</f>
        <v>0</v>
      </c>
      <c r="CA340" t="str">
        <f>'Encuesta de Satisfacción de (2'!CC339</f>
        <v>No</v>
      </c>
      <c r="CB340" t="str">
        <f>'Encuesta de Satisfacción de (2'!CD339</f>
        <v>2021-22</v>
      </c>
      <c r="CC340" t="str">
        <f>'Encuesta de Satisfacción de (2'!CE339</f>
        <v>MUJER</v>
      </c>
      <c r="CD340" t="str">
        <f>'Encuesta de Satisfacción de (2'!CF339</f>
        <v>MÁSTER UNIVERSITARIO OFICIAL</v>
      </c>
      <c r="CE340" t="str">
        <f>'Encuesta de Satisfacción de (2'!CG339</f>
        <v>063W</v>
      </c>
      <c r="CF340" t="str">
        <f>'Encuesta de Satisfacción de (2'!CH339</f>
        <v>MÁSTER UNIVERSITARIO EN INVESTIGACIÓN EN INMUNOLOGÍA</v>
      </c>
      <c r="CG340">
        <f>'Encuesta de Satisfacción de (2'!CI339</f>
        <v>126</v>
      </c>
      <c r="CH340" t="str">
        <f>'Encuesta de Satisfacción de (2'!CJ339</f>
        <v>FACULTAD DE MEDICINA</v>
      </c>
      <c r="CI340">
        <f>'Encuesta de Satisfacción de (2'!CK339</f>
        <v>0</v>
      </c>
      <c r="CJ340">
        <f>'Encuesta de Satisfacción de (2'!CL339</f>
        <v>0</v>
      </c>
      <c r="CK340" t="str">
        <f>VLOOKUP(CH340,CENTROS!$A$2:$B$27,2,FALSE)</f>
        <v>MED</v>
      </c>
      <c r="CL340" t="str">
        <f>VLOOKUP(CH340,CENTROS!$A$2:$C$27,3,FALSE)</f>
        <v>Ciencias de la Salud</v>
      </c>
      <c r="CN340">
        <f t="shared" si="165"/>
        <v>7.5</v>
      </c>
      <c r="CO340">
        <f t="shared" si="166"/>
        <v>2.5</v>
      </c>
      <c r="CP340">
        <f t="shared" si="167"/>
        <v>2.5</v>
      </c>
      <c r="CQ340">
        <f t="shared" si="168"/>
        <v>5</v>
      </c>
      <c r="CR340">
        <f t="shared" si="169"/>
        <v>7.5</v>
      </c>
      <c r="CS340">
        <f t="shared" si="170"/>
        <v>5</v>
      </c>
      <c r="CT340">
        <f t="shared" si="171"/>
        <v>7.5</v>
      </c>
      <c r="CU340">
        <f t="shared" si="172"/>
        <v>7.5</v>
      </c>
      <c r="CV340">
        <f t="shared" si="173"/>
        <v>5</v>
      </c>
      <c r="CW340">
        <f t="shared" si="174"/>
        <v>7.5</v>
      </c>
      <c r="CX340">
        <f t="shared" si="175"/>
        <v>7.5</v>
      </c>
      <c r="CY340">
        <f t="shared" si="176"/>
        <v>2.5</v>
      </c>
      <c r="CZ340">
        <f t="shared" si="177"/>
        <v>5</v>
      </c>
      <c r="DA340">
        <f t="shared" si="178"/>
        <v>5</v>
      </c>
      <c r="DB340">
        <f t="shared" si="179"/>
        <v>5</v>
      </c>
      <c r="DC340">
        <f t="shared" si="180"/>
        <v>7.5</v>
      </c>
      <c r="DD340">
        <f t="shared" si="181"/>
        <v>10</v>
      </c>
      <c r="DE340">
        <f t="shared" si="182"/>
        <v>10</v>
      </c>
      <c r="DF340">
        <f t="shared" si="183"/>
        <v>7.5</v>
      </c>
      <c r="DG340">
        <f t="shared" si="184"/>
        <v>10</v>
      </c>
      <c r="DH340">
        <f t="shared" si="185"/>
        <v>10</v>
      </c>
      <c r="DI340">
        <f t="shared" si="186"/>
        <v>10</v>
      </c>
      <c r="DJ340">
        <f t="shared" si="187"/>
        <v>7.5</v>
      </c>
      <c r="DK340">
        <f t="shared" si="188"/>
        <v>7.5</v>
      </c>
      <c r="DL340">
        <f t="shared" si="189"/>
        <v>5</v>
      </c>
    </row>
    <row r="341" spans="1:116" x14ac:dyDescent="0.2">
      <c r="A341" t="str">
        <f>'Encuesta de Satisfacción de (2'!C340</f>
        <v>De vez en cuando (1 o 2 veces al mes)</v>
      </c>
      <c r="B341" t="str">
        <f>'Encuesta de Satisfacción de (2'!D340</f>
        <v>Solo en época de exámenes</v>
      </c>
      <c r="C341" t="str">
        <f>'Encuesta de Satisfacción de (2'!E340</f>
        <v>F.  Educación – Centro de Formación del Profesorado</v>
      </c>
      <c r="D341" t="str">
        <f>'Encuesta de Satisfacción de (2'!F340</f>
        <v>F.  Ciencias Químicas</v>
      </c>
      <c r="E341">
        <f>'Encuesta de Satisfacción de (2'!G340</f>
        <v>0</v>
      </c>
      <c r="F341">
        <f>'Encuesta de Satisfacción de (2'!H340</f>
        <v>0</v>
      </c>
      <c r="G341">
        <f>'Encuesta de Satisfacción de (2'!I340</f>
        <v>0</v>
      </c>
      <c r="H341">
        <f>'Encuesta de Satisfacción de (2'!J340</f>
        <v>0</v>
      </c>
      <c r="I341">
        <f>'Encuesta de Satisfacción de (2'!K340</f>
        <v>0</v>
      </c>
      <c r="J341">
        <f>'Encuesta de Satisfacción de (2'!L340</f>
        <v>0</v>
      </c>
      <c r="K341">
        <f>'Encuesta de Satisfacción de (2'!M340</f>
        <v>0</v>
      </c>
      <c r="L341">
        <f>'Encuesta de Satisfacción de (2'!N340</f>
        <v>0</v>
      </c>
      <c r="M341">
        <f>'Encuesta de Satisfacción de (2'!O340</f>
        <v>0</v>
      </c>
      <c r="N341">
        <f>'Encuesta de Satisfacción de (2'!P340</f>
        <v>0</v>
      </c>
      <c r="O341">
        <f>'Encuesta de Satisfacción de (2'!Q340</f>
        <v>0</v>
      </c>
      <c r="P341">
        <f>'Encuesta de Satisfacción de (2'!R340</f>
        <v>0</v>
      </c>
      <c r="Q341">
        <f>'Encuesta de Satisfacción de (2'!S340</f>
        <v>0</v>
      </c>
      <c r="R341">
        <f>'Encuesta de Satisfacción de (2'!T340</f>
        <v>0</v>
      </c>
      <c r="S341">
        <f>'Encuesta de Satisfacción de (2'!U340</f>
        <v>0</v>
      </c>
      <c r="T341">
        <f>'Encuesta de Satisfacción de (2'!V340</f>
        <v>0</v>
      </c>
      <c r="U341">
        <f>'Encuesta de Satisfacción de (2'!W340</f>
        <v>0</v>
      </c>
      <c r="V341">
        <f>'Encuesta de Satisfacción de (2'!X340</f>
        <v>0</v>
      </c>
      <c r="W341">
        <f>'Encuesta de Satisfacción de (2'!Y340</f>
        <v>0</v>
      </c>
      <c r="X341">
        <f>'Encuesta de Satisfacción de (2'!Z340</f>
        <v>0</v>
      </c>
      <c r="Y341">
        <f>'Encuesta de Satisfacción de (2'!AA340</f>
        <v>0</v>
      </c>
      <c r="Z341">
        <f>'Encuesta de Satisfacción de (2'!AB340</f>
        <v>0</v>
      </c>
      <c r="AA341">
        <f>'Encuesta de Satisfacción de (2'!AC340</f>
        <v>0</v>
      </c>
      <c r="AB341">
        <f>'Encuesta de Satisfacción de (2'!AD340</f>
        <v>0</v>
      </c>
      <c r="AC341">
        <f>'Encuesta de Satisfacción de (2'!AE340</f>
        <v>0</v>
      </c>
      <c r="AD341">
        <f>'Encuesta de Satisfacción de (2'!AF340</f>
        <v>0</v>
      </c>
      <c r="AE341" t="str">
        <f>'Encuesta de Satisfacción de (2'!AG340</f>
        <v>Ninguna</v>
      </c>
      <c r="AF341">
        <f>'Encuesta de Satisfacción de (2'!AH340</f>
        <v>2</v>
      </c>
      <c r="AG341">
        <f>'Encuesta de Satisfacción de (2'!AI340</f>
        <v>3</v>
      </c>
      <c r="AH341">
        <f>'Encuesta de Satisfacción de (2'!AJ340</f>
        <v>2</v>
      </c>
      <c r="AI341">
        <f>'Encuesta de Satisfacción de (2'!AK340</f>
        <v>2</v>
      </c>
      <c r="AJ341">
        <f>'Encuesta de Satisfacción de (2'!AL340</f>
        <v>4</v>
      </c>
      <c r="AK341" t="str">
        <f>'Encuesta de Satisfacción de (2'!AM340</f>
        <v>No</v>
      </c>
      <c r="AL341" t="str">
        <f>'Encuesta de Satisfacción de (2'!AN340</f>
        <v>No</v>
      </c>
      <c r="AM341">
        <f>'Encuesta de Satisfacción de (2'!AO340</f>
        <v>2</v>
      </c>
      <c r="AN341">
        <f>'Encuesta de Satisfacción de (2'!AP340</f>
        <v>3</v>
      </c>
      <c r="AO341">
        <f>'Encuesta de Satisfacción de (2'!AQ340</f>
        <v>1</v>
      </c>
      <c r="AP341">
        <f>'Encuesta de Satisfacción de (2'!AR340</f>
        <v>4</v>
      </c>
      <c r="AQ341">
        <f>'Encuesta de Satisfacción de (2'!AS340</f>
        <v>5</v>
      </c>
      <c r="AR341">
        <f>'Encuesta de Satisfacción de (2'!AT340</f>
        <v>4</v>
      </c>
      <c r="AS341">
        <f>'Encuesta de Satisfacción de (2'!AU340</f>
        <v>5</v>
      </c>
      <c r="AT341">
        <f>'Encuesta de Satisfacción de (2'!AV340</f>
        <v>2</v>
      </c>
      <c r="AU341">
        <f>'Encuesta de Satisfacción de (2'!AW340</f>
        <v>4</v>
      </c>
      <c r="AV341">
        <f>'Encuesta de Satisfacción de (2'!AX340</f>
        <v>3</v>
      </c>
      <c r="AW341">
        <f>'Encuesta de Satisfacción de (2'!AY340</f>
        <v>2</v>
      </c>
      <c r="AX341">
        <f>'Encuesta de Satisfacción de (2'!AZ340</f>
        <v>3</v>
      </c>
      <c r="AY341">
        <f>'Encuesta de Satisfacción de (2'!BA340</f>
        <v>1</v>
      </c>
      <c r="AZ341">
        <f>'Encuesta de Satisfacción de (2'!BB340</f>
        <v>2</v>
      </c>
      <c r="BA341">
        <f>'Encuesta de Satisfacción de (2'!BC340</f>
        <v>1</v>
      </c>
      <c r="BB341">
        <f>'Encuesta de Satisfacción de (2'!BD340</f>
        <v>1</v>
      </c>
      <c r="BC341">
        <f>'Encuesta de Satisfacción de (2'!BE340</f>
        <v>2</v>
      </c>
      <c r="BD341">
        <f>'Encuesta de Satisfacción de (2'!BF340</f>
        <v>2</v>
      </c>
      <c r="BE341" t="str">
        <f>'Encuesta de Satisfacción de (2'!BG340</f>
        <v>Sí</v>
      </c>
      <c r="BF341" t="str">
        <f>'Encuesta de Satisfacción de (2'!BH340</f>
        <v>No</v>
      </c>
      <c r="BG341" t="str">
        <f>'Encuesta de Satisfacción de (2'!BI340</f>
        <v>Sí</v>
      </c>
      <c r="BH341" t="str">
        <f>'Encuesta de Satisfacción de (2'!BJ340</f>
        <v>Sí</v>
      </c>
      <c r="BI341" t="str">
        <f>'Encuesta de Satisfacción de (2'!BK340</f>
        <v>Sí</v>
      </c>
      <c r="BJ341" t="str">
        <f>'Encuesta de Satisfacción de (2'!BL340</f>
        <v>No</v>
      </c>
      <c r="BK341" t="str">
        <f>'Encuesta de Satisfacción de (2'!BM340</f>
        <v>No</v>
      </c>
      <c r="BL341" t="str">
        <f>'Encuesta de Satisfacción de (2'!BN340</f>
        <v>No</v>
      </c>
      <c r="BM341">
        <f>'Encuesta de Satisfacción de (2'!BO340</f>
        <v>1</v>
      </c>
      <c r="BN341">
        <f>'Encuesta de Satisfacción de (2'!BP340</f>
        <v>2</v>
      </c>
      <c r="BO341">
        <f>'Encuesta de Satisfacción de (2'!BQ340</f>
        <v>2</v>
      </c>
      <c r="BP341">
        <f>'Encuesta de Satisfacción de (2'!BR340</f>
        <v>4</v>
      </c>
      <c r="BQ341">
        <f>'Encuesta de Satisfacción de (2'!BS340</f>
        <v>4</v>
      </c>
      <c r="BR341">
        <f>'Encuesta de Satisfacción de (2'!BT340</f>
        <v>3</v>
      </c>
      <c r="BS341">
        <f>'Encuesta de Satisfacción de (2'!BU340</f>
        <v>3</v>
      </c>
      <c r="BT341" t="str">
        <f>'Encuesta de Satisfacción de (2'!BV340</f>
        <v>Sí</v>
      </c>
      <c r="BU341" t="str">
        <f>'Encuesta de Satisfacción de (2'!BW340</f>
        <v>No</v>
      </c>
      <c r="BV341">
        <f>'Encuesta de Satisfacción de (2'!BX340</f>
        <v>0</v>
      </c>
      <c r="BW341">
        <f>'Encuesta de Satisfacción de (2'!BY340</f>
        <v>1</v>
      </c>
      <c r="BX341">
        <f>'Encuesta de Satisfacción de (2'!BZ340</f>
        <v>1</v>
      </c>
      <c r="BY341" t="str">
        <f>'Encuesta de Satisfacción de (2'!CA340</f>
        <v>Insatisfecho</v>
      </c>
      <c r="BZ341" t="str">
        <f>'Encuesta de Satisfacción de (2'!CB340</f>
        <v>Estaría bien que en educación no te pusieran pegas en la reserva de salas de trabajo</v>
      </c>
      <c r="CA341" t="str">
        <f>'Encuesta de Satisfacción de (2'!CC340</f>
        <v>No</v>
      </c>
      <c r="CB341" t="str">
        <f>'Encuesta de Satisfacción de (2'!CD340</f>
        <v>2021-22</v>
      </c>
      <c r="CC341" t="str">
        <f>'Encuesta de Satisfacción de (2'!CE340</f>
        <v>MUJER</v>
      </c>
      <c r="CD341" t="str">
        <f>'Encuesta de Satisfacción de (2'!CF340</f>
        <v>MÁSTER UNIVERSITARIO OFICIAL</v>
      </c>
      <c r="CE341" t="str">
        <f>'Encuesta de Satisfacción de (2'!CG340</f>
        <v>0633</v>
      </c>
      <c r="CF341" t="str">
        <f>'Encuesta de Satisfacción de (2'!CH340</f>
        <v>MÁSTER UNIVERSITARIO EN FORMACIÓN DEL PROFESORADO DE EDUCACIÓN SECUNDARIA</v>
      </c>
      <c r="CG341">
        <f>'Encuesta de Satisfacción de (2'!CI340</f>
        <v>109</v>
      </c>
      <c r="CH341" t="str">
        <f>'Encuesta de Satisfacción de (2'!CJ340</f>
        <v>FACULTAD DE EDUCACIÓN</v>
      </c>
      <c r="CI341">
        <f>'Encuesta de Satisfacción de (2'!CK340</f>
        <v>0</v>
      </c>
      <c r="CJ341">
        <f>'Encuesta de Satisfacción de (2'!CL340</f>
        <v>0</v>
      </c>
      <c r="CK341" t="str">
        <f>VLOOKUP(CH341,CENTROS!$A$2:$B$27,2,FALSE)</f>
        <v>EDU</v>
      </c>
      <c r="CL341" t="str">
        <f>VLOOKUP(CH341,CENTROS!$A$2:$C$27,3,FALSE)</f>
        <v>Humanidades</v>
      </c>
      <c r="CN341">
        <f t="shared" si="165"/>
        <v>2.5</v>
      </c>
      <c r="CO341">
        <f t="shared" si="166"/>
        <v>5</v>
      </c>
      <c r="CP341">
        <f t="shared" si="167"/>
        <v>2.5</v>
      </c>
      <c r="CQ341">
        <f t="shared" si="168"/>
        <v>2.5</v>
      </c>
      <c r="CR341">
        <f t="shared" si="169"/>
        <v>7.5</v>
      </c>
      <c r="CS341">
        <f t="shared" si="170"/>
        <v>7.5</v>
      </c>
      <c r="CT341">
        <f t="shared" si="171"/>
        <v>5</v>
      </c>
      <c r="CU341">
        <f t="shared" si="172"/>
        <v>2.5</v>
      </c>
      <c r="CV341">
        <f t="shared" si="173"/>
        <v>5</v>
      </c>
      <c r="CW341">
        <f t="shared" si="174"/>
        <v>0</v>
      </c>
      <c r="CX341">
        <f t="shared" si="175"/>
        <v>2.5</v>
      </c>
      <c r="CY341">
        <f t="shared" si="176"/>
        <v>0</v>
      </c>
      <c r="CZ341">
        <f t="shared" si="177"/>
        <v>0</v>
      </c>
      <c r="DA341">
        <f t="shared" si="178"/>
        <v>2.5</v>
      </c>
      <c r="DB341">
        <f t="shared" si="179"/>
        <v>2.5</v>
      </c>
      <c r="DC341">
        <f t="shared" si="180"/>
        <v>0</v>
      </c>
      <c r="DD341">
        <f t="shared" si="181"/>
        <v>2.5</v>
      </c>
      <c r="DE341">
        <f t="shared" si="182"/>
        <v>2.5</v>
      </c>
      <c r="DF341">
        <f t="shared" si="183"/>
        <v>7.5</v>
      </c>
      <c r="DG341">
        <f t="shared" si="184"/>
        <v>7.5</v>
      </c>
      <c r="DH341">
        <f t="shared" si="185"/>
        <v>5</v>
      </c>
      <c r="DI341">
        <f t="shared" si="186"/>
        <v>5</v>
      </c>
      <c r="DJ341">
        <f t="shared" si="187"/>
        <v>0</v>
      </c>
      <c r="DK341">
        <f t="shared" si="188"/>
        <v>0</v>
      </c>
      <c r="DL341">
        <f t="shared" si="189"/>
        <v>2.5</v>
      </c>
    </row>
    <row r="342" spans="1:116" x14ac:dyDescent="0.2">
      <c r="A342" t="str">
        <f>'Encuesta de Satisfacción de (2'!C341</f>
        <v>Muy frecuentemente (3 o más veces por semana)</v>
      </c>
      <c r="B342" t="str">
        <f>'Encuesta de Satisfacción de (2'!D341</f>
        <v>De vez en cuando (1 o 2 veces al mes)</v>
      </c>
      <c r="C342">
        <f>'Encuesta de Satisfacción de (2'!E341</f>
        <v>0</v>
      </c>
      <c r="D342">
        <f>'Encuesta de Satisfacción de (2'!F341</f>
        <v>0</v>
      </c>
      <c r="E342">
        <f>'Encuesta de Satisfacción de (2'!G341</f>
        <v>0</v>
      </c>
      <c r="F342">
        <f>'Encuesta de Satisfacción de (2'!H341</f>
        <v>0</v>
      </c>
      <c r="G342">
        <f>'Encuesta de Satisfacción de (2'!I341</f>
        <v>0</v>
      </c>
      <c r="H342">
        <f>'Encuesta de Satisfacción de (2'!J341</f>
        <v>0</v>
      </c>
      <c r="I342">
        <f>'Encuesta de Satisfacción de (2'!K341</f>
        <v>0</v>
      </c>
      <c r="J342">
        <f>'Encuesta de Satisfacción de (2'!L341</f>
        <v>0</v>
      </c>
      <c r="K342">
        <f>'Encuesta de Satisfacción de (2'!M341</f>
        <v>0</v>
      </c>
      <c r="L342">
        <f>'Encuesta de Satisfacción de (2'!N341</f>
        <v>0</v>
      </c>
      <c r="M342">
        <f>'Encuesta de Satisfacción de (2'!O341</f>
        <v>0</v>
      </c>
      <c r="N342">
        <f>'Encuesta de Satisfacción de (2'!P341</f>
        <v>0</v>
      </c>
      <c r="O342">
        <f>'Encuesta de Satisfacción de (2'!Q341</f>
        <v>0</v>
      </c>
      <c r="P342">
        <f>'Encuesta de Satisfacción de (2'!R341</f>
        <v>0</v>
      </c>
      <c r="Q342">
        <f>'Encuesta de Satisfacción de (2'!S341</f>
        <v>0</v>
      </c>
      <c r="R342">
        <f>'Encuesta de Satisfacción de (2'!T341</f>
        <v>0</v>
      </c>
      <c r="S342">
        <f>'Encuesta de Satisfacción de (2'!U341</f>
        <v>0</v>
      </c>
      <c r="T342">
        <f>'Encuesta de Satisfacción de (2'!V341</f>
        <v>0</v>
      </c>
      <c r="U342">
        <f>'Encuesta de Satisfacción de (2'!W341</f>
        <v>0</v>
      </c>
      <c r="V342">
        <f>'Encuesta de Satisfacción de (2'!X341</f>
        <v>0</v>
      </c>
      <c r="W342">
        <f>'Encuesta de Satisfacción de (2'!Y341</f>
        <v>0</v>
      </c>
      <c r="X342">
        <f>'Encuesta de Satisfacción de (2'!Z341</f>
        <v>0</v>
      </c>
      <c r="Y342">
        <f>'Encuesta de Satisfacción de (2'!AA341</f>
        <v>0</v>
      </c>
      <c r="Z342">
        <f>'Encuesta de Satisfacción de (2'!AB341</f>
        <v>0</v>
      </c>
      <c r="AA342">
        <f>'Encuesta de Satisfacción de (2'!AC341</f>
        <v>0</v>
      </c>
      <c r="AB342">
        <f>'Encuesta de Satisfacción de (2'!AD341</f>
        <v>0</v>
      </c>
      <c r="AC342">
        <f>'Encuesta de Satisfacción de (2'!AE341</f>
        <v>0</v>
      </c>
      <c r="AD342">
        <f>'Encuesta de Satisfacción de (2'!AF341</f>
        <v>0</v>
      </c>
      <c r="AE342">
        <f>'Encuesta de Satisfacción de (2'!AG341</f>
        <v>0</v>
      </c>
      <c r="AF342">
        <f>'Encuesta de Satisfacción de (2'!AH341</f>
        <v>4</v>
      </c>
      <c r="AG342">
        <f>'Encuesta de Satisfacción de (2'!AI341</f>
        <v>4</v>
      </c>
      <c r="AH342">
        <f>'Encuesta de Satisfacción de (2'!AJ341</f>
        <v>3</v>
      </c>
      <c r="AI342">
        <f>'Encuesta de Satisfacción de (2'!AK341</f>
        <v>1</v>
      </c>
      <c r="AJ342">
        <f>'Encuesta de Satisfacción de (2'!AL341</f>
        <v>5</v>
      </c>
      <c r="AK342" t="str">
        <f>'Encuesta de Satisfacción de (2'!AM341</f>
        <v>Sí</v>
      </c>
      <c r="AL342" t="str">
        <f>'Encuesta de Satisfacción de (2'!AN341</f>
        <v>Sí</v>
      </c>
      <c r="AM342">
        <f>'Encuesta de Satisfacción de (2'!AO341</f>
        <v>4</v>
      </c>
      <c r="AN342">
        <f>'Encuesta de Satisfacción de (2'!AP341</f>
        <v>1</v>
      </c>
      <c r="AO342">
        <f>'Encuesta de Satisfacción de (2'!AQ341</f>
        <v>1</v>
      </c>
      <c r="AP342">
        <f>'Encuesta de Satisfacción de (2'!AR341</f>
        <v>1</v>
      </c>
      <c r="AQ342">
        <f>'Encuesta de Satisfacción de (2'!AS341</f>
        <v>5</v>
      </c>
      <c r="AR342">
        <f>'Encuesta de Satisfacción de (2'!AT341</f>
        <v>3</v>
      </c>
      <c r="AS342">
        <f>'Encuesta de Satisfacción de (2'!AU341</f>
        <v>2</v>
      </c>
      <c r="AT342">
        <f>'Encuesta de Satisfacción de (2'!AV341</f>
        <v>1</v>
      </c>
      <c r="AU342">
        <f>'Encuesta de Satisfacción de (2'!AW341</f>
        <v>2</v>
      </c>
      <c r="AV342">
        <f>'Encuesta de Satisfacción de (2'!AX341</f>
        <v>4</v>
      </c>
      <c r="AW342">
        <f>'Encuesta de Satisfacción de (2'!AY341</f>
        <v>3</v>
      </c>
      <c r="AX342">
        <f>'Encuesta de Satisfacción de (2'!AZ341</f>
        <v>2</v>
      </c>
      <c r="AY342">
        <f>'Encuesta de Satisfacción de (2'!BA341</f>
        <v>3</v>
      </c>
      <c r="AZ342">
        <f>'Encuesta de Satisfacción de (2'!BB341</f>
        <v>3</v>
      </c>
      <c r="BA342">
        <f>'Encuesta de Satisfacción de (2'!BC341</f>
        <v>2</v>
      </c>
      <c r="BB342">
        <f>'Encuesta de Satisfacción de (2'!BD341</f>
        <v>3</v>
      </c>
      <c r="BC342">
        <f>'Encuesta de Satisfacción de (2'!BE341</f>
        <v>3</v>
      </c>
      <c r="BD342">
        <f>'Encuesta de Satisfacción de (2'!BF341</f>
        <v>2</v>
      </c>
      <c r="BE342" t="str">
        <f>'Encuesta de Satisfacción de (2'!BG341</f>
        <v>No</v>
      </c>
      <c r="BF342" t="str">
        <f>'Encuesta de Satisfacción de (2'!BH341</f>
        <v>N/A</v>
      </c>
      <c r="BG342" t="str">
        <f>'Encuesta de Satisfacción de (2'!BI341</f>
        <v>N/A</v>
      </c>
      <c r="BH342" t="str">
        <f>'Encuesta de Satisfacción de (2'!BJ341</f>
        <v>N/A</v>
      </c>
      <c r="BI342" t="str">
        <f>'Encuesta de Satisfacción de (2'!BK341</f>
        <v>N/A</v>
      </c>
      <c r="BJ342" t="str">
        <f>'Encuesta de Satisfacción de (2'!BL341</f>
        <v>N/A</v>
      </c>
      <c r="BK342" t="str">
        <f>'Encuesta de Satisfacción de (2'!BM341</f>
        <v>Sí</v>
      </c>
      <c r="BL342" t="str">
        <f>'Encuesta de Satisfacción de (2'!BN341</f>
        <v>N/A</v>
      </c>
      <c r="BM342">
        <f>'Encuesta de Satisfacción de (2'!BO341</f>
        <v>5</v>
      </c>
      <c r="BN342">
        <f>'Encuesta de Satisfacción de (2'!BP341</f>
        <v>4</v>
      </c>
      <c r="BO342">
        <f>'Encuesta de Satisfacción de (2'!BQ341</f>
        <v>4</v>
      </c>
      <c r="BP342">
        <f>'Encuesta de Satisfacción de (2'!BR341</f>
        <v>4</v>
      </c>
      <c r="BQ342">
        <f>'Encuesta de Satisfacción de (2'!BS341</f>
        <v>1</v>
      </c>
      <c r="BR342">
        <f>'Encuesta de Satisfacción de (2'!BT341</f>
        <v>3</v>
      </c>
      <c r="BS342">
        <f>'Encuesta de Satisfacción de (2'!BU341</f>
        <v>3</v>
      </c>
      <c r="BT342" t="str">
        <f>'Encuesta de Satisfacción de (2'!BV341</f>
        <v>Sí</v>
      </c>
      <c r="BU342" t="str">
        <f>'Encuesta de Satisfacción de (2'!BW341</f>
        <v>No</v>
      </c>
      <c r="BV342">
        <f>'Encuesta de Satisfacción de (2'!BX341</f>
        <v>0</v>
      </c>
      <c r="BW342">
        <f>'Encuesta de Satisfacción de (2'!BY341</f>
        <v>4</v>
      </c>
      <c r="BX342">
        <f>'Encuesta de Satisfacción de (2'!BZ341</f>
        <v>4</v>
      </c>
      <c r="BY342" t="str">
        <f>'Encuesta de Satisfacción de (2'!CA341</f>
        <v>Satisfecho</v>
      </c>
      <c r="BZ342">
        <f>'Encuesta de Satisfacción de (2'!CB341</f>
        <v>0</v>
      </c>
      <c r="CA342" t="str">
        <f>'Encuesta de Satisfacción de (2'!CC341</f>
        <v>No</v>
      </c>
      <c r="CB342" t="str">
        <f>'Encuesta de Satisfacción de (2'!CD341</f>
        <v>2021-22</v>
      </c>
      <c r="CC342" t="str">
        <f>'Encuesta de Satisfacción de (2'!CE341</f>
        <v>MUJER</v>
      </c>
      <c r="CD342" t="str">
        <f>'Encuesta de Satisfacción de (2'!CF341</f>
        <v>GRADO</v>
      </c>
      <c r="CE342" t="str">
        <f>'Encuesta de Satisfacción de (2'!CG341</f>
        <v>0803</v>
      </c>
      <c r="CF342" t="str">
        <f>'Encuesta de Satisfacción de (2'!CH341</f>
        <v>GRADO EN MATEMÁTICAS</v>
      </c>
      <c r="CG342">
        <f>'Encuesta de Satisfacción de (2'!CI341</f>
        <v>116</v>
      </c>
      <c r="CH342" t="str">
        <f>'Encuesta de Satisfacción de (2'!CJ341</f>
        <v>FACULTAD DE CIENCIAS MATEMÁTICAS</v>
      </c>
      <c r="CI342">
        <f>'Encuesta de Satisfacción de (2'!CK341</f>
        <v>0</v>
      </c>
      <c r="CJ342">
        <f>'Encuesta de Satisfacción de (2'!CL341</f>
        <v>0</v>
      </c>
      <c r="CK342" t="str">
        <f>VLOOKUP(CH342,CENTROS!$A$2:$B$27,2,FALSE)</f>
        <v>MAT</v>
      </c>
      <c r="CL342" t="str">
        <f>VLOOKUP(CH342,CENTROS!$A$2:$C$27,3,FALSE)</f>
        <v>Ciencias Experimentales</v>
      </c>
      <c r="CN342">
        <f t="shared" si="165"/>
        <v>7.5</v>
      </c>
      <c r="CO342">
        <f t="shared" si="166"/>
        <v>7.5</v>
      </c>
      <c r="CP342">
        <f t="shared" si="167"/>
        <v>5</v>
      </c>
      <c r="CQ342">
        <f t="shared" si="168"/>
        <v>0</v>
      </c>
      <c r="CR342">
        <f t="shared" si="169"/>
        <v>10</v>
      </c>
      <c r="CS342">
        <f t="shared" si="170"/>
        <v>2.5</v>
      </c>
      <c r="CT342">
        <f t="shared" si="171"/>
        <v>7.5</v>
      </c>
      <c r="CU342">
        <f t="shared" si="172"/>
        <v>5</v>
      </c>
      <c r="CV342">
        <f t="shared" si="173"/>
        <v>2.5</v>
      </c>
      <c r="CW342">
        <f t="shared" si="174"/>
        <v>5</v>
      </c>
      <c r="CX342">
        <f t="shared" si="175"/>
        <v>5</v>
      </c>
      <c r="CY342">
        <f t="shared" si="176"/>
        <v>2.5</v>
      </c>
      <c r="CZ342">
        <f t="shared" si="177"/>
        <v>5</v>
      </c>
      <c r="DA342">
        <f t="shared" si="178"/>
        <v>5</v>
      </c>
      <c r="DB342">
        <f t="shared" si="179"/>
        <v>2.5</v>
      </c>
      <c r="DC342">
        <f t="shared" si="180"/>
        <v>10</v>
      </c>
      <c r="DD342">
        <f t="shared" si="181"/>
        <v>7.5</v>
      </c>
      <c r="DE342">
        <f t="shared" si="182"/>
        <v>7.5</v>
      </c>
      <c r="DF342">
        <f t="shared" si="183"/>
        <v>7.5</v>
      </c>
      <c r="DG342">
        <f t="shared" si="184"/>
        <v>0</v>
      </c>
      <c r="DH342">
        <f t="shared" si="185"/>
        <v>5</v>
      </c>
      <c r="DI342">
        <f t="shared" si="186"/>
        <v>5</v>
      </c>
      <c r="DJ342">
        <f t="shared" si="187"/>
        <v>7.5</v>
      </c>
      <c r="DK342">
        <f t="shared" si="188"/>
        <v>7.5</v>
      </c>
      <c r="DL342">
        <f t="shared" si="189"/>
        <v>7.5</v>
      </c>
    </row>
    <row r="343" spans="1:116" x14ac:dyDescent="0.2">
      <c r="A343" t="str">
        <f>'Encuesta de Satisfacción de (2'!C342</f>
        <v>Frecuentemente (1 o 2 veces por semana)</v>
      </c>
      <c r="B343" t="str">
        <f>'Encuesta de Satisfacción de (2'!D342</f>
        <v>Muy frecuentemente (3 o más veces por semana)</v>
      </c>
      <c r="C343" t="str">
        <f>'Encuesta de Satisfacción de (2'!E342</f>
        <v>F.  Ciencias de la Información</v>
      </c>
      <c r="D343" t="str">
        <f>'Encuesta de Satisfacción de (2'!F342</f>
        <v>F.  Ciencias Políticas y Sociología</v>
      </c>
      <c r="E343">
        <f>'Encuesta de Satisfacción de (2'!G342</f>
        <v>0</v>
      </c>
      <c r="F343">
        <f>'Encuesta de Satisfacción de (2'!H342</f>
        <v>0</v>
      </c>
      <c r="G343">
        <f>'Encuesta de Satisfacción de (2'!I342</f>
        <v>0</v>
      </c>
      <c r="H343">
        <f>'Encuesta de Satisfacción de (2'!J342</f>
        <v>0</v>
      </c>
      <c r="I343">
        <f>'Encuesta de Satisfacción de (2'!K342</f>
        <v>0</v>
      </c>
      <c r="J343">
        <f>'Encuesta de Satisfacción de (2'!L342</f>
        <v>0</v>
      </c>
      <c r="K343">
        <f>'Encuesta de Satisfacción de (2'!M342</f>
        <v>0</v>
      </c>
      <c r="L343">
        <f>'Encuesta de Satisfacción de (2'!N342</f>
        <v>0</v>
      </c>
      <c r="M343">
        <f>'Encuesta de Satisfacción de (2'!O342</f>
        <v>0</v>
      </c>
      <c r="N343">
        <f>'Encuesta de Satisfacción de (2'!P342</f>
        <v>0</v>
      </c>
      <c r="O343">
        <f>'Encuesta de Satisfacción de (2'!Q342</f>
        <v>0</v>
      </c>
      <c r="P343">
        <f>'Encuesta de Satisfacción de (2'!R342</f>
        <v>0</v>
      </c>
      <c r="Q343">
        <f>'Encuesta de Satisfacción de (2'!S342</f>
        <v>0</v>
      </c>
      <c r="R343">
        <f>'Encuesta de Satisfacción de (2'!T342</f>
        <v>0</v>
      </c>
      <c r="S343">
        <f>'Encuesta de Satisfacción de (2'!U342</f>
        <v>0</v>
      </c>
      <c r="T343">
        <f>'Encuesta de Satisfacción de (2'!V342</f>
        <v>0</v>
      </c>
      <c r="U343">
        <f>'Encuesta de Satisfacción de (2'!W342</f>
        <v>0</v>
      </c>
      <c r="V343">
        <f>'Encuesta de Satisfacción de (2'!X342</f>
        <v>0</v>
      </c>
      <c r="W343">
        <f>'Encuesta de Satisfacción de (2'!Y342</f>
        <v>0</v>
      </c>
      <c r="X343">
        <f>'Encuesta de Satisfacción de (2'!Z342</f>
        <v>0</v>
      </c>
      <c r="Y343">
        <f>'Encuesta de Satisfacción de (2'!AA342</f>
        <v>0</v>
      </c>
      <c r="Z343">
        <f>'Encuesta de Satisfacción de (2'!AB342</f>
        <v>0</v>
      </c>
      <c r="AA343">
        <f>'Encuesta de Satisfacción de (2'!AC342</f>
        <v>0</v>
      </c>
      <c r="AB343">
        <f>'Encuesta de Satisfacción de (2'!AD342</f>
        <v>0</v>
      </c>
      <c r="AC343">
        <f>'Encuesta de Satisfacción de (2'!AE342</f>
        <v>0</v>
      </c>
      <c r="AD343">
        <f>'Encuesta de Satisfacción de (2'!AF342</f>
        <v>0</v>
      </c>
      <c r="AE343">
        <f>'Encuesta de Satisfacción de (2'!AG342</f>
        <v>0</v>
      </c>
      <c r="AF343">
        <f>'Encuesta de Satisfacción de (2'!AH342</f>
        <v>5</v>
      </c>
      <c r="AG343">
        <f>'Encuesta de Satisfacción de (2'!AI342</f>
        <v>5</v>
      </c>
      <c r="AH343">
        <f>'Encuesta de Satisfacción de (2'!AJ342</f>
        <v>4</v>
      </c>
      <c r="AI343">
        <f>'Encuesta de Satisfacción de (2'!AK342</f>
        <v>5</v>
      </c>
      <c r="AJ343">
        <f>'Encuesta de Satisfacción de (2'!AL342</f>
        <v>0</v>
      </c>
      <c r="AK343" t="str">
        <f>'Encuesta de Satisfacción de (2'!AM342</f>
        <v>No</v>
      </c>
      <c r="AL343" t="str">
        <f>'Encuesta de Satisfacción de (2'!AN342</f>
        <v>Sí</v>
      </c>
      <c r="AM343">
        <f>'Encuesta de Satisfacción de (2'!AO342</f>
        <v>5</v>
      </c>
      <c r="AN343">
        <f>'Encuesta de Satisfacción de (2'!AP342</f>
        <v>5</v>
      </c>
      <c r="AO343">
        <f>'Encuesta de Satisfacción de (2'!AQ342</f>
        <v>5</v>
      </c>
      <c r="AP343">
        <f>'Encuesta de Satisfacción de (2'!AR342</f>
        <v>5</v>
      </c>
      <c r="AQ343">
        <f>'Encuesta de Satisfacción de (2'!AS342</f>
        <v>5</v>
      </c>
      <c r="AR343">
        <f>'Encuesta de Satisfacción de (2'!AT342</f>
        <v>5</v>
      </c>
      <c r="AS343">
        <f>'Encuesta de Satisfacción de (2'!AU342</f>
        <v>5</v>
      </c>
      <c r="AT343">
        <f>'Encuesta de Satisfacción de (2'!AV342</f>
        <v>5</v>
      </c>
      <c r="AU343">
        <f>'Encuesta de Satisfacción de (2'!AW342</f>
        <v>5</v>
      </c>
      <c r="AV343">
        <f>'Encuesta de Satisfacción de (2'!AX342</f>
        <v>2</v>
      </c>
      <c r="AW343">
        <f>'Encuesta de Satisfacción de (2'!AY342</f>
        <v>5</v>
      </c>
      <c r="AX343">
        <f>'Encuesta de Satisfacción de (2'!AZ342</f>
        <v>5</v>
      </c>
      <c r="AY343">
        <f>'Encuesta de Satisfacción de (2'!BA342</f>
        <v>5</v>
      </c>
      <c r="AZ343">
        <f>'Encuesta de Satisfacción de (2'!BB342</f>
        <v>5</v>
      </c>
      <c r="BA343">
        <f>'Encuesta de Satisfacción de (2'!BC342</f>
        <v>1</v>
      </c>
      <c r="BB343">
        <f>'Encuesta de Satisfacción de (2'!BD342</f>
        <v>5</v>
      </c>
      <c r="BC343">
        <f>'Encuesta de Satisfacción de (2'!BE342</f>
        <v>5</v>
      </c>
      <c r="BD343">
        <f>'Encuesta de Satisfacción de (2'!BF342</f>
        <v>5</v>
      </c>
      <c r="BE343" t="str">
        <f>'Encuesta de Satisfacción de (2'!BG342</f>
        <v>Sí</v>
      </c>
      <c r="BF343" t="str">
        <f>'Encuesta de Satisfacción de (2'!BH342</f>
        <v>Sí</v>
      </c>
      <c r="BG343" t="str">
        <f>'Encuesta de Satisfacción de (2'!BI342</f>
        <v>No</v>
      </c>
      <c r="BH343" t="str">
        <f>'Encuesta de Satisfacción de (2'!BJ342</f>
        <v>Sí</v>
      </c>
      <c r="BI343" t="str">
        <f>'Encuesta de Satisfacción de (2'!BK342</f>
        <v>Sí</v>
      </c>
      <c r="BJ343" t="str">
        <f>'Encuesta de Satisfacción de (2'!BL342</f>
        <v>No</v>
      </c>
      <c r="BK343" t="str">
        <f>'Encuesta de Satisfacción de (2'!BM342</f>
        <v>No</v>
      </c>
      <c r="BL343" t="str">
        <f>'Encuesta de Satisfacción de (2'!BN342</f>
        <v>Sí</v>
      </c>
      <c r="BM343">
        <f>'Encuesta de Satisfacción de (2'!BO342</f>
        <v>5</v>
      </c>
      <c r="BN343">
        <f>'Encuesta de Satisfacción de (2'!BP342</f>
        <v>5</v>
      </c>
      <c r="BO343">
        <f>'Encuesta de Satisfacción de (2'!BQ342</f>
        <v>5</v>
      </c>
      <c r="BP343">
        <f>'Encuesta de Satisfacción de (2'!BR342</f>
        <v>5</v>
      </c>
      <c r="BQ343">
        <f>'Encuesta de Satisfacción de (2'!BS342</f>
        <v>5</v>
      </c>
      <c r="BR343">
        <f>'Encuesta de Satisfacción de (2'!BT342</f>
        <v>5</v>
      </c>
      <c r="BS343">
        <f>'Encuesta de Satisfacción de (2'!BU342</f>
        <v>5</v>
      </c>
      <c r="BT343" t="str">
        <f>'Encuesta de Satisfacción de (2'!BV342</f>
        <v>Sí</v>
      </c>
      <c r="BU343" t="str">
        <f>'Encuesta de Satisfacción de (2'!BW342</f>
        <v>No</v>
      </c>
      <c r="BV343">
        <f>'Encuesta de Satisfacción de (2'!BX342</f>
        <v>0</v>
      </c>
      <c r="BW343">
        <f>'Encuesta de Satisfacción de (2'!BY342</f>
        <v>5</v>
      </c>
      <c r="BX343">
        <f>'Encuesta de Satisfacción de (2'!BZ342</f>
        <v>5</v>
      </c>
      <c r="BY343" t="str">
        <f>'Encuesta de Satisfacción de (2'!CA342</f>
        <v>Satisfecho</v>
      </c>
      <c r="BZ343" t="str">
        <f>'Encuesta de Satisfacción de (2'!CB342</f>
        <v>Me parece que hay ciertos artículos científicos que no tiene acceso la Universidad Complutense de Madrid y hace que haya dificultades a la hora de encontrar la información adecuada y se tenga que acceder por otros medios.</v>
      </c>
      <c r="CA343" t="str">
        <f>'Encuesta de Satisfacción de (2'!CC342</f>
        <v>No</v>
      </c>
      <c r="CB343" t="str">
        <f>'Encuesta de Satisfacción de (2'!CD342</f>
        <v>2021-22</v>
      </c>
      <c r="CC343" t="str">
        <f>'Encuesta de Satisfacción de (2'!CE342</f>
        <v>HOMBRE</v>
      </c>
      <c r="CD343" t="str">
        <f>'Encuesta de Satisfacción de (2'!CF342</f>
        <v>DOCTORADO</v>
      </c>
      <c r="CE343" t="str">
        <f>'Encuesta de Satisfacción de (2'!CG342</f>
        <v>D9AB</v>
      </c>
      <c r="CF343" t="str">
        <f>'Encuesta de Satisfacción de (2'!CH342</f>
        <v>CIENCIAS POLÍTICAS Y DE LA ADMINISTRACIÓN Y RELACIONES INTERNACIONALES RD99</v>
      </c>
      <c r="CG343">
        <f>'Encuesta de Satisfacción de (2'!CI342</f>
        <v>153</v>
      </c>
      <c r="CH343" t="str">
        <f>'Encuesta de Satisfacción de (2'!CJ342</f>
        <v>FACULTAD DE CIENCIAS POLÍTICAS Y SOCIOLOGÍA</v>
      </c>
      <c r="CI343">
        <f>'Encuesta de Satisfacción de (2'!CK342</f>
        <v>0</v>
      </c>
      <c r="CJ343">
        <f>'Encuesta de Satisfacción de (2'!CL342</f>
        <v>0</v>
      </c>
      <c r="CK343" t="str">
        <f>VLOOKUP(CH343,CENTROS!$A$2:$B$27,2,FALSE)</f>
        <v>CPS</v>
      </c>
      <c r="CL343" t="str">
        <f>VLOOKUP(CH343,CENTROS!$A$2:$C$27,3,FALSE)</f>
        <v>Ciencias Sociales</v>
      </c>
      <c r="CN343">
        <f t="shared" si="165"/>
        <v>10</v>
      </c>
      <c r="CO343">
        <f t="shared" si="166"/>
        <v>10</v>
      </c>
      <c r="CP343">
        <f t="shared" si="167"/>
        <v>7.5</v>
      </c>
      <c r="CQ343">
        <f t="shared" si="168"/>
        <v>10</v>
      </c>
      <c r="CR343" t="b">
        <f t="shared" si="169"/>
        <v>0</v>
      </c>
      <c r="CS343">
        <f t="shared" si="170"/>
        <v>10</v>
      </c>
      <c r="CT343">
        <f t="shared" si="171"/>
        <v>2.5</v>
      </c>
      <c r="CU343">
        <f t="shared" si="172"/>
        <v>10</v>
      </c>
      <c r="CV343">
        <f t="shared" si="173"/>
        <v>10</v>
      </c>
      <c r="CW343">
        <f t="shared" si="174"/>
        <v>10</v>
      </c>
      <c r="CX343">
        <f t="shared" si="175"/>
        <v>10</v>
      </c>
      <c r="CY343">
        <f t="shared" si="176"/>
        <v>0</v>
      </c>
      <c r="CZ343">
        <f t="shared" si="177"/>
        <v>10</v>
      </c>
      <c r="DA343">
        <f t="shared" si="178"/>
        <v>10</v>
      </c>
      <c r="DB343">
        <f t="shared" si="179"/>
        <v>10</v>
      </c>
      <c r="DC343">
        <f t="shared" si="180"/>
        <v>10</v>
      </c>
      <c r="DD343">
        <f t="shared" si="181"/>
        <v>10</v>
      </c>
      <c r="DE343">
        <f t="shared" si="182"/>
        <v>10</v>
      </c>
      <c r="DF343">
        <f t="shared" si="183"/>
        <v>10</v>
      </c>
      <c r="DG343">
        <f t="shared" si="184"/>
        <v>10</v>
      </c>
      <c r="DH343">
        <f t="shared" si="185"/>
        <v>10</v>
      </c>
      <c r="DI343">
        <f t="shared" si="186"/>
        <v>10</v>
      </c>
      <c r="DJ343">
        <f t="shared" si="187"/>
        <v>10</v>
      </c>
      <c r="DK343">
        <f t="shared" si="188"/>
        <v>10</v>
      </c>
      <c r="DL343">
        <f t="shared" si="189"/>
        <v>7.5</v>
      </c>
    </row>
    <row r="344" spans="1:116" x14ac:dyDescent="0.2">
      <c r="A344" t="str">
        <f>'Encuesta de Satisfacción de (2'!C343</f>
        <v>De vez en cuando (1 o 2 veces al mes)</v>
      </c>
      <c r="B344" t="str">
        <f>'Encuesta de Satisfacción de (2'!D343</f>
        <v>Frecuentemente (1 o 2 veces por semana)</v>
      </c>
      <c r="C344" t="str">
        <f>'Encuesta de Satisfacción de (2'!E343</f>
        <v>Biblioteca María Zambrano (Filología / Derecho)</v>
      </c>
      <c r="D344" t="str">
        <f>'Encuesta de Satisfacción de (2'!F343</f>
        <v>F. Bellas Artes</v>
      </c>
      <c r="E344" t="str">
        <f>'Encuesta de Satisfacción de (2'!G343</f>
        <v>F.  Filología</v>
      </c>
      <c r="F344">
        <f>'Encuesta de Satisfacción de (2'!H343</f>
        <v>0</v>
      </c>
      <c r="G344">
        <f>'Encuesta de Satisfacción de (2'!I343</f>
        <v>0</v>
      </c>
      <c r="H344">
        <f>'Encuesta de Satisfacción de (2'!J343</f>
        <v>0</v>
      </c>
      <c r="I344">
        <f>'Encuesta de Satisfacción de (2'!K343</f>
        <v>0</v>
      </c>
      <c r="J344">
        <f>'Encuesta de Satisfacción de (2'!L343</f>
        <v>0</v>
      </c>
      <c r="K344">
        <f>'Encuesta de Satisfacción de (2'!M343</f>
        <v>0</v>
      </c>
      <c r="L344">
        <f>'Encuesta de Satisfacción de (2'!N343</f>
        <v>0</v>
      </c>
      <c r="M344">
        <f>'Encuesta de Satisfacción de (2'!O343</f>
        <v>0</v>
      </c>
      <c r="N344">
        <f>'Encuesta de Satisfacción de (2'!P343</f>
        <v>0</v>
      </c>
      <c r="O344">
        <f>'Encuesta de Satisfacción de (2'!Q343</f>
        <v>0</v>
      </c>
      <c r="P344">
        <f>'Encuesta de Satisfacción de (2'!R343</f>
        <v>0</v>
      </c>
      <c r="Q344">
        <f>'Encuesta de Satisfacción de (2'!S343</f>
        <v>0</v>
      </c>
      <c r="R344">
        <f>'Encuesta de Satisfacción de (2'!T343</f>
        <v>0</v>
      </c>
      <c r="S344">
        <f>'Encuesta de Satisfacción de (2'!U343</f>
        <v>0</v>
      </c>
      <c r="T344">
        <f>'Encuesta de Satisfacción de (2'!V343</f>
        <v>0</v>
      </c>
      <c r="U344">
        <f>'Encuesta de Satisfacción de (2'!W343</f>
        <v>0</v>
      </c>
      <c r="V344">
        <f>'Encuesta de Satisfacción de (2'!X343</f>
        <v>0</v>
      </c>
      <c r="W344">
        <f>'Encuesta de Satisfacción de (2'!Y343</f>
        <v>0</v>
      </c>
      <c r="X344">
        <f>'Encuesta de Satisfacción de (2'!Z343</f>
        <v>0</v>
      </c>
      <c r="Y344">
        <f>'Encuesta de Satisfacción de (2'!AA343</f>
        <v>0</v>
      </c>
      <c r="Z344">
        <f>'Encuesta de Satisfacción de (2'!AB343</f>
        <v>0</v>
      </c>
      <c r="AA344">
        <f>'Encuesta de Satisfacción de (2'!AC343</f>
        <v>0</v>
      </c>
      <c r="AB344">
        <f>'Encuesta de Satisfacción de (2'!AD343</f>
        <v>0</v>
      </c>
      <c r="AC344">
        <f>'Encuesta de Satisfacción de (2'!AE343</f>
        <v>0</v>
      </c>
      <c r="AD344">
        <f>'Encuesta de Satisfacción de (2'!AF343</f>
        <v>0</v>
      </c>
      <c r="AE344" t="str">
        <f>'Encuesta de Satisfacción de (2'!AG343</f>
        <v>Biblioteca pública de la CAM José Luis Sampedro, Biblioteca municipal Conde Duque</v>
      </c>
      <c r="AF344">
        <f>'Encuesta de Satisfacción de (2'!AH343</f>
        <v>5</v>
      </c>
      <c r="AG344">
        <f>'Encuesta de Satisfacción de (2'!AI343</f>
        <v>4</v>
      </c>
      <c r="AH344">
        <f>'Encuesta de Satisfacción de (2'!AJ343</f>
        <v>5</v>
      </c>
      <c r="AI344">
        <f>'Encuesta de Satisfacción de (2'!AK343</f>
        <v>5</v>
      </c>
      <c r="AJ344">
        <f>'Encuesta de Satisfacción de (2'!AL343</f>
        <v>5</v>
      </c>
      <c r="AK344" t="str">
        <f>'Encuesta de Satisfacción de (2'!AM343</f>
        <v>No</v>
      </c>
      <c r="AL344" t="str">
        <f>'Encuesta de Satisfacción de (2'!AN343</f>
        <v>Sí</v>
      </c>
      <c r="AM344">
        <f>'Encuesta de Satisfacción de (2'!AO343</f>
        <v>4</v>
      </c>
      <c r="AN344">
        <f>'Encuesta de Satisfacción de (2'!AP343</f>
        <v>1</v>
      </c>
      <c r="AO344">
        <f>'Encuesta de Satisfacción de (2'!AQ343</f>
        <v>4</v>
      </c>
      <c r="AP344">
        <f>'Encuesta de Satisfacción de (2'!AR343</f>
        <v>4</v>
      </c>
      <c r="AQ344">
        <f>'Encuesta de Satisfacción de (2'!AS343</f>
        <v>5</v>
      </c>
      <c r="AR344">
        <f>'Encuesta de Satisfacción de (2'!AT343</f>
        <v>5</v>
      </c>
      <c r="AS344">
        <f>'Encuesta de Satisfacción de (2'!AU343</f>
        <v>5</v>
      </c>
      <c r="AT344">
        <f>'Encuesta de Satisfacción de (2'!AV343</f>
        <v>3</v>
      </c>
      <c r="AU344">
        <f>'Encuesta de Satisfacción de (2'!AW343</f>
        <v>5</v>
      </c>
      <c r="AV344">
        <f>'Encuesta de Satisfacción de (2'!AX343</f>
        <v>5</v>
      </c>
      <c r="AW344">
        <f>'Encuesta de Satisfacción de (2'!AY343</f>
        <v>5</v>
      </c>
      <c r="AX344">
        <f>'Encuesta de Satisfacción de (2'!AZ343</f>
        <v>5</v>
      </c>
      <c r="AY344">
        <f>'Encuesta de Satisfacción de (2'!BA343</f>
        <v>5</v>
      </c>
      <c r="AZ344">
        <f>'Encuesta de Satisfacción de (2'!BB343</f>
        <v>5</v>
      </c>
      <c r="BA344">
        <f>'Encuesta de Satisfacción de (2'!BC343</f>
        <v>3</v>
      </c>
      <c r="BB344">
        <f>'Encuesta de Satisfacción de (2'!BD343</f>
        <v>5</v>
      </c>
      <c r="BC344">
        <f>'Encuesta de Satisfacción de (2'!BE343</f>
        <v>5</v>
      </c>
      <c r="BD344">
        <f>'Encuesta de Satisfacción de (2'!BF343</f>
        <v>5</v>
      </c>
      <c r="BE344" t="str">
        <f>'Encuesta de Satisfacción de (2'!BG343</f>
        <v>Sí</v>
      </c>
      <c r="BF344" t="str">
        <f>'Encuesta de Satisfacción de (2'!BH343</f>
        <v>Sí</v>
      </c>
      <c r="BG344" t="str">
        <f>'Encuesta de Satisfacción de (2'!BI343</f>
        <v>No</v>
      </c>
      <c r="BH344" t="str">
        <f>'Encuesta de Satisfacción de (2'!BJ343</f>
        <v>Sí</v>
      </c>
      <c r="BI344" t="str">
        <f>'Encuesta de Satisfacción de (2'!BK343</f>
        <v>Sí</v>
      </c>
      <c r="BJ344" t="str">
        <f>'Encuesta de Satisfacción de (2'!BL343</f>
        <v>No</v>
      </c>
      <c r="BK344" t="str">
        <f>'Encuesta de Satisfacción de (2'!BM343</f>
        <v>No</v>
      </c>
      <c r="BL344" t="str">
        <f>'Encuesta de Satisfacción de (2'!BN343</f>
        <v>No</v>
      </c>
      <c r="BM344">
        <f>'Encuesta de Satisfacción de (2'!BO343</f>
        <v>5</v>
      </c>
      <c r="BN344">
        <f>'Encuesta de Satisfacción de (2'!BP343</f>
        <v>5</v>
      </c>
      <c r="BO344">
        <f>'Encuesta de Satisfacción de (2'!BQ343</f>
        <v>5</v>
      </c>
      <c r="BP344">
        <f>'Encuesta de Satisfacción de (2'!BR343</f>
        <v>5</v>
      </c>
      <c r="BQ344">
        <f>'Encuesta de Satisfacción de (2'!BS343</f>
        <v>5</v>
      </c>
      <c r="BR344">
        <f>'Encuesta de Satisfacción de (2'!BT343</f>
        <v>5</v>
      </c>
      <c r="BS344">
        <f>'Encuesta de Satisfacción de (2'!BU343</f>
        <v>5</v>
      </c>
      <c r="BT344" t="str">
        <f>'Encuesta de Satisfacción de (2'!BV343</f>
        <v>Sí</v>
      </c>
      <c r="BU344" t="str">
        <f>'Encuesta de Satisfacción de (2'!BW343</f>
        <v>No</v>
      </c>
      <c r="BV344">
        <f>'Encuesta de Satisfacción de (2'!BX343</f>
        <v>0</v>
      </c>
      <c r="BW344">
        <f>'Encuesta de Satisfacción de (2'!BY343</f>
        <v>5</v>
      </c>
      <c r="BX344">
        <f>'Encuesta de Satisfacción de (2'!BZ343</f>
        <v>5</v>
      </c>
      <c r="BY344" t="str">
        <f>'Encuesta de Satisfacción de (2'!CA343</f>
        <v>Muy satisfecho</v>
      </c>
      <c r="BZ344">
        <f>'Encuesta de Satisfacción de (2'!CB343</f>
        <v>0</v>
      </c>
      <c r="CA344" t="str">
        <f>'Encuesta de Satisfacción de (2'!CC343</f>
        <v>No</v>
      </c>
      <c r="CB344" t="str">
        <f>'Encuesta de Satisfacción de (2'!CD343</f>
        <v>2021-22</v>
      </c>
      <c r="CC344" t="str">
        <f>'Encuesta de Satisfacción de (2'!CE343</f>
        <v>MUJER</v>
      </c>
      <c r="CD344" t="str">
        <f>'Encuesta de Satisfacción de (2'!CF343</f>
        <v>GRADO</v>
      </c>
      <c r="CE344" t="str">
        <f>'Encuesta de Satisfacción de (2'!CG343</f>
        <v>0866</v>
      </c>
      <c r="CF344" t="str">
        <f>'Encuesta de Satisfacción de (2'!CH343</f>
        <v>GRADO EN DISEÑO</v>
      </c>
      <c r="CG344">
        <f>'Encuesta de Satisfacción de (2'!CI343</f>
        <v>166</v>
      </c>
      <c r="CH344" t="str">
        <f>'Encuesta de Satisfacción de (2'!CJ343</f>
        <v>FACULTAD DE BELLAS ARTES</v>
      </c>
      <c r="CI344">
        <f>'Encuesta de Satisfacción de (2'!CK343</f>
        <v>0</v>
      </c>
      <c r="CJ344">
        <f>'Encuesta de Satisfacción de (2'!CL343</f>
        <v>0</v>
      </c>
      <c r="CK344" t="str">
        <f>VLOOKUP(CH344,CENTROS!$A$2:$B$27,2,FALSE)</f>
        <v>BBA</v>
      </c>
      <c r="CL344" t="str">
        <f>VLOOKUP(CH344,CENTROS!$A$2:$C$27,3,FALSE)</f>
        <v>Humanidades</v>
      </c>
      <c r="CN344">
        <f t="shared" si="165"/>
        <v>10</v>
      </c>
      <c r="CO344">
        <f t="shared" si="166"/>
        <v>7.5</v>
      </c>
      <c r="CP344">
        <f t="shared" si="167"/>
        <v>10</v>
      </c>
      <c r="CQ344">
        <f t="shared" si="168"/>
        <v>10</v>
      </c>
      <c r="CR344">
        <f t="shared" si="169"/>
        <v>10</v>
      </c>
      <c r="CS344">
        <f t="shared" si="170"/>
        <v>10</v>
      </c>
      <c r="CT344">
        <f t="shared" si="171"/>
        <v>10</v>
      </c>
      <c r="CU344">
        <f t="shared" si="172"/>
        <v>10</v>
      </c>
      <c r="CV344">
        <f t="shared" si="173"/>
        <v>10</v>
      </c>
      <c r="CW344">
        <f t="shared" si="174"/>
        <v>10</v>
      </c>
      <c r="CX344">
        <f t="shared" si="175"/>
        <v>10</v>
      </c>
      <c r="CY344">
        <f t="shared" si="176"/>
        <v>5</v>
      </c>
      <c r="CZ344">
        <f t="shared" si="177"/>
        <v>10</v>
      </c>
      <c r="DA344">
        <f t="shared" si="178"/>
        <v>10</v>
      </c>
      <c r="DB344">
        <f t="shared" si="179"/>
        <v>10</v>
      </c>
      <c r="DC344">
        <f t="shared" si="180"/>
        <v>10</v>
      </c>
      <c r="DD344">
        <f t="shared" si="181"/>
        <v>10</v>
      </c>
      <c r="DE344">
        <f t="shared" si="182"/>
        <v>10</v>
      </c>
      <c r="DF344">
        <f t="shared" si="183"/>
        <v>10</v>
      </c>
      <c r="DG344">
        <f t="shared" si="184"/>
        <v>10</v>
      </c>
      <c r="DH344">
        <f t="shared" si="185"/>
        <v>10</v>
      </c>
      <c r="DI344">
        <f t="shared" si="186"/>
        <v>10</v>
      </c>
      <c r="DJ344">
        <f t="shared" si="187"/>
        <v>10</v>
      </c>
      <c r="DK344">
        <f t="shared" si="188"/>
        <v>10</v>
      </c>
      <c r="DL344">
        <f t="shared" si="189"/>
        <v>10</v>
      </c>
    </row>
    <row r="345" spans="1:116" x14ac:dyDescent="0.2">
      <c r="A345" t="str">
        <f>'Encuesta de Satisfacción de (2'!C344</f>
        <v>Muy frecuentemente (3 o más veces por semana)</v>
      </c>
      <c r="B345" t="str">
        <f>'Encuesta de Satisfacción de (2'!D344</f>
        <v>Nunca</v>
      </c>
      <c r="C345" t="str">
        <f>'Encuesta de Satisfacción de (2'!E344</f>
        <v>F.  Veterinaria</v>
      </c>
      <c r="D345" t="str">
        <f>'Encuesta de Satisfacción de (2'!F344</f>
        <v>Biblioteca María Zambrano (Filología / Derecho)</v>
      </c>
      <c r="E345">
        <f>'Encuesta de Satisfacción de (2'!G344</f>
        <v>0</v>
      </c>
      <c r="F345">
        <f>'Encuesta de Satisfacción de (2'!H344</f>
        <v>0</v>
      </c>
      <c r="G345">
        <f>'Encuesta de Satisfacción de (2'!I344</f>
        <v>0</v>
      </c>
      <c r="H345">
        <f>'Encuesta de Satisfacción de (2'!J344</f>
        <v>0</v>
      </c>
      <c r="I345">
        <f>'Encuesta de Satisfacción de (2'!K344</f>
        <v>0</v>
      </c>
      <c r="J345">
        <f>'Encuesta de Satisfacción de (2'!L344</f>
        <v>0</v>
      </c>
      <c r="K345">
        <f>'Encuesta de Satisfacción de (2'!M344</f>
        <v>0</v>
      </c>
      <c r="L345">
        <f>'Encuesta de Satisfacción de (2'!N344</f>
        <v>0</v>
      </c>
      <c r="M345">
        <f>'Encuesta de Satisfacción de (2'!O344</f>
        <v>0</v>
      </c>
      <c r="N345">
        <f>'Encuesta de Satisfacción de (2'!P344</f>
        <v>0</v>
      </c>
      <c r="O345">
        <f>'Encuesta de Satisfacción de (2'!Q344</f>
        <v>0</v>
      </c>
      <c r="P345">
        <f>'Encuesta de Satisfacción de (2'!R344</f>
        <v>0</v>
      </c>
      <c r="Q345">
        <f>'Encuesta de Satisfacción de (2'!S344</f>
        <v>0</v>
      </c>
      <c r="R345">
        <f>'Encuesta de Satisfacción de (2'!T344</f>
        <v>0</v>
      </c>
      <c r="S345">
        <f>'Encuesta de Satisfacción de (2'!U344</f>
        <v>0</v>
      </c>
      <c r="T345">
        <f>'Encuesta de Satisfacción de (2'!V344</f>
        <v>0</v>
      </c>
      <c r="U345">
        <f>'Encuesta de Satisfacción de (2'!W344</f>
        <v>0</v>
      </c>
      <c r="V345">
        <f>'Encuesta de Satisfacción de (2'!X344</f>
        <v>0</v>
      </c>
      <c r="W345">
        <f>'Encuesta de Satisfacción de (2'!Y344</f>
        <v>0</v>
      </c>
      <c r="X345">
        <f>'Encuesta de Satisfacción de (2'!Z344</f>
        <v>0</v>
      </c>
      <c r="Y345">
        <f>'Encuesta de Satisfacción de (2'!AA344</f>
        <v>0</v>
      </c>
      <c r="Z345">
        <f>'Encuesta de Satisfacción de (2'!AB344</f>
        <v>0</v>
      </c>
      <c r="AA345">
        <f>'Encuesta de Satisfacción de (2'!AC344</f>
        <v>0</v>
      </c>
      <c r="AB345">
        <f>'Encuesta de Satisfacción de (2'!AD344</f>
        <v>0</v>
      </c>
      <c r="AC345">
        <f>'Encuesta de Satisfacción de (2'!AE344</f>
        <v>0</v>
      </c>
      <c r="AD345">
        <f>'Encuesta de Satisfacción de (2'!AF344</f>
        <v>0</v>
      </c>
      <c r="AE345">
        <f>'Encuesta de Satisfacción de (2'!AG344</f>
        <v>0</v>
      </c>
      <c r="AF345">
        <f>'Encuesta de Satisfacción de (2'!AH344</f>
        <v>4</v>
      </c>
      <c r="AG345">
        <f>'Encuesta de Satisfacción de (2'!AI344</f>
        <v>2</v>
      </c>
      <c r="AH345">
        <f>'Encuesta de Satisfacción de (2'!AJ344</f>
        <v>3</v>
      </c>
      <c r="AI345">
        <f>'Encuesta de Satisfacción de (2'!AK344</f>
        <v>3</v>
      </c>
      <c r="AJ345">
        <f>'Encuesta de Satisfacción de (2'!AL344</f>
        <v>5</v>
      </c>
      <c r="AK345" t="str">
        <f>'Encuesta de Satisfacción de (2'!AM344</f>
        <v>No</v>
      </c>
      <c r="AL345" t="str">
        <f>'Encuesta de Satisfacción de (2'!AN344</f>
        <v>No</v>
      </c>
      <c r="AM345">
        <f>'Encuesta de Satisfacción de (2'!AO344</f>
        <v>1</v>
      </c>
      <c r="AN345">
        <f>'Encuesta de Satisfacción de (2'!AP344</f>
        <v>1</v>
      </c>
      <c r="AO345">
        <f>'Encuesta de Satisfacción de (2'!AQ344</f>
        <v>1</v>
      </c>
      <c r="AP345">
        <f>'Encuesta de Satisfacción de (2'!AR344</f>
        <v>1</v>
      </c>
      <c r="AQ345">
        <f>'Encuesta de Satisfacción de (2'!AS344</f>
        <v>4</v>
      </c>
      <c r="AR345">
        <f>'Encuesta de Satisfacción de (2'!AT344</f>
        <v>4</v>
      </c>
      <c r="AS345">
        <f>'Encuesta de Satisfacción de (2'!AU344</f>
        <v>5</v>
      </c>
      <c r="AT345">
        <f>'Encuesta de Satisfacción de (2'!AV344</f>
        <v>4</v>
      </c>
      <c r="AU345">
        <f>'Encuesta de Satisfacción de (2'!AW344</f>
        <v>1</v>
      </c>
      <c r="AV345">
        <f>'Encuesta de Satisfacción de (2'!AX344</f>
        <v>3</v>
      </c>
      <c r="AW345">
        <f>'Encuesta de Satisfacción de (2'!AY344</f>
        <v>3</v>
      </c>
      <c r="AX345">
        <f>'Encuesta de Satisfacción de (2'!AZ344</f>
        <v>3</v>
      </c>
      <c r="AY345">
        <f>'Encuesta de Satisfacción de (2'!BA344</f>
        <v>4</v>
      </c>
      <c r="AZ345">
        <f>'Encuesta de Satisfacción de (2'!BB344</f>
        <v>3</v>
      </c>
      <c r="BA345">
        <f>'Encuesta de Satisfacción de (2'!BC344</f>
        <v>2</v>
      </c>
      <c r="BB345">
        <f>'Encuesta de Satisfacción de (2'!BD344</f>
        <v>4</v>
      </c>
      <c r="BC345">
        <f>'Encuesta de Satisfacción de (2'!BE344</f>
        <v>3</v>
      </c>
      <c r="BD345">
        <f>'Encuesta de Satisfacción de (2'!BF344</f>
        <v>3</v>
      </c>
      <c r="BE345" t="str">
        <f>'Encuesta de Satisfacción de (2'!BG344</f>
        <v>No</v>
      </c>
      <c r="BF345" t="str">
        <f>'Encuesta de Satisfacción de (2'!BH344</f>
        <v>Sí</v>
      </c>
      <c r="BG345" t="str">
        <f>'Encuesta de Satisfacción de (2'!BI344</f>
        <v>No</v>
      </c>
      <c r="BH345" t="str">
        <f>'Encuesta de Satisfacción de (2'!BJ344</f>
        <v>Sí</v>
      </c>
      <c r="BI345" t="str">
        <f>'Encuesta de Satisfacción de (2'!BK344</f>
        <v>No</v>
      </c>
      <c r="BJ345" t="str">
        <f>'Encuesta de Satisfacción de (2'!BL344</f>
        <v>No</v>
      </c>
      <c r="BK345" t="str">
        <f>'Encuesta de Satisfacción de (2'!BM344</f>
        <v>No</v>
      </c>
      <c r="BL345" t="str">
        <f>'Encuesta de Satisfacción de (2'!BN344</f>
        <v>No</v>
      </c>
      <c r="BM345">
        <f>'Encuesta de Satisfacción de (2'!BO344</f>
        <v>3</v>
      </c>
      <c r="BN345">
        <f>'Encuesta de Satisfacción de (2'!BP344</f>
        <v>3</v>
      </c>
      <c r="BO345">
        <f>'Encuesta de Satisfacción de (2'!BQ344</f>
        <v>3</v>
      </c>
      <c r="BP345">
        <f>'Encuesta de Satisfacción de (2'!BR344</f>
        <v>3</v>
      </c>
      <c r="BQ345">
        <f>'Encuesta de Satisfacción de (2'!BS344</f>
        <v>3</v>
      </c>
      <c r="BR345">
        <f>'Encuesta de Satisfacción de (2'!BT344</f>
        <v>3</v>
      </c>
      <c r="BS345">
        <f>'Encuesta de Satisfacción de (2'!BU344</f>
        <v>3</v>
      </c>
      <c r="BT345" t="str">
        <f>'Encuesta de Satisfacción de (2'!BV344</f>
        <v>Sí</v>
      </c>
      <c r="BU345" t="str">
        <f>'Encuesta de Satisfacción de (2'!BW344</f>
        <v>No</v>
      </c>
      <c r="BV345">
        <f>'Encuesta de Satisfacción de (2'!BX344</f>
        <v>0</v>
      </c>
      <c r="BW345">
        <f>'Encuesta de Satisfacción de (2'!BY344</f>
        <v>3</v>
      </c>
      <c r="BX345">
        <f>'Encuesta de Satisfacción de (2'!BZ344</f>
        <v>4</v>
      </c>
      <c r="BY345" t="str">
        <f>'Encuesta de Satisfacción de (2'!CA344</f>
        <v>Normal</v>
      </c>
      <c r="BZ345">
        <f>'Encuesta de Satisfacción de (2'!CB344</f>
        <v>0</v>
      </c>
      <c r="CA345" t="str">
        <f>'Encuesta de Satisfacción de (2'!CC344</f>
        <v>No</v>
      </c>
      <c r="CB345" t="str">
        <f>'Encuesta de Satisfacción de (2'!CD344</f>
        <v>2021-22</v>
      </c>
      <c r="CC345" t="str">
        <f>'Encuesta de Satisfacción de (2'!CE344</f>
        <v>MUJER</v>
      </c>
      <c r="CD345" t="str">
        <f>'Encuesta de Satisfacción de (2'!CF344</f>
        <v>GRADO</v>
      </c>
      <c r="CE345" t="str">
        <f>'Encuesta de Satisfacción de (2'!CG344</f>
        <v>0861</v>
      </c>
      <c r="CF345" t="str">
        <f>'Encuesta de Satisfacción de (2'!CH344</f>
        <v>GRADO EN VETERINARIA</v>
      </c>
      <c r="CG345">
        <f>'Encuesta de Satisfacción de (2'!CI344</f>
        <v>146</v>
      </c>
      <c r="CH345" t="str">
        <f>'Encuesta de Satisfacción de (2'!CJ344</f>
        <v>FACULTAD DE VETERINARIA</v>
      </c>
      <c r="CI345">
        <f>'Encuesta de Satisfacción de (2'!CK344</f>
        <v>0</v>
      </c>
      <c r="CJ345">
        <f>'Encuesta de Satisfacción de (2'!CL344</f>
        <v>0</v>
      </c>
      <c r="CK345" t="str">
        <f>VLOOKUP(CH345,CENTROS!$A$2:$B$27,2,FALSE)</f>
        <v>VET</v>
      </c>
      <c r="CL345" t="str">
        <f>VLOOKUP(CH345,CENTROS!$A$2:$C$27,3,FALSE)</f>
        <v>Ciencias de la Salud</v>
      </c>
      <c r="CN345">
        <f t="shared" si="165"/>
        <v>7.5</v>
      </c>
      <c r="CO345">
        <f t="shared" si="166"/>
        <v>2.5</v>
      </c>
      <c r="CP345">
        <f t="shared" si="167"/>
        <v>5</v>
      </c>
      <c r="CQ345">
        <f t="shared" si="168"/>
        <v>5</v>
      </c>
      <c r="CR345">
        <f t="shared" si="169"/>
        <v>10</v>
      </c>
      <c r="CS345">
        <f t="shared" si="170"/>
        <v>0</v>
      </c>
      <c r="CT345">
        <f t="shared" si="171"/>
        <v>5</v>
      </c>
      <c r="CU345">
        <f t="shared" si="172"/>
        <v>5</v>
      </c>
      <c r="CV345">
        <f t="shared" si="173"/>
        <v>5</v>
      </c>
      <c r="CW345">
        <f t="shared" si="174"/>
        <v>7.5</v>
      </c>
      <c r="CX345">
        <f t="shared" si="175"/>
        <v>5</v>
      </c>
      <c r="CY345">
        <f t="shared" si="176"/>
        <v>2.5</v>
      </c>
      <c r="CZ345">
        <f t="shared" si="177"/>
        <v>7.5</v>
      </c>
      <c r="DA345">
        <f t="shared" si="178"/>
        <v>5</v>
      </c>
      <c r="DB345">
        <f t="shared" si="179"/>
        <v>5</v>
      </c>
      <c r="DC345">
        <f t="shared" si="180"/>
        <v>5</v>
      </c>
      <c r="DD345">
        <f t="shared" si="181"/>
        <v>5</v>
      </c>
      <c r="DE345">
        <f t="shared" si="182"/>
        <v>5</v>
      </c>
      <c r="DF345">
        <f t="shared" si="183"/>
        <v>5</v>
      </c>
      <c r="DG345">
        <f t="shared" si="184"/>
        <v>5</v>
      </c>
      <c r="DH345">
        <f t="shared" si="185"/>
        <v>5</v>
      </c>
      <c r="DI345">
        <f t="shared" si="186"/>
        <v>5</v>
      </c>
      <c r="DJ345">
        <f t="shared" si="187"/>
        <v>5</v>
      </c>
      <c r="DK345">
        <f t="shared" si="188"/>
        <v>7.5</v>
      </c>
      <c r="DL345">
        <f t="shared" si="189"/>
        <v>5</v>
      </c>
    </row>
    <row r="346" spans="1:116" x14ac:dyDescent="0.2">
      <c r="A346" t="str">
        <f>'Encuesta de Satisfacción de (2'!C345</f>
        <v>Sólo en época de exámenes</v>
      </c>
      <c r="B346" t="str">
        <f>'Encuesta de Satisfacción de (2'!D345</f>
        <v>De vez en cuando (1 o 2 veces al mes)</v>
      </c>
      <c r="C346" t="str">
        <f>'Encuesta de Satisfacción de (2'!E345</f>
        <v>F.  Ciencias Químicas</v>
      </c>
      <c r="D346" t="str">
        <f>'Encuesta de Satisfacción de (2'!F345</f>
        <v>F.  Ciencias Biológicas</v>
      </c>
      <c r="E346" t="str">
        <f>'Encuesta de Satisfacción de (2'!G345</f>
        <v>F.  Farmacia</v>
      </c>
      <c r="F346">
        <f>'Encuesta de Satisfacción de (2'!H345</f>
        <v>0</v>
      </c>
      <c r="G346">
        <f>'Encuesta de Satisfacción de (2'!I345</f>
        <v>0</v>
      </c>
      <c r="H346">
        <f>'Encuesta de Satisfacción de (2'!J345</f>
        <v>0</v>
      </c>
      <c r="I346">
        <f>'Encuesta de Satisfacción de (2'!K345</f>
        <v>0</v>
      </c>
      <c r="J346">
        <f>'Encuesta de Satisfacción de (2'!L345</f>
        <v>0</v>
      </c>
      <c r="K346">
        <f>'Encuesta de Satisfacción de (2'!M345</f>
        <v>0</v>
      </c>
      <c r="L346">
        <f>'Encuesta de Satisfacción de (2'!N345</f>
        <v>0</v>
      </c>
      <c r="M346">
        <f>'Encuesta de Satisfacción de (2'!O345</f>
        <v>0</v>
      </c>
      <c r="N346">
        <f>'Encuesta de Satisfacción de (2'!P345</f>
        <v>0</v>
      </c>
      <c r="O346">
        <f>'Encuesta de Satisfacción de (2'!Q345</f>
        <v>0</v>
      </c>
      <c r="P346">
        <f>'Encuesta de Satisfacción de (2'!R345</f>
        <v>0</v>
      </c>
      <c r="Q346">
        <f>'Encuesta de Satisfacción de (2'!S345</f>
        <v>0</v>
      </c>
      <c r="R346">
        <f>'Encuesta de Satisfacción de (2'!T345</f>
        <v>0</v>
      </c>
      <c r="S346">
        <f>'Encuesta de Satisfacción de (2'!U345</f>
        <v>0</v>
      </c>
      <c r="T346">
        <f>'Encuesta de Satisfacción de (2'!V345</f>
        <v>0</v>
      </c>
      <c r="U346">
        <f>'Encuesta de Satisfacción de (2'!W345</f>
        <v>0</v>
      </c>
      <c r="V346">
        <f>'Encuesta de Satisfacción de (2'!X345</f>
        <v>0</v>
      </c>
      <c r="W346">
        <f>'Encuesta de Satisfacción de (2'!Y345</f>
        <v>0</v>
      </c>
      <c r="X346">
        <f>'Encuesta de Satisfacción de (2'!Z345</f>
        <v>0</v>
      </c>
      <c r="Y346">
        <f>'Encuesta de Satisfacción de (2'!AA345</f>
        <v>0</v>
      </c>
      <c r="Z346">
        <f>'Encuesta de Satisfacción de (2'!AB345</f>
        <v>0</v>
      </c>
      <c r="AA346">
        <f>'Encuesta de Satisfacción de (2'!AC345</f>
        <v>0</v>
      </c>
      <c r="AB346">
        <f>'Encuesta de Satisfacción de (2'!AD345</f>
        <v>0</v>
      </c>
      <c r="AC346">
        <f>'Encuesta de Satisfacción de (2'!AE345</f>
        <v>0</v>
      </c>
      <c r="AD346">
        <f>'Encuesta de Satisfacción de (2'!AF345</f>
        <v>0</v>
      </c>
      <c r="AE346" t="str">
        <f>'Encuesta de Satisfacción de (2'!AG345</f>
        <v>Biblioteca de Móstoles</v>
      </c>
      <c r="AF346">
        <f>'Encuesta de Satisfacción de (2'!AH345</f>
        <v>4</v>
      </c>
      <c r="AG346">
        <f>'Encuesta de Satisfacción de (2'!AI345</f>
        <v>4</v>
      </c>
      <c r="AH346">
        <f>'Encuesta de Satisfacción de (2'!AJ345</f>
        <v>4</v>
      </c>
      <c r="AI346">
        <f>'Encuesta de Satisfacción de (2'!AK345</f>
        <v>3</v>
      </c>
      <c r="AJ346">
        <f>'Encuesta de Satisfacción de (2'!AL345</f>
        <v>5</v>
      </c>
      <c r="AK346" t="str">
        <f>'Encuesta de Satisfacción de (2'!AM345</f>
        <v>No</v>
      </c>
      <c r="AL346" t="str">
        <f>'Encuesta de Satisfacción de (2'!AN345</f>
        <v>Sí</v>
      </c>
      <c r="AM346">
        <f>'Encuesta de Satisfacción de (2'!AO345</f>
        <v>1</v>
      </c>
      <c r="AN346">
        <f>'Encuesta de Satisfacción de (2'!AP345</f>
        <v>3</v>
      </c>
      <c r="AO346">
        <f>'Encuesta de Satisfacción de (2'!AQ345</f>
        <v>3</v>
      </c>
      <c r="AP346">
        <f>'Encuesta de Satisfacción de (2'!AR345</f>
        <v>1</v>
      </c>
      <c r="AQ346">
        <f>'Encuesta de Satisfacción de (2'!AS345</f>
        <v>4</v>
      </c>
      <c r="AR346">
        <f>'Encuesta de Satisfacción de (2'!AT345</f>
        <v>4</v>
      </c>
      <c r="AS346">
        <f>'Encuesta de Satisfacción de (2'!AU345</f>
        <v>4</v>
      </c>
      <c r="AT346">
        <f>'Encuesta de Satisfacción de (2'!AV345</f>
        <v>4</v>
      </c>
      <c r="AU346">
        <f>'Encuesta de Satisfacción de (2'!AW345</f>
        <v>1</v>
      </c>
      <c r="AV346">
        <f>'Encuesta de Satisfacción de (2'!AX345</f>
        <v>3</v>
      </c>
      <c r="AW346">
        <f>'Encuesta de Satisfacción de (2'!AY345</f>
        <v>5</v>
      </c>
      <c r="AX346">
        <f>'Encuesta de Satisfacción de (2'!AZ345</f>
        <v>5</v>
      </c>
      <c r="AY346">
        <f>'Encuesta de Satisfacción de (2'!BA345</f>
        <v>4</v>
      </c>
      <c r="AZ346">
        <f>'Encuesta de Satisfacción de (2'!BB345</f>
        <v>3</v>
      </c>
      <c r="BA346">
        <f>'Encuesta de Satisfacción de (2'!BC345</f>
        <v>4</v>
      </c>
      <c r="BB346">
        <f>'Encuesta de Satisfacción de (2'!BD345</f>
        <v>5</v>
      </c>
      <c r="BC346">
        <f>'Encuesta de Satisfacción de (2'!BE345</f>
        <v>5</v>
      </c>
      <c r="BD346">
        <f>'Encuesta de Satisfacción de (2'!BF345</f>
        <v>3</v>
      </c>
      <c r="BE346" t="str">
        <f>'Encuesta de Satisfacción de (2'!BG345</f>
        <v>Sí</v>
      </c>
      <c r="BF346" t="str">
        <f>'Encuesta de Satisfacción de (2'!BH345</f>
        <v>Sí</v>
      </c>
      <c r="BG346" t="str">
        <f>'Encuesta de Satisfacción de (2'!BI345</f>
        <v>No</v>
      </c>
      <c r="BH346" t="str">
        <f>'Encuesta de Satisfacción de (2'!BJ345</f>
        <v>Sí</v>
      </c>
      <c r="BI346" t="str">
        <f>'Encuesta de Satisfacción de (2'!BK345</f>
        <v>No</v>
      </c>
      <c r="BJ346" t="str">
        <f>'Encuesta de Satisfacción de (2'!BL345</f>
        <v>No</v>
      </c>
      <c r="BK346" t="str">
        <f>'Encuesta de Satisfacción de (2'!BM345</f>
        <v>No</v>
      </c>
      <c r="BL346" t="str">
        <f>'Encuesta de Satisfacción de (2'!BN345</f>
        <v>No</v>
      </c>
      <c r="BM346">
        <f>'Encuesta de Satisfacción de (2'!BO345</f>
        <v>3</v>
      </c>
      <c r="BN346">
        <f>'Encuesta de Satisfacción de (2'!BP345</f>
        <v>4</v>
      </c>
      <c r="BO346">
        <f>'Encuesta de Satisfacción de (2'!BQ345</f>
        <v>4</v>
      </c>
      <c r="BP346">
        <f>'Encuesta de Satisfacción de (2'!BR345</f>
        <v>4</v>
      </c>
      <c r="BQ346">
        <f>'Encuesta de Satisfacción de (2'!BS345</f>
        <v>4</v>
      </c>
      <c r="BR346">
        <f>'Encuesta de Satisfacción de (2'!BT345</f>
        <v>4</v>
      </c>
      <c r="BS346">
        <f>'Encuesta de Satisfacción de (2'!BU345</f>
        <v>4</v>
      </c>
      <c r="BT346" t="str">
        <f>'Encuesta de Satisfacción de (2'!BV345</f>
        <v>Sí</v>
      </c>
      <c r="BU346" t="str">
        <f>'Encuesta de Satisfacción de (2'!BW345</f>
        <v>Sí</v>
      </c>
      <c r="BV346" t="str">
        <f>'Encuesta de Satisfacción de (2'!BX345</f>
        <v>Normal</v>
      </c>
      <c r="BW346">
        <f>'Encuesta de Satisfacción de (2'!BY345</f>
        <v>4</v>
      </c>
      <c r="BX346">
        <f>'Encuesta de Satisfacción de (2'!BZ345</f>
        <v>3</v>
      </c>
      <c r="BY346" t="str">
        <f>'Encuesta de Satisfacción de (2'!CA345</f>
        <v>Satisfecho</v>
      </c>
      <c r="BZ346">
        <f>'Encuesta de Satisfacción de (2'!CB345</f>
        <v>0</v>
      </c>
      <c r="CA346" t="str">
        <f>'Encuesta de Satisfacción de (2'!CC345</f>
        <v>No</v>
      </c>
      <c r="CB346" t="str">
        <f>'Encuesta de Satisfacción de (2'!CD345</f>
        <v>2021-22</v>
      </c>
      <c r="CC346" t="str">
        <f>'Encuesta de Satisfacción de (2'!CE345</f>
        <v>MUJER</v>
      </c>
      <c r="CD346" t="str">
        <f>'Encuesta de Satisfacción de (2'!CF345</f>
        <v>GRADO</v>
      </c>
      <c r="CE346" t="str">
        <f>'Encuesta de Satisfacción de (2'!CG345</f>
        <v>0849</v>
      </c>
      <c r="CF346" t="str">
        <f>'Encuesta de Satisfacción de (2'!CH345</f>
        <v>GRADO EN BIOQUÍMICA</v>
      </c>
      <c r="CG346">
        <f>'Encuesta de Satisfacción de (2'!CI345</f>
        <v>112</v>
      </c>
      <c r="CH346" t="str">
        <f>'Encuesta de Satisfacción de (2'!CJ345</f>
        <v>FACULTAD DE CIENCIAS QUÍMICAS</v>
      </c>
      <c r="CI346">
        <f>'Encuesta de Satisfacción de (2'!CK345</f>
        <v>0</v>
      </c>
      <c r="CJ346">
        <f>'Encuesta de Satisfacción de (2'!CL345</f>
        <v>0</v>
      </c>
      <c r="CK346" t="str">
        <f>VLOOKUP(CH346,CENTROS!$A$2:$B$27,2,FALSE)</f>
        <v>QUI</v>
      </c>
      <c r="CL346" t="str">
        <f>VLOOKUP(CH346,CENTROS!$A$2:$C$27,3,FALSE)</f>
        <v>Ciencias Experimentales</v>
      </c>
      <c r="CN346">
        <f t="shared" si="165"/>
        <v>7.5</v>
      </c>
      <c r="CO346">
        <f t="shared" si="166"/>
        <v>7.5</v>
      </c>
      <c r="CP346">
        <f t="shared" si="167"/>
        <v>7.5</v>
      </c>
      <c r="CQ346">
        <f t="shared" si="168"/>
        <v>5</v>
      </c>
      <c r="CR346">
        <f t="shared" si="169"/>
        <v>10</v>
      </c>
      <c r="CS346">
        <f t="shared" si="170"/>
        <v>0</v>
      </c>
      <c r="CT346">
        <f t="shared" si="171"/>
        <v>5</v>
      </c>
      <c r="CU346">
        <f t="shared" si="172"/>
        <v>10</v>
      </c>
      <c r="CV346">
        <f t="shared" si="173"/>
        <v>10</v>
      </c>
      <c r="CW346">
        <f t="shared" si="174"/>
        <v>7.5</v>
      </c>
      <c r="CX346">
        <f t="shared" si="175"/>
        <v>5</v>
      </c>
      <c r="CY346">
        <f t="shared" si="176"/>
        <v>7.5</v>
      </c>
      <c r="CZ346">
        <f t="shared" si="177"/>
        <v>10</v>
      </c>
      <c r="DA346">
        <f t="shared" si="178"/>
        <v>10</v>
      </c>
      <c r="DB346">
        <f t="shared" si="179"/>
        <v>5</v>
      </c>
      <c r="DC346">
        <f t="shared" si="180"/>
        <v>5</v>
      </c>
      <c r="DD346">
        <f t="shared" si="181"/>
        <v>7.5</v>
      </c>
      <c r="DE346">
        <f t="shared" si="182"/>
        <v>7.5</v>
      </c>
      <c r="DF346">
        <f t="shared" si="183"/>
        <v>7.5</v>
      </c>
      <c r="DG346">
        <f t="shared" si="184"/>
        <v>7.5</v>
      </c>
      <c r="DH346">
        <f t="shared" si="185"/>
        <v>7.5</v>
      </c>
      <c r="DI346">
        <f t="shared" si="186"/>
        <v>7.5</v>
      </c>
      <c r="DJ346">
        <f t="shared" si="187"/>
        <v>7.5</v>
      </c>
      <c r="DK346">
        <f t="shared" si="188"/>
        <v>5</v>
      </c>
      <c r="DL346">
        <f t="shared" si="189"/>
        <v>7.5</v>
      </c>
    </row>
    <row r="347" spans="1:116" x14ac:dyDescent="0.2">
      <c r="A347" t="str">
        <f>'Encuesta de Satisfacción de (2'!C346</f>
        <v>Frecuentemente (1 o 2 veces por semana)</v>
      </c>
      <c r="B347" t="str">
        <f>'Encuesta de Satisfacción de (2'!D346</f>
        <v>Muy frecuentemente (3 o más veces por semana)</v>
      </c>
      <c r="C347" t="str">
        <f>'Encuesta de Satisfacción de (2'!E346</f>
        <v>Biblioteca María Zambrano (Filología / Derecho)</v>
      </c>
      <c r="D347" t="str">
        <f>'Encuesta de Satisfacción de (2'!F346</f>
        <v>F.  Medicina</v>
      </c>
      <c r="E347" t="str">
        <f>'Encuesta de Satisfacción de (2'!G346</f>
        <v>F.  Enfermería, Fisioterapia y Podología</v>
      </c>
      <c r="F347" t="str">
        <f>'Encuesta de Satisfacción de (2'!H346</f>
        <v>F.  Odontología</v>
      </c>
      <c r="G347" t="str">
        <f>'Encuesta de Satisfacción de (2'!I346</f>
        <v>F.  Farmacia</v>
      </c>
      <c r="H347">
        <f>'Encuesta de Satisfacción de (2'!J346</f>
        <v>0</v>
      </c>
      <c r="I347">
        <f>'Encuesta de Satisfacción de (2'!K346</f>
        <v>0</v>
      </c>
      <c r="J347">
        <f>'Encuesta de Satisfacción de (2'!L346</f>
        <v>0</v>
      </c>
      <c r="K347">
        <f>'Encuesta de Satisfacción de (2'!M346</f>
        <v>0</v>
      </c>
      <c r="L347">
        <f>'Encuesta de Satisfacción de (2'!N346</f>
        <v>0</v>
      </c>
      <c r="M347">
        <f>'Encuesta de Satisfacción de (2'!O346</f>
        <v>0</v>
      </c>
      <c r="N347">
        <f>'Encuesta de Satisfacción de (2'!P346</f>
        <v>0</v>
      </c>
      <c r="O347">
        <f>'Encuesta de Satisfacción de (2'!Q346</f>
        <v>0</v>
      </c>
      <c r="P347">
        <f>'Encuesta de Satisfacción de (2'!R346</f>
        <v>0</v>
      </c>
      <c r="Q347">
        <f>'Encuesta de Satisfacción de (2'!S346</f>
        <v>0</v>
      </c>
      <c r="R347">
        <f>'Encuesta de Satisfacción de (2'!T346</f>
        <v>0</v>
      </c>
      <c r="S347">
        <f>'Encuesta de Satisfacción de (2'!U346</f>
        <v>0</v>
      </c>
      <c r="T347">
        <f>'Encuesta de Satisfacción de (2'!V346</f>
        <v>0</v>
      </c>
      <c r="U347">
        <f>'Encuesta de Satisfacción de (2'!W346</f>
        <v>0</v>
      </c>
      <c r="V347">
        <f>'Encuesta de Satisfacción de (2'!X346</f>
        <v>0</v>
      </c>
      <c r="W347">
        <f>'Encuesta de Satisfacción de (2'!Y346</f>
        <v>0</v>
      </c>
      <c r="X347">
        <f>'Encuesta de Satisfacción de (2'!Z346</f>
        <v>0</v>
      </c>
      <c r="Y347">
        <f>'Encuesta de Satisfacción de (2'!AA346</f>
        <v>0</v>
      </c>
      <c r="Z347">
        <f>'Encuesta de Satisfacción de (2'!AB346</f>
        <v>0</v>
      </c>
      <c r="AA347">
        <f>'Encuesta de Satisfacción de (2'!AC346</f>
        <v>0</v>
      </c>
      <c r="AB347">
        <f>'Encuesta de Satisfacción de (2'!AD346</f>
        <v>0</v>
      </c>
      <c r="AC347">
        <f>'Encuesta de Satisfacción de (2'!AE346</f>
        <v>0</v>
      </c>
      <c r="AD347">
        <f>'Encuesta de Satisfacción de (2'!AF346</f>
        <v>0</v>
      </c>
      <c r="AE347">
        <f>'Encuesta de Satisfacción de (2'!AG346</f>
        <v>0</v>
      </c>
      <c r="AF347">
        <f>'Encuesta de Satisfacción de (2'!AH346</f>
        <v>3</v>
      </c>
      <c r="AG347">
        <f>'Encuesta de Satisfacción de (2'!AI346</f>
        <v>5</v>
      </c>
      <c r="AH347">
        <f>'Encuesta de Satisfacción de (2'!AJ346</f>
        <v>5</v>
      </c>
      <c r="AI347">
        <f>'Encuesta de Satisfacción de (2'!AK346</f>
        <v>4</v>
      </c>
      <c r="AJ347">
        <f>'Encuesta de Satisfacción de (2'!AL346</f>
        <v>5</v>
      </c>
      <c r="AK347" t="str">
        <f>'Encuesta de Satisfacción de (2'!AM346</f>
        <v>Sí</v>
      </c>
      <c r="AL347" t="str">
        <f>'Encuesta de Satisfacción de (2'!AN346</f>
        <v>Sí</v>
      </c>
      <c r="AM347">
        <f>'Encuesta de Satisfacción de (2'!AO346</f>
        <v>4</v>
      </c>
      <c r="AN347">
        <f>'Encuesta de Satisfacción de (2'!AP346</f>
        <v>5</v>
      </c>
      <c r="AO347">
        <f>'Encuesta de Satisfacción de (2'!AQ346</f>
        <v>5</v>
      </c>
      <c r="AP347">
        <f>'Encuesta de Satisfacción de (2'!AR346</f>
        <v>3</v>
      </c>
      <c r="AQ347">
        <f>'Encuesta de Satisfacción de (2'!AS346</f>
        <v>3</v>
      </c>
      <c r="AR347">
        <f>'Encuesta de Satisfacción de (2'!AT346</f>
        <v>2</v>
      </c>
      <c r="AS347">
        <f>'Encuesta de Satisfacción de (2'!AU346</f>
        <v>3</v>
      </c>
      <c r="AT347">
        <f>'Encuesta de Satisfacción de (2'!AV346</f>
        <v>4</v>
      </c>
      <c r="AU347">
        <f>'Encuesta de Satisfacción de (2'!AW346</f>
        <v>4</v>
      </c>
      <c r="AV347">
        <f>'Encuesta de Satisfacción de (2'!AX346</f>
        <v>5</v>
      </c>
      <c r="AW347">
        <f>'Encuesta de Satisfacción de (2'!AY346</f>
        <v>4</v>
      </c>
      <c r="AX347">
        <f>'Encuesta de Satisfacción de (2'!AZ346</f>
        <v>4</v>
      </c>
      <c r="AY347">
        <f>'Encuesta de Satisfacción de (2'!BA346</f>
        <v>5</v>
      </c>
      <c r="AZ347">
        <f>'Encuesta de Satisfacción de (2'!BB346</f>
        <v>5</v>
      </c>
      <c r="BA347">
        <f>'Encuesta de Satisfacción de (2'!BC346</f>
        <v>5</v>
      </c>
      <c r="BB347">
        <f>'Encuesta de Satisfacción de (2'!BD346</f>
        <v>5</v>
      </c>
      <c r="BC347">
        <f>'Encuesta de Satisfacción de (2'!BE346</f>
        <v>5</v>
      </c>
      <c r="BD347">
        <f>'Encuesta de Satisfacción de (2'!BF346</f>
        <v>5</v>
      </c>
      <c r="BE347" t="str">
        <f>'Encuesta de Satisfacción de (2'!BG346</f>
        <v>No</v>
      </c>
      <c r="BF347" t="str">
        <f>'Encuesta de Satisfacción de (2'!BH346</f>
        <v>No</v>
      </c>
      <c r="BG347" t="str">
        <f>'Encuesta de Satisfacción de (2'!BI346</f>
        <v>Sí</v>
      </c>
      <c r="BH347" t="str">
        <f>'Encuesta de Satisfacción de (2'!BJ346</f>
        <v>No</v>
      </c>
      <c r="BI347" t="str">
        <f>'Encuesta de Satisfacción de (2'!BK346</f>
        <v>Sí</v>
      </c>
      <c r="BJ347" t="str">
        <f>'Encuesta de Satisfacción de (2'!BL346</f>
        <v>No</v>
      </c>
      <c r="BK347" t="str">
        <f>'Encuesta de Satisfacción de (2'!BM346</f>
        <v>No</v>
      </c>
      <c r="BL347" t="str">
        <f>'Encuesta de Satisfacción de (2'!BN346</f>
        <v>No</v>
      </c>
      <c r="BM347">
        <f>'Encuesta de Satisfacción de (2'!BO346</f>
        <v>5</v>
      </c>
      <c r="BN347">
        <f>'Encuesta de Satisfacción de (2'!BP346</f>
        <v>5</v>
      </c>
      <c r="BO347">
        <f>'Encuesta de Satisfacción de (2'!BQ346</f>
        <v>4</v>
      </c>
      <c r="BP347">
        <f>'Encuesta de Satisfacción de (2'!BR346</f>
        <v>5</v>
      </c>
      <c r="BQ347">
        <f>'Encuesta de Satisfacción de (2'!BS346</f>
        <v>5</v>
      </c>
      <c r="BR347">
        <f>'Encuesta de Satisfacción de (2'!BT346</f>
        <v>5</v>
      </c>
      <c r="BS347">
        <f>'Encuesta de Satisfacción de (2'!BU346</f>
        <v>5</v>
      </c>
      <c r="BT347" t="str">
        <f>'Encuesta de Satisfacción de (2'!BV346</f>
        <v>Sí</v>
      </c>
      <c r="BU347" t="str">
        <f>'Encuesta de Satisfacción de (2'!BW346</f>
        <v>No</v>
      </c>
      <c r="BV347">
        <f>'Encuesta de Satisfacción de (2'!BX346</f>
        <v>0</v>
      </c>
      <c r="BW347">
        <f>'Encuesta de Satisfacción de (2'!BY346</f>
        <v>5</v>
      </c>
      <c r="BX347">
        <f>'Encuesta de Satisfacción de (2'!BZ346</f>
        <v>5</v>
      </c>
      <c r="BY347" t="str">
        <f>'Encuesta de Satisfacción de (2'!CA346</f>
        <v>Satisfecho</v>
      </c>
      <c r="BZ347">
        <f>'Encuesta de Satisfacción de (2'!CB346</f>
        <v>0</v>
      </c>
      <c r="CA347" t="str">
        <f>'Encuesta de Satisfacción de (2'!CC346</f>
        <v>Sí</v>
      </c>
      <c r="CB347" t="str">
        <f>'Encuesta de Satisfacción de (2'!CD346</f>
        <v>2021-22</v>
      </c>
      <c r="CC347" t="str">
        <f>'Encuesta de Satisfacción de (2'!CE346</f>
        <v>HOMBRE</v>
      </c>
      <c r="CD347" t="str">
        <f>'Encuesta de Satisfacción de (2'!CF346</f>
        <v>GRADO</v>
      </c>
      <c r="CE347" t="str">
        <f>'Encuesta de Satisfacción de (2'!CG346</f>
        <v>080O</v>
      </c>
      <c r="CF347" t="str">
        <f>'Encuesta de Satisfacción de (2'!CH346</f>
        <v>GRADO EN ENFERMERÍA (2020)</v>
      </c>
      <c r="CG347">
        <f>'Encuesta de Satisfacción de (2'!CI346</f>
        <v>244</v>
      </c>
      <c r="CH347" t="str">
        <f>'Encuesta de Satisfacción de (2'!CJ346</f>
        <v>FACULTAD DE ENFERMERÍA, FISIOTERAPIA Y PODOLOGÍA</v>
      </c>
      <c r="CI347">
        <f>'Encuesta de Satisfacción de (2'!CK346</f>
        <v>0</v>
      </c>
      <c r="CJ347">
        <f>'Encuesta de Satisfacción de (2'!CL346</f>
        <v>0</v>
      </c>
      <c r="CK347" t="str">
        <f>VLOOKUP(CH347,CENTROS!$A$2:$B$27,2,FALSE)</f>
        <v>ENF</v>
      </c>
      <c r="CL347" t="str">
        <f>VLOOKUP(CH347,CENTROS!$A$2:$C$27,3,FALSE)</f>
        <v>Ciencias de la Salud</v>
      </c>
      <c r="CN347">
        <f t="shared" si="165"/>
        <v>5</v>
      </c>
      <c r="CO347">
        <f t="shared" si="166"/>
        <v>10</v>
      </c>
      <c r="CP347">
        <f t="shared" si="167"/>
        <v>10</v>
      </c>
      <c r="CQ347">
        <f t="shared" si="168"/>
        <v>7.5</v>
      </c>
      <c r="CR347">
        <f t="shared" si="169"/>
        <v>10</v>
      </c>
      <c r="CS347">
        <f t="shared" si="170"/>
        <v>7.5</v>
      </c>
      <c r="CT347">
        <f t="shared" si="171"/>
        <v>10</v>
      </c>
      <c r="CU347">
        <f t="shared" si="172"/>
        <v>7.5</v>
      </c>
      <c r="CV347">
        <f t="shared" si="173"/>
        <v>7.5</v>
      </c>
      <c r="CW347">
        <f t="shared" si="174"/>
        <v>10</v>
      </c>
      <c r="CX347">
        <f t="shared" si="175"/>
        <v>10</v>
      </c>
      <c r="CY347">
        <f t="shared" si="176"/>
        <v>10</v>
      </c>
      <c r="CZ347">
        <f t="shared" si="177"/>
        <v>10</v>
      </c>
      <c r="DA347">
        <f t="shared" si="178"/>
        <v>10</v>
      </c>
      <c r="DB347">
        <f t="shared" si="179"/>
        <v>10</v>
      </c>
      <c r="DC347">
        <f t="shared" si="180"/>
        <v>10</v>
      </c>
      <c r="DD347">
        <f t="shared" si="181"/>
        <v>10</v>
      </c>
      <c r="DE347">
        <f t="shared" si="182"/>
        <v>7.5</v>
      </c>
      <c r="DF347">
        <f t="shared" si="183"/>
        <v>10</v>
      </c>
      <c r="DG347">
        <f t="shared" si="184"/>
        <v>10</v>
      </c>
      <c r="DH347">
        <f t="shared" si="185"/>
        <v>10</v>
      </c>
      <c r="DI347">
        <f t="shared" si="186"/>
        <v>10</v>
      </c>
      <c r="DJ347">
        <f t="shared" si="187"/>
        <v>10</v>
      </c>
      <c r="DK347">
        <f t="shared" si="188"/>
        <v>10</v>
      </c>
      <c r="DL347">
        <f t="shared" si="189"/>
        <v>7.5</v>
      </c>
    </row>
    <row r="348" spans="1:116" x14ac:dyDescent="0.2">
      <c r="A348" t="str">
        <f>'Encuesta de Satisfacción de (2'!C347</f>
        <v>Muy frecuentemente (3 o más veces por semana)</v>
      </c>
      <c r="B348" t="str">
        <f>'Encuesta de Satisfacción de (2'!D347</f>
        <v>Frecuentemente (1 o 2 veces por semana)</v>
      </c>
      <c r="C348" t="str">
        <f>'Encuesta de Satisfacción de (2'!E347</f>
        <v>F.  Geografía e Historia</v>
      </c>
      <c r="D348" t="str">
        <f>'Encuesta de Satisfacción de (2'!F347</f>
        <v>Biblioteca María Zambrano (Filología / Derecho)</v>
      </c>
      <c r="E348">
        <f>'Encuesta de Satisfacción de (2'!G347</f>
        <v>0</v>
      </c>
      <c r="F348">
        <f>'Encuesta de Satisfacción de (2'!H347</f>
        <v>0</v>
      </c>
      <c r="G348">
        <f>'Encuesta de Satisfacción de (2'!I347</f>
        <v>0</v>
      </c>
      <c r="H348">
        <f>'Encuesta de Satisfacción de (2'!J347</f>
        <v>0</v>
      </c>
      <c r="I348">
        <f>'Encuesta de Satisfacción de (2'!K347</f>
        <v>0</v>
      </c>
      <c r="J348">
        <f>'Encuesta de Satisfacción de (2'!L347</f>
        <v>0</v>
      </c>
      <c r="K348">
        <f>'Encuesta de Satisfacción de (2'!M347</f>
        <v>0</v>
      </c>
      <c r="L348">
        <f>'Encuesta de Satisfacción de (2'!N347</f>
        <v>0</v>
      </c>
      <c r="M348">
        <f>'Encuesta de Satisfacción de (2'!O347</f>
        <v>0</v>
      </c>
      <c r="N348">
        <f>'Encuesta de Satisfacción de (2'!P347</f>
        <v>0</v>
      </c>
      <c r="O348">
        <f>'Encuesta de Satisfacción de (2'!Q347</f>
        <v>0</v>
      </c>
      <c r="P348">
        <f>'Encuesta de Satisfacción de (2'!R347</f>
        <v>0</v>
      </c>
      <c r="Q348">
        <f>'Encuesta de Satisfacción de (2'!S347</f>
        <v>0</v>
      </c>
      <c r="R348">
        <f>'Encuesta de Satisfacción de (2'!T347</f>
        <v>0</v>
      </c>
      <c r="S348">
        <f>'Encuesta de Satisfacción de (2'!U347</f>
        <v>0</v>
      </c>
      <c r="T348">
        <f>'Encuesta de Satisfacción de (2'!V347</f>
        <v>0</v>
      </c>
      <c r="U348">
        <f>'Encuesta de Satisfacción de (2'!W347</f>
        <v>0</v>
      </c>
      <c r="V348">
        <f>'Encuesta de Satisfacción de (2'!X347</f>
        <v>0</v>
      </c>
      <c r="W348">
        <f>'Encuesta de Satisfacción de (2'!Y347</f>
        <v>0</v>
      </c>
      <c r="X348">
        <f>'Encuesta de Satisfacción de (2'!Z347</f>
        <v>0</v>
      </c>
      <c r="Y348">
        <f>'Encuesta de Satisfacción de (2'!AA347</f>
        <v>0</v>
      </c>
      <c r="Z348">
        <f>'Encuesta de Satisfacción de (2'!AB347</f>
        <v>0</v>
      </c>
      <c r="AA348">
        <f>'Encuesta de Satisfacción de (2'!AC347</f>
        <v>0</v>
      </c>
      <c r="AB348">
        <f>'Encuesta de Satisfacción de (2'!AD347</f>
        <v>0</v>
      </c>
      <c r="AC348">
        <f>'Encuesta de Satisfacción de (2'!AE347</f>
        <v>0</v>
      </c>
      <c r="AD348">
        <f>'Encuesta de Satisfacción de (2'!AF347</f>
        <v>0</v>
      </c>
      <c r="AE348">
        <f>'Encuesta de Satisfacción de (2'!AG347</f>
        <v>0</v>
      </c>
      <c r="AF348">
        <f>'Encuesta de Satisfacción de (2'!AH347</f>
        <v>3</v>
      </c>
      <c r="AG348">
        <f>'Encuesta de Satisfacción de (2'!AI347</f>
        <v>3</v>
      </c>
      <c r="AH348">
        <f>'Encuesta de Satisfacción de (2'!AJ347</f>
        <v>5</v>
      </c>
      <c r="AI348">
        <f>'Encuesta de Satisfacción de (2'!AK347</f>
        <v>2</v>
      </c>
      <c r="AJ348">
        <f>'Encuesta de Satisfacción de (2'!AL347</f>
        <v>3</v>
      </c>
      <c r="AK348" t="str">
        <f>'Encuesta de Satisfacción de (2'!AM347</f>
        <v>No</v>
      </c>
      <c r="AL348" t="str">
        <f>'Encuesta de Satisfacción de (2'!AN347</f>
        <v>Sí</v>
      </c>
      <c r="AM348">
        <f>'Encuesta de Satisfacción de (2'!AO347</f>
        <v>4</v>
      </c>
      <c r="AN348">
        <f>'Encuesta de Satisfacción de (2'!AP347</f>
        <v>4</v>
      </c>
      <c r="AO348">
        <f>'Encuesta de Satisfacción de (2'!AQ347</f>
        <v>4</v>
      </c>
      <c r="AP348">
        <f>'Encuesta de Satisfacción de (2'!AR347</f>
        <v>5</v>
      </c>
      <c r="AQ348">
        <f>'Encuesta de Satisfacción de (2'!AS347</f>
        <v>3</v>
      </c>
      <c r="AR348">
        <f>'Encuesta de Satisfacción de (2'!AT347</f>
        <v>5</v>
      </c>
      <c r="AS348">
        <f>'Encuesta de Satisfacción de (2'!AU347</f>
        <v>4</v>
      </c>
      <c r="AT348">
        <f>'Encuesta de Satisfacción de (2'!AV347</f>
        <v>3</v>
      </c>
      <c r="AU348">
        <f>'Encuesta de Satisfacción de (2'!AW347</f>
        <v>4</v>
      </c>
      <c r="AV348">
        <f>'Encuesta de Satisfacción de (2'!AX347</f>
        <v>4</v>
      </c>
      <c r="AW348">
        <f>'Encuesta de Satisfacción de (2'!AY347</f>
        <v>3</v>
      </c>
      <c r="AX348">
        <f>'Encuesta de Satisfacción de (2'!AZ347</f>
        <v>5</v>
      </c>
      <c r="AY348">
        <f>'Encuesta de Satisfacción de (2'!BA347</f>
        <v>5</v>
      </c>
      <c r="AZ348">
        <f>'Encuesta de Satisfacción de (2'!BB347</f>
        <v>3</v>
      </c>
      <c r="BA348">
        <f>'Encuesta de Satisfacción de (2'!BC347</f>
        <v>4</v>
      </c>
      <c r="BB348">
        <f>'Encuesta de Satisfacción de (2'!BD347</f>
        <v>2</v>
      </c>
      <c r="BC348">
        <f>'Encuesta de Satisfacción de (2'!BE347</f>
        <v>4</v>
      </c>
      <c r="BD348">
        <f>'Encuesta de Satisfacción de (2'!BF347</f>
        <v>3</v>
      </c>
      <c r="BE348" t="str">
        <f>'Encuesta de Satisfacción de (2'!BG347</f>
        <v>No</v>
      </c>
      <c r="BF348" t="str">
        <f>'Encuesta de Satisfacción de (2'!BH347</f>
        <v>Sí</v>
      </c>
      <c r="BG348" t="str">
        <f>'Encuesta de Satisfacción de (2'!BI347</f>
        <v>No</v>
      </c>
      <c r="BH348" t="str">
        <f>'Encuesta de Satisfacción de (2'!BJ347</f>
        <v>No</v>
      </c>
      <c r="BI348" t="str">
        <f>'Encuesta de Satisfacción de (2'!BK347</f>
        <v>No</v>
      </c>
      <c r="BJ348" t="str">
        <f>'Encuesta de Satisfacción de (2'!BL347</f>
        <v>Sí</v>
      </c>
      <c r="BK348" t="str">
        <f>'Encuesta de Satisfacción de (2'!BM347</f>
        <v>No</v>
      </c>
      <c r="BL348" t="str">
        <f>'Encuesta de Satisfacción de (2'!BN347</f>
        <v>No</v>
      </c>
      <c r="BM348">
        <f>'Encuesta de Satisfacción de (2'!BO347</f>
        <v>4</v>
      </c>
      <c r="BN348">
        <f>'Encuesta de Satisfacción de (2'!BP347</f>
        <v>3</v>
      </c>
      <c r="BO348">
        <f>'Encuesta de Satisfacción de (2'!BQ347</f>
        <v>3</v>
      </c>
      <c r="BP348">
        <f>'Encuesta de Satisfacción de (2'!BR347</f>
        <v>5</v>
      </c>
      <c r="BQ348">
        <f>'Encuesta de Satisfacción de (2'!BS347</f>
        <v>4</v>
      </c>
      <c r="BR348">
        <f>'Encuesta de Satisfacción de (2'!BT347</f>
        <v>5</v>
      </c>
      <c r="BS348">
        <f>'Encuesta de Satisfacción de (2'!BU347</f>
        <v>4</v>
      </c>
      <c r="BT348" t="str">
        <f>'Encuesta de Satisfacción de (2'!BV347</f>
        <v>Sí</v>
      </c>
      <c r="BU348" t="str">
        <f>'Encuesta de Satisfacción de (2'!BW347</f>
        <v>N/A</v>
      </c>
      <c r="BV348">
        <f>'Encuesta de Satisfacción de (2'!BX347</f>
        <v>0</v>
      </c>
      <c r="BW348">
        <f>'Encuesta de Satisfacción de (2'!BY347</f>
        <v>3</v>
      </c>
      <c r="BX348">
        <f>'Encuesta de Satisfacción de (2'!BZ347</f>
        <v>5</v>
      </c>
      <c r="BY348" t="str">
        <f>'Encuesta de Satisfacción de (2'!CA347</f>
        <v>Satisfecho</v>
      </c>
      <c r="BZ348">
        <f>'Encuesta de Satisfacción de (2'!CB347</f>
        <v>0</v>
      </c>
      <c r="CA348" t="str">
        <f>'Encuesta de Satisfacción de (2'!CC347</f>
        <v>Sí</v>
      </c>
      <c r="CB348" t="str">
        <f>'Encuesta de Satisfacción de (2'!CD347</f>
        <v>2021-22</v>
      </c>
      <c r="CC348" t="str">
        <f>'Encuesta de Satisfacción de (2'!CE347</f>
        <v>MUJER</v>
      </c>
      <c r="CD348" t="str">
        <f>'Encuesta de Satisfacción de (2'!CF347</f>
        <v>GRADO</v>
      </c>
      <c r="CE348" t="str">
        <f>'Encuesta de Satisfacción de (2'!CG347</f>
        <v>0862</v>
      </c>
      <c r="CF348" t="str">
        <f>'Encuesta de Satisfacción de (2'!CH347</f>
        <v>GRADO EN ARQUEOLOGÍA</v>
      </c>
      <c r="CG348">
        <f>'Encuesta de Satisfacción de (2'!CI347</f>
        <v>107</v>
      </c>
      <c r="CH348" t="str">
        <f>'Encuesta de Satisfacción de (2'!CJ347</f>
        <v>FACULTAD DE GEOGRAFÍA E HISTORIA</v>
      </c>
      <c r="CI348">
        <f>'Encuesta de Satisfacción de (2'!CK347</f>
        <v>0</v>
      </c>
      <c r="CJ348">
        <f>'Encuesta de Satisfacción de (2'!CL347</f>
        <v>0</v>
      </c>
      <c r="CK348" t="str">
        <f>VLOOKUP(CH348,CENTROS!$A$2:$B$27,2,FALSE)</f>
        <v>GHI</v>
      </c>
      <c r="CL348" t="str">
        <f>VLOOKUP(CH348,CENTROS!$A$2:$C$27,3,FALSE)</f>
        <v>Humanidades</v>
      </c>
      <c r="CN348">
        <f t="shared" si="165"/>
        <v>5</v>
      </c>
      <c r="CO348">
        <f t="shared" si="166"/>
        <v>5</v>
      </c>
      <c r="CP348">
        <f t="shared" si="167"/>
        <v>10</v>
      </c>
      <c r="CQ348">
        <f t="shared" si="168"/>
        <v>2.5</v>
      </c>
      <c r="CR348">
        <f t="shared" si="169"/>
        <v>5</v>
      </c>
      <c r="CS348">
        <f t="shared" si="170"/>
        <v>7.5</v>
      </c>
      <c r="CT348">
        <f t="shared" si="171"/>
        <v>7.5</v>
      </c>
      <c r="CU348">
        <f t="shared" si="172"/>
        <v>5</v>
      </c>
      <c r="CV348">
        <f t="shared" si="173"/>
        <v>10</v>
      </c>
      <c r="CW348">
        <f t="shared" si="174"/>
        <v>10</v>
      </c>
      <c r="CX348">
        <f t="shared" si="175"/>
        <v>5</v>
      </c>
      <c r="CY348">
        <f t="shared" si="176"/>
        <v>7.5</v>
      </c>
      <c r="CZ348">
        <f t="shared" si="177"/>
        <v>2.5</v>
      </c>
      <c r="DA348">
        <f t="shared" si="178"/>
        <v>7.5</v>
      </c>
      <c r="DB348">
        <f t="shared" si="179"/>
        <v>5</v>
      </c>
      <c r="DC348">
        <f t="shared" si="180"/>
        <v>7.5</v>
      </c>
      <c r="DD348">
        <f t="shared" si="181"/>
        <v>5</v>
      </c>
      <c r="DE348">
        <f t="shared" si="182"/>
        <v>5</v>
      </c>
      <c r="DF348">
        <f t="shared" si="183"/>
        <v>10</v>
      </c>
      <c r="DG348">
        <f t="shared" si="184"/>
        <v>7.5</v>
      </c>
      <c r="DH348">
        <f t="shared" si="185"/>
        <v>10</v>
      </c>
      <c r="DI348">
        <f t="shared" si="186"/>
        <v>7.5</v>
      </c>
      <c r="DJ348">
        <f t="shared" si="187"/>
        <v>5</v>
      </c>
      <c r="DK348">
        <f t="shared" si="188"/>
        <v>10</v>
      </c>
      <c r="DL348">
        <f t="shared" si="189"/>
        <v>7.5</v>
      </c>
    </row>
    <row r="349" spans="1:116" x14ac:dyDescent="0.2">
      <c r="A349" t="str">
        <f>'Encuesta de Satisfacción de (2'!C348</f>
        <v>Sólo en época de exámenes</v>
      </c>
      <c r="B349" t="str">
        <f>'Encuesta de Satisfacción de (2'!D348</f>
        <v>De vez en cuando (1 o 2 veces al mes)</v>
      </c>
      <c r="C349" t="str">
        <f>'Encuesta de Satisfacción de (2'!E348</f>
        <v>Biblioteca María Zambrano (Filología / Derecho)</v>
      </c>
      <c r="D349" t="str">
        <f>'Encuesta de Satisfacción de (2'!F348</f>
        <v>F.  Derecho</v>
      </c>
      <c r="E349">
        <f>'Encuesta de Satisfacción de (2'!G348</f>
        <v>0</v>
      </c>
      <c r="F349">
        <f>'Encuesta de Satisfacción de (2'!H348</f>
        <v>0</v>
      </c>
      <c r="G349">
        <f>'Encuesta de Satisfacción de (2'!I348</f>
        <v>0</v>
      </c>
      <c r="H349">
        <f>'Encuesta de Satisfacción de (2'!J348</f>
        <v>0</v>
      </c>
      <c r="I349">
        <f>'Encuesta de Satisfacción de (2'!K348</f>
        <v>0</v>
      </c>
      <c r="J349">
        <f>'Encuesta de Satisfacción de (2'!L348</f>
        <v>0</v>
      </c>
      <c r="K349">
        <f>'Encuesta de Satisfacción de (2'!M348</f>
        <v>0</v>
      </c>
      <c r="L349">
        <f>'Encuesta de Satisfacción de (2'!N348</f>
        <v>0</v>
      </c>
      <c r="M349">
        <f>'Encuesta de Satisfacción de (2'!O348</f>
        <v>0</v>
      </c>
      <c r="N349">
        <f>'Encuesta de Satisfacción de (2'!P348</f>
        <v>0</v>
      </c>
      <c r="O349">
        <f>'Encuesta de Satisfacción de (2'!Q348</f>
        <v>0</v>
      </c>
      <c r="P349">
        <f>'Encuesta de Satisfacción de (2'!R348</f>
        <v>0</v>
      </c>
      <c r="Q349">
        <f>'Encuesta de Satisfacción de (2'!S348</f>
        <v>0</v>
      </c>
      <c r="R349">
        <f>'Encuesta de Satisfacción de (2'!T348</f>
        <v>0</v>
      </c>
      <c r="S349">
        <f>'Encuesta de Satisfacción de (2'!U348</f>
        <v>0</v>
      </c>
      <c r="T349">
        <f>'Encuesta de Satisfacción de (2'!V348</f>
        <v>0</v>
      </c>
      <c r="U349">
        <f>'Encuesta de Satisfacción de (2'!W348</f>
        <v>0</v>
      </c>
      <c r="V349">
        <f>'Encuesta de Satisfacción de (2'!X348</f>
        <v>0</v>
      </c>
      <c r="W349">
        <f>'Encuesta de Satisfacción de (2'!Y348</f>
        <v>0</v>
      </c>
      <c r="X349">
        <f>'Encuesta de Satisfacción de (2'!Z348</f>
        <v>0</v>
      </c>
      <c r="Y349">
        <f>'Encuesta de Satisfacción de (2'!AA348</f>
        <v>0</v>
      </c>
      <c r="Z349">
        <f>'Encuesta de Satisfacción de (2'!AB348</f>
        <v>0</v>
      </c>
      <c r="AA349">
        <f>'Encuesta de Satisfacción de (2'!AC348</f>
        <v>0</v>
      </c>
      <c r="AB349">
        <f>'Encuesta de Satisfacción de (2'!AD348</f>
        <v>0</v>
      </c>
      <c r="AC349">
        <f>'Encuesta de Satisfacción de (2'!AE348</f>
        <v>0</v>
      </c>
      <c r="AD349">
        <f>'Encuesta de Satisfacción de (2'!AF348</f>
        <v>0</v>
      </c>
      <c r="AE349">
        <f>'Encuesta de Satisfacción de (2'!AG348</f>
        <v>0</v>
      </c>
      <c r="AF349">
        <f>'Encuesta de Satisfacción de (2'!AH348</f>
        <v>3</v>
      </c>
      <c r="AG349">
        <f>'Encuesta de Satisfacción de (2'!AI348</f>
        <v>3</v>
      </c>
      <c r="AH349">
        <f>'Encuesta de Satisfacción de (2'!AJ348</f>
        <v>4</v>
      </c>
      <c r="AI349">
        <f>'Encuesta de Satisfacción de (2'!AK348</f>
        <v>3</v>
      </c>
      <c r="AJ349">
        <f>'Encuesta de Satisfacción de (2'!AL348</f>
        <v>5</v>
      </c>
      <c r="AK349" t="str">
        <f>'Encuesta de Satisfacción de (2'!AM348</f>
        <v>No</v>
      </c>
      <c r="AL349" t="str">
        <f>'Encuesta de Satisfacción de (2'!AN348</f>
        <v>No</v>
      </c>
      <c r="AM349">
        <f>'Encuesta de Satisfacción de (2'!AO348</f>
        <v>2</v>
      </c>
      <c r="AN349">
        <f>'Encuesta de Satisfacción de (2'!AP348</f>
        <v>1</v>
      </c>
      <c r="AO349">
        <f>'Encuesta de Satisfacción de (2'!AQ348</f>
        <v>5</v>
      </c>
      <c r="AP349">
        <f>'Encuesta de Satisfacción de (2'!AR348</f>
        <v>4</v>
      </c>
      <c r="AQ349">
        <f>'Encuesta de Satisfacción de (2'!AS348</f>
        <v>5</v>
      </c>
      <c r="AR349">
        <f>'Encuesta de Satisfacción de (2'!AT348</f>
        <v>5</v>
      </c>
      <c r="AS349">
        <f>'Encuesta de Satisfacción de (2'!AU348</f>
        <v>5</v>
      </c>
      <c r="AT349">
        <f>'Encuesta de Satisfacción de (2'!AV348</f>
        <v>5</v>
      </c>
      <c r="AU349">
        <f>'Encuesta de Satisfacción de (2'!AW348</f>
        <v>3</v>
      </c>
      <c r="AV349">
        <f>'Encuesta de Satisfacción de (2'!AX348</f>
        <v>4</v>
      </c>
      <c r="AW349">
        <f>'Encuesta de Satisfacción de (2'!AY348</f>
        <v>3</v>
      </c>
      <c r="AX349">
        <f>'Encuesta de Satisfacción de (2'!AZ348</f>
        <v>5</v>
      </c>
      <c r="AY349">
        <f>'Encuesta de Satisfacción de (2'!BA348</f>
        <v>4</v>
      </c>
      <c r="AZ349">
        <f>'Encuesta de Satisfacción de (2'!BB348</f>
        <v>5</v>
      </c>
      <c r="BA349">
        <f>'Encuesta de Satisfacción de (2'!BC348</f>
        <v>3</v>
      </c>
      <c r="BB349">
        <f>'Encuesta de Satisfacción de (2'!BD348</f>
        <v>4</v>
      </c>
      <c r="BC349">
        <f>'Encuesta de Satisfacción de (2'!BE348</f>
        <v>5</v>
      </c>
      <c r="BD349">
        <f>'Encuesta de Satisfacción de (2'!BF348</f>
        <v>3</v>
      </c>
      <c r="BE349" t="str">
        <f>'Encuesta de Satisfacción de (2'!BG348</f>
        <v>Sí</v>
      </c>
      <c r="BF349" t="str">
        <f>'Encuesta de Satisfacción de (2'!BH348</f>
        <v>Sí</v>
      </c>
      <c r="BG349" t="str">
        <f>'Encuesta de Satisfacción de (2'!BI348</f>
        <v>No</v>
      </c>
      <c r="BH349" t="str">
        <f>'Encuesta de Satisfacción de (2'!BJ348</f>
        <v>Sí</v>
      </c>
      <c r="BI349" t="str">
        <f>'Encuesta de Satisfacción de (2'!BK348</f>
        <v>Sí</v>
      </c>
      <c r="BJ349" t="str">
        <f>'Encuesta de Satisfacción de (2'!BL348</f>
        <v>Sí</v>
      </c>
      <c r="BK349" t="str">
        <f>'Encuesta de Satisfacción de (2'!BM348</f>
        <v>No</v>
      </c>
      <c r="BL349" t="str">
        <f>'Encuesta de Satisfacción de (2'!BN348</f>
        <v>No</v>
      </c>
      <c r="BM349">
        <f>'Encuesta de Satisfacción de (2'!BO348</f>
        <v>4</v>
      </c>
      <c r="BN349">
        <f>'Encuesta de Satisfacción de (2'!BP348</f>
        <v>4</v>
      </c>
      <c r="BO349">
        <f>'Encuesta de Satisfacción de (2'!BQ348</f>
        <v>3</v>
      </c>
      <c r="BP349">
        <f>'Encuesta de Satisfacción de (2'!BR348</f>
        <v>4</v>
      </c>
      <c r="BQ349">
        <f>'Encuesta de Satisfacción de (2'!BS348</f>
        <v>5</v>
      </c>
      <c r="BR349">
        <f>'Encuesta de Satisfacción de (2'!BT348</f>
        <v>5</v>
      </c>
      <c r="BS349">
        <f>'Encuesta de Satisfacción de (2'!BU348</f>
        <v>4</v>
      </c>
      <c r="BT349" t="str">
        <f>'Encuesta de Satisfacción de (2'!BV348</f>
        <v>No</v>
      </c>
      <c r="BU349" t="str">
        <f>'Encuesta de Satisfacción de (2'!BW348</f>
        <v>No</v>
      </c>
      <c r="BV349">
        <f>'Encuesta de Satisfacción de (2'!BX348</f>
        <v>0</v>
      </c>
      <c r="BW349">
        <f>'Encuesta de Satisfacción de (2'!BY348</f>
        <v>4</v>
      </c>
      <c r="BX349">
        <f>'Encuesta de Satisfacción de (2'!BZ348</f>
        <v>4</v>
      </c>
      <c r="BY349" t="str">
        <f>'Encuesta de Satisfacción de (2'!CA348</f>
        <v>Satisfecho</v>
      </c>
      <c r="BZ349">
        <f>'Encuesta de Satisfacción de (2'!CB348</f>
        <v>0</v>
      </c>
      <c r="CA349" t="str">
        <f>'Encuesta de Satisfacción de (2'!CC348</f>
        <v>No</v>
      </c>
      <c r="CB349" t="str">
        <f>'Encuesta de Satisfacción de (2'!CD348</f>
        <v>2021-22</v>
      </c>
      <c r="CC349" t="str">
        <f>'Encuesta de Satisfacción de (2'!CE348</f>
        <v>MUJER</v>
      </c>
      <c r="CD349" t="str">
        <f>'Encuesta de Satisfacción de (2'!CF348</f>
        <v>GRADO</v>
      </c>
      <c r="CE349" t="str">
        <f>'Encuesta de Satisfacción de (2'!CG348</f>
        <v>0848</v>
      </c>
      <c r="CF349" t="str">
        <f>'Encuesta de Satisfacción de (2'!CH348</f>
        <v>GRADO EN DERECHO</v>
      </c>
      <c r="CG349">
        <f>'Encuesta de Satisfacción de (2'!CI348</f>
        <v>151</v>
      </c>
      <c r="CH349" t="str">
        <f>'Encuesta de Satisfacción de (2'!CJ348</f>
        <v>FACULTAD DE DERECHO</v>
      </c>
      <c r="CI349">
        <f>'Encuesta de Satisfacción de (2'!CK348</f>
        <v>0</v>
      </c>
      <c r="CJ349">
        <f>'Encuesta de Satisfacción de (2'!CL348</f>
        <v>0</v>
      </c>
      <c r="CK349" t="str">
        <f>VLOOKUP(CH349,CENTROS!$A$2:$B$27,2,FALSE)</f>
        <v>DER</v>
      </c>
      <c r="CL349" t="str">
        <f>VLOOKUP(CH349,CENTROS!$A$2:$C$27,3,FALSE)</f>
        <v>Ciencias Sociales</v>
      </c>
      <c r="CN349">
        <f t="shared" si="165"/>
        <v>5</v>
      </c>
      <c r="CO349">
        <f t="shared" si="166"/>
        <v>5</v>
      </c>
      <c r="CP349">
        <f t="shared" si="167"/>
        <v>7.5</v>
      </c>
      <c r="CQ349">
        <f t="shared" si="168"/>
        <v>5</v>
      </c>
      <c r="CR349">
        <f t="shared" si="169"/>
        <v>10</v>
      </c>
      <c r="CS349">
        <f t="shared" si="170"/>
        <v>5</v>
      </c>
      <c r="CT349">
        <f t="shared" si="171"/>
        <v>7.5</v>
      </c>
      <c r="CU349">
        <f t="shared" si="172"/>
        <v>5</v>
      </c>
      <c r="CV349">
        <f t="shared" si="173"/>
        <v>10</v>
      </c>
      <c r="CW349">
        <f t="shared" si="174"/>
        <v>7.5</v>
      </c>
      <c r="CX349">
        <f t="shared" si="175"/>
        <v>10</v>
      </c>
      <c r="CY349">
        <f t="shared" si="176"/>
        <v>5</v>
      </c>
      <c r="CZ349">
        <f t="shared" si="177"/>
        <v>7.5</v>
      </c>
      <c r="DA349">
        <f t="shared" si="178"/>
        <v>10</v>
      </c>
      <c r="DB349">
        <f t="shared" si="179"/>
        <v>5</v>
      </c>
      <c r="DC349">
        <f t="shared" si="180"/>
        <v>7.5</v>
      </c>
      <c r="DD349">
        <f t="shared" si="181"/>
        <v>7.5</v>
      </c>
      <c r="DE349">
        <f t="shared" si="182"/>
        <v>5</v>
      </c>
      <c r="DF349">
        <f t="shared" si="183"/>
        <v>7.5</v>
      </c>
      <c r="DG349">
        <f t="shared" si="184"/>
        <v>10</v>
      </c>
      <c r="DH349">
        <f t="shared" si="185"/>
        <v>10</v>
      </c>
      <c r="DI349">
        <f t="shared" si="186"/>
        <v>7.5</v>
      </c>
      <c r="DJ349">
        <f t="shared" si="187"/>
        <v>7.5</v>
      </c>
      <c r="DK349">
        <f t="shared" si="188"/>
        <v>7.5</v>
      </c>
      <c r="DL349">
        <f t="shared" si="189"/>
        <v>7.5</v>
      </c>
    </row>
    <row r="350" spans="1:116" x14ac:dyDescent="0.2">
      <c r="A350" t="str">
        <f>'Encuesta de Satisfacción de (2'!C349</f>
        <v>Nunca</v>
      </c>
      <c r="B350" t="str">
        <f>'Encuesta de Satisfacción de (2'!D349</f>
        <v>Nunca</v>
      </c>
      <c r="C350" t="str">
        <f>'Encuesta de Satisfacción de (2'!E349</f>
        <v>F.  Educación – Centro de Formación del Profesorado</v>
      </c>
      <c r="D350" t="str">
        <f>'Encuesta de Satisfacción de (2'!F349</f>
        <v>Biblioteca María Zambrano (Filología / Derecho)</v>
      </c>
      <c r="E350" t="str">
        <f>'Encuesta de Satisfacción de (2'!G349</f>
        <v>F.  Psicología</v>
      </c>
      <c r="F350">
        <f>'Encuesta de Satisfacción de (2'!H349</f>
        <v>0</v>
      </c>
      <c r="G350">
        <f>'Encuesta de Satisfacción de (2'!I349</f>
        <v>0</v>
      </c>
      <c r="H350">
        <f>'Encuesta de Satisfacción de (2'!J349</f>
        <v>0</v>
      </c>
      <c r="I350">
        <f>'Encuesta de Satisfacción de (2'!K349</f>
        <v>0</v>
      </c>
      <c r="J350">
        <f>'Encuesta de Satisfacción de (2'!L349</f>
        <v>0</v>
      </c>
      <c r="K350">
        <f>'Encuesta de Satisfacción de (2'!M349</f>
        <v>0</v>
      </c>
      <c r="L350">
        <f>'Encuesta de Satisfacción de (2'!N349</f>
        <v>0</v>
      </c>
      <c r="M350">
        <f>'Encuesta de Satisfacción de (2'!O349</f>
        <v>0</v>
      </c>
      <c r="N350">
        <f>'Encuesta de Satisfacción de (2'!P349</f>
        <v>0</v>
      </c>
      <c r="O350">
        <f>'Encuesta de Satisfacción de (2'!Q349</f>
        <v>0</v>
      </c>
      <c r="P350">
        <f>'Encuesta de Satisfacción de (2'!R349</f>
        <v>0</v>
      </c>
      <c r="Q350">
        <f>'Encuesta de Satisfacción de (2'!S349</f>
        <v>0</v>
      </c>
      <c r="R350">
        <f>'Encuesta de Satisfacción de (2'!T349</f>
        <v>0</v>
      </c>
      <c r="S350">
        <f>'Encuesta de Satisfacción de (2'!U349</f>
        <v>0</v>
      </c>
      <c r="T350">
        <f>'Encuesta de Satisfacción de (2'!V349</f>
        <v>0</v>
      </c>
      <c r="U350">
        <f>'Encuesta de Satisfacción de (2'!W349</f>
        <v>0</v>
      </c>
      <c r="V350">
        <f>'Encuesta de Satisfacción de (2'!X349</f>
        <v>0</v>
      </c>
      <c r="W350">
        <f>'Encuesta de Satisfacción de (2'!Y349</f>
        <v>0</v>
      </c>
      <c r="X350">
        <f>'Encuesta de Satisfacción de (2'!Z349</f>
        <v>0</v>
      </c>
      <c r="Y350">
        <f>'Encuesta de Satisfacción de (2'!AA349</f>
        <v>0</v>
      </c>
      <c r="Z350">
        <f>'Encuesta de Satisfacción de (2'!AB349</f>
        <v>0</v>
      </c>
      <c r="AA350">
        <f>'Encuesta de Satisfacción de (2'!AC349</f>
        <v>0</v>
      </c>
      <c r="AB350">
        <f>'Encuesta de Satisfacción de (2'!AD349</f>
        <v>0</v>
      </c>
      <c r="AC350">
        <f>'Encuesta de Satisfacción de (2'!AE349</f>
        <v>0</v>
      </c>
      <c r="AD350">
        <f>'Encuesta de Satisfacción de (2'!AF349</f>
        <v>0</v>
      </c>
      <c r="AE350">
        <f>'Encuesta de Satisfacción de (2'!AG349</f>
        <v>0</v>
      </c>
      <c r="AF350">
        <f>'Encuesta de Satisfacción de (2'!AH349</f>
        <v>3</v>
      </c>
      <c r="AG350">
        <f>'Encuesta de Satisfacción de (2'!AI349</f>
        <v>4</v>
      </c>
      <c r="AH350">
        <f>'Encuesta de Satisfacción de (2'!AJ349</f>
        <v>2</v>
      </c>
      <c r="AI350">
        <f>'Encuesta de Satisfacción de (2'!AK349</f>
        <v>4</v>
      </c>
      <c r="AJ350">
        <f>'Encuesta de Satisfacción de (2'!AL349</f>
        <v>4</v>
      </c>
      <c r="AK350" t="str">
        <f>'Encuesta de Satisfacción de (2'!AM349</f>
        <v>No</v>
      </c>
      <c r="AL350" t="str">
        <f>'Encuesta de Satisfacción de (2'!AN349</f>
        <v>Sí</v>
      </c>
      <c r="AM350">
        <f>'Encuesta de Satisfacción de (2'!AO349</f>
        <v>1</v>
      </c>
      <c r="AN350">
        <f>'Encuesta de Satisfacción de (2'!AP349</f>
        <v>2</v>
      </c>
      <c r="AO350">
        <f>'Encuesta de Satisfacción de (2'!AQ349</f>
        <v>2</v>
      </c>
      <c r="AP350">
        <f>'Encuesta de Satisfacción de (2'!AR349</f>
        <v>3</v>
      </c>
      <c r="AQ350">
        <f>'Encuesta de Satisfacción de (2'!AS349</f>
        <v>5</v>
      </c>
      <c r="AR350">
        <f>'Encuesta de Satisfacción de (2'!AT349</f>
        <v>5</v>
      </c>
      <c r="AS350">
        <f>'Encuesta de Satisfacción de (2'!AU349</f>
        <v>5</v>
      </c>
      <c r="AT350">
        <f>'Encuesta de Satisfacción de (2'!AV349</f>
        <v>1</v>
      </c>
      <c r="AU350">
        <f>'Encuesta de Satisfacción de (2'!AW349</f>
        <v>4</v>
      </c>
      <c r="AV350">
        <f>'Encuesta de Satisfacción de (2'!AX349</f>
        <v>3</v>
      </c>
      <c r="AW350">
        <f>'Encuesta de Satisfacción de (2'!AY349</f>
        <v>3</v>
      </c>
      <c r="AX350">
        <f>'Encuesta de Satisfacción de (2'!AZ349</f>
        <v>5</v>
      </c>
      <c r="AY350">
        <f>'Encuesta de Satisfacción de (2'!BA349</f>
        <v>3</v>
      </c>
      <c r="AZ350">
        <f>'Encuesta de Satisfacción de (2'!BB349</f>
        <v>4</v>
      </c>
      <c r="BA350">
        <f>'Encuesta de Satisfacción de (2'!BC349</f>
        <v>2</v>
      </c>
      <c r="BB350">
        <f>'Encuesta de Satisfacción de (2'!BD349</f>
        <v>5</v>
      </c>
      <c r="BC350">
        <f>'Encuesta de Satisfacción de (2'!BE349</f>
        <v>4</v>
      </c>
      <c r="BD350">
        <f>'Encuesta de Satisfacción de (2'!BF349</f>
        <v>2</v>
      </c>
      <c r="BE350" t="str">
        <f>'Encuesta de Satisfacción de (2'!BG349</f>
        <v>No</v>
      </c>
      <c r="BF350" t="str">
        <f>'Encuesta de Satisfacción de (2'!BH349</f>
        <v>Sí</v>
      </c>
      <c r="BG350" t="str">
        <f>'Encuesta de Satisfacción de (2'!BI349</f>
        <v>No</v>
      </c>
      <c r="BH350" t="str">
        <f>'Encuesta de Satisfacción de (2'!BJ349</f>
        <v>No</v>
      </c>
      <c r="BI350" t="str">
        <f>'Encuesta de Satisfacción de (2'!BK349</f>
        <v>Sí</v>
      </c>
      <c r="BJ350" t="str">
        <f>'Encuesta de Satisfacción de (2'!BL349</f>
        <v>Sí</v>
      </c>
      <c r="BK350" t="str">
        <f>'Encuesta de Satisfacción de (2'!BM349</f>
        <v>No</v>
      </c>
      <c r="BL350" t="str">
        <f>'Encuesta de Satisfacción de (2'!BN349</f>
        <v>No</v>
      </c>
      <c r="BM350">
        <f>'Encuesta de Satisfacción de (2'!BO349</f>
        <v>4</v>
      </c>
      <c r="BN350">
        <f>'Encuesta de Satisfacción de (2'!BP349</f>
        <v>2</v>
      </c>
      <c r="BO350">
        <f>'Encuesta de Satisfacción de (2'!BQ349</f>
        <v>5</v>
      </c>
      <c r="BP350">
        <f>'Encuesta de Satisfacción de (2'!BR349</f>
        <v>3</v>
      </c>
      <c r="BQ350">
        <f>'Encuesta de Satisfacción de (2'!BS349</f>
        <v>4</v>
      </c>
      <c r="BR350">
        <f>'Encuesta de Satisfacción de (2'!BT349</f>
        <v>4</v>
      </c>
      <c r="BS350">
        <f>'Encuesta de Satisfacción de (2'!BU349</f>
        <v>3</v>
      </c>
      <c r="BT350" t="str">
        <f>'Encuesta de Satisfacción de (2'!BV349</f>
        <v>No</v>
      </c>
      <c r="BU350" t="str">
        <f>'Encuesta de Satisfacción de (2'!BW349</f>
        <v>No</v>
      </c>
      <c r="BV350">
        <f>'Encuesta de Satisfacción de (2'!BX349</f>
        <v>0</v>
      </c>
      <c r="BW350">
        <f>'Encuesta de Satisfacción de (2'!BY349</f>
        <v>3</v>
      </c>
      <c r="BX350">
        <f>'Encuesta de Satisfacción de (2'!BZ349</f>
        <v>4</v>
      </c>
      <c r="BY350" t="str">
        <f>'Encuesta de Satisfacción de (2'!CA349</f>
        <v>Satisfecho</v>
      </c>
      <c r="BZ350">
        <f>'Encuesta de Satisfacción de (2'!CB349</f>
        <v>0</v>
      </c>
      <c r="CA350" t="str">
        <f>'Encuesta de Satisfacción de (2'!CC349</f>
        <v>No</v>
      </c>
      <c r="CB350" t="str">
        <f>'Encuesta de Satisfacción de (2'!CD349</f>
        <v>2021-22</v>
      </c>
      <c r="CC350" t="str">
        <f>'Encuesta de Satisfacción de (2'!CE349</f>
        <v>MUJER</v>
      </c>
      <c r="CD350" t="str">
        <f>'Encuesta de Satisfacción de (2'!CF349</f>
        <v>GRADO</v>
      </c>
      <c r="CE350" t="str">
        <f>'Encuesta de Satisfacción de (2'!CG349</f>
        <v>DT43</v>
      </c>
      <c r="CF350" t="str">
        <f>'Encuesta de Satisfacción de (2'!CH349</f>
        <v>DOBLE GRADO MAESTRO EN EDUCACIÓN INFANTIL - PEDAGOGÍA (2021)</v>
      </c>
      <c r="CG350">
        <f>'Encuesta de Satisfacción de (2'!CI349</f>
        <v>109</v>
      </c>
      <c r="CH350" t="str">
        <f>'Encuesta de Satisfacción de (2'!CJ349</f>
        <v>FACULTAD DE EDUCACIÓN</v>
      </c>
      <c r="CI350">
        <f>'Encuesta de Satisfacción de (2'!CK349</f>
        <v>0</v>
      </c>
      <c r="CJ350">
        <f>'Encuesta de Satisfacción de (2'!CL349</f>
        <v>0</v>
      </c>
      <c r="CK350" t="str">
        <f>VLOOKUP(CH350,CENTROS!$A$2:$B$27,2,FALSE)</f>
        <v>EDU</v>
      </c>
      <c r="CL350" t="str">
        <f>VLOOKUP(CH350,CENTROS!$A$2:$C$27,3,FALSE)</f>
        <v>Humanidades</v>
      </c>
      <c r="CN350">
        <f t="shared" si="165"/>
        <v>5</v>
      </c>
      <c r="CO350">
        <f t="shared" si="166"/>
        <v>7.5</v>
      </c>
      <c r="CP350">
        <f t="shared" si="167"/>
        <v>2.5</v>
      </c>
      <c r="CQ350">
        <f t="shared" si="168"/>
        <v>7.5</v>
      </c>
      <c r="CR350">
        <f t="shared" si="169"/>
        <v>7.5</v>
      </c>
      <c r="CS350">
        <f t="shared" si="170"/>
        <v>7.5</v>
      </c>
      <c r="CT350">
        <f t="shared" si="171"/>
        <v>5</v>
      </c>
      <c r="CU350">
        <f t="shared" si="172"/>
        <v>5</v>
      </c>
      <c r="CV350">
        <f t="shared" si="173"/>
        <v>10</v>
      </c>
      <c r="CW350">
        <f t="shared" si="174"/>
        <v>5</v>
      </c>
      <c r="CX350">
        <f t="shared" si="175"/>
        <v>7.5</v>
      </c>
      <c r="CY350">
        <f t="shared" si="176"/>
        <v>2.5</v>
      </c>
      <c r="CZ350">
        <f t="shared" si="177"/>
        <v>10</v>
      </c>
      <c r="DA350">
        <f t="shared" si="178"/>
        <v>7.5</v>
      </c>
      <c r="DB350">
        <f t="shared" si="179"/>
        <v>2.5</v>
      </c>
      <c r="DC350">
        <f t="shared" si="180"/>
        <v>7.5</v>
      </c>
      <c r="DD350">
        <f t="shared" si="181"/>
        <v>2.5</v>
      </c>
      <c r="DE350">
        <f t="shared" si="182"/>
        <v>10</v>
      </c>
      <c r="DF350">
        <f t="shared" si="183"/>
        <v>5</v>
      </c>
      <c r="DG350">
        <f t="shared" si="184"/>
        <v>7.5</v>
      </c>
      <c r="DH350">
        <f t="shared" si="185"/>
        <v>7.5</v>
      </c>
      <c r="DI350">
        <f t="shared" si="186"/>
        <v>5</v>
      </c>
      <c r="DJ350">
        <f t="shared" si="187"/>
        <v>5</v>
      </c>
      <c r="DK350">
        <f t="shared" si="188"/>
        <v>7.5</v>
      </c>
      <c r="DL350">
        <f t="shared" si="189"/>
        <v>7.5</v>
      </c>
    </row>
    <row r="351" spans="1:116" x14ac:dyDescent="0.2">
      <c r="A351" t="str">
        <f>'Encuesta de Satisfacción de (2'!C350</f>
        <v>De vez en cuando (1 o 2 veces al mes)</v>
      </c>
      <c r="B351" t="str">
        <f>'Encuesta de Satisfacción de (2'!D350</f>
        <v>De vez en cuando (1 o 2 veces al mes)</v>
      </c>
      <c r="C351" t="str">
        <f>'Encuesta de Satisfacción de (2'!E350</f>
        <v>F.  Odontología</v>
      </c>
      <c r="D351">
        <f>'Encuesta de Satisfacción de (2'!F350</f>
        <v>0</v>
      </c>
      <c r="E351">
        <f>'Encuesta de Satisfacción de (2'!G350</f>
        <v>0</v>
      </c>
      <c r="F351">
        <f>'Encuesta de Satisfacción de (2'!H350</f>
        <v>0</v>
      </c>
      <c r="G351">
        <f>'Encuesta de Satisfacción de (2'!I350</f>
        <v>0</v>
      </c>
      <c r="H351">
        <f>'Encuesta de Satisfacción de (2'!J350</f>
        <v>0</v>
      </c>
      <c r="I351">
        <f>'Encuesta de Satisfacción de (2'!K350</f>
        <v>0</v>
      </c>
      <c r="J351">
        <f>'Encuesta de Satisfacción de (2'!L350</f>
        <v>0</v>
      </c>
      <c r="K351">
        <f>'Encuesta de Satisfacción de (2'!M350</f>
        <v>0</v>
      </c>
      <c r="L351">
        <f>'Encuesta de Satisfacción de (2'!N350</f>
        <v>0</v>
      </c>
      <c r="M351">
        <f>'Encuesta de Satisfacción de (2'!O350</f>
        <v>0</v>
      </c>
      <c r="N351">
        <f>'Encuesta de Satisfacción de (2'!P350</f>
        <v>0</v>
      </c>
      <c r="O351">
        <f>'Encuesta de Satisfacción de (2'!Q350</f>
        <v>0</v>
      </c>
      <c r="P351">
        <f>'Encuesta de Satisfacción de (2'!R350</f>
        <v>0</v>
      </c>
      <c r="Q351">
        <f>'Encuesta de Satisfacción de (2'!S350</f>
        <v>0</v>
      </c>
      <c r="R351">
        <f>'Encuesta de Satisfacción de (2'!T350</f>
        <v>0</v>
      </c>
      <c r="S351">
        <f>'Encuesta de Satisfacción de (2'!U350</f>
        <v>0</v>
      </c>
      <c r="T351">
        <f>'Encuesta de Satisfacción de (2'!V350</f>
        <v>0</v>
      </c>
      <c r="U351">
        <f>'Encuesta de Satisfacción de (2'!W350</f>
        <v>0</v>
      </c>
      <c r="V351">
        <f>'Encuesta de Satisfacción de (2'!X350</f>
        <v>0</v>
      </c>
      <c r="W351">
        <f>'Encuesta de Satisfacción de (2'!Y350</f>
        <v>0</v>
      </c>
      <c r="X351">
        <f>'Encuesta de Satisfacción de (2'!Z350</f>
        <v>0</v>
      </c>
      <c r="Y351">
        <f>'Encuesta de Satisfacción de (2'!AA350</f>
        <v>0</v>
      </c>
      <c r="Z351">
        <f>'Encuesta de Satisfacción de (2'!AB350</f>
        <v>0</v>
      </c>
      <c r="AA351">
        <f>'Encuesta de Satisfacción de (2'!AC350</f>
        <v>0</v>
      </c>
      <c r="AB351">
        <f>'Encuesta de Satisfacción de (2'!AD350</f>
        <v>0</v>
      </c>
      <c r="AC351">
        <f>'Encuesta de Satisfacción de (2'!AE350</f>
        <v>0</v>
      </c>
      <c r="AD351">
        <f>'Encuesta de Satisfacción de (2'!AF350</f>
        <v>0</v>
      </c>
      <c r="AE351">
        <f>'Encuesta de Satisfacción de (2'!AG350</f>
        <v>0</v>
      </c>
      <c r="AF351">
        <f>'Encuesta de Satisfacción de (2'!AH350</f>
        <v>1</v>
      </c>
      <c r="AG351">
        <f>'Encuesta de Satisfacción de (2'!AI350</f>
        <v>4</v>
      </c>
      <c r="AH351">
        <f>'Encuesta de Satisfacción de (2'!AJ350</f>
        <v>2</v>
      </c>
      <c r="AI351">
        <f>'Encuesta de Satisfacción de (2'!AK350</f>
        <v>3</v>
      </c>
      <c r="AJ351">
        <f>'Encuesta de Satisfacción de (2'!AL350</f>
        <v>5</v>
      </c>
      <c r="AK351" t="str">
        <f>'Encuesta de Satisfacción de (2'!AM350</f>
        <v>No</v>
      </c>
      <c r="AL351" t="str">
        <f>'Encuesta de Satisfacción de (2'!AN350</f>
        <v>Sí</v>
      </c>
      <c r="AM351">
        <f>'Encuesta de Satisfacción de (2'!AO350</f>
        <v>1</v>
      </c>
      <c r="AN351">
        <f>'Encuesta de Satisfacción de (2'!AP350</f>
        <v>5</v>
      </c>
      <c r="AO351">
        <f>'Encuesta de Satisfacción de (2'!AQ350</f>
        <v>5</v>
      </c>
      <c r="AP351">
        <f>'Encuesta de Satisfacción de (2'!AR350</f>
        <v>2</v>
      </c>
      <c r="AQ351">
        <f>'Encuesta de Satisfacción de (2'!AS350</f>
        <v>5</v>
      </c>
      <c r="AR351">
        <f>'Encuesta de Satisfacción de (2'!AT350</f>
        <v>2</v>
      </c>
      <c r="AS351">
        <f>'Encuesta de Satisfacción de (2'!AU350</f>
        <v>5</v>
      </c>
      <c r="AT351">
        <f>'Encuesta de Satisfacción de (2'!AV350</f>
        <v>2</v>
      </c>
      <c r="AU351">
        <f>'Encuesta de Satisfacción de (2'!AW350</f>
        <v>5</v>
      </c>
      <c r="AV351">
        <f>'Encuesta de Satisfacción de (2'!AX350</f>
        <v>4</v>
      </c>
      <c r="AW351">
        <f>'Encuesta de Satisfacción de (2'!AY350</f>
        <v>4</v>
      </c>
      <c r="AX351">
        <f>'Encuesta de Satisfacción de (2'!AZ350</f>
        <v>3</v>
      </c>
      <c r="AY351">
        <f>'Encuesta de Satisfacción de (2'!BA350</f>
        <v>5</v>
      </c>
      <c r="AZ351">
        <f>'Encuesta de Satisfacción de (2'!BB350</f>
        <v>4</v>
      </c>
      <c r="BA351">
        <f>'Encuesta de Satisfacción de (2'!BC350</f>
        <v>2</v>
      </c>
      <c r="BB351">
        <f>'Encuesta de Satisfacción de (2'!BD350</f>
        <v>0</v>
      </c>
      <c r="BC351">
        <f>'Encuesta de Satisfacción de (2'!BE350</f>
        <v>3</v>
      </c>
      <c r="BD351">
        <f>'Encuesta de Satisfacción de (2'!BF350</f>
        <v>3</v>
      </c>
      <c r="BE351" t="str">
        <f>'Encuesta de Satisfacción de (2'!BG350</f>
        <v>No</v>
      </c>
      <c r="BF351" t="str">
        <f>'Encuesta de Satisfacción de (2'!BH350</f>
        <v>No</v>
      </c>
      <c r="BG351" t="str">
        <f>'Encuesta de Satisfacción de (2'!BI350</f>
        <v>No</v>
      </c>
      <c r="BH351" t="str">
        <f>'Encuesta de Satisfacción de (2'!BJ350</f>
        <v>No</v>
      </c>
      <c r="BI351" t="str">
        <f>'Encuesta de Satisfacción de (2'!BK350</f>
        <v>Sí</v>
      </c>
      <c r="BJ351" t="str">
        <f>'Encuesta de Satisfacción de (2'!BL350</f>
        <v>No</v>
      </c>
      <c r="BK351" t="str">
        <f>'Encuesta de Satisfacción de (2'!BM350</f>
        <v>No</v>
      </c>
      <c r="BL351" t="str">
        <f>'Encuesta de Satisfacción de (2'!BN350</f>
        <v>No</v>
      </c>
      <c r="BM351">
        <f>'Encuesta de Satisfacción de (2'!BO350</f>
        <v>5</v>
      </c>
      <c r="BN351">
        <f>'Encuesta de Satisfacción de (2'!BP350</f>
        <v>1</v>
      </c>
      <c r="BO351">
        <f>'Encuesta de Satisfacción de (2'!BQ350</f>
        <v>2</v>
      </c>
      <c r="BP351">
        <f>'Encuesta de Satisfacción de (2'!BR350</f>
        <v>5</v>
      </c>
      <c r="BQ351">
        <f>'Encuesta de Satisfacción de (2'!BS350</f>
        <v>4</v>
      </c>
      <c r="BR351">
        <f>'Encuesta de Satisfacción de (2'!BT350</f>
        <v>4</v>
      </c>
      <c r="BS351">
        <f>'Encuesta de Satisfacción de (2'!BU350</f>
        <v>0</v>
      </c>
      <c r="BT351" t="str">
        <f>'Encuesta de Satisfacción de (2'!BV350</f>
        <v>Sí</v>
      </c>
      <c r="BU351" t="str">
        <f>'Encuesta de Satisfacción de (2'!BW350</f>
        <v>Sí</v>
      </c>
      <c r="BV351" t="str">
        <f>'Encuesta de Satisfacción de (2'!BX350</f>
        <v>Muy útil</v>
      </c>
      <c r="BW351">
        <f>'Encuesta de Satisfacción de (2'!BY350</f>
        <v>5</v>
      </c>
      <c r="BX351">
        <f>'Encuesta de Satisfacción de (2'!BZ350</f>
        <v>5</v>
      </c>
      <c r="BY351" t="str">
        <f>'Encuesta de Satisfacción de (2'!CA350</f>
        <v>Satisfecho</v>
      </c>
      <c r="BZ351" t="str">
        <f>'Encuesta de Satisfacción de (2'!CB350</f>
        <v>sería necesario ampliar el horario de la biblioteca, principalmente por la mañana. Propongo que la hora de apertura fuera de las 8.00</v>
      </c>
      <c r="CA351" t="str">
        <f>'Encuesta de Satisfacción de (2'!CC350</f>
        <v>No</v>
      </c>
      <c r="CB351" t="str">
        <f>'Encuesta de Satisfacción de (2'!CD350</f>
        <v>2021-22</v>
      </c>
      <c r="CC351" t="str">
        <f>'Encuesta de Satisfacción de (2'!CE350</f>
        <v>MUJER</v>
      </c>
      <c r="CD351" t="str">
        <f>'Encuesta de Satisfacción de (2'!CF350</f>
        <v>GRADO</v>
      </c>
      <c r="CE351" t="str">
        <f>'Encuesta de Satisfacción de (2'!CG350</f>
        <v>0822</v>
      </c>
      <c r="CF351" t="str">
        <f>'Encuesta de Satisfacción de (2'!CH350</f>
        <v>GRADO EN ODONTOLOGÍA</v>
      </c>
      <c r="CG351">
        <f>'Encuesta de Satisfacción de (2'!CI350</f>
        <v>148</v>
      </c>
      <c r="CH351" t="str">
        <f>'Encuesta de Satisfacción de (2'!CJ350</f>
        <v>FACULTAD DE ODONTOLOGÍA</v>
      </c>
      <c r="CI351">
        <f>'Encuesta de Satisfacción de (2'!CK350</f>
        <v>0</v>
      </c>
      <c r="CJ351">
        <f>'Encuesta de Satisfacción de (2'!CL350</f>
        <v>0</v>
      </c>
      <c r="CK351" t="str">
        <f>VLOOKUP(CH351,CENTROS!$A$2:$B$27,2,FALSE)</f>
        <v>ODO</v>
      </c>
      <c r="CL351" t="str">
        <f>VLOOKUP(CH351,CENTROS!$A$2:$C$27,3,FALSE)</f>
        <v>Ciencias de la Salud</v>
      </c>
      <c r="CN351">
        <f t="shared" si="165"/>
        <v>0</v>
      </c>
      <c r="CO351">
        <f t="shared" si="166"/>
        <v>7.5</v>
      </c>
      <c r="CP351">
        <f t="shared" si="167"/>
        <v>2.5</v>
      </c>
      <c r="CQ351">
        <f t="shared" si="168"/>
        <v>5</v>
      </c>
      <c r="CR351">
        <f t="shared" si="169"/>
        <v>10</v>
      </c>
      <c r="CS351">
        <f t="shared" si="170"/>
        <v>10</v>
      </c>
      <c r="CT351">
        <f t="shared" si="171"/>
        <v>7.5</v>
      </c>
      <c r="CU351">
        <f t="shared" si="172"/>
        <v>7.5</v>
      </c>
      <c r="CV351">
        <f t="shared" si="173"/>
        <v>5</v>
      </c>
      <c r="CW351">
        <f t="shared" si="174"/>
        <v>10</v>
      </c>
      <c r="CX351">
        <f t="shared" si="175"/>
        <v>7.5</v>
      </c>
      <c r="CY351">
        <f t="shared" si="176"/>
        <v>2.5</v>
      </c>
      <c r="CZ351" t="b">
        <f t="shared" si="177"/>
        <v>0</v>
      </c>
      <c r="DA351">
        <f t="shared" si="178"/>
        <v>5</v>
      </c>
      <c r="DB351">
        <f t="shared" si="179"/>
        <v>5</v>
      </c>
      <c r="DC351">
        <f t="shared" si="180"/>
        <v>10</v>
      </c>
      <c r="DD351">
        <f t="shared" si="181"/>
        <v>0</v>
      </c>
      <c r="DE351">
        <f t="shared" si="182"/>
        <v>2.5</v>
      </c>
      <c r="DF351">
        <f t="shared" si="183"/>
        <v>10</v>
      </c>
      <c r="DG351">
        <f t="shared" si="184"/>
        <v>7.5</v>
      </c>
      <c r="DH351">
        <f t="shared" si="185"/>
        <v>7.5</v>
      </c>
      <c r="DI351" t="b">
        <f t="shared" si="186"/>
        <v>0</v>
      </c>
      <c r="DJ351">
        <f t="shared" si="187"/>
        <v>10</v>
      </c>
      <c r="DK351">
        <f t="shared" si="188"/>
        <v>10</v>
      </c>
      <c r="DL351">
        <f t="shared" si="189"/>
        <v>7.5</v>
      </c>
    </row>
    <row r="352" spans="1:116" x14ac:dyDescent="0.2">
      <c r="A352" t="str">
        <f>'Encuesta de Satisfacción de (2'!C351</f>
        <v>Frecuentemente (1 o 2 veces por semana)</v>
      </c>
      <c r="B352">
        <f>'Encuesta de Satisfacción de (2'!D351</f>
        <v>0</v>
      </c>
      <c r="C352" t="str">
        <f>'Encuesta de Satisfacción de (2'!E351</f>
        <v>Biblioteca María Zambrano (Filología / Derecho)</v>
      </c>
      <c r="D352" t="str">
        <f>'Encuesta de Satisfacción de (2'!F351</f>
        <v>F.  Filología</v>
      </c>
      <c r="E352" t="str">
        <f>'Encuesta de Satisfacción de (2'!G351</f>
        <v>F.  Geografía e Historia</v>
      </c>
      <c r="F352">
        <f>'Encuesta de Satisfacción de (2'!H351</f>
        <v>0</v>
      </c>
      <c r="G352">
        <f>'Encuesta de Satisfacción de (2'!I351</f>
        <v>0</v>
      </c>
      <c r="H352">
        <f>'Encuesta de Satisfacción de (2'!J351</f>
        <v>0</v>
      </c>
      <c r="I352">
        <f>'Encuesta de Satisfacción de (2'!K351</f>
        <v>0</v>
      </c>
      <c r="J352">
        <f>'Encuesta de Satisfacción de (2'!L351</f>
        <v>0</v>
      </c>
      <c r="K352">
        <f>'Encuesta de Satisfacción de (2'!M351</f>
        <v>0</v>
      </c>
      <c r="L352">
        <f>'Encuesta de Satisfacción de (2'!N351</f>
        <v>0</v>
      </c>
      <c r="M352">
        <f>'Encuesta de Satisfacción de (2'!O351</f>
        <v>0</v>
      </c>
      <c r="N352">
        <f>'Encuesta de Satisfacción de (2'!P351</f>
        <v>0</v>
      </c>
      <c r="O352">
        <f>'Encuesta de Satisfacción de (2'!Q351</f>
        <v>0</v>
      </c>
      <c r="P352">
        <f>'Encuesta de Satisfacción de (2'!R351</f>
        <v>0</v>
      </c>
      <c r="Q352">
        <f>'Encuesta de Satisfacción de (2'!S351</f>
        <v>0</v>
      </c>
      <c r="R352">
        <f>'Encuesta de Satisfacción de (2'!T351</f>
        <v>0</v>
      </c>
      <c r="S352">
        <f>'Encuesta de Satisfacción de (2'!U351</f>
        <v>0</v>
      </c>
      <c r="T352">
        <f>'Encuesta de Satisfacción de (2'!V351</f>
        <v>0</v>
      </c>
      <c r="U352">
        <f>'Encuesta de Satisfacción de (2'!W351</f>
        <v>0</v>
      </c>
      <c r="V352">
        <f>'Encuesta de Satisfacción de (2'!X351</f>
        <v>0</v>
      </c>
      <c r="W352">
        <f>'Encuesta de Satisfacción de (2'!Y351</f>
        <v>0</v>
      </c>
      <c r="X352">
        <f>'Encuesta de Satisfacción de (2'!Z351</f>
        <v>0</v>
      </c>
      <c r="Y352">
        <f>'Encuesta de Satisfacción de (2'!AA351</f>
        <v>0</v>
      </c>
      <c r="Z352">
        <f>'Encuesta de Satisfacción de (2'!AB351</f>
        <v>0</v>
      </c>
      <c r="AA352">
        <f>'Encuesta de Satisfacción de (2'!AC351</f>
        <v>0</v>
      </c>
      <c r="AB352">
        <f>'Encuesta de Satisfacción de (2'!AD351</f>
        <v>0</v>
      </c>
      <c r="AC352">
        <f>'Encuesta de Satisfacción de (2'!AE351</f>
        <v>0</v>
      </c>
      <c r="AD352">
        <f>'Encuesta de Satisfacción de (2'!AF351</f>
        <v>0</v>
      </c>
      <c r="AE352" t="str">
        <f>'Encuesta de Satisfacción de (2'!AG351</f>
        <v>Bibliotecas municipales de Madrid</v>
      </c>
      <c r="AF352">
        <f>'Encuesta de Satisfacción de (2'!AH351</f>
        <v>4</v>
      </c>
      <c r="AG352">
        <f>'Encuesta de Satisfacción de (2'!AI351</f>
        <v>5</v>
      </c>
      <c r="AH352">
        <f>'Encuesta de Satisfacción de (2'!AJ351</f>
        <v>5</v>
      </c>
      <c r="AI352">
        <f>'Encuesta de Satisfacción de (2'!AK351</f>
        <v>3</v>
      </c>
      <c r="AJ352">
        <f>'Encuesta de Satisfacción de (2'!AL351</f>
        <v>4</v>
      </c>
      <c r="AK352" t="str">
        <f>'Encuesta de Satisfacción de (2'!AM351</f>
        <v>Sí</v>
      </c>
      <c r="AL352" t="str">
        <f>'Encuesta de Satisfacción de (2'!AN351</f>
        <v>N/A</v>
      </c>
      <c r="AM352">
        <f>'Encuesta de Satisfacción de (2'!AO351</f>
        <v>5</v>
      </c>
      <c r="AN352">
        <f>'Encuesta de Satisfacción de (2'!AP351</f>
        <v>2</v>
      </c>
      <c r="AO352">
        <f>'Encuesta de Satisfacción de (2'!AQ351</f>
        <v>1</v>
      </c>
      <c r="AP352">
        <f>'Encuesta de Satisfacción de (2'!AR351</f>
        <v>4</v>
      </c>
      <c r="AQ352">
        <f>'Encuesta de Satisfacción de (2'!AS351</f>
        <v>5</v>
      </c>
      <c r="AR352">
        <f>'Encuesta de Satisfacción de (2'!AT351</f>
        <v>4</v>
      </c>
      <c r="AS352">
        <f>'Encuesta de Satisfacción de (2'!AU351</f>
        <v>4</v>
      </c>
      <c r="AT352">
        <f>'Encuesta de Satisfacción de (2'!AV351</f>
        <v>2</v>
      </c>
      <c r="AU352">
        <f>'Encuesta de Satisfacción de (2'!AW351</f>
        <v>2</v>
      </c>
      <c r="AV352">
        <f>'Encuesta de Satisfacción de (2'!AX351</f>
        <v>4</v>
      </c>
      <c r="AW352">
        <f>'Encuesta de Satisfacción de (2'!AY351</f>
        <v>4</v>
      </c>
      <c r="AX352">
        <f>'Encuesta de Satisfacción de (2'!AZ351</f>
        <v>2</v>
      </c>
      <c r="AY352">
        <f>'Encuesta de Satisfacción de (2'!BA351</f>
        <v>5</v>
      </c>
      <c r="AZ352">
        <f>'Encuesta de Satisfacción de (2'!BB351</f>
        <v>4</v>
      </c>
      <c r="BA352">
        <f>'Encuesta de Satisfacción de (2'!BC351</f>
        <v>3</v>
      </c>
      <c r="BB352">
        <f>'Encuesta de Satisfacción de (2'!BD351</f>
        <v>4</v>
      </c>
      <c r="BC352">
        <f>'Encuesta de Satisfacción de (2'!BE351</f>
        <v>3</v>
      </c>
      <c r="BD352">
        <f>'Encuesta de Satisfacción de (2'!BF351</f>
        <v>4</v>
      </c>
      <c r="BE352" t="str">
        <f>'Encuesta de Satisfacción de (2'!BG351</f>
        <v>N/A</v>
      </c>
      <c r="BF352" t="str">
        <f>'Encuesta de Satisfacción de (2'!BH351</f>
        <v>No</v>
      </c>
      <c r="BG352" t="str">
        <f>'Encuesta de Satisfacción de (2'!BI351</f>
        <v>Sí</v>
      </c>
      <c r="BH352" t="str">
        <f>'Encuesta de Satisfacción de (2'!BJ351</f>
        <v>Sí</v>
      </c>
      <c r="BI352" t="str">
        <f>'Encuesta de Satisfacción de (2'!BK351</f>
        <v>No</v>
      </c>
      <c r="BJ352" t="str">
        <f>'Encuesta de Satisfacción de (2'!BL351</f>
        <v>No</v>
      </c>
      <c r="BK352" t="str">
        <f>'Encuesta de Satisfacción de (2'!BM351</f>
        <v>No</v>
      </c>
      <c r="BL352" t="str">
        <f>'Encuesta de Satisfacción de (2'!BN351</f>
        <v>No</v>
      </c>
      <c r="BM352">
        <f>'Encuesta de Satisfacción de (2'!BO351</f>
        <v>5</v>
      </c>
      <c r="BN352">
        <f>'Encuesta de Satisfacción de (2'!BP351</f>
        <v>4</v>
      </c>
      <c r="BO352">
        <f>'Encuesta de Satisfacción de (2'!BQ351</f>
        <v>5</v>
      </c>
      <c r="BP352">
        <f>'Encuesta de Satisfacción de (2'!BR351</f>
        <v>5</v>
      </c>
      <c r="BQ352">
        <f>'Encuesta de Satisfacción de (2'!BS351</f>
        <v>4</v>
      </c>
      <c r="BR352">
        <f>'Encuesta de Satisfacción de (2'!BT351</f>
        <v>4</v>
      </c>
      <c r="BS352">
        <f>'Encuesta de Satisfacción de (2'!BU351</f>
        <v>3</v>
      </c>
      <c r="BT352" t="str">
        <f>'Encuesta de Satisfacción de (2'!BV351</f>
        <v>Sí</v>
      </c>
      <c r="BU352" t="str">
        <f>'Encuesta de Satisfacción de (2'!BW351</f>
        <v>N/A</v>
      </c>
      <c r="BV352">
        <f>'Encuesta de Satisfacción de (2'!BX351</f>
        <v>0</v>
      </c>
      <c r="BW352">
        <f>'Encuesta de Satisfacción de (2'!BY351</f>
        <v>5</v>
      </c>
      <c r="BX352">
        <f>'Encuesta de Satisfacción de (2'!BZ351</f>
        <v>5</v>
      </c>
      <c r="BY352" t="str">
        <f>'Encuesta de Satisfacción de (2'!CA351</f>
        <v>Muy satisfecho</v>
      </c>
      <c r="BZ352" t="str">
        <f>'Encuesta de Satisfacción de (2'!CB351</f>
        <v>Sugiero que los fines de semana se pueda acceder a un mayor número de estanterías de libros. He querido leer libros de acceso en !a sala de lectura sin éxito
.un saludo.</v>
      </c>
      <c r="CA352" t="str">
        <f>'Encuesta de Satisfacción de (2'!CC351</f>
        <v>No</v>
      </c>
      <c r="CB352" t="str">
        <f>'Encuesta de Satisfacción de (2'!CD351</f>
        <v>2021-22</v>
      </c>
      <c r="CC352" t="str">
        <f>'Encuesta de Satisfacción de (2'!CE351</f>
        <v>MUJER</v>
      </c>
      <c r="CD352" t="str">
        <f>'Encuesta de Satisfacción de (2'!CF351</f>
        <v>GRADO</v>
      </c>
      <c r="CE352" t="str">
        <f>'Encuesta de Satisfacción de (2'!CG351</f>
        <v>0834</v>
      </c>
      <c r="CF352" t="str">
        <f>'Encuesta de Satisfacción de (2'!CH351</f>
        <v>GRADO EN ESPAÑOL: LENGUA Y LITERATURA</v>
      </c>
      <c r="CG352">
        <f>'Encuesta de Satisfacción de (2'!CI351</f>
        <v>105</v>
      </c>
      <c r="CH352" t="str">
        <f>'Encuesta de Satisfacción de (2'!CJ351</f>
        <v>FACULTAD DE FILOLOGÍA</v>
      </c>
      <c r="CI352">
        <f>'Encuesta de Satisfacción de (2'!CK351</f>
        <v>0</v>
      </c>
      <c r="CJ352">
        <f>'Encuesta de Satisfacción de (2'!CL351</f>
        <v>0</v>
      </c>
      <c r="CK352" t="str">
        <f>VLOOKUP(CH352,CENTROS!$A$2:$B$27,2,FALSE)</f>
        <v>FLL</v>
      </c>
      <c r="CL352" t="str">
        <f>VLOOKUP(CH352,CENTROS!$A$2:$C$27,3,FALSE)</f>
        <v>Humanidades</v>
      </c>
      <c r="CN352">
        <f t="shared" si="165"/>
        <v>7.5</v>
      </c>
      <c r="CO352">
        <f t="shared" si="166"/>
        <v>10</v>
      </c>
      <c r="CP352">
        <f t="shared" si="167"/>
        <v>10</v>
      </c>
      <c r="CQ352">
        <f t="shared" si="168"/>
        <v>5</v>
      </c>
      <c r="CR352">
        <f t="shared" si="169"/>
        <v>7.5</v>
      </c>
      <c r="CS352">
        <f t="shared" si="170"/>
        <v>2.5</v>
      </c>
      <c r="CT352">
        <f t="shared" si="171"/>
        <v>7.5</v>
      </c>
      <c r="CU352">
        <f t="shared" si="172"/>
        <v>7.5</v>
      </c>
      <c r="CV352">
        <f t="shared" si="173"/>
        <v>2.5</v>
      </c>
      <c r="CW352">
        <f t="shared" si="174"/>
        <v>10</v>
      </c>
      <c r="CX352">
        <f t="shared" si="175"/>
        <v>7.5</v>
      </c>
      <c r="CY352">
        <f t="shared" si="176"/>
        <v>5</v>
      </c>
      <c r="CZ352">
        <f t="shared" si="177"/>
        <v>7.5</v>
      </c>
      <c r="DA352">
        <f t="shared" si="178"/>
        <v>5</v>
      </c>
      <c r="DB352">
        <f t="shared" si="179"/>
        <v>7.5</v>
      </c>
      <c r="DC352">
        <f t="shared" si="180"/>
        <v>10</v>
      </c>
      <c r="DD352">
        <f t="shared" si="181"/>
        <v>7.5</v>
      </c>
      <c r="DE352">
        <f t="shared" si="182"/>
        <v>10</v>
      </c>
      <c r="DF352">
        <f t="shared" si="183"/>
        <v>10</v>
      </c>
      <c r="DG352">
        <f t="shared" si="184"/>
        <v>7.5</v>
      </c>
      <c r="DH352">
        <f t="shared" si="185"/>
        <v>7.5</v>
      </c>
      <c r="DI352">
        <f t="shared" si="186"/>
        <v>5</v>
      </c>
      <c r="DJ352">
        <f t="shared" si="187"/>
        <v>10</v>
      </c>
      <c r="DK352">
        <f t="shared" si="188"/>
        <v>10</v>
      </c>
      <c r="DL352">
        <f t="shared" si="189"/>
        <v>10</v>
      </c>
    </row>
    <row r="353" spans="1:116" x14ac:dyDescent="0.2">
      <c r="A353" t="str">
        <f>'Encuesta de Satisfacción de (2'!C352</f>
        <v>De vez en cuando (1 o 2 veces al mes)</v>
      </c>
      <c r="B353" t="str">
        <f>'Encuesta de Satisfacción de (2'!D352</f>
        <v>Frecuentemente (1 o 2 veces por semana)</v>
      </c>
      <c r="C353" t="str">
        <f>'Encuesta de Satisfacción de (2'!E352</f>
        <v>F.  Informática</v>
      </c>
      <c r="D353" t="str">
        <f>'Encuesta de Satisfacción de (2'!F352</f>
        <v>F.  Ciencias Matemáticas</v>
      </c>
      <c r="E353">
        <f>'Encuesta de Satisfacción de (2'!G352</f>
        <v>0</v>
      </c>
      <c r="F353">
        <f>'Encuesta de Satisfacción de (2'!H352</f>
        <v>0</v>
      </c>
      <c r="G353">
        <f>'Encuesta de Satisfacción de (2'!I352</f>
        <v>0</v>
      </c>
      <c r="H353">
        <f>'Encuesta de Satisfacción de (2'!J352</f>
        <v>0</v>
      </c>
      <c r="I353">
        <f>'Encuesta de Satisfacción de (2'!K352</f>
        <v>0</v>
      </c>
      <c r="J353">
        <f>'Encuesta de Satisfacción de (2'!L352</f>
        <v>0</v>
      </c>
      <c r="K353">
        <f>'Encuesta de Satisfacción de (2'!M352</f>
        <v>0</v>
      </c>
      <c r="L353">
        <f>'Encuesta de Satisfacción de (2'!N352</f>
        <v>0</v>
      </c>
      <c r="M353">
        <f>'Encuesta de Satisfacción de (2'!O352</f>
        <v>0</v>
      </c>
      <c r="N353">
        <f>'Encuesta de Satisfacción de (2'!P352</f>
        <v>0</v>
      </c>
      <c r="O353">
        <f>'Encuesta de Satisfacción de (2'!Q352</f>
        <v>0</v>
      </c>
      <c r="P353">
        <f>'Encuesta de Satisfacción de (2'!R352</f>
        <v>0</v>
      </c>
      <c r="Q353">
        <f>'Encuesta de Satisfacción de (2'!S352</f>
        <v>0</v>
      </c>
      <c r="R353">
        <f>'Encuesta de Satisfacción de (2'!T352</f>
        <v>0</v>
      </c>
      <c r="S353">
        <f>'Encuesta de Satisfacción de (2'!U352</f>
        <v>0</v>
      </c>
      <c r="T353">
        <f>'Encuesta de Satisfacción de (2'!V352</f>
        <v>0</v>
      </c>
      <c r="U353">
        <f>'Encuesta de Satisfacción de (2'!W352</f>
        <v>0</v>
      </c>
      <c r="V353">
        <f>'Encuesta de Satisfacción de (2'!X352</f>
        <v>0</v>
      </c>
      <c r="W353">
        <f>'Encuesta de Satisfacción de (2'!Y352</f>
        <v>0</v>
      </c>
      <c r="X353">
        <f>'Encuesta de Satisfacción de (2'!Z352</f>
        <v>0</v>
      </c>
      <c r="Y353">
        <f>'Encuesta de Satisfacción de (2'!AA352</f>
        <v>0</v>
      </c>
      <c r="Z353">
        <f>'Encuesta de Satisfacción de (2'!AB352</f>
        <v>0</v>
      </c>
      <c r="AA353">
        <f>'Encuesta de Satisfacción de (2'!AC352</f>
        <v>0</v>
      </c>
      <c r="AB353">
        <f>'Encuesta de Satisfacción de (2'!AD352</f>
        <v>0</v>
      </c>
      <c r="AC353">
        <f>'Encuesta de Satisfacción de (2'!AE352</f>
        <v>0</v>
      </c>
      <c r="AD353">
        <f>'Encuesta de Satisfacción de (2'!AF352</f>
        <v>0</v>
      </c>
      <c r="AE353">
        <f>'Encuesta de Satisfacción de (2'!AG352</f>
        <v>0</v>
      </c>
      <c r="AF353">
        <f>'Encuesta de Satisfacción de (2'!AH352</f>
        <v>4</v>
      </c>
      <c r="AG353">
        <f>'Encuesta de Satisfacción de (2'!AI352</f>
        <v>3</v>
      </c>
      <c r="AH353">
        <f>'Encuesta de Satisfacción de (2'!AJ352</f>
        <v>3</v>
      </c>
      <c r="AI353">
        <f>'Encuesta de Satisfacción de (2'!AK352</f>
        <v>3</v>
      </c>
      <c r="AJ353">
        <f>'Encuesta de Satisfacción de (2'!AL352</f>
        <v>3</v>
      </c>
      <c r="AK353" t="str">
        <f>'Encuesta de Satisfacción de (2'!AM352</f>
        <v>No</v>
      </c>
      <c r="AL353" t="str">
        <f>'Encuesta de Satisfacción de (2'!AN352</f>
        <v>Sí</v>
      </c>
      <c r="AM353">
        <f>'Encuesta de Satisfacción de (2'!AO352</f>
        <v>3</v>
      </c>
      <c r="AN353">
        <f>'Encuesta de Satisfacción de (2'!AP352</f>
        <v>5</v>
      </c>
      <c r="AO353">
        <f>'Encuesta de Satisfacción de (2'!AQ352</f>
        <v>4</v>
      </c>
      <c r="AP353">
        <f>'Encuesta de Satisfacción de (2'!AR352</f>
        <v>1</v>
      </c>
      <c r="AQ353">
        <f>'Encuesta de Satisfacción de (2'!AS352</f>
        <v>3</v>
      </c>
      <c r="AR353">
        <f>'Encuesta de Satisfacción de (2'!AT352</f>
        <v>3</v>
      </c>
      <c r="AS353">
        <f>'Encuesta de Satisfacción de (2'!AU352</f>
        <v>3</v>
      </c>
      <c r="AT353">
        <f>'Encuesta de Satisfacción de (2'!AV352</f>
        <v>3</v>
      </c>
      <c r="AU353">
        <f>'Encuesta de Satisfacción de (2'!AW352</f>
        <v>2</v>
      </c>
      <c r="AV353">
        <f>'Encuesta de Satisfacción de (2'!AX352</f>
        <v>4</v>
      </c>
      <c r="AW353">
        <f>'Encuesta de Satisfacción de (2'!AY352</f>
        <v>4</v>
      </c>
      <c r="AX353">
        <f>'Encuesta de Satisfacción de (2'!AZ352</f>
        <v>4</v>
      </c>
      <c r="AY353">
        <f>'Encuesta de Satisfacción de (2'!BA352</f>
        <v>4</v>
      </c>
      <c r="AZ353">
        <f>'Encuesta de Satisfacción de (2'!BB352</f>
        <v>4</v>
      </c>
      <c r="BA353">
        <f>'Encuesta de Satisfacción de (2'!BC352</f>
        <v>4</v>
      </c>
      <c r="BB353">
        <f>'Encuesta de Satisfacción de (2'!BD352</f>
        <v>3</v>
      </c>
      <c r="BC353">
        <f>'Encuesta de Satisfacción de (2'!BE352</f>
        <v>3</v>
      </c>
      <c r="BD353">
        <f>'Encuesta de Satisfacción de (2'!BF352</f>
        <v>3</v>
      </c>
      <c r="BE353" t="str">
        <f>'Encuesta de Satisfacción de (2'!BG352</f>
        <v>Sí</v>
      </c>
      <c r="BF353" t="str">
        <f>'Encuesta de Satisfacción de (2'!BH352</f>
        <v>Sí</v>
      </c>
      <c r="BG353" t="str">
        <f>'Encuesta de Satisfacción de (2'!BI352</f>
        <v>No</v>
      </c>
      <c r="BH353" t="str">
        <f>'Encuesta de Satisfacción de (2'!BJ352</f>
        <v>Sí</v>
      </c>
      <c r="BI353" t="str">
        <f>'Encuesta de Satisfacción de (2'!BK352</f>
        <v>Sí</v>
      </c>
      <c r="BJ353" t="str">
        <f>'Encuesta de Satisfacción de (2'!BL352</f>
        <v>No</v>
      </c>
      <c r="BK353" t="str">
        <f>'Encuesta de Satisfacción de (2'!BM352</f>
        <v>No</v>
      </c>
      <c r="BL353" t="str">
        <f>'Encuesta de Satisfacción de (2'!BN352</f>
        <v>Sí</v>
      </c>
      <c r="BM353">
        <f>'Encuesta de Satisfacción de (2'!BO352</f>
        <v>4</v>
      </c>
      <c r="BN353">
        <f>'Encuesta de Satisfacción de (2'!BP352</f>
        <v>3</v>
      </c>
      <c r="BO353">
        <f>'Encuesta de Satisfacción de (2'!BQ352</f>
        <v>4</v>
      </c>
      <c r="BP353">
        <f>'Encuesta de Satisfacción de (2'!BR352</f>
        <v>4</v>
      </c>
      <c r="BQ353">
        <f>'Encuesta de Satisfacción de (2'!BS352</f>
        <v>4</v>
      </c>
      <c r="BR353">
        <f>'Encuesta de Satisfacción de (2'!BT352</f>
        <v>2</v>
      </c>
      <c r="BS353">
        <f>'Encuesta de Satisfacción de (2'!BU352</f>
        <v>3</v>
      </c>
      <c r="BT353" t="str">
        <f>'Encuesta de Satisfacción de (2'!BV352</f>
        <v>Sí</v>
      </c>
      <c r="BU353" t="str">
        <f>'Encuesta de Satisfacción de (2'!BW352</f>
        <v>Sí</v>
      </c>
      <c r="BV353" t="str">
        <f>'Encuesta de Satisfacción de (2'!BX352</f>
        <v>Poco útil</v>
      </c>
      <c r="BW353">
        <f>'Encuesta de Satisfacción de (2'!BY352</f>
        <v>4</v>
      </c>
      <c r="BX353">
        <f>'Encuesta de Satisfacción de (2'!BZ352</f>
        <v>4</v>
      </c>
      <c r="BY353" t="str">
        <f>'Encuesta de Satisfacción de (2'!CA352</f>
        <v>Satisfecho</v>
      </c>
      <c r="BZ353">
        <f>'Encuesta de Satisfacción de (2'!CB352</f>
        <v>0</v>
      </c>
      <c r="CA353" t="str">
        <f>'Encuesta de Satisfacción de (2'!CC352</f>
        <v>No</v>
      </c>
      <c r="CB353" t="str">
        <f>'Encuesta de Satisfacción de (2'!CD352</f>
        <v>2021-22</v>
      </c>
      <c r="CC353" t="str">
        <f>'Encuesta de Satisfacción de (2'!CE352</f>
        <v>HOMBRE</v>
      </c>
      <c r="CD353" t="str">
        <f>'Encuesta de Satisfacción de (2'!CF352</f>
        <v>DOCTORADO</v>
      </c>
      <c r="CE353" t="str">
        <f>'Encuesta de Satisfacción de (2'!CG352</f>
        <v>D9BK</v>
      </c>
      <c r="CF353" t="str">
        <f>'Encuesta de Satisfacción de (2'!CH352</f>
        <v>DOCTORADO EN INGENIERÍA INFORMÁTICA RD99</v>
      </c>
      <c r="CG353">
        <f>'Encuesta de Satisfacción de (2'!CI352</f>
        <v>117</v>
      </c>
      <c r="CH353" t="str">
        <f>'Encuesta de Satisfacción de (2'!CJ352</f>
        <v>FACULTAD DE INFORMÁTICA</v>
      </c>
      <c r="CI353">
        <f>'Encuesta de Satisfacción de (2'!CK352</f>
        <v>0</v>
      </c>
      <c r="CJ353">
        <f>'Encuesta de Satisfacción de (2'!CL352</f>
        <v>0</v>
      </c>
      <c r="CK353" t="str">
        <f>VLOOKUP(CH353,CENTROS!$A$2:$B$27,2,FALSE)</f>
        <v>FDI</v>
      </c>
      <c r="CL353" t="str">
        <f>VLOOKUP(CH353,CENTROS!$A$2:$C$27,3,FALSE)</f>
        <v>Ciencias Experimentales</v>
      </c>
      <c r="CN353">
        <f t="shared" si="165"/>
        <v>7.5</v>
      </c>
      <c r="CO353">
        <f t="shared" si="166"/>
        <v>5</v>
      </c>
      <c r="CP353">
        <f t="shared" si="167"/>
        <v>5</v>
      </c>
      <c r="CQ353">
        <f t="shared" si="168"/>
        <v>5</v>
      </c>
      <c r="CR353">
        <f t="shared" si="169"/>
        <v>5</v>
      </c>
      <c r="CS353">
        <f t="shared" si="170"/>
        <v>2.5</v>
      </c>
      <c r="CT353">
        <f t="shared" si="171"/>
        <v>7.5</v>
      </c>
      <c r="CU353">
        <f t="shared" si="172"/>
        <v>7.5</v>
      </c>
      <c r="CV353">
        <f t="shared" si="173"/>
        <v>7.5</v>
      </c>
      <c r="CW353">
        <f t="shared" si="174"/>
        <v>7.5</v>
      </c>
      <c r="CX353">
        <f t="shared" si="175"/>
        <v>7.5</v>
      </c>
      <c r="CY353">
        <f t="shared" si="176"/>
        <v>7.5</v>
      </c>
      <c r="CZ353">
        <f t="shared" si="177"/>
        <v>5</v>
      </c>
      <c r="DA353">
        <f t="shared" si="178"/>
        <v>5</v>
      </c>
      <c r="DB353">
        <f t="shared" si="179"/>
        <v>5</v>
      </c>
      <c r="DC353">
        <f t="shared" si="180"/>
        <v>7.5</v>
      </c>
      <c r="DD353">
        <f t="shared" si="181"/>
        <v>5</v>
      </c>
      <c r="DE353">
        <f t="shared" si="182"/>
        <v>7.5</v>
      </c>
      <c r="DF353">
        <f t="shared" si="183"/>
        <v>7.5</v>
      </c>
      <c r="DG353">
        <f t="shared" si="184"/>
        <v>7.5</v>
      </c>
      <c r="DH353">
        <f t="shared" si="185"/>
        <v>2.5</v>
      </c>
      <c r="DI353">
        <f t="shared" si="186"/>
        <v>5</v>
      </c>
      <c r="DJ353">
        <f t="shared" si="187"/>
        <v>7.5</v>
      </c>
      <c r="DK353">
        <f t="shared" si="188"/>
        <v>7.5</v>
      </c>
      <c r="DL353">
        <f t="shared" si="189"/>
        <v>7.5</v>
      </c>
    </row>
    <row r="354" spans="1:116" x14ac:dyDescent="0.2">
      <c r="A354" t="str">
        <f>'Encuesta de Satisfacción de (2'!C353</f>
        <v>De vez en cuando (1 o 2 veces al mes)</v>
      </c>
      <c r="B354" t="str">
        <f>'Encuesta de Satisfacción de (2'!D353</f>
        <v>Solo en época de exámenes</v>
      </c>
      <c r="C354" t="str">
        <f>'Encuesta de Satisfacción de (2'!E353</f>
        <v>Biblioteca María Zambrano (Filología / Derecho)</v>
      </c>
      <c r="D354" t="str">
        <f>'Encuesta de Satisfacción de (2'!F353</f>
        <v>F.  Ciencias de la Información</v>
      </c>
      <c r="E354" t="str">
        <f>'Encuesta de Satisfacción de (2'!G353</f>
        <v>F.  Filología</v>
      </c>
      <c r="F354" t="str">
        <f>'Encuesta de Satisfacción de (2'!H353</f>
        <v>F.  Geografía e Historia</v>
      </c>
      <c r="G354" t="str">
        <f>'Encuesta de Satisfacción de (2'!I353</f>
        <v>F.  Filosofía</v>
      </c>
      <c r="H354">
        <f>'Encuesta de Satisfacción de (2'!J353</f>
        <v>0</v>
      </c>
      <c r="I354">
        <f>'Encuesta de Satisfacción de (2'!K353</f>
        <v>0</v>
      </c>
      <c r="J354">
        <f>'Encuesta de Satisfacción de (2'!L353</f>
        <v>0</v>
      </c>
      <c r="K354">
        <f>'Encuesta de Satisfacción de (2'!M353</f>
        <v>0</v>
      </c>
      <c r="L354">
        <f>'Encuesta de Satisfacción de (2'!N353</f>
        <v>0</v>
      </c>
      <c r="M354">
        <f>'Encuesta de Satisfacción de (2'!O353</f>
        <v>0</v>
      </c>
      <c r="N354">
        <f>'Encuesta de Satisfacción de (2'!P353</f>
        <v>0</v>
      </c>
      <c r="O354">
        <f>'Encuesta de Satisfacción de (2'!Q353</f>
        <v>0</v>
      </c>
      <c r="P354">
        <f>'Encuesta de Satisfacción de (2'!R353</f>
        <v>0</v>
      </c>
      <c r="Q354">
        <f>'Encuesta de Satisfacción de (2'!S353</f>
        <v>0</v>
      </c>
      <c r="R354">
        <f>'Encuesta de Satisfacción de (2'!T353</f>
        <v>0</v>
      </c>
      <c r="S354">
        <f>'Encuesta de Satisfacción de (2'!U353</f>
        <v>0</v>
      </c>
      <c r="T354">
        <f>'Encuesta de Satisfacción de (2'!V353</f>
        <v>0</v>
      </c>
      <c r="U354">
        <f>'Encuesta de Satisfacción de (2'!W353</f>
        <v>0</v>
      </c>
      <c r="V354">
        <f>'Encuesta de Satisfacción de (2'!X353</f>
        <v>0</v>
      </c>
      <c r="W354">
        <f>'Encuesta de Satisfacción de (2'!Y353</f>
        <v>0</v>
      </c>
      <c r="X354">
        <f>'Encuesta de Satisfacción de (2'!Z353</f>
        <v>0</v>
      </c>
      <c r="Y354">
        <f>'Encuesta de Satisfacción de (2'!AA353</f>
        <v>0</v>
      </c>
      <c r="Z354">
        <f>'Encuesta de Satisfacción de (2'!AB353</f>
        <v>0</v>
      </c>
      <c r="AA354">
        <f>'Encuesta de Satisfacción de (2'!AC353</f>
        <v>0</v>
      </c>
      <c r="AB354">
        <f>'Encuesta de Satisfacción de (2'!AD353</f>
        <v>0</v>
      </c>
      <c r="AC354">
        <f>'Encuesta de Satisfacción de (2'!AE353</f>
        <v>0</v>
      </c>
      <c r="AD354">
        <f>'Encuesta de Satisfacción de (2'!AF353</f>
        <v>0</v>
      </c>
      <c r="AE354">
        <f>'Encuesta de Satisfacción de (2'!AG353</f>
        <v>0</v>
      </c>
      <c r="AF354">
        <f>'Encuesta de Satisfacción de (2'!AH353</f>
        <v>5</v>
      </c>
      <c r="AG354">
        <f>'Encuesta de Satisfacción de (2'!AI353</f>
        <v>5</v>
      </c>
      <c r="AH354">
        <f>'Encuesta de Satisfacción de (2'!AJ353</f>
        <v>5</v>
      </c>
      <c r="AI354">
        <f>'Encuesta de Satisfacción de (2'!AK353</f>
        <v>5</v>
      </c>
      <c r="AJ354">
        <f>'Encuesta de Satisfacción de (2'!AL353</f>
        <v>5</v>
      </c>
      <c r="AK354" t="str">
        <f>'Encuesta de Satisfacción de (2'!AM353</f>
        <v>Sí</v>
      </c>
      <c r="AL354" t="str">
        <f>'Encuesta de Satisfacción de (2'!AN353</f>
        <v>N/A</v>
      </c>
      <c r="AM354">
        <f>'Encuesta de Satisfacción de (2'!AO353</f>
        <v>5</v>
      </c>
      <c r="AN354">
        <f>'Encuesta de Satisfacción de (2'!AP353</f>
        <v>4</v>
      </c>
      <c r="AO354">
        <f>'Encuesta de Satisfacción de (2'!AQ353</f>
        <v>4</v>
      </c>
      <c r="AP354">
        <f>'Encuesta de Satisfacción de (2'!AR353</f>
        <v>4</v>
      </c>
      <c r="AQ354">
        <f>'Encuesta de Satisfacción de (2'!AS353</f>
        <v>5</v>
      </c>
      <c r="AR354">
        <f>'Encuesta de Satisfacción de (2'!AT353</f>
        <v>4</v>
      </c>
      <c r="AS354">
        <f>'Encuesta de Satisfacción de (2'!AU353</f>
        <v>5</v>
      </c>
      <c r="AT354">
        <f>'Encuesta de Satisfacción de (2'!AV353</f>
        <v>4</v>
      </c>
      <c r="AU354">
        <f>'Encuesta de Satisfacción de (2'!AW353</f>
        <v>5</v>
      </c>
      <c r="AV354">
        <f>'Encuesta de Satisfacción de (2'!AX353</f>
        <v>5</v>
      </c>
      <c r="AW354">
        <f>'Encuesta de Satisfacción de (2'!AY353</f>
        <v>5</v>
      </c>
      <c r="AX354">
        <f>'Encuesta de Satisfacción de (2'!AZ353</f>
        <v>5</v>
      </c>
      <c r="AY354">
        <f>'Encuesta de Satisfacción de (2'!BA353</f>
        <v>5</v>
      </c>
      <c r="AZ354">
        <f>'Encuesta de Satisfacción de (2'!BB353</f>
        <v>5</v>
      </c>
      <c r="BA354">
        <f>'Encuesta de Satisfacción de (2'!BC353</f>
        <v>5</v>
      </c>
      <c r="BB354">
        <f>'Encuesta de Satisfacción de (2'!BD353</f>
        <v>5</v>
      </c>
      <c r="BC354">
        <f>'Encuesta de Satisfacción de (2'!BE353</f>
        <v>5</v>
      </c>
      <c r="BD354">
        <f>'Encuesta de Satisfacción de (2'!BF353</f>
        <v>5</v>
      </c>
      <c r="BE354" t="str">
        <f>'Encuesta de Satisfacción de (2'!BG353</f>
        <v>No</v>
      </c>
      <c r="BF354" t="str">
        <f>'Encuesta de Satisfacción de (2'!BH353</f>
        <v>No</v>
      </c>
      <c r="BG354" t="str">
        <f>'Encuesta de Satisfacción de (2'!BI353</f>
        <v>Sí</v>
      </c>
      <c r="BH354" t="str">
        <f>'Encuesta de Satisfacción de (2'!BJ353</f>
        <v>Sí</v>
      </c>
      <c r="BI354" t="str">
        <f>'Encuesta de Satisfacción de (2'!BK353</f>
        <v>No</v>
      </c>
      <c r="BJ354" t="str">
        <f>'Encuesta de Satisfacción de (2'!BL353</f>
        <v>No</v>
      </c>
      <c r="BK354" t="str">
        <f>'Encuesta de Satisfacción de (2'!BM353</f>
        <v>No</v>
      </c>
      <c r="BL354" t="str">
        <f>'Encuesta de Satisfacción de (2'!BN353</f>
        <v>No</v>
      </c>
      <c r="BM354">
        <f>'Encuesta de Satisfacción de (2'!BO353</f>
        <v>5</v>
      </c>
      <c r="BN354">
        <f>'Encuesta de Satisfacción de (2'!BP353</f>
        <v>5</v>
      </c>
      <c r="BO354">
        <f>'Encuesta de Satisfacción de (2'!BQ353</f>
        <v>4</v>
      </c>
      <c r="BP354">
        <f>'Encuesta de Satisfacción de (2'!BR353</f>
        <v>5</v>
      </c>
      <c r="BQ354">
        <f>'Encuesta de Satisfacción de (2'!BS353</f>
        <v>5</v>
      </c>
      <c r="BR354">
        <f>'Encuesta de Satisfacción de (2'!BT353</f>
        <v>5</v>
      </c>
      <c r="BS354">
        <f>'Encuesta de Satisfacción de (2'!BU353</f>
        <v>5</v>
      </c>
      <c r="BT354" t="str">
        <f>'Encuesta de Satisfacción de (2'!BV353</f>
        <v>Sí</v>
      </c>
      <c r="BU354" t="str">
        <f>'Encuesta de Satisfacción de (2'!BW353</f>
        <v>Sí</v>
      </c>
      <c r="BV354" t="str">
        <f>'Encuesta de Satisfacción de (2'!BX353</f>
        <v>Muy útil</v>
      </c>
      <c r="BW354">
        <f>'Encuesta de Satisfacción de (2'!BY353</f>
        <v>5</v>
      </c>
      <c r="BX354">
        <f>'Encuesta de Satisfacción de (2'!BZ353</f>
        <v>5</v>
      </c>
      <c r="BY354" t="str">
        <f>'Encuesta de Satisfacción de (2'!CA353</f>
        <v>Muy satisfecho</v>
      </c>
      <c r="BZ354">
        <f>'Encuesta de Satisfacción de (2'!CB353</f>
        <v>0</v>
      </c>
      <c r="CA354" t="str">
        <f>'Encuesta de Satisfacción de (2'!CC353</f>
        <v>Sí</v>
      </c>
      <c r="CB354" t="str">
        <f>'Encuesta de Satisfacción de (2'!CD353</f>
        <v>2021-22</v>
      </c>
      <c r="CC354" t="str">
        <f>'Encuesta de Satisfacción de (2'!CE353</f>
        <v>HOMBRE</v>
      </c>
      <c r="CD354" t="str">
        <f>'Encuesta de Satisfacción de (2'!CF353</f>
        <v>GRADO</v>
      </c>
      <c r="CE354" t="str">
        <f>'Encuesta de Satisfacción de (2'!CG353</f>
        <v>0835</v>
      </c>
      <c r="CF354" t="str">
        <f>'Encuesta de Satisfacción de (2'!CH353</f>
        <v>GRADO EN ESTUDIOS INGLESES</v>
      </c>
      <c r="CG354">
        <f>'Encuesta de Satisfacción de (2'!CI353</f>
        <v>105</v>
      </c>
      <c r="CH354" t="str">
        <f>'Encuesta de Satisfacción de (2'!CJ353</f>
        <v>FACULTAD DE FILOLOGÍA</v>
      </c>
      <c r="CI354">
        <f>'Encuesta de Satisfacción de (2'!CK353</f>
        <v>0</v>
      </c>
      <c r="CJ354">
        <f>'Encuesta de Satisfacción de (2'!CL353</f>
        <v>0</v>
      </c>
      <c r="CK354" t="str">
        <f>VLOOKUP(CH354,CENTROS!$A$2:$B$27,2,FALSE)</f>
        <v>FLL</v>
      </c>
      <c r="CL354" t="str">
        <f>VLOOKUP(CH354,CENTROS!$A$2:$C$27,3,FALSE)</f>
        <v>Humanidades</v>
      </c>
      <c r="CN354">
        <f t="shared" si="165"/>
        <v>10</v>
      </c>
      <c r="CO354">
        <f t="shared" si="166"/>
        <v>10</v>
      </c>
      <c r="CP354">
        <f t="shared" si="167"/>
        <v>10</v>
      </c>
      <c r="CQ354">
        <f t="shared" si="168"/>
        <v>10</v>
      </c>
      <c r="CR354">
        <f t="shared" si="169"/>
        <v>10</v>
      </c>
      <c r="CS354">
        <f t="shared" si="170"/>
        <v>10</v>
      </c>
      <c r="CT354">
        <f t="shared" si="171"/>
        <v>10</v>
      </c>
      <c r="CU354">
        <f t="shared" si="172"/>
        <v>10</v>
      </c>
      <c r="CV354">
        <f t="shared" si="173"/>
        <v>10</v>
      </c>
      <c r="CW354">
        <f t="shared" si="174"/>
        <v>10</v>
      </c>
      <c r="CX354">
        <f t="shared" si="175"/>
        <v>10</v>
      </c>
      <c r="CY354">
        <f t="shared" si="176"/>
        <v>10</v>
      </c>
      <c r="CZ354">
        <f t="shared" si="177"/>
        <v>10</v>
      </c>
      <c r="DA354">
        <f t="shared" si="178"/>
        <v>10</v>
      </c>
      <c r="DB354">
        <f t="shared" si="179"/>
        <v>10</v>
      </c>
      <c r="DC354">
        <f t="shared" si="180"/>
        <v>10</v>
      </c>
      <c r="DD354">
        <f t="shared" si="181"/>
        <v>10</v>
      </c>
      <c r="DE354">
        <f t="shared" si="182"/>
        <v>7.5</v>
      </c>
      <c r="DF354">
        <f t="shared" si="183"/>
        <v>10</v>
      </c>
      <c r="DG354">
        <f t="shared" si="184"/>
        <v>10</v>
      </c>
      <c r="DH354">
        <f t="shared" si="185"/>
        <v>10</v>
      </c>
      <c r="DI354">
        <f t="shared" si="186"/>
        <v>10</v>
      </c>
      <c r="DJ354">
        <f t="shared" si="187"/>
        <v>10</v>
      </c>
      <c r="DK354">
        <f t="shared" si="188"/>
        <v>10</v>
      </c>
      <c r="DL354">
        <f t="shared" si="189"/>
        <v>10</v>
      </c>
    </row>
    <row r="355" spans="1:116" x14ac:dyDescent="0.2">
      <c r="A355" t="str">
        <f>'Encuesta de Satisfacción de (2'!C354</f>
        <v>Frecuentemente (1 o 2 veces por semana)</v>
      </c>
      <c r="B355" t="str">
        <f>'Encuesta de Satisfacción de (2'!D354</f>
        <v>Solo en época de exámenes</v>
      </c>
      <c r="C355" t="str">
        <f>'Encuesta de Satisfacción de (2'!E354</f>
        <v>F.  Ciencias Químicas</v>
      </c>
      <c r="D355" t="str">
        <f>'Encuesta de Satisfacción de (2'!F354</f>
        <v>F.  Ciencias Biológicas</v>
      </c>
      <c r="E355" t="str">
        <f>'Encuesta de Satisfacción de (2'!G354</f>
        <v>Biblioteca María Zambrano (Filología / Derecho)</v>
      </c>
      <c r="F355">
        <f>'Encuesta de Satisfacción de (2'!H354</f>
        <v>0</v>
      </c>
      <c r="G355">
        <f>'Encuesta de Satisfacción de (2'!I354</f>
        <v>0</v>
      </c>
      <c r="H355">
        <f>'Encuesta de Satisfacción de (2'!J354</f>
        <v>0</v>
      </c>
      <c r="I355">
        <f>'Encuesta de Satisfacción de (2'!K354</f>
        <v>0</v>
      </c>
      <c r="J355">
        <f>'Encuesta de Satisfacción de (2'!L354</f>
        <v>0</v>
      </c>
      <c r="K355">
        <f>'Encuesta de Satisfacción de (2'!M354</f>
        <v>0</v>
      </c>
      <c r="L355">
        <f>'Encuesta de Satisfacción de (2'!N354</f>
        <v>0</v>
      </c>
      <c r="M355">
        <f>'Encuesta de Satisfacción de (2'!O354</f>
        <v>0</v>
      </c>
      <c r="N355">
        <f>'Encuesta de Satisfacción de (2'!P354</f>
        <v>0</v>
      </c>
      <c r="O355">
        <f>'Encuesta de Satisfacción de (2'!Q354</f>
        <v>0</v>
      </c>
      <c r="P355">
        <f>'Encuesta de Satisfacción de (2'!R354</f>
        <v>0</v>
      </c>
      <c r="Q355">
        <f>'Encuesta de Satisfacción de (2'!S354</f>
        <v>0</v>
      </c>
      <c r="R355">
        <f>'Encuesta de Satisfacción de (2'!T354</f>
        <v>0</v>
      </c>
      <c r="S355">
        <f>'Encuesta de Satisfacción de (2'!U354</f>
        <v>0</v>
      </c>
      <c r="T355">
        <f>'Encuesta de Satisfacción de (2'!V354</f>
        <v>0</v>
      </c>
      <c r="U355">
        <f>'Encuesta de Satisfacción de (2'!W354</f>
        <v>0</v>
      </c>
      <c r="V355">
        <f>'Encuesta de Satisfacción de (2'!X354</f>
        <v>0</v>
      </c>
      <c r="W355">
        <f>'Encuesta de Satisfacción de (2'!Y354</f>
        <v>0</v>
      </c>
      <c r="X355">
        <f>'Encuesta de Satisfacción de (2'!Z354</f>
        <v>0</v>
      </c>
      <c r="Y355">
        <f>'Encuesta de Satisfacción de (2'!AA354</f>
        <v>0</v>
      </c>
      <c r="Z355">
        <f>'Encuesta de Satisfacción de (2'!AB354</f>
        <v>0</v>
      </c>
      <c r="AA355">
        <f>'Encuesta de Satisfacción de (2'!AC354</f>
        <v>0</v>
      </c>
      <c r="AB355">
        <f>'Encuesta de Satisfacción de (2'!AD354</f>
        <v>0</v>
      </c>
      <c r="AC355">
        <f>'Encuesta de Satisfacción de (2'!AE354</f>
        <v>0</v>
      </c>
      <c r="AD355">
        <f>'Encuesta de Satisfacción de (2'!AF354</f>
        <v>0</v>
      </c>
      <c r="AE355">
        <f>'Encuesta de Satisfacción de (2'!AG354</f>
        <v>0</v>
      </c>
      <c r="AF355">
        <f>'Encuesta de Satisfacción de (2'!AH354</f>
        <v>3</v>
      </c>
      <c r="AG355">
        <f>'Encuesta de Satisfacción de (2'!AI354</f>
        <v>4</v>
      </c>
      <c r="AH355">
        <f>'Encuesta de Satisfacción de (2'!AJ354</f>
        <v>4</v>
      </c>
      <c r="AI355">
        <f>'Encuesta de Satisfacción de (2'!AK354</f>
        <v>4</v>
      </c>
      <c r="AJ355">
        <f>'Encuesta de Satisfacción de (2'!AL354</f>
        <v>5</v>
      </c>
      <c r="AK355" t="str">
        <f>'Encuesta de Satisfacción de (2'!AM354</f>
        <v>No</v>
      </c>
      <c r="AL355" t="str">
        <f>'Encuesta de Satisfacción de (2'!AN354</f>
        <v>Sí</v>
      </c>
      <c r="AM355">
        <f>'Encuesta de Satisfacción de (2'!AO354</f>
        <v>4</v>
      </c>
      <c r="AN355">
        <f>'Encuesta de Satisfacción de (2'!AP354</f>
        <v>2</v>
      </c>
      <c r="AO355">
        <f>'Encuesta de Satisfacción de (2'!AQ354</f>
        <v>1</v>
      </c>
      <c r="AP355">
        <f>'Encuesta de Satisfacción de (2'!AR354</f>
        <v>1</v>
      </c>
      <c r="AQ355">
        <f>'Encuesta de Satisfacción de (2'!AS354</f>
        <v>5</v>
      </c>
      <c r="AR355">
        <f>'Encuesta de Satisfacción de (2'!AT354</f>
        <v>2</v>
      </c>
      <c r="AS355">
        <f>'Encuesta de Satisfacción de (2'!AU354</f>
        <v>5</v>
      </c>
      <c r="AT355">
        <f>'Encuesta de Satisfacción de (2'!AV354</f>
        <v>1</v>
      </c>
      <c r="AU355">
        <f>'Encuesta de Satisfacción de (2'!AW354</f>
        <v>1</v>
      </c>
      <c r="AV355">
        <f>'Encuesta de Satisfacción de (2'!AX354</f>
        <v>3</v>
      </c>
      <c r="AW355">
        <f>'Encuesta de Satisfacción de (2'!AY354</f>
        <v>3</v>
      </c>
      <c r="AX355">
        <f>'Encuesta de Satisfacción de (2'!AZ354</f>
        <v>2</v>
      </c>
      <c r="AY355">
        <f>'Encuesta de Satisfacción de (2'!BA354</f>
        <v>2</v>
      </c>
      <c r="AZ355">
        <f>'Encuesta de Satisfacción de (2'!BB354</f>
        <v>2</v>
      </c>
      <c r="BA355">
        <f>'Encuesta de Satisfacción de (2'!BC354</f>
        <v>1</v>
      </c>
      <c r="BB355">
        <f>'Encuesta de Satisfacción de (2'!BD354</f>
        <v>3</v>
      </c>
      <c r="BC355">
        <f>'Encuesta de Satisfacción de (2'!BE354</f>
        <v>2</v>
      </c>
      <c r="BD355">
        <f>'Encuesta de Satisfacción de (2'!BF354</f>
        <v>3</v>
      </c>
      <c r="BE355" t="str">
        <f>'Encuesta de Satisfacción de (2'!BG354</f>
        <v>No</v>
      </c>
      <c r="BF355" t="str">
        <f>'Encuesta de Satisfacción de (2'!BH354</f>
        <v>Sí</v>
      </c>
      <c r="BG355" t="str">
        <f>'Encuesta de Satisfacción de (2'!BI354</f>
        <v>Sí</v>
      </c>
      <c r="BH355" t="str">
        <f>'Encuesta de Satisfacción de (2'!BJ354</f>
        <v>No</v>
      </c>
      <c r="BI355" t="str">
        <f>'Encuesta de Satisfacción de (2'!BK354</f>
        <v>Sí</v>
      </c>
      <c r="BJ355" t="str">
        <f>'Encuesta de Satisfacción de (2'!BL354</f>
        <v>No</v>
      </c>
      <c r="BK355" t="str">
        <f>'Encuesta de Satisfacción de (2'!BM354</f>
        <v>No</v>
      </c>
      <c r="BL355" t="str">
        <f>'Encuesta de Satisfacción de (2'!BN354</f>
        <v>No</v>
      </c>
      <c r="BM355">
        <f>'Encuesta de Satisfacción de (2'!BO354</f>
        <v>2</v>
      </c>
      <c r="BN355">
        <f>'Encuesta de Satisfacción de (2'!BP354</f>
        <v>4</v>
      </c>
      <c r="BO355">
        <f>'Encuesta de Satisfacción de (2'!BQ354</f>
        <v>4</v>
      </c>
      <c r="BP355">
        <f>'Encuesta de Satisfacción de (2'!BR354</f>
        <v>3</v>
      </c>
      <c r="BQ355">
        <f>'Encuesta de Satisfacción de (2'!BS354</f>
        <v>2</v>
      </c>
      <c r="BR355">
        <f>'Encuesta de Satisfacción de (2'!BT354</f>
        <v>4</v>
      </c>
      <c r="BS355">
        <f>'Encuesta de Satisfacción de (2'!BU354</f>
        <v>3</v>
      </c>
      <c r="BT355" t="str">
        <f>'Encuesta de Satisfacción de (2'!BV354</f>
        <v>No</v>
      </c>
      <c r="BU355" t="str">
        <f>'Encuesta de Satisfacción de (2'!BW354</f>
        <v>No</v>
      </c>
      <c r="BV355">
        <f>'Encuesta de Satisfacción de (2'!BX354</f>
        <v>0</v>
      </c>
      <c r="BW355">
        <f>'Encuesta de Satisfacción de (2'!BY354</f>
        <v>3</v>
      </c>
      <c r="BX355">
        <f>'Encuesta de Satisfacción de (2'!BZ354</f>
        <v>1</v>
      </c>
      <c r="BY355" t="str">
        <f>'Encuesta de Satisfacción de (2'!CA354</f>
        <v>Normal</v>
      </c>
      <c r="BZ355">
        <f>'Encuesta de Satisfacción de (2'!CB354</f>
        <v>0</v>
      </c>
      <c r="CA355" t="str">
        <f>'Encuesta de Satisfacción de (2'!CC354</f>
        <v>No</v>
      </c>
      <c r="CB355" t="str">
        <f>'Encuesta de Satisfacción de (2'!CD354</f>
        <v>2021-22</v>
      </c>
      <c r="CC355" t="str">
        <f>'Encuesta de Satisfacción de (2'!CE354</f>
        <v>MUJER</v>
      </c>
      <c r="CD355" t="str">
        <f>'Encuesta de Satisfacción de (2'!CF354</f>
        <v>GRADO</v>
      </c>
      <c r="CE355" t="str">
        <f>'Encuesta de Satisfacción de (2'!CG354</f>
        <v>0823</v>
      </c>
      <c r="CF355" t="str">
        <f>'Encuesta de Satisfacción de (2'!CH354</f>
        <v>GRADO EN QUÍMICA</v>
      </c>
      <c r="CG355">
        <f>'Encuesta de Satisfacción de (2'!CI354</f>
        <v>112</v>
      </c>
      <c r="CH355" t="str">
        <f>'Encuesta de Satisfacción de (2'!CJ354</f>
        <v>FACULTAD DE CIENCIAS QUÍMICAS</v>
      </c>
      <c r="CI355">
        <f>'Encuesta de Satisfacción de (2'!CK354</f>
        <v>0</v>
      </c>
      <c r="CJ355">
        <f>'Encuesta de Satisfacción de (2'!CL354</f>
        <v>0</v>
      </c>
      <c r="CK355" t="str">
        <f>VLOOKUP(CH355,CENTROS!$A$2:$B$27,2,FALSE)</f>
        <v>QUI</v>
      </c>
      <c r="CL355" t="str">
        <f>VLOOKUP(CH355,CENTROS!$A$2:$C$27,3,FALSE)</f>
        <v>Ciencias Experimentales</v>
      </c>
      <c r="CN355">
        <f t="shared" si="165"/>
        <v>5</v>
      </c>
      <c r="CO355">
        <f t="shared" si="166"/>
        <v>7.5</v>
      </c>
      <c r="CP355">
        <f t="shared" si="167"/>
        <v>7.5</v>
      </c>
      <c r="CQ355">
        <f t="shared" si="168"/>
        <v>7.5</v>
      </c>
      <c r="CR355">
        <f t="shared" si="169"/>
        <v>10</v>
      </c>
      <c r="CS355">
        <f t="shared" si="170"/>
        <v>0</v>
      </c>
      <c r="CT355">
        <f t="shared" si="171"/>
        <v>5</v>
      </c>
      <c r="CU355">
        <f t="shared" si="172"/>
        <v>5</v>
      </c>
      <c r="CV355">
        <f t="shared" si="173"/>
        <v>2.5</v>
      </c>
      <c r="CW355">
        <f t="shared" si="174"/>
        <v>2.5</v>
      </c>
      <c r="CX355">
        <f t="shared" si="175"/>
        <v>2.5</v>
      </c>
      <c r="CY355">
        <f t="shared" si="176"/>
        <v>0</v>
      </c>
      <c r="CZ355">
        <f t="shared" si="177"/>
        <v>5</v>
      </c>
      <c r="DA355">
        <f t="shared" si="178"/>
        <v>2.5</v>
      </c>
      <c r="DB355">
        <f t="shared" si="179"/>
        <v>5</v>
      </c>
      <c r="DC355">
        <f t="shared" si="180"/>
        <v>2.5</v>
      </c>
      <c r="DD355">
        <f t="shared" si="181"/>
        <v>7.5</v>
      </c>
      <c r="DE355">
        <f t="shared" si="182"/>
        <v>7.5</v>
      </c>
      <c r="DF355">
        <f t="shared" si="183"/>
        <v>5</v>
      </c>
      <c r="DG355">
        <f t="shared" si="184"/>
        <v>2.5</v>
      </c>
      <c r="DH355">
        <f t="shared" si="185"/>
        <v>7.5</v>
      </c>
      <c r="DI355">
        <f t="shared" si="186"/>
        <v>5</v>
      </c>
      <c r="DJ355">
        <f t="shared" si="187"/>
        <v>5</v>
      </c>
      <c r="DK355">
        <f t="shared" si="188"/>
        <v>0</v>
      </c>
      <c r="DL355">
        <f t="shared" si="189"/>
        <v>5</v>
      </c>
    </row>
    <row r="356" spans="1:116" x14ac:dyDescent="0.2">
      <c r="A356" t="str">
        <f>'Encuesta de Satisfacción de (2'!C355</f>
        <v>De vez en cuando (1 o 2 veces al mes)</v>
      </c>
      <c r="B356" t="str">
        <f>'Encuesta de Satisfacción de (2'!D355</f>
        <v>Frecuentemente (1 o 2 veces por semana)</v>
      </c>
      <c r="C356" t="str">
        <f>'Encuesta de Satisfacción de (2'!E355</f>
        <v>F.  Geografía e Historia</v>
      </c>
      <c r="D356">
        <f>'Encuesta de Satisfacción de (2'!F355</f>
        <v>0</v>
      </c>
      <c r="E356">
        <f>'Encuesta de Satisfacción de (2'!G355</f>
        <v>0</v>
      </c>
      <c r="F356">
        <f>'Encuesta de Satisfacción de (2'!H355</f>
        <v>0</v>
      </c>
      <c r="G356">
        <f>'Encuesta de Satisfacción de (2'!I355</f>
        <v>0</v>
      </c>
      <c r="H356">
        <f>'Encuesta de Satisfacción de (2'!J355</f>
        <v>0</v>
      </c>
      <c r="I356">
        <f>'Encuesta de Satisfacción de (2'!K355</f>
        <v>0</v>
      </c>
      <c r="J356">
        <f>'Encuesta de Satisfacción de (2'!L355</f>
        <v>0</v>
      </c>
      <c r="K356">
        <f>'Encuesta de Satisfacción de (2'!M355</f>
        <v>0</v>
      </c>
      <c r="L356">
        <f>'Encuesta de Satisfacción de (2'!N355</f>
        <v>0</v>
      </c>
      <c r="M356">
        <f>'Encuesta de Satisfacción de (2'!O355</f>
        <v>0</v>
      </c>
      <c r="N356">
        <f>'Encuesta de Satisfacción de (2'!P355</f>
        <v>0</v>
      </c>
      <c r="O356">
        <f>'Encuesta de Satisfacción de (2'!Q355</f>
        <v>0</v>
      </c>
      <c r="P356">
        <f>'Encuesta de Satisfacción de (2'!R355</f>
        <v>0</v>
      </c>
      <c r="Q356">
        <f>'Encuesta de Satisfacción de (2'!S355</f>
        <v>0</v>
      </c>
      <c r="R356">
        <f>'Encuesta de Satisfacción de (2'!T355</f>
        <v>0</v>
      </c>
      <c r="S356">
        <f>'Encuesta de Satisfacción de (2'!U355</f>
        <v>0</v>
      </c>
      <c r="T356">
        <f>'Encuesta de Satisfacción de (2'!V355</f>
        <v>0</v>
      </c>
      <c r="U356">
        <f>'Encuesta de Satisfacción de (2'!W355</f>
        <v>0</v>
      </c>
      <c r="V356">
        <f>'Encuesta de Satisfacción de (2'!X355</f>
        <v>0</v>
      </c>
      <c r="W356">
        <f>'Encuesta de Satisfacción de (2'!Y355</f>
        <v>0</v>
      </c>
      <c r="X356">
        <f>'Encuesta de Satisfacción de (2'!Z355</f>
        <v>0</v>
      </c>
      <c r="Y356">
        <f>'Encuesta de Satisfacción de (2'!AA355</f>
        <v>0</v>
      </c>
      <c r="Z356">
        <f>'Encuesta de Satisfacción de (2'!AB355</f>
        <v>0</v>
      </c>
      <c r="AA356">
        <f>'Encuesta de Satisfacción de (2'!AC355</f>
        <v>0</v>
      </c>
      <c r="AB356">
        <f>'Encuesta de Satisfacción de (2'!AD355</f>
        <v>0</v>
      </c>
      <c r="AC356">
        <f>'Encuesta de Satisfacción de (2'!AE355</f>
        <v>0</v>
      </c>
      <c r="AD356">
        <f>'Encuesta de Satisfacción de (2'!AF355</f>
        <v>0</v>
      </c>
      <c r="AE356">
        <f>'Encuesta de Satisfacción de (2'!AG355</f>
        <v>0</v>
      </c>
      <c r="AF356">
        <f>'Encuesta de Satisfacción de (2'!AH355</f>
        <v>5</v>
      </c>
      <c r="AG356">
        <f>'Encuesta de Satisfacción de (2'!AI355</f>
        <v>3</v>
      </c>
      <c r="AH356">
        <f>'Encuesta de Satisfacción de (2'!AJ355</f>
        <v>4</v>
      </c>
      <c r="AI356">
        <f>'Encuesta de Satisfacción de (2'!AK355</f>
        <v>3</v>
      </c>
      <c r="AJ356">
        <f>'Encuesta de Satisfacción de (2'!AL355</f>
        <v>5</v>
      </c>
      <c r="AK356" t="str">
        <f>'Encuesta de Satisfacción de (2'!AM355</f>
        <v>Sí</v>
      </c>
      <c r="AL356" t="str">
        <f>'Encuesta de Satisfacción de (2'!AN355</f>
        <v>Sí</v>
      </c>
      <c r="AM356">
        <f>'Encuesta de Satisfacción de (2'!AO355</f>
        <v>5</v>
      </c>
      <c r="AN356">
        <f>'Encuesta de Satisfacción de (2'!AP355</f>
        <v>5</v>
      </c>
      <c r="AO356">
        <f>'Encuesta de Satisfacción de (2'!AQ355</f>
        <v>5</v>
      </c>
      <c r="AP356">
        <f>'Encuesta de Satisfacción de (2'!AR355</f>
        <v>5</v>
      </c>
      <c r="AQ356">
        <f>'Encuesta de Satisfacción de (2'!AS355</f>
        <v>4</v>
      </c>
      <c r="AR356">
        <f>'Encuesta de Satisfacción de (2'!AT355</f>
        <v>5</v>
      </c>
      <c r="AS356">
        <f>'Encuesta de Satisfacción de (2'!AU355</f>
        <v>4</v>
      </c>
      <c r="AT356">
        <f>'Encuesta de Satisfacción de (2'!AV355</f>
        <v>5</v>
      </c>
      <c r="AU356">
        <f>'Encuesta de Satisfacción de (2'!AW355</f>
        <v>4</v>
      </c>
      <c r="AV356">
        <f>'Encuesta de Satisfacción de (2'!AX355</f>
        <v>5</v>
      </c>
      <c r="AW356">
        <f>'Encuesta de Satisfacción de (2'!AY355</f>
        <v>5</v>
      </c>
      <c r="AX356">
        <f>'Encuesta de Satisfacción de (2'!AZ355</f>
        <v>5</v>
      </c>
      <c r="AY356">
        <f>'Encuesta de Satisfacción de (2'!BA355</f>
        <v>5</v>
      </c>
      <c r="AZ356">
        <f>'Encuesta de Satisfacción de (2'!BB355</f>
        <v>5</v>
      </c>
      <c r="BA356">
        <f>'Encuesta de Satisfacción de (2'!BC355</f>
        <v>3</v>
      </c>
      <c r="BB356">
        <f>'Encuesta de Satisfacción de (2'!BD355</f>
        <v>5</v>
      </c>
      <c r="BC356">
        <f>'Encuesta de Satisfacción de (2'!BE355</f>
        <v>5</v>
      </c>
      <c r="BD356">
        <f>'Encuesta de Satisfacción de (2'!BF355</f>
        <v>2</v>
      </c>
      <c r="BE356" t="str">
        <f>'Encuesta de Satisfacción de (2'!BG355</f>
        <v>Sí</v>
      </c>
      <c r="BF356" t="str">
        <f>'Encuesta de Satisfacción de (2'!BH355</f>
        <v>N/A</v>
      </c>
      <c r="BG356" t="str">
        <f>'Encuesta de Satisfacción de (2'!BI355</f>
        <v>N/A</v>
      </c>
      <c r="BH356" t="str">
        <f>'Encuesta de Satisfacción de (2'!BJ355</f>
        <v>N/A</v>
      </c>
      <c r="BI356" t="str">
        <f>'Encuesta de Satisfacción de (2'!BK355</f>
        <v>N/A</v>
      </c>
      <c r="BJ356" t="str">
        <f>'Encuesta de Satisfacción de (2'!BL355</f>
        <v>N/A</v>
      </c>
      <c r="BK356" t="str">
        <f>'Encuesta de Satisfacción de (2'!BM355</f>
        <v>Sí</v>
      </c>
      <c r="BL356" t="str">
        <f>'Encuesta de Satisfacción de (2'!BN355</f>
        <v>N/A</v>
      </c>
      <c r="BM356">
        <f>'Encuesta de Satisfacción de (2'!BO355</f>
        <v>5</v>
      </c>
      <c r="BN356">
        <f>'Encuesta de Satisfacción de (2'!BP355</f>
        <v>5</v>
      </c>
      <c r="BO356">
        <f>'Encuesta de Satisfacción de (2'!BQ355</f>
        <v>5</v>
      </c>
      <c r="BP356">
        <f>'Encuesta de Satisfacción de (2'!BR355</f>
        <v>5</v>
      </c>
      <c r="BQ356">
        <f>'Encuesta de Satisfacción de (2'!BS355</f>
        <v>4</v>
      </c>
      <c r="BR356">
        <f>'Encuesta de Satisfacción de (2'!BT355</f>
        <v>5</v>
      </c>
      <c r="BS356">
        <f>'Encuesta de Satisfacción de (2'!BU355</f>
        <v>4</v>
      </c>
      <c r="BT356" t="str">
        <f>'Encuesta de Satisfacción de (2'!BV355</f>
        <v>Sí</v>
      </c>
      <c r="BU356" t="str">
        <f>'Encuesta de Satisfacción de (2'!BW355</f>
        <v>No</v>
      </c>
      <c r="BV356">
        <f>'Encuesta de Satisfacción de (2'!BX355</f>
        <v>0</v>
      </c>
      <c r="BW356">
        <f>'Encuesta de Satisfacción de (2'!BY355</f>
        <v>4</v>
      </c>
      <c r="BX356">
        <f>'Encuesta de Satisfacción de (2'!BZ355</f>
        <v>5</v>
      </c>
      <c r="BY356" t="str">
        <f>'Encuesta de Satisfacción de (2'!CA355</f>
        <v>Satisfecho</v>
      </c>
      <c r="BZ356">
        <f>'Encuesta de Satisfacción de (2'!CB355</f>
        <v>0</v>
      </c>
      <c r="CA356" t="str">
        <f>'Encuesta de Satisfacción de (2'!CC355</f>
        <v>No</v>
      </c>
      <c r="CB356" t="str">
        <f>'Encuesta de Satisfacción de (2'!CD355</f>
        <v>2021-22</v>
      </c>
      <c r="CC356" t="str">
        <f>'Encuesta de Satisfacción de (2'!CE355</f>
        <v>MUJER</v>
      </c>
      <c r="CD356" t="str">
        <f>'Encuesta de Satisfacción de (2'!CF355</f>
        <v>MÁSTER UNIVERSITARIO OFICIAL</v>
      </c>
      <c r="CE356" t="str">
        <f>'Encuesta de Satisfacción de (2'!CG355</f>
        <v>065H</v>
      </c>
      <c r="CF356" t="str">
        <f>'Encuesta de Satisfacción de (2'!CH355</f>
        <v>MÁSTER UNIVERSITARIO EN EL PATRIMONIO CULTURAL EN EL SIGLO XXI: GESTIÓN E</v>
      </c>
      <c r="CG356">
        <f>'Encuesta de Satisfacción de (2'!CI355</f>
        <v>107</v>
      </c>
      <c r="CH356" t="str">
        <f>'Encuesta de Satisfacción de (2'!CJ355</f>
        <v>FACULTAD DE GEOGRAFÍA E HISTORIA</v>
      </c>
      <c r="CI356">
        <f>'Encuesta de Satisfacción de (2'!CK355</f>
        <v>0</v>
      </c>
      <c r="CJ356">
        <f>'Encuesta de Satisfacción de (2'!CL355</f>
        <v>0</v>
      </c>
      <c r="CK356" t="str">
        <f>VLOOKUP(CH356,CENTROS!$A$2:$B$27,2,FALSE)</f>
        <v>GHI</v>
      </c>
      <c r="CL356" t="str">
        <f>VLOOKUP(CH356,CENTROS!$A$2:$C$27,3,FALSE)</f>
        <v>Humanidades</v>
      </c>
      <c r="CN356">
        <f t="shared" si="165"/>
        <v>10</v>
      </c>
      <c r="CO356">
        <f t="shared" si="166"/>
        <v>5</v>
      </c>
      <c r="CP356">
        <f t="shared" si="167"/>
        <v>7.5</v>
      </c>
      <c r="CQ356">
        <f t="shared" si="168"/>
        <v>5</v>
      </c>
      <c r="CR356">
        <f t="shared" si="169"/>
        <v>10</v>
      </c>
      <c r="CS356">
        <f t="shared" si="170"/>
        <v>7.5</v>
      </c>
      <c r="CT356">
        <f t="shared" si="171"/>
        <v>10</v>
      </c>
      <c r="CU356">
        <f t="shared" si="172"/>
        <v>10</v>
      </c>
      <c r="CV356">
        <f t="shared" si="173"/>
        <v>10</v>
      </c>
      <c r="CW356">
        <f t="shared" si="174"/>
        <v>10</v>
      </c>
      <c r="CX356">
        <f t="shared" si="175"/>
        <v>10</v>
      </c>
      <c r="CY356">
        <f t="shared" si="176"/>
        <v>5</v>
      </c>
      <c r="CZ356">
        <f t="shared" si="177"/>
        <v>10</v>
      </c>
      <c r="DA356">
        <f t="shared" si="178"/>
        <v>10</v>
      </c>
      <c r="DB356">
        <f t="shared" si="179"/>
        <v>2.5</v>
      </c>
      <c r="DC356">
        <f t="shared" si="180"/>
        <v>10</v>
      </c>
      <c r="DD356">
        <f t="shared" si="181"/>
        <v>10</v>
      </c>
      <c r="DE356">
        <f t="shared" si="182"/>
        <v>10</v>
      </c>
      <c r="DF356">
        <f t="shared" si="183"/>
        <v>10</v>
      </c>
      <c r="DG356">
        <f t="shared" si="184"/>
        <v>7.5</v>
      </c>
      <c r="DH356">
        <f t="shared" si="185"/>
        <v>10</v>
      </c>
      <c r="DI356">
        <f t="shared" si="186"/>
        <v>7.5</v>
      </c>
      <c r="DJ356">
        <f t="shared" si="187"/>
        <v>7.5</v>
      </c>
      <c r="DK356">
        <f t="shared" si="188"/>
        <v>10</v>
      </c>
      <c r="DL356">
        <f t="shared" si="189"/>
        <v>7.5</v>
      </c>
    </row>
    <row r="357" spans="1:116" x14ac:dyDescent="0.2">
      <c r="A357" t="str">
        <f>'Encuesta de Satisfacción de (2'!C356</f>
        <v>De vez en cuando (1 o 2 veces al mes)</v>
      </c>
      <c r="B357" t="str">
        <f>'Encuesta de Satisfacción de (2'!D356</f>
        <v>Nunca</v>
      </c>
      <c r="C357" t="str">
        <f>'Encuesta de Satisfacción de (2'!E356</f>
        <v>F.  Ciencias de la Información</v>
      </c>
      <c r="D357" t="str">
        <f>'Encuesta de Satisfacción de (2'!F356</f>
        <v>F.  Geografía e Historia</v>
      </c>
      <c r="E357">
        <f>'Encuesta de Satisfacción de (2'!G356</f>
        <v>0</v>
      </c>
      <c r="F357">
        <f>'Encuesta de Satisfacción de (2'!H356</f>
        <v>0</v>
      </c>
      <c r="G357">
        <f>'Encuesta de Satisfacción de (2'!I356</f>
        <v>0</v>
      </c>
      <c r="H357">
        <f>'Encuesta de Satisfacción de (2'!J356</f>
        <v>0</v>
      </c>
      <c r="I357">
        <f>'Encuesta de Satisfacción de (2'!K356</f>
        <v>0</v>
      </c>
      <c r="J357">
        <f>'Encuesta de Satisfacción de (2'!L356</f>
        <v>0</v>
      </c>
      <c r="K357">
        <f>'Encuesta de Satisfacción de (2'!M356</f>
        <v>0</v>
      </c>
      <c r="L357">
        <f>'Encuesta de Satisfacción de (2'!N356</f>
        <v>0</v>
      </c>
      <c r="M357">
        <f>'Encuesta de Satisfacción de (2'!O356</f>
        <v>0</v>
      </c>
      <c r="N357">
        <f>'Encuesta de Satisfacción de (2'!P356</f>
        <v>0</v>
      </c>
      <c r="O357">
        <f>'Encuesta de Satisfacción de (2'!Q356</f>
        <v>0</v>
      </c>
      <c r="P357">
        <f>'Encuesta de Satisfacción de (2'!R356</f>
        <v>0</v>
      </c>
      <c r="Q357">
        <f>'Encuesta de Satisfacción de (2'!S356</f>
        <v>0</v>
      </c>
      <c r="R357">
        <f>'Encuesta de Satisfacción de (2'!T356</f>
        <v>0</v>
      </c>
      <c r="S357">
        <f>'Encuesta de Satisfacción de (2'!U356</f>
        <v>0</v>
      </c>
      <c r="T357">
        <f>'Encuesta de Satisfacción de (2'!V356</f>
        <v>0</v>
      </c>
      <c r="U357">
        <f>'Encuesta de Satisfacción de (2'!W356</f>
        <v>0</v>
      </c>
      <c r="V357">
        <f>'Encuesta de Satisfacción de (2'!X356</f>
        <v>0</v>
      </c>
      <c r="W357">
        <f>'Encuesta de Satisfacción de (2'!Y356</f>
        <v>0</v>
      </c>
      <c r="X357">
        <f>'Encuesta de Satisfacción de (2'!Z356</f>
        <v>0</v>
      </c>
      <c r="Y357">
        <f>'Encuesta de Satisfacción de (2'!AA356</f>
        <v>0</v>
      </c>
      <c r="Z357">
        <f>'Encuesta de Satisfacción de (2'!AB356</f>
        <v>0</v>
      </c>
      <c r="AA357">
        <f>'Encuesta de Satisfacción de (2'!AC356</f>
        <v>0</v>
      </c>
      <c r="AB357">
        <f>'Encuesta de Satisfacción de (2'!AD356</f>
        <v>0</v>
      </c>
      <c r="AC357">
        <f>'Encuesta de Satisfacción de (2'!AE356</f>
        <v>0</v>
      </c>
      <c r="AD357">
        <f>'Encuesta de Satisfacción de (2'!AF356</f>
        <v>0</v>
      </c>
      <c r="AE357">
        <f>'Encuesta de Satisfacción de (2'!AG356</f>
        <v>0</v>
      </c>
      <c r="AF357">
        <f>'Encuesta de Satisfacción de (2'!AH356</f>
        <v>1</v>
      </c>
      <c r="AG357">
        <f>'Encuesta de Satisfacción de (2'!AI356</f>
        <v>1</v>
      </c>
      <c r="AH357">
        <f>'Encuesta de Satisfacción de (2'!AJ356</f>
        <v>1</v>
      </c>
      <c r="AI357">
        <f>'Encuesta de Satisfacción de (2'!AK356</f>
        <v>0</v>
      </c>
      <c r="AJ357">
        <f>'Encuesta de Satisfacción de (2'!AL356</f>
        <v>0</v>
      </c>
      <c r="AK357" t="str">
        <f>'Encuesta de Satisfacción de (2'!AM356</f>
        <v>No</v>
      </c>
      <c r="AL357" t="str">
        <f>'Encuesta de Satisfacción de (2'!AN356</f>
        <v>No</v>
      </c>
      <c r="AM357">
        <f>'Encuesta de Satisfacción de (2'!AO356</f>
        <v>0</v>
      </c>
      <c r="AN357">
        <f>'Encuesta de Satisfacción de (2'!AP356</f>
        <v>0</v>
      </c>
      <c r="AO357">
        <f>'Encuesta de Satisfacción de (2'!AQ356</f>
        <v>0</v>
      </c>
      <c r="AP357">
        <f>'Encuesta de Satisfacción de (2'!AR356</f>
        <v>0</v>
      </c>
      <c r="AQ357">
        <f>'Encuesta de Satisfacción de (2'!AS356</f>
        <v>1</v>
      </c>
      <c r="AR357">
        <f>'Encuesta de Satisfacción de (2'!AT356</f>
        <v>0</v>
      </c>
      <c r="AS357">
        <f>'Encuesta de Satisfacción de (2'!AU356</f>
        <v>1</v>
      </c>
      <c r="AT357">
        <f>'Encuesta de Satisfacción de (2'!AV356</f>
        <v>0</v>
      </c>
      <c r="AU357">
        <f>'Encuesta de Satisfacción de (2'!AW356</f>
        <v>0</v>
      </c>
      <c r="AV357">
        <f>'Encuesta de Satisfacción de (2'!AX356</f>
        <v>5</v>
      </c>
      <c r="AW357">
        <f>'Encuesta de Satisfacción de (2'!AY356</f>
        <v>0</v>
      </c>
      <c r="AX357">
        <f>'Encuesta de Satisfacción de (2'!AZ356</f>
        <v>0</v>
      </c>
      <c r="AY357">
        <f>'Encuesta de Satisfacción de (2'!BA356</f>
        <v>5</v>
      </c>
      <c r="AZ357">
        <f>'Encuesta de Satisfacción de (2'!BB356</f>
        <v>0</v>
      </c>
      <c r="BA357">
        <f>'Encuesta de Satisfacción de (2'!BC356</f>
        <v>0</v>
      </c>
      <c r="BB357">
        <f>'Encuesta de Satisfacción de (2'!BD356</f>
        <v>5</v>
      </c>
      <c r="BC357">
        <f>'Encuesta de Satisfacción de (2'!BE356</f>
        <v>0</v>
      </c>
      <c r="BD357">
        <f>'Encuesta de Satisfacción de (2'!BF356</f>
        <v>0</v>
      </c>
      <c r="BE357" t="str">
        <f>'Encuesta de Satisfacción de (2'!BG356</f>
        <v>No</v>
      </c>
      <c r="BF357" t="str">
        <f>'Encuesta de Satisfacción de (2'!BH356</f>
        <v>No</v>
      </c>
      <c r="BG357" t="str">
        <f>'Encuesta de Satisfacción de (2'!BI356</f>
        <v>No</v>
      </c>
      <c r="BH357" t="str">
        <f>'Encuesta de Satisfacción de (2'!BJ356</f>
        <v>No</v>
      </c>
      <c r="BI357" t="str">
        <f>'Encuesta de Satisfacción de (2'!BK356</f>
        <v>No</v>
      </c>
      <c r="BJ357" t="str">
        <f>'Encuesta de Satisfacción de (2'!BL356</f>
        <v>No</v>
      </c>
      <c r="BK357" t="str">
        <f>'Encuesta de Satisfacción de (2'!BM356</f>
        <v>No</v>
      </c>
      <c r="BL357" t="str">
        <f>'Encuesta de Satisfacción de (2'!BN356</f>
        <v>Sí</v>
      </c>
      <c r="BM357">
        <f>'Encuesta de Satisfacción de (2'!BO356</f>
        <v>5</v>
      </c>
      <c r="BN357">
        <f>'Encuesta de Satisfacción de (2'!BP356</f>
        <v>0</v>
      </c>
      <c r="BO357">
        <f>'Encuesta de Satisfacción de (2'!BQ356</f>
        <v>0</v>
      </c>
      <c r="BP357">
        <f>'Encuesta de Satisfacción de (2'!BR356</f>
        <v>0</v>
      </c>
      <c r="BQ357">
        <f>'Encuesta de Satisfacción de (2'!BS356</f>
        <v>0</v>
      </c>
      <c r="BR357">
        <f>'Encuesta de Satisfacción de (2'!BT356</f>
        <v>0</v>
      </c>
      <c r="BS357">
        <f>'Encuesta de Satisfacción de (2'!BU356</f>
        <v>0</v>
      </c>
      <c r="BT357" t="str">
        <f>'Encuesta de Satisfacción de (2'!BV356</f>
        <v>No</v>
      </c>
      <c r="BU357" t="str">
        <f>'Encuesta de Satisfacción de (2'!BW356</f>
        <v>No</v>
      </c>
      <c r="BV357">
        <f>'Encuesta de Satisfacción de (2'!BX356</f>
        <v>0</v>
      </c>
      <c r="BW357">
        <f>'Encuesta de Satisfacción de (2'!BY356</f>
        <v>0</v>
      </c>
      <c r="BX357">
        <f>'Encuesta de Satisfacción de (2'!BZ356</f>
        <v>5</v>
      </c>
      <c r="BY357">
        <f>'Encuesta de Satisfacción de (2'!CA356</f>
        <v>0</v>
      </c>
      <c r="BZ357" t="str">
        <f>'Encuesta de Satisfacción de (2'!CB356</f>
        <v>Me han atendido bien cada vez que voy.</v>
      </c>
      <c r="CA357" t="str">
        <f>'Encuesta de Satisfacción de (2'!CC356</f>
        <v>No</v>
      </c>
      <c r="CB357" t="str">
        <f>'Encuesta de Satisfacción de (2'!CD356</f>
        <v>2021-22</v>
      </c>
      <c r="CC357" t="str">
        <f>'Encuesta de Satisfacción de (2'!CE356</f>
        <v>MUJER</v>
      </c>
      <c r="CD357" t="str">
        <f>'Encuesta de Satisfacción de (2'!CF356</f>
        <v>GRADO</v>
      </c>
      <c r="CE357" t="str">
        <f>'Encuesta de Satisfacción de (2'!CG356</f>
        <v>0851</v>
      </c>
      <c r="CF357" t="str">
        <f>'Encuesta de Satisfacción de (2'!CH356</f>
        <v>GRADO EN PERIODISMO</v>
      </c>
      <c r="CG357">
        <f>'Encuesta de Satisfacción de (2'!CI356</f>
        <v>157</v>
      </c>
      <c r="CH357" t="str">
        <f>'Encuesta de Satisfacción de (2'!CJ356</f>
        <v>FACULTAD DE CIENCIAS DE LA INFORMACIÓN</v>
      </c>
      <c r="CI357">
        <f>'Encuesta de Satisfacción de (2'!CK356</f>
        <v>0</v>
      </c>
      <c r="CJ357">
        <f>'Encuesta de Satisfacción de (2'!CL356</f>
        <v>0</v>
      </c>
      <c r="CK357" t="str">
        <f>VLOOKUP(CH357,CENTROS!$A$2:$B$27,2,FALSE)</f>
        <v>INF</v>
      </c>
      <c r="CL357" t="str">
        <f>VLOOKUP(CH357,CENTROS!$A$2:$C$27,3,FALSE)</f>
        <v>Ciencias Sociales</v>
      </c>
      <c r="CN357">
        <f t="shared" ref="CN357:CN420" si="190">IF(AF357=1,0,IF(AF357=2,2.5,IF(AF357=3,5,IF(AF357=4,7.5,IF(AF357=5,10)))))</f>
        <v>0</v>
      </c>
      <c r="CO357">
        <f t="shared" ref="CO357:CO420" si="191">IF(AG357=1,0,IF(AG357=2,2.5,IF(AG357=3,5,IF(AG357=4,7.5,IF(AG357=5,10)))))</f>
        <v>0</v>
      </c>
      <c r="CP357">
        <f t="shared" ref="CP357:CP420" si="192">IF(AH357=1,0,IF(AH357=2,2.5,IF(AH357=3,5,IF(AH357=4,7.5,IF(AH357=5,10)))))</f>
        <v>0</v>
      </c>
      <c r="CQ357" t="b">
        <f t="shared" ref="CQ357:CQ420" si="193">IF(AI357=1,0,IF(AI357=2,2.5,IF(AI357=3,5,IF(AI357=4,7.5,IF(AI357=5,10)))))</f>
        <v>0</v>
      </c>
      <c r="CR357" t="b">
        <f t="shared" ref="CR357:CR420" si="194">IF(AJ357=1,0,IF(AJ357=2,2.5,IF(AJ357=3,5,IF(AJ357=4,7.5,IF(AJ357=5,10)))))</f>
        <v>0</v>
      </c>
      <c r="CS357" t="b">
        <f t="shared" ref="CS357:CS420" si="195">IF(AU357=1,0,IF(AU357=2,2.5,IF(AU357=3,5,IF(AU357=4,7.5,IF(AU357=5,10)))))</f>
        <v>0</v>
      </c>
      <c r="CT357">
        <f t="shared" ref="CT357:CT420" si="196">IF(AV357=1,0,IF(AV357=2,2.5,IF(AV357=3,5,IF(AV357=4,7.5,IF(AV357=5,10)))))</f>
        <v>10</v>
      </c>
      <c r="CU357" t="b">
        <f t="shared" ref="CU357:CU420" si="197">IF(AW357=1,0,IF(AW357=2,2.5,IF(AW357=3,5,IF(AW357=4,7.5,IF(AW357=5,10)))))</f>
        <v>0</v>
      </c>
      <c r="CV357" t="b">
        <f t="shared" ref="CV357:CV420" si="198">IF(AX357=1,0,IF(AX357=2,2.5,IF(AX357=3,5,IF(AX357=4,7.5,IF(AX357=5,10)))))</f>
        <v>0</v>
      </c>
      <c r="CW357">
        <f t="shared" ref="CW357:CW420" si="199">IF(AY357=1,0,IF(AY357=2,2.5,IF(AY357=3,5,IF(AY357=4,7.5,IF(AY357=5,10)))))</f>
        <v>10</v>
      </c>
      <c r="CX357" t="b">
        <f t="shared" ref="CX357:CX420" si="200">IF(AZ357=1,0,IF(AZ357=2,2.5,IF(AZ357=3,5,IF(AZ357=4,7.5,IF(AZ357=5,10)))))</f>
        <v>0</v>
      </c>
      <c r="CY357" t="b">
        <f t="shared" ref="CY357:CY420" si="201">IF(BA357=1,0,IF(BA357=2,2.5,IF(BA357=3,5,IF(BA357=4,7.5,IF(BA357=5,10)))))</f>
        <v>0</v>
      </c>
      <c r="CZ357">
        <f t="shared" ref="CZ357:CZ420" si="202">IF(BB357=1,0,IF(BB357=2,2.5,IF(BB357=3,5,IF(BB357=4,7.5,IF(BB357=5,10)))))</f>
        <v>10</v>
      </c>
      <c r="DA357" t="b">
        <f t="shared" ref="DA357:DA420" si="203">IF(BC357=1,0,IF(BC357=2,2.5,IF(BC357=3,5,IF(BC357=4,7.5,IF(BC357=5,10)))))</f>
        <v>0</v>
      </c>
      <c r="DB357" t="b">
        <f t="shared" ref="DB357:DB420" si="204">IF(BD357=1,0,IF(BD357=2,2.5,IF(BD357=3,5,IF(BD357=4,7.5,IF(BD357=5,10)))))</f>
        <v>0</v>
      </c>
      <c r="DC357">
        <f t="shared" ref="DC357:DC420" si="205">IF(BM357=1,0,IF(BM357=2,2.5,IF(BM357=3,5,IF(BM357=4,7.5,IF(BM357=5,10)))))</f>
        <v>10</v>
      </c>
      <c r="DD357" t="b">
        <f t="shared" ref="DD357:DD420" si="206">IF(BN357=1,0,IF(BN357=2,2.5,IF(BN357=3,5,IF(BN357=4,7.5,IF(BN357=5,10)))))</f>
        <v>0</v>
      </c>
      <c r="DE357" t="b">
        <f t="shared" ref="DE357:DE420" si="207">IF(BO357=1,0,IF(BO357=2,2.5,IF(BO357=3,5,IF(BO357=4,7.5,IF(BO357=5,10)))))</f>
        <v>0</v>
      </c>
      <c r="DF357" t="b">
        <f t="shared" ref="DF357:DF420" si="208">IF(BP357=1,0,IF(BP357=2,2.5,IF(BP357=3,5,IF(BP357=4,7.5,IF(BP357=5,10)))))</f>
        <v>0</v>
      </c>
      <c r="DG357" t="b">
        <f t="shared" ref="DG357:DG420" si="209">IF(BQ357=1,0,IF(BQ357=2,2.5,IF(BQ357=3,5,IF(BQ357=4,7.5,IF(BQ357=5,10)))))</f>
        <v>0</v>
      </c>
      <c r="DH357" t="b">
        <f t="shared" ref="DH357:DH420" si="210">IF(BR357=1,0,IF(BR357=2,2.5,IF(BR357=3,5,IF(BR357=4,7.5,IF(BR357=5,10)))))</f>
        <v>0</v>
      </c>
      <c r="DI357" t="b">
        <f t="shared" ref="DI357:DI420" si="211">IF(BS357=1,0,IF(BS357=2,2.5,IF(BS357=3,5,IF(BS357=4,7.5,IF(BS357=5,10)))))</f>
        <v>0</v>
      </c>
      <c r="DJ357" t="b">
        <f t="shared" ref="DJ357:DJ420" si="212">IF(BW357=1,0,IF(BW357=2,2.5,IF(BW357=3,5,IF(BW357=4,7.5,IF(BW357=5,10)))))</f>
        <v>0</v>
      </c>
      <c r="DK357">
        <f t="shared" ref="DK357:DK420" si="213">IF(BX357=1,0,IF(BX357=2,2.5,IF(BX357=3,5,IF(BX357=4,7.5,IF(BX357=5,10)))))</f>
        <v>10</v>
      </c>
      <c r="DL357" t="b">
        <f t="shared" ref="DL357:DL420" si="214">IF(BY357="Muy insatisfecho",0,IF(BY357="Insatisfecho",2.5,IF(BY357="Normal",5,IF(BY357="Satisfecho",7.5,IF(BY357="Muy satisfecho",10)))))</f>
        <v>0</v>
      </c>
    </row>
    <row r="358" spans="1:116" x14ac:dyDescent="0.2">
      <c r="A358" t="str">
        <f>'Encuesta de Satisfacción de (2'!C357</f>
        <v>Frecuentemente (1 o 2 veces por semana)</v>
      </c>
      <c r="B358" t="str">
        <f>'Encuesta de Satisfacción de (2'!D357</f>
        <v>De vez en cuando (1 o 2 veces al mes)</v>
      </c>
      <c r="C358" t="str">
        <f>'Encuesta de Satisfacción de (2'!E357</f>
        <v>F.  Educación – Centro de Formación del Profesorado</v>
      </c>
      <c r="D358">
        <f>'Encuesta de Satisfacción de (2'!F357</f>
        <v>0</v>
      </c>
      <c r="E358">
        <f>'Encuesta de Satisfacción de (2'!G357</f>
        <v>0</v>
      </c>
      <c r="F358">
        <f>'Encuesta de Satisfacción de (2'!H357</f>
        <v>0</v>
      </c>
      <c r="G358">
        <f>'Encuesta de Satisfacción de (2'!I357</f>
        <v>0</v>
      </c>
      <c r="H358">
        <f>'Encuesta de Satisfacción de (2'!J357</f>
        <v>0</v>
      </c>
      <c r="I358">
        <f>'Encuesta de Satisfacción de (2'!K357</f>
        <v>0</v>
      </c>
      <c r="J358">
        <f>'Encuesta de Satisfacción de (2'!L357</f>
        <v>0</v>
      </c>
      <c r="K358">
        <f>'Encuesta de Satisfacción de (2'!M357</f>
        <v>0</v>
      </c>
      <c r="L358">
        <f>'Encuesta de Satisfacción de (2'!N357</f>
        <v>0</v>
      </c>
      <c r="M358">
        <f>'Encuesta de Satisfacción de (2'!O357</f>
        <v>0</v>
      </c>
      <c r="N358">
        <f>'Encuesta de Satisfacción de (2'!P357</f>
        <v>0</v>
      </c>
      <c r="O358">
        <f>'Encuesta de Satisfacción de (2'!Q357</f>
        <v>0</v>
      </c>
      <c r="P358">
        <f>'Encuesta de Satisfacción de (2'!R357</f>
        <v>0</v>
      </c>
      <c r="Q358">
        <f>'Encuesta de Satisfacción de (2'!S357</f>
        <v>0</v>
      </c>
      <c r="R358">
        <f>'Encuesta de Satisfacción de (2'!T357</f>
        <v>0</v>
      </c>
      <c r="S358">
        <f>'Encuesta de Satisfacción de (2'!U357</f>
        <v>0</v>
      </c>
      <c r="T358">
        <f>'Encuesta de Satisfacción de (2'!V357</f>
        <v>0</v>
      </c>
      <c r="U358">
        <f>'Encuesta de Satisfacción de (2'!W357</f>
        <v>0</v>
      </c>
      <c r="V358">
        <f>'Encuesta de Satisfacción de (2'!X357</f>
        <v>0</v>
      </c>
      <c r="W358">
        <f>'Encuesta de Satisfacción de (2'!Y357</f>
        <v>0</v>
      </c>
      <c r="X358">
        <f>'Encuesta de Satisfacción de (2'!Z357</f>
        <v>0</v>
      </c>
      <c r="Y358">
        <f>'Encuesta de Satisfacción de (2'!AA357</f>
        <v>0</v>
      </c>
      <c r="Z358">
        <f>'Encuesta de Satisfacción de (2'!AB357</f>
        <v>0</v>
      </c>
      <c r="AA358">
        <f>'Encuesta de Satisfacción de (2'!AC357</f>
        <v>0</v>
      </c>
      <c r="AB358">
        <f>'Encuesta de Satisfacción de (2'!AD357</f>
        <v>0</v>
      </c>
      <c r="AC358">
        <f>'Encuesta de Satisfacción de (2'!AE357</f>
        <v>0</v>
      </c>
      <c r="AD358">
        <f>'Encuesta de Satisfacción de (2'!AF357</f>
        <v>0</v>
      </c>
      <c r="AE358">
        <f>'Encuesta de Satisfacción de (2'!AG357</f>
        <v>0</v>
      </c>
      <c r="AF358">
        <f>'Encuesta de Satisfacción de (2'!AH357</f>
        <v>5</v>
      </c>
      <c r="AG358">
        <f>'Encuesta de Satisfacción de (2'!AI357</f>
        <v>5</v>
      </c>
      <c r="AH358">
        <f>'Encuesta de Satisfacción de (2'!AJ357</f>
        <v>5</v>
      </c>
      <c r="AI358">
        <f>'Encuesta de Satisfacción de (2'!AK357</f>
        <v>3</v>
      </c>
      <c r="AJ358">
        <f>'Encuesta de Satisfacción de (2'!AL357</f>
        <v>5</v>
      </c>
      <c r="AK358" t="str">
        <f>'Encuesta de Satisfacción de (2'!AM357</f>
        <v>Sí</v>
      </c>
      <c r="AL358" t="str">
        <f>'Encuesta de Satisfacción de (2'!AN357</f>
        <v>Sí</v>
      </c>
      <c r="AM358">
        <f>'Encuesta de Satisfacción de (2'!AO357</f>
        <v>1</v>
      </c>
      <c r="AN358">
        <f>'Encuesta de Satisfacción de (2'!AP357</f>
        <v>2</v>
      </c>
      <c r="AO358">
        <f>'Encuesta de Satisfacción de (2'!AQ357</f>
        <v>3</v>
      </c>
      <c r="AP358">
        <f>'Encuesta de Satisfacción de (2'!AR357</f>
        <v>2</v>
      </c>
      <c r="AQ358">
        <f>'Encuesta de Satisfacción de (2'!AS357</f>
        <v>5</v>
      </c>
      <c r="AR358">
        <f>'Encuesta de Satisfacción de (2'!AT357</f>
        <v>5</v>
      </c>
      <c r="AS358">
        <f>'Encuesta de Satisfacción de (2'!AU357</f>
        <v>5</v>
      </c>
      <c r="AT358">
        <f>'Encuesta de Satisfacción de (2'!AV357</f>
        <v>4</v>
      </c>
      <c r="AU358">
        <f>'Encuesta de Satisfacción de (2'!AW357</f>
        <v>4</v>
      </c>
      <c r="AV358">
        <f>'Encuesta de Satisfacción de (2'!AX357</f>
        <v>3</v>
      </c>
      <c r="AW358">
        <f>'Encuesta de Satisfacción de (2'!AY357</f>
        <v>3</v>
      </c>
      <c r="AX358">
        <f>'Encuesta de Satisfacción de (2'!AZ357</f>
        <v>3</v>
      </c>
      <c r="AY358">
        <f>'Encuesta de Satisfacción de (2'!BA357</f>
        <v>5</v>
      </c>
      <c r="AZ358">
        <f>'Encuesta de Satisfacción de (2'!BB357</f>
        <v>4</v>
      </c>
      <c r="BA358">
        <f>'Encuesta de Satisfacción de (2'!BC357</f>
        <v>3</v>
      </c>
      <c r="BB358">
        <f>'Encuesta de Satisfacción de (2'!BD357</f>
        <v>3</v>
      </c>
      <c r="BC358">
        <f>'Encuesta de Satisfacción de (2'!BE357</f>
        <v>4</v>
      </c>
      <c r="BD358">
        <f>'Encuesta de Satisfacción de (2'!BF357</f>
        <v>3</v>
      </c>
      <c r="BE358" t="str">
        <f>'Encuesta de Satisfacción de (2'!BG357</f>
        <v>Sí</v>
      </c>
      <c r="BF358" t="str">
        <f>'Encuesta de Satisfacción de (2'!BH357</f>
        <v>No</v>
      </c>
      <c r="BG358" t="str">
        <f>'Encuesta de Satisfacción de (2'!BI357</f>
        <v>Sí</v>
      </c>
      <c r="BH358" t="str">
        <f>'Encuesta de Satisfacción de (2'!BJ357</f>
        <v>Sí</v>
      </c>
      <c r="BI358" t="str">
        <f>'Encuesta de Satisfacción de (2'!BK357</f>
        <v>No</v>
      </c>
      <c r="BJ358" t="str">
        <f>'Encuesta de Satisfacción de (2'!BL357</f>
        <v>No</v>
      </c>
      <c r="BK358" t="str">
        <f>'Encuesta de Satisfacción de (2'!BM357</f>
        <v>No</v>
      </c>
      <c r="BL358" t="str">
        <f>'Encuesta de Satisfacción de (2'!BN357</f>
        <v>No</v>
      </c>
      <c r="BM358">
        <f>'Encuesta de Satisfacción de (2'!BO357</f>
        <v>5</v>
      </c>
      <c r="BN358">
        <f>'Encuesta de Satisfacción de (2'!BP357</f>
        <v>4</v>
      </c>
      <c r="BO358">
        <f>'Encuesta de Satisfacción de (2'!BQ357</f>
        <v>5</v>
      </c>
      <c r="BP358">
        <f>'Encuesta de Satisfacción de (2'!BR357</f>
        <v>5</v>
      </c>
      <c r="BQ358">
        <f>'Encuesta de Satisfacción de (2'!BS357</f>
        <v>4</v>
      </c>
      <c r="BR358">
        <f>'Encuesta de Satisfacción de (2'!BT357</f>
        <v>3</v>
      </c>
      <c r="BS358">
        <f>'Encuesta de Satisfacción de (2'!BU357</f>
        <v>3</v>
      </c>
      <c r="BT358" t="str">
        <f>'Encuesta de Satisfacción de (2'!BV357</f>
        <v>No</v>
      </c>
      <c r="BU358" t="str">
        <f>'Encuesta de Satisfacción de (2'!BW357</f>
        <v>Sí</v>
      </c>
      <c r="BV358" t="str">
        <f>'Encuesta de Satisfacción de (2'!BX357</f>
        <v>Muy útil</v>
      </c>
      <c r="BW358">
        <f>'Encuesta de Satisfacción de (2'!BY357</f>
        <v>5</v>
      </c>
      <c r="BX358">
        <f>'Encuesta de Satisfacción de (2'!BZ357</f>
        <v>5</v>
      </c>
      <c r="BY358" t="str">
        <f>'Encuesta de Satisfacción de (2'!CA357</f>
        <v>Muy satisfecho</v>
      </c>
      <c r="BZ358">
        <f>'Encuesta de Satisfacción de (2'!CB357</f>
        <v>0</v>
      </c>
      <c r="CA358" t="str">
        <f>'Encuesta de Satisfacción de (2'!CC357</f>
        <v>No</v>
      </c>
      <c r="CB358" t="str">
        <f>'Encuesta de Satisfacción de (2'!CD357</f>
        <v>2021-22</v>
      </c>
      <c r="CC358" t="str">
        <f>'Encuesta de Satisfacción de (2'!CE357</f>
        <v>MUJER</v>
      </c>
      <c r="CD358" t="str">
        <f>'Encuesta de Satisfacción de (2'!CF357</f>
        <v>GRADO</v>
      </c>
      <c r="CE358" t="str">
        <f>'Encuesta de Satisfacción de (2'!CG357</f>
        <v>0815</v>
      </c>
      <c r="CF358" t="str">
        <f>'Encuesta de Satisfacción de (2'!CH357</f>
        <v>GRADO EN MAESTRO EN EDUCACIÓN INFANTIL</v>
      </c>
      <c r="CG358">
        <f>'Encuesta de Satisfacción de (2'!CI357</f>
        <v>109</v>
      </c>
      <c r="CH358" t="str">
        <f>'Encuesta de Satisfacción de (2'!CJ357</f>
        <v>FACULTAD DE EDUCACIÓN</v>
      </c>
      <c r="CI358">
        <f>'Encuesta de Satisfacción de (2'!CK357</f>
        <v>0</v>
      </c>
      <c r="CJ358">
        <f>'Encuesta de Satisfacción de (2'!CL357</f>
        <v>0</v>
      </c>
      <c r="CK358" t="str">
        <f>VLOOKUP(CH358,CENTROS!$A$2:$B$27,2,FALSE)</f>
        <v>EDU</v>
      </c>
      <c r="CL358" t="str">
        <f>VLOOKUP(CH358,CENTROS!$A$2:$C$27,3,FALSE)</f>
        <v>Humanidades</v>
      </c>
      <c r="CN358">
        <f t="shared" si="190"/>
        <v>10</v>
      </c>
      <c r="CO358">
        <f t="shared" si="191"/>
        <v>10</v>
      </c>
      <c r="CP358">
        <f t="shared" si="192"/>
        <v>10</v>
      </c>
      <c r="CQ358">
        <f t="shared" si="193"/>
        <v>5</v>
      </c>
      <c r="CR358">
        <f t="shared" si="194"/>
        <v>10</v>
      </c>
      <c r="CS358">
        <f t="shared" si="195"/>
        <v>7.5</v>
      </c>
      <c r="CT358">
        <f t="shared" si="196"/>
        <v>5</v>
      </c>
      <c r="CU358">
        <f t="shared" si="197"/>
        <v>5</v>
      </c>
      <c r="CV358">
        <f t="shared" si="198"/>
        <v>5</v>
      </c>
      <c r="CW358">
        <f t="shared" si="199"/>
        <v>10</v>
      </c>
      <c r="CX358">
        <f t="shared" si="200"/>
        <v>7.5</v>
      </c>
      <c r="CY358">
        <f t="shared" si="201"/>
        <v>5</v>
      </c>
      <c r="CZ358">
        <f t="shared" si="202"/>
        <v>5</v>
      </c>
      <c r="DA358">
        <f t="shared" si="203"/>
        <v>7.5</v>
      </c>
      <c r="DB358">
        <f t="shared" si="204"/>
        <v>5</v>
      </c>
      <c r="DC358">
        <f t="shared" si="205"/>
        <v>10</v>
      </c>
      <c r="DD358">
        <f t="shared" si="206"/>
        <v>7.5</v>
      </c>
      <c r="DE358">
        <f t="shared" si="207"/>
        <v>10</v>
      </c>
      <c r="DF358">
        <f t="shared" si="208"/>
        <v>10</v>
      </c>
      <c r="DG358">
        <f t="shared" si="209"/>
        <v>7.5</v>
      </c>
      <c r="DH358">
        <f t="shared" si="210"/>
        <v>5</v>
      </c>
      <c r="DI358">
        <f t="shared" si="211"/>
        <v>5</v>
      </c>
      <c r="DJ358">
        <f t="shared" si="212"/>
        <v>10</v>
      </c>
      <c r="DK358">
        <f t="shared" si="213"/>
        <v>10</v>
      </c>
      <c r="DL358">
        <f t="shared" si="214"/>
        <v>10</v>
      </c>
    </row>
    <row r="359" spans="1:116" x14ac:dyDescent="0.2">
      <c r="A359" t="str">
        <f>'Encuesta de Satisfacción de (2'!C358</f>
        <v>Frecuentemente (1 o 2 veces por semana)</v>
      </c>
      <c r="B359" t="str">
        <f>'Encuesta de Satisfacción de (2'!D358</f>
        <v>Muy frecuentemente (3 o más veces por semana)</v>
      </c>
      <c r="C359" t="str">
        <f>'Encuesta de Satisfacción de (2'!E358</f>
        <v>F.  Psicología</v>
      </c>
      <c r="D359" t="str">
        <f>'Encuesta de Satisfacción de (2'!F358</f>
        <v>Biblioteca María Zambrano (Filología / Derecho)</v>
      </c>
      <c r="E359" t="str">
        <f>'Encuesta de Satisfacción de (2'!G358</f>
        <v>F.  Geografía e Historia</v>
      </c>
      <c r="F359">
        <f>'Encuesta de Satisfacción de (2'!H358</f>
        <v>0</v>
      </c>
      <c r="G359">
        <f>'Encuesta de Satisfacción de (2'!I358</f>
        <v>0</v>
      </c>
      <c r="H359">
        <f>'Encuesta de Satisfacción de (2'!J358</f>
        <v>0</v>
      </c>
      <c r="I359">
        <f>'Encuesta de Satisfacción de (2'!K358</f>
        <v>0</v>
      </c>
      <c r="J359">
        <f>'Encuesta de Satisfacción de (2'!L358</f>
        <v>0</v>
      </c>
      <c r="K359">
        <f>'Encuesta de Satisfacción de (2'!M358</f>
        <v>0</v>
      </c>
      <c r="L359">
        <f>'Encuesta de Satisfacción de (2'!N358</f>
        <v>0</v>
      </c>
      <c r="M359">
        <f>'Encuesta de Satisfacción de (2'!O358</f>
        <v>0</v>
      </c>
      <c r="N359">
        <f>'Encuesta de Satisfacción de (2'!P358</f>
        <v>0</v>
      </c>
      <c r="O359">
        <f>'Encuesta de Satisfacción de (2'!Q358</f>
        <v>0</v>
      </c>
      <c r="P359">
        <f>'Encuesta de Satisfacción de (2'!R358</f>
        <v>0</v>
      </c>
      <c r="Q359">
        <f>'Encuesta de Satisfacción de (2'!S358</f>
        <v>0</v>
      </c>
      <c r="R359">
        <f>'Encuesta de Satisfacción de (2'!T358</f>
        <v>0</v>
      </c>
      <c r="S359">
        <f>'Encuesta de Satisfacción de (2'!U358</f>
        <v>0</v>
      </c>
      <c r="T359">
        <f>'Encuesta de Satisfacción de (2'!V358</f>
        <v>0</v>
      </c>
      <c r="U359">
        <f>'Encuesta de Satisfacción de (2'!W358</f>
        <v>0</v>
      </c>
      <c r="V359">
        <f>'Encuesta de Satisfacción de (2'!X358</f>
        <v>0</v>
      </c>
      <c r="W359">
        <f>'Encuesta de Satisfacción de (2'!Y358</f>
        <v>0</v>
      </c>
      <c r="X359">
        <f>'Encuesta de Satisfacción de (2'!Z358</f>
        <v>0</v>
      </c>
      <c r="Y359">
        <f>'Encuesta de Satisfacción de (2'!AA358</f>
        <v>0</v>
      </c>
      <c r="Z359">
        <f>'Encuesta de Satisfacción de (2'!AB358</f>
        <v>0</v>
      </c>
      <c r="AA359">
        <f>'Encuesta de Satisfacción de (2'!AC358</f>
        <v>0</v>
      </c>
      <c r="AB359">
        <f>'Encuesta de Satisfacción de (2'!AD358</f>
        <v>0</v>
      </c>
      <c r="AC359">
        <f>'Encuesta de Satisfacción de (2'!AE358</f>
        <v>0</v>
      </c>
      <c r="AD359">
        <f>'Encuesta de Satisfacción de (2'!AF358</f>
        <v>0</v>
      </c>
      <c r="AE359">
        <f>'Encuesta de Satisfacción de (2'!AG358</f>
        <v>0</v>
      </c>
      <c r="AF359">
        <f>'Encuesta de Satisfacción de (2'!AH358</f>
        <v>5</v>
      </c>
      <c r="AG359">
        <f>'Encuesta de Satisfacción de (2'!AI358</f>
        <v>4</v>
      </c>
      <c r="AH359">
        <f>'Encuesta de Satisfacción de (2'!AJ358</f>
        <v>5</v>
      </c>
      <c r="AI359">
        <f>'Encuesta de Satisfacción de (2'!AK358</f>
        <v>4</v>
      </c>
      <c r="AJ359">
        <f>'Encuesta de Satisfacción de (2'!AL358</f>
        <v>5</v>
      </c>
      <c r="AK359" t="str">
        <f>'Encuesta de Satisfacción de (2'!AM358</f>
        <v>Sí</v>
      </c>
      <c r="AL359" t="str">
        <f>'Encuesta de Satisfacción de (2'!AN358</f>
        <v>N/A</v>
      </c>
      <c r="AM359">
        <f>'Encuesta de Satisfacción de (2'!AO358</f>
        <v>5</v>
      </c>
      <c r="AN359">
        <f>'Encuesta de Satisfacción de (2'!AP358</f>
        <v>5</v>
      </c>
      <c r="AO359">
        <f>'Encuesta de Satisfacción de (2'!AQ358</f>
        <v>3</v>
      </c>
      <c r="AP359">
        <f>'Encuesta de Satisfacción de (2'!AR358</f>
        <v>1</v>
      </c>
      <c r="AQ359">
        <f>'Encuesta de Satisfacción de (2'!AS358</f>
        <v>1</v>
      </c>
      <c r="AR359">
        <f>'Encuesta de Satisfacción de (2'!AT358</f>
        <v>1</v>
      </c>
      <c r="AS359">
        <f>'Encuesta de Satisfacción de (2'!AU358</f>
        <v>1</v>
      </c>
      <c r="AT359">
        <f>'Encuesta de Satisfacción de (2'!AV358</f>
        <v>1</v>
      </c>
      <c r="AU359">
        <f>'Encuesta de Satisfacción de (2'!AW358</f>
        <v>3</v>
      </c>
      <c r="AV359">
        <f>'Encuesta de Satisfacción de (2'!AX358</f>
        <v>4</v>
      </c>
      <c r="AW359">
        <f>'Encuesta de Satisfacción de (2'!AY358</f>
        <v>4</v>
      </c>
      <c r="AX359">
        <f>'Encuesta de Satisfacción de (2'!AZ358</f>
        <v>4</v>
      </c>
      <c r="AY359">
        <f>'Encuesta de Satisfacción de (2'!BA358</f>
        <v>5</v>
      </c>
      <c r="AZ359">
        <f>'Encuesta de Satisfacción de (2'!BB358</f>
        <v>5</v>
      </c>
      <c r="BA359">
        <f>'Encuesta de Satisfacción de (2'!BC358</f>
        <v>3</v>
      </c>
      <c r="BB359">
        <f>'Encuesta de Satisfacción de (2'!BD358</f>
        <v>3</v>
      </c>
      <c r="BC359">
        <f>'Encuesta de Satisfacción de (2'!BE358</f>
        <v>4</v>
      </c>
      <c r="BD359">
        <f>'Encuesta de Satisfacción de (2'!BF358</f>
        <v>3</v>
      </c>
      <c r="BE359" t="str">
        <f>'Encuesta de Satisfacción de (2'!BG358</f>
        <v>Sí</v>
      </c>
      <c r="BF359" t="str">
        <f>'Encuesta de Satisfacción de (2'!BH358</f>
        <v>No</v>
      </c>
      <c r="BG359" t="str">
        <f>'Encuesta de Satisfacción de (2'!BI358</f>
        <v>Sí</v>
      </c>
      <c r="BH359" t="str">
        <f>'Encuesta de Satisfacción de (2'!BJ358</f>
        <v>No</v>
      </c>
      <c r="BI359" t="str">
        <f>'Encuesta de Satisfacción de (2'!BK358</f>
        <v>No</v>
      </c>
      <c r="BJ359" t="str">
        <f>'Encuesta de Satisfacción de (2'!BL358</f>
        <v>No</v>
      </c>
      <c r="BK359" t="str">
        <f>'Encuesta de Satisfacción de (2'!BM358</f>
        <v>No</v>
      </c>
      <c r="BL359" t="str">
        <f>'Encuesta de Satisfacción de (2'!BN358</f>
        <v>No</v>
      </c>
      <c r="BM359">
        <f>'Encuesta de Satisfacción de (2'!BO358</f>
        <v>4</v>
      </c>
      <c r="BN359">
        <f>'Encuesta de Satisfacción de (2'!BP358</f>
        <v>4</v>
      </c>
      <c r="BO359">
        <f>'Encuesta de Satisfacción de (2'!BQ358</f>
        <v>5</v>
      </c>
      <c r="BP359">
        <f>'Encuesta de Satisfacción de (2'!BR358</f>
        <v>5</v>
      </c>
      <c r="BQ359">
        <f>'Encuesta de Satisfacción de (2'!BS358</f>
        <v>5</v>
      </c>
      <c r="BR359">
        <f>'Encuesta de Satisfacción de (2'!BT358</f>
        <v>5</v>
      </c>
      <c r="BS359">
        <f>'Encuesta de Satisfacción de (2'!BU358</f>
        <v>4</v>
      </c>
      <c r="BT359" t="str">
        <f>'Encuesta de Satisfacción de (2'!BV358</f>
        <v>Sí</v>
      </c>
      <c r="BU359" t="str">
        <f>'Encuesta de Satisfacción de (2'!BW358</f>
        <v>Sí</v>
      </c>
      <c r="BV359" t="str">
        <f>'Encuesta de Satisfacción de (2'!BX358</f>
        <v>Útil</v>
      </c>
      <c r="BW359">
        <f>'Encuesta de Satisfacción de (2'!BY358</f>
        <v>5</v>
      </c>
      <c r="BX359">
        <f>'Encuesta de Satisfacción de (2'!BZ358</f>
        <v>5</v>
      </c>
      <c r="BY359" t="str">
        <f>'Encuesta de Satisfacción de (2'!CA358</f>
        <v>Muy satisfecho</v>
      </c>
      <c r="BZ359" t="str">
        <f>'Encuesta de Satisfacción de (2'!CB358</f>
        <v>Mayor contratación de revistas de alto  JCR en el ámbito de Logopedia internacional como la revista de la ASHA : American Speech and Hearing Association</v>
      </c>
      <c r="CA359" t="str">
        <f>'Encuesta de Satisfacción de (2'!CC358</f>
        <v>No</v>
      </c>
      <c r="CB359" t="str">
        <f>'Encuesta de Satisfacción de (2'!CD358</f>
        <v>2021-22</v>
      </c>
      <c r="CC359" t="str">
        <f>'Encuesta de Satisfacción de (2'!CE358</f>
        <v>MUJER</v>
      </c>
      <c r="CD359" t="str">
        <f>'Encuesta de Satisfacción de (2'!CF358</f>
        <v>DOCTORADO</v>
      </c>
      <c r="CE359" t="str">
        <f>'Encuesta de Satisfacción de (2'!CG358</f>
        <v>D9A1</v>
      </c>
      <c r="CF359" t="str">
        <f>'Encuesta de Satisfacción de (2'!CH358</f>
        <v>DOCTORADO EN PSICOLOGÍA RD99</v>
      </c>
      <c r="CG359">
        <f>'Encuesta de Satisfacción de (2'!CI358</f>
        <v>103</v>
      </c>
      <c r="CH359" t="str">
        <f>'Encuesta de Satisfacción de (2'!CJ358</f>
        <v>FACULTAD DE PSICOLOGÍA</v>
      </c>
      <c r="CI359">
        <f>'Encuesta de Satisfacción de (2'!CK358</f>
        <v>0</v>
      </c>
      <c r="CJ359">
        <f>'Encuesta de Satisfacción de (2'!CL358</f>
        <v>0</v>
      </c>
      <c r="CK359" t="str">
        <f>VLOOKUP(CH359,CENTROS!$A$2:$B$27,2,FALSE)</f>
        <v>PSI</v>
      </c>
      <c r="CL359" t="str">
        <f>VLOOKUP(CH359,CENTROS!$A$2:$C$27,3,FALSE)</f>
        <v>Ciencias de la Salud</v>
      </c>
      <c r="CN359">
        <f t="shared" si="190"/>
        <v>10</v>
      </c>
      <c r="CO359">
        <f t="shared" si="191"/>
        <v>7.5</v>
      </c>
      <c r="CP359">
        <f t="shared" si="192"/>
        <v>10</v>
      </c>
      <c r="CQ359">
        <f t="shared" si="193"/>
        <v>7.5</v>
      </c>
      <c r="CR359">
        <f t="shared" si="194"/>
        <v>10</v>
      </c>
      <c r="CS359">
        <f t="shared" si="195"/>
        <v>5</v>
      </c>
      <c r="CT359">
        <f t="shared" si="196"/>
        <v>7.5</v>
      </c>
      <c r="CU359">
        <f t="shared" si="197"/>
        <v>7.5</v>
      </c>
      <c r="CV359">
        <f t="shared" si="198"/>
        <v>7.5</v>
      </c>
      <c r="CW359">
        <f t="shared" si="199"/>
        <v>10</v>
      </c>
      <c r="CX359">
        <f t="shared" si="200"/>
        <v>10</v>
      </c>
      <c r="CY359">
        <f t="shared" si="201"/>
        <v>5</v>
      </c>
      <c r="CZ359">
        <f t="shared" si="202"/>
        <v>5</v>
      </c>
      <c r="DA359">
        <f t="shared" si="203"/>
        <v>7.5</v>
      </c>
      <c r="DB359">
        <f t="shared" si="204"/>
        <v>5</v>
      </c>
      <c r="DC359">
        <f t="shared" si="205"/>
        <v>7.5</v>
      </c>
      <c r="DD359">
        <f t="shared" si="206"/>
        <v>7.5</v>
      </c>
      <c r="DE359">
        <f t="shared" si="207"/>
        <v>10</v>
      </c>
      <c r="DF359">
        <f t="shared" si="208"/>
        <v>10</v>
      </c>
      <c r="DG359">
        <f t="shared" si="209"/>
        <v>10</v>
      </c>
      <c r="DH359">
        <f t="shared" si="210"/>
        <v>10</v>
      </c>
      <c r="DI359">
        <f t="shared" si="211"/>
        <v>7.5</v>
      </c>
      <c r="DJ359">
        <f t="shared" si="212"/>
        <v>10</v>
      </c>
      <c r="DK359">
        <f t="shared" si="213"/>
        <v>10</v>
      </c>
      <c r="DL359">
        <f t="shared" si="214"/>
        <v>10</v>
      </c>
    </row>
    <row r="360" spans="1:116" x14ac:dyDescent="0.2">
      <c r="A360" t="str">
        <f>'Encuesta de Satisfacción de (2'!C359</f>
        <v>De vez en cuando (1 o 2 veces al mes)</v>
      </c>
      <c r="B360" t="str">
        <f>'Encuesta de Satisfacción de (2'!D359</f>
        <v>Frecuentemente (1 o 2 veces por semana)</v>
      </c>
      <c r="C360" t="str">
        <f>'Encuesta de Satisfacción de (2'!E359</f>
        <v>F.  Filología</v>
      </c>
      <c r="D360" t="str">
        <f>'Encuesta de Satisfacción de (2'!F359</f>
        <v>Biblioteca María Zambrano (Filología / Derecho)</v>
      </c>
      <c r="E360" t="str">
        <f>'Encuesta de Satisfacción de (2'!G359</f>
        <v>F.  Geografía e Historia</v>
      </c>
      <c r="F360">
        <f>'Encuesta de Satisfacción de (2'!H359</f>
        <v>0</v>
      </c>
      <c r="G360">
        <f>'Encuesta de Satisfacción de (2'!I359</f>
        <v>0</v>
      </c>
      <c r="H360">
        <f>'Encuesta de Satisfacción de (2'!J359</f>
        <v>0</v>
      </c>
      <c r="I360">
        <f>'Encuesta de Satisfacción de (2'!K359</f>
        <v>0</v>
      </c>
      <c r="J360">
        <f>'Encuesta de Satisfacción de (2'!L359</f>
        <v>0</v>
      </c>
      <c r="K360">
        <f>'Encuesta de Satisfacción de (2'!M359</f>
        <v>0</v>
      </c>
      <c r="L360">
        <f>'Encuesta de Satisfacción de (2'!N359</f>
        <v>0</v>
      </c>
      <c r="M360">
        <f>'Encuesta de Satisfacción de (2'!O359</f>
        <v>0</v>
      </c>
      <c r="N360">
        <f>'Encuesta de Satisfacción de (2'!P359</f>
        <v>0</v>
      </c>
      <c r="O360">
        <f>'Encuesta de Satisfacción de (2'!Q359</f>
        <v>0</v>
      </c>
      <c r="P360">
        <f>'Encuesta de Satisfacción de (2'!R359</f>
        <v>0</v>
      </c>
      <c r="Q360">
        <f>'Encuesta de Satisfacción de (2'!S359</f>
        <v>0</v>
      </c>
      <c r="R360">
        <f>'Encuesta de Satisfacción de (2'!T359</f>
        <v>0</v>
      </c>
      <c r="S360">
        <f>'Encuesta de Satisfacción de (2'!U359</f>
        <v>0</v>
      </c>
      <c r="T360">
        <f>'Encuesta de Satisfacción de (2'!V359</f>
        <v>0</v>
      </c>
      <c r="U360">
        <f>'Encuesta de Satisfacción de (2'!W359</f>
        <v>0</v>
      </c>
      <c r="V360">
        <f>'Encuesta de Satisfacción de (2'!X359</f>
        <v>0</v>
      </c>
      <c r="W360">
        <f>'Encuesta de Satisfacción de (2'!Y359</f>
        <v>0</v>
      </c>
      <c r="X360">
        <f>'Encuesta de Satisfacción de (2'!Z359</f>
        <v>0</v>
      </c>
      <c r="Y360">
        <f>'Encuesta de Satisfacción de (2'!AA359</f>
        <v>0</v>
      </c>
      <c r="Z360">
        <f>'Encuesta de Satisfacción de (2'!AB359</f>
        <v>0</v>
      </c>
      <c r="AA360">
        <f>'Encuesta de Satisfacción de (2'!AC359</f>
        <v>0</v>
      </c>
      <c r="AB360">
        <f>'Encuesta de Satisfacción de (2'!AD359</f>
        <v>0</v>
      </c>
      <c r="AC360">
        <f>'Encuesta de Satisfacción de (2'!AE359</f>
        <v>0</v>
      </c>
      <c r="AD360">
        <f>'Encuesta de Satisfacción de (2'!AF359</f>
        <v>0</v>
      </c>
      <c r="AE360" t="str">
        <f>'Encuesta de Satisfacción de (2'!AG359</f>
        <v>BNE, Biblioteca María Moliner y algunas otras bibliotecas públicas de la comunidad de Madrid.</v>
      </c>
      <c r="AF360">
        <f>'Encuesta de Satisfacción de (2'!AH359</f>
        <v>3</v>
      </c>
      <c r="AG360">
        <f>'Encuesta de Satisfacción de (2'!AI359</f>
        <v>5</v>
      </c>
      <c r="AH360">
        <f>'Encuesta de Satisfacción de (2'!AJ359</f>
        <v>3</v>
      </c>
      <c r="AI360">
        <f>'Encuesta de Satisfacción de (2'!AK359</f>
        <v>4</v>
      </c>
      <c r="AJ360">
        <f>'Encuesta de Satisfacción de (2'!AL359</f>
        <v>5</v>
      </c>
      <c r="AK360" t="str">
        <f>'Encuesta de Satisfacción de (2'!AM359</f>
        <v>Sí</v>
      </c>
      <c r="AL360" t="str">
        <f>'Encuesta de Satisfacción de (2'!AN359</f>
        <v>Sí</v>
      </c>
      <c r="AM360">
        <f>'Encuesta de Satisfacción de (2'!AO359</f>
        <v>4</v>
      </c>
      <c r="AN360">
        <f>'Encuesta de Satisfacción de (2'!AP359</f>
        <v>2</v>
      </c>
      <c r="AO360">
        <f>'Encuesta de Satisfacción de (2'!AQ359</f>
        <v>4</v>
      </c>
      <c r="AP360">
        <f>'Encuesta de Satisfacción de (2'!AR359</f>
        <v>2</v>
      </c>
      <c r="AQ360">
        <f>'Encuesta de Satisfacción de (2'!AS359</f>
        <v>5</v>
      </c>
      <c r="AR360">
        <f>'Encuesta de Satisfacción de (2'!AT359</f>
        <v>5</v>
      </c>
      <c r="AS360">
        <f>'Encuesta de Satisfacción de (2'!AU359</f>
        <v>5</v>
      </c>
      <c r="AT360">
        <f>'Encuesta de Satisfacción de (2'!AV359</f>
        <v>3</v>
      </c>
      <c r="AU360">
        <f>'Encuesta de Satisfacción de (2'!AW359</f>
        <v>4</v>
      </c>
      <c r="AV360">
        <f>'Encuesta de Satisfacción de (2'!AX359</f>
        <v>3</v>
      </c>
      <c r="AW360">
        <f>'Encuesta de Satisfacción de (2'!AY359</f>
        <v>3</v>
      </c>
      <c r="AX360">
        <f>'Encuesta de Satisfacción de (2'!AZ359</f>
        <v>5</v>
      </c>
      <c r="AY360">
        <f>'Encuesta de Satisfacción de (2'!BA359</f>
        <v>4</v>
      </c>
      <c r="AZ360">
        <f>'Encuesta de Satisfacción de (2'!BB359</f>
        <v>2</v>
      </c>
      <c r="BA360">
        <f>'Encuesta de Satisfacción de (2'!BC359</f>
        <v>4</v>
      </c>
      <c r="BB360">
        <f>'Encuesta de Satisfacción de (2'!BD359</f>
        <v>4</v>
      </c>
      <c r="BC360">
        <f>'Encuesta de Satisfacción de (2'!BE359</f>
        <v>4</v>
      </c>
      <c r="BD360">
        <f>'Encuesta de Satisfacción de (2'!BF359</f>
        <v>3</v>
      </c>
      <c r="BE360" t="str">
        <f>'Encuesta de Satisfacción de (2'!BG359</f>
        <v>Sí</v>
      </c>
      <c r="BF360" t="str">
        <f>'Encuesta de Satisfacción de (2'!BH359</f>
        <v>N/A</v>
      </c>
      <c r="BG360" t="str">
        <f>'Encuesta de Satisfacción de (2'!BI359</f>
        <v>N/A</v>
      </c>
      <c r="BH360" t="str">
        <f>'Encuesta de Satisfacción de (2'!BJ359</f>
        <v>N/A</v>
      </c>
      <c r="BI360" t="str">
        <f>'Encuesta de Satisfacción de (2'!BK359</f>
        <v>N/A</v>
      </c>
      <c r="BJ360" t="str">
        <f>'Encuesta de Satisfacción de (2'!BL359</f>
        <v>N/A</v>
      </c>
      <c r="BK360" t="str">
        <f>'Encuesta de Satisfacción de (2'!BM359</f>
        <v>Sí</v>
      </c>
      <c r="BL360" t="str">
        <f>'Encuesta de Satisfacción de (2'!BN359</f>
        <v>N/A</v>
      </c>
      <c r="BM360">
        <f>'Encuesta de Satisfacción de (2'!BO359</f>
        <v>5</v>
      </c>
      <c r="BN360">
        <f>'Encuesta de Satisfacción de (2'!BP359</f>
        <v>5</v>
      </c>
      <c r="BO360">
        <f>'Encuesta de Satisfacción de (2'!BQ359</f>
        <v>5</v>
      </c>
      <c r="BP360">
        <f>'Encuesta de Satisfacción de (2'!BR359</f>
        <v>4</v>
      </c>
      <c r="BQ360">
        <f>'Encuesta de Satisfacción de (2'!BS359</f>
        <v>4</v>
      </c>
      <c r="BR360">
        <f>'Encuesta de Satisfacción de (2'!BT359</f>
        <v>3</v>
      </c>
      <c r="BS360">
        <f>'Encuesta de Satisfacción de (2'!BU359</f>
        <v>4</v>
      </c>
      <c r="BT360" t="str">
        <f>'Encuesta de Satisfacción de (2'!BV359</f>
        <v>Sí</v>
      </c>
      <c r="BU360" t="str">
        <f>'Encuesta de Satisfacción de (2'!BW359</f>
        <v>No</v>
      </c>
      <c r="BV360">
        <f>'Encuesta de Satisfacción de (2'!BX359</f>
        <v>0</v>
      </c>
      <c r="BW360">
        <f>'Encuesta de Satisfacción de (2'!BY359</f>
        <v>3</v>
      </c>
      <c r="BX360">
        <f>'Encuesta de Satisfacción de (2'!BZ359</f>
        <v>4</v>
      </c>
      <c r="BY360" t="str">
        <f>'Encuesta de Satisfacción de (2'!CA359</f>
        <v>Satisfecho</v>
      </c>
      <c r="BZ360" t="str">
        <f>'Encuesta de Satisfacción de (2'!CB359</f>
        <v>Me vendría bien que en la página de préstamos de mi cuenta, en Cisne, pusiese junto a cada libro de qué biblioteca en concreto lo he sacado.</v>
      </c>
      <c r="CA360" t="str">
        <f>'Encuesta de Satisfacción de (2'!CC359</f>
        <v>No</v>
      </c>
      <c r="CB360" t="str">
        <f>'Encuesta de Satisfacción de (2'!CD359</f>
        <v>2021-22</v>
      </c>
      <c r="CC360" t="str">
        <f>'Encuesta de Satisfacción de (2'!CE359</f>
        <v>MUJER</v>
      </c>
      <c r="CD360" t="str">
        <f>'Encuesta de Satisfacción de (2'!CF359</f>
        <v>MÁSTER UNIVERSITARIO OFICIAL</v>
      </c>
      <c r="CE360" t="str">
        <f>'Encuesta de Satisfacción de (2'!CG359</f>
        <v>067N</v>
      </c>
      <c r="CF360" t="str">
        <f>'Encuesta de Satisfacción de (2'!CH359</f>
        <v>MÁSTER EN INVESTIGACIÓN ARQUEOLÓGICA</v>
      </c>
      <c r="CG360">
        <f>'Encuesta de Satisfacción de (2'!CI359</f>
        <v>107</v>
      </c>
      <c r="CH360" t="str">
        <f>'Encuesta de Satisfacción de (2'!CJ359</f>
        <v>FACULTAD DE GEOGRAFÍA E HISTORIA</v>
      </c>
      <c r="CI360">
        <f>'Encuesta de Satisfacción de (2'!CK359</f>
        <v>0</v>
      </c>
      <c r="CJ360">
        <f>'Encuesta de Satisfacción de (2'!CL359</f>
        <v>0</v>
      </c>
      <c r="CK360" t="str">
        <f>VLOOKUP(CH360,CENTROS!$A$2:$B$27,2,FALSE)</f>
        <v>GHI</v>
      </c>
      <c r="CL360" t="str">
        <f>VLOOKUP(CH360,CENTROS!$A$2:$C$27,3,FALSE)</f>
        <v>Humanidades</v>
      </c>
      <c r="CN360">
        <f t="shared" si="190"/>
        <v>5</v>
      </c>
      <c r="CO360">
        <f t="shared" si="191"/>
        <v>10</v>
      </c>
      <c r="CP360">
        <f t="shared" si="192"/>
        <v>5</v>
      </c>
      <c r="CQ360">
        <f t="shared" si="193"/>
        <v>7.5</v>
      </c>
      <c r="CR360">
        <f t="shared" si="194"/>
        <v>10</v>
      </c>
      <c r="CS360">
        <f t="shared" si="195"/>
        <v>7.5</v>
      </c>
      <c r="CT360">
        <f t="shared" si="196"/>
        <v>5</v>
      </c>
      <c r="CU360">
        <f t="shared" si="197"/>
        <v>5</v>
      </c>
      <c r="CV360">
        <f t="shared" si="198"/>
        <v>10</v>
      </c>
      <c r="CW360">
        <f t="shared" si="199"/>
        <v>7.5</v>
      </c>
      <c r="CX360">
        <f t="shared" si="200"/>
        <v>2.5</v>
      </c>
      <c r="CY360">
        <f t="shared" si="201"/>
        <v>7.5</v>
      </c>
      <c r="CZ360">
        <f t="shared" si="202"/>
        <v>7.5</v>
      </c>
      <c r="DA360">
        <f t="shared" si="203"/>
        <v>7.5</v>
      </c>
      <c r="DB360">
        <f t="shared" si="204"/>
        <v>5</v>
      </c>
      <c r="DC360">
        <f t="shared" si="205"/>
        <v>10</v>
      </c>
      <c r="DD360">
        <f t="shared" si="206"/>
        <v>10</v>
      </c>
      <c r="DE360">
        <f t="shared" si="207"/>
        <v>10</v>
      </c>
      <c r="DF360">
        <f t="shared" si="208"/>
        <v>7.5</v>
      </c>
      <c r="DG360">
        <f t="shared" si="209"/>
        <v>7.5</v>
      </c>
      <c r="DH360">
        <f t="shared" si="210"/>
        <v>5</v>
      </c>
      <c r="DI360">
        <f t="shared" si="211"/>
        <v>7.5</v>
      </c>
      <c r="DJ360">
        <f t="shared" si="212"/>
        <v>5</v>
      </c>
      <c r="DK360">
        <f t="shared" si="213"/>
        <v>7.5</v>
      </c>
      <c r="DL360">
        <f t="shared" si="214"/>
        <v>7.5</v>
      </c>
    </row>
    <row r="361" spans="1:116" x14ac:dyDescent="0.2">
      <c r="A361" t="str">
        <f>'Encuesta de Satisfacción de (2'!C360</f>
        <v>Frecuentemente (1 o 2 veces por semana)</v>
      </c>
      <c r="B361" t="str">
        <f>'Encuesta de Satisfacción de (2'!D360</f>
        <v>Frecuentemente (1 o 2 veces por semana)</v>
      </c>
      <c r="C361" t="str">
        <f>'Encuesta de Satisfacción de (2'!E360</f>
        <v>F.  Ciencias Políticas y Sociología</v>
      </c>
      <c r="D361">
        <f>'Encuesta de Satisfacción de (2'!F360</f>
        <v>0</v>
      </c>
      <c r="E361">
        <f>'Encuesta de Satisfacción de (2'!G360</f>
        <v>0</v>
      </c>
      <c r="F361">
        <f>'Encuesta de Satisfacción de (2'!H360</f>
        <v>0</v>
      </c>
      <c r="G361">
        <f>'Encuesta de Satisfacción de (2'!I360</f>
        <v>0</v>
      </c>
      <c r="H361">
        <f>'Encuesta de Satisfacción de (2'!J360</f>
        <v>0</v>
      </c>
      <c r="I361">
        <f>'Encuesta de Satisfacción de (2'!K360</f>
        <v>0</v>
      </c>
      <c r="J361">
        <f>'Encuesta de Satisfacción de (2'!L360</f>
        <v>0</v>
      </c>
      <c r="K361">
        <f>'Encuesta de Satisfacción de (2'!M360</f>
        <v>0</v>
      </c>
      <c r="L361">
        <f>'Encuesta de Satisfacción de (2'!N360</f>
        <v>0</v>
      </c>
      <c r="M361">
        <f>'Encuesta de Satisfacción de (2'!O360</f>
        <v>0</v>
      </c>
      <c r="N361">
        <f>'Encuesta de Satisfacción de (2'!P360</f>
        <v>0</v>
      </c>
      <c r="O361">
        <f>'Encuesta de Satisfacción de (2'!Q360</f>
        <v>0</v>
      </c>
      <c r="P361">
        <f>'Encuesta de Satisfacción de (2'!R360</f>
        <v>0</v>
      </c>
      <c r="Q361">
        <f>'Encuesta de Satisfacción de (2'!S360</f>
        <v>0</v>
      </c>
      <c r="R361">
        <f>'Encuesta de Satisfacción de (2'!T360</f>
        <v>0</v>
      </c>
      <c r="S361">
        <f>'Encuesta de Satisfacción de (2'!U360</f>
        <v>0</v>
      </c>
      <c r="T361">
        <f>'Encuesta de Satisfacción de (2'!V360</f>
        <v>0</v>
      </c>
      <c r="U361">
        <f>'Encuesta de Satisfacción de (2'!W360</f>
        <v>0</v>
      </c>
      <c r="V361">
        <f>'Encuesta de Satisfacción de (2'!X360</f>
        <v>0</v>
      </c>
      <c r="W361">
        <f>'Encuesta de Satisfacción de (2'!Y360</f>
        <v>0</v>
      </c>
      <c r="X361">
        <f>'Encuesta de Satisfacción de (2'!Z360</f>
        <v>0</v>
      </c>
      <c r="Y361">
        <f>'Encuesta de Satisfacción de (2'!AA360</f>
        <v>0</v>
      </c>
      <c r="Z361">
        <f>'Encuesta de Satisfacción de (2'!AB360</f>
        <v>0</v>
      </c>
      <c r="AA361">
        <f>'Encuesta de Satisfacción de (2'!AC360</f>
        <v>0</v>
      </c>
      <c r="AB361">
        <f>'Encuesta de Satisfacción de (2'!AD360</f>
        <v>0</v>
      </c>
      <c r="AC361">
        <f>'Encuesta de Satisfacción de (2'!AE360</f>
        <v>0</v>
      </c>
      <c r="AD361">
        <f>'Encuesta de Satisfacción de (2'!AF360</f>
        <v>0</v>
      </c>
      <c r="AE361" t="str">
        <f>'Encuesta de Satisfacción de (2'!AG360</f>
        <v>Biblioteca pública municipal Ana María Matute</v>
      </c>
      <c r="AF361">
        <f>'Encuesta de Satisfacción de (2'!AH360</f>
        <v>3</v>
      </c>
      <c r="AG361">
        <f>'Encuesta de Satisfacción de (2'!AI360</f>
        <v>4</v>
      </c>
      <c r="AH361">
        <f>'Encuesta de Satisfacción de (2'!AJ360</f>
        <v>3</v>
      </c>
      <c r="AI361">
        <f>'Encuesta de Satisfacción de (2'!AK360</f>
        <v>2</v>
      </c>
      <c r="AJ361">
        <f>'Encuesta de Satisfacción de (2'!AL360</f>
        <v>5</v>
      </c>
      <c r="AK361" t="str">
        <f>'Encuesta de Satisfacción de (2'!AM360</f>
        <v>Sí</v>
      </c>
      <c r="AL361" t="str">
        <f>'Encuesta de Satisfacción de (2'!AN360</f>
        <v>Sí</v>
      </c>
      <c r="AM361">
        <f>'Encuesta de Satisfacción de (2'!AO360</f>
        <v>3</v>
      </c>
      <c r="AN361">
        <f>'Encuesta de Satisfacción de (2'!AP360</f>
        <v>2</v>
      </c>
      <c r="AO361">
        <f>'Encuesta de Satisfacción de (2'!AQ360</f>
        <v>3</v>
      </c>
      <c r="AP361">
        <f>'Encuesta de Satisfacción de (2'!AR360</f>
        <v>3</v>
      </c>
      <c r="AQ361">
        <f>'Encuesta de Satisfacción de (2'!AS360</f>
        <v>5</v>
      </c>
      <c r="AR361">
        <f>'Encuesta de Satisfacción de (2'!AT360</f>
        <v>5</v>
      </c>
      <c r="AS361">
        <f>'Encuesta de Satisfacción de (2'!AU360</f>
        <v>4</v>
      </c>
      <c r="AT361">
        <f>'Encuesta de Satisfacción de (2'!AV360</f>
        <v>2</v>
      </c>
      <c r="AU361">
        <f>'Encuesta de Satisfacción de (2'!AW360</f>
        <v>4</v>
      </c>
      <c r="AV361">
        <f>'Encuesta de Satisfacción de (2'!AX360</f>
        <v>4</v>
      </c>
      <c r="AW361">
        <f>'Encuesta de Satisfacción de (2'!AY360</f>
        <v>5</v>
      </c>
      <c r="AX361">
        <f>'Encuesta de Satisfacción de (2'!AZ360</f>
        <v>3</v>
      </c>
      <c r="AY361">
        <f>'Encuesta de Satisfacción de (2'!BA360</f>
        <v>5</v>
      </c>
      <c r="AZ361">
        <f>'Encuesta de Satisfacción de (2'!BB360</f>
        <v>2</v>
      </c>
      <c r="BA361">
        <f>'Encuesta de Satisfacción de (2'!BC360</f>
        <v>3</v>
      </c>
      <c r="BB361">
        <f>'Encuesta de Satisfacción de (2'!BD360</f>
        <v>3</v>
      </c>
      <c r="BC361">
        <f>'Encuesta de Satisfacción de (2'!BE360</f>
        <v>3</v>
      </c>
      <c r="BD361">
        <f>'Encuesta de Satisfacción de (2'!BF360</f>
        <v>3</v>
      </c>
      <c r="BE361" t="str">
        <f>'Encuesta de Satisfacción de (2'!BG360</f>
        <v>Sí</v>
      </c>
      <c r="BF361" t="str">
        <f>'Encuesta de Satisfacción de (2'!BH360</f>
        <v>Sí</v>
      </c>
      <c r="BG361" t="str">
        <f>'Encuesta de Satisfacción de (2'!BI360</f>
        <v>No</v>
      </c>
      <c r="BH361" t="str">
        <f>'Encuesta de Satisfacción de (2'!BJ360</f>
        <v>Sí</v>
      </c>
      <c r="BI361" t="str">
        <f>'Encuesta de Satisfacción de (2'!BK360</f>
        <v>Sí</v>
      </c>
      <c r="BJ361" t="str">
        <f>'Encuesta de Satisfacción de (2'!BL360</f>
        <v>No</v>
      </c>
      <c r="BK361" t="str">
        <f>'Encuesta de Satisfacción de (2'!BM360</f>
        <v>No</v>
      </c>
      <c r="BL361" t="str">
        <f>'Encuesta de Satisfacción de (2'!BN360</f>
        <v>No</v>
      </c>
      <c r="BM361">
        <f>'Encuesta de Satisfacción de (2'!BO360</f>
        <v>5</v>
      </c>
      <c r="BN361">
        <f>'Encuesta de Satisfacción de (2'!BP360</f>
        <v>2</v>
      </c>
      <c r="BO361">
        <f>'Encuesta de Satisfacción de (2'!BQ360</f>
        <v>5</v>
      </c>
      <c r="BP361">
        <f>'Encuesta de Satisfacción de (2'!BR360</f>
        <v>5</v>
      </c>
      <c r="BQ361">
        <f>'Encuesta de Satisfacción de (2'!BS360</f>
        <v>2</v>
      </c>
      <c r="BR361">
        <f>'Encuesta de Satisfacción de (2'!BT360</f>
        <v>5</v>
      </c>
      <c r="BS361">
        <f>'Encuesta de Satisfacción de (2'!BU360</f>
        <v>3</v>
      </c>
      <c r="BT361" t="str">
        <f>'Encuesta de Satisfacción de (2'!BV360</f>
        <v>No</v>
      </c>
      <c r="BU361" t="str">
        <f>'Encuesta de Satisfacción de (2'!BW360</f>
        <v>No</v>
      </c>
      <c r="BV361">
        <f>'Encuesta de Satisfacción de (2'!BX360</f>
        <v>0</v>
      </c>
      <c r="BW361">
        <f>'Encuesta de Satisfacción de (2'!BY360</f>
        <v>5</v>
      </c>
      <c r="BX361">
        <f>'Encuesta de Satisfacción de (2'!BZ360</f>
        <v>5</v>
      </c>
      <c r="BY361" t="str">
        <f>'Encuesta de Satisfacción de (2'!CA360</f>
        <v>Satisfecho</v>
      </c>
      <c r="BZ361" t="str">
        <f>'Encuesta de Satisfacción de (2'!CB360</f>
        <v>Creo que sería algo mejor que el préstamo de los libros de libre acceso se pudiese renovar directamente desde internet</v>
      </c>
      <c r="CA361" t="str">
        <f>'Encuesta de Satisfacción de (2'!CC360</f>
        <v>No</v>
      </c>
      <c r="CB361" t="str">
        <f>'Encuesta de Satisfacción de (2'!CD360</f>
        <v>2021-22</v>
      </c>
      <c r="CC361" t="str">
        <f>'Encuesta de Satisfacción de (2'!CE360</f>
        <v>HOMBRE</v>
      </c>
      <c r="CD361" t="str">
        <f>'Encuesta de Satisfacción de (2'!CF360</f>
        <v>GRADO</v>
      </c>
      <c r="CE361" t="str">
        <f>'Encuesta de Satisfacción de (2'!CG360</f>
        <v>0819</v>
      </c>
      <c r="CF361" t="str">
        <f>'Encuesta de Satisfacción de (2'!CH360</f>
        <v>GRADO EN SOCIOLOGÍA</v>
      </c>
      <c r="CG361">
        <f>'Encuesta de Satisfacción de (2'!CI360</f>
        <v>153</v>
      </c>
      <c r="CH361" t="str">
        <f>'Encuesta de Satisfacción de (2'!CJ360</f>
        <v>FACULTAD DE CIENCIAS POLÍTICAS Y SOCIOLOGÍA</v>
      </c>
      <c r="CI361">
        <f>'Encuesta de Satisfacción de (2'!CK360</f>
        <v>0</v>
      </c>
      <c r="CJ361">
        <f>'Encuesta de Satisfacción de (2'!CL360</f>
        <v>0</v>
      </c>
      <c r="CK361" t="str">
        <f>VLOOKUP(CH361,CENTROS!$A$2:$B$27,2,FALSE)</f>
        <v>CPS</v>
      </c>
      <c r="CL361" t="str">
        <f>VLOOKUP(CH361,CENTROS!$A$2:$C$27,3,FALSE)</f>
        <v>Ciencias Sociales</v>
      </c>
      <c r="CN361">
        <f t="shared" si="190"/>
        <v>5</v>
      </c>
      <c r="CO361">
        <f t="shared" si="191"/>
        <v>7.5</v>
      </c>
      <c r="CP361">
        <f t="shared" si="192"/>
        <v>5</v>
      </c>
      <c r="CQ361">
        <f t="shared" si="193"/>
        <v>2.5</v>
      </c>
      <c r="CR361">
        <f t="shared" si="194"/>
        <v>10</v>
      </c>
      <c r="CS361">
        <f t="shared" si="195"/>
        <v>7.5</v>
      </c>
      <c r="CT361">
        <f t="shared" si="196"/>
        <v>7.5</v>
      </c>
      <c r="CU361">
        <f t="shared" si="197"/>
        <v>10</v>
      </c>
      <c r="CV361">
        <f t="shared" si="198"/>
        <v>5</v>
      </c>
      <c r="CW361">
        <f t="shared" si="199"/>
        <v>10</v>
      </c>
      <c r="CX361">
        <f t="shared" si="200"/>
        <v>2.5</v>
      </c>
      <c r="CY361">
        <f t="shared" si="201"/>
        <v>5</v>
      </c>
      <c r="CZ361">
        <f t="shared" si="202"/>
        <v>5</v>
      </c>
      <c r="DA361">
        <f t="shared" si="203"/>
        <v>5</v>
      </c>
      <c r="DB361">
        <f t="shared" si="204"/>
        <v>5</v>
      </c>
      <c r="DC361">
        <f t="shared" si="205"/>
        <v>10</v>
      </c>
      <c r="DD361">
        <f t="shared" si="206"/>
        <v>2.5</v>
      </c>
      <c r="DE361">
        <f t="shared" si="207"/>
        <v>10</v>
      </c>
      <c r="DF361">
        <f t="shared" si="208"/>
        <v>10</v>
      </c>
      <c r="DG361">
        <f t="shared" si="209"/>
        <v>2.5</v>
      </c>
      <c r="DH361">
        <f t="shared" si="210"/>
        <v>10</v>
      </c>
      <c r="DI361">
        <f t="shared" si="211"/>
        <v>5</v>
      </c>
      <c r="DJ361">
        <f t="shared" si="212"/>
        <v>10</v>
      </c>
      <c r="DK361">
        <f t="shared" si="213"/>
        <v>10</v>
      </c>
      <c r="DL361">
        <f t="shared" si="214"/>
        <v>7.5</v>
      </c>
    </row>
    <row r="362" spans="1:116" x14ac:dyDescent="0.2">
      <c r="A362" t="str">
        <f>'Encuesta de Satisfacción de (2'!C361</f>
        <v>Frecuentemente (1 o 2 veces por semana)</v>
      </c>
      <c r="B362" t="str">
        <f>'Encuesta de Satisfacción de (2'!D361</f>
        <v>Nunca</v>
      </c>
      <c r="C362" t="str">
        <f>'Encuesta de Satisfacción de (2'!E361</f>
        <v>F.  Educación – Centro de Formación del Profesorado</v>
      </c>
      <c r="D362">
        <f>'Encuesta de Satisfacción de (2'!F361</f>
        <v>0</v>
      </c>
      <c r="E362">
        <f>'Encuesta de Satisfacción de (2'!G361</f>
        <v>0</v>
      </c>
      <c r="F362">
        <f>'Encuesta de Satisfacción de (2'!H361</f>
        <v>0</v>
      </c>
      <c r="G362">
        <f>'Encuesta de Satisfacción de (2'!I361</f>
        <v>0</v>
      </c>
      <c r="H362">
        <f>'Encuesta de Satisfacción de (2'!J361</f>
        <v>0</v>
      </c>
      <c r="I362">
        <f>'Encuesta de Satisfacción de (2'!K361</f>
        <v>0</v>
      </c>
      <c r="J362">
        <f>'Encuesta de Satisfacción de (2'!L361</f>
        <v>0</v>
      </c>
      <c r="K362">
        <f>'Encuesta de Satisfacción de (2'!M361</f>
        <v>0</v>
      </c>
      <c r="L362">
        <f>'Encuesta de Satisfacción de (2'!N361</f>
        <v>0</v>
      </c>
      <c r="M362">
        <f>'Encuesta de Satisfacción de (2'!O361</f>
        <v>0</v>
      </c>
      <c r="N362">
        <f>'Encuesta de Satisfacción de (2'!P361</f>
        <v>0</v>
      </c>
      <c r="O362">
        <f>'Encuesta de Satisfacción de (2'!Q361</f>
        <v>0</v>
      </c>
      <c r="P362">
        <f>'Encuesta de Satisfacción de (2'!R361</f>
        <v>0</v>
      </c>
      <c r="Q362">
        <f>'Encuesta de Satisfacción de (2'!S361</f>
        <v>0</v>
      </c>
      <c r="R362">
        <f>'Encuesta de Satisfacción de (2'!T361</f>
        <v>0</v>
      </c>
      <c r="S362">
        <f>'Encuesta de Satisfacción de (2'!U361</f>
        <v>0</v>
      </c>
      <c r="T362">
        <f>'Encuesta de Satisfacción de (2'!V361</f>
        <v>0</v>
      </c>
      <c r="U362">
        <f>'Encuesta de Satisfacción de (2'!W361</f>
        <v>0</v>
      </c>
      <c r="V362">
        <f>'Encuesta de Satisfacción de (2'!X361</f>
        <v>0</v>
      </c>
      <c r="W362">
        <f>'Encuesta de Satisfacción de (2'!Y361</f>
        <v>0</v>
      </c>
      <c r="X362">
        <f>'Encuesta de Satisfacción de (2'!Z361</f>
        <v>0</v>
      </c>
      <c r="Y362">
        <f>'Encuesta de Satisfacción de (2'!AA361</f>
        <v>0</v>
      </c>
      <c r="Z362">
        <f>'Encuesta de Satisfacción de (2'!AB361</f>
        <v>0</v>
      </c>
      <c r="AA362">
        <f>'Encuesta de Satisfacción de (2'!AC361</f>
        <v>0</v>
      </c>
      <c r="AB362">
        <f>'Encuesta de Satisfacción de (2'!AD361</f>
        <v>0</v>
      </c>
      <c r="AC362">
        <f>'Encuesta de Satisfacción de (2'!AE361</f>
        <v>0</v>
      </c>
      <c r="AD362">
        <f>'Encuesta de Satisfacción de (2'!AF361</f>
        <v>0</v>
      </c>
      <c r="AE362">
        <f>'Encuesta de Satisfacción de (2'!AG361</f>
        <v>0</v>
      </c>
      <c r="AF362">
        <f>'Encuesta de Satisfacción de (2'!AH361</f>
        <v>5</v>
      </c>
      <c r="AG362">
        <f>'Encuesta de Satisfacción de (2'!AI361</f>
        <v>5</v>
      </c>
      <c r="AH362">
        <f>'Encuesta de Satisfacción de (2'!AJ361</f>
        <v>5</v>
      </c>
      <c r="AI362">
        <f>'Encuesta de Satisfacción de (2'!AK361</f>
        <v>3</v>
      </c>
      <c r="AJ362">
        <f>'Encuesta de Satisfacción de (2'!AL361</f>
        <v>5</v>
      </c>
      <c r="AK362" t="str">
        <f>'Encuesta de Satisfacción de (2'!AM361</f>
        <v>No</v>
      </c>
      <c r="AL362" t="str">
        <f>'Encuesta de Satisfacción de (2'!AN361</f>
        <v>Sí</v>
      </c>
      <c r="AM362">
        <f>'Encuesta de Satisfacción de (2'!AO361</f>
        <v>3</v>
      </c>
      <c r="AN362">
        <f>'Encuesta de Satisfacción de (2'!AP361</f>
        <v>1</v>
      </c>
      <c r="AO362">
        <f>'Encuesta de Satisfacción de (2'!AQ361</f>
        <v>1</v>
      </c>
      <c r="AP362">
        <f>'Encuesta de Satisfacción de (2'!AR361</f>
        <v>5</v>
      </c>
      <c r="AQ362">
        <f>'Encuesta de Satisfacción de (2'!AS361</f>
        <v>5</v>
      </c>
      <c r="AR362">
        <f>'Encuesta de Satisfacción de (2'!AT361</f>
        <v>5</v>
      </c>
      <c r="AS362">
        <f>'Encuesta de Satisfacción de (2'!AU361</f>
        <v>5</v>
      </c>
      <c r="AT362">
        <f>'Encuesta de Satisfacción de (2'!AV361</f>
        <v>1</v>
      </c>
      <c r="AU362">
        <f>'Encuesta de Satisfacción de (2'!AW361</f>
        <v>5</v>
      </c>
      <c r="AV362">
        <f>'Encuesta de Satisfacción de (2'!AX361</f>
        <v>5</v>
      </c>
      <c r="AW362">
        <f>'Encuesta de Satisfacción de (2'!AY361</f>
        <v>3</v>
      </c>
      <c r="AX362">
        <f>'Encuesta de Satisfacción de (2'!AZ361</f>
        <v>3</v>
      </c>
      <c r="AY362">
        <f>'Encuesta de Satisfacción de (2'!BA361</f>
        <v>5</v>
      </c>
      <c r="AZ362">
        <f>'Encuesta de Satisfacción de (2'!BB361</f>
        <v>3</v>
      </c>
      <c r="BA362">
        <f>'Encuesta de Satisfacción de (2'!BC361</f>
        <v>3</v>
      </c>
      <c r="BB362">
        <f>'Encuesta de Satisfacción de (2'!BD361</f>
        <v>3</v>
      </c>
      <c r="BC362">
        <f>'Encuesta de Satisfacción de (2'!BE361</f>
        <v>3</v>
      </c>
      <c r="BD362">
        <f>'Encuesta de Satisfacción de (2'!BF361</f>
        <v>3</v>
      </c>
      <c r="BE362" t="str">
        <f>'Encuesta de Satisfacción de (2'!BG361</f>
        <v>No</v>
      </c>
      <c r="BF362" t="str">
        <f>'Encuesta de Satisfacción de (2'!BH361</f>
        <v>No</v>
      </c>
      <c r="BG362" t="str">
        <f>'Encuesta de Satisfacción de (2'!BI361</f>
        <v>Sí</v>
      </c>
      <c r="BH362" t="str">
        <f>'Encuesta de Satisfacción de (2'!BJ361</f>
        <v>Sí</v>
      </c>
      <c r="BI362" t="str">
        <f>'Encuesta de Satisfacción de (2'!BK361</f>
        <v>Sí</v>
      </c>
      <c r="BJ362" t="str">
        <f>'Encuesta de Satisfacción de (2'!BL361</f>
        <v>No</v>
      </c>
      <c r="BK362" t="str">
        <f>'Encuesta de Satisfacción de (2'!BM361</f>
        <v>No</v>
      </c>
      <c r="BL362" t="str">
        <f>'Encuesta de Satisfacción de (2'!BN361</f>
        <v>No</v>
      </c>
      <c r="BM362">
        <f>'Encuesta de Satisfacción de (2'!BO361</f>
        <v>5</v>
      </c>
      <c r="BN362">
        <f>'Encuesta de Satisfacción de (2'!BP361</f>
        <v>5</v>
      </c>
      <c r="BO362">
        <f>'Encuesta de Satisfacción de (2'!BQ361</f>
        <v>5</v>
      </c>
      <c r="BP362">
        <f>'Encuesta de Satisfacción de (2'!BR361</f>
        <v>5</v>
      </c>
      <c r="BQ362">
        <f>'Encuesta de Satisfacción de (2'!BS361</f>
        <v>5</v>
      </c>
      <c r="BR362">
        <f>'Encuesta de Satisfacción de (2'!BT361</f>
        <v>5</v>
      </c>
      <c r="BS362">
        <f>'Encuesta de Satisfacción de (2'!BU361</f>
        <v>5</v>
      </c>
      <c r="BT362" t="str">
        <f>'Encuesta de Satisfacción de (2'!BV361</f>
        <v>No</v>
      </c>
      <c r="BU362" t="str">
        <f>'Encuesta de Satisfacción de (2'!BW361</f>
        <v>No</v>
      </c>
      <c r="BV362">
        <f>'Encuesta de Satisfacción de (2'!BX361</f>
        <v>0</v>
      </c>
      <c r="BW362">
        <f>'Encuesta de Satisfacción de (2'!BY361</f>
        <v>5</v>
      </c>
      <c r="BX362">
        <f>'Encuesta de Satisfacción de (2'!BZ361</f>
        <v>5</v>
      </c>
      <c r="BY362" t="str">
        <f>'Encuesta de Satisfacción de (2'!CA361</f>
        <v>Muy satisfecho</v>
      </c>
      <c r="BZ362">
        <f>'Encuesta de Satisfacción de (2'!CB361</f>
        <v>0</v>
      </c>
      <c r="CA362" t="str">
        <f>'Encuesta de Satisfacción de (2'!CC361</f>
        <v>No</v>
      </c>
      <c r="CB362" t="str">
        <f>'Encuesta de Satisfacción de (2'!CD361</f>
        <v>2021-22</v>
      </c>
      <c r="CC362" t="str">
        <f>'Encuesta de Satisfacción de (2'!CE361</f>
        <v>MUJER</v>
      </c>
      <c r="CD362" t="str">
        <f>'Encuesta de Satisfacción de (2'!CF361</f>
        <v>GRADO</v>
      </c>
      <c r="CE362" t="str">
        <f>'Encuesta de Satisfacción de (2'!CG361</f>
        <v>0814</v>
      </c>
      <c r="CF362" t="str">
        <f>'Encuesta de Satisfacción de (2'!CH361</f>
        <v>GRADO EN MAESTRO EN EDUCACIÓN PRIMARIA</v>
      </c>
      <c r="CG362">
        <f>'Encuesta de Satisfacción de (2'!CI361</f>
        <v>109</v>
      </c>
      <c r="CH362" t="str">
        <f>'Encuesta de Satisfacción de (2'!CJ361</f>
        <v>FACULTAD DE EDUCACIÓN</v>
      </c>
      <c r="CI362">
        <f>'Encuesta de Satisfacción de (2'!CK361</f>
        <v>0</v>
      </c>
      <c r="CJ362">
        <f>'Encuesta de Satisfacción de (2'!CL361</f>
        <v>0</v>
      </c>
      <c r="CK362" t="str">
        <f>VLOOKUP(CH362,CENTROS!$A$2:$B$27,2,FALSE)</f>
        <v>EDU</v>
      </c>
      <c r="CL362" t="str">
        <f>VLOOKUP(CH362,CENTROS!$A$2:$C$27,3,FALSE)</f>
        <v>Humanidades</v>
      </c>
      <c r="CN362">
        <f t="shared" si="190"/>
        <v>10</v>
      </c>
      <c r="CO362">
        <f t="shared" si="191"/>
        <v>10</v>
      </c>
      <c r="CP362">
        <f t="shared" si="192"/>
        <v>10</v>
      </c>
      <c r="CQ362">
        <f t="shared" si="193"/>
        <v>5</v>
      </c>
      <c r="CR362">
        <f t="shared" si="194"/>
        <v>10</v>
      </c>
      <c r="CS362">
        <f t="shared" si="195"/>
        <v>10</v>
      </c>
      <c r="CT362">
        <f t="shared" si="196"/>
        <v>10</v>
      </c>
      <c r="CU362">
        <f t="shared" si="197"/>
        <v>5</v>
      </c>
      <c r="CV362">
        <f t="shared" si="198"/>
        <v>5</v>
      </c>
      <c r="CW362">
        <f t="shared" si="199"/>
        <v>10</v>
      </c>
      <c r="CX362">
        <f t="shared" si="200"/>
        <v>5</v>
      </c>
      <c r="CY362">
        <f t="shared" si="201"/>
        <v>5</v>
      </c>
      <c r="CZ362">
        <f t="shared" si="202"/>
        <v>5</v>
      </c>
      <c r="DA362">
        <f t="shared" si="203"/>
        <v>5</v>
      </c>
      <c r="DB362">
        <f t="shared" si="204"/>
        <v>5</v>
      </c>
      <c r="DC362">
        <f t="shared" si="205"/>
        <v>10</v>
      </c>
      <c r="DD362">
        <f t="shared" si="206"/>
        <v>10</v>
      </c>
      <c r="DE362">
        <f t="shared" si="207"/>
        <v>10</v>
      </c>
      <c r="DF362">
        <f t="shared" si="208"/>
        <v>10</v>
      </c>
      <c r="DG362">
        <f t="shared" si="209"/>
        <v>10</v>
      </c>
      <c r="DH362">
        <f t="shared" si="210"/>
        <v>10</v>
      </c>
      <c r="DI362">
        <f t="shared" si="211"/>
        <v>10</v>
      </c>
      <c r="DJ362">
        <f t="shared" si="212"/>
        <v>10</v>
      </c>
      <c r="DK362">
        <f t="shared" si="213"/>
        <v>10</v>
      </c>
      <c r="DL362">
        <f t="shared" si="214"/>
        <v>10</v>
      </c>
    </row>
    <row r="363" spans="1:116" x14ac:dyDescent="0.2">
      <c r="A363" t="str">
        <f>'Encuesta de Satisfacción de (2'!C362</f>
        <v>Frecuentemente (1 o 2 veces por semana)</v>
      </c>
      <c r="B363" t="str">
        <f>'Encuesta de Satisfacción de (2'!D362</f>
        <v>Muy frecuentemente (3 o más veces por semana)</v>
      </c>
      <c r="C363" t="str">
        <f>'Encuesta de Satisfacción de (2'!E362</f>
        <v>Biblioteca María Zambrano (Filología / Derecho)</v>
      </c>
      <c r="D363" t="str">
        <f>'Encuesta de Satisfacción de (2'!F362</f>
        <v>F.  Geografía e Historia</v>
      </c>
      <c r="E363" t="str">
        <f>'Encuesta de Satisfacción de (2'!G362</f>
        <v>F.  Ciencias de la Documentación</v>
      </c>
      <c r="F363">
        <f>'Encuesta de Satisfacción de (2'!H362</f>
        <v>0</v>
      </c>
      <c r="G363">
        <f>'Encuesta de Satisfacción de (2'!I362</f>
        <v>0</v>
      </c>
      <c r="H363">
        <f>'Encuesta de Satisfacción de (2'!J362</f>
        <v>0</v>
      </c>
      <c r="I363">
        <f>'Encuesta de Satisfacción de (2'!K362</f>
        <v>0</v>
      </c>
      <c r="J363">
        <f>'Encuesta de Satisfacción de (2'!L362</f>
        <v>0</v>
      </c>
      <c r="K363">
        <f>'Encuesta de Satisfacción de (2'!M362</f>
        <v>0</v>
      </c>
      <c r="L363">
        <f>'Encuesta de Satisfacción de (2'!N362</f>
        <v>0</v>
      </c>
      <c r="M363">
        <f>'Encuesta de Satisfacción de (2'!O362</f>
        <v>0</v>
      </c>
      <c r="N363">
        <f>'Encuesta de Satisfacción de (2'!P362</f>
        <v>0</v>
      </c>
      <c r="O363">
        <f>'Encuesta de Satisfacción de (2'!Q362</f>
        <v>0</v>
      </c>
      <c r="P363">
        <f>'Encuesta de Satisfacción de (2'!R362</f>
        <v>0</v>
      </c>
      <c r="Q363">
        <f>'Encuesta de Satisfacción de (2'!S362</f>
        <v>0</v>
      </c>
      <c r="R363">
        <f>'Encuesta de Satisfacción de (2'!T362</f>
        <v>0</v>
      </c>
      <c r="S363">
        <f>'Encuesta de Satisfacción de (2'!U362</f>
        <v>0</v>
      </c>
      <c r="T363">
        <f>'Encuesta de Satisfacción de (2'!V362</f>
        <v>0</v>
      </c>
      <c r="U363">
        <f>'Encuesta de Satisfacción de (2'!W362</f>
        <v>0</v>
      </c>
      <c r="V363">
        <f>'Encuesta de Satisfacción de (2'!X362</f>
        <v>0</v>
      </c>
      <c r="W363">
        <f>'Encuesta de Satisfacción de (2'!Y362</f>
        <v>0</v>
      </c>
      <c r="X363">
        <f>'Encuesta de Satisfacción de (2'!Z362</f>
        <v>0</v>
      </c>
      <c r="Y363">
        <f>'Encuesta de Satisfacción de (2'!AA362</f>
        <v>0</v>
      </c>
      <c r="Z363">
        <f>'Encuesta de Satisfacción de (2'!AB362</f>
        <v>0</v>
      </c>
      <c r="AA363">
        <f>'Encuesta de Satisfacción de (2'!AC362</f>
        <v>0</v>
      </c>
      <c r="AB363">
        <f>'Encuesta de Satisfacción de (2'!AD362</f>
        <v>0</v>
      </c>
      <c r="AC363">
        <f>'Encuesta de Satisfacción de (2'!AE362</f>
        <v>0</v>
      </c>
      <c r="AD363">
        <f>'Encuesta de Satisfacción de (2'!AF362</f>
        <v>0</v>
      </c>
      <c r="AE363" t="str">
        <f>'Encuesta de Satisfacción de (2'!AG362</f>
        <v>Biblioteca nacional</v>
      </c>
      <c r="AF363">
        <f>'Encuesta de Satisfacción de (2'!AH362</f>
        <v>5</v>
      </c>
      <c r="AG363">
        <f>'Encuesta de Satisfacción de (2'!AI362</f>
        <v>5</v>
      </c>
      <c r="AH363">
        <f>'Encuesta de Satisfacción de (2'!AJ362</f>
        <v>5</v>
      </c>
      <c r="AI363">
        <f>'Encuesta de Satisfacción de (2'!AK362</f>
        <v>5</v>
      </c>
      <c r="AJ363">
        <f>'Encuesta de Satisfacción de (2'!AL362</f>
        <v>5</v>
      </c>
      <c r="AK363" t="str">
        <f>'Encuesta de Satisfacción de (2'!AM362</f>
        <v>Sí</v>
      </c>
      <c r="AL363" t="str">
        <f>'Encuesta de Satisfacción de (2'!AN362</f>
        <v>N/A</v>
      </c>
      <c r="AM363">
        <f>'Encuesta de Satisfacción de (2'!AO362</f>
        <v>4</v>
      </c>
      <c r="AN363">
        <f>'Encuesta de Satisfacción de (2'!AP362</f>
        <v>5</v>
      </c>
      <c r="AO363">
        <f>'Encuesta de Satisfacción de (2'!AQ362</f>
        <v>4</v>
      </c>
      <c r="AP363">
        <f>'Encuesta de Satisfacción de (2'!AR362</f>
        <v>3</v>
      </c>
      <c r="AQ363">
        <f>'Encuesta de Satisfacción de (2'!AS362</f>
        <v>5</v>
      </c>
      <c r="AR363">
        <f>'Encuesta de Satisfacción de (2'!AT362</f>
        <v>5</v>
      </c>
      <c r="AS363">
        <f>'Encuesta de Satisfacción de (2'!AU362</f>
        <v>2</v>
      </c>
      <c r="AT363">
        <f>'Encuesta de Satisfacción de (2'!AV362</f>
        <v>5</v>
      </c>
      <c r="AU363">
        <f>'Encuesta de Satisfacción de (2'!AW362</f>
        <v>4</v>
      </c>
      <c r="AV363">
        <f>'Encuesta de Satisfacción de (2'!AX362</f>
        <v>4</v>
      </c>
      <c r="AW363">
        <f>'Encuesta de Satisfacción de (2'!AY362</f>
        <v>5</v>
      </c>
      <c r="AX363">
        <f>'Encuesta de Satisfacción de (2'!AZ362</f>
        <v>5</v>
      </c>
      <c r="AY363">
        <f>'Encuesta de Satisfacción de (2'!BA362</f>
        <v>5</v>
      </c>
      <c r="AZ363">
        <f>'Encuesta de Satisfacción de (2'!BB362</f>
        <v>5</v>
      </c>
      <c r="BA363">
        <f>'Encuesta de Satisfacción de (2'!BC362</f>
        <v>5</v>
      </c>
      <c r="BB363">
        <f>'Encuesta de Satisfacción de (2'!BD362</f>
        <v>5</v>
      </c>
      <c r="BC363">
        <f>'Encuesta de Satisfacción de (2'!BE362</f>
        <v>5</v>
      </c>
      <c r="BD363">
        <f>'Encuesta de Satisfacción de (2'!BF362</f>
        <v>5</v>
      </c>
      <c r="BE363" t="str">
        <f>'Encuesta de Satisfacción de (2'!BG362</f>
        <v>Sí</v>
      </c>
      <c r="BF363" t="str">
        <f>'Encuesta de Satisfacción de (2'!BH362</f>
        <v>No</v>
      </c>
      <c r="BG363" t="str">
        <f>'Encuesta de Satisfacción de (2'!BI362</f>
        <v>Sí</v>
      </c>
      <c r="BH363" t="str">
        <f>'Encuesta de Satisfacción de (2'!BJ362</f>
        <v>Sí</v>
      </c>
      <c r="BI363" t="str">
        <f>'Encuesta de Satisfacción de (2'!BK362</f>
        <v>Sí</v>
      </c>
      <c r="BJ363" t="str">
        <f>'Encuesta de Satisfacción de (2'!BL362</f>
        <v>No</v>
      </c>
      <c r="BK363" t="str">
        <f>'Encuesta de Satisfacción de (2'!BM362</f>
        <v>No</v>
      </c>
      <c r="BL363" t="str">
        <f>'Encuesta de Satisfacción de (2'!BN362</f>
        <v>No</v>
      </c>
      <c r="BM363">
        <f>'Encuesta de Satisfacción de (2'!BO362</f>
        <v>5</v>
      </c>
      <c r="BN363">
        <f>'Encuesta de Satisfacción de (2'!BP362</f>
        <v>5</v>
      </c>
      <c r="BO363">
        <f>'Encuesta de Satisfacción de (2'!BQ362</f>
        <v>5</v>
      </c>
      <c r="BP363">
        <f>'Encuesta de Satisfacción de (2'!BR362</f>
        <v>5</v>
      </c>
      <c r="BQ363">
        <f>'Encuesta de Satisfacción de (2'!BS362</f>
        <v>5</v>
      </c>
      <c r="BR363">
        <f>'Encuesta de Satisfacción de (2'!BT362</f>
        <v>5</v>
      </c>
      <c r="BS363">
        <f>'Encuesta de Satisfacción de (2'!BU362</f>
        <v>4</v>
      </c>
      <c r="BT363" t="str">
        <f>'Encuesta de Satisfacción de (2'!BV362</f>
        <v>Sí</v>
      </c>
      <c r="BU363" t="str">
        <f>'Encuesta de Satisfacción de (2'!BW362</f>
        <v>Sí</v>
      </c>
      <c r="BV363" t="str">
        <f>'Encuesta de Satisfacción de (2'!BX362</f>
        <v>Útil</v>
      </c>
      <c r="BW363">
        <f>'Encuesta de Satisfacción de (2'!BY362</f>
        <v>5</v>
      </c>
      <c r="BX363">
        <f>'Encuesta de Satisfacción de (2'!BZ362</f>
        <v>5</v>
      </c>
      <c r="BY363" t="str">
        <f>'Encuesta de Satisfacción de (2'!CA362</f>
        <v>Muy satisfecho</v>
      </c>
      <c r="BZ363">
        <f>'Encuesta de Satisfacción de (2'!CB362</f>
        <v>0</v>
      </c>
      <c r="CA363" t="str">
        <f>'Encuesta de Satisfacción de (2'!CC362</f>
        <v>No</v>
      </c>
      <c r="CB363" t="str">
        <f>'Encuesta de Satisfacción de (2'!CD362</f>
        <v>2021-22</v>
      </c>
      <c r="CC363" t="str">
        <f>'Encuesta de Satisfacción de (2'!CE362</f>
        <v>HOMBRE</v>
      </c>
      <c r="CD363" t="str">
        <f>'Encuesta de Satisfacción de (2'!CF362</f>
        <v>DOCTORADO</v>
      </c>
      <c r="CE363" t="str">
        <f>'Encuesta de Satisfacción de (2'!CG362</f>
        <v>D9AF</v>
      </c>
      <c r="CF363" t="str">
        <f>'Encuesta de Satisfacción de (2'!CH362</f>
        <v>DOCTORADO EN HISTORIA Y ARQUEOLOGÍA RD99</v>
      </c>
      <c r="CG363">
        <f>'Encuesta de Satisfacción de (2'!CI362</f>
        <v>107</v>
      </c>
      <c r="CH363" t="str">
        <f>'Encuesta de Satisfacción de (2'!CJ362</f>
        <v>FACULTAD DE GEOGRAFÍA E HISTORIA</v>
      </c>
      <c r="CI363">
        <f>'Encuesta de Satisfacción de (2'!CK362</f>
        <v>0</v>
      </c>
      <c r="CJ363">
        <f>'Encuesta de Satisfacción de (2'!CL362</f>
        <v>0</v>
      </c>
      <c r="CK363" t="str">
        <f>VLOOKUP(CH363,CENTROS!$A$2:$B$27,2,FALSE)</f>
        <v>GHI</v>
      </c>
      <c r="CL363" t="str">
        <f>VLOOKUP(CH363,CENTROS!$A$2:$C$27,3,FALSE)</f>
        <v>Humanidades</v>
      </c>
      <c r="CN363">
        <f t="shared" si="190"/>
        <v>10</v>
      </c>
      <c r="CO363">
        <f t="shared" si="191"/>
        <v>10</v>
      </c>
      <c r="CP363">
        <f t="shared" si="192"/>
        <v>10</v>
      </c>
      <c r="CQ363">
        <f t="shared" si="193"/>
        <v>10</v>
      </c>
      <c r="CR363">
        <f t="shared" si="194"/>
        <v>10</v>
      </c>
      <c r="CS363">
        <f t="shared" si="195"/>
        <v>7.5</v>
      </c>
      <c r="CT363">
        <f t="shared" si="196"/>
        <v>7.5</v>
      </c>
      <c r="CU363">
        <f t="shared" si="197"/>
        <v>10</v>
      </c>
      <c r="CV363">
        <f t="shared" si="198"/>
        <v>10</v>
      </c>
      <c r="CW363">
        <f t="shared" si="199"/>
        <v>10</v>
      </c>
      <c r="CX363">
        <f t="shared" si="200"/>
        <v>10</v>
      </c>
      <c r="CY363">
        <f t="shared" si="201"/>
        <v>10</v>
      </c>
      <c r="CZ363">
        <f t="shared" si="202"/>
        <v>10</v>
      </c>
      <c r="DA363">
        <f t="shared" si="203"/>
        <v>10</v>
      </c>
      <c r="DB363">
        <f t="shared" si="204"/>
        <v>10</v>
      </c>
      <c r="DC363">
        <f t="shared" si="205"/>
        <v>10</v>
      </c>
      <c r="DD363">
        <f t="shared" si="206"/>
        <v>10</v>
      </c>
      <c r="DE363">
        <f t="shared" si="207"/>
        <v>10</v>
      </c>
      <c r="DF363">
        <f t="shared" si="208"/>
        <v>10</v>
      </c>
      <c r="DG363">
        <f t="shared" si="209"/>
        <v>10</v>
      </c>
      <c r="DH363">
        <f t="shared" si="210"/>
        <v>10</v>
      </c>
      <c r="DI363">
        <f t="shared" si="211"/>
        <v>7.5</v>
      </c>
      <c r="DJ363">
        <f t="shared" si="212"/>
        <v>10</v>
      </c>
      <c r="DK363">
        <f t="shared" si="213"/>
        <v>10</v>
      </c>
      <c r="DL363">
        <f t="shared" si="214"/>
        <v>10</v>
      </c>
    </row>
    <row r="364" spans="1:116" x14ac:dyDescent="0.2">
      <c r="A364" t="str">
        <f>'Encuesta de Satisfacción de (2'!C363</f>
        <v>De vez en cuando (1 o 2 veces al mes)</v>
      </c>
      <c r="B364" t="str">
        <f>'Encuesta de Satisfacción de (2'!D363</f>
        <v>Frecuentemente (1 o 2 veces por semana)</v>
      </c>
      <c r="C364" t="str">
        <f>'Encuesta de Satisfacción de (2'!E363</f>
        <v>F.  Odontología</v>
      </c>
      <c r="D364" t="str">
        <f>'Encuesta de Satisfacción de (2'!F363</f>
        <v>F.  Medicina</v>
      </c>
      <c r="E364">
        <f>'Encuesta de Satisfacción de (2'!G363</f>
        <v>0</v>
      </c>
      <c r="F364">
        <f>'Encuesta de Satisfacción de (2'!H363</f>
        <v>0</v>
      </c>
      <c r="G364">
        <f>'Encuesta de Satisfacción de (2'!I363</f>
        <v>0</v>
      </c>
      <c r="H364">
        <f>'Encuesta de Satisfacción de (2'!J363</f>
        <v>0</v>
      </c>
      <c r="I364">
        <f>'Encuesta de Satisfacción de (2'!K363</f>
        <v>0</v>
      </c>
      <c r="J364">
        <f>'Encuesta de Satisfacción de (2'!L363</f>
        <v>0</v>
      </c>
      <c r="K364">
        <f>'Encuesta de Satisfacción de (2'!M363</f>
        <v>0</v>
      </c>
      <c r="L364">
        <f>'Encuesta de Satisfacción de (2'!N363</f>
        <v>0</v>
      </c>
      <c r="M364">
        <f>'Encuesta de Satisfacción de (2'!O363</f>
        <v>0</v>
      </c>
      <c r="N364">
        <f>'Encuesta de Satisfacción de (2'!P363</f>
        <v>0</v>
      </c>
      <c r="O364">
        <f>'Encuesta de Satisfacción de (2'!Q363</f>
        <v>0</v>
      </c>
      <c r="P364">
        <f>'Encuesta de Satisfacción de (2'!R363</f>
        <v>0</v>
      </c>
      <c r="Q364">
        <f>'Encuesta de Satisfacción de (2'!S363</f>
        <v>0</v>
      </c>
      <c r="R364">
        <f>'Encuesta de Satisfacción de (2'!T363</f>
        <v>0</v>
      </c>
      <c r="S364">
        <f>'Encuesta de Satisfacción de (2'!U363</f>
        <v>0</v>
      </c>
      <c r="T364">
        <f>'Encuesta de Satisfacción de (2'!V363</f>
        <v>0</v>
      </c>
      <c r="U364">
        <f>'Encuesta de Satisfacción de (2'!W363</f>
        <v>0</v>
      </c>
      <c r="V364">
        <f>'Encuesta de Satisfacción de (2'!X363</f>
        <v>0</v>
      </c>
      <c r="W364">
        <f>'Encuesta de Satisfacción de (2'!Y363</f>
        <v>0</v>
      </c>
      <c r="X364">
        <f>'Encuesta de Satisfacción de (2'!Z363</f>
        <v>0</v>
      </c>
      <c r="Y364">
        <f>'Encuesta de Satisfacción de (2'!AA363</f>
        <v>0</v>
      </c>
      <c r="Z364">
        <f>'Encuesta de Satisfacción de (2'!AB363</f>
        <v>0</v>
      </c>
      <c r="AA364">
        <f>'Encuesta de Satisfacción de (2'!AC363</f>
        <v>0</v>
      </c>
      <c r="AB364">
        <f>'Encuesta de Satisfacción de (2'!AD363</f>
        <v>0</v>
      </c>
      <c r="AC364">
        <f>'Encuesta de Satisfacción de (2'!AE363</f>
        <v>0</v>
      </c>
      <c r="AD364">
        <f>'Encuesta de Satisfacción de (2'!AF363</f>
        <v>0</v>
      </c>
      <c r="AE364">
        <f>'Encuesta de Satisfacción de (2'!AG363</f>
        <v>0</v>
      </c>
      <c r="AF364">
        <f>'Encuesta de Satisfacción de (2'!AH363</f>
        <v>5</v>
      </c>
      <c r="AG364">
        <f>'Encuesta de Satisfacción de (2'!AI363</f>
        <v>5</v>
      </c>
      <c r="AH364">
        <f>'Encuesta de Satisfacción de (2'!AJ363</f>
        <v>5</v>
      </c>
      <c r="AI364">
        <f>'Encuesta de Satisfacción de (2'!AK363</f>
        <v>3</v>
      </c>
      <c r="AJ364">
        <f>'Encuesta de Satisfacción de (2'!AL363</f>
        <v>5</v>
      </c>
      <c r="AK364" t="str">
        <f>'Encuesta de Satisfacción de (2'!AM363</f>
        <v>No</v>
      </c>
      <c r="AL364" t="str">
        <f>'Encuesta de Satisfacción de (2'!AN363</f>
        <v>Sí</v>
      </c>
      <c r="AM364">
        <f>'Encuesta de Satisfacción de (2'!AO363</f>
        <v>1</v>
      </c>
      <c r="AN364">
        <f>'Encuesta de Satisfacción de (2'!AP363</f>
        <v>1</v>
      </c>
      <c r="AO364">
        <f>'Encuesta de Satisfacción de (2'!AQ363</f>
        <v>3</v>
      </c>
      <c r="AP364">
        <f>'Encuesta de Satisfacción de (2'!AR363</f>
        <v>0</v>
      </c>
      <c r="AQ364">
        <f>'Encuesta de Satisfacción de (2'!AS363</f>
        <v>5</v>
      </c>
      <c r="AR364">
        <f>'Encuesta de Satisfacción de (2'!AT363</f>
        <v>0</v>
      </c>
      <c r="AS364">
        <f>'Encuesta de Satisfacción de (2'!AU363</f>
        <v>5</v>
      </c>
      <c r="AT364">
        <f>'Encuesta de Satisfacción de (2'!AV363</f>
        <v>0</v>
      </c>
      <c r="AU364">
        <f>'Encuesta de Satisfacción de (2'!AW363</f>
        <v>5</v>
      </c>
      <c r="AV364">
        <f>'Encuesta de Satisfacción de (2'!AX363</f>
        <v>3</v>
      </c>
      <c r="AW364">
        <f>'Encuesta de Satisfacción de (2'!AY363</f>
        <v>3</v>
      </c>
      <c r="AX364">
        <f>'Encuesta de Satisfacción de (2'!AZ363</f>
        <v>3</v>
      </c>
      <c r="AY364">
        <f>'Encuesta de Satisfacción de (2'!BA363</f>
        <v>5</v>
      </c>
      <c r="AZ364">
        <f>'Encuesta de Satisfacción de (2'!BB363</f>
        <v>4</v>
      </c>
      <c r="BA364">
        <f>'Encuesta de Satisfacción de (2'!BC363</f>
        <v>5</v>
      </c>
      <c r="BB364">
        <f>'Encuesta de Satisfacción de (2'!BD363</f>
        <v>3</v>
      </c>
      <c r="BC364">
        <f>'Encuesta de Satisfacción de (2'!BE363</f>
        <v>3</v>
      </c>
      <c r="BD364">
        <f>'Encuesta de Satisfacción de (2'!BF363</f>
        <v>3</v>
      </c>
      <c r="BE364" t="str">
        <f>'Encuesta de Satisfacción de (2'!BG363</f>
        <v>No</v>
      </c>
      <c r="BF364" t="str">
        <f>'Encuesta de Satisfacción de (2'!BH363</f>
        <v>Sí</v>
      </c>
      <c r="BG364" t="str">
        <f>'Encuesta de Satisfacción de (2'!BI363</f>
        <v>Sí</v>
      </c>
      <c r="BH364" t="str">
        <f>'Encuesta de Satisfacción de (2'!BJ363</f>
        <v>Sí</v>
      </c>
      <c r="BI364" t="str">
        <f>'Encuesta de Satisfacción de (2'!BK363</f>
        <v>Sí</v>
      </c>
      <c r="BJ364" t="str">
        <f>'Encuesta de Satisfacción de (2'!BL363</f>
        <v>Sí</v>
      </c>
      <c r="BK364" t="str">
        <f>'Encuesta de Satisfacción de (2'!BM363</f>
        <v>No</v>
      </c>
      <c r="BL364" t="str">
        <f>'Encuesta de Satisfacción de (2'!BN363</f>
        <v>No</v>
      </c>
      <c r="BM364">
        <f>'Encuesta de Satisfacción de (2'!BO363</f>
        <v>5</v>
      </c>
      <c r="BN364">
        <f>'Encuesta de Satisfacción de (2'!BP363</f>
        <v>5</v>
      </c>
      <c r="BO364">
        <f>'Encuesta de Satisfacción de (2'!BQ363</f>
        <v>5</v>
      </c>
      <c r="BP364">
        <f>'Encuesta de Satisfacción de (2'!BR363</f>
        <v>5</v>
      </c>
      <c r="BQ364">
        <f>'Encuesta de Satisfacción de (2'!BS363</f>
        <v>5</v>
      </c>
      <c r="BR364">
        <f>'Encuesta de Satisfacción de (2'!BT363</f>
        <v>5</v>
      </c>
      <c r="BS364">
        <f>'Encuesta de Satisfacción de (2'!BU363</f>
        <v>3</v>
      </c>
      <c r="BT364" t="str">
        <f>'Encuesta de Satisfacción de (2'!BV363</f>
        <v>No</v>
      </c>
      <c r="BU364" t="str">
        <f>'Encuesta de Satisfacción de (2'!BW363</f>
        <v>Sí</v>
      </c>
      <c r="BV364" t="str">
        <f>'Encuesta de Satisfacción de (2'!BX363</f>
        <v>Muy útil</v>
      </c>
      <c r="BW364">
        <f>'Encuesta de Satisfacción de (2'!BY363</f>
        <v>4</v>
      </c>
      <c r="BX364">
        <f>'Encuesta de Satisfacción de (2'!BZ363</f>
        <v>5</v>
      </c>
      <c r="BY364" t="str">
        <f>'Encuesta de Satisfacción de (2'!CA363</f>
        <v>Satisfecho</v>
      </c>
      <c r="BZ364">
        <f>'Encuesta de Satisfacción de (2'!CB363</f>
        <v>0</v>
      </c>
      <c r="CA364" t="str">
        <f>'Encuesta de Satisfacción de (2'!CC363</f>
        <v>No</v>
      </c>
      <c r="CB364" t="str">
        <f>'Encuesta de Satisfacción de (2'!CD363</f>
        <v>2021-22</v>
      </c>
      <c r="CC364" t="str">
        <f>'Encuesta de Satisfacción de (2'!CE363</f>
        <v>MUJER</v>
      </c>
      <c r="CD364" t="str">
        <f>'Encuesta de Satisfacción de (2'!CF363</f>
        <v>GRADO</v>
      </c>
      <c r="CE364" t="str">
        <f>'Encuesta de Satisfacción de (2'!CG363</f>
        <v>0822</v>
      </c>
      <c r="CF364" t="str">
        <f>'Encuesta de Satisfacción de (2'!CH363</f>
        <v>GRADO EN ODONTOLOGÍA</v>
      </c>
      <c r="CG364">
        <f>'Encuesta de Satisfacción de (2'!CI363</f>
        <v>148</v>
      </c>
      <c r="CH364" t="str">
        <f>'Encuesta de Satisfacción de (2'!CJ363</f>
        <v>FACULTAD DE ODONTOLOGÍA</v>
      </c>
      <c r="CI364">
        <f>'Encuesta de Satisfacción de (2'!CK363</f>
        <v>0</v>
      </c>
      <c r="CJ364">
        <f>'Encuesta de Satisfacción de (2'!CL363</f>
        <v>0</v>
      </c>
      <c r="CK364" t="str">
        <f>VLOOKUP(CH364,CENTROS!$A$2:$B$27,2,FALSE)</f>
        <v>ODO</v>
      </c>
      <c r="CL364" t="str">
        <f>VLOOKUP(CH364,CENTROS!$A$2:$C$27,3,FALSE)</f>
        <v>Ciencias de la Salud</v>
      </c>
      <c r="CN364">
        <f t="shared" si="190"/>
        <v>10</v>
      </c>
      <c r="CO364">
        <f t="shared" si="191"/>
        <v>10</v>
      </c>
      <c r="CP364">
        <f t="shared" si="192"/>
        <v>10</v>
      </c>
      <c r="CQ364">
        <f t="shared" si="193"/>
        <v>5</v>
      </c>
      <c r="CR364">
        <f t="shared" si="194"/>
        <v>10</v>
      </c>
      <c r="CS364">
        <f t="shared" si="195"/>
        <v>10</v>
      </c>
      <c r="CT364">
        <f t="shared" si="196"/>
        <v>5</v>
      </c>
      <c r="CU364">
        <f t="shared" si="197"/>
        <v>5</v>
      </c>
      <c r="CV364">
        <f t="shared" si="198"/>
        <v>5</v>
      </c>
      <c r="CW364">
        <f t="shared" si="199"/>
        <v>10</v>
      </c>
      <c r="CX364">
        <f t="shared" si="200"/>
        <v>7.5</v>
      </c>
      <c r="CY364">
        <f t="shared" si="201"/>
        <v>10</v>
      </c>
      <c r="CZ364">
        <f t="shared" si="202"/>
        <v>5</v>
      </c>
      <c r="DA364">
        <f t="shared" si="203"/>
        <v>5</v>
      </c>
      <c r="DB364">
        <f t="shared" si="204"/>
        <v>5</v>
      </c>
      <c r="DC364">
        <f t="shared" si="205"/>
        <v>10</v>
      </c>
      <c r="DD364">
        <f t="shared" si="206"/>
        <v>10</v>
      </c>
      <c r="DE364">
        <f t="shared" si="207"/>
        <v>10</v>
      </c>
      <c r="DF364">
        <f t="shared" si="208"/>
        <v>10</v>
      </c>
      <c r="DG364">
        <f t="shared" si="209"/>
        <v>10</v>
      </c>
      <c r="DH364">
        <f t="shared" si="210"/>
        <v>10</v>
      </c>
      <c r="DI364">
        <f t="shared" si="211"/>
        <v>5</v>
      </c>
      <c r="DJ364">
        <f t="shared" si="212"/>
        <v>7.5</v>
      </c>
      <c r="DK364">
        <f t="shared" si="213"/>
        <v>10</v>
      </c>
      <c r="DL364">
        <f t="shared" si="214"/>
        <v>7.5</v>
      </c>
    </row>
    <row r="365" spans="1:116" x14ac:dyDescent="0.2">
      <c r="A365" t="str">
        <f>'Encuesta de Satisfacción de (2'!C364</f>
        <v>Muy frecuentemente (3 o más veces por semana)</v>
      </c>
      <c r="B365" t="str">
        <f>'Encuesta de Satisfacción de (2'!D364</f>
        <v>Solo en época de exámenes</v>
      </c>
      <c r="C365" t="str">
        <f>'Encuesta de Satisfacción de (2'!E364</f>
        <v>Biblioteca María Zambrano (Filología / Derecho)</v>
      </c>
      <c r="D365" t="str">
        <f>'Encuesta de Satisfacción de (2'!F364</f>
        <v>F.  Veterinaria</v>
      </c>
      <c r="E365" t="str">
        <f>'Encuesta de Satisfacción de (2'!G364</f>
        <v>F.  Geografía e Historia</v>
      </c>
      <c r="F365">
        <f>'Encuesta de Satisfacción de (2'!H364</f>
        <v>0</v>
      </c>
      <c r="G365">
        <f>'Encuesta de Satisfacción de (2'!I364</f>
        <v>0</v>
      </c>
      <c r="H365">
        <f>'Encuesta de Satisfacción de (2'!J364</f>
        <v>0</v>
      </c>
      <c r="I365">
        <f>'Encuesta de Satisfacción de (2'!K364</f>
        <v>0</v>
      </c>
      <c r="J365">
        <f>'Encuesta de Satisfacción de (2'!L364</f>
        <v>0</v>
      </c>
      <c r="K365">
        <f>'Encuesta de Satisfacción de (2'!M364</f>
        <v>0</v>
      </c>
      <c r="L365">
        <f>'Encuesta de Satisfacción de (2'!N364</f>
        <v>0</v>
      </c>
      <c r="M365">
        <f>'Encuesta de Satisfacción de (2'!O364</f>
        <v>0</v>
      </c>
      <c r="N365">
        <f>'Encuesta de Satisfacción de (2'!P364</f>
        <v>0</v>
      </c>
      <c r="O365">
        <f>'Encuesta de Satisfacción de (2'!Q364</f>
        <v>0</v>
      </c>
      <c r="P365">
        <f>'Encuesta de Satisfacción de (2'!R364</f>
        <v>0</v>
      </c>
      <c r="Q365">
        <f>'Encuesta de Satisfacción de (2'!S364</f>
        <v>0</v>
      </c>
      <c r="R365">
        <f>'Encuesta de Satisfacción de (2'!T364</f>
        <v>0</v>
      </c>
      <c r="S365">
        <f>'Encuesta de Satisfacción de (2'!U364</f>
        <v>0</v>
      </c>
      <c r="T365">
        <f>'Encuesta de Satisfacción de (2'!V364</f>
        <v>0</v>
      </c>
      <c r="U365">
        <f>'Encuesta de Satisfacción de (2'!W364</f>
        <v>0</v>
      </c>
      <c r="V365">
        <f>'Encuesta de Satisfacción de (2'!X364</f>
        <v>0</v>
      </c>
      <c r="W365">
        <f>'Encuesta de Satisfacción de (2'!Y364</f>
        <v>0</v>
      </c>
      <c r="X365">
        <f>'Encuesta de Satisfacción de (2'!Z364</f>
        <v>0</v>
      </c>
      <c r="Y365">
        <f>'Encuesta de Satisfacción de (2'!AA364</f>
        <v>0</v>
      </c>
      <c r="Z365">
        <f>'Encuesta de Satisfacción de (2'!AB364</f>
        <v>0</v>
      </c>
      <c r="AA365">
        <f>'Encuesta de Satisfacción de (2'!AC364</f>
        <v>0</v>
      </c>
      <c r="AB365">
        <f>'Encuesta de Satisfacción de (2'!AD364</f>
        <v>0</v>
      </c>
      <c r="AC365">
        <f>'Encuesta de Satisfacción de (2'!AE364</f>
        <v>0</v>
      </c>
      <c r="AD365">
        <f>'Encuesta de Satisfacción de (2'!AF364</f>
        <v>0</v>
      </c>
      <c r="AE365" t="str">
        <f>'Encuesta de Satisfacción de (2'!AG364</f>
        <v>Sala de estudios del centro dotacional de palos de la frontera y biblioteca escuelas pías lavapies</v>
      </c>
      <c r="AF365">
        <f>'Encuesta de Satisfacción de (2'!AH364</f>
        <v>2</v>
      </c>
      <c r="AG365">
        <f>'Encuesta de Satisfacción de (2'!AI364</f>
        <v>4</v>
      </c>
      <c r="AH365">
        <f>'Encuesta de Satisfacción de (2'!AJ364</f>
        <v>4</v>
      </c>
      <c r="AI365">
        <f>'Encuesta de Satisfacción de (2'!AK364</f>
        <v>3</v>
      </c>
      <c r="AJ365">
        <f>'Encuesta de Satisfacción de (2'!AL364</f>
        <v>4</v>
      </c>
      <c r="AK365" t="str">
        <f>'Encuesta de Satisfacción de (2'!AM364</f>
        <v>No</v>
      </c>
      <c r="AL365" t="str">
        <f>'Encuesta de Satisfacción de (2'!AN364</f>
        <v>No</v>
      </c>
      <c r="AM365">
        <f>'Encuesta de Satisfacción de (2'!AO364</f>
        <v>1</v>
      </c>
      <c r="AN365">
        <f>'Encuesta de Satisfacción de (2'!AP364</f>
        <v>1</v>
      </c>
      <c r="AO365">
        <f>'Encuesta de Satisfacción de (2'!AQ364</f>
        <v>1</v>
      </c>
      <c r="AP365">
        <f>'Encuesta de Satisfacción de (2'!AR364</f>
        <v>1</v>
      </c>
      <c r="AQ365">
        <f>'Encuesta de Satisfacción de (2'!AS364</f>
        <v>5</v>
      </c>
      <c r="AR365">
        <f>'Encuesta de Satisfacción de (2'!AT364</f>
        <v>5</v>
      </c>
      <c r="AS365">
        <f>'Encuesta de Satisfacción de (2'!AU364</f>
        <v>3</v>
      </c>
      <c r="AT365">
        <f>'Encuesta de Satisfacción de (2'!AV364</f>
        <v>1</v>
      </c>
      <c r="AU365">
        <f>'Encuesta de Satisfacción de (2'!AW364</f>
        <v>1</v>
      </c>
      <c r="AV365">
        <f>'Encuesta de Satisfacción de (2'!AX364</f>
        <v>5</v>
      </c>
      <c r="AW365">
        <f>'Encuesta de Satisfacción de (2'!AY364</f>
        <v>5</v>
      </c>
      <c r="AX365">
        <f>'Encuesta de Satisfacción de (2'!AZ364</f>
        <v>3</v>
      </c>
      <c r="AY365">
        <f>'Encuesta de Satisfacción de (2'!BA364</f>
        <v>5</v>
      </c>
      <c r="AZ365">
        <f>'Encuesta de Satisfacción de (2'!BB364</f>
        <v>3</v>
      </c>
      <c r="BA365">
        <f>'Encuesta de Satisfacción de (2'!BC364</f>
        <v>3</v>
      </c>
      <c r="BB365">
        <f>'Encuesta de Satisfacción de (2'!BD364</f>
        <v>3</v>
      </c>
      <c r="BC365">
        <f>'Encuesta de Satisfacción de (2'!BE364</f>
        <v>4</v>
      </c>
      <c r="BD365">
        <f>'Encuesta de Satisfacción de (2'!BF364</f>
        <v>5</v>
      </c>
      <c r="BE365" t="str">
        <f>'Encuesta de Satisfacción de (2'!BG364</f>
        <v>No</v>
      </c>
      <c r="BF365" t="str">
        <f>'Encuesta de Satisfacción de (2'!BH364</f>
        <v>No</v>
      </c>
      <c r="BG365" t="str">
        <f>'Encuesta de Satisfacción de (2'!BI364</f>
        <v>No</v>
      </c>
      <c r="BH365" t="str">
        <f>'Encuesta de Satisfacción de (2'!BJ364</f>
        <v>Sí</v>
      </c>
      <c r="BI365" t="str">
        <f>'Encuesta de Satisfacción de (2'!BK364</f>
        <v>Sí</v>
      </c>
      <c r="BJ365" t="str">
        <f>'Encuesta de Satisfacción de (2'!BL364</f>
        <v>No</v>
      </c>
      <c r="BK365" t="str">
        <f>'Encuesta de Satisfacción de (2'!BM364</f>
        <v>No</v>
      </c>
      <c r="BL365" t="str">
        <f>'Encuesta de Satisfacción de (2'!BN364</f>
        <v>No</v>
      </c>
      <c r="BM365">
        <f>'Encuesta de Satisfacción de (2'!BO364</f>
        <v>3</v>
      </c>
      <c r="BN365">
        <f>'Encuesta de Satisfacción de (2'!BP364</f>
        <v>3</v>
      </c>
      <c r="BO365">
        <f>'Encuesta de Satisfacción de (2'!BQ364</f>
        <v>3</v>
      </c>
      <c r="BP365">
        <f>'Encuesta de Satisfacción de (2'!BR364</f>
        <v>3</v>
      </c>
      <c r="BQ365">
        <f>'Encuesta de Satisfacción de (2'!BS364</f>
        <v>3</v>
      </c>
      <c r="BR365">
        <f>'Encuesta de Satisfacción de (2'!BT364</f>
        <v>3</v>
      </c>
      <c r="BS365">
        <f>'Encuesta de Satisfacción de (2'!BU364</f>
        <v>3</v>
      </c>
      <c r="BT365" t="str">
        <f>'Encuesta de Satisfacción de (2'!BV364</f>
        <v>No</v>
      </c>
      <c r="BU365" t="str">
        <f>'Encuesta de Satisfacción de (2'!BW364</f>
        <v>No</v>
      </c>
      <c r="BV365">
        <f>'Encuesta de Satisfacción de (2'!BX364</f>
        <v>0</v>
      </c>
      <c r="BW365">
        <f>'Encuesta de Satisfacción de (2'!BY364</f>
        <v>5</v>
      </c>
      <c r="BX365">
        <f>'Encuesta de Satisfacción de (2'!BZ364</f>
        <v>4</v>
      </c>
      <c r="BY365" t="str">
        <f>'Encuesta de Satisfacción de (2'!CA364</f>
        <v>Satisfecho</v>
      </c>
      <c r="BZ365" t="str">
        <f>'Encuesta de Satisfacción de (2'!CB364</f>
        <v>Que mantengan una conversación con el limpiador hombre de la biblioteca maría Zambrano para pedirle que deje de hacer tanto ruido porque a los que se lo pedimos allí no nos hace caso. Y que pongan microondas en la Zambrano para los fines de semana</v>
      </c>
      <c r="CA365" t="str">
        <f>'Encuesta de Satisfacción de (2'!CC364</f>
        <v>No</v>
      </c>
      <c r="CB365" t="str">
        <f>'Encuesta de Satisfacción de (2'!CD364</f>
        <v>2021-22</v>
      </c>
      <c r="CC365" t="str">
        <f>'Encuesta de Satisfacción de (2'!CE364</f>
        <v>MUJER</v>
      </c>
      <c r="CD365" t="str">
        <f>'Encuesta de Satisfacción de (2'!CF364</f>
        <v>GRADO</v>
      </c>
      <c r="CE365" t="str">
        <f>'Encuesta de Satisfacción de (2'!CG364</f>
        <v>0861</v>
      </c>
      <c r="CF365" t="str">
        <f>'Encuesta de Satisfacción de (2'!CH364</f>
        <v>GRADO EN VETERINARIA</v>
      </c>
      <c r="CG365">
        <f>'Encuesta de Satisfacción de (2'!CI364</f>
        <v>146</v>
      </c>
      <c r="CH365" t="str">
        <f>'Encuesta de Satisfacción de (2'!CJ364</f>
        <v>FACULTAD DE VETERINARIA</v>
      </c>
      <c r="CI365">
        <f>'Encuesta de Satisfacción de (2'!CK364</f>
        <v>0</v>
      </c>
      <c r="CJ365">
        <f>'Encuesta de Satisfacción de (2'!CL364</f>
        <v>0</v>
      </c>
      <c r="CK365" t="str">
        <f>VLOOKUP(CH365,CENTROS!$A$2:$B$27,2,FALSE)</f>
        <v>VET</v>
      </c>
      <c r="CL365" t="str">
        <f>VLOOKUP(CH365,CENTROS!$A$2:$C$27,3,FALSE)</f>
        <v>Ciencias de la Salud</v>
      </c>
      <c r="CN365">
        <f t="shared" si="190"/>
        <v>2.5</v>
      </c>
      <c r="CO365">
        <f t="shared" si="191"/>
        <v>7.5</v>
      </c>
      <c r="CP365">
        <f t="shared" si="192"/>
        <v>7.5</v>
      </c>
      <c r="CQ365">
        <f t="shared" si="193"/>
        <v>5</v>
      </c>
      <c r="CR365">
        <f t="shared" si="194"/>
        <v>7.5</v>
      </c>
      <c r="CS365">
        <f t="shared" si="195"/>
        <v>0</v>
      </c>
      <c r="CT365">
        <f t="shared" si="196"/>
        <v>10</v>
      </c>
      <c r="CU365">
        <f t="shared" si="197"/>
        <v>10</v>
      </c>
      <c r="CV365">
        <f t="shared" si="198"/>
        <v>5</v>
      </c>
      <c r="CW365">
        <f t="shared" si="199"/>
        <v>10</v>
      </c>
      <c r="CX365">
        <f t="shared" si="200"/>
        <v>5</v>
      </c>
      <c r="CY365">
        <f t="shared" si="201"/>
        <v>5</v>
      </c>
      <c r="CZ365">
        <f t="shared" si="202"/>
        <v>5</v>
      </c>
      <c r="DA365">
        <f t="shared" si="203"/>
        <v>7.5</v>
      </c>
      <c r="DB365">
        <f t="shared" si="204"/>
        <v>10</v>
      </c>
      <c r="DC365">
        <f t="shared" si="205"/>
        <v>5</v>
      </c>
      <c r="DD365">
        <f t="shared" si="206"/>
        <v>5</v>
      </c>
      <c r="DE365">
        <f t="shared" si="207"/>
        <v>5</v>
      </c>
      <c r="DF365">
        <f t="shared" si="208"/>
        <v>5</v>
      </c>
      <c r="DG365">
        <f t="shared" si="209"/>
        <v>5</v>
      </c>
      <c r="DH365">
        <f t="shared" si="210"/>
        <v>5</v>
      </c>
      <c r="DI365">
        <f t="shared" si="211"/>
        <v>5</v>
      </c>
      <c r="DJ365">
        <f t="shared" si="212"/>
        <v>10</v>
      </c>
      <c r="DK365">
        <f t="shared" si="213"/>
        <v>7.5</v>
      </c>
      <c r="DL365">
        <f t="shared" si="214"/>
        <v>7.5</v>
      </c>
    </row>
    <row r="366" spans="1:116" x14ac:dyDescent="0.2">
      <c r="A366" t="str">
        <f>'Encuesta de Satisfacción de (2'!C365</f>
        <v>De vez en cuando (1 o 2 veces al mes)</v>
      </c>
      <c r="B366" t="str">
        <f>'Encuesta de Satisfacción de (2'!D365</f>
        <v>De vez en cuando (1 o 2 veces al mes)</v>
      </c>
      <c r="C366" t="str">
        <f>'Encuesta de Satisfacción de (2'!E365</f>
        <v>F.  Filología</v>
      </c>
      <c r="D366" t="str">
        <f>'Encuesta de Satisfacción de (2'!F365</f>
        <v>F.  Filosofía</v>
      </c>
      <c r="E366" t="str">
        <f>'Encuesta de Satisfacción de (2'!G365</f>
        <v>Biblioteca María Zambrano (Filología / Derecho)</v>
      </c>
      <c r="F366">
        <f>'Encuesta de Satisfacción de (2'!H365</f>
        <v>0</v>
      </c>
      <c r="G366">
        <f>'Encuesta de Satisfacción de (2'!I365</f>
        <v>0</v>
      </c>
      <c r="H366">
        <f>'Encuesta de Satisfacción de (2'!J365</f>
        <v>0</v>
      </c>
      <c r="I366">
        <f>'Encuesta de Satisfacción de (2'!K365</f>
        <v>0</v>
      </c>
      <c r="J366">
        <f>'Encuesta de Satisfacción de (2'!L365</f>
        <v>0</v>
      </c>
      <c r="K366">
        <f>'Encuesta de Satisfacción de (2'!M365</f>
        <v>0</v>
      </c>
      <c r="L366">
        <f>'Encuesta de Satisfacción de (2'!N365</f>
        <v>0</v>
      </c>
      <c r="M366">
        <f>'Encuesta de Satisfacción de (2'!O365</f>
        <v>0</v>
      </c>
      <c r="N366">
        <f>'Encuesta de Satisfacción de (2'!P365</f>
        <v>0</v>
      </c>
      <c r="O366">
        <f>'Encuesta de Satisfacción de (2'!Q365</f>
        <v>0</v>
      </c>
      <c r="P366">
        <f>'Encuesta de Satisfacción de (2'!R365</f>
        <v>0</v>
      </c>
      <c r="Q366">
        <f>'Encuesta de Satisfacción de (2'!S365</f>
        <v>0</v>
      </c>
      <c r="R366">
        <f>'Encuesta de Satisfacción de (2'!T365</f>
        <v>0</v>
      </c>
      <c r="S366">
        <f>'Encuesta de Satisfacción de (2'!U365</f>
        <v>0</v>
      </c>
      <c r="T366">
        <f>'Encuesta de Satisfacción de (2'!V365</f>
        <v>0</v>
      </c>
      <c r="U366">
        <f>'Encuesta de Satisfacción de (2'!W365</f>
        <v>0</v>
      </c>
      <c r="V366">
        <f>'Encuesta de Satisfacción de (2'!X365</f>
        <v>0</v>
      </c>
      <c r="W366">
        <f>'Encuesta de Satisfacción de (2'!Y365</f>
        <v>0</v>
      </c>
      <c r="X366">
        <f>'Encuesta de Satisfacción de (2'!Z365</f>
        <v>0</v>
      </c>
      <c r="Y366">
        <f>'Encuesta de Satisfacción de (2'!AA365</f>
        <v>0</v>
      </c>
      <c r="Z366">
        <f>'Encuesta de Satisfacción de (2'!AB365</f>
        <v>0</v>
      </c>
      <c r="AA366">
        <f>'Encuesta de Satisfacción de (2'!AC365</f>
        <v>0</v>
      </c>
      <c r="AB366">
        <f>'Encuesta de Satisfacción de (2'!AD365</f>
        <v>0</v>
      </c>
      <c r="AC366">
        <f>'Encuesta de Satisfacción de (2'!AE365</f>
        <v>0</v>
      </c>
      <c r="AD366">
        <f>'Encuesta de Satisfacción de (2'!AF365</f>
        <v>0</v>
      </c>
      <c r="AE366">
        <f>'Encuesta de Satisfacción de (2'!AG365</f>
        <v>0</v>
      </c>
      <c r="AF366">
        <f>'Encuesta de Satisfacción de (2'!AH365</f>
        <v>3</v>
      </c>
      <c r="AG366">
        <f>'Encuesta de Satisfacción de (2'!AI365</f>
        <v>2</v>
      </c>
      <c r="AH366">
        <f>'Encuesta de Satisfacción de (2'!AJ365</f>
        <v>2</v>
      </c>
      <c r="AI366">
        <f>'Encuesta de Satisfacción de (2'!AK365</f>
        <v>2</v>
      </c>
      <c r="AJ366">
        <f>'Encuesta de Satisfacción de (2'!AL365</f>
        <v>3</v>
      </c>
      <c r="AK366" t="str">
        <f>'Encuesta de Satisfacción de (2'!AM365</f>
        <v>Sí</v>
      </c>
      <c r="AL366" t="str">
        <f>'Encuesta de Satisfacción de (2'!AN365</f>
        <v>Sí</v>
      </c>
      <c r="AM366">
        <f>'Encuesta de Satisfacción de (2'!AO365</f>
        <v>3</v>
      </c>
      <c r="AN366">
        <f>'Encuesta de Satisfacción de (2'!AP365</f>
        <v>2</v>
      </c>
      <c r="AO366">
        <f>'Encuesta de Satisfacción de (2'!AQ365</f>
        <v>2</v>
      </c>
      <c r="AP366">
        <f>'Encuesta de Satisfacción de (2'!AR365</f>
        <v>3</v>
      </c>
      <c r="AQ366">
        <f>'Encuesta de Satisfacción de (2'!AS365</f>
        <v>3</v>
      </c>
      <c r="AR366">
        <f>'Encuesta de Satisfacción de (2'!AT365</f>
        <v>2</v>
      </c>
      <c r="AS366">
        <f>'Encuesta de Satisfacción de (2'!AU365</f>
        <v>3</v>
      </c>
      <c r="AT366">
        <f>'Encuesta de Satisfacción de (2'!AV365</f>
        <v>2</v>
      </c>
      <c r="AU366">
        <f>'Encuesta de Satisfacción de (2'!AW365</f>
        <v>2</v>
      </c>
      <c r="AV366">
        <f>'Encuesta de Satisfacción de (2'!AX365</f>
        <v>2</v>
      </c>
      <c r="AW366">
        <f>'Encuesta de Satisfacción de (2'!AY365</f>
        <v>3</v>
      </c>
      <c r="AX366">
        <f>'Encuesta de Satisfacción de (2'!AZ365</f>
        <v>3</v>
      </c>
      <c r="AY366">
        <f>'Encuesta de Satisfacción de (2'!BA365</f>
        <v>2</v>
      </c>
      <c r="AZ366">
        <f>'Encuesta de Satisfacción de (2'!BB365</f>
        <v>2</v>
      </c>
      <c r="BA366">
        <f>'Encuesta de Satisfacción de (2'!BC365</f>
        <v>1</v>
      </c>
      <c r="BB366">
        <f>'Encuesta de Satisfacción de (2'!BD365</f>
        <v>2</v>
      </c>
      <c r="BC366">
        <f>'Encuesta de Satisfacción de (2'!BE365</f>
        <v>2</v>
      </c>
      <c r="BD366">
        <f>'Encuesta de Satisfacción de (2'!BF365</f>
        <v>2</v>
      </c>
      <c r="BE366" t="str">
        <f>'Encuesta de Satisfacción de (2'!BG365</f>
        <v>Sí</v>
      </c>
      <c r="BF366" t="str">
        <f>'Encuesta de Satisfacción de (2'!BH365</f>
        <v>N/A</v>
      </c>
      <c r="BG366" t="str">
        <f>'Encuesta de Satisfacción de (2'!BI365</f>
        <v>N/A</v>
      </c>
      <c r="BH366" t="str">
        <f>'Encuesta de Satisfacción de (2'!BJ365</f>
        <v>N/A</v>
      </c>
      <c r="BI366" t="str">
        <f>'Encuesta de Satisfacción de (2'!BK365</f>
        <v>N/A</v>
      </c>
      <c r="BJ366" t="str">
        <f>'Encuesta de Satisfacción de (2'!BL365</f>
        <v>N/A</v>
      </c>
      <c r="BK366" t="str">
        <f>'Encuesta de Satisfacción de (2'!BM365</f>
        <v>Sí</v>
      </c>
      <c r="BL366" t="str">
        <f>'Encuesta de Satisfacción de (2'!BN365</f>
        <v>N/A</v>
      </c>
      <c r="BM366">
        <f>'Encuesta de Satisfacción de (2'!BO365</f>
        <v>3</v>
      </c>
      <c r="BN366">
        <f>'Encuesta de Satisfacción de (2'!BP365</f>
        <v>3</v>
      </c>
      <c r="BO366">
        <f>'Encuesta de Satisfacción de (2'!BQ365</f>
        <v>3</v>
      </c>
      <c r="BP366">
        <f>'Encuesta de Satisfacción de (2'!BR365</f>
        <v>3</v>
      </c>
      <c r="BQ366">
        <f>'Encuesta de Satisfacción de (2'!BS365</f>
        <v>2</v>
      </c>
      <c r="BR366">
        <f>'Encuesta de Satisfacción de (2'!BT365</f>
        <v>2</v>
      </c>
      <c r="BS366">
        <f>'Encuesta de Satisfacción de (2'!BU365</f>
        <v>2</v>
      </c>
      <c r="BT366" t="str">
        <f>'Encuesta de Satisfacción de (2'!BV365</f>
        <v>Sí</v>
      </c>
      <c r="BU366" t="str">
        <f>'Encuesta de Satisfacción de (2'!BW365</f>
        <v>No</v>
      </c>
      <c r="BV366">
        <f>'Encuesta de Satisfacción de (2'!BX365</f>
        <v>0</v>
      </c>
      <c r="BW366">
        <f>'Encuesta de Satisfacción de (2'!BY365</f>
        <v>2</v>
      </c>
      <c r="BX366">
        <f>'Encuesta de Satisfacción de (2'!BZ365</f>
        <v>3</v>
      </c>
      <c r="BY366" t="str">
        <f>'Encuesta de Satisfacción de (2'!CA365</f>
        <v>Normal</v>
      </c>
      <c r="BZ366" t="str">
        <f>'Encuesta de Satisfacción de (2'!CB365</f>
        <v>Buenas, justo hice esto para llegar a esta pregunta. Considero necesario que si tienes un libro en préstamo, y otra persona lo requiere y reserva de tal forma que ya no vas a poder renovarlo de modo virtual, te llegue un aviso previo para tenerlo en cuenta y así poder devolver el libro a su tiempo o leerlo con mayor rapidez y prioridad, sabiendo de antemano que otro lo precisa. No obstante, a mí sólo me saltó dicha alarma cuando intenté renovar virtualmente todos los libros que tenía, impidiéndome llevarlo a cabo.</v>
      </c>
      <c r="CA366" t="str">
        <f>'Encuesta de Satisfacción de (2'!CC365</f>
        <v>No</v>
      </c>
      <c r="CB366" t="str">
        <f>'Encuesta de Satisfacción de (2'!CD365</f>
        <v>2021-22</v>
      </c>
      <c r="CC366" t="str">
        <f>'Encuesta de Satisfacción de (2'!CE365</f>
        <v>MUJER</v>
      </c>
      <c r="CD366" t="str">
        <f>'Encuesta de Satisfacción de (2'!CF365</f>
        <v>MÁSTER UNIVERSITARIO OFICIAL</v>
      </c>
      <c r="CE366" t="str">
        <f>'Encuesta de Satisfacción de (2'!CG365</f>
        <v>066B</v>
      </c>
      <c r="CF366" t="str">
        <f>'Encuesta de Satisfacción de (2'!CH365</f>
        <v>MÁSTER UNIVERSITARIO EN ÉTICA APLICADA</v>
      </c>
      <c r="CG366">
        <f>'Encuesta de Satisfacción de (2'!CI365</f>
        <v>101</v>
      </c>
      <c r="CH366" t="str">
        <f>'Encuesta de Satisfacción de (2'!CJ365</f>
        <v>FACULTAD DE FILOSOFÍA</v>
      </c>
      <c r="CI366">
        <f>'Encuesta de Satisfacción de (2'!CK365</f>
        <v>0</v>
      </c>
      <c r="CJ366">
        <f>'Encuesta de Satisfacción de (2'!CL365</f>
        <v>0</v>
      </c>
      <c r="CK366" t="str">
        <f>VLOOKUP(CH366,CENTROS!$A$2:$B$27,2,FALSE)</f>
        <v>FLS</v>
      </c>
      <c r="CL366" t="str">
        <f>VLOOKUP(CH366,CENTROS!$A$2:$C$27,3,FALSE)</f>
        <v>Humanidades</v>
      </c>
      <c r="CN366">
        <f t="shared" si="190"/>
        <v>5</v>
      </c>
      <c r="CO366">
        <f t="shared" si="191"/>
        <v>2.5</v>
      </c>
      <c r="CP366">
        <f t="shared" si="192"/>
        <v>2.5</v>
      </c>
      <c r="CQ366">
        <f t="shared" si="193"/>
        <v>2.5</v>
      </c>
      <c r="CR366">
        <f t="shared" si="194"/>
        <v>5</v>
      </c>
      <c r="CS366">
        <f t="shared" si="195"/>
        <v>2.5</v>
      </c>
      <c r="CT366">
        <f t="shared" si="196"/>
        <v>2.5</v>
      </c>
      <c r="CU366">
        <f t="shared" si="197"/>
        <v>5</v>
      </c>
      <c r="CV366">
        <f t="shared" si="198"/>
        <v>5</v>
      </c>
      <c r="CW366">
        <f t="shared" si="199"/>
        <v>2.5</v>
      </c>
      <c r="CX366">
        <f t="shared" si="200"/>
        <v>2.5</v>
      </c>
      <c r="CY366">
        <f t="shared" si="201"/>
        <v>0</v>
      </c>
      <c r="CZ366">
        <f t="shared" si="202"/>
        <v>2.5</v>
      </c>
      <c r="DA366">
        <f t="shared" si="203"/>
        <v>2.5</v>
      </c>
      <c r="DB366">
        <f t="shared" si="204"/>
        <v>2.5</v>
      </c>
      <c r="DC366">
        <f t="shared" si="205"/>
        <v>5</v>
      </c>
      <c r="DD366">
        <f t="shared" si="206"/>
        <v>5</v>
      </c>
      <c r="DE366">
        <f t="shared" si="207"/>
        <v>5</v>
      </c>
      <c r="DF366">
        <f t="shared" si="208"/>
        <v>5</v>
      </c>
      <c r="DG366">
        <f t="shared" si="209"/>
        <v>2.5</v>
      </c>
      <c r="DH366">
        <f t="shared" si="210"/>
        <v>2.5</v>
      </c>
      <c r="DI366">
        <f t="shared" si="211"/>
        <v>2.5</v>
      </c>
      <c r="DJ366">
        <f t="shared" si="212"/>
        <v>2.5</v>
      </c>
      <c r="DK366">
        <f t="shared" si="213"/>
        <v>5</v>
      </c>
      <c r="DL366">
        <f t="shared" si="214"/>
        <v>5</v>
      </c>
    </row>
    <row r="367" spans="1:116" x14ac:dyDescent="0.2">
      <c r="A367" t="str">
        <f>'Encuesta de Satisfacción de (2'!C366</f>
        <v>Frecuentemente (1 o 2 veces por semana)</v>
      </c>
      <c r="B367" t="str">
        <f>'Encuesta de Satisfacción de (2'!D366</f>
        <v>Frecuentemente (1 o 2 veces por semana)</v>
      </c>
      <c r="C367" t="str">
        <f>'Encuesta de Satisfacción de (2'!E366</f>
        <v>Biblioteca María Zambrano (Filología / Derecho)</v>
      </c>
      <c r="D367" t="str">
        <f>'Encuesta de Satisfacción de (2'!F366</f>
        <v>F.  Filosofía</v>
      </c>
      <c r="E367">
        <f>'Encuesta de Satisfacción de (2'!G366</f>
        <v>0</v>
      </c>
      <c r="F367">
        <f>'Encuesta de Satisfacción de (2'!H366</f>
        <v>0</v>
      </c>
      <c r="G367">
        <f>'Encuesta de Satisfacción de (2'!I366</f>
        <v>0</v>
      </c>
      <c r="H367">
        <f>'Encuesta de Satisfacción de (2'!J366</f>
        <v>0</v>
      </c>
      <c r="I367">
        <f>'Encuesta de Satisfacción de (2'!K366</f>
        <v>0</v>
      </c>
      <c r="J367">
        <f>'Encuesta de Satisfacción de (2'!L366</f>
        <v>0</v>
      </c>
      <c r="K367">
        <f>'Encuesta de Satisfacción de (2'!M366</f>
        <v>0</v>
      </c>
      <c r="L367">
        <f>'Encuesta de Satisfacción de (2'!N366</f>
        <v>0</v>
      </c>
      <c r="M367">
        <f>'Encuesta de Satisfacción de (2'!O366</f>
        <v>0</v>
      </c>
      <c r="N367">
        <f>'Encuesta de Satisfacción de (2'!P366</f>
        <v>0</v>
      </c>
      <c r="O367">
        <f>'Encuesta de Satisfacción de (2'!Q366</f>
        <v>0</v>
      </c>
      <c r="P367">
        <f>'Encuesta de Satisfacción de (2'!R366</f>
        <v>0</v>
      </c>
      <c r="Q367">
        <f>'Encuesta de Satisfacción de (2'!S366</f>
        <v>0</v>
      </c>
      <c r="R367">
        <f>'Encuesta de Satisfacción de (2'!T366</f>
        <v>0</v>
      </c>
      <c r="S367">
        <f>'Encuesta de Satisfacción de (2'!U366</f>
        <v>0</v>
      </c>
      <c r="T367">
        <f>'Encuesta de Satisfacción de (2'!V366</f>
        <v>0</v>
      </c>
      <c r="U367">
        <f>'Encuesta de Satisfacción de (2'!W366</f>
        <v>0</v>
      </c>
      <c r="V367">
        <f>'Encuesta de Satisfacción de (2'!X366</f>
        <v>0</v>
      </c>
      <c r="W367">
        <f>'Encuesta de Satisfacción de (2'!Y366</f>
        <v>0</v>
      </c>
      <c r="X367">
        <f>'Encuesta de Satisfacción de (2'!Z366</f>
        <v>0</v>
      </c>
      <c r="Y367">
        <f>'Encuesta de Satisfacción de (2'!AA366</f>
        <v>0</v>
      </c>
      <c r="Z367">
        <f>'Encuesta de Satisfacción de (2'!AB366</f>
        <v>0</v>
      </c>
      <c r="AA367">
        <f>'Encuesta de Satisfacción de (2'!AC366</f>
        <v>0</v>
      </c>
      <c r="AB367">
        <f>'Encuesta de Satisfacción de (2'!AD366</f>
        <v>0</v>
      </c>
      <c r="AC367">
        <f>'Encuesta de Satisfacción de (2'!AE366</f>
        <v>0</v>
      </c>
      <c r="AD367">
        <f>'Encuesta de Satisfacción de (2'!AF366</f>
        <v>0</v>
      </c>
      <c r="AE367">
        <f>'Encuesta de Satisfacción de (2'!AG366</f>
        <v>0</v>
      </c>
      <c r="AF367">
        <f>'Encuesta de Satisfacción de (2'!AH366</f>
        <v>5</v>
      </c>
      <c r="AG367">
        <f>'Encuesta de Satisfacción de (2'!AI366</f>
        <v>5</v>
      </c>
      <c r="AH367">
        <f>'Encuesta de Satisfacción de (2'!AJ366</f>
        <v>5</v>
      </c>
      <c r="AI367">
        <f>'Encuesta de Satisfacción de (2'!AK366</f>
        <v>5</v>
      </c>
      <c r="AJ367">
        <f>'Encuesta de Satisfacción de (2'!AL366</f>
        <v>5</v>
      </c>
      <c r="AK367" t="str">
        <f>'Encuesta de Satisfacción de (2'!AM366</f>
        <v>Sí</v>
      </c>
      <c r="AL367" t="str">
        <f>'Encuesta de Satisfacción de (2'!AN366</f>
        <v>Sí</v>
      </c>
      <c r="AM367">
        <f>'Encuesta de Satisfacción de (2'!AO366</f>
        <v>5</v>
      </c>
      <c r="AN367">
        <f>'Encuesta de Satisfacción de (2'!AP366</f>
        <v>1</v>
      </c>
      <c r="AO367">
        <f>'Encuesta de Satisfacción de (2'!AQ366</f>
        <v>4</v>
      </c>
      <c r="AP367">
        <f>'Encuesta de Satisfacción de (2'!AR366</f>
        <v>4</v>
      </c>
      <c r="AQ367">
        <f>'Encuesta de Satisfacción de (2'!AS366</f>
        <v>3</v>
      </c>
      <c r="AR367">
        <f>'Encuesta de Satisfacción de (2'!AT366</f>
        <v>4</v>
      </c>
      <c r="AS367">
        <f>'Encuesta de Satisfacción de (2'!AU366</f>
        <v>3</v>
      </c>
      <c r="AT367">
        <f>'Encuesta de Satisfacción de (2'!AV366</f>
        <v>2</v>
      </c>
      <c r="AU367">
        <f>'Encuesta de Satisfacción de (2'!AW366</f>
        <v>5</v>
      </c>
      <c r="AV367">
        <f>'Encuesta de Satisfacción de (2'!AX366</f>
        <v>5</v>
      </c>
      <c r="AW367">
        <f>'Encuesta de Satisfacción de (2'!AY366</f>
        <v>5</v>
      </c>
      <c r="AX367">
        <f>'Encuesta de Satisfacción de (2'!AZ366</f>
        <v>5</v>
      </c>
      <c r="AY367">
        <f>'Encuesta de Satisfacción de (2'!BA366</f>
        <v>5</v>
      </c>
      <c r="AZ367">
        <f>'Encuesta de Satisfacción de (2'!BB366</f>
        <v>5</v>
      </c>
      <c r="BA367">
        <f>'Encuesta de Satisfacción de (2'!BC366</f>
        <v>3</v>
      </c>
      <c r="BB367">
        <f>'Encuesta de Satisfacción de (2'!BD366</f>
        <v>3</v>
      </c>
      <c r="BC367">
        <f>'Encuesta de Satisfacción de (2'!BE366</f>
        <v>4</v>
      </c>
      <c r="BD367">
        <f>'Encuesta de Satisfacción de (2'!BF366</f>
        <v>4</v>
      </c>
      <c r="BE367" t="str">
        <f>'Encuesta de Satisfacción de (2'!BG366</f>
        <v>Sí</v>
      </c>
      <c r="BF367" t="str">
        <f>'Encuesta de Satisfacción de (2'!BH366</f>
        <v>N/A</v>
      </c>
      <c r="BG367" t="str">
        <f>'Encuesta de Satisfacción de (2'!BI366</f>
        <v>N/A</v>
      </c>
      <c r="BH367" t="str">
        <f>'Encuesta de Satisfacción de (2'!BJ366</f>
        <v>N/A</v>
      </c>
      <c r="BI367" t="str">
        <f>'Encuesta de Satisfacción de (2'!BK366</f>
        <v>N/A</v>
      </c>
      <c r="BJ367" t="str">
        <f>'Encuesta de Satisfacción de (2'!BL366</f>
        <v>N/A</v>
      </c>
      <c r="BK367" t="str">
        <f>'Encuesta de Satisfacción de (2'!BM366</f>
        <v>Sí</v>
      </c>
      <c r="BL367" t="str">
        <f>'Encuesta de Satisfacción de (2'!BN366</f>
        <v>N/A</v>
      </c>
      <c r="BM367">
        <f>'Encuesta de Satisfacción de (2'!BO366</f>
        <v>5</v>
      </c>
      <c r="BN367">
        <f>'Encuesta de Satisfacción de (2'!BP366</f>
        <v>5</v>
      </c>
      <c r="BO367">
        <f>'Encuesta de Satisfacción de (2'!BQ366</f>
        <v>4</v>
      </c>
      <c r="BP367">
        <f>'Encuesta de Satisfacción de (2'!BR366</f>
        <v>5</v>
      </c>
      <c r="BQ367">
        <f>'Encuesta de Satisfacción de (2'!BS366</f>
        <v>5</v>
      </c>
      <c r="BR367">
        <f>'Encuesta de Satisfacción de (2'!BT366</f>
        <v>5</v>
      </c>
      <c r="BS367">
        <f>'Encuesta de Satisfacción de (2'!BU366</f>
        <v>5</v>
      </c>
      <c r="BT367" t="str">
        <f>'Encuesta de Satisfacción de (2'!BV366</f>
        <v>Sí</v>
      </c>
      <c r="BU367" t="str">
        <f>'Encuesta de Satisfacción de (2'!BW366</f>
        <v>Sí</v>
      </c>
      <c r="BV367" t="str">
        <f>'Encuesta de Satisfacción de (2'!BX366</f>
        <v>Muy útil</v>
      </c>
      <c r="BW367">
        <f>'Encuesta de Satisfacción de (2'!BY366</f>
        <v>5</v>
      </c>
      <c r="BX367">
        <f>'Encuesta de Satisfacción de (2'!BZ366</f>
        <v>5</v>
      </c>
      <c r="BY367" t="str">
        <f>'Encuesta de Satisfacción de (2'!CA366</f>
        <v>Muy satisfecho</v>
      </c>
      <c r="BZ367" t="str">
        <f>'Encuesta de Satisfacción de (2'!CB366</f>
        <v>Que continúe el sistema de reserva de libros en todas las bibliotecas, y que no sea independiente para cada facultad.</v>
      </c>
      <c r="CA367" t="str">
        <f>'Encuesta de Satisfacción de (2'!CC366</f>
        <v>No</v>
      </c>
      <c r="CB367" t="str">
        <f>'Encuesta de Satisfacción de (2'!CD366</f>
        <v>2021-22</v>
      </c>
      <c r="CC367" t="str">
        <f>'Encuesta de Satisfacción de (2'!CE366</f>
        <v>HOMBRE</v>
      </c>
      <c r="CD367" t="str">
        <f>'Encuesta de Satisfacción de (2'!CF366</f>
        <v>GRADO</v>
      </c>
      <c r="CE367" t="str">
        <f>'Encuesta de Satisfacción de (2'!CG366</f>
        <v>DT06</v>
      </c>
      <c r="CF367" t="str">
        <f>'Encuesta de Satisfacción de (2'!CH366</f>
        <v>DOBLE GRADO EN DERECHO Y FILOSOFÍA</v>
      </c>
      <c r="CG367">
        <f>'Encuesta de Satisfacción de (2'!CI366</f>
        <v>101</v>
      </c>
      <c r="CH367" t="str">
        <f>'Encuesta de Satisfacción de (2'!CJ366</f>
        <v>FACULTAD DE FILOSOFÍA</v>
      </c>
      <c r="CI367">
        <f>'Encuesta de Satisfacción de (2'!CK366</f>
        <v>0</v>
      </c>
      <c r="CJ367">
        <f>'Encuesta de Satisfacción de (2'!CL366</f>
        <v>0</v>
      </c>
      <c r="CK367" t="str">
        <f>VLOOKUP(CH367,CENTROS!$A$2:$B$27,2,FALSE)</f>
        <v>FLS</v>
      </c>
      <c r="CL367" t="str">
        <f>VLOOKUP(CH367,CENTROS!$A$2:$C$27,3,FALSE)</f>
        <v>Humanidades</v>
      </c>
      <c r="CN367">
        <f t="shared" si="190"/>
        <v>10</v>
      </c>
      <c r="CO367">
        <f t="shared" si="191"/>
        <v>10</v>
      </c>
      <c r="CP367">
        <f t="shared" si="192"/>
        <v>10</v>
      </c>
      <c r="CQ367">
        <f t="shared" si="193"/>
        <v>10</v>
      </c>
      <c r="CR367">
        <f t="shared" si="194"/>
        <v>10</v>
      </c>
      <c r="CS367">
        <f t="shared" si="195"/>
        <v>10</v>
      </c>
      <c r="CT367">
        <f t="shared" si="196"/>
        <v>10</v>
      </c>
      <c r="CU367">
        <f t="shared" si="197"/>
        <v>10</v>
      </c>
      <c r="CV367">
        <f t="shared" si="198"/>
        <v>10</v>
      </c>
      <c r="CW367">
        <f t="shared" si="199"/>
        <v>10</v>
      </c>
      <c r="CX367">
        <f t="shared" si="200"/>
        <v>10</v>
      </c>
      <c r="CY367">
        <f t="shared" si="201"/>
        <v>5</v>
      </c>
      <c r="CZ367">
        <f t="shared" si="202"/>
        <v>5</v>
      </c>
      <c r="DA367">
        <f t="shared" si="203"/>
        <v>7.5</v>
      </c>
      <c r="DB367">
        <f t="shared" si="204"/>
        <v>7.5</v>
      </c>
      <c r="DC367">
        <f t="shared" si="205"/>
        <v>10</v>
      </c>
      <c r="DD367">
        <f t="shared" si="206"/>
        <v>10</v>
      </c>
      <c r="DE367">
        <f t="shared" si="207"/>
        <v>7.5</v>
      </c>
      <c r="DF367">
        <f t="shared" si="208"/>
        <v>10</v>
      </c>
      <c r="DG367">
        <f t="shared" si="209"/>
        <v>10</v>
      </c>
      <c r="DH367">
        <f t="shared" si="210"/>
        <v>10</v>
      </c>
      <c r="DI367">
        <f t="shared" si="211"/>
        <v>10</v>
      </c>
      <c r="DJ367">
        <f t="shared" si="212"/>
        <v>10</v>
      </c>
      <c r="DK367">
        <f t="shared" si="213"/>
        <v>10</v>
      </c>
      <c r="DL367">
        <f t="shared" si="214"/>
        <v>10</v>
      </c>
    </row>
    <row r="368" spans="1:116" x14ac:dyDescent="0.2">
      <c r="A368" t="str">
        <f>'Encuesta de Satisfacción de (2'!C367</f>
        <v>De vez en cuando (1 o 2 veces al mes)</v>
      </c>
      <c r="B368" t="str">
        <f>'Encuesta de Satisfacción de (2'!D367</f>
        <v>De vez en cuando (1 o 2 veces al mes)</v>
      </c>
      <c r="C368" t="str">
        <f>'Encuesta de Satisfacción de (2'!E367</f>
        <v>F.  Ciencias Matemáticas</v>
      </c>
      <c r="D368" t="str">
        <f>'Encuesta de Satisfacción de (2'!F367</f>
        <v>F.  Ciencias Económicas y Empresariales</v>
      </c>
      <c r="E368" t="str">
        <f>'Encuesta de Satisfacción de (2'!G367</f>
        <v>Biblioteca María Zambrano (Filología / Derecho)</v>
      </c>
      <c r="F368">
        <f>'Encuesta de Satisfacción de (2'!H367</f>
        <v>0</v>
      </c>
      <c r="G368">
        <f>'Encuesta de Satisfacción de (2'!I367</f>
        <v>0</v>
      </c>
      <c r="H368">
        <f>'Encuesta de Satisfacción de (2'!J367</f>
        <v>0</v>
      </c>
      <c r="I368">
        <f>'Encuesta de Satisfacción de (2'!K367</f>
        <v>0</v>
      </c>
      <c r="J368">
        <f>'Encuesta de Satisfacción de (2'!L367</f>
        <v>0</v>
      </c>
      <c r="K368">
        <f>'Encuesta de Satisfacción de (2'!M367</f>
        <v>0</v>
      </c>
      <c r="L368">
        <f>'Encuesta de Satisfacción de (2'!N367</f>
        <v>0</v>
      </c>
      <c r="M368">
        <f>'Encuesta de Satisfacción de (2'!O367</f>
        <v>0</v>
      </c>
      <c r="N368">
        <f>'Encuesta de Satisfacción de (2'!P367</f>
        <v>0</v>
      </c>
      <c r="O368">
        <f>'Encuesta de Satisfacción de (2'!Q367</f>
        <v>0</v>
      </c>
      <c r="P368">
        <f>'Encuesta de Satisfacción de (2'!R367</f>
        <v>0</v>
      </c>
      <c r="Q368">
        <f>'Encuesta de Satisfacción de (2'!S367</f>
        <v>0</v>
      </c>
      <c r="R368">
        <f>'Encuesta de Satisfacción de (2'!T367</f>
        <v>0</v>
      </c>
      <c r="S368">
        <f>'Encuesta de Satisfacción de (2'!U367</f>
        <v>0</v>
      </c>
      <c r="T368">
        <f>'Encuesta de Satisfacción de (2'!V367</f>
        <v>0</v>
      </c>
      <c r="U368">
        <f>'Encuesta de Satisfacción de (2'!W367</f>
        <v>0</v>
      </c>
      <c r="V368">
        <f>'Encuesta de Satisfacción de (2'!X367</f>
        <v>0</v>
      </c>
      <c r="W368">
        <f>'Encuesta de Satisfacción de (2'!Y367</f>
        <v>0</v>
      </c>
      <c r="X368">
        <f>'Encuesta de Satisfacción de (2'!Z367</f>
        <v>0</v>
      </c>
      <c r="Y368">
        <f>'Encuesta de Satisfacción de (2'!AA367</f>
        <v>0</v>
      </c>
      <c r="Z368">
        <f>'Encuesta de Satisfacción de (2'!AB367</f>
        <v>0</v>
      </c>
      <c r="AA368">
        <f>'Encuesta de Satisfacción de (2'!AC367</f>
        <v>0</v>
      </c>
      <c r="AB368">
        <f>'Encuesta de Satisfacción de (2'!AD367</f>
        <v>0</v>
      </c>
      <c r="AC368">
        <f>'Encuesta de Satisfacción de (2'!AE367</f>
        <v>0</v>
      </c>
      <c r="AD368">
        <f>'Encuesta de Satisfacción de (2'!AF367</f>
        <v>0</v>
      </c>
      <c r="AE368">
        <f>'Encuesta de Satisfacción de (2'!AG367</f>
        <v>0</v>
      </c>
      <c r="AF368">
        <f>'Encuesta de Satisfacción de (2'!AH367</f>
        <v>4</v>
      </c>
      <c r="AG368">
        <f>'Encuesta de Satisfacción de (2'!AI367</f>
        <v>4</v>
      </c>
      <c r="AH368">
        <f>'Encuesta de Satisfacción de (2'!AJ367</f>
        <v>4</v>
      </c>
      <c r="AI368">
        <f>'Encuesta de Satisfacción de (2'!AK367</f>
        <v>4</v>
      </c>
      <c r="AJ368">
        <f>'Encuesta de Satisfacción de (2'!AL367</f>
        <v>4</v>
      </c>
      <c r="AK368" t="str">
        <f>'Encuesta de Satisfacción de (2'!AM367</f>
        <v>Sí</v>
      </c>
      <c r="AL368" t="str">
        <f>'Encuesta de Satisfacción de (2'!AN367</f>
        <v>Sí</v>
      </c>
      <c r="AM368">
        <f>'Encuesta de Satisfacción de (2'!AO367</f>
        <v>3</v>
      </c>
      <c r="AN368">
        <f>'Encuesta de Satisfacción de (2'!AP367</f>
        <v>2</v>
      </c>
      <c r="AO368">
        <f>'Encuesta de Satisfacción de (2'!AQ367</f>
        <v>2</v>
      </c>
      <c r="AP368">
        <f>'Encuesta de Satisfacción de (2'!AR367</f>
        <v>2</v>
      </c>
      <c r="AQ368">
        <f>'Encuesta de Satisfacción de (2'!AS367</f>
        <v>5</v>
      </c>
      <c r="AR368">
        <f>'Encuesta de Satisfacción de (2'!AT367</f>
        <v>5</v>
      </c>
      <c r="AS368">
        <f>'Encuesta de Satisfacción de (2'!AU367</f>
        <v>5</v>
      </c>
      <c r="AT368">
        <f>'Encuesta de Satisfacción de (2'!AV367</f>
        <v>2</v>
      </c>
      <c r="AU368">
        <f>'Encuesta de Satisfacción de (2'!AW367</f>
        <v>3</v>
      </c>
      <c r="AV368">
        <f>'Encuesta de Satisfacción de (2'!AX367</f>
        <v>4</v>
      </c>
      <c r="AW368">
        <f>'Encuesta de Satisfacción de (2'!AY367</f>
        <v>4</v>
      </c>
      <c r="AX368">
        <f>'Encuesta de Satisfacción de (2'!AZ367</f>
        <v>4</v>
      </c>
      <c r="AY368">
        <f>'Encuesta de Satisfacción de (2'!BA367</f>
        <v>4</v>
      </c>
      <c r="AZ368">
        <f>'Encuesta de Satisfacción de (2'!BB367</f>
        <v>4</v>
      </c>
      <c r="BA368">
        <f>'Encuesta de Satisfacción de (2'!BC367</f>
        <v>3</v>
      </c>
      <c r="BB368">
        <f>'Encuesta de Satisfacción de (2'!BD367</f>
        <v>4</v>
      </c>
      <c r="BC368">
        <f>'Encuesta de Satisfacción de (2'!BE367</f>
        <v>4</v>
      </c>
      <c r="BD368">
        <f>'Encuesta de Satisfacción de (2'!BF367</f>
        <v>4</v>
      </c>
      <c r="BE368" t="str">
        <f>'Encuesta de Satisfacción de (2'!BG367</f>
        <v>Sí</v>
      </c>
      <c r="BF368" t="str">
        <f>'Encuesta de Satisfacción de (2'!BH367</f>
        <v>Sí</v>
      </c>
      <c r="BG368" t="str">
        <f>'Encuesta de Satisfacción de (2'!BI367</f>
        <v>No</v>
      </c>
      <c r="BH368" t="str">
        <f>'Encuesta de Satisfacción de (2'!BJ367</f>
        <v>Sí</v>
      </c>
      <c r="BI368" t="str">
        <f>'Encuesta de Satisfacción de (2'!BK367</f>
        <v>Sí</v>
      </c>
      <c r="BJ368" t="str">
        <f>'Encuesta de Satisfacción de (2'!BL367</f>
        <v>Sí</v>
      </c>
      <c r="BK368" t="str">
        <f>'Encuesta de Satisfacción de (2'!BM367</f>
        <v>No</v>
      </c>
      <c r="BL368" t="str">
        <f>'Encuesta de Satisfacción de (2'!BN367</f>
        <v>No</v>
      </c>
      <c r="BM368">
        <f>'Encuesta de Satisfacción de (2'!BO367</f>
        <v>5</v>
      </c>
      <c r="BN368">
        <f>'Encuesta de Satisfacción de (2'!BP367</f>
        <v>4</v>
      </c>
      <c r="BO368">
        <f>'Encuesta de Satisfacción de (2'!BQ367</f>
        <v>4</v>
      </c>
      <c r="BP368">
        <f>'Encuesta de Satisfacción de (2'!BR367</f>
        <v>4</v>
      </c>
      <c r="BQ368">
        <f>'Encuesta de Satisfacción de (2'!BS367</f>
        <v>4</v>
      </c>
      <c r="BR368">
        <f>'Encuesta de Satisfacción de (2'!BT367</f>
        <v>4</v>
      </c>
      <c r="BS368">
        <f>'Encuesta de Satisfacción de (2'!BU367</f>
        <v>1</v>
      </c>
      <c r="BT368" t="str">
        <f>'Encuesta de Satisfacción de (2'!BV367</f>
        <v>Sí</v>
      </c>
      <c r="BU368" t="str">
        <f>'Encuesta de Satisfacción de (2'!BW367</f>
        <v>No</v>
      </c>
      <c r="BV368">
        <f>'Encuesta de Satisfacción de (2'!BX367</f>
        <v>0</v>
      </c>
      <c r="BW368">
        <f>'Encuesta de Satisfacción de (2'!BY367</f>
        <v>4</v>
      </c>
      <c r="BX368">
        <f>'Encuesta de Satisfacción de (2'!BZ367</f>
        <v>5</v>
      </c>
      <c r="BY368" t="str">
        <f>'Encuesta de Satisfacción de (2'!CA367</f>
        <v>Satisfecho</v>
      </c>
      <c r="BZ368" t="str">
        <f>'Encuesta de Satisfacción de (2'!CB367</f>
        <v>Poder devolver libros en otras bibliotecas que no sean la de origen del libro</v>
      </c>
      <c r="CA368" t="str">
        <f>'Encuesta de Satisfacción de (2'!CC367</f>
        <v>No</v>
      </c>
      <c r="CB368" t="str">
        <f>'Encuesta de Satisfacción de (2'!CD367</f>
        <v>2021-22</v>
      </c>
      <c r="CC368" t="str">
        <f>'Encuesta de Satisfacción de (2'!CE367</f>
        <v>HOMBRE</v>
      </c>
      <c r="CD368" t="str">
        <f>'Encuesta de Satisfacción de (2'!CF367</f>
        <v>GRADO</v>
      </c>
      <c r="CE368" t="str">
        <f>'Encuesta de Satisfacción de (2'!CG367</f>
        <v>DT08</v>
      </c>
      <c r="CF368" t="str">
        <f>'Encuesta de Satisfacción de (2'!CH367</f>
        <v>DOBLE GRADO ECONOMÍA - MATEMÁTICAS Y ESTADÍSTICA</v>
      </c>
      <c r="CG368">
        <f>'Encuesta de Satisfacción de (2'!CI367</f>
        <v>155</v>
      </c>
      <c r="CH368" t="str">
        <f>'Encuesta de Satisfacción de (2'!CJ367</f>
        <v>FACULTAD DE CIENCIAS ECONÓMICAS Y EMPRESARIALES</v>
      </c>
      <c r="CI368">
        <f>'Encuesta de Satisfacción de (2'!CK367</f>
        <v>0</v>
      </c>
      <c r="CJ368">
        <f>'Encuesta de Satisfacción de (2'!CL367</f>
        <v>0</v>
      </c>
      <c r="CK368" t="str">
        <f>VLOOKUP(CH368,CENTROS!$A$2:$B$27,2,FALSE)</f>
        <v>CEE</v>
      </c>
      <c r="CL368" t="str">
        <f>VLOOKUP(CH368,CENTROS!$A$2:$C$27,3,FALSE)</f>
        <v>Ciencias Sociales</v>
      </c>
      <c r="CN368">
        <f t="shared" si="190"/>
        <v>7.5</v>
      </c>
      <c r="CO368">
        <f t="shared" si="191"/>
        <v>7.5</v>
      </c>
      <c r="CP368">
        <f t="shared" si="192"/>
        <v>7.5</v>
      </c>
      <c r="CQ368">
        <f t="shared" si="193"/>
        <v>7.5</v>
      </c>
      <c r="CR368">
        <f t="shared" si="194"/>
        <v>7.5</v>
      </c>
      <c r="CS368">
        <f t="shared" si="195"/>
        <v>5</v>
      </c>
      <c r="CT368">
        <f t="shared" si="196"/>
        <v>7.5</v>
      </c>
      <c r="CU368">
        <f t="shared" si="197"/>
        <v>7.5</v>
      </c>
      <c r="CV368">
        <f t="shared" si="198"/>
        <v>7.5</v>
      </c>
      <c r="CW368">
        <f t="shared" si="199"/>
        <v>7.5</v>
      </c>
      <c r="CX368">
        <f t="shared" si="200"/>
        <v>7.5</v>
      </c>
      <c r="CY368">
        <f t="shared" si="201"/>
        <v>5</v>
      </c>
      <c r="CZ368">
        <f t="shared" si="202"/>
        <v>7.5</v>
      </c>
      <c r="DA368">
        <f t="shared" si="203"/>
        <v>7.5</v>
      </c>
      <c r="DB368">
        <f t="shared" si="204"/>
        <v>7.5</v>
      </c>
      <c r="DC368">
        <f t="shared" si="205"/>
        <v>10</v>
      </c>
      <c r="DD368">
        <f t="shared" si="206"/>
        <v>7.5</v>
      </c>
      <c r="DE368">
        <f t="shared" si="207"/>
        <v>7.5</v>
      </c>
      <c r="DF368">
        <f t="shared" si="208"/>
        <v>7.5</v>
      </c>
      <c r="DG368">
        <f t="shared" si="209"/>
        <v>7.5</v>
      </c>
      <c r="DH368">
        <f t="shared" si="210"/>
        <v>7.5</v>
      </c>
      <c r="DI368">
        <f t="shared" si="211"/>
        <v>0</v>
      </c>
      <c r="DJ368">
        <f t="shared" si="212"/>
        <v>7.5</v>
      </c>
      <c r="DK368">
        <f t="shared" si="213"/>
        <v>10</v>
      </c>
      <c r="DL368">
        <f t="shared" si="214"/>
        <v>7.5</v>
      </c>
    </row>
    <row r="369" spans="1:116" x14ac:dyDescent="0.2">
      <c r="A369" t="str">
        <f>'Encuesta de Satisfacción de (2'!C368</f>
        <v>De vez en cuando (1 o 2 veces al mes)</v>
      </c>
      <c r="B369" t="str">
        <f>'Encuesta de Satisfacción de (2'!D368</f>
        <v>Solo en época de exámenes</v>
      </c>
      <c r="C369" t="str">
        <f>'Encuesta de Satisfacción de (2'!E368</f>
        <v>F.  Trabajo Social</v>
      </c>
      <c r="D369" t="str">
        <f>'Encuesta de Satisfacción de (2'!F368</f>
        <v>F.  Ciencias Políticas y Sociología</v>
      </c>
      <c r="E369" t="str">
        <f>'Encuesta de Satisfacción de (2'!G368</f>
        <v>Biblioteca María Zambrano (Filología / Derecho)</v>
      </c>
      <c r="F369">
        <f>'Encuesta de Satisfacción de (2'!H368</f>
        <v>0</v>
      </c>
      <c r="G369">
        <f>'Encuesta de Satisfacción de (2'!I368</f>
        <v>0</v>
      </c>
      <c r="H369">
        <f>'Encuesta de Satisfacción de (2'!J368</f>
        <v>0</v>
      </c>
      <c r="I369">
        <f>'Encuesta de Satisfacción de (2'!K368</f>
        <v>0</v>
      </c>
      <c r="J369">
        <f>'Encuesta de Satisfacción de (2'!L368</f>
        <v>0</v>
      </c>
      <c r="K369">
        <f>'Encuesta de Satisfacción de (2'!M368</f>
        <v>0</v>
      </c>
      <c r="L369">
        <f>'Encuesta de Satisfacción de (2'!N368</f>
        <v>0</v>
      </c>
      <c r="M369">
        <f>'Encuesta de Satisfacción de (2'!O368</f>
        <v>0</v>
      </c>
      <c r="N369">
        <f>'Encuesta de Satisfacción de (2'!P368</f>
        <v>0</v>
      </c>
      <c r="O369">
        <f>'Encuesta de Satisfacción de (2'!Q368</f>
        <v>0</v>
      </c>
      <c r="P369">
        <f>'Encuesta de Satisfacción de (2'!R368</f>
        <v>0</v>
      </c>
      <c r="Q369">
        <f>'Encuesta de Satisfacción de (2'!S368</f>
        <v>0</v>
      </c>
      <c r="R369">
        <f>'Encuesta de Satisfacción de (2'!T368</f>
        <v>0</v>
      </c>
      <c r="S369">
        <f>'Encuesta de Satisfacción de (2'!U368</f>
        <v>0</v>
      </c>
      <c r="T369">
        <f>'Encuesta de Satisfacción de (2'!V368</f>
        <v>0</v>
      </c>
      <c r="U369">
        <f>'Encuesta de Satisfacción de (2'!W368</f>
        <v>0</v>
      </c>
      <c r="V369">
        <f>'Encuesta de Satisfacción de (2'!X368</f>
        <v>0</v>
      </c>
      <c r="W369">
        <f>'Encuesta de Satisfacción de (2'!Y368</f>
        <v>0</v>
      </c>
      <c r="X369">
        <f>'Encuesta de Satisfacción de (2'!Z368</f>
        <v>0</v>
      </c>
      <c r="Y369">
        <f>'Encuesta de Satisfacción de (2'!AA368</f>
        <v>0</v>
      </c>
      <c r="Z369">
        <f>'Encuesta de Satisfacción de (2'!AB368</f>
        <v>0</v>
      </c>
      <c r="AA369">
        <f>'Encuesta de Satisfacción de (2'!AC368</f>
        <v>0</v>
      </c>
      <c r="AB369">
        <f>'Encuesta de Satisfacción de (2'!AD368</f>
        <v>0</v>
      </c>
      <c r="AC369">
        <f>'Encuesta de Satisfacción de (2'!AE368</f>
        <v>0</v>
      </c>
      <c r="AD369">
        <f>'Encuesta de Satisfacción de (2'!AF368</f>
        <v>0</v>
      </c>
      <c r="AE369">
        <f>'Encuesta de Satisfacción de (2'!AG368</f>
        <v>0</v>
      </c>
      <c r="AF369">
        <f>'Encuesta de Satisfacción de (2'!AH368</f>
        <v>4</v>
      </c>
      <c r="AG369">
        <f>'Encuesta de Satisfacción de (2'!AI368</f>
        <v>4</v>
      </c>
      <c r="AH369">
        <f>'Encuesta de Satisfacción de (2'!AJ368</f>
        <v>4</v>
      </c>
      <c r="AI369">
        <f>'Encuesta de Satisfacción de (2'!AK368</f>
        <v>4</v>
      </c>
      <c r="AJ369">
        <f>'Encuesta de Satisfacción de (2'!AL368</f>
        <v>5</v>
      </c>
      <c r="AK369" t="str">
        <f>'Encuesta de Satisfacción de (2'!AM368</f>
        <v>No</v>
      </c>
      <c r="AL369" t="str">
        <f>'Encuesta de Satisfacción de (2'!AN368</f>
        <v>No</v>
      </c>
      <c r="AM369">
        <f>'Encuesta de Satisfacción de (2'!AO368</f>
        <v>2</v>
      </c>
      <c r="AN369">
        <f>'Encuesta de Satisfacción de (2'!AP368</f>
        <v>1</v>
      </c>
      <c r="AO369">
        <f>'Encuesta de Satisfacción de (2'!AQ368</f>
        <v>2</v>
      </c>
      <c r="AP369">
        <f>'Encuesta de Satisfacción de (2'!AR368</f>
        <v>4</v>
      </c>
      <c r="AQ369">
        <f>'Encuesta de Satisfacción de (2'!AS368</f>
        <v>4</v>
      </c>
      <c r="AR369">
        <f>'Encuesta de Satisfacción de (2'!AT368</f>
        <v>5</v>
      </c>
      <c r="AS369">
        <f>'Encuesta de Satisfacción de (2'!AU368</f>
        <v>5</v>
      </c>
      <c r="AT369">
        <f>'Encuesta de Satisfacción de (2'!AV368</f>
        <v>1</v>
      </c>
      <c r="AU369">
        <f>'Encuesta de Satisfacción de (2'!AW368</f>
        <v>2</v>
      </c>
      <c r="AV369">
        <f>'Encuesta de Satisfacción de (2'!AX368</f>
        <v>4</v>
      </c>
      <c r="AW369">
        <f>'Encuesta de Satisfacción de (2'!AY368</f>
        <v>3</v>
      </c>
      <c r="AX369">
        <f>'Encuesta de Satisfacción de (2'!AZ368</f>
        <v>3</v>
      </c>
      <c r="AY369">
        <f>'Encuesta de Satisfacción de (2'!BA368</f>
        <v>3</v>
      </c>
      <c r="AZ369">
        <f>'Encuesta de Satisfacción de (2'!BB368</f>
        <v>2</v>
      </c>
      <c r="BA369">
        <f>'Encuesta de Satisfacción de (2'!BC368</f>
        <v>3</v>
      </c>
      <c r="BB369">
        <f>'Encuesta de Satisfacción de (2'!BD368</f>
        <v>4</v>
      </c>
      <c r="BC369">
        <f>'Encuesta de Satisfacción de (2'!BE368</f>
        <v>3</v>
      </c>
      <c r="BD369">
        <f>'Encuesta de Satisfacción de (2'!BF368</f>
        <v>3</v>
      </c>
      <c r="BE369" t="str">
        <f>'Encuesta de Satisfacción de (2'!BG368</f>
        <v>No</v>
      </c>
      <c r="BF369" t="str">
        <f>'Encuesta de Satisfacción de (2'!BH368</f>
        <v>Sí</v>
      </c>
      <c r="BG369" t="str">
        <f>'Encuesta de Satisfacción de (2'!BI368</f>
        <v>Sí</v>
      </c>
      <c r="BH369" t="str">
        <f>'Encuesta de Satisfacción de (2'!BJ368</f>
        <v>Sí</v>
      </c>
      <c r="BI369" t="str">
        <f>'Encuesta de Satisfacción de (2'!BK368</f>
        <v>Sí</v>
      </c>
      <c r="BJ369" t="str">
        <f>'Encuesta de Satisfacción de (2'!BL368</f>
        <v>Sí</v>
      </c>
      <c r="BK369" t="str">
        <f>'Encuesta de Satisfacción de (2'!BM368</f>
        <v>No</v>
      </c>
      <c r="BL369" t="str">
        <f>'Encuesta de Satisfacción de (2'!BN368</f>
        <v>No</v>
      </c>
      <c r="BM369">
        <f>'Encuesta de Satisfacción de (2'!BO368</f>
        <v>4</v>
      </c>
      <c r="BN369">
        <f>'Encuesta de Satisfacción de (2'!BP368</f>
        <v>4</v>
      </c>
      <c r="BO369">
        <f>'Encuesta de Satisfacción de (2'!BQ368</f>
        <v>4</v>
      </c>
      <c r="BP369">
        <f>'Encuesta de Satisfacción de (2'!BR368</f>
        <v>3</v>
      </c>
      <c r="BQ369">
        <f>'Encuesta de Satisfacción de (2'!BS368</f>
        <v>3</v>
      </c>
      <c r="BR369">
        <f>'Encuesta de Satisfacción de (2'!BT368</f>
        <v>4</v>
      </c>
      <c r="BS369">
        <f>'Encuesta de Satisfacción de (2'!BU368</f>
        <v>4</v>
      </c>
      <c r="BT369" t="str">
        <f>'Encuesta de Satisfacción de (2'!BV368</f>
        <v>No</v>
      </c>
      <c r="BU369" t="str">
        <f>'Encuesta de Satisfacción de (2'!BW368</f>
        <v>No</v>
      </c>
      <c r="BV369">
        <f>'Encuesta de Satisfacción de (2'!BX368</f>
        <v>0</v>
      </c>
      <c r="BW369">
        <f>'Encuesta de Satisfacción de (2'!BY368</f>
        <v>4</v>
      </c>
      <c r="BX369">
        <f>'Encuesta de Satisfacción de (2'!BZ368</f>
        <v>4</v>
      </c>
      <c r="BY369" t="str">
        <f>'Encuesta de Satisfacción de (2'!CA368</f>
        <v>Normal</v>
      </c>
      <c r="BZ369">
        <f>'Encuesta de Satisfacción de (2'!CB368</f>
        <v>0</v>
      </c>
      <c r="CA369" t="str">
        <f>'Encuesta de Satisfacción de (2'!CC368</f>
        <v>No</v>
      </c>
      <c r="CB369" t="str">
        <f>'Encuesta de Satisfacción de (2'!CD368</f>
        <v>2021-22</v>
      </c>
      <c r="CC369" t="str">
        <f>'Encuesta de Satisfacción de (2'!CE368</f>
        <v>MUJER</v>
      </c>
      <c r="CD369" t="str">
        <f>'Encuesta de Satisfacción de (2'!CF368</f>
        <v>GRADO</v>
      </c>
      <c r="CE369" t="str">
        <f>'Encuesta de Satisfacción de (2'!CG368</f>
        <v>0830</v>
      </c>
      <c r="CF369" t="str">
        <f>'Encuesta de Satisfacción de (2'!CH368</f>
        <v>GRADO EN TRABAJO SOCIAL</v>
      </c>
      <c r="CG369">
        <f>'Encuesta de Satisfacción de (2'!CI368</f>
        <v>246</v>
      </c>
      <c r="CH369" t="str">
        <f>'Encuesta de Satisfacción de (2'!CJ368</f>
        <v>FACULTAD DE TRABAJO SOCIAL</v>
      </c>
      <c r="CI369">
        <f>'Encuesta de Satisfacción de (2'!CK368</f>
        <v>0</v>
      </c>
      <c r="CJ369">
        <f>'Encuesta de Satisfacción de (2'!CL368</f>
        <v>0</v>
      </c>
      <c r="CK369" t="str">
        <f>VLOOKUP(CH369,CENTROS!$A$2:$B$27,2,FALSE)</f>
        <v>TRS</v>
      </c>
      <c r="CL369" t="str">
        <f>VLOOKUP(CH369,CENTROS!$A$2:$C$27,3,FALSE)</f>
        <v>Ciencias Sociales</v>
      </c>
      <c r="CN369">
        <f t="shared" si="190"/>
        <v>7.5</v>
      </c>
      <c r="CO369">
        <f t="shared" si="191"/>
        <v>7.5</v>
      </c>
      <c r="CP369">
        <f t="shared" si="192"/>
        <v>7.5</v>
      </c>
      <c r="CQ369">
        <f t="shared" si="193"/>
        <v>7.5</v>
      </c>
      <c r="CR369">
        <f t="shared" si="194"/>
        <v>10</v>
      </c>
      <c r="CS369">
        <f t="shared" si="195"/>
        <v>2.5</v>
      </c>
      <c r="CT369">
        <f t="shared" si="196"/>
        <v>7.5</v>
      </c>
      <c r="CU369">
        <f t="shared" si="197"/>
        <v>5</v>
      </c>
      <c r="CV369">
        <f t="shared" si="198"/>
        <v>5</v>
      </c>
      <c r="CW369">
        <f t="shared" si="199"/>
        <v>5</v>
      </c>
      <c r="CX369">
        <f t="shared" si="200"/>
        <v>2.5</v>
      </c>
      <c r="CY369">
        <f t="shared" si="201"/>
        <v>5</v>
      </c>
      <c r="CZ369">
        <f t="shared" si="202"/>
        <v>7.5</v>
      </c>
      <c r="DA369">
        <f t="shared" si="203"/>
        <v>5</v>
      </c>
      <c r="DB369">
        <f t="shared" si="204"/>
        <v>5</v>
      </c>
      <c r="DC369">
        <f t="shared" si="205"/>
        <v>7.5</v>
      </c>
      <c r="DD369">
        <f t="shared" si="206"/>
        <v>7.5</v>
      </c>
      <c r="DE369">
        <f t="shared" si="207"/>
        <v>7.5</v>
      </c>
      <c r="DF369">
        <f t="shared" si="208"/>
        <v>5</v>
      </c>
      <c r="DG369">
        <f t="shared" si="209"/>
        <v>5</v>
      </c>
      <c r="DH369">
        <f t="shared" si="210"/>
        <v>7.5</v>
      </c>
      <c r="DI369">
        <f t="shared" si="211"/>
        <v>7.5</v>
      </c>
      <c r="DJ369">
        <f t="shared" si="212"/>
        <v>7.5</v>
      </c>
      <c r="DK369">
        <f t="shared" si="213"/>
        <v>7.5</v>
      </c>
      <c r="DL369">
        <f t="shared" si="214"/>
        <v>5</v>
      </c>
    </row>
    <row r="370" spans="1:116" x14ac:dyDescent="0.2">
      <c r="A370" t="str">
        <f>'Encuesta de Satisfacción de (2'!C369</f>
        <v>Frecuentemente (1 o 2 veces por semana)</v>
      </c>
      <c r="B370" t="str">
        <f>'Encuesta de Satisfacción de (2'!D369</f>
        <v>Solo en época de exámenes</v>
      </c>
      <c r="C370" t="str">
        <f>'Encuesta de Satisfacción de (2'!E369</f>
        <v>F.  Ciencias Políticas y Sociología</v>
      </c>
      <c r="D370" t="str">
        <f>'Encuesta de Satisfacción de (2'!F369</f>
        <v>Biblioteca María Zambrano (Filología / Derecho)</v>
      </c>
      <c r="E370" t="str">
        <f>'Encuesta de Satisfacción de (2'!G369</f>
        <v>F.  Ciencias Económicas y Empresariales</v>
      </c>
      <c r="F370">
        <f>'Encuesta de Satisfacción de (2'!H369</f>
        <v>0</v>
      </c>
      <c r="G370">
        <f>'Encuesta de Satisfacción de (2'!I369</f>
        <v>0</v>
      </c>
      <c r="H370">
        <f>'Encuesta de Satisfacción de (2'!J369</f>
        <v>0</v>
      </c>
      <c r="I370">
        <f>'Encuesta de Satisfacción de (2'!K369</f>
        <v>0</v>
      </c>
      <c r="J370">
        <f>'Encuesta de Satisfacción de (2'!L369</f>
        <v>0</v>
      </c>
      <c r="K370">
        <f>'Encuesta de Satisfacción de (2'!M369</f>
        <v>0</v>
      </c>
      <c r="L370">
        <f>'Encuesta de Satisfacción de (2'!N369</f>
        <v>0</v>
      </c>
      <c r="M370">
        <f>'Encuesta de Satisfacción de (2'!O369</f>
        <v>0</v>
      </c>
      <c r="N370">
        <f>'Encuesta de Satisfacción de (2'!P369</f>
        <v>0</v>
      </c>
      <c r="O370">
        <f>'Encuesta de Satisfacción de (2'!Q369</f>
        <v>0</v>
      </c>
      <c r="P370">
        <f>'Encuesta de Satisfacción de (2'!R369</f>
        <v>0</v>
      </c>
      <c r="Q370">
        <f>'Encuesta de Satisfacción de (2'!S369</f>
        <v>0</v>
      </c>
      <c r="R370">
        <f>'Encuesta de Satisfacción de (2'!T369</f>
        <v>0</v>
      </c>
      <c r="S370">
        <f>'Encuesta de Satisfacción de (2'!U369</f>
        <v>0</v>
      </c>
      <c r="T370">
        <f>'Encuesta de Satisfacción de (2'!V369</f>
        <v>0</v>
      </c>
      <c r="U370">
        <f>'Encuesta de Satisfacción de (2'!W369</f>
        <v>0</v>
      </c>
      <c r="V370">
        <f>'Encuesta de Satisfacción de (2'!X369</f>
        <v>0</v>
      </c>
      <c r="W370">
        <f>'Encuesta de Satisfacción de (2'!Y369</f>
        <v>0</v>
      </c>
      <c r="X370">
        <f>'Encuesta de Satisfacción de (2'!Z369</f>
        <v>0</v>
      </c>
      <c r="Y370">
        <f>'Encuesta de Satisfacción de (2'!AA369</f>
        <v>0</v>
      </c>
      <c r="Z370">
        <f>'Encuesta de Satisfacción de (2'!AB369</f>
        <v>0</v>
      </c>
      <c r="AA370">
        <f>'Encuesta de Satisfacción de (2'!AC369</f>
        <v>0</v>
      </c>
      <c r="AB370">
        <f>'Encuesta de Satisfacción de (2'!AD369</f>
        <v>0</v>
      </c>
      <c r="AC370">
        <f>'Encuesta de Satisfacción de (2'!AE369</f>
        <v>0</v>
      </c>
      <c r="AD370">
        <f>'Encuesta de Satisfacción de (2'!AF369</f>
        <v>0</v>
      </c>
      <c r="AE370">
        <f>'Encuesta de Satisfacción de (2'!AG369</f>
        <v>0</v>
      </c>
      <c r="AF370">
        <f>'Encuesta de Satisfacción de (2'!AH369</f>
        <v>4</v>
      </c>
      <c r="AG370">
        <f>'Encuesta de Satisfacción de (2'!AI369</f>
        <v>3</v>
      </c>
      <c r="AH370">
        <f>'Encuesta de Satisfacción de (2'!AJ369</f>
        <v>4</v>
      </c>
      <c r="AI370">
        <f>'Encuesta de Satisfacción de (2'!AK369</f>
        <v>4</v>
      </c>
      <c r="AJ370">
        <f>'Encuesta de Satisfacción de (2'!AL369</f>
        <v>4</v>
      </c>
      <c r="AK370" t="str">
        <f>'Encuesta de Satisfacción de (2'!AM369</f>
        <v>No</v>
      </c>
      <c r="AL370" t="str">
        <f>'Encuesta de Satisfacción de (2'!AN369</f>
        <v>Sí</v>
      </c>
      <c r="AM370">
        <f>'Encuesta de Satisfacción de (2'!AO369</f>
        <v>1</v>
      </c>
      <c r="AN370">
        <f>'Encuesta de Satisfacción de (2'!AP369</f>
        <v>3</v>
      </c>
      <c r="AO370">
        <f>'Encuesta de Satisfacción de (2'!AQ369</f>
        <v>2</v>
      </c>
      <c r="AP370">
        <f>'Encuesta de Satisfacción de (2'!AR369</f>
        <v>1</v>
      </c>
      <c r="AQ370">
        <f>'Encuesta de Satisfacción de (2'!AS369</f>
        <v>4</v>
      </c>
      <c r="AR370">
        <f>'Encuesta de Satisfacción de (2'!AT369</f>
        <v>5</v>
      </c>
      <c r="AS370">
        <f>'Encuesta de Satisfacción de (2'!AU369</f>
        <v>5</v>
      </c>
      <c r="AT370">
        <f>'Encuesta de Satisfacción de (2'!AV369</f>
        <v>1</v>
      </c>
      <c r="AU370">
        <f>'Encuesta de Satisfacción de (2'!AW369</f>
        <v>3</v>
      </c>
      <c r="AV370">
        <f>'Encuesta de Satisfacción de (2'!AX369</f>
        <v>2</v>
      </c>
      <c r="AW370">
        <f>'Encuesta de Satisfacción de (2'!AY369</f>
        <v>3</v>
      </c>
      <c r="AX370">
        <f>'Encuesta de Satisfacción de (2'!AZ369</f>
        <v>4</v>
      </c>
      <c r="AY370">
        <f>'Encuesta de Satisfacción de (2'!BA369</f>
        <v>5</v>
      </c>
      <c r="AZ370">
        <f>'Encuesta de Satisfacción de (2'!BB369</f>
        <v>4</v>
      </c>
      <c r="BA370">
        <f>'Encuesta de Satisfacción de (2'!BC369</f>
        <v>4</v>
      </c>
      <c r="BB370">
        <f>'Encuesta de Satisfacción de (2'!BD369</f>
        <v>3</v>
      </c>
      <c r="BC370">
        <f>'Encuesta de Satisfacción de (2'!BE369</f>
        <v>3</v>
      </c>
      <c r="BD370">
        <f>'Encuesta de Satisfacción de (2'!BF369</f>
        <v>0</v>
      </c>
      <c r="BE370" t="str">
        <f>'Encuesta de Satisfacción de (2'!BG369</f>
        <v>Sí</v>
      </c>
      <c r="BF370" t="str">
        <f>'Encuesta de Satisfacción de (2'!BH369</f>
        <v>Sí</v>
      </c>
      <c r="BG370" t="str">
        <f>'Encuesta de Satisfacción de (2'!BI369</f>
        <v>No</v>
      </c>
      <c r="BH370" t="str">
        <f>'Encuesta de Satisfacción de (2'!BJ369</f>
        <v>Sí</v>
      </c>
      <c r="BI370" t="str">
        <f>'Encuesta de Satisfacción de (2'!BK369</f>
        <v>No</v>
      </c>
      <c r="BJ370" t="str">
        <f>'Encuesta de Satisfacción de (2'!BL369</f>
        <v>Sí</v>
      </c>
      <c r="BK370" t="str">
        <f>'Encuesta de Satisfacción de (2'!BM369</f>
        <v>No</v>
      </c>
      <c r="BL370" t="str">
        <f>'Encuesta de Satisfacción de (2'!BN369</f>
        <v>No</v>
      </c>
      <c r="BM370">
        <f>'Encuesta de Satisfacción de (2'!BO369</f>
        <v>3</v>
      </c>
      <c r="BN370">
        <f>'Encuesta de Satisfacción de (2'!BP369</f>
        <v>5</v>
      </c>
      <c r="BO370">
        <f>'Encuesta de Satisfacción de (2'!BQ369</f>
        <v>5</v>
      </c>
      <c r="BP370">
        <f>'Encuesta de Satisfacción de (2'!BR369</f>
        <v>4</v>
      </c>
      <c r="BQ370">
        <f>'Encuesta de Satisfacción de (2'!BS369</f>
        <v>5</v>
      </c>
      <c r="BR370">
        <f>'Encuesta de Satisfacción de (2'!BT369</f>
        <v>5</v>
      </c>
      <c r="BS370">
        <f>'Encuesta de Satisfacción de (2'!BU369</f>
        <v>2</v>
      </c>
      <c r="BT370" t="str">
        <f>'Encuesta de Satisfacción de (2'!BV369</f>
        <v>No</v>
      </c>
      <c r="BU370" t="str">
        <f>'Encuesta de Satisfacción de (2'!BW369</f>
        <v>No</v>
      </c>
      <c r="BV370">
        <f>'Encuesta de Satisfacción de (2'!BX369</f>
        <v>0</v>
      </c>
      <c r="BW370">
        <f>'Encuesta de Satisfacción de (2'!BY369</f>
        <v>0</v>
      </c>
      <c r="BX370">
        <f>'Encuesta de Satisfacción de (2'!BZ369</f>
        <v>4</v>
      </c>
      <c r="BY370" t="str">
        <f>'Encuesta de Satisfacción de (2'!CA369</f>
        <v>Satisfecho</v>
      </c>
      <c r="BZ370">
        <f>'Encuesta de Satisfacción de (2'!CB369</f>
        <v>0</v>
      </c>
      <c r="CA370" t="str">
        <f>'Encuesta de Satisfacción de (2'!CC369</f>
        <v>No</v>
      </c>
      <c r="CB370" t="str">
        <f>'Encuesta de Satisfacción de (2'!CD369</f>
        <v>2021-22</v>
      </c>
      <c r="CC370" t="str">
        <f>'Encuesta de Satisfacción de (2'!CE369</f>
        <v>MUJER</v>
      </c>
      <c r="CD370" t="str">
        <f>'Encuesta de Satisfacción de (2'!CF369</f>
        <v>GRADO</v>
      </c>
      <c r="CE370" t="str">
        <f>'Encuesta de Satisfacción de (2'!CG369</f>
        <v>0840</v>
      </c>
      <c r="CF370" t="str">
        <f>'Encuesta de Satisfacción de (2'!CH369</f>
        <v>GRADO EN RELACIONES INTERNACIONALES</v>
      </c>
      <c r="CG370">
        <f>'Encuesta de Satisfacción de (2'!CI369</f>
        <v>153</v>
      </c>
      <c r="CH370" t="str">
        <f>'Encuesta de Satisfacción de (2'!CJ369</f>
        <v>FACULTAD DE CIENCIAS POLÍTICAS Y SOCIOLOGÍA</v>
      </c>
      <c r="CI370">
        <f>'Encuesta de Satisfacción de (2'!CK369</f>
        <v>0</v>
      </c>
      <c r="CJ370">
        <f>'Encuesta de Satisfacción de (2'!CL369</f>
        <v>0</v>
      </c>
      <c r="CK370" t="str">
        <f>VLOOKUP(CH370,CENTROS!$A$2:$B$27,2,FALSE)</f>
        <v>CPS</v>
      </c>
      <c r="CL370" t="str">
        <f>VLOOKUP(CH370,CENTROS!$A$2:$C$27,3,FALSE)</f>
        <v>Ciencias Sociales</v>
      </c>
      <c r="CN370">
        <f t="shared" si="190"/>
        <v>7.5</v>
      </c>
      <c r="CO370">
        <f t="shared" si="191"/>
        <v>5</v>
      </c>
      <c r="CP370">
        <f t="shared" si="192"/>
        <v>7.5</v>
      </c>
      <c r="CQ370">
        <f t="shared" si="193"/>
        <v>7.5</v>
      </c>
      <c r="CR370">
        <f t="shared" si="194"/>
        <v>7.5</v>
      </c>
      <c r="CS370">
        <f t="shared" si="195"/>
        <v>5</v>
      </c>
      <c r="CT370">
        <f t="shared" si="196"/>
        <v>2.5</v>
      </c>
      <c r="CU370">
        <f t="shared" si="197"/>
        <v>5</v>
      </c>
      <c r="CV370">
        <f t="shared" si="198"/>
        <v>7.5</v>
      </c>
      <c r="CW370">
        <f t="shared" si="199"/>
        <v>10</v>
      </c>
      <c r="CX370">
        <f t="shared" si="200"/>
        <v>7.5</v>
      </c>
      <c r="CY370">
        <f t="shared" si="201"/>
        <v>7.5</v>
      </c>
      <c r="CZ370">
        <f t="shared" si="202"/>
        <v>5</v>
      </c>
      <c r="DA370">
        <f t="shared" si="203"/>
        <v>5</v>
      </c>
      <c r="DB370" t="b">
        <f t="shared" si="204"/>
        <v>0</v>
      </c>
      <c r="DC370">
        <f t="shared" si="205"/>
        <v>5</v>
      </c>
      <c r="DD370">
        <f t="shared" si="206"/>
        <v>10</v>
      </c>
      <c r="DE370">
        <f t="shared" si="207"/>
        <v>10</v>
      </c>
      <c r="DF370">
        <f t="shared" si="208"/>
        <v>7.5</v>
      </c>
      <c r="DG370">
        <f t="shared" si="209"/>
        <v>10</v>
      </c>
      <c r="DH370">
        <f t="shared" si="210"/>
        <v>10</v>
      </c>
      <c r="DI370">
        <f t="shared" si="211"/>
        <v>2.5</v>
      </c>
      <c r="DJ370" t="b">
        <f t="shared" si="212"/>
        <v>0</v>
      </c>
      <c r="DK370">
        <f t="shared" si="213"/>
        <v>7.5</v>
      </c>
      <c r="DL370">
        <f t="shared" si="214"/>
        <v>7.5</v>
      </c>
    </row>
    <row r="371" spans="1:116" x14ac:dyDescent="0.2">
      <c r="A371" t="str">
        <f>'Encuesta de Satisfacción de (2'!C370</f>
        <v>De vez en cuando (1 o 2 veces al mes)</v>
      </c>
      <c r="B371" t="str">
        <f>'Encuesta de Satisfacción de (2'!D370</f>
        <v>Solo en época de exámenes</v>
      </c>
      <c r="C371" t="str">
        <f>'Encuesta de Satisfacción de (2'!E370</f>
        <v>F.  Ciencias Biológicas</v>
      </c>
      <c r="D371">
        <f>'Encuesta de Satisfacción de (2'!F370</f>
        <v>0</v>
      </c>
      <c r="E371">
        <f>'Encuesta de Satisfacción de (2'!G370</f>
        <v>0</v>
      </c>
      <c r="F371">
        <f>'Encuesta de Satisfacción de (2'!H370</f>
        <v>0</v>
      </c>
      <c r="G371">
        <f>'Encuesta de Satisfacción de (2'!I370</f>
        <v>0</v>
      </c>
      <c r="H371">
        <f>'Encuesta de Satisfacción de (2'!J370</f>
        <v>0</v>
      </c>
      <c r="I371">
        <f>'Encuesta de Satisfacción de (2'!K370</f>
        <v>0</v>
      </c>
      <c r="J371">
        <f>'Encuesta de Satisfacción de (2'!L370</f>
        <v>0</v>
      </c>
      <c r="K371">
        <f>'Encuesta de Satisfacción de (2'!M370</f>
        <v>0</v>
      </c>
      <c r="L371">
        <f>'Encuesta de Satisfacción de (2'!N370</f>
        <v>0</v>
      </c>
      <c r="M371">
        <f>'Encuesta de Satisfacción de (2'!O370</f>
        <v>0</v>
      </c>
      <c r="N371">
        <f>'Encuesta de Satisfacción de (2'!P370</f>
        <v>0</v>
      </c>
      <c r="O371">
        <f>'Encuesta de Satisfacción de (2'!Q370</f>
        <v>0</v>
      </c>
      <c r="P371">
        <f>'Encuesta de Satisfacción de (2'!R370</f>
        <v>0</v>
      </c>
      <c r="Q371">
        <f>'Encuesta de Satisfacción de (2'!S370</f>
        <v>0</v>
      </c>
      <c r="R371">
        <f>'Encuesta de Satisfacción de (2'!T370</f>
        <v>0</v>
      </c>
      <c r="S371">
        <f>'Encuesta de Satisfacción de (2'!U370</f>
        <v>0</v>
      </c>
      <c r="T371">
        <f>'Encuesta de Satisfacción de (2'!V370</f>
        <v>0</v>
      </c>
      <c r="U371">
        <f>'Encuesta de Satisfacción de (2'!W370</f>
        <v>0</v>
      </c>
      <c r="V371">
        <f>'Encuesta de Satisfacción de (2'!X370</f>
        <v>0</v>
      </c>
      <c r="W371">
        <f>'Encuesta de Satisfacción de (2'!Y370</f>
        <v>0</v>
      </c>
      <c r="X371">
        <f>'Encuesta de Satisfacción de (2'!Z370</f>
        <v>0</v>
      </c>
      <c r="Y371">
        <f>'Encuesta de Satisfacción de (2'!AA370</f>
        <v>0</v>
      </c>
      <c r="Z371">
        <f>'Encuesta de Satisfacción de (2'!AB370</f>
        <v>0</v>
      </c>
      <c r="AA371">
        <f>'Encuesta de Satisfacción de (2'!AC370</f>
        <v>0</v>
      </c>
      <c r="AB371">
        <f>'Encuesta de Satisfacción de (2'!AD370</f>
        <v>0</v>
      </c>
      <c r="AC371">
        <f>'Encuesta de Satisfacción de (2'!AE370</f>
        <v>0</v>
      </c>
      <c r="AD371">
        <f>'Encuesta de Satisfacción de (2'!AF370</f>
        <v>0</v>
      </c>
      <c r="AE371">
        <f>'Encuesta de Satisfacción de (2'!AG370</f>
        <v>0</v>
      </c>
      <c r="AF371">
        <f>'Encuesta de Satisfacción de (2'!AH370</f>
        <v>5</v>
      </c>
      <c r="AG371">
        <f>'Encuesta de Satisfacción de (2'!AI370</f>
        <v>4</v>
      </c>
      <c r="AH371">
        <f>'Encuesta de Satisfacción de (2'!AJ370</f>
        <v>3</v>
      </c>
      <c r="AI371">
        <f>'Encuesta de Satisfacción de (2'!AK370</f>
        <v>5</v>
      </c>
      <c r="AJ371">
        <f>'Encuesta de Satisfacción de (2'!AL370</f>
        <v>5</v>
      </c>
      <c r="AK371" t="str">
        <f>'Encuesta de Satisfacción de (2'!AM370</f>
        <v>Sí</v>
      </c>
      <c r="AL371" t="str">
        <f>'Encuesta de Satisfacción de (2'!AN370</f>
        <v>Sí</v>
      </c>
      <c r="AM371">
        <f>'Encuesta de Satisfacción de (2'!AO370</f>
        <v>5</v>
      </c>
      <c r="AN371">
        <f>'Encuesta de Satisfacción de (2'!AP370</f>
        <v>2</v>
      </c>
      <c r="AO371">
        <f>'Encuesta de Satisfacción de (2'!AQ370</f>
        <v>2</v>
      </c>
      <c r="AP371">
        <f>'Encuesta de Satisfacción de (2'!AR370</f>
        <v>1</v>
      </c>
      <c r="AQ371">
        <f>'Encuesta de Satisfacción de (2'!AS370</f>
        <v>5</v>
      </c>
      <c r="AR371">
        <f>'Encuesta de Satisfacción de (2'!AT370</f>
        <v>3</v>
      </c>
      <c r="AS371">
        <f>'Encuesta de Satisfacción de (2'!AU370</f>
        <v>5</v>
      </c>
      <c r="AT371">
        <f>'Encuesta de Satisfacción de (2'!AV370</f>
        <v>1</v>
      </c>
      <c r="AU371">
        <f>'Encuesta de Satisfacción de (2'!AW370</f>
        <v>2</v>
      </c>
      <c r="AV371">
        <f>'Encuesta de Satisfacción de (2'!AX370</f>
        <v>3</v>
      </c>
      <c r="AW371">
        <f>'Encuesta de Satisfacción de (2'!AY370</f>
        <v>4</v>
      </c>
      <c r="AX371">
        <f>'Encuesta de Satisfacción de (2'!AZ370</f>
        <v>3</v>
      </c>
      <c r="AY371">
        <f>'Encuesta de Satisfacción de (2'!BA370</f>
        <v>5</v>
      </c>
      <c r="AZ371">
        <f>'Encuesta de Satisfacción de (2'!BB370</f>
        <v>3</v>
      </c>
      <c r="BA371">
        <f>'Encuesta de Satisfacción de (2'!BC370</f>
        <v>3</v>
      </c>
      <c r="BB371">
        <f>'Encuesta de Satisfacción de (2'!BD370</f>
        <v>5</v>
      </c>
      <c r="BC371">
        <f>'Encuesta de Satisfacción de (2'!BE370</f>
        <v>3</v>
      </c>
      <c r="BD371">
        <f>'Encuesta de Satisfacción de (2'!BF370</f>
        <v>3</v>
      </c>
      <c r="BE371" t="str">
        <f>'Encuesta de Satisfacción de (2'!BG370</f>
        <v>No</v>
      </c>
      <c r="BF371" t="str">
        <f>'Encuesta de Satisfacción de (2'!BH370</f>
        <v>No</v>
      </c>
      <c r="BG371" t="str">
        <f>'Encuesta de Satisfacción de (2'!BI370</f>
        <v>No</v>
      </c>
      <c r="BH371" t="str">
        <f>'Encuesta de Satisfacción de (2'!BJ370</f>
        <v>No</v>
      </c>
      <c r="BI371" t="str">
        <f>'Encuesta de Satisfacción de (2'!BK370</f>
        <v>Sí</v>
      </c>
      <c r="BJ371" t="str">
        <f>'Encuesta de Satisfacción de (2'!BL370</f>
        <v>No</v>
      </c>
      <c r="BK371" t="str">
        <f>'Encuesta de Satisfacción de (2'!BM370</f>
        <v>No</v>
      </c>
      <c r="BL371" t="str">
        <f>'Encuesta de Satisfacción de (2'!BN370</f>
        <v>No</v>
      </c>
      <c r="BM371">
        <f>'Encuesta de Satisfacción de (2'!BO370</f>
        <v>5</v>
      </c>
      <c r="BN371">
        <f>'Encuesta de Satisfacción de (2'!BP370</f>
        <v>1</v>
      </c>
      <c r="BO371">
        <f>'Encuesta de Satisfacción de (2'!BQ370</f>
        <v>3</v>
      </c>
      <c r="BP371">
        <f>'Encuesta de Satisfacción de (2'!BR370</f>
        <v>5</v>
      </c>
      <c r="BQ371">
        <f>'Encuesta de Satisfacción de (2'!BS370</f>
        <v>1</v>
      </c>
      <c r="BR371">
        <f>'Encuesta de Satisfacción de (2'!BT370</f>
        <v>5</v>
      </c>
      <c r="BS371">
        <f>'Encuesta de Satisfacción de (2'!BU370</f>
        <v>5</v>
      </c>
      <c r="BT371" t="str">
        <f>'Encuesta de Satisfacción de (2'!BV370</f>
        <v>No</v>
      </c>
      <c r="BU371" t="str">
        <f>'Encuesta de Satisfacción de (2'!BW370</f>
        <v>No</v>
      </c>
      <c r="BV371">
        <f>'Encuesta de Satisfacción de (2'!BX370</f>
        <v>0</v>
      </c>
      <c r="BW371">
        <f>'Encuesta de Satisfacción de (2'!BY370</f>
        <v>5</v>
      </c>
      <c r="BX371">
        <f>'Encuesta de Satisfacción de (2'!BZ370</f>
        <v>5</v>
      </c>
      <c r="BY371" t="str">
        <f>'Encuesta de Satisfacción de (2'!CA370</f>
        <v>Satisfecho</v>
      </c>
      <c r="BZ371" t="str">
        <f>'Encuesta de Satisfacción de (2'!CB370</f>
        <v>Deberían de volver a dejar que los usuarios reserven y renueven los préstamos de los que disponen, así como ampliar el plazo de préstamo, ya que apenas son 20 días y no te da casi tiempo a revisar nada.</v>
      </c>
      <c r="CA371" t="str">
        <f>'Encuesta de Satisfacción de (2'!CC370</f>
        <v>No</v>
      </c>
      <c r="CB371" t="str">
        <f>'Encuesta de Satisfacción de (2'!CD370</f>
        <v>2021-22</v>
      </c>
      <c r="CC371" t="str">
        <f>'Encuesta de Satisfacción de (2'!CE370</f>
        <v>MUJER</v>
      </c>
      <c r="CD371" t="str">
        <f>'Encuesta de Satisfacción de (2'!CF370</f>
        <v>GRADO</v>
      </c>
      <c r="CE371" t="str">
        <f>'Encuesta de Satisfacción de (2'!CG370</f>
        <v>080C</v>
      </c>
      <c r="CF371" t="str">
        <f>'Encuesta de Satisfacción de (2'!CH370</f>
        <v>GRADO EN BIOLOGÍA (PLAN 2018)</v>
      </c>
      <c r="CG371">
        <f>'Encuesta de Satisfacción de (2'!CI370</f>
        <v>118</v>
      </c>
      <c r="CH371" t="str">
        <f>'Encuesta de Satisfacción de (2'!CJ370</f>
        <v>FACULTAD DE CIENCIAS BIOLÓGICAS</v>
      </c>
      <c r="CI371">
        <f>'Encuesta de Satisfacción de (2'!CK370</f>
        <v>0</v>
      </c>
      <c r="CJ371">
        <f>'Encuesta de Satisfacción de (2'!CL370</f>
        <v>0</v>
      </c>
      <c r="CK371" t="str">
        <f>VLOOKUP(CH371,CENTROS!$A$2:$B$27,2,FALSE)</f>
        <v>BIO</v>
      </c>
      <c r="CL371" t="str">
        <f>VLOOKUP(CH371,CENTROS!$A$2:$C$27,3,FALSE)</f>
        <v>Ciencias Experimentales</v>
      </c>
      <c r="CN371">
        <f t="shared" si="190"/>
        <v>10</v>
      </c>
      <c r="CO371">
        <f t="shared" si="191"/>
        <v>7.5</v>
      </c>
      <c r="CP371">
        <f t="shared" si="192"/>
        <v>5</v>
      </c>
      <c r="CQ371">
        <f t="shared" si="193"/>
        <v>10</v>
      </c>
      <c r="CR371">
        <f t="shared" si="194"/>
        <v>10</v>
      </c>
      <c r="CS371">
        <f t="shared" si="195"/>
        <v>2.5</v>
      </c>
      <c r="CT371">
        <f t="shared" si="196"/>
        <v>5</v>
      </c>
      <c r="CU371">
        <f t="shared" si="197"/>
        <v>7.5</v>
      </c>
      <c r="CV371">
        <f t="shared" si="198"/>
        <v>5</v>
      </c>
      <c r="CW371">
        <f t="shared" si="199"/>
        <v>10</v>
      </c>
      <c r="CX371">
        <f t="shared" si="200"/>
        <v>5</v>
      </c>
      <c r="CY371">
        <f t="shared" si="201"/>
        <v>5</v>
      </c>
      <c r="CZ371">
        <f t="shared" si="202"/>
        <v>10</v>
      </c>
      <c r="DA371">
        <f t="shared" si="203"/>
        <v>5</v>
      </c>
      <c r="DB371">
        <f t="shared" si="204"/>
        <v>5</v>
      </c>
      <c r="DC371">
        <f t="shared" si="205"/>
        <v>10</v>
      </c>
      <c r="DD371">
        <f t="shared" si="206"/>
        <v>0</v>
      </c>
      <c r="DE371">
        <f t="shared" si="207"/>
        <v>5</v>
      </c>
      <c r="DF371">
        <f t="shared" si="208"/>
        <v>10</v>
      </c>
      <c r="DG371">
        <f t="shared" si="209"/>
        <v>0</v>
      </c>
      <c r="DH371">
        <f t="shared" si="210"/>
        <v>10</v>
      </c>
      <c r="DI371">
        <f t="shared" si="211"/>
        <v>10</v>
      </c>
      <c r="DJ371">
        <f t="shared" si="212"/>
        <v>10</v>
      </c>
      <c r="DK371">
        <f t="shared" si="213"/>
        <v>10</v>
      </c>
      <c r="DL371">
        <f t="shared" si="214"/>
        <v>7.5</v>
      </c>
    </row>
    <row r="372" spans="1:116" x14ac:dyDescent="0.2">
      <c r="A372" t="str">
        <f>'Encuesta de Satisfacción de (2'!C371</f>
        <v>De vez en cuando (1 o 2 veces al mes)</v>
      </c>
      <c r="B372" t="str">
        <f>'Encuesta de Satisfacción de (2'!D371</f>
        <v>Frecuentemente (1 o 2 veces por semana)</v>
      </c>
      <c r="C372" t="str">
        <f>'Encuesta de Satisfacción de (2'!E371</f>
        <v>F.  Trabajo Social</v>
      </c>
      <c r="D372" t="str">
        <f>'Encuesta de Satisfacción de (2'!F371</f>
        <v>F.  Ciencias Políticas y Sociología</v>
      </c>
      <c r="E372">
        <f>'Encuesta de Satisfacción de (2'!G371</f>
        <v>0</v>
      </c>
      <c r="F372">
        <f>'Encuesta de Satisfacción de (2'!H371</f>
        <v>0</v>
      </c>
      <c r="G372">
        <f>'Encuesta de Satisfacción de (2'!I371</f>
        <v>0</v>
      </c>
      <c r="H372">
        <f>'Encuesta de Satisfacción de (2'!J371</f>
        <v>0</v>
      </c>
      <c r="I372">
        <f>'Encuesta de Satisfacción de (2'!K371</f>
        <v>0</v>
      </c>
      <c r="J372">
        <f>'Encuesta de Satisfacción de (2'!L371</f>
        <v>0</v>
      </c>
      <c r="K372">
        <f>'Encuesta de Satisfacción de (2'!M371</f>
        <v>0</v>
      </c>
      <c r="L372">
        <f>'Encuesta de Satisfacción de (2'!N371</f>
        <v>0</v>
      </c>
      <c r="M372">
        <f>'Encuesta de Satisfacción de (2'!O371</f>
        <v>0</v>
      </c>
      <c r="N372">
        <f>'Encuesta de Satisfacción de (2'!P371</f>
        <v>0</v>
      </c>
      <c r="O372">
        <f>'Encuesta de Satisfacción de (2'!Q371</f>
        <v>0</v>
      </c>
      <c r="P372">
        <f>'Encuesta de Satisfacción de (2'!R371</f>
        <v>0</v>
      </c>
      <c r="Q372">
        <f>'Encuesta de Satisfacción de (2'!S371</f>
        <v>0</v>
      </c>
      <c r="R372">
        <f>'Encuesta de Satisfacción de (2'!T371</f>
        <v>0</v>
      </c>
      <c r="S372">
        <f>'Encuesta de Satisfacción de (2'!U371</f>
        <v>0</v>
      </c>
      <c r="T372">
        <f>'Encuesta de Satisfacción de (2'!V371</f>
        <v>0</v>
      </c>
      <c r="U372">
        <f>'Encuesta de Satisfacción de (2'!W371</f>
        <v>0</v>
      </c>
      <c r="V372">
        <f>'Encuesta de Satisfacción de (2'!X371</f>
        <v>0</v>
      </c>
      <c r="W372">
        <f>'Encuesta de Satisfacción de (2'!Y371</f>
        <v>0</v>
      </c>
      <c r="X372">
        <f>'Encuesta de Satisfacción de (2'!Z371</f>
        <v>0</v>
      </c>
      <c r="Y372">
        <f>'Encuesta de Satisfacción de (2'!AA371</f>
        <v>0</v>
      </c>
      <c r="Z372">
        <f>'Encuesta de Satisfacción de (2'!AB371</f>
        <v>0</v>
      </c>
      <c r="AA372">
        <f>'Encuesta de Satisfacción de (2'!AC371</f>
        <v>0</v>
      </c>
      <c r="AB372">
        <f>'Encuesta de Satisfacción de (2'!AD371</f>
        <v>0</v>
      </c>
      <c r="AC372">
        <f>'Encuesta de Satisfacción de (2'!AE371</f>
        <v>0</v>
      </c>
      <c r="AD372">
        <f>'Encuesta de Satisfacción de (2'!AF371</f>
        <v>0</v>
      </c>
      <c r="AE372">
        <f>'Encuesta de Satisfacción de (2'!AG371</f>
        <v>0</v>
      </c>
      <c r="AF372">
        <f>'Encuesta de Satisfacción de (2'!AH371</f>
        <v>5</v>
      </c>
      <c r="AG372">
        <f>'Encuesta de Satisfacción de (2'!AI371</f>
        <v>5</v>
      </c>
      <c r="AH372">
        <f>'Encuesta de Satisfacción de (2'!AJ371</f>
        <v>4</v>
      </c>
      <c r="AI372">
        <f>'Encuesta de Satisfacción de (2'!AK371</f>
        <v>5</v>
      </c>
      <c r="AJ372">
        <f>'Encuesta de Satisfacción de (2'!AL371</f>
        <v>5</v>
      </c>
      <c r="AK372" t="str">
        <f>'Encuesta de Satisfacción de (2'!AM371</f>
        <v>No</v>
      </c>
      <c r="AL372" t="str">
        <f>'Encuesta de Satisfacción de (2'!AN371</f>
        <v>Sí</v>
      </c>
      <c r="AM372">
        <f>'Encuesta de Satisfacción de (2'!AO371</f>
        <v>4</v>
      </c>
      <c r="AN372">
        <f>'Encuesta de Satisfacción de (2'!AP371</f>
        <v>3</v>
      </c>
      <c r="AO372">
        <f>'Encuesta de Satisfacción de (2'!AQ371</f>
        <v>3</v>
      </c>
      <c r="AP372">
        <f>'Encuesta de Satisfacción de (2'!AR371</f>
        <v>2</v>
      </c>
      <c r="AQ372">
        <f>'Encuesta de Satisfacción de (2'!AS371</f>
        <v>4</v>
      </c>
      <c r="AR372">
        <f>'Encuesta de Satisfacción de (2'!AT371</f>
        <v>5</v>
      </c>
      <c r="AS372">
        <f>'Encuesta de Satisfacción de (2'!AU371</f>
        <v>5</v>
      </c>
      <c r="AT372">
        <f>'Encuesta de Satisfacción de (2'!AV371</f>
        <v>4</v>
      </c>
      <c r="AU372">
        <f>'Encuesta de Satisfacción de (2'!AW371</f>
        <v>5</v>
      </c>
      <c r="AV372">
        <f>'Encuesta de Satisfacción de (2'!AX371</f>
        <v>5</v>
      </c>
      <c r="AW372">
        <f>'Encuesta de Satisfacción de (2'!AY371</f>
        <v>4</v>
      </c>
      <c r="AX372">
        <f>'Encuesta de Satisfacción de (2'!AZ371</f>
        <v>5</v>
      </c>
      <c r="AY372">
        <f>'Encuesta de Satisfacción de (2'!BA371</f>
        <v>5</v>
      </c>
      <c r="AZ372">
        <f>'Encuesta de Satisfacción de (2'!BB371</f>
        <v>4</v>
      </c>
      <c r="BA372">
        <f>'Encuesta de Satisfacción de (2'!BC371</f>
        <v>5</v>
      </c>
      <c r="BB372">
        <f>'Encuesta de Satisfacción de (2'!BD371</f>
        <v>4</v>
      </c>
      <c r="BC372">
        <f>'Encuesta de Satisfacción de (2'!BE371</f>
        <v>5</v>
      </c>
      <c r="BD372">
        <f>'Encuesta de Satisfacción de (2'!BF371</f>
        <v>4</v>
      </c>
      <c r="BE372" t="str">
        <f>'Encuesta de Satisfacción de (2'!BG371</f>
        <v>No</v>
      </c>
      <c r="BF372" t="str">
        <f>'Encuesta de Satisfacción de (2'!BH371</f>
        <v>No</v>
      </c>
      <c r="BG372" t="str">
        <f>'Encuesta de Satisfacción de (2'!BI371</f>
        <v>No</v>
      </c>
      <c r="BH372" t="str">
        <f>'Encuesta de Satisfacción de (2'!BJ371</f>
        <v>Sí</v>
      </c>
      <c r="BI372" t="str">
        <f>'Encuesta de Satisfacción de (2'!BK371</f>
        <v>Sí</v>
      </c>
      <c r="BJ372" t="str">
        <f>'Encuesta de Satisfacción de (2'!BL371</f>
        <v>No</v>
      </c>
      <c r="BK372" t="str">
        <f>'Encuesta de Satisfacción de (2'!BM371</f>
        <v>No</v>
      </c>
      <c r="BL372" t="str">
        <f>'Encuesta de Satisfacción de (2'!BN371</f>
        <v>No</v>
      </c>
      <c r="BM372">
        <f>'Encuesta de Satisfacción de (2'!BO371</f>
        <v>5</v>
      </c>
      <c r="BN372">
        <f>'Encuesta de Satisfacción de (2'!BP371</f>
        <v>5</v>
      </c>
      <c r="BO372">
        <f>'Encuesta de Satisfacción de (2'!BQ371</f>
        <v>5</v>
      </c>
      <c r="BP372">
        <f>'Encuesta de Satisfacción de (2'!BR371</f>
        <v>4</v>
      </c>
      <c r="BQ372">
        <f>'Encuesta de Satisfacción de (2'!BS371</f>
        <v>5</v>
      </c>
      <c r="BR372">
        <f>'Encuesta de Satisfacción de (2'!BT371</f>
        <v>5</v>
      </c>
      <c r="BS372">
        <f>'Encuesta de Satisfacción de (2'!BU371</f>
        <v>5</v>
      </c>
      <c r="BT372" t="str">
        <f>'Encuesta de Satisfacción de (2'!BV371</f>
        <v>Sí</v>
      </c>
      <c r="BU372" t="str">
        <f>'Encuesta de Satisfacción de (2'!BW371</f>
        <v>Sí</v>
      </c>
      <c r="BV372" t="str">
        <f>'Encuesta de Satisfacción de (2'!BX371</f>
        <v>Muy útil</v>
      </c>
      <c r="BW372">
        <f>'Encuesta de Satisfacción de (2'!BY371</f>
        <v>4</v>
      </c>
      <c r="BX372">
        <f>'Encuesta de Satisfacción de (2'!BZ371</f>
        <v>4</v>
      </c>
      <c r="BY372" t="str">
        <f>'Encuesta de Satisfacción de (2'!CA371</f>
        <v>Muy satisfecho</v>
      </c>
      <c r="BZ372">
        <f>'Encuesta de Satisfacción de (2'!CB371</f>
        <v>0</v>
      </c>
      <c r="CA372" t="str">
        <f>'Encuesta de Satisfacción de (2'!CC371</f>
        <v>No</v>
      </c>
      <c r="CB372" t="str">
        <f>'Encuesta de Satisfacción de (2'!CD371</f>
        <v>2021-22</v>
      </c>
      <c r="CC372" t="str">
        <f>'Encuesta de Satisfacción de (2'!CE371</f>
        <v>MUJER</v>
      </c>
      <c r="CD372" t="str">
        <f>'Encuesta de Satisfacción de (2'!CF371</f>
        <v>GRADO</v>
      </c>
      <c r="CE372" t="str">
        <f>'Encuesta de Satisfacción de (2'!CG371</f>
        <v>080A</v>
      </c>
      <c r="CF372" t="str">
        <f>'Encuesta de Satisfacción de (2'!CH371</f>
        <v>GRADO EN GESTIÓN Y ADMINISTRACIÓN PÚBLICA (PLAN 2018)</v>
      </c>
      <c r="CG372">
        <f>'Encuesta de Satisfacción de (2'!CI371</f>
        <v>153</v>
      </c>
      <c r="CH372" t="str">
        <f>'Encuesta de Satisfacción de (2'!CJ371</f>
        <v>FACULTAD DE CIENCIAS POLÍTICAS Y SOCIOLOGÍA</v>
      </c>
      <c r="CI372">
        <f>'Encuesta de Satisfacción de (2'!CK371</f>
        <v>0</v>
      </c>
      <c r="CJ372">
        <f>'Encuesta de Satisfacción de (2'!CL371</f>
        <v>0</v>
      </c>
      <c r="CK372" t="str">
        <f>VLOOKUP(CH372,CENTROS!$A$2:$B$27,2,FALSE)</f>
        <v>CPS</v>
      </c>
      <c r="CL372" t="str">
        <f>VLOOKUP(CH372,CENTROS!$A$2:$C$27,3,FALSE)</f>
        <v>Ciencias Sociales</v>
      </c>
      <c r="CN372">
        <f t="shared" si="190"/>
        <v>10</v>
      </c>
      <c r="CO372">
        <f t="shared" si="191"/>
        <v>10</v>
      </c>
      <c r="CP372">
        <f t="shared" si="192"/>
        <v>7.5</v>
      </c>
      <c r="CQ372">
        <f t="shared" si="193"/>
        <v>10</v>
      </c>
      <c r="CR372">
        <f t="shared" si="194"/>
        <v>10</v>
      </c>
      <c r="CS372">
        <f t="shared" si="195"/>
        <v>10</v>
      </c>
      <c r="CT372">
        <f t="shared" si="196"/>
        <v>10</v>
      </c>
      <c r="CU372">
        <f t="shared" si="197"/>
        <v>7.5</v>
      </c>
      <c r="CV372">
        <f t="shared" si="198"/>
        <v>10</v>
      </c>
      <c r="CW372">
        <f t="shared" si="199"/>
        <v>10</v>
      </c>
      <c r="CX372">
        <f t="shared" si="200"/>
        <v>7.5</v>
      </c>
      <c r="CY372">
        <f t="shared" si="201"/>
        <v>10</v>
      </c>
      <c r="CZ372">
        <f t="shared" si="202"/>
        <v>7.5</v>
      </c>
      <c r="DA372">
        <f t="shared" si="203"/>
        <v>10</v>
      </c>
      <c r="DB372">
        <f t="shared" si="204"/>
        <v>7.5</v>
      </c>
      <c r="DC372">
        <f t="shared" si="205"/>
        <v>10</v>
      </c>
      <c r="DD372">
        <f t="shared" si="206"/>
        <v>10</v>
      </c>
      <c r="DE372">
        <f t="shared" si="207"/>
        <v>10</v>
      </c>
      <c r="DF372">
        <f t="shared" si="208"/>
        <v>7.5</v>
      </c>
      <c r="DG372">
        <f t="shared" si="209"/>
        <v>10</v>
      </c>
      <c r="DH372">
        <f t="shared" si="210"/>
        <v>10</v>
      </c>
      <c r="DI372">
        <f t="shared" si="211"/>
        <v>10</v>
      </c>
      <c r="DJ372">
        <f t="shared" si="212"/>
        <v>7.5</v>
      </c>
      <c r="DK372">
        <f t="shared" si="213"/>
        <v>7.5</v>
      </c>
      <c r="DL372">
        <f t="shared" si="214"/>
        <v>10</v>
      </c>
    </row>
    <row r="373" spans="1:116" x14ac:dyDescent="0.2">
      <c r="A373" t="str">
        <f>'Encuesta de Satisfacción de (2'!C372</f>
        <v>Frecuentemente (1 o 2 veces por semana)</v>
      </c>
      <c r="B373" t="str">
        <f>'Encuesta de Satisfacción de (2'!D372</f>
        <v>Frecuentemente (1 o 2 veces por semana)</v>
      </c>
      <c r="C373" t="str">
        <f>'Encuesta de Satisfacción de (2'!E372</f>
        <v>Biblioteca María Zambrano (Filología / Derecho)</v>
      </c>
      <c r="D373" t="str">
        <f>'Encuesta de Satisfacción de (2'!F372</f>
        <v>F.  Geografía e Historia</v>
      </c>
      <c r="E373">
        <f>'Encuesta de Satisfacción de (2'!G372</f>
        <v>0</v>
      </c>
      <c r="F373">
        <f>'Encuesta de Satisfacción de (2'!H372</f>
        <v>0</v>
      </c>
      <c r="G373">
        <f>'Encuesta de Satisfacción de (2'!I372</f>
        <v>0</v>
      </c>
      <c r="H373">
        <f>'Encuesta de Satisfacción de (2'!J372</f>
        <v>0</v>
      </c>
      <c r="I373">
        <f>'Encuesta de Satisfacción de (2'!K372</f>
        <v>0</v>
      </c>
      <c r="J373">
        <f>'Encuesta de Satisfacción de (2'!L372</f>
        <v>0</v>
      </c>
      <c r="K373">
        <f>'Encuesta de Satisfacción de (2'!M372</f>
        <v>0</v>
      </c>
      <c r="L373">
        <f>'Encuesta de Satisfacción de (2'!N372</f>
        <v>0</v>
      </c>
      <c r="M373">
        <f>'Encuesta de Satisfacción de (2'!O372</f>
        <v>0</v>
      </c>
      <c r="N373">
        <f>'Encuesta de Satisfacción de (2'!P372</f>
        <v>0</v>
      </c>
      <c r="O373">
        <f>'Encuesta de Satisfacción de (2'!Q372</f>
        <v>0</v>
      </c>
      <c r="P373">
        <f>'Encuesta de Satisfacción de (2'!R372</f>
        <v>0</v>
      </c>
      <c r="Q373">
        <f>'Encuesta de Satisfacción de (2'!S372</f>
        <v>0</v>
      </c>
      <c r="R373">
        <f>'Encuesta de Satisfacción de (2'!T372</f>
        <v>0</v>
      </c>
      <c r="S373">
        <f>'Encuesta de Satisfacción de (2'!U372</f>
        <v>0</v>
      </c>
      <c r="T373">
        <f>'Encuesta de Satisfacción de (2'!V372</f>
        <v>0</v>
      </c>
      <c r="U373">
        <f>'Encuesta de Satisfacción de (2'!W372</f>
        <v>0</v>
      </c>
      <c r="V373">
        <f>'Encuesta de Satisfacción de (2'!X372</f>
        <v>0</v>
      </c>
      <c r="W373">
        <f>'Encuesta de Satisfacción de (2'!Y372</f>
        <v>0</v>
      </c>
      <c r="X373">
        <f>'Encuesta de Satisfacción de (2'!Z372</f>
        <v>0</v>
      </c>
      <c r="Y373">
        <f>'Encuesta de Satisfacción de (2'!AA372</f>
        <v>0</v>
      </c>
      <c r="Z373">
        <f>'Encuesta de Satisfacción de (2'!AB372</f>
        <v>0</v>
      </c>
      <c r="AA373">
        <f>'Encuesta de Satisfacción de (2'!AC372</f>
        <v>0</v>
      </c>
      <c r="AB373">
        <f>'Encuesta de Satisfacción de (2'!AD372</f>
        <v>0</v>
      </c>
      <c r="AC373">
        <f>'Encuesta de Satisfacción de (2'!AE372</f>
        <v>0</v>
      </c>
      <c r="AD373">
        <f>'Encuesta de Satisfacción de (2'!AF372</f>
        <v>0</v>
      </c>
      <c r="AE373">
        <f>'Encuesta de Satisfacción de (2'!AG372</f>
        <v>0</v>
      </c>
      <c r="AF373">
        <f>'Encuesta de Satisfacción de (2'!AH372</f>
        <v>4</v>
      </c>
      <c r="AG373">
        <f>'Encuesta de Satisfacción de (2'!AI372</f>
        <v>4</v>
      </c>
      <c r="AH373">
        <f>'Encuesta de Satisfacción de (2'!AJ372</f>
        <v>4</v>
      </c>
      <c r="AI373">
        <f>'Encuesta de Satisfacción de (2'!AK372</f>
        <v>3</v>
      </c>
      <c r="AJ373">
        <f>'Encuesta de Satisfacción de (2'!AL372</f>
        <v>5</v>
      </c>
      <c r="AK373" t="str">
        <f>'Encuesta de Satisfacción de (2'!AM372</f>
        <v>Sí</v>
      </c>
      <c r="AL373" t="str">
        <f>'Encuesta de Satisfacción de (2'!AN372</f>
        <v>Sí</v>
      </c>
      <c r="AM373">
        <f>'Encuesta de Satisfacción de (2'!AO372</f>
        <v>4</v>
      </c>
      <c r="AN373">
        <f>'Encuesta de Satisfacción de (2'!AP372</f>
        <v>3</v>
      </c>
      <c r="AO373">
        <f>'Encuesta de Satisfacción de (2'!AQ372</f>
        <v>2</v>
      </c>
      <c r="AP373">
        <f>'Encuesta de Satisfacción de (2'!AR372</f>
        <v>3</v>
      </c>
      <c r="AQ373">
        <f>'Encuesta de Satisfacción de (2'!AS372</f>
        <v>4</v>
      </c>
      <c r="AR373">
        <f>'Encuesta de Satisfacción de (2'!AT372</f>
        <v>4</v>
      </c>
      <c r="AS373">
        <f>'Encuesta de Satisfacción de (2'!AU372</f>
        <v>0</v>
      </c>
      <c r="AT373">
        <f>'Encuesta de Satisfacción de (2'!AV372</f>
        <v>3</v>
      </c>
      <c r="AU373">
        <f>'Encuesta de Satisfacción de (2'!AW372</f>
        <v>3</v>
      </c>
      <c r="AV373">
        <f>'Encuesta de Satisfacción de (2'!AX372</f>
        <v>5</v>
      </c>
      <c r="AW373">
        <f>'Encuesta de Satisfacción de (2'!AY372</f>
        <v>3</v>
      </c>
      <c r="AX373">
        <f>'Encuesta de Satisfacción de (2'!AZ372</f>
        <v>3</v>
      </c>
      <c r="AY373">
        <f>'Encuesta de Satisfacción de (2'!BA372</f>
        <v>3</v>
      </c>
      <c r="AZ373">
        <f>'Encuesta de Satisfacción de (2'!BB372</f>
        <v>5</v>
      </c>
      <c r="BA373">
        <f>'Encuesta de Satisfacción de (2'!BC372</f>
        <v>3</v>
      </c>
      <c r="BB373">
        <f>'Encuesta de Satisfacción de (2'!BD372</f>
        <v>4</v>
      </c>
      <c r="BC373">
        <f>'Encuesta de Satisfacción de (2'!BE372</f>
        <v>3</v>
      </c>
      <c r="BD373">
        <f>'Encuesta de Satisfacción de (2'!BF372</f>
        <v>2</v>
      </c>
      <c r="BE373" t="str">
        <f>'Encuesta de Satisfacción de (2'!BG372</f>
        <v>Sí</v>
      </c>
      <c r="BF373" t="str">
        <f>'Encuesta de Satisfacción de (2'!BH372</f>
        <v>No</v>
      </c>
      <c r="BG373" t="str">
        <f>'Encuesta de Satisfacción de (2'!BI372</f>
        <v>No</v>
      </c>
      <c r="BH373" t="str">
        <f>'Encuesta de Satisfacción de (2'!BJ372</f>
        <v>Sí</v>
      </c>
      <c r="BI373" t="str">
        <f>'Encuesta de Satisfacción de (2'!BK372</f>
        <v>Sí</v>
      </c>
      <c r="BJ373" t="str">
        <f>'Encuesta de Satisfacción de (2'!BL372</f>
        <v>No</v>
      </c>
      <c r="BK373" t="str">
        <f>'Encuesta de Satisfacción de (2'!BM372</f>
        <v>No</v>
      </c>
      <c r="BL373" t="str">
        <f>'Encuesta de Satisfacción de (2'!BN372</f>
        <v>No</v>
      </c>
      <c r="BM373">
        <f>'Encuesta de Satisfacción de (2'!BO372</f>
        <v>3</v>
      </c>
      <c r="BN373">
        <f>'Encuesta de Satisfacción de (2'!BP372</f>
        <v>4</v>
      </c>
      <c r="BO373">
        <f>'Encuesta de Satisfacción de (2'!BQ372</f>
        <v>5</v>
      </c>
      <c r="BP373">
        <f>'Encuesta de Satisfacción de (2'!BR372</f>
        <v>0</v>
      </c>
      <c r="BQ373">
        <f>'Encuesta de Satisfacción de (2'!BS372</f>
        <v>4</v>
      </c>
      <c r="BR373">
        <f>'Encuesta de Satisfacción de (2'!BT372</f>
        <v>4</v>
      </c>
      <c r="BS373">
        <f>'Encuesta de Satisfacción de (2'!BU372</f>
        <v>4</v>
      </c>
      <c r="BT373" t="str">
        <f>'Encuesta de Satisfacción de (2'!BV372</f>
        <v>Sí</v>
      </c>
      <c r="BU373" t="str">
        <f>'Encuesta de Satisfacción de (2'!BW372</f>
        <v>No</v>
      </c>
      <c r="BV373">
        <f>'Encuesta de Satisfacción de (2'!BX372</f>
        <v>0</v>
      </c>
      <c r="BW373">
        <f>'Encuesta de Satisfacción de (2'!BY372</f>
        <v>3</v>
      </c>
      <c r="BX373">
        <f>'Encuesta de Satisfacción de (2'!BZ372</f>
        <v>3</v>
      </c>
      <c r="BY373" t="str">
        <f>'Encuesta de Satisfacción de (2'!CA372</f>
        <v>Satisfecho</v>
      </c>
      <c r="BZ373">
        <f>'Encuesta de Satisfacción de (2'!CB372</f>
        <v>0</v>
      </c>
      <c r="CA373" t="str">
        <f>'Encuesta de Satisfacción de (2'!CC372</f>
        <v>No</v>
      </c>
      <c r="CB373" t="str">
        <f>'Encuesta de Satisfacción de (2'!CD372</f>
        <v>2021-22</v>
      </c>
      <c r="CC373" t="str">
        <f>'Encuesta de Satisfacción de (2'!CE372</f>
        <v>HOMBRE</v>
      </c>
      <c r="CD373" t="str">
        <f>'Encuesta de Satisfacción de (2'!CF372</f>
        <v>MÁSTER UNIVERSITARIO OFICIAL</v>
      </c>
      <c r="CE373" t="str">
        <f>'Encuesta de Satisfacción de (2'!CG372</f>
        <v>0671</v>
      </c>
      <c r="CF373" t="str">
        <f>'Encuesta de Satisfacción de (2'!CH372</f>
        <v>MÁSTER UNIVERSITARIO EN HISTORIA Y CIENCIAS DE LA ANTIGÜEDAD</v>
      </c>
      <c r="CG373">
        <f>'Encuesta de Satisfacción de (2'!CI372</f>
        <v>107</v>
      </c>
      <c r="CH373" t="str">
        <f>'Encuesta de Satisfacción de (2'!CJ372</f>
        <v>FACULTAD DE GEOGRAFÍA E HISTORIA</v>
      </c>
      <c r="CI373">
        <f>'Encuesta de Satisfacción de (2'!CK372</f>
        <v>0</v>
      </c>
      <c r="CJ373">
        <f>'Encuesta de Satisfacción de (2'!CL372</f>
        <v>0</v>
      </c>
      <c r="CK373" t="str">
        <f>VLOOKUP(CH373,CENTROS!$A$2:$B$27,2,FALSE)</f>
        <v>GHI</v>
      </c>
      <c r="CL373" t="str">
        <f>VLOOKUP(CH373,CENTROS!$A$2:$C$27,3,FALSE)</f>
        <v>Humanidades</v>
      </c>
      <c r="CN373">
        <f t="shared" si="190"/>
        <v>7.5</v>
      </c>
      <c r="CO373">
        <f t="shared" si="191"/>
        <v>7.5</v>
      </c>
      <c r="CP373">
        <f t="shared" si="192"/>
        <v>7.5</v>
      </c>
      <c r="CQ373">
        <f t="shared" si="193"/>
        <v>5</v>
      </c>
      <c r="CR373">
        <f t="shared" si="194"/>
        <v>10</v>
      </c>
      <c r="CS373">
        <f t="shared" si="195"/>
        <v>5</v>
      </c>
      <c r="CT373">
        <f t="shared" si="196"/>
        <v>10</v>
      </c>
      <c r="CU373">
        <f t="shared" si="197"/>
        <v>5</v>
      </c>
      <c r="CV373">
        <f t="shared" si="198"/>
        <v>5</v>
      </c>
      <c r="CW373">
        <f t="shared" si="199"/>
        <v>5</v>
      </c>
      <c r="CX373">
        <f t="shared" si="200"/>
        <v>10</v>
      </c>
      <c r="CY373">
        <f t="shared" si="201"/>
        <v>5</v>
      </c>
      <c r="CZ373">
        <f t="shared" si="202"/>
        <v>7.5</v>
      </c>
      <c r="DA373">
        <f t="shared" si="203"/>
        <v>5</v>
      </c>
      <c r="DB373">
        <f t="shared" si="204"/>
        <v>2.5</v>
      </c>
      <c r="DC373">
        <f t="shared" si="205"/>
        <v>5</v>
      </c>
      <c r="DD373">
        <f t="shared" si="206"/>
        <v>7.5</v>
      </c>
      <c r="DE373">
        <f t="shared" si="207"/>
        <v>10</v>
      </c>
      <c r="DF373" t="b">
        <f t="shared" si="208"/>
        <v>0</v>
      </c>
      <c r="DG373">
        <f t="shared" si="209"/>
        <v>7.5</v>
      </c>
      <c r="DH373">
        <f t="shared" si="210"/>
        <v>7.5</v>
      </c>
      <c r="DI373">
        <f t="shared" si="211"/>
        <v>7.5</v>
      </c>
      <c r="DJ373">
        <f t="shared" si="212"/>
        <v>5</v>
      </c>
      <c r="DK373">
        <f t="shared" si="213"/>
        <v>5</v>
      </c>
      <c r="DL373">
        <f t="shared" si="214"/>
        <v>7.5</v>
      </c>
    </row>
    <row r="374" spans="1:116" x14ac:dyDescent="0.2">
      <c r="A374" t="str">
        <f>'Encuesta de Satisfacción de (2'!C373</f>
        <v>Frecuentemente (1 o 2 veces por semana)</v>
      </c>
      <c r="B374" t="str">
        <f>'Encuesta de Satisfacción de (2'!D373</f>
        <v>Muy frecuentemente (3 o más veces por semana)</v>
      </c>
      <c r="C374" t="str">
        <f>'Encuesta de Satisfacción de (2'!E373</f>
        <v>Biblioteca María Zambrano (Filología / Derecho)</v>
      </c>
      <c r="D374" t="str">
        <f>'Encuesta de Satisfacción de (2'!F373</f>
        <v>F.  Filología</v>
      </c>
      <c r="E374" t="str">
        <f>'Encuesta de Satisfacción de (2'!G373</f>
        <v>F.  Filosofía</v>
      </c>
      <c r="F374" t="str">
        <f>'Encuesta de Satisfacción de (2'!H373</f>
        <v>F.  Ciencias de la Información</v>
      </c>
      <c r="G374" t="str">
        <f>'Encuesta de Satisfacción de (2'!I373</f>
        <v>F.  Geografía e Historia</v>
      </c>
      <c r="H374">
        <f>'Encuesta de Satisfacción de (2'!J373</f>
        <v>0</v>
      </c>
      <c r="I374">
        <f>'Encuesta de Satisfacción de (2'!K373</f>
        <v>0</v>
      </c>
      <c r="J374">
        <f>'Encuesta de Satisfacción de (2'!L373</f>
        <v>0</v>
      </c>
      <c r="K374">
        <f>'Encuesta de Satisfacción de (2'!M373</f>
        <v>0</v>
      </c>
      <c r="L374">
        <f>'Encuesta de Satisfacción de (2'!N373</f>
        <v>0</v>
      </c>
      <c r="M374">
        <f>'Encuesta de Satisfacción de (2'!O373</f>
        <v>0</v>
      </c>
      <c r="N374">
        <f>'Encuesta de Satisfacción de (2'!P373</f>
        <v>0</v>
      </c>
      <c r="O374">
        <f>'Encuesta de Satisfacción de (2'!Q373</f>
        <v>0</v>
      </c>
      <c r="P374">
        <f>'Encuesta de Satisfacción de (2'!R373</f>
        <v>0</v>
      </c>
      <c r="Q374">
        <f>'Encuesta de Satisfacción de (2'!S373</f>
        <v>0</v>
      </c>
      <c r="R374">
        <f>'Encuesta de Satisfacción de (2'!T373</f>
        <v>0</v>
      </c>
      <c r="S374">
        <f>'Encuesta de Satisfacción de (2'!U373</f>
        <v>0</v>
      </c>
      <c r="T374">
        <f>'Encuesta de Satisfacción de (2'!V373</f>
        <v>0</v>
      </c>
      <c r="U374">
        <f>'Encuesta de Satisfacción de (2'!W373</f>
        <v>0</v>
      </c>
      <c r="V374">
        <f>'Encuesta de Satisfacción de (2'!X373</f>
        <v>0</v>
      </c>
      <c r="W374">
        <f>'Encuesta de Satisfacción de (2'!Y373</f>
        <v>0</v>
      </c>
      <c r="X374">
        <f>'Encuesta de Satisfacción de (2'!Z373</f>
        <v>0</v>
      </c>
      <c r="Y374">
        <f>'Encuesta de Satisfacción de (2'!AA373</f>
        <v>0</v>
      </c>
      <c r="Z374">
        <f>'Encuesta de Satisfacción de (2'!AB373</f>
        <v>0</v>
      </c>
      <c r="AA374">
        <f>'Encuesta de Satisfacción de (2'!AC373</f>
        <v>0</v>
      </c>
      <c r="AB374">
        <f>'Encuesta de Satisfacción de (2'!AD373</f>
        <v>0</v>
      </c>
      <c r="AC374">
        <f>'Encuesta de Satisfacción de (2'!AE373</f>
        <v>0</v>
      </c>
      <c r="AD374">
        <f>'Encuesta de Satisfacción de (2'!AF373</f>
        <v>0</v>
      </c>
      <c r="AE374">
        <f>'Encuesta de Satisfacción de (2'!AG373</f>
        <v>0</v>
      </c>
      <c r="AF374">
        <f>'Encuesta de Satisfacción de (2'!AH373</f>
        <v>4</v>
      </c>
      <c r="AG374">
        <f>'Encuesta de Satisfacción de (2'!AI373</f>
        <v>4</v>
      </c>
      <c r="AH374">
        <f>'Encuesta de Satisfacción de (2'!AJ373</f>
        <v>3</v>
      </c>
      <c r="AI374">
        <f>'Encuesta de Satisfacción de (2'!AK373</f>
        <v>2</v>
      </c>
      <c r="AJ374">
        <f>'Encuesta de Satisfacción de (2'!AL373</f>
        <v>5</v>
      </c>
      <c r="AK374" t="str">
        <f>'Encuesta de Satisfacción de (2'!AM373</f>
        <v>Sí</v>
      </c>
      <c r="AL374" t="str">
        <f>'Encuesta de Satisfacción de (2'!AN373</f>
        <v>Sí</v>
      </c>
      <c r="AM374">
        <f>'Encuesta de Satisfacción de (2'!AO373</f>
        <v>4</v>
      </c>
      <c r="AN374">
        <f>'Encuesta de Satisfacción de (2'!AP373</f>
        <v>3</v>
      </c>
      <c r="AO374">
        <f>'Encuesta de Satisfacción de (2'!AQ373</f>
        <v>3</v>
      </c>
      <c r="AP374">
        <f>'Encuesta de Satisfacción de (2'!AR373</f>
        <v>2</v>
      </c>
      <c r="AQ374">
        <f>'Encuesta de Satisfacción de (2'!AS373</f>
        <v>4</v>
      </c>
      <c r="AR374">
        <f>'Encuesta de Satisfacción de (2'!AT373</f>
        <v>3</v>
      </c>
      <c r="AS374">
        <f>'Encuesta de Satisfacción de (2'!AU373</f>
        <v>3</v>
      </c>
      <c r="AT374">
        <f>'Encuesta de Satisfacción de (2'!AV373</f>
        <v>4</v>
      </c>
      <c r="AU374">
        <f>'Encuesta de Satisfacción de (2'!AW373</f>
        <v>3</v>
      </c>
      <c r="AV374">
        <f>'Encuesta de Satisfacción de (2'!AX373</f>
        <v>3</v>
      </c>
      <c r="AW374">
        <f>'Encuesta de Satisfacción de (2'!AY373</f>
        <v>4</v>
      </c>
      <c r="AX374">
        <f>'Encuesta de Satisfacción de (2'!AZ373</f>
        <v>3</v>
      </c>
      <c r="AY374">
        <f>'Encuesta de Satisfacción de (2'!BA373</f>
        <v>3</v>
      </c>
      <c r="AZ374">
        <f>'Encuesta de Satisfacción de (2'!BB373</f>
        <v>4</v>
      </c>
      <c r="BA374">
        <f>'Encuesta de Satisfacción de (2'!BC373</f>
        <v>3</v>
      </c>
      <c r="BB374">
        <f>'Encuesta de Satisfacción de (2'!BD373</f>
        <v>3</v>
      </c>
      <c r="BC374">
        <f>'Encuesta de Satisfacción de (2'!BE373</f>
        <v>3</v>
      </c>
      <c r="BD374">
        <f>'Encuesta de Satisfacción de (2'!BF373</f>
        <v>3</v>
      </c>
      <c r="BE374" t="str">
        <f>'Encuesta de Satisfacción de (2'!BG373</f>
        <v>Sí</v>
      </c>
      <c r="BF374" t="str">
        <f>'Encuesta de Satisfacción de (2'!BH373</f>
        <v>Sí</v>
      </c>
      <c r="BG374" t="str">
        <f>'Encuesta de Satisfacción de (2'!BI373</f>
        <v>No</v>
      </c>
      <c r="BH374" t="str">
        <f>'Encuesta de Satisfacción de (2'!BJ373</f>
        <v>Sí</v>
      </c>
      <c r="BI374" t="str">
        <f>'Encuesta de Satisfacción de (2'!BK373</f>
        <v>Sí</v>
      </c>
      <c r="BJ374" t="str">
        <f>'Encuesta de Satisfacción de (2'!BL373</f>
        <v>No</v>
      </c>
      <c r="BK374" t="str">
        <f>'Encuesta de Satisfacción de (2'!BM373</f>
        <v>No</v>
      </c>
      <c r="BL374" t="str">
        <f>'Encuesta de Satisfacción de (2'!BN373</f>
        <v>No</v>
      </c>
      <c r="BM374">
        <f>'Encuesta de Satisfacción de (2'!BO373</f>
        <v>4</v>
      </c>
      <c r="BN374">
        <f>'Encuesta de Satisfacción de (2'!BP373</f>
        <v>3</v>
      </c>
      <c r="BO374">
        <f>'Encuesta de Satisfacción de (2'!BQ373</f>
        <v>4</v>
      </c>
      <c r="BP374">
        <f>'Encuesta de Satisfacción de (2'!BR373</f>
        <v>4</v>
      </c>
      <c r="BQ374">
        <f>'Encuesta de Satisfacción de (2'!BS373</f>
        <v>4</v>
      </c>
      <c r="BR374">
        <f>'Encuesta de Satisfacción de (2'!BT373</f>
        <v>4</v>
      </c>
      <c r="BS374">
        <f>'Encuesta de Satisfacción de (2'!BU373</f>
        <v>2</v>
      </c>
      <c r="BT374" t="str">
        <f>'Encuesta de Satisfacción de (2'!BV373</f>
        <v>Sí</v>
      </c>
      <c r="BU374" t="str">
        <f>'Encuesta de Satisfacción de (2'!BW373</f>
        <v>Sí</v>
      </c>
      <c r="BV374" t="str">
        <f>'Encuesta de Satisfacción de (2'!BX373</f>
        <v>Útil</v>
      </c>
      <c r="BW374">
        <f>'Encuesta de Satisfacción de (2'!BY373</f>
        <v>4</v>
      </c>
      <c r="BX374">
        <f>'Encuesta de Satisfacción de (2'!BZ373</f>
        <v>4</v>
      </c>
      <c r="BY374" t="str">
        <f>'Encuesta de Satisfacción de (2'!CA373</f>
        <v>Satisfecho</v>
      </c>
      <c r="BZ374">
        <f>'Encuesta de Satisfacción de (2'!CB373</f>
        <v>0</v>
      </c>
      <c r="CA374" t="str">
        <f>'Encuesta de Satisfacción de (2'!CC373</f>
        <v>Sí</v>
      </c>
      <c r="CB374" t="str">
        <f>'Encuesta de Satisfacción de (2'!CD373</f>
        <v>2021-22</v>
      </c>
      <c r="CC374" t="str">
        <f>'Encuesta de Satisfacción de (2'!CE373</f>
        <v>MUJER</v>
      </c>
      <c r="CD374" t="str">
        <f>'Encuesta de Satisfacción de (2'!CF373</f>
        <v>MÁSTER UNIVERSITARIO OFICIAL</v>
      </c>
      <c r="CE374" t="str">
        <f>'Encuesta de Satisfacción de (2'!CG373</f>
        <v>065D</v>
      </c>
      <c r="CF374" t="str">
        <f>'Encuesta de Satisfacción de (2'!CH373</f>
        <v>MÁSTER UNIVERSITARIO EN ESTUDIOS LITERARIOS</v>
      </c>
      <c r="CG374">
        <f>'Encuesta de Satisfacción de (2'!CI373</f>
        <v>105</v>
      </c>
      <c r="CH374" t="str">
        <f>'Encuesta de Satisfacción de (2'!CJ373</f>
        <v>FACULTAD DE FILOLOGÍA</v>
      </c>
      <c r="CI374">
        <f>'Encuesta de Satisfacción de (2'!CK373</f>
        <v>0</v>
      </c>
      <c r="CJ374">
        <f>'Encuesta de Satisfacción de (2'!CL373</f>
        <v>0</v>
      </c>
      <c r="CK374" t="str">
        <f>VLOOKUP(CH374,CENTROS!$A$2:$B$27,2,FALSE)</f>
        <v>FLL</v>
      </c>
      <c r="CL374" t="str">
        <f>VLOOKUP(CH374,CENTROS!$A$2:$C$27,3,FALSE)</f>
        <v>Humanidades</v>
      </c>
      <c r="CN374">
        <f t="shared" si="190"/>
        <v>7.5</v>
      </c>
      <c r="CO374">
        <f t="shared" si="191"/>
        <v>7.5</v>
      </c>
      <c r="CP374">
        <f t="shared" si="192"/>
        <v>5</v>
      </c>
      <c r="CQ374">
        <f t="shared" si="193"/>
        <v>2.5</v>
      </c>
      <c r="CR374">
        <f t="shared" si="194"/>
        <v>10</v>
      </c>
      <c r="CS374">
        <f t="shared" si="195"/>
        <v>5</v>
      </c>
      <c r="CT374">
        <f t="shared" si="196"/>
        <v>5</v>
      </c>
      <c r="CU374">
        <f t="shared" si="197"/>
        <v>7.5</v>
      </c>
      <c r="CV374">
        <f t="shared" si="198"/>
        <v>5</v>
      </c>
      <c r="CW374">
        <f t="shared" si="199"/>
        <v>5</v>
      </c>
      <c r="CX374">
        <f t="shared" si="200"/>
        <v>7.5</v>
      </c>
      <c r="CY374">
        <f t="shared" si="201"/>
        <v>5</v>
      </c>
      <c r="CZ374">
        <f t="shared" si="202"/>
        <v>5</v>
      </c>
      <c r="DA374">
        <f t="shared" si="203"/>
        <v>5</v>
      </c>
      <c r="DB374">
        <f t="shared" si="204"/>
        <v>5</v>
      </c>
      <c r="DC374">
        <f t="shared" si="205"/>
        <v>7.5</v>
      </c>
      <c r="DD374">
        <f t="shared" si="206"/>
        <v>5</v>
      </c>
      <c r="DE374">
        <f t="shared" si="207"/>
        <v>7.5</v>
      </c>
      <c r="DF374">
        <f t="shared" si="208"/>
        <v>7.5</v>
      </c>
      <c r="DG374">
        <f t="shared" si="209"/>
        <v>7.5</v>
      </c>
      <c r="DH374">
        <f t="shared" si="210"/>
        <v>7.5</v>
      </c>
      <c r="DI374">
        <f t="shared" si="211"/>
        <v>2.5</v>
      </c>
      <c r="DJ374">
        <f t="shared" si="212"/>
        <v>7.5</v>
      </c>
      <c r="DK374">
        <f t="shared" si="213"/>
        <v>7.5</v>
      </c>
      <c r="DL374">
        <f t="shared" si="214"/>
        <v>7.5</v>
      </c>
    </row>
    <row r="375" spans="1:116" x14ac:dyDescent="0.2">
      <c r="A375" t="str">
        <f>'Encuesta de Satisfacción de (2'!C374</f>
        <v>Frecuentemente (1 o 2 veces por semana)</v>
      </c>
      <c r="B375" t="str">
        <f>'Encuesta de Satisfacción de (2'!D374</f>
        <v>Muy frecuentemente (3 o más veces por semana)</v>
      </c>
      <c r="C375" t="str">
        <f>'Encuesta de Satisfacción de (2'!E374</f>
        <v>F.  Geografía e Historia</v>
      </c>
      <c r="D375" t="str">
        <f>'Encuesta de Satisfacción de (2'!F374</f>
        <v>Biblioteca María Zambrano (Filología / Derecho)</v>
      </c>
      <c r="E375" t="str">
        <f>'Encuesta de Satisfacción de (2'!G374</f>
        <v>F.  Filosofía</v>
      </c>
      <c r="F375" t="str">
        <f>'Encuesta de Satisfacción de (2'!H374</f>
        <v>F.  Filología</v>
      </c>
      <c r="G375">
        <f>'Encuesta de Satisfacción de (2'!I374</f>
        <v>0</v>
      </c>
      <c r="H375">
        <f>'Encuesta de Satisfacción de (2'!J374</f>
        <v>0</v>
      </c>
      <c r="I375">
        <f>'Encuesta de Satisfacción de (2'!K374</f>
        <v>0</v>
      </c>
      <c r="J375">
        <f>'Encuesta de Satisfacción de (2'!L374</f>
        <v>0</v>
      </c>
      <c r="K375">
        <f>'Encuesta de Satisfacción de (2'!M374</f>
        <v>0</v>
      </c>
      <c r="L375">
        <f>'Encuesta de Satisfacción de (2'!N374</f>
        <v>0</v>
      </c>
      <c r="M375">
        <f>'Encuesta de Satisfacción de (2'!O374</f>
        <v>0</v>
      </c>
      <c r="N375">
        <f>'Encuesta de Satisfacción de (2'!P374</f>
        <v>0</v>
      </c>
      <c r="O375">
        <f>'Encuesta de Satisfacción de (2'!Q374</f>
        <v>0</v>
      </c>
      <c r="P375">
        <f>'Encuesta de Satisfacción de (2'!R374</f>
        <v>0</v>
      </c>
      <c r="Q375">
        <f>'Encuesta de Satisfacción de (2'!S374</f>
        <v>0</v>
      </c>
      <c r="R375">
        <f>'Encuesta de Satisfacción de (2'!T374</f>
        <v>0</v>
      </c>
      <c r="S375">
        <f>'Encuesta de Satisfacción de (2'!U374</f>
        <v>0</v>
      </c>
      <c r="T375">
        <f>'Encuesta de Satisfacción de (2'!V374</f>
        <v>0</v>
      </c>
      <c r="U375">
        <f>'Encuesta de Satisfacción de (2'!W374</f>
        <v>0</v>
      </c>
      <c r="V375">
        <f>'Encuesta de Satisfacción de (2'!X374</f>
        <v>0</v>
      </c>
      <c r="W375">
        <f>'Encuesta de Satisfacción de (2'!Y374</f>
        <v>0</v>
      </c>
      <c r="X375">
        <f>'Encuesta de Satisfacción de (2'!Z374</f>
        <v>0</v>
      </c>
      <c r="Y375">
        <f>'Encuesta de Satisfacción de (2'!AA374</f>
        <v>0</v>
      </c>
      <c r="Z375">
        <f>'Encuesta de Satisfacción de (2'!AB374</f>
        <v>0</v>
      </c>
      <c r="AA375">
        <f>'Encuesta de Satisfacción de (2'!AC374</f>
        <v>0</v>
      </c>
      <c r="AB375">
        <f>'Encuesta de Satisfacción de (2'!AD374</f>
        <v>0</v>
      </c>
      <c r="AC375">
        <f>'Encuesta de Satisfacción de (2'!AE374</f>
        <v>0</v>
      </c>
      <c r="AD375">
        <f>'Encuesta de Satisfacción de (2'!AF374</f>
        <v>0</v>
      </c>
      <c r="AE375">
        <f>'Encuesta de Satisfacción de (2'!AG374</f>
        <v>0</v>
      </c>
      <c r="AF375">
        <f>'Encuesta de Satisfacción de (2'!AH374</f>
        <v>4</v>
      </c>
      <c r="AG375">
        <f>'Encuesta de Satisfacción de (2'!AI374</f>
        <v>3</v>
      </c>
      <c r="AH375">
        <f>'Encuesta de Satisfacción de (2'!AJ374</f>
        <v>3</v>
      </c>
      <c r="AI375">
        <f>'Encuesta de Satisfacción de (2'!AK374</f>
        <v>4</v>
      </c>
      <c r="AJ375">
        <f>'Encuesta de Satisfacción de (2'!AL374</f>
        <v>5</v>
      </c>
      <c r="AK375" t="str">
        <f>'Encuesta de Satisfacción de (2'!AM374</f>
        <v>Sí</v>
      </c>
      <c r="AL375" t="str">
        <f>'Encuesta de Satisfacción de (2'!AN374</f>
        <v>Sí</v>
      </c>
      <c r="AM375">
        <f>'Encuesta de Satisfacción de (2'!AO374</f>
        <v>5</v>
      </c>
      <c r="AN375">
        <f>'Encuesta de Satisfacción de (2'!AP374</f>
        <v>5</v>
      </c>
      <c r="AO375">
        <f>'Encuesta de Satisfacción de (2'!AQ374</f>
        <v>5</v>
      </c>
      <c r="AP375">
        <f>'Encuesta de Satisfacción de (2'!AR374</f>
        <v>1</v>
      </c>
      <c r="AQ375">
        <f>'Encuesta de Satisfacción de (2'!AS374</f>
        <v>2</v>
      </c>
      <c r="AR375">
        <f>'Encuesta de Satisfacción de (2'!AT374</f>
        <v>5</v>
      </c>
      <c r="AS375">
        <f>'Encuesta de Satisfacción de (2'!AU374</f>
        <v>2</v>
      </c>
      <c r="AT375">
        <f>'Encuesta de Satisfacción de (2'!AV374</f>
        <v>5</v>
      </c>
      <c r="AU375">
        <f>'Encuesta de Satisfacción de (2'!AW374</f>
        <v>5</v>
      </c>
      <c r="AV375">
        <f>'Encuesta de Satisfacción de (2'!AX374</f>
        <v>5</v>
      </c>
      <c r="AW375">
        <f>'Encuesta de Satisfacción de (2'!AY374</f>
        <v>5</v>
      </c>
      <c r="AX375">
        <f>'Encuesta de Satisfacción de (2'!AZ374</f>
        <v>5</v>
      </c>
      <c r="AY375">
        <f>'Encuesta de Satisfacción de (2'!BA374</f>
        <v>5</v>
      </c>
      <c r="AZ375">
        <f>'Encuesta de Satisfacción de (2'!BB374</f>
        <v>5</v>
      </c>
      <c r="BA375">
        <f>'Encuesta de Satisfacción de (2'!BC374</f>
        <v>5</v>
      </c>
      <c r="BB375">
        <f>'Encuesta de Satisfacción de (2'!BD374</f>
        <v>5</v>
      </c>
      <c r="BC375">
        <f>'Encuesta de Satisfacción de (2'!BE374</f>
        <v>5</v>
      </c>
      <c r="BD375">
        <f>'Encuesta de Satisfacción de (2'!BF374</f>
        <v>5</v>
      </c>
      <c r="BE375" t="str">
        <f>'Encuesta de Satisfacción de (2'!BG374</f>
        <v>Sí</v>
      </c>
      <c r="BF375" t="str">
        <f>'Encuesta de Satisfacción de (2'!BH374</f>
        <v>Sí</v>
      </c>
      <c r="BG375" t="str">
        <f>'Encuesta de Satisfacción de (2'!BI374</f>
        <v>No</v>
      </c>
      <c r="BH375" t="str">
        <f>'Encuesta de Satisfacción de (2'!BJ374</f>
        <v>Sí</v>
      </c>
      <c r="BI375" t="str">
        <f>'Encuesta de Satisfacción de (2'!BK374</f>
        <v>Sí</v>
      </c>
      <c r="BJ375" t="str">
        <f>'Encuesta de Satisfacción de (2'!BL374</f>
        <v>Sí</v>
      </c>
      <c r="BK375" t="str">
        <f>'Encuesta de Satisfacción de (2'!BM374</f>
        <v>No</v>
      </c>
      <c r="BL375" t="str">
        <f>'Encuesta de Satisfacción de (2'!BN374</f>
        <v>No</v>
      </c>
      <c r="BM375">
        <f>'Encuesta de Satisfacción de (2'!BO374</f>
        <v>4</v>
      </c>
      <c r="BN375">
        <f>'Encuesta de Satisfacción de (2'!BP374</f>
        <v>2</v>
      </c>
      <c r="BO375">
        <f>'Encuesta de Satisfacción de (2'!BQ374</f>
        <v>4</v>
      </c>
      <c r="BP375">
        <f>'Encuesta de Satisfacción de (2'!BR374</f>
        <v>4</v>
      </c>
      <c r="BQ375">
        <f>'Encuesta de Satisfacción de (2'!BS374</f>
        <v>4</v>
      </c>
      <c r="BR375">
        <f>'Encuesta de Satisfacción de (2'!BT374</f>
        <v>2</v>
      </c>
      <c r="BS375">
        <f>'Encuesta de Satisfacción de (2'!BU374</f>
        <v>5</v>
      </c>
      <c r="BT375" t="str">
        <f>'Encuesta de Satisfacción de (2'!BV374</f>
        <v>Sí</v>
      </c>
      <c r="BU375" t="str">
        <f>'Encuesta de Satisfacción de (2'!BW374</f>
        <v>No</v>
      </c>
      <c r="BV375">
        <f>'Encuesta de Satisfacción de (2'!BX374</f>
        <v>0</v>
      </c>
      <c r="BW375">
        <f>'Encuesta de Satisfacción de (2'!BY374</f>
        <v>4</v>
      </c>
      <c r="BX375">
        <f>'Encuesta de Satisfacción de (2'!BZ374</f>
        <v>3</v>
      </c>
      <c r="BY375" t="str">
        <f>'Encuesta de Satisfacción de (2'!CA374</f>
        <v>Satisfecho</v>
      </c>
      <c r="BZ375" t="str">
        <f>'Encuesta de Satisfacción de (2'!CB374</f>
        <v>Que, por favor, den más avisos cuando un documento está a punto de caducar, aparte del que ya dan, quizás otro el día antes para recordar su devolución o renovación. A veces se nos olvida y nos bloquean la tarjeta.</v>
      </c>
      <c r="CA375" t="str">
        <f>'Encuesta de Satisfacción de (2'!CC374</f>
        <v>Sí</v>
      </c>
      <c r="CB375" t="str">
        <f>'Encuesta de Satisfacción de (2'!CD374</f>
        <v>2021-22</v>
      </c>
      <c r="CC375" t="str">
        <f>'Encuesta de Satisfacción de (2'!CE374</f>
        <v>MUJER</v>
      </c>
      <c r="CD375" t="str">
        <f>'Encuesta de Satisfacción de (2'!CF374</f>
        <v>DOCTORADO</v>
      </c>
      <c r="CE375" t="str">
        <f>'Encuesta de Satisfacción de (2'!CG374</f>
        <v>D9AH</v>
      </c>
      <c r="CF375" t="str">
        <f>'Encuesta de Satisfacción de (2'!CH374</f>
        <v>DOCTORADO EN HISTORIA DEL ARTE RD99</v>
      </c>
      <c r="CG375">
        <f>'Encuesta de Satisfacción de (2'!CI374</f>
        <v>107</v>
      </c>
      <c r="CH375" t="str">
        <f>'Encuesta de Satisfacción de (2'!CJ374</f>
        <v>FACULTAD DE GEOGRAFÍA E HISTORIA</v>
      </c>
      <c r="CI375">
        <f>'Encuesta de Satisfacción de (2'!CK374</f>
        <v>0</v>
      </c>
      <c r="CJ375">
        <f>'Encuesta de Satisfacción de (2'!CL374</f>
        <v>0</v>
      </c>
      <c r="CK375" t="str">
        <f>VLOOKUP(CH375,CENTROS!$A$2:$B$27,2,FALSE)</f>
        <v>GHI</v>
      </c>
      <c r="CL375" t="str">
        <f>VLOOKUP(CH375,CENTROS!$A$2:$C$27,3,FALSE)</f>
        <v>Humanidades</v>
      </c>
      <c r="CN375">
        <f t="shared" si="190"/>
        <v>7.5</v>
      </c>
      <c r="CO375">
        <f t="shared" si="191"/>
        <v>5</v>
      </c>
      <c r="CP375">
        <f t="shared" si="192"/>
        <v>5</v>
      </c>
      <c r="CQ375">
        <f t="shared" si="193"/>
        <v>7.5</v>
      </c>
      <c r="CR375">
        <f t="shared" si="194"/>
        <v>10</v>
      </c>
      <c r="CS375">
        <f t="shared" si="195"/>
        <v>10</v>
      </c>
      <c r="CT375">
        <f t="shared" si="196"/>
        <v>10</v>
      </c>
      <c r="CU375">
        <f t="shared" si="197"/>
        <v>10</v>
      </c>
      <c r="CV375">
        <f t="shared" si="198"/>
        <v>10</v>
      </c>
      <c r="CW375">
        <f t="shared" si="199"/>
        <v>10</v>
      </c>
      <c r="CX375">
        <f t="shared" si="200"/>
        <v>10</v>
      </c>
      <c r="CY375">
        <f t="shared" si="201"/>
        <v>10</v>
      </c>
      <c r="CZ375">
        <f t="shared" si="202"/>
        <v>10</v>
      </c>
      <c r="DA375">
        <f t="shared" si="203"/>
        <v>10</v>
      </c>
      <c r="DB375">
        <f t="shared" si="204"/>
        <v>10</v>
      </c>
      <c r="DC375">
        <f t="shared" si="205"/>
        <v>7.5</v>
      </c>
      <c r="DD375">
        <f t="shared" si="206"/>
        <v>2.5</v>
      </c>
      <c r="DE375">
        <f t="shared" si="207"/>
        <v>7.5</v>
      </c>
      <c r="DF375">
        <f t="shared" si="208"/>
        <v>7.5</v>
      </c>
      <c r="DG375">
        <f t="shared" si="209"/>
        <v>7.5</v>
      </c>
      <c r="DH375">
        <f t="shared" si="210"/>
        <v>2.5</v>
      </c>
      <c r="DI375">
        <f t="shared" si="211"/>
        <v>10</v>
      </c>
      <c r="DJ375">
        <f t="shared" si="212"/>
        <v>7.5</v>
      </c>
      <c r="DK375">
        <f t="shared" si="213"/>
        <v>5</v>
      </c>
      <c r="DL375">
        <f t="shared" si="214"/>
        <v>7.5</v>
      </c>
    </row>
    <row r="376" spans="1:116" x14ac:dyDescent="0.2">
      <c r="A376" t="str">
        <f>'Encuesta de Satisfacción de (2'!C375</f>
        <v>Nunca</v>
      </c>
      <c r="B376" t="str">
        <f>'Encuesta de Satisfacción de (2'!D375</f>
        <v>De vez en cuando (1 o 2 veces al mes)</v>
      </c>
      <c r="C376" t="str">
        <f>'Encuesta de Satisfacción de (2'!E375</f>
        <v>Biblioteca María Zambrano (Filología / Derecho)</v>
      </c>
      <c r="D376">
        <f>'Encuesta de Satisfacción de (2'!F375</f>
        <v>0</v>
      </c>
      <c r="E376">
        <f>'Encuesta de Satisfacción de (2'!G375</f>
        <v>0</v>
      </c>
      <c r="F376">
        <f>'Encuesta de Satisfacción de (2'!H375</f>
        <v>0</v>
      </c>
      <c r="G376">
        <f>'Encuesta de Satisfacción de (2'!I375</f>
        <v>0</v>
      </c>
      <c r="H376">
        <f>'Encuesta de Satisfacción de (2'!J375</f>
        <v>0</v>
      </c>
      <c r="I376">
        <f>'Encuesta de Satisfacción de (2'!K375</f>
        <v>0</v>
      </c>
      <c r="J376">
        <f>'Encuesta de Satisfacción de (2'!L375</f>
        <v>0</v>
      </c>
      <c r="K376">
        <f>'Encuesta de Satisfacción de (2'!M375</f>
        <v>0</v>
      </c>
      <c r="L376">
        <f>'Encuesta de Satisfacción de (2'!N375</f>
        <v>0</v>
      </c>
      <c r="M376">
        <f>'Encuesta de Satisfacción de (2'!O375</f>
        <v>0</v>
      </c>
      <c r="N376">
        <f>'Encuesta de Satisfacción de (2'!P375</f>
        <v>0</v>
      </c>
      <c r="O376">
        <f>'Encuesta de Satisfacción de (2'!Q375</f>
        <v>0</v>
      </c>
      <c r="P376">
        <f>'Encuesta de Satisfacción de (2'!R375</f>
        <v>0</v>
      </c>
      <c r="Q376">
        <f>'Encuesta de Satisfacción de (2'!S375</f>
        <v>0</v>
      </c>
      <c r="R376">
        <f>'Encuesta de Satisfacción de (2'!T375</f>
        <v>0</v>
      </c>
      <c r="S376">
        <f>'Encuesta de Satisfacción de (2'!U375</f>
        <v>0</v>
      </c>
      <c r="T376">
        <f>'Encuesta de Satisfacción de (2'!V375</f>
        <v>0</v>
      </c>
      <c r="U376">
        <f>'Encuesta de Satisfacción de (2'!W375</f>
        <v>0</v>
      </c>
      <c r="V376">
        <f>'Encuesta de Satisfacción de (2'!X375</f>
        <v>0</v>
      </c>
      <c r="W376">
        <f>'Encuesta de Satisfacción de (2'!Y375</f>
        <v>0</v>
      </c>
      <c r="X376">
        <f>'Encuesta de Satisfacción de (2'!Z375</f>
        <v>0</v>
      </c>
      <c r="Y376">
        <f>'Encuesta de Satisfacción de (2'!AA375</f>
        <v>0</v>
      </c>
      <c r="Z376">
        <f>'Encuesta de Satisfacción de (2'!AB375</f>
        <v>0</v>
      </c>
      <c r="AA376">
        <f>'Encuesta de Satisfacción de (2'!AC375</f>
        <v>0</v>
      </c>
      <c r="AB376">
        <f>'Encuesta de Satisfacción de (2'!AD375</f>
        <v>0</v>
      </c>
      <c r="AC376">
        <f>'Encuesta de Satisfacción de (2'!AE375</f>
        <v>0</v>
      </c>
      <c r="AD376">
        <f>'Encuesta de Satisfacción de (2'!AF375</f>
        <v>0</v>
      </c>
      <c r="AE376" t="str">
        <f>'Encuesta de Satisfacción de (2'!AG375</f>
        <v>Biblioteca Municipal Francisco Umbral</v>
      </c>
      <c r="AF376">
        <f>'Encuesta de Satisfacción de (2'!AH375</f>
        <v>3</v>
      </c>
      <c r="AG376">
        <f>'Encuesta de Satisfacción de (2'!AI375</f>
        <v>2</v>
      </c>
      <c r="AH376">
        <f>'Encuesta de Satisfacción de (2'!AJ375</f>
        <v>3</v>
      </c>
      <c r="AI376">
        <f>'Encuesta de Satisfacción de (2'!AK375</f>
        <v>3</v>
      </c>
      <c r="AJ376">
        <f>'Encuesta de Satisfacción de (2'!AL375</f>
        <v>5</v>
      </c>
      <c r="AK376" t="str">
        <f>'Encuesta de Satisfacción de (2'!AM375</f>
        <v>No</v>
      </c>
      <c r="AL376" t="str">
        <f>'Encuesta de Satisfacción de (2'!AN375</f>
        <v>No</v>
      </c>
      <c r="AM376">
        <f>'Encuesta de Satisfacción de (2'!AO375</f>
        <v>1</v>
      </c>
      <c r="AN376">
        <f>'Encuesta de Satisfacción de (2'!AP375</f>
        <v>4</v>
      </c>
      <c r="AO376">
        <f>'Encuesta de Satisfacción de (2'!AQ375</f>
        <v>4</v>
      </c>
      <c r="AP376">
        <f>'Encuesta de Satisfacción de (2'!AR375</f>
        <v>1</v>
      </c>
      <c r="AQ376">
        <f>'Encuesta de Satisfacción de (2'!AS375</f>
        <v>5</v>
      </c>
      <c r="AR376">
        <f>'Encuesta de Satisfacción de (2'!AT375</f>
        <v>5</v>
      </c>
      <c r="AS376">
        <f>'Encuesta de Satisfacción de (2'!AU375</f>
        <v>4</v>
      </c>
      <c r="AT376">
        <f>'Encuesta de Satisfacción de (2'!AV375</f>
        <v>1</v>
      </c>
      <c r="AU376">
        <f>'Encuesta de Satisfacción de (2'!AW375</f>
        <v>2</v>
      </c>
      <c r="AV376">
        <f>'Encuesta de Satisfacción de (2'!AX375</f>
        <v>3</v>
      </c>
      <c r="AW376">
        <f>'Encuesta de Satisfacción de (2'!AY375</f>
        <v>3</v>
      </c>
      <c r="AX376">
        <f>'Encuesta de Satisfacción de (2'!AZ375</f>
        <v>4</v>
      </c>
      <c r="AY376">
        <f>'Encuesta de Satisfacción de (2'!BA375</f>
        <v>4</v>
      </c>
      <c r="AZ376">
        <f>'Encuesta de Satisfacción de (2'!BB375</f>
        <v>4</v>
      </c>
      <c r="BA376">
        <f>'Encuesta de Satisfacción de (2'!BC375</f>
        <v>3</v>
      </c>
      <c r="BB376">
        <f>'Encuesta de Satisfacción de (2'!BD375</f>
        <v>3</v>
      </c>
      <c r="BC376">
        <f>'Encuesta de Satisfacción de (2'!BE375</f>
        <v>4</v>
      </c>
      <c r="BD376">
        <f>'Encuesta de Satisfacción de (2'!BF375</f>
        <v>3</v>
      </c>
      <c r="BE376" t="str">
        <f>'Encuesta de Satisfacción de (2'!BG375</f>
        <v>Sí</v>
      </c>
      <c r="BF376" t="str">
        <f>'Encuesta de Satisfacción de (2'!BH375</f>
        <v>No</v>
      </c>
      <c r="BG376" t="str">
        <f>'Encuesta de Satisfacción de (2'!BI375</f>
        <v>No</v>
      </c>
      <c r="BH376" t="str">
        <f>'Encuesta de Satisfacción de (2'!BJ375</f>
        <v>Sí</v>
      </c>
      <c r="BI376" t="str">
        <f>'Encuesta de Satisfacción de (2'!BK375</f>
        <v>Sí</v>
      </c>
      <c r="BJ376" t="str">
        <f>'Encuesta de Satisfacción de (2'!BL375</f>
        <v>Sí</v>
      </c>
      <c r="BK376" t="str">
        <f>'Encuesta de Satisfacción de (2'!BM375</f>
        <v>No</v>
      </c>
      <c r="BL376" t="str">
        <f>'Encuesta de Satisfacción de (2'!BN375</f>
        <v>Sí</v>
      </c>
      <c r="BM376">
        <f>'Encuesta de Satisfacción de (2'!BO375</f>
        <v>3</v>
      </c>
      <c r="BN376">
        <f>'Encuesta de Satisfacción de (2'!BP375</f>
        <v>3</v>
      </c>
      <c r="BO376">
        <f>'Encuesta de Satisfacción de (2'!BQ375</f>
        <v>3</v>
      </c>
      <c r="BP376">
        <f>'Encuesta de Satisfacción de (2'!BR375</f>
        <v>3</v>
      </c>
      <c r="BQ376">
        <f>'Encuesta de Satisfacción de (2'!BS375</f>
        <v>3</v>
      </c>
      <c r="BR376">
        <f>'Encuesta de Satisfacción de (2'!BT375</f>
        <v>3</v>
      </c>
      <c r="BS376">
        <f>'Encuesta de Satisfacción de (2'!BU375</f>
        <v>3</v>
      </c>
      <c r="BT376" t="str">
        <f>'Encuesta de Satisfacción de (2'!BV375</f>
        <v>No</v>
      </c>
      <c r="BU376" t="str">
        <f>'Encuesta de Satisfacción de (2'!BW375</f>
        <v>No</v>
      </c>
      <c r="BV376">
        <f>'Encuesta de Satisfacción de (2'!BX375</f>
        <v>0</v>
      </c>
      <c r="BW376">
        <f>'Encuesta de Satisfacción de (2'!BY375</f>
        <v>3</v>
      </c>
      <c r="BX376">
        <f>'Encuesta de Satisfacción de (2'!BZ375</f>
        <v>3</v>
      </c>
      <c r="BY376" t="str">
        <f>'Encuesta de Satisfacción de (2'!CA375</f>
        <v>Normal</v>
      </c>
      <c r="BZ376">
        <f>'Encuesta de Satisfacción de (2'!CB375</f>
        <v>0</v>
      </c>
      <c r="CA376" t="str">
        <f>'Encuesta de Satisfacción de (2'!CC375</f>
        <v>No</v>
      </c>
      <c r="CB376" t="str">
        <f>'Encuesta de Satisfacción de (2'!CD375</f>
        <v>2021-22</v>
      </c>
      <c r="CC376" t="str">
        <f>'Encuesta de Satisfacción de (2'!CE375</f>
        <v>MUJER</v>
      </c>
      <c r="CD376" t="str">
        <f>'Encuesta de Satisfacción de (2'!CF375</f>
        <v>GRADO</v>
      </c>
      <c r="CE376" t="str">
        <f>'Encuesta de Satisfacción de (2'!CG375</f>
        <v>0810</v>
      </c>
      <c r="CF376" t="str">
        <f>'Encuesta de Satisfacción de (2'!CH375</f>
        <v>GRADO EN TURISMO</v>
      </c>
      <c r="CG376">
        <f>'Encuesta de Satisfacción de (2'!CI375</f>
        <v>241</v>
      </c>
      <c r="CH376" t="str">
        <f>'Encuesta de Satisfacción de (2'!CJ375</f>
        <v>FACULTAD DE COMERCIO Y TURISMO</v>
      </c>
      <c r="CI376">
        <f>'Encuesta de Satisfacción de (2'!CK375</f>
        <v>0</v>
      </c>
      <c r="CJ376">
        <f>'Encuesta de Satisfacción de (2'!CL375</f>
        <v>0</v>
      </c>
      <c r="CK376" t="str">
        <f>VLOOKUP(CH376,CENTROS!$A$2:$B$27,2,FALSE)</f>
        <v>EMP</v>
      </c>
      <c r="CL376" t="str">
        <f>VLOOKUP(CH376,CENTROS!$A$2:$C$27,3,FALSE)</f>
        <v>Ciencias Sociales</v>
      </c>
      <c r="CN376">
        <f t="shared" si="190"/>
        <v>5</v>
      </c>
      <c r="CO376">
        <f t="shared" si="191"/>
        <v>2.5</v>
      </c>
      <c r="CP376">
        <f t="shared" si="192"/>
        <v>5</v>
      </c>
      <c r="CQ376">
        <f t="shared" si="193"/>
        <v>5</v>
      </c>
      <c r="CR376">
        <f t="shared" si="194"/>
        <v>10</v>
      </c>
      <c r="CS376">
        <f t="shared" si="195"/>
        <v>2.5</v>
      </c>
      <c r="CT376">
        <f t="shared" si="196"/>
        <v>5</v>
      </c>
      <c r="CU376">
        <f t="shared" si="197"/>
        <v>5</v>
      </c>
      <c r="CV376">
        <f t="shared" si="198"/>
        <v>7.5</v>
      </c>
      <c r="CW376">
        <f t="shared" si="199"/>
        <v>7.5</v>
      </c>
      <c r="CX376">
        <f t="shared" si="200"/>
        <v>7.5</v>
      </c>
      <c r="CY376">
        <f t="shared" si="201"/>
        <v>5</v>
      </c>
      <c r="CZ376">
        <f t="shared" si="202"/>
        <v>5</v>
      </c>
      <c r="DA376">
        <f t="shared" si="203"/>
        <v>7.5</v>
      </c>
      <c r="DB376">
        <f t="shared" si="204"/>
        <v>5</v>
      </c>
      <c r="DC376">
        <f t="shared" si="205"/>
        <v>5</v>
      </c>
      <c r="DD376">
        <f t="shared" si="206"/>
        <v>5</v>
      </c>
      <c r="DE376">
        <f t="shared" si="207"/>
        <v>5</v>
      </c>
      <c r="DF376">
        <f t="shared" si="208"/>
        <v>5</v>
      </c>
      <c r="DG376">
        <f t="shared" si="209"/>
        <v>5</v>
      </c>
      <c r="DH376">
        <f t="shared" si="210"/>
        <v>5</v>
      </c>
      <c r="DI376">
        <f t="shared" si="211"/>
        <v>5</v>
      </c>
      <c r="DJ376">
        <f t="shared" si="212"/>
        <v>5</v>
      </c>
      <c r="DK376">
        <f t="shared" si="213"/>
        <v>5</v>
      </c>
      <c r="DL376">
        <f t="shared" si="214"/>
        <v>5</v>
      </c>
    </row>
    <row r="377" spans="1:116" x14ac:dyDescent="0.2">
      <c r="A377" t="str">
        <f>'Encuesta de Satisfacción de (2'!C376</f>
        <v>Frecuentemente (1 o 2 veces por semana)</v>
      </c>
      <c r="B377" t="str">
        <f>'Encuesta de Satisfacción de (2'!D376</f>
        <v>Muy frecuentemente (3 o más veces por semana)</v>
      </c>
      <c r="C377" t="str">
        <f>'Encuesta de Satisfacción de (2'!E376</f>
        <v>Biblioteca María Zambrano (Filología / Derecho)</v>
      </c>
      <c r="D377" t="str">
        <f>'Encuesta de Satisfacción de (2'!F376</f>
        <v>F.  Geografía e Historia</v>
      </c>
      <c r="E377" t="str">
        <f>'Encuesta de Satisfacción de (2'!G376</f>
        <v>F.  Informática</v>
      </c>
      <c r="F377">
        <f>'Encuesta de Satisfacción de (2'!H376</f>
        <v>0</v>
      </c>
      <c r="G377">
        <f>'Encuesta de Satisfacción de (2'!I376</f>
        <v>0</v>
      </c>
      <c r="H377">
        <f>'Encuesta de Satisfacción de (2'!J376</f>
        <v>0</v>
      </c>
      <c r="I377">
        <f>'Encuesta de Satisfacción de (2'!K376</f>
        <v>0</v>
      </c>
      <c r="J377">
        <f>'Encuesta de Satisfacción de (2'!L376</f>
        <v>0</v>
      </c>
      <c r="K377">
        <f>'Encuesta de Satisfacción de (2'!M376</f>
        <v>0</v>
      </c>
      <c r="L377">
        <f>'Encuesta de Satisfacción de (2'!N376</f>
        <v>0</v>
      </c>
      <c r="M377">
        <f>'Encuesta de Satisfacción de (2'!O376</f>
        <v>0</v>
      </c>
      <c r="N377">
        <f>'Encuesta de Satisfacción de (2'!P376</f>
        <v>0</v>
      </c>
      <c r="O377">
        <f>'Encuesta de Satisfacción de (2'!Q376</f>
        <v>0</v>
      </c>
      <c r="P377">
        <f>'Encuesta de Satisfacción de (2'!R376</f>
        <v>0</v>
      </c>
      <c r="Q377">
        <f>'Encuesta de Satisfacción de (2'!S376</f>
        <v>0</v>
      </c>
      <c r="R377">
        <f>'Encuesta de Satisfacción de (2'!T376</f>
        <v>0</v>
      </c>
      <c r="S377">
        <f>'Encuesta de Satisfacción de (2'!U376</f>
        <v>0</v>
      </c>
      <c r="T377">
        <f>'Encuesta de Satisfacción de (2'!V376</f>
        <v>0</v>
      </c>
      <c r="U377">
        <f>'Encuesta de Satisfacción de (2'!W376</f>
        <v>0</v>
      </c>
      <c r="V377">
        <f>'Encuesta de Satisfacción de (2'!X376</f>
        <v>0</v>
      </c>
      <c r="W377">
        <f>'Encuesta de Satisfacción de (2'!Y376</f>
        <v>0</v>
      </c>
      <c r="X377">
        <f>'Encuesta de Satisfacción de (2'!Z376</f>
        <v>0</v>
      </c>
      <c r="Y377">
        <f>'Encuesta de Satisfacción de (2'!AA376</f>
        <v>0</v>
      </c>
      <c r="Z377">
        <f>'Encuesta de Satisfacción de (2'!AB376</f>
        <v>0</v>
      </c>
      <c r="AA377">
        <f>'Encuesta de Satisfacción de (2'!AC376</f>
        <v>0</v>
      </c>
      <c r="AB377">
        <f>'Encuesta de Satisfacción de (2'!AD376</f>
        <v>0</v>
      </c>
      <c r="AC377">
        <f>'Encuesta de Satisfacción de (2'!AE376</f>
        <v>0</v>
      </c>
      <c r="AD377">
        <f>'Encuesta de Satisfacción de (2'!AF376</f>
        <v>0</v>
      </c>
      <c r="AE377">
        <f>'Encuesta de Satisfacción de (2'!AG376</f>
        <v>0</v>
      </c>
      <c r="AF377">
        <f>'Encuesta de Satisfacción de (2'!AH376</f>
        <v>5</v>
      </c>
      <c r="AG377">
        <f>'Encuesta de Satisfacción de (2'!AI376</f>
        <v>4</v>
      </c>
      <c r="AH377">
        <f>'Encuesta de Satisfacción de (2'!AJ376</f>
        <v>5</v>
      </c>
      <c r="AI377">
        <f>'Encuesta de Satisfacción de (2'!AK376</f>
        <v>4</v>
      </c>
      <c r="AJ377">
        <f>'Encuesta de Satisfacción de (2'!AL376</f>
        <v>5</v>
      </c>
      <c r="AK377" t="str">
        <f>'Encuesta de Satisfacción de (2'!AM376</f>
        <v>No</v>
      </c>
      <c r="AL377" t="str">
        <f>'Encuesta de Satisfacción de (2'!AN376</f>
        <v>Sí</v>
      </c>
      <c r="AM377">
        <f>'Encuesta de Satisfacción de (2'!AO376</f>
        <v>5</v>
      </c>
      <c r="AN377">
        <f>'Encuesta de Satisfacción de (2'!AP376</f>
        <v>4</v>
      </c>
      <c r="AO377">
        <f>'Encuesta de Satisfacción de (2'!AQ376</f>
        <v>4</v>
      </c>
      <c r="AP377">
        <f>'Encuesta de Satisfacción de (2'!AR376</f>
        <v>1</v>
      </c>
      <c r="AQ377">
        <f>'Encuesta de Satisfacción de (2'!AS376</f>
        <v>5</v>
      </c>
      <c r="AR377">
        <f>'Encuesta de Satisfacción de (2'!AT376</f>
        <v>5</v>
      </c>
      <c r="AS377">
        <f>'Encuesta de Satisfacción de (2'!AU376</f>
        <v>4</v>
      </c>
      <c r="AT377">
        <f>'Encuesta de Satisfacción de (2'!AV376</f>
        <v>5</v>
      </c>
      <c r="AU377">
        <f>'Encuesta de Satisfacción de (2'!AW376</f>
        <v>3</v>
      </c>
      <c r="AV377">
        <f>'Encuesta de Satisfacción de (2'!AX376</f>
        <v>4</v>
      </c>
      <c r="AW377">
        <f>'Encuesta de Satisfacción de (2'!AY376</f>
        <v>4</v>
      </c>
      <c r="AX377">
        <f>'Encuesta de Satisfacción de (2'!AZ376</f>
        <v>5</v>
      </c>
      <c r="AY377">
        <f>'Encuesta de Satisfacción de (2'!BA376</f>
        <v>5</v>
      </c>
      <c r="AZ377">
        <f>'Encuesta de Satisfacción de (2'!BB376</f>
        <v>5</v>
      </c>
      <c r="BA377">
        <f>'Encuesta de Satisfacción de (2'!BC376</f>
        <v>3</v>
      </c>
      <c r="BB377">
        <f>'Encuesta de Satisfacción de (2'!BD376</f>
        <v>5</v>
      </c>
      <c r="BC377">
        <f>'Encuesta de Satisfacción de (2'!BE376</f>
        <v>5</v>
      </c>
      <c r="BD377">
        <f>'Encuesta de Satisfacción de (2'!BF376</f>
        <v>5</v>
      </c>
      <c r="BE377" t="str">
        <f>'Encuesta de Satisfacción de (2'!BG376</f>
        <v>Sí</v>
      </c>
      <c r="BF377" t="str">
        <f>'Encuesta de Satisfacción de (2'!BH376</f>
        <v>Sí</v>
      </c>
      <c r="BG377" t="str">
        <f>'Encuesta de Satisfacción de (2'!BI376</f>
        <v>No</v>
      </c>
      <c r="BH377" t="str">
        <f>'Encuesta de Satisfacción de (2'!BJ376</f>
        <v>Sí</v>
      </c>
      <c r="BI377" t="str">
        <f>'Encuesta de Satisfacción de (2'!BK376</f>
        <v>Sí</v>
      </c>
      <c r="BJ377" t="str">
        <f>'Encuesta de Satisfacción de (2'!BL376</f>
        <v>Sí</v>
      </c>
      <c r="BK377" t="str">
        <f>'Encuesta de Satisfacción de (2'!BM376</f>
        <v>No</v>
      </c>
      <c r="BL377" t="str">
        <f>'Encuesta de Satisfacción de (2'!BN376</f>
        <v>No</v>
      </c>
      <c r="BM377">
        <f>'Encuesta de Satisfacción de (2'!BO376</f>
        <v>4</v>
      </c>
      <c r="BN377">
        <f>'Encuesta de Satisfacción de (2'!BP376</f>
        <v>4</v>
      </c>
      <c r="BO377">
        <f>'Encuesta de Satisfacción de (2'!BQ376</f>
        <v>5</v>
      </c>
      <c r="BP377">
        <f>'Encuesta de Satisfacción de (2'!BR376</f>
        <v>5</v>
      </c>
      <c r="BQ377">
        <f>'Encuesta de Satisfacción de (2'!BS376</f>
        <v>4</v>
      </c>
      <c r="BR377">
        <f>'Encuesta de Satisfacción de (2'!BT376</f>
        <v>5</v>
      </c>
      <c r="BS377">
        <f>'Encuesta de Satisfacción de (2'!BU376</f>
        <v>5</v>
      </c>
      <c r="BT377" t="str">
        <f>'Encuesta de Satisfacción de (2'!BV376</f>
        <v>Sí</v>
      </c>
      <c r="BU377" t="str">
        <f>'Encuesta de Satisfacción de (2'!BW376</f>
        <v>N/A</v>
      </c>
      <c r="BV377">
        <f>'Encuesta de Satisfacción de (2'!BX376</f>
        <v>0</v>
      </c>
      <c r="BW377">
        <f>'Encuesta de Satisfacción de (2'!BY376</f>
        <v>4</v>
      </c>
      <c r="BX377">
        <f>'Encuesta de Satisfacción de (2'!BZ376</f>
        <v>3</v>
      </c>
      <c r="BY377" t="str">
        <f>'Encuesta de Satisfacción de (2'!CA376</f>
        <v>Normal</v>
      </c>
      <c r="BZ377">
        <f>'Encuesta de Satisfacción de (2'!CB376</f>
        <v>0</v>
      </c>
      <c r="CA377" t="str">
        <f>'Encuesta de Satisfacción de (2'!CC376</f>
        <v>No</v>
      </c>
      <c r="CB377" t="str">
        <f>'Encuesta de Satisfacción de (2'!CD376</f>
        <v>2021-22</v>
      </c>
      <c r="CC377" t="str">
        <f>'Encuesta de Satisfacción de (2'!CE376</f>
        <v>MUJER</v>
      </c>
      <c r="CD377" t="str">
        <f>'Encuesta de Satisfacción de (2'!CF376</f>
        <v>GRADO</v>
      </c>
      <c r="CE377" t="str">
        <f>'Encuesta de Satisfacción de (2'!CG376</f>
        <v>0828</v>
      </c>
      <c r="CF377" t="str">
        <f>'Encuesta de Satisfacción de (2'!CH376</f>
        <v>GRADO EN HISTORIA</v>
      </c>
      <c r="CG377">
        <f>'Encuesta de Satisfacción de (2'!CI376</f>
        <v>107</v>
      </c>
      <c r="CH377" t="str">
        <f>'Encuesta de Satisfacción de (2'!CJ376</f>
        <v>FACULTAD DE GEOGRAFÍA E HISTORIA</v>
      </c>
      <c r="CI377">
        <f>'Encuesta de Satisfacción de (2'!CK376</f>
        <v>0</v>
      </c>
      <c r="CJ377">
        <f>'Encuesta de Satisfacción de (2'!CL376</f>
        <v>0</v>
      </c>
      <c r="CK377" t="str">
        <f>VLOOKUP(CH377,CENTROS!$A$2:$B$27,2,FALSE)</f>
        <v>GHI</v>
      </c>
      <c r="CL377" t="str">
        <f>VLOOKUP(CH377,CENTROS!$A$2:$C$27,3,FALSE)</f>
        <v>Humanidades</v>
      </c>
      <c r="CN377">
        <f t="shared" si="190"/>
        <v>10</v>
      </c>
      <c r="CO377">
        <f t="shared" si="191"/>
        <v>7.5</v>
      </c>
      <c r="CP377">
        <f t="shared" si="192"/>
        <v>10</v>
      </c>
      <c r="CQ377">
        <f t="shared" si="193"/>
        <v>7.5</v>
      </c>
      <c r="CR377">
        <f t="shared" si="194"/>
        <v>10</v>
      </c>
      <c r="CS377">
        <f t="shared" si="195"/>
        <v>5</v>
      </c>
      <c r="CT377">
        <f t="shared" si="196"/>
        <v>7.5</v>
      </c>
      <c r="CU377">
        <f t="shared" si="197"/>
        <v>7.5</v>
      </c>
      <c r="CV377">
        <f t="shared" si="198"/>
        <v>10</v>
      </c>
      <c r="CW377">
        <f t="shared" si="199"/>
        <v>10</v>
      </c>
      <c r="CX377">
        <f t="shared" si="200"/>
        <v>10</v>
      </c>
      <c r="CY377">
        <f t="shared" si="201"/>
        <v>5</v>
      </c>
      <c r="CZ377">
        <f t="shared" si="202"/>
        <v>10</v>
      </c>
      <c r="DA377">
        <f t="shared" si="203"/>
        <v>10</v>
      </c>
      <c r="DB377">
        <f t="shared" si="204"/>
        <v>10</v>
      </c>
      <c r="DC377">
        <f t="shared" si="205"/>
        <v>7.5</v>
      </c>
      <c r="DD377">
        <f t="shared" si="206"/>
        <v>7.5</v>
      </c>
      <c r="DE377">
        <f t="shared" si="207"/>
        <v>10</v>
      </c>
      <c r="DF377">
        <f t="shared" si="208"/>
        <v>10</v>
      </c>
      <c r="DG377">
        <f t="shared" si="209"/>
        <v>7.5</v>
      </c>
      <c r="DH377">
        <f t="shared" si="210"/>
        <v>10</v>
      </c>
      <c r="DI377">
        <f t="shared" si="211"/>
        <v>10</v>
      </c>
      <c r="DJ377">
        <f t="shared" si="212"/>
        <v>7.5</v>
      </c>
      <c r="DK377">
        <f t="shared" si="213"/>
        <v>5</v>
      </c>
      <c r="DL377">
        <f t="shared" si="214"/>
        <v>5</v>
      </c>
    </row>
    <row r="378" spans="1:116" x14ac:dyDescent="0.2">
      <c r="A378" t="str">
        <f>'Encuesta de Satisfacción de (2'!C377</f>
        <v>De vez en cuando (1 o 2 veces al mes)</v>
      </c>
      <c r="B378" t="str">
        <f>'Encuesta de Satisfacción de (2'!D377</f>
        <v>Nunca</v>
      </c>
      <c r="C378" t="str">
        <f>'Encuesta de Satisfacción de (2'!E377</f>
        <v>F.  Óptica y Optometría</v>
      </c>
      <c r="D378" t="str">
        <f>'Encuesta de Satisfacción de (2'!F377</f>
        <v>Biblioteca María Zambrano (Filología / Derecho)</v>
      </c>
      <c r="E378">
        <f>'Encuesta de Satisfacción de (2'!G377</f>
        <v>0</v>
      </c>
      <c r="F378">
        <f>'Encuesta de Satisfacción de (2'!H377</f>
        <v>0</v>
      </c>
      <c r="G378">
        <f>'Encuesta de Satisfacción de (2'!I377</f>
        <v>0</v>
      </c>
      <c r="H378">
        <f>'Encuesta de Satisfacción de (2'!J377</f>
        <v>0</v>
      </c>
      <c r="I378">
        <f>'Encuesta de Satisfacción de (2'!K377</f>
        <v>0</v>
      </c>
      <c r="J378">
        <f>'Encuesta de Satisfacción de (2'!L377</f>
        <v>0</v>
      </c>
      <c r="K378">
        <f>'Encuesta de Satisfacción de (2'!M377</f>
        <v>0</v>
      </c>
      <c r="L378">
        <f>'Encuesta de Satisfacción de (2'!N377</f>
        <v>0</v>
      </c>
      <c r="M378">
        <f>'Encuesta de Satisfacción de (2'!O377</f>
        <v>0</v>
      </c>
      <c r="N378">
        <f>'Encuesta de Satisfacción de (2'!P377</f>
        <v>0</v>
      </c>
      <c r="O378">
        <f>'Encuesta de Satisfacción de (2'!Q377</f>
        <v>0</v>
      </c>
      <c r="P378">
        <f>'Encuesta de Satisfacción de (2'!R377</f>
        <v>0</v>
      </c>
      <c r="Q378">
        <f>'Encuesta de Satisfacción de (2'!S377</f>
        <v>0</v>
      </c>
      <c r="R378">
        <f>'Encuesta de Satisfacción de (2'!T377</f>
        <v>0</v>
      </c>
      <c r="S378">
        <f>'Encuesta de Satisfacción de (2'!U377</f>
        <v>0</v>
      </c>
      <c r="T378">
        <f>'Encuesta de Satisfacción de (2'!V377</f>
        <v>0</v>
      </c>
      <c r="U378">
        <f>'Encuesta de Satisfacción de (2'!W377</f>
        <v>0</v>
      </c>
      <c r="V378">
        <f>'Encuesta de Satisfacción de (2'!X377</f>
        <v>0</v>
      </c>
      <c r="W378">
        <f>'Encuesta de Satisfacción de (2'!Y377</f>
        <v>0</v>
      </c>
      <c r="X378">
        <f>'Encuesta de Satisfacción de (2'!Z377</f>
        <v>0</v>
      </c>
      <c r="Y378">
        <f>'Encuesta de Satisfacción de (2'!AA377</f>
        <v>0</v>
      </c>
      <c r="Z378">
        <f>'Encuesta de Satisfacción de (2'!AB377</f>
        <v>0</v>
      </c>
      <c r="AA378">
        <f>'Encuesta de Satisfacción de (2'!AC377</f>
        <v>0</v>
      </c>
      <c r="AB378">
        <f>'Encuesta de Satisfacción de (2'!AD377</f>
        <v>0</v>
      </c>
      <c r="AC378">
        <f>'Encuesta de Satisfacción de (2'!AE377</f>
        <v>0</v>
      </c>
      <c r="AD378">
        <f>'Encuesta de Satisfacción de (2'!AF377</f>
        <v>0</v>
      </c>
      <c r="AE378">
        <f>'Encuesta de Satisfacción de (2'!AG377</f>
        <v>0</v>
      </c>
      <c r="AF378">
        <f>'Encuesta de Satisfacción de (2'!AH377</f>
        <v>4</v>
      </c>
      <c r="AG378">
        <f>'Encuesta de Satisfacción de (2'!AI377</f>
        <v>4</v>
      </c>
      <c r="AH378">
        <f>'Encuesta de Satisfacción de (2'!AJ377</f>
        <v>4</v>
      </c>
      <c r="AI378">
        <f>'Encuesta de Satisfacción de (2'!AK377</f>
        <v>4</v>
      </c>
      <c r="AJ378">
        <f>'Encuesta de Satisfacción de (2'!AL377</f>
        <v>5</v>
      </c>
      <c r="AK378" t="str">
        <f>'Encuesta de Satisfacción de (2'!AM377</f>
        <v>No</v>
      </c>
      <c r="AL378" t="str">
        <f>'Encuesta de Satisfacción de (2'!AN377</f>
        <v>No</v>
      </c>
      <c r="AM378">
        <f>'Encuesta de Satisfacción de (2'!AO377</f>
        <v>1</v>
      </c>
      <c r="AN378">
        <f>'Encuesta de Satisfacción de (2'!AP377</f>
        <v>1</v>
      </c>
      <c r="AO378">
        <f>'Encuesta de Satisfacción de (2'!AQ377</f>
        <v>1</v>
      </c>
      <c r="AP378">
        <f>'Encuesta de Satisfacción de (2'!AR377</f>
        <v>1</v>
      </c>
      <c r="AQ378">
        <f>'Encuesta de Satisfacción de (2'!AS377</f>
        <v>1</v>
      </c>
      <c r="AR378">
        <f>'Encuesta de Satisfacción de (2'!AT377</f>
        <v>5</v>
      </c>
      <c r="AS378">
        <f>'Encuesta de Satisfacción de (2'!AU377</f>
        <v>1</v>
      </c>
      <c r="AT378">
        <f>'Encuesta de Satisfacción de (2'!AV377</f>
        <v>1</v>
      </c>
      <c r="AU378">
        <f>'Encuesta de Satisfacción de (2'!AW377</f>
        <v>3</v>
      </c>
      <c r="AV378">
        <f>'Encuesta de Satisfacción de (2'!AX377</f>
        <v>3</v>
      </c>
      <c r="AW378">
        <f>'Encuesta de Satisfacción de (2'!AY377</f>
        <v>3</v>
      </c>
      <c r="AX378">
        <f>'Encuesta de Satisfacción de (2'!AZ377</f>
        <v>3</v>
      </c>
      <c r="AY378">
        <f>'Encuesta de Satisfacción de (2'!BA377</f>
        <v>4</v>
      </c>
      <c r="AZ378">
        <f>'Encuesta de Satisfacción de (2'!BB377</f>
        <v>3</v>
      </c>
      <c r="BA378">
        <f>'Encuesta de Satisfacción de (2'!BC377</f>
        <v>3</v>
      </c>
      <c r="BB378">
        <f>'Encuesta de Satisfacción de (2'!BD377</f>
        <v>3</v>
      </c>
      <c r="BC378">
        <f>'Encuesta de Satisfacción de (2'!BE377</f>
        <v>4</v>
      </c>
      <c r="BD378">
        <f>'Encuesta de Satisfacción de (2'!BF377</f>
        <v>3</v>
      </c>
      <c r="BE378" t="str">
        <f>'Encuesta de Satisfacción de (2'!BG377</f>
        <v>Sí</v>
      </c>
      <c r="BF378" t="str">
        <f>'Encuesta de Satisfacción de (2'!BH377</f>
        <v>No</v>
      </c>
      <c r="BG378" t="str">
        <f>'Encuesta de Satisfacción de (2'!BI377</f>
        <v>Sí</v>
      </c>
      <c r="BH378" t="str">
        <f>'Encuesta de Satisfacción de (2'!BJ377</f>
        <v>Sí</v>
      </c>
      <c r="BI378" t="str">
        <f>'Encuesta de Satisfacción de (2'!BK377</f>
        <v>Sí</v>
      </c>
      <c r="BJ378" t="str">
        <f>'Encuesta de Satisfacción de (2'!BL377</f>
        <v>No</v>
      </c>
      <c r="BK378" t="str">
        <f>'Encuesta de Satisfacción de (2'!BM377</f>
        <v>No</v>
      </c>
      <c r="BL378" t="str">
        <f>'Encuesta de Satisfacción de (2'!BN377</f>
        <v>No</v>
      </c>
      <c r="BM378">
        <f>'Encuesta de Satisfacción de (2'!BO377</f>
        <v>4</v>
      </c>
      <c r="BN378">
        <f>'Encuesta de Satisfacción de (2'!BP377</f>
        <v>4</v>
      </c>
      <c r="BO378">
        <f>'Encuesta de Satisfacción de (2'!BQ377</f>
        <v>3</v>
      </c>
      <c r="BP378">
        <f>'Encuesta de Satisfacción de (2'!BR377</f>
        <v>4</v>
      </c>
      <c r="BQ378">
        <f>'Encuesta de Satisfacción de (2'!BS377</f>
        <v>4</v>
      </c>
      <c r="BR378">
        <f>'Encuesta de Satisfacción de (2'!BT377</f>
        <v>4</v>
      </c>
      <c r="BS378">
        <f>'Encuesta de Satisfacción de (2'!BU377</f>
        <v>4</v>
      </c>
      <c r="BT378" t="str">
        <f>'Encuesta de Satisfacción de (2'!BV377</f>
        <v>Sí</v>
      </c>
      <c r="BU378" t="str">
        <f>'Encuesta de Satisfacción de (2'!BW377</f>
        <v>Sí</v>
      </c>
      <c r="BV378" t="str">
        <f>'Encuesta de Satisfacción de (2'!BX377</f>
        <v>Útil</v>
      </c>
      <c r="BW378">
        <f>'Encuesta de Satisfacción de (2'!BY377</f>
        <v>4</v>
      </c>
      <c r="BX378">
        <f>'Encuesta de Satisfacción de (2'!BZ377</f>
        <v>4</v>
      </c>
      <c r="BY378" t="str">
        <f>'Encuesta de Satisfacción de (2'!CA377</f>
        <v>Satisfecho</v>
      </c>
      <c r="BZ378">
        <f>'Encuesta de Satisfacción de (2'!CB377</f>
        <v>0</v>
      </c>
      <c r="CA378" t="str">
        <f>'Encuesta de Satisfacción de (2'!CC377</f>
        <v>No</v>
      </c>
      <c r="CB378" t="str">
        <f>'Encuesta de Satisfacción de (2'!CD377</f>
        <v>2021-22</v>
      </c>
      <c r="CC378" t="str">
        <f>'Encuesta de Satisfacción de (2'!CE377</f>
        <v>MUJER</v>
      </c>
      <c r="CD378" t="str">
        <f>'Encuesta de Satisfacción de (2'!CF377</f>
        <v>DOCTORADO</v>
      </c>
      <c r="CE378" t="str">
        <f>'Encuesta de Satisfacción de (2'!CG377</f>
        <v>D9AW</v>
      </c>
      <c r="CF378" t="str">
        <f>'Encuesta de Satisfacción de (2'!CH377</f>
        <v>DOCTORADO EN ÓPTICA, OPTOMETRÍA Y VISIÓN RD99</v>
      </c>
      <c r="CG378">
        <f>'Encuesta de Satisfacción de (2'!CI377</f>
        <v>242</v>
      </c>
      <c r="CH378" t="str">
        <f>'Encuesta de Satisfacción de (2'!CJ377</f>
        <v>FACULTAD DE ÓPTICA Y OPTOMETRÍA</v>
      </c>
      <c r="CI378">
        <f>'Encuesta de Satisfacción de (2'!CK377</f>
        <v>0</v>
      </c>
      <c r="CJ378">
        <f>'Encuesta de Satisfacción de (2'!CL377</f>
        <v>0</v>
      </c>
      <c r="CK378" t="str">
        <f>VLOOKUP(CH378,CENTROS!$A$2:$B$27,2,FALSE)</f>
        <v>OPT</v>
      </c>
      <c r="CL378" t="str">
        <f>VLOOKUP(CH378,CENTROS!$A$2:$C$27,3,FALSE)</f>
        <v>Ciencias de la Salud</v>
      </c>
      <c r="CN378">
        <f t="shared" si="190"/>
        <v>7.5</v>
      </c>
      <c r="CO378">
        <f t="shared" si="191"/>
        <v>7.5</v>
      </c>
      <c r="CP378">
        <f t="shared" si="192"/>
        <v>7.5</v>
      </c>
      <c r="CQ378">
        <f t="shared" si="193"/>
        <v>7.5</v>
      </c>
      <c r="CR378">
        <f t="shared" si="194"/>
        <v>10</v>
      </c>
      <c r="CS378">
        <f t="shared" si="195"/>
        <v>5</v>
      </c>
      <c r="CT378">
        <f t="shared" si="196"/>
        <v>5</v>
      </c>
      <c r="CU378">
        <f t="shared" si="197"/>
        <v>5</v>
      </c>
      <c r="CV378">
        <f t="shared" si="198"/>
        <v>5</v>
      </c>
      <c r="CW378">
        <f t="shared" si="199"/>
        <v>7.5</v>
      </c>
      <c r="CX378">
        <f t="shared" si="200"/>
        <v>5</v>
      </c>
      <c r="CY378">
        <f t="shared" si="201"/>
        <v>5</v>
      </c>
      <c r="CZ378">
        <f t="shared" si="202"/>
        <v>5</v>
      </c>
      <c r="DA378">
        <f t="shared" si="203"/>
        <v>7.5</v>
      </c>
      <c r="DB378">
        <f t="shared" si="204"/>
        <v>5</v>
      </c>
      <c r="DC378">
        <f t="shared" si="205"/>
        <v>7.5</v>
      </c>
      <c r="DD378">
        <f t="shared" si="206"/>
        <v>7.5</v>
      </c>
      <c r="DE378">
        <f t="shared" si="207"/>
        <v>5</v>
      </c>
      <c r="DF378">
        <f t="shared" si="208"/>
        <v>7.5</v>
      </c>
      <c r="DG378">
        <f t="shared" si="209"/>
        <v>7.5</v>
      </c>
      <c r="DH378">
        <f t="shared" si="210"/>
        <v>7.5</v>
      </c>
      <c r="DI378">
        <f t="shared" si="211"/>
        <v>7.5</v>
      </c>
      <c r="DJ378">
        <f t="shared" si="212"/>
        <v>7.5</v>
      </c>
      <c r="DK378">
        <f t="shared" si="213"/>
        <v>7.5</v>
      </c>
      <c r="DL378">
        <f t="shared" si="214"/>
        <v>7.5</v>
      </c>
    </row>
    <row r="379" spans="1:116" x14ac:dyDescent="0.2">
      <c r="A379" t="str">
        <f>'Encuesta de Satisfacción de (2'!C378</f>
        <v>Frecuentemente (1 o 2 veces por semana)</v>
      </c>
      <c r="B379" t="str">
        <f>'Encuesta de Satisfacción de (2'!D378</f>
        <v>De vez en cuando (1 o 2 veces al mes)</v>
      </c>
      <c r="C379" t="str">
        <f>'Encuesta de Satisfacción de (2'!E378</f>
        <v>Biblioteca María Zambrano (Filología / Derecho)</v>
      </c>
      <c r="D379" t="str">
        <f>'Encuesta de Satisfacción de (2'!F378</f>
        <v>F.  Ciencias Matemáticas</v>
      </c>
      <c r="E379" t="str">
        <f>'Encuesta de Satisfacción de (2'!G378</f>
        <v>F.  Ciencias Físicas</v>
      </c>
      <c r="F379">
        <f>'Encuesta de Satisfacción de (2'!H378</f>
        <v>0</v>
      </c>
      <c r="G379">
        <f>'Encuesta de Satisfacción de (2'!I378</f>
        <v>0</v>
      </c>
      <c r="H379">
        <f>'Encuesta de Satisfacción de (2'!J378</f>
        <v>0</v>
      </c>
      <c r="I379">
        <f>'Encuesta de Satisfacción de (2'!K378</f>
        <v>0</v>
      </c>
      <c r="J379">
        <f>'Encuesta de Satisfacción de (2'!L378</f>
        <v>0</v>
      </c>
      <c r="K379">
        <f>'Encuesta de Satisfacción de (2'!M378</f>
        <v>0</v>
      </c>
      <c r="L379">
        <f>'Encuesta de Satisfacción de (2'!N378</f>
        <v>0</v>
      </c>
      <c r="M379">
        <f>'Encuesta de Satisfacción de (2'!O378</f>
        <v>0</v>
      </c>
      <c r="N379">
        <f>'Encuesta de Satisfacción de (2'!P378</f>
        <v>0</v>
      </c>
      <c r="O379">
        <f>'Encuesta de Satisfacción de (2'!Q378</f>
        <v>0</v>
      </c>
      <c r="P379">
        <f>'Encuesta de Satisfacción de (2'!R378</f>
        <v>0</v>
      </c>
      <c r="Q379">
        <f>'Encuesta de Satisfacción de (2'!S378</f>
        <v>0</v>
      </c>
      <c r="R379">
        <f>'Encuesta de Satisfacción de (2'!T378</f>
        <v>0</v>
      </c>
      <c r="S379">
        <f>'Encuesta de Satisfacción de (2'!U378</f>
        <v>0</v>
      </c>
      <c r="T379">
        <f>'Encuesta de Satisfacción de (2'!V378</f>
        <v>0</v>
      </c>
      <c r="U379">
        <f>'Encuesta de Satisfacción de (2'!W378</f>
        <v>0</v>
      </c>
      <c r="V379">
        <f>'Encuesta de Satisfacción de (2'!X378</f>
        <v>0</v>
      </c>
      <c r="W379">
        <f>'Encuesta de Satisfacción de (2'!Y378</f>
        <v>0</v>
      </c>
      <c r="X379">
        <f>'Encuesta de Satisfacción de (2'!Z378</f>
        <v>0</v>
      </c>
      <c r="Y379">
        <f>'Encuesta de Satisfacción de (2'!AA378</f>
        <v>0</v>
      </c>
      <c r="Z379">
        <f>'Encuesta de Satisfacción de (2'!AB378</f>
        <v>0</v>
      </c>
      <c r="AA379">
        <f>'Encuesta de Satisfacción de (2'!AC378</f>
        <v>0</v>
      </c>
      <c r="AB379">
        <f>'Encuesta de Satisfacción de (2'!AD378</f>
        <v>0</v>
      </c>
      <c r="AC379">
        <f>'Encuesta de Satisfacción de (2'!AE378</f>
        <v>0</v>
      </c>
      <c r="AD379">
        <f>'Encuesta de Satisfacción de (2'!AF378</f>
        <v>0</v>
      </c>
      <c r="AE379" t="str">
        <f>'Encuesta de Satisfacción de (2'!AG378</f>
        <v>Pedro salinas, dotacional arganzuela, clara campoamor, biblioteca del reina sofía, ETSIDI UPM</v>
      </c>
      <c r="AF379">
        <f>'Encuesta de Satisfacción de (2'!AH378</f>
        <v>4</v>
      </c>
      <c r="AG379">
        <f>'Encuesta de Satisfacción de (2'!AI378</f>
        <v>1</v>
      </c>
      <c r="AH379">
        <f>'Encuesta de Satisfacción de (2'!AJ378</f>
        <v>1</v>
      </c>
      <c r="AI379">
        <f>'Encuesta de Satisfacción de (2'!AK378</f>
        <v>1</v>
      </c>
      <c r="AJ379">
        <f>'Encuesta de Satisfacción de (2'!AL378</f>
        <v>3</v>
      </c>
      <c r="AK379" t="str">
        <f>'Encuesta de Satisfacción de (2'!AM378</f>
        <v>No</v>
      </c>
      <c r="AL379" t="str">
        <f>'Encuesta de Satisfacción de (2'!AN378</f>
        <v>Sí</v>
      </c>
      <c r="AM379">
        <f>'Encuesta de Satisfacción de (2'!AO378</f>
        <v>2</v>
      </c>
      <c r="AN379">
        <f>'Encuesta de Satisfacción de (2'!AP378</f>
        <v>1</v>
      </c>
      <c r="AO379">
        <f>'Encuesta de Satisfacción de (2'!AQ378</f>
        <v>1</v>
      </c>
      <c r="AP379">
        <f>'Encuesta de Satisfacción de (2'!AR378</f>
        <v>2</v>
      </c>
      <c r="AQ379">
        <f>'Encuesta de Satisfacción de (2'!AS378</f>
        <v>5</v>
      </c>
      <c r="AR379">
        <f>'Encuesta de Satisfacción de (2'!AT378</f>
        <v>4</v>
      </c>
      <c r="AS379">
        <f>'Encuesta de Satisfacción de (2'!AU378</f>
        <v>5</v>
      </c>
      <c r="AT379">
        <f>'Encuesta de Satisfacción de (2'!AV378</f>
        <v>1</v>
      </c>
      <c r="AU379">
        <f>'Encuesta de Satisfacción de (2'!AW378</f>
        <v>1</v>
      </c>
      <c r="AV379">
        <f>'Encuesta de Satisfacción de (2'!AX378</f>
        <v>3</v>
      </c>
      <c r="AW379">
        <f>'Encuesta de Satisfacción de (2'!AY378</f>
        <v>3</v>
      </c>
      <c r="AX379">
        <f>'Encuesta de Satisfacción de (2'!AZ378</f>
        <v>2</v>
      </c>
      <c r="AY379">
        <f>'Encuesta de Satisfacción de (2'!BA378</f>
        <v>3</v>
      </c>
      <c r="AZ379">
        <f>'Encuesta de Satisfacción de (2'!BB378</f>
        <v>4</v>
      </c>
      <c r="BA379">
        <f>'Encuesta de Satisfacción de (2'!BC378</f>
        <v>2</v>
      </c>
      <c r="BB379">
        <f>'Encuesta de Satisfacción de (2'!BD378</f>
        <v>2</v>
      </c>
      <c r="BC379">
        <f>'Encuesta de Satisfacción de (2'!BE378</f>
        <v>2</v>
      </c>
      <c r="BD379">
        <f>'Encuesta de Satisfacción de (2'!BF378</f>
        <v>3</v>
      </c>
      <c r="BE379" t="str">
        <f>'Encuesta de Satisfacción de (2'!BG378</f>
        <v>No</v>
      </c>
      <c r="BF379" t="str">
        <f>'Encuesta de Satisfacción de (2'!BH378</f>
        <v>No</v>
      </c>
      <c r="BG379" t="str">
        <f>'Encuesta de Satisfacción de (2'!BI378</f>
        <v>No</v>
      </c>
      <c r="BH379" t="str">
        <f>'Encuesta de Satisfacción de (2'!BJ378</f>
        <v>No</v>
      </c>
      <c r="BI379" t="str">
        <f>'Encuesta de Satisfacción de (2'!BK378</f>
        <v>Sí</v>
      </c>
      <c r="BJ379" t="str">
        <f>'Encuesta de Satisfacción de (2'!BL378</f>
        <v>Sí</v>
      </c>
      <c r="BK379" t="str">
        <f>'Encuesta de Satisfacción de (2'!BM378</f>
        <v>No</v>
      </c>
      <c r="BL379" t="str">
        <f>'Encuesta de Satisfacción de (2'!BN378</f>
        <v>No</v>
      </c>
      <c r="BM379">
        <f>'Encuesta de Satisfacción de (2'!BO378</f>
        <v>4</v>
      </c>
      <c r="BN379">
        <f>'Encuesta de Satisfacción de (2'!BP378</f>
        <v>3</v>
      </c>
      <c r="BO379">
        <f>'Encuesta de Satisfacción de (2'!BQ378</f>
        <v>4</v>
      </c>
      <c r="BP379">
        <f>'Encuesta de Satisfacción de (2'!BR378</f>
        <v>4</v>
      </c>
      <c r="BQ379">
        <f>'Encuesta de Satisfacción de (2'!BS378</f>
        <v>3</v>
      </c>
      <c r="BR379">
        <f>'Encuesta de Satisfacción de (2'!BT378</f>
        <v>5</v>
      </c>
      <c r="BS379">
        <f>'Encuesta de Satisfacción de (2'!BU378</f>
        <v>3</v>
      </c>
      <c r="BT379" t="str">
        <f>'Encuesta de Satisfacción de (2'!BV378</f>
        <v>No</v>
      </c>
      <c r="BU379" t="str">
        <f>'Encuesta de Satisfacción de (2'!BW378</f>
        <v>No</v>
      </c>
      <c r="BV379">
        <f>'Encuesta de Satisfacción de (2'!BX378</f>
        <v>0</v>
      </c>
      <c r="BW379">
        <f>'Encuesta de Satisfacción de (2'!BY378</f>
        <v>3</v>
      </c>
      <c r="BX379">
        <f>'Encuesta de Satisfacción de (2'!BZ378</f>
        <v>3</v>
      </c>
      <c r="BY379" t="str">
        <f>'Encuesta de Satisfacción de (2'!CA378</f>
        <v>Insatisfecho</v>
      </c>
      <c r="BZ379" t="str">
        <f>'Encuesta de Satisfacción de (2'!CB378</f>
        <v>En muchas bibliotecas hace mucho frío, no se puede estudiar bien con chaqueta. He ido a ver muchas facultades para poder estudiar en alguna que no haga frío sin tenerme que ir a casa y son muy pocas en las que se puede estudiar decente. Matemáticas es la peor. Imposible concentrarse con tanto frío. La ventilación no es una excusa. Hay algunas que mantienen la ventilación y hace bueno.</v>
      </c>
      <c r="CA379" t="str">
        <f>'Encuesta de Satisfacción de (2'!CC378</f>
        <v>No</v>
      </c>
      <c r="CB379" t="str">
        <f>'Encuesta de Satisfacción de (2'!CD378</f>
        <v>2021-22</v>
      </c>
      <c r="CC379" t="str">
        <f>'Encuesta de Satisfacción de (2'!CE378</f>
        <v>MUJER</v>
      </c>
      <c r="CD379" t="str">
        <f>'Encuesta de Satisfacción de (2'!CF378</f>
        <v>GRADO</v>
      </c>
      <c r="CE379" t="str">
        <f>'Encuesta de Satisfacción de (2'!CG378</f>
        <v>080I</v>
      </c>
      <c r="CF379" t="str">
        <f>'Encuesta de Satisfacción de (2'!CH378</f>
        <v>GRADO EN MATEMÁTICAS Y ESTADÍSTICA (2019)</v>
      </c>
      <c r="CG379">
        <f>'Encuesta de Satisfacción de (2'!CI378</f>
        <v>116</v>
      </c>
      <c r="CH379" t="str">
        <f>'Encuesta de Satisfacción de (2'!CJ378</f>
        <v>FACULTAD DE CIENCIAS MATEMÁTICAS</v>
      </c>
      <c r="CI379">
        <f>'Encuesta de Satisfacción de (2'!CK378</f>
        <v>0</v>
      </c>
      <c r="CJ379">
        <f>'Encuesta de Satisfacción de (2'!CL378</f>
        <v>0</v>
      </c>
      <c r="CK379" t="str">
        <f>VLOOKUP(CH379,CENTROS!$A$2:$B$27,2,FALSE)</f>
        <v>MAT</v>
      </c>
      <c r="CL379" t="str">
        <f>VLOOKUP(CH379,CENTROS!$A$2:$C$27,3,FALSE)</f>
        <v>Ciencias Experimentales</v>
      </c>
      <c r="CN379">
        <f t="shared" si="190"/>
        <v>7.5</v>
      </c>
      <c r="CO379">
        <f t="shared" si="191"/>
        <v>0</v>
      </c>
      <c r="CP379">
        <f t="shared" si="192"/>
        <v>0</v>
      </c>
      <c r="CQ379">
        <f t="shared" si="193"/>
        <v>0</v>
      </c>
      <c r="CR379">
        <f t="shared" si="194"/>
        <v>5</v>
      </c>
      <c r="CS379">
        <f t="shared" si="195"/>
        <v>0</v>
      </c>
      <c r="CT379">
        <f t="shared" si="196"/>
        <v>5</v>
      </c>
      <c r="CU379">
        <f t="shared" si="197"/>
        <v>5</v>
      </c>
      <c r="CV379">
        <f t="shared" si="198"/>
        <v>2.5</v>
      </c>
      <c r="CW379">
        <f t="shared" si="199"/>
        <v>5</v>
      </c>
      <c r="CX379">
        <f t="shared" si="200"/>
        <v>7.5</v>
      </c>
      <c r="CY379">
        <f t="shared" si="201"/>
        <v>2.5</v>
      </c>
      <c r="CZ379">
        <f t="shared" si="202"/>
        <v>2.5</v>
      </c>
      <c r="DA379">
        <f t="shared" si="203"/>
        <v>2.5</v>
      </c>
      <c r="DB379">
        <f t="shared" si="204"/>
        <v>5</v>
      </c>
      <c r="DC379">
        <f t="shared" si="205"/>
        <v>7.5</v>
      </c>
      <c r="DD379">
        <f t="shared" si="206"/>
        <v>5</v>
      </c>
      <c r="DE379">
        <f t="shared" si="207"/>
        <v>7.5</v>
      </c>
      <c r="DF379">
        <f t="shared" si="208"/>
        <v>7.5</v>
      </c>
      <c r="DG379">
        <f t="shared" si="209"/>
        <v>5</v>
      </c>
      <c r="DH379">
        <f t="shared" si="210"/>
        <v>10</v>
      </c>
      <c r="DI379">
        <f t="shared" si="211"/>
        <v>5</v>
      </c>
      <c r="DJ379">
        <f t="shared" si="212"/>
        <v>5</v>
      </c>
      <c r="DK379">
        <f t="shared" si="213"/>
        <v>5</v>
      </c>
      <c r="DL379">
        <f t="shared" si="214"/>
        <v>2.5</v>
      </c>
    </row>
    <row r="380" spans="1:116" x14ac:dyDescent="0.2">
      <c r="A380" t="str">
        <f>'Encuesta de Satisfacción de (2'!C379</f>
        <v>De vez en cuando (1 o 2 veces al mes)</v>
      </c>
      <c r="B380" t="str">
        <f>'Encuesta de Satisfacción de (2'!D379</f>
        <v>Solo en época de exámenes</v>
      </c>
      <c r="C380" t="str">
        <f>'Encuesta de Satisfacción de (2'!E379</f>
        <v>F.  Medicina</v>
      </c>
      <c r="D380" t="str">
        <f>'Encuesta de Satisfacción de (2'!F379</f>
        <v>Biblioteca María Zambrano (Filología / Derecho)</v>
      </c>
      <c r="E380">
        <f>'Encuesta de Satisfacción de (2'!G379</f>
        <v>0</v>
      </c>
      <c r="F380">
        <f>'Encuesta de Satisfacción de (2'!H379</f>
        <v>0</v>
      </c>
      <c r="G380">
        <f>'Encuesta de Satisfacción de (2'!I379</f>
        <v>0</v>
      </c>
      <c r="H380">
        <f>'Encuesta de Satisfacción de (2'!J379</f>
        <v>0</v>
      </c>
      <c r="I380">
        <f>'Encuesta de Satisfacción de (2'!K379</f>
        <v>0</v>
      </c>
      <c r="J380">
        <f>'Encuesta de Satisfacción de (2'!L379</f>
        <v>0</v>
      </c>
      <c r="K380">
        <f>'Encuesta de Satisfacción de (2'!M379</f>
        <v>0</v>
      </c>
      <c r="L380">
        <f>'Encuesta de Satisfacción de (2'!N379</f>
        <v>0</v>
      </c>
      <c r="M380">
        <f>'Encuesta de Satisfacción de (2'!O379</f>
        <v>0</v>
      </c>
      <c r="N380">
        <f>'Encuesta de Satisfacción de (2'!P379</f>
        <v>0</v>
      </c>
      <c r="O380">
        <f>'Encuesta de Satisfacción de (2'!Q379</f>
        <v>0</v>
      </c>
      <c r="P380">
        <f>'Encuesta de Satisfacción de (2'!R379</f>
        <v>0</v>
      </c>
      <c r="Q380">
        <f>'Encuesta de Satisfacción de (2'!S379</f>
        <v>0</v>
      </c>
      <c r="R380">
        <f>'Encuesta de Satisfacción de (2'!T379</f>
        <v>0</v>
      </c>
      <c r="S380">
        <f>'Encuesta de Satisfacción de (2'!U379</f>
        <v>0</v>
      </c>
      <c r="T380">
        <f>'Encuesta de Satisfacción de (2'!V379</f>
        <v>0</v>
      </c>
      <c r="U380">
        <f>'Encuesta de Satisfacción de (2'!W379</f>
        <v>0</v>
      </c>
      <c r="V380">
        <f>'Encuesta de Satisfacción de (2'!X379</f>
        <v>0</v>
      </c>
      <c r="W380">
        <f>'Encuesta de Satisfacción de (2'!Y379</f>
        <v>0</v>
      </c>
      <c r="X380">
        <f>'Encuesta de Satisfacción de (2'!Z379</f>
        <v>0</v>
      </c>
      <c r="Y380">
        <f>'Encuesta de Satisfacción de (2'!AA379</f>
        <v>0</v>
      </c>
      <c r="Z380">
        <f>'Encuesta de Satisfacción de (2'!AB379</f>
        <v>0</v>
      </c>
      <c r="AA380">
        <f>'Encuesta de Satisfacción de (2'!AC379</f>
        <v>0</v>
      </c>
      <c r="AB380">
        <f>'Encuesta de Satisfacción de (2'!AD379</f>
        <v>0</v>
      </c>
      <c r="AC380">
        <f>'Encuesta de Satisfacción de (2'!AE379</f>
        <v>0</v>
      </c>
      <c r="AD380">
        <f>'Encuesta de Satisfacción de (2'!AF379</f>
        <v>0</v>
      </c>
      <c r="AE380">
        <f>'Encuesta de Satisfacción de (2'!AG379</f>
        <v>0</v>
      </c>
      <c r="AF380">
        <f>'Encuesta de Satisfacción de (2'!AH379</f>
        <v>5</v>
      </c>
      <c r="AG380">
        <f>'Encuesta de Satisfacción de (2'!AI379</f>
        <v>4</v>
      </c>
      <c r="AH380">
        <f>'Encuesta de Satisfacción de (2'!AJ379</f>
        <v>3</v>
      </c>
      <c r="AI380">
        <f>'Encuesta de Satisfacción de (2'!AK379</f>
        <v>4</v>
      </c>
      <c r="AJ380">
        <f>'Encuesta de Satisfacción de (2'!AL379</f>
        <v>5</v>
      </c>
      <c r="AK380" t="str">
        <f>'Encuesta de Satisfacción de (2'!AM379</f>
        <v>No</v>
      </c>
      <c r="AL380" t="str">
        <f>'Encuesta de Satisfacción de (2'!AN379</f>
        <v>No</v>
      </c>
      <c r="AM380">
        <f>'Encuesta de Satisfacción de (2'!AO379</f>
        <v>1</v>
      </c>
      <c r="AN380">
        <f>'Encuesta de Satisfacción de (2'!AP379</f>
        <v>3</v>
      </c>
      <c r="AO380">
        <f>'Encuesta de Satisfacción de (2'!AQ379</f>
        <v>3</v>
      </c>
      <c r="AP380">
        <f>'Encuesta de Satisfacción de (2'!AR379</f>
        <v>1</v>
      </c>
      <c r="AQ380">
        <f>'Encuesta de Satisfacción de (2'!AS379</f>
        <v>5</v>
      </c>
      <c r="AR380">
        <f>'Encuesta de Satisfacción de (2'!AT379</f>
        <v>4</v>
      </c>
      <c r="AS380">
        <f>'Encuesta de Satisfacción de (2'!AU379</f>
        <v>5</v>
      </c>
      <c r="AT380">
        <f>'Encuesta de Satisfacción de (2'!AV379</f>
        <v>3</v>
      </c>
      <c r="AU380">
        <f>'Encuesta de Satisfacción de (2'!AW379</f>
        <v>4</v>
      </c>
      <c r="AV380">
        <f>'Encuesta de Satisfacción de (2'!AX379</f>
        <v>4</v>
      </c>
      <c r="AW380">
        <f>'Encuesta de Satisfacción de (2'!AY379</f>
        <v>4</v>
      </c>
      <c r="AX380">
        <f>'Encuesta de Satisfacción de (2'!AZ379</f>
        <v>4</v>
      </c>
      <c r="AY380">
        <f>'Encuesta de Satisfacción de (2'!BA379</f>
        <v>4</v>
      </c>
      <c r="AZ380">
        <f>'Encuesta de Satisfacción de (2'!BB379</f>
        <v>5</v>
      </c>
      <c r="BA380">
        <f>'Encuesta de Satisfacción de (2'!BC379</f>
        <v>4</v>
      </c>
      <c r="BB380">
        <f>'Encuesta de Satisfacción de (2'!BD379</f>
        <v>4</v>
      </c>
      <c r="BC380">
        <f>'Encuesta de Satisfacción de (2'!BE379</f>
        <v>5</v>
      </c>
      <c r="BD380">
        <f>'Encuesta de Satisfacción de (2'!BF379</f>
        <v>4</v>
      </c>
      <c r="BE380" t="str">
        <f>'Encuesta de Satisfacción de (2'!BG379</f>
        <v>No</v>
      </c>
      <c r="BF380" t="str">
        <f>'Encuesta de Satisfacción de (2'!BH379</f>
        <v>No</v>
      </c>
      <c r="BG380" t="str">
        <f>'Encuesta de Satisfacción de (2'!BI379</f>
        <v>No</v>
      </c>
      <c r="BH380" t="str">
        <f>'Encuesta de Satisfacción de (2'!BJ379</f>
        <v>No</v>
      </c>
      <c r="BI380" t="str">
        <f>'Encuesta de Satisfacción de (2'!BK379</f>
        <v>Sí</v>
      </c>
      <c r="BJ380" t="str">
        <f>'Encuesta de Satisfacción de (2'!BL379</f>
        <v>No</v>
      </c>
      <c r="BK380" t="str">
        <f>'Encuesta de Satisfacción de (2'!BM379</f>
        <v>No</v>
      </c>
      <c r="BL380" t="str">
        <f>'Encuesta de Satisfacción de (2'!BN379</f>
        <v>No</v>
      </c>
      <c r="BM380">
        <f>'Encuesta de Satisfacción de (2'!BO379</f>
        <v>5</v>
      </c>
      <c r="BN380">
        <f>'Encuesta de Satisfacción de (2'!BP379</f>
        <v>4</v>
      </c>
      <c r="BO380">
        <f>'Encuesta de Satisfacción de (2'!BQ379</f>
        <v>4</v>
      </c>
      <c r="BP380">
        <f>'Encuesta de Satisfacción de (2'!BR379</f>
        <v>4</v>
      </c>
      <c r="BQ380">
        <f>'Encuesta de Satisfacción de (2'!BS379</f>
        <v>4</v>
      </c>
      <c r="BR380">
        <f>'Encuesta de Satisfacción de (2'!BT379</f>
        <v>4</v>
      </c>
      <c r="BS380">
        <f>'Encuesta de Satisfacción de (2'!BU379</f>
        <v>4</v>
      </c>
      <c r="BT380" t="str">
        <f>'Encuesta de Satisfacción de (2'!BV379</f>
        <v>Sí</v>
      </c>
      <c r="BU380" t="str">
        <f>'Encuesta de Satisfacción de (2'!BW379</f>
        <v>No</v>
      </c>
      <c r="BV380">
        <f>'Encuesta de Satisfacción de (2'!BX379</f>
        <v>0</v>
      </c>
      <c r="BW380">
        <f>'Encuesta de Satisfacción de (2'!BY379</f>
        <v>5</v>
      </c>
      <c r="BX380">
        <f>'Encuesta de Satisfacción de (2'!BZ379</f>
        <v>5</v>
      </c>
      <c r="BY380" t="str">
        <f>'Encuesta de Satisfacción de (2'!CA379</f>
        <v>Muy satisfecho</v>
      </c>
      <c r="BZ380">
        <f>'Encuesta de Satisfacción de (2'!CB379</f>
        <v>0</v>
      </c>
      <c r="CA380" t="str">
        <f>'Encuesta de Satisfacción de (2'!CC379</f>
        <v>No</v>
      </c>
      <c r="CB380" t="str">
        <f>'Encuesta de Satisfacción de (2'!CD379</f>
        <v>2021-22</v>
      </c>
      <c r="CC380" t="str">
        <f>'Encuesta de Satisfacción de (2'!CE379</f>
        <v>MUJER</v>
      </c>
      <c r="CD380" t="str">
        <f>'Encuesta de Satisfacción de (2'!CF379</f>
        <v>GRADO</v>
      </c>
      <c r="CE380" t="str">
        <f>'Encuesta de Satisfacción de (2'!CG379</f>
        <v>0878</v>
      </c>
      <c r="CF380" t="str">
        <f>'Encuesta de Satisfacción de (2'!CH379</f>
        <v>GRADO EN TERAPIA OCUPACIONAL</v>
      </c>
      <c r="CG380">
        <f>'Encuesta de Satisfacción de (2'!CI379</f>
        <v>126</v>
      </c>
      <c r="CH380" t="str">
        <f>'Encuesta de Satisfacción de (2'!CJ379</f>
        <v>FACULTAD DE MEDICINA</v>
      </c>
      <c r="CI380">
        <f>'Encuesta de Satisfacción de (2'!CK379</f>
        <v>0</v>
      </c>
      <c r="CJ380">
        <f>'Encuesta de Satisfacción de (2'!CL379</f>
        <v>0</v>
      </c>
      <c r="CK380" t="str">
        <f>VLOOKUP(CH380,CENTROS!$A$2:$B$27,2,FALSE)</f>
        <v>MED</v>
      </c>
      <c r="CL380" t="str">
        <f>VLOOKUP(CH380,CENTROS!$A$2:$C$27,3,FALSE)</f>
        <v>Ciencias de la Salud</v>
      </c>
      <c r="CN380">
        <f t="shared" si="190"/>
        <v>10</v>
      </c>
      <c r="CO380">
        <f t="shared" si="191"/>
        <v>7.5</v>
      </c>
      <c r="CP380">
        <f t="shared" si="192"/>
        <v>5</v>
      </c>
      <c r="CQ380">
        <f t="shared" si="193"/>
        <v>7.5</v>
      </c>
      <c r="CR380">
        <f t="shared" si="194"/>
        <v>10</v>
      </c>
      <c r="CS380">
        <f t="shared" si="195"/>
        <v>7.5</v>
      </c>
      <c r="CT380">
        <f t="shared" si="196"/>
        <v>7.5</v>
      </c>
      <c r="CU380">
        <f t="shared" si="197"/>
        <v>7.5</v>
      </c>
      <c r="CV380">
        <f t="shared" si="198"/>
        <v>7.5</v>
      </c>
      <c r="CW380">
        <f t="shared" si="199"/>
        <v>7.5</v>
      </c>
      <c r="CX380">
        <f t="shared" si="200"/>
        <v>10</v>
      </c>
      <c r="CY380">
        <f t="shared" si="201"/>
        <v>7.5</v>
      </c>
      <c r="CZ380">
        <f t="shared" si="202"/>
        <v>7.5</v>
      </c>
      <c r="DA380">
        <f t="shared" si="203"/>
        <v>10</v>
      </c>
      <c r="DB380">
        <f t="shared" si="204"/>
        <v>7.5</v>
      </c>
      <c r="DC380">
        <f t="shared" si="205"/>
        <v>10</v>
      </c>
      <c r="DD380">
        <f t="shared" si="206"/>
        <v>7.5</v>
      </c>
      <c r="DE380">
        <f t="shared" si="207"/>
        <v>7.5</v>
      </c>
      <c r="DF380">
        <f t="shared" si="208"/>
        <v>7.5</v>
      </c>
      <c r="DG380">
        <f t="shared" si="209"/>
        <v>7.5</v>
      </c>
      <c r="DH380">
        <f t="shared" si="210"/>
        <v>7.5</v>
      </c>
      <c r="DI380">
        <f t="shared" si="211"/>
        <v>7.5</v>
      </c>
      <c r="DJ380">
        <f t="shared" si="212"/>
        <v>10</v>
      </c>
      <c r="DK380">
        <f t="shared" si="213"/>
        <v>10</v>
      </c>
      <c r="DL380">
        <f t="shared" si="214"/>
        <v>10</v>
      </c>
    </row>
    <row r="381" spans="1:116" x14ac:dyDescent="0.2">
      <c r="A381" t="str">
        <f>'Encuesta de Satisfacción de (2'!C380</f>
        <v>De vez en cuando (1 o 2 veces al mes)</v>
      </c>
      <c r="B381" t="str">
        <f>'Encuesta de Satisfacción de (2'!D380</f>
        <v>Solo en época de exámenes</v>
      </c>
      <c r="C381" t="str">
        <f>'Encuesta de Satisfacción de (2'!E380</f>
        <v>F.  Ciencias Biológicas</v>
      </c>
      <c r="D381" t="str">
        <f>'Encuesta de Satisfacción de (2'!F380</f>
        <v>F.  Ciencias Geológicas</v>
      </c>
      <c r="E381" t="str">
        <f>'Encuesta de Satisfacción de (2'!G380</f>
        <v>Biblioteca María Zambrano (Filología / Derecho)</v>
      </c>
      <c r="F381">
        <f>'Encuesta de Satisfacción de (2'!H380</f>
        <v>0</v>
      </c>
      <c r="G381">
        <f>'Encuesta de Satisfacción de (2'!I380</f>
        <v>0</v>
      </c>
      <c r="H381">
        <f>'Encuesta de Satisfacción de (2'!J380</f>
        <v>0</v>
      </c>
      <c r="I381">
        <f>'Encuesta de Satisfacción de (2'!K380</f>
        <v>0</v>
      </c>
      <c r="J381">
        <f>'Encuesta de Satisfacción de (2'!L380</f>
        <v>0</v>
      </c>
      <c r="K381">
        <f>'Encuesta de Satisfacción de (2'!M380</f>
        <v>0</v>
      </c>
      <c r="L381">
        <f>'Encuesta de Satisfacción de (2'!N380</f>
        <v>0</v>
      </c>
      <c r="M381">
        <f>'Encuesta de Satisfacción de (2'!O380</f>
        <v>0</v>
      </c>
      <c r="N381">
        <f>'Encuesta de Satisfacción de (2'!P380</f>
        <v>0</v>
      </c>
      <c r="O381">
        <f>'Encuesta de Satisfacción de (2'!Q380</f>
        <v>0</v>
      </c>
      <c r="P381">
        <f>'Encuesta de Satisfacción de (2'!R380</f>
        <v>0</v>
      </c>
      <c r="Q381">
        <f>'Encuesta de Satisfacción de (2'!S380</f>
        <v>0</v>
      </c>
      <c r="R381">
        <f>'Encuesta de Satisfacción de (2'!T380</f>
        <v>0</v>
      </c>
      <c r="S381">
        <f>'Encuesta de Satisfacción de (2'!U380</f>
        <v>0</v>
      </c>
      <c r="T381">
        <f>'Encuesta de Satisfacción de (2'!V380</f>
        <v>0</v>
      </c>
      <c r="U381">
        <f>'Encuesta de Satisfacción de (2'!W380</f>
        <v>0</v>
      </c>
      <c r="V381">
        <f>'Encuesta de Satisfacción de (2'!X380</f>
        <v>0</v>
      </c>
      <c r="W381">
        <f>'Encuesta de Satisfacción de (2'!Y380</f>
        <v>0</v>
      </c>
      <c r="X381">
        <f>'Encuesta de Satisfacción de (2'!Z380</f>
        <v>0</v>
      </c>
      <c r="Y381">
        <f>'Encuesta de Satisfacción de (2'!AA380</f>
        <v>0</v>
      </c>
      <c r="Z381">
        <f>'Encuesta de Satisfacción de (2'!AB380</f>
        <v>0</v>
      </c>
      <c r="AA381">
        <f>'Encuesta de Satisfacción de (2'!AC380</f>
        <v>0</v>
      </c>
      <c r="AB381">
        <f>'Encuesta de Satisfacción de (2'!AD380</f>
        <v>0</v>
      </c>
      <c r="AC381">
        <f>'Encuesta de Satisfacción de (2'!AE380</f>
        <v>0</v>
      </c>
      <c r="AD381">
        <f>'Encuesta de Satisfacción de (2'!AF380</f>
        <v>0</v>
      </c>
      <c r="AE381" t="str">
        <f>'Encuesta de Satisfacción de (2'!AG380</f>
        <v>Facultades de la Universidad Autónoma</v>
      </c>
      <c r="AF381">
        <f>'Encuesta de Satisfacción de (2'!AH380</f>
        <v>5</v>
      </c>
      <c r="AG381">
        <f>'Encuesta de Satisfacción de (2'!AI380</f>
        <v>5</v>
      </c>
      <c r="AH381">
        <f>'Encuesta de Satisfacción de (2'!AJ380</f>
        <v>4</v>
      </c>
      <c r="AI381">
        <f>'Encuesta de Satisfacción de (2'!AK380</f>
        <v>4</v>
      </c>
      <c r="AJ381">
        <f>'Encuesta de Satisfacción de (2'!AL380</f>
        <v>5</v>
      </c>
      <c r="AK381" t="str">
        <f>'Encuesta de Satisfacción de (2'!AM380</f>
        <v>No</v>
      </c>
      <c r="AL381" t="str">
        <f>'Encuesta de Satisfacción de (2'!AN380</f>
        <v>No</v>
      </c>
      <c r="AM381">
        <f>'Encuesta de Satisfacción de (2'!AO380</f>
        <v>3</v>
      </c>
      <c r="AN381">
        <f>'Encuesta de Satisfacción de (2'!AP380</f>
        <v>1</v>
      </c>
      <c r="AO381">
        <f>'Encuesta de Satisfacción de (2'!AQ380</f>
        <v>1</v>
      </c>
      <c r="AP381">
        <f>'Encuesta de Satisfacción de (2'!AR380</f>
        <v>1</v>
      </c>
      <c r="AQ381">
        <f>'Encuesta de Satisfacción de (2'!AS380</f>
        <v>5</v>
      </c>
      <c r="AR381">
        <f>'Encuesta de Satisfacción de (2'!AT380</f>
        <v>5</v>
      </c>
      <c r="AS381">
        <f>'Encuesta de Satisfacción de (2'!AU380</f>
        <v>5</v>
      </c>
      <c r="AT381">
        <f>'Encuesta de Satisfacción de (2'!AV380</f>
        <v>3</v>
      </c>
      <c r="AU381">
        <f>'Encuesta de Satisfacción de (2'!AW380</f>
        <v>5</v>
      </c>
      <c r="AV381">
        <f>'Encuesta de Satisfacción de (2'!AX380</f>
        <v>5</v>
      </c>
      <c r="AW381">
        <f>'Encuesta de Satisfacción de (2'!AY380</f>
        <v>5</v>
      </c>
      <c r="AX381">
        <f>'Encuesta de Satisfacción de (2'!AZ380</f>
        <v>4</v>
      </c>
      <c r="AY381">
        <f>'Encuesta de Satisfacción de (2'!BA380</f>
        <v>5</v>
      </c>
      <c r="AZ381">
        <f>'Encuesta de Satisfacción de (2'!BB380</f>
        <v>3</v>
      </c>
      <c r="BA381">
        <f>'Encuesta de Satisfacción de (2'!BC380</f>
        <v>3</v>
      </c>
      <c r="BB381">
        <f>'Encuesta de Satisfacción de (2'!BD380</f>
        <v>5</v>
      </c>
      <c r="BC381">
        <f>'Encuesta de Satisfacción de (2'!BE380</f>
        <v>4</v>
      </c>
      <c r="BD381">
        <f>'Encuesta de Satisfacción de (2'!BF380</f>
        <v>3</v>
      </c>
      <c r="BE381" t="str">
        <f>'Encuesta de Satisfacción de (2'!BG380</f>
        <v>No</v>
      </c>
      <c r="BF381" t="str">
        <f>'Encuesta de Satisfacción de (2'!BH380</f>
        <v>No</v>
      </c>
      <c r="BG381" t="str">
        <f>'Encuesta de Satisfacción de (2'!BI380</f>
        <v>No</v>
      </c>
      <c r="BH381" t="str">
        <f>'Encuesta de Satisfacción de (2'!BJ380</f>
        <v>Sí</v>
      </c>
      <c r="BI381" t="str">
        <f>'Encuesta de Satisfacción de (2'!BK380</f>
        <v>Sí</v>
      </c>
      <c r="BJ381" t="str">
        <f>'Encuesta de Satisfacción de (2'!BL380</f>
        <v>No</v>
      </c>
      <c r="BK381" t="str">
        <f>'Encuesta de Satisfacción de (2'!BM380</f>
        <v>No</v>
      </c>
      <c r="BL381" t="str">
        <f>'Encuesta de Satisfacción de (2'!BN380</f>
        <v>No</v>
      </c>
      <c r="BM381">
        <f>'Encuesta de Satisfacción de (2'!BO380</f>
        <v>5</v>
      </c>
      <c r="BN381">
        <f>'Encuesta de Satisfacción de (2'!BP380</f>
        <v>5</v>
      </c>
      <c r="BO381">
        <f>'Encuesta de Satisfacción de (2'!BQ380</f>
        <v>5</v>
      </c>
      <c r="BP381">
        <f>'Encuesta de Satisfacción de (2'!BR380</f>
        <v>5</v>
      </c>
      <c r="BQ381">
        <f>'Encuesta de Satisfacción de (2'!BS380</f>
        <v>4</v>
      </c>
      <c r="BR381">
        <f>'Encuesta de Satisfacción de (2'!BT380</f>
        <v>4</v>
      </c>
      <c r="BS381">
        <f>'Encuesta de Satisfacción de (2'!BU380</f>
        <v>5</v>
      </c>
      <c r="BT381" t="str">
        <f>'Encuesta de Satisfacción de (2'!BV380</f>
        <v>Sí</v>
      </c>
      <c r="BU381" t="str">
        <f>'Encuesta de Satisfacción de (2'!BW380</f>
        <v>No</v>
      </c>
      <c r="BV381">
        <f>'Encuesta de Satisfacción de (2'!BX380</f>
        <v>0</v>
      </c>
      <c r="BW381">
        <f>'Encuesta de Satisfacción de (2'!BY380</f>
        <v>5</v>
      </c>
      <c r="BX381">
        <f>'Encuesta de Satisfacción de (2'!BZ380</f>
        <v>5</v>
      </c>
      <c r="BY381" t="str">
        <f>'Encuesta de Satisfacción de (2'!CA380</f>
        <v>Satisfecho</v>
      </c>
      <c r="BZ381" t="str">
        <f>'Encuesta de Satisfacción de (2'!CB380</f>
        <v>Entendemos el tema COVID, pero hace un frío excesivo en la biblioteca lo que hace que muchas veces no se pueda estar, yo he salido con los dedos morados y tampoco estuve mucho tiempo. La atención por otra parte es excelente y son super majos, especialmente en la biblioteca de geo donde te dan hasta caramelos en periodo de navidad. Muchas gracias por su trabajo</v>
      </c>
      <c r="CA381" t="str">
        <f>'Encuesta de Satisfacción de (2'!CC380</f>
        <v>No</v>
      </c>
      <c r="CB381" t="str">
        <f>'Encuesta de Satisfacción de (2'!CD380</f>
        <v>2021-22</v>
      </c>
      <c r="CC381" t="str">
        <f>'Encuesta de Satisfacción de (2'!CE380</f>
        <v>MUJER</v>
      </c>
      <c r="CD381" t="str">
        <f>'Encuesta de Satisfacción de (2'!CF380</f>
        <v>GRADO</v>
      </c>
      <c r="CE381" t="str">
        <f>'Encuesta de Satisfacción de (2'!CG380</f>
        <v>080C</v>
      </c>
      <c r="CF381" t="str">
        <f>'Encuesta de Satisfacción de (2'!CH380</f>
        <v>GRADO EN BIOLOGÍA (PLAN 2018)</v>
      </c>
      <c r="CG381">
        <f>'Encuesta de Satisfacción de (2'!CI380</f>
        <v>118</v>
      </c>
      <c r="CH381" t="str">
        <f>'Encuesta de Satisfacción de (2'!CJ380</f>
        <v>FACULTAD DE CIENCIAS BIOLÓGICAS</v>
      </c>
      <c r="CI381">
        <f>'Encuesta de Satisfacción de (2'!CK380</f>
        <v>0</v>
      </c>
      <c r="CJ381">
        <f>'Encuesta de Satisfacción de (2'!CL380</f>
        <v>0</v>
      </c>
      <c r="CK381" t="str">
        <f>VLOOKUP(CH381,CENTROS!$A$2:$B$27,2,FALSE)</f>
        <v>BIO</v>
      </c>
      <c r="CL381" t="str">
        <f>VLOOKUP(CH381,CENTROS!$A$2:$C$27,3,FALSE)</f>
        <v>Ciencias Experimentales</v>
      </c>
      <c r="CN381">
        <f t="shared" si="190"/>
        <v>10</v>
      </c>
      <c r="CO381">
        <f t="shared" si="191"/>
        <v>10</v>
      </c>
      <c r="CP381">
        <f t="shared" si="192"/>
        <v>7.5</v>
      </c>
      <c r="CQ381">
        <f t="shared" si="193"/>
        <v>7.5</v>
      </c>
      <c r="CR381">
        <f t="shared" si="194"/>
        <v>10</v>
      </c>
      <c r="CS381">
        <f t="shared" si="195"/>
        <v>10</v>
      </c>
      <c r="CT381">
        <f t="shared" si="196"/>
        <v>10</v>
      </c>
      <c r="CU381">
        <f t="shared" si="197"/>
        <v>10</v>
      </c>
      <c r="CV381">
        <f t="shared" si="198"/>
        <v>7.5</v>
      </c>
      <c r="CW381">
        <f t="shared" si="199"/>
        <v>10</v>
      </c>
      <c r="CX381">
        <f t="shared" si="200"/>
        <v>5</v>
      </c>
      <c r="CY381">
        <f t="shared" si="201"/>
        <v>5</v>
      </c>
      <c r="CZ381">
        <f t="shared" si="202"/>
        <v>10</v>
      </c>
      <c r="DA381">
        <f t="shared" si="203"/>
        <v>7.5</v>
      </c>
      <c r="DB381">
        <f t="shared" si="204"/>
        <v>5</v>
      </c>
      <c r="DC381">
        <f t="shared" si="205"/>
        <v>10</v>
      </c>
      <c r="DD381">
        <f t="shared" si="206"/>
        <v>10</v>
      </c>
      <c r="DE381">
        <f t="shared" si="207"/>
        <v>10</v>
      </c>
      <c r="DF381">
        <f t="shared" si="208"/>
        <v>10</v>
      </c>
      <c r="DG381">
        <f t="shared" si="209"/>
        <v>7.5</v>
      </c>
      <c r="DH381">
        <f t="shared" si="210"/>
        <v>7.5</v>
      </c>
      <c r="DI381">
        <f t="shared" si="211"/>
        <v>10</v>
      </c>
      <c r="DJ381">
        <f t="shared" si="212"/>
        <v>10</v>
      </c>
      <c r="DK381">
        <f t="shared" si="213"/>
        <v>10</v>
      </c>
      <c r="DL381">
        <f t="shared" si="214"/>
        <v>7.5</v>
      </c>
    </row>
    <row r="382" spans="1:116" x14ac:dyDescent="0.2">
      <c r="A382" t="str">
        <f>'Encuesta de Satisfacción de (2'!C381</f>
        <v>De vez en cuando (1 o 2 veces al mes)</v>
      </c>
      <c r="B382" t="str">
        <f>'Encuesta de Satisfacción de (2'!D381</f>
        <v>De vez en cuando (1 o 2 veces al mes)</v>
      </c>
      <c r="C382" t="str">
        <f>'Encuesta de Satisfacción de (2'!E381</f>
        <v>Biblioteca María Zambrano (Filología / Derecho)</v>
      </c>
      <c r="D382" t="str">
        <f>'Encuesta de Satisfacción de (2'!F381</f>
        <v>F.  Filología</v>
      </c>
      <c r="E382" t="str">
        <f>'Encuesta de Satisfacción de (2'!G381</f>
        <v>F.  Geografía e Historia</v>
      </c>
      <c r="F382">
        <f>'Encuesta de Satisfacción de (2'!H381</f>
        <v>0</v>
      </c>
      <c r="G382">
        <f>'Encuesta de Satisfacción de (2'!I381</f>
        <v>0</v>
      </c>
      <c r="H382">
        <f>'Encuesta de Satisfacción de (2'!J381</f>
        <v>0</v>
      </c>
      <c r="I382">
        <f>'Encuesta de Satisfacción de (2'!K381</f>
        <v>0</v>
      </c>
      <c r="J382">
        <f>'Encuesta de Satisfacción de (2'!L381</f>
        <v>0</v>
      </c>
      <c r="K382">
        <f>'Encuesta de Satisfacción de (2'!M381</f>
        <v>0</v>
      </c>
      <c r="L382">
        <f>'Encuesta de Satisfacción de (2'!N381</f>
        <v>0</v>
      </c>
      <c r="M382">
        <f>'Encuesta de Satisfacción de (2'!O381</f>
        <v>0</v>
      </c>
      <c r="N382">
        <f>'Encuesta de Satisfacción de (2'!P381</f>
        <v>0</v>
      </c>
      <c r="O382">
        <f>'Encuesta de Satisfacción de (2'!Q381</f>
        <v>0</v>
      </c>
      <c r="P382">
        <f>'Encuesta de Satisfacción de (2'!R381</f>
        <v>0</v>
      </c>
      <c r="Q382">
        <f>'Encuesta de Satisfacción de (2'!S381</f>
        <v>0</v>
      </c>
      <c r="R382">
        <f>'Encuesta de Satisfacción de (2'!T381</f>
        <v>0</v>
      </c>
      <c r="S382">
        <f>'Encuesta de Satisfacción de (2'!U381</f>
        <v>0</v>
      </c>
      <c r="T382">
        <f>'Encuesta de Satisfacción de (2'!V381</f>
        <v>0</v>
      </c>
      <c r="U382">
        <f>'Encuesta de Satisfacción de (2'!W381</f>
        <v>0</v>
      </c>
      <c r="V382">
        <f>'Encuesta de Satisfacción de (2'!X381</f>
        <v>0</v>
      </c>
      <c r="W382">
        <f>'Encuesta de Satisfacción de (2'!Y381</f>
        <v>0</v>
      </c>
      <c r="X382">
        <f>'Encuesta de Satisfacción de (2'!Z381</f>
        <v>0</v>
      </c>
      <c r="Y382">
        <f>'Encuesta de Satisfacción de (2'!AA381</f>
        <v>0</v>
      </c>
      <c r="Z382">
        <f>'Encuesta de Satisfacción de (2'!AB381</f>
        <v>0</v>
      </c>
      <c r="AA382">
        <f>'Encuesta de Satisfacción de (2'!AC381</f>
        <v>0</v>
      </c>
      <c r="AB382">
        <f>'Encuesta de Satisfacción de (2'!AD381</f>
        <v>0</v>
      </c>
      <c r="AC382">
        <f>'Encuesta de Satisfacción de (2'!AE381</f>
        <v>0</v>
      </c>
      <c r="AD382">
        <f>'Encuesta de Satisfacción de (2'!AF381</f>
        <v>0</v>
      </c>
      <c r="AE382">
        <f>'Encuesta de Satisfacción de (2'!AG381</f>
        <v>0</v>
      </c>
      <c r="AF382">
        <f>'Encuesta de Satisfacción de (2'!AH381</f>
        <v>4</v>
      </c>
      <c r="AG382">
        <f>'Encuesta de Satisfacción de (2'!AI381</f>
        <v>4</v>
      </c>
      <c r="AH382">
        <f>'Encuesta de Satisfacción de (2'!AJ381</f>
        <v>4</v>
      </c>
      <c r="AI382">
        <f>'Encuesta de Satisfacción de (2'!AK381</f>
        <v>3</v>
      </c>
      <c r="AJ382">
        <f>'Encuesta de Satisfacción de (2'!AL381</f>
        <v>5</v>
      </c>
      <c r="AK382" t="str">
        <f>'Encuesta de Satisfacción de (2'!AM381</f>
        <v>No</v>
      </c>
      <c r="AL382" t="str">
        <f>'Encuesta de Satisfacción de (2'!AN381</f>
        <v>N/A</v>
      </c>
      <c r="AM382">
        <f>'Encuesta de Satisfacción de (2'!AO381</f>
        <v>4</v>
      </c>
      <c r="AN382">
        <f>'Encuesta de Satisfacción de (2'!AP381</f>
        <v>3</v>
      </c>
      <c r="AO382">
        <f>'Encuesta de Satisfacción de (2'!AQ381</f>
        <v>3</v>
      </c>
      <c r="AP382">
        <f>'Encuesta de Satisfacción de (2'!AR381</f>
        <v>3</v>
      </c>
      <c r="AQ382">
        <f>'Encuesta de Satisfacción de (2'!AS381</f>
        <v>3</v>
      </c>
      <c r="AR382">
        <f>'Encuesta de Satisfacción de (2'!AT381</f>
        <v>5</v>
      </c>
      <c r="AS382">
        <f>'Encuesta de Satisfacción de (2'!AU381</f>
        <v>3</v>
      </c>
      <c r="AT382">
        <f>'Encuesta de Satisfacción de (2'!AV381</f>
        <v>3</v>
      </c>
      <c r="AU382">
        <f>'Encuesta de Satisfacción de (2'!AW381</f>
        <v>4</v>
      </c>
      <c r="AV382">
        <f>'Encuesta de Satisfacción de (2'!AX381</f>
        <v>4</v>
      </c>
      <c r="AW382">
        <f>'Encuesta de Satisfacción de (2'!AY381</f>
        <v>4</v>
      </c>
      <c r="AX382">
        <f>'Encuesta de Satisfacción de (2'!AZ381</f>
        <v>4</v>
      </c>
      <c r="AY382">
        <f>'Encuesta de Satisfacción de (2'!BA381</f>
        <v>4</v>
      </c>
      <c r="AZ382">
        <f>'Encuesta de Satisfacción de (2'!BB381</f>
        <v>4</v>
      </c>
      <c r="BA382">
        <f>'Encuesta de Satisfacción de (2'!BC381</f>
        <v>4</v>
      </c>
      <c r="BB382">
        <f>'Encuesta de Satisfacción de (2'!BD381</f>
        <v>4</v>
      </c>
      <c r="BC382">
        <f>'Encuesta de Satisfacción de (2'!BE381</f>
        <v>4</v>
      </c>
      <c r="BD382">
        <f>'Encuesta de Satisfacción de (2'!BF381</f>
        <v>1</v>
      </c>
      <c r="BE382" t="str">
        <f>'Encuesta de Satisfacción de (2'!BG381</f>
        <v>No</v>
      </c>
      <c r="BF382" t="str">
        <f>'Encuesta de Satisfacción de (2'!BH381</f>
        <v>N/A</v>
      </c>
      <c r="BG382" t="str">
        <f>'Encuesta de Satisfacción de (2'!BI381</f>
        <v>N/A</v>
      </c>
      <c r="BH382" t="str">
        <f>'Encuesta de Satisfacción de (2'!BJ381</f>
        <v>N/A</v>
      </c>
      <c r="BI382" t="str">
        <f>'Encuesta de Satisfacción de (2'!BK381</f>
        <v>N/A</v>
      </c>
      <c r="BJ382" t="str">
        <f>'Encuesta de Satisfacción de (2'!BL381</f>
        <v>N/A</v>
      </c>
      <c r="BK382" t="str">
        <f>'Encuesta de Satisfacción de (2'!BM381</f>
        <v>Sí</v>
      </c>
      <c r="BL382" t="str">
        <f>'Encuesta de Satisfacción de (2'!BN381</f>
        <v>N/A</v>
      </c>
      <c r="BM382">
        <f>'Encuesta de Satisfacción de (2'!BO381</f>
        <v>5</v>
      </c>
      <c r="BN382">
        <f>'Encuesta de Satisfacción de (2'!BP381</f>
        <v>5</v>
      </c>
      <c r="BO382">
        <f>'Encuesta de Satisfacción de (2'!BQ381</f>
        <v>5</v>
      </c>
      <c r="BP382">
        <f>'Encuesta de Satisfacción de (2'!BR381</f>
        <v>5</v>
      </c>
      <c r="BQ382">
        <f>'Encuesta de Satisfacción de (2'!BS381</f>
        <v>5</v>
      </c>
      <c r="BR382">
        <f>'Encuesta de Satisfacción de (2'!BT381</f>
        <v>5</v>
      </c>
      <c r="BS382">
        <f>'Encuesta de Satisfacción de (2'!BU381</f>
        <v>5</v>
      </c>
      <c r="BT382" t="str">
        <f>'Encuesta de Satisfacción de (2'!BV381</f>
        <v>Sí</v>
      </c>
      <c r="BU382" t="str">
        <f>'Encuesta de Satisfacción de (2'!BW381</f>
        <v>Sí</v>
      </c>
      <c r="BV382" t="str">
        <f>'Encuesta de Satisfacción de (2'!BX381</f>
        <v>Útil</v>
      </c>
      <c r="BW382">
        <f>'Encuesta de Satisfacción de (2'!BY381</f>
        <v>5</v>
      </c>
      <c r="BX382">
        <f>'Encuesta de Satisfacción de (2'!BZ381</f>
        <v>5</v>
      </c>
      <c r="BY382" t="str">
        <f>'Encuesta de Satisfacción de (2'!CA381</f>
        <v>Muy satisfecho</v>
      </c>
      <c r="BZ382">
        <f>'Encuesta de Satisfacción de (2'!CB381</f>
        <v>0</v>
      </c>
      <c r="CA382" t="str">
        <f>'Encuesta de Satisfacción de (2'!CC381</f>
        <v>Sí</v>
      </c>
      <c r="CB382" t="str">
        <f>'Encuesta de Satisfacción de (2'!CD381</f>
        <v>2021-22</v>
      </c>
      <c r="CC382" t="str">
        <f>'Encuesta de Satisfacción de (2'!CE381</f>
        <v>HOMBRE</v>
      </c>
      <c r="CD382" t="str">
        <f>'Encuesta de Satisfacción de (2'!CF381</f>
        <v>DOCTORADO</v>
      </c>
      <c r="CE382" t="str">
        <f>'Encuesta de Satisfacción de (2'!CG381</f>
        <v>D9AX</v>
      </c>
      <c r="CF382" t="str">
        <f>'Encuesta de Satisfacción de (2'!CH381</f>
        <v>DOCTORADO EN LENGUA ESPAÑOLA Y SUS LITERATURAS RD99</v>
      </c>
      <c r="CG382">
        <f>'Encuesta de Satisfacción de (2'!CI381</f>
        <v>105</v>
      </c>
      <c r="CH382" t="str">
        <f>'Encuesta de Satisfacción de (2'!CJ381</f>
        <v>FACULTAD DE FILOLOGÍA</v>
      </c>
      <c r="CI382">
        <f>'Encuesta de Satisfacción de (2'!CK381</f>
        <v>0</v>
      </c>
      <c r="CJ382">
        <f>'Encuesta de Satisfacción de (2'!CL381</f>
        <v>0</v>
      </c>
      <c r="CK382" t="str">
        <f>VLOOKUP(CH382,CENTROS!$A$2:$B$27,2,FALSE)</f>
        <v>FLL</v>
      </c>
      <c r="CL382" t="str">
        <f>VLOOKUP(CH382,CENTROS!$A$2:$C$27,3,FALSE)</f>
        <v>Humanidades</v>
      </c>
      <c r="CN382">
        <f t="shared" si="190"/>
        <v>7.5</v>
      </c>
      <c r="CO382">
        <f t="shared" si="191"/>
        <v>7.5</v>
      </c>
      <c r="CP382">
        <f t="shared" si="192"/>
        <v>7.5</v>
      </c>
      <c r="CQ382">
        <f t="shared" si="193"/>
        <v>5</v>
      </c>
      <c r="CR382">
        <f t="shared" si="194"/>
        <v>10</v>
      </c>
      <c r="CS382">
        <f t="shared" si="195"/>
        <v>7.5</v>
      </c>
      <c r="CT382">
        <f t="shared" si="196"/>
        <v>7.5</v>
      </c>
      <c r="CU382">
        <f t="shared" si="197"/>
        <v>7.5</v>
      </c>
      <c r="CV382">
        <f t="shared" si="198"/>
        <v>7.5</v>
      </c>
      <c r="CW382">
        <f t="shared" si="199"/>
        <v>7.5</v>
      </c>
      <c r="CX382">
        <f t="shared" si="200"/>
        <v>7.5</v>
      </c>
      <c r="CY382">
        <f t="shared" si="201"/>
        <v>7.5</v>
      </c>
      <c r="CZ382">
        <f t="shared" si="202"/>
        <v>7.5</v>
      </c>
      <c r="DA382">
        <f t="shared" si="203"/>
        <v>7.5</v>
      </c>
      <c r="DB382">
        <f t="shared" si="204"/>
        <v>0</v>
      </c>
      <c r="DC382">
        <f t="shared" si="205"/>
        <v>10</v>
      </c>
      <c r="DD382">
        <f t="shared" si="206"/>
        <v>10</v>
      </c>
      <c r="DE382">
        <f t="shared" si="207"/>
        <v>10</v>
      </c>
      <c r="DF382">
        <f t="shared" si="208"/>
        <v>10</v>
      </c>
      <c r="DG382">
        <f t="shared" si="209"/>
        <v>10</v>
      </c>
      <c r="DH382">
        <f t="shared" si="210"/>
        <v>10</v>
      </c>
      <c r="DI382">
        <f t="shared" si="211"/>
        <v>10</v>
      </c>
      <c r="DJ382">
        <f t="shared" si="212"/>
        <v>10</v>
      </c>
      <c r="DK382">
        <f t="shared" si="213"/>
        <v>10</v>
      </c>
      <c r="DL382">
        <f t="shared" si="214"/>
        <v>10</v>
      </c>
    </row>
    <row r="383" spans="1:116" x14ac:dyDescent="0.2">
      <c r="A383" t="str">
        <f>'Encuesta de Satisfacción de (2'!C382</f>
        <v>Frecuentemente (1 o 2 veces por semana)</v>
      </c>
      <c r="B383" t="str">
        <f>'Encuesta de Satisfacción de (2'!D382</f>
        <v>Frecuentemente (1 o 2 veces por semana)</v>
      </c>
      <c r="C383" t="str">
        <f>'Encuesta de Satisfacción de (2'!E382</f>
        <v>Biblioteca María Zambrano (Filología / Derecho)</v>
      </c>
      <c r="D383" t="str">
        <f>'Encuesta de Satisfacción de (2'!F382</f>
        <v>F.  Ciencias Políticas y Sociología</v>
      </c>
      <c r="E383" t="str">
        <f>'Encuesta de Satisfacción de (2'!G382</f>
        <v>F.  Educación – Centro de Formación del Profesorado</v>
      </c>
      <c r="F383">
        <f>'Encuesta de Satisfacción de (2'!H382</f>
        <v>0</v>
      </c>
      <c r="G383">
        <f>'Encuesta de Satisfacción de (2'!I382</f>
        <v>0</v>
      </c>
      <c r="H383">
        <f>'Encuesta de Satisfacción de (2'!J382</f>
        <v>0</v>
      </c>
      <c r="I383">
        <f>'Encuesta de Satisfacción de (2'!K382</f>
        <v>0</v>
      </c>
      <c r="J383">
        <f>'Encuesta de Satisfacción de (2'!L382</f>
        <v>0</v>
      </c>
      <c r="K383">
        <f>'Encuesta de Satisfacción de (2'!M382</f>
        <v>0</v>
      </c>
      <c r="L383">
        <f>'Encuesta de Satisfacción de (2'!N382</f>
        <v>0</v>
      </c>
      <c r="M383">
        <f>'Encuesta de Satisfacción de (2'!O382</f>
        <v>0</v>
      </c>
      <c r="N383">
        <f>'Encuesta de Satisfacción de (2'!P382</f>
        <v>0</v>
      </c>
      <c r="O383">
        <f>'Encuesta de Satisfacción de (2'!Q382</f>
        <v>0</v>
      </c>
      <c r="P383">
        <f>'Encuesta de Satisfacción de (2'!R382</f>
        <v>0</v>
      </c>
      <c r="Q383">
        <f>'Encuesta de Satisfacción de (2'!S382</f>
        <v>0</v>
      </c>
      <c r="R383">
        <f>'Encuesta de Satisfacción de (2'!T382</f>
        <v>0</v>
      </c>
      <c r="S383">
        <f>'Encuesta de Satisfacción de (2'!U382</f>
        <v>0</v>
      </c>
      <c r="T383">
        <f>'Encuesta de Satisfacción de (2'!V382</f>
        <v>0</v>
      </c>
      <c r="U383">
        <f>'Encuesta de Satisfacción de (2'!W382</f>
        <v>0</v>
      </c>
      <c r="V383">
        <f>'Encuesta de Satisfacción de (2'!X382</f>
        <v>0</v>
      </c>
      <c r="W383">
        <f>'Encuesta de Satisfacción de (2'!Y382</f>
        <v>0</v>
      </c>
      <c r="X383">
        <f>'Encuesta de Satisfacción de (2'!Z382</f>
        <v>0</v>
      </c>
      <c r="Y383">
        <f>'Encuesta de Satisfacción de (2'!AA382</f>
        <v>0</v>
      </c>
      <c r="Z383">
        <f>'Encuesta de Satisfacción de (2'!AB382</f>
        <v>0</v>
      </c>
      <c r="AA383">
        <f>'Encuesta de Satisfacción de (2'!AC382</f>
        <v>0</v>
      </c>
      <c r="AB383">
        <f>'Encuesta de Satisfacción de (2'!AD382</f>
        <v>0</v>
      </c>
      <c r="AC383">
        <f>'Encuesta de Satisfacción de (2'!AE382</f>
        <v>0</v>
      </c>
      <c r="AD383">
        <f>'Encuesta de Satisfacción de (2'!AF382</f>
        <v>0</v>
      </c>
      <c r="AE383">
        <f>'Encuesta de Satisfacción de (2'!AG382</f>
        <v>0</v>
      </c>
      <c r="AF383">
        <f>'Encuesta de Satisfacción de (2'!AH382</f>
        <v>5</v>
      </c>
      <c r="AG383">
        <f>'Encuesta de Satisfacción de (2'!AI382</f>
        <v>5</v>
      </c>
      <c r="AH383">
        <f>'Encuesta de Satisfacción de (2'!AJ382</f>
        <v>4</v>
      </c>
      <c r="AI383">
        <f>'Encuesta de Satisfacción de (2'!AK382</f>
        <v>0</v>
      </c>
      <c r="AJ383">
        <f>'Encuesta de Satisfacción de (2'!AL382</f>
        <v>5</v>
      </c>
      <c r="AK383" t="str">
        <f>'Encuesta de Satisfacción de (2'!AM382</f>
        <v>Sí</v>
      </c>
      <c r="AL383" t="str">
        <f>'Encuesta de Satisfacción de (2'!AN382</f>
        <v>Sí</v>
      </c>
      <c r="AM383">
        <f>'Encuesta de Satisfacción de (2'!AO382</f>
        <v>4</v>
      </c>
      <c r="AN383">
        <f>'Encuesta de Satisfacción de (2'!AP382</f>
        <v>2</v>
      </c>
      <c r="AO383">
        <f>'Encuesta de Satisfacción de (2'!AQ382</f>
        <v>4</v>
      </c>
      <c r="AP383">
        <f>'Encuesta de Satisfacción de (2'!AR382</f>
        <v>1</v>
      </c>
      <c r="AQ383">
        <f>'Encuesta de Satisfacción de (2'!AS382</f>
        <v>5</v>
      </c>
      <c r="AR383">
        <f>'Encuesta de Satisfacción de (2'!AT382</f>
        <v>5</v>
      </c>
      <c r="AS383">
        <f>'Encuesta de Satisfacción de (2'!AU382</f>
        <v>3</v>
      </c>
      <c r="AT383">
        <f>'Encuesta de Satisfacción de (2'!AV382</f>
        <v>1</v>
      </c>
      <c r="AU383">
        <f>'Encuesta de Satisfacción de (2'!AW382</f>
        <v>5</v>
      </c>
      <c r="AV383">
        <f>'Encuesta de Satisfacción de (2'!AX382</f>
        <v>5</v>
      </c>
      <c r="AW383">
        <f>'Encuesta de Satisfacción de (2'!AY382</f>
        <v>3</v>
      </c>
      <c r="AX383">
        <f>'Encuesta de Satisfacción de (2'!AZ382</f>
        <v>2</v>
      </c>
      <c r="AY383">
        <f>'Encuesta de Satisfacción de (2'!BA382</f>
        <v>4</v>
      </c>
      <c r="AZ383">
        <f>'Encuesta de Satisfacción de (2'!BB382</f>
        <v>4</v>
      </c>
      <c r="BA383">
        <f>'Encuesta de Satisfacción de (2'!BC382</f>
        <v>1</v>
      </c>
      <c r="BB383">
        <f>'Encuesta de Satisfacción de (2'!BD382</f>
        <v>2</v>
      </c>
      <c r="BC383">
        <f>'Encuesta de Satisfacción de (2'!BE382</f>
        <v>4</v>
      </c>
      <c r="BD383">
        <f>'Encuesta de Satisfacción de (2'!BF382</f>
        <v>1</v>
      </c>
      <c r="BE383" t="str">
        <f>'Encuesta de Satisfacción de (2'!BG382</f>
        <v>No</v>
      </c>
      <c r="BF383" t="str">
        <f>'Encuesta de Satisfacción de (2'!BH382</f>
        <v>Sí</v>
      </c>
      <c r="BG383" t="str">
        <f>'Encuesta de Satisfacción de (2'!BI382</f>
        <v>No</v>
      </c>
      <c r="BH383" t="str">
        <f>'Encuesta de Satisfacción de (2'!BJ382</f>
        <v>Sí</v>
      </c>
      <c r="BI383" t="str">
        <f>'Encuesta de Satisfacción de (2'!BK382</f>
        <v>Sí</v>
      </c>
      <c r="BJ383" t="str">
        <f>'Encuesta de Satisfacción de (2'!BL382</f>
        <v>Sí</v>
      </c>
      <c r="BK383" t="str">
        <f>'Encuesta de Satisfacción de (2'!BM382</f>
        <v>No</v>
      </c>
      <c r="BL383" t="str">
        <f>'Encuesta de Satisfacción de (2'!BN382</f>
        <v>No</v>
      </c>
      <c r="BM383">
        <f>'Encuesta de Satisfacción de (2'!BO382</f>
        <v>5</v>
      </c>
      <c r="BN383">
        <f>'Encuesta de Satisfacción de (2'!BP382</f>
        <v>2</v>
      </c>
      <c r="BO383">
        <f>'Encuesta de Satisfacción de (2'!BQ382</f>
        <v>5</v>
      </c>
      <c r="BP383">
        <f>'Encuesta de Satisfacción de (2'!BR382</f>
        <v>5</v>
      </c>
      <c r="BQ383">
        <f>'Encuesta de Satisfacción de (2'!BS382</f>
        <v>1</v>
      </c>
      <c r="BR383">
        <f>'Encuesta de Satisfacción de (2'!BT382</f>
        <v>5</v>
      </c>
      <c r="BS383">
        <f>'Encuesta de Satisfacción de (2'!BU382</f>
        <v>5</v>
      </c>
      <c r="BT383" t="str">
        <f>'Encuesta de Satisfacción de (2'!BV382</f>
        <v>No</v>
      </c>
      <c r="BU383" t="str">
        <f>'Encuesta de Satisfacción de (2'!BW382</f>
        <v>Sí</v>
      </c>
      <c r="BV383" t="str">
        <f>'Encuesta de Satisfacción de (2'!BX382</f>
        <v>Poco útil</v>
      </c>
      <c r="BW383">
        <f>'Encuesta de Satisfacción de (2'!BY382</f>
        <v>5</v>
      </c>
      <c r="BX383">
        <f>'Encuesta de Satisfacción de (2'!BZ382</f>
        <v>5</v>
      </c>
      <c r="BY383" t="str">
        <f>'Encuesta de Satisfacción de (2'!CA382</f>
        <v>Satisfecho</v>
      </c>
      <c r="BZ383" t="str">
        <f>'Encuesta de Satisfacción de (2'!CB382</f>
        <v>El no poder renovar los libros afecta negativamente a los estudiantes.</v>
      </c>
      <c r="CA383" t="str">
        <f>'Encuesta de Satisfacción de (2'!CC382</f>
        <v>No</v>
      </c>
      <c r="CB383" t="str">
        <f>'Encuesta de Satisfacción de (2'!CD382</f>
        <v>2021-22</v>
      </c>
      <c r="CC383" t="str">
        <f>'Encuesta de Satisfacción de (2'!CE382</f>
        <v>HOMBRE</v>
      </c>
      <c r="CD383" t="str">
        <f>'Encuesta de Satisfacción de (2'!CF382</f>
        <v>MÁSTER UNIVERSITARIO OFICIAL</v>
      </c>
      <c r="CE383" t="str">
        <f>'Encuesta de Satisfacción de (2'!CG382</f>
        <v>0633</v>
      </c>
      <c r="CF383" t="str">
        <f>'Encuesta de Satisfacción de (2'!CH382</f>
        <v>MÁSTER UNIVERSITARIO EN FORMACIÓN DEL PROFESORADO DE EDUCACIÓN SECUNDARIA</v>
      </c>
      <c r="CG383">
        <f>'Encuesta de Satisfacción de (2'!CI382</f>
        <v>109</v>
      </c>
      <c r="CH383" t="str">
        <f>'Encuesta de Satisfacción de (2'!CJ382</f>
        <v>FACULTAD DE EDUCACIÓN</v>
      </c>
      <c r="CI383">
        <f>'Encuesta de Satisfacción de (2'!CK382</f>
        <v>0</v>
      </c>
      <c r="CJ383">
        <f>'Encuesta de Satisfacción de (2'!CL382</f>
        <v>0</v>
      </c>
      <c r="CK383" t="str">
        <f>VLOOKUP(CH383,CENTROS!$A$2:$B$27,2,FALSE)</f>
        <v>EDU</v>
      </c>
      <c r="CL383" t="str">
        <f>VLOOKUP(CH383,CENTROS!$A$2:$C$27,3,FALSE)</f>
        <v>Humanidades</v>
      </c>
      <c r="CN383">
        <f t="shared" si="190"/>
        <v>10</v>
      </c>
      <c r="CO383">
        <f t="shared" si="191"/>
        <v>10</v>
      </c>
      <c r="CP383">
        <f t="shared" si="192"/>
        <v>7.5</v>
      </c>
      <c r="CQ383" t="b">
        <f t="shared" si="193"/>
        <v>0</v>
      </c>
      <c r="CR383">
        <f t="shared" si="194"/>
        <v>10</v>
      </c>
      <c r="CS383">
        <f t="shared" si="195"/>
        <v>10</v>
      </c>
      <c r="CT383">
        <f t="shared" si="196"/>
        <v>10</v>
      </c>
      <c r="CU383">
        <f t="shared" si="197"/>
        <v>5</v>
      </c>
      <c r="CV383">
        <f t="shared" si="198"/>
        <v>2.5</v>
      </c>
      <c r="CW383">
        <f t="shared" si="199"/>
        <v>7.5</v>
      </c>
      <c r="CX383">
        <f t="shared" si="200"/>
        <v>7.5</v>
      </c>
      <c r="CY383">
        <f t="shared" si="201"/>
        <v>0</v>
      </c>
      <c r="CZ383">
        <f t="shared" si="202"/>
        <v>2.5</v>
      </c>
      <c r="DA383">
        <f t="shared" si="203"/>
        <v>7.5</v>
      </c>
      <c r="DB383">
        <f t="shared" si="204"/>
        <v>0</v>
      </c>
      <c r="DC383">
        <f t="shared" si="205"/>
        <v>10</v>
      </c>
      <c r="DD383">
        <f t="shared" si="206"/>
        <v>2.5</v>
      </c>
      <c r="DE383">
        <f t="shared" si="207"/>
        <v>10</v>
      </c>
      <c r="DF383">
        <f t="shared" si="208"/>
        <v>10</v>
      </c>
      <c r="DG383">
        <f t="shared" si="209"/>
        <v>0</v>
      </c>
      <c r="DH383">
        <f t="shared" si="210"/>
        <v>10</v>
      </c>
      <c r="DI383">
        <f t="shared" si="211"/>
        <v>10</v>
      </c>
      <c r="DJ383">
        <f t="shared" si="212"/>
        <v>10</v>
      </c>
      <c r="DK383">
        <f t="shared" si="213"/>
        <v>10</v>
      </c>
      <c r="DL383">
        <f t="shared" si="214"/>
        <v>7.5</v>
      </c>
    </row>
    <row r="384" spans="1:116" x14ac:dyDescent="0.2">
      <c r="A384" t="str">
        <f>'Encuesta de Satisfacción de (2'!C383</f>
        <v>De vez en cuando (1 o 2 veces al mes)</v>
      </c>
      <c r="B384" t="str">
        <f>'Encuesta de Satisfacción de (2'!D383</f>
        <v>Muy frecuentemente (3 o más veces por semana)</v>
      </c>
      <c r="C384" t="str">
        <f>'Encuesta de Satisfacción de (2'!E383</f>
        <v>F.  Ciencias de la Información</v>
      </c>
      <c r="D384" t="str">
        <f>'Encuesta de Satisfacción de (2'!F383</f>
        <v>F.  Psicología</v>
      </c>
      <c r="E384" t="str">
        <f>'Encuesta de Satisfacción de (2'!G383</f>
        <v>F.  Medicina</v>
      </c>
      <c r="F384" t="str">
        <f>'Encuesta de Satisfacción de (2'!H383</f>
        <v>Biblioteca María Zambrano (Filología / Derecho)</v>
      </c>
      <c r="G384">
        <f>'Encuesta de Satisfacción de (2'!I383</f>
        <v>0</v>
      </c>
      <c r="H384">
        <f>'Encuesta de Satisfacción de (2'!J383</f>
        <v>0</v>
      </c>
      <c r="I384">
        <f>'Encuesta de Satisfacción de (2'!K383</f>
        <v>0</v>
      </c>
      <c r="J384">
        <f>'Encuesta de Satisfacción de (2'!L383</f>
        <v>0</v>
      </c>
      <c r="K384">
        <f>'Encuesta de Satisfacción de (2'!M383</f>
        <v>0</v>
      </c>
      <c r="L384">
        <f>'Encuesta de Satisfacción de (2'!N383</f>
        <v>0</v>
      </c>
      <c r="M384">
        <f>'Encuesta de Satisfacción de (2'!O383</f>
        <v>0</v>
      </c>
      <c r="N384">
        <f>'Encuesta de Satisfacción de (2'!P383</f>
        <v>0</v>
      </c>
      <c r="O384">
        <f>'Encuesta de Satisfacción de (2'!Q383</f>
        <v>0</v>
      </c>
      <c r="P384">
        <f>'Encuesta de Satisfacción de (2'!R383</f>
        <v>0</v>
      </c>
      <c r="Q384">
        <f>'Encuesta de Satisfacción de (2'!S383</f>
        <v>0</v>
      </c>
      <c r="R384">
        <f>'Encuesta de Satisfacción de (2'!T383</f>
        <v>0</v>
      </c>
      <c r="S384">
        <f>'Encuesta de Satisfacción de (2'!U383</f>
        <v>0</v>
      </c>
      <c r="T384">
        <f>'Encuesta de Satisfacción de (2'!V383</f>
        <v>0</v>
      </c>
      <c r="U384">
        <f>'Encuesta de Satisfacción de (2'!W383</f>
        <v>0</v>
      </c>
      <c r="V384">
        <f>'Encuesta de Satisfacción de (2'!X383</f>
        <v>0</v>
      </c>
      <c r="W384">
        <f>'Encuesta de Satisfacción de (2'!Y383</f>
        <v>0</v>
      </c>
      <c r="X384">
        <f>'Encuesta de Satisfacción de (2'!Z383</f>
        <v>0</v>
      </c>
      <c r="Y384">
        <f>'Encuesta de Satisfacción de (2'!AA383</f>
        <v>0</v>
      </c>
      <c r="Z384">
        <f>'Encuesta de Satisfacción de (2'!AB383</f>
        <v>0</v>
      </c>
      <c r="AA384">
        <f>'Encuesta de Satisfacción de (2'!AC383</f>
        <v>0</v>
      </c>
      <c r="AB384">
        <f>'Encuesta de Satisfacción de (2'!AD383</f>
        <v>0</v>
      </c>
      <c r="AC384">
        <f>'Encuesta de Satisfacción de (2'!AE383</f>
        <v>0</v>
      </c>
      <c r="AD384">
        <f>'Encuesta de Satisfacción de (2'!AF383</f>
        <v>0</v>
      </c>
      <c r="AE384" t="str">
        <f>'Encuesta de Satisfacción de (2'!AG383</f>
        <v>Biblioteca Reina Sofía, Luis Rosales y La Chata.</v>
      </c>
      <c r="AF384">
        <f>'Encuesta de Satisfacción de (2'!AH383</f>
        <v>5</v>
      </c>
      <c r="AG384">
        <f>'Encuesta de Satisfacción de (2'!AI383</f>
        <v>5</v>
      </c>
      <c r="AH384">
        <f>'Encuesta de Satisfacción de (2'!AJ383</f>
        <v>5</v>
      </c>
      <c r="AI384">
        <f>'Encuesta de Satisfacción de (2'!AK383</f>
        <v>3</v>
      </c>
      <c r="AJ384">
        <f>'Encuesta de Satisfacción de (2'!AL383</f>
        <v>5</v>
      </c>
      <c r="AK384" t="str">
        <f>'Encuesta de Satisfacción de (2'!AM383</f>
        <v>Sí</v>
      </c>
      <c r="AL384" t="str">
        <f>'Encuesta de Satisfacción de (2'!AN383</f>
        <v>Sí</v>
      </c>
      <c r="AM384">
        <f>'Encuesta de Satisfacción de (2'!AO383</f>
        <v>5</v>
      </c>
      <c r="AN384">
        <f>'Encuesta de Satisfacción de (2'!AP383</f>
        <v>3</v>
      </c>
      <c r="AO384">
        <f>'Encuesta de Satisfacción de (2'!AQ383</f>
        <v>5</v>
      </c>
      <c r="AP384">
        <f>'Encuesta de Satisfacción de (2'!AR383</f>
        <v>2</v>
      </c>
      <c r="AQ384">
        <f>'Encuesta de Satisfacción de (2'!AS383</f>
        <v>4</v>
      </c>
      <c r="AR384">
        <f>'Encuesta de Satisfacción de (2'!AT383</f>
        <v>5</v>
      </c>
      <c r="AS384">
        <f>'Encuesta de Satisfacción de (2'!AU383</f>
        <v>3</v>
      </c>
      <c r="AT384">
        <f>'Encuesta de Satisfacción de (2'!AV383</f>
        <v>3</v>
      </c>
      <c r="AU384">
        <f>'Encuesta de Satisfacción de (2'!AW383</f>
        <v>4</v>
      </c>
      <c r="AV384">
        <f>'Encuesta de Satisfacción de (2'!AX383</f>
        <v>5</v>
      </c>
      <c r="AW384">
        <f>'Encuesta de Satisfacción de (2'!AY383</f>
        <v>5</v>
      </c>
      <c r="AX384">
        <f>'Encuesta de Satisfacción de (2'!AZ383</f>
        <v>5</v>
      </c>
      <c r="AY384">
        <f>'Encuesta de Satisfacción de (2'!BA383</f>
        <v>5</v>
      </c>
      <c r="AZ384">
        <f>'Encuesta de Satisfacción de (2'!BB383</f>
        <v>5</v>
      </c>
      <c r="BA384">
        <f>'Encuesta de Satisfacción de (2'!BC383</f>
        <v>5</v>
      </c>
      <c r="BB384">
        <f>'Encuesta de Satisfacción de (2'!BD383</f>
        <v>5</v>
      </c>
      <c r="BC384">
        <f>'Encuesta de Satisfacción de (2'!BE383</f>
        <v>5</v>
      </c>
      <c r="BD384">
        <f>'Encuesta de Satisfacción de (2'!BF383</f>
        <v>5</v>
      </c>
      <c r="BE384" t="str">
        <f>'Encuesta de Satisfacción de (2'!BG383</f>
        <v>Sí</v>
      </c>
      <c r="BF384" t="str">
        <f>'Encuesta de Satisfacción de (2'!BH383</f>
        <v>Sí</v>
      </c>
      <c r="BG384" t="str">
        <f>'Encuesta de Satisfacción de (2'!BI383</f>
        <v>No</v>
      </c>
      <c r="BH384" t="str">
        <f>'Encuesta de Satisfacción de (2'!BJ383</f>
        <v>Sí</v>
      </c>
      <c r="BI384" t="str">
        <f>'Encuesta de Satisfacción de (2'!BK383</f>
        <v>Sí</v>
      </c>
      <c r="BJ384" t="str">
        <f>'Encuesta de Satisfacción de (2'!BL383</f>
        <v>Sí</v>
      </c>
      <c r="BK384" t="str">
        <f>'Encuesta de Satisfacción de (2'!BM383</f>
        <v>No</v>
      </c>
      <c r="BL384" t="str">
        <f>'Encuesta de Satisfacción de (2'!BN383</f>
        <v>No</v>
      </c>
      <c r="BM384">
        <f>'Encuesta de Satisfacción de (2'!BO383</f>
        <v>5</v>
      </c>
      <c r="BN384">
        <f>'Encuesta de Satisfacción de (2'!BP383</f>
        <v>2</v>
      </c>
      <c r="BO384">
        <f>'Encuesta de Satisfacción de (2'!BQ383</f>
        <v>5</v>
      </c>
      <c r="BP384">
        <f>'Encuesta de Satisfacción de (2'!BR383</f>
        <v>5</v>
      </c>
      <c r="BQ384">
        <f>'Encuesta de Satisfacción de (2'!BS383</f>
        <v>5</v>
      </c>
      <c r="BR384">
        <f>'Encuesta de Satisfacción de (2'!BT383</f>
        <v>5</v>
      </c>
      <c r="BS384">
        <f>'Encuesta de Satisfacción de (2'!BU383</f>
        <v>5</v>
      </c>
      <c r="BT384" t="str">
        <f>'Encuesta de Satisfacción de (2'!BV383</f>
        <v>No</v>
      </c>
      <c r="BU384" t="str">
        <f>'Encuesta de Satisfacción de (2'!BW383</f>
        <v>No</v>
      </c>
      <c r="BV384">
        <f>'Encuesta de Satisfacción de (2'!BX383</f>
        <v>0</v>
      </c>
      <c r="BW384">
        <f>'Encuesta de Satisfacción de (2'!BY383</f>
        <v>5</v>
      </c>
      <c r="BX384">
        <f>'Encuesta de Satisfacción de (2'!BZ383</f>
        <v>5</v>
      </c>
      <c r="BY384" t="str">
        <f>'Encuesta de Satisfacción de (2'!CA383</f>
        <v>Muy satisfecho</v>
      </c>
      <c r="BZ384">
        <f>'Encuesta de Satisfacción de (2'!CB383</f>
        <v>0</v>
      </c>
      <c r="CA384" t="str">
        <f>'Encuesta de Satisfacción de (2'!CC383</f>
        <v>No</v>
      </c>
      <c r="CB384" t="str">
        <f>'Encuesta de Satisfacción de (2'!CD383</f>
        <v>2021-22</v>
      </c>
      <c r="CC384" t="str">
        <f>'Encuesta de Satisfacción de (2'!CE383</f>
        <v>MUJER</v>
      </c>
      <c r="CD384" t="str">
        <f>'Encuesta de Satisfacción de (2'!CF383</f>
        <v>GRADO</v>
      </c>
      <c r="CE384" t="str">
        <f>'Encuesta de Satisfacción de (2'!CG383</f>
        <v>0853</v>
      </c>
      <c r="CF384" t="str">
        <f>'Encuesta de Satisfacción de (2'!CH383</f>
        <v>GRADO EN COMUNICACIÓN AUDIOVISUAL</v>
      </c>
      <c r="CG384">
        <f>'Encuesta de Satisfacción de (2'!CI383</f>
        <v>157</v>
      </c>
      <c r="CH384" t="str">
        <f>'Encuesta de Satisfacción de (2'!CJ383</f>
        <v>FACULTAD DE CIENCIAS DE LA INFORMACIÓN</v>
      </c>
      <c r="CI384">
        <f>'Encuesta de Satisfacción de (2'!CK383</f>
        <v>0</v>
      </c>
      <c r="CJ384">
        <f>'Encuesta de Satisfacción de (2'!CL383</f>
        <v>0</v>
      </c>
      <c r="CK384" t="str">
        <f>VLOOKUP(CH384,CENTROS!$A$2:$B$27,2,FALSE)</f>
        <v>INF</v>
      </c>
      <c r="CL384" t="str">
        <f>VLOOKUP(CH384,CENTROS!$A$2:$C$27,3,FALSE)</f>
        <v>Ciencias Sociales</v>
      </c>
      <c r="CN384">
        <f t="shared" si="190"/>
        <v>10</v>
      </c>
      <c r="CO384">
        <f t="shared" si="191"/>
        <v>10</v>
      </c>
      <c r="CP384">
        <f t="shared" si="192"/>
        <v>10</v>
      </c>
      <c r="CQ384">
        <f t="shared" si="193"/>
        <v>5</v>
      </c>
      <c r="CR384">
        <f t="shared" si="194"/>
        <v>10</v>
      </c>
      <c r="CS384">
        <f t="shared" si="195"/>
        <v>7.5</v>
      </c>
      <c r="CT384">
        <f t="shared" si="196"/>
        <v>10</v>
      </c>
      <c r="CU384">
        <f t="shared" si="197"/>
        <v>10</v>
      </c>
      <c r="CV384">
        <f t="shared" si="198"/>
        <v>10</v>
      </c>
      <c r="CW384">
        <f t="shared" si="199"/>
        <v>10</v>
      </c>
      <c r="CX384">
        <f t="shared" si="200"/>
        <v>10</v>
      </c>
      <c r="CY384">
        <f t="shared" si="201"/>
        <v>10</v>
      </c>
      <c r="CZ384">
        <f t="shared" si="202"/>
        <v>10</v>
      </c>
      <c r="DA384">
        <f t="shared" si="203"/>
        <v>10</v>
      </c>
      <c r="DB384">
        <f t="shared" si="204"/>
        <v>10</v>
      </c>
      <c r="DC384">
        <f t="shared" si="205"/>
        <v>10</v>
      </c>
      <c r="DD384">
        <f t="shared" si="206"/>
        <v>2.5</v>
      </c>
      <c r="DE384">
        <f t="shared" si="207"/>
        <v>10</v>
      </c>
      <c r="DF384">
        <f t="shared" si="208"/>
        <v>10</v>
      </c>
      <c r="DG384">
        <f t="shared" si="209"/>
        <v>10</v>
      </c>
      <c r="DH384">
        <f t="shared" si="210"/>
        <v>10</v>
      </c>
      <c r="DI384">
        <f t="shared" si="211"/>
        <v>10</v>
      </c>
      <c r="DJ384">
        <f t="shared" si="212"/>
        <v>10</v>
      </c>
      <c r="DK384">
        <f t="shared" si="213"/>
        <v>10</v>
      </c>
      <c r="DL384">
        <f t="shared" si="214"/>
        <v>10</v>
      </c>
    </row>
    <row r="385" spans="1:116" x14ac:dyDescent="0.2">
      <c r="A385" t="str">
        <f>'Encuesta de Satisfacción de (2'!C384</f>
        <v>Frecuentemente (1 o 2 veces por semana)</v>
      </c>
      <c r="B385" t="str">
        <f>'Encuesta de Satisfacción de (2'!D384</f>
        <v>Muy frecuentemente (3 o más veces por semana)</v>
      </c>
      <c r="C385" t="str">
        <f>'Encuesta de Satisfacción de (2'!E384</f>
        <v>F.  Medicina</v>
      </c>
      <c r="D385" t="str">
        <f>'Encuesta de Satisfacción de (2'!F384</f>
        <v>F.  Enfermería, Fisioterapia y Podología</v>
      </c>
      <c r="E385">
        <f>'Encuesta de Satisfacción de (2'!G384</f>
        <v>0</v>
      </c>
      <c r="F385">
        <f>'Encuesta de Satisfacción de (2'!H384</f>
        <v>0</v>
      </c>
      <c r="G385">
        <f>'Encuesta de Satisfacción de (2'!I384</f>
        <v>0</v>
      </c>
      <c r="H385">
        <f>'Encuesta de Satisfacción de (2'!J384</f>
        <v>0</v>
      </c>
      <c r="I385">
        <f>'Encuesta de Satisfacción de (2'!K384</f>
        <v>0</v>
      </c>
      <c r="J385">
        <f>'Encuesta de Satisfacción de (2'!L384</f>
        <v>0</v>
      </c>
      <c r="K385">
        <f>'Encuesta de Satisfacción de (2'!M384</f>
        <v>0</v>
      </c>
      <c r="L385">
        <f>'Encuesta de Satisfacción de (2'!N384</f>
        <v>0</v>
      </c>
      <c r="M385">
        <f>'Encuesta de Satisfacción de (2'!O384</f>
        <v>0</v>
      </c>
      <c r="N385">
        <f>'Encuesta de Satisfacción de (2'!P384</f>
        <v>0</v>
      </c>
      <c r="O385">
        <f>'Encuesta de Satisfacción de (2'!Q384</f>
        <v>0</v>
      </c>
      <c r="P385">
        <f>'Encuesta de Satisfacción de (2'!R384</f>
        <v>0</v>
      </c>
      <c r="Q385">
        <f>'Encuesta de Satisfacción de (2'!S384</f>
        <v>0</v>
      </c>
      <c r="R385">
        <f>'Encuesta de Satisfacción de (2'!T384</f>
        <v>0</v>
      </c>
      <c r="S385">
        <f>'Encuesta de Satisfacción de (2'!U384</f>
        <v>0</v>
      </c>
      <c r="T385">
        <f>'Encuesta de Satisfacción de (2'!V384</f>
        <v>0</v>
      </c>
      <c r="U385">
        <f>'Encuesta de Satisfacción de (2'!W384</f>
        <v>0</v>
      </c>
      <c r="V385">
        <f>'Encuesta de Satisfacción de (2'!X384</f>
        <v>0</v>
      </c>
      <c r="W385">
        <f>'Encuesta de Satisfacción de (2'!Y384</f>
        <v>0</v>
      </c>
      <c r="X385">
        <f>'Encuesta de Satisfacción de (2'!Z384</f>
        <v>0</v>
      </c>
      <c r="Y385">
        <f>'Encuesta de Satisfacción de (2'!AA384</f>
        <v>0</v>
      </c>
      <c r="Z385">
        <f>'Encuesta de Satisfacción de (2'!AB384</f>
        <v>0</v>
      </c>
      <c r="AA385">
        <f>'Encuesta de Satisfacción de (2'!AC384</f>
        <v>0</v>
      </c>
      <c r="AB385">
        <f>'Encuesta de Satisfacción de (2'!AD384</f>
        <v>0</v>
      </c>
      <c r="AC385">
        <f>'Encuesta de Satisfacción de (2'!AE384</f>
        <v>0</v>
      </c>
      <c r="AD385">
        <f>'Encuesta de Satisfacción de (2'!AF384</f>
        <v>0</v>
      </c>
      <c r="AE385">
        <f>'Encuesta de Satisfacción de (2'!AG384</f>
        <v>0</v>
      </c>
      <c r="AF385">
        <f>'Encuesta de Satisfacción de (2'!AH384</f>
        <v>3</v>
      </c>
      <c r="AG385">
        <f>'Encuesta de Satisfacción de (2'!AI384</f>
        <v>3</v>
      </c>
      <c r="AH385">
        <f>'Encuesta de Satisfacción de (2'!AJ384</f>
        <v>2</v>
      </c>
      <c r="AI385">
        <f>'Encuesta de Satisfacción de (2'!AK384</f>
        <v>4</v>
      </c>
      <c r="AJ385">
        <f>'Encuesta de Satisfacción de (2'!AL384</f>
        <v>4</v>
      </c>
      <c r="AK385" t="str">
        <f>'Encuesta de Satisfacción de (2'!AM384</f>
        <v>Sí</v>
      </c>
      <c r="AL385" t="str">
        <f>'Encuesta de Satisfacción de (2'!AN384</f>
        <v>Sí</v>
      </c>
      <c r="AM385">
        <f>'Encuesta de Satisfacción de (2'!AO384</f>
        <v>5</v>
      </c>
      <c r="AN385">
        <f>'Encuesta de Satisfacción de (2'!AP384</f>
        <v>1</v>
      </c>
      <c r="AO385">
        <f>'Encuesta de Satisfacción de (2'!AQ384</f>
        <v>5</v>
      </c>
      <c r="AP385">
        <f>'Encuesta de Satisfacción de (2'!AR384</f>
        <v>4</v>
      </c>
      <c r="AQ385">
        <f>'Encuesta de Satisfacción de (2'!AS384</f>
        <v>5</v>
      </c>
      <c r="AR385">
        <f>'Encuesta de Satisfacción de (2'!AT384</f>
        <v>1</v>
      </c>
      <c r="AS385">
        <f>'Encuesta de Satisfacción de (2'!AU384</f>
        <v>5</v>
      </c>
      <c r="AT385">
        <f>'Encuesta de Satisfacción de (2'!AV384</f>
        <v>1</v>
      </c>
      <c r="AU385">
        <f>'Encuesta de Satisfacción de (2'!AW384</f>
        <v>2</v>
      </c>
      <c r="AV385">
        <f>'Encuesta de Satisfacción de (2'!AX384</f>
        <v>3</v>
      </c>
      <c r="AW385">
        <f>'Encuesta de Satisfacción de (2'!AY384</f>
        <v>4</v>
      </c>
      <c r="AX385">
        <f>'Encuesta de Satisfacción de (2'!AZ384</f>
        <v>5</v>
      </c>
      <c r="AY385">
        <f>'Encuesta de Satisfacción de (2'!BA384</f>
        <v>2</v>
      </c>
      <c r="AZ385">
        <f>'Encuesta de Satisfacción de (2'!BB384</f>
        <v>2</v>
      </c>
      <c r="BA385">
        <f>'Encuesta de Satisfacción de (2'!BC384</f>
        <v>2</v>
      </c>
      <c r="BB385">
        <f>'Encuesta de Satisfacción de (2'!BD384</f>
        <v>4</v>
      </c>
      <c r="BC385">
        <f>'Encuesta de Satisfacción de (2'!BE384</f>
        <v>2</v>
      </c>
      <c r="BD385">
        <f>'Encuesta de Satisfacción de (2'!BF384</f>
        <v>4</v>
      </c>
      <c r="BE385" t="str">
        <f>'Encuesta de Satisfacción de (2'!BG384</f>
        <v>No</v>
      </c>
      <c r="BF385" t="str">
        <f>'Encuesta de Satisfacción de (2'!BH384</f>
        <v>No</v>
      </c>
      <c r="BG385" t="str">
        <f>'Encuesta de Satisfacción de (2'!BI384</f>
        <v>No</v>
      </c>
      <c r="BH385" t="str">
        <f>'Encuesta de Satisfacción de (2'!BJ384</f>
        <v>No</v>
      </c>
      <c r="BI385" t="str">
        <f>'Encuesta de Satisfacción de (2'!BK384</f>
        <v>Sí</v>
      </c>
      <c r="BJ385" t="str">
        <f>'Encuesta de Satisfacción de (2'!BL384</f>
        <v>No</v>
      </c>
      <c r="BK385" t="str">
        <f>'Encuesta de Satisfacción de (2'!BM384</f>
        <v>No</v>
      </c>
      <c r="BL385" t="str">
        <f>'Encuesta de Satisfacción de (2'!BN384</f>
        <v>No</v>
      </c>
      <c r="BM385">
        <f>'Encuesta de Satisfacción de (2'!BO384</f>
        <v>5</v>
      </c>
      <c r="BN385">
        <f>'Encuesta de Satisfacción de (2'!BP384</f>
        <v>5</v>
      </c>
      <c r="BO385">
        <f>'Encuesta de Satisfacción de (2'!BQ384</f>
        <v>5</v>
      </c>
      <c r="BP385">
        <f>'Encuesta de Satisfacción de (2'!BR384</f>
        <v>5</v>
      </c>
      <c r="BQ385">
        <f>'Encuesta de Satisfacción de (2'!BS384</f>
        <v>5</v>
      </c>
      <c r="BR385">
        <f>'Encuesta de Satisfacción de (2'!BT384</f>
        <v>5</v>
      </c>
      <c r="BS385">
        <f>'Encuesta de Satisfacción de (2'!BU384</f>
        <v>5</v>
      </c>
      <c r="BT385" t="str">
        <f>'Encuesta de Satisfacción de (2'!BV384</f>
        <v>No</v>
      </c>
      <c r="BU385" t="str">
        <f>'Encuesta de Satisfacción de (2'!BW384</f>
        <v>No</v>
      </c>
      <c r="BV385">
        <f>'Encuesta de Satisfacción de (2'!BX384</f>
        <v>0</v>
      </c>
      <c r="BW385">
        <f>'Encuesta de Satisfacción de (2'!BY384</f>
        <v>5</v>
      </c>
      <c r="BX385">
        <f>'Encuesta de Satisfacción de (2'!BZ384</f>
        <v>5</v>
      </c>
      <c r="BY385" t="str">
        <f>'Encuesta de Satisfacción de (2'!CA384</f>
        <v>Muy satisfecho</v>
      </c>
      <c r="BZ385">
        <f>'Encuesta de Satisfacción de (2'!CB384</f>
        <v>0</v>
      </c>
      <c r="CA385" t="str">
        <f>'Encuesta de Satisfacción de (2'!CC384</f>
        <v>No</v>
      </c>
      <c r="CB385" t="str">
        <f>'Encuesta de Satisfacción de (2'!CD384</f>
        <v>2021-22</v>
      </c>
      <c r="CC385" t="str">
        <f>'Encuesta de Satisfacción de (2'!CE384</f>
        <v>MUJER</v>
      </c>
      <c r="CD385" t="str">
        <f>'Encuesta de Satisfacción de (2'!CF384</f>
        <v>GRADO</v>
      </c>
      <c r="CE385" t="str">
        <f>'Encuesta de Satisfacción de (2'!CG384</f>
        <v>0805</v>
      </c>
      <c r="CF385" t="str">
        <f>'Encuesta de Satisfacción de (2'!CH384</f>
        <v>GRADO EN MEDICINA</v>
      </c>
      <c r="CG385">
        <f>'Encuesta de Satisfacción de (2'!CI384</f>
        <v>126</v>
      </c>
      <c r="CH385" t="str">
        <f>'Encuesta de Satisfacción de (2'!CJ384</f>
        <v>FACULTAD DE MEDICINA</v>
      </c>
      <c r="CI385">
        <f>'Encuesta de Satisfacción de (2'!CK384</f>
        <v>0</v>
      </c>
      <c r="CJ385">
        <f>'Encuesta de Satisfacción de (2'!CL384</f>
        <v>0</v>
      </c>
      <c r="CK385" t="str">
        <f>VLOOKUP(CH385,CENTROS!$A$2:$B$27,2,FALSE)</f>
        <v>MED</v>
      </c>
      <c r="CL385" t="str">
        <f>VLOOKUP(CH385,CENTROS!$A$2:$C$27,3,FALSE)</f>
        <v>Ciencias de la Salud</v>
      </c>
      <c r="CN385">
        <f t="shared" si="190"/>
        <v>5</v>
      </c>
      <c r="CO385">
        <f t="shared" si="191"/>
        <v>5</v>
      </c>
      <c r="CP385">
        <f t="shared" si="192"/>
        <v>2.5</v>
      </c>
      <c r="CQ385">
        <f t="shared" si="193"/>
        <v>7.5</v>
      </c>
      <c r="CR385">
        <f t="shared" si="194"/>
        <v>7.5</v>
      </c>
      <c r="CS385">
        <f t="shared" si="195"/>
        <v>2.5</v>
      </c>
      <c r="CT385">
        <f t="shared" si="196"/>
        <v>5</v>
      </c>
      <c r="CU385">
        <f t="shared" si="197"/>
        <v>7.5</v>
      </c>
      <c r="CV385">
        <f t="shared" si="198"/>
        <v>10</v>
      </c>
      <c r="CW385">
        <f t="shared" si="199"/>
        <v>2.5</v>
      </c>
      <c r="CX385">
        <f t="shared" si="200"/>
        <v>2.5</v>
      </c>
      <c r="CY385">
        <f t="shared" si="201"/>
        <v>2.5</v>
      </c>
      <c r="CZ385">
        <f t="shared" si="202"/>
        <v>7.5</v>
      </c>
      <c r="DA385">
        <f t="shared" si="203"/>
        <v>2.5</v>
      </c>
      <c r="DB385">
        <f t="shared" si="204"/>
        <v>7.5</v>
      </c>
      <c r="DC385">
        <f t="shared" si="205"/>
        <v>10</v>
      </c>
      <c r="DD385">
        <f t="shared" si="206"/>
        <v>10</v>
      </c>
      <c r="DE385">
        <f t="shared" si="207"/>
        <v>10</v>
      </c>
      <c r="DF385">
        <f t="shared" si="208"/>
        <v>10</v>
      </c>
      <c r="DG385">
        <f t="shared" si="209"/>
        <v>10</v>
      </c>
      <c r="DH385">
        <f t="shared" si="210"/>
        <v>10</v>
      </c>
      <c r="DI385">
        <f t="shared" si="211"/>
        <v>10</v>
      </c>
      <c r="DJ385">
        <f t="shared" si="212"/>
        <v>10</v>
      </c>
      <c r="DK385">
        <f t="shared" si="213"/>
        <v>10</v>
      </c>
      <c r="DL385">
        <f t="shared" si="214"/>
        <v>10</v>
      </c>
    </row>
    <row r="386" spans="1:116" x14ac:dyDescent="0.2">
      <c r="A386" t="str">
        <f>'Encuesta de Satisfacción de (2'!C385</f>
        <v>Muy frecuentemente (3 o más veces por semana)</v>
      </c>
      <c r="B386" t="str">
        <f>'Encuesta de Satisfacción de (2'!D385</f>
        <v>Muy frecuentemente (3 o más veces por semana)</v>
      </c>
      <c r="C386" t="str">
        <f>'Encuesta de Satisfacción de (2'!E385</f>
        <v>Biblioteca María Zambrano (Filología / Derecho)</v>
      </c>
      <c r="D386" t="str">
        <f>'Encuesta de Satisfacción de (2'!F385</f>
        <v>F.  Filología</v>
      </c>
      <c r="E386" t="str">
        <f>'Encuesta de Satisfacción de (2'!G385</f>
        <v>F.  Filosofía</v>
      </c>
      <c r="F386">
        <f>'Encuesta de Satisfacción de (2'!H385</f>
        <v>0</v>
      </c>
      <c r="G386">
        <f>'Encuesta de Satisfacción de (2'!I385</f>
        <v>0</v>
      </c>
      <c r="H386">
        <f>'Encuesta de Satisfacción de (2'!J385</f>
        <v>0</v>
      </c>
      <c r="I386">
        <f>'Encuesta de Satisfacción de (2'!K385</f>
        <v>0</v>
      </c>
      <c r="J386">
        <f>'Encuesta de Satisfacción de (2'!L385</f>
        <v>0</v>
      </c>
      <c r="K386">
        <f>'Encuesta de Satisfacción de (2'!M385</f>
        <v>0</v>
      </c>
      <c r="L386">
        <f>'Encuesta de Satisfacción de (2'!N385</f>
        <v>0</v>
      </c>
      <c r="M386">
        <f>'Encuesta de Satisfacción de (2'!O385</f>
        <v>0</v>
      </c>
      <c r="N386">
        <f>'Encuesta de Satisfacción de (2'!P385</f>
        <v>0</v>
      </c>
      <c r="O386">
        <f>'Encuesta de Satisfacción de (2'!Q385</f>
        <v>0</v>
      </c>
      <c r="P386">
        <f>'Encuesta de Satisfacción de (2'!R385</f>
        <v>0</v>
      </c>
      <c r="Q386">
        <f>'Encuesta de Satisfacción de (2'!S385</f>
        <v>0</v>
      </c>
      <c r="R386">
        <f>'Encuesta de Satisfacción de (2'!T385</f>
        <v>0</v>
      </c>
      <c r="S386">
        <f>'Encuesta de Satisfacción de (2'!U385</f>
        <v>0</v>
      </c>
      <c r="T386">
        <f>'Encuesta de Satisfacción de (2'!V385</f>
        <v>0</v>
      </c>
      <c r="U386">
        <f>'Encuesta de Satisfacción de (2'!W385</f>
        <v>0</v>
      </c>
      <c r="V386">
        <f>'Encuesta de Satisfacción de (2'!X385</f>
        <v>0</v>
      </c>
      <c r="W386">
        <f>'Encuesta de Satisfacción de (2'!Y385</f>
        <v>0</v>
      </c>
      <c r="X386">
        <f>'Encuesta de Satisfacción de (2'!Z385</f>
        <v>0</v>
      </c>
      <c r="Y386">
        <f>'Encuesta de Satisfacción de (2'!AA385</f>
        <v>0</v>
      </c>
      <c r="Z386">
        <f>'Encuesta de Satisfacción de (2'!AB385</f>
        <v>0</v>
      </c>
      <c r="AA386">
        <f>'Encuesta de Satisfacción de (2'!AC385</f>
        <v>0</v>
      </c>
      <c r="AB386">
        <f>'Encuesta de Satisfacción de (2'!AD385</f>
        <v>0</v>
      </c>
      <c r="AC386">
        <f>'Encuesta de Satisfacción de (2'!AE385</f>
        <v>0</v>
      </c>
      <c r="AD386">
        <f>'Encuesta de Satisfacción de (2'!AF385</f>
        <v>0</v>
      </c>
      <c r="AE386">
        <f>'Encuesta de Satisfacción de (2'!AG385</f>
        <v>0</v>
      </c>
      <c r="AF386">
        <f>'Encuesta de Satisfacción de (2'!AH385</f>
        <v>4</v>
      </c>
      <c r="AG386">
        <f>'Encuesta de Satisfacción de (2'!AI385</f>
        <v>4</v>
      </c>
      <c r="AH386">
        <f>'Encuesta de Satisfacción de (2'!AJ385</f>
        <v>3</v>
      </c>
      <c r="AI386">
        <f>'Encuesta de Satisfacción de (2'!AK385</f>
        <v>3</v>
      </c>
      <c r="AJ386">
        <f>'Encuesta de Satisfacción de (2'!AL385</f>
        <v>4</v>
      </c>
      <c r="AK386" t="str">
        <f>'Encuesta de Satisfacción de (2'!AM385</f>
        <v>Sí</v>
      </c>
      <c r="AL386" t="str">
        <f>'Encuesta de Satisfacción de (2'!AN385</f>
        <v>Sí</v>
      </c>
      <c r="AM386">
        <f>'Encuesta de Satisfacción de (2'!AO385</f>
        <v>5</v>
      </c>
      <c r="AN386">
        <f>'Encuesta de Satisfacción de (2'!AP385</f>
        <v>3</v>
      </c>
      <c r="AO386">
        <f>'Encuesta de Satisfacción de (2'!AQ385</f>
        <v>3</v>
      </c>
      <c r="AP386">
        <f>'Encuesta de Satisfacción de (2'!AR385</f>
        <v>5</v>
      </c>
      <c r="AQ386">
        <f>'Encuesta de Satisfacción de (2'!AS385</f>
        <v>5</v>
      </c>
      <c r="AR386">
        <f>'Encuesta de Satisfacción de (2'!AT385</f>
        <v>3</v>
      </c>
      <c r="AS386">
        <f>'Encuesta de Satisfacción de (2'!AU385</f>
        <v>5</v>
      </c>
      <c r="AT386">
        <f>'Encuesta de Satisfacción de (2'!AV385</f>
        <v>1</v>
      </c>
      <c r="AU386">
        <f>'Encuesta de Satisfacción de (2'!AW385</f>
        <v>3</v>
      </c>
      <c r="AV386">
        <f>'Encuesta de Satisfacción de (2'!AX385</f>
        <v>4</v>
      </c>
      <c r="AW386">
        <f>'Encuesta de Satisfacción de (2'!AY385</f>
        <v>5</v>
      </c>
      <c r="AX386">
        <f>'Encuesta de Satisfacción de (2'!AZ385</f>
        <v>4</v>
      </c>
      <c r="AY386">
        <f>'Encuesta de Satisfacción de (2'!BA385</f>
        <v>3</v>
      </c>
      <c r="AZ386">
        <f>'Encuesta de Satisfacción de (2'!BB385</f>
        <v>2</v>
      </c>
      <c r="BA386">
        <f>'Encuesta de Satisfacción de (2'!BC385</f>
        <v>3</v>
      </c>
      <c r="BB386">
        <f>'Encuesta de Satisfacción de (2'!BD385</f>
        <v>3</v>
      </c>
      <c r="BC386">
        <f>'Encuesta de Satisfacción de (2'!BE385</f>
        <v>2</v>
      </c>
      <c r="BD386">
        <f>'Encuesta de Satisfacción de (2'!BF385</f>
        <v>1</v>
      </c>
      <c r="BE386" t="str">
        <f>'Encuesta de Satisfacción de (2'!BG385</f>
        <v>No</v>
      </c>
      <c r="BF386" t="str">
        <f>'Encuesta de Satisfacción de (2'!BH385</f>
        <v>No</v>
      </c>
      <c r="BG386" t="str">
        <f>'Encuesta de Satisfacción de (2'!BI385</f>
        <v>No</v>
      </c>
      <c r="BH386" t="str">
        <f>'Encuesta de Satisfacción de (2'!BJ385</f>
        <v>Sí</v>
      </c>
      <c r="BI386" t="str">
        <f>'Encuesta de Satisfacción de (2'!BK385</f>
        <v>No</v>
      </c>
      <c r="BJ386" t="str">
        <f>'Encuesta de Satisfacción de (2'!BL385</f>
        <v>No</v>
      </c>
      <c r="BK386" t="str">
        <f>'Encuesta de Satisfacción de (2'!BM385</f>
        <v>No</v>
      </c>
      <c r="BL386" t="str">
        <f>'Encuesta de Satisfacción de (2'!BN385</f>
        <v>No</v>
      </c>
      <c r="BM386">
        <f>'Encuesta de Satisfacción de (2'!BO385</f>
        <v>4</v>
      </c>
      <c r="BN386">
        <f>'Encuesta de Satisfacción de (2'!BP385</f>
        <v>4</v>
      </c>
      <c r="BO386">
        <f>'Encuesta de Satisfacción de (2'!BQ385</f>
        <v>5</v>
      </c>
      <c r="BP386">
        <f>'Encuesta de Satisfacción de (2'!BR385</f>
        <v>5</v>
      </c>
      <c r="BQ386">
        <f>'Encuesta de Satisfacción de (2'!BS385</f>
        <v>2</v>
      </c>
      <c r="BR386">
        <f>'Encuesta de Satisfacción de (2'!BT385</f>
        <v>5</v>
      </c>
      <c r="BS386">
        <f>'Encuesta de Satisfacción de (2'!BU385</f>
        <v>1</v>
      </c>
      <c r="BT386" t="str">
        <f>'Encuesta de Satisfacción de (2'!BV385</f>
        <v>Sí</v>
      </c>
      <c r="BU386" t="str">
        <f>'Encuesta de Satisfacción de (2'!BW385</f>
        <v>No</v>
      </c>
      <c r="BV386">
        <f>'Encuesta de Satisfacción de (2'!BX385</f>
        <v>0</v>
      </c>
      <c r="BW386">
        <f>'Encuesta de Satisfacción de (2'!BY385</f>
        <v>3</v>
      </c>
      <c r="BX386">
        <f>'Encuesta de Satisfacción de (2'!BZ385</f>
        <v>4</v>
      </c>
      <c r="BY386" t="str">
        <f>'Encuesta de Satisfacción de (2'!CA385</f>
        <v>Satisfecho</v>
      </c>
      <c r="BZ386" t="str">
        <f>'Encuesta de Satisfacción de (2'!CB385</f>
        <v>Poder renovar libros de libre acceso</v>
      </c>
      <c r="CA386" t="str">
        <f>'Encuesta de Satisfacción de (2'!CC385</f>
        <v>No</v>
      </c>
      <c r="CB386" t="str">
        <f>'Encuesta de Satisfacción de (2'!CD385</f>
        <v>2021-22</v>
      </c>
      <c r="CC386" t="str">
        <f>'Encuesta de Satisfacción de (2'!CE385</f>
        <v>HOMBRE</v>
      </c>
      <c r="CD386" t="str">
        <f>'Encuesta de Satisfacción de (2'!CF385</f>
        <v>GRADO</v>
      </c>
      <c r="CE386" t="str">
        <f>'Encuesta de Satisfacción de (2'!CG385</f>
        <v>0893</v>
      </c>
      <c r="CF386" t="str">
        <f>'Encuesta de Satisfacción de (2'!CH385</f>
        <v>GRADO EN LITERATURA GENERAL Y COMPARADA</v>
      </c>
      <c r="CG386">
        <f>'Encuesta de Satisfacción de (2'!CI385</f>
        <v>105</v>
      </c>
      <c r="CH386" t="str">
        <f>'Encuesta de Satisfacción de (2'!CJ385</f>
        <v>FACULTAD DE FILOLOGÍA</v>
      </c>
      <c r="CI386">
        <f>'Encuesta de Satisfacción de (2'!CK385</f>
        <v>0</v>
      </c>
      <c r="CJ386">
        <f>'Encuesta de Satisfacción de (2'!CL385</f>
        <v>0</v>
      </c>
      <c r="CK386" t="str">
        <f>VLOOKUP(CH386,CENTROS!$A$2:$B$27,2,FALSE)</f>
        <v>FLL</v>
      </c>
      <c r="CL386" t="str">
        <f>VLOOKUP(CH386,CENTROS!$A$2:$C$27,3,FALSE)</f>
        <v>Humanidades</v>
      </c>
      <c r="CN386">
        <f t="shared" si="190"/>
        <v>7.5</v>
      </c>
      <c r="CO386">
        <f t="shared" si="191"/>
        <v>7.5</v>
      </c>
      <c r="CP386">
        <f t="shared" si="192"/>
        <v>5</v>
      </c>
      <c r="CQ386">
        <f t="shared" si="193"/>
        <v>5</v>
      </c>
      <c r="CR386">
        <f t="shared" si="194"/>
        <v>7.5</v>
      </c>
      <c r="CS386">
        <f t="shared" si="195"/>
        <v>5</v>
      </c>
      <c r="CT386">
        <f t="shared" si="196"/>
        <v>7.5</v>
      </c>
      <c r="CU386">
        <f t="shared" si="197"/>
        <v>10</v>
      </c>
      <c r="CV386">
        <f t="shared" si="198"/>
        <v>7.5</v>
      </c>
      <c r="CW386">
        <f t="shared" si="199"/>
        <v>5</v>
      </c>
      <c r="CX386">
        <f t="shared" si="200"/>
        <v>2.5</v>
      </c>
      <c r="CY386">
        <f t="shared" si="201"/>
        <v>5</v>
      </c>
      <c r="CZ386">
        <f t="shared" si="202"/>
        <v>5</v>
      </c>
      <c r="DA386">
        <f t="shared" si="203"/>
        <v>2.5</v>
      </c>
      <c r="DB386">
        <f t="shared" si="204"/>
        <v>0</v>
      </c>
      <c r="DC386">
        <f t="shared" si="205"/>
        <v>7.5</v>
      </c>
      <c r="DD386">
        <f t="shared" si="206"/>
        <v>7.5</v>
      </c>
      <c r="DE386">
        <f t="shared" si="207"/>
        <v>10</v>
      </c>
      <c r="DF386">
        <f t="shared" si="208"/>
        <v>10</v>
      </c>
      <c r="DG386">
        <f t="shared" si="209"/>
        <v>2.5</v>
      </c>
      <c r="DH386">
        <f t="shared" si="210"/>
        <v>10</v>
      </c>
      <c r="DI386">
        <f t="shared" si="211"/>
        <v>0</v>
      </c>
      <c r="DJ386">
        <f t="shared" si="212"/>
        <v>5</v>
      </c>
      <c r="DK386">
        <f t="shared" si="213"/>
        <v>7.5</v>
      </c>
      <c r="DL386">
        <f t="shared" si="214"/>
        <v>7.5</v>
      </c>
    </row>
    <row r="387" spans="1:116" x14ac:dyDescent="0.2">
      <c r="A387" t="str">
        <f>'Encuesta de Satisfacción de (2'!C386</f>
        <v>De vez en cuando (1 o 2 veces al mes)</v>
      </c>
      <c r="B387" t="str">
        <f>'Encuesta de Satisfacción de (2'!D386</f>
        <v>De vez en cuando (1 o 2 veces al mes)</v>
      </c>
      <c r="C387" t="str">
        <f>'Encuesta de Satisfacción de (2'!E386</f>
        <v>F.  Medicina</v>
      </c>
      <c r="D387" t="str">
        <f>'Encuesta de Satisfacción de (2'!F386</f>
        <v>F.  Odontología</v>
      </c>
      <c r="E387">
        <f>'Encuesta de Satisfacción de (2'!G386</f>
        <v>0</v>
      </c>
      <c r="F387">
        <f>'Encuesta de Satisfacción de (2'!H386</f>
        <v>0</v>
      </c>
      <c r="G387">
        <f>'Encuesta de Satisfacción de (2'!I386</f>
        <v>0</v>
      </c>
      <c r="H387">
        <f>'Encuesta de Satisfacción de (2'!J386</f>
        <v>0</v>
      </c>
      <c r="I387">
        <f>'Encuesta de Satisfacción de (2'!K386</f>
        <v>0</v>
      </c>
      <c r="J387">
        <f>'Encuesta de Satisfacción de (2'!L386</f>
        <v>0</v>
      </c>
      <c r="K387">
        <f>'Encuesta de Satisfacción de (2'!M386</f>
        <v>0</v>
      </c>
      <c r="L387">
        <f>'Encuesta de Satisfacción de (2'!N386</f>
        <v>0</v>
      </c>
      <c r="M387">
        <f>'Encuesta de Satisfacción de (2'!O386</f>
        <v>0</v>
      </c>
      <c r="N387">
        <f>'Encuesta de Satisfacción de (2'!P386</f>
        <v>0</v>
      </c>
      <c r="O387">
        <f>'Encuesta de Satisfacción de (2'!Q386</f>
        <v>0</v>
      </c>
      <c r="P387">
        <f>'Encuesta de Satisfacción de (2'!R386</f>
        <v>0</v>
      </c>
      <c r="Q387">
        <f>'Encuesta de Satisfacción de (2'!S386</f>
        <v>0</v>
      </c>
      <c r="R387">
        <f>'Encuesta de Satisfacción de (2'!T386</f>
        <v>0</v>
      </c>
      <c r="S387">
        <f>'Encuesta de Satisfacción de (2'!U386</f>
        <v>0</v>
      </c>
      <c r="T387">
        <f>'Encuesta de Satisfacción de (2'!V386</f>
        <v>0</v>
      </c>
      <c r="U387">
        <f>'Encuesta de Satisfacción de (2'!W386</f>
        <v>0</v>
      </c>
      <c r="V387">
        <f>'Encuesta de Satisfacción de (2'!X386</f>
        <v>0</v>
      </c>
      <c r="W387">
        <f>'Encuesta de Satisfacción de (2'!Y386</f>
        <v>0</v>
      </c>
      <c r="X387">
        <f>'Encuesta de Satisfacción de (2'!Z386</f>
        <v>0</v>
      </c>
      <c r="Y387">
        <f>'Encuesta de Satisfacción de (2'!AA386</f>
        <v>0</v>
      </c>
      <c r="Z387">
        <f>'Encuesta de Satisfacción de (2'!AB386</f>
        <v>0</v>
      </c>
      <c r="AA387">
        <f>'Encuesta de Satisfacción de (2'!AC386</f>
        <v>0</v>
      </c>
      <c r="AB387">
        <f>'Encuesta de Satisfacción de (2'!AD386</f>
        <v>0</v>
      </c>
      <c r="AC387">
        <f>'Encuesta de Satisfacción de (2'!AE386</f>
        <v>0</v>
      </c>
      <c r="AD387">
        <f>'Encuesta de Satisfacción de (2'!AF386</f>
        <v>0</v>
      </c>
      <c r="AE387">
        <f>'Encuesta de Satisfacción de (2'!AG386</f>
        <v>0</v>
      </c>
      <c r="AF387">
        <f>'Encuesta de Satisfacción de (2'!AH386</f>
        <v>4</v>
      </c>
      <c r="AG387">
        <f>'Encuesta de Satisfacción de (2'!AI386</f>
        <v>3</v>
      </c>
      <c r="AH387">
        <f>'Encuesta de Satisfacción de (2'!AJ386</f>
        <v>4</v>
      </c>
      <c r="AI387">
        <f>'Encuesta de Satisfacción de (2'!AK386</f>
        <v>2</v>
      </c>
      <c r="AJ387">
        <f>'Encuesta de Satisfacción de (2'!AL386</f>
        <v>4</v>
      </c>
      <c r="AK387" t="str">
        <f>'Encuesta de Satisfacción de (2'!AM386</f>
        <v>No</v>
      </c>
      <c r="AL387" t="str">
        <f>'Encuesta de Satisfacción de (2'!AN386</f>
        <v>No</v>
      </c>
      <c r="AM387">
        <f>'Encuesta de Satisfacción de (2'!AO386</f>
        <v>1</v>
      </c>
      <c r="AN387">
        <f>'Encuesta de Satisfacción de (2'!AP386</f>
        <v>4</v>
      </c>
      <c r="AO387">
        <f>'Encuesta de Satisfacción de (2'!AQ386</f>
        <v>4</v>
      </c>
      <c r="AP387">
        <f>'Encuesta de Satisfacción de (2'!AR386</f>
        <v>1</v>
      </c>
      <c r="AQ387">
        <f>'Encuesta de Satisfacción de (2'!AS386</f>
        <v>5</v>
      </c>
      <c r="AR387">
        <f>'Encuesta de Satisfacción de (2'!AT386</f>
        <v>4</v>
      </c>
      <c r="AS387">
        <f>'Encuesta de Satisfacción de (2'!AU386</f>
        <v>3</v>
      </c>
      <c r="AT387">
        <f>'Encuesta de Satisfacción de (2'!AV386</f>
        <v>2</v>
      </c>
      <c r="AU387">
        <f>'Encuesta de Satisfacción de (2'!AW386</f>
        <v>4</v>
      </c>
      <c r="AV387">
        <f>'Encuesta de Satisfacción de (2'!AX386</f>
        <v>4</v>
      </c>
      <c r="AW387">
        <f>'Encuesta de Satisfacción de (2'!AY386</f>
        <v>4</v>
      </c>
      <c r="AX387">
        <f>'Encuesta de Satisfacción de (2'!AZ386</f>
        <v>4</v>
      </c>
      <c r="AY387">
        <f>'Encuesta de Satisfacción de (2'!BA386</f>
        <v>5</v>
      </c>
      <c r="AZ387">
        <f>'Encuesta de Satisfacción de (2'!BB386</f>
        <v>5</v>
      </c>
      <c r="BA387">
        <f>'Encuesta de Satisfacción de (2'!BC386</f>
        <v>4</v>
      </c>
      <c r="BB387">
        <f>'Encuesta de Satisfacción de (2'!BD386</f>
        <v>5</v>
      </c>
      <c r="BC387">
        <f>'Encuesta de Satisfacción de (2'!BE386</f>
        <v>4</v>
      </c>
      <c r="BD387">
        <f>'Encuesta de Satisfacción de (2'!BF386</f>
        <v>4</v>
      </c>
      <c r="BE387" t="str">
        <f>'Encuesta de Satisfacción de (2'!BG386</f>
        <v>No</v>
      </c>
      <c r="BF387" t="str">
        <f>'Encuesta de Satisfacción de (2'!BH386</f>
        <v>No</v>
      </c>
      <c r="BG387" t="str">
        <f>'Encuesta de Satisfacción de (2'!BI386</f>
        <v>No</v>
      </c>
      <c r="BH387" t="str">
        <f>'Encuesta de Satisfacción de (2'!BJ386</f>
        <v>No</v>
      </c>
      <c r="BI387" t="str">
        <f>'Encuesta de Satisfacción de (2'!BK386</f>
        <v>Sí</v>
      </c>
      <c r="BJ387" t="str">
        <f>'Encuesta de Satisfacción de (2'!BL386</f>
        <v>No</v>
      </c>
      <c r="BK387" t="str">
        <f>'Encuesta de Satisfacción de (2'!BM386</f>
        <v>No</v>
      </c>
      <c r="BL387" t="str">
        <f>'Encuesta de Satisfacción de (2'!BN386</f>
        <v>Sí</v>
      </c>
      <c r="BM387">
        <f>'Encuesta de Satisfacción de (2'!BO386</f>
        <v>5</v>
      </c>
      <c r="BN387">
        <f>'Encuesta de Satisfacción de (2'!BP386</f>
        <v>4</v>
      </c>
      <c r="BO387">
        <f>'Encuesta de Satisfacción de (2'!BQ386</f>
        <v>4</v>
      </c>
      <c r="BP387">
        <f>'Encuesta de Satisfacción de (2'!BR386</f>
        <v>5</v>
      </c>
      <c r="BQ387">
        <f>'Encuesta de Satisfacción de (2'!BS386</f>
        <v>5</v>
      </c>
      <c r="BR387">
        <f>'Encuesta de Satisfacción de (2'!BT386</f>
        <v>5</v>
      </c>
      <c r="BS387">
        <f>'Encuesta de Satisfacción de (2'!BU386</f>
        <v>5</v>
      </c>
      <c r="BT387" t="str">
        <f>'Encuesta de Satisfacción de (2'!BV386</f>
        <v>Sí</v>
      </c>
      <c r="BU387" t="str">
        <f>'Encuesta de Satisfacción de (2'!BW386</f>
        <v>No</v>
      </c>
      <c r="BV387">
        <f>'Encuesta de Satisfacción de (2'!BX386</f>
        <v>0</v>
      </c>
      <c r="BW387">
        <f>'Encuesta de Satisfacción de (2'!BY386</f>
        <v>5</v>
      </c>
      <c r="BX387">
        <f>'Encuesta de Satisfacción de (2'!BZ386</f>
        <v>5</v>
      </c>
      <c r="BY387" t="str">
        <f>'Encuesta de Satisfacción de (2'!CA386</f>
        <v>Muy satisfecho</v>
      </c>
      <c r="BZ387">
        <f>'Encuesta de Satisfacción de (2'!CB386</f>
        <v>0</v>
      </c>
      <c r="CA387" t="str">
        <f>'Encuesta de Satisfacción de (2'!CC386</f>
        <v>No</v>
      </c>
      <c r="CB387" t="str">
        <f>'Encuesta de Satisfacción de (2'!CD386</f>
        <v>2021-22</v>
      </c>
      <c r="CC387" t="str">
        <f>'Encuesta de Satisfacción de (2'!CE386</f>
        <v>MUJER</v>
      </c>
      <c r="CD387" t="str">
        <f>'Encuesta de Satisfacción de (2'!CF386</f>
        <v>GRADO</v>
      </c>
      <c r="CE387" t="str">
        <f>'Encuesta de Satisfacción de (2'!CG386</f>
        <v>0805</v>
      </c>
      <c r="CF387" t="str">
        <f>'Encuesta de Satisfacción de (2'!CH386</f>
        <v>GRADO EN MEDICINA</v>
      </c>
      <c r="CG387">
        <f>'Encuesta de Satisfacción de (2'!CI386</f>
        <v>126</v>
      </c>
      <c r="CH387" t="str">
        <f>'Encuesta de Satisfacción de (2'!CJ386</f>
        <v>FACULTAD DE MEDICINA</v>
      </c>
      <c r="CI387">
        <f>'Encuesta de Satisfacción de (2'!CK386</f>
        <v>0</v>
      </c>
      <c r="CJ387">
        <f>'Encuesta de Satisfacción de (2'!CL386</f>
        <v>0</v>
      </c>
      <c r="CK387" t="str">
        <f>VLOOKUP(CH387,CENTROS!$A$2:$B$27,2,FALSE)</f>
        <v>MED</v>
      </c>
      <c r="CL387" t="str">
        <f>VLOOKUP(CH387,CENTROS!$A$2:$C$27,3,FALSE)</f>
        <v>Ciencias de la Salud</v>
      </c>
      <c r="CN387">
        <f t="shared" si="190"/>
        <v>7.5</v>
      </c>
      <c r="CO387">
        <f t="shared" si="191"/>
        <v>5</v>
      </c>
      <c r="CP387">
        <f t="shared" si="192"/>
        <v>7.5</v>
      </c>
      <c r="CQ387">
        <f t="shared" si="193"/>
        <v>2.5</v>
      </c>
      <c r="CR387">
        <f t="shared" si="194"/>
        <v>7.5</v>
      </c>
      <c r="CS387">
        <f t="shared" si="195"/>
        <v>7.5</v>
      </c>
      <c r="CT387">
        <f t="shared" si="196"/>
        <v>7.5</v>
      </c>
      <c r="CU387">
        <f t="shared" si="197"/>
        <v>7.5</v>
      </c>
      <c r="CV387">
        <f t="shared" si="198"/>
        <v>7.5</v>
      </c>
      <c r="CW387">
        <f t="shared" si="199"/>
        <v>10</v>
      </c>
      <c r="CX387">
        <f t="shared" si="200"/>
        <v>10</v>
      </c>
      <c r="CY387">
        <f t="shared" si="201"/>
        <v>7.5</v>
      </c>
      <c r="CZ387">
        <f t="shared" si="202"/>
        <v>10</v>
      </c>
      <c r="DA387">
        <f t="shared" si="203"/>
        <v>7.5</v>
      </c>
      <c r="DB387">
        <f t="shared" si="204"/>
        <v>7.5</v>
      </c>
      <c r="DC387">
        <f t="shared" si="205"/>
        <v>10</v>
      </c>
      <c r="DD387">
        <f t="shared" si="206"/>
        <v>7.5</v>
      </c>
      <c r="DE387">
        <f t="shared" si="207"/>
        <v>7.5</v>
      </c>
      <c r="DF387">
        <f t="shared" si="208"/>
        <v>10</v>
      </c>
      <c r="DG387">
        <f t="shared" si="209"/>
        <v>10</v>
      </c>
      <c r="DH387">
        <f t="shared" si="210"/>
        <v>10</v>
      </c>
      <c r="DI387">
        <f t="shared" si="211"/>
        <v>10</v>
      </c>
      <c r="DJ387">
        <f t="shared" si="212"/>
        <v>10</v>
      </c>
      <c r="DK387">
        <f t="shared" si="213"/>
        <v>10</v>
      </c>
      <c r="DL387">
        <f t="shared" si="214"/>
        <v>10</v>
      </c>
    </row>
    <row r="388" spans="1:116" x14ac:dyDescent="0.2">
      <c r="A388" t="str">
        <f>'Encuesta de Satisfacción de (2'!C387</f>
        <v>Muy frecuentemente (3 o más veces por semana)</v>
      </c>
      <c r="B388" t="str">
        <f>'Encuesta de Satisfacción de (2'!D387</f>
        <v>De vez en cuando (1 o 2 veces al mes)</v>
      </c>
      <c r="C388" t="str">
        <f>'Encuesta de Satisfacción de (2'!E387</f>
        <v>F.  Medicina</v>
      </c>
      <c r="D388" t="str">
        <f>'Encuesta de Satisfacción de (2'!F387</f>
        <v>F.  Enfermería, Fisioterapia y Podología</v>
      </c>
      <c r="E388">
        <f>'Encuesta de Satisfacción de (2'!G387</f>
        <v>0</v>
      </c>
      <c r="F388">
        <f>'Encuesta de Satisfacción de (2'!H387</f>
        <v>0</v>
      </c>
      <c r="G388">
        <f>'Encuesta de Satisfacción de (2'!I387</f>
        <v>0</v>
      </c>
      <c r="H388">
        <f>'Encuesta de Satisfacción de (2'!J387</f>
        <v>0</v>
      </c>
      <c r="I388">
        <f>'Encuesta de Satisfacción de (2'!K387</f>
        <v>0</v>
      </c>
      <c r="J388">
        <f>'Encuesta de Satisfacción de (2'!L387</f>
        <v>0</v>
      </c>
      <c r="K388">
        <f>'Encuesta de Satisfacción de (2'!M387</f>
        <v>0</v>
      </c>
      <c r="L388">
        <f>'Encuesta de Satisfacción de (2'!N387</f>
        <v>0</v>
      </c>
      <c r="M388">
        <f>'Encuesta de Satisfacción de (2'!O387</f>
        <v>0</v>
      </c>
      <c r="N388">
        <f>'Encuesta de Satisfacción de (2'!P387</f>
        <v>0</v>
      </c>
      <c r="O388">
        <f>'Encuesta de Satisfacción de (2'!Q387</f>
        <v>0</v>
      </c>
      <c r="P388">
        <f>'Encuesta de Satisfacción de (2'!R387</f>
        <v>0</v>
      </c>
      <c r="Q388">
        <f>'Encuesta de Satisfacción de (2'!S387</f>
        <v>0</v>
      </c>
      <c r="R388">
        <f>'Encuesta de Satisfacción de (2'!T387</f>
        <v>0</v>
      </c>
      <c r="S388">
        <f>'Encuesta de Satisfacción de (2'!U387</f>
        <v>0</v>
      </c>
      <c r="T388">
        <f>'Encuesta de Satisfacción de (2'!V387</f>
        <v>0</v>
      </c>
      <c r="U388">
        <f>'Encuesta de Satisfacción de (2'!W387</f>
        <v>0</v>
      </c>
      <c r="V388">
        <f>'Encuesta de Satisfacción de (2'!X387</f>
        <v>0</v>
      </c>
      <c r="W388">
        <f>'Encuesta de Satisfacción de (2'!Y387</f>
        <v>0</v>
      </c>
      <c r="X388">
        <f>'Encuesta de Satisfacción de (2'!Z387</f>
        <v>0</v>
      </c>
      <c r="Y388">
        <f>'Encuesta de Satisfacción de (2'!AA387</f>
        <v>0</v>
      </c>
      <c r="Z388">
        <f>'Encuesta de Satisfacción de (2'!AB387</f>
        <v>0</v>
      </c>
      <c r="AA388">
        <f>'Encuesta de Satisfacción de (2'!AC387</f>
        <v>0</v>
      </c>
      <c r="AB388">
        <f>'Encuesta de Satisfacción de (2'!AD387</f>
        <v>0</v>
      </c>
      <c r="AC388">
        <f>'Encuesta de Satisfacción de (2'!AE387</f>
        <v>0</v>
      </c>
      <c r="AD388">
        <f>'Encuesta de Satisfacción de (2'!AF387</f>
        <v>0</v>
      </c>
      <c r="AE388" t="str">
        <f>'Encuesta de Satisfacción de (2'!AG387</f>
        <v>Biblioteca del pabellón docente del Hospital Doce de Octubre</v>
      </c>
      <c r="AF388">
        <f>'Encuesta de Satisfacción de (2'!AH387</f>
        <v>5</v>
      </c>
      <c r="AG388">
        <f>'Encuesta de Satisfacción de (2'!AI387</f>
        <v>2</v>
      </c>
      <c r="AH388">
        <f>'Encuesta de Satisfacción de (2'!AJ387</f>
        <v>3</v>
      </c>
      <c r="AI388">
        <f>'Encuesta de Satisfacción de (2'!AK387</f>
        <v>4</v>
      </c>
      <c r="AJ388">
        <f>'Encuesta de Satisfacción de (2'!AL387</f>
        <v>4</v>
      </c>
      <c r="AK388" t="str">
        <f>'Encuesta de Satisfacción de (2'!AM387</f>
        <v>No</v>
      </c>
      <c r="AL388" t="str">
        <f>'Encuesta de Satisfacción de (2'!AN387</f>
        <v>No</v>
      </c>
      <c r="AM388">
        <f>'Encuesta de Satisfacción de (2'!AO387</f>
        <v>2</v>
      </c>
      <c r="AN388">
        <f>'Encuesta de Satisfacción de (2'!AP387</f>
        <v>4</v>
      </c>
      <c r="AO388">
        <f>'Encuesta de Satisfacción de (2'!AQ387</f>
        <v>4</v>
      </c>
      <c r="AP388">
        <f>'Encuesta de Satisfacción de (2'!AR387</f>
        <v>2</v>
      </c>
      <c r="AQ388">
        <f>'Encuesta de Satisfacción de (2'!AS387</f>
        <v>5</v>
      </c>
      <c r="AR388">
        <f>'Encuesta de Satisfacción de (2'!AT387</f>
        <v>2</v>
      </c>
      <c r="AS388">
        <f>'Encuesta de Satisfacción de (2'!AU387</f>
        <v>5</v>
      </c>
      <c r="AT388">
        <f>'Encuesta de Satisfacción de (2'!AV387</f>
        <v>1</v>
      </c>
      <c r="AU388">
        <f>'Encuesta de Satisfacción de (2'!AW387</f>
        <v>4</v>
      </c>
      <c r="AV388">
        <f>'Encuesta de Satisfacción de (2'!AX387</f>
        <v>5</v>
      </c>
      <c r="AW388">
        <f>'Encuesta de Satisfacción de (2'!AY387</f>
        <v>3</v>
      </c>
      <c r="AX388">
        <f>'Encuesta de Satisfacción de (2'!AZ387</f>
        <v>5</v>
      </c>
      <c r="AY388">
        <f>'Encuesta de Satisfacción de (2'!BA387</f>
        <v>5</v>
      </c>
      <c r="AZ388">
        <f>'Encuesta de Satisfacción de (2'!BB387</f>
        <v>5</v>
      </c>
      <c r="BA388">
        <f>'Encuesta de Satisfacción de (2'!BC387</f>
        <v>5</v>
      </c>
      <c r="BB388">
        <f>'Encuesta de Satisfacción de (2'!BD387</f>
        <v>5</v>
      </c>
      <c r="BC388">
        <f>'Encuesta de Satisfacción de (2'!BE387</f>
        <v>5</v>
      </c>
      <c r="BD388">
        <f>'Encuesta de Satisfacción de (2'!BF387</f>
        <v>3</v>
      </c>
      <c r="BE388" t="str">
        <f>'Encuesta de Satisfacción de (2'!BG387</f>
        <v>No</v>
      </c>
      <c r="BF388" t="str">
        <f>'Encuesta de Satisfacción de (2'!BH387</f>
        <v>No</v>
      </c>
      <c r="BG388" t="str">
        <f>'Encuesta de Satisfacción de (2'!BI387</f>
        <v>No</v>
      </c>
      <c r="BH388" t="str">
        <f>'Encuesta de Satisfacción de (2'!BJ387</f>
        <v>Sí</v>
      </c>
      <c r="BI388" t="str">
        <f>'Encuesta de Satisfacción de (2'!BK387</f>
        <v>Sí</v>
      </c>
      <c r="BJ388" t="str">
        <f>'Encuesta de Satisfacción de (2'!BL387</f>
        <v>No</v>
      </c>
      <c r="BK388" t="str">
        <f>'Encuesta de Satisfacción de (2'!BM387</f>
        <v>No</v>
      </c>
      <c r="BL388" t="str">
        <f>'Encuesta de Satisfacción de (2'!BN387</f>
        <v>No</v>
      </c>
      <c r="BM388">
        <f>'Encuesta de Satisfacción de (2'!BO387</f>
        <v>5</v>
      </c>
      <c r="BN388">
        <f>'Encuesta de Satisfacción de (2'!BP387</f>
        <v>5</v>
      </c>
      <c r="BO388">
        <f>'Encuesta de Satisfacción de (2'!BQ387</f>
        <v>5</v>
      </c>
      <c r="BP388">
        <f>'Encuesta de Satisfacción de (2'!BR387</f>
        <v>5</v>
      </c>
      <c r="BQ388">
        <f>'Encuesta de Satisfacción de (2'!BS387</f>
        <v>5</v>
      </c>
      <c r="BR388">
        <f>'Encuesta de Satisfacción de (2'!BT387</f>
        <v>5</v>
      </c>
      <c r="BS388">
        <f>'Encuesta de Satisfacción de (2'!BU387</f>
        <v>5</v>
      </c>
      <c r="BT388" t="str">
        <f>'Encuesta de Satisfacción de (2'!BV387</f>
        <v>Sí</v>
      </c>
      <c r="BU388" t="str">
        <f>'Encuesta de Satisfacción de (2'!BW387</f>
        <v>No</v>
      </c>
      <c r="BV388">
        <f>'Encuesta de Satisfacción de (2'!BX387</f>
        <v>0</v>
      </c>
      <c r="BW388">
        <f>'Encuesta de Satisfacción de (2'!BY387</f>
        <v>5</v>
      </c>
      <c r="BX388">
        <f>'Encuesta de Satisfacción de (2'!BZ387</f>
        <v>5</v>
      </c>
      <c r="BY388" t="str">
        <f>'Encuesta de Satisfacción de (2'!CA387</f>
        <v>Muy satisfecho</v>
      </c>
      <c r="BZ388">
        <f>'Encuesta de Satisfacción de (2'!CB387</f>
        <v>0</v>
      </c>
      <c r="CA388" t="str">
        <f>'Encuesta de Satisfacción de (2'!CC387</f>
        <v>No</v>
      </c>
      <c r="CB388" t="str">
        <f>'Encuesta de Satisfacción de (2'!CD387</f>
        <v>2021-22</v>
      </c>
      <c r="CC388" t="str">
        <f>'Encuesta de Satisfacción de (2'!CE387</f>
        <v>MUJER</v>
      </c>
      <c r="CD388" t="str">
        <f>'Encuesta de Satisfacción de (2'!CF387</f>
        <v>GRADO</v>
      </c>
      <c r="CE388" t="str">
        <f>'Encuesta de Satisfacción de (2'!CG387</f>
        <v>0805</v>
      </c>
      <c r="CF388" t="str">
        <f>'Encuesta de Satisfacción de (2'!CH387</f>
        <v>GRADO EN MEDICINA</v>
      </c>
      <c r="CG388">
        <f>'Encuesta de Satisfacción de (2'!CI387</f>
        <v>126</v>
      </c>
      <c r="CH388" t="str">
        <f>'Encuesta de Satisfacción de (2'!CJ387</f>
        <v>FACULTAD DE MEDICINA</v>
      </c>
      <c r="CI388">
        <f>'Encuesta de Satisfacción de (2'!CK387</f>
        <v>0</v>
      </c>
      <c r="CJ388">
        <f>'Encuesta de Satisfacción de (2'!CL387</f>
        <v>0</v>
      </c>
      <c r="CK388" t="str">
        <f>VLOOKUP(CH388,CENTROS!$A$2:$B$27,2,FALSE)</f>
        <v>MED</v>
      </c>
      <c r="CL388" t="str">
        <f>VLOOKUP(CH388,CENTROS!$A$2:$C$27,3,FALSE)</f>
        <v>Ciencias de la Salud</v>
      </c>
      <c r="CN388">
        <f t="shared" si="190"/>
        <v>10</v>
      </c>
      <c r="CO388">
        <f t="shared" si="191"/>
        <v>2.5</v>
      </c>
      <c r="CP388">
        <f t="shared" si="192"/>
        <v>5</v>
      </c>
      <c r="CQ388">
        <f t="shared" si="193"/>
        <v>7.5</v>
      </c>
      <c r="CR388">
        <f t="shared" si="194"/>
        <v>7.5</v>
      </c>
      <c r="CS388">
        <f t="shared" si="195"/>
        <v>7.5</v>
      </c>
      <c r="CT388">
        <f t="shared" si="196"/>
        <v>10</v>
      </c>
      <c r="CU388">
        <f t="shared" si="197"/>
        <v>5</v>
      </c>
      <c r="CV388">
        <f t="shared" si="198"/>
        <v>10</v>
      </c>
      <c r="CW388">
        <f t="shared" si="199"/>
        <v>10</v>
      </c>
      <c r="CX388">
        <f t="shared" si="200"/>
        <v>10</v>
      </c>
      <c r="CY388">
        <f t="shared" si="201"/>
        <v>10</v>
      </c>
      <c r="CZ388">
        <f t="shared" si="202"/>
        <v>10</v>
      </c>
      <c r="DA388">
        <f t="shared" si="203"/>
        <v>10</v>
      </c>
      <c r="DB388">
        <f t="shared" si="204"/>
        <v>5</v>
      </c>
      <c r="DC388">
        <f t="shared" si="205"/>
        <v>10</v>
      </c>
      <c r="DD388">
        <f t="shared" si="206"/>
        <v>10</v>
      </c>
      <c r="DE388">
        <f t="shared" si="207"/>
        <v>10</v>
      </c>
      <c r="DF388">
        <f t="shared" si="208"/>
        <v>10</v>
      </c>
      <c r="DG388">
        <f t="shared" si="209"/>
        <v>10</v>
      </c>
      <c r="DH388">
        <f t="shared" si="210"/>
        <v>10</v>
      </c>
      <c r="DI388">
        <f t="shared" si="211"/>
        <v>10</v>
      </c>
      <c r="DJ388">
        <f t="shared" si="212"/>
        <v>10</v>
      </c>
      <c r="DK388">
        <f t="shared" si="213"/>
        <v>10</v>
      </c>
      <c r="DL388">
        <f t="shared" si="214"/>
        <v>10</v>
      </c>
    </row>
    <row r="389" spans="1:116" x14ac:dyDescent="0.2">
      <c r="A389" t="str">
        <f>'Encuesta de Satisfacción de (2'!C388</f>
        <v>Frecuentemente (1 o 2 veces por semana)</v>
      </c>
      <c r="B389" t="str">
        <f>'Encuesta de Satisfacción de (2'!D388</f>
        <v>Frecuentemente (1 o 2 veces por semana)</v>
      </c>
      <c r="C389" t="str">
        <f>'Encuesta de Satisfacción de (2'!E388</f>
        <v>F.  Medicina</v>
      </c>
      <c r="D389" t="str">
        <f>'Encuesta de Satisfacción de (2'!F388</f>
        <v>F.  Ciencias Políticas y Sociología</v>
      </c>
      <c r="E389">
        <f>'Encuesta de Satisfacción de (2'!G388</f>
        <v>0</v>
      </c>
      <c r="F389">
        <f>'Encuesta de Satisfacción de (2'!H388</f>
        <v>0</v>
      </c>
      <c r="G389">
        <f>'Encuesta de Satisfacción de (2'!I388</f>
        <v>0</v>
      </c>
      <c r="H389">
        <f>'Encuesta de Satisfacción de (2'!J388</f>
        <v>0</v>
      </c>
      <c r="I389">
        <f>'Encuesta de Satisfacción de (2'!K388</f>
        <v>0</v>
      </c>
      <c r="J389">
        <f>'Encuesta de Satisfacción de (2'!L388</f>
        <v>0</v>
      </c>
      <c r="K389">
        <f>'Encuesta de Satisfacción de (2'!M388</f>
        <v>0</v>
      </c>
      <c r="L389">
        <f>'Encuesta de Satisfacción de (2'!N388</f>
        <v>0</v>
      </c>
      <c r="M389">
        <f>'Encuesta de Satisfacción de (2'!O388</f>
        <v>0</v>
      </c>
      <c r="N389">
        <f>'Encuesta de Satisfacción de (2'!P388</f>
        <v>0</v>
      </c>
      <c r="O389">
        <f>'Encuesta de Satisfacción de (2'!Q388</f>
        <v>0</v>
      </c>
      <c r="P389">
        <f>'Encuesta de Satisfacción de (2'!R388</f>
        <v>0</v>
      </c>
      <c r="Q389">
        <f>'Encuesta de Satisfacción de (2'!S388</f>
        <v>0</v>
      </c>
      <c r="R389">
        <f>'Encuesta de Satisfacción de (2'!T388</f>
        <v>0</v>
      </c>
      <c r="S389">
        <f>'Encuesta de Satisfacción de (2'!U388</f>
        <v>0</v>
      </c>
      <c r="T389">
        <f>'Encuesta de Satisfacción de (2'!V388</f>
        <v>0</v>
      </c>
      <c r="U389">
        <f>'Encuesta de Satisfacción de (2'!W388</f>
        <v>0</v>
      </c>
      <c r="V389">
        <f>'Encuesta de Satisfacción de (2'!X388</f>
        <v>0</v>
      </c>
      <c r="W389">
        <f>'Encuesta de Satisfacción de (2'!Y388</f>
        <v>0</v>
      </c>
      <c r="X389">
        <f>'Encuesta de Satisfacción de (2'!Z388</f>
        <v>0</v>
      </c>
      <c r="Y389">
        <f>'Encuesta de Satisfacción de (2'!AA388</f>
        <v>0</v>
      </c>
      <c r="Z389">
        <f>'Encuesta de Satisfacción de (2'!AB388</f>
        <v>0</v>
      </c>
      <c r="AA389">
        <f>'Encuesta de Satisfacción de (2'!AC388</f>
        <v>0</v>
      </c>
      <c r="AB389">
        <f>'Encuesta de Satisfacción de (2'!AD388</f>
        <v>0</v>
      </c>
      <c r="AC389">
        <f>'Encuesta de Satisfacción de (2'!AE388</f>
        <v>0</v>
      </c>
      <c r="AD389">
        <f>'Encuesta de Satisfacción de (2'!AF388</f>
        <v>0</v>
      </c>
      <c r="AE389" t="str">
        <f>'Encuesta de Satisfacción de (2'!AG388</f>
        <v>Bibliotecas municipales de Pozuelo de Alarcón</v>
      </c>
      <c r="AF389">
        <f>'Encuesta de Satisfacción de (2'!AH388</f>
        <v>4</v>
      </c>
      <c r="AG389">
        <f>'Encuesta de Satisfacción de (2'!AI388</f>
        <v>4</v>
      </c>
      <c r="AH389">
        <f>'Encuesta de Satisfacción de (2'!AJ388</f>
        <v>5</v>
      </c>
      <c r="AI389">
        <f>'Encuesta de Satisfacción de (2'!AK388</f>
        <v>5</v>
      </c>
      <c r="AJ389">
        <f>'Encuesta de Satisfacción de (2'!AL388</f>
        <v>5</v>
      </c>
      <c r="AK389" t="str">
        <f>'Encuesta de Satisfacción de (2'!AM388</f>
        <v>Sí</v>
      </c>
      <c r="AL389" t="str">
        <f>'Encuesta de Satisfacción de (2'!AN388</f>
        <v>Sí</v>
      </c>
      <c r="AM389">
        <f>'Encuesta de Satisfacción de (2'!AO388</f>
        <v>4</v>
      </c>
      <c r="AN389">
        <f>'Encuesta de Satisfacción de (2'!AP388</f>
        <v>1</v>
      </c>
      <c r="AO389">
        <f>'Encuesta de Satisfacción de (2'!AQ388</f>
        <v>1</v>
      </c>
      <c r="AP389">
        <f>'Encuesta de Satisfacción de (2'!AR388</f>
        <v>1</v>
      </c>
      <c r="AQ389">
        <f>'Encuesta de Satisfacción de (2'!AS388</f>
        <v>5</v>
      </c>
      <c r="AR389">
        <f>'Encuesta de Satisfacción de (2'!AT388</f>
        <v>4</v>
      </c>
      <c r="AS389">
        <f>'Encuesta de Satisfacción de (2'!AU388</f>
        <v>1</v>
      </c>
      <c r="AT389">
        <f>'Encuesta de Satisfacción de (2'!AV388</f>
        <v>1</v>
      </c>
      <c r="AU389">
        <f>'Encuesta de Satisfacción de (2'!AW388</f>
        <v>3</v>
      </c>
      <c r="AV389">
        <f>'Encuesta de Satisfacción de (2'!AX388</f>
        <v>4</v>
      </c>
      <c r="AW389">
        <f>'Encuesta de Satisfacción de (2'!AY388</f>
        <v>3</v>
      </c>
      <c r="AX389">
        <f>'Encuesta de Satisfacción de (2'!AZ388</f>
        <v>4</v>
      </c>
      <c r="AY389">
        <f>'Encuesta de Satisfacción de (2'!BA388</f>
        <v>5</v>
      </c>
      <c r="AZ389">
        <f>'Encuesta de Satisfacción de (2'!BB388</f>
        <v>5</v>
      </c>
      <c r="BA389">
        <f>'Encuesta de Satisfacción de (2'!BC388</f>
        <v>4</v>
      </c>
      <c r="BB389">
        <f>'Encuesta de Satisfacción de (2'!BD388</f>
        <v>5</v>
      </c>
      <c r="BC389">
        <f>'Encuesta de Satisfacción de (2'!BE388</f>
        <v>4</v>
      </c>
      <c r="BD389">
        <f>'Encuesta de Satisfacción de (2'!BF388</f>
        <v>2</v>
      </c>
      <c r="BE389" t="str">
        <f>'Encuesta de Satisfacción de (2'!BG388</f>
        <v>No</v>
      </c>
      <c r="BF389" t="str">
        <f>'Encuesta de Satisfacción de (2'!BH388</f>
        <v>No</v>
      </c>
      <c r="BG389" t="str">
        <f>'Encuesta de Satisfacción de (2'!BI388</f>
        <v>Sí</v>
      </c>
      <c r="BH389" t="str">
        <f>'Encuesta de Satisfacción de (2'!BJ388</f>
        <v>Sí</v>
      </c>
      <c r="BI389" t="str">
        <f>'Encuesta de Satisfacción de (2'!BK388</f>
        <v>No</v>
      </c>
      <c r="BJ389" t="str">
        <f>'Encuesta de Satisfacción de (2'!BL388</f>
        <v>No</v>
      </c>
      <c r="BK389" t="str">
        <f>'Encuesta de Satisfacción de (2'!BM388</f>
        <v>No</v>
      </c>
      <c r="BL389" t="str">
        <f>'Encuesta de Satisfacción de (2'!BN388</f>
        <v>No</v>
      </c>
      <c r="BM389">
        <f>'Encuesta de Satisfacción de (2'!BO388</f>
        <v>5</v>
      </c>
      <c r="BN389">
        <f>'Encuesta de Satisfacción de (2'!BP388</f>
        <v>4</v>
      </c>
      <c r="BO389">
        <f>'Encuesta de Satisfacción de (2'!BQ388</f>
        <v>5</v>
      </c>
      <c r="BP389">
        <f>'Encuesta de Satisfacción de (2'!BR388</f>
        <v>5</v>
      </c>
      <c r="BQ389">
        <f>'Encuesta de Satisfacción de (2'!BS388</f>
        <v>5</v>
      </c>
      <c r="BR389">
        <f>'Encuesta de Satisfacción de (2'!BT388</f>
        <v>5</v>
      </c>
      <c r="BS389">
        <f>'Encuesta de Satisfacción de (2'!BU388</f>
        <v>5</v>
      </c>
      <c r="BT389" t="str">
        <f>'Encuesta de Satisfacción de (2'!BV388</f>
        <v>No</v>
      </c>
      <c r="BU389" t="str">
        <f>'Encuesta de Satisfacción de (2'!BW388</f>
        <v>Sí</v>
      </c>
      <c r="BV389" t="str">
        <f>'Encuesta de Satisfacción de (2'!BX388</f>
        <v>Útil</v>
      </c>
      <c r="BW389">
        <f>'Encuesta de Satisfacción de (2'!BY388</f>
        <v>4</v>
      </c>
      <c r="BX389">
        <f>'Encuesta de Satisfacción de (2'!BZ388</f>
        <v>4</v>
      </c>
      <c r="BY389" t="str">
        <f>'Encuesta de Satisfacción de (2'!CA388</f>
        <v>Muy satisfecho</v>
      </c>
      <c r="BZ389">
        <f>'Encuesta de Satisfacción de (2'!CB388</f>
        <v>0</v>
      </c>
      <c r="CA389" t="str">
        <f>'Encuesta de Satisfacción de (2'!CC388</f>
        <v>No</v>
      </c>
      <c r="CB389" t="str">
        <f>'Encuesta de Satisfacción de (2'!CD388</f>
        <v>2021-22</v>
      </c>
      <c r="CC389" t="str">
        <f>'Encuesta de Satisfacción de (2'!CE388</f>
        <v>HOMBRE</v>
      </c>
      <c r="CD389" t="str">
        <f>'Encuesta de Satisfacción de (2'!CF388</f>
        <v>GRADO</v>
      </c>
      <c r="CE389" t="str">
        <f>'Encuesta de Satisfacción de (2'!CG388</f>
        <v>0818</v>
      </c>
      <c r="CF389" t="str">
        <f>'Encuesta de Satisfacción de (2'!CH388</f>
        <v>GRADO EN ANTROPOLOGÍA SOCIAL Y CULTURAL</v>
      </c>
      <c r="CG389">
        <f>'Encuesta de Satisfacción de (2'!CI388</f>
        <v>153</v>
      </c>
      <c r="CH389" t="str">
        <f>'Encuesta de Satisfacción de (2'!CJ388</f>
        <v>FACULTAD DE CIENCIAS POLÍTICAS Y SOCIOLOGÍA</v>
      </c>
      <c r="CI389">
        <f>'Encuesta de Satisfacción de (2'!CK388</f>
        <v>0</v>
      </c>
      <c r="CJ389">
        <f>'Encuesta de Satisfacción de (2'!CL388</f>
        <v>0</v>
      </c>
      <c r="CK389" t="str">
        <f>VLOOKUP(CH389,CENTROS!$A$2:$B$27,2,FALSE)</f>
        <v>CPS</v>
      </c>
      <c r="CL389" t="str">
        <f>VLOOKUP(CH389,CENTROS!$A$2:$C$27,3,FALSE)</f>
        <v>Ciencias Sociales</v>
      </c>
      <c r="CN389">
        <f t="shared" si="190"/>
        <v>7.5</v>
      </c>
      <c r="CO389">
        <f t="shared" si="191"/>
        <v>7.5</v>
      </c>
      <c r="CP389">
        <f t="shared" si="192"/>
        <v>10</v>
      </c>
      <c r="CQ389">
        <f t="shared" si="193"/>
        <v>10</v>
      </c>
      <c r="CR389">
        <f t="shared" si="194"/>
        <v>10</v>
      </c>
      <c r="CS389">
        <f t="shared" si="195"/>
        <v>5</v>
      </c>
      <c r="CT389">
        <f t="shared" si="196"/>
        <v>7.5</v>
      </c>
      <c r="CU389">
        <f t="shared" si="197"/>
        <v>5</v>
      </c>
      <c r="CV389">
        <f t="shared" si="198"/>
        <v>7.5</v>
      </c>
      <c r="CW389">
        <f t="shared" si="199"/>
        <v>10</v>
      </c>
      <c r="CX389">
        <f t="shared" si="200"/>
        <v>10</v>
      </c>
      <c r="CY389">
        <f t="shared" si="201"/>
        <v>7.5</v>
      </c>
      <c r="CZ389">
        <f t="shared" si="202"/>
        <v>10</v>
      </c>
      <c r="DA389">
        <f t="shared" si="203"/>
        <v>7.5</v>
      </c>
      <c r="DB389">
        <f t="shared" si="204"/>
        <v>2.5</v>
      </c>
      <c r="DC389">
        <f t="shared" si="205"/>
        <v>10</v>
      </c>
      <c r="DD389">
        <f t="shared" si="206"/>
        <v>7.5</v>
      </c>
      <c r="DE389">
        <f t="shared" si="207"/>
        <v>10</v>
      </c>
      <c r="DF389">
        <f t="shared" si="208"/>
        <v>10</v>
      </c>
      <c r="DG389">
        <f t="shared" si="209"/>
        <v>10</v>
      </c>
      <c r="DH389">
        <f t="shared" si="210"/>
        <v>10</v>
      </c>
      <c r="DI389">
        <f t="shared" si="211"/>
        <v>10</v>
      </c>
      <c r="DJ389">
        <f t="shared" si="212"/>
        <v>7.5</v>
      </c>
      <c r="DK389">
        <f t="shared" si="213"/>
        <v>7.5</v>
      </c>
      <c r="DL389">
        <f t="shared" si="214"/>
        <v>10</v>
      </c>
    </row>
    <row r="390" spans="1:116" x14ac:dyDescent="0.2">
      <c r="A390" t="str">
        <f>'Encuesta de Satisfacción de (2'!C389</f>
        <v>Nunca</v>
      </c>
      <c r="B390" t="str">
        <f>'Encuesta de Satisfacción de (2'!D389</f>
        <v>De vez en cuando (1 o 2 veces al mes)</v>
      </c>
      <c r="C390" t="str">
        <f>'Encuesta de Satisfacción de (2'!E389</f>
        <v>F.  Educación – Centro de Formación del Profesorado</v>
      </c>
      <c r="D390">
        <f>'Encuesta de Satisfacción de (2'!F389</f>
        <v>0</v>
      </c>
      <c r="E390">
        <f>'Encuesta de Satisfacción de (2'!G389</f>
        <v>0</v>
      </c>
      <c r="F390">
        <f>'Encuesta de Satisfacción de (2'!H389</f>
        <v>0</v>
      </c>
      <c r="G390">
        <f>'Encuesta de Satisfacción de (2'!I389</f>
        <v>0</v>
      </c>
      <c r="H390">
        <f>'Encuesta de Satisfacción de (2'!J389</f>
        <v>0</v>
      </c>
      <c r="I390">
        <f>'Encuesta de Satisfacción de (2'!K389</f>
        <v>0</v>
      </c>
      <c r="J390">
        <f>'Encuesta de Satisfacción de (2'!L389</f>
        <v>0</v>
      </c>
      <c r="K390">
        <f>'Encuesta de Satisfacción de (2'!M389</f>
        <v>0</v>
      </c>
      <c r="L390">
        <f>'Encuesta de Satisfacción de (2'!N389</f>
        <v>0</v>
      </c>
      <c r="M390">
        <f>'Encuesta de Satisfacción de (2'!O389</f>
        <v>0</v>
      </c>
      <c r="N390">
        <f>'Encuesta de Satisfacción de (2'!P389</f>
        <v>0</v>
      </c>
      <c r="O390">
        <f>'Encuesta de Satisfacción de (2'!Q389</f>
        <v>0</v>
      </c>
      <c r="P390">
        <f>'Encuesta de Satisfacción de (2'!R389</f>
        <v>0</v>
      </c>
      <c r="Q390">
        <f>'Encuesta de Satisfacción de (2'!S389</f>
        <v>0</v>
      </c>
      <c r="R390">
        <f>'Encuesta de Satisfacción de (2'!T389</f>
        <v>0</v>
      </c>
      <c r="S390">
        <f>'Encuesta de Satisfacción de (2'!U389</f>
        <v>0</v>
      </c>
      <c r="T390">
        <f>'Encuesta de Satisfacción de (2'!V389</f>
        <v>0</v>
      </c>
      <c r="U390">
        <f>'Encuesta de Satisfacción de (2'!W389</f>
        <v>0</v>
      </c>
      <c r="V390">
        <f>'Encuesta de Satisfacción de (2'!X389</f>
        <v>0</v>
      </c>
      <c r="W390">
        <f>'Encuesta de Satisfacción de (2'!Y389</f>
        <v>0</v>
      </c>
      <c r="X390">
        <f>'Encuesta de Satisfacción de (2'!Z389</f>
        <v>0</v>
      </c>
      <c r="Y390">
        <f>'Encuesta de Satisfacción de (2'!AA389</f>
        <v>0</v>
      </c>
      <c r="Z390">
        <f>'Encuesta de Satisfacción de (2'!AB389</f>
        <v>0</v>
      </c>
      <c r="AA390">
        <f>'Encuesta de Satisfacción de (2'!AC389</f>
        <v>0</v>
      </c>
      <c r="AB390">
        <f>'Encuesta de Satisfacción de (2'!AD389</f>
        <v>0</v>
      </c>
      <c r="AC390">
        <f>'Encuesta de Satisfacción de (2'!AE389</f>
        <v>0</v>
      </c>
      <c r="AD390">
        <f>'Encuesta de Satisfacción de (2'!AF389</f>
        <v>0</v>
      </c>
      <c r="AE390">
        <f>'Encuesta de Satisfacción de (2'!AG389</f>
        <v>0</v>
      </c>
      <c r="AF390">
        <f>'Encuesta de Satisfacción de (2'!AH389</f>
        <v>3</v>
      </c>
      <c r="AG390">
        <f>'Encuesta de Satisfacción de (2'!AI389</f>
        <v>3</v>
      </c>
      <c r="AH390">
        <f>'Encuesta de Satisfacción de (2'!AJ389</f>
        <v>4</v>
      </c>
      <c r="AI390">
        <f>'Encuesta de Satisfacción de (2'!AK389</f>
        <v>3</v>
      </c>
      <c r="AJ390">
        <f>'Encuesta de Satisfacción de (2'!AL389</f>
        <v>3</v>
      </c>
      <c r="AK390" t="str">
        <f>'Encuesta de Satisfacción de (2'!AM389</f>
        <v>No</v>
      </c>
      <c r="AL390" t="str">
        <f>'Encuesta de Satisfacción de (2'!AN389</f>
        <v>No</v>
      </c>
      <c r="AM390">
        <f>'Encuesta de Satisfacción de (2'!AO389</f>
        <v>1</v>
      </c>
      <c r="AN390">
        <f>'Encuesta de Satisfacción de (2'!AP389</f>
        <v>4</v>
      </c>
      <c r="AO390">
        <f>'Encuesta de Satisfacción de (2'!AQ389</f>
        <v>4</v>
      </c>
      <c r="AP390">
        <f>'Encuesta de Satisfacción de (2'!AR389</f>
        <v>1</v>
      </c>
      <c r="AQ390">
        <f>'Encuesta de Satisfacción de (2'!AS389</f>
        <v>4</v>
      </c>
      <c r="AR390">
        <f>'Encuesta de Satisfacción de (2'!AT389</f>
        <v>5</v>
      </c>
      <c r="AS390">
        <f>'Encuesta de Satisfacción de (2'!AU389</f>
        <v>4</v>
      </c>
      <c r="AT390">
        <f>'Encuesta de Satisfacción de (2'!AV389</f>
        <v>2</v>
      </c>
      <c r="AU390">
        <f>'Encuesta de Satisfacción de (2'!AW389</f>
        <v>3</v>
      </c>
      <c r="AV390">
        <f>'Encuesta de Satisfacción de (2'!AX389</f>
        <v>3</v>
      </c>
      <c r="AW390">
        <f>'Encuesta de Satisfacción de (2'!AY389</f>
        <v>3</v>
      </c>
      <c r="AX390">
        <f>'Encuesta de Satisfacción de (2'!AZ389</f>
        <v>2</v>
      </c>
      <c r="AY390">
        <f>'Encuesta de Satisfacción de (2'!BA389</f>
        <v>3</v>
      </c>
      <c r="AZ390">
        <f>'Encuesta de Satisfacción de (2'!BB389</f>
        <v>2</v>
      </c>
      <c r="BA390">
        <f>'Encuesta de Satisfacción de (2'!BC389</f>
        <v>3</v>
      </c>
      <c r="BB390">
        <f>'Encuesta de Satisfacción de (2'!BD389</f>
        <v>3</v>
      </c>
      <c r="BC390">
        <f>'Encuesta de Satisfacción de (2'!BE389</f>
        <v>3</v>
      </c>
      <c r="BD390">
        <f>'Encuesta de Satisfacción de (2'!BF389</f>
        <v>2</v>
      </c>
      <c r="BE390" t="str">
        <f>'Encuesta de Satisfacción de (2'!BG389</f>
        <v>No</v>
      </c>
      <c r="BF390" t="str">
        <f>'Encuesta de Satisfacción de (2'!BH389</f>
        <v>No</v>
      </c>
      <c r="BG390" t="str">
        <f>'Encuesta de Satisfacción de (2'!BI389</f>
        <v>No</v>
      </c>
      <c r="BH390" t="str">
        <f>'Encuesta de Satisfacción de (2'!BJ389</f>
        <v>No</v>
      </c>
      <c r="BI390" t="str">
        <f>'Encuesta de Satisfacción de (2'!BK389</f>
        <v>Sí</v>
      </c>
      <c r="BJ390" t="str">
        <f>'Encuesta de Satisfacción de (2'!BL389</f>
        <v>No</v>
      </c>
      <c r="BK390" t="str">
        <f>'Encuesta de Satisfacción de (2'!BM389</f>
        <v>No</v>
      </c>
      <c r="BL390" t="str">
        <f>'Encuesta de Satisfacción de (2'!BN389</f>
        <v>No</v>
      </c>
      <c r="BM390">
        <f>'Encuesta de Satisfacción de (2'!BO389</f>
        <v>3</v>
      </c>
      <c r="BN390">
        <f>'Encuesta de Satisfacción de (2'!BP389</f>
        <v>3</v>
      </c>
      <c r="BO390">
        <f>'Encuesta de Satisfacción de (2'!BQ389</f>
        <v>4</v>
      </c>
      <c r="BP390">
        <f>'Encuesta de Satisfacción de (2'!BR389</f>
        <v>4</v>
      </c>
      <c r="BQ390">
        <f>'Encuesta de Satisfacción de (2'!BS389</f>
        <v>3</v>
      </c>
      <c r="BR390">
        <f>'Encuesta de Satisfacción de (2'!BT389</f>
        <v>3</v>
      </c>
      <c r="BS390">
        <f>'Encuesta de Satisfacción de (2'!BU389</f>
        <v>3</v>
      </c>
      <c r="BT390" t="str">
        <f>'Encuesta de Satisfacción de (2'!BV389</f>
        <v>No</v>
      </c>
      <c r="BU390" t="str">
        <f>'Encuesta de Satisfacción de (2'!BW389</f>
        <v>No</v>
      </c>
      <c r="BV390">
        <f>'Encuesta de Satisfacción de (2'!BX389</f>
        <v>0</v>
      </c>
      <c r="BW390">
        <f>'Encuesta de Satisfacción de (2'!BY389</f>
        <v>4</v>
      </c>
      <c r="BX390">
        <f>'Encuesta de Satisfacción de (2'!BZ389</f>
        <v>5</v>
      </c>
      <c r="BY390" t="str">
        <f>'Encuesta de Satisfacción de (2'!CA389</f>
        <v>Normal</v>
      </c>
      <c r="BZ390">
        <f>'Encuesta de Satisfacción de (2'!CB389</f>
        <v>0</v>
      </c>
      <c r="CA390" t="str">
        <f>'Encuesta de Satisfacción de (2'!CC389</f>
        <v>No</v>
      </c>
      <c r="CB390" t="str">
        <f>'Encuesta de Satisfacción de (2'!CD389</f>
        <v>2021-22</v>
      </c>
      <c r="CC390" t="str">
        <f>'Encuesta de Satisfacción de (2'!CE389</f>
        <v>MUJER</v>
      </c>
      <c r="CD390" t="str">
        <f>'Encuesta de Satisfacción de (2'!CF389</f>
        <v>GRADO</v>
      </c>
      <c r="CE390" t="str">
        <f>'Encuesta de Satisfacción de (2'!CG389</f>
        <v>DT15</v>
      </c>
      <c r="CF390" t="str">
        <f>'Encuesta de Satisfacción de (2'!CH389</f>
        <v>DOBLE GRADO MAESTRO EN EDUCACIÓN INFANTIL - MAESTRO EN EDUCACIÓN PRIMARIA</v>
      </c>
      <c r="CG390">
        <f>'Encuesta de Satisfacción de (2'!CI389</f>
        <v>109</v>
      </c>
      <c r="CH390" t="str">
        <f>'Encuesta de Satisfacción de (2'!CJ389</f>
        <v>FACULTAD DE EDUCACIÓN</v>
      </c>
      <c r="CI390">
        <f>'Encuesta de Satisfacción de (2'!CK389</f>
        <v>0</v>
      </c>
      <c r="CJ390">
        <f>'Encuesta de Satisfacción de (2'!CL389</f>
        <v>0</v>
      </c>
      <c r="CK390" t="str">
        <f>VLOOKUP(CH390,CENTROS!$A$2:$B$27,2,FALSE)</f>
        <v>EDU</v>
      </c>
      <c r="CL390" t="str">
        <f>VLOOKUP(CH390,CENTROS!$A$2:$C$27,3,FALSE)</f>
        <v>Humanidades</v>
      </c>
      <c r="CN390">
        <f t="shared" si="190"/>
        <v>5</v>
      </c>
      <c r="CO390">
        <f t="shared" si="191"/>
        <v>5</v>
      </c>
      <c r="CP390">
        <f t="shared" si="192"/>
        <v>7.5</v>
      </c>
      <c r="CQ390">
        <f t="shared" si="193"/>
        <v>5</v>
      </c>
      <c r="CR390">
        <f t="shared" si="194"/>
        <v>5</v>
      </c>
      <c r="CS390">
        <f t="shared" si="195"/>
        <v>5</v>
      </c>
      <c r="CT390">
        <f t="shared" si="196"/>
        <v>5</v>
      </c>
      <c r="CU390">
        <f t="shared" si="197"/>
        <v>5</v>
      </c>
      <c r="CV390">
        <f t="shared" si="198"/>
        <v>2.5</v>
      </c>
      <c r="CW390">
        <f t="shared" si="199"/>
        <v>5</v>
      </c>
      <c r="CX390">
        <f t="shared" si="200"/>
        <v>2.5</v>
      </c>
      <c r="CY390">
        <f t="shared" si="201"/>
        <v>5</v>
      </c>
      <c r="CZ390">
        <f t="shared" si="202"/>
        <v>5</v>
      </c>
      <c r="DA390">
        <f t="shared" si="203"/>
        <v>5</v>
      </c>
      <c r="DB390">
        <f t="shared" si="204"/>
        <v>2.5</v>
      </c>
      <c r="DC390">
        <f t="shared" si="205"/>
        <v>5</v>
      </c>
      <c r="DD390">
        <f t="shared" si="206"/>
        <v>5</v>
      </c>
      <c r="DE390">
        <f t="shared" si="207"/>
        <v>7.5</v>
      </c>
      <c r="DF390">
        <f t="shared" si="208"/>
        <v>7.5</v>
      </c>
      <c r="DG390">
        <f t="shared" si="209"/>
        <v>5</v>
      </c>
      <c r="DH390">
        <f t="shared" si="210"/>
        <v>5</v>
      </c>
      <c r="DI390">
        <f t="shared" si="211"/>
        <v>5</v>
      </c>
      <c r="DJ390">
        <f t="shared" si="212"/>
        <v>7.5</v>
      </c>
      <c r="DK390">
        <f t="shared" si="213"/>
        <v>10</v>
      </c>
      <c r="DL390">
        <f t="shared" si="214"/>
        <v>5</v>
      </c>
    </row>
    <row r="391" spans="1:116" x14ac:dyDescent="0.2">
      <c r="A391" t="str">
        <f>'Encuesta de Satisfacción de (2'!C390</f>
        <v>De vez en cuando (1 o 2 veces al mes)</v>
      </c>
      <c r="B391" t="str">
        <f>'Encuesta de Satisfacción de (2'!D390</f>
        <v>Muy frecuentemente (3 o más veces por semana)</v>
      </c>
      <c r="C391" t="str">
        <f>'Encuesta de Satisfacción de (2'!E390</f>
        <v>Biblioteca María Zambrano (Filología / Derecho)</v>
      </c>
      <c r="D391" t="str">
        <f>'Encuesta de Satisfacción de (2'!F390</f>
        <v>F.  Filología</v>
      </c>
      <c r="E391">
        <f>'Encuesta de Satisfacción de (2'!G390</f>
        <v>0</v>
      </c>
      <c r="F391">
        <f>'Encuesta de Satisfacción de (2'!H390</f>
        <v>0</v>
      </c>
      <c r="G391">
        <f>'Encuesta de Satisfacción de (2'!I390</f>
        <v>0</v>
      </c>
      <c r="H391">
        <f>'Encuesta de Satisfacción de (2'!J390</f>
        <v>0</v>
      </c>
      <c r="I391">
        <f>'Encuesta de Satisfacción de (2'!K390</f>
        <v>0</v>
      </c>
      <c r="J391">
        <f>'Encuesta de Satisfacción de (2'!L390</f>
        <v>0</v>
      </c>
      <c r="K391">
        <f>'Encuesta de Satisfacción de (2'!M390</f>
        <v>0</v>
      </c>
      <c r="L391">
        <f>'Encuesta de Satisfacción de (2'!N390</f>
        <v>0</v>
      </c>
      <c r="M391">
        <f>'Encuesta de Satisfacción de (2'!O390</f>
        <v>0</v>
      </c>
      <c r="N391">
        <f>'Encuesta de Satisfacción de (2'!P390</f>
        <v>0</v>
      </c>
      <c r="O391">
        <f>'Encuesta de Satisfacción de (2'!Q390</f>
        <v>0</v>
      </c>
      <c r="P391">
        <f>'Encuesta de Satisfacción de (2'!R390</f>
        <v>0</v>
      </c>
      <c r="Q391">
        <f>'Encuesta de Satisfacción de (2'!S390</f>
        <v>0</v>
      </c>
      <c r="R391">
        <f>'Encuesta de Satisfacción de (2'!T390</f>
        <v>0</v>
      </c>
      <c r="S391">
        <f>'Encuesta de Satisfacción de (2'!U390</f>
        <v>0</v>
      </c>
      <c r="T391">
        <f>'Encuesta de Satisfacción de (2'!V390</f>
        <v>0</v>
      </c>
      <c r="U391">
        <f>'Encuesta de Satisfacción de (2'!W390</f>
        <v>0</v>
      </c>
      <c r="V391">
        <f>'Encuesta de Satisfacción de (2'!X390</f>
        <v>0</v>
      </c>
      <c r="W391">
        <f>'Encuesta de Satisfacción de (2'!Y390</f>
        <v>0</v>
      </c>
      <c r="X391">
        <f>'Encuesta de Satisfacción de (2'!Z390</f>
        <v>0</v>
      </c>
      <c r="Y391">
        <f>'Encuesta de Satisfacción de (2'!AA390</f>
        <v>0</v>
      </c>
      <c r="Z391">
        <f>'Encuesta de Satisfacción de (2'!AB390</f>
        <v>0</v>
      </c>
      <c r="AA391">
        <f>'Encuesta de Satisfacción de (2'!AC390</f>
        <v>0</v>
      </c>
      <c r="AB391">
        <f>'Encuesta de Satisfacción de (2'!AD390</f>
        <v>0</v>
      </c>
      <c r="AC391">
        <f>'Encuesta de Satisfacción de (2'!AE390</f>
        <v>0</v>
      </c>
      <c r="AD391">
        <f>'Encuesta de Satisfacción de (2'!AF390</f>
        <v>0</v>
      </c>
      <c r="AE391" t="str">
        <f>'Encuesta de Satisfacción de (2'!AG390</f>
        <v>Bibliotecas Publicas Comunidad de Madrid</v>
      </c>
      <c r="AF391">
        <f>'Encuesta de Satisfacción de (2'!AH390</f>
        <v>4</v>
      </c>
      <c r="AG391">
        <f>'Encuesta de Satisfacción de (2'!AI390</f>
        <v>4</v>
      </c>
      <c r="AH391">
        <f>'Encuesta de Satisfacción de (2'!AJ390</f>
        <v>4</v>
      </c>
      <c r="AI391">
        <f>'Encuesta de Satisfacción de (2'!AK390</f>
        <v>4</v>
      </c>
      <c r="AJ391">
        <f>'Encuesta de Satisfacción de (2'!AL390</f>
        <v>4</v>
      </c>
      <c r="AK391" t="str">
        <f>'Encuesta de Satisfacción de (2'!AM390</f>
        <v>No</v>
      </c>
      <c r="AL391" t="str">
        <f>'Encuesta de Satisfacción de (2'!AN390</f>
        <v>Sí</v>
      </c>
      <c r="AM391">
        <f>'Encuesta de Satisfacción de (2'!AO390</f>
        <v>4</v>
      </c>
      <c r="AN391">
        <f>'Encuesta de Satisfacción de (2'!AP390</f>
        <v>4</v>
      </c>
      <c r="AO391">
        <f>'Encuesta de Satisfacción de (2'!AQ390</f>
        <v>5</v>
      </c>
      <c r="AP391">
        <f>'Encuesta de Satisfacción de (2'!AR390</f>
        <v>5</v>
      </c>
      <c r="AQ391">
        <f>'Encuesta de Satisfacción de (2'!AS390</f>
        <v>5</v>
      </c>
      <c r="AR391">
        <f>'Encuesta de Satisfacción de (2'!AT390</f>
        <v>4</v>
      </c>
      <c r="AS391">
        <f>'Encuesta de Satisfacción de (2'!AU390</f>
        <v>4</v>
      </c>
      <c r="AT391">
        <f>'Encuesta de Satisfacción de (2'!AV390</f>
        <v>5</v>
      </c>
      <c r="AU391">
        <f>'Encuesta de Satisfacción de (2'!AW390</f>
        <v>5</v>
      </c>
      <c r="AV391">
        <f>'Encuesta de Satisfacción de (2'!AX390</f>
        <v>4</v>
      </c>
      <c r="AW391">
        <f>'Encuesta de Satisfacción de (2'!AY390</f>
        <v>4</v>
      </c>
      <c r="AX391">
        <f>'Encuesta de Satisfacción de (2'!AZ390</f>
        <v>4</v>
      </c>
      <c r="AY391">
        <f>'Encuesta de Satisfacción de (2'!BA390</f>
        <v>4</v>
      </c>
      <c r="AZ391">
        <f>'Encuesta de Satisfacción de (2'!BB390</f>
        <v>5</v>
      </c>
      <c r="BA391">
        <f>'Encuesta de Satisfacción de (2'!BC390</f>
        <v>4</v>
      </c>
      <c r="BB391">
        <f>'Encuesta de Satisfacción de (2'!BD390</f>
        <v>4</v>
      </c>
      <c r="BC391">
        <f>'Encuesta de Satisfacción de (2'!BE390</f>
        <v>5</v>
      </c>
      <c r="BD391">
        <f>'Encuesta de Satisfacción de (2'!BF390</f>
        <v>4</v>
      </c>
      <c r="BE391" t="str">
        <f>'Encuesta de Satisfacción de (2'!BG390</f>
        <v>Sí</v>
      </c>
      <c r="BF391" t="str">
        <f>'Encuesta de Satisfacción de (2'!BH390</f>
        <v>Sí</v>
      </c>
      <c r="BG391" t="str">
        <f>'Encuesta de Satisfacción de (2'!BI390</f>
        <v>Sí</v>
      </c>
      <c r="BH391" t="str">
        <f>'Encuesta de Satisfacción de (2'!BJ390</f>
        <v>Sí</v>
      </c>
      <c r="BI391" t="str">
        <f>'Encuesta de Satisfacción de (2'!BK390</f>
        <v>No</v>
      </c>
      <c r="BJ391" t="str">
        <f>'Encuesta de Satisfacción de (2'!BL390</f>
        <v>No</v>
      </c>
      <c r="BK391" t="str">
        <f>'Encuesta de Satisfacción de (2'!BM390</f>
        <v>No</v>
      </c>
      <c r="BL391" t="str">
        <f>'Encuesta de Satisfacción de (2'!BN390</f>
        <v>No</v>
      </c>
      <c r="BM391">
        <f>'Encuesta de Satisfacción de (2'!BO390</f>
        <v>5</v>
      </c>
      <c r="BN391">
        <f>'Encuesta de Satisfacción de (2'!BP390</f>
        <v>4</v>
      </c>
      <c r="BO391">
        <f>'Encuesta de Satisfacción de (2'!BQ390</f>
        <v>4</v>
      </c>
      <c r="BP391">
        <f>'Encuesta de Satisfacción de (2'!BR390</f>
        <v>4</v>
      </c>
      <c r="BQ391">
        <f>'Encuesta de Satisfacción de (2'!BS390</f>
        <v>4</v>
      </c>
      <c r="BR391">
        <f>'Encuesta de Satisfacción de (2'!BT390</f>
        <v>4</v>
      </c>
      <c r="BS391">
        <f>'Encuesta de Satisfacción de (2'!BU390</f>
        <v>4</v>
      </c>
      <c r="BT391" t="str">
        <f>'Encuesta de Satisfacción de (2'!BV390</f>
        <v>Sí</v>
      </c>
      <c r="BU391" t="str">
        <f>'Encuesta de Satisfacción de (2'!BW390</f>
        <v>Sí</v>
      </c>
      <c r="BV391" t="str">
        <f>'Encuesta de Satisfacción de (2'!BX390</f>
        <v>Útil</v>
      </c>
      <c r="BW391">
        <f>'Encuesta de Satisfacción de (2'!BY390</f>
        <v>5</v>
      </c>
      <c r="BX391">
        <f>'Encuesta de Satisfacción de (2'!BZ390</f>
        <v>5</v>
      </c>
      <c r="BY391" t="str">
        <f>'Encuesta de Satisfacción de (2'!CA390</f>
        <v>Satisfecho</v>
      </c>
      <c r="BZ391" t="str">
        <f>'Encuesta de Satisfacción de (2'!CB390</f>
        <v>Cuando se hace una petición de compra de materiales agradecería una respuesta o un seguimiento</v>
      </c>
      <c r="CA391" t="str">
        <f>'Encuesta de Satisfacción de (2'!CC390</f>
        <v>No</v>
      </c>
      <c r="CB391" t="str">
        <f>'Encuesta de Satisfacción de (2'!CD390</f>
        <v>2021-22</v>
      </c>
      <c r="CC391" t="str">
        <f>'Encuesta de Satisfacción de (2'!CE390</f>
        <v>HOMBRE</v>
      </c>
      <c r="CD391" t="str">
        <f>'Encuesta de Satisfacción de (2'!CF390</f>
        <v>DOCTORADO</v>
      </c>
      <c r="CE391" t="str">
        <f>'Encuesta de Satisfacción de (2'!CG390</f>
        <v>D9AU</v>
      </c>
      <c r="CF391" t="str">
        <f>'Encuesta de Satisfacción de (2'!CH390</f>
        <v>DOCTORADO EN ESTUDIOS FRANCESES RD99</v>
      </c>
      <c r="CG391">
        <f>'Encuesta de Satisfacción de (2'!CI390</f>
        <v>105</v>
      </c>
      <c r="CH391" t="str">
        <f>'Encuesta de Satisfacción de (2'!CJ390</f>
        <v>FACULTAD DE FILOLOGÍA</v>
      </c>
      <c r="CI391">
        <f>'Encuesta de Satisfacción de (2'!CK390</f>
        <v>0</v>
      </c>
      <c r="CJ391">
        <f>'Encuesta de Satisfacción de (2'!CL390</f>
        <v>0</v>
      </c>
      <c r="CK391" t="str">
        <f>VLOOKUP(CH391,CENTROS!$A$2:$B$27,2,FALSE)</f>
        <v>FLL</v>
      </c>
      <c r="CL391" t="str">
        <f>VLOOKUP(CH391,CENTROS!$A$2:$C$27,3,FALSE)</f>
        <v>Humanidades</v>
      </c>
      <c r="CN391">
        <f t="shared" si="190"/>
        <v>7.5</v>
      </c>
      <c r="CO391">
        <f t="shared" si="191"/>
        <v>7.5</v>
      </c>
      <c r="CP391">
        <f t="shared" si="192"/>
        <v>7.5</v>
      </c>
      <c r="CQ391">
        <f t="shared" si="193"/>
        <v>7.5</v>
      </c>
      <c r="CR391">
        <f t="shared" si="194"/>
        <v>7.5</v>
      </c>
      <c r="CS391">
        <f t="shared" si="195"/>
        <v>10</v>
      </c>
      <c r="CT391">
        <f t="shared" si="196"/>
        <v>7.5</v>
      </c>
      <c r="CU391">
        <f t="shared" si="197"/>
        <v>7.5</v>
      </c>
      <c r="CV391">
        <f t="shared" si="198"/>
        <v>7.5</v>
      </c>
      <c r="CW391">
        <f t="shared" si="199"/>
        <v>7.5</v>
      </c>
      <c r="CX391">
        <f t="shared" si="200"/>
        <v>10</v>
      </c>
      <c r="CY391">
        <f t="shared" si="201"/>
        <v>7.5</v>
      </c>
      <c r="CZ391">
        <f t="shared" si="202"/>
        <v>7.5</v>
      </c>
      <c r="DA391">
        <f t="shared" si="203"/>
        <v>10</v>
      </c>
      <c r="DB391">
        <f t="shared" si="204"/>
        <v>7.5</v>
      </c>
      <c r="DC391">
        <f t="shared" si="205"/>
        <v>10</v>
      </c>
      <c r="DD391">
        <f t="shared" si="206"/>
        <v>7.5</v>
      </c>
      <c r="DE391">
        <f t="shared" si="207"/>
        <v>7.5</v>
      </c>
      <c r="DF391">
        <f t="shared" si="208"/>
        <v>7.5</v>
      </c>
      <c r="DG391">
        <f t="shared" si="209"/>
        <v>7.5</v>
      </c>
      <c r="DH391">
        <f t="shared" si="210"/>
        <v>7.5</v>
      </c>
      <c r="DI391">
        <f t="shared" si="211"/>
        <v>7.5</v>
      </c>
      <c r="DJ391">
        <f t="shared" si="212"/>
        <v>10</v>
      </c>
      <c r="DK391">
        <f t="shared" si="213"/>
        <v>10</v>
      </c>
      <c r="DL391">
        <f t="shared" si="214"/>
        <v>7.5</v>
      </c>
    </row>
    <row r="392" spans="1:116" x14ac:dyDescent="0.2">
      <c r="A392" t="str">
        <f>'Encuesta de Satisfacción de (2'!C391</f>
        <v>Frecuentemente (1 o 2 veces por semana)</v>
      </c>
      <c r="B392" t="str">
        <f>'Encuesta de Satisfacción de (2'!D391</f>
        <v>Frecuentemente (1 o 2 veces por semana)</v>
      </c>
      <c r="C392" t="str">
        <f>'Encuesta de Satisfacción de (2'!E391</f>
        <v>F.  Veterinaria</v>
      </c>
      <c r="D392" t="str">
        <f>'Encuesta de Satisfacción de (2'!F391</f>
        <v>Biblioteca María Zambrano (Filología / Derecho)</v>
      </c>
      <c r="E392" t="str">
        <f>'Encuesta de Satisfacción de (2'!G391</f>
        <v>F.  Geografía e Historia</v>
      </c>
      <c r="F392">
        <f>'Encuesta de Satisfacción de (2'!H391</f>
        <v>0</v>
      </c>
      <c r="G392">
        <f>'Encuesta de Satisfacción de (2'!I391</f>
        <v>0</v>
      </c>
      <c r="H392">
        <f>'Encuesta de Satisfacción de (2'!J391</f>
        <v>0</v>
      </c>
      <c r="I392">
        <f>'Encuesta de Satisfacción de (2'!K391</f>
        <v>0</v>
      </c>
      <c r="J392">
        <f>'Encuesta de Satisfacción de (2'!L391</f>
        <v>0</v>
      </c>
      <c r="K392">
        <f>'Encuesta de Satisfacción de (2'!M391</f>
        <v>0</v>
      </c>
      <c r="L392">
        <f>'Encuesta de Satisfacción de (2'!N391</f>
        <v>0</v>
      </c>
      <c r="M392">
        <f>'Encuesta de Satisfacción de (2'!O391</f>
        <v>0</v>
      </c>
      <c r="N392">
        <f>'Encuesta de Satisfacción de (2'!P391</f>
        <v>0</v>
      </c>
      <c r="O392">
        <f>'Encuesta de Satisfacción de (2'!Q391</f>
        <v>0</v>
      </c>
      <c r="P392">
        <f>'Encuesta de Satisfacción de (2'!R391</f>
        <v>0</v>
      </c>
      <c r="Q392">
        <f>'Encuesta de Satisfacción de (2'!S391</f>
        <v>0</v>
      </c>
      <c r="R392">
        <f>'Encuesta de Satisfacción de (2'!T391</f>
        <v>0</v>
      </c>
      <c r="S392">
        <f>'Encuesta de Satisfacción de (2'!U391</f>
        <v>0</v>
      </c>
      <c r="T392">
        <f>'Encuesta de Satisfacción de (2'!V391</f>
        <v>0</v>
      </c>
      <c r="U392">
        <f>'Encuesta de Satisfacción de (2'!W391</f>
        <v>0</v>
      </c>
      <c r="V392">
        <f>'Encuesta de Satisfacción de (2'!X391</f>
        <v>0</v>
      </c>
      <c r="W392">
        <f>'Encuesta de Satisfacción de (2'!Y391</f>
        <v>0</v>
      </c>
      <c r="X392">
        <f>'Encuesta de Satisfacción de (2'!Z391</f>
        <v>0</v>
      </c>
      <c r="Y392">
        <f>'Encuesta de Satisfacción de (2'!AA391</f>
        <v>0</v>
      </c>
      <c r="Z392">
        <f>'Encuesta de Satisfacción de (2'!AB391</f>
        <v>0</v>
      </c>
      <c r="AA392">
        <f>'Encuesta de Satisfacción de (2'!AC391</f>
        <v>0</v>
      </c>
      <c r="AB392">
        <f>'Encuesta de Satisfacción de (2'!AD391</f>
        <v>0</v>
      </c>
      <c r="AC392">
        <f>'Encuesta de Satisfacción de (2'!AE391</f>
        <v>0</v>
      </c>
      <c r="AD392">
        <f>'Encuesta de Satisfacción de (2'!AF391</f>
        <v>0</v>
      </c>
      <c r="AE392" t="str">
        <f>'Encuesta de Satisfacción de (2'!AG391</f>
        <v>Biblioteca municipal de Hoyo de Manzanares
Biblioteca municipal de Torrelodones</v>
      </c>
      <c r="AF392">
        <f>'Encuesta de Satisfacción de (2'!AH391</f>
        <v>5</v>
      </c>
      <c r="AG392">
        <f>'Encuesta de Satisfacción de (2'!AI391</f>
        <v>5</v>
      </c>
      <c r="AH392">
        <f>'Encuesta de Satisfacción de (2'!AJ391</f>
        <v>4</v>
      </c>
      <c r="AI392">
        <f>'Encuesta de Satisfacción de (2'!AK391</f>
        <v>5</v>
      </c>
      <c r="AJ392">
        <f>'Encuesta de Satisfacción de (2'!AL391</f>
        <v>5</v>
      </c>
      <c r="AK392" t="str">
        <f>'Encuesta de Satisfacción de (2'!AM391</f>
        <v>No</v>
      </c>
      <c r="AL392" t="str">
        <f>'Encuesta de Satisfacción de (2'!AN391</f>
        <v>Sí</v>
      </c>
      <c r="AM392">
        <f>'Encuesta de Satisfacción de (2'!AO391</f>
        <v>1</v>
      </c>
      <c r="AN392">
        <f>'Encuesta de Satisfacción de (2'!AP391</f>
        <v>1</v>
      </c>
      <c r="AO392">
        <f>'Encuesta de Satisfacción de (2'!AQ391</f>
        <v>1</v>
      </c>
      <c r="AP392">
        <f>'Encuesta de Satisfacción de (2'!AR391</f>
        <v>0</v>
      </c>
      <c r="AQ392">
        <f>'Encuesta de Satisfacción de (2'!AS391</f>
        <v>4</v>
      </c>
      <c r="AR392">
        <f>'Encuesta de Satisfacción de (2'!AT391</f>
        <v>2</v>
      </c>
      <c r="AS392">
        <f>'Encuesta de Satisfacción de (2'!AU391</f>
        <v>5</v>
      </c>
      <c r="AT392">
        <f>'Encuesta de Satisfacción de (2'!AV391</f>
        <v>3</v>
      </c>
      <c r="AU392">
        <f>'Encuesta de Satisfacción de (2'!AW391</f>
        <v>5</v>
      </c>
      <c r="AV392">
        <f>'Encuesta de Satisfacción de (2'!AX391</f>
        <v>2</v>
      </c>
      <c r="AW392">
        <f>'Encuesta de Satisfacción de (2'!AY391</f>
        <v>5</v>
      </c>
      <c r="AX392">
        <f>'Encuesta de Satisfacción de (2'!AZ391</f>
        <v>5</v>
      </c>
      <c r="AY392">
        <f>'Encuesta de Satisfacción de (2'!BA391</f>
        <v>5</v>
      </c>
      <c r="AZ392">
        <f>'Encuesta de Satisfacción de (2'!BB391</f>
        <v>5</v>
      </c>
      <c r="BA392">
        <f>'Encuesta de Satisfacción de (2'!BC391</f>
        <v>5</v>
      </c>
      <c r="BB392">
        <f>'Encuesta de Satisfacción de (2'!BD391</f>
        <v>5</v>
      </c>
      <c r="BC392">
        <f>'Encuesta de Satisfacción de (2'!BE391</f>
        <v>5</v>
      </c>
      <c r="BD392">
        <f>'Encuesta de Satisfacción de (2'!BF391</f>
        <v>3</v>
      </c>
      <c r="BE392" t="str">
        <f>'Encuesta de Satisfacción de (2'!BG391</f>
        <v>No</v>
      </c>
      <c r="BF392" t="str">
        <f>'Encuesta de Satisfacción de (2'!BH391</f>
        <v>No</v>
      </c>
      <c r="BG392" t="str">
        <f>'Encuesta de Satisfacción de (2'!BI391</f>
        <v>No</v>
      </c>
      <c r="BH392" t="str">
        <f>'Encuesta de Satisfacción de (2'!BJ391</f>
        <v>Sí</v>
      </c>
      <c r="BI392" t="str">
        <f>'Encuesta de Satisfacción de (2'!BK391</f>
        <v>Sí</v>
      </c>
      <c r="BJ392" t="str">
        <f>'Encuesta de Satisfacción de (2'!BL391</f>
        <v>No</v>
      </c>
      <c r="BK392" t="str">
        <f>'Encuesta de Satisfacción de (2'!BM391</f>
        <v>No</v>
      </c>
      <c r="BL392" t="str">
        <f>'Encuesta de Satisfacción de (2'!BN391</f>
        <v>No</v>
      </c>
      <c r="BM392">
        <f>'Encuesta de Satisfacción de (2'!BO391</f>
        <v>5</v>
      </c>
      <c r="BN392">
        <f>'Encuesta de Satisfacción de (2'!BP391</f>
        <v>5</v>
      </c>
      <c r="BO392">
        <f>'Encuesta de Satisfacción de (2'!BQ391</f>
        <v>5</v>
      </c>
      <c r="BP392">
        <f>'Encuesta de Satisfacción de (2'!BR391</f>
        <v>5</v>
      </c>
      <c r="BQ392">
        <f>'Encuesta de Satisfacción de (2'!BS391</f>
        <v>5</v>
      </c>
      <c r="BR392">
        <f>'Encuesta de Satisfacción de (2'!BT391</f>
        <v>5</v>
      </c>
      <c r="BS392">
        <f>'Encuesta de Satisfacción de (2'!BU391</f>
        <v>5</v>
      </c>
      <c r="BT392" t="str">
        <f>'Encuesta de Satisfacción de (2'!BV391</f>
        <v>Sí</v>
      </c>
      <c r="BU392" t="str">
        <f>'Encuesta de Satisfacción de (2'!BW391</f>
        <v>No</v>
      </c>
      <c r="BV392">
        <f>'Encuesta de Satisfacción de (2'!BX391</f>
        <v>0</v>
      </c>
      <c r="BW392">
        <f>'Encuesta de Satisfacción de (2'!BY391</f>
        <v>5</v>
      </c>
      <c r="BX392">
        <f>'Encuesta de Satisfacción de (2'!BZ391</f>
        <v>5</v>
      </c>
      <c r="BY392" t="str">
        <f>'Encuesta de Satisfacción de (2'!CA391</f>
        <v>Muy satisfecho</v>
      </c>
      <c r="BZ392" t="str">
        <f>'Encuesta de Satisfacción de (2'!CB391</f>
        <v>Mayor divulgación de los cursos y los recursos que ofrecen a la hora de buscar conocimientos específicos y ligados a nuestras asignaturas. Creo que no se saben de los cursos y de saberlo creo que no nos damos cuenta de qué útiles son de verdad ya que damos por hecho que sabemos usar esas plataformas o nos creemos que son para cursos "más avanzados" porque pensamos que son muy técnicas y especificas.</v>
      </c>
      <c r="CA392" t="str">
        <f>'Encuesta de Satisfacción de (2'!CC391</f>
        <v>No</v>
      </c>
      <c r="CB392" t="str">
        <f>'Encuesta de Satisfacción de (2'!CD391</f>
        <v>2021-22</v>
      </c>
      <c r="CC392" t="str">
        <f>'Encuesta de Satisfacción de (2'!CE391</f>
        <v>MUJER</v>
      </c>
      <c r="CD392" t="str">
        <f>'Encuesta de Satisfacción de (2'!CF391</f>
        <v>GRADO</v>
      </c>
      <c r="CE392" t="str">
        <f>'Encuesta de Satisfacción de (2'!CG391</f>
        <v>0861</v>
      </c>
      <c r="CF392" t="str">
        <f>'Encuesta de Satisfacción de (2'!CH391</f>
        <v>GRADO EN VETERINARIA</v>
      </c>
      <c r="CG392">
        <f>'Encuesta de Satisfacción de (2'!CI391</f>
        <v>146</v>
      </c>
      <c r="CH392" t="str">
        <f>'Encuesta de Satisfacción de (2'!CJ391</f>
        <v>FACULTAD DE VETERINARIA</v>
      </c>
      <c r="CI392">
        <f>'Encuesta de Satisfacción de (2'!CK391</f>
        <v>0</v>
      </c>
      <c r="CJ392">
        <f>'Encuesta de Satisfacción de (2'!CL391</f>
        <v>0</v>
      </c>
      <c r="CK392" t="str">
        <f>VLOOKUP(CH392,CENTROS!$A$2:$B$27,2,FALSE)</f>
        <v>VET</v>
      </c>
      <c r="CL392" t="str">
        <f>VLOOKUP(CH392,CENTROS!$A$2:$C$27,3,FALSE)</f>
        <v>Ciencias de la Salud</v>
      </c>
      <c r="CN392">
        <f t="shared" si="190"/>
        <v>10</v>
      </c>
      <c r="CO392">
        <f t="shared" si="191"/>
        <v>10</v>
      </c>
      <c r="CP392">
        <f t="shared" si="192"/>
        <v>7.5</v>
      </c>
      <c r="CQ392">
        <f t="shared" si="193"/>
        <v>10</v>
      </c>
      <c r="CR392">
        <f t="shared" si="194"/>
        <v>10</v>
      </c>
      <c r="CS392">
        <f t="shared" si="195"/>
        <v>10</v>
      </c>
      <c r="CT392">
        <f t="shared" si="196"/>
        <v>2.5</v>
      </c>
      <c r="CU392">
        <f t="shared" si="197"/>
        <v>10</v>
      </c>
      <c r="CV392">
        <f t="shared" si="198"/>
        <v>10</v>
      </c>
      <c r="CW392">
        <f t="shared" si="199"/>
        <v>10</v>
      </c>
      <c r="CX392">
        <f t="shared" si="200"/>
        <v>10</v>
      </c>
      <c r="CY392">
        <f t="shared" si="201"/>
        <v>10</v>
      </c>
      <c r="CZ392">
        <f t="shared" si="202"/>
        <v>10</v>
      </c>
      <c r="DA392">
        <f t="shared" si="203"/>
        <v>10</v>
      </c>
      <c r="DB392">
        <f t="shared" si="204"/>
        <v>5</v>
      </c>
      <c r="DC392">
        <f t="shared" si="205"/>
        <v>10</v>
      </c>
      <c r="DD392">
        <f t="shared" si="206"/>
        <v>10</v>
      </c>
      <c r="DE392">
        <f t="shared" si="207"/>
        <v>10</v>
      </c>
      <c r="DF392">
        <f t="shared" si="208"/>
        <v>10</v>
      </c>
      <c r="DG392">
        <f t="shared" si="209"/>
        <v>10</v>
      </c>
      <c r="DH392">
        <f t="shared" si="210"/>
        <v>10</v>
      </c>
      <c r="DI392">
        <f t="shared" si="211"/>
        <v>10</v>
      </c>
      <c r="DJ392">
        <f t="shared" si="212"/>
        <v>10</v>
      </c>
      <c r="DK392">
        <f t="shared" si="213"/>
        <v>10</v>
      </c>
      <c r="DL392">
        <f t="shared" si="214"/>
        <v>10</v>
      </c>
    </row>
    <row r="393" spans="1:116" x14ac:dyDescent="0.2">
      <c r="A393" t="str">
        <f>'Encuesta de Satisfacción de (2'!C392</f>
        <v>Nunca</v>
      </c>
      <c r="B393" t="str">
        <f>'Encuesta de Satisfacción de (2'!D392</f>
        <v>Muy frecuentemente (3 o más veces por semana)</v>
      </c>
      <c r="C393" t="str">
        <f>'Encuesta de Satisfacción de (2'!E392</f>
        <v>F.  Ciencias Químicas</v>
      </c>
      <c r="D393">
        <f>'Encuesta de Satisfacción de (2'!F392</f>
        <v>0</v>
      </c>
      <c r="E393">
        <f>'Encuesta de Satisfacción de (2'!G392</f>
        <v>0</v>
      </c>
      <c r="F393">
        <f>'Encuesta de Satisfacción de (2'!H392</f>
        <v>0</v>
      </c>
      <c r="G393">
        <f>'Encuesta de Satisfacción de (2'!I392</f>
        <v>0</v>
      </c>
      <c r="H393">
        <f>'Encuesta de Satisfacción de (2'!J392</f>
        <v>0</v>
      </c>
      <c r="I393">
        <f>'Encuesta de Satisfacción de (2'!K392</f>
        <v>0</v>
      </c>
      <c r="J393">
        <f>'Encuesta de Satisfacción de (2'!L392</f>
        <v>0</v>
      </c>
      <c r="K393">
        <f>'Encuesta de Satisfacción de (2'!M392</f>
        <v>0</v>
      </c>
      <c r="L393">
        <f>'Encuesta de Satisfacción de (2'!N392</f>
        <v>0</v>
      </c>
      <c r="M393">
        <f>'Encuesta de Satisfacción de (2'!O392</f>
        <v>0</v>
      </c>
      <c r="N393">
        <f>'Encuesta de Satisfacción de (2'!P392</f>
        <v>0</v>
      </c>
      <c r="O393">
        <f>'Encuesta de Satisfacción de (2'!Q392</f>
        <v>0</v>
      </c>
      <c r="P393">
        <f>'Encuesta de Satisfacción de (2'!R392</f>
        <v>0</v>
      </c>
      <c r="Q393">
        <f>'Encuesta de Satisfacción de (2'!S392</f>
        <v>0</v>
      </c>
      <c r="R393">
        <f>'Encuesta de Satisfacción de (2'!T392</f>
        <v>0</v>
      </c>
      <c r="S393">
        <f>'Encuesta de Satisfacción de (2'!U392</f>
        <v>0</v>
      </c>
      <c r="T393">
        <f>'Encuesta de Satisfacción de (2'!V392</f>
        <v>0</v>
      </c>
      <c r="U393">
        <f>'Encuesta de Satisfacción de (2'!W392</f>
        <v>0</v>
      </c>
      <c r="V393">
        <f>'Encuesta de Satisfacción de (2'!X392</f>
        <v>0</v>
      </c>
      <c r="W393">
        <f>'Encuesta de Satisfacción de (2'!Y392</f>
        <v>0</v>
      </c>
      <c r="X393">
        <f>'Encuesta de Satisfacción de (2'!Z392</f>
        <v>0</v>
      </c>
      <c r="Y393">
        <f>'Encuesta de Satisfacción de (2'!AA392</f>
        <v>0</v>
      </c>
      <c r="Z393">
        <f>'Encuesta de Satisfacción de (2'!AB392</f>
        <v>0</v>
      </c>
      <c r="AA393">
        <f>'Encuesta de Satisfacción de (2'!AC392</f>
        <v>0</v>
      </c>
      <c r="AB393">
        <f>'Encuesta de Satisfacción de (2'!AD392</f>
        <v>0</v>
      </c>
      <c r="AC393">
        <f>'Encuesta de Satisfacción de (2'!AE392</f>
        <v>0</v>
      </c>
      <c r="AD393">
        <f>'Encuesta de Satisfacción de (2'!AF392</f>
        <v>0</v>
      </c>
      <c r="AE393">
        <f>'Encuesta de Satisfacción de (2'!AG392</f>
        <v>0</v>
      </c>
      <c r="AF393">
        <f>'Encuesta de Satisfacción de (2'!AH392</f>
        <v>0</v>
      </c>
      <c r="AG393">
        <f>'Encuesta de Satisfacción de (2'!AI392</f>
        <v>0</v>
      </c>
      <c r="AH393">
        <f>'Encuesta de Satisfacción de (2'!AJ392</f>
        <v>0</v>
      </c>
      <c r="AI393">
        <f>'Encuesta de Satisfacción de (2'!AK392</f>
        <v>0</v>
      </c>
      <c r="AJ393">
        <f>'Encuesta de Satisfacción de (2'!AL392</f>
        <v>0</v>
      </c>
      <c r="AK393" t="str">
        <f>'Encuesta de Satisfacción de (2'!AM392</f>
        <v>No</v>
      </c>
      <c r="AL393" t="str">
        <f>'Encuesta de Satisfacción de (2'!AN392</f>
        <v>No</v>
      </c>
      <c r="AM393">
        <f>'Encuesta de Satisfacción de (2'!AO392</f>
        <v>0</v>
      </c>
      <c r="AN393">
        <f>'Encuesta de Satisfacción de (2'!AP392</f>
        <v>0</v>
      </c>
      <c r="AO393">
        <f>'Encuesta de Satisfacción de (2'!AQ392</f>
        <v>1</v>
      </c>
      <c r="AP393">
        <f>'Encuesta de Satisfacción de (2'!AR392</f>
        <v>0</v>
      </c>
      <c r="AQ393">
        <f>'Encuesta de Satisfacción de (2'!AS392</f>
        <v>1</v>
      </c>
      <c r="AR393">
        <f>'Encuesta de Satisfacción de (2'!AT392</f>
        <v>0</v>
      </c>
      <c r="AS393">
        <f>'Encuesta de Satisfacción de (2'!AU392</f>
        <v>0</v>
      </c>
      <c r="AT393">
        <f>'Encuesta de Satisfacción de (2'!AV392</f>
        <v>0</v>
      </c>
      <c r="AU393">
        <f>'Encuesta de Satisfacción de (2'!AW392</f>
        <v>1</v>
      </c>
      <c r="AV393">
        <f>'Encuesta de Satisfacción de (2'!AX392</f>
        <v>1</v>
      </c>
      <c r="AW393">
        <f>'Encuesta de Satisfacción de (2'!AY392</f>
        <v>1</v>
      </c>
      <c r="AX393">
        <f>'Encuesta de Satisfacción de (2'!AZ392</f>
        <v>1</v>
      </c>
      <c r="AY393">
        <f>'Encuesta de Satisfacción de (2'!BA392</f>
        <v>1</v>
      </c>
      <c r="AZ393">
        <f>'Encuesta de Satisfacción de (2'!BB392</f>
        <v>1</v>
      </c>
      <c r="BA393">
        <f>'Encuesta de Satisfacción de (2'!BC392</f>
        <v>1</v>
      </c>
      <c r="BB393">
        <f>'Encuesta de Satisfacción de (2'!BD392</f>
        <v>1</v>
      </c>
      <c r="BC393">
        <f>'Encuesta de Satisfacción de (2'!BE392</f>
        <v>1</v>
      </c>
      <c r="BD393">
        <f>'Encuesta de Satisfacción de (2'!BF392</f>
        <v>5</v>
      </c>
      <c r="BE393" t="str">
        <f>'Encuesta de Satisfacción de (2'!BG392</f>
        <v>No</v>
      </c>
      <c r="BF393" t="str">
        <f>'Encuesta de Satisfacción de (2'!BH392</f>
        <v>N/A</v>
      </c>
      <c r="BG393" t="str">
        <f>'Encuesta de Satisfacción de (2'!BI392</f>
        <v>N/A</v>
      </c>
      <c r="BH393" t="str">
        <f>'Encuesta de Satisfacción de (2'!BJ392</f>
        <v>N/A</v>
      </c>
      <c r="BI393" t="str">
        <f>'Encuesta de Satisfacción de (2'!BK392</f>
        <v>N/A</v>
      </c>
      <c r="BJ393" t="str">
        <f>'Encuesta de Satisfacción de (2'!BL392</f>
        <v>N/A</v>
      </c>
      <c r="BK393" t="str">
        <f>'Encuesta de Satisfacción de (2'!BM392</f>
        <v>Sí</v>
      </c>
      <c r="BL393" t="str">
        <f>'Encuesta de Satisfacción de (2'!BN392</f>
        <v>N/A</v>
      </c>
      <c r="BM393">
        <f>'Encuesta de Satisfacción de (2'!BO392</f>
        <v>1</v>
      </c>
      <c r="BN393">
        <f>'Encuesta de Satisfacción de (2'!BP392</f>
        <v>1</v>
      </c>
      <c r="BO393">
        <f>'Encuesta de Satisfacción de (2'!BQ392</f>
        <v>1</v>
      </c>
      <c r="BP393">
        <f>'Encuesta de Satisfacción de (2'!BR392</f>
        <v>1</v>
      </c>
      <c r="BQ393">
        <f>'Encuesta de Satisfacción de (2'!BS392</f>
        <v>1</v>
      </c>
      <c r="BR393">
        <f>'Encuesta de Satisfacción de (2'!BT392</f>
        <v>1</v>
      </c>
      <c r="BS393">
        <f>'Encuesta de Satisfacción de (2'!BU392</f>
        <v>1</v>
      </c>
      <c r="BT393" t="str">
        <f>'Encuesta de Satisfacción de (2'!BV392</f>
        <v>No</v>
      </c>
      <c r="BU393" t="str">
        <f>'Encuesta de Satisfacción de (2'!BW392</f>
        <v>No</v>
      </c>
      <c r="BV393">
        <f>'Encuesta de Satisfacción de (2'!BX392</f>
        <v>0</v>
      </c>
      <c r="BW393">
        <f>'Encuesta de Satisfacción de (2'!BY392</f>
        <v>1</v>
      </c>
      <c r="BX393">
        <f>'Encuesta de Satisfacción de (2'!BZ392</f>
        <v>1</v>
      </c>
      <c r="BY393" t="str">
        <f>'Encuesta de Satisfacción de (2'!CA392</f>
        <v>Muy insatisfecho</v>
      </c>
      <c r="BZ393">
        <f>'Encuesta de Satisfacción de (2'!CB392</f>
        <v>0</v>
      </c>
      <c r="CA393" t="str">
        <f>'Encuesta de Satisfacción de (2'!CC392</f>
        <v>No</v>
      </c>
      <c r="CB393" t="str">
        <f>'Encuesta de Satisfacción de (2'!CD392</f>
        <v>2021-22</v>
      </c>
      <c r="CC393" t="str">
        <f>'Encuesta de Satisfacción de (2'!CE392</f>
        <v>HOMBRE</v>
      </c>
      <c r="CD393" t="str">
        <f>'Encuesta de Satisfacción de (2'!CF392</f>
        <v>DOCTORADO</v>
      </c>
      <c r="CE393" t="str">
        <f>'Encuesta de Satisfacción de (2'!CG392</f>
        <v>D9BL</v>
      </c>
      <c r="CF393" t="str">
        <f>'Encuesta de Satisfacción de (2'!CH392</f>
        <v>DOCTORADO EN QUÍMICA AVANZADA RD99</v>
      </c>
      <c r="CG393">
        <f>'Encuesta de Satisfacción de (2'!CI392</f>
        <v>112</v>
      </c>
      <c r="CH393" t="str">
        <f>'Encuesta de Satisfacción de (2'!CJ392</f>
        <v>FACULTAD DE CIENCIAS QUÍMICAS</v>
      </c>
      <c r="CI393">
        <f>'Encuesta de Satisfacción de (2'!CK392</f>
        <v>0</v>
      </c>
      <c r="CJ393">
        <f>'Encuesta de Satisfacción de (2'!CL392</f>
        <v>0</v>
      </c>
      <c r="CK393" t="str">
        <f>VLOOKUP(CH393,CENTROS!$A$2:$B$27,2,FALSE)</f>
        <v>QUI</v>
      </c>
      <c r="CL393" t="str">
        <f>VLOOKUP(CH393,CENTROS!$A$2:$C$27,3,FALSE)</f>
        <v>Ciencias Experimentales</v>
      </c>
      <c r="CN393" t="b">
        <f t="shared" si="190"/>
        <v>0</v>
      </c>
      <c r="CO393" t="b">
        <f t="shared" si="191"/>
        <v>0</v>
      </c>
      <c r="CP393" t="b">
        <f t="shared" si="192"/>
        <v>0</v>
      </c>
      <c r="CQ393" t="b">
        <f t="shared" si="193"/>
        <v>0</v>
      </c>
      <c r="CR393" t="b">
        <f t="shared" si="194"/>
        <v>0</v>
      </c>
      <c r="CS393">
        <f t="shared" si="195"/>
        <v>0</v>
      </c>
      <c r="CT393">
        <f t="shared" si="196"/>
        <v>0</v>
      </c>
      <c r="CU393">
        <f t="shared" si="197"/>
        <v>0</v>
      </c>
      <c r="CV393">
        <f t="shared" si="198"/>
        <v>0</v>
      </c>
      <c r="CW393">
        <f t="shared" si="199"/>
        <v>0</v>
      </c>
      <c r="CX393">
        <f t="shared" si="200"/>
        <v>0</v>
      </c>
      <c r="CY393">
        <f t="shared" si="201"/>
        <v>0</v>
      </c>
      <c r="CZ393">
        <f t="shared" si="202"/>
        <v>0</v>
      </c>
      <c r="DA393">
        <f t="shared" si="203"/>
        <v>0</v>
      </c>
      <c r="DB393">
        <f t="shared" si="204"/>
        <v>10</v>
      </c>
      <c r="DC393">
        <f t="shared" si="205"/>
        <v>0</v>
      </c>
      <c r="DD393">
        <f t="shared" si="206"/>
        <v>0</v>
      </c>
      <c r="DE393">
        <f t="shared" si="207"/>
        <v>0</v>
      </c>
      <c r="DF393">
        <f t="shared" si="208"/>
        <v>0</v>
      </c>
      <c r="DG393">
        <f t="shared" si="209"/>
        <v>0</v>
      </c>
      <c r="DH393">
        <f t="shared" si="210"/>
        <v>0</v>
      </c>
      <c r="DI393">
        <f t="shared" si="211"/>
        <v>0</v>
      </c>
      <c r="DJ393">
        <f t="shared" si="212"/>
        <v>0</v>
      </c>
      <c r="DK393">
        <f t="shared" si="213"/>
        <v>0</v>
      </c>
      <c r="DL393">
        <f t="shared" si="214"/>
        <v>0</v>
      </c>
    </row>
    <row r="394" spans="1:116" x14ac:dyDescent="0.2">
      <c r="A394" t="str">
        <f>'Encuesta de Satisfacción de (2'!C393</f>
        <v>De vez en cuando (1 o 2 veces al mes)</v>
      </c>
      <c r="B394" t="str">
        <f>'Encuesta de Satisfacción de (2'!D393</f>
        <v>De vez en cuando (1 o 2 veces al mes)</v>
      </c>
      <c r="C394" t="str">
        <f>'Encuesta de Satisfacción de (2'!E393</f>
        <v>F.  Ciencias de la Información</v>
      </c>
      <c r="D394">
        <f>'Encuesta de Satisfacción de (2'!F393</f>
        <v>0</v>
      </c>
      <c r="E394">
        <f>'Encuesta de Satisfacción de (2'!G393</f>
        <v>0</v>
      </c>
      <c r="F394">
        <f>'Encuesta de Satisfacción de (2'!H393</f>
        <v>0</v>
      </c>
      <c r="G394">
        <f>'Encuesta de Satisfacción de (2'!I393</f>
        <v>0</v>
      </c>
      <c r="H394">
        <f>'Encuesta de Satisfacción de (2'!J393</f>
        <v>0</v>
      </c>
      <c r="I394">
        <f>'Encuesta de Satisfacción de (2'!K393</f>
        <v>0</v>
      </c>
      <c r="J394">
        <f>'Encuesta de Satisfacción de (2'!L393</f>
        <v>0</v>
      </c>
      <c r="K394">
        <f>'Encuesta de Satisfacción de (2'!M393</f>
        <v>0</v>
      </c>
      <c r="L394">
        <f>'Encuesta de Satisfacción de (2'!N393</f>
        <v>0</v>
      </c>
      <c r="M394">
        <f>'Encuesta de Satisfacción de (2'!O393</f>
        <v>0</v>
      </c>
      <c r="N394">
        <f>'Encuesta de Satisfacción de (2'!P393</f>
        <v>0</v>
      </c>
      <c r="O394">
        <f>'Encuesta de Satisfacción de (2'!Q393</f>
        <v>0</v>
      </c>
      <c r="P394">
        <f>'Encuesta de Satisfacción de (2'!R393</f>
        <v>0</v>
      </c>
      <c r="Q394">
        <f>'Encuesta de Satisfacción de (2'!S393</f>
        <v>0</v>
      </c>
      <c r="R394">
        <f>'Encuesta de Satisfacción de (2'!T393</f>
        <v>0</v>
      </c>
      <c r="S394">
        <f>'Encuesta de Satisfacción de (2'!U393</f>
        <v>0</v>
      </c>
      <c r="T394">
        <f>'Encuesta de Satisfacción de (2'!V393</f>
        <v>0</v>
      </c>
      <c r="U394">
        <f>'Encuesta de Satisfacción de (2'!W393</f>
        <v>0</v>
      </c>
      <c r="V394">
        <f>'Encuesta de Satisfacción de (2'!X393</f>
        <v>0</v>
      </c>
      <c r="W394">
        <f>'Encuesta de Satisfacción de (2'!Y393</f>
        <v>0</v>
      </c>
      <c r="X394">
        <f>'Encuesta de Satisfacción de (2'!Z393</f>
        <v>0</v>
      </c>
      <c r="Y394">
        <f>'Encuesta de Satisfacción de (2'!AA393</f>
        <v>0</v>
      </c>
      <c r="Z394">
        <f>'Encuesta de Satisfacción de (2'!AB393</f>
        <v>0</v>
      </c>
      <c r="AA394">
        <f>'Encuesta de Satisfacción de (2'!AC393</f>
        <v>0</v>
      </c>
      <c r="AB394">
        <f>'Encuesta de Satisfacción de (2'!AD393</f>
        <v>0</v>
      </c>
      <c r="AC394">
        <f>'Encuesta de Satisfacción de (2'!AE393</f>
        <v>0</v>
      </c>
      <c r="AD394">
        <f>'Encuesta de Satisfacción de (2'!AF393</f>
        <v>0</v>
      </c>
      <c r="AE394" t="str">
        <f>'Encuesta de Satisfacción de (2'!AG393</f>
        <v>No acudo a otras bibliotecas</v>
      </c>
      <c r="AF394">
        <f>'Encuesta de Satisfacción de (2'!AH393</f>
        <v>5</v>
      </c>
      <c r="AG394">
        <f>'Encuesta de Satisfacción de (2'!AI393</f>
        <v>5</v>
      </c>
      <c r="AH394">
        <f>'Encuesta de Satisfacción de (2'!AJ393</f>
        <v>4</v>
      </c>
      <c r="AI394">
        <f>'Encuesta de Satisfacción de (2'!AK393</f>
        <v>4</v>
      </c>
      <c r="AJ394">
        <f>'Encuesta de Satisfacción de (2'!AL393</f>
        <v>4</v>
      </c>
      <c r="AK394" t="str">
        <f>'Encuesta de Satisfacción de (2'!AM393</f>
        <v>Sí</v>
      </c>
      <c r="AL394" t="str">
        <f>'Encuesta de Satisfacción de (2'!AN393</f>
        <v>Sí</v>
      </c>
      <c r="AM394">
        <f>'Encuesta de Satisfacción de (2'!AO393</f>
        <v>4</v>
      </c>
      <c r="AN394">
        <f>'Encuesta de Satisfacción de (2'!AP393</f>
        <v>1</v>
      </c>
      <c r="AO394">
        <f>'Encuesta de Satisfacción de (2'!AQ393</f>
        <v>1</v>
      </c>
      <c r="AP394">
        <f>'Encuesta de Satisfacción de (2'!AR393</f>
        <v>1</v>
      </c>
      <c r="AQ394">
        <f>'Encuesta de Satisfacción de (2'!AS393</f>
        <v>5</v>
      </c>
      <c r="AR394">
        <f>'Encuesta de Satisfacción de (2'!AT393</f>
        <v>4</v>
      </c>
      <c r="AS394">
        <f>'Encuesta de Satisfacción de (2'!AU393</f>
        <v>4</v>
      </c>
      <c r="AT394">
        <f>'Encuesta de Satisfacción de (2'!AV393</f>
        <v>5</v>
      </c>
      <c r="AU394">
        <f>'Encuesta de Satisfacción de (2'!AW393</f>
        <v>4</v>
      </c>
      <c r="AV394">
        <f>'Encuesta de Satisfacción de (2'!AX393</f>
        <v>3</v>
      </c>
      <c r="AW394">
        <f>'Encuesta de Satisfacción de (2'!AY393</f>
        <v>5</v>
      </c>
      <c r="AX394">
        <f>'Encuesta de Satisfacción de (2'!AZ393</f>
        <v>5</v>
      </c>
      <c r="AY394">
        <f>'Encuesta de Satisfacción de (2'!BA393</f>
        <v>5</v>
      </c>
      <c r="AZ394">
        <f>'Encuesta de Satisfacción de (2'!BB393</f>
        <v>3</v>
      </c>
      <c r="BA394">
        <f>'Encuesta de Satisfacción de (2'!BC393</f>
        <v>5</v>
      </c>
      <c r="BB394">
        <f>'Encuesta de Satisfacción de (2'!BD393</f>
        <v>5</v>
      </c>
      <c r="BC394">
        <f>'Encuesta de Satisfacción de (2'!BE393</f>
        <v>5</v>
      </c>
      <c r="BD394">
        <f>'Encuesta de Satisfacción de (2'!BF393</f>
        <v>5</v>
      </c>
      <c r="BE394" t="str">
        <f>'Encuesta de Satisfacción de (2'!BG393</f>
        <v>No</v>
      </c>
      <c r="BF394" t="str">
        <f>'Encuesta de Satisfacción de (2'!BH393</f>
        <v>No</v>
      </c>
      <c r="BG394" t="str">
        <f>'Encuesta de Satisfacción de (2'!BI393</f>
        <v>No</v>
      </c>
      <c r="BH394" t="str">
        <f>'Encuesta de Satisfacción de (2'!BJ393</f>
        <v>No</v>
      </c>
      <c r="BI394" t="str">
        <f>'Encuesta de Satisfacción de (2'!BK393</f>
        <v>Sí</v>
      </c>
      <c r="BJ394" t="str">
        <f>'Encuesta de Satisfacción de (2'!BL393</f>
        <v>No</v>
      </c>
      <c r="BK394" t="str">
        <f>'Encuesta de Satisfacción de (2'!BM393</f>
        <v>No</v>
      </c>
      <c r="BL394" t="str">
        <f>'Encuesta de Satisfacción de (2'!BN393</f>
        <v>No</v>
      </c>
      <c r="BM394">
        <f>'Encuesta de Satisfacción de (2'!BO393</f>
        <v>4</v>
      </c>
      <c r="BN394">
        <f>'Encuesta de Satisfacción de (2'!BP393</f>
        <v>5</v>
      </c>
      <c r="BO394">
        <f>'Encuesta de Satisfacción de (2'!BQ393</f>
        <v>5</v>
      </c>
      <c r="BP394">
        <f>'Encuesta de Satisfacción de (2'!BR393</f>
        <v>4</v>
      </c>
      <c r="BQ394">
        <f>'Encuesta de Satisfacción de (2'!BS393</f>
        <v>4</v>
      </c>
      <c r="BR394">
        <f>'Encuesta de Satisfacción de (2'!BT393</f>
        <v>5</v>
      </c>
      <c r="BS394">
        <f>'Encuesta de Satisfacción de (2'!BU393</f>
        <v>5</v>
      </c>
      <c r="BT394" t="str">
        <f>'Encuesta de Satisfacción de (2'!BV393</f>
        <v>No</v>
      </c>
      <c r="BU394" t="str">
        <f>'Encuesta de Satisfacción de (2'!BW393</f>
        <v>No</v>
      </c>
      <c r="BV394">
        <f>'Encuesta de Satisfacción de (2'!BX393</f>
        <v>0</v>
      </c>
      <c r="BW394">
        <f>'Encuesta de Satisfacción de (2'!BY393</f>
        <v>5</v>
      </c>
      <c r="BX394">
        <f>'Encuesta de Satisfacción de (2'!BZ393</f>
        <v>5</v>
      </c>
      <c r="BY394" t="str">
        <f>'Encuesta de Satisfacción de (2'!CA393</f>
        <v>Muy satisfecho</v>
      </c>
      <c r="BZ394" t="str">
        <f>'Encuesta de Satisfacción de (2'!CB393</f>
        <v>La máquina para prestar libros donde pasas el código de barras me da muchos problemas, después de colocar el libro y pasar el código de barras siempre me indica que hay un error y que no consulte en el mostrador. Esto provoca que tarde mucho en sacar libros o a veces no lo haga</v>
      </c>
      <c r="CA394" t="str">
        <f>'Encuesta de Satisfacción de (2'!CC393</f>
        <v>No</v>
      </c>
      <c r="CB394" t="str">
        <f>'Encuesta de Satisfacción de (2'!CD393</f>
        <v>2021-22</v>
      </c>
      <c r="CC394" t="str">
        <f>'Encuesta de Satisfacción de (2'!CE393</f>
        <v>MUJER</v>
      </c>
      <c r="CD394" t="str">
        <f>'Encuesta de Satisfacción de (2'!CF393</f>
        <v>GRADO</v>
      </c>
      <c r="CE394" t="str">
        <f>'Encuesta de Satisfacción de (2'!CG393</f>
        <v>0853</v>
      </c>
      <c r="CF394" t="str">
        <f>'Encuesta de Satisfacción de (2'!CH393</f>
        <v>GRADO EN COMUNICACIÓN AUDIOVISUAL</v>
      </c>
      <c r="CG394">
        <f>'Encuesta de Satisfacción de (2'!CI393</f>
        <v>157</v>
      </c>
      <c r="CH394" t="str">
        <f>'Encuesta de Satisfacción de (2'!CJ393</f>
        <v>FACULTAD DE CIENCIAS DE LA INFORMACIÓN</v>
      </c>
      <c r="CI394">
        <f>'Encuesta de Satisfacción de (2'!CK393</f>
        <v>0</v>
      </c>
      <c r="CJ394">
        <f>'Encuesta de Satisfacción de (2'!CL393</f>
        <v>0</v>
      </c>
      <c r="CK394" t="str">
        <f>VLOOKUP(CH394,CENTROS!$A$2:$B$27,2,FALSE)</f>
        <v>INF</v>
      </c>
      <c r="CL394" t="str">
        <f>VLOOKUP(CH394,CENTROS!$A$2:$C$27,3,FALSE)</f>
        <v>Ciencias Sociales</v>
      </c>
      <c r="CN394">
        <f t="shared" si="190"/>
        <v>10</v>
      </c>
      <c r="CO394">
        <f t="shared" si="191"/>
        <v>10</v>
      </c>
      <c r="CP394">
        <f t="shared" si="192"/>
        <v>7.5</v>
      </c>
      <c r="CQ394">
        <f t="shared" si="193"/>
        <v>7.5</v>
      </c>
      <c r="CR394">
        <f t="shared" si="194"/>
        <v>7.5</v>
      </c>
      <c r="CS394">
        <f t="shared" si="195"/>
        <v>7.5</v>
      </c>
      <c r="CT394">
        <f t="shared" si="196"/>
        <v>5</v>
      </c>
      <c r="CU394">
        <f t="shared" si="197"/>
        <v>10</v>
      </c>
      <c r="CV394">
        <f t="shared" si="198"/>
        <v>10</v>
      </c>
      <c r="CW394">
        <f t="shared" si="199"/>
        <v>10</v>
      </c>
      <c r="CX394">
        <f t="shared" si="200"/>
        <v>5</v>
      </c>
      <c r="CY394">
        <f t="shared" si="201"/>
        <v>10</v>
      </c>
      <c r="CZ394">
        <f t="shared" si="202"/>
        <v>10</v>
      </c>
      <c r="DA394">
        <f t="shared" si="203"/>
        <v>10</v>
      </c>
      <c r="DB394">
        <f t="shared" si="204"/>
        <v>10</v>
      </c>
      <c r="DC394">
        <f t="shared" si="205"/>
        <v>7.5</v>
      </c>
      <c r="DD394">
        <f t="shared" si="206"/>
        <v>10</v>
      </c>
      <c r="DE394">
        <f t="shared" si="207"/>
        <v>10</v>
      </c>
      <c r="DF394">
        <f t="shared" si="208"/>
        <v>7.5</v>
      </c>
      <c r="DG394">
        <f t="shared" si="209"/>
        <v>7.5</v>
      </c>
      <c r="DH394">
        <f t="shared" si="210"/>
        <v>10</v>
      </c>
      <c r="DI394">
        <f t="shared" si="211"/>
        <v>10</v>
      </c>
      <c r="DJ394">
        <f t="shared" si="212"/>
        <v>10</v>
      </c>
      <c r="DK394">
        <f t="shared" si="213"/>
        <v>10</v>
      </c>
      <c r="DL394">
        <f t="shared" si="214"/>
        <v>10</v>
      </c>
    </row>
    <row r="395" spans="1:116" x14ac:dyDescent="0.2">
      <c r="A395" t="str">
        <f>'Encuesta de Satisfacción de (2'!C394</f>
        <v>De vez en cuando (1 o 2 veces al mes)</v>
      </c>
      <c r="B395" t="str">
        <f>'Encuesta de Satisfacción de (2'!D394</f>
        <v>De vez en cuando (1 o 2 veces al mes)</v>
      </c>
      <c r="C395" t="str">
        <f>'Encuesta de Satisfacción de (2'!E394</f>
        <v>Biblioteca María Zambrano (Filología / Derecho)</v>
      </c>
      <c r="D395" t="str">
        <f>'Encuesta de Satisfacción de (2'!F394</f>
        <v>F.  Ciencias Políticas y Sociología</v>
      </c>
      <c r="E395" t="str">
        <f>'Encuesta de Satisfacción de (2'!G394</f>
        <v>F.  Geografía e Historia</v>
      </c>
      <c r="F395" t="str">
        <f>'Encuesta de Satisfacción de (2'!H394</f>
        <v>F.  Filosofía</v>
      </c>
      <c r="G395">
        <f>'Encuesta de Satisfacción de (2'!I394</f>
        <v>0</v>
      </c>
      <c r="H395">
        <f>'Encuesta de Satisfacción de (2'!J394</f>
        <v>0</v>
      </c>
      <c r="I395">
        <f>'Encuesta de Satisfacción de (2'!K394</f>
        <v>0</v>
      </c>
      <c r="J395">
        <f>'Encuesta de Satisfacción de (2'!L394</f>
        <v>0</v>
      </c>
      <c r="K395">
        <f>'Encuesta de Satisfacción de (2'!M394</f>
        <v>0</v>
      </c>
      <c r="L395">
        <f>'Encuesta de Satisfacción de (2'!N394</f>
        <v>0</v>
      </c>
      <c r="M395">
        <f>'Encuesta de Satisfacción de (2'!O394</f>
        <v>0</v>
      </c>
      <c r="N395">
        <f>'Encuesta de Satisfacción de (2'!P394</f>
        <v>0</v>
      </c>
      <c r="O395">
        <f>'Encuesta de Satisfacción de (2'!Q394</f>
        <v>0</v>
      </c>
      <c r="P395">
        <f>'Encuesta de Satisfacción de (2'!R394</f>
        <v>0</v>
      </c>
      <c r="Q395">
        <f>'Encuesta de Satisfacción de (2'!S394</f>
        <v>0</v>
      </c>
      <c r="R395">
        <f>'Encuesta de Satisfacción de (2'!T394</f>
        <v>0</v>
      </c>
      <c r="S395">
        <f>'Encuesta de Satisfacción de (2'!U394</f>
        <v>0</v>
      </c>
      <c r="T395">
        <f>'Encuesta de Satisfacción de (2'!V394</f>
        <v>0</v>
      </c>
      <c r="U395">
        <f>'Encuesta de Satisfacción de (2'!W394</f>
        <v>0</v>
      </c>
      <c r="V395">
        <f>'Encuesta de Satisfacción de (2'!X394</f>
        <v>0</v>
      </c>
      <c r="W395">
        <f>'Encuesta de Satisfacción de (2'!Y394</f>
        <v>0</v>
      </c>
      <c r="X395">
        <f>'Encuesta de Satisfacción de (2'!Z394</f>
        <v>0</v>
      </c>
      <c r="Y395">
        <f>'Encuesta de Satisfacción de (2'!AA394</f>
        <v>0</v>
      </c>
      <c r="Z395">
        <f>'Encuesta de Satisfacción de (2'!AB394</f>
        <v>0</v>
      </c>
      <c r="AA395">
        <f>'Encuesta de Satisfacción de (2'!AC394</f>
        <v>0</v>
      </c>
      <c r="AB395">
        <f>'Encuesta de Satisfacción de (2'!AD394</f>
        <v>0</v>
      </c>
      <c r="AC395">
        <f>'Encuesta de Satisfacción de (2'!AE394</f>
        <v>0</v>
      </c>
      <c r="AD395">
        <f>'Encuesta de Satisfacción de (2'!AF394</f>
        <v>0</v>
      </c>
      <c r="AE395" t="str">
        <f>'Encuesta de Satisfacción de (2'!AG394</f>
        <v>Biblioteca de la UNED (Ávenida Séneca)</v>
      </c>
      <c r="AF395">
        <f>'Encuesta de Satisfacción de (2'!AH394</f>
        <v>3</v>
      </c>
      <c r="AG395">
        <f>'Encuesta de Satisfacción de (2'!AI394</f>
        <v>2</v>
      </c>
      <c r="AH395">
        <f>'Encuesta de Satisfacción de (2'!AJ394</f>
        <v>4</v>
      </c>
      <c r="AI395">
        <f>'Encuesta de Satisfacción de (2'!AK394</f>
        <v>3</v>
      </c>
      <c r="AJ395">
        <f>'Encuesta de Satisfacción de (2'!AL394</f>
        <v>5</v>
      </c>
      <c r="AK395" t="str">
        <f>'Encuesta de Satisfacción de (2'!AM394</f>
        <v>No</v>
      </c>
      <c r="AL395" t="str">
        <f>'Encuesta de Satisfacción de (2'!AN394</f>
        <v>No</v>
      </c>
      <c r="AM395">
        <f>'Encuesta de Satisfacción de (2'!AO394</f>
        <v>2</v>
      </c>
      <c r="AN395">
        <f>'Encuesta de Satisfacción de (2'!AP394</f>
        <v>1</v>
      </c>
      <c r="AO395">
        <f>'Encuesta de Satisfacción de (2'!AQ394</f>
        <v>1</v>
      </c>
      <c r="AP395">
        <f>'Encuesta de Satisfacción de (2'!AR394</f>
        <v>3</v>
      </c>
      <c r="AQ395">
        <f>'Encuesta de Satisfacción de (2'!AS394</f>
        <v>4</v>
      </c>
      <c r="AR395">
        <f>'Encuesta de Satisfacción de (2'!AT394</f>
        <v>5</v>
      </c>
      <c r="AS395">
        <f>'Encuesta de Satisfacción de (2'!AU394</f>
        <v>5</v>
      </c>
      <c r="AT395">
        <f>'Encuesta de Satisfacción de (2'!AV394</f>
        <v>1</v>
      </c>
      <c r="AU395">
        <f>'Encuesta de Satisfacción de (2'!AW394</f>
        <v>1</v>
      </c>
      <c r="AV395">
        <f>'Encuesta de Satisfacción de (2'!AX394</f>
        <v>3</v>
      </c>
      <c r="AW395">
        <f>'Encuesta de Satisfacción de (2'!AY394</f>
        <v>5</v>
      </c>
      <c r="AX395">
        <f>'Encuesta de Satisfacción de (2'!AZ394</f>
        <v>5</v>
      </c>
      <c r="AY395">
        <f>'Encuesta de Satisfacción de (2'!BA394</f>
        <v>5</v>
      </c>
      <c r="AZ395">
        <f>'Encuesta de Satisfacción de (2'!BB394</f>
        <v>5</v>
      </c>
      <c r="BA395">
        <f>'Encuesta de Satisfacción de (2'!BC394</f>
        <v>3</v>
      </c>
      <c r="BB395">
        <f>'Encuesta de Satisfacción de (2'!BD394</f>
        <v>3</v>
      </c>
      <c r="BC395">
        <f>'Encuesta de Satisfacción de (2'!BE394</f>
        <v>3</v>
      </c>
      <c r="BD395">
        <f>'Encuesta de Satisfacción de (2'!BF394</f>
        <v>3</v>
      </c>
      <c r="BE395" t="str">
        <f>'Encuesta de Satisfacción de (2'!BG394</f>
        <v>No</v>
      </c>
      <c r="BF395" t="str">
        <f>'Encuesta de Satisfacción de (2'!BH394</f>
        <v>No</v>
      </c>
      <c r="BG395" t="str">
        <f>'Encuesta de Satisfacción de (2'!BI394</f>
        <v>No</v>
      </c>
      <c r="BH395" t="str">
        <f>'Encuesta de Satisfacción de (2'!BJ394</f>
        <v>Sí</v>
      </c>
      <c r="BI395" t="str">
        <f>'Encuesta de Satisfacción de (2'!BK394</f>
        <v>Sí</v>
      </c>
      <c r="BJ395" t="str">
        <f>'Encuesta de Satisfacción de (2'!BL394</f>
        <v>Sí</v>
      </c>
      <c r="BK395" t="str">
        <f>'Encuesta de Satisfacción de (2'!BM394</f>
        <v>No</v>
      </c>
      <c r="BL395" t="str">
        <f>'Encuesta de Satisfacción de (2'!BN394</f>
        <v>No</v>
      </c>
      <c r="BM395">
        <f>'Encuesta de Satisfacción de (2'!BO394</f>
        <v>5</v>
      </c>
      <c r="BN395">
        <f>'Encuesta de Satisfacción de (2'!BP394</f>
        <v>3</v>
      </c>
      <c r="BO395">
        <f>'Encuesta de Satisfacción de (2'!BQ394</f>
        <v>2</v>
      </c>
      <c r="BP395">
        <f>'Encuesta de Satisfacción de (2'!BR394</f>
        <v>5</v>
      </c>
      <c r="BQ395">
        <f>'Encuesta de Satisfacción de (2'!BS394</f>
        <v>5</v>
      </c>
      <c r="BR395">
        <f>'Encuesta de Satisfacción de (2'!BT394</f>
        <v>5</v>
      </c>
      <c r="BS395">
        <f>'Encuesta de Satisfacción de (2'!BU394</f>
        <v>3</v>
      </c>
      <c r="BT395" t="str">
        <f>'Encuesta de Satisfacción de (2'!BV394</f>
        <v>No</v>
      </c>
      <c r="BU395" t="str">
        <f>'Encuesta de Satisfacción de (2'!BW394</f>
        <v>No</v>
      </c>
      <c r="BV395">
        <f>'Encuesta de Satisfacción de (2'!BX394</f>
        <v>0</v>
      </c>
      <c r="BW395">
        <f>'Encuesta de Satisfacción de (2'!BY394</f>
        <v>5</v>
      </c>
      <c r="BX395">
        <f>'Encuesta de Satisfacción de (2'!BZ394</f>
        <v>5</v>
      </c>
      <c r="BY395" t="str">
        <f>'Encuesta de Satisfacción de (2'!CA394</f>
        <v>Satisfecho</v>
      </c>
      <c r="BZ395" t="str">
        <f>'Encuesta de Satisfacción de (2'!CB394</f>
        <v>Que otras bibliotecas de la UCM amplíen su horario en época de exámenes para que no se acumule la gente en la María Zambrano.</v>
      </c>
      <c r="CA395" t="str">
        <f>'Encuesta de Satisfacción de (2'!CC394</f>
        <v>No</v>
      </c>
      <c r="CB395" t="str">
        <f>'Encuesta de Satisfacción de (2'!CD394</f>
        <v>2021-22</v>
      </c>
      <c r="CC395" t="str">
        <f>'Encuesta de Satisfacción de (2'!CE394</f>
        <v>MUJER</v>
      </c>
      <c r="CD395" t="str">
        <f>'Encuesta de Satisfacción de (2'!CF394</f>
        <v>GRADO</v>
      </c>
      <c r="CE395" t="str">
        <f>'Encuesta de Satisfacción de (2'!CG394</f>
        <v>0838</v>
      </c>
      <c r="CF395" t="str">
        <f>'Encuesta de Satisfacción de (2'!CH394</f>
        <v>GRADO EN CIENCIAS POLÍTICAS</v>
      </c>
      <c r="CG395">
        <f>'Encuesta de Satisfacción de (2'!CI394</f>
        <v>153</v>
      </c>
      <c r="CH395" t="str">
        <f>'Encuesta de Satisfacción de (2'!CJ394</f>
        <v>FACULTAD DE CIENCIAS POLÍTICAS Y SOCIOLOGÍA</v>
      </c>
      <c r="CI395">
        <f>'Encuesta de Satisfacción de (2'!CK394</f>
        <v>0</v>
      </c>
      <c r="CJ395">
        <f>'Encuesta de Satisfacción de (2'!CL394</f>
        <v>0</v>
      </c>
      <c r="CK395" t="str">
        <f>VLOOKUP(CH395,CENTROS!$A$2:$B$27,2,FALSE)</f>
        <v>CPS</v>
      </c>
      <c r="CL395" t="str">
        <f>VLOOKUP(CH395,CENTROS!$A$2:$C$27,3,FALSE)</f>
        <v>Ciencias Sociales</v>
      </c>
      <c r="CN395">
        <f t="shared" si="190"/>
        <v>5</v>
      </c>
      <c r="CO395">
        <f t="shared" si="191"/>
        <v>2.5</v>
      </c>
      <c r="CP395">
        <f t="shared" si="192"/>
        <v>7.5</v>
      </c>
      <c r="CQ395">
        <f t="shared" si="193"/>
        <v>5</v>
      </c>
      <c r="CR395">
        <f t="shared" si="194"/>
        <v>10</v>
      </c>
      <c r="CS395">
        <f t="shared" si="195"/>
        <v>0</v>
      </c>
      <c r="CT395">
        <f t="shared" si="196"/>
        <v>5</v>
      </c>
      <c r="CU395">
        <f t="shared" si="197"/>
        <v>10</v>
      </c>
      <c r="CV395">
        <f t="shared" si="198"/>
        <v>10</v>
      </c>
      <c r="CW395">
        <f t="shared" si="199"/>
        <v>10</v>
      </c>
      <c r="CX395">
        <f t="shared" si="200"/>
        <v>10</v>
      </c>
      <c r="CY395">
        <f t="shared" si="201"/>
        <v>5</v>
      </c>
      <c r="CZ395">
        <f t="shared" si="202"/>
        <v>5</v>
      </c>
      <c r="DA395">
        <f t="shared" si="203"/>
        <v>5</v>
      </c>
      <c r="DB395">
        <f t="shared" si="204"/>
        <v>5</v>
      </c>
      <c r="DC395">
        <f t="shared" si="205"/>
        <v>10</v>
      </c>
      <c r="DD395">
        <f t="shared" si="206"/>
        <v>5</v>
      </c>
      <c r="DE395">
        <f t="shared" si="207"/>
        <v>2.5</v>
      </c>
      <c r="DF395">
        <f t="shared" si="208"/>
        <v>10</v>
      </c>
      <c r="DG395">
        <f t="shared" si="209"/>
        <v>10</v>
      </c>
      <c r="DH395">
        <f t="shared" si="210"/>
        <v>10</v>
      </c>
      <c r="DI395">
        <f t="shared" si="211"/>
        <v>5</v>
      </c>
      <c r="DJ395">
        <f t="shared" si="212"/>
        <v>10</v>
      </c>
      <c r="DK395">
        <f t="shared" si="213"/>
        <v>10</v>
      </c>
      <c r="DL395">
        <f t="shared" si="214"/>
        <v>7.5</v>
      </c>
    </row>
    <row r="396" spans="1:116" x14ac:dyDescent="0.2">
      <c r="A396" t="str">
        <f>'Encuesta de Satisfacción de (2'!C395</f>
        <v>De vez en cuando (1 o 2 veces al mes)</v>
      </c>
      <c r="B396" t="str">
        <f>'Encuesta de Satisfacción de (2'!D395</f>
        <v>Muy frecuentemente (3 o más veces por semana)</v>
      </c>
      <c r="C396" t="str">
        <f>'Encuesta de Satisfacción de (2'!E395</f>
        <v>F. Bellas Artes</v>
      </c>
      <c r="D396" t="str">
        <f>'Encuesta de Satisfacción de (2'!F395</f>
        <v>Biblioteca María Zambrano (Filología / Derecho)</v>
      </c>
      <c r="E396" t="str">
        <f>'Encuesta de Satisfacción de (2'!G395</f>
        <v>F.  Geografía e Historia</v>
      </c>
      <c r="F396">
        <f>'Encuesta de Satisfacción de (2'!H395</f>
        <v>0</v>
      </c>
      <c r="G396">
        <f>'Encuesta de Satisfacción de (2'!I395</f>
        <v>0</v>
      </c>
      <c r="H396">
        <f>'Encuesta de Satisfacción de (2'!J395</f>
        <v>0</v>
      </c>
      <c r="I396">
        <f>'Encuesta de Satisfacción de (2'!K395</f>
        <v>0</v>
      </c>
      <c r="J396">
        <f>'Encuesta de Satisfacción de (2'!L395</f>
        <v>0</v>
      </c>
      <c r="K396">
        <f>'Encuesta de Satisfacción de (2'!M395</f>
        <v>0</v>
      </c>
      <c r="L396">
        <f>'Encuesta de Satisfacción de (2'!N395</f>
        <v>0</v>
      </c>
      <c r="M396">
        <f>'Encuesta de Satisfacción de (2'!O395</f>
        <v>0</v>
      </c>
      <c r="N396">
        <f>'Encuesta de Satisfacción de (2'!P395</f>
        <v>0</v>
      </c>
      <c r="O396">
        <f>'Encuesta de Satisfacción de (2'!Q395</f>
        <v>0</v>
      </c>
      <c r="P396">
        <f>'Encuesta de Satisfacción de (2'!R395</f>
        <v>0</v>
      </c>
      <c r="Q396">
        <f>'Encuesta de Satisfacción de (2'!S395</f>
        <v>0</v>
      </c>
      <c r="R396">
        <f>'Encuesta de Satisfacción de (2'!T395</f>
        <v>0</v>
      </c>
      <c r="S396">
        <f>'Encuesta de Satisfacción de (2'!U395</f>
        <v>0</v>
      </c>
      <c r="T396">
        <f>'Encuesta de Satisfacción de (2'!V395</f>
        <v>0</v>
      </c>
      <c r="U396">
        <f>'Encuesta de Satisfacción de (2'!W395</f>
        <v>0</v>
      </c>
      <c r="V396">
        <f>'Encuesta de Satisfacción de (2'!X395</f>
        <v>0</v>
      </c>
      <c r="W396">
        <f>'Encuesta de Satisfacción de (2'!Y395</f>
        <v>0</v>
      </c>
      <c r="X396">
        <f>'Encuesta de Satisfacción de (2'!Z395</f>
        <v>0</v>
      </c>
      <c r="Y396">
        <f>'Encuesta de Satisfacción de (2'!AA395</f>
        <v>0</v>
      </c>
      <c r="Z396">
        <f>'Encuesta de Satisfacción de (2'!AB395</f>
        <v>0</v>
      </c>
      <c r="AA396">
        <f>'Encuesta de Satisfacción de (2'!AC395</f>
        <v>0</v>
      </c>
      <c r="AB396">
        <f>'Encuesta de Satisfacción de (2'!AD395</f>
        <v>0</v>
      </c>
      <c r="AC396">
        <f>'Encuesta de Satisfacción de (2'!AE395</f>
        <v>0</v>
      </c>
      <c r="AD396">
        <f>'Encuesta de Satisfacción de (2'!AF395</f>
        <v>0</v>
      </c>
      <c r="AE396" t="str">
        <f>'Encuesta de Satisfacción de (2'!AG395</f>
        <v>Biblioteca del Museo Reina Sofía</v>
      </c>
      <c r="AF396">
        <f>'Encuesta de Satisfacción de (2'!AH395</f>
        <v>4</v>
      </c>
      <c r="AG396">
        <f>'Encuesta de Satisfacción de (2'!AI395</f>
        <v>5</v>
      </c>
      <c r="AH396">
        <f>'Encuesta de Satisfacción de (2'!AJ395</f>
        <v>5</v>
      </c>
      <c r="AI396">
        <f>'Encuesta de Satisfacción de (2'!AK395</f>
        <v>1</v>
      </c>
      <c r="AJ396">
        <f>'Encuesta de Satisfacción de (2'!AL395</f>
        <v>5</v>
      </c>
      <c r="AK396" t="str">
        <f>'Encuesta de Satisfacción de (2'!AM395</f>
        <v>No</v>
      </c>
      <c r="AL396" t="str">
        <f>'Encuesta de Satisfacción de (2'!AN395</f>
        <v>Sí</v>
      </c>
      <c r="AM396">
        <f>'Encuesta de Satisfacción de (2'!AO395</f>
        <v>4</v>
      </c>
      <c r="AN396">
        <f>'Encuesta de Satisfacción de (2'!AP395</f>
        <v>4</v>
      </c>
      <c r="AO396">
        <f>'Encuesta de Satisfacción de (2'!AQ395</f>
        <v>4</v>
      </c>
      <c r="AP396">
        <f>'Encuesta de Satisfacción de (2'!AR395</f>
        <v>5</v>
      </c>
      <c r="AQ396">
        <f>'Encuesta de Satisfacción de (2'!AS395</f>
        <v>2</v>
      </c>
      <c r="AR396">
        <f>'Encuesta de Satisfacción de (2'!AT395</f>
        <v>5</v>
      </c>
      <c r="AS396">
        <f>'Encuesta de Satisfacción de (2'!AU395</f>
        <v>5</v>
      </c>
      <c r="AT396">
        <f>'Encuesta de Satisfacción de (2'!AV395</f>
        <v>2</v>
      </c>
      <c r="AU396">
        <f>'Encuesta de Satisfacción de (2'!AW395</f>
        <v>1</v>
      </c>
      <c r="AV396">
        <f>'Encuesta de Satisfacción de (2'!AX395</f>
        <v>4</v>
      </c>
      <c r="AW396">
        <f>'Encuesta de Satisfacción de (2'!AY395</f>
        <v>1</v>
      </c>
      <c r="AX396">
        <f>'Encuesta de Satisfacción de (2'!AZ395</f>
        <v>1</v>
      </c>
      <c r="AY396">
        <f>'Encuesta de Satisfacción de (2'!BA395</f>
        <v>5</v>
      </c>
      <c r="AZ396">
        <f>'Encuesta de Satisfacción de (2'!BB395</f>
        <v>5</v>
      </c>
      <c r="BA396">
        <f>'Encuesta de Satisfacción de (2'!BC395</f>
        <v>2</v>
      </c>
      <c r="BB396">
        <f>'Encuesta de Satisfacción de (2'!BD395</f>
        <v>1</v>
      </c>
      <c r="BC396">
        <f>'Encuesta de Satisfacción de (2'!BE395</f>
        <v>4</v>
      </c>
      <c r="BD396">
        <f>'Encuesta de Satisfacción de (2'!BF395</f>
        <v>1</v>
      </c>
      <c r="BE396" t="str">
        <f>'Encuesta de Satisfacción de (2'!BG395</f>
        <v>Sí</v>
      </c>
      <c r="BF396" t="str">
        <f>'Encuesta de Satisfacción de (2'!BH395</f>
        <v>No</v>
      </c>
      <c r="BG396" t="str">
        <f>'Encuesta de Satisfacción de (2'!BI395</f>
        <v>No</v>
      </c>
      <c r="BH396" t="str">
        <f>'Encuesta de Satisfacción de (2'!BJ395</f>
        <v>No</v>
      </c>
      <c r="BI396" t="str">
        <f>'Encuesta de Satisfacción de (2'!BK395</f>
        <v>Sí</v>
      </c>
      <c r="BJ396" t="str">
        <f>'Encuesta de Satisfacción de (2'!BL395</f>
        <v>Sí</v>
      </c>
      <c r="BK396" t="str">
        <f>'Encuesta de Satisfacción de (2'!BM395</f>
        <v>No</v>
      </c>
      <c r="BL396" t="str">
        <f>'Encuesta de Satisfacción de (2'!BN395</f>
        <v>No</v>
      </c>
      <c r="BM396">
        <f>'Encuesta de Satisfacción de (2'!BO395</f>
        <v>5</v>
      </c>
      <c r="BN396">
        <f>'Encuesta de Satisfacción de (2'!BP395</f>
        <v>5</v>
      </c>
      <c r="BO396">
        <f>'Encuesta de Satisfacción de (2'!BQ395</f>
        <v>5</v>
      </c>
      <c r="BP396">
        <f>'Encuesta de Satisfacción de (2'!BR395</f>
        <v>5</v>
      </c>
      <c r="BQ396">
        <f>'Encuesta de Satisfacción de (2'!BS395</f>
        <v>5</v>
      </c>
      <c r="BR396">
        <f>'Encuesta de Satisfacción de (2'!BT395</f>
        <v>5</v>
      </c>
      <c r="BS396">
        <f>'Encuesta de Satisfacción de (2'!BU395</f>
        <v>5</v>
      </c>
      <c r="BT396" t="str">
        <f>'Encuesta de Satisfacción de (2'!BV395</f>
        <v>No</v>
      </c>
      <c r="BU396" t="str">
        <f>'Encuesta de Satisfacción de (2'!BW395</f>
        <v>No</v>
      </c>
      <c r="BV396">
        <f>'Encuesta de Satisfacción de (2'!BX395</f>
        <v>0</v>
      </c>
      <c r="BW396">
        <f>'Encuesta de Satisfacción de (2'!BY395</f>
        <v>5</v>
      </c>
      <c r="BX396">
        <f>'Encuesta de Satisfacción de (2'!BZ395</f>
        <v>5</v>
      </c>
      <c r="BY396" t="str">
        <f>'Encuesta de Satisfacción de (2'!CA395</f>
        <v>Satisfecho</v>
      </c>
      <c r="BZ396" t="str">
        <f>'Encuesta de Satisfacción de (2'!CB395</f>
        <v>Cuando buscas un libro online sería necesario que te diga en qué estantería está. Desde que cambiaron la web ya no lo pone.</v>
      </c>
      <c r="CA396" t="str">
        <f>'Encuesta de Satisfacción de (2'!CC395</f>
        <v>No</v>
      </c>
      <c r="CB396" t="str">
        <f>'Encuesta de Satisfacción de (2'!CD395</f>
        <v>2021-22</v>
      </c>
      <c r="CC396" t="str">
        <f>'Encuesta de Satisfacción de (2'!CE395</f>
        <v>MUJER</v>
      </c>
      <c r="CD396" t="str">
        <f>'Encuesta de Satisfacción de (2'!CF395</f>
        <v>DOCTORADO</v>
      </c>
      <c r="CE396" t="str">
        <f>'Encuesta de Satisfacción de (2'!CG395</f>
        <v>D9AQ</v>
      </c>
      <c r="CF396" t="str">
        <f>'Encuesta de Satisfacción de (2'!CH395</f>
        <v>DOCTORADO EN BELLAS ARTES RD99</v>
      </c>
      <c r="CG396">
        <f>'Encuesta de Satisfacción de (2'!CI395</f>
        <v>166</v>
      </c>
      <c r="CH396" t="str">
        <f>'Encuesta de Satisfacción de (2'!CJ395</f>
        <v>FACULTAD DE BELLAS ARTES</v>
      </c>
      <c r="CI396">
        <f>'Encuesta de Satisfacción de (2'!CK395</f>
        <v>0</v>
      </c>
      <c r="CJ396">
        <f>'Encuesta de Satisfacción de (2'!CL395</f>
        <v>0</v>
      </c>
      <c r="CK396" t="str">
        <f>VLOOKUP(CH396,CENTROS!$A$2:$B$27,2,FALSE)</f>
        <v>BBA</v>
      </c>
      <c r="CL396" t="str">
        <f>VLOOKUP(CH396,CENTROS!$A$2:$C$27,3,FALSE)</f>
        <v>Humanidades</v>
      </c>
      <c r="CN396">
        <f t="shared" si="190"/>
        <v>7.5</v>
      </c>
      <c r="CO396">
        <f t="shared" si="191"/>
        <v>10</v>
      </c>
      <c r="CP396">
        <f t="shared" si="192"/>
        <v>10</v>
      </c>
      <c r="CQ396">
        <f t="shared" si="193"/>
        <v>0</v>
      </c>
      <c r="CR396">
        <f t="shared" si="194"/>
        <v>10</v>
      </c>
      <c r="CS396">
        <f t="shared" si="195"/>
        <v>0</v>
      </c>
      <c r="CT396">
        <f t="shared" si="196"/>
        <v>7.5</v>
      </c>
      <c r="CU396">
        <f t="shared" si="197"/>
        <v>0</v>
      </c>
      <c r="CV396">
        <f t="shared" si="198"/>
        <v>0</v>
      </c>
      <c r="CW396">
        <f t="shared" si="199"/>
        <v>10</v>
      </c>
      <c r="CX396">
        <f t="shared" si="200"/>
        <v>10</v>
      </c>
      <c r="CY396">
        <f t="shared" si="201"/>
        <v>2.5</v>
      </c>
      <c r="CZ396">
        <f t="shared" si="202"/>
        <v>0</v>
      </c>
      <c r="DA396">
        <f t="shared" si="203"/>
        <v>7.5</v>
      </c>
      <c r="DB396">
        <f t="shared" si="204"/>
        <v>0</v>
      </c>
      <c r="DC396">
        <f t="shared" si="205"/>
        <v>10</v>
      </c>
      <c r="DD396">
        <f t="shared" si="206"/>
        <v>10</v>
      </c>
      <c r="DE396">
        <f t="shared" si="207"/>
        <v>10</v>
      </c>
      <c r="DF396">
        <f t="shared" si="208"/>
        <v>10</v>
      </c>
      <c r="DG396">
        <f t="shared" si="209"/>
        <v>10</v>
      </c>
      <c r="DH396">
        <f t="shared" si="210"/>
        <v>10</v>
      </c>
      <c r="DI396">
        <f t="shared" si="211"/>
        <v>10</v>
      </c>
      <c r="DJ396">
        <f t="shared" si="212"/>
        <v>10</v>
      </c>
      <c r="DK396">
        <f t="shared" si="213"/>
        <v>10</v>
      </c>
      <c r="DL396">
        <f t="shared" si="214"/>
        <v>7.5</v>
      </c>
    </row>
    <row r="397" spans="1:116" x14ac:dyDescent="0.2">
      <c r="A397" t="str">
        <f>'Encuesta de Satisfacción de (2'!C396</f>
        <v>Muy frecuentemente (3 o más veces por semana)</v>
      </c>
      <c r="B397" t="str">
        <f>'Encuesta de Satisfacción de (2'!D396</f>
        <v>Nunca</v>
      </c>
      <c r="C397" t="str">
        <f>'Encuesta de Satisfacción de (2'!E396</f>
        <v>F.  Informática</v>
      </c>
      <c r="D397" t="str">
        <f>'Encuesta de Satisfacción de (2'!F396</f>
        <v>Biblioteca María Zambrano (Filología / Derecho)</v>
      </c>
      <c r="E397">
        <f>'Encuesta de Satisfacción de (2'!G396</f>
        <v>0</v>
      </c>
      <c r="F397">
        <f>'Encuesta de Satisfacción de (2'!H396</f>
        <v>0</v>
      </c>
      <c r="G397">
        <f>'Encuesta de Satisfacción de (2'!I396</f>
        <v>0</v>
      </c>
      <c r="H397">
        <f>'Encuesta de Satisfacción de (2'!J396</f>
        <v>0</v>
      </c>
      <c r="I397">
        <f>'Encuesta de Satisfacción de (2'!K396</f>
        <v>0</v>
      </c>
      <c r="J397">
        <f>'Encuesta de Satisfacción de (2'!L396</f>
        <v>0</v>
      </c>
      <c r="K397">
        <f>'Encuesta de Satisfacción de (2'!M396</f>
        <v>0</v>
      </c>
      <c r="L397">
        <f>'Encuesta de Satisfacción de (2'!N396</f>
        <v>0</v>
      </c>
      <c r="M397">
        <f>'Encuesta de Satisfacción de (2'!O396</f>
        <v>0</v>
      </c>
      <c r="N397">
        <f>'Encuesta de Satisfacción de (2'!P396</f>
        <v>0</v>
      </c>
      <c r="O397">
        <f>'Encuesta de Satisfacción de (2'!Q396</f>
        <v>0</v>
      </c>
      <c r="P397">
        <f>'Encuesta de Satisfacción de (2'!R396</f>
        <v>0</v>
      </c>
      <c r="Q397">
        <f>'Encuesta de Satisfacción de (2'!S396</f>
        <v>0</v>
      </c>
      <c r="R397">
        <f>'Encuesta de Satisfacción de (2'!T396</f>
        <v>0</v>
      </c>
      <c r="S397">
        <f>'Encuesta de Satisfacción de (2'!U396</f>
        <v>0</v>
      </c>
      <c r="T397">
        <f>'Encuesta de Satisfacción de (2'!V396</f>
        <v>0</v>
      </c>
      <c r="U397">
        <f>'Encuesta de Satisfacción de (2'!W396</f>
        <v>0</v>
      </c>
      <c r="V397">
        <f>'Encuesta de Satisfacción de (2'!X396</f>
        <v>0</v>
      </c>
      <c r="W397">
        <f>'Encuesta de Satisfacción de (2'!Y396</f>
        <v>0</v>
      </c>
      <c r="X397">
        <f>'Encuesta de Satisfacción de (2'!Z396</f>
        <v>0</v>
      </c>
      <c r="Y397">
        <f>'Encuesta de Satisfacción de (2'!AA396</f>
        <v>0</v>
      </c>
      <c r="Z397">
        <f>'Encuesta de Satisfacción de (2'!AB396</f>
        <v>0</v>
      </c>
      <c r="AA397">
        <f>'Encuesta de Satisfacción de (2'!AC396</f>
        <v>0</v>
      </c>
      <c r="AB397">
        <f>'Encuesta de Satisfacción de (2'!AD396</f>
        <v>0</v>
      </c>
      <c r="AC397">
        <f>'Encuesta de Satisfacción de (2'!AE396</f>
        <v>0</v>
      </c>
      <c r="AD397">
        <f>'Encuesta de Satisfacción de (2'!AF396</f>
        <v>0</v>
      </c>
      <c r="AE397">
        <f>'Encuesta de Satisfacción de (2'!AG396</f>
        <v>0</v>
      </c>
      <c r="AF397">
        <f>'Encuesta de Satisfacción de (2'!AH396</f>
        <v>4</v>
      </c>
      <c r="AG397">
        <f>'Encuesta de Satisfacción de (2'!AI396</f>
        <v>4</v>
      </c>
      <c r="AH397">
        <f>'Encuesta de Satisfacción de (2'!AJ396</f>
        <v>4</v>
      </c>
      <c r="AI397">
        <f>'Encuesta de Satisfacción de (2'!AK396</f>
        <v>5</v>
      </c>
      <c r="AJ397">
        <f>'Encuesta de Satisfacción de (2'!AL396</f>
        <v>4</v>
      </c>
      <c r="AK397" t="str">
        <f>'Encuesta de Satisfacción de (2'!AM396</f>
        <v>No</v>
      </c>
      <c r="AL397" t="str">
        <f>'Encuesta de Satisfacción de (2'!AN396</f>
        <v>Sí</v>
      </c>
      <c r="AM397">
        <f>'Encuesta de Satisfacción de (2'!AO396</f>
        <v>2</v>
      </c>
      <c r="AN397">
        <f>'Encuesta de Satisfacción de (2'!AP396</f>
        <v>1</v>
      </c>
      <c r="AO397">
        <f>'Encuesta de Satisfacción de (2'!AQ396</f>
        <v>2</v>
      </c>
      <c r="AP397">
        <f>'Encuesta de Satisfacción de (2'!AR396</f>
        <v>1</v>
      </c>
      <c r="AQ397">
        <f>'Encuesta de Satisfacción de (2'!AS396</f>
        <v>5</v>
      </c>
      <c r="AR397">
        <f>'Encuesta de Satisfacción de (2'!AT396</f>
        <v>5</v>
      </c>
      <c r="AS397">
        <f>'Encuesta de Satisfacción de (2'!AU396</f>
        <v>5</v>
      </c>
      <c r="AT397">
        <f>'Encuesta de Satisfacción de (2'!AV396</f>
        <v>1</v>
      </c>
      <c r="AU397">
        <f>'Encuesta de Satisfacción de (2'!AW396</f>
        <v>4</v>
      </c>
      <c r="AV397">
        <f>'Encuesta de Satisfacción de (2'!AX396</f>
        <v>5</v>
      </c>
      <c r="AW397">
        <f>'Encuesta de Satisfacción de (2'!AY396</f>
        <v>5</v>
      </c>
      <c r="AX397">
        <f>'Encuesta de Satisfacción de (2'!AZ396</f>
        <v>3</v>
      </c>
      <c r="AY397">
        <f>'Encuesta de Satisfacción de (2'!BA396</f>
        <v>5</v>
      </c>
      <c r="AZ397">
        <f>'Encuesta de Satisfacción de (2'!BB396</f>
        <v>5</v>
      </c>
      <c r="BA397">
        <f>'Encuesta de Satisfacción de (2'!BC396</f>
        <v>4</v>
      </c>
      <c r="BB397">
        <f>'Encuesta de Satisfacción de (2'!BD396</f>
        <v>5</v>
      </c>
      <c r="BC397">
        <f>'Encuesta de Satisfacción de (2'!BE396</f>
        <v>4</v>
      </c>
      <c r="BD397">
        <f>'Encuesta de Satisfacción de (2'!BF396</f>
        <v>4</v>
      </c>
      <c r="BE397" t="str">
        <f>'Encuesta de Satisfacción de (2'!BG396</f>
        <v>No</v>
      </c>
      <c r="BF397" t="str">
        <f>'Encuesta de Satisfacción de (2'!BH396</f>
        <v>Sí</v>
      </c>
      <c r="BG397" t="str">
        <f>'Encuesta de Satisfacción de (2'!BI396</f>
        <v>No</v>
      </c>
      <c r="BH397" t="str">
        <f>'Encuesta de Satisfacción de (2'!BJ396</f>
        <v>Sí</v>
      </c>
      <c r="BI397" t="str">
        <f>'Encuesta de Satisfacción de (2'!BK396</f>
        <v>Sí</v>
      </c>
      <c r="BJ397" t="str">
        <f>'Encuesta de Satisfacción de (2'!BL396</f>
        <v>No</v>
      </c>
      <c r="BK397" t="str">
        <f>'Encuesta de Satisfacción de (2'!BM396</f>
        <v>No</v>
      </c>
      <c r="BL397" t="str">
        <f>'Encuesta de Satisfacción de (2'!BN396</f>
        <v>No</v>
      </c>
      <c r="BM397">
        <f>'Encuesta de Satisfacción de (2'!BO396</f>
        <v>5</v>
      </c>
      <c r="BN397">
        <f>'Encuesta de Satisfacción de (2'!BP396</f>
        <v>3</v>
      </c>
      <c r="BO397">
        <f>'Encuesta de Satisfacción de (2'!BQ396</f>
        <v>5</v>
      </c>
      <c r="BP397">
        <f>'Encuesta de Satisfacción de (2'!BR396</f>
        <v>5</v>
      </c>
      <c r="BQ397">
        <f>'Encuesta de Satisfacción de (2'!BS396</f>
        <v>5</v>
      </c>
      <c r="BR397">
        <f>'Encuesta de Satisfacción de (2'!BT396</f>
        <v>5</v>
      </c>
      <c r="BS397">
        <f>'Encuesta de Satisfacción de (2'!BU396</f>
        <v>5</v>
      </c>
      <c r="BT397" t="str">
        <f>'Encuesta de Satisfacción de (2'!BV396</f>
        <v>Sí</v>
      </c>
      <c r="BU397" t="str">
        <f>'Encuesta de Satisfacción de (2'!BW396</f>
        <v>No</v>
      </c>
      <c r="BV397">
        <f>'Encuesta de Satisfacción de (2'!BX396</f>
        <v>0</v>
      </c>
      <c r="BW397">
        <f>'Encuesta de Satisfacción de (2'!BY396</f>
        <v>5</v>
      </c>
      <c r="BX397">
        <f>'Encuesta de Satisfacción de (2'!BZ396</f>
        <v>5</v>
      </c>
      <c r="BY397" t="str">
        <f>'Encuesta de Satisfacción de (2'!CA396</f>
        <v>Muy satisfecho</v>
      </c>
      <c r="BZ397">
        <f>'Encuesta de Satisfacción de (2'!CB396</f>
        <v>0</v>
      </c>
      <c r="CA397" t="str">
        <f>'Encuesta de Satisfacción de (2'!CC396</f>
        <v>No</v>
      </c>
      <c r="CB397" t="str">
        <f>'Encuesta de Satisfacción de (2'!CD396</f>
        <v>2021-22</v>
      </c>
      <c r="CC397" t="str">
        <f>'Encuesta de Satisfacción de (2'!CE396</f>
        <v>HOMBRE</v>
      </c>
      <c r="CD397" t="str">
        <f>'Encuesta de Satisfacción de (2'!CF396</f>
        <v>GRADO</v>
      </c>
      <c r="CE397" t="str">
        <f>'Encuesta de Satisfacción de (2'!CG396</f>
        <v>080E</v>
      </c>
      <c r="CF397" t="str">
        <f>'Encuesta de Satisfacción de (2'!CH396</f>
        <v>GRADO EN INGENIERÍA INFORMÁTICA (2019)</v>
      </c>
      <c r="CG397">
        <f>'Encuesta de Satisfacción de (2'!CI396</f>
        <v>117</v>
      </c>
      <c r="CH397" t="str">
        <f>'Encuesta de Satisfacción de (2'!CJ396</f>
        <v>FACULTAD DE INFORMÁTICA</v>
      </c>
      <c r="CI397">
        <f>'Encuesta de Satisfacción de (2'!CK396</f>
        <v>0</v>
      </c>
      <c r="CJ397">
        <f>'Encuesta de Satisfacción de (2'!CL396</f>
        <v>0</v>
      </c>
      <c r="CK397" t="str">
        <f>VLOOKUP(CH397,CENTROS!$A$2:$B$27,2,FALSE)</f>
        <v>FDI</v>
      </c>
      <c r="CL397" t="str">
        <f>VLOOKUP(CH397,CENTROS!$A$2:$C$27,3,FALSE)</f>
        <v>Ciencias Experimentales</v>
      </c>
      <c r="CN397">
        <f t="shared" si="190"/>
        <v>7.5</v>
      </c>
      <c r="CO397">
        <f t="shared" si="191"/>
        <v>7.5</v>
      </c>
      <c r="CP397">
        <f t="shared" si="192"/>
        <v>7.5</v>
      </c>
      <c r="CQ397">
        <f t="shared" si="193"/>
        <v>10</v>
      </c>
      <c r="CR397">
        <f t="shared" si="194"/>
        <v>7.5</v>
      </c>
      <c r="CS397">
        <f t="shared" si="195"/>
        <v>7.5</v>
      </c>
      <c r="CT397">
        <f t="shared" si="196"/>
        <v>10</v>
      </c>
      <c r="CU397">
        <f t="shared" si="197"/>
        <v>10</v>
      </c>
      <c r="CV397">
        <f t="shared" si="198"/>
        <v>5</v>
      </c>
      <c r="CW397">
        <f t="shared" si="199"/>
        <v>10</v>
      </c>
      <c r="CX397">
        <f t="shared" si="200"/>
        <v>10</v>
      </c>
      <c r="CY397">
        <f t="shared" si="201"/>
        <v>7.5</v>
      </c>
      <c r="CZ397">
        <f t="shared" si="202"/>
        <v>10</v>
      </c>
      <c r="DA397">
        <f t="shared" si="203"/>
        <v>7.5</v>
      </c>
      <c r="DB397">
        <f t="shared" si="204"/>
        <v>7.5</v>
      </c>
      <c r="DC397">
        <f t="shared" si="205"/>
        <v>10</v>
      </c>
      <c r="DD397">
        <f t="shared" si="206"/>
        <v>5</v>
      </c>
      <c r="DE397">
        <f t="shared" si="207"/>
        <v>10</v>
      </c>
      <c r="DF397">
        <f t="shared" si="208"/>
        <v>10</v>
      </c>
      <c r="DG397">
        <f t="shared" si="209"/>
        <v>10</v>
      </c>
      <c r="DH397">
        <f t="shared" si="210"/>
        <v>10</v>
      </c>
      <c r="DI397">
        <f t="shared" si="211"/>
        <v>10</v>
      </c>
      <c r="DJ397">
        <f t="shared" si="212"/>
        <v>10</v>
      </c>
      <c r="DK397">
        <f t="shared" si="213"/>
        <v>10</v>
      </c>
      <c r="DL397">
        <f t="shared" si="214"/>
        <v>10</v>
      </c>
    </row>
    <row r="398" spans="1:116" x14ac:dyDescent="0.2">
      <c r="A398" t="str">
        <f>'Encuesta de Satisfacción de (2'!C397</f>
        <v>De vez en cuando (1 o 2 veces al mes)</v>
      </c>
      <c r="B398" t="str">
        <f>'Encuesta de Satisfacción de (2'!D397</f>
        <v>De vez en cuando (1 o 2 veces al mes)</v>
      </c>
      <c r="C398" t="str">
        <f>'Encuesta de Satisfacción de (2'!E397</f>
        <v>Biblioteca María Zambrano (Filología / Derecho)</v>
      </c>
      <c r="D398">
        <f>'Encuesta de Satisfacción de (2'!F397</f>
        <v>0</v>
      </c>
      <c r="E398">
        <f>'Encuesta de Satisfacción de (2'!G397</f>
        <v>0</v>
      </c>
      <c r="F398">
        <f>'Encuesta de Satisfacción de (2'!H397</f>
        <v>0</v>
      </c>
      <c r="G398">
        <f>'Encuesta de Satisfacción de (2'!I397</f>
        <v>0</v>
      </c>
      <c r="H398">
        <f>'Encuesta de Satisfacción de (2'!J397</f>
        <v>0</v>
      </c>
      <c r="I398">
        <f>'Encuesta de Satisfacción de (2'!K397</f>
        <v>0</v>
      </c>
      <c r="J398">
        <f>'Encuesta de Satisfacción de (2'!L397</f>
        <v>0</v>
      </c>
      <c r="K398">
        <f>'Encuesta de Satisfacción de (2'!M397</f>
        <v>0</v>
      </c>
      <c r="L398">
        <f>'Encuesta de Satisfacción de (2'!N397</f>
        <v>0</v>
      </c>
      <c r="M398">
        <f>'Encuesta de Satisfacción de (2'!O397</f>
        <v>0</v>
      </c>
      <c r="N398">
        <f>'Encuesta de Satisfacción de (2'!P397</f>
        <v>0</v>
      </c>
      <c r="O398">
        <f>'Encuesta de Satisfacción de (2'!Q397</f>
        <v>0</v>
      </c>
      <c r="P398">
        <f>'Encuesta de Satisfacción de (2'!R397</f>
        <v>0</v>
      </c>
      <c r="Q398">
        <f>'Encuesta de Satisfacción de (2'!S397</f>
        <v>0</v>
      </c>
      <c r="R398">
        <f>'Encuesta de Satisfacción de (2'!T397</f>
        <v>0</v>
      </c>
      <c r="S398">
        <f>'Encuesta de Satisfacción de (2'!U397</f>
        <v>0</v>
      </c>
      <c r="T398">
        <f>'Encuesta de Satisfacción de (2'!V397</f>
        <v>0</v>
      </c>
      <c r="U398">
        <f>'Encuesta de Satisfacción de (2'!W397</f>
        <v>0</v>
      </c>
      <c r="V398">
        <f>'Encuesta de Satisfacción de (2'!X397</f>
        <v>0</v>
      </c>
      <c r="W398">
        <f>'Encuesta de Satisfacción de (2'!Y397</f>
        <v>0</v>
      </c>
      <c r="X398">
        <f>'Encuesta de Satisfacción de (2'!Z397</f>
        <v>0</v>
      </c>
      <c r="Y398">
        <f>'Encuesta de Satisfacción de (2'!AA397</f>
        <v>0</v>
      </c>
      <c r="Z398">
        <f>'Encuesta de Satisfacción de (2'!AB397</f>
        <v>0</v>
      </c>
      <c r="AA398">
        <f>'Encuesta de Satisfacción de (2'!AC397</f>
        <v>0</v>
      </c>
      <c r="AB398">
        <f>'Encuesta de Satisfacción de (2'!AD397</f>
        <v>0</v>
      </c>
      <c r="AC398">
        <f>'Encuesta de Satisfacción de (2'!AE397</f>
        <v>0</v>
      </c>
      <c r="AD398">
        <f>'Encuesta de Satisfacción de (2'!AF397</f>
        <v>0</v>
      </c>
      <c r="AE398" t="str">
        <f>'Encuesta de Satisfacción de (2'!AG397</f>
        <v>Centro Cultural de Sanchinarro</v>
      </c>
      <c r="AF398">
        <f>'Encuesta de Satisfacción de (2'!AH397</f>
        <v>4</v>
      </c>
      <c r="AG398">
        <f>'Encuesta de Satisfacción de (2'!AI397</f>
        <v>4</v>
      </c>
      <c r="AH398">
        <f>'Encuesta de Satisfacción de (2'!AJ397</f>
        <v>5</v>
      </c>
      <c r="AI398">
        <f>'Encuesta de Satisfacción de (2'!AK397</f>
        <v>4</v>
      </c>
      <c r="AJ398">
        <f>'Encuesta de Satisfacción de (2'!AL397</f>
        <v>4</v>
      </c>
      <c r="AK398" t="str">
        <f>'Encuesta de Satisfacción de (2'!AM397</f>
        <v>No</v>
      </c>
      <c r="AL398" t="str">
        <f>'Encuesta de Satisfacción de (2'!AN397</f>
        <v>No</v>
      </c>
      <c r="AM398">
        <f>'Encuesta de Satisfacción de (2'!AO397</f>
        <v>5</v>
      </c>
      <c r="AN398">
        <f>'Encuesta de Satisfacción de (2'!AP397</f>
        <v>1</v>
      </c>
      <c r="AO398">
        <f>'Encuesta de Satisfacción de (2'!AQ397</f>
        <v>5</v>
      </c>
      <c r="AP398">
        <f>'Encuesta de Satisfacción de (2'!AR397</f>
        <v>2</v>
      </c>
      <c r="AQ398">
        <f>'Encuesta de Satisfacción de (2'!AS397</f>
        <v>1</v>
      </c>
      <c r="AR398">
        <f>'Encuesta de Satisfacción de (2'!AT397</f>
        <v>3</v>
      </c>
      <c r="AS398">
        <f>'Encuesta de Satisfacción de (2'!AU397</f>
        <v>2</v>
      </c>
      <c r="AT398">
        <f>'Encuesta de Satisfacción de (2'!AV397</f>
        <v>2</v>
      </c>
      <c r="AU398">
        <f>'Encuesta de Satisfacción de (2'!AW397</f>
        <v>2</v>
      </c>
      <c r="AV398">
        <f>'Encuesta de Satisfacción de (2'!AX397</f>
        <v>5</v>
      </c>
      <c r="AW398">
        <f>'Encuesta de Satisfacción de (2'!AY397</f>
        <v>3</v>
      </c>
      <c r="AX398">
        <f>'Encuesta de Satisfacción de (2'!AZ397</f>
        <v>3</v>
      </c>
      <c r="AY398">
        <f>'Encuesta de Satisfacción de (2'!BA397</f>
        <v>5</v>
      </c>
      <c r="AZ398">
        <f>'Encuesta de Satisfacción de (2'!BB397</f>
        <v>3</v>
      </c>
      <c r="BA398">
        <f>'Encuesta de Satisfacción de (2'!BC397</f>
        <v>3</v>
      </c>
      <c r="BB398">
        <f>'Encuesta de Satisfacción de (2'!BD397</f>
        <v>2</v>
      </c>
      <c r="BC398">
        <f>'Encuesta de Satisfacción de (2'!BE397</f>
        <v>4</v>
      </c>
      <c r="BD398">
        <f>'Encuesta de Satisfacción de (2'!BF397</f>
        <v>2</v>
      </c>
      <c r="BE398" t="str">
        <f>'Encuesta de Satisfacción de (2'!BG397</f>
        <v>No</v>
      </c>
      <c r="BF398" t="str">
        <f>'Encuesta de Satisfacción de (2'!BH397</f>
        <v>Sí</v>
      </c>
      <c r="BG398" t="str">
        <f>'Encuesta de Satisfacción de (2'!BI397</f>
        <v>No</v>
      </c>
      <c r="BH398" t="str">
        <f>'Encuesta de Satisfacción de (2'!BJ397</f>
        <v>Sí</v>
      </c>
      <c r="BI398" t="str">
        <f>'Encuesta de Satisfacción de (2'!BK397</f>
        <v>Sí</v>
      </c>
      <c r="BJ398" t="str">
        <f>'Encuesta de Satisfacción de (2'!BL397</f>
        <v>No</v>
      </c>
      <c r="BK398" t="str">
        <f>'Encuesta de Satisfacción de (2'!BM397</f>
        <v>No</v>
      </c>
      <c r="BL398" t="str">
        <f>'Encuesta de Satisfacción de (2'!BN397</f>
        <v>No</v>
      </c>
      <c r="BM398">
        <f>'Encuesta de Satisfacción de (2'!BO397</f>
        <v>5</v>
      </c>
      <c r="BN398">
        <f>'Encuesta de Satisfacción de (2'!BP397</f>
        <v>4</v>
      </c>
      <c r="BO398">
        <f>'Encuesta de Satisfacción de (2'!BQ397</f>
        <v>5</v>
      </c>
      <c r="BP398">
        <f>'Encuesta de Satisfacción de (2'!BR397</f>
        <v>1</v>
      </c>
      <c r="BQ398">
        <f>'Encuesta de Satisfacción de (2'!BS397</f>
        <v>4</v>
      </c>
      <c r="BR398">
        <f>'Encuesta de Satisfacción de (2'!BT397</f>
        <v>1</v>
      </c>
      <c r="BS398">
        <f>'Encuesta de Satisfacción de (2'!BU397</f>
        <v>3</v>
      </c>
      <c r="BT398" t="str">
        <f>'Encuesta de Satisfacción de (2'!BV397</f>
        <v>No</v>
      </c>
      <c r="BU398" t="str">
        <f>'Encuesta de Satisfacción de (2'!BW397</f>
        <v>No</v>
      </c>
      <c r="BV398">
        <f>'Encuesta de Satisfacción de (2'!BX397</f>
        <v>0</v>
      </c>
      <c r="BW398">
        <f>'Encuesta de Satisfacción de (2'!BY397</f>
        <v>3</v>
      </c>
      <c r="BX398">
        <f>'Encuesta de Satisfacción de (2'!BZ397</f>
        <v>5</v>
      </c>
      <c r="BY398" t="str">
        <f>'Encuesta de Satisfacción de (2'!CA397</f>
        <v>Normal</v>
      </c>
      <c r="BZ398" t="str">
        <f>'Encuesta de Satisfacción de (2'!CB397</f>
        <v>Mejor servicio de préstamo, puesto que no se me permite reservar desde hace tiempo, y me encantaría que los horarios ampliados de examen durará más días</v>
      </c>
      <c r="CA398" t="str">
        <f>'Encuesta de Satisfacción de (2'!CC397</f>
        <v>No</v>
      </c>
      <c r="CB398" t="str">
        <f>'Encuesta de Satisfacción de (2'!CD397</f>
        <v>2021-22</v>
      </c>
      <c r="CC398" t="str">
        <f>'Encuesta de Satisfacción de (2'!CE397</f>
        <v>HOMBRE</v>
      </c>
      <c r="CD398" t="str">
        <f>'Encuesta de Satisfacción de (2'!CF397</f>
        <v>GRADO</v>
      </c>
      <c r="CE398" t="str">
        <f>'Encuesta de Satisfacción de (2'!CG397</f>
        <v>0848</v>
      </c>
      <c r="CF398" t="str">
        <f>'Encuesta de Satisfacción de (2'!CH397</f>
        <v>GRADO EN DERECHO</v>
      </c>
      <c r="CG398">
        <f>'Encuesta de Satisfacción de (2'!CI397</f>
        <v>151</v>
      </c>
      <c r="CH398" t="str">
        <f>'Encuesta de Satisfacción de (2'!CJ397</f>
        <v>FACULTAD DE DERECHO</v>
      </c>
      <c r="CI398">
        <f>'Encuesta de Satisfacción de (2'!CK397</f>
        <v>0</v>
      </c>
      <c r="CJ398">
        <f>'Encuesta de Satisfacción de (2'!CL397</f>
        <v>0</v>
      </c>
      <c r="CK398" t="str">
        <f>VLOOKUP(CH398,CENTROS!$A$2:$B$27,2,FALSE)</f>
        <v>DER</v>
      </c>
      <c r="CL398" t="str">
        <f>VLOOKUP(CH398,CENTROS!$A$2:$C$27,3,FALSE)</f>
        <v>Ciencias Sociales</v>
      </c>
      <c r="CN398">
        <f t="shared" si="190"/>
        <v>7.5</v>
      </c>
      <c r="CO398">
        <f t="shared" si="191"/>
        <v>7.5</v>
      </c>
      <c r="CP398">
        <f t="shared" si="192"/>
        <v>10</v>
      </c>
      <c r="CQ398">
        <f t="shared" si="193"/>
        <v>7.5</v>
      </c>
      <c r="CR398">
        <f t="shared" si="194"/>
        <v>7.5</v>
      </c>
      <c r="CS398">
        <f t="shared" si="195"/>
        <v>2.5</v>
      </c>
      <c r="CT398">
        <f t="shared" si="196"/>
        <v>10</v>
      </c>
      <c r="CU398">
        <f t="shared" si="197"/>
        <v>5</v>
      </c>
      <c r="CV398">
        <f t="shared" si="198"/>
        <v>5</v>
      </c>
      <c r="CW398">
        <f t="shared" si="199"/>
        <v>10</v>
      </c>
      <c r="CX398">
        <f t="shared" si="200"/>
        <v>5</v>
      </c>
      <c r="CY398">
        <f t="shared" si="201"/>
        <v>5</v>
      </c>
      <c r="CZ398">
        <f t="shared" si="202"/>
        <v>2.5</v>
      </c>
      <c r="DA398">
        <f t="shared" si="203"/>
        <v>7.5</v>
      </c>
      <c r="DB398">
        <f t="shared" si="204"/>
        <v>2.5</v>
      </c>
      <c r="DC398">
        <f t="shared" si="205"/>
        <v>10</v>
      </c>
      <c r="DD398">
        <f t="shared" si="206"/>
        <v>7.5</v>
      </c>
      <c r="DE398">
        <f t="shared" si="207"/>
        <v>10</v>
      </c>
      <c r="DF398">
        <f t="shared" si="208"/>
        <v>0</v>
      </c>
      <c r="DG398">
        <f t="shared" si="209"/>
        <v>7.5</v>
      </c>
      <c r="DH398">
        <f t="shared" si="210"/>
        <v>0</v>
      </c>
      <c r="DI398">
        <f t="shared" si="211"/>
        <v>5</v>
      </c>
      <c r="DJ398">
        <f t="shared" si="212"/>
        <v>5</v>
      </c>
      <c r="DK398">
        <f t="shared" si="213"/>
        <v>10</v>
      </c>
      <c r="DL398">
        <f t="shared" si="214"/>
        <v>5</v>
      </c>
    </row>
    <row r="399" spans="1:116" x14ac:dyDescent="0.2">
      <c r="A399" t="str">
        <f>'Encuesta de Satisfacción de (2'!C398</f>
        <v>De vez en cuando (1 o 2 veces al mes)</v>
      </c>
      <c r="B399" t="str">
        <f>'Encuesta de Satisfacción de (2'!D398</f>
        <v>Solo en época de exámenes</v>
      </c>
      <c r="C399" t="str">
        <f>'Encuesta de Satisfacción de (2'!E398</f>
        <v>F.  Medicina</v>
      </c>
      <c r="D399" t="str">
        <f>'Encuesta de Satisfacción de (2'!F398</f>
        <v>Biblioteca María Zambrano (Filología / Derecho)</v>
      </c>
      <c r="E399">
        <f>'Encuesta de Satisfacción de (2'!G398</f>
        <v>0</v>
      </c>
      <c r="F399">
        <f>'Encuesta de Satisfacción de (2'!H398</f>
        <v>0</v>
      </c>
      <c r="G399">
        <f>'Encuesta de Satisfacción de (2'!I398</f>
        <v>0</v>
      </c>
      <c r="H399">
        <f>'Encuesta de Satisfacción de (2'!J398</f>
        <v>0</v>
      </c>
      <c r="I399">
        <f>'Encuesta de Satisfacción de (2'!K398</f>
        <v>0</v>
      </c>
      <c r="J399">
        <f>'Encuesta de Satisfacción de (2'!L398</f>
        <v>0</v>
      </c>
      <c r="K399">
        <f>'Encuesta de Satisfacción de (2'!M398</f>
        <v>0</v>
      </c>
      <c r="L399">
        <f>'Encuesta de Satisfacción de (2'!N398</f>
        <v>0</v>
      </c>
      <c r="M399">
        <f>'Encuesta de Satisfacción de (2'!O398</f>
        <v>0</v>
      </c>
      <c r="N399">
        <f>'Encuesta de Satisfacción de (2'!P398</f>
        <v>0</v>
      </c>
      <c r="O399">
        <f>'Encuesta de Satisfacción de (2'!Q398</f>
        <v>0</v>
      </c>
      <c r="P399">
        <f>'Encuesta de Satisfacción de (2'!R398</f>
        <v>0</v>
      </c>
      <c r="Q399">
        <f>'Encuesta de Satisfacción de (2'!S398</f>
        <v>0</v>
      </c>
      <c r="R399">
        <f>'Encuesta de Satisfacción de (2'!T398</f>
        <v>0</v>
      </c>
      <c r="S399">
        <f>'Encuesta de Satisfacción de (2'!U398</f>
        <v>0</v>
      </c>
      <c r="T399">
        <f>'Encuesta de Satisfacción de (2'!V398</f>
        <v>0</v>
      </c>
      <c r="U399">
        <f>'Encuesta de Satisfacción de (2'!W398</f>
        <v>0</v>
      </c>
      <c r="V399">
        <f>'Encuesta de Satisfacción de (2'!X398</f>
        <v>0</v>
      </c>
      <c r="W399">
        <f>'Encuesta de Satisfacción de (2'!Y398</f>
        <v>0</v>
      </c>
      <c r="X399">
        <f>'Encuesta de Satisfacción de (2'!Z398</f>
        <v>0</v>
      </c>
      <c r="Y399">
        <f>'Encuesta de Satisfacción de (2'!AA398</f>
        <v>0</v>
      </c>
      <c r="Z399">
        <f>'Encuesta de Satisfacción de (2'!AB398</f>
        <v>0</v>
      </c>
      <c r="AA399">
        <f>'Encuesta de Satisfacción de (2'!AC398</f>
        <v>0</v>
      </c>
      <c r="AB399">
        <f>'Encuesta de Satisfacción de (2'!AD398</f>
        <v>0</v>
      </c>
      <c r="AC399">
        <f>'Encuesta de Satisfacción de (2'!AE398</f>
        <v>0</v>
      </c>
      <c r="AD399">
        <f>'Encuesta de Satisfacción de (2'!AF398</f>
        <v>0</v>
      </c>
      <c r="AE399">
        <f>'Encuesta de Satisfacción de (2'!AG398</f>
        <v>0</v>
      </c>
      <c r="AF399">
        <f>'Encuesta de Satisfacción de (2'!AH398</f>
        <v>0</v>
      </c>
      <c r="AG399">
        <f>'Encuesta de Satisfacción de (2'!AI398</f>
        <v>0</v>
      </c>
      <c r="AH399">
        <f>'Encuesta de Satisfacción de (2'!AJ398</f>
        <v>0</v>
      </c>
      <c r="AI399">
        <f>'Encuesta de Satisfacción de (2'!AK398</f>
        <v>0</v>
      </c>
      <c r="AJ399">
        <f>'Encuesta de Satisfacción de (2'!AL398</f>
        <v>0</v>
      </c>
      <c r="AK399" t="str">
        <f>'Encuesta de Satisfacción de (2'!AM398</f>
        <v>No</v>
      </c>
      <c r="AL399" t="str">
        <f>'Encuesta de Satisfacción de (2'!AN398</f>
        <v>Sí</v>
      </c>
      <c r="AM399">
        <f>'Encuesta de Satisfacción de (2'!AO398</f>
        <v>3</v>
      </c>
      <c r="AN399">
        <f>'Encuesta de Satisfacción de (2'!AP398</f>
        <v>1</v>
      </c>
      <c r="AO399">
        <f>'Encuesta de Satisfacción de (2'!AQ398</f>
        <v>2</v>
      </c>
      <c r="AP399">
        <f>'Encuesta de Satisfacción de (2'!AR398</f>
        <v>1</v>
      </c>
      <c r="AQ399">
        <f>'Encuesta de Satisfacción de (2'!AS398</f>
        <v>5</v>
      </c>
      <c r="AR399">
        <f>'Encuesta de Satisfacción de (2'!AT398</f>
        <v>5</v>
      </c>
      <c r="AS399">
        <f>'Encuesta de Satisfacción de (2'!AU398</f>
        <v>5</v>
      </c>
      <c r="AT399">
        <f>'Encuesta de Satisfacción de (2'!AV398</f>
        <v>3</v>
      </c>
      <c r="AU399">
        <f>'Encuesta de Satisfacción de (2'!AW398</f>
        <v>4</v>
      </c>
      <c r="AV399">
        <f>'Encuesta de Satisfacción de (2'!AX398</f>
        <v>4</v>
      </c>
      <c r="AW399">
        <f>'Encuesta de Satisfacción de (2'!AY398</f>
        <v>3</v>
      </c>
      <c r="AX399">
        <f>'Encuesta de Satisfacción de (2'!AZ398</f>
        <v>4</v>
      </c>
      <c r="AY399">
        <f>'Encuesta de Satisfacción de (2'!BA398</f>
        <v>2</v>
      </c>
      <c r="AZ399">
        <f>'Encuesta de Satisfacción de (2'!BB398</f>
        <v>3</v>
      </c>
      <c r="BA399">
        <f>'Encuesta de Satisfacción de (2'!BC398</f>
        <v>3</v>
      </c>
      <c r="BB399">
        <f>'Encuesta de Satisfacción de (2'!BD398</f>
        <v>3</v>
      </c>
      <c r="BC399">
        <f>'Encuesta de Satisfacción de (2'!BE398</f>
        <v>3</v>
      </c>
      <c r="BD399">
        <f>'Encuesta de Satisfacción de (2'!BF398</f>
        <v>4</v>
      </c>
      <c r="BE399" t="str">
        <f>'Encuesta de Satisfacción de (2'!BG398</f>
        <v>No</v>
      </c>
      <c r="BF399" t="str">
        <f>'Encuesta de Satisfacción de (2'!BH398</f>
        <v>Sí</v>
      </c>
      <c r="BG399" t="str">
        <f>'Encuesta de Satisfacción de (2'!BI398</f>
        <v>No</v>
      </c>
      <c r="BH399" t="str">
        <f>'Encuesta de Satisfacción de (2'!BJ398</f>
        <v>Sí</v>
      </c>
      <c r="BI399" t="str">
        <f>'Encuesta de Satisfacción de (2'!BK398</f>
        <v>Sí</v>
      </c>
      <c r="BJ399" t="str">
        <f>'Encuesta de Satisfacción de (2'!BL398</f>
        <v>No</v>
      </c>
      <c r="BK399" t="str">
        <f>'Encuesta de Satisfacción de (2'!BM398</f>
        <v>No</v>
      </c>
      <c r="BL399" t="str">
        <f>'Encuesta de Satisfacción de (2'!BN398</f>
        <v>No</v>
      </c>
      <c r="BM399">
        <f>'Encuesta de Satisfacción de (2'!BO398</f>
        <v>1</v>
      </c>
      <c r="BN399">
        <f>'Encuesta de Satisfacción de (2'!BP398</f>
        <v>1</v>
      </c>
      <c r="BO399">
        <f>'Encuesta de Satisfacción de (2'!BQ398</f>
        <v>4</v>
      </c>
      <c r="BP399">
        <f>'Encuesta de Satisfacción de (2'!BR398</f>
        <v>3</v>
      </c>
      <c r="BQ399">
        <f>'Encuesta de Satisfacción de (2'!BS398</f>
        <v>3</v>
      </c>
      <c r="BR399">
        <f>'Encuesta de Satisfacción de (2'!BT398</f>
        <v>4</v>
      </c>
      <c r="BS399">
        <f>'Encuesta de Satisfacción de (2'!BU398</f>
        <v>3</v>
      </c>
      <c r="BT399" t="str">
        <f>'Encuesta de Satisfacción de (2'!BV398</f>
        <v>Sí</v>
      </c>
      <c r="BU399" t="str">
        <f>'Encuesta de Satisfacción de (2'!BW398</f>
        <v>No</v>
      </c>
      <c r="BV399">
        <f>'Encuesta de Satisfacción de (2'!BX398</f>
        <v>0</v>
      </c>
      <c r="BW399">
        <f>'Encuesta de Satisfacción de (2'!BY398</f>
        <v>3</v>
      </c>
      <c r="BX399">
        <f>'Encuesta de Satisfacción de (2'!BZ398</f>
        <v>2</v>
      </c>
      <c r="BY399" t="str">
        <f>'Encuesta de Satisfacción de (2'!CA398</f>
        <v>Normal</v>
      </c>
      <c r="BZ399">
        <f>'Encuesta de Satisfacción de (2'!CB398</f>
        <v>0</v>
      </c>
      <c r="CA399" t="str">
        <f>'Encuesta de Satisfacción de (2'!CC398</f>
        <v>No</v>
      </c>
      <c r="CB399" t="str">
        <f>'Encuesta de Satisfacción de (2'!CD398</f>
        <v>2021-22</v>
      </c>
      <c r="CC399" t="str">
        <f>'Encuesta de Satisfacción de (2'!CE398</f>
        <v>HOMBRE</v>
      </c>
      <c r="CD399" t="str">
        <f>'Encuesta de Satisfacción de (2'!CF398</f>
        <v>GRADO</v>
      </c>
      <c r="CE399" t="str">
        <f>'Encuesta de Satisfacción de (2'!CG398</f>
        <v>0864</v>
      </c>
      <c r="CF399" t="str">
        <f>'Encuesta de Satisfacción de (2'!CH398</f>
        <v>GRADO EN NUTRICIÓN HUMANA Y DIETÉTICA</v>
      </c>
      <c r="CG399">
        <f>'Encuesta de Satisfacción de (2'!CI398</f>
        <v>126</v>
      </c>
      <c r="CH399" t="str">
        <f>'Encuesta de Satisfacción de (2'!CJ398</f>
        <v>FACULTAD DE MEDICINA</v>
      </c>
      <c r="CI399">
        <f>'Encuesta de Satisfacción de (2'!CK398</f>
        <v>0</v>
      </c>
      <c r="CJ399">
        <f>'Encuesta de Satisfacción de (2'!CL398</f>
        <v>0</v>
      </c>
      <c r="CK399" t="str">
        <f>VLOOKUP(CH399,CENTROS!$A$2:$B$27,2,FALSE)</f>
        <v>MED</v>
      </c>
      <c r="CL399" t="str">
        <f>VLOOKUP(CH399,CENTROS!$A$2:$C$27,3,FALSE)</f>
        <v>Ciencias de la Salud</v>
      </c>
      <c r="CN399" t="b">
        <f t="shared" si="190"/>
        <v>0</v>
      </c>
      <c r="CO399" t="b">
        <f t="shared" si="191"/>
        <v>0</v>
      </c>
      <c r="CP399" t="b">
        <f t="shared" si="192"/>
        <v>0</v>
      </c>
      <c r="CQ399" t="b">
        <f t="shared" si="193"/>
        <v>0</v>
      </c>
      <c r="CR399" t="b">
        <f t="shared" si="194"/>
        <v>0</v>
      </c>
      <c r="CS399">
        <f t="shared" si="195"/>
        <v>7.5</v>
      </c>
      <c r="CT399">
        <f t="shared" si="196"/>
        <v>7.5</v>
      </c>
      <c r="CU399">
        <f t="shared" si="197"/>
        <v>5</v>
      </c>
      <c r="CV399">
        <f t="shared" si="198"/>
        <v>7.5</v>
      </c>
      <c r="CW399">
        <f t="shared" si="199"/>
        <v>2.5</v>
      </c>
      <c r="CX399">
        <f t="shared" si="200"/>
        <v>5</v>
      </c>
      <c r="CY399">
        <f t="shared" si="201"/>
        <v>5</v>
      </c>
      <c r="CZ399">
        <f t="shared" si="202"/>
        <v>5</v>
      </c>
      <c r="DA399">
        <f t="shared" si="203"/>
        <v>5</v>
      </c>
      <c r="DB399">
        <f t="shared" si="204"/>
        <v>7.5</v>
      </c>
      <c r="DC399">
        <f t="shared" si="205"/>
        <v>0</v>
      </c>
      <c r="DD399">
        <f t="shared" si="206"/>
        <v>0</v>
      </c>
      <c r="DE399">
        <f t="shared" si="207"/>
        <v>7.5</v>
      </c>
      <c r="DF399">
        <f t="shared" si="208"/>
        <v>5</v>
      </c>
      <c r="DG399">
        <f t="shared" si="209"/>
        <v>5</v>
      </c>
      <c r="DH399">
        <f t="shared" si="210"/>
        <v>7.5</v>
      </c>
      <c r="DI399">
        <f t="shared" si="211"/>
        <v>5</v>
      </c>
      <c r="DJ399">
        <f t="shared" si="212"/>
        <v>5</v>
      </c>
      <c r="DK399">
        <f t="shared" si="213"/>
        <v>2.5</v>
      </c>
      <c r="DL399">
        <f t="shared" si="214"/>
        <v>5</v>
      </c>
    </row>
    <row r="400" spans="1:116" x14ac:dyDescent="0.2">
      <c r="A400" t="str">
        <f>'Encuesta de Satisfacción de (2'!C399</f>
        <v>Frecuentemente (1 o 2 veces por semana)</v>
      </c>
      <c r="B400" t="str">
        <f>'Encuesta de Satisfacción de (2'!D399</f>
        <v>De vez en cuando (1 o 2 veces al mes)</v>
      </c>
      <c r="C400" t="str">
        <f>'Encuesta de Satisfacción de (2'!E399</f>
        <v>Biblioteca María Zambrano (Filología / Derecho)</v>
      </c>
      <c r="D400" t="str">
        <f>'Encuesta de Satisfacción de (2'!F399</f>
        <v>F.  Filología</v>
      </c>
      <c r="E400">
        <f>'Encuesta de Satisfacción de (2'!G399</f>
        <v>0</v>
      </c>
      <c r="F400">
        <f>'Encuesta de Satisfacción de (2'!H399</f>
        <v>0</v>
      </c>
      <c r="G400">
        <f>'Encuesta de Satisfacción de (2'!I399</f>
        <v>0</v>
      </c>
      <c r="H400">
        <f>'Encuesta de Satisfacción de (2'!J399</f>
        <v>0</v>
      </c>
      <c r="I400">
        <f>'Encuesta de Satisfacción de (2'!K399</f>
        <v>0</v>
      </c>
      <c r="J400">
        <f>'Encuesta de Satisfacción de (2'!L399</f>
        <v>0</v>
      </c>
      <c r="K400">
        <f>'Encuesta de Satisfacción de (2'!M399</f>
        <v>0</v>
      </c>
      <c r="L400">
        <f>'Encuesta de Satisfacción de (2'!N399</f>
        <v>0</v>
      </c>
      <c r="M400">
        <f>'Encuesta de Satisfacción de (2'!O399</f>
        <v>0</v>
      </c>
      <c r="N400">
        <f>'Encuesta de Satisfacción de (2'!P399</f>
        <v>0</v>
      </c>
      <c r="O400">
        <f>'Encuesta de Satisfacción de (2'!Q399</f>
        <v>0</v>
      </c>
      <c r="P400">
        <f>'Encuesta de Satisfacción de (2'!R399</f>
        <v>0</v>
      </c>
      <c r="Q400">
        <f>'Encuesta de Satisfacción de (2'!S399</f>
        <v>0</v>
      </c>
      <c r="R400">
        <f>'Encuesta de Satisfacción de (2'!T399</f>
        <v>0</v>
      </c>
      <c r="S400">
        <f>'Encuesta de Satisfacción de (2'!U399</f>
        <v>0</v>
      </c>
      <c r="T400">
        <f>'Encuesta de Satisfacción de (2'!V399</f>
        <v>0</v>
      </c>
      <c r="U400">
        <f>'Encuesta de Satisfacción de (2'!W399</f>
        <v>0</v>
      </c>
      <c r="V400">
        <f>'Encuesta de Satisfacción de (2'!X399</f>
        <v>0</v>
      </c>
      <c r="W400">
        <f>'Encuesta de Satisfacción de (2'!Y399</f>
        <v>0</v>
      </c>
      <c r="X400">
        <f>'Encuesta de Satisfacción de (2'!Z399</f>
        <v>0</v>
      </c>
      <c r="Y400">
        <f>'Encuesta de Satisfacción de (2'!AA399</f>
        <v>0</v>
      </c>
      <c r="Z400">
        <f>'Encuesta de Satisfacción de (2'!AB399</f>
        <v>0</v>
      </c>
      <c r="AA400">
        <f>'Encuesta de Satisfacción de (2'!AC399</f>
        <v>0</v>
      </c>
      <c r="AB400">
        <f>'Encuesta de Satisfacción de (2'!AD399</f>
        <v>0</v>
      </c>
      <c r="AC400">
        <f>'Encuesta de Satisfacción de (2'!AE399</f>
        <v>0</v>
      </c>
      <c r="AD400">
        <f>'Encuesta de Satisfacción de (2'!AF399</f>
        <v>0</v>
      </c>
      <c r="AE400">
        <f>'Encuesta de Satisfacción de (2'!AG399</f>
        <v>0</v>
      </c>
      <c r="AF400">
        <f>'Encuesta de Satisfacción de (2'!AH399</f>
        <v>4</v>
      </c>
      <c r="AG400">
        <f>'Encuesta de Satisfacción de (2'!AI399</f>
        <v>5</v>
      </c>
      <c r="AH400">
        <f>'Encuesta de Satisfacción de (2'!AJ399</f>
        <v>4</v>
      </c>
      <c r="AI400">
        <f>'Encuesta de Satisfacción de (2'!AK399</f>
        <v>3</v>
      </c>
      <c r="AJ400">
        <f>'Encuesta de Satisfacción de (2'!AL399</f>
        <v>5</v>
      </c>
      <c r="AK400" t="str">
        <f>'Encuesta de Satisfacción de (2'!AM399</f>
        <v>Sí</v>
      </c>
      <c r="AL400" t="str">
        <f>'Encuesta de Satisfacción de (2'!AN399</f>
        <v>Sí</v>
      </c>
      <c r="AM400">
        <f>'Encuesta de Satisfacción de (2'!AO399</f>
        <v>3</v>
      </c>
      <c r="AN400">
        <f>'Encuesta de Satisfacción de (2'!AP399</f>
        <v>1</v>
      </c>
      <c r="AO400">
        <f>'Encuesta de Satisfacción de (2'!AQ399</f>
        <v>2</v>
      </c>
      <c r="AP400">
        <f>'Encuesta de Satisfacción de (2'!AR399</f>
        <v>5</v>
      </c>
      <c r="AQ400">
        <f>'Encuesta de Satisfacción de (2'!AS399</f>
        <v>4</v>
      </c>
      <c r="AR400">
        <f>'Encuesta de Satisfacción de (2'!AT399</f>
        <v>5</v>
      </c>
      <c r="AS400">
        <f>'Encuesta de Satisfacción de (2'!AU399</f>
        <v>4</v>
      </c>
      <c r="AT400">
        <f>'Encuesta de Satisfacción de (2'!AV399</f>
        <v>1</v>
      </c>
      <c r="AU400">
        <f>'Encuesta de Satisfacción de (2'!AW399</f>
        <v>3</v>
      </c>
      <c r="AV400">
        <f>'Encuesta de Satisfacción de (2'!AX399</f>
        <v>5</v>
      </c>
      <c r="AW400">
        <f>'Encuesta de Satisfacción de (2'!AY399</f>
        <v>2</v>
      </c>
      <c r="AX400">
        <f>'Encuesta de Satisfacción de (2'!AZ399</f>
        <v>4</v>
      </c>
      <c r="AY400">
        <f>'Encuesta de Satisfacción de (2'!BA399</f>
        <v>5</v>
      </c>
      <c r="AZ400">
        <f>'Encuesta de Satisfacción de (2'!BB399</f>
        <v>5</v>
      </c>
      <c r="BA400">
        <f>'Encuesta de Satisfacción de (2'!BC399</f>
        <v>4</v>
      </c>
      <c r="BB400">
        <f>'Encuesta de Satisfacción de (2'!BD399</f>
        <v>2</v>
      </c>
      <c r="BC400">
        <f>'Encuesta de Satisfacción de (2'!BE399</f>
        <v>1</v>
      </c>
      <c r="BD400">
        <f>'Encuesta de Satisfacción de (2'!BF399</f>
        <v>1</v>
      </c>
      <c r="BE400" t="str">
        <f>'Encuesta de Satisfacción de (2'!BG399</f>
        <v>No</v>
      </c>
      <c r="BF400" t="str">
        <f>'Encuesta de Satisfacción de (2'!BH399</f>
        <v>No</v>
      </c>
      <c r="BG400" t="str">
        <f>'Encuesta de Satisfacción de (2'!BI399</f>
        <v>No</v>
      </c>
      <c r="BH400" t="str">
        <f>'Encuesta de Satisfacción de (2'!BJ399</f>
        <v>Sí</v>
      </c>
      <c r="BI400" t="str">
        <f>'Encuesta de Satisfacción de (2'!BK399</f>
        <v>Sí</v>
      </c>
      <c r="BJ400" t="str">
        <f>'Encuesta de Satisfacción de (2'!BL399</f>
        <v>No</v>
      </c>
      <c r="BK400" t="str">
        <f>'Encuesta de Satisfacción de (2'!BM399</f>
        <v>No</v>
      </c>
      <c r="BL400" t="str">
        <f>'Encuesta de Satisfacción de (2'!BN399</f>
        <v>No</v>
      </c>
      <c r="BM400">
        <f>'Encuesta de Satisfacción de (2'!BO399</f>
        <v>5</v>
      </c>
      <c r="BN400">
        <f>'Encuesta de Satisfacción de (2'!BP399</f>
        <v>5</v>
      </c>
      <c r="BO400">
        <f>'Encuesta de Satisfacción de (2'!BQ399</f>
        <v>4</v>
      </c>
      <c r="BP400">
        <f>'Encuesta de Satisfacción de (2'!BR399</f>
        <v>4</v>
      </c>
      <c r="BQ400">
        <f>'Encuesta de Satisfacción de (2'!BS399</f>
        <v>5</v>
      </c>
      <c r="BR400">
        <f>'Encuesta de Satisfacción de (2'!BT399</f>
        <v>5</v>
      </c>
      <c r="BS400">
        <f>'Encuesta de Satisfacción de (2'!BU399</f>
        <v>3</v>
      </c>
      <c r="BT400" t="str">
        <f>'Encuesta de Satisfacción de (2'!BV399</f>
        <v>No</v>
      </c>
      <c r="BU400" t="str">
        <f>'Encuesta de Satisfacción de (2'!BW399</f>
        <v>No</v>
      </c>
      <c r="BV400">
        <f>'Encuesta de Satisfacción de (2'!BX399</f>
        <v>0</v>
      </c>
      <c r="BW400">
        <f>'Encuesta de Satisfacción de (2'!BY399</f>
        <v>4</v>
      </c>
      <c r="BX400">
        <f>'Encuesta de Satisfacción de (2'!BZ399</f>
        <v>4</v>
      </c>
      <c r="BY400" t="str">
        <f>'Encuesta de Satisfacción de (2'!CA399</f>
        <v>Satisfecho</v>
      </c>
      <c r="BZ400" t="str">
        <f>'Encuesta de Satisfacción de (2'!CB399</f>
        <v>Proponer sanciones (tipo no volver a prestar documentos) hasta que no se devuelvan documentos vencidos</v>
      </c>
      <c r="CA400" t="str">
        <f>'Encuesta de Satisfacción de (2'!CC399</f>
        <v>No</v>
      </c>
      <c r="CB400" t="str">
        <f>'Encuesta de Satisfacción de (2'!CD399</f>
        <v>2021-22</v>
      </c>
      <c r="CC400" t="str">
        <f>'Encuesta de Satisfacción de (2'!CE399</f>
        <v>HOMBRE</v>
      </c>
      <c r="CD400" t="str">
        <f>'Encuesta de Satisfacción de (2'!CF399</f>
        <v>GRADO</v>
      </c>
      <c r="CE400" t="str">
        <f>'Encuesta de Satisfacción de (2'!CG399</f>
        <v>0842</v>
      </c>
      <c r="CF400" t="str">
        <f>'Encuesta de Satisfacción de (2'!CH399</f>
        <v>GRADO EN LENGUAS MODERNAS Y SUS LITERATURAS</v>
      </c>
      <c r="CG400">
        <f>'Encuesta de Satisfacción de (2'!CI399</f>
        <v>105</v>
      </c>
      <c r="CH400" t="str">
        <f>'Encuesta de Satisfacción de (2'!CJ399</f>
        <v>FACULTAD DE FILOLOGÍA</v>
      </c>
      <c r="CI400">
        <f>'Encuesta de Satisfacción de (2'!CK399</f>
        <v>0</v>
      </c>
      <c r="CJ400">
        <f>'Encuesta de Satisfacción de (2'!CL399</f>
        <v>0</v>
      </c>
      <c r="CK400" t="str">
        <f>VLOOKUP(CH400,CENTROS!$A$2:$B$27,2,FALSE)</f>
        <v>FLL</v>
      </c>
      <c r="CL400" t="str">
        <f>VLOOKUP(CH400,CENTROS!$A$2:$C$27,3,FALSE)</f>
        <v>Humanidades</v>
      </c>
      <c r="CN400">
        <f t="shared" si="190"/>
        <v>7.5</v>
      </c>
      <c r="CO400">
        <f t="shared" si="191"/>
        <v>10</v>
      </c>
      <c r="CP400">
        <f t="shared" si="192"/>
        <v>7.5</v>
      </c>
      <c r="CQ400">
        <f t="shared" si="193"/>
        <v>5</v>
      </c>
      <c r="CR400">
        <f t="shared" si="194"/>
        <v>10</v>
      </c>
      <c r="CS400">
        <f t="shared" si="195"/>
        <v>5</v>
      </c>
      <c r="CT400">
        <f t="shared" si="196"/>
        <v>10</v>
      </c>
      <c r="CU400">
        <f t="shared" si="197"/>
        <v>2.5</v>
      </c>
      <c r="CV400">
        <f t="shared" si="198"/>
        <v>7.5</v>
      </c>
      <c r="CW400">
        <f t="shared" si="199"/>
        <v>10</v>
      </c>
      <c r="CX400">
        <f t="shared" si="200"/>
        <v>10</v>
      </c>
      <c r="CY400">
        <f t="shared" si="201"/>
        <v>7.5</v>
      </c>
      <c r="CZ400">
        <f t="shared" si="202"/>
        <v>2.5</v>
      </c>
      <c r="DA400">
        <f t="shared" si="203"/>
        <v>0</v>
      </c>
      <c r="DB400">
        <f t="shared" si="204"/>
        <v>0</v>
      </c>
      <c r="DC400">
        <f t="shared" si="205"/>
        <v>10</v>
      </c>
      <c r="DD400">
        <f t="shared" si="206"/>
        <v>10</v>
      </c>
      <c r="DE400">
        <f t="shared" si="207"/>
        <v>7.5</v>
      </c>
      <c r="DF400">
        <f t="shared" si="208"/>
        <v>7.5</v>
      </c>
      <c r="DG400">
        <f t="shared" si="209"/>
        <v>10</v>
      </c>
      <c r="DH400">
        <f t="shared" si="210"/>
        <v>10</v>
      </c>
      <c r="DI400">
        <f t="shared" si="211"/>
        <v>5</v>
      </c>
      <c r="DJ400">
        <f t="shared" si="212"/>
        <v>7.5</v>
      </c>
      <c r="DK400">
        <f t="shared" si="213"/>
        <v>7.5</v>
      </c>
      <c r="DL400">
        <f t="shared" si="214"/>
        <v>7.5</v>
      </c>
    </row>
    <row r="401" spans="1:116" x14ac:dyDescent="0.2">
      <c r="A401" t="str">
        <f>'Encuesta de Satisfacción de (2'!C400</f>
        <v>De vez en cuando (1 o 2 veces al mes)</v>
      </c>
      <c r="B401" t="str">
        <f>'Encuesta de Satisfacción de (2'!D400</f>
        <v>Solo en época de exámenes</v>
      </c>
      <c r="C401" t="str">
        <f>'Encuesta de Satisfacción de (2'!E400</f>
        <v>F.  Ciencias Químicas</v>
      </c>
      <c r="D401" t="str">
        <f>'Encuesta de Satisfacción de (2'!F400</f>
        <v>F.  Educación – Centro de Formación del Profesorado</v>
      </c>
      <c r="E401">
        <f>'Encuesta de Satisfacción de (2'!G400</f>
        <v>0</v>
      </c>
      <c r="F401">
        <f>'Encuesta de Satisfacción de (2'!H400</f>
        <v>0</v>
      </c>
      <c r="G401">
        <f>'Encuesta de Satisfacción de (2'!I400</f>
        <v>0</v>
      </c>
      <c r="H401">
        <f>'Encuesta de Satisfacción de (2'!J400</f>
        <v>0</v>
      </c>
      <c r="I401">
        <f>'Encuesta de Satisfacción de (2'!K400</f>
        <v>0</v>
      </c>
      <c r="J401">
        <f>'Encuesta de Satisfacción de (2'!L400</f>
        <v>0</v>
      </c>
      <c r="K401">
        <f>'Encuesta de Satisfacción de (2'!M400</f>
        <v>0</v>
      </c>
      <c r="L401">
        <f>'Encuesta de Satisfacción de (2'!N400</f>
        <v>0</v>
      </c>
      <c r="M401">
        <f>'Encuesta de Satisfacción de (2'!O400</f>
        <v>0</v>
      </c>
      <c r="N401">
        <f>'Encuesta de Satisfacción de (2'!P400</f>
        <v>0</v>
      </c>
      <c r="O401">
        <f>'Encuesta de Satisfacción de (2'!Q400</f>
        <v>0</v>
      </c>
      <c r="P401">
        <f>'Encuesta de Satisfacción de (2'!R400</f>
        <v>0</v>
      </c>
      <c r="Q401">
        <f>'Encuesta de Satisfacción de (2'!S400</f>
        <v>0</v>
      </c>
      <c r="R401">
        <f>'Encuesta de Satisfacción de (2'!T400</f>
        <v>0</v>
      </c>
      <c r="S401">
        <f>'Encuesta de Satisfacción de (2'!U400</f>
        <v>0</v>
      </c>
      <c r="T401">
        <f>'Encuesta de Satisfacción de (2'!V400</f>
        <v>0</v>
      </c>
      <c r="U401">
        <f>'Encuesta de Satisfacción de (2'!W400</f>
        <v>0</v>
      </c>
      <c r="V401">
        <f>'Encuesta de Satisfacción de (2'!X400</f>
        <v>0</v>
      </c>
      <c r="W401">
        <f>'Encuesta de Satisfacción de (2'!Y400</f>
        <v>0</v>
      </c>
      <c r="X401">
        <f>'Encuesta de Satisfacción de (2'!Z400</f>
        <v>0</v>
      </c>
      <c r="Y401">
        <f>'Encuesta de Satisfacción de (2'!AA400</f>
        <v>0</v>
      </c>
      <c r="Z401">
        <f>'Encuesta de Satisfacción de (2'!AB400</f>
        <v>0</v>
      </c>
      <c r="AA401">
        <f>'Encuesta de Satisfacción de (2'!AC400</f>
        <v>0</v>
      </c>
      <c r="AB401">
        <f>'Encuesta de Satisfacción de (2'!AD400</f>
        <v>0</v>
      </c>
      <c r="AC401">
        <f>'Encuesta de Satisfacción de (2'!AE400</f>
        <v>0</v>
      </c>
      <c r="AD401">
        <f>'Encuesta de Satisfacción de (2'!AF400</f>
        <v>0</v>
      </c>
      <c r="AE401">
        <f>'Encuesta de Satisfacción de (2'!AG400</f>
        <v>0</v>
      </c>
      <c r="AF401">
        <f>'Encuesta de Satisfacción de (2'!AH400</f>
        <v>3</v>
      </c>
      <c r="AG401">
        <f>'Encuesta de Satisfacción de (2'!AI400</f>
        <v>3</v>
      </c>
      <c r="AH401">
        <f>'Encuesta de Satisfacción de (2'!AJ400</f>
        <v>3</v>
      </c>
      <c r="AI401">
        <f>'Encuesta de Satisfacción de (2'!AK400</f>
        <v>3</v>
      </c>
      <c r="AJ401">
        <f>'Encuesta de Satisfacción de (2'!AL400</f>
        <v>3</v>
      </c>
      <c r="AK401" t="str">
        <f>'Encuesta de Satisfacción de (2'!AM400</f>
        <v>No</v>
      </c>
      <c r="AL401" t="str">
        <f>'Encuesta de Satisfacción de (2'!AN400</f>
        <v>No</v>
      </c>
      <c r="AM401">
        <f>'Encuesta de Satisfacción de (2'!AO400</f>
        <v>2</v>
      </c>
      <c r="AN401">
        <f>'Encuesta de Satisfacción de (2'!AP400</f>
        <v>5</v>
      </c>
      <c r="AO401">
        <f>'Encuesta de Satisfacción de (2'!AQ400</f>
        <v>5</v>
      </c>
      <c r="AP401">
        <f>'Encuesta de Satisfacción de (2'!AR400</f>
        <v>1</v>
      </c>
      <c r="AQ401">
        <f>'Encuesta de Satisfacción de (2'!AS400</f>
        <v>3</v>
      </c>
      <c r="AR401">
        <f>'Encuesta de Satisfacción de (2'!AT400</f>
        <v>4</v>
      </c>
      <c r="AS401">
        <f>'Encuesta de Satisfacción de (2'!AU400</f>
        <v>4</v>
      </c>
      <c r="AT401">
        <f>'Encuesta de Satisfacción de (2'!AV400</f>
        <v>1</v>
      </c>
      <c r="AU401">
        <f>'Encuesta de Satisfacción de (2'!AW400</f>
        <v>5</v>
      </c>
      <c r="AV401">
        <f>'Encuesta de Satisfacción de (2'!AX400</f>
        <v>4</v>
      </c>
      <c r="AW401">
        <f>'Encuesta de Satisfacción de (2'!AY400</f>
        <v>5</v>
      </c>
      <c r="AX401">
        <f>'Encuesta de Satisfacción de (2'!AZ400</f>
        <v>5</v>
      </c>
      <c r="AY401">
        <f>'Encuesta de Satisfacción de (2'!BA400</f>
        <v>5</v>
      </c>
      <c r="AZ401">
        <f>'Encuesta de Satisfacción de (2'!BB400</f>
        <v>4</v>
      </c>
      <c r="BA401">
        <f>'Encuesta de Satisfacción de (2'!BC400</f>
        <v>5</v>
      </c>
      <c r="BB401">
        <f>'Encuesta de Satisfacción de (2'!BD400</f>
        <v>5</v>
      </c>
      <c r="BC401">
        <f>'Encuesta de Satisfacción de (2'!BE400</f>
        <v>4</v>
      </c>
      <c r="BD401">
        <f>'Encuesta de Satisfacción de (2'!BF400</f>
        <v>3</v>
      </c>
      <c r="BE401" t="str">
        <f>'Encuesta de Satisfacción de (2'!BG400</f>
        <v>No</v>
      </c>
      <c r="BF401" t="str">
        <f>'Encuesta de Satisfacción de (2'!BH400</f>
        <v>N/A</v>
      </c>
      <c r="BG401" t="str">
        <f>'Encuesta de Satisfacción de (2'!BI400</f>
        <v>N/A</v>
      </c>
      <c r="BH401" t="str">
        <f>'Encuesta de Satisfacción de (2'!BJ400</f>
        <v>N/A</v>
      </c>
      <c r="BI401" t="str">
        <f>'Encuesta de Satisfacción de (2'!BK400</f>
        <v>N/A</v>
      </c>
      <c r="BJ401" t="str">
        <f>'Encuesta de Satisfacción de (2'!BL400</f>
        <v>N/A</v>
      </c>
      <c r="BK401" t="str">
        <f>'Encuesta de Satisfacción de (2'!BM400</f>
        <v>Sí</v>
      </c>
      <c r="BL401" t="str">
        <f>'Encuesta de Satisfacción de (2'!BN400</f>
        <v>N/A</v>
      </c>
      <c r="BM401">
        <f>'Encuesta de Satisfacción de (2'!BO400</f>
        <v>5</v>
      </c>
      <c r="BN401">
        <f>'Encuesta de Satisfacción de (2'!BP400</f>
        <v>4</v>
      </c>
      <c r="BO401">
        <f>'Encuesta de Satisfacción de (2'!BQ400</f>
        <v>5</v>
      </c>
      <c r="BP401">
        <f>'Encuesta de Satisfacción de (2'!BR400</f>
        <v>5</v>
      </c>
      <c r="BQ401">
        <f>'Encuesta de Satisfacción de (2'!BS400</f>
        <v>5</v>
      </c>
      <c r="BR401">
        <f>'Encuesta de Satisfacción de (2'!BT400</f>
        <v>4</v>
      </c>
      <c r="BS401">
        <f>'Encuesta de Satisfacción de (2'!BU400</f>
        <v>4</v>
      </c>
      <c r="BT401" t="str">
        <f>'Encuesta de Satisfacción de (2'!BV400</f>
        <v>Sí</v>
      </c>
      <c r="BU401" t="str">
        <f>'Encuesta de Satisfacción de (2'!BW400</f>
        <v>Sí</v>
      </c>
      <c r="BV401" t="str">
        <f>'Encuesta de Satisfacción de (2'!BX400</f>
        <v>Muy útil</v>
      </c>
      <c r="BW401">
        <f>'Encuesta de Satisfacción de (2'!BY400</f>
        <v>5</v>
      </c>
      <c r="BX401">
        <f>'Encuesta de Satisfacción de (2'!BZ400</f>
        <v>5</v>
      </c>
      <c r="BY401" t="str">
        <f>'Encuesta de Satisfacción de (2'!CA400</f>
        <v>Muy satisfecho</v>
      </c>
      <c r="BZ401">
        <f>'Encuesta de Satisfacción de (2'!CB400</f>
        <v>0</v>
      </c>
      <c r="CA401" t="str">
        <f>'Encuesta de Satisfacción de (2'!CC400</f>
        <v>No</v>
      </c>
      <c r="CB401" t="str">
        <f>'Encuesta de Satisfacción de (2'!CD400</f>
        <v>2021-22</v>
      </c>
      <c r="CC401" t="str">
        <f>'Encuesta de Satisfacción de (2'!CE400</f>
        <v>HOMBRE</v>
      </c>
      <c r="CD401" t="str">
        <f>'Encuesta de Satisfacción de (2'!CF400</f>
        <v>MÁSTER UNIVERSITARIO OFICIAL</v>
      </c>
      <c r="CE401" t="str">
        <f>'Encuesta de Satisfacción de (2'!CG400</f>
        <v>0633</v>
      </c>
      <c r="CF401" t="str">
        <f>'Encuesta de Satisfacción de (2'!CH400</f>
        <v>MÁSTER UNIVERSITARIO EN FORMACIÓN DEL PROFESORADO DE EDUCACIÓN SECUNDARIA</v>
      </c>
      <c r="CG401">
        <f>'Encuesta de Satisfacción de (2'!CI400</f>
        <v>109</v>
      </c>
      <c r="CH401" t="str">
        <f>'Encuesta de Satisfacción de (2'!CJ400</f>
        <v>FACULTAD DE EDUCACIÓN</v>
      </c>
      <c r="CI401">
        <f>'Encuesta de Satisfacción de (2'!CK400</f>
        <v>0</v>
      </c>
      <c r="CJ401">
        <f>'Encuesta de Satisfacción de (2'!CL400</f>
        <v>0</v>
      </c>
      <c r="CK401" t="str">
        <f>VLOOKUP(CH401,CENTROS!$A$2:$B$27,2,FALSE)</f>
        <v>EDU</v>
      </c>
      <c r="CL401" t="str">
        <f>VLOOKUP(CH401,CENTROS!$A$2:$C$27,3,FALSE)</f>
        <v>Humanidades</v>
      </c>
      <c r="CN401">
        <f t="shared" si="190"/>
        <v>5</v>
      </c>
      <c r="CO401">
        <f t="shared" si="191"/>
        <v>5</v>
      </c>
      <c r="CP401">
        <f t="shared" si="192"/>
        <v>5</v>
      </c>
      <c r="CQ401">
        <f t="shared" si="193"/>
        <v>5</v>
      </c>
      <c r="CR401">
        <f t="shared" si="194"/>
        <v>5</v>
      </c>
      <c r="CS401">
        <f t="shared" si="195"/>
        <v>10</v>
      </c>
      <c r="CT401">
        <f t="shared" si="196"/>
        <v>7.5</v>
      </c>
      <c r="CU401">
        <f t="shared" si="197"/>
        <v>10</v>
      </c>
      <c r="CV401">
        <f t="shared" si="198"/>
        <v>10</v>
      </c>
      <c r="CW401">
        <f t="shared" si="199"/>
        <v>10</v>
      </c>
      <c r="CX401">
        <f t="shared" si="200"/>
        <v>7.5</v>
      </c>
      <c r="CY401">
        <f t="shared" si="201"/>
        <v>10</v>
      </c>
      <c r="CZ401">
        <f t="shared" si="202"/>
        <v>10</v>
      </c>
      <c r="DA401">
        <f t="shared" si="203"/>
        <v>7.5</v>
      </c>
      <c r="DB401">
        <f t="shared" si="204"/>
        <v>5</v>
      </c>
      <c r="DC401">
        <f t="shared" si="205"/>
        <v>10</v>
      </c>
      <c r="DD401">
        <f t="shared" si="206"/>
        <v>7.5</v>
      </c>
      <c r="DE401">
        <f t="shared" si="207"/>
        <v>10</v>
      </c>
      <c r="DF401">
        <f t="shared" si="208"/>
        <v>10</v>
      </c>
      <c r="DG401">
        <f t="shared" si="209"/>
        <v>10</v>
      </c>
      <c r="DH401">
        <f t="shared" si="210"/>
        <v>7.5</v>
      </c>
      <c r="DI401">
        <f t="shared" si="211"/>
        <v>7.5</v>
      </c>
      <c r="DJ401">
        <f t="shared" si="212"/>
        <v>10</v>
      </c>
      <c r="DK401">
        <f t="shared" si="213"/>
        <v>10</v>
      </c>
      <c r="DL401">
        <f t="shared" si="214"/>
        <v>10</v>
      </c>
    </row>
    <row r="402" spans="1:116" x14ac:dyDescent="0.2">
      <c r="A402" t="str">
        <f>'Encuesta de Satisfacción de (2'!C401</f>
        <v>Sólo en época de exámenes</v>
      </c>
      <c r="B402" t="str">
        <f>'Encuesta de Satisfacción de (2'!D401</f>
        <v>De vez en cuando (1 o 2 veces al mes)</v>
      </c>
      <c r="C402" t="str">
        <f>'Encuesta de Satisfacción de (2'!E401</f>
        <v>F.  Derecho</v>
      </c>
      <c r="D402" t="str">
        <f>'Encuesta de Satisfacción de (2'!F401</f>
        <v>Biblioteca María Zambrano (Filología / Derecho)</v>
      </c>
      <c r="E402" t="str">
        <f>'Encuesta de Satisfacción de (2'!G401</f>
        <v>F.  Ciencias Económicas y Empresariales</v>
      </c>
      <c r="F402">
        <f>'Encuesta de Satisfacción de (2'!H401</f>
        <v>0</v>
      </c>
      <c r="G402">
        <f>'Encuesta de Satisfacción de (2'!I401</f>
        <v>0</v>
      </c>
      <c r="H402">
        <f>'Encuesta de Satisfacción de (2'!J401</f>
        <v>0</v>
      </c>
      <c r="I402">
        <f>'Encuesta de Satisfacción de (2'!K401</f>
        <v>0</v>
      </c>
      <c r="J402">
        <f>'Encuesta de Satisfacción de (2'!L401</f>
        <v>0</v>
      </c>
      <c r="K402">
        <f>'Encuesta de Satisfacción de (2'!M401</f>
        <v>0</v>
      </c>
      <c r="L402">
        <f>'Encuesta de Satisfacción de (2'!N401</f>
        <v>0</v>
      </c>
      <c r="M402">
        <f>'Encuesta de Satisfacción de (2'!O401</f>
        <v>0</v>
      </c>
      <c r="N402">
        <f>'Encuesta de Satisfacción de (2'!P401</f>
        <v>0</v>
      </c>
      <c r="O402">
        <f>'Encuesta de Satisfacción de (2'!Q401</f>
        <v>0</v>
      </c>
      <c r="P402">
        <f>'Encuesta de Satisfacción de (2'!R401</f>
        <v>0</v>
      </c>
      <c r="Q402">
        <f>'Encuesta de Satisfacción de (2'!S401</f>
        <v>0</v>
      </c>
      <c r="R402">
        <f>'Encuesta de Satisfacción de (2'!T401</f>
        <v>0</v>
      </c>
      <c r="S402">
        <f>'Encuesta de Satisfacción de (2'!U401</f>
        <v>0</v>
      </c>
      <c r="T402">
        <f>'Encuesta de Satisfacción de (2'!V401</f>
        <v>0</v>
      </c>
      <c r="U402">
        <f>'Encuesta de Satisfacción de (2'!W401</f>
        <v>0</v>
      </c>
      <c r="V402">
        <f>'Encuesta de Satisfacción de (2'!X401</f>
        <v>0</v>
      </c>
      <c r="W402">
        <f>'Encuesta de Satisfacción de (2'!Y401</f>
        <v>0</v>
      </c>
      <c r="X402">
        <f>'Encuesta de Satisfacción de (2'!Z401</f>
        <v>0</v>
      </c>
      <c r="Y402">
        <f>'Encuesta de Satisfacción de (2'!AA401</f>
        <v>0</v>
      </c>
      <c r="Z402">
        <f>'Encuesta de Satisfacción de (2'!AB401</f>
        <v>0</v>
      </c>
      <c r="AA402">
        <f>'Encuesta de Satisfacción de (2'!AC401</f>
        <v>0</v>
      </c>
      <c r="AB402">
        <f>'Encuesta de Satisfacción de (2'!AD401</f>
        <v>0</v>
      </c>
      <c r="AC402">
        <f>'Encuesta de Satisfacción de (2'!AE401</f>
        <v>0</v>
      </c>
      <c r="AD402">
        <f>'Encuesta de Satisfacción de (2'!AF401</f>
        <v>0</v>
      </c>
      <c r="AE402" t="str">
        <f>'Encuesta de Satisfacción de (2'!AG401</f>
        <v>Bibliotecas municipales</v>
      </c>
      <c r="AF402">
        <f>'Encuesta de Satisfacción de (2'!AH401</f>
        <v>4</v>
      </c>
      <c r="AG402">
        <f>'Encuesta de Satisfacción de (2'!AI401</f>
        <v>4</v>
      </c>
      <c r="AH402">
        <f>'Encuesta de Satisfacción de (2'!AJ401</f>
        <v>4</v>
      </c>
      <c r="AI402">
        <f>'Encuesta de Satisfacción de (2'!AK401</f>
        <v>2</v>
      </c>
      <c r="AJ402">
        <f>'Encuesta de Satisfacción de (2'!AL401</f>
        <v>5</v>
      </c>
      <c r="AK402" t="str">
        <f>'Encuesta de Satisfacción de (2'!AM401</f>
        <v>No</v>
      </c>
      <c r="AL402" t="str">
        <f>'Encuesta de Satisfacción de (2'!AN401</f>
        <v>Sí</v>
      </c>
      <c r="AM402">
        <f>'Encuesta de Satisfacción de (2'!AO401</f>
        <v>2</v>
      </c>
      <c r="AN402">
        <f>'Encuesta de Satisfacción de (2'!AP401</f>
        <v>1</v>
      </c>
      <c r="AO402">
        <f>'Encuesta de Satisfacción de (2'!AQ401</f>
        <v>4</v>
      </c>
      <c r="AP402">
        <f>'Encuesta de Satisfacción de (2'!AR401</f>
        <v>5</v>
      </c>
      <c r="AQ402">
        <f>'Encuesta de Satisfacción de (2'!AS401</f>
        <v>5</v>
      </c>
      <c r="AR402">
        <f>'Encuesta de Satisfacción de (2'!AT401</f>
        <v>5</v>
      </c>
      <c r="AS402">
        <f>'Encuesta de Satisfacción de (2'!AU401</f>
        <v>5</v>
      </c>
      <c r="AT402">
        <f>'Encuesta de Satisfacción de (2'!AV401</f>
        <v>1</v>
      </c>
      <c r="AU402">
        <f>'Encuesta de Satisfacción de (2'!AW401</f>
        <v>2</v>
      </c>
      <c r="AV402">
        <f>'Encuesta de Satisfacción de (2'!AX401</f>
        <v>4</v>
      </c>
      <c r="AW402">
        <f>'Encuesta de Satisfacción de (2'!AY401</f>
        <v>2</v>
      </c>
      <c r="AX402">
        <f>'Encuesta de Satisfacción de (2'!AZ401</f>
        <v>2</v>
      </c>
      <c r="AY402">
        <f>'Encuesta de Satisfacción de (2'!BA401</f>
        <v>4</v>
      </c>
      <c r="AZ402">
        <f>'Encuesta de Satisfacción de (2'!BB401</f>
        <v>2</v>
      </c>
      <c r="BA402">
        <f>'Encuesta de Satisfacción de (2'!BC401</f>
        <v>1</v>
      </c>
      <c r="BB402">
        <f>'Encuesta de Satisfacción de (2'!BD401</f>
        <v>1</v>
      </c>
      <c r="BC402">
        <f>'Encuesta de Satisfacción de (2'!BE401</f>
        <v>3</v>
      </c>
      <c r="BD402">
        <f>'Encuesta de Satisfacción de (2'!BF401</f>
        <v>1</v>
      </c>
      <c r="BE402" t="str">
        <f>'Encuesta de Satisfacción de (2'!BG401</f>
        <v>No</v>
      </c>
      <c r="BF402" t="str">
        <f>'Encuesta de Satisfacción de (2'!BH401</f>
        <v>Sí</v>
      </c>
      <c r="BG402" t="str">
        <f>'Encuesta de Satisfacción de (2'!BI401</f>
        <v>No</v>
      </c>
      <c r="BH402" t="str">
        <f>'Encuesta de Satisfacción de (2'!BJ401</f>
        <v>No</v>
      </c>
      <c r="BI402" t="str">
        <f>'Encuesta de Satisfacción de (2'!BK401</f>
        <v>Sí</v>
      </c>
      <c r="BJ402" t="str">
        <f>'Encuesta de Satisfacción de (2'!BL401</f>
        <v>Sí</v>
      </c>
      <c r="BK402" t="str">
        <f>'Encuesta de Satisfacción de (2'!BM401</f>
        <v>No</v>
      </c>
      <c r="BL402" t="str">
        <f>'Encuesta de Satisfacción de (2'!BN401</f>
        <v>No</v>
      </c>
      <c r="BM402">
        <f>'Encuesta de Satisfacción de (2'!BO401</f>
        <v>3</v>
      </c>
      <c r="BN402">
        <f>'Encuesta de Satisfacción de (2'!BP401</f>
        <v>1</v>
      </c>
      <c r="BO402">
        <f>'Encuesta de Satisfacción de (2'!BQ401</f>
        <v>1</v>
      </c>
      <c r="BP402">
        <f>'Encuesta de Satisfacción de (2'!BR401</f>
        <v>5</v>
      </c>
      <c r="BQ402">
        <f>'Encuesta de Satisfacción de (2'!BS401</f>
        <v>5</v>
      </c>
      <c r="BR402">
        <f>'Encuesta de Satisfacción de (2'!BT401</f>
        <v>5</v>
      </c>
      <c r="BS402">
        <f>'Encuesta de Satisfacción de (2'!BU401</f>
        <v>2</v>
      </c>
      <c r="BT402" t="str">
        <f>'Encuesta de Satisfacción de (2'!BV401</f>
        <v>No</v>
      </c>
      <c r="BU402" t="str">
        <f>'Encuesta de Satisfacción de (2'!BW401</f>
        <v>No</v>
      </c>
      <c r="BV402">
        <f>'Encuesta de Satisfacción de (2'!BX401</f>
        <v>0</v>
      </c>
      <c r="BW402">
        <f>'Encuesta de Satisfacción de (2'!BY401</f>
        <v>4</v>
      </c>
      <c r="BX402">
        <f>'Encuesta de Satisfacción de (2'!BZ401</f>
        <v>4</v>
      </c>
      <c r="BY402" t="str">
        <f>'Encuesta de Satisfacción de (2'!CA401</f>
        <v>Satisfecho</v>
      </c>
      <c r="BZ402" t="str">
        <f>'Encuesta de Satisfacción de (2'!CB401</f>
        <v>Se debería ampliar el plazo de préstamo.</v>
      </c>
      <c r="CA402" t="str">
        <f>'Encuesta de Satisfacción de (2'!CC401</f>
        <v>No</v>
      </c>
      <c r="CB402" t="str">
        <f>'Encuesta de Satisfacción de (2'!CD401</f>
        <v>2021-22</v>
      </c>
      <c r="CC402" t="str">
        <f>'Encuesta de Satisfacción de (2'!CE401</f>
        <v>MUJER</v>
      </c>
      <c r="CD402" t="str">
        <f>'Encuesta de Satisfacción de (2'!CF401</f>
        <v>GRADO</v>
      </c>
      <c r="CE402" t="str">
        <f>'Encuesta de Satisfacción de (2'!CG401</f>
        <v>0848</v>
      </c>
      <c r="CF402" t="str">
        <f>'Encuesta de Satisfacción de (2'!CH401</f>
        <v>GRADO EN DERECHO</v>
      </c>
      <c r="CG402">
        <f>'Encuesta de Satisfacción de (2'!CI401</f>
        <v>151</v>
      </c>
      <c r="CH402" t="str">
        <f>'Encuesta de Satisfacción de (2'!CJ401</f>
        <v>FACULTAD DE DERECHO</v>
      </c>
      <c r="CI402">
        <f>'Encuesta de Satisfacción de (2'!CK401</f>
        <v>0</v>
      </c>
      <c r="CJ402">
        <f>'Encuesta de Satisfacción de (2'!CL401</f>
        <v>0</v>
      </c>
      <c r="CK402" t="str">
        <f>VLOOKUP(CH402,CENTROS!$A$2:$B$27,2,FALSE)</f>
        <v>DER</v>
      </c>
      <c r="CL402" t="str">
        <f>VLOOKUP(CH402,CENTROS!$A$2:$C$27,3,FALSE)</f>
        <v>Ciencias Sociales</v>
      </c>
      <c r="CN402">
        <f t="shared" si="190"/>
        <v>7.5</v>
      </c>
      <c r="CO402">
        <f t="shared" si="191"/>
        <v>7.5</v>
      </c>
      <c r="CP402">
        <f t="shared" si="192"/>
        <v>7.5</v>
      </c>
      <c r="CQ402">
        <f t="shared" si="193"/>
        <v>2.5</v>
      </c>
      <c r="CR402">
        <f t="shared" si="194"/>
        <v>10</v>
      </c>
      <c r="CS402">
        <f t="shared" si="195"/>
        <v>2.5</v>
      </c>
      <c r="CT402">
        <f t="shared" si="196"/>
        <v>7.5</v>
      </c>
      <c r="CU402">
        <f t="shared" si="197"/>
        <v>2.5</v>
      </c>
      <c r="CV402">
        <f t="shared" si="198"/>
        <v>2.5</v>
      </c>
      <c r="CW402">
        <f t="shared" si="199"/>
        <v>7.5</v>
      </c>
      <c r="CX402">
        <f t="shared" si="200"/>
        <v>2.5</v>
      </c>
      <c r="CY402">
        <f t="shared" si="201"/>
        <v>0</v>
      </c>
      <c r="CZ402">
        <f t="shared" si="202"/>
        <v>0</v>
      </c>
      <c r="DA402">
        <f t="shared" si="203"/>
        <v>5</v>
      </c>
      <c r="DB402">
        <f t="shared" si="204"/>
        <v>0</v>
      </c>
      <c r="DC402">
        <f t="shared" si="205"/>
        <v>5</v>
      </c>
      <c r="DD402">
        <f t="shared" si="206"/>
        <v>0</v>
      </c>
      <c r="DE402">
        <f t="shared" si="207"/>
        <v>0</v>
      </c>
      <c r="DF402">
        <f t="shared" si="208"/>
        <v>10</v>
      </c>
      <c r="DG402">
        <f t="shared" si="209"/>
        <v>10</v>
      </c>
      <c r="DH402">
        <f t="shared" si="210"/>
        <v>10</v>
      </c>
      <c r="DI402">
        <f t="shared" si="211"/>
        <v>2.5</v>
      </c>
      <c r="DJ402">
        <f t="shared" si="212"/>
        <v>7.5</v>
      </c>
      <c r="DK402">
        <f t="shared" si="213"/>
        <v>7.5</v>
      </c>
      <c r="DL402">
        <f t="shared" si="214"/>
        <v>7.5</v>
      </c>
    </row>
    <row r="403" spans="1:116" x14ac:dyDescent="0.2">
      <c r="A403" t="str">
        <f>'Encuesta de Satisfacción de (2'!C402</f>
        <v>Muy frecuentemente (3 o más veces por semana)</v>
      </c>
      <c r="B403" t="str">
        <f>'Encuesta de Satisfacción de (2'!D402</f>
        <v>Frecuentemente (1 o 2 veces por semana)</v>
      </c>
      <c r="C403" t="str">
        <f>'Encuesta de Satisfacción de (2'!E402</f>
        <v>Biblioteca María Zambrano (Filología / Derecho)</v>
      </c>
      <c r="D403" t="str">
        <f>'Encuesta de Satisfacción de (2'!F402</f>
        <v>F.  Geografía e Historia</v>
      </c>
      <c r="E403">
        <f>'Encuesta de Satisfacción de (2'!G402</f>
        <v>0</v>
      </c>
      <c r="F403">
        <f>'Encuesta de Satisfacción de (2'!H402</f>
        <v>0</v>
      </c>
      <c r="G403">
        <f>'Encuesta de Satisfacción de (2'!I402</f>
        <v>0</v>
      </c>
      <c r="H403">
        <f>'Encuesta de Satisfacción de (2'!J402</f>
        <v>0</v>
      </c>
      <c r="I403">
        <f>'Encuesta de Satisfacción de (2'!K402</f>
        <v>0</v>
      </c>
      <c r="J403">
        <f>'Encuesta de Satisfacción de (2'!L402</f>
        <v>0</v>
      </c>
      <c r="K403">
        <f>'Encuesta de Satisfacción de (2'!M402</f>
        <v>0</v>
      </c>
      <c r="L403">
        <f>'Encuesta de Satisfacción de (2'!N402</f>
        <v>0</v>
      </c>
      <c r="M403">
        <f>'Encuesta de Satisfacción de (2'!O402</f>
        <v>0</v>
      </c>
      <c r="N403">
        <f>'Encuesta de Satisfacción de (2'!P402</f>
        <v>0</v>
      </c>
      <c r="O403">
        <f>'Encuesta de Satisfacción de (2'!Q402</f>
        <v>0</v>
      </c>
      <c r="P403">
        <f>'Encuesta de Satisfacción de (2'!R402</f>
        <v>0</v>
      </c>
      <c r="Q403">
        <f>'Encuesta de Satisfacción de (2'!S402</f>
        <v>0</v>
      </c>
      <c r="R403">
        <f>'Encuesta de Satisfacción de (2'!T402</f>
        <v>0</v>
      </c>
      <c r="S403">
        <f>'Encuesta de Satisfacción de (2'!U402</f>
        <v>0</v>
      </c>
      <c r="T403">
        <f>'Encuesta de Satisfacción de (2'!V402</f>
        <v>0</v>
      </c>
      <c r="U403">
        <f>'Encuesta de Satisfacción de (2'!W402</f>
        <v>0</v>
      </c>
      <c r="V403">
        <f>'Encuesta de Satisfacción de (2'!X402</f>
        <v>0</v>
      </c>
      <c r="W403">
        <f>'Encuesta de Satisfacción de (2'!Y402</f>
        <v>0</v>
      </c>
      <c r="X403">
        <f>'Encuesta de Satisfacción de (2'!Z402</f>
        <v>0</v>
      </c>
      <c r="Y403">
        <f>'Encuesta de Satisfacción de (2'!AA402</f>
        <v>0</v>
      </c>
      <c r="Z403">
        <f>'Encuesta de Satisfacción de (2'!AB402</f>
        <v>0</v>
      </c>
      <c r="AA403">
        <f>'Encuesta de Satisfacción de (2'!AC402</f>
        <v>0</v>
      </c>
      <c r="AB403">
        <f>'Encuesta de Satisfacción de (2'!AD402</f>
        <v>0</v>
      </c>
      <c r="AC403">
        <f>'Encuesta de Satisfacción de (2'!AE402</f>
        <v>0</v>
      </c>
      <c r="AD403">
        <f>'Encuesta de Satisfacción de (2'!AF402</f>
        <v>0</v>
      </c>
      <c r="AE403">
        <f>'Encuesta de Satisfacción de (2'!AG402</f>
        <v>0</v>
      </c>
      <c r="AF403">
        <f>'Encuesta de Satisfacción de (2'!AH402</f>
        <v>5</v>
      </c>
      <c r="AG403">
        <f>'Encuesta de Satisfacción de (2'!AI402</f>
        <v>5</v>
      </c>
      <c r="AH403">
        <f>'Encuesta de Satisfacción de (2'!AJ402</f>
        <v>4</v>
      </c>
      <c r="AI403">
        <f>'Encuesta de Satisfacción de (2'!AK402</f>
        <v>4</v>
      </c>
      <c r="AJ403">
        <f>'Encuesta de Satisfacción de (2'!AL402</f>
        <v>5</v>
      </c>
      <c r="AK403" t="str">
        <f>'Encuesta de Satisfacción de (2'!AM402</f>
        <v>Sí</v>
      </c>
      <c r="AL403" t="str">
        <f>'Encuesta de Satisfacción de (2'!AN402</f>
        <v>No</v>
      </c>
      <c r="AM403">
        <f>'Encuesta de Satisfacción de (2'!AO402</f>
        <v>5</v>
      </c>
      <c r="AN403">
        <f>'Encuesta de Satisfacción de (2'!AP402</f>
        <v>4</v>
      </c>
      <c r="AO403">
        <f>'Encuesta de Satisfacción de (2'!AQ402</f>
        <v>4</v>
      </c>
      <c r="AP403">
        <f>'Encuesta de Satisfacción de (2'!AR402</f>
        <v>4</v>
      </c>
      <c r="AQ403">
        <f>'Encuesta de Satisfacción de (2'!AS402</f>
        <v>4</v>
      </c>
      <c r="AR403">
        <f>'Encuesta de Satisfacción de (2'!AT402</f>
        <v>4</v>
      </c>
      <c r="AS403">
        <f>'Encuesta de Satisfacción de (2'!AU402</f>
        <v>3</v>
      </c>
      <c r="AT403">
        <f>'Encuesta de Satisfacción de (2'!AV402</f>
        <v>5</v>
      </c>
      <c r="AU403">
        <f>'Encuesta de Satisfacción de (2'!AW402</f>
        <v>4</v>
      </c>
      <c r="AV403">
        <f>'Encuesta de Satisfacción de (2'!AX402</f>
        <v>4</v>
      </c>
      <c r="AW403">
        <f>'Encuesta de Satisfacción de (2'!AY402</f>
        <v>4</v>
      </c>
      <c r="AX403">
        <f>'Encuesta de Satisfacción de (2'!AZ402</f>
        <v>4</v>
      </c>
      <c r="AY403">
        <f>'Encuesta de Satisfacción de (2'!BA402</f>
        <v>5</v>
      </c>
      <c r="AZ403">
        <f>'Encuesta de Satisfacción de (2'!BB402</f>
        <v>5</v>
      </c>
      <c r="BA403">
        <f>'Encuesta de Satisfacción de (2'!BC402</f>
        <v>5</v>
      </c>
      <c r="BB403">
        <f>'Encuesta de Satisfacción de (2'!BD402</f>
        <v>5</v>
      </c>
      <c r="BC403">
        <f>'Encuesta de Satisfacción de (2'!BE402</f>
        <v>5</v>
      </c>
      <c r="BD403">
        <f>'Encuesta de Satisfacción de (2'!BF402</f>
        <v>4</v>
      </c>
      <c r="BE403" t="str">
        <f>'Encuesta de Satisfacción de (2'!BG402</f>
        <v>Sí</v>
      </c>
      <c r="BF403" t="str">
        <f>'Encuesta de Satisfacción de (2'!BH402</f>
        <v>N/A</v>
      </c>
      <c r="BG403" t="str">
        <f>'Encuesta de Satisfacción de (2'!BI402</f>
        <v>N/A</v>
      </c>
      <c r="BH403" t="str">
        <f>'Encuesta de Satisfacción de (2'!BJ402</f>
        <v>N/A</v>
      </c>
      <c r="BI403" t="str">
        <f>'Encuesta de Satisfacción de (2'!BK402</f>
        <v>N/A</v>
      </c>
      <c r="BJ403" t="str">
        <f>'Encuesta de Satisfacción de (2'!BL402</f>
        <v>N/A</v>
      </c>
      <c r="BK403" t="str">
        <f>'Encuesta de Satisfacción de (2'!BM402</f>
        <v>Sí</v>
      </c>
      <c r="BL403" t="str">
        <f>'Encuesta de Satisfacción de (2'!BN402</f>
        <v>N/A</v>
      </c>
      <c r="BM403">
        <f>'Encuesta de Satisfacción de (2'!BO402</f>
        <v>5</v>
      </c>
      <c r="BN403">
        <f>'Encuesta de Satisfacción de (2'!BP402</f>
        <v>5</v>
      </c>
      <c r="BO403">
        <f>'Encuesta de Satisfacción de (2'!BQ402</f>
        <v>5</v>
      </c>
      <c r="BP403">
        <f>'Encuesta de Satisfacción de (2'!BR402</f>
        <v>5</v>
      </c>
      <c r="BQ403">
        <f>'Encuesta de Satisfacción de (2'!BS402</f>
        <v>5</v>
      </c>
      <c r="BR403">
        <f>'Encuesta de Satisfacción de (2'!BT402</f>
        <v>5</v>
      </c>
      <c r="BS403">
        <f>'Encuesta de Satisfacción de (2'!BU402</f>
        <v>4</v>
      </c>
      <c r="BT403" t="str">
        <f>'Encuesta de Satisfacción de (2'!BV402</f>
        <v>Sí</v>
      </c>
      <c r="BU403" t="str">
        <f>'Encuesta de Satisfacción de (2'!BW402</f>
        <v>Sí</v>
      </c>
      <c r="BV403" t="str">
        <f>'Encuesta de Satisfacción de (2'!BX402</f>
        <v>Útil</v>
      </c>
      <c r="BW403">
        <f>'Encuesta de Satisfacción de (2'!BY402</f>
        <v>5</v>
      </c>
      <c r="BX403">
        <f>'Encuesta de Satisfacción de (2'!BZ402</f>
        <v>5</v>
      </c>
      <c r="BY403" t="str">
        <f>'Encuesta de Satisfacción de (2'!CA402</f>
        <v>Muy satisfecho</v>
      </c>
      <c r="BZ403" t="str">
        <f>'Encuesta de Satisfacción de (2'!CB402</f>
        <v>El mobiliario de la biblioteca de la Facultad de Historia (sillas, lámparas de lectura, mesas...) necesitaría una renovación. La Sala de Estudio es un poco oscura.</v>
      </c>
      <c r="CA403" t="str">
        <f>'Encuesta de Satisfacción de (2'!CC402</f>
        <v>No</v>
      </c>
      <c r="CB403" t="str">
        <f>'Encuesta de Satisfacción de (2'!CD402</f>
        <v>2021-22</v>
      </c>
      <c r="CC403" t="str">
        <f>'Encuesta de Satisfacción de (2'!CE402</f>
        <v>HOMBRE</v>
      </c>
      <c r="CD403" t="str">
        <f>'Encuesta de Satisfacción de (2'!CF402</f>
        <v>MÁSTER UNIVERSITARIO OFICIAL</v>
      </c>
      <c r="CE403" t="str">
        <f>'Encuesta de Satisfacción de (2'!CG402</f>
        <v>060M</v>
      </c>
      <c r="CF403" t="str">
        <f>'Encuesta de Satisfacción de (2'!CH402</f>
        <v>MÁSTER UNIVERSITARIO EN HISTORIA Y ANTROPOLOGÍA DE AMÉRICA</v>
      </c>
      <c r="CG403">
        <f>'Encuesta de Satisfacción de (2'!CI402</f>
        <v>107</v>
      </c>
      <c r="CH403" t="str">
        <f>'Encuesta de Satisfacción de (2'!CJ402</f>
        <v>FACULTAD DE GEOGRAFÍA E HISTORIA</v>
      </c>
      <c r="CI403">
        <f>'Encuesta de Satisfacción de (2'!CK402</f>
        <v>0</v>
      </c>
      <c r="CJ403">
        <f>'Encuesta de Satisfacción de (2'!CL402</f>
        <v>0</v>
      </c>
      <c r="CK403" t="str">
        <f>VLOOKUP(CH403,CENTROS!$A$2:$B$27,2,FALSE)</f>
        <v>GHI</v>
      </c>
      <c r="CL403" t="str">
        <f>VLOOKUP(CH403,CENTROS!$A$2:$C$27,3,FALSE)</f>
        <v>Humanidades</v>
      </c>
      <c r="CN403">
        <f t="shared" si="190"/>
        <v>10</v>
      </c>
      <c r="CO403">
        <f t="shared" si="191"/>
        <v>10</v>
      </c>
      <c r="CP403">
        <f t="shared" si="192"/>
        <v>7.5</v>
      </c>
      <c r="CQ403">
        <f t="shared" si="193"/>
        <v>7.5</v>
      </c>
      <c r="CR403">
        <f t="shared" si="194"/>
        <v>10</v>
      </c>
      <c r="CS403">
        <f t="shared" si="195"/>
        <v>7.5</v>
      </c>
      <c r="CT403">
        <f t="shared" si="196"/>
        <v>7.5</v>
      </c>
      <c r="CU403">
        <f t="shared" si="197"/>
        <v>7.5</v>
      </c>
      <c r="CV403">
        <f t="shared" si="198"/>
        <v>7.5</v>
      </c>
      <c r="CW403">
        <f t="shared" si="199"/>
        <v>10</v>
      </c>
      <c r="CX403">
        <f t="shared" si="200"/>
        <v>10</v>
      </c>
      <c r="CY403">
        <f t="shared" si="201"/>
        <v>10</v>
      </c>
      <c r="CZ403">
        <f t="shared" si="202"/>
        <v>10</v>
      </c>
      <c r="DA403">
        <f t="shared" si="203"/>
        <v>10</v>
      </c>
      <c r="DB403">
        <f t="shared" si="204"/>
        <v>7.5</v>
      </c>
      <c r="DC403">
        <f t="shared" si="205"/>
        <v>10</v>
      </c>
      <c r="DD403">
        <f t="shared" si="206"/>
        <v>10</v>
      </c>
      <c r="DE403">
        <f t="shared" si="207"/>
        <v>10</v>
      </c>
      <c r="DF403">
        <f t="shared" si="208"/>
        <v>10</v>
      </c>
      <c r="DG403">
        <f t="shared" si="209"/>
        <v>10</v>
      </c>
      <c r="DH403">
        <f t="shared" si="210"/>
        <v>10</v>
      </c>
      <c r="DI403">
        <f t="shared" si="211"/>
        <v>7.5</v>
      </c>
      <c r="DJ403">
        <f t="shared" si="212"/>
        <v>10</v>
      </c>
      <c r="DK403">
        <f t="shared" si="213"/>
        <v>10</v>
      </c>
      <c r="DL403">
        <f t="shared" si="214"/>
        <v>10</v>
      </c>
    </row>
    <row r="404" spans="1:116" x14ac:dyDescent="0.2">
      <c r="A404" t="str">
        <f>'Encuesta de Satisfacción de (2'!C403</f>
        <v>Nunca</v>
      </c>
      <c r="B404" t="str">
        <f>'Encuesta de Satisfacción de (2'!D403</f>
        <v>Solo en época de exámenes</v>
      </c>
      <c r="C404">
        <f>'Encuesta de Satisfacción de (2'!E403</f>
        <v>0</v>
      </c>
      <c r="D404">
        <f>'Encuesta de Satisfacción de (2'!F403</f>
        <v>0</v>
      </c>
      <c r="E404">
        <f>'Encuesta de Satisfacción de (2'!G403</f>
        <v>0</v>
      </c>
      <c r="F404">
        <f>'Encuesta de Satisfacción de (2'!H403</f>
        <v>0</v>
      </c>
      <c r="G404">
        <f>'Encuesta de Satisfacción de (2'!I403</f>
        <v>0</v>
      </c>
      <c r="H404">
        <f>'Encuesta de Satisfacción de (2'!J403</f>
        <v>0</v>
      </c>
      <c r="I404">
        <f>'Encuesta de Satisfacción de (2'!K403</f>
        <v>0</v>
      </c>
      <c r="J404">
        <f>'Encuesta de Satisfacción de (2'!L403</f>
        <v>0</v>
      </c>
      <c r="K404">
        <f>'Encuesta de Satisfacción de (2'!M403</f>
        <v>0</v>
      </c>
      <c r="L404">
        <f>'Encuesta de Satisfacción de (2'!N403</f>
        <v>0</v>
      </c>
      <c r="M404">
        <f>'Encuesta de Satisfacción de (2'!O403</f>
        <v>0</v>
      </c>
      <c r="N404">
        <f>'Encuesta de Satisfacción de (2'!P403</f>
        <v>0</v>
      </c>
      <c r="O404">
        <f>'Encuesta de Satisfacción de (2'!Q403</f>
        <v>0</v>
      </c>
      <c r="P404">
        <f>'Encuesta de Satisfacción de (2'!R403</f>
        <v>0</v>
      </c>
      <c r="Q404">
        <f>'Encuesta de Satisfacción de (2'!S403</f>
        <v>0</v>
      </c>
      <c r="R404">
        <f>'Encuesta de Satisfacción de (2'!T403</f>
        <v>0</v>
      </c>
      <c r="S404">
        <f>'Encuesta de Satisfacción de (2'!U403</f>
        <v>0</v>
      </c>
      <c r="T404">
        <f>'Encuesta de Satisfacción de (2'!V403</f>
        <v>0</v>
      </c>
      <c r="U404">
        <f>'Encuesta de Satisfacción de (2'!W403</f>
        <v>0</v>
      </c>
      <c r="V404">
        <f>'Encuesta de Satisfacción de (2'!X403</f>
        <v>0</v>
      </c>
      <c r="W404">
        <f>'Encuesta de Satisfacción de (2'!Y403</f>
        <v>0</v>
      </c>
      <c r="X404">
        <f>'Encuesta de Satisfacción de (2'!Z403</f>
        <v>0</v>
      </c>
      <c r="Y404">
        <f>'Encuesta de Satisfacción de (2'!AA403</f>
        <v>0</v>
      </c>
      <c r="Z404">
        <f>'Encuesta de Satisfacción de (2'!AB403</f>
        <v>0</v>
      </c>
      <c r="AA404">
        <f>'Encuesta de Satisfacción de (2'!AC403</f>
        <v>0</v>
      </c>
      <c r="AB404">
        <f>'Encuesta de Satisfacción de (2'!AD403</f>
        <v>0</v>
      </c>
      <c r="AC404">
        <f>'Encuesta de Satisfacción de (2'!AE403</f>
        <v>0</v>
      </c>
      <c r="AD404">
        <f>'Encuesta de Satisfacción de (2'!AF403</f>
        <v>0</v>
      </c>
      <c r="AE404">
        <f>'Encuesta de Satisfacción de (2'!AG403</f>
        <v>0</v>
      </c>
      <c r="AF404">
        <f>'Encuesta de Satisfacción de (2'!AH403</f>
        <v>4</v>
      </c>
      <c r="AG404">
        <f>'Encuesta de Satisfacción de (2'!AI403</f>
        <v>3</v>
      </c>
      <c r="AH404">
        <f>'Encuesta de Satisfacción de (2'!AJ403</f>
        <v>4</v>
      </c>
      <c r="AI404">
        <f>'Encuesta de Satisfacción de (2'!AK403</f>
        <v>2</v>
      </c>
      <c r="AJ404">
        <f>'Encuesta de Satisfacción de (2'!AL403</f>
        <v>4</v>
      </c>
      <c r="AK404" t="str">
        <f>'Encuesta de Satisfacción de (2'!AM403</f>
        <v>No</v>
      </c>
      <c r="AL404" t="str">
        <f>'Encuesta de Satisfacción de (2'!AN403</f>
        <v>No</v>
      </c>
      <c r="AM404">
        <f>'Encuesta de Satisfacción de (2'!AO403</f>
        <v>1</v>
      </c>
      <c r="AN404">
        <f>'Encuesta de Satisfacción de (2'!AP403</f>
        <v>1</v>
      </c>
      <c r="AO404">
        <f>'Encuesta de Satisfacción de (2'!AQ403</f>
        <v>2</v>
      </c>
      <c r="AP404">
        <f>'Encuesta de Satisfacción de (2'!AR403</f>
        <v>1</v>
      </c>
      <c r="AQ404">
        <f>'Encuesta de Satisfacción de (2'!AS403</f>
        <v>5</v>
      </c>
      <c r="AR404">
        <f>'Encuesta de Satisfacción de (2'!AT403</f>
        <v>5</v>
      </c>
      <c r="AS404">
        <f>'Encuesta de Satisfacción de (2'!AU403</f>
        <v>5</v>
      </c>
      <c r="AT404">
        <f>'Encuesta de Satisfacción de (2'!AV403</f>
        <v>1</v>
      </c>
      <c r="AU404">
        <f>'Encuesta de Satisfacción de (2'!AW403</f>
        <v>1</v>
      </c>
      <c r="AV404">
        <f>'Encuesta de Satisfacción de (2'!AX403</f>
        <v>2</v>
      </c>
      <c r="AW404">
        <f>'Encuesta de Satisfacción de (2'!AY403</f>
        <v>2</v>
      </c>
      <c r="AX404">
        <f>'Encuesta de Satisfacción de (2'!AZ403</f>
        <v>4</v>
      </c>
      <c r="AY404">
        <f>'Encuesta de Satisfacción de (2'!BA403</f>
        <v>1</v>
      </c>
      <c r="AZ404">
        <f>'Encuesta de Satisfacción de (2'!BB403</f>
        <v>3</v>
      </c>
      <c r="BA404">
        <f>'Encuesta de Satisfacción de (2'!BC403</f>
        <v>2</v>
      </c>
      <c r="BB404">
        <f>'Encuesta de Satisfacción de (2'!BD403</f>
        <v>3</v>
      </c>
      <c r="BC404">
        <f>'Encuesta de Satisfacción de (2'!BE403</f>
        <v>3</v>
      </c>
      <c r="BD404">
        <f>'Encuesta de Satisfacción de (2'!BF403</f>
        <v>1</v>
      </c>
      <c r="BE404" t="str">
        <f>'Encuesta de Satisfacción de (2'!BG403</f>
        <v>No</v>
      </c>
      <c r="BF404" t="str">
        <f>'Encuesta de Satisfacción de (2'!BH403</f>
        <v>No</v>
      </c>
      <c r="BG404" t="str">
        <f>'Encuesta de Satisfacción de (2'!BI403</f>
        <v>No</v>
      </c>
      <c r="BH404" t="str">
        <f>'Encuesta de Satisfacción de (2'!BJ403</f>
        <v>Sí</v>
      </c>
      <c r="BI404" t="str">
        <f>'Encuesta de Satisfacción de (2'!BK403</f>
        <v>Sí</v>
      </c>
      <c r="BJ404" t="str">
        <f>'Encuesta de Satisfacción de (2'!BL403</f>
        <v>Sí</v>
      </c>
      <c r="BK404" t="str">
        <f>'Encuesta de Satisfacción de (2'!BM403</f>
        <v>No</v>
      </c>
      <c r="BL404" t="str">
        <f>'Encuesta de Satisfacción de (2'!BN403</f>
        <v>No</v>
      </c>
      <c r="BM404">
        <f>'Encuesta de Satisfacción de (2'!BO403</f>
        <v>0</v>
      </c>
      <c r="BN404">
        <f>'Encuesta de Satisfacción de (2'!BP403</f>
        <v>0</v>
      </c>
      <c r="BO404">
        <f>'Encuesta de Satisfacción de (2'!BQ403</f>
        <v>0</v>
      </c>
      <c r="BP404">
        <f>'Encuesta de Satisfacción de (2'!BR403</f>
        <v>0</v>
      </c>
      <c r="BQ404">
        <f>'Encuesta de Satisfacción de (2'!BS403</f>
        <v>0</v>
      </c>
      <c r="BR404">
        <f>'Encuesta de Satisfacción de (2'!BT403</f>
        <v>0</v>
      </c>
      <c r="BS404">
        <f>'Encuesta de Satisfacción de (2'!BU403</f>
        <v>0</v>
      </c>
      <c r="BT404" t="str">
        <f>'Encuesta de Satisfacción de (2'!BV403</f>
        <v>Sí</v>
      </c>
      <c r="BU404" t="str">
        <f>'Encuesta de Satisfacción de (2'!BW403</f>
        <v>No</v>
      </c>
      <c r="BV404">
        <f>'Encuesta de Satisfacción de (2'!BX403</f>
        <v>0</v>
      </c>
      <c r="BW404">
        <f>'Encuesta de Satisfacción de (2'!BY403</f>
        <v>0</v>
      </c>
      <c r="BX404">
        <f>'Encuesta de Satisfacción de (2'!BZ403</f>
        <v>0</v>
      </c>
      <c r="BY404">
        <f>'Encuesta de Satisfacción de (2'!CA403</f>
        <v>0</v>
      </c>
      <c r="BZ404">
        <f>'Encuesta de Satisfacción de (2'!CB403</f>
        <v>0</v>
      </c>
      <c r="CA404" t="str">
        <f>'Encuesta de Satisfacción de (2'!CC403</f>
        <v>No</v>
      </c>
      <c r="CB404" t="str">
        <f>'Encuesta de Satisfacción de (2'!CD403</f>
        <v>2021-22</v>
      </c>
      <c r="CC404" t="str">
        <f>'Encuesta de Satisfacción de (2'!CE403</f>
        <v>MUJER</v>
      </c>
      <c r="CD404" t="str">
        <f>'Encuesta de Satisfacción de (2'!CF403</f>
        <v>GRADO</v>
      </c>
      <c r="CE404" t="str">
        <f>'Encuesta de Satisfacción de (2'!CG403</f>
        <v>0891</v>
      </c>
      <c r="CF404" t="str">
        <f>'Encuesta de Satisfacción de (2'!CH403</f>
        <v>GRADO EN CRIMINOLOGÍA</v>
      </c>
      <c r="CG404">
        <f>'Encuesta de Satisfacción de (2'!CI403</f>
        <v>151</v>
      </c>
      <c r="CH404" t="str">
        <f>'Encuesta de Satisfacción de (2'!CJ403</f>
        <v>FACULTAD DE DERECHO</v>
      </c>
      <c r="CI404">
        <f>'Encuesta de Satisfacción de (2'!CK403</f>
        <v>0</v>
      </c>
      <c r="CJ404">
        <f>'Encuesta de Satisfacción de (2'!CL403</f>
        <v>0</v>
      </c>
      <c r="CK404" t="str">
        <f>VLOOKUP(CH404,CENTROS!$A$2:$B$27,2,FALSE)</f>
        <v>DER</v>
      </c>
      <c r="CL404" t="str">
        <f>VLOOKUP(CH404,CENTROS!$A$2:$C$27,3,FALSE)</f>
        <v>Ciencias Sociales</v>
      </c>
      <c r="CN404">
        <f t="shared" si="190"/>
        <v>7.5</v>
      </c>
      <c r="CO404">
        <f t="shared" si="191"/>
        <v>5</v>
      </c>
      <c r="CP404">
        <f t="shared" si="192"/>
        <v>7.5</v>
      </c>
      <c r="CQ404">
        <f t="shared" si="193"/>
        <v>2.5</v>
      </c>
      <c r="CR404">
        <f t="shared" si="194"/>
        <v>7.5</v>
      </c>
      <c r="CS404">
        <f t="shared" si="195"/>
        <v>0</v>
      </c>
      <c r="CT404">
        <f t="shared" si="196"/>
        <v>2.5</v>
      </c>
      <c r="CU404">
        <f t="shared" si="197"/>
        <v>2.5</v>
      </c>
      <c r="CV404">
        <f t="shared" si="198"/>
        <v>7.5</v>
      </c>
      <c r="CW404">
        <f t="shared" si="199"/>
        <v>0</v>
      </c>
      <c r="CX404">
        <f t="shared" si="200"/>
        <v>5</v>
      </c>
      <c r="CY404">
        <f t="shared" si="201"/>
        <v>2.5</v>
      </c>
      <c r="CZ404">
        <f t="shared" si="202"/>
        <v>5</v>
      </c>
      <c r="DA404">
        <f t="shared" si="203"/>
        <v>5</v>
      </c>
      <c r="DB404">
        <f t="shared" si="204"/>
        <v>0</v>
      </c>
      <c r="DC404" t="b">
        <f t="shared" si="205"/>
        <v>0</v>
      </c>
      <c r="DD404" t="b">
        <f t="shared" si="206"/>
        <v>0</v>
      </c>
      <c r="DE404" t="b">
        <f t="shared" si="207"/>
        <v>0</v>
      </c>
      <c r="DF404" t="b">
        <f t="shared" si="208"/>
        <v>0</v>
      </c>
      <c r="DG404" t="b">
        <f t="shared" si="209"/>
        <v>0</v>
      </c>
      <c r="DH404" t="b">
        <f t="shared" si="210"/>
        <v>0</v>
      </c>
      <c r="DI404" t="b">
        <f t="shared" si="211"/>
        <v>0</v>
      </c>
      <c r="DJ404" t="b">
        <f t="shared" si="212"/>
        <v>0</v>
      </c>
      <c r="DK404" t="b">
        <f t="shared" si="213"/>
        <v>0</v>
      </c>
      <c r="DL404" t="b">
        <f t="shared" si="214"/>
        <v>0</v>
      </c>
    </row>
    <row r="405" spans="1:116" x14ac:dyDescent="0.2">
      <c r="A405" t="str">
        <f>'Encuesta de Satisfacción de (2'!C404</f>
        <v>Frecuentemente (1 o 2 veces por semana)</v>
      </c>
      <c r="B405" t="str">
        <f>'Encuesta de Satisfacción de (2'!D404</f>
        <v>Muy frecuentemente (3 o más veces por semana)</v>
      </c>
      <c r="C405" t="str">
        <f>'Encuesta de Satisfacción de (2'!E404</f>
        <v>F.  Psicología</v>
      </c>
      <c r="D405" t="str">
        <f>'Encuesta de Satisfacción de (2'!F404</f>
        <v>Biblioteca María Zambrano (Filología / Derecho)</v>
      </c>
      <c r="E405" t="str">
        <f>'Encuesta de Satisfacción de (2'!G404</f>
        <v>F.  Geografía e Historia</v>
      </c>
      <c r="F405">
        <f>'Encuesta de Satisfacción de (2'!H404</f>
        <v>0</v>
      </c>
      <c r="G405">
        <f>'Encuesta de Satisfacción de (2'!I404</f>
        <v>0</v>
      </c>
      <c r="H405">
        <f>'Encuesta de Satisfacción de (2'!J404</f>
        <v>0</v>
      </c>
      <c r="I405">
        <f>'Encuesta de Satisfacción de (2'!K404</f>
        <v>0</v>
      </c>
      <c r="J405">
        <f>'Encuesta de Satisfacción de (2'!L404</f>
        <v>0</v>
      </c>
      <c r="K405">
        <f>'Encuesta de Satisfacción de (2'!M404</f>
        <v>0</v>
      </c>
      <c r="L405">
        <f>'Encuesta de Satisfacción de (2'!N404</f>
        <v>0</v>
      </c>
      <c r="M405">
        <f>'Encuesta de Satisfacción de (2'!O404</f>
        <v>0</v>
      </c>
      <c r="N405">
        <f>'Encuesta de Satisfacción de (2'!P404</f>
        <v>0</v>
      </c>
      <c r="O405">
        <f>'Encuesta de Satisfacción de (2'!Q404</f>
        <v>0</v>
      </c>
      <c r="P405">
        <f>'Encuesta de Satisfacción de (2'!R404</f>
        <v>0</v>
      </c>
      <c r="Q405">
        <f>'Encuesta de Satisfacción de (2'!S404</f>
        <v>0</v>
      </c>
      <c r="R405">
        <f>'Encuesta de Satisfacción de (2'!T404</f>
        <v>0</v>
      </c>
      <c r="S405">
        <f>'Encuesta de Satisfacción de (2'!U404</f>
        <v>0</v>
      </c>
      <c r="T405">
        <f>'Encuesta de Satisfacción de (2'!V404</f>
        <v>0</v>
      </c>
      <c r="U405">
        <f>'Encuesta de Satisfacción de (2'!W404</f>
        <v>0</v>
      </c>
      <c r="V405">
        <f>'Encuesta de Satisfacción de (2'!X404</f>
        <v>0</v>
      </c>
      <c r="W405">
        <f>'Encuesta de Satisfacción de (2'!Y404</f>
        <v>0</v>
      </c>
      <c r="X405">
        <f>'Encuesta de Satisfacción de (2'!Z404</f>
        <v>0</v>
      </c>
      <c r="Y405">
        <f>'Encuesta de Satisfacción de (2'!AA404</f>
        <v>0</v>
      </c>
      <c r="Z405">
        <f>'Encuesta de Satisfacción de (2'!AB404</f>
        <v>0</v>
      </c>
      <c r="AA405">
        <f>'Encuesta de Satisfacción de (2'!AC404</f>
        <v>0</v>
      </c>
      <c r="AB405">
        <f>'Encuesta de Satisfacción de (2'!AD404</f>
        <v>0</v>
      </c>
      <c r="AC405">
        <f>'Encuesta de Satisfacción de (2'!AE404</f>
        <v>0</v>
      </c>
      <c r="AD405">
        <f>'Encuesta de Satisfacción de (2'!AF404</f>
        <v>0</v>
      </c>
      <c r="AE405" t="str">
        <f>'Encuesta de Satisfacción de (2'!AG404</f>
        <v>Biblioteca Pública Antonio Mingote</v>
      </c>
      <c r="AF405">
        <f>'Encuesta de Satisfacción de (2'!AH404</f>
        <v>3</v>
      </c>
      <c r="AG405">
        <f>'Encuesta de Satisfacción de (2'!AI404</f>
        <v>4</v>
      </c>
      <c r="AH405">
        <f>'Encuesta de Satisfacción de (2'!AJ404</f>
        <v>4</v>
      </c>
      <c r="AI405">
        <f>'Encuesta de Satisfacción de (2'!AK404</f>
        <v>3</v>
      </c>
      <c r="AJ405">
        <f>'Encuesta de Satisfacción de (2'!AL404</f>
        <v>4</v>
      </c>
      <c r="AK405" t="str">
        <f>'Encuesta de Satisfacción de (2'!AM404</f>
        <v>Sí</v>
      </c>
      <c r="AL405" t="str">
        <f>'Encuesta de Satisfacción de (2'!AN404</f>
        <v>Sí</v>
      </c>
      <c r="AM405">
        <f>'Encuesta de Satisfacción de (2'!AO404</f>
        <v>5</v>
      </c>
      <c r="AN405">
        <f>'Encuesta de Satisfacción de (2'!AP404</f>
        <v>5</v>
      </c>
      <c r="AO405">
        <f>'Encuesta de Satisfacción de (2'!AQ404</f>
        <v>4</v>
      </c>
      <c r="AP405">
        <f>'Encuesta de Satisfacción de (2'!AR404</f>
        <v>2</v>
      </c>
      <c r="AQ405">
        <f>'Encuesta de Satisfacción de (2'!AS404</f>
        <v>5</v>
      </c>
      <c r="AR405">
        <f>'Encuesta de Satisfacción de (2'!AT404</f>
        <v>5</v>
      </c>
      <c r="AS405">
        <f>'Encuesta de Satisfacción de (2'!AU404</f>
        <v>3</v>
      </c>
      <c r="AT405">
        <f>'Encuesta de Satisfacción de (2'!AV404</f>
        <v>2</v>
      </c>
      <c r="AU405">
        <f>'Encuesta de Satisfacción de (2'!AW404</f>
        <v>5</v>
      </c>
      <c r="AV405">
        <f>'Encuesta de Satisfacción de (2'!AX404</f>
        <v>4</v>
      </c>
      <c r="AW405">
        <f>'Encuesta de Satisfacción de (2'!AY404</f>
        <v>5</v>
      </c>
      <c r="AX405">
        <f>'Encuesta de Satisfacción de (2'!AZ404</f>
        <v>5</v>
      </c>
      <c r="AY405">
        <f>'Encuesta de Satisfacción de (2'!BA404</f>
        <v>5</v>
      </c>
      <c r="AZ405">
        <f>'Encuesta de Satisfacción de (2'!BB404</f>
        <v>5</v>
      </c>
      <c r="BA405">
        <f>'Encuesta de Satisfacción de (2'!BC404</f>
        <v>5</v>
      </c>
      <c r="BB405">
        <f>'Encuesta de Satisfacción de (2'!BD404</f>
        <v>5</v>
      </c>
      <c r="BC405">
        <f>'Encuesta de Satisfacción de (2'!BE404</f>
        <v>5</v>
      </c>
      <c r="BD405">
        <f>'Encuesta de Satisfacción de (2'!BF404</f>
        <v>5</v>
      </c>
      <c r="BE405" t="str">
        <f>'Encuesta de Satisfacción de (2'!BG404</f>
        <v>Sí</v>
      </c>
      <c r="BF405" t="str">
        <f>'Encuesta de Satisfacción de (2'!BH404</f>
        <v>Sí</v>
      </c>
      <c r="BG405" t="str">
        <f>'Encuesta de Satisfacción de (2'!BI404</f>
        <v>Sí</v>
      </c>
      <c r="BH405" t="str">
        <f>'Encuesta de Satisfacción de (2'!BJ404</f>
        <v>Sí</v>
      </c>
      <c r="BI405" t="str">
        <f>'Encuesta de Satisfacción de (2'!BK404</f>
        <v>Sí</v>
      </c>
      <c r="BJ405" t="str">
        <f>'Encuesta de Satisfacción de (2'!BL404</f>
        <v>No</v>
      </c>
      <c r="BK405" t="str">
        <f>'Encuesta de Satisfacción de (2'!BM404</f>
        <v>No</v>
      </c>
      <c r="BL405" t="str">
        <f>'Encuesta de Satisfacción de (2'!BN404</f>
        <v>No</v>
      </c>
      <c r="BM405">
        <f>'Encuesta de Satisfacción de (2'!BO404</f>
        <v>5</v>
      </c>
      <c r="BN405">
        <f>'Encuesta de Satisfacción de (2'!BP404</f>
        <v>5</v>
      </c>
      <c r="BO405">
        <f>'Encuesta de Satisfacción de (2'!BQ404</f>
        <v>4</v>
      </c>
      <c r="BP405">
        <f>'Encuesta de Satisfacción de (2'!BR404</f>
        <v>5</v>
      </c>
      <c r="BQ405">
        <f>'Encuesta de Satisfacción de (2'!BS404</f>
        <v>5</v>
      </c>
      <c r="BR405">
        <f>'Encuesta de Satisfacción de (2'!BT404</f>
        <v>5</v>
      </c>
      <c r="BS405">
        <f>'Encuesta de Satisfacción de (2'!BU404</f>
        <v>5</v>
      </c>
      <c r="BT405" t="str">
        <f>'Encuesta de Satisfacción de (2'!BV404</f>
        <v>Sí</v>
      </c>
      <c r="BU405" t="str">
        <f>'Encuesta de Satisfacción de (2'!BW404</f>
        <v>N/A</v>
      </c>
      <c r="BV405">
        <f>'Encuesta de Satisfacción de (2'!BX404</f>
        <v>0</v>
      </c>
      <c r="BW405">
        <f>'Encuesta de Satisfacción de (2'!BY404</f>
        <v>5</v>
      </c>
      <c r="BX405">
        <f>'Encuesta de Satisfacción de (2'!BZ404</f>
        <v>5</v>
      </c>
      <c r="BY405" t="str">
        <f>'Encuesta de Satisfacción de (2'!CA404</f>
        <v>Muy satisfecho</v>
      </c>
      <c r="BZ405" t="str">
        <f>'Encuesta de Satisfacción de (2'!CB404</f>
        <v>Lo estáis haciendo fenomenal!</v>
      </c>
      <c r="CA405" t="str">
        <f>'Encuesta de Satisfacción de (2'!CC404</f>
        <v>No</v>
      </c>
      <c r="CB405" t="str">
        <f>'Encuesta de Satisfacción de (2'!CD404</f>
        <v>2021-22</v>
      </c>
      <c r="CC405" t="str">
        <f>'Encuesta de Satisfacción de (2'!CE404</f>
        <v>MUJER</v>
      </c>
      <c r="CD405" t="str">
        <f>'Encuesta de Satisfacción de (2'!CF404</f>
        <v>GRADO</v>
      </c>
      <c r="CE405" t="str">
        <f>'Encuesta de Satisfacción de (2'!CG404</f>
        <v>080S</v>
      </c>
      <c r="CF405" t="str">
        <f>'Encuesta de Satisfacción de (2'!CH404</f>
        <v>GRADO EN PSICOLOGÍA (2020)</v>
      </c>
      <c r="CG405">
        <f>'Encuesta de Satisfacción de (2'!CI404</f>
        <v>103</v>
      </c>
      <c r="CH405" t="str">
        <f>'Encuesta de Satisfacción de (2'!CJ404</f>
        <v>FACULTAD DE PSICOLOGÍA</v>
      </c>
      <c r="CI405">
        <f>'Encuesta de Satisfacción de (2'!CK404</f>
        <v>0</v>
      </c>
      <c r="CJ405">
        <f>'Encuesta de Satisfacción de (2'!CL404</f>
        <v>0</v>
      </c>
      <c r="CK405" t="str">
        <f>VLOOKUP(CH405,CENTROS!$A$2:$B$27,2,FALSE)</f>
        <v>PSI</v>
      </c>
      <c r="CL405" t="str">
        <f>VLOOKUP(CH405,CENTROS!$A$2:$C$27,3,FALSE)</f>
        <v>Ciencias de la Salud</v>
      </c>
      <c r="CN405">
        <f t="shared" si="190"/>
        <v>5</v>
      </c>
      <c r="CO405">
        <f t="shared" si="191"/>
        <v>7.5</v>
      </c>
      <c r="CP405">
        <f t="shared" si="192"/>
        <v>7.5</v>
      </c>
      <c r="CQ405">
        <f t="shared" si="193"/>
        <v>5</v>
      </c>
      <c r="CR405">
        <f t="shared" si="194"/>
        <v>7.5</v>
      </c>
      <c r="CS405">
        <f t="shared" si="195"/>
        <v>10</v>
      </c>
      <c r="CT405">
        <f t="shared" si="196"/>
        <v>7.5</v>
      </c>
      <c r="CU405">
        <f t="shared" si="197"/>
        <v>10</v>
      </c>
      <c r="CV405">
        <f t="shared" si="198"/>
        <v>10</v>
      </c>
      <c r="CW405">
        <f t="shared" si="199"/>
        <v>10</v>
      </c>
      <c r="CX405">
        <f t="shared" si="200"/>
        <v>10</v>
      </c>
      <c r="CY405">
        <f t="shared" si="201"/>
        <v>10</v>
      </c>
      <c r="CZ405">
        <f t="shared" si="202"/>
        <v>10</v>
      </c>
      <c r="DA405">
        <f t="shared" si="203"/>
        <v>10</v>
      </c>
      <c r="DB405">
        <f t="shared" si="204"/>
        <v>10</v>
      </c>
      <c r="DC405">
        <f t="shared" si="205"/>
        <v>10</v>
      </c>
      <c r="DD405">
        <f t="shared" si="206"/>
        <v>10</v>
      </c>
      <c r="DE405">
        <f t="shared" si="207"/>
        <v>7.5</v>
      </c>
      <c r="DF405">
        <f t="shared" si="208"/>
        <v>10</v>
      </c>
      <c r="DG405">
        <f t="shared" si="209"/>
        <v>10</v>
      </c>
      <c r="DH405">
        <f t="shared" si="210"/>
        <v>10</v>
      </c>
      <c r="DI405">
        <f t="shared" si="211"/>
        <v>10</v>
      </c>
      <c r="DJ405">
        <f t="shared" si="212"/>
        <v>10</v>
      </c>
      <c r="DK405">
        <f t="shared" si="213"/>
        <v>10</v>
      </c>
      <c r="DL405">
        <f t="shared" si="214"/>
        <v>10</v>
      </c>
    </row>
    <row r="406" spans="1:116" x14ac:dyDescent="0.2">
      <c r="A406" t="str">
        <f>'Encuesta de Satisfacción de (2'!C405</f>
        <v>Sólo en época de exámenes</v>
      </c>
      <c r="B406" t="str">
        <f>'Encuesta de Satisfacción de (2'!D405</f>
        <v>Nunca</v>
      </c>
      <c r="C406" t="str">
        <f>'Encuesta de Satisfacción de (2'!E405</f>
        <v>F. Bellas Artes</v>
      </c>
      <c r="D406">
        <f>'Encuesta de Satisfacción de (2'!F405</f>
        <v>0</v>
      </c>
      <c r="E406">
        <f>'Encuesta de Satisfacción de (2'!G405</f>
        <v>0</v>
      </c>
      <c r="F406">
        <f>'Encuesta de Satisfacción de (2'!H405</f>
        <v>0</v>
      </c>
      <c r="G406">
        <f>'Encuesta de Satisfacción de (2'!I405</f>
        <v>0</v>
      </c>
      <c r="H406">
        <f>'Encuesta de Satisfacción de (2'!J405</f>
        <v>0</v>
      </c>
      <c r="I406">
        <f>'Encuesta de Satisfacción de (2'!K405</f>
        <v>0</v>
      </c>
      <c r="J406">
        <f>'Encuesta de Satisfacción de (2'!L405</f>
        <v>0</v>
      </c>
      <c r="K406">
        <f>'Encuesta de Satisfacción de (2'!M405</f>
        <v>0</v>
      </c>
      <c r="L406">
        <f>'Encuesta de Satisfacción de (2'!N405</f>
        <v>0</v>
      </c>
      <c r="M406">
        <f>'Encuesta de Satisfacción de (2'!O405</f>
        <v>0</v>
      </c>
      <c r="N406">
        <f>'Encuesta de Satisfacción de (2'!P405</f>
        <v>0</v>
      </c>
      <c r="O406">
        <f>'Encuesta de Satisfacción de (2'!Q405</f>
        <v>0</v>
      </c>
      <c r="P406">
        <f>'Encuesta de Satisfacción de (2'!R405</f>
        <v>0</v>
      </c>
      <c r="Q406">
        <f>'Encuesta de Satisfacción de (2'!S405</f>
        <v>0</v>
      </c>
      <c r="R406">
        <f>'Encuesta de Satisfacción de (2'!T405</f>
        <v>0</v>
      </c>
      <c r="S406">
        <f>'Encuesta de Satisfacción de (2'!U405</f>
        <v>0</v>
      </c>
      <c r="T406">
        <f>'Encuesta de Satisfacción de (2'!V405</f>
        <v>0</v>
      </c>
      <c r="U406">
        <f>'Encuesta de Satisfacción de (2'!W405</f>
        <v>0</v>
      </c>
      <c r="V406">
        <f>'Encuesta de Satisfacción de (2'!X405</f>
        <v>0</v>
      </c>
      <c r="W406">
        <f>'Encuesta de Satisfacción de (2'!Y405</f>
        <v>0</v>
      </c>
      <c r="X406">
        <f>'Encuesta de Satisfacción de (2'!Z405</f>
        <v>0</v>
      </c>
      <c r="Y406">
        <f>'Encuesta de Satisfacción de (2'!AA405</f>
        <v>0</v>
      </c>
      <c r="Z406">
        <f>'Encuesta de Satisfacción de (2'!AB405</f>
        <v>0</v>
      </c>
      <c r="AA406">
        <f>'Encuesta de Satisfacción de (2'!AC405</f>
        <v>0</v>
      </c>
      <c r="AB406">
        <f>'Encuesta de Satisfacción de (2'!AD405</f>
        <v>0</v>
      </c>
      <c r="AC406">
        <f>'Encuesta de Satisfacción de (2'!AE405</f>
        <v>0</v>
      </c>
      <c r="AD406">
        <f>'Encuesta de Satisfacción de (2'!AF405</f>
        <v>0</v>
      </c>
      <c r="AE406">
        <f>'Encuesta de Satisfacción de (2'!AG405</f>
        <v>0</v>
      </c>
      <c r="AF406">
        <f>'Encuesta de Satisfacción de (2'!AH405</f>
        <v>2</v>
      </c>
      <c r="AG406">
        <f>'Encuesta de Satisfacción de (2'!AI405</f>
        <v>4</v>
      </c>
      <c r="AH406">
        <f>'Encuesta de Satisfacción de (2'!AJ405</f>
        <v>2</v>
      </c>
      <c r="AI406">
        <f>'Encuesta de Satisfacción de (2'!AK405</f>
        <v>4</v>
      </c>
      <c r="AJ406">
        <f>'Encuesta de Satisfacción de (2'!AL405</f>
        <v>4</v>
      </c>
      <c r="AK406" t="str">
        <f>'Encuesta de Satisfacción de (2'!AM405</f>
        <v>No</v>
      </c>
      <c r="AL406" t="str">
        <f>'Encuesta de Satisfacción de (2'!AN405</f>
        <v>No</v>
      </c>
      <c r="AM406">
        <f>'Encuesta de Satisfacción de (2'!AO405</f>
        <v>2</v>
      </c>
      <c r="AN406">
        <f>'Encuesta de Satisfacción de (2'!AP405</f>
        <v>1</v>
      </c>
      <c r="AO406">
        <f>'Encuesta de Satisfacción de (2'!AQ405</f>
        <v>1</v>
      </c>
      <c r="AP406">
        <f>'Encuesta de Satisfacción de (2'!AR405</f>
        <v>2</v>
      </c>
      <c r="AQ406">
        <f>'Encuesta de Satisfacción de (2'!AS405</f>
        <v>5</v>
      </c>
      <c r="AR406">
        <f>'Encuesta de Satisfacción de (2'!AT405</f>
        <v>5</v>
      </c>
      <c r="AS406">
        <f>'Encuesta de Satisfacción de (2'!AU405</f>
        <v>5</v>
      </c>
      <c r="AT406">
        <f>'Encuesta de Satisfacción de (2'!AV405</f>
        <v>4</v>
      </c>
      <c r="AU406">
        <f>'Encuesta de Satisfacción de (2'!AW405</f>
        <v>3</v>
      </c>
      <c r="AV406">
        <f>'Encuesta de Satisfacción de (2'!AX405</f>
        <v>2</v>
      </c>
      <c r="AW406">
        <f>'Encuesta de Satisfacción de (2'!AY405</f>
        <v>3</v>
      </c>
      <c r="AX406">
        <f>'Encuesta de Satisfacción de (2'!AZ405</f>
        <v>3</v>
      </c>
      <c r="AY406">
        <f>'Encuesta de Satisfacción de (2'!BA405</f>
        <v>4</v>
      </c>
      <c r="AZ406">
        <f>'Encuesta de Satisfacción de (2'!BB405</f>
        <v>3</v>
      </c>
      <c r="BA406">
        <f>'Encuesta de Satisfacción de (2'!BC405</f>
        <v>1</v>
      </c>
      <c r="BB406">
        <f>'Encuesta de Satisfacción de (2'!BD405</f>
        <v>2</v>
      </c>
      <c r="BC406">
        <f>'Encuesta de Satisfacción de (2'!BE405</f>
        <v>3</v>
      </c>
      <c r="BD406">
        <f>'Encuesta de Satisfacción de (2'!BF405</f>
        <v>1</v>
      </c>
      <c r="BE406" t="str">
        <f>'Encuesta de Satisfacción de (2'!BG405</f>
        <v>No</v>
      </c>
      <c r="BF406" t="str">
        <f>'Encuesta de Satisfacción de (2'!BH405</f>
        <v>Sí</v>
      </c>
      <c r="BG406" t="str">
        <f>'Encuesta de Satisfacción de (2'!BI405</f>
        <v>No</v>
      </c>
      <c r="BH406" t="str">
        <f>'Encuesta de Satisfacción de (2'!BJ405</f>
        <v>Sí</v>
      </c>
      <c r="BI406" t="str">
        <f>'Encuesta de Satisfacción de (2'!BK405</f>
        <v>Sí</v>
      </c>
      <c r="BJ406" t="str">
        <f>'Encuesta de Satisfacción de (2'!BL405</f>
        <v>Sí</v>
      </c>
      <c r="BK406" t="str">
        <f>'Encuesta de Satisfacción de (2'!BM405</f>
        <v>No</v>
      </c>
      <c r="BL406" t="str">
        <f>'Encuesta de Satisfacción de (2'!BN405</f>
        <v>No</v>
      </c>
      <c r="BM406">
        <f>'Encuesta de Satisfacción de (2'!BO405</f>
        <v>4</v>
      </c>
      <c r="BN406">
        <f>'Encuesta de Satisfacción de (2'!BP405</f>
        <v>4</v>
      </c>
      <c r="BO406">
        <f>'Encuesta de Satisfacción de (2'!BQ405</f>
        <v>4</v>
      </c>
      <c r="BP406">
        <f>'Encuesta de Satisfacción de (2'!BR405</f>
        <v>4</v>
      </c>
      <c r="BQ406">
        <f>'Encuesta de Satisfacción de (2'!BS405</f>
        <v>3</v>
      </c>
      <c r="BR406">
        <f>'Encuesta de Satisfacción de (2'!BT405</f>
        <v>1</v>
      </c>
      <c r="BS406">
        <f>'Encuesta de Satisfacción de (2'!BU405</f>
        <v>1</v>
      </c>
      <c r="BT406" t="str">
        <f>'Encuesta de Satisfacción de (2'!BV405</f>
        <v>No</v>
      </c>
      <c r="BU406" t="str">
        <f>'Encuesta de Satisfacción de (2'!BW405</f>
        <v>No</v>
      </c>
      <c r="BV406">
        <f>'Encuesta de Satisfacción de (2'!BX405</f>
        <v>0</v>
      </c>
      <c r="BW406">
        <f>'Encuesta de Satisfacción de (2'!BY405</f>
        <v>3</v>
      </c>
      <c r="BX406">
        <f>'Encuesta de Satisfacción de (2'!BZ405</f>
        <v>4</v>
      </c>
      <c r="BY406" t="str">
        <f>'Encuesta de Satisfacción de (2'!CA405</f>
        <v>Normal</v>
      </c>
      <c r="BZ406">
        <f>'Encuesta de Satisfacción de (2'!CB405</f>
        <v>0</v>
      </c>
      <c r="CA406" t="str">
        <f>'Encuesta de Satisfacción de (2'!CC405</f>
        <v>No</v>
      </c>
      <c r="CB406" t="str">
        <f>'Encuesta de Satisfacción de (2'!CD405</f>
        <v>2021-22</v>
      </c>
      <c r="CC406" t="str">
        <f>'Encuesta de Satisfacción de (2'!CE405</f>
        <v>HOMBRE</v>
      </c>
      <c r="CD406" t="str">
        <f>'Encuesta de Satisfacción de (2'!CF405</f>
        <v>GRADO</v>
      </c>
      <c r="CE406" t="str">
        <f>'Encuesta de Satisfacción de (2'!CG405</f>
        <v>0865</v>
      </c>
      <c r="CF406" t="str">
        <f>'Encuesta de Satisfacción de (2'!CH405</f>
        <v>GRADO EN CONSERVACIÓN Y RESTAURACIÓN DEL PATRIMONIO CULTURAL</v>
      </c>
      <c r="CG406">
        <f>'Encuesta de Satisfacción de (2'!CI405</f>
        <v>166</v>
      </c>
      <c r="CH406" t="str">
        <f>'Encuesta de Satisfacción de (2'!CJ405</f>
        <v>FACULTAD DE BELLAS ARTES</v>
      </c>
      <c r="CI406">
        <f>'Encuesta de Satisfacción de (2'!CK405</f>
        <v>0</v>
      </c>
      <c r="CJ406">
        <f>'Encuesta de Satisfacción de (2'!CL405</f>
        <v>0</v>
      </c>
      <c r="CK406" t="str">
        <f>VLOOKUP(CH406,CENTROS!$A$2:$B$27,2,FALSE)</f>
        <v>BBA</v>
      </c>
      <c r="CL406" t="str">
        <f>VLOOKUP(CH406,CENTROS!$A$2:$C$27,3,FALSE)</f>
        <v>Humanidades</v>
      </c>
      <c r="CN406">
        <f t="shared" si="190"/>
        <v>2.5</v>
      </c>
      <c r="CO406">
        <f t="shared" si="191"/>
        <v>7.5</v>
      </c>
      <c r="CP406">
        <f t="shared" si="192"/>
        <v>2.5</v>
      </c>
      <c r="CQ406">
        <f t="shared" si="193"/>
        <v>7.5</v>
      </c>
      <c r="CR406">
        <f t="shared" si="194"/>
        <v>7.5</v>
      </c>
      <c r="CS406">
        <f t="shared" si="195"/>
        <v>5</v>
      </c>
      <c r="CT406">
        <f t="shared" si="196"/>
        <v>2.5</v>
      </c>
      <c r="CU406">
        <f t="shared" si="197"/>
        <v>5</v>
      </c>
      <c r="CV406">
        <f t="shared" si="198"/>
        <v>5</v>
      </c>
      <c r="CW406">
        <f t="shared" si="199"/>
        <v>7.5</v>
      </c>
      <c r="CX406">
        <f t="shared" si="200"/>
        <v>5</v>
      </c>
      <c r="CY406">
        <f t="shared" si="201"/>
        <v>0</v>
      </c>
      <c r="CZ406">
        <f t="shared" si="202"/>
        <v>2.5</v>
      </c>
      <c r="DA406">
        <f t="shared" si="203"/>
        <v>5</v>
      </c>
      <c r="DB406">
        <f t="shared" si="204"/>
        <v>0</v>
      </c>
      <c r="DC406">
        <f t="shared" si="205"/>
        <v>7.5</v>
      </c>
      <c r="DD406">
        <f t="shared" si="206"/>
        <v>7.5</v>
      </c>
      <c r="DE406">
        <f t="shared" si="207"/>
        <v>7.5</v>
      </c>
      <c r="DF406">
        <f t="shared" si="208"/>
        <v>7.5</v>
      </c>
      <c r="DG406">
        <f t="shared" si="209"/>
        <v>5</v>
      </c>
      <c r="DH406">
        <f t="shared" si="210"/>
        <v>0</v>
      </c>
      <c r="DI406">
        <f t="shared" si="211"/>
        <v>0</v>
      </c>
      <c r="DJ406">
        <f t="shared" si="212"/>
        <v>5</v>
      </c>
      <c r="DK406">
        <f t="shared" si="213"/>
        <v>7.5</v>
      </c>
      <c r="DL406">
        <f t="shared" si="214"/>
        <v>5</v>
      </c>
    </row>
    <row r="407" spans="1:116" x14ac:dyDescent="0.2">
      <c r="A407" t="str">
        <f>'Encuesta de Satisfacción de (2'!C406</f>
        <v>Muy frecuentemente (3 o más veces por semana)</v>
      </c>
      <c r="B407" t="str">
        <f>'Encuesta de Satisfacción de (2'!D406</f>
        <v>Muy frecuentemente (3 o más veces por semana)</v>
      </c>
      <c r="C407" t="str">
        <f>'Encuesta de Satisfacción de (2'!E406</f>
        <v>F.  Psicología</v>
      </c>
      <c r="D407">
        <f>'Encuesta de Satisfacción de (2'!F406</f>
        <v>0</v>
      </c>
      <c r="E407">
        <f>'Encuesta de Satisfacción de (2'!G406</f>
        <v>0</v>
      </c>
      <c r="F407">
        <f>'Encuesta de Satisfacción de (2'!H406</f>
        <v>0</v>
      </c>
      <c r="G407">
        <f>'Encuesta de Satisfacción de (2'!I406</f>
        <v>0</v>
      </c>
      <c r="H407">
        <f>'Encuesta de Satisfacción de (2'!J406</f>
        <v>0</v>
      </c>
      <c r="I407">
        <f>'Encuesta de Satisfacción de (2'!K406</f>
        <v>0</v>
      </c>
      <c r="J407">
        <f>'Encuesta de Satisfacción de (2'!L406</f>
        <v>0</v>
      </c>
      <c r="K407">
        <f>'Encuesta de Satisfacción de (2'!M406</f>
        <v>0</v>
      </c>
      <c r="L407">
        <f>'Encuesta de Satisfacción de (2'!N406</f>
        <v>0</v>
      </c>
      <c r="M407">
        <f>'Encuesta de Satisfacción de (2'!O406</f>
        <v>0</v>
      </c>
      <c r="N407">
        <f>'Encuesta de Satisfacción de (2'!P406</f>
        <v>0</v>
      </c>
      <c r="O407">
        <f>'Encuesta de Satisfacción de (2'!Q406</f>
        <v>0</v>
      </c>
      <c r="P407">
        <f>'Encuesta de Satisfacción de (2'!R406</f>
        <v>0</v>
      </c>
      <c r="Q407">
        <f>'Encuesta de Satisfacción de (2'!S406</f>
        <v>0</v>
      </c>
      <c r="R407">
        <f>'Encuesta de Satisfacción de (2'!T406</f>
        <v>0</v>
      </c>
      <c r="S407">
        <f>'Encuesta de Satisfacción de (2'!U406</f>
        <v>0</v>
      </c>
      <c r="T407">
        <f>'Encuesta de Satisfacción de (2'!V406</f>
        <v>0</v>
      </c>
      <c r="U407">
        <f>'Encuesta de Satisfacción de (2'!W406</f>
        <v>0</v>
      </c>
      <c r="V407">
        <f>'Encuesta de Satisfacción de (2'!X406</f>
        <v>0</v>
      </c>
      <c r="W407">
        <f>'Encuesta de Satisfacción de (2'!Y406</f>
        <v>0</v>
      </c>
      <c r="X407">
        <f>'Encuesta de Satisfacción de (2'!Z406</f>
        <v>0</v>
      </c>
      <c r="Y407">
        <f>'Encuesta de Satisfacción de (2'!AA406</f>
        <v>0</v>
      </c>
      <c r="Z407">
        <f>'Encuesta de Satisfacción de (2'!AB406</f>
        <v>0</v>
      </c>
      <c r="AA407">
        <f>'Encuesta de Satisfacción de (2'!AC406</f>
        <v>0</v>
      </c>
      <c r="AB407">
        <f>'Encuesta de Satisfacción de (2'!AD406</f>
        <v>0</v>
      </c>
      <c r="AC407">
        <f>'Encuesta de Satisfacción de (2'!AE406</f>
        <v>0</v>
      </c>
      <c r="AD407">
        <f>'Encuesta de Satisfacción de (2'!AF406</f>
        <v>0</v>
      </c>
      <c r="AE407">
        <f>'Encuesta de Satisfacción de (2'!AG406</f>
        <v>0</v>
      </c>
      <c r="AF407">
        <f>'Encuesta de Satisfacción de (2'!AH406</f>
        <v>5</v>
      </c>
      <c r="AG407">
        <f>'Encuesta de Satisfacción de (2'!AI406</f>
        <v>5</v>
      </c>
      <c r="AH407">
        <f>'Encuesta de Satisfacción de (2'!AJ406</f>
        <v>5</v>
      </c>
      <c r="AI407">
        <f>'Encuesta de Satisfacción de (2'!AK406</f>
        <v>5</v>
      </c>
      <c r="AJ407">
        <f>'Encuesta de Satisfacción de (2'!AL406</f>
        <v>5</v>
      </c>
      <c r="AK407" t="str">
        <f>'Encuesta de Satisfacción de (2'!AM406</f>
        <v>Sí</v>
      </c>
      <c r="AL407" t="str">
        <f>'Encuesta de Satisfacción de (2'!AN406</f>
        <v>Sí</v>
      </c>
      <c r="AM407">
        <f>'Encuesta de Satisfacción de (2'!AO406</f>
        <v>5</v>
      </c>
      <c r="AN407">
        <f>'Encuesta de Satisfacción de (2'!AP406</f>
        <v>5</v>
      </c>
      <c r="AO407">
        <f>'Encuesta de Satisfacción de (2'!AQ406</f>
        <v>5</v>
      </c>
      <c r="AP407">
        <f>'Encuesta de Satisfacción de (2'!AR406</f>
        <v>2</v>
      </c>
      <c r="AQ407">
        <f>'Encuesta de Satisfacción de (2'!AS406</f>
        <v>4</v>
      </c>
      <c r="AR407">
        <f>'Encuesta de Satisfacción de (2'!AT406</f>
        <v>4</v>
      </c>
      <c r="AS407">
        <f>'Encuesta de Satisfacción de (2'!AU406</f>
        <v>1</v>
      </c>
      <c r="AT407">
        <f>'Encuesta de Satisfacción de (2'!AV406</f>
        <v>4</v>
      </c>
      <c r="AU407">
        <f>'Encuesta de Satisfacción de (2'!AW406</f>
        <v>2</v>
      </c>
      <c r="AV407">
        <f>'Encuesta de Satisfacción de (2'!AX406</f>
        <v>4</v>
      </c>
      <c r="AW407">
        <f>'Encuesta de Satisfacción de (2'!AY406</f>
        <v>5</v>
      </c>
      <c r="AX407">
        <f>'Encuesta de Satisfacción de (2'!AZ406</f>
        <v>5</v>
      </c>
      <c r="AY407">
        <f>'Encuesta de Satisfacción de (2'!BA406</f>
        <v>5</v>
      </c>
      <c r="AZ407">
        <f>'Encuesta de Satisfacción de (2'!BB406</f>
        <v>5</v>
      </c>
      <c r="BA407">
        <f>'Encuesta de Satisfacción de (2'!BC406</f>
        <v>5</v>
      </c>
      <c r="BB407">
        <f>'Encuesta de Satisfacción de (2'!BD406</f>
        <v>5</v>
      </c>
      <c r="BC407">
        <f>'Encuesta de Satisfacción de (2'!BE406</f>
        <v>5</v>
      </c>
      <c r="BD407">
        <f>'Encuesta de Satisfacción de (2'!BF406</f>
        <v>5</v>
      </c>
      <c r="BE407" t="str">
        <f>'Encuesta de Satisfacción de (2'!BG406</f>
        <v>Sí</v>
      </c>
      <c r="BF407" t="str">
        <f>'Encuesta de Satisfacción de (2'!BH406</f>
        <v>No</v>
      </c>
      <c r="BG407" t="str">
        <f>'Encuesta de Satisfacción de (2'!BI406</f>
        <v>No</v>
      </c>
      <c r="BH407" t="str">
        <f>'Encuesta de Satisfacción de (2'!BJ406</f>
        <v>Sí</v>
      </c>
      <c r="BI407" t="str">
        <f>'Encuesta de Satisfacción de (2'!BK406</f>
        <v>Sí</v>
      </c>
      <c r="BJ407" t="str">
        <f>'Encuesta de Satisfacción de (2'!BL406</f>
        <v>No</v>
      </c>
      <c r="BK407" t="str">
        <f>'Encuesta de Satisfacción de (2'!BM406</f>
        <v>No</v>
      </c>
      <c r="BL407" t="str">
        <f>'Encuesta de Satisfacción de (2'!BN406</f>
        <v>No</v>
      </c>
      <c r="BM407">
        <f>'Encuesta de Satisfacción de (2'!BO406</f>
        <v>5</v>
      </c>
      <c r="BN407">
        <f>'Encuesta de Satisfacción de (2'!BP406</f>
        <v>5</v>
      </c>
      <c r="BO407">
        <f>'Encuesta de Satisfacción de (2'!BQ406</f>
        <v>5</v>
      </c>
      <c r="BP407">
        <f>'Encuesta de Satisfacción de (2'!BR406</f>
        <v>5</v>
      </c>
      <c r="BQ407">
        <f>'Encuesta de Satisfacción de (2'!BS406</f>
        <v>5</v>
      </c>
      <c r="BR407">
        <f>'Encuesta de Satisfacción de (2'!BT406</f>
        <v>5</v>
      </c>
      <c r="BS407">
        <f>'Encuesta de Satisfacción de (2'!BU406</f>
        <v>5</v>
      </c>
      <c r="BT407" t="str">
        <f>'Encuesta de Satisfacción de (2'!BV406</f>
        <v>Sí</v>
      </c>
      <c r="BU407" t="str">
        <f>'Encuesta de Satisfacción de (2'!BW406</f>
        <v>No</v>
      </c>
      <c r="BV407">
        <f>'Encuesta de Satisfacción de (2'!BX406</f>
        <v>0</v>
      </c>
      <c r="BW407">
        <f>'Encuesta de Satisfacción de (2'!BY406</f>
        <v>5</v>
      </c>
      <c r="BX407">
        <f>'Encuesta de Satisfacción de (2'!BZ406</f>
        <v>5</v>
      </c>
      <c r="BY407" t="str">
        <f>'Encuesta de Satisfacción de (2'!CA406</f>
        <v>Muy satisfecho</v>
      </c>
      <c r="BZ407">
        <f>'Encuesta de Satisfacción de (2'!CB406</f>
        <v>0</v>
      </c>
      <c r="CA407" t="str">
        <f>'Encuesta de Satisfacción de (2'!CC406</f>
        <v>No</v>
      </c>
      <c r="CB407" t="str">
        <f>'Encuesta de Satisfacción de (2'!CD406</f>
        <v>2021-22</v>
      </c>
      <c r="CC407" t="str">
        <f>'Encuesta de Satisfacción de (2'!CE406</f>
        <v>HOMBRE</v>
      </c>
      <c r="CD407" t="str">
        <f>'Encuesta de Satisfacción de (2'!CF406</f>
        <v>GRADO</v>
      </c>
      <c r="CE407" t="str">
        <f>'Encuesta de Satisfacción de (2'!CG406</f>
        <v>080S</v>
      </c>
      <c r="CF407" t="str">
        <f>'Encuesta de Satisfacción de (2'!CH406</f>
        <v>GRADO EN PSICOLOGÍA (2020)</v>
      </c>
      <c r="CG407">
        <f>'Encuesta de Satisfacción de (2'!CI406</f>
        <v>103</v>
      </c>
      <c r="CH407" t="str">
        <f>'Encuesta de Satisfacción de (2'!CJ406</f>
        <v>FACULTAD DE PSICOLOGÍA</v>
      </c>
      <c r="CI407">
        <f>'Encuesta de Satisfacción de (2'!CK406</f>
        <v>0</v>
      </c>
      <c r="CJ407">
        <f>'Encuesta de Satisfacción de (2'!CL406</f>
        <v>0</v>
      </c>
      <c r="CK407" t="str">
        <f>VLOOKUP(CH407,CENTROS!$A$2:$B$27,2,FALSE)</f>
        <v>PSI</v>
      </c>
      <c r="CL407" t="str">
        <f>VLOOKUP(CH407,CENTROS!$A$2:$C$27,3,FALSE)</f>
        <v>Ciencias de la Salud</v>
      </c>
      <c r="CN407">
        <f t="shared" si="190"/>
        <v>10</v>
      </c>
      <c r="CO407">
        <f t="shared" si="191"/>
        <v>10</v>
      </c>
      <c r="CP407">
        <f t="shared" si="192"/>
        <v>10</v>
      </c>
      <c r="CQ407">
        <f t="shared" si="193"/>
        <v>10</v>
      </c>
      <c r="CR407">
        <f t="shared" si="194"/>
        <v>10</v>
      </c>
      <c r="CS407">
        <f t="shared" si="195"/>
        <v>2.5</v>
      </c>
      <c r="CT407">
        <f t="shared" si="196"/>
        <v>7.5</v>
      </c>
      <c r="CU407">
        <f t="shared" si="197"/>
        <v>10</v>
      </c>
      <c r="CV407">
        <f t="shared" si="198"/>
        <v>10</v>
      </c>
      <c r="CW407">
        <f t="shared" si="199"/>
        <v>10</v>
      </c>
      <c r="CX407">
        <f t="shared" si="200"/>
        <v>10</v>
      </c>
      <c r="CY407">
        <f t="shared" si="201"/>
        <v>10</v>
      </c>
      <c r="CZ407">
        <f t="shared" si="202"/>
        <v>10</v>
      </c>
      <c r="DA407">
        <f t="shared" si="203"/>
        <v>10</v>
      </c>
      <c r="DB407">
        <f t="shared" si="204"/>
        <v>10</v>
      </c>
      <c r="DC407">
        <f t="shared" si="205"/>
        <v>10</v>
      </c>
      <c r="DD407">
        <f t="shared" si="206"/>
        <v>10</v>
      </c>
      <c r="DE407">
        <f t="shared" si="207"/>
        <v>10</v>
      </c>
      <c r="DF407">
        <f t="shared" si="208"/>
        <v>10</v>
      </c>
      <c r="DG407">
        <f t="shared" si="209"/>
        <v>10</v>
      </c>
      <c r="DH407">
        <f t="shared" si="210"/>
        <v>10</v>
      </c>
      <c r="DI407">
        <f t="shared" si="211"/>
        <v>10</v>
      </c>
      <c r="DJ407">
        <f t="shared" si="212"/>
        <v>10</v>
      </c>
      <c r="DK407">
        <f t="shared" si="213"/>
        <v>10</v>
      </c>
      <c r="DL407">
        <f t="shared" si="214"/>
        <v>10</v>
      </c>
    </row>
    <row r="408" spans="1:116" x14ac:dyDescent="0.2">
      <c r="A408" t="str">
        <f>'Encuesta de Satisfacción de (2'!C407</f>
        <v>Frecuentemente (1 o 2 veces por semana)</v>
      </c>
      <c r="B408" t="str">
        <f>'Encuesta de Satisfacción de (2'!D407</f>
        <v>De vez en cuando (1 o 2 veces al mes)</v>
      </c>
      <c r="C408" t="str">
        <f>'Encuesta de Satisfacción de (2'!E407</f>
        <v>Biblioteca María Zambrano (Filología / Derecho)</v>
      </c>
      <c r="D408" t="str">
        <f>'Encuesta de Satisfacción de (2'!F407</f>
        <v>F.  Filología</v>
      </c>
      <c r="E408" t="str">
        <f>'Encuesta de Satisfacción de (2'!G407</f>
        <v>F.  Derecho</v>
      </c>
      <c r="F408">
        <f>'Encuesta de Satisfacción de (2'!H407</f>
        <v>0</v>
      </c>
      <c r="G408">
        <f>'Encuesta de Satisfacción de (2'!I407</f>
        <v>0</v>
      </c>
      <c r="H408">
        <f>'Encuesta de Satisfacción de (2'!J407</f>
        <v>0</v>
      </c>
      <c r="I408">
        <f>'Encuesta de Satisfacción de (2'!K407</f>
        <v>0</v>
      </c>
      <c r="J408">
        <f>'Encuesta de Satisfacción de (2'!L407</f>
        <v>0</v>
      </c>
      <c r="K408">
        <f>'Encuesta de Satisfacción de (2'!M407</f>
        <v>0</v>
      </c>
      <c r="L408">
        <f>'Encuesta de Satisfacción de (2'!N407</f>
        <v>0</v>
      </c>
      <c r="M408">
        <f>'Encuesta de Satisfacción de (2'!O407</f>
        <v>0</v>
      </c>
      <c r="N408">
        <f>'Encuesta de Satisfacción de (2'!P407</f>
        <v>0</v>
      </c>
      <c r="O408">
        <f>'Encuesta de Satisfacción de (2'!Q407</f>
        <v>0</v>
      </c>
      <c r="P408">
        <f>'Encuesta de Satisfacción de (2'!R407</f>
        <v>0</v>
      </c>
      <c r="Q408">
        <f>'Encuesta de Satisfacción de (2'!S407</f>
        <v>0</v>
      </c>
      <c r="R408">
        <f>'Encuesta de Satisfacción de (2'!T407</f>
        <v>0</v>
      </c>
      <c r="S408">
        <f>'Encuesta de Satisfacción de (2'!U407</f>
        <v>0</v>
      </c>
      <c r="T408">
        <f>'Encuesta de Satisfacción de (2'!V407</f>
        <v>0</v>
      </c>
      <c r="U408">
        <f>'Encuesta de Satisfacción de (2'!W407</f>
        <v>0</v>
      </c>
      <c r="V408">
        <f>'Encuesta de Satisfacción de (2'!X407</f>
        <v>0</v>
      </c>
      <c r="W408">
        <f>'Encuesta de Satisfacción de (2'!Y407</f>
        <v>0</v>
      </c>
      <c r="X408">
        <f>'Encuesta de Satisfacción de (2'!Z407</f>
        <v>0</v>
      </c>
      <c r="Y408">
        <f>'Encuesta de Satisfacción de (2'!AA407</f>
        <v>0</v>
      </c>
      <c r="Z408">
        <f>'Encuesta de Satisfacción de (2'!AB407</f>
        <v>0</v>
      </c>
      <c r="AA408">
        <f>'Encuesta de Satisfacción de (2'!AC407</f>
        <v>0</v>
      </c>
      <c r="AB408">
        <f>'Encuesta de Satisfacción de (2'!AD407</f>
        <v>0</v>
      </c>
      <c r="AC408">
        <f>'Encuesta de Satisfacción de (2'!AE407</f>
        <v>0</v>
      </c>
      <c r="AD408">
        <f>'Encuesta de Satisfacción de (2'!AF407</f>
        <v>0</v>
      </c>
      <c r="AE408">
        <f>'Encuesta de Satisfacción de (2'!AG407</f>
        <v>0</v>
      </c>
      <c r="AF408">
        <f>'Encuesta de Satisfacción de (2'!AH407</f>
        <v>3</v>
      </c>
      <c r="AG408">
        <f>'Encuesta de Satisfacción de (2'!AI407</f>
        <v>3</v>
      </c>
      <c r="AH408">
        <f>'Encuesta de Satisfacción de (2'!AJ407</f>
        <v>3</v>
      </c>
      <c r="AI408">
        <f>'Encuesta de Satisfacción de (2'!AK407</f>
        <v>3</v>
      </c>
      <c r="AJ408">
        <f>'Encuesta de Satisfacción de (2'!AL407</f>
        <v>4</v>
      </c>
      <c r="AK408" t="str">
        <f>'Encuesta de Satisfacción de (2'!AM407</f>
        <v>Sí</v>
      </c>
      <c r="AL408" t="str">
        <f>'Encuesta de Satisfacción de (2'!AN407</f>
        <v>Sí</v>
      </c>
      <c r="AM408">
        <f>'Encuesta de Satisfacción de (2'!AO407</f>
        <v>4</v>
      </c>
      <c r="AN408">
        <f>'Encuesta de Satisfacción de (2'!AP407</f>
        <v>1</v>
      </c>
      <c r="AO408">
        <f>'Encuesta de Satisfacción de (2'!AQ407</f>
        <v>1</v>
      </c>
      <c r="AP408">
        <f>'Encuesta de Satisfacción de (2'!AR407</f>
        <v>3</v>
      </c>
      <c r="AQ408">
        <f>'Encuesta de Satisfacción de (2'!AS407</f>
        <v>5</v>
      </c>
      <c r="AR408">
        <f>'Encuesta de Satisfacción de (2'!AT407</f>
        <v>4</v>
      </c>
      <c r="AS408">
        <f>'Encuesta de Satisfacción de (2'!AU407</f>
        <v>5</v>
      </c>
      <c r="AT408">
        <f>'Encuesta de Satisfacción de (2'!AV407</f>
        <v>2</v>
      </c>
      <c r="AU408">
        <f>'Encuesta de Satisfacción de (2'!AW407</f>
        <v>3</v>
      </c>
      <c r="AV408">
        <f>'Encuesta de Satisfacción de (2'!AX407</f>
        <v>4</v>
      </c>
      <c r="AW408">
        <f>'Encuesta de Satisfacción de (2'!AY407</f>
        <v>4</v>
      </c>
      <c r="AX408">
        <f>'Encuesta de Satisfacción de (2'!AZ407</f>
        <v>2</v>
      </c>
      <c r="AY408">
        <f>'Encuesta de Satisfacción de (2'!BA407</f>
        <v>5</v>
      </c>
      <c r="AZ408">
        <f>'Encuesta de Satisfacción de (2'!BB407</f>
        <v>3</v>
      </c>
      <c r="BA408">
        <f>'Encuesta de Satisfacción de (2'!BC407</f>
        <v>3</v>
      </c>
      <c r="BB408">
        <f>'Encuesta de Satisfacción de (2'!BD407</f>
        <v>4</v>
      </c>
      <c r="BC408">
        <f>'Encuesta de Satisfacción de (2'!BE407</f>
        <v>3</v>
      </c>
      <c r="BD408">
        <f>'Encuesta de Satisfacción de (2'!BF407</f>
        <v>3</v>
      </c>
      <c r="BE408" t="str">
        <f>'Encuesta de Satisfacción de (2'!BG407</f>
        <v>Sí</v>
      </c>
      <c r="BF408" t="str">
        <f>'Encuesta de Satisfacción de (2'!BH407</f>
        <v>No</v>
      </c>
      <c r="BG408" t="str">
        <f>'Encuesta de Satisfacción de (2'!BI407</f>
        <v>No</v>
      </c>
      <c r="BH408" t="str">
        <f>'Encuesta de Satisfacción de (2'!BJ407</f>
        <v>No</v>
      </c>
      <c r="BI408" t="str">
        <f>'Encuesta de Satisfacción de (2'!BK407</f>
        <v>Sí</v>
      </c>
      <c r="BJ408" t="str">
        <f>'Encuesta de Satisfacción de (2'!BL407</f>
        <v>No</v>
      </c>
      <c r="BK408" t="str">
        <f>'Encuesta de Satisfacción de (2'!BM407</f>
        <v>No</v>
      </c>
      <c r="BL408" t="str">
        <f>'Encuesta de Satisfacción de (2'!BN407</f>
        <v>No</v>
      </c>
      <c r="BM408">
        <f>'Encuesta de Satisfacción de (2'!BO407</f>
        <v>3</v>
      </c>
      <c r="BN408">
        <f>'Encuesta de Satisfacción de (2'!BP407</f>
        <v>3</v>
      </c>
      <c r="BO408">
        <f>'Encuesta de Satisfacción de (2'!BQ407</f>
        <v>3</v>
      </c>
      <c r="BP408">
        <f>'Encuesta de Satisfacción de (2'!BR407</f>
        <v>3</v>
      </c>
      <c r="BQ408">
        <f>'Encuesta de Satisfacción de (2'!BS407</f>
        <v>3</v>
      </c>
      <c r="BR408">
        <f>'Encuesta de Satisfacción de (2'!BT407</f>
        <v>2</v>
      </c>
      <c r="BS408">
        <f>'Encuesta de Satisfacción de (2'!BU407</f>
        <v>2</v>
      </c>
      <c r="BT408" t="str">
        <f>'Encuesta de Satisfacción de (2'!BV407</f>
        <v>No</v>
      </c>
      <c r="BU408" t="str">
        <f>'Encuesta de Satisfacción de (2'!BW407</f>
        <v>No</v>
      </c>
      <c r="BV408">
        <f>'Encuesta de Satisfacción de (2'!BX407</f>
        <v>0</v>
      </c>
      <c r="BW408">
        <f>'Encuesta de Satisfacción de (2'!BY407</f>
        <v>4</v>
      </c>
      <c r="BX408">
        <f>'Encuesta de Satisfacción de (2'!BZ407</f>
        <v>4</v>
      </c>
      <c r="BY408" t="str">
        <f>'Encuesta de Satisfacción de (2'!CA407</f>
        <v>Satisfecho</v>
      </c>
      <c r="BZ408" t="str">
        <f>'Encuesta de Satisfacción de (2'!CB407</f>
        <v>Más enchufes</v>
      </c>
      <c r="CA408" t="str">
        <f>'Encuesta de Satisfacción de (2'!CC407</f>
        <v>No</v>
      </c>
      <c r="CB408" t="str">
        <f>'Encuesta de Satisfacción de (2'!CD407</f>
        <v>2021-22</v>
      </c>
      <c r="CC408" t="str">
        <f>'Encuesta de Satisfacción de (2'!CE407</f>
        <v>HOMBRE</v>
      </c>
      <c r="CD408" t="str">
        <f>'Encuesta de Satisfacción de (2'!CF407</f>
        <v>GRADO</v>
      </c>
      <c r="CE408" t="str">
        <f>'Encuesta de Satisfacción de (2'!CG407</f>
        <v>DT06</v>
      </c>
      <c r="CF408" t="str">
        <f>'Encuesta de Satisfacción de (2'!CH407</f>
        <v>DOBLE GRADO EN DERECHO Y FILOSOFÍA</v>
      </c>
      <c r="CG408">
        <f>'Encuesta de Satisfacción de (2'!CI407</f>
        <v>101</v>
      </c>
      <c r="CH408" t="str">
        <f>'Encuesta de Satisfacción de (2'!CJ407</f>
        <v>FACULTAD DE FILOSOFÍA</v>
      </c>
      <c r="CI408">
        <f>'Encuesta de Satisfacción de (2'!CK407</f>
        <v>0</v>
      </c>
      <c r="CJ408">
        <f>'Encuesta de Satisfacción de (2'!CL407</f>
        <v>0</v>
      </c>
      <c r="CK408" t="str">
        <f>VLOOKUP(CH408,CENTROS!$A$2:$B$27,2,FALSE)</f>
        <v>FLS</v>
      </c>
      <c r="CL408" t="str">
        <f>VLOOKUP(CH408,CENTROS!$A$2:$C$27,3,FALSE)</f>
        <v>Humanidades</v>
      </c>
      <c r="CN408">
        <f t="shared" si="190"/>
        <v>5</v>
      </c>
      <c r="CO408">
        <f t="shared" si="191"/>
        <v>5</v>
      </c>
      <c r="CP408">
        <f t="shared" si="192"/>
        <v>5</v>
      </c>
      <c r="CQ408">
        <f t="shared" si="193"/>
        <v>5</v>
      </c>
      <c r="CR408">
        <f t="shared" si="194"/>
        <v>7.5</v>
      </c>
      <c r="CS408">
        <f t="shared" si="195"/>
        <v>5</v>
      </c>
      <c r="CT408">
        <f t="shared" si="196"/>
        <v>7.5</v>
      </c>
      <c r="CU408">
        <f t="shared" si="197"/>
        <v>7.5</v>
      </c>
      <c r="CV408">
        <f t="shared" si="198"/>
        <v>2.5</v>
      </c>
      <c r="CW408">
        <f t="shared" si="199"/>
        <v>10</v>
      </c>
      <c r="CX408">
        <f t="shared" si="200"/>
        <v>5</v>
      </c>
      <c r="CY408">
        <f t="shared" si="201"/>
        <v>5</v>
      </c>
      <c r="CZ408">
        <f t="shared" si="202"/>
        <v>7.5</v>
      </c>
      <c r="DA408">
        <f t="shared" si="203"/>
        <v>5</v>
      </c>
      <c r="DB408">
        <f t="shared" si="204"/>
        <v>5</v>
      </c>
      <c r="DC408">
        <f t="shared" si="205"/>
        <v>5</v>
      </c>
      <c r="DD408">
        <f t="shared" si="206"/>
        <v>5</v>
      </c>
      <c r="DE408">
        <f t="shared" si="207"/>
        <v>5</v>
      </c>
      <c r="DF408">
        <f t="shared" si="208"/>
        <v>5</v>
      </c>
      <c r="DG408">
        <f t="shared" si="209"/>
        <v>5</v>
      </c>
      <c r="DH408">
        <f t="shared" si="210"/>
        <v>2.5</v>
      </c>
      <c r="DI408">
        <f t="shared" si="211"/>
        <v>2.5</v>
      </c>
      <c r="DJ408">
        <f t="shared" si="212"/>
        <v>7.5</v>
      </c>
      <c r="DK408">
        <f t="shared" si="213"/>
        <v>7.5</v>
      </c>
      <c r="DL408">
        <f t="shared" si="214"/>
        <v>7.5</v>
      </c>
    </row>
    <row r="409" spans="1:116" x14ac:dyDescent="0.2">
      <c r="A409" t="str">
        <f>'Encuesta de Satisfacción de (2'!C408</f>
        <v>De vez en cuando (1 o 2 veces al mes)</v>
      </c>
      <c r="B409" t="str">
        <f>'Encuesta de Satisfacción de (2'!D408</f>
        <v>Frecuentemente (1 o 2 veces por semana)</v>
      </c>
      <c r="C409" t="str">
        <f>'Encuesta de Satisfacción de (2'!E408</f>
        <v>F.  Educación – Centro de Formación del Profesorado</v>
      </c>
      <c r="D409" t="str">
        <f>'Encuesta de Satisfacción de (2'!F408</f>
        <v>Biblioteca María Zambrano (Filología / Derecho)</v>
      </c>
      <c r="E409" t="str">
        <f>'Encuesta de Satisfacción de (2'!G408</f>
        <v>F.  Comercio y Turismo</v>
      </c>
      <c r="F409">
        <f>'Encuesta de Satisfacción de (2'!H408</f>
        <v>0</v>
      </c>
      <c r="G409">
        <f>'Encuesta de Satisfacción de (2'!I408</f>
        <v>0</v>
      </c>
      <c r="H409">
        <f>'Encuesta de Satisfacción de (2'!J408</f>
        <v>0</v>
      </c>
      <c r="I409">
        <f>'Encuesta de Satisfacción de (2'!K408</f>
        <v>0</v>
      </c>
      <c r="J409">
        <f>'Encuesta de Satisfacción de (2'!L408</f>
        <v>0</v>
      </c>
      <c r="K409">
        <f>'Encuesta de Satisfacción de (2'!M408</f>
        <v>0</v>
      </c>
      <c r="L409">
        <f>'Encuesta de Satisfacción de (2'!N408</f>
        <v>0</v>
      </c>
      <c r="M409">
        <f>'Encuesta de Satisfacción de (2'!O408</f>
        <v>0</v>
      </c>
      <c r="N409">
        <f>'Encuesta de Satisfacción de (2'!P408</f>
        <v>0</v>
      </c>
      <c r="O409">
        <f>'Encuesta de Satisfacción de (2'!Q408</f>
        <v>0</v>
      </c>
      <c r="P409">
        <f>'Encuesta de Satisfacción de (2'!R408</f>
        <v>0</v>
      </c>
      <c r="Q409">
        <f>'Encuesta de Satisfacción de (2'!S408</f>
        <v>0</v>
      </c>
      <c r="R409">
        <f>'Encuesta de Satisfacción de (2'!T408</f>
        <v>0</v>
      </c>
      <c r="S409">
        <f>'Encuesta de Satisfacción de (2'!U408</f>
        <v>0</v>
      </c>
      <c r="T409">
        <f>'Encuesta de Satisfacción de (2'!V408</f>
        <v>0</v>
      </c>
      <c r="U409">
        <f>'Encuesta de Satisfacción de (2'!W408</f>
        <v>0</v>
      </c>
      <c r="V409">
        <f>'Encuesta de Satisfacción de (2'!X408</f>
        <v>0</v>
      </c>
      <c r="W409">
        <f>'Encuesta de Satisfacción de (2'!Y408</f>
        <v>0</v>
      </c>
      <c r="X409">
        <f>'Encuesta de Satisfacción de (2'!Z408</f>
        <v>0</v>
      </c>
      <c r="Y409">
        <f>'Encuesta de Satisfacción de (2'!AA408</f>
        <v>0</v>
      </c>
      <c r="Z409">
        <f>'Encuesta de Satisfacción de (2'!AB408</f>
        <v>0</v>
      </c>
      <c r="AA409">
        <f>'Encuesta de Satisfacción de (2'!AC408</f>
        <v>0</v>
      </c>
      <c r="AB409">
        <f>'Encuesta de Satisfacción de (2'!AD408</f>
        <v>0</v>
      </c>
      <c r="AC409">
        <f>'Encuesta de Satisfacción de (2'!AE408</f>
        <v>0</v>
      </c>
      <c r="AD409">
        <f>'Encuesta de Satisfacción de (2'!AF408</f>
        <v>0</v>
      </c>
      <c r="AE409">
        <f>'Encuesta de Satisfacción de (2'!AG408</f>
        <v>0</v>
      </c>
      <c r="AF409">
        <f>'Encuesta de Satisfacción de (2'!AH408</f>
        <v>4</v>
      </c>
      <c r="AG409">
        <f>'Encuesta de Satisfacción de (2'!AI408</f>
        <v>3</v>
      </c>
      <c r="AH409">
        <f>'Encuesta de Satisfacción de (2'!AJ408</f>
        <v>4</v>
      </c>
      <c r="AI409">
        <f>'Encuesta de Satisfacción de (2'!AK408</f>
        <v>3</v>
      </c>
      <c r="AJ409">
        <f>'Encuesta de Satisfacción de (2'!AL408</f>
        <v>5</v>
      </c>
      <c r="AK409" t="str">
        <f>'Encuesta de Satisfacción de (2'!AM408</f>
        <v>No</v>
      </c>
      <c r="AL409" t="str">
        <f>'Encuesta de Satisfacción de (2'!AN408</f>
        <v>No</v>
      </c>
      <c r="AM409">
        <f>'Encuesta de Satisfacción de (2'!AO408</f>
        <v>0</v>
      </c>
      <c r="AN409">
        <f>'Encuesta de Satisfacción de (2'!AP408</f>
        <v>4</v>
      </c>
      <c r="AO409">
        <f>'Encuesta de Satisfacción de (2'!AQ408</f>
        <v>4</v>
      </c>
      <c r="AP409">
        <f>'Encuesta de Satisfacción de (2'!AR408</f>
        <v>3</v>
      </c>
      <c r="AQ409">
        <f>'Encuesta de Satisfacción de (2'!AS408</f>
        <v>5</v>
      </c>
      <c r="AR409">
        <f>'Encuesta de Satisfacción de (2'!AT408</f>
        <v>5</v>
      </c>
      <c r="AS409">
        <f>'Encuesta de Satisfacción de (2'!AU408</f>
        <v>2</v>
      </c>
      <c r="AT409">
        <f>'Encuesta de Satisfacción de (2'!AV408</f>
        <v>4</v>
      </c>
      <c r="AU409">
        <f>'Encuesta de Satisfacción de (2'!AW408</f>
        <v>4</v>
      </c>
      <c r="AV409">
        <f>'Encuesta de Satisfacción de (2'!AX408</f>
        <v>4</v>
      </c>
      <c r="AW409">
        <f>'Encuesta de Satisfacción de (2'!AY408</f>
        <v>4</v>
      </c>
      <c r="AX409">
        <f>'Encuesta de Satisfacción de (2'!AZ408</f>
        <v>4</v>
      </c>
      <c r="AY409">
        <f>'Encuesta de Satisfacción de (2'!BA408</f>
        <v>5</v>
      </c>
      <c r="AZ409">
        <f>'Encuesta de Satisfacción de (2'!BB408</f>
        <v>4</v>
      </c>
      <c r="BA409">
        <f>'Encuesta de Satisfacción de (2'!BC408</f>
        <v>3</v>
      </c>
      <c r="BB409">
        <f>'Encuesta de Satisfacción de (2'!BD408</f>
        <v>4</v>
      </c>
      <c r="BC409">
        <f>'Encuesta de Satisfacción de (2'!BE408</f>
        <v>4</v>
      </c>
      <c r="BD409">
        <f>'Encuesta de Satisfacción de (2'!BF408</f>
        <v>5</v>
      </c>
      <c r="BE409" t="str">
        <f>'Encuesta de Satisfacción de (2'!BG408</f>
        <v>Sí</v>
      </c>
      <c r="BF409" t="str">
        <f>'Encuesta de Satisfacción de (2'!BH408</f>
        <v>Sí</v>
      </c>
      <c r="BG409" t="str">
        <f>'Encuesta de Satisfacción de (2'!BI408</f>
        <v>No</v>
      </c>
      <c r="BH409" t="str">
        <f>'Encuesta de Satisfacción de (2'!BJ408</f>
        <v>No</v>
      </c>
      <c r="BI409" t="str">
        <f>'Encuesta de Satisfacción de (2'!BK408</f>
        <v>Sí</v>
      </c>
      <c r="BJ409" t="str">
        <f>'Encuesta de Satisfacción de (2'!BL408</f>
        <v>No</v>
      </c>
      <c r="BK409" t="str">
        <f>'Encuesta de Satisfacción de (2'!BM408</f>
        <v>No</v>
      </c>
      <c r="BL409" t="str">
        <f>'Encuesta de Satisfacción de (2'!BN408</f>
        <v>No</v>
      </c>
      <c r="BM409">
        <f>'Encuesta de Satisfacción de (2'!BO408</f>
        <v>4</v>
      </c>
      <c r="BN409">
        <f>'Encuesta de Satisfacción de (2'!BP408</f>
        <v>4</v>
      </c>
      <c r="BO409">
        <f>'Encuesta de Satisfacción de (2'!BQ408</f>
        <v>3</v>
      </c>
      <c r="BP409">
        <f>'Encuesta de Satisfacción de (2'!BR408</f>
        <v>4</v>
      </c>
      <c r="BQ409">
        <f>'Encuesta de Satisfacción de (2'!BS408</f>
        <v>4</v>
      </c>
      <c r="BR409">
        <f>'Encuesta de Satisfacción de (2'!BT408</f>
        <v>4</v>
      </c>
      <c r="BS409">
        <f>'Encuesta de Satisfacción de (2'!BU408</f>
        <v>3</v>
      </c>
      <c r="BT409" t="str">
        <f>'Encuesta de Satisfacción de (2'!BV408</f>
        <v>Sí</v>
      </c>
      <c r="BU409" t="str">
        <f>'Encuesta de Satisfacción de (2'!BW408</f>
        <v>Sí</v>
      </c>
      <c r="BV409" t="str">
        <f>'Encuesta de Satisfacción de (2'!BX408</f>
        <v>Útil</v>
      </c>
      <c r="BW409">
        <f>'Encuesta de Satisfacción de (2'!BY408</f>
        <v>4</v>
      </c>
      <c r="BX409">
        <f>'Encuesta de Satisfacción de (2'!BZ408</f>
        <v>5</v>
      </c>
      <c r="BY409" t="str">
        <f>'Encuesta de Satisfacción de (2'!CA408</f>
        <v>Satisfecho</v>
      </c>
      <c r="BZ409" t="str">
        <f>'Encuesta de Satisfacción de (2'!CB408</f>
        <v>Ampliar el horario de funcionamiento</v>
      </c>
      <c r="CA409" t="str">
        <f>'Encuesta de Satisfacción de (2'!CC408</f>
        <v>No</v>
      </c>
      <c r="CB409" t="str">
        <f>'Encuesta de Satisfacción de (2'!CD408</f>
        <v>2021-22</v>
      </c>
      <c r="CC409" t="str">
        <f>'Encuesta de Satisfacción de (2'!CE408</f>
        <v>MUJER</v>
      </c>
      <c r="CD409" t="str">
        <f>'Encuesta de Satisfacción de (2'!CF408</f>
        <v>DOCTORADO</v>
      </c>
      <c r="CE409" t="str">
        <f>'Encuesta de Satisfacción de (2'!CG408</f>
        <v>D9AS</v>
      </c>
      <c r="CF409" t="str">
        <f>'Encuesta de Satisfacción de (2'!CH408</f>
        <v>DOCTORADO EN EDUCACIÓN RD99</v>
      </c>
      <c r="CG409">
        <f>'Encuesta de Satisfacción de (2'!CI408</f>
        <v>109</v>
      </c>
      <c r="CH409" t="str">
        <f>'Encuesta de Satisfacción de (2'!CJ408</f>
        <v>FACULTAD DE EDUCACIÓN</v>
      </c>
      <c r="CI409">
        <f>'Encuesta de Satisfacción de (2'!CK408</f>
        <v>0</v>
      </c>
      <c r="CJ409">
        <f>'Encuesta de Satisfacción de (2'!CL408</f>
        <v>0</v>
      </c>
      <c r="CK409" t="str">
        <f>VLOOKUP(CH409,CENTROS!$A$2:$B$27,2,FALSE)</f>
        <v>EDU</v>
      </c>
      <c r="CL409" t="str">
        <f>VLOOKUP(CH409,CENTROS!$A$2:$C$27,3,FALSE)</f>
        <v>Humanidades</v>
      </c>
      <c r="CN409">
        <f t="shared" si="190"/>
        <v>7.5</v>
      </c>
      <c r="CO409">
        <f t="shared" si="191"/>
        <v>5</v>
      </c>
      <c r="CP409">
        <f t="shared" si="192"/>
        <v>7.5</v>
      </c>
      <c r="CQ409">
        <f t="shared" si="193"/>
        <v>5</v>
      </c>
      <c r="CR409">
        <f t="shared" si="194"/>
        <v>10</v>
      </c>
      <c r="CS409">
        <f t="shared" si="195"/>
        <v>7.5</v>
      </c>
      <c r="CT409">
        <f t="shared" si="196"/>
        <v>7.5</v>
      </c>
      <c r="CU409">
        <f t="shared" si="197"/>
        <v>7.5</v>
      </c>
      <c r="CV409">
        <f t="shared" si="198"/>
        <v>7.5</v>
      </c>
      <c r="CW409">
        <f t="shared" si="199"/>
        <v>10</v>
      </c>
      <c r="CX409">
        <f t="shared" si="200"/>
        <v>7.5</v>
      </c>
      <c r="CY409">
        <f t="shared" si="201"/>
        <v>5</v>
      </c>
      <c r="CZ409">
        <f t="shared" si="202"/>
        <v>7.5</v>
      </c>
      <c r="DA409">
        <f t="shared" si="203"/>
        <v>7.5</v>
      </c>
      <c r="DB409">
        <f t="shared" si="204"/>
        <v>10</v>
      </c>
      <c r="DC409">
        <f t="shared" si="205"/>
        <v>7.5</v>
      </c>
      <c r="DD409">
        <f t="shared" si="206"/>
        <v>7.5</v>
      </c>
      <c r="DE409">
        <f t="shared" si="207"/>
        <v>5</v>
      </c>
      <c r="DF409">
        <f t="shared" si="208"/>
        <v>7.5</v>
      </c>
      <c r="DG409">
        <f t="shared" si="209"/>
        <v>7.5</v>
      </c>
      <c r="DH409">
        <f t="shared" si="210"/>
        <v>7.5</v>
      </c>
      <c r="DI409">
        <f t="shared" si="211"/>
        <v>5</v>
      </c>
      <c r="DJ409">
        <f t="shared" si="212"/>
        <v>7.5</v>
      </c>
      <c r="DK409">
        <f t="shared" si="213"/>
        <v>10</v>
      </c>
      <c r="DL409">
        <f t="shared" si="214"/>
        <v>7.5</v>
      </c>
    </row>
    <row r="410" spans="1:116" x14ac:dyDescent="0.2">
      <c r="A410" t="str">
        <f>'Encuesta de Satisfacción de (2'!C409</f>
        <v>Frecuentemente (1 o 2 veces por semana)</v>
      </c>
      <c r="B410" t="str">
        <f>'Encuesta de Satisfacción de (2'!D409</f>
        <v>Frecuentemente (1 o 2 veces por semana)</v>
      </c>
      <c r="C410" t="str">
        <f>'Encuesta de Satisfacción de (2'!E409</f>
        <v>Biblioteca María Zambrano (Filología / Derecho)</v>
      </c>
      <c r="D410" t="str">
        <f>'Encuesta de Satisfacción de (2'!F409</f>
        <v>F.  Filosofía</v>
      </c>
      <c r="E410">
        <f>'Encuesta de Satisfacción de (2'!G409</f>
        <v>0</v>
      </c>
      <c r="F410">
        <f>'Encuesta de Satisfacción de (2'!H409</f>
        <v>0</v>
      </c>
      <c r="G410">
        <f>'Encuesta de Satisfacción de (2'!I409</f>
        <v>0</v>
      </c>
      <c r="H410">
        <f>'Encuesta de Satisfacción de (2'!J409</f>
        <v>0</v>
      </c>
      <c r="I410">
        <f>'Encuesta de Satisfacción de (2'!K409</f>
        <v>0</v>
      </c>
      <c r="J410">
        <f>'Encuesta de Satisfacción de (2'!L409</f>
        <v>0</v>
      </c>
      <c r="K410">
        <f>'Encuesta de Satisfacción de (2'!M409</f>
        <v>0</v>
      </c>
      <c r="L410">
        <f>'Encuesta de Satisfacción de (2'!N409</f>
        <v>0</v>
      </c>
      <c r="M410">
        <f>'Encuesta de Satisfacción de (2'!O409</f>
        <v>0</v>
      </c>
      <c r="N410">
        <f>'Encuesta de Satisfacción de (2'!P409</f>
        <v>0</v>
      </c>
      <c r="O410">
        <f>'Encuesta de Satisfacción de (2'!Q409</f>
        <v>0</v>
      </c>
      <c r="P410">
        <f>'Encuesta de Satisfacción de (2'!R409</f>
        <v>0</v>
      </c>
      <c r="Q410">
        <f>'Encuesta de Satisfacción de (2'!S409</f>
        <v>0</v>
      </c>
      <c r="R410">
        <f>'Encuesta de Satisfacción de (2'!T409</f>
        <v>0</v>
      </c>
      <c r="S410">
        <f>'Encuesta de Satisfacción de (2'!U409</f>
        <v>0</v>
      </c>
      <c r="T410">
        <f>'Encuesta de Satisfacción de (2'!V409</f>
        <v>0</v>
      </c>
      <c r="U410">
        <f>'Encuesta de Satisfacción de (2'!W409</f>
        <v>0</v>
      </c>
      <c r="V410">
        <f>'Encuesta de Satisfacción de (2'!X409</f>
        <v>0</v>
      </c>
      <c r="W410">
        <f>'Encuesta de Satisfacción de (2'!Y409</f>
        <v>0</v>
      </c>
      <c r="X410">
        <f>'Encuesta de Satisfacción de (2'!Z409</f>
        <v>0</v>
      </c>
      <c r="Y410">
        <f>'Encuesta de Satisfacción de (2'!AA409</f>
        <v>0</v>
      </c>
      <c r="Z410">
        <f>'Encuesta de Satisfacción de (2'!AB409</f>
        <v>0</v>
      </c>
      <c r="AA410">
        <f>'Encuesta de Satisfacción de (2'!AC409</f>
        <v>0</v>
      </c>
      <c r="AB410">
        <f>'Encuesta de Satisfacción de (2'!AD409</f>
        <v>0</v>
      </c>
      <c r="AC410">
        <f>'Encuesta de Satisfacción de (2'!AE409</f>
        <v>0</v>
      </c>
      <c r="AD410">
        <f>'Encuesta de Satisfacción de (2'!AF409</f>
        <v>0</v>
      </c>
      <c r="AE410">
        <f>'Encuesta de Satisfacción de (2'!AG409</f>
        <v>0</v>
      </c>
      <c r="AF410">
        <f>'Encuesta de Satisfacción de (2'!AH409</f>
        <v>4</v>
      </c>
      <c r="AG410">
        <f>'Encuesta de Satisfacción de (2'!AI409</f>
        <v>5</v>
      </c>
      <c r="AH410">
        <f>'Encuesta de Satisfacción de (2'!AJ409</f>
        <v>4</v>
      </c>
      <c r="AI410">
        <f>'Encuesta de Satisfacción de (2'!AK409</f>
        <v>4</v>
      </c>
      <c r="AJ410">
        <f>'Encuesta de Satisfacción de (2'!AL409</f>
        <v>4</v>
      </c>
      <c r="AK410" t="str">
        <f>'Encuesta de Satisfacción de (2'!AM409</f>
        <v>Sí</v>
      </c>
      <c r="AL410" t="str">
        <f>'Encuesta de Satisfacción de (2'!AN409</f>
        <v>Sí</v>
      </c>
      <c r="AM410">
        <f>'Encuesta de Satisfacción de (2'!AO409</f>
        <v>4</v>
      </c>
      <c r="AN410">
        <f>'Encuesta de Satisfacción de (2'!AP409</f>
        <v>3</v>
      </c>
      <c r="AO410">
        <f>'Encuesta de Satisfacción de (2'!AQ409</f>
        <v>4</v>
      </c>
      <c r="AP410">
        <f>'Encuesta de Satisfacción de (2'!AR409</f>
        <v>2</v>
      </c>
      <c r="AQ410">
        <f>'Encuesta de Satisfacción de (2'!AS409</f>
        <v>2</v>
      </c>
      <c r="AR410">
        <f>'Encuesta de Satisfacción de (2'!AT409</f>
        <v>1</v>
      </c>
      <c r="AS410">
        <f>'Encuesta de Satisfacción de (2'!AU409</f>
        <v>4</v>
      </c>
      <c r="AT410">
        <f>'Encuesta de Satisfacción de (2'!AV409</f>
        <v>1</v>
      </c>
      <c r="AU410">
        <f>'Encuesta de Satisfacción de (2'!AW409</f>
        <v>3</v>
      </c>
      <c r="AV410">
        <f>'Encuesta de Satisfacción de (2'!AX409</f>
        <v>4</v>
      </c>
      <c r="AW410">
        <f>'Encuesta de Satisfacción de (2'!AY409</f>
        <v>4</v>
      </c>
      <c r="AX410">
        <f>'Encuesta de Satisfacción de (2'!AZ409</f>
        <v>4</v>
      </c>
      <c r="AY410">
        <f>'Encuesta de Satisfacción de (2'!BA409</f>
        <v>3</v>
      </c>
      <c r="AZ410">
        <f>'Encuesta de Satisfacción de (2'!BB409</f>
        <v>4</v>
      </c>
      <c r="BA410">
        <f>'Encuesta de Satisfacción de (2'!BC409</f>
        <v>3</v>
      </c>
      <c r="BB410">
        <f>'Encuesta de Satisfacción de (2'!BD409</f>
        <v>0</v>
      </c>
      <c r="BC410">
        <f>'Encuesta de Satisfacción de (2'!BE409</f>
        <v>4</v>
      </c>
      <c r="BD410">
        <f>'Encuesta de Satisfacción de (2'!BF409</f>
        <v>4</v>
      </c>
      <c r="BE410" t="str">
        <f>'Encuesta de Satisfacción de (2'!BG409</f>
        <v>Sí</v>
      </c>
      <c r="BF410" t="str">
        <f>'Encuesta de Satisfacción de (2'!BH409</f>
        <v>Sí</v>
      </c>
      <c r="BG410" t="str">
        <f>'Encuesta de Satisfacción de (2'!BI409</f>
        <v>No</v>
      </c>
      <c r="BH410" t="str">
        <f>'Encuesta de Satisfacción de (2'!BJ409</f>
        <v>Sí</v>
      </c>
      <c r="BI410" t="str">
        <f>'Encuesta de Satisfacción de (2'!BK409</f>
        <v>No</v>
      </c>
      <c r="BJ410" t="str">
        <f>'Encuesta de Satisfacción de (2'!BL409</f>
        <v>No</v>
      </c>
      <c r="BK410" t="str">
        <f>'Encuesta de Satisfacción de (2'!BM409</f>
        <v>No</v>
      </c>
      <c r="BL410" t="str">
        <f>'Encuesta de Satisfacción de (2'!BN409</f>
        <v>No</v>
      </c>
      <c r="BM410">
        <f>'Encuesta de Satisfacción de (2'!BO409</f>
        <v>4</v>
      </c>
      <c r="BN410">
        <f>'Encuesta de Satisfacción de (2'!BP409</f>
        <v>1</v>
      </c>
      <c r="BO410">
        <f>'Encuesta de Satisfacción de (2'!BQ409</f>
        <v>5</v>
      </c>
      <c r="BP410">
        <f>'Encuesta de Satisfacción de (2'!BR409</f>
        <v>5</v>
      </c>
      <c r="BQ410">
        <f>'Encuesta de Satisfacción de (2'!BS409</f>
        <v>1</v>
      </c>
      <c r="BR410">
        <f>'Encuesta de Satisfacción de (2'!BT409</f>
        <v>5</v>
      </c>
      <c r="BS410">
        <f>'Encuesta de Satisfacción de (2'!BU409</f>
        <v>5</v>
      </c>
      <c r="BT410" t="str">
        <f>'Encuesta de Satisfacción de (2'!BV409</f>
        <v>No</v>
      </c>
      <c r="BU410" t="str">
        <f>'Encuesta de Satisfacción de (2'!BW409</f>
        <v>No</v>
      </c>
      <c r="BV410">
        <f>'Encuesta de Satisfacción de (2'!BX409</f>
        <v>0</v>
      </c>
      <c r="BW410">
        <f>'Encuesta de Satisfacción de (2'!BY409</f>
        <v>4</v>
      </c>
      <c r="BX410">
        <f>'Encuesta de Satisfacción de (2'!BZ409</f>
        <v>3</v>
      </c>
      <c r="BY410" t="str">
        <f>'Encuesta de Satisfacción de (2'!CA409</f>
        <v>Insatisfecho</v>
      </c>
      <c r="BZ410" t="str">
        <f>'Encuesta de Satisfacción de (2'!CB409</f>
        <v>Impedir la renovación de manuales de Derecho de la Biblioteca María Zambrano me parece una medida desproporcionada y que debería ser revisada y modificada. Es inadmisible tener que dejar un manual al mes y coger otro, dado que está prohibido la renovación. Lo peor de todo es que vas al estante y está lleno, es decir, que no se hace por las posibles reservas de otros usuarios, a saber por qué se hace.</v>
      </c>
      <c r="CA410" t="str">
        <f>'Encuesta de Satisfacción de (2'!CC409</f>
        <v>No</v>
      </c>
      <c r="CB410" t="str">
        <f>'Encuesta de Satisfacción de (2'!CD409</f>
        <v>2021-22</v>
      </c>
      <c r="CC410" t="str">
        <f>'Encuesta de Satisfacción de (2'!CE409</f>
        <v>HOMBRE</v>
      </c>
      <c r="CD410" t="str">
        <f>'Encuesta de Satisfacción de (2'!CF409</f>
        <v>GRADO</v>
      </c>
      <c r="CE410" t="str">
        <f>'Encuesta de Satisfacción de (2'!CG409</f>
        <v>DT06</v>
      </c>
      <c r="CF410" t="str">
        <f>'Encuesta de Satisfacción de (2'!CH409</f>
        <v>DOBLE GRADO EN DERECHO Y FILOSOFÍA</v>
      </c>
      <c r="CG410">
        <f>'Encuesta de Satisfacción de (2'!CI409</f>
        <v>101</v>
      </c>
      <c r="CH410" t="str">
        <f>'Encuesta de Satisfacción de (2'!CJ409</f>
        <v>FACULTAD DE FILOSOFÍA</v>
      </c>
      <c r="CI410">
        <f>'Encuesta de Satisfacción de (2'!CK409</f>
        <v>0</v>
      </c>
      <c r="CJ410">
        <f>'Encuesta de Satisfacción de (2'!CL409</f>
        <v>0</v>
      </c>
      <c r="CK410" t="str">
        <f>VLOOKUP(CH410,CENTROS!$A$2:$B$27,2,FALSE)</f>
        <v>FLS</v>
      </c>
      <c r="CL410" t="str">
        <f>VLOOKUP(CH410,CENTROS!$A$2:$C$27,3,FALSE)</f>
        <v>Humanidades</v>
      </c>
      <c r="CN410">
        <f t="shared" si="190"/>
        <v>7.5</v>
      </c>
      <c r="CO410">
        <f t="shared" si="191"/>
        <v>10</v>
      </c>
      <c r="CP410">
        <f t="shared" si="192"/>
        <v>7.5</v>
      </c>
      <c r="CQ410">
        <f t="shared" si="193"/>
        <v>7.5</v>
      </c>
      <c r="CR410">
        <f t="shared" si="194"/>
        <v>7.5</v>
      </c>
      <c r="CS410">
        <f t="shared" si="195"/>
        <v>5</v>
      </c>
      <c r="CT410">
        <f t="shared" si="196"/>
        <v>7.5</v>
      </c>
      <c r="CU410">
        <f t="shared" si="197"/>
        <v>7.5</v>
      </c>
      <c r="CV410">
        <f t="shared" si="198"/>
        <v>7.5</v>
      </c>
      <c r="CW410">
        <f t="shared" si="199"/>
        <v>5</v>
      </c>
      <c r="CX410">
        <f t="shared" si="200"/>
        <v>7.5</v>
      </c>
      <c r="CY410">
        <f t="shared" si="201"/>
        <v>5</v>
      </c>
      <c r="CZ410" t="b">
        <f t="shared" si="202"/>
        <v>0</v>
      </c>
      <c r="DA410">
        <f t="shared" si="203"/>
        <v>7.5</v>
      </c>
      <c r="DB410">
        <f t="shared" si="204"/>
        <v>7.5</v>
      </c>
      <c r="DC410">
        <f t="shared" si="205"/>
        <v>7.5</v>
      </c>
      <c r="DD410">
        <f t="shared" si="206"/>
        <v>0</v>
      </c>
      <c r="DE410">
        <f t="shared" si="207"/>
        <v>10</v>
      </c>
      <c r="DF410">
        <f t="shared" si="208"/>
        <v>10</v>
      </c>
      <c r="DG410">
        <f t="shared" si="209"/>
        <v>0</v>
      </c>
      <c r="DH410">
        <f t="shared" si="210"/>
        <v>10</v>
      </c>
      <c r="DI410">
        <f t="shared" si="211"/>
        <v>10</v>
      </c>
      <c r="DJ410">
        <f t="shared" si="212"/>
        <v>7.5</v>
      </c>
      <c r="DK410">
        <f t="shared" si="213"/>
        <v>5</v>
      </c>
      <c r="DL410">
        <f t="shared" si="214"/>
        <v>2.5</v>
      </c>
    </row>
    <row r="411" spans="1:116" x14ac:dyDescent="0.2">
      <c r="A411" t="str">
        <f>'Encuesta de Satisfacción de (2'!C410</f>
        <v>De vez en cuando (1 o 2 veces al mes)</v>
      </c>
      <c r="B411" t="str">
        <f>'Encuesta de Satisfacción de (2'!D410</f>
        <v>De vez en cuando (1 o 2 veces al mes)</v>
      </c>
      <c r="C411" t="str">
        <f>'Encuesta de Satisfacción de (2'!E410</f>
        <v>Biblioteca María Zambrano (Filología / Derecho)</v>
      </c>
      <c r="D411" t="str">
        <f>'Encuesta de Satisfacción de (2'!F410</f>
        <v>F.  Ciencias Económicas y Empresariales</v>
      </c>
      <c r="E411">
        <f>'Encuesta de Satisfacción de (2'!G410</f>
        <v>0</v>
      </c>
      <c r="F411">
        <f>'Encuesta de Satisfacción de (2'!H410</f>
        <v>0</v>
      </c>
      <c r="G411">
        <f>'Encuesta de Satisfacción de (2'!I410</f>
        <v>0</v>
      </c>
      <c r="H411">
        <f>'Encuesta de Satisfacción de (2'!J410</f>
        <v>0</v>
      </c>
      <c r="I411">
        <f>'Encuesta de Satisfacción de (2'!K410</f>
        <v>0</v>
      </c>
      <c r="J411">
        <f>'Encuesta de Satisfacción de (2'!L410</f>
        <v>0</v>
      </c>
      <c r="K411">
        <f>'Encuesta de Satisfacción de (2'!M410</f>
        <v>0</v>
      </c>
      <c r="L411">
        <f>'Encuesta de Satisfacción de (2'!N410</f>
        <v>0</v>
      </c>
      <c r="M411">
        <f>'Encuesta de Satisfacción de (2'!O410</f>
        <v>0</v>
      </c>
      <c r="N411">
        <f>'Encuesta de Satisfacción de (2'!P410</f>
        <v>0</v>
      </c>
      <c r="O411">
        <f>'Encuesta de Satisfacción de (2'!Q410</f>
        <v>0</v>
      </c>
      <c r="P411">
        <f>'Encuesta de Satisfacción de (2'!R410</f>
        <v>0</v>
      </c>
      <c r="Q411">
        <f>'Encuesta de Satisfacción de (2'!S410</f>
        <v>0</v>
      </c>
      <c r="R411">
        <f>'Encuesta de Satisfacción de (2'!T410</f>
        <v>0</v>
      </c>
      <c r="S411">
        <f>'Encuesta de Satisfacción de (2'!U410</f>
        <v>0</v>
      </c>
      <c r="T411">
        <f>'Encuesta de Satisfacción de (2'!V410</f>
        <v>0</v>
      </c>
      <c r="U411">
        <f>'Encuesta de Satisfacción de (2'!W410</f>
        <v>0</v>
      </c>
      <c r="V411">
        <f>'Encuesta de Satisfacción de (2'!X410</f>
        <v>0</v>
      </c>
      <c r="W411">
        <f>'Encuesta de Satisfacción de (2'!Y410</f>
        <v>0</v>
      </c>
      <c r="X411">
        <f>'Encuesta de Satisfacción de (2'!Z410</f>
        <v>0</v>
      </c>
      <c r="Y411">
        <f>'Encuesta de Satisfacción de (2'!AA410</f>
        <v>0</v>
      </c>
      <c r="Z411">
        <f>'Encuesta de Satisfacción de (2'!AB410</f>
        <v>0</v>
      </c>
      <c r="AA411">
        <f>'Encuesta de Satisfacción de (2'!AC410</f>
        <v>0</v>
      </c>
      <c r="AB411">
        <f>'Encuesta de Satisfacción de (2'!AD410</f>
        <v>0</v>
      </c>
      <c r="AC411">
        <f>'Encuesta de Satisfacción de (2'!AE410</f>
        <v>0</v>
      </c>
      <c r="AD411">
        <f>'Encuesta de Satisfacción de (2'!AF410</f>
        <v>0</v>
      </c>
      <c r="AE411">
        <f>'Encuesta de Satisfacción de (2'!AG410</f>
        <v>0</v>
      </c>
      <c r="AF411">
        <f>'Encuesta de Satisfacción de (2'!AH410</f>
        <v>4</v>
      </c>
      <c r="AG411">
        <f>'Encuesta de Satisfacción de (2'!AI410</f>
        <v>4</v>
      </c>
      <c r="AH411">
        <f>'Encuesta de Satisfacción de (2'!AJ410</f>
        <v>4</v>
      </c>
      <c r="AI411">
        <f>'Encuesta de Satisfacción de (2'!AK410</f>
        <v>4</v>
      </c>
      <c r="AJ411">
        <f>'Encuesta de Satisfacción de (2'!AL410</f>
        <v>5</v>
      </c>
      <c r="AK411" t="str">
        <f>'Encuesta de Satisfacción de (2'!AM410</f>
        <v>No</v>
      </c>
      <c r="AL411" t="str">
        <f>'Encuesta de Satisfacción de (2'!AN410</f>
        <v>No</v>
      </c>
      <c r="AM411">
        <f>'Encuesta de Satisfacción de (2'!AO410</f>
        <v>2</v>
      </c>
      <c r="AN411">
        <f>'Encuesta de Satisfacción de (2'!AP410</f>
        <v>2</v>
      </c>
      <c r="AO411">
        <f>'Encuesta de Satisfacción de (2'!AQ410</f>
        <v>2</v>
      </c>
      <c r="AP411">
        <f>'Encuesta de Satisfacción de (2'!AR410</f>
        <v>1</v>
      </c>
      <c r="AQ411">
        <f>'Encuesta de Satisfacción de (2'!AS410</f>
        <v>5</v>
      </c>
      <c r="AR411">
        <f>'Encuesta de Satisfacción de (2'!AT410</f>
        <v>5</v>
      </c>
      <c r="AS411">
        <f>'Encuesta de Satisfacción de (2'!AU410</f>
        <v>2</v>
      </c>
      <c r="AT411">
        <f>'Encuesta de Satisfacción de (2'!AV410</f>
        <v>3</v>
      </c>
      <c r="AU411">
        <f>'Encuesta de Satisfacción de (2'!AW410</f>
        <v>4</v>
      </c>
      <c r="AV411">
        <f>'Encuesta de Satisfacción de (2'!AX410</f>
        <v>4</v>
      </c>
      <c r="AW411">
        <f>'Encuesta de Satisfacción de (2'!AY410</f>
        <v>4</v>
      </c>
      <c r="AX411">
        <f>'Encuesta de Satisfacción de (2'!AZ410</f>
        <v>4</v>
      </c>
      <c r="AY411">
        <f>'Encuesta de Satisfacción de (2'!BA410</f>
        <v>4</v>
      </c>
      <c r="AZ411">
        <f>'Encuesta de Satisfacción de (2'!BB410</f>
        <v>4</v>
      </c>
      <c r="BA411">
        <f>'Encuesta de Satisfacción de (2'!BC410</f>
        <v>4</v>
      </c>
      <c r="BB411">
        <f>'Encuesta de Satisfacción de (2'!BD410</f>
        <v>4</v>
      </c>
      <c r="BC411">
        <f>'Encuesta de Satisfacción de (2'!BE410</f>
        <v>4</v>
      </c>
      <c r="BD411">
        <f>'Encuesta de Satisfacción de (2'!BF410</f>
        <v>4</v>
      </c>
      <c r="BE411" t="str">
        <f>'Encuesta de Satisfacción de (2'!BG410</f>
        <v>Sí</v>
      </c>
      <c r="BF411" t="str">
        <f>'Encuesta de Satisfacción de (2'!BH410</f>
        <v>No</v>
      </c>
      <c r="BG411" t="str">
        <f>'Encuesta de Satisfacción de (2'!BI410</f>
        <v>Sí</v>
      </c>
      <c r="BH411" t="str">
        <f>'Encuesta de Satisfacción de (2'!BJ410</f>
        <v>Sí</v>
      </c>
      <c r="BI411" t="str">
        <f>'Encuesta de Satisfacción de (2'!BK410</f>
        <v>Sí</v>
      </c>
      <c r="BJ411" t="str">
        <f>'Encuesta de Satisfacción de (2'!BL410</f>
        <v>No</v>
      </c>
      <c r="BK411" t="str">
        <f>'Encuesta de Satisfacción de (2'!BM410</f>
        <v>No</v>
      </c>
      <c r="BL411" t="str">
        <f>'Encuesta de Satisfacción de (2'!BN410</f>
        <v>No</v>
      </c>
      <c r="BM411">
        <f>'Encuesta de Satisfacción de (2'!BO410</f>
        <v>4</v>
      </c>
      <c r="BN411">
        <f>'Encuesta de Satisfacción de (2'!BP410</f>
        <v>4</v>
      </c>
      <c r="BO411">
        <f>'Encuesta de Satisfacción de (2'!BQ410</f>
        <v>4</v>
      </c>
      <c r="BP411">
        <f>'Encuesta de Satisfacción de (2'!BR410</f>
        <v>4</v>
      </c>
      <c r="BQ411">
        <f>'Encuesta de Satisfacción de (2'!BS410</f>
        <v>5</v>
      </c>
      <c r="BR411">
        <f>'Encuesta de Satisfacción de (2'!BT410</f>
        <v>5</v>
      </c>
      <c r="BS411">
        <f>'Encuesta de Satisfacción de (2'!BU410</f>
        <v>4</v>
      </c>
      <c r="BT411" t="str">
        <f>'Encuesta de Satisfacción de (2'!BV410</f>
        <v>Sí</v>
      </c>
      <c r="BU411" t="str">
        <f>'Encuesta de Satisfacción de (2'!BW410</f>
        <v>Sí</v>
      </c>
      <c r="BV411" t="str">
        <f>'Encuesta de Satisfacción de (2'!BX410</f>
        <v>Muy útil</v>
      </c>
      <c r="BW411">
        <f>'Encuesta de Satisfacción de (2'!BY410</f>
        <v>4</v>
      </c>
      <c r="BX411">
        <f>'Encuesta de Satisfacción de (2'!BZ410</f>
        <v>4</v>
      </c>
      <c r="BY411" t="str">
        <f>'Encuesta de Satisfacción de (2'!CA410</f>
        <v>Satisfecho</v>
      </c>
      <c r="BZ411">
        <f>'Encuesta de Satisfacción de (2'!CB410</f>
        <v>0</v>
      </c>
      <c r="CA411" t="str">
        <f>'Encuesta de Satisfacción de (2'!CC410</f>
        <v>No</v>
      </c>
      <c r="CB411" t="str">
        <f>'Encuesta de Satisfacción de (2'!CD410</f>
        <v>2021-22</v>
      </c>
      <c r="CC411" t="str">
        <f>'Encuesta de Satisfacción de (2'!CE410</f>
        <v>MUJER</v>
      </c>
      <c r="CD411" t="str">
        <f>'Encuesta de Satisfacción de (2'!CF410</f>
        <v>MÁSTER UNIVERSITARIO OFICIAL</v>
      </c>
      <c r="CE411" t="str">
        <f>'Encuesta de Satisfacción de (2'!CG410</f>
        <v>066I</v>
      </c>
      <c r="CF411" t="str">
        <f>'Encuesta de Satisfacción de (2'!CH410</f>
        <v>MÁSTER UNIVERSITARIO EN ESTRATEGIAS Y TECNOLOGÍAS PARA EL DESARROLLO: LA CO</v>
      </c>
      <c r="CG411">
        <f>'Encuesta de Satisfacción de (2'!CI410</f>
        <v>155</v>
      </c>
      <c r="CH411" t="str">
        <f>'Encuesta de Satisfacción de (2'!CJ410</f>
        <v>FACULTAD DE CIENCIAS ECONÓMICAS Y EMPRESARIALES</v>
      </c>
      <c r="CI411">
        <f>'Encuesta de Satisfacción de (2'!CK410</f>
        <v>0</v>
      </c>
      <c r="CJ411">
        <f>'Encuesta de Satisfacción de (2'!CL410</f>
        <v>0</v>
      </c>
      <c r="CK411" t="str">
        <f>VLOOKUP(CH411,CENTROS!$A$2:$B$27,2,FALSE)</f>
        <v>CEE</v>
      </c>
      <c r="CL411" t="str">
        <f>VLOOKUP(CH411,CENTROS!$A$2:$C$27,3,FALSE)</f>
        <v>Ciencias Sociales</v>
      </c>
      <c r="CN411">
        <f t="shared" si="190"/>
        <v>7.5</v>
      </c>
      <c r="CO411">
        <f t="shared" si="191"/>
        <v>7.5</v>
      </c>
      <c r="CP411">
        <f t="shared" si="192"/>
        <v>7.5</v>
      </c>
      <c r="CQ411">
        <f t="shared" si="193"/>
        <v>7.5</v>
      </c>
      <c r="CR411">
        <f t="shared" si="194"/>
        <v>10</v>
      </c>
      <c r="CS411">
        <f t="shared" si="195"/>
        <v>7.5</v>
      </c>
      <c r="CT411">
        <f t="shared" si="196"/>
        <v>7.5</v>
      </c>
      <c r="CU411">
        <f t="shared" si="197"/>
        <v>7.5</v>
      </c>
      <c r="CV411">
        <f t="shared" si="198"/>
        <v>7.5</v>
      </c>
      <c r="CW411">
        <f t="shared" si="199"/>
        <v>7.5</v>
      </c>
      <c r="CX411">
        <f t="shared" si="200"/>
        <v>7.5</v>
      </c>
      <c r="CY411">
        <f t="shared" si="201"/>
        <v>7.5</v>
      </c>
      <c r="CZ411">
        <f t="shared" si="202"/>
        <v>7.5</v>
      </c>
      <c r="DA411">
        <f t="shared" si="203"/>
        <v>7.5</v>
      </c>
      <c r="DB411">
        <f t="shared" si="204"/>
        <v>7.5</v>
      </c>
      <c r="DC411">
        <f t="shared" si="205"/>
        <v>7.5</v>
      </c>
      <c r="DD411">
        <f t="shared" si="206"/>
        <v>7.5</v>
      </c>
      <c r="DE411">
        <f t="shared" si="207"/>
        <v>7.5</v>
      </c>
      <c r="DF411">
        <f t="shared" si="208"/>
        <v>7.5</v>
      </c>
      <c r="DG411">
        <f t="shared" si="209"/>
        <v>10</v>
      </c>
      <c r="DH411">
        <f t="shared" si="210"/>
        <v>10</v>
      </c>
      <c r="DI411">
        <f t="shared" si="211"/>
        <v>7.5</v>
      </c>
      <c r="DJ411">
        <f t="shared" si="212"/>
        <v>7.5</v>
      </c>
      <c r="DK411">
        <f t="shared" si="213"/>
        <v>7.5</v>
      </c>
      <c r="DL411">
        <f t="shared" si="214"/>
        <v>7.5</v>
      </c>
    </row>
    <row r="412" spans="1:116" x14ac:dyDescent="0.2">
      <c r="A412" t="str">
        <f>'Encuesta de Satisfacción de (2'!C411</f>
        <v>Sólo en época de exámenes</v>
      </c>
      <c r="B412" t="str">
        <f>'Encuesta de Satisfacción de (2'!D411</f>
        <v>Solo en época de exámenes</v>
      </c>
      <c r="C412" t="str">
        <f>'Encuesta de Satisfacción de (2'!E411</f>
        <v>F. Bellas Artes</v>
      </c>
      <c r="D412" t="str">
        <f>'Encuesta de Satisfacción de (2'!F411</f>
        <v>F.  Geografía e Historia</v>
      </c>
      <c r="E412" t="str">
        <f>'Encuesta de Satisfacción de (2'!G411</f>
        <v>F.  Ciencias Químicas</v>
      </c>
      <c r="F412">
        <f>'Encuesta de Satisfacción de (2'!H411</f>
        <v>0</v>
      </c>
      <c r="G412">
        <f>'Encuesta de Satisfacción de (2'!I411</f>
        <v>0</v>
      </c>
      <c r="H412">
        <f>'Encuesta de Satisfacción de (2'!J411</f>
        <v>0</v>
      </c>
      <c r="I412">
        <f>'Encuesta de Satisfacción de (2'!K411</f>
        <v>0</v>
      </c>
      <c r="J412">
        <f>'Encuesta de Satisfacción de (2'!L411</f>
        <v>0</v>
      </c>
      <c r="K412">
        <f>'Encuesta de Satisfacción de (2'!M411</f>
        <v>0</v>
      </c>
      <c r="L412">
        <f>'Encuesta de Satisfacción de (2'!N411</f>
        <v>0</v>
      </c>
      <c r="M412">
        <f>'Encuesta de Satisfacción de (2'!O411</f>
        <v>0</v>
      </c>
      <c r="N412">
        <f>'Encuesta de Satisfacción de (2'!P411</f>
        <v>0</v>
      </c>
      <c r="O412">
        <f>'Encuesta de Satisfacción de (2'!Q411</f>
        <v>0</v>
      </c>
      <c r="P412">
        <f>'Encuesta de Satisfacción de (2'!R411</f>
        <v>0</v>
      </c>
      <c r="Q412">
        <f>'Encuesta de Satisfacción de (2'!S411</f>
        <v>0</v>
      </c>
      <c r="R412">
        <f>'Encuesta de Satisfacción de (2'!T411</f>
        <v>0</v>
      </c>
      <c r="S412">
        <f>'Encuesta de Satisfacción de (2'!U411</f>
        <v>0</v>
      </c>
      <c r="T412">
        <f>'Encuesta de Satisfacción de (2'!V411</f>
        <v>0</v>
      </c>
      <c r="U412">
        <f>'Encuesta de Satisfacción de (2'!W411</f>
        <v>0</v>
      </c>
      <c r="V412">
        <f>'Encuesta de Satisfacción de (2'!X411</f>
        <v>0</v>
      </c>
      <c r="W412">
        <f>'Encuesta de Satisfacción de (2'!Y411</f>
        <v>0</v>
      </c>
      <c r="X412">
        <f>'Encuesta de Satisfacción de (2'!Z411</f>
        <v>0</v>
      </c>
      <c r="Y412">
        <f>'Encuesta de Satisfacción de (2'!AA411</f>
        <v>0</v>
      </c>
      <c r="Z412">
        <f>'Encuesta de Satisfacción de (2'!AB411</f>
        <v>0</v>
      </c>
      <c r="AA412">
        <f>'Encuesta de Satisfacción de (2'!AC411</f>
        <v>0</v>
      </c>
      <c r="AB412">
        <f>'Encuesta de Satisfacción de (2'!AD411</f>
        <v>0</v>
      </c>
      <c r="AC412">
        <f>'Encuesta de Satisfacción de (2'!AE411</f>
        <v>0</v>
      </c>
      <c r="AD412">
        <f>'Encuesta de Satisfacción de (2'!AF411</f>
        <v>0</v>
      </c>
      <c r="AE412">
        <f>'Encuesta de Satisfacción de (2'!AG411</f>
        <v>0</v>
      </c>
      <c r="AF412">
        <f>'Encuesta de Satisfacción de (2'!AH411</f>
        <v>4</v>
      </c>
      <c r="AG412">
        <f>'Encuesta de Satisfacción de (2'!AI411</f>
        <v>4</v>
      </c>
      <c r="AH412">
        <f>'Encuesta de Satisfacción de (2'!AJ411</f>
        <v>0</v>
      </c>
      <c r="AI412">
        <f>'Encuesta de Satisfacción de (2'!AK411</f>
        <v>3</v>
      </c>
      <c r="AJ412">
        <f>'Encuesta de Satisfacción de (2'!AL411</f>
        <v>0</v>
      </c>
      <c r="AK412" t="str">
        <f>'Encuesta de Satisfacción de (2'!AM411</f>
        <v>Sí</v>
      </c>
      <c r="AL412" t="str">
        <f>'Encuesta de Satisfacción de (2'!AN411</f>
        <v>Sí</v>
      </c>
      <c r="AM412">
        <f>'Encuesta de Satisfacción de (2'!AO411</f>
        <v>4</v>
      </c>
      <c r="AN412">
        <f>'Encuesta de Satisfacción de (2'!AP411</f>
        <v>4</v>
      </c>
      <c r="AO412">
        <f>'Encuesta de Satisfacción de (2'!AQ411</f>
        <v>3</v>
      </c>
      <c r="AP412">
        <f>'Encuesta de Satisfacción de (2'!AR411</f>
        <v>2</v>
      </c>
      <c r="AQ412">
        <f>'Encuesta de Satisfacción de (2'!AS411</f>
        <v>4</v>
      </c>
      <c r="AR412">
        <f>'Encuesta de Satisfacción de (2'!AT411</f>
        <v>4</v>
      </c>
      <c r="AS412">
        <f>'Encuesta de Satisfacción de (2'!AU411</f>
        <v>0</v>
      </c>
      <c r="AT412">
        <f>'Encuesta de Satisfacción de (2'!AV411</f>
        <v>0</v>
      </c>
      <c r="AU412">
        <f>'Encuesta de Satisfacción de (2'!AW411</f>
        <v>3</v>
      </c>
      <c r="AV412">
        <f>'Encuesta de Satisfacción de (2'!AX411</f>
        <v>4</v>
      </c>
      <c r="AW412">
        <f>'Encuesta de Satisfacción de (2'!AY411</f>
        <v>3</v>
      </c>
      <c r="AX412">
        <f>'Encuesta de Satisfacción de (2'!AZ411</f>
        <v>3</v>
      </c>
      <c r="AY412">
        <f>'Encuesta de Satisfacción de (2'!BA411</f>
        <v>3</v>
      </c>
      <c r="AZ412">
        <f>'Encuesta de Satisfacción de (2'!BB411</f>
        <v>3</v>
      </c>
      <c r="BA412">
        <f>'Encuesta de Satisfacción de (2'!BC411</f>
        <v>0</v>
      </c>
      <c r="BB412">
        <f>'Encuesta de Satisfacción de (2'!BD411</f>
        <v>0</v>
      </c>
      <c r="BC412">
        <f>'Encuesta de Satisfacción de (2'!BE411</f>
        <v>4</v>
      </c>
      <c r="BD412">
        <f>'Encuesta de Satisfacción de (2'!BF411</f>
        <v>0</v>
      </c>
      <c r="BE412" t="str">
        <f>'Encuesta de Satisfacción de (2'!BG411</f>
        <v>Sí</v>
      </c>
      <c r="BF412" t="str">
        <f>'Encuesta de Satisfacción de (2'!BH411</f>
        <v>No</v>
      </c>
      <c r="BG412" t="str">
        <f>'Encuesta de Satisfacción de (2'!BI411</f>
        <v>Sí</v>
      </c>
      <c r="BH412" t="str">
        <f>'Encuesta de Satisfacción de (2'!BJ411</f>
        <v>No</v>
      </c>
      <c r="BI412" t="str">
        <f>'Encuesta de Satisfacción de (2'!BK411</f>
        <v>Sí</v>
      </c>
      <c r="BJ412" t="str">
        <f>'Encuesta de Satisfacción de (2'!BL411</f>
        <v>No</v>
      </c>
      <c r="BK412" t="str">
        <f>'Encuesta de Satisfacción de (2'!BM411</f>
        <v>No</v>
      </c>
      <c r="BL412" t="str">
        <f>'Encuesta de Satisfacción de (2'!BN411</f>
        <v>No</v>
      </c>
      <c r="BM412">
        <f>'Encuesta de Satisfacción de (2'!BO411</f>
        <v>1</v>
      </c>
      <c r="BN412">
        <f>'Encuesta de Satisfacción de (2'!BP411</f>
        <v>4</v>
      </c>
      <c r="BO412">
        <f>'Encuesta de Satisfacción de (2'!BQ411</f>
        <v>0</v>
      </c>
      <c r="BP412">
        <f>'Encuesta de Satisfacción de (2'!BR411</f>
        <v>1</v>
      </c>
      <c r="BQ412">
        <f>'Encuesta de Satisfacción de (2'!BS411</f>
        <v>1</v>
      </c>
      <c r="BR412">
        <f>'Encuesta de Satisfacción de (2'!BT411</f>
        <v>4</v>
      </c>
      <c r="BS412">
        <f>'Encuesta de Satisfacción de (2'!BU411</f>
        <v>1</v>
      </c>
      <c r="BT412" t="str">
        <f>'Encuesta de Satisfacción de (2'!BV411</f>
        <v>Sí</v>
      </c>
      <c r="BU412" t="str">
        <f>'Encuesta de Satisfacción de (2'!BW411</f>
        <v>No</v>
      </c>
      <c r="BV412">
        <f>'Encuesta de Satisfacción de (2'!BX411</f>
        <v>0</v>
      </c>
      <c r="BW412">
        <f>'Encuesta de Satisfacción de (2'!BY411</f>
        <v>1</v>
      </c>
      <c r="BX412">
        <f>'Encuesta de Satisfacción de (2'!BZ411</f>
        <v>1</v>
      </c>
      <c r="BY412" t="str">
        <f>'Encuesta de Satisfacción de (2'!CA411</f>
        <v>Muy insatisfecho</v>
      </c>
      <c r="BZ412" t="str">
        <f>'Encuesta de Satisfacción de (2'!CB411</f>
        <v>Esta mañana he ido a la biblioteca de la Facultad de Geografía e Historia para solicitar tres libros en el mostrador de préstamos (de los cuales había disponibilidad en la biblioteca) y las dos mujeres que se encontraban en el mostrador me han indicado que si no los reservo antes no los puedo retirar. Me parece muy triste que la esencia de una biblioteca, por no decir la disponibilidad de aquellos que la atiende, se haya perdido por completo. No entiendo por qué no puedo retirar libros que hay en la biblioteca sin necesidad de reservarlos, cuando hay varios ejemplares. Ellas me han indicado que si los reservaba los tendría listos por la tarde. Cuando lo único que había que hacer era buscarlos, como se ha hecho toda la vida.
Siempre he podido buscar y retirar yo misma los libros que necesitaba. No entiendo a qué se debe este cambio. Es lamentable que se haya llegado a esta situación.</v>
      </c>
      <c r="CA412" t="str">
        <f>'Encuesta de Satisfacción de (2'!CC411</f>
        <v>No</v>
      </c>
      <c r="CB412" t="str">
        <f>'Encuesta de Satisfacción de (2'!CD411</f>
        <v>2021-22</v>
      </c>
      <c r="CC412" t="str">
        <f>'Encuesta de Satisfacción de (2'!CE411</f>
        <v>MUJER</v>
      </c>
      <c r="CD412" t="str">
        <f>'Encuesta de Satisfacción de (2'!CF411</f>
        <v>MÁSTER UNIVERSITARIO OFICIAL</v>
      </c>
      <c r="CE412" t="str">
        <f>'Encuesta de Satisfacción de (2'!CG411</f>
        <v>060Q</v>
      </c>
      <c r="CF412" t="str">
        <f>'Encuesta de Satisfacción de (2'!CH411</f>
        <v>MÁSTER UNIVERSITARIO EN CONSERVACIÓN DEL PATRIMONIO CULTURAL</v>
      </c>
      <c r="CG412">
        <f>'Encuesta de Satisfacción de (2'!CI411</f>
        <v>166</v>
      </c>
      <c r="CH412" t="str">
        <f>'Encuesta de Satisfacción de (2'!CJ411</f>
        <v>FACULTAD DE BELLAS ARTES</v>
      </c>
      <c r="CI412">
        <f>'Encuesta de Satisfacción de (2'!CK411</f>
        <v>0</v>
      </c>
      <c r="CJ412">
        <f>'Encuesta de Satisfacción de (2'!CL411</f>
        <v>0</v>
      </c>
      <c r="CK412" t="str">
        <f>VLOOKUP(CH412,CENTROS!$A$2:$B$27,2,FALSE)</f>
        <v>BBA</v>
      </c>
      <c r="CL412" t="str">
        <f>VLOOKUP(CH412,CENTROS!$A$2:$C$27,3,FALSE)</f>
        <v>Humanidades</v>
      </c>
      <c r="CN412">
        <f t="shared" si="190"/>
        <v>7.5</v>
      </c>
      <c r="CO412">
        <f t="shared" si="191"/>
        <v>7.5</v>
      </c>
      <c r="CP412" t="b">
        <f t="shared" si="192"/>
        <v>0</v>
      </c>
      <c r="CQ412">
        <f t="shared" si="193"/>
        <v>5</v>
      </c>
      <c r="CR412" t="b">
        <f t="shared" si="194"/>
        <v>0</v>
      </c>
      <c r="CS412">
        <f t="shared" si="195"/>
        <v>5</v>
      </c>
      <c r="CT412">
        <f t="shared" si="196"/>
        <v>7.5</v>
      </c>
      <c r="CU412">
        <f t="shared" si="197"/>
        <v>5</v>
      </c>
      <c r="CV412">
        <f t="shared" si="198"/>
        <v>5</v>
      </c>
      <c r="CW412">
        <f t="shared" si="199"/>
        <v>5</v>
      </c>
      <c r="CX412">
        <f t="shared" si="200"/>
        <v>5</v>
      </c>
      <c r="CY412" t="b">
        <f t="shared" si="201"/>
        <v>0</v>
      </c>
      <c r="CZ412" t="b">
        <f t="shared" si="202"/>
        <v>0</v>
      </c>
      <c r="DA412">
        <f t="shared" si="203"/>
        <v>7.5</v>
      </c>
      <c r="DB412" t="b">
        <f t="shared" si="204"/>
        <v>0</v>
      </c>
      <c r="DC412">
        <f t="shared" si="205"/>
        <v>0</v>
      </c>
      <c r="DD412">
        <f t="shared" si="206"/>
        <v>7.5</v>
      </c>
      <c r="DE412" t="b">
        <f t="shared" si="207"/>
        <v>0</v>
      </c>
      <c r="DF412">
        <f t="shared" si="208"/>
        <v>0</v>
      </c>
      <c r="DG412">
        <f t="shared" si="209"/>
        <v>0</v>
      </c>
      <c r="DH412">
        <f t="shared" si="210"/>
        <v>7.5</v>
      </c>
      <c r="DI412">
        <f t="shared" si="211"/>
        <v>0</v>
      </c>
      <c r="DJ412">
        <f t="shared" si="212"/>
        <v>0</v>
      </c>
      <c r="DK412">
        <f t="shared" si="213"/>
        <v>0</v>
      </c>
      <c r="DL412">
        <f t="shared" si="214"/>
        <v>0</v>
      </c>
    </row>
    <row r="413" spans="1:116" x14ac:dyDescent="0.2">
      <c r="A413" t="str">
        <f>'Encuesta de Satisfacción de (2'!C412</f>
        <v>Muy frecuentemente (3 o más veces por semana)</v>
      </c>
      <c r="B413" t="str">
        <f>'Encuesta de Satisfacción de (2'!D412</f>
        <v>De vez en cuando (1 o 2 veces al mes)</v>
      </c>
      <c r="C413" t="str">
        <f>'Encuesta de Satisfacción de (2'!E412</f>
        <v>Biblioteca María Zambrano (Filología / Derecho)</v>
      </c>
      <c r="D413" t="str">
        <f>'Encuesta de Satisfacción de (2'!F412</f>
        <v>F.  Odontología</v>
      </c>
      <c r="E413" t="str">
        <f>'Encuesta de Satisfacción de (2'!G412</f>
        <v>F.  Medicina</v>
      </c>
      <c r="F413">
        <f>'Encuesta de Satisfacción de (2'!H412</f>
        <v>0</v>
      </c>
      <c r="G413">
        <f>'Encuesta de Satisfacción de (2'!I412</f>
        <v>0</v>
      </c>
      <c r="H413">
        <f>'Encuesta de Satisfacción de (2'!J412</f>
        <v>0</v>
      </c>
      <c r="I413">
        <f>'Encuesta de Satisfacción de (2'!K412</f>
        <v>0</v>
      </c>
      <c r="J413">
        <f>'Encuesta de Satisfacción de (2'!L412</f>
        <v>0</v>
      </c>
      <c r="K413">
        <f>'Encuesta de Satisfacción de (2'!M412</f>
        <v>0</v>
      </c>
      <c r="L413">
        <f>'Encuesta de Satisfacción de (2'!N412</f>
        <v>0</v>
      </c>
      <c r="M413">
        <f>'Encuesta de Satisfacción de (2'!O412</f>
        <v>0</v>
      </c>
      <c r="N413">
        <f>'Encuesta de Satisfacción de (2'!P412</f>
        <v>0</v>
      </c>
      <c r="O413">
        <f>'Encuesta de Satisfacción de (2'!Q412</f>
        <v>0</v>
      </c>
      <c r="P413">
        <f>'Encuesta de Satisfacción de (2'!R412</f>
        <v>0</v>
      </c>
      <c r="Q413">
        <f>'Encuesta de Satisfacción de (2'!S412</f>
        <v>0</v>
      </c>
      <c r="R413">
        <f>'Encuesta de Satisfacción de (2'!T412</f>
        <v>0</v>
      </c>
      <c r="S413">
        <f>'Encuesta de Satisfacción de (2'!U412</f>
        <v>0</v>
      </c>
      <c r="T413">
        <f>'Encuesta de Satisfacción de (2'!V412</f>
        <v>0</v>
      </c>
      <c r="U413">
        <f>'Encuesta de Satisfacción de (2'!W412</f>
        <v>0</v>
      </c>
      <c r="V413">
        <f>'Encuesta de Satisfacción de (2'!X412</f>
        <v>0</v>
      </c>
      <c r="W413">
        <f>'Encuesta de Satisfacción de (2'!Y412</f>
        <v>0</v>
      </c>
      <c r="X413">
        <f>'Encuesta de Satisfacción de (2'!Z412</f>
        <v>0</v>
      </c>
      <c r="Y413">
        <f>'Encuesta de Satisfacción de (2'!AA412</f>
        <v>0</v>
      </c>
      <c r="Z413">
        <f>'Encuesta de Satisfacción de (2'!AB412</f>
        <v>0</v>
      </c>
      <c r="AA413">
        <f>'Encuesta de Satisfacción de (2'!AC412</f>
        <v>0</v>
      </c>
      <c r="AB413">
        <f>'Encuesta de Satisfacción de (2'!AD412</f>
        <v>0</v>
      </c>
      <c r="AC413">
        <f>'Encuesta de Satisfacción de (2'!AE412</f>
        <v>0</v>
      </c>
      <c r="AD413">
        <f>'Encuesta de Satisfacción de (2'!AF412</f>
        <v>0</v>
      </c>
      <c r="AE413" t="str">
        <f>'Encuesta de Satisfacción de (2'!AG412</f>
        <v>Biblioteca de rivas</v>
      </c>
      <c r="AF413">
        <f>'Encuesta de Satisfacción de (2'!AH412</f>
        <v>2</v>
      </c>
      <c r="AG413">
        <f>'Encuesta de Satisfacción de (2'!AI412</f>
        <v>5</v>
      </c>
      <c r="AH413">
        <f>'Encuesta de Satisfacción de (2'!AJ412</f>
        <v>4</v>
      </c>
      <c r="AI413">
        <f>'Encuesta de Satisfacción de (2'!AK412</f>
        <v>3</v>
      </c>
      <c r="AJ413">
        <f>'Encuesta de Satisfacción de (2'!AL412</f>
        <v>2</v>
      </c>
      <c r="AK413" t="str">
        <f>'Encuesta de Satisfacción de (2'!AM412</f>
        <v>No</v>
      </c>
      <c r="AL413" t="str">
        <f>'Encuesta de Satisfacción de (2'!AN412</f>
        <v>No</v>
      </c>
      <c r="AM413">
        <f>'Encuesta de Satisfacción de (2'!AO412</f>
        <v>1</v>
      </c>
      <c r="AN413">
        <f>'Encuesta de Satisfacción de (2'!AP412</f>
        <v>1</v>
      </c>
      <c r="AO413">
        <f>'Encuesta de Satisfacción de (2'!AQ412</f>
        <v>1</v>
      </c>
      <c r="AP413">
        <f>'Encuesta de Satisfacción de (2'!AR412</f>
        <v>2</v>
      </c>
      <c r="AQ413">
        <f>'Encuesta de Satisfacción de (2'!AS412</f>
        <v>5</v>
      </c>
      <c r="AR413">
        <f>'Encuesta de Satisfacción de (2'!AT412</f>
        <v>4</v>
      </c>
      <c r="AS413">
        <f>'Encuesta de Satisfacción de (2'!AU412</f>
        <v>5</v>
      </c>
      <c r="AT413">
        <f>'Encuesta de Satisfacción de (2'!AV412</f>
        <v>1</v>
      </c>
      <c r="AU413">
        <f>'Encuesta de Satisfacción de (2'!AW412</f>
        <v>3</v>
      </c>
      <c r="AV413">
        <f>'Encuesta de Satisfacción de (2'!AX412</f>
        <v>3</v>
      </c>
      <c r="AW413">
        <f>'Encuesta de Satisfacción de (2'!AY412</f>
        <v>1</v>
      </c>
      <c r="AX413">
        <f>'Encuesta de Satisfacción de (2'!AZ412</f>
        <v>1</v>
      </c>
      <c r="AY413">
        <f>'Encuesta de Satisfacción de (2'!BA412</f>
        <v>2</v>
      </c>
      <c r="AZ413">
        <f>'Encuesta de Satisfacción de (2'!BB412</f>
        <v>2</v>
      </c>
      <c r="BA413">
        <f>'Encuesta de Satisfacción de (2'!BC412</f>
        <v>1</v>
      </c>
      <c r="BB413">
        <f>'Encuesta de Satisfacción de (2'!BD412</f>
        <v>2</v>
      </c>
      <c r="BC413">
        <f>'Encuesta de Satisfacción de (2'!BE412</f>
        <v>2</v>
      </c>
      <c r="BD413">
        <f>'Encuesta de Satisfacción de (2'!BF412</f>
        <v>3</v>
      </c>
      <c r="BE413" t="str">
        <f>'Encuesta de Satisfacción de (2'!BG412</f>
        <v>No</v>
      </c>
      <c r="BF413" t="str">
        <f>'Encuesta de Satisfacción de (2'!BH412</f>
        <v>No</v>
      </c>
      <c r="BG413" t="str">
        <f>'Encuesta de Satisfacción de (2'!BI412</f>
        <v>Sí</v>
      </c>
      <c r="BH413" t="str">
        <f>'Encuesta de Satisfacción de (2'!BJ412</f>
        <v>Sí</v>
      </c>
      <c r="BI413" t="str">
        <f>'Encuesta de Satisfacción de (2'!BK412</f>
        <v>Sí</v>
      </c>
      <c r="BJ413" t="str">
        <f>'Encuesta de Satisfacción de (2'!BL412</f>
        <v>No</v>
      </c>
      <c r="BK413" t="str">
        <f>'Encuesta de Satisfacción de (2'!BM412</f>
        <v>No</v>
      </c>
      <c r="BL413" t="str">
        <f>'Encuesta de Satisfacción de (2'!BN412</f>
        <v>No</v>
      </c>
      <c r="BM413">
        <f>'Encuesta de Satisfacción de (2'!BO412</f>
        <v>2</v>
      </c>
      <c r="BN413">
        <f>'Encuesta de Satisfacción de (2'!BP412</f>
        <v>3</v>
      </c>
      <c r="BO413">
        <f>'Encuesta de Satisfacción de (2'!BQ412</f>
        <v>3</v>
      </c>
      <c r="BP413">
        <f>'Encuesta de Satisfacción de (2'!BR412</f>
        <v>3</v>
      </c>
      <c r="BQ413">
        <f>'Encuesta de Satisfacción de (2'!BS412</f>
        <v>3</v>
      </c>
      <c r="BR413">
        <f>'Encuesta de Satisfacción de (2'!BT412</f>
        <v>3</v>
      </c>
      <c r="BS413">
        <f>'Encuesta de Satisfacción de (2'!BU412</f>
        <v>3</v>
      </c>
      <c r="BT413" t="str">
        <f>'Encuesta de Satisfacción de (2'!BV412</f>
        <v>No</v>
      </c>
      <c r="BU413" t="str">
        <f>'Encuesta de Satisfacción de (2'!BW412</f>
        <v>N/A</v>
      </c>
      <c r="BV413">
        <f>'Encuesta de Satisfacción de (2'!BX412</f>
        <v>0</v>
      </c>
      <c r="BW413">
        <f>'Encuesta de Satisfacción de (2'!BY412</f>
        <v>2</v>
      </c>
      <c r="BX413">
        <f>'Encuesta de Satisfacción de (2'!BZ412</f>
        <v>2</v>
      </c>
      <c r="BY413" t="str">
        <f>'Encuesta de Satisfacción de (2'!CA412</f>
        <v>Normal</v>
      </c>
      <c r="BZ413" t="str">
        <f>'Encuesta de Satisfacción de (2'!CB412</f>
        <v>1. Los horarios de navidades han sido lamentables.
2. Deberían dejar una zona para la gente con portátiles y ordenadores porque molestan mucho cuando estudiamos.
3. La gente no se pone la mascarilla y nadie les dice nada</v>
      </c>
      <c r="CA413" t="str">
        <f>'Encuesta de Satisfacción de (2'!CC412</f>
        <v>No</v>
      </c>
      <c r="CB413" t="str">
        <f>'Encuesta de Satisfacción de (2'!CD412</f>
        <v>2021-22</v>
      </c>
      <c r="CC413" t="str">
        <f>'Encuesta de Satisfacción de (2'!CE412</f>
        <v>MUJER</v>
      </c>
      <c r="CD413" t="str">
        <f>'Encuesta de Satisfacción de (2'!CF412</f>
        <v>GRADO</v>
      </c>
      <c r="CE413" t="str">
        <f>'Encuesta de Satisfacción de (2'!CG412</f>
        <v>0805</v>
      </c>
      <c r="CF413" t="str">
        <f>'Encuesta de Satisfacción de (2'!CH412</f>
        <v>GRADO EN MEDICINA</v>
      </c>
      <c r="CG413">
        <f>'Encuesta de Satisfacción de (2'!CI412</f>
        <v>126</v>
      </c>
      <c r="CH413" t="str">
        <f>'Encuesta de Satisfacción de (2'!CJ412</f>
        <v>FACULTAD DE MEDICINA</v>
      </c>
      <c r="CI413">
        <f>'Encuesta de Satisfacción de (2'!CK412</f>
        <v>0</v>
      </c>
      <c r="CJ413">
        <f>'Encuesta de Satisfacción de (2'!CL412</f>
        <v>0</v>
      </c>
      <c r="CK413" t="str">
        <f>VLOOKUP(CH413,CENTROS!$A$2:$B$27,2,FALSE)</f>
        <v>MED</v>
      </c>
      <c r="CL413" t="str">
        <f>VLOOKUP(CH413,CENTROS!$A$2:$C$27,3,FALSE)</f>
        <v>Ciencias de la Salud</v>
      </c>
      <c r="CN413">
        <f t="shared" si="190"/>
        <v>2.5</v>
      </c>
      <c r="CO413">
        <f t="shared" si="191"/>
        <v>10</v>
      </c>
      <c r="CP413">
        <f t="shared" si="192"/>
        <v>7.5</v>
      </c>
      <c r="CQ413">
        <f t="shared" si="193"/>
        <v>5</v>
      </c>
      <c r="CR413">
        <f t="shared" si="194"/>
        <v>2.5</v>
      </c>
      <c r="CS413">
        <f t="shared" si="195"/>
        <v>5</v>
      </c>
      <c r="CT413">
        <f t="shared" si="196"/>
        <v>5</v>
      </c>
      <c r="CU413">
        <f t="shared" si="197"/>
        <v>0</v>
      </c>
      <c r="CV413">
        <f t="shared" si="198"/>
        <v>0</v>
      </c>
      <c r="CW413">
        <f t="shared" si="199"/>
        <v>2.5</v>
      </c>
      <c r="CX413">
        <f t="shared" si="200"/>
        <v>2.5</v>
      </c>
      <c r="CY413">
        <f t="shared" si="201"/>
        <v>0</v>
      </c>
      <c r="CZ413">
        <f t="shared" si="202"/>
        <v>2.5</v>
      </c>
      <c r="DA413">
        <f t="shared" si="203"/>
        <v>2.5</v>
      </c>
      <c r="DB413">
        <f t="shared" si="204"/>
        <v>5</v>
      </c>
      <c r="DC413">
        <f t="shared" si="205"/>
        <v>2.5</v>
      </c>
      <c r="DD413">
        <f t="shared" si="206"/>
        <v>5</v>
      </c>
      <c r="DE413">
        <f t="shared" si="207"/>
        <v>5</v>
      </c>
      <c r="DF413">
        <f t="shared" si="208"/>
        <v>5</v>
      </c>
      <c r="DG413">
        <f t="shared" si="209"/>
        <v>5</v>
      </c>
      <c r="DH413">
        <f t="shared" si="210"/>
        <v>5</v>
      </c>
      <c r="DI413">
        <f t="shared" si="211"/>
        <v>5</v>
      </c>
      <c r="DJ413">
        <f t="shared" si="212"/>
        <v>2.5</v>
      </c>
      <c r="DK413">
        <f t="shared" si="213"/>
        <v>2.5</v>
      </c>
      <c r="DL413">
        <f t="shared" si="214"/>
        <v>5</v>
      </c>
    </row>
    <row r="414" spans="1:116" x14ac:dyDescent="0.2">
      <c r="A414" t="str">
        <f>'Encuesta de Satisfacción de (2'!C413</f>
        <v>Frecuentemente (1 o 2 veces por semana)</v>
      </c>
      <c r="B414" t="str">
        <f>'Encuesta de Satisfacción de (2'!D413</f>
        <v>Frecuentemente (1 o 2 veces por semana)</v>
      </c>
      <c r="C414" t="str">
        <f>'Encuesta de Satisfacción de (2'!E413</f>
        <v>F.  Geografía e Historia</v>
      </c>
      <c r="D414" t="str">
        <f>'Encuesta de Satisfacción de (2'!F413</f>
        <v>F.  Filología</v>
      </c>
      <c r="E414">
        <f>'Encuesta de Satisfacción de (2'!G413</f>
        <v>0</v>
      </c>
      <c r="F414">
        <f>'Encuesta de Satisfacción de (2'!H413</f>
        <v>0</v>
      </c>
      <c r="G414">
        <f>'Encuesta de Satisfacción de (2'!I413</f>
        <v>0</v>
      </c>
      <c r="H414">
        <f>'Encuesta de Satisfacción de (2'!J413</f>
        <v>0</v>
      </c>
      <c r="I414">
        <f>'Encuesta de Satisfacción de (2'!K413</f>
        <v>0</v>
      </c>
      <c r="J414">
        <f>'Encuesta de Satisfacción de (2'!L413</f>
        <v>0</v>
      </c>
      <c r="K414">
        <f>'Encuesta de Satisfacción de (2'!M413</f>
        <v>0</v>
      </c>
      <c r="L414">
        <f>'Encuesta de Satisfacción de (2'!N413</f>
        <v>0</v>
      </c>
      <c r="M414">
        <f>'Encuesta de Satisfacción de (2'!O413</f>
        <v>0</v>
      </c>
      <c r="N414">
        <f>'Encuesta de Satisfacción de (2'!P413</f>
        <v>0</v>
      </c>
      <c r="O414">
        <f>'Encuesta de Satisfacción de (2'!Q413</f>
        <v>0</v>
      </c>
      <c r="P414">
        <f>'Encuesta de Satisfacción de (2'!R413</f>
        <v>0</v>
      </c>
      <c r="Q414">
        <f>'Encuesta de Satisfacción de (2'!S413</f>
        <v>0</v>
      </c>
      <c r="R414">
        <f>'Encuesta de Satisfacción de (2'!T413</f>
        <v>0</v>
      </c>
      <c r="S414">
        <f>'Encuesta de Satisfacción de (2'!U413</f>
        <v>0</v>
      </c>
      <c r="T414">
        <f>'Encuesta de Satisfacción de (2'!V413</f>
        <v>0</v>
      </c>
      <c r="U414">
        <f>'Encuesta de Satisfacción de (2'!W413</f>
        <v>0</v>
      </c>
      <c r="V414">
        <f>'Encuesta de Satisfacción de (2'!X413</f>
        <v>0</v>
      </c>
      <c r="W414">
        <f>'Encuesta de Satisfacción de (2'!Y413</f>
        <v>0</v>
      </c>
      <c r="X414">
        <f>'Encuesta de Satisfacción de (2'!Z413</f>
        <v>0</v>
      </c>
      <c r="Y414">
        <f>'Encuesta de Satisfacción de (2'!AA413</f>
        <v>0</v>
      </c>
      <c r="Z414">
        <f>'Encuesta de Satisfacción de (2'!AB413</f>
        <v>0</v>
      </c>
      <c r="AA414">
        <f>'Encuesta de Satisfacción de (2'!AC413</f>
        <v>0</v>
      </c>
      <c r="AB414">
        <f>'Encuesta de Satisfacción de (2'!AD413</f>
        <v>0</v>
      </c>
      <c r="AC414">
        <f>'Encuesta de Satisfacción de (2'!AE413</f>
        <v>0</v>
      </c>
      <c r="AD414">
        <f>'Encuesta de Satisfacción de (2'!AF413</f>
        <v>0</v>
      </c>
      <c r="AE414">
        <f>'Encuesta de Satisfacción de (2'!AG413</f>
        <v>0</v>
      </c>
      <c r="AF414">
        <f>'Encuesta de Satisfacción de (2'!AH413</f>
        <v>5</v>
      </c>
      <c r="AG414">
        <f>'Encuesta de Satisfacción de (2'!AI413</f>
        <v>5</v>
      </c>
      <c r="AH414">
        <f>'Encuesta de Satisfacción de (2'!AJ413</f>
        <v>4</v>
      </c>
      <c r="AI414">
        <f>'Encuesta de Satisfacción de (2'!AK413</f>
        <v>3</v>
      </c>
      <c r="AJ414">
        <f>'Encuesta de Satisfacción de (2'!AL413</f>
        <v>5</v>
      </c>
      <c r="AK414" t="str">
        <f>'Encuesta de Satisfacción de (2'!AM413</f>
        <v>Sí</v>
      </c>
      <c r="AL414" t="str">
        <f>'Encuesta de Satisfacción de (2'!AN413</f>
        <v>Sí</v>
      </c>
      <c r="AM414">
        <f>'Encuesta de Satisfacción de (2'!AO413</f>
        <v>3</v>
      </c>
      <c r="AN414">
        <f>'Encuesta de Satisfacción de (2'!AP413</f>
        <v>4</v>
      </c>
      <c r="AO414">
        <f>'Encuesta de Satisfacción de (2'!AQ413</f>
        <v>4</v>
      </c>
      <c r="AP414">
        <f>'Encuesta de Satisfacción de (2'!AR413</f>
        <v>2</v>
      </c>
      <c r="AQ414">
        <f>'Encuesta de Satisfacción de (2'!AS413</f>
        <v>2</v>
      </c>
      <c r="AR414">
        <f>'Encuesta de Satisfacción de (2'!AT413</f>
        <v>5</v>
      </c>
      <c r="AS414">
        <f>'Encuesta de Satisfacción de (2'!AU413</f>
        <v>2</v>
      </c>
      <c r="AT414">
        <f>'Encuesta de Satisfacción de (2'!AV413</f>
        <v>2</v>
      </c>
      <c r="AU414">
        <f>'Encuesta de Satisfacción de (2'!AW413</f>
        <v>4</v>
      </c>
      <c r="AV414">
        <f>'Encuesta de Satisfacción de (2'!AX413</f>
        <v>4</v>
      </c>
      <c r="AW414">
        <f>'Encuesta de Satisfacción de (2'!AY413</f>
        <v>5</v>
      </c>
      <c r="AX414">
        <f>'Encuesta de Satisfacción de (2'!AZ413</f>
        <v>5</v>
      </c>
      <c r="AY414">
        <f>'Encuesta de Satisfacción de (2'!BA413</f>
        <v>5</v>
      </c>
      <c r="AZ414">
        <f>'Encuesta de Satisfacción de (2'!BB413</f>
        <v>4</v>
      </c>
      <c r="BA414">
        <f>'Encuesta de Satisfacción de (2'!BC413</f>
        <v>5</v>
      </c>
      <c r="BB414">
        <f>'Encuesta de Satisfacción de (2'!BD413</f>
        <v>4</v>
      </c>
      <c r="BC414">
        <f>'Encuesta de Satisfacción de (2'!BE413</f>
        <v>4</v>
      </c>
      <c r="BD414">
        <f>'Encuesta de Satisfacción de (2'!BF413</f>
        <v>3</v>
      </c>
      <c r="BE414" t="str">
        <f>'Encuesta de Satisfacción de (2'!BG413</f>
        <v>Sí</v>
      </c>
      <c r="BF414" t="str">
        <f>'Encuesta de Satisfacción de (2'!BH413</f>
        <v>No</v>
      </c>
      <c r="BG414" t="str">
        <f>'Encuesta de Satisfacción de (2'!BI413</f>
        <v>No</v>
      </c>
      <c r="BH414" t="str">
        <f>'Encuesta de Satisfacción de (2'!BJ413</f>
        <v>Sí</v>
      </c>
      <c r="BI414" t="str">
        <f>'Encuesta de Satisfacción de (2'!BK413</f>
        <v>No</v>
      </c>
      <c r="BJ414" t="str">
        <f>'Encuesta de Satisfacción de (2'!BL413</f>
        <v>No</v>
      </c>
      <c r="BK414" t="str">
        <f>'Encuesta de Satisfacción de (2'!BM413</f>
        <v>No</v>
      </c>
      <c r="BL414" t="str">
        <f>'Encuesta de Satisfacción de (2'!BN413</f>
        <v>No</v>
      </c>
      <c r="BM414">
        <f>'Encuesta de Satisfacción de (2'!BO413</f>
        <v>5</v>
      </c>
      <c r="BN414">
        <f>'Encuesta de Satisfacción de (2'!BP413</f>
        <v>5</v>
      </c>
      <c r="BO414">
        <f>'Encuesta de Satisfacción de (2'!BQ413</f>
        <v>5</v>
      </c>
      <c r="BP414">
        <f>'Encuesta de Satisfacción de (2'!BR413</f>
        <v>5</v>
      </c>
      <c r="BQ414">
        <f>'Encuesta de Satisfacción de (2'!BS413</f>
        <v>5</v>
      </c>
      <c r="BR414">
        <f>'Encuesta de Satisfacción de (2'!BT413</f>
        <v>5</v>
      </c>
      <c r="BS414">
        <f>'Encuesta de Satisfacción de (2'!BU413</f>
        <v>5</v>
      </c>
      <c r="BT414" t="str">
        <f>'Encuesta de Satisfacción de (2'!BV413</f>
        <v>Sí</v>
      </c>
      <c r="BU414" t="str">
        <f>'Encuesta de Satisfacción de (2'!BW413</f>
        <v>Sí</v>
      </c>
      <c r="BV414" t="str">
        <f>'Encuesta de Satisfacción de (2'!BX413</f>
        <v>Útil</v>
      </c>
      <c r="BW414">
        <f>'Encuesta de Satisfacción de (2'!BY413</f>
        <v>5</v>
      </c>
      <c r="BX414">
        <f>'Encuesta de Satisfacción de (2'!BZ413</f>
        <v>5</v>
      </c>
      <c r="BY414" t="str">
        <f>'Encuesta de Satisfacción de (2'!CA413</f>
        <v>Muy satisfecho</v>
      </c>
      <c r="BZ414">
        <f>'Encuesta de Satisfacción de (2'!CB413</f>
        <v>0</v>
      </c>
      <c r="CA414" t="str">
        <f>'Encuesta de Satisfacción de (2'!CC413</f>
        <v>Sí</v>
      </c>
      <c r="CB414" t="str">
        <f>'Encuesta de Satisfacción de (2'!CD413</f>
        <v>2021-22</v>
      </c>
      <c r="CC414" t="str">
        <f>'Encuesta de Satisfacción de (2'!CE413</f>
        <v>HOMBRE</v>
      </c>
      <c r="CD414" t="str">
        <f>'Encuesta de Satisfacción de (2'!CF413</f>
        <v>GRADO</v>
      </c>
      <c r="CE414" t="str">
        <f>'Encuesta de Satisfacción de (2'!CG413</f>
        <v>0833</v>
      </c>
      <c r="CF414" t="str">
        <f>'Encuesta de Satisfacción de (2'!CH413</f>
        <v>GRADO EN ESTUDIOS SEMÍTICOS E ISLÁMICOS</v>
      </c>
      <c r="CG414">
        <f>'Encuesta de Satisfacción de (2'!CI413</f>
        <v>105</v>
      </c>
      <c r="CH414" t="str">
        <f>'Encuesta de Satisfacción de (2'!CJ413</f>
        <v>FACULTAD DE FILOLOGÍA</v>
      </c>
      <c r="CI414">
        <f>'Encuesta de Satisfacción de (2'!CK413</f>
        <v>0</v>
      </c>
      <c r="CJ414">
        <f>'Encuesta de Satisfacción de (2'!CL413</f>
        <v>0</v>
      </c>
      <c r="CK414" t="str">
        <f>VLOOKUP(CH414,CENTROS!$A$2:$B$27,2,FALSE)</f>
        <v>FLL</v>
      </c>
      <c r="CL414" t="str">
        <f>VLOOKUP(CH414,CENTROS!$A$2:$C$27,3,FALSE)</f>
        <v>Humanidades</v>
      </c>
      <c r="CN414">
        <f t="shared" si="190"/>
        <v>10</v>
      </c>
      <c r="CO414">
        <f t="shared" si="191"/>
        <v>10</v>
      </c>
      <c r="CP414">
        <f t="shared" si="192"/>
        <v>7.5</v>
      </c>
      <c r="CQ414">
        <f t="shared" si="193"/>
        <v>5</v>
      </c>
      <c r="CR414">
        <f t="shared" si="194"/>
        <v>10</v>
      </c>
      <c r="CS414">
        <f t="shared" si="195"/>
        <v>7.5</v>
      </c>
      <c r="CT414">
        <f t="shared" si="196"/>
        <v>7.5</v>
      </c>
      <c r="CU414">
        <f t="shared" si="197"/>
        <v>10</v>
      </c>
      <c r="CV414">
        <f t="shared" si="198"/>
        <v>10</v>
      </c>
      <c r="CW414">
        <f t="shared" si="199"/>
        <v>10</v>
      </c>
      <c r="CX414">
        <f t="shared" si="200"/>
        <v>7.5</v>
      </c>
      <c r="CY414">
        <f t="shared" si="201"/>
        <v>10</v>
      </c>
      <c r="CZ414">
        <f t="shared" si="202"/>
        <v>7.5</v>
      </c>
      <c r="DA414">
        <f t="shared" si="203"/>
        <v>7.5</v>
      </c>
      <c r="DB414">
        <f t="shared" si="204"/>
        <v>5</v>
      </c>
      <c r="DC414">
        <f t="shared" si="205"/>
        <v>10</v>
      </c>
      <c r="DD414">
        <f t="shared" si="206"/>
        <v>10</v>
      </c>
      <c r="DE414">
        <f t="shared" si="207"/>
        <v>10</v>
      </c>
      <c r="DF414">
        <f t="shared" si="208"/>
        <v>10</v>
      </c>
      <c r="DG414">
        <f t="shared" si="209"/>
        <v>10</v>
      </c>
      <c r="DH414">
        <f t="shared" si="210"/>
        <v>10</v>
      </c>
      <c r="DI414">
        <f t="shared" si="211"/>
        <v>10</v>
      </c>
      <c r="DJ414">
        <f t="shared" si="212"/>
        <v>10</v>
      </c>
      <c r="DK414">
        <f t="shared" si="213"/>
        <v>10</v>
      </c>
      <c r="DL414">
        <f t="shared" si="214"/>
        <v>10</v>
      </c>
    </row>
    <row r="415" spans="1:116" x14ac:dyDescent="0.2">
      <c r="A415" t="str">
        <f>'Encuesta de Satisfacción de (2'!C414</f>
        <v>Frecuentemente (1 o 2 veces por semana)</v>
      </c>
      <c r="B415" t="str">
        <f>'Encuesta de Satisfacción de (2'!D414</f>
        <v>Muy frecuentemente (3 o más veces por semana)</v>
      </c>
      <c r="C415" t="str">
        <f>'Encuesta de Satisfacción de (2'!E414</f>
        <v>Biblioteca María Zambrano (Filología / Derecho)</v>
      </c>
      <c r="D415" t="str">
        <f>'Encuesta de Satisfacción de (2'!F414</f>
        <v>F.  Filología</v>
      </c>
      <c r="E415" t="str">
        <f>'Encuesta de Satisfacción de (2'!G414</f>
        <v>F.  Geografía e Historia</v>
      </c>
      <c r="F415">
        <f>'Encuesta de Satisfacción de (2'!H414</f>
        <v>0</v>
      </c>
      <c r="G415">
        <f>'Encuesta de Satisfacción de (2'!I414</f>
        <v>0</v>
      </c>
      <c r="H415">
        <f>'Encuesta de Satisfacción de (2'!J414</f>
        <v>0</v>
      </c>
      <c r="I415">
        <f>'Encuesta de Satisfacción de (2'!K414</f>
        <v>0</v>
      </c>
      <c r="J415">
        <f>'Encuesta de Satisfacción de (2'!L414</f>
        <v>0</v>
      </c>
      <c r="K415">
        <f>'Encuesta de Satisfacción de (2'!M414</f>
        <v>0</v>
      </c>
      <c r="L415">
        <f>'Encuesta de Satisfacción de (2'!N414</f>
        <v>0</v>
      </c>
      <c r="M415">
        <f>'Encuesta de Satisfacción de (2'!O414</f>
        <v>0</v>
      </c>
      <c r="N415">
        <f>'Encuesta de Satisfacción de (2'!P414</f>
        <v>0</v>
      </c>
      <c r="O415">
        <f>'Encuesta de Satisfacción de (2'!Q414</f>
        <v>0</v>
      </c>
      <c r="P415">
        <f>'Encuesta de Satisfacción de (2'!R414</f>
        <v>0</v>
      </c>
      <c r="Q415">
        <f>'Encuesta de Satisfacción de (2'!S414</f>
        <v>0</v>
      </c>
      <c r="R415">
        <f>'Encuesta de Satisfacción de (2'!T414</f>
        <v>0</v>
      </c>
      <c r="S415">
        <f>'Encuesta de Satisfacción de (2'!U414</f>
        <v>0</v>
      </c>
      <c r="T415">
        <f>'Encuesta de Satisfacción de (2'!V414</f>
        <v>0</v>
      </c>
      <c r="U415">
        <f>'Encuesta de Satisfacción de (2'!W414</f>
        <v>0</v>
      </c>
      <c r="V415">
        <f>'Encuesta de Satisfacción de (2'!X414</f>
        <v>0</v>
      </c>
      <c r="W415">
        <f>'Encuesta de Satisfacción de (2'!Y414</f>
        <v>0</v>
      </c>
      <c r="X415">
        <f>'Encuesta de Satisfacción de (2'!Z414</f>
        <v>0</v>
      </c>
      <c r="Y415">
        <f>'Encuesta de Satisfacción de (2'!AA414</f>
        <v>0</v>
      </c>
      <c r="Z415">
        <f>'Encuesta de Satisfacción de (2'!AB414</f>
        <v>0</v>
      </c>
      <c r="AA415">
        <f>'Encuesta de Satisfacción de (2'!AC414</f>
        <v>0</v>
      </c>
      <c r="AB415">
        <f>'Encuesta de Satisfacción de (2'!AD414</f>
        <v>0</v>
      </c>
      <c r="AC415">
        <f>'Encuesta de Satisfacción de (2'!AE414</f>
        <v>0</v>
      </c>
      <c r="AD415">
        <f>'Encuesta de Satisfacción de (2'!AF414</f>
        <v>0</v>
      </c>
      <c r="AE415" t="str">
        <f>'Encuesta de Satisfacción de (2'!AG414</f>
        <v>Centro culturales que tengan salas de estudio</v>
      </c>
      <c r="AF415">
        <f>'Encuesta de Satisfacción de (2'!AH414</f>
        <v>4</v>
      </c>
      <c r="AG415">
        <f>'Encuesta de Satisfacción de (2'!AI414</f>
        <v>2</v>
      </c>
      <c r="AH415">
        <f>'Encuesta de Satisfacción de (2'!AJ414</f>
        <v>4</v>
      </c>
      <c r="AI415">
        <f>'Encuesta de Satisfacción de (2'!AK414</f>
        <v>3</v>
      </c>
      <c r="AJ415">
        <f>'Encuesta de Satisfacción de (2'!AL414</f>
        <v>4</v>
      </c>
      <c r="AK415" t="str">
        <f>'Encuesta de Satisfacción de (2'!AM414</f>
        <v>Sí</v>
      </c>
      <c r="AL415" t="str">
        <f>'Encuesta de Satisfacción de (2'!AN414</f>
        <v>Sí</v>
      </c>
      <c r="AM415">
        <f>'Encuesta de Satisfacción de (2'!AO414</f>
        <v>4</v>
      </c>
      <c r="AN415">
        <f>'Encuesta de Satisfacción de (2'!AP414</f>
        <v>4</v>
      </c>
      <c r="AO415">
        <f>'Encuesta de Satisfacción de (2'!AQ414</f>
        <v>4</v>
      </c>
      <c r="AP415">
        <f>'Encuesta de Satisfacción de (2'!AR414</f>
        <v>2</v>
      </c>
      <c r="AQ415">
        <f>'Encuesta de Satisfacción de (2'!AS414</f>
        <v>1</v>
      </c>
      <c r="AR415">
        <f>'Encuesta de Satisfacción de (2'!AT414</f>
        <v>4</v>
      </c>
      <c r="AS415">
        <f>'Encuesta de Satisfacción de (2'!AU414</f>
        <v>2</v>
      </c>
      <c r="AT415">
        <f>'Encuesta de Satisfacción de (2'!AV414</f>
        <v>1</v>
      </c>
      <c r="AU415">
        <f>'Encuesta de Satisfacción de (2'!AW414</f>
        <v>2</v>
      </c>
      <c r="AV415">
        <f>'Encuesta de Satisfacción de (2'!AX414</f>
        <v>1</v>
      </c>
      <c r="AW415">
        <f>'Encuesta de Satisfacción de (2'!AY414</f>
        <v>3</v>
      </c>
      <c r="AX415">
        <f>'Encuesta de Satisfacción de (2'!AZ414</f>
        <v>1</v>
      </c>
      <c r="AY415">
        <f>'Encuesta de Satisfacción de (2'!BA414</f>
        <v>5</v>
      </c>
      <c r="AZ415">
        <f>'Encuesta de Satisfacción de (2'!BB414</f>
        <v>3</v>
      </c>
      <c r="BA415">
        <f>'Encuesta de Satisfacción de (2'!BC414</f>
        <v>1</v>
      </c>
      <c r="BB415">
        <f>'Encuesta de Satisfacción de (2'!BD414</f>
        <v>2</v>
      </c>
      <c r="BC415">
        <f>'Encuesta de Satisfacción de (2'!BE414</f>
        <v>2</v>
      </c>
      <c r="BD415">
        <f>'Encuesta de Satisfacción de (2'!BF414</f>
        <v>3</v>
      </c>
      <c r="BE415" t="str">
        <f>'Encuesta de Satisfacción de (2'!BG414</f>
        <v>Sí</v>
      </c>
      <c r="BF415" t="str">
        <f>'Encuesta de Satisfacción de (2'!BH414</f>
        <v>Sí</v>
      </c>
      <c r="BG415" t="str">
        <f>'Encuesta de Satisfacción de (2'!BI414</f>
        <v>Sí</v>
      </c>
      <c r="BH415" t="str">
        <f>'Encuesta de Satisfacción de (2'!BJ414</f>
        <v>No</v>
      </c>
      <c r="BI415" t="str">
        <f>'Encuesta de Satisfacción de (2'!BK414</f>
        <v>Sí</v>
      </c>
      <c r="BJ415" t="str">
        <f>'Encuesta de Satisfacción de (2'!BL414</f>
        <v>No</v>
      </c>
      <c r="BK415" t="str">
        <f>'Encuesta de Satisfacción de (2'!BM414</f>
        <v>No</v>
      </c>
      <c r="BL415" t="str">
        <f>'Encuesta de Satisfacción de (2'!BN414</f>
        <v>No</v>
      </c>
      <c r="BM415">
        <f>'Encuesta de Satisfacción de (2'!BO414</f>
        <v>5</v>
      </c>
      <c r="BN415">
        <f>'Encuesta de Satisfacción de (2'!BP414</f>
        <v>2</v>
      </c>
      <c r="BO415">
        <f>'Encuesta de Satisfacción de (2'!BQ414</f>
        <v>2</v>
      </c>
      <c r="BP415">
        <f>'Encuesta de Satisfacción de (2'!BR414</f>
        <v>4</v>
      </c>
      <c r="BQ415">
        <f>'Encuesta de Satisfacción de (2'!BS414</f>
        <v>4</v>
      </c>
      <c r="BR415">
        <f>'Encuesta de Satisfacción de (2'!BT414</f>
        <v>3</v>
      </c>
      <c r="BS415">
        <f>'Encuesta de Satisfacción de (2'!BU414</f>
        <v>3</v>
      </c>
      <c r="BT415" t="str">
        <f>'Encuesta de Satisfacción de (2'!BV414</f>
        <v>Sí</v>
      </c>
      <c r="BU415" t="str">
        <f>'Encuesta de Satisfacción de (2'!BW414</f>
        <v>Sí</v>
      </c>
      <c r="BV415" t="str">
        <f>'Encuesta de Satisfacción de (2'!BX414</f>
        <v>Poco útil</v>
      </c>
      <c r="BW415">
        <f>'Encuesta de Satisfacción de (2'!BY414</f>
        <v>5</v>
      </c>
      <c r="BX415">
        <f>'Encuesta de Satisfacción de (2'!BZ414</f>
        <v>5</v>
      </c>
      <c r="BY415" t="str">
        <f>'Encuesta de Satisfacción de (2'!CA414</f>
        <v>Normal</v>
      </c>
      <c r="BZ415" t="str">
        <f>'Encuesta de Satisfacción de (2'!CB414</f>
        <v>Digitalización de materiales y la búsqueda o reposición de ejemplares perdidos</v>
      </c>
      <c r="CA415" t="str">
        <f>'Encuesta de Satisfacción de (2'!CC414</f>
        <v>No</v>
      </c>
      <c r="CB415" t="str">
        <f>'Encuesta de Satisfacción de (2'!CD414</f>
        <v>2021-22</v>
      </c>
      <c r="CC415" t="str">
        <f>'Encuesta de Satisfacción de (2'!CE414</f>
        <v>MUJER</v>
      </c>
      <c r="CD415" t="str">
        <f>'Encuesta de Satisfacción de (2'!CF414</f>
        <v>DOCTORADO</v>
      </c>
      <c r="CE415" t="str">
        <f>'Encuesta de Satisfacción de (2'!CG414</f>
        <v>D9A6</v>
      </c>
      <c r="CF415" t="str">
        <f>'Encuesta de Satisfacción de (2'!CH414</f>
        <v>DOCTORADO EN ESTUDIOS TEATRALES RD99</v>
      </c>
      <c r="CG415">
        <f>'Encuesta de Satisfacción de (2'!CI414</f>
        <v>105</v>
      </c>
      <c r="CH415" t="str">
        <f>'Encuesta de Satisfacción de (2'!CJ414</f>
        <v>FACULTAD DE FILOLOGÍA</v>
      </c>
      <c r="CI415">
        <f>'Encuesta de Satisfacción de (2'!CK414</f>
        <v>0</v>
      </c>
      <c r="CJ415">
        <f>'Encuesta de Satisfacción de (2'!CL414</f>
        <v>0</v>
      </c>
      <c r="CK415" t="str">
        <f>VLOOKUP(CH415,CENTROS!$A$2:$B$27,2,FALSE)</f>
        <v>FLL</v>
      </c>
      <c r="CL415" t="str">
        <f>VLOOKUP(CH415,CENTROS!$A$2:$C$27,3,FALSE)</f>
        <v>Humanidades</v>
      </c>
      <c r="CN415">
        <f t="shared" si="190"/>
        <v>7.5</v>
      </c>
      <c r="CO415">
        <f t="shared" si="191"/>
        <v>2.5</v>
      </c>
      <c r="CP415">
        <f t="shared" si="192"/>
        <v>7.5</v>
      </c>
      <c r="CQ415">
        <f t="shared" si="193"/>
        <v>5</v>
      </c>
      <c r="CR415">
        <f t="shared" si="194"/>
        <v>7.5</v>
      </c>
      <c r="CS415">
        <f t="shared" si="195"/>
        <v>2.5</v>
      </c>
      <c r="CT415">
        <f t="shared" si="196"/>
        <v>0</v>
      </c>
      <c r="CU415">
        <f t="shared" si="197"/>
        <v>5</v>
      </c>
      <c r="CV415">
        <f t="shared" si="198"/>
        <v>0</v>
      </c>
      <c r="CW415">
        <f t="shared" si="199"/>
        <v>10</v>
      </c>
      <c r="CX415">
        <f t="shared" si="200"/>
        <v>5</v>
      </c>
      <c r="CY415">
        <f t="shared" si="201"/>
        <v>0</v>
      </c>
      <c r="CZ415">
        <f t="shared" si="202"/>
        <v>2.5</v>
      </c>
      <c r="DA415">
        <f t="shared" si="203"/>
        <v>2.5</v>
      </c>
      <c r="DB415">
        <f t="shared" si="204"/>
        <v>5</v>
      </c>
      <c r="DC415">
        <f t="shared" si="205"/>
        <v>10</v>
      </c>
      <c r="DD415">
        <f t="shared" si="206"/>
        <v>2.5</v>
      </c>
      <c r="DE415">
        <f t="shared" si="207"/>
        <v>2.5</v>
      </c>
      <c r="DF415">
        <f t="shared" si="208"/>
        <v>7.5</v>
      </c>
      <c r="DG415">
        <f t="shared" si="209"/>
        <v>7.5</v>
      </c>
      <c r="DH415">
        <f t="shared" si="210"/>
        <v>5</v>
      </c>
      <c r="DI415">
        <f t="shared" si="211"/>
        <v>5</v>
      </c>
      <c r="DJ415">
        <f t="shared" si="212"/>
        <v>10</v>
      </c>
      <c r="DK415">
        <f t="shared" si="213"/>
        <v>10</v>
      </c>
      <c r="DL415">
        <f t="shared" si="214"/>
        <v>5</v>
      </c>
    </row>
    <row r="416" spans="1:116" x14ac:dyDescent="0.2">
      <c r="A416" t="str">
        <f>'Encuesta de Satisfacción de (2'!C415</f>
        <v>Frecuentemente (1 o 2 veces por semana)</v>
      </c>
      <c r="B416" t="str">
        <f>'Encuesta de Satisfacción de (2'!D415</f>
        <v>Muy frecuentemente (3 o más veces por semana)</v>
      </c>
      <c r="C416" t="str">
        <f>'Encuesta de Satisfacción de (2'!E415</f>
        <v>Biblioteca María Zambrano (Filología / Derecho)</v>
      </c>
      <c r="D416" t="str">
        <f>'Encuesta de Satisfacción de (2'!F415</f>
        <v>F.  Filología</v>
      </c>
      <c r="E416" t="str">
        <f>'Encuesta de Satisfacción de (2'!G415</f>
        <v>F.  Geografía e Historia</v>
      </c>
      <c r="F416">
        <f>'Encuesta de Satisfacción de (2'!H415</f>
        <v>0</v>
      </c>
      <c r="G416">
        <f>'Encuesta de Satisfacción de (2'!I415</f>
        <v>0</v>
      </c>
      <c r="H416">
        <f>'Encuesta de Satisfacción de (2'!J415</f>
        <v>0</v>
      </c>
      <c r="I416">
        <f>'Encuesta de Satisfacción de (2'!K415</f>
        <v>0</v>
      </c>
      <c r="J416">
        <f>'Encuesta de Satisfacción de (2'!L415</f>
        <v>0</v>
      </c>
      <c r="K416">
        <f>'Encuesta de Satisfacción de (2'!M415</f>
        <v>0</v>
      </c>
      <c r="L416">
        <f>'Encuesta de Satisfacción de (2'!N415</f>
        <v>0</v>
      </c>
      <c r="M416">
        <f>'Encuesta de Satisfacción de (2'!O415</f>
        <v>0</v>
      </c>
      <c r="N416">
        <f>'Encuesta de Satisfacción de (2'!P415</f>
        <v>0</v>
      </c>
      <c r="O416">
        <f>'Encuesta de Satisfacción de (2'!Q415</f>
        <v>0</v>
      </c>
      <c r="P416">
        <f>'Encuesta de Satisfacción de (2'!R415</f>
        <v>0</v>
      </c>
      <c r="Q416">
        <f>'Encuesta de Satisfacción de (2'!S415</f>
        <v>0</v>
      </c>
      <c r="R416">
        <f>'Encuesta de Satisfacción de (2'!T415</f>
        <v>0</v>
      </c>
      <c r="S416">
        <f>'Encuesta de Satisfacción de (2'!U415</f>
        <v>0</v>
      </c>
      <c r="T416">
        <f>'Encuesta de Satisfacción de (2'!V415</f>
        <v>0</v>
      </c>
      <c r="U416">
        <f>'Encuesta de Satisfacción de (2'!W415</f>
        <v>0</v>
      </c>
      <c r="V416">
        <f>'Encuesta de Satisfacción de (2'!X415</f>
        <v>0</v>
      </c>
      <c r="W416">
        <f>'Encuesta de Satisfacción de (2'!Y415</f>
        <v>0</v>
      </c>
      <c r="X416">
        <f>'Encuesta de Satisfacción de (2'!Z415</f>
        <v>0</v>
      </c>
      <c r="Y416">
        <f>'Encuesta de Satisfacción de (2'!AA415</f>
        <v>0</v>
      </c>
      <c r="Z416">
        <f>'Encuesta de Satisfacción de (2'!AB415</f>
        <v>0</v>
      </c>
      <c r="AA416">
        <f>'Encuesta de Satisfacción de (2'!AC415</f>
        <v>0</v>
      </c>
      <c r="AB416">
        <f>'Encuesta de Satisfacción de (2'!AD415</f>
        <v>0</v>
      </c>
      <c r="AC416">
        <f>'Encuesta de Satisfacción de (2'!AE415</f>
        <v>0</v>
      </c>
      <c r="AD416">
        <f>'Encuesta de Satisfacción de (2'!AF415</f>
        <v>0</v>
      </c>
      <c r="AE416" t="str">
        <f>'Encuesta de Satisfacción de (2'!AG415</f>
        <v>Bibliotecas Públicas de la Comunidad de Madrid</v>
      </c>
      <c r="AF416">
        <f>'Encuesta de Satisfacción de (2'!AH415</f>
        <v>5</v>
      </c>
      <c r="AG416">
        <f>'Encuesta de Satisfacción de (2'!AI415</f>
        <v>4</v>
      </c>
      <c r="AH416">
        <f>'Encuesta de Satisfacción de (2'!AJ415</f>
        <v>5</v>
      </c>
      <c r="AI416">
        <f>'Encuesta de Satisfacción de (2'!AK415</f>
        <v>3</v>
      </c>
      <c r="AJ416">
        <f>'Encuesta de Satisfacción de (2'!AL415</f>
        <v>5</v>
      </c>
      <c r="AK416" t="str">
        <f>'Encuesta de Satisfacción de (2'!AM415</f>
        <v>Sí</v>
      </c>
      <c r="AL416" t="str">
        <f>'Encuesta de Satisfacción de (2'!AN415</f>
        <v>Sí</v>
      </c>
      <c r="AM416">
        <f>'Encuesta de Satisfacción de (2'!AO415</f>
        <v>5</v>
      </c>
      <c r="AN416">
        <f>'Encuesta de Satisfacción de (2'!AP415</f>
        <v>2</v>
      </c>
      <c r="AO416">
        <f>'Encuesta de Satisfacción de (2'!AQ415</f>
        <v>2</v>
      </c>
      <c r="AP416">
        <f>'Encuesta de Satisfacción de (2'!AR415</f>
        <v>3</v>
      </c>
      <c r="AQ416">
        <f>'Encuesta de Satisfacción de (2'!AS415</f>
        <v>4</v>
      </c>
      <c r="AR416">
        <f>'Encuesta de Satisfacción de (2'!AT415</f>
        <v>5</v>
      </c>
      <c r="AS416">
        <f>'Encuesta de Satisfacción de (2'!AU415</f>
        <v>4</v>
      </c>
      <c r="AT416">
        <f>'Encuesta de Satisfacción de (2'!AV415</f>
        <v>5</v>
      </c>
      <c r="AU416">
        <f>'Encuesta de Satisfacción de (2'!AW415</f>
        <v>5</v>
      </c>
      <c r="AV416">
        <f>'Encuesta de Satisfacción de (2'!AX415</f>
        <v>5</v>
      </c>
      <c r="AW416">
        <f>'Encuesta de Satisfacción de (2'!AY415</f>
        <v>5</v>
      </c>
      <c r="AX416">
        <f>'Encuesta de Satisfacción de (2'!AZ415</f>
        <v>5</v>
      </c>
      <c r="AY416">
        <f>'Encuesta de Satisfacción de (2'!BA415</f>
        <v>5</v>
      </c>
      <c r="AZ416">
        <f>'Encuesta de Satisfacción de (2'!BB415</f>
        <v>5</v>
      </c>
      <c r="BA416">
        <f>'Encuesta de Satisfacción de (2'!BC415</f>
        <v>4</v>
      </c>
      <c r="BB416">
        <f>'Encuesta de Satisfacción de (2'!BD415</f>
        <v>5</v>
      </c>
      <c r="BC416">
        <f>'Encuesta de Satisfacción de (2'!BE415</f>
        <v>5</v>
      </c>
      <c r="BD416">
        <f>'Encuesta de Satisfacción de (2'!BF415</f>
        <v>5</v>
      </c>
      <c r="BE416" t="str">
        <f>'Encuesta de Satisfacción de (2'!BG415</f>
        <v>No</v>
      </c>
      <c r="BF416" t="str">
        <f>'Encuesta de Satisfacción de (2'!BH415</f>
        <v>No</v>
      </c>
      <c r="BG416" t="str">
        <f>'Encuesta de Satisfacción de (2'!BI415</f>
        <v>No</v>
      </c>
      <c r="BH416" t="str">
        <f>'Encuesta de Satisfacción de (2'!BJ415</f>
        <v>Sí</v>
      </c>
      <c r="BI416" t="str">
        <f>'Encuesta de Satisfacción de (2'!BK415</f>
        <v>Sí</v>
      </c>
      <c r="BJ416" t="str">
        <f>'Encuesta de Satisfacción de (2'!BL415</f>
        <v>No</v>
      </c>
      <c r="BK416" t="str">
        <f>'Encuesta de Satisfacción de (2'!BM415</f>
        <v>No</v>
      </c>
      <c r="BL416" t="str">
        <f>'Encuesta de Satisfacción de (2'!BN415</f>
        <v>No</v>
      </c>
      <c r="BM416">
        <f>'Encuesta de Satisfacción de (2'!BO415</f>
        <v>5</v>
      </c>
      <c r="BN416">
        <f>'Encuesta de Satisfacción de (2'!BP415</f>
        <v>2</v>
      </c>
      <c r="BO416">
        <f>'Encuesta de Satisfacción de (2'!BQ415</f>
        <v>5</v>
      </c>
      <c r="BP416">
        <f>'Encuesta de Satisfacción de (2'!BR415</f>
        <v>5</v>
      </c>
      <c r="BQ416">
        <f>'Encuesta de Satisfacción de (2'!BS415</f>
        <v>5</v>
      </c>
      <c r="BR416">
        <f>'Encuesta de Satisfacción de (2'!BT415</f>
        <v>5</v>
      </c>
      <c r="BS416">
        <f>'Encuesta de Satisfacción de (2'!BU415</f>
        <v>4</v>
      </c>
      <c r="BT416" t="str">
        <f>'Encuesta de Satisfacción de (2'!BV415</f>
        <v>Sí</v>
      </c>
      <c r="BU416" t="str">
        <f>'Encuesta de Satisfacción de (2'!BW415</f>
        <v>No</v>
      </c>
      <c r="BV416">
        <f>'Encuesta de Satisfacción de (2'!BX415</f>
        <v>0</v>
      </c>
      <c r="BW416">
        <f>'Encuesta de Satisfacción de (2'!BY415</f>
        <v>5</v>
      </c>
      <c r="BX416">
        <f>'Encuesta de Satisfacción de (2'!BZ415</f>
        <v>5</v>
      </c>
      <c r="BY416" t="str">
        <f>'Encuesta de Satisfacción de (2'!CA415</f>
        <v>Muy satisfecho</v>
      </c>
      <c r="BZ416" t="str">
        <f>'Encuesta de Satisfacción de (2'!CB415</f>
        <v>Creo que se debería poder renovar el préstamo de todos los libros de forma telemática.</v>
      </c>
      <c r="CA416" t="str">
        <f>'Encuesta de Satisfacción de (2'!CC415</f>
        <v>Sí</v>
      </c>
      <c r="CB416" t="str">
        <f>'Encuesta de Satisfacción de (2'!CD415</f>
        <v>2021-22</v>
      </c>
      <c r="CC416" t="str">
        <f>'Encuesta de Satisfacción de (2'!CE415</f>
        <v>HOMBRE</v>
      </c>
      <c r="CD416" t="str">
        <f>'Encuesta de Satisfacción de (2'!CF415</f>
        <v>GRADO</v>
      </c>
      <c r="CE416" t="str">
        <f>'Encuesta de Satisfacción de (2'!CG415</f>
        <v>0834</v>
      </c>
      <c r="CF416" t="str">
        <f>'Encuesta de Satisfacción de (2'!CH415</f>
        <v>GRADO EN ESPAÑOL: LENGUA Y LITERATURA</v>
      </c>
      <c r="CG416">
        <f>'Encuesta de Satisfacción de (2'!CI415</f>
        <v>105</v>
      </c>
      <c r="CH416" t="str">
        <f>'Encuesta de Satisfacción de (2'!CJ415</f>
        <v>FACULTAD DE FILOLOGÍA</v>
      </c>
      <c r="CI416">
        <f>'Encuesta de Satisfacción de (2'!CK415</f>
        <v>0</v>
      </c>
      <c r="CJ416">
        <f>'Encuesta de Satisfacción de (2'!CL415</f>
        <v>0</v>
      </c>
      <c r="CK416" t="str">
        <f>VLOOKUP(CH416,CENTROS!$A$2:$B$27,2,FALSE)</f>
        <v>FLL</v>
      </c>
      <c r="CL416" t="str">
        <f>VLOOKUP(CH416,CENTROS!$A$2:$C$27,3,FALSE)</f>
        <v>Humanidades</v>
      </c>
      <c r="CN416">
        <f t="shared" si="190"/>
        <v>10</v>
      </c>
      <c r="CO416">
        <f t="shared" si="191"/>
        <v>7.5</v>
      </c>
      <c r="CP416">
        <f t="shared" si="192"/>
        <v>10</v>
      </c>
      <c r="CQ416">
        <f t="shared" si="193"/>
        <v>5</v>
      </c>
      <c r="CR416">
        <f t="shared" si="194"/>
        <v>10</v>
      </c>
      <c r="CS416">
        <f t="shared" si="195"/>
        <v>10</v>
      </c>
      <c r="CT416">
        <f t="shared" si="196"/>
        <v>10</v>
      </c>
      <c r="CU416">
        <f t="shared" si="197"/>
        <v>10</v>
      </c>
      <c r="CV416">
        <f t="shared" si="198"/>
        <v>10</v>
      </c>
      <c r="CW416">
        <f t="shared" si="199"/>
        <v>10</v>
      </c>
      <c r="CX416">
        <f t="shared" si="200"/>
        <v>10</v>
      </c>
      <c r="CY416">
        <f t="shared" si="201"/>
        <v>7.5</v>
      </c>
      <c r="CZ416">
        <f t="shared" si="202"/>
        <v>10</v>
      </c>
      <c r="DA416">
        <f t="shared" si="203"/>
        <v>10</v>
      </c>
      <c r="DB416">
        <f t="shared" si="204"/>
        <v>10</v>
      </c>
      <c r="DC416">
        <f t="shared" si="205"/>
        <v>10</v>
      </c>
      <c r="DD416">
        <f t="shared" si="206"/>
        <v>2.5</v>
      </c>
      <c r="DE416">
        <f t="shared" si="207"/>
        <v>10</v>
      </c>
      <c r="DF416">
        <f t="shared" si="208"/>
        <v>10</v>
      </c>
      <c r="DG416">
        <f t="shared" si="209"/>
        <v>10</v>
      </c>
      <c r="DH416">
        <f t="shared" si="210"/>
        <v>10</v>
      </c>
      <c r="DI416">
        <f t="shared" si="211"/>
        <v>7.5</v>
      </c>
      <c r="DJ416">
        <f t="shared" si="212"/>
        <v>10</v>
      </c>
      <c r="DK416">
        <f t="shared" si="213"/>
        <v>10</v>
      </c>
      <c r="DL416">
        <f t="shared" si="214"/>
        <v>10</v>
      </c>
    </row>
    <row r="417" spans="1:116" x14ac:dyDescent="0.2">
      <c r="A417" t="str">
        <f>'Encuesta de Satisfacción de (2'!C416</f>
        <v>De vez en cuando (1 o 2 veces al mes)</v>
      </c>
      <c r="B417" t="str">
        <f>'Encuesta de Satisfacción de (2'!D416</f>
        <v>Nunca</v>
      </c>
      <c r="C417" t="str">
        <f>'Encuesta de Satisfacción de (2'!E416</f>
        <v>F.  Ciencias Geológicas</v>
      </c>
      <c r="D417">
        <f>'Encuesta de Satisfacción de (2'!F416</f>
        <v>0</v>
      </c>
      <c r="E417">
        <f>'Encuesta de Satisfacción de (2'!G416</f>
        <v>0</v>
      </c>
      <c r="F417">
        <f>'Encuesta de Satisfacción de (2'!H416</f>
        <v>0</v>
      </c>
      <c r="G417">
        <f>'Encuesta de Satisfacción de (2'!I416</f>
        <v>0</v>
      </c>
      <c r="H417">
        <f>'Encuesta de Satisfacción de (2'!J416</f>
        <v>0</v>
      </c>
      <c r="I417">
        <f>'Encuesta de Satisfacción de (2'!K416</f>
        <v>0</v>
      </c>
      <c r="J417">
        <f>'Encuesta de Satisfacción de (2'!L416</f>
        <v>0</v>
      </c>
      <c r="K417">
        <f>'Encuesta de Satisfacción de (2'!M416</f>
        <v>0</v>
      </c>
      <c r="L417">
        <f>'Encuesta de Satisfacción de (2'!N416</f>
        <v>0</v>
      </c>
      <c r="M417">
        <f>'Encuesta de Satisfacción de (2'!O416</f>
        <v>0</v>
      </c>
      <c r="N417">
        <f>'Encuesta de Satisfacción de (2'!P416</f>
        <v>0</v>
      </c>
      <c r="O417">
        <f>'Encuesta de Satisfacción de (2'!Q416</f>
        <v>0</v>
      </c>
      <c r="P417">
        <f>'Encuesta de Satisfacción de (2'!R416</f>
        <v>0</v>
      </c>
      <c r="Q417">
        <f>'Encuesta de Satisfacción de (2'!S416</f>
        <v>0</v>
      </c>
      <c r="R417">
        <f>'Encuesta de Satisfacción de (2'!T416</f>
        <v>0</v>
      </c>
      <c r="S417">
        <f>'Encuesta de Satisfacción de (2'!U416</f>
        <v>0</v>
      </c>
      <c r="T417">
        <f>'Encuesta de Satisfacción de (2'!V416</f>
        <v>0</v>
      </c>
      <c r="U417">
        <f>'Encuesta de Satisfacción de (2'!W416</f>
        <v>0</v>
      </c>
      <c r="V417">
        <f>'Encuesta de Satisfacción de (2'!X416</f>
        <v>0</v>
      </c>
      <c r="W417">
        <f>'Encuesta de Satisfacción de (2'!Y416</f>
        <v>0</v>
      </c>
      <c r="X417">
        <f>'Encuesta de Satisfacción de (2'!Z416</f>
        <v>0</v>
      </c>
      <c r="Y417">
        <f>'Encuesta de Satisfacción de (2'!AA416</f>
        <v>0</v>
      </c>
      <c r="Z417">
        <f>'Encuesta de Satisfacción de (2'!AB416</f>
        <v>0</v>
      </c>
      <c r="AA417">
        <f>'Encuesta de Satisfacción de (2'!AC416</f>
        <v>0</v>
      </c>
      <c r="AB417">
        <f>'Encuesta de Satisfacción de (2'!AD416</f>
        <v>0</v>
      </c>
      <c r="AC417">
        <f>'Encuesta de Satisfacción de (2'!AE416</f>
        <v>0</v>
      </c>
      <c r="AD417">
        <f>'Encuesta de Satisfacción de (2'!AF416</f>
        <v>0</v>
      </c>
      <c r="AE417">
        <f>'Encuesta de Satisfacción de (2'!AG416</f>
        <v>0</v>
      </c>
      <c r="AF417">
        <f>'Encuesta de Satisfacción de (2'!AH416</f>
        <v>5</v>
      </c>
      <c r="AG417">
        <f>'Encuesta de Satisfacción de (2'!AI416</f>
        <v>4</v>
      </c>
      <c r="AH417">
        <f>'Encuesta de Satisfacción de (2'!AJ416</f>
        <v>4</v>
      </c>
      <c r="AI417">
        <f>'Encuesta de Satisfacción de (2'!AK416</f>
        <v>4</v>
      </c>
      <c r="AJ417">
        <f>'Encuesta de Satisfacción de (2'!AL416</f>
        <v>0</v>
      </c>
      <c r="AK417" t="str">
        <f>'Encuesta de Satisfacción de (2'!AM416</f>
        <v>No</v>
      </c>
      <c r="AL417" t="str">
        <f>'Encuesta de Satisfacción de (2'!AN416</f>
        <v>No</v>
      </c>
      <c r="AM417">
        <f>'Encuesta de Satisfacción de (2'!AO416</f>
        <v>1</v>
      </c>
      <c r="AN417">
        <f>'Encuesta de Satisfacción de (2'!AP416</f>
        <v>1</v>
      </c>
      <c r="AO417">
        <f>'Encuesta de Satisfacción de (2'!AQ416</f>
        <v>2</v>
      </c>
      <c r="AP417">
        <f>'Encuesta de Satisfacción de (2'!AR416</f>
        <v>2</v>
      </c>
      <c r="AQ417">
        <f>'Encuesta de Satisfacción de (2'!AS416</f>
        <v>5</v>
      </c>
      <c r="AR417">
        <f>'Encuesta de Satisfacción de (2'!AT416</f>
        <v>2</v>
      </c>
      <c r="AS417">
        <f>'Encuesta de Satisfacción de (2'!AU416</f>
        <v>4</v>
      </c>
      <c r="AT417">
        <f>'Encuesta de Satisfacción de (2'!AV416</f>
        <v>1</v>
      </c>
      <c r="AU417">
        <f>'Encuesta de Satisfacción de (2'!AW416</f>
        <v>4</v>
      </c>
      <c r="AV417">
        <f>'Encuesta de Satisfacción de (2'!AX416</f>
        <v>3</v>
      </c>
      <c r="AW417">
        <f>'Encuesta de Satisfacción de (2'!AY416</f>
        <v>5</v>
      </c>
      <c r="AX417">
        <f>'Encuesta de Satisfacción de (2'!AZ416</f>
        <v>4</v>
      </c>
      <c r="AY417">
        <f>'Encuesta de Satisfacción de (2'!BA416</f>
        <v>5</v>
      </c>
      <c r="AZ417">
        <f>'Encuesta de Satisfacción de (2'!BB416</f>
        <v>5</v>
      </c>
      <c r="BA417">
        <f>'Encuesta de Satisfacción de (2'!BC416</f>
        <v>3</v>
      </c>
      <c r="BB417">
        <f>'Encuesta de Satisfacción de (2'!BD416</f>
        <v>4</v>
      </c>
      <c r="BC417">
        <f>'Encuesta de Satisfacción de (2'!BE416</f>
        <v>4</v>
      </c>
      <c r="BD417">
        <f>'Encuesta de Satisfacción de (2'!BF416</f>
        <v>3</v>
      </c>
      <c r="BE417" t="str">
        <f>'Encuesta de Satisfacción de (2'!BG416</f>
        <v>No</v>
      </c>
      <c r="BF417" t="str">
        <f>'Encuesta de Satisfacción de (2'!BH416</f>
        <v>No</v>
      </c>
      <c r="BG417" t="str">
        <f>'Encuesta de Satisfacción de (2'!BI416</f>
        <v>No</v>
      </c>
      <c r="BH417" t="str">
        <f>'Encuesta de Satisfacción de (2'!BJ416</f>
        <v>Sí</v>
      </c>
      <c r="BI417" t="str">
        <f>'Encuesta de Satisfacción de (2'!BK416</f>
        <v>No</v>
      </c>
      <c r="BJ417" t="str">
        <f>'Encuesta de Satisfacción de (2'!BL416</f>
        <v>No</v>
      </c>
      <c r="BK417" t="str">
        <f>'Encuesta de Satisfacción de (2'!BM416</f>
        <v>No</v>
      </c>
      <c r="BL417" t="str">
        <f>'Encuesta de Satisfacción de (2'!BN416</f>
        <v>No</v>
      </c>
      <c r="BM417">
        <f>'Encuesta de Satisfacción de (2'!BO416</f>
        <v>4</v>
      </c>
      <c r="BN417">
        <f>'Encuesta de Satisfacción de (2'!BP416</f>
        <v>3</v>
      </c>
      <c r="BO417">
        <f>'Encuesta de Satisfacción de (2'!BQ416</f>
        <v>4</v>
      </c>
      <c r="BP417">
        <f>'Encuesta de Satisfacción de (2'!BR416</f>
        <v>4</v>
      </c>
      <c r="BQ417">
        <f>'Encuesta de Satisfacción de (2'!BS416</f>
        <v>3</v>
      </c>
      <c r="BR417">
        <f>'Encuesta de Satisfacción de (2'!BT416</f>
        <v>0</v>
      </c>
      <c r="BS417">
        <f>'Encuesta de Satisfacción de (2'!BU416</f>
        <v>0</v>
      </c>
      <c r="BT417" t="str">
        <f>'Encuesta de Satisfacción de (2'!BV416</f>
        <v>Sí</v>
      </c>
      <c r="BU417" t="str">
        <f>'Encuesta de Satisfacción de (2'!BW416</f>
        <v>Sí</v>
      </c>
      <c r="BV417" t="str">
        <f>'Encuesta de Satisfacción de (2'!BX416</f>
        <v>Útil</v>
      </c>
      <c r="BW417">
        <f>'Encuesta de Satisfacción de (2'!BY416</f>
        <v>5</v>
      </c>
      <c r="BX417">
        <f>'Encuesta de Satisfacción de (2'!BZ416</f>
        <v>5</v>
      </c>
      <c r="BY417" t="str">
        <f>'Encuesta de Satisfacción de (2'!CA416</f>
        <v>Muy satisfecho</v>
      </c>
      <c r="BZ417">
        <f>'Encuesta de Satisfacción de (2'!CB416</f>
        <v>0</v>
      </c>
      <c r="CA417" t="str">
        <f>'Encuesta de Satisfacción de (2'!CC416</f>
        <v>No</v>
      </c>
      <c r="CB417" t="str">
        <f>'Encuesta de Satisfacción de (2'!CD416</f>
        <v>2021-22</v>
      </c>
      <c r="CC417" t="str">
        <f>'Encuesta de Satisfacción de (2'!CE416</f>
        <v>HOMBRE</v>
      </c>
      <c r="CD417" t="str">
        <f>'Encuesta de Satisfacción de (2'!CF416</f>
        <v>GRADO</v>
      </c>
      <c r="CE417" t="str">
        <f>'Encuesta de Satisfacción de (2'!CG416</f>
        <v>0879</v>
      </c>
      <c r="CF417" t="str">
        <f>'Encuesta de Satisfacción de (2'!CH416</f>
        <v>GRADO EN INGENIERÍA GEOLÓGICA</v>
      </c>
      <c r="CG417">
        <f>'Encuesta de Satisfacción de (2'!CI416</f>
        <v>120</v>
      </c>
      <c r="CH417" t="str">
        <f>'Encuesta de Satisfacción de (2'!CJ416</f>
        <v>FACULTAD DE CIENCIAS GEOLÓGICAS</v>
      </c>
      <c r="CI417">
        <f>'Encuesta de Satisfacción de (2'!CK416</f>
        <v>0</v>
      </c>
      <c r="CJ417">
        <f>'Encuesta de Satisfacción de (2'!CL416</f>
        <v>0</v>
      </c>
      <c r="CK417" t="str">
        <f>VLOOKUP(CH417,CENTROS!$A$2:$B$27,2,FALSE)</f>
        <v>GEO</v>
      </c>
      <c r="CL417" t="str">
        <f>VLOOKUP(CH417,CENTROS!$A$2:$C$27,3,FALSE)</f>
        <v>Ciencias Experimentales</v>
      </c>
      <c r="CN417">
        <f t="shared" si="190"/>
        <v>10</v>
      </c>
      <c r="CO417">
        <f t="shared" si="191"/>
        <v>7.5</v>
      </c>
      <c r="CP417">
        <f t="shared" si="192"/>
        <v>7.5</v>
      </c>
      <c r="CQ417">
        <f t="shared" si="193"/>
        <v>7.5</v>
      </c>
      <c r="CR417" t="b">
        <f t="shared" si="194"/>
        <v>0</v>
      </c>
      <c r="CS417">
        <f t="shared" si="195"/>
        <v>7.5</v>
      </c>
      <c r="CT417">
        <f t="shared" si="196"/>
        <v>5</v>
      </c>
      <c r="CU417">
        <f t="shared" si="197"/>
        <v>10</v>
      </c>
      <c r="CV417">
        <f t="shared" si="198"/>
        <v>7.5</v>
      </c>
      <c r="CW417">
        <f t="shared" si="199"/>
        <v>10</v>
      </c>
      <c r="CX417">
        <f t="shared" si="200"/>
        <v>10</v>
      </c>
      <c r="CY417">
        <f t="shared" si="201"/>
        <v>5</v>
      </c>
      <c r="CZ417">
        <f t="shared" si="202"/>
        <v>7.5</v>
      </c>
      <c r="DA417">
        <f t="shared" si="203"/>
        <v>7.5</v>
      </c>
      <c r="DB417">
        <f t="shared" si="204"/>
        <v>5</v>
      </c>
      <c r="DC417">
        <f t="shared" si="205"/>
        <v>7.5</v>
      </c>
      <c r="DD417">
        <f t="shared" si="206"/>
        <v>5</v>
      </c>
      <c r="DE417">
        <f t="shared" si="207"/>
        <v>7.5</v>
      </c>
      <c r="DF417">
        <f t="shared" si="208"/>
        <v>7.5</v>
      </c>
      <c r="DG417">
        <f t="shared" si="209"/>
        <v>5</v>
      </c>
      <c r="DH417" t="b">
        <f t="shared" si="210"/>
        <v>0</v>
      </c>
      <c r="DI417" t="b">
        <f t="shared" si="211"/>
        <v>0</v>
      </c>
      <c r="DJ417">
        <f t="shared" si="212"/>
        <v>10</v>
      </c>
      <c r="DK417">
        <f t="shared" si="213"/>
        <v>10</v>
      </c>
      <c r="DL417">
        <f t="shared" si="214"/>
        <v>10</v>
      </c>
    </row>
    <row r="418" spans="1:116" x14ac:dyDescent="0.2">
      <c r="A418" t="str">
        <f>'Encuesta de Satisfacción de (2'!C417</f>
        <v>De vez en cuando (1 o 2 veces al mes)</v>
      </c>
      <c r="B418" t="str">
        <f>'Encuesta de Satisfacción de (2'!D417</f>
        <v>De vez en cuando (1 o 2 veces al mes)</v>
      </c>
      <c r="C418" t="str">
        <f>'Encuesta de Satisfacción de (2'!E417</f>
        <v>F.  Educación – Centro de Formación del Profesorado</v>
      </c>
      <c r="D418" t="str">
        <f>'Encuesta de Satisfacción de (2'!F417</f>
        <v>Biblioteca María Zambrano (Filología / Derecho)</v>
      </c>
      <c r="E418">
        <f>'Encuesta de Satisfacción de (2'!G417</f>
        <v>0</v>
      </c>
      <c r="F418">
        <f>'Encuesta de Satisfacción de (2'!H417</f>
        <v>0</v>
      </c>
      <c r="G418">
        <f>'Encuesta de Satisfacción de (2'!I417</f>
        <v>0</v>
      </c>
      <c r="H418">
        <f>'Encuesta de Satisfacción de (2'!J417</f>
        <v>0</v>
      </c>
      <c r="I418">
        <f>'Encuesta de Satisfacción de (2'!K417</f>
        <v>0</v>
      </c>
      <c r="J418">
        <f>'Encuesta de Satisfacción de (2'!L417</f>
        <v>0</v>
      </c>
      <c r="K418">
        <f>'Encuesta de Satisfacción de (2'!M417</f>
        <v>0</v>
      </c>
      <c r="L418">
        <f>'Encuesta de Satisfacción de (2'!N417</f>
        <v>0</v>
      </c>
      <c r="M418">
        <f>'Encuesta de Satisfacción de (2'!O417</f>
        <v>0</v>
      </c>
      <c r="N418">
        <f>'Encuesta de Satisfacción de (2'!P417</f>
        <v>0</v>
      </c>
      <c r="O418">
        <f>'Encuesta de Satisfacción de (2'!Q417</f>
        <v>0</v>
      </c>
      <c r="P418">
        <f>'Encuesta de Satisfacción de (2'!R417</f>
        <v>0</v>
      </c>
      <c r="Q418">
        <f>'Encuesta de Satisfacción de (2'!S417</f>
        <v>0</v>
      </c>
      <c r="R418">
        <f>'Encuesta de Satisfacción de (2'!T417</f>
        <v>0</v>
      </c>
      <c r="S418">
        <f>'Encuesta de Satisfacción de (2'!U417</f>
        <v>0</v>
      </c>
      <c r="T418">
        <f>'Encuesta de Satisfacción de (2'!V417</f>
        <v>0</v>
      </c>
      <c r="U418">
        <f>'Encuesta de Satisfacción de (2'!W417</f>
        <v>0</v>
      </c>
      <c r="V418">
        <f>'Encuesta de Satisfacción de (2'!X417</f>
        <v>0</v>
      </c>
      <c r="W418">
        <f>'Encuesta de Satisfacción de (2'!Y417</f>
        <v>0</v>
      </c>
      <c r="X418">
        <f>'Encuesta de Satisfacción de (2'!Z417</f>
        <v>0</v>
      </c>
      <c r="Y418">
        <f>'Encuesta de Satisfacción de (2'!AA417</f>
        <v>0</v>
      </c>
      <c r="Z418">
        <f>'Encuesta de Satisfacción de (2'!AB417</f>
        <v>0</v>
      </c>
      <c r="AA418">
        <f>'Encuesta de Satisfacción de (2'!AC417</f>
        <v>0</v>
      </c>
      <c r="AB418">
        <f>'Encuesta de Satisfacción de (2'!AD417</f>
        <v>0</v>
      </c>
      <c r="AC418">
        <f>'Encuesta de Satisfacción de (2'!AE417</f>
        <v>0</v>
      </c>
      <c r="AD418">
        <f>'Encuesta de Satisfacción de (2'!AF417</f>
        <v>0</v>
      </c>
      <c r="AE418" t="str">
        <f>'Encuesta de Satisfacción de (2'!AG417</f>
        <v>Centro cultural Julio Cortázar</v>
      </c>
      <c r="AF418">
        <f>'Encuesta de Satisfacción de (2'!AH417</f>
        <v>5</v>
      </c>
      <c r="AG418">
        <f>'Encuesta de Satisfacción de (2'!AI417</f>
        <v>5</v>
      </c>
      <c r="AH418">
        <f>'Encuesta de Satisfacción de (2'!AJ417</f>
        <v>4</v>
      </c>
      <c r="AI418">
        <f>'Encuesta de Satisfacción de (2'!AK417</f>
        <v>3</v>
      </c>
      <c r="AJ418">
        <f>'Encuesta de Satisfacción de (2'!AL417</f>
        <v>5</v>
      </c>
      <c r="AK418" t="str">
        <f>'Encuesta de Satisfacción de (2'!AM417</f>
        <v>No</v>
      </c>
      <c r="AL418" t="str">
        <f>'Encuesta de Satisfacción de (2'!AN417</f>
        <v>Sí</v>
      </c>
      <c r="AM418">
        <f>'Encuesta de Satisfacción de (2'!AO417</f>
        <v>5</v>
      </c>
      <c r="AN418">
        <f>'Encuesta de Satisfacción de (2'!AP417</f>
        <v>2</v>
      </c>
      <c r="AO418">
        <f>'Encuesta de Satisfacción de (2'!AQ417</f>
        <v>1</v>
      </c>
      <c r="AP418">
        <f>'Encuesta de Satisfacción de (2'!AR417</f>
        <v>1</v>
      </c>
      <c r="AQ418">
        <f>'Encuesta de Satisfacción de (2'!AS417</f>
        <v>1</v>
      </c>
      <c r="AR418">
        <f>'Encuesta de Satisfacción de (2'!AT417</f>
        <v>5</v>
      </c>
      <c r="AS418">
        <f>'Encuesta de Satisfacción de (2'!AU417</f>
        <v>1</v>
      </c>
      <c r="AT418">
        <f>'Encuesta de Satisfacción de (2'!AV417</f>
        <v>2</v>
      </c>
      <c r="AU418">
        <f>'Encuesta de Satisfacción de (2'!AW417</f>
        <v>3</v>
      </c>
      <c r="AV418">
        <f>'Encuesta de Satisfacción de (2'!AX417</f>
        <v>5</v>
      </c>
      <c r="AW418">
        <f>'Encuesta de Satisfacción de (2'!AY417</f>
        <v>4</v>
      </c>
      <c r="AX418">
        <f>'Encuesta de Satisfacción de (2'!AZ417</f>
        <v>5</v>
      </c>
      <c r="AY418">
        <f>'Encuesta de Satisfacción de (2'!BA417</f>
        <v>5</v>
      </c>
      <c r="AZ418">
        <f>'Encuesta de Satisfacción de (2'!BB417</f>
        <v>4</v>
      </c>
      <c r="BA418">
        <f>'Encuesta de Satisfacción de (2'!BC417</f>
        <v>3</v>
      </c>
      <c r="BB418">
        <f>'Encuesta de Satisfacción de (2'!BD417</f>
        <v>2</v>
      </c>
      <c r="BC418">
        <f>'Encuesta de Satisfacción de (2'!BE417</f>
        <v>4</v>
      </c>
      <c r="BD418">
        <f>'Encuesta de Satisfacción de (2'!BF417</f>
        <v>1</v>
      </c>
      <c r="BE418" t="str">
        <f>'Encuesta de Satisfacción de (2'!BG417</f>
        <v>No</v>
      </c>
      <c r="BF418" t="str">
        <f>'Encuesta de Satisfacción de (2'!BH417</f>
        <v>Sí</v>
      </c>
      <c r="BG418" t="str">
        <f>'Encuesta de Satisfacción de (2'!BI417</f>
        <v>No</v>
      </c>
      <c r="BH418" t="str">
        <f>'Encuesta de Satisfacción de (2'!BJ417</f>
        <v>No</v>
      </c>
      <c r="BI418" t="str">
        <f>'Encuesta de Satisfacción de (2'!BK417</f>
        <v>Sí</v>
      </c>
      <c r="BJ418" t="str">
        <f>'Encuesta de Satisfacción de (2'!BL417</f>
        <v>No</v>
      </c>
      <c r="BK418" t="str">
        <f>'Encuesta de Satisfacción de (2'!BM417</f>
        <v>No</v>
      </c>
      <c r="BL418" t="str">
        <f>'Encuesta de Satisfacción de (2'!BN417</f>
        <v>No</v>
      </c>
      <c r="BM418">
        <f>'Encuesta de Satisfacción de (2'!BO417</f>
        <v>5</v>
      </c>
      <c r="BN418">
        <f>'Encuesta de Satisfacción de (2'!BP417</f>
        <v>5</v>
      </c>
      <c r="BO418">
        <f>'Encuesta de Satisfacción de (2'!BQ417</f>
        <v>5</v>
      </c>
      <c r="BP418">
        <f>'Encuesta de Satisfacción de (2'!BR417</f>
        <v>5</v>
      </c>
      <c r="BQ418">
        <f>'Encuesta de Satisfacción de (2'!BS417</f>
        <v>4</v>
      </c>
      <c r="BR418">
        <f>'Encuesta de Satisfacción de (2'!BT417</f>
        <v>5</v>
      </c>
      <c r="BS418">
        <f>'Encuesta de Satisfacción de (2'!BU417</f>
        <v>4</v>
      </c>
      <c r="BT418" t="str">
        <f>'Encuesta de Satisfacción de (2'!BV417</f>
        <v>No</v>
      </c>
      <c r="BU418" t="str">
        <f>'Encuesta de Satisfacción de (2'!BW417</f>
        <v>No</v>
      </c>
      <c r="BV418">
        <f>'Encuesta de Satisfacción de (2'!BX417</f>
        <v>0</v>
      </c>
      <c r="BW418">
        <f>'Encuesta de Satisfacción de (2'!BY417</f>
        <v>5</v>
      </c>
      <c r="BX418">
        <f>'Encuesta de Satisfacción de (2'!BZ417</f>
        <v>5</v>
      </c>
      <c r="BY418" t="str">
        <f>'Encuesta de Satisfacción de (2'!CA417</f>
        <v>Muy satisfecho</v>
      </c>
      <c r="BZ418">
        <f>'Encuesta de Satisfacción de (2'!CB417</f>
        <v>0</v>
      </c>
      <c r="CA418" t="str">
        <f>'Encuesta de Satisfacción de (2'!CC417</f>
        <v>No</v>
      </c>
      <c r="CB418" t="str">
        <f>'Encuesta de Satisfacción de (2'!CD417</f>
        <v>2021-22</v>
      </c>
      <c r="CC418" t="str">
        <f>'Encuesta de Satisfacción de (2'!CE417</f>
        <v>MUJER</v>
      </c>
      <c r="CD418" t="str">
        <f>'Encuesta de Satisfacción de (2'!CF417</f>
        <v>GRADO</v>
      </c>
      <c r="CE418" t="str">
        <f>'Encuesta de Satisfacción de (2'!CG417</f>
        <v>DT15</v>
      </c>
      <c r="CF418" t="str">
        <f>'Encuesta de Satisfacción de (2'!CH417</f>
        <v>DOBLE GRADO MAESTRO EN EDUCACIÓN INFANTIL - MAESTRO EN EDUCACIÓN PRIMARIA</v>
      </c>
      <c r="CG418">
        <f>'Encuesta de Satisfacción de (2'!CI417</f>
        <v>109</v>
      </c>
      <c r="CH418" t="str">
        <f>'Encuesta de Satisfacción de (2'!CJ417</f>
        <v>FACULTAD DE EDUCACIÓN</v>
      </c>
      <c r="CI418">
        <f>'Encuesta de Satisfacción de (2'!CK417</f>
        <v>0</v>
      </c>
      <c r="CJ418">
        <f>'Encuesta de Satisfacción de (2'!CL417</f>
        <v>0</v>
      </c>
      <c r="CK418" t="str">
        <f>VLOOKUP(CH418,CENTROS!$A$2:$B$27,2,FALSE)</f>
        <v>EDU</v>
      </c>
      <c r="CL418" t="str">
        <f>VLOOKUP(CH418,CENTROS!$A$2:$C$27,3,FALSE)</f>
        <v>Humanidades</v>
      </c>
      <c r="CN418">
        <f t="shared" si="190"/>
        <v>10</v>
      </c>
      <c r="CO418">
        <f t="shared" si="191"/>
        <v>10</v>
      </c>
      <c r="CP418">
        <f t="shared" si="192"/>
        <v>7.5</v>
      </c>
      <c r="CQ418">
        <f t="shared" si="193"/>
        <v>5</v>
      </c>
      <c r="CR418">
        <f t="shared" si="194"/>
        <v>10</v>
      </c>
      <c r="CS418">
        <f t="shared" si="195"/>
        <v>5</v>
      </c>
      <c r="CT418">
        <f t="shared" si="196"/>
        <v>10</v>
      </c>
      <c r="CU418">
        <f t="shared" si="197"/>
        <v>7.5</v>
      </c>
      <c r="CV418">
        <f t="shared" si="198"/>
        <v>10</v>
      </c>
      <c r="CW418">
        <f t="shared" si="199"/>
        <v>10</v>
      </c>
      <c r="CX418">
        <f t="shared" si="200"/>
        <v>7.5</v>
      </c>
      <c r="CY418">
        <f t="shared" si="201"/>
        <v>5</v>
      </c>
      <c r="CZ418">
        <f t="shared" si="202"/>
        <v>2.5</v>
      </c>
      <c r="DA418">
        <f t="shared" si="203"/>
        <v>7.5</v>
      </c>
      <c r="DB418">
        <f t="shared" si="204"/>
        <v>0</v>
      </c>
      <c r="DC418">
        <f t="shared" si="205"/>
        <v>10</v>
      </c>
      <c r="DD418">
        <f t="shared" si="206"/>
        <v>10</v>
      </c>
      <c r="DE418">
        <f t="shared" si="207"/>
        <v>10</v>
      </c>
      <c r="DF418">
        <f t="shared" si="208"/>
        <v>10</v>
      </c>
      <c r="DG418">
        <f t="shared" si="209"/>
        <v>7.5</v>
      </c>
      <c r="DH418">
        <f t="shared" si="210"/>
        <v>10</v>
      </c>
      <c r="DI418">
        <f t="shared" si="211"/>
        <v>7.5</v>
      </c>
      <c r="DJ418">
        <f t="shared" si="212"/>
        <v>10</v>
      </c>
      <c r="DK418">
        <f t="shared" si="213"/>
        <v>10</v>
      </c>
      <c r="DL418">
        <f t="shared" si="214"/>
        <v>10</v>
      </c>
    </row>
    <row r="419" spans="1:116" x14ac:dyDescent="0.2">
      <c r="A419" t="str">
        <f>'Encuesta de Satisfacción de (2'!C418</f>
        <v>Nunca</v>
      </c>
      <c r="B419" t="str">
        <f>'Encuesta de Satisfacción de (2'!D418</f>
        <v>Frecuentemente (1 o 2 veces por semana)</v>
      </c>
      <c r="C419">
        <f>'Encuesta de Satisfacción de (2'!E418</f>
        <v>0</v>
      </c>
      <c r="D419">
        <f>'Encuesta de Satisfacción de (2'!F418</f>
        <v>0</v>
      </c>
      <c r="E419">
        <f>'Encuesta de Satisfacción de (2'!G418</f>
        <v>0</v>
      </c>
      <c r="F419">
        <f>'Encuesta de Satisfacción de (2'!H418</f>
        <v>0</v>
      </c>
      <c r="G419">
        <f>'Encuesta de Satisfacción de (2'!I418</f>
        <v>0</v>
      </c>
      <c r="H419">
        <f>'Encuesta de Satisfacción de (2'!J418</f>
        <v>0</v>
      </c>
      <c r="I419">
        <f>'Encuesta de Satisfacción de (2'!K418</f>
        <v>0</v>
      </c>
      <c r="J419">
        <f>'Encuesta de Satisfacción de (2'!L418</f>
        <v>0</v>
      </c>
      <c r="K419">
        <f>'Encuesta de Satisfacción de (2'!M418</f>
        <v>0</v>
      </c>
      <c r="L419">
        <f>'Encuesta de Satisfacción de (2'!N418</f>
        <v>0</v>
      </c>
      <c r="M419">
        <f>'Encuesta de Satisfacción de (2'!O418</f>
        <v>0</v>
      </c>
      <c r="N419">
        <f>'Encuesta de Satisfacción de (2'!P418</f>
        <v>0</v>
      </c>
      <c r="O419">
        <f>'Encuesta de Satisfacción de (2'!Q418</f>
        <v>0</v>
      </c>
      <c r="P419">
        <f>'Encuesta de Satisfacción de (2'!R418</f>
        <v>0</v>
      </c>
      <c r="Q419">
        <f>'Encuesta de Satisfacción de (2'!S418</f>
        <v>0</v>
      </c>
      <c r="R419">
        <f>'Encuesta de Satisfacción de (2'!T418</f>
        <v>0</v>
      </c>
      <c r="S419">
        <f>'Encuesta de Satisfacción de (2'!U418</f>
        <v>0</v>
      </c>
      <c r="T419">
        <f>'Encuesta de Satisfacción de (2'!V418</f>
        <v>0</v>
      </c>
      <c r="U419">
        <f>'Encuesta de Satisfacción de (2'!W418</f>
        <v>0</v>
      </c>
      <c r="V419">
        <f>'Encuesta de Satisfacción de (2'!X418</f>
        <v>0</v>
      </c>
      <c r="W419">
        <f>'Encuesta de Satisfacción de (2'!Y418</f>
        <v>0</v>
      </c>
      <c r="X419">
        <f>'Encuesta de Satisfacción de (2'!Z418</f>
        <v>0</v>
      </c>
      <c r="Y419">
        <f>'Encuesta de Satisfacción de (2'!AA418</f>
        <v>0</v>
      </c>
      <c r="Z419">
        <f>'Encuesta de Satisfacción de (2'!AB418</f>
        <v>0</v>
      </c>
      <c r="AA419">
        <f>'Encuesta de Satisfacción de (2'!AC418</f>
        <v>0</v>
      </c>
      <c r="AB419">
        <f>'Encuesta de Satisfacción de (2'!AD418</f>
        <v>0</v>
      </c>
      <c r="AC419">
        <f>'Encuesta de Satisfacción de (2'!AE418</f>
        <v>0</v>
      </c>
      <c r="AD419">
        <f>'Encuesta de Satisfacción de (2'!AF418</f>
        <v>0</v>
      </c>
      <c r="AE419">
        <f>'Encuesta de Satisfacción de (2'!AG418</f>
        <v>0</v>
      </c>
      <c r="AF419">
        <f>'Encuesta de Satisfacción de (2'!AH418</f>
        <v>4</v>
      </c>
      <c r="AG419">
        <f>'Encuesta de Satisfacción de (2'!AI418</f>
        <v>4</v>
      </c>
      <c r="AH419">
        <f>'Encuesta de Satisfacción de (2'!AJ418</f>
        <v>3</v>
      </c>
      <c r="AI419">
        <f>'Encuesta de Satisfacción de (2'!AK418</f>
        <v>4</v>
      </c>
      <c r="AJ419">
        <f>'Encuesta de Satisfacción de (2'!AL418</f>
        <v>5</v>
      </c>
      <c r="AK419" t="str">
        <f>'Encuesta de Satisfacción de (2'!AM418</f>
        <v>No</v>
      </c>
      <c r="AL419" t="str">
        <f>'Encuesta de Satisfacción de (2'!AN418</f>
        <v>No</v>
      </c>
      <c r="AM419">
        <f>'Encuesta de Satisfacción de (2'!AO418</f>
        <v>1</v>
      </c>
      <c r="AN419">
        <f>'Encuesta de Satisfacción de (2'!AP418</f>
        <v>5</v>
      </c>
      <c r="AO419">
        <f>'Encuesta de Satisfacción de (2'!AQ418</f>
        <v>5</v>
      </c>
      <c r="AP419">
        <f>'Encuesta de Satisfacción de (2'!AR418</f>
        <v>1</v>
      </c>
      <c r="AQ419">
        <f>'Encuesta de Satisfacción de (2'!AS418</f>
        <v>1</v>
      </c>
      <c r="AR419">
        <f>'Encuesta de Satisfacción de (2'!AT418</f>
        <v>4</v>
      </c>
      <c r="AS419">
        <f>'Encuesta de Satisfacción de (2'!AU418</f>
        <v>1</v>
      </c>
      <c r="AT419">
        <f>'Encuesta de Satisfacción de (2'!AV418</f>
        <v>2</v>
      </c>
      <c r="AU419">
        <f>'Encuesta de Satisfacción de (2'!AW418</f>
        <v>5</v>
      </c>
      <c r="AV419">
        <f>'Encuesta de Satisfacción de (2'!AX418</f>
        <v>5</v>
      </c>
      <c r="AW419">
        <f>'Encuesta de Satisfacción de (2'!AY418</f>
        <v>5</v>
      </c>
      <c r="AX419">
        <f>'Encuesta de Satisfacción de (2'!AZ418</f>
        <v>5</v>
      </c>
      <c r="AY419">
        <f>'Encuesta de Satisfacción de (2'!BA418</f>
        <v>5</v>
      </c>
      <c r="AZ419">
        <f>'Encuesta de Satisfacción de (2'!BB418</f>
        <v>5</v>
      </c>
      <c r="BA419">
        <f>'Encuesta de Satisfacción de (2'!BC418</f>
        <v>4</v>
      </c>
      <c r="BB419">
        <f>'Encuesta de Satisfacción de (2'!BD418</f>
        <v>5</v>
      </c>
      <c r="BC419">
        <f>'Encuesta de Satisfacción de (2'!BE418</f>
        <v>5</v>
      </c>
      <c r="BD419">
        <f>'Encuesta de Satisfacción de (2'!BF418</f>
        <v>5</v>
      </c>
      <c r="BE419" t="str">
        <f>'Encuesta de Satisfacción de (2'!BG418</f>
        <v>Sí</v>
      </c>
      <c r="BF419" t="str">
        <f>'Encuesta de Satisfacción de (2'!BH418</f>
        <v>Sí</v>
      </c>
      <c r="BG419" t="str">
        <f>'Encuesta de Satisfacción de (2'!BI418</f>
        <v>No</v>
      </c>
      <c r="BH419" t="str">
        <f>'Encuesta de Satisfacción de (2'!BJ418</f>
        <v>No</v>
      </c>
      <c r="BI419" t="str">
        <f>'Encuesta de Satisfacción de (2'!BK418</f>
        <v>Sí</v>
      </c>
      <c r="BJ419" t="str">
        <f>'Encuesta de Satisfacción de (2'!BL418</f>
        <v>No</v>
      </c>
      <c r="BK419" t="str">
        <f>'Encuesta de Satisfacción de (2'!BM418</f>
        <v>No</v>
      </c>
      <c r="BL419" t="str">
        <f>'Encuesta de Satisfacción de (2'!BN418</f>
        <v>No</v>
      </c>
      <c r="BM419">
        <f>'Encuesta de Satisfacción de (2'!BO418</f>
        <v>5</v>
      </c>
      <c r="BN419">
        <f>'Encuesta de Satisfacción de (2'!BP418</f>
        <v>4</v>
      </c>
      <c r="BO419">
        <f>'Encuesta de Satisfacción de (2'!BQ418</f>
        <v>5</v>
      </c>
      <c r="BP419">
        <f>'Encuesta de Satisfacción de (2'!BR418</f>
        <v>5</v>
      </c>
      <c r="BQ419">
        <f>'Encuesta de Satisfacción de (2'!BS418</f>
        <v>5</v>
      </c>
      <c r="BR419">
        <f>'Encuesta de Satisfacción de (2'!BT418</f>
        <v>5</v>
      </c>
      <c r="BS419">
        <f>'Encuesta de Satisfacción de (2'!BU418</f>
        <v>4</v>
      </c>
      <c r="BT419" t="str">
        <f>'Encuesta de Satisfacción de (2'!BV418</f>
        <v>Sí</v>
      </c>
      <c r="BU419" t="str">
        <f>'Encuesta de Satisfacción de (2'!BW418</f>
        <v>No</v>
      </c>
      <c r="BV419">
        <f>'Encuesta de Satisfacción de (2'!BX418</f>
        <v>0</v>
      </c>
      <c r="BW419">
        <f>'Encuesta de Satisfacción de (2'!BY418</f>
        <v>5</v>
      </c>
      <c r="BX419">
        <f>'Encuesta de Satisfacción de (2'!BZ418</f>
        <v>5</v>
      </c>
      <c r="BY419" t="str">
        <f>'Encuesta de Satisfacción de (2'!CA418</f>
        <v>Muy satisfecho</v>
      </c>
      <c r="BZ419">
        <f>'Encuesta de Satisfacción de (2'!CB418</f>
        <v>0</v>
      </c>
      <c r="CA419" t="str">
        <f>'Encuesta de Satisfacción de (2'!CC418</f>
        <v>No</v>
      </c>
      <c r="CB419" t="str">
        <f>'Encuesta de Satisfacción de (2'!CD418</f>
        <v>2021-22</v>
      </c>
      <c r="CC419" t="str">
        <f>'Encuesta de Satisfacción de (2'!CE418</f>
        <v>MUJER</v>
      </c>
      <c r="CD419" t="str">
        <f>'Encuesta de Satisfacción de (2'!CF418</f>
        <v>DOCTORADO</v>
      </c>
      <c r="CE419" t="str">
        <f>'Encuesta de Satisfacción de (2'!CG418</f>
        <v>D9BE</v>
      </c>
      <c r="CF419" t="str">
        <f>'Encuesta de Satisfacción de (2'!CH418</f>
        <v>DOCTORADO EN INVESTIGACIÓN MATEMÁTICA RD99</v>
      </c>
      <c r="CG419">
        <f>'Encuesta de Satisfacción de (2'!CI418</f>
        <v>116</v>
      </c>
      <c r="CH419" t="str">
        <f>'Encuesta de Satisfacción de (2'!CJ418</f>
        <v>FACULTAD DE CIENCIAS MATEMÁTICAS</v>
      </c>
      <c r="CI419">
        <f>'Encuesta de Satisfacción de (2'!CK418</f>
        <v>0</v>
      </c>
      <c r="CJ419">
        <f>'Encuesta de Satisfacción de (2'!CL418</f>
        <v>0</v>
      </c>
      <c r="CK419" t="str">
        <f>VLOOKUP(CH419,CENTROS!$A$2:$B$27,2,FALSE)</f>
        <v>MAT</v>
      </c>
      <c r="CL419" t="str">
        <f>VLOOKUP(CH419,CENTROS!$A$2:$C$27,3,FALSE)</f>
        <v>Ciencias Experimentales</v>
      </c>
      <c r="CN419">
        <f t="shared" si="190"/>
        <v>7.5</v>
      </c>
      <c r="CO419">
        <f t="shared" si="191"/>
        <v>7.5</v>
      </c>
      <c r="CP419">
        <f t="shared" si="192"/>
        <v>5</v>
      </c>
      <c r="CQ419">
        <f t="shared" si="193"/>
        <v>7.5</v>
      </c>
      <c r="CR419">
        <f t="shared" si="194"/>
        <v>10</v>
      </c>
      <c r="CS419">
        <f t="shared" si="195"/>
        <v>10</v>
      </c>
      <c r="CT419">
        <f t="shared" si="196"/>
        <v>10</v>
      </c>
      <c r="CU419">
        <f t="shared" si="197"/>
        <v>10</v>
      </c>
      <c r="CV419">
        <f t="shared" si="198"/>
        <v>10</v>
      </c>
      <c r="CW419">
        <f t="shared" si="199"/>
        <v>10</v>
      </c>
      <c r="CX419">
        <f t="shared" si="200"/>
        <v>10</v>
      </c>
      <c r="CY419">
        <f t="shared" si="201"/>
        <v>7.5</v>
      </c>
      <c r="CZ419">
        <f t="shared" si="202"/>
        <v>10</v>
      </c>
      <c r="DA419">
        <f t="shared" si="203"/>
        <v>10</v>
      </c>
      <c r="DB419">
        <f t="shared" si="204"/>
        <v>10</v>
      </c>
      <c r="DC419">
        <f t="shared" si="205"/>
        <v>10</v>
      </c>
      <c r="DD419">
        <f t="shared" si="206"/>
        <v>7.5</v>
      </c>
      <c r="DE419">
        <f t="shared" si="207"/>
        <v>10</v>
      </c>
      <c r="DF419">
        <f t="shared" si="208"/>
        <v>10</v>
      </c>
      <c r="DG419">
        <f t="shared" si="209"/>
        <v>10</v>
      </c>
      <c r="DH419">
        <f t="shared" si="210"/>
        <v>10</v>
      </c>
      <c r="DI419">
        <f t="shared" si="211"/>
        <v>7.5</v>
      </c>
      <c r="DJ419">
        <f t="shared" si="212"/>
        <v>10</v>
      </c>
      <c r="DK419">
        <f t="shared" si="213"/>
        <v>10</v>
      </c>
      <c r="DL419">
        <f t="shared" si="214"/>
        <v>10</v>
      </c>
    </row>
    <row r="420" spans="1:116" x14ac:dyDescent="0.2">
      <c r="A420" t="str">
        <f>'Encuesta de Satisfacción de (2'!C419</f>
        <v>De vez en cuando (1 o 2 veces al mes)</v>
      </c>
      <c r="B420" t="str">
        <f>'Encuesta de Satisfacción de (2'!D419</f>
        <v>Frecuentemente (1 o 2 veces por semana)</v>
      </c>
      <c r="C420" t="str">
        <f>'Encuesta de Satisfacción de (2'!E419</f>
        <v>F.  Ciencias Políticas y Sociología</v>
      </c>
      <c r="D420" t="str">
        <f>'Encuesta de Satisfacción de (2'!F419</f>
        <v>F.  Trabajo Social</v>
      </c>
      <c r="E420" t="str">
        <f>'Encuesta de Satisfacción de (2'!G419</f>
        <v>F.  Educación – Centro de Formación del Profesorado</v>
      </c>
      <c r="F420">
        <f>'Encuesta de Satisfacción de (2'!H419</f>
        <v>0</v>
      </c>
      <c r="G420">
        <f>'Encuesta de Satisfacción de (2'!I419</f>
        <v>0</v>
      </c>
      <c r="H420">
        <f>'Encuesta de Satisfacción de (2'!J419</f>
        <v>0</v>
      </c>
      <c r="I420">
        <f>'Encuesta de Satisfacción de (2'!K419</f>
        <v>0</v>
      </c>
      <c r="J420">
        <f>'Encuesta de Satisfacción de (2'!L419</f>
        <v>0</v>
      </c>
      <c r="K420">
        <f>'Encuesta de Satisfacción de (2'!M419</f>
        <v>0</v>
      </c>
      <c r="L420">
        <f>'Encuesta de Satisfacción de (2'!N419</f>
        <v>0</v>
      </c>
      <c r="M420">
        <f>'Encuesta de Satisfacción de (2'!O419</f>
        <v>0</v>
      </c>
      <c r="N420">
        <f>'Encuesta de Satisfacción de (2'!P419</f>
        <v>0</v>
      </c>
      <c r="O420">
        <f>'Encuesta de Satisfacción de (2'!Q419</f>
        <v>0</v>
      </c>
      <c r="P420">
        <f>'Encuesta de Satisfacción de (2'!R419</f>
        <v>0</v>
      </c>
      <c r="Q420">
        <f>'Encuesta de Satisfacción de (2'!S419</f>
        <v>0</v>
      </c>
      <c r="R420">
        <f>'Encuesta de Satisfacción de (2'!T419</f>
        <v>0</v>
      </c>
      <c r="S420">
        <f>'Encuesta de Satisfacción de (2'!U419</f>
        <v>0</v>
      </c>
      <c r="T420">
        <f>'Encuesta de Satisfacción de (2'!V419</f>
        <v>0</v>
      </c>
      <c r="U420">
        <f>'Encuesta de Satisfacción de (2'!W419</f>
        <v>0</v>
      </c>
      <c r="V420">
        <f>'Encuesta de Satisfacción de (2'!X419</f>
        <v>0</v>
      </c>
      <c r="W420">
        <f>'Encuesta de Satisfacción de (2'!Y419</f>
        <v>0</v>
      </c>
      <c r="X420">
        <f>'Encuesta de Satisfacción de (2'!Z419</f>
        <v>0</v>
      </c>
      <c r="Y420">
        <f>'Encuesta de Satisfacción de (2'!AA419</f>
        <v>0</v>
      </c>
      <c r="Z420">
        <f>'Encuesta de Satisfacción de (2'!AB419</f>
        <v>0</v>
      </c>
      <c r="AA420">
        <f>'Encuesta de Satisfacción de (2'!AC419</f>
        <v>0</v>
      </c>
      <c r="AB420">
        <f>'Encuesta de Satisfacción de (2'!AD419</f>
        <v>0</v>
      </c>
      <c r="AC420">
        <f>'Encuesta de Satisfacción de (2'!AE419</f>
        <v>0</v>
      </c>
      <c r="AD420">
        <f>'Encuesta de Satisfacción de (2'!AF419</f>
        <v>0</v>
      </c>
      <c r="AE420">
        <f>'Encuesta de Satisfacción de (2'!AG419</f>
        <v>0</v>
      </c>
      <c r="AF420">
        <f>'Encuesta de Satisfacción de (2'!AH419</f>
        <v>5</v>
      </c>
      <c r="AG420">
        <f>'Encuesta de Satisfacción de (2'!AI419</f>
        <v>5</v>
      </c>
      <c r="AH420">
        <f>'Encuesta de Satisfacción de (2'!AJ419</f>
        <v>5</v>
      </c>
      <c r="AI420">
        <f>'Encuesta de Satisfacción de (2'!AK419</f>
        <v>5</v>
      </c>
      <c r="AJ420">
        <f>'Encuesta de Satisfacción de (2'!AL419</f>
        <v>5</v>
      </c>
      <c r="AK420" t="str">
        <f>'Encuesta de Satisfacción de (2'!AM419</f>
        <v>Sí</v>
      </c>
      <c r="AL420" t="str">
        <f>'Encuesta de Satisfacción de (2'!AN419</f>
        <v>Sí</v>
      </c>
      <c r="AM420">
        <f>'Encuesta de Satisfacción de (2'!AO419</f>
        <v>5</v>
      </c>
      <c r="AN420">
        <f>'Encuesta de Satisfacción de (2'!AP419</f>
        <v>1</v>
      </c>
      <c r="AO420">
        <f>'Encuesta de Satisfacción de (2'!AQ419</f>
        <v>5</v>
      </c>
      <c r="AP420">
        <f>'Encuesta de Satisfacción de (2'!AR419</f>
        <v>1</v>
      </c>
      <c r="AQ420">
        <f>'Encuesta de Satisfacción de (2'!AS419</f>
        <v>5</v>
      </c>
      <c r="AR420">
        <f>'Encuesta de Satisfacción de (2'!AT419</f>
        <v>5</v>
      </c>
      <c r="AS420">
        <f>'Encuesta de Satisfacción de (2'!AU419</f>
        <v>5</v>
      </c>
      <c r="AT420">
        <f>'Encuesta de Satisfacción de (2'!AV419</f>
        <v>1</v>
      </c>
      <c r="AU420">
        <f>'Encuesta de Satisfacción de (2'!AW419</f>
        <v>5</v>
      </c>
      <c r="AV420">
        <f>'Encuesta de Satisfacción de (2'!AX419</f>
        <v>5</v>
      </c>
      <c r="AW420">
        <f>'Encuesta de Satisfacción de (2'!AY419</f>
        <v>5</v>
      </c>
      <c r="AX420">
        <f>'Encuesta de Satisfacción de (2'!AZ419</f>
        <v>5</v>
      </c>
      <c r="AY420">
        <f>'Encuesta de Satisfacción de (2'!BA419</f>
        <v>5</v>
      </c>
      <c r="AZ420">
        <f>'Encuesta de Satisfacción de (2'!BB419</f>
        <v>5</v>
      </c>
      <c r="BA420">
        <f>'Encuesta de Satisfacción de (2'!BC419</f>
        <v>5</v>
      </c>
      <c r="BB420">
        <f>'Encuesta de Satisfacción de (2'!BD419</f>
        <v>5</v>
      </c>
      <c r="BC420">
        <f>'Encuesta de Satisfacción de (2'!BE419</f>
        <v>5</v>
      </c>
      <c r="BD420">
        <f>'Encuesta de Satisfacción de (2'!BF419</f>
        <v>5</v>
      </c>
      <c r="BE420" t="str">
        <f>'Encuesta de Satisfacción de (2'!BG419</f>
        <v>No</v>
      </c>
      <c r="BF420" t="str">
        <f>'Encuesta de Satisfacción de (2'!BH419</f>
        <v>No</v>
      </c>
      <c r="BG420" t="str">
        <f>'Encuesta de Satisfacción de (2'!BI419</f>
        <v>No</v>
      </c>
      <c r="BH420" t="str">
        <f>'Encuesta de Satisfacción de (2'!BJ419</f>
        <v>Sí</v>
      </c>
      <c r="BI420" t="str">
        <f>'Encuesta de Satisfacción de (2'!BK419</f>
        <v>No</v>
      </c>
      <c r="BJ420" t="str">
        <f>'Encuesta de Satisfacción de (2'!BL419</f>
        <v>No</v>
      </c>
      <c r="BK420" t="str">
        <f>'Encuesta de Satisfacción de (2'!BM419</f>
        <v>No</v>
      </c>
      <c r="BL420" t="str">
        <f>'Encuesta de Satisfacción de (2'!BN419</f>
        <v>No</v>
      </c>
      <c r="BM420">
        <f>'Encuesta de Satisfacción de (2'!BO419</f>
        <v>5</v>
      </c>
      <c r="BN420">
        <f>'Encuesta de Satisfacción de (2'!BP419</f>
        <v>5</v>
      </c>
      <c r="BO420">
        <f>'Encuesta de Satisfacción de (2'!BQ419</f>
        <v>5</v>
      </c>
      <c r="BP420">
        <f>'Encuesta de Satisfacción de (2'!BR419</f>
        <v>5</v>
      </c>
      <c r="BQ420">
        <f>'Encuesta de Satisfacción de (2'!BS419</f>
        <v>5</v>
      </c>
      <c r="BR420">
        <f>'Encuesta de Satisfacción de (2'!BT419</f>
        <v>5</v>
      </c>
      <c r="BS420">
        <f>'Encuesta de Satisfacción de (2'!BU419</f>
        <v>5</v>
      </c>
      <c r="BT420" t="str">
        <f>'Encuesta de Satisfacción de (2'!BV419</f>
        <v>Sí</v>
      </c>
      <c r="BU420" t="str">
        <f>'Encuesta de Satisfacción de (2'!BW419</f>
        <v>No</v>
      </c>
      <c r="BV420">
        <f>'Encuesta de Satisfacción de (2'!BX419</f>
        <v>0</v>
      </c>
      <c r="BW420">
        <f>'Encuesta de Satisfacción de (2'!BY419</f>
        <v>5</v>
      </c>
      <c r="BX420">
        <f>'Encuesta de Satisfacción de (2'!BZ419</f>
        <v>5</v>
      </c>
      <c r="BY420" t="str">
        <f>'Encuesta de Satisfacción de (2'!CA419</f>
        <v>Muy satisfecho</v>
      </c>
      <c r="BZ420">
        <f>'Encuesta de Satisfacción de (2'!CB419</f>
        <v>0</v>
      </c>
      <c r="CA420" t="str">
        <f>'Encuesta de Satisfacción de (2'!CC419</f>
        <v>No</v>
      </c>
      <c r="CB420" t="str">
        <f>'Encuesta de Satisfacción de (2'!CD419</f>
        <v>2021-22</v>
      </c>
      <c r="CC420" t="str">
        <f>'Encuesta de Satisfacción de (2'!CE419</f>
        <v>HOMBRE</v>
      </c>
      <c r="CD420" t="str">
        <f>'Encuesta de Satisfacción de (2'!CF419</f>
        <v>GRADO</v>
      </c>
      <c r="CE420" t="str">
        <f>'Encuesta de Satisfacción de (2'!CG419</f>
        <v>0818</v>
      </c>
      <c r="CF420" t="str">
        <f>'Encuesta de Satisfacción de (2'!CH419</f>
        <v>GRADO EN ANTROPOLOGÍA SOCIAL Y CULTURAL</v>
      </c>
      <c r="CG420">
        <f>'Encuesta de Satisfacción de (2'!CI419</f>
        <v>153</v>
      </c>
      <c r="CH420" t="str">
        <f>'Encuesta de Satisfacción de (2'!CJ419</f>
        <v>FACULTAD DE CIENCIAS POLÍTICAS Y SOCIOLOGÍA</v>
      </c>
      <c r="CI420">
        <f>'Encuesta de Satisfacción de (2'!CK419</f>
        <v>0</v>
      </c>
      <c r="CJ420">
        <f>'Encuesta de Satisfacción de (2'!CL419</f>
        <v>0</v>
      </c>
      <c r="CK420" t="str">
        <f>VLOOKUP(CH420,CENTROS!$A$2:$B$27,2,FALSE)</f>
        <v>CPS</v>
      </c>
      <c r="CL420" t="str">
        <f>VLOOKUP(CH420,CENTROS!$A$2:$C$27,3,FALSE)</f>
        <v>Ciencias Sociales</v>
      </c>
      <c r="CN420">
        <f t="shared" si="190"/>
        <v>10</v>
      </c>
      <c r="CO420">
        <f t="shared" si="191"/>
        <v>10</v>
      </c>
      <c r="CP420">
        <f t="shared" si="192"/>
        <v>10</v>
      </c>
      <c r="CQ420">
        <f t="shared" si="193"/>
        <v>10</v>
      </c>
      <c r="CR420">
        <f t="shared" si="194"/>
        <v>10</v>
      </c>
      <c r="CS420">
        <f t="shared" si="195"/>
        <v>10</v>
      </c>
      <c r="CT420">
        <f t="shared" si="196"/>
        <v>10</v>
      </c>
      <c r="CU420">
        <f t="shared" si="197"/>
        <v>10</v>
      </c>
      <c r="CV420">
        <f t="shared" si="198"/>
        <v>10</v>
      </c>
      <c r="CW420">
        <f t="shared" si="199"/>
        <v>10</v>
      </c>
      <c r="CX420">
        <f t="shared" si="200"/>
        <v>10</v>
      </c>
      <c r="CY420">
        <f t="shared" si="201"/>
        <v>10</v>
      </c>
      <c r="CZ420">
        <f t="shared" si="202"/>
        <v>10</v>
      </c>
      <c r="DA420">
        <f t="shared" si="203"/>
        <v>10</v>
      </c>
      <c r="DB420">
        <f t="shared" si="204"/>
        <v>10</v>
      </c>
      <c r="DC420">
        <f t="shared" si="205"/>
        <v>10</v>
      </c>
      <c r="DD420">
        <f t="shared" si="206"/>
        <v>10</v>
      </c>
      <c r="DE420">
        <f t="shared" si="207"/>
        <v>10</v>
      </c>
      <c r="DF420">
        <f t="shared" si="208"/>
        <v>10</v>
      </c>
      <c r="DG420">
        <f t="shared" si="209"/>
        <v>10</v>
      </c>
      <c r="DH420">
        <f t="shared" si="210"/>
        <v>10</v>
      </c>
      <c r="DI420">
        <f t="shared" si="211"/>
        <v>10</v>
      </c>
      <c r="DJ420">
        <f t="shared" si="212"/>
        <v>10</v>
      </c>
      <c r="DK420">
        <f t="shared" si="213"/>
        <v>10</v>
      </c>
      <c r="DL420">
        <f t="shared" si="214"/>
        <v>10</v>
      </c>
    </row>
    <row r="421" spans="1:116" x14ac:dyDescent="0.2">
      <c r="A421" t="str">
        <f>'Encuesta de Satisfacción de (2'!C420</f>
        <v>Frecuentemente (1 o 2 veces por semana)</v>
      </c>
      <c r="B421" t="str">
        <f>'Encuesta de Satisfacción de (2'!D420</f>
        <v>Frecuentemente (1 o 2 veces por semana)</v>
      </c>
      <c r="C421" t="str">
        <f>'Encuesta de Satisfacción de (2'!E420</f>
        <v>F.  Derecho</v>
      </c>
      <c r="D421" t="str">
        <f>'Encuesta de Satisfacción de (2'!F420</f>
        <v>Biblioteca María Zambrano (Filología / Derecho)</v>
      </c>
      <c r="E421" t="str">
        <f>'Encuesta de Satisfacción de (2'!G420</f>
        <v>F.  Geografía e Historia</v>
      </c>
      <c r="F421" t="str">
        <f>'Encuesta de Satisfacción de (2'!H420</f>
        <v>F.  Ciencias Químicas</v>
      </c>
      <c r="G421" t="str">
        <f>'Encuesta de Satisfacción de (2'!I420</f>
        <v>F.  Ciencias Biológicas</v>
      </c>
      <c r="H421" t="str">
        <f>'Encuesta de Satisfacción de (2'!J420</f>
        <v>F.  Ciencias Matemáticas</v>
      </c>
      <c r="I421" t="str">
        <f>'Encuesta de Satisfacción de (2'!K420</f>
        <v>F.  Ciencias Políticas y Sociología</v>
      </c>
      <c r="J421" t="str">
        <f>'Encuesta de Satisfacción de (2'!L420</f>
        <v>F.  Veterinaria</v>
      </c>
      <c r="K421" t="str">
        <f>'Encuesta de Satisfacción de (2'!M420</f>
        <v>F.  Filosofía</v>
      </c>
      <c r="L421" t="str">
        <f>'Encuesta de Satisfacción de (2'!N420</f>
        <v>F.  Filología</v>
      </c>
      <c r="M421">
        <f>'Encuesta de Satisfacción de (2'!O420</f>
        <v>0</v>
      </c>
      <c r="N421">
        <f>'Encuesta de Satisfacción de (2'!P420</f>
        <v>0</v>
      </c>
      <c r="O421">
        <f>'Encuesta de Satisfacción de (2'!Q420</f>
        <v>0</v>
      </c>
      <c r="P421">
        <f>'Encuesta de Satisfacción de (2'!R420</f>
        <v>0</v>
      </c>
      <c r="Q421">
        <f>'Encuesta de Satisfacción de (2'!S420</f>
        <v>0</v>
      </c>
      <c r="R421">
        <f>'Encuesta de Satisfacción de (2'!T420</f>
        <v>0</v>
      </c>
      <c r="S421">
        <f>'Encuesta de Satisfacción de (2'!U420</f>
        <v>0</v>
      </c>
      <c r="T421">
        <f>'Encuesta de Satisfacción de (2'!V420</f>
        <v>0</v>
      </c>
      <c r="U421">
        <f>'Encuesta de Satisfacción de (2'!W420</f>
        <v>0</v>
      </c>
      <c r="V421">
        <f>'Encuesta de Satisfacción de (2'!X420</f>
        <v>0</v>
      </c>
      <c r="W421">
        <f>'Encuesta de Satisfacción de (2'!Y420</f>
        <v>0</v>
      </c>
      <c r="X421">
        <f>'Encuesta de Satisfacción de (2'!Z420</f>
        <v>0</v>
      </c>
      <c r="Y421">
        <f>'Encuesta de Satisfacción de (2'!AA420</f>
        <v>0</v>
      </c>
      <c r="Z421">
        <f>'Encuesta de Satisfacción de (2'!AB420</f>
        <v>0</v>
      </c>
      <c r="AA421">
        <f>'Encuesta de Satisfacción de (2'!AC420</f>
        <v>0</v>
      </c>
      <c r="AB421">
        <f>'Encuesta de Satisfacción de (2'!AD420</f>
        <v>0</v>
      </c>
      <c r="AC421">
        <f>'Encuesta de Satisfacción de (2'!AE420</f>
        <v>0</v>
      </c>
      <c r="AD421">
        <f>'Encuesta de Satisfacción de (2'!AF420</f>
        <v>0</v>
      </c>
      <c r="AE421">
        <f>'Encuesta de Satisfacción de (2'!AG420</f>
        <v>0</v>
      </c>
      <c r="AF421">
        <f>'Encuesta de Satisfacción de (2'!AH420</f>
        <v>4</v>
      </c>
      <c r="AG421">
        <f>'Encuesta de Satisfacción de (2'!AI420</f>
        <v>3</v>
      </c>
      <c r="AH421">
        <f>'Encuesta de Satisfacción de (2'!AJ420</f>
        <v>3</v>
      </c>
      <c r="AI421">
        <f>'Encuesta de Satisfacción de (2'!AK420</f>
        <v>2</v>
      </c>
      <c r="AJ421">
        <f>'Encuesta de Satisfacción de (2'!AL420</f>
        <v>2</v>
      </c>
      <c r="AK421" t="str">
        <f>'Encuesta de Satisfacción de (2'!AM420</f>
        <v>No</v>
      </c>
      <c r="AL421" t="str">
        <f>'Encuesta de Satisfacción de (2'!AN420</f>
        <v>No</v>
      </c>
      <c r="AM421">
        <f>'Encuesta de Satisfacción de (2'!AO420</f>
        <v>2</v>
      </c>
      <c r="AN421">
        <f>'Encuesta de Satisfacción de (2'!AP420</f>
        <v>3</v>
      </c>
      <c r="AO421">
        <f>'Encuesta de Satisfacción de (2'!AQ420</f>
        <v>4</v>
      </c>
      <c r="AP421">
        <f>'Encuesta de Satisfacción de (2'!AR420</f>
        <v>4</v>
      </c>
      <c r="AQ421">
        <f>'Encuesta de Satisfacción de (2'!AS420</f>
        <v>3</v>
      </c>
      <c r="AR421">
        <f>'Encuesta de Satisfacción de (2'!AT420</f>
        <v>5</v>
      </c>
      <c r="AS421">
        <f>'Encuesta de Satisfacción de (2'!AU420</f>
        <v>1</v>
      </c>
      <c r="AT421">
        <f>'Encuesta de Satisfacción de (2'!AV420</f>
        <v>5</v>
      </c>
      <c r="AU421">
        <f>'Encuesta de Satisfacción de (2'!AW420</f>
        <v>3</v>
      </c>
      <c r="AV421">
        <f>'Encuesta de Satisfacción de (2'!AX420</f>
        <v>3</v>
      </c>
      <c r="AW421">
        <f>'Encuesta de Satisfacción de (2'!AY420</f>
        <v>4</v>
      </c>
      <c r="AX421">
        <f>'Encuesta de Satisfacción de (2'!AZ420</f>
        <v>4</v>
      </c>
      <c r="AY421">
        <f>'Encuesta de Satisfacción de (2'!BA420</f>
        <v>4</v>
      </c>
      <c r="AZ421">
        <f>'Encuesta de Satisfacción de (2'!BB420</f>
        <v>4</v>
      </c>
      <c r="BA421">
        <f>'Encuesta de Satisfacción de (2'!BC420</f>
        <v>3</v>
      </c>
      <c r="BB421">
        <f>'Encuesta de Satisfacción de (2'!BD420</f>
        <v>3</v>
      </c>
      <c r="BC421">
        <f>'Encuesta de Satisfacción de (2'!BE420</f>
        <v>4</v>
      </c>
      <c r="BD421">
        <f>'Encuesta de Satisfacción de (2'!BF420</f>
        <v>4</v>
      </c>
      <c r="BE421" t="str">
        <f>'Encuesta de Satisfacción de (2'!BG420</f>
        <v>No</v>
      </c>
      <c r="BF421" t="str">
        <f>'Encuesta de Satisfacción de (2'!BH420</f>
        <v>Sí</v>
      </c>
      <c r="BG421" t="str">
        <f>'Encuesta de Satisfacción de (2'!BI420</f>
        <v>No</v>
      </c>
      <c r="BH421" t="str">
        <f>'Encuesta de Satisfacción de (2'!BJ420</f>
        <v>Sí</v>
      </c>
      <c r="BI421" t="str">
        <f>'Encuesta de Satisfacción de (2'!BK420</f>
        <v>Sí</v>
      </c>
      <c r="BJ421" t="str">
        <f>'Encuesta de Satisfacción de (2'!BL420</f>
        <v>No</v>
      </c>
      <c r="BK421" t="str">
        <f>'Encuesta de Satisfacción de (2'!BM420</f>
        <v>No</v>
      </c>
      <c r="BL421" t="str">
        <f>'Encuesta de Satisfacción de (2'!BN420</f>
        <v>No</v>
      </c>
      <c r="BM421">
        <f>'Encuesta de Satisfacción de (2'!BO420</f>
        <v>4</v>
      </c>
      <c r="BN421">
        <f>'Encuesta de Satisfacción de (2'!BP420</f>
        <v>3</v>
      </c>
      <c r="BO421">
        <f>'Encuesta de Satisfacción de (2'!BQ420</f>
        <v>3</v>
      </c>
      <c r="BP421">
        <f>'Encuesta de Satisfacción de (2'!BR420</f>
        <v>3</v>
      </c>
      <c r="BQ421">
        <f>'Encuesta de Satisfacción de (2'!BS420</f>
        <v>3</v>
      </c>
      <c r="BR421">
        <f>'Encuesta de Satisfacción de (2'!BT420</f>
        <v>4</v>
      </c>
      <c r="BS421">
        <f>'Encuesta de Satisfacción de (2'!BU420</f>
        <v>4</v>
      </c>
      <c r="BT421" t="str">
        <f>'Encuesta de Satisfacción de (2'!BV420</f>
        <v>Sí</v>
      </c>
      <c r="BU421" t="str">
        <f>'Encuesta de Satisfacción de (2'!BW420</f>
        <v>No</v>
      </c>
      <c r="BV421">
        <f>'Encuesta de Satisfacción de (2'!BX420</f>
        <v>0</v>
      </c>
      <c r="BW421">
        <f>'Encuesta de Satisfacción de (2'!BY420</f>
        <v>4</v>
      </c>
      <c r="BX421">
        <f>'Encuesta de Satisfacción de (2'!BZ420</f>
        <v>5</v>
      </c>
      <c r="BY421" t="str">
        <f>'Encuesta de Satisfacción de (2'!CA420</f>
        <v>Satisfecho</v>
      </c>
      <c r="BZ421" t="str">
        <f>'Encuesta de Satisfacción de (2'!CB420</f>
        <v>HAY QUE POTENCIAR LOS RECURSOS ELECTRÓNICOS</v>
      </c>
      <c r="CA421" t="str">
        <f>'Encuesta de Satisfacción de (2'!CC420</f>
        <v>No</v>
      </c>
      <c r="CB421" t="str">
        <f>'Encuesta de Satisfacción de (2'!CD420</f>
        <v>2021-22</v>
      </c>
      <c r="CC421" t="str">
        <f>'Encuesta de Satisfacción de (2'!CE420</f>
        <v>HOMBRE</v>
      </c>
      <c r="CD421" t="str">
        <f>'Encuesta de Satisfacción de (2'!CF420</f>
        <v>DOCTORADO</v>
      </c>
      <c r="CE421" t="str">
        <f>'Encuesta de Satisfacción de (2'!CG420</f>
        <v>D9BH</v>
      </c>
      <c r="CF421" t="str">
        <f>'Encuesta de Satisfacción de (2'!CH420</f>
        <v>DOCTORADO EN DERECHO RD99</v>
      </c>
      <c r="CG421">
        <f>'Encuesta de Satisfacción de (2'!CI420</f>
        <v>151</v>
      </c>
      <c r="CH421" t="str">
        <f>'Encuesta de Satisfacción de (2'!CJ420</f>
        <v>FACULTAD DE DERECHO</v>
      </c>
      <c r="CI421">
        <f>'Encuesta de Satisfacción de (2'!CK420</f>
        <v>0</v>
      </c>
      <c r="CJ421">
        <f>'Encuesta de Satisfacción de (2'!CL420</f>
        <v>0</v>
      </c>
      <c r="CK421" t="str">
        <f>VLOOKUP(CH421,CENTROS!$A$2:$B$27,2,FALSE)</f>
        <v>DER</v>
      </c>
      <c r="CL421" t="str">
        <f>VLOOKUP(CH421,CENTROS!$A$2:$C$27,3,FALSE)</f>
        <v>Ciencias Sociales</v>
      </c>
      <c r="CN421">
        <f t="shared" ref="CN421:CN484" si="215">IF(AF421=1,0,IF(AF421=2,2.5,IF(AF421=3,5,IF(AF421=4,7.5,IF(AF421=5,10)))))</f>
        <v>7.5</v>
      </c>
      <c r="CO421">
        <f t="shared" ref="CO421:CO484" si="216">IF(AG421=1,0,IF(AG421=2,2.5,IF(AG421=3,5,IF(AG421=4,7.5,IF(AG421=5,10)))))</f>
        <v>5</v>
      </c>
      <c r="CP421">
        <f t="shared" ref="CP421:CP484" si="217">IF(AH421=1,0,IF(AH421=2,2.5,IF(AH421=3,5,IF(AH421=4,7.5,IF(AH421=5,10)))))</f>
        <v>5</v>
      </c>
      <c r="CQ421">
        <f t="shared" ref="CQ421:CQ484" si="218">IF(AI421=1,0,IF(AI421=2,2.5,IF(AI421=3,5,IF(AI421=4,7.5,IF(AI421=5,10)))))</f>
        <v>2.5</v>
      </c>
      <c r="CR421">
        <f t="shared" ref="CR421:CR484" si="219">IF(AJ421=1,0,IF(AJ421=2,2.5,IF(AJ421=3,5,IF(AJ421=4,7.5,IF(AJ421=5,10)))))</f>
        <v>2.5</v>
      </c>
      <c r="CS421">
        <f t="shared" ref="CS421:CS484" si="220">IF(AU421=1,0,IF(AU421=2,2.5,IF(AU421=3,5,IF(AU421=4,7.5,IF(AU421=5,10)))))</f>
        <v>5</v>
      </c>
      <c r="CT421">
        <f t="shared" ref="CT421:CT484" si="221">IF(AV421=1,0,IF(AV421=2,2.5,IF(AV421=3,5,IF(AV421=4,7.5,IF(AV421=5,10)))))</f>
        <v>5</v>
      </c>
      <c r="CU421">
        <f t="shared" ref="CU421:CU484" si="222">IF(AW421=1,0,IF(AW421=2,2.5,IF(AW421=3,5,IF(AW421=4,7.5,IF(AW421=5,10)))))</f>
        <v>7.5</v>
      </c>
      <c r="CV421">
        <f t="shared" ref="CV421:CV484" si="223">IF(AX421=1,0,IF(AX421=2,2.5,IF(AX421=3,5,IF(AX421=4,7.5,IF(AX421=5,10)))))</f>
        <v>7.5</v>
      </c>
      <c r="CW421">
        <f t="shared" ref="CW421:CW484" si="224">IF(AY421=1,0,IF(AY421=2,2.5,IF(AY421=3,5,IF(AY421=4,7.5,IF(AY421=5,10)))))</f>
        <v>7.5</v>
      </c>
      <c r="CX421">
        <f t="shared" ref="CX421:CX484" si="225">IF(AZ421=1,0,IF(AZ421=2,2.5,IF(AZ421=3,5,IF(AZ421=4,7.5,IF(AZ421=5,10)))))</f>
        <v>7.5</v>
      </c>
      <c r="CY421">
        <f t="shared" ref="CY421:CY484" si="226">IF(BA421=1,0,IF(BA421=2,2.5,IF(BA421=3,5,IF(BA421=4,7.5,IF(BA421=5,10)))))</f>
        <v>5</v>
      </c>
      <c r="CZ421">
        <f t="shared" ref="CZ421:CZ484" si="227">IF(BB421=1,0,IF(BB421=2,2.5,IF(BB421=3,5,IF(BB421=4,7.5,IF(BB421=5,10)))))</f>
        <v>5</v>
      </c>
      <c r="DA421">
        <f t="shared" ref="DA421:DA484" si="228">IF(BC421=1,0,IF(BC421=2,2.5,IF(BC421=3,5,IF(BC421=4,7.5,IF(BC421=5,10)))))</f>
        <v>7.5</v>
      </c>
      <c r="DB421">
        <f t="shared" ref="DB421:DB484" si="229">IF(BD421=1,0,IF(BD421=2,2.5,IF(BD421=3,5,IF(BD421=4,7.5,IF(BD421=5,10)))))</f>
        <v>7.5</v>
      </c>
      <c r="DC421">
        <f t="shared" ref="DC421:DC484" si="230">IF(BM421=1,0,IF(BM421=2,2.5,IF(BM421=3,5,IF(BM421=4,7.5,IF(BM421=5,10)))))</f>
        <v>7.5</v>
      </c>
      <c r="DD421">
        <f t="shared" ref="DD421:DD484" si="231">IF(BN421=1,0,IF(BN421=2,2.5,IF(BN421=3,5,IF(BN421=4,7.5,IF(BN421=5,10)))))</f>
        <v>5</v>
      </c>
      <c r="DE421">
        <f t="shared" ref="DE421:DE484" si="232">IF(BO421=1,0,IF(BO421=2,2.5,IF(BO421=3,5,IF(BO421=4,7.5,IF(BO421=5,10)))))</f>
        <v>5</v>
      </c>
      <c r="DF421">
        <f t="shared" ref="DF421:DF484" si="233">IF(BP421=1,0,IF(BP421=2,2.5,IF(BP421=3,5,IF(BP421=4,7.5,IF(BP421=5,10)))))</f>
        <v>5</v>
      </c>
      <c r="DG421">
        <f t="shared" ref="DG421:DG484" si="234">IF(BQ421=1,0,IF(BQ421=2,2.5,IF(BQ421=3,5,IF(BQ421=4,7.5,IF(BQ421=5,10)))))</f>
        <v>5</v>
      </c>
      <c r="DH421">
        <f t="shared" ref="DH421:DH484" si="235">IF(BR421=1,0,IF(BR421=2,2.5,IF(BR421=3,5,IF(BR421=4,7.5,IF(BR421=5,10)))))</f>
        <v>7.5</v>
      </c>
      <c r="DI421">
        <f t="shared" ref="DI421:DI484" si="236">IF(BS421=1,0,IF(BS421=2,2.5,IF(BS421=3,5,IF(BS421=4,7.5,IF(BS421=5,10)))))</f>
        <v>7.5</v>
      </c>
      <c r="DJ421">
        <f t="shared" ref="DJ421:DJ484" si="237">IF(BW421=1,0,IF(BW421=2,2.5,IF(BW421=3,5,IF(BW421=4,7.5,IF(BW421=5,10)))))</f>
        <v>7.5</v>
      </c>
      <c r="DK421">
        <f t="shared" ref="DK421:DK484" si="238">IF(BX421=1,0,IF(BX421=2,2.5,IF(BX421=3,5,IF(BX421=4,7.5,IF(BX421=5,10)))))</f>
        <v>10</v>
      </c>
      <c r="DL421">
        <f t="shared" ref="DL421:DL484" si="239">IF(BY421="Muy insatisfecho",0,IF(BY421="Insatisfecho",2.5,IF(BY421="Normal",5,IF(BY421="Satisfecho",7.5,IF(BY421="Muy satisfecho",10)))))</f>
        <v>7.5</v>
      </c>
    </row>
    <row r="422" spans="1:116" x14ac:dyDescent="0.2">
      <c r="A422" t="str">
        <f>'Encuesta de Satisfacción de (2'!C421</f>
        <v>De vez en cuando (1 o 2 veces al mes)</v>
      </c>
      <c r="B422" t="str">
        <f>'Encuesta de Satisfacción de (2'!D421</f>
        <v>Muy frecuentemente (3 o más veces por semana)</v>
      </c>
      <c r="C422" t="str">
        <f>'Encuesta de Satisfacción de (2'!E421</f>
        <v>Biblioteca María Zambrano (Filología / Derecho)</v>
      </c>
      <c r="D422">
        <f>'Encuesta de Satisfacción de (2'!F421</f>
        <v>0</v>
      </c>
      <c r="E422">
        <f>'Encuesta de Satisfacción de (2'!G421</f>
        <v>0</v>
      </c>
      <c r="F422">
        <f>'Encuesta de Satisfacción de (2'!H421</f>
        <v>0</v>
      </c>
      <c r="G422">
        <f>'Encuesta de Satisfacción de (2'!I421</f>
        <v>0</v>
      </c>
      <c r="H422">
        <f>'Encuesta de Satisfacción de (2'!J421</f>
        <v>0</v>
      </c>
      <c r="I422">
        <f>'Encuesta de Satisfacción de (2'!K421</f>
        <v>0</v>
      </c>
      <c r="J422">
        <f>'Encuesta de Satisfacción de (2'!L421</f>
        <v>0</v>
      </c>
      <c r="K422">
        <f>'Encuesta de Satisfacción de (2'!M421</f>
        <v>0</v>
      </c>
      <c r="L422">
        <f>'Encuesta de Satisfacción de (2'!N421</f>
        <v>0</v>
      </c>
      <c r="M422">
        <f>'Encuesta de Satisfacción de (2'!O421</f>
        <v>0</v>
      </c>
      <c r="N422">
        <f>'Encuesta de Satisfacción de (2'!P421</f>
        <v>0</v>
      </c>
      <c r="O422">
        <f>'Encuesta de Satisfacción de (2'!Q421</f>
        <v>0</v>
      </c>
      <c r="P422">
        <f>'Encuesta de Satisfacción de (2'!R421</f>
        <v>0</v>
      </c>
      <c r="Q422">
        <f>'Encuesta de Satisfacción de (2'!S421</f>
        <v>0</v>
      </c>
      <c r="R422">
        <f>'Encuesta de Satisfacción de (2'!T421</f>
        <v>0</v>
      </c>
      <c r="S422">
        <f>'Encuesta de Satisfacción de (2'!U421</f>
        <v>0</v>
      </c>
      <c r="T422">
        <f>'Encuesta de Satisfacción de (2'!V421</f>
        <v>0</v>
      </c>
      <c r="U422">
        <f>'Encuesta de Satisfacción de (2'!W421</f>
        <v>0</v>
      </c>
      <c r="V422">
        <f>'Encuesta de Satisfacción de (2'!X421</f>
        <v>0</v>
      </c>
      <c r="W422">
        <f>'Encuesta de Satisfacción de (2'!Y421</f>
        <v>0</v>
      </c>
      <c r="X422">
        <f>'Encuesta de Satisfacción de (2'!Z421</f>
        <v>0</v>
      </c>
      <c r="Y422">
        <f>'Encuesta de Satisfacción de (2'!AA421</f>
        <v>0</v>
      </c>
      <c r="Z422">
        <f>'Encuesta de Satisfacción de (2'!AB421</f>
        <v>0</v>
      </c>
      <c r="AA422">
        <f>'Encuesta de Satisfacción de (2'!AC421</f>
        <v>0</v>
      </c>
      <c r="AB422">
        <f>'Encuesta de Satisfacción de (2'!AD421</f>
        <v>0</v>
      </c>
      <c r="AC422">
        <f>'Encuesta de Satisfacción de (2'!AE421</f>
        <v>0</v>
      </c>
      <c r="AD422">
        <f>'Encuesta de Satisfacción de (2'!AF421</f>
        <v>0</v>
      </c>
      <c r="AE422">
        <f>'Encuesta de Satisfacción de (2'!AG421</f>
        <v>0</v>
      </c>
      <c r="AF422">
        <f>'Encuesta de Satisfacción de (2'!AH421</f>
        <v>3</v>
      </c>
      <c r="AG422">
        <f>'Encuesta de Satisfacción de (2'!AI421</f>
        <v>1</v>
      </c>
      <c r="AH422">
        <f>'Encuesta de Satisfacción de (2'!AJ421</f>
        <v>1</v>
      </c>
      <c r="AI422">
        <f>'Encuesta de Satisfacción de (2'!AK421</f>
        <v>1</v>
      </c>
      <c r="AJ422">
        <f>'Encuesta de Satisfacción de (2'!AL421</f>
        <v>4</v>
      </c>
      <c r="AK422" t="str">
        <f>'Encuesta de Satisfacción de (2'!AM421</f>
        <v>Sí</v>
      </c>
      <c r="AL422" t="str">
        <f>'Encuesta de Satisfacción de (2'!AN421</f>
        <v>Sí</v>
      </c>
      <c r="AM422">
        <f>'Encuesta de Satisfacción de (2'!AO421</f>
        <v>1</v>
      </c>
      <c r="AN422">
        <f>'Encuesta de Satisfacción de (2'!AP421</f>
        <v>4</v>
      </c>
      <c r="AO422">
        <f>'Encuesta de Satisfacción de (2'!AQ421</f>
        <v>2</v>
      </c>
      <c r="AP422">
        <f>'Encuesta de Satisfacción de (2'!AR421</f>
        <v>5</v>
      </c>
      <c r="AQ422">
        <f>'Encuesta de Satisfacción de (2'!AS421</f>
        <v>1</v>
      </c>
      <c r="AR422">
        <f>'Encuesta de Satisfacción de (2'!AT421</f>
        <v>5</v>
      </c>
      <c r="AS422">
        <f>'Encuesta de Satisfacción de (2'!AU421</f>
        <v>1</v>
      </c>
      <c r="AT422">
        <f>'Encuesta de Satisfacción de (2'!AV421</f>
        <v>4</v>
      </c>
      <c r="AU422">
        <f>'Encuesta de Satisfacción de (2'!AW421</f>
        <v>1</v>
      </c>
      <c r="AV422">
        <f>'Encuesta de Satisfacción de (2'!AX421</f>
        <v>3</v>
      </c>
      <c r="AW422">
        <f>'Encuesta de Satisfacción de (2'!AY421</f>
        <v>3</v>
      </c>
      <c r="AX422">
        <f>'Encuesta de Satisfacción de (2'!AZ421</f>
        <v>4</v>
      </c>
      <c r="AY422">
        <f>'Encuesta de Satisfacción de (2'!BA421</f>
        <v>1</v>
      </c>
      <c r="AZ422">
        <f>'Encuesta de Satisfacción de (2'!BB421</f>
        <v>3</v>
      </c>
      <c r="BA422">
        <f>'Encuesta de Satisfacción de (2'!BC421</f>
        <v>2</v>
      </c>
      <c r="BB422">
        <f>'Encuesta de Satisfacción de (2'!BD421</f>
        <v>4</v>
      </c>
      <c r="BC422">
        <f>'Encuesta de Satisfacción de (2'!BE421</f>
        <v>1</v>
      </c>
      <c r="BD422">
        <f>'Encuesta de Satisfacción de (2'!BF421</f>
        <v>1</v>
      </c>
      <c r="BE422" t="str">
        <f>'Encuesta de Satisfacción de (2'!BG421</f>
        <v>Sí</v>
      </c>
      <c r="BF422" t="str">
        <f>'Encuesta de Satisfacción de (2'!BH421</f>
        <v>No</v>
      </c>
      <c r="BG422" t="str">
        <f>'Encuesta de Satisfacción de (2'!BI421</f>
        <v>No</v>
      </c>
      <c r="BH422" t="str">
        <f>'Encuesta de Satisfacción de (2'!BJ421</f>
        <v>Sí</v>
      </c>
      <c r="BI422" t="str">
        <f>'Encuesta de Satisfacción de (2'!BK421</f>
        <v>No</v>
      </c>
      <c r="BJ422" t="str">
        <f>'Encuesta de Satisfacción de (2'!BL421</f>
        <v>No</v>
      </c>
      <c r="BK422" t="str">
        <f>'Encuesta de Satisfacción de (2'!BM421</f>
        <v>No</v>
      </c>
      <c r="BL422" t="str">
        <f>'Encuesta de Satisfacción de (2'!BN421</f>
        <v>Sí</v>
      </c>
      <c r="BM422">
        <f>'Encuesta de Satisfacción de (2'!BO421</f>
        <v>1</v>
      </c>
      <c r="BN422">
        <f>'Encuesta de Satisfacción de (2'!BP421</f>
        <v>3</v>
      </c>
      <c r="BO422">
        <f>'Encuesta de Satisfacción de (2'!BQ421</f>
        <v>5</v>
      </c>
      <c r="BP422">
        <f>'Encuesta de Satisfacción de (2'!BR421</f>
        <v>4</v>
      </c>
      <c r="BQ422">
        <f>'Encuesta de Satisfacción de (2'!BS421</f>
        <v>4</v>
      </c>
      <c r="BR422">
        <f>'Encuesta de Satisfacción de (2'!BT421</f>
        <v>3</v>
      </c>
      <c r="BS422">
        <f>'Encuesta de Satisfacción de (2'!BU421</f>
        <v>3</v>
      </c>
      <c r="BT422" t="str">
        <f>'Encuesta de Satisfacción de (2'!BV421</f>
        <v>Sí</v>
      </c>
      <c r="BU422" t="str">
        <f>'Encuesta de Satisfacción de (2'!BW421</f>
        <v>Sí</v>
      </c>
      <c r="BV422" t="str">
        <f>'Encuesta de Satisfacción de (2'!BX421</f>
        <v>Nada útil</v>
      </c>
      <c r="BW422">
        <f>'Encuesta de Satisfacción de (2'!BY421</f>
        <v>1</v>
      </c>
      <c r="BX422">
        <f>'Encuesta de Satisfacción de (2'!BZ421</f>
        <v>1</v>
      </c>
      <c r="BY422" t="str">
        <f>'Encuesta de Satisfacción de (2'!CA421</f>
        <v>Muy insatisfecho</v>
      </c>
      <c r="BZ422" t="str">
        <f>'Encuesta de Satisfacción de (2'!CB421</f>
        <v>Deberían centralizarse las bibliotecas y eliminarse las de los centros.</v>
      </c>
      <c r="CA422" t="str">
        <f>'Encuesta de Satisfacción de (2'!CC421</f>
        <v>No</v>
      </c>
      <c r="CB422" t="str">
        <f>'Encuesta de Satisfacción de (2'!CD421</f>
        <v>2021-22</v>
      </c>
      <c r="CC422" t="str">
        <f>'Encuesta de Satisfacción de (2'!CE421</f>
        <v>HOMBRE</v>
      </c>
      <c r="CD422" t="str">
        <f>'Encuesta de Satisfacción de (2'!CF421</f>
        <v>DOCTORADO</v>
      </c>
      <c r="CE422" t="str">
        <f>'Encuesta de Satisfacción de (2'!CG421</f>
        <v>D9BK</v>
      </c>
      <c r="CF422" t="str">
        <f>'Encuesta de Satisfacción de (2'!CH421</f>
        <v>DOCTORADO EN INGENIERÍA INFORMÁTICA RD99</v>
      </c>
      <c r="CG422">
        <f>'Encuesta de Satisfacción de (2'!CI421</f>
        <v>117</v>
      </c>
      <c r="CH422" t="str">
        <f>'Encuesta de Satisfacción de (2'!CJ421</f>
        <v>FACULTAD DE INFORMÁTICA</v>
      </c>
      <c r="CI422">
        <f>'Encuesta de Satisfacción de (2'!CK421</f>
        <v>0</v>
      </c>
      <c r="CJ422">
        <f>'Encuesta de Satisfacción de (2'!CL421</f>
        <v>0</v>
      </c>
      <c r="CK422" t="str">
        <f>VLOOKUP(CH422,CENTROS!$A$2:$B$27,2,FALSE)</f>
        <v>FDI</v>
      </c>
      <c r="CL422" t="str">
        <f>VLOOKUP(CH422,CENTROS!$A$2:$C$27,3,FALSE)</f>
        <v>Ciencias Experimentales</v>
      </c>
      <c r="CN422">
        <f t="shared" si="215"/>
        <v>5</v>
      </c>
      <c r="CO422">
        <f t="shared" si="216"/>
        <v>0</v>
      </c>
      <c r="CP422">
        <f t="shared" si="217"/>
        <v>0</v>
      </c>
      <c r="CQ422">
        <f t="shared" si="218"/>
        <v>0</v>
      </c>
      <c r="CR422">
        <f t="shared" si="219"/>
        <v>7.5</v>
      </c>
      <c r="CS422">
        <f t="shared" si="220"/>
        <v>0</v>
      </c>
      <c r="CT422">
        <f t="shared" si="221"/>
        <v>5</v>
      </c>
      <c r="CU422">
        <f t="shared" si="222"/>
        <v>5</v>
      </c>
      <c r="CV422">
        <f t="shared" si="223"/>
        <v>7.5</v>
      </c>
      <c r="CW422">
        <f t="shared" si="224"/>
        <v>0</v>
      </c>
      <c r="CX422">
        <f t="shared" si="225"/>
        <v>5</v>
      </c>
      <c r="CY422">
        <f t="shared" si="226"/>
        <v>2.5</v>
      </c>
      <c r="CZ422">
        <f t="shared" si="227"/>
        <v>7.5</v>
      </c>
      <c r="DA422">
        <f t="shared" si="228"/>
        <v>0</v>
      </c>
      <c r="DB422">
        <f t="shared" si="229"/>
        <v>0</v>
      </c>
      <c r="DC422">
        <f t="shared" si="230"/>
        <v>0</v>
      </c>
      <c r="DD422">
        <f t="shared" si="231"/>
        <v>5</v>
      </c>
      <c r="DE422">
        <f t="shared" si="232"/>
        <v>10</v>
      </c>
      <c r="DF422">
        <f t="shared" si="233"/>
        <v>7.5</v>
      </c>
      <c r="DG422">
        <f t="shared" si="234"/>
        <v>7.5</v>
      </c>
      <c r="DH422">
        <f t="shared" si="235"/>
        <v>5</v>
      </c>
      <c r="DI422">
        <f t="shared" si="236"/>
        <v>5</v>
      </c>
      <c r="DJ422">
        <f t="shared" si="237"/>
        <v>0</v>
      </c>
      <c r="DK422">
        <f t="shared" si="238"/>
        <v>0</v>
      </c>
      <c r="DL422">
        <f t="shared" si="239"/>
        <v>0</v>
      </c>
    </row>
    <row r="423" spans="1:116" x14ac:dyDescent="0.2">
      <c r="A423" t="str">
        <f>'Encuesta de Satisfacción de (2'!C422</f>
        <v>De vez en cuando (1 o 2 veces al mes)</v>
      </c>
      <c r="B423" t="str">
        <f>'Encuesta de Satisfacción de (2'!D422</f>
        <v>Muy frecuentemente (3 o más veces por semana)</v>
      </c>
      <c r="C423" t="str">
        <f>'Encuesta de Satisfacción de (2'!E422</f>
        <v>F.  Ciencias Matemáticas</v>
      </c>
      <c r="D423" t="str">
        <f>'Encuesta de Satisfacción de (2'!F422</f>
        <v>Biblioteca María Zambrano (Filología / Derecho)</v>
      </c>
      <c r="E423">
        <f>'Encuesta de Satisfacción de (2'!G422</f>
        <v>0</v>
      </c>
      <c r="F423">
        <f>'Encuesta de Satisfacción de (2'!H422</f>
        <v>0</v>
      </c>
      <c r="G423">
        <f>'Encuesta de Satisfacción de (2'!I422</f>
        <v>0</v>
      </c>
      <c r="H423">
        <f>'Encuesta de Satisfacción de (2'!J422</f>
        <v>0</v>
      </c>
      <c r="I423">
        <f>'Encuesta de Satisfacción de (2'!K422</f>
        <v>0</v>
      </c>
      <c r="J423">
        <f>'Encuesta de Satisfacción de (2'!L422</f>
        <v>0</v>
      </c>
      <c r="K423">
        <f>'Encuesta de Satisfacción de (2'!M422</f>
        <v>0</v>
      </c>
      <c r="L423">
        <f>'Encuesta de Satisfacción de (2'!N422</f>
        <v>0</v>
      </c>
      <c r="M423">
        <f>'Encuesta de Satisfacción de (2'!O422</f>
        <v>0</v>
      </c>
      <c r="N423">
        <f>'Encuesta de Satisfacción de (2'!P422</f>
        <v>0</v>
      </c>
      <c r="O423">
        <f>'Encuesta de Satisfacción de (2'!Q422</f>
        <v>0</v>
      </c>
      <c r="P423">
        <f>'Encuesta de Satisfacción de (2'!R422</f>
        <v>0</v>
      </c>
      <c r="Q423">
        <f>'Encuesta de Satisfacción de (2'!S422</f>
        <v>0</v>
      </c>
      <c r="R423">
        <f>'Encuesta de Satisfacción de (2'!T422</f>
        <v>0</v>
      </c>
      <c r="S423">
        <f>'Encuesta de Satisfacción de (2'!U422</f>
        <v>0</v>
      </c>
      <c r="T423">
        <f>'Encuesta de Satisfacción de (2'!V422</f>
        <v>0</v>
      </c>
      <c r="U423">
        <f>'Encuesta de Satisfacción de (2'!W422</f>
        <v>0</v>
      </c>
      <c r="V423">
        <f>'Encuesta de Satisfacción de (2'!X422</f>
        <v>0</v>
      </c>
      <c r="W423">
        <f>'Encuesta de Satisfacción de (2'!Y422</f>
        <v>0</v>
      </c>
      <c r="X423">
        <f>'Encuesta de Satisfacción de (2'!Z422</f>
        <v>0</v>
      </c>
      <c r="Y423">
        <f>'Encuesta de Satisfacción de (2'!AA422</f>
        <v>0</v>
      </c>
      <c r="Z423">
        <f>'Encuesta de Satisfacción de (2'!AB422</f>
        <v>0</v>
      </c>
      <c r="AA423">
        <f>'Encuesta de Satisfacción de (2'!AC422</f>
        <v>0</v>
      </c>
      <c r="AB423">
        <f>'Encuesta de Satisfacción de (2'!AD422</f>
        <v>0</v>
      </c>
      <c r="AC423">
        <f>'Encuesta de Satisfacción de (2'!AE422</f>
        <v>0</v>
      </c>
      <c r="AD423">
        <f>'Encuesta de Satisfacción de (2'!AF422</f>
        <v>0</v>
      </c>
      <c r="AE423" t="str">
        <f>'Encuesta de Satisfacción de (2'!AG422</f>
        <v>Bibliotecas en Getafe, Leganés o Majadahonda</v>
      </c>
      <c r="AF423">
        <f>'Encuesta de Satisfacción de (2'!AH422</f>
        <v>4</v>
      </c>
      <c r="AG423">
        <f>'Encuesta de Satisfacción de (2'!AI422</f>
        <v>3</v>
      </c>
      <c r="AH423">
        <f>'Encuesta de Satisfacción de (2'!AJ422</f>
        <v>5</v>
      </c>
      <c r="AI423">
        <f>'Encuesta de Satisfacción de (2'!AK422</f>
        <v>3</v>
      </c>
      <c r="AJ423">
        <f>'Encuesta de Satisfacción de (2'!AL422</f>
        <v>5</v>
      </c>
      <c r="AK423" t="str">
        <f>'Encuesta de Satisfacción de (2'!AM422</f>
        <v>Sí</v>
      </c>
      <c r="AL423" t="str">
        <f>'Encuesta de Satisfacción de (2'!AN422</f>
        <v>Sí</v>
      </c>
      <c r="AM423">
        <f>'Encuesta de Satisfacción de (2'!AO422</f>
        <v>5</v>
      </c>
      <c r="AN423">
        <f>'Encuesta de Satisfacción de (2'!AP422</f>
        <v>5</v>
      </c>
      <c r="AO423">
        <f>'Encuesta de Satisfacción de (2'!AQ422</f>
        <v>5</v>
      </c>
      <c r="AP423">
        <f>'Encuesta de Satisfacción de (2'!AR422</f>
        <v>5</v>
      </c>
      <c r="AQ423">
        <f>'Encuesta de Satisfacción de (2'!AS422</f>
        <v>4</v>
      </c>
      <c r="AR423">
        <f>'Encuesta de Satisfacción de (2'!AT422</f>
        <v>5</v>
      </c>
      <c r="AS423">
        <f>'Encuesta de Satisfacción de (2'!AU422</f>
        <v>2</v>
      </c>
      <c r="AT423">
        <f>'Encuesta de Satisfacción de (2'!AV422</f>
        <v>3</v>
      </c>
      <c r="AU423">
        <f>'Encuesta de Satisfacción de (2'!AW422</f>
        <v>5</v>
      </c>
      <c r="AV423">
        <f>'Encuesta de Satisfacción de (2'!AX422</f>
        <v>3</v>
      </c>
      <c r="AW423">
        <f>'Encuesta de Satisfacción de (2'!AY422</f>
        <v>3</v>
      </c>
      <c r="AX423">
        <f>'Encuesta de Satisfacción de (2'!AZ422</f>
        <v>4</v>
      </c>
      <c r="AY423">
        <f>'Encuesta de Satisfacción de (2'!BA422</f>
        <v>4</v>
      </c>
      <c r="AZ423">
        <f>'Encuesta de Satisfacción de (2'!BB422</f>
        <v>4</v>
      </c>
      <c r="BA423">
        <f>'Encuesta de Satisfacción de (2'!BC422</f>
        <v>3</v>
      </c>
      <c r="BB423">
        <f>'Encuesta de Satisfacción de (2'!BD422</f>
        <v>4</v>
      </c>
      <c r="BC423">
        <f>'Encuesta de Satisfacción de (2'!BE422</f>
        <v>4</v>
      </c>
      <c r="BD423">
        <f>'Encuesta de Satisfacción de (2'!BF422</f>
        <v>3</v>
      </c>
      <c r="BE423" t="str">
        <f>'Encuesta de Satisfacción de (2'!BG422</f>
        <v>Sí</v>
      </c>
      <c r="BF423" t="str">
        <f>'Encuesta de Satisfacción de (2'!BH422</f>
        <v>No</v>
      </c>
      <c r="BG423" t="str">
        <f>'Encuesta de Satisfacción de (2'!BI422</f>
        <v>Sí</v>
      </c>
      <c r="BH423" t="str">
        <f>'Encuesta de Satisfacción de (2'!BJ422</f>
        <v>Sí</v>
      </c>
      <c r="BI423" t="str">
        <f>'Encuesta de Satisfacción de (2'!BK422</f>
        <v>Sí</v>
      </c>
      <c r="BJ423" t="str">
        <f>'Encuesta de Satisfacción de (2'!BL422</f>
        <v>No</v>
      </c>
      <c r="BK423" t="str">
        <f>'Encuesta de Satisfacción de (2'!BM422</f>
        <v>No</v>
      </c>
      <c r="BL423" t="str">
        <f>'Encuesta de Satisfacción de (2'!BN422</f>
        <v>No</v>
      </c>
      <c r="BM423">
        <f>'Encuesta de Satisfacción de (2'!BO422</f>
        <v>5</v>
      </c>
      <c r="BN423">
        <f>'Encuesta de Satisfacción de (2'!BP422</f>
        <v>4</v>
      </c>
      <c r="BO423">
        <f>'Encuesta de Satisfacción de (2'!BQ422</f>
        <v>4</v>
      </c>
      <c r="BP423">
        <f>'Encuesta de Satisfacción de (2'!BR422</f>
        <v>4</v>
      </c>
      <c r="BQ423">
        <f>'Encuesta de Satisfacción de (2'!BS422</f>
        <v>4</v>
      </c>
      <c r="BR423">
        <f>'Encuesta de Satisfacción de (2'!BT422</f>
        <v>4</v>
      </c>
      <c r="BS423">
        <f>'Encuesta de Satisfacción de (2'!BU422</f>
        <v>2</v>
      </c>
      <c r="BT423" t="str">
        <f>'Encuesta de Satisfacción de (2'!BV422</f>
        <v>Sí</v>
      </c>
      <c r="BU423" t="str">
        <f>'Encuesta de Satisfacción de (2'!BW422</f>
        <v>Sí</v>
      </c>
      <c r="BV423" t="str">
        <f>'Encuesta de Satisfacción de (2'!BX422</f>
        <v>Muy útil</v>
      </c>
      <c r="BW423">
        <f>'Encuesta de Satisfacción de (2'!BY422</f>
        <v>4</v>
      </c>
      <c r="BX423">
        <f>'Encuesta de Satisfacción de (2'!BZ422</f>
        <v>4</v>
      </c>
      <c r="BY423" t="str">
        <f>'Encuesta de Satisfacción de (2'!CA422</f>
        <v>Satisfecho</v>
      </c>
      <c r="BZ423" t="str">
        <f>'Encuesta de Satisfacción de (2'!CB422</f>
        <v>La colección física del departamento de Ciencias Matemáticas esta un poco desactualizada. En particular la parte asociada a programación.
Seria interesante que se crearan convenios con Udacity y Coursera para acceder a contenido con licencias Premium a menor coste.</v>
      </c>
      <c r="CA423" t="str">
        <f>'Encuesta de Satisfacción de (2'!CC422</f>
        <v>No</v>
      </c>
      <c r="CB423" t="str">
        <f>'Encuesta de Satisfacción de (2'!CD422</f>
        <v>2021-22</v>
      </c>
      <c r="CC423" t="str">
        <f>'Encuesta de Satisfacción de (2'!CE422</f>
        <v>MUJER</v>
      </c>
      <c r="CD423" t="str">
        <f>'Encuesta de Satisfacción de (2'!CF422</f>
        <v>MÁSTER UNIVERSITARIO OFICIAL</v>
      </c>
      <c r="CE423" t="str">
        <f>'Encuesta de Satisfacción de (2'!CG422</f>
        <v>0648</v>
      </c>
      <c r="CF423" t="str">
        <f>'Encuesta de Satisfacción de (2'!CH422</f>
        <v>MÁSTER UNIVERSITARIO EN INGENIERÍA MATEMÁTICA</v>
      </c>
      <c r="CG423">
        <f>'Encuesta de Satisfacción de (2'!CI422</f>
        <v>116</v>
      </c>
      <c r="CH423" t="str">
        <f>'Encuesta de Satisfacción de (2'!CJ422</f>
        <v>FACULTAD DE CIENCIAS MATEMÁTICAS</v>
      </c>
      <c r="CI423">
        <f>'Encuesta de Satisfacción de (2'!CK422</f>
        <v>0</v>
      </c>
      <c r="CJ423">
        <f>'Encuesta de Satisfacción de (2'!CL422</f>
        <v>0</v>
      </c>
      <c r="CK423" t="str">
        <f>VLOOKUP(CH423,CENTROS!$A$2:$B$27,2,FALSE)</f>
        <v>MAT</v>
      </c>
      <c r="CL423" t="str">
        <f>VLOOKUP(CH423,CENTROS!$A$2:$C$27,3,FALSE)</f>
        <v>Ciencias Experimentales</v>
      </c>
      <c r="CN423">
        <f t="shared" si="215"/>
        <v>7.5</v>
      </c>
      <c r="CO423">
        <f t="shared" si="216"/>
        <v>5</v>
      </c>
      <c r="CP423">
        <f t="shared" si="217"/>
        <v>10</v>
      </c>
      <c r="CQ423">
        <f t="shared" si="218"/>
        <v>5</v>
      </c>
      <c r="CR423">
        <f t="shared" si="219"/>
        <v>10</v>
      </c>
      <c r="CS423">
        <f t="shared" si="220"/>
        <v>10</v>
      </c>
      <c r="CT423">
        <f t="shared" si="221"/>
        <v>5</v>
      </c>
      <c r="CU423">
        <f t="shared" si="222"/>
        <v>5</v>
      </c>
      <c r="CV423">
        <f t="shared" si="223"/>
        <v>7.5</v>
      </c>
      <c r="CW423">
        <f t="shared" si="224"/>
        <v>7.5</v>
      </c>
      <c r="CX423">
        <f t="shared" si="225"/>
        <v>7.5</v>
      </c>
      <c r="CY423">
        <f t="shared" si="226"/>
        <v>5</v>
      </c>
      <c r="CZ423">
        <f t="shared" si="227"/>
        <v>7.5</v>
      </c>
      <c r="DA423">
        <f t="shared" si="228"/>
        <v>7.5</v>
      </c>
      <c r="DB423">
        <f t="shared" si="229"/>
        <v>5</v>
      </c>
      <c r="DC423">
        <f t="shared" si="230"/>
        <v>10</v>
      </c>
      <c r="DD423">
        <f t="shared" si="231"/>
        <v>7.5</v>
      </c>
      <c r="DE423">
        <f t="shared" si="232"/>
        <v>7.5</v>
      </c>
      <c r="DF423">
        <f t="shared" si="233"/>
        <v>7.5</v>
      </c>
      <c r="DG423">
        <f t="shared" si="234"/>
        <v>7.5</v>
      </c>
      <c r="DH423">
        <f t="shared" si="235"/>
        <v>7.5</v>
      </c>
      <c r="DI423">
        <f t="shared" si="236"/>
        <v>2.5</v>
      </c>
      <c r="DJ423">
        <f t="shared" si="237"/>
        <v>7.5</v>
      </c>
      <c r="DK423">
        <f t="shared" si="238"/>
        <v>7.5</v>
      </c>
      <c r="DL423">
        <f t="shared" si="239"/>
        <v>7.5</v>
      </c>
    </row>
    <row r="424" spans="1:116" x14ac:dyDescent="0.2">
      <c r="A424" t="str">
        <f>'Encuesta de Satisfacción de (2'!C423</f>
        <v>De vez en cuando (1 o 2 veces al mes)</v>
      </c>
      <c r="B424" t="str">
        <f>'Encuesta de Satisfacción de (2'!D423</f>
        <v>De vez en cuando (1 o 2 veces al mes)</v>
      </c>
      <c r="C424" t="str">
        <f>'Encuesta de Satisfacción de (2'!E423</f>
        <v>F.  Óptica y Optometría</v>
      </c>
      <c r="D424">
        <f>'Encuesta de Satisfacción de (2'!F423</f>
        <v>0</v>
      </c>
      <c r="E424">
        <f>'Encuesta de Satisfacción de (2'!G423</f>
        <v>0</v>
      </c>
      <c r="F424">
        <f>'Encuesta de Satisfacción de (2'!H423</f>
        <v>0</v>
      </c>
      <c r="G424">
        <f>'Encuesta de Satisfacción de (2'!I423</f>
        <v>0</v>
      </c>
      <c r="H424">
        <f>'Encuesta de Satisfacción de (2'!J423</f>
        <v>0</v>
      </c>
      <c r="I424">
        <f>'Encuesta de Satisfacción de (2'!K423</f>
        <v>0</v>
      </c>
      <c r="J424">
        <f>'Encuesta de Satisfacción de (2'!L423</f>
        <v>0</v>
      </c>
      <c r="K424">
        <f>'Encuesta de Satisfacción de (2'!M423</f>
        <v>0</v>
      </c>
      <c r="L424">
        <f>'Encuesta de Satisfacción de (2'!N423</f>
        <v>0</v>
      </c>
      <c r="M424">
        <f>'Encuesta de Satisfacción de (2'!O423</f>
        <v>0</v>
      </c>
      <c r="N424">
        <f>'Encuesta de Satisfacción de (2'!P423</f>
        <v>0</v>
      </c>
      <c r="O424">
        <f>'Encuesta de Satisfacción de (2'!Q423</f>
        <v>0</v>
      </c>
      <c r="P424">
        <f>'Encuesta de Satisfacción de (2'!R423</f>
        <v>0</v>
      </c>
      <c r="Q424">
        <f>'Encuesta de Satisfacción de (2'!S423</f>
        <v>0</v>
      </c>
      <c r="R424">
        <f>'Encuesta de Satisfacción de (2'!T423</f>
        <v>0</v>
      </c>
      <c r="S424">
        <f>'Encuesta de Satisfacción de (2'!U423</f>
        <v>0</v>
      </c>
      <c r="T424">
        <f>'Encuesta de Satisfacción de (2'!V423</f>
        <v>0</v>
      </c>
      <c r="U424">
        <f>'Encuesta de Satisfacción de (2'!W423</f>
        <v>0</v>
      </c>
      <c r="V424">
        <f>'Encuesta de Satisfacción de (2'!X423</f>
        <v>0</v>
      </c>
      <c r="W424">
        <f>'Encuesta de Satisfacción de (2'!Y423</f>
        <v>0</v>
      </c>
      <c r="X424">
        <f>'Encuesta de Satisfacción de (2'!Z423</f>
        <v>0</v>
      </c>
      <c r="Y424">
        <f>'Encuesta de Satisfacción de (2'!AA423</f>
        <v>0</v>
      </c>
      <c r="Z424">
        <f>'Encuesta de Satisfacción de (2'!AB423</f>
        <v>0</v>
      </c>
      <c r="AA424">
        <f>'Encuesta de Satisfacción de (2'!AC423</f>
        <v>0</v>
      </c>
      <c r="AB424">
        <f>'Encuesta de Satisfacción de (2'!AD423</f>
        <v>0</v>
      </c>
      <c r="AC424">
        <f>'Encuesta de Satisfacción de (2'!AE423</f>
        <v>0</v>
      </c>
      <c r="AD424">
        <f>'Encuesta de Satisfacción de (2'!AF423</f>
        <v>0</v>
      </c>
      <c r="AE424">
        <f>'Encuesta de Satisfacción de (2'!AG423</f>
        <v>0</v>
      </c>
      <c r="AF424">
        <f>'Encuesta de Satisfacción de (2'!AH423</f>
        <v>5</v>
      </c>
      <c r="AG424">
        <f>'Encuesta de Satisfacción de (2'!AI423</f>
        <v>5</v>
      </c>
      <c r="AH424">
        <f>'Encuesta de Satisfacción de (2'!AJ423</f>
        <v>5</v>
      </c>
      <c r="AI424">
        <f>'Encuesta de Satisfacción de (2'!AK423</f>
        <v>3</v>
      </c>
      <c r="AJ424">
        <f>'Encuesta de Satisfacción de (2'!AL423</f>
        <v>4</v>
      </c>
      <c r="AK424" t="str">
        <f>'Encuesta de Satisfacción de (2'!AM423</f>
        <v>Sí</v>
      </c>
      <c r="AL424" t="str">
        <f>'Encuesta de Satisfacción de (2'!AN423</f>
        <v>Sí</v>
      </c>
      <c r="AM424">
        <f>'Encuesta de Satisfacción de (2'!AO423</f>
        <v>1</v>
      </c>
      <c r="AN424">
        <f>'Encuesta de Satisfacción de (2'!AP423</f>
        <v>1</v>
      </c>
      <c r="AO424">
        <f>'Encuesta de Satisfacción de (2'!AQ423</f>
        <v>1</v>
      </c>
      <c r="AP424">
        <f>'Encuesta de Satisfacción de (2'!AR423</f>
        <v>4</v>
      </c>
      <c r="AQ424">
        <f>'Encuesta de Satisfacción de (2'!AS423</f>
        <v>5</v>
      </c>
      <c r="AR424">
        <f>'Encuesta de Satisfacción de (2'!AT423</f>
        <v>5</v>
      </c>
      <c r="AS424">
        <f>'Encuesta de Satisfacción de (2'!AU423</f>
        <v>4</v>
      </c>
      <c r="AT424">
        <f>'Encuesta de Satisfacción de (2'!AV423</f>
        <v>1</v>
      </c>
      <c r="AU424">
        <f>'Encuesta de Satisfacción de (2'!AW423</f>
        <v>3</v>
      </c>
      <c r="AV424">
        <f>'Encuesta de Satisfacción de (2'!AX423</f>
        <v>3</v>
      </c>
      <c r="AW424">
        <f>'Encuesta de Satisfacción de (2'!AY423</f>
        <v>4</v>
      </c>
      <c r="AX424">
        <f>'Encuesta de Satisfacción de (2'!AZ423</f>
        <v>3</v>
      </c>
      <c r="AY424">
        <f>'Encuesta de Satisfacción de (2'!BA423</f>
        <v>5</v>
      </c>
      <c r="AZ424">
        <f>'Encuesta de Satisfacción de (2'!BB423</f>
        <v>3</v>
      </c>
      <c r="BA424">
        <f>'Encuesta de Satisfacción de (2'!BC423</f>
        <v>3</v>
      </c>
      <c r="BB424">
        <f>'Encuesta de Satisfacción de (2'!BD423</f>
        <v>5</v>
      </c>
      <c r="BC424">
        <f>'Encuesta de Satisfacción de (2'!BE423</f>
        <v>4</v>
      </c>
      <c r="BD424">
        <f>'Encuesta de Satisfacción de (2'!BF423</f>
        <v>3</v>
      </c>
      <c r="BE424" t="str">
        <f>'Encuesta de Satisfacción de (2'!BG423</f>
        <v>No</v>
      </c>
      <c r="BF424" t="str">
        <f>'Encuesta de Satisfacción de (2'!BH423</f>
        <v>Sí</v>
      </c>
      <c r="BG424" t="str">
        <f>'Encuesta de Satisfacción de (2'!BI423</f>
        <v>No</v>
      </c>
      <c r="BH424" t="str">
        <f>'Encuesta de Satisfacción de (2'!BJ423</f>
        <v>Sí</v>
      </c>
      <c r="BI424" t="str">
        <f>'Encuesta de Satisfacción de (2'!BK423</f>
        <v>Sí</v>
      </c>
      <c r="BJ424" t="str">
        <f>'Encuesta de Satisfacción de (2'!BL423</f>
        <v>Sí</v>
      </c>
      <c r="BK424" t="str">
        <f>'Encuesta de Satisfacción de (2'!BM423</f>
        <v>No</v>
      </c>
      <c r="BL424" t="str">
        <f>'Encuesta de Satisfacción de (2'!BN423</f>
        <v>No</v>
      </c>
      <c r="BM424">
        <f>'Encuesta de Satisfacción de (2'!BO423</f>
        <v>5</v>
      </c>
      <c r="BN424">
        <f>'Encuesta de Satisfacción de (2'!BP423</f>
        <v>4</v>
      </c>
      <c r="BO424">
        <f>'Encuesta de Satisfacción de (2'!BQ423</f>
        <v>4</v>
      </c>
      <c r="BP424">
        <f>'Encuesta de Satisfacción de (2'!BR423</f>
        <v>5</v>
      </c>
      <c r="BQ424">
        <f>'Encuesta de Satisfacción de (2'!BS423</f>
        <v>5</v>
      </c>
      <c r="BR424">
        <f>'Encuesta de Satisfacción de (2'!BT423</f>
        <v>5</v>
      </c>
      <c r="BS424">
        <f>'Encuesta de Satisfacción de (2'!BU423</f>
        <v>3</v>
      </c>
      <c r="BT424" t="str">
        <f>'Encuesta de Satisfacción de (2'!BV423</f>
        <v>Sí</v>
      </c>
      <c r="BU424" t="str">
        <f>'Encuesta de Satisfacción de (2'!BW423</f>
        <v>No</v>
      </c>
      <c r="BV424">
        <f>'Encuesta de Satisfacción de (2'!BX423</f>
        <v>0</v>
      </c>
      <c r="BW424">
        <f>'Encuesta de Satisfacción de (2'!BY423</f>
        <v>5</v>
      </c>
      <c r="BX424">
        <f>'Encuesta de Satisfacción de (2'!BZ423</f>
        <v>5</v>
      </c>
      <c r="BY424" t="str">
        <f>'Encuesta de Satisfacción de (2'!CA423</f>
        <v>Satisfecho</v>
      </c>
      <c r="BZ424" t="str">
        <f>'Encuesta de Satisfacción de (2'!CB423</f>
        <v>Me gustaría que se abrieran de nuevo todas las salas de trabajo en grupo de la biblioteca de la facultad de óptica y Optometría, no sólo tres de ellas</v>
      </c>
      <c r="CA424" t="str">
        <f>'Encuesta de Satisfacción de (2'!CC423</f>
        <v>No</v>
      </c>
      <c r="CB424" t="str">
        <f>'Encuesta de Satisfacción de (2'!CD423</f>
        <v>2021-22</v>
      </c>
      <c r="CC424" t="str">
        <f>'Encuesta de Satisfacción de (2'!CE423</f>
        <v>MUJER</v>
      </c>
      <c r="CD424" t="str">
        <f>'Encuesta de Satisfacción de (2'!CF423</f>
        <v>GRADO</v>
      </c>
      <c r="CE424" t="str">
        <f>'Encuesta de Satisfacción de (2'!CG423</f>
        <v>0801</v>
      </c>
      <c r="CF424" t="str">
        <f>'Encuesta de Satisfacción de (2'!CH423</f>
        <v>GRADO EN ÓPTICA Y OPTOMETRÍA</v>
      </c>
      <c r="CG424">
        <f>'Encuesta de Satisfacción de (2'!CI423</f>
        <v>242</v>
      </c>
      <c r="CH424" t="str">
        <f>'Encuesta de Satisfacción de (2'!CJ423</f>
        <v>FACULTAD DE ÓPTICA Y OPTOMETRÍA</v>
      </c>
      <c r="CI424">
        <f>'Encuesta de Satisfacción de (2'!CK423</f>
        <v>0</v>
      </c>
      <c r="CJ424">
        <f>'Encuesta de Satisfacción de (2'!CL423</f>
        <v>0</v>
      </c>
      <c r="CK424" t="str">
        <f>VLOOKUP(CH424,CENTROS!$A$2:$B$27,2,FALSE)</f>
        <v>OPT</v>
      </c>
      <c r="CL424" t="str">
        <f>VLOOKUP(CH424,CENTROS!$A$2:$C$27,3,FALSE)</f>
        <v>Ciencias de la Salud</v>
      </c>
      <c r="CN424">
        <f t="shared" si="215"/>
        <v>10</v>
      </c>
      <c r="CO424">
        <f t="shared" si="216"/>
        <v>10</v>
      </c>
      <c r="CP424">
        <f t="shared" si="217"/>
        <v>10</v>
      </c>
      <c r="CQ424">
        <f t="shared" si="218"/>
        <v>5</v>
      </c>
      <c r="CR424">
        <f t="shared" si="219"/>
        <v>7.5</v>
      </c>
      <c r="CS424">
        <f t="shared" si="220"/>
        <v>5</v>
      </c>
      <c r="CT424">
        <f t="shared" si="221"/>
        <v>5</v>
      </c>
      <c r="CU424">
        <f t="shared" si="222"/>
        <v>7.5</v>
      </c>
      <c r="CV424">
        <f t="shared" si="223"/>
        <v>5</v>
      </c>
      <c r="CW424">
        <f t="shared" si="224"/>
        <v>10</v>
      </c>
      <c r="CX424">
        <f t="shared" si="225"/>
        <v>5</v>
      </c>
      <c r="CY424">
        <f t="shared" si="226"/>
        <v>5</v>
      </c>
      <c r="CZ424">
        <f t="shared" si="227"/>
        <v>10</v>
      </c>
      <c r="DA424">
        <f t="shared" si="228"/>
        <v>7.5</v>
      </c>
      <c r="DB424">
        <f t="shared" si="229"/>
        <v>5</v>
      </c>
      <c r="DC424">
        <f t="shared" si="230"/>
        <v>10</v>
      </c>
      <c r="DD424">
        <f t="shared" si="231"/>
        <v>7.5</v>
      </c>
      <c r="DE424">
        <f t="shared" si="232"/>
        <v>7.5</v>
      </c>
      <c r="DF424">
        <f t="shared" si="233"/>
        <v>10</v>
      </c>
      <c r="DG424">
        <f t="shared" si="234"/>
        <v>10</v>
      </c>
      <c r="DH424">
        <f t="shared" si="235"/>
        <v>10</v>
      </c>
      <c r="DI424">
        <f t="shared" si="236"/>
        <v>5</v>
      </c>
      <c r="DJ424">
        <f t="shared" si="237"/>
        <v>10</v>
      </c>
      <c r="DK424">
        <f t="shared" si="238"/>
        <v>10</v>
      </c>
      <c r="DL424">
        <f t="shared" si="239"/>
        <v>7.5</v>
      </c>
    </row>
    <row r="425" spans="1:116" x14ac:dyDescent="0.2">
      <c r="A425" t="str">
        <f>'Encuesta de Satisfacción de (2'!C424</f>
        <v>Frecuentemente (1 o 2 veces por semana)</v>
      </c>
      <c r="B425" t="str">
        <f>'Encuesta de Satisfacción de (2'!D424</f>
        <v>Nunca</v>
      </c>
      <c r="C425" t="str">
        <f>'Encuesta de Satisfacción de (2'!E424</f>
        <v>F.  Ciencias Físicas</v>
      </c>
      <c r="D425" t="str">
        <f>'Encuesta de Satisfacción de (2'!F424</f>
        <v>Biblioteca María Zambrano (Filología / Derecho)</v>
      </c>
      <c r="E425" t="str">
        <f>'Encuesta de Satisfacción de (2'!G424</f>
        <v>F.  Ciencias Químicas</v>
      </c>
      <c r="F425">
        <f>'Encuesta de Satisfacción de (2'!H424</f>
        <v>0</v>
      </c>
      <c r="G425">
        <f>'Encuesta de Satisfacción de (2'!I424</f>
        <v>0</v>
      </c>
      <c r="H425">
        <f>'Encuesta de Satisfacción de (2'!J424</f>
        <v>0</v>
      </c>
      <c r="I425">
        <f>'Encuesta de Satisfacción de (2'!K424</f>
        <v>0</v>
      </c>
      <c r="J425">
        <f>'Encuesta de Satisfacción de (2'!L424</f>
        <v>0</v>
      </c>
      <c r="K425">
        <f>'Encuesta de Satisfacción de (2'!M424</f>
        <v>0</v>
      </c>
      <c r="L425">
        <f>'Encuesta de Satisfacción de (2'!N424</f>
        <v>0</v>
      </c>
      <c r="M425">
        <f>'Encuesta de Satisfacción de (2'!O424</f>
        <v>0</v>
      </c>
      <c r="N425">
        <f>'Encuesta de Satisfacción de (2'!P424</f>
        <v>0</v>
      </c>
      <c r="O425">
        <f>'Encuesta de Satisfacción de (2'!Q424</f>
        <v>0</v>
      </c>
      <c r="P425">
        <f>'Encuesta de Satisfacción de (2'!R424</f>
        <v>0</v>
      </c>
      <c r="Q425">
        <f>'Encuesta de Satisfacción de (2'!S424</f>
        <v>0</v>
      </c>
      <c r="R425">
        <f>'Encuesta de Satisfacción de (2'!T424</f>
        <v>0</v>
      </c>
      <c r="S425">
        <f>'Encuesta de Satisfacción de (2'!U424</f>
        <v>0</v>
      </c>
      <c r="T425">
        <f>'Encuesta de Satisfacción de (2'!V424</f>
        <v>0</v>
      </c>
      <c r="U425">
        <f>'Encuesta de Satisfacción de (2'!W424</f>
        <v>0</v>
      </c>
      <c r="V425">
        <f>'Encuesta de Satisfacción de (2'!X424</f>
        <v>0</v>
      </c>
      <c r="W425">
        <f>'Encuesta de Satisfacción de (2'!Y424</f>
        <v>0</v>
      </c>
      <c r="X425">
        <f>'Encuesta de Satisfacción de (2'!Z424</f>
        <v>0</v>
      </c>
      <c r="Y425">
        <f>'Encuesta de Satisfacción de (2'!AA424</f>
        <v>0</v>
      </c>
      <c r="Z425">
        <f>'Encuesta de Satisfacción de (2'!AB424</f>
        <v>0</v>
      </c>
      <c r="AA425">
        <f>'Encuesta de Satisfacción de (2'!AC424</f>
        <v>0</v>
      </c>
      <c r="AB425">
        <f>'Encuesta de Satisfacción de (2'!AD424</f>
        <v>0</v>
      </c>
      <c r="AC425">
        <f>'Encuesta de Satisfacción de (2'!AE424</f>
        <v>0</v>
      </c>
      <c r="AD425">
        <f>'Encuesta de Satisfacción de (2'!AF424</f>
        <v>0</v>
      </c>
      <c r="AE425">
        <f>'Encuesta de Satisfacción de (2'!AG424</f>
        <v>0</v>
      </c>
      <c r="AF425">
        <f>'Encuesta de Satisfacción de (2'!AH424</f>
        <v>5</v>
      </c>
      <c r="AG425">
        <f>'Encuesta de Satisfacción de (2'!AI424</f>
        <v>5</v>
      </c>
      <c r="AH425">
        <f>'Encuesta de Satisfacción de (2'!AJ424</f>
        <v>5</v>
      </c>
      <c r="AI425">
        <f>'Encuesta de Satisfacción de (2'!AK424</f>
        <v>5</v>
      </c>
      <c r="AJ425">
        <f>'Encuesta de Satisfacción de (2'!AL424</f>
        <v>5</v>
      </c>
      <c r="AK425" t="str">
        <f>'Encuesta de Satisfacción de (2'!AM424</f>
        <v>No</v>
      </c>
      <c r="AL425" t="str">
        <f>'Encuesta de Satisfacción de (2'!AN424</f>
        <v>No</v>
      </c>
      <c r="AM425">
        <f>'Encuesta de Satisfacción de (2'!AO424</f>
        <v>3</v>
      </c>
      <c r="AN425">
        <f>'Encuesta de Satisfacción de (2'!AP424</f>
        <v>2</v>
      </c>
      <c r="AO425">
        <f>'Encuesta de Satisfacción de (2'!AQ424</f>
        <v>2</v>
      </c>
      <c r="AP425">
        <f>'Encuesta de Satisfacción de (2'!AR424</f>
        <v>3</v>
      </c>
      <c r="AQ425">
        <f>'Encuesta de Satisfacción de (2'!AS424</f>
        <v>5</v>
      </c>
      <c r="AR425">
        <f>'Encuesta de Satisfacción de (2'!AT424</f>
        <v>5</v>
      </c>
      <c r="AS425">
        <f>'Encuesta de Satisfacción de (2'!AU424</f>
        <v>5</v>
      </c>
      <c r="AT425">
        <f>'Encuesta de Satisfacción de (2'!AV424</f>
        <v>1</v>
      </c>
      <c r="AU425">
        <f>'Encuesta de Satisfacción de (2'!AW424</f>
        <v>5</v>
      </c>
      <c r="AV425">
        <f>'Encuesta de Satisfacción de (2'!AX424</f>
        <v>5</v>
      </c>
      <c r="AW425">
        <f>'Encuesta de Satisfacción de (2'!AY424</f>
        <v>5</v>
      </c>
      <c r="AX425">
        <f>'Encuesta de Satisfacción de (2'!AZ424</f>
        <v>5</v>
      </c>
      <c r="AY425">
        <f>'Encuesta de Satisfacción de (2'!BA424</f>
        <v>5</v>
      </c>
      <c r="AZ425">
        <f>'Encuesta de Satisfacción de (2'!BB424</f>
        <v>5</v>
      </c>
      <c r="BA425">
        <f>'Encuesta de Satisfacción de (2'!BC424</f>
        <v>5</v>
      </c>
      <c r="BB425">
        <f>'Encuesta de Satisfacción de (2'!BD424</f>
        <v>5</v>
      </c>
      <c r="BC425">
        <f>'Encuesta de Satisfacción de (2'!BE424</f>
        <v>5</v>
      </c>
      <c r="BD425">
        <f>'Encuesta de Satisfacción de (2'!BF424</f>
        <v>5</v>
      </c>
      <c r="BE425" t="str">
        <f>'Encuesta de Satisfacción de (2'!BG424</f>
        <v>No</v>
      </c>
      <c r="BF425" t="str">
        <f>'Encuesta de Satisfacción de (2'!BH424</f>
        <v>No</v>
      </c>
      <c r="BG425" t="str">
        <f>'Encuesta de Satisfacción de (2'!BI424</f>
        <v>No</v>
      </c>
      <c r="BH425" t="str">
        <f>'Encuesta de Satisfacción de (2'!BJ424</f>
        <v>Sí</v>
      </c>
      <c r="BI425" t="str">
        <f>'Encuesta de Satisfacción de (2'!BK424</f>
        <v>Sí</v>
      </c>
      <c r="BJ425" t="str">
        <f>'Encuesta de Satisfacción de (2'!BL424</f>
        <v>No</v>
      </c>
      <c r="BK425" t="str">
        <f>'Encuesta de Satisfacción de (2'!BM424</f>
        <v>No</v>
      </c>
      <c r="BL425" t="str">
        <f>'Encuesta de Satisfacción de (2'!BN424</f>
        <v>No</v>
      </c>
      <c r="BM425">
        <f>'Encuesta de Satisfacción de (2'!BO424</f>
        <v>5</v>
      </c>
      <c r="BN425">
        <f>'Encuesta de Satisfacción de (2'!BP424</f>
        <v>5</v>
      </c>
      <c r="BO425">
        <f>'Encuesta de Satisfacción de (2'!BQ424</f>
        <v>5</v>
      </c>
      <c r="BP425">
        <f>'Encuesta de Satisfacción de (2'!BR424</f>
        <v>5</v>
      </c>
      <c r="BQ425">
        <f>'Encuesta de Satisfacción de (2'!BS424</f>
        <v>5</v>
      </c>
      <c r="BR425">
        <f>'Encuesta de Satisfacción de (2'!BT424</f>
        <v>5</v>
      </c>
      <c r="BS425">
        <f>'Encuesta de Satisfacción de (2'!BU424</f>
        <v>5</v>
      </c>
      <c r="BT425" t="str">
        <f>'Encuesta de Satisfacción de (2'!BV424</f>
        <v>No</v>
      </c>
      <c r="BU425" t="str">
        <f>'Encuesta de Satisfacción de (2'!BW424</f>
        <v>No</v>
      </c>
      <c r="BV425">
        <f>'Encuesta de Satisfacción de (2'!BX424</f>
        <v>0</v>
      </c>
      <c r="BW425">
        <f>'Encuesta de Satisfacción de (2'!BY424</f>
        <v>5</v>
      </c>
      <c r="BX425">
        <f>'Encuesta de Satisfacción de (2'!BZ424</f>
        <v>5</v>
      </c>
      <c r="BY425" t="str">
        <f>'Encuesta de Satisfacción de (2'!CA424</f>
        <v>Muy satisfecho</v>
      </c>
      <c r="BZ425">
        <f>'Encuesta de Satisfacción de (2'!CB424</f>
        <v>0</v>
      </c>
      <c r="CA425" t="str">
        <f>'Encuesta de Satisfacción de (2'!CC424</f>
        <v>No</v>
      </c>
      <c r="CB425" t="str">
        <f>'Encuesta de Satisfacción de (2'!CD424</f>
        <v>2021-22</v>
      </c>
      <c r="CC425" t="str">
        <f>'Encuesta de Satisfacción de (2'!CE424</f>
        <v>HOMBRE</v>
      </c>
      <c r="CD425" t="str">
        <f>'Encuesta de Satisfacción de (2'!CF424</f>
        <v>GRADO</v>
      </c>
      <c r="CE425" t="str">
        <f>'Encuesta de Satisfacción de (2'!CG424</f>
        <v>0808</v>
      </c>
      <c r="CF425" t="str">
        <f>'Encuesta de Satisfacción de (2'!CH424</f>
        <v>GRADO EN FÍSICA</v>
      </c>
      <c r="CG425">
        <f>'Encuesta de Satisfacción de (2'!CI424</f>
        <v>114</v>
      </c>
      <c r="CH425" t="str">
        <f>'Encuesta de Satisfacción de (2'!CJ424</f>
        <v>FACULTAD DE CIENCIAS FÍSICAS</v>
      </c>
      <c r="CI425">
        <f>'Encuesta de Satisfacción de (2'!CK424</f>
        <v>0</v>
      </c>
      <c r="CJ425">
        <f>'Encuesta de Satisfacción de (2'!CL424</f>
        <v>0</v>
      </c>
      <c r="CK425" t="str">
        <f>VLOOKUP(CH425,CENTROS!$A$2:$B$27,2,FALSE)</f>
        <v>FIS</v>
      </c>
      <c r="CL425" t="str">
        <f>VLOOKUP(CH425,CENTROS!$A$2:$C$27,3,FALSE)</f>
        <v>Ciencias Experimentales</v>
      </c>
      <c r="CN425">
        <f t="shared" si="215"/>
        <v>10</v>
      </c>
      <c r="CO425">
        <f t="shared" si="216"/>
        <v>10</v>
      </c>
      <c r="CP425">
        <f t="shared" si="217"/>
        <v>10</v>
      </c>
      <c r="CQ425">
        <f t="shared" si="218"/>
        <v>10</v>
      </c>
      <c r="CR425">
        <f t="shared" si="219"/>
        <v>10</v>
      </c>
      <c r="CS425">
        <f t="shared" si="220"/>
        <v>10</v>
      </c>
      <c r="CT425">
        <f t="shared" si="221"/>
        <v>10</v>
      </c>
      <c r="CU425">
        <f t="shared" si="222"/>
        <v>10</v>
      </c>
      <c r="CV425">
        <f t="shared" si="223"/>
        <v>10</v>
      </c>
      <c r="CW425">
        <f t="shared" si="224"/>
        <v>10</v>
      </c>
      <c r="CX425">
        <f t="shared" si="225"/>
        <v>10</v>
      </c>
      <c r="CY425">
        <f t="shared" si="226"/>
        <v>10</v>
      </c>
      <c r="CZ425">
        <f t="shared" si="227"/>
        <v>10</v>
      </c>
      <c r="DA425">
        <f t="shared" si="228"/>
        <v>10</v>
      </c>
      <c r="DB425">
        <f t="shared" si="229"/>
        <v>10</v>
      </c>
      <c r="DC425">
        <f t="shared" si="230"/>
        <v>10</v>
      </c>
      <c r="DD425">
        <f t="shared" si="231"/>
        <v>10</v>
      </c>
      <c r="DE425">
        <f t="shared" si="232"/>
        <v>10</v>
      </c>
      <c r="DF425">
        <f t="shared" si="233"/>
        <v>10</v>
      </c>
      <c r="DG425">
        <f t="shared" si="234"/>
        <v>10</v>
      </c>
      <c r="DH425">
        <f t="shared" si="235"/>
        <v>10</v>
      </c>
      <c r="DI425">
        <f t="shared" si="236"/>
        <v>10</v>
      </c>
      <c r="DJ425">
        <f t="shared" si="237"/>
        <v>10</v>
      </c>
      <c r="DK425">
        <f t="shared" si="238"/>
        <v>10</v>
      </c>
      <c r="DL425">
        <f t="shared" si="239"/>
        <v>10</v>
      </c>
    </row>
    <row r="426" spans="1:116" x14ac:dyDescent="0.2">
      <c r="A426" t="str">
        <f>'Encuesta de Satisfacción de (2'!C425</f>
        <v>De vez en cuando (1 o 2 veces al mes)</v>
      </c>
      <c r="B426" t="str">
        <f>'Encuesta de Satisfacción de (2'!D425</f>
        <v>Frecuentemente (1 o 2 veces por semana)</v>
      </c>
      <c r="C426" t="str">
        <f>'Encuesta de Satisfacción de (2'!E425</f>
        <v>F.  Ciencias Políticas y Sociología</v>
      </c>
      <c r="D426" t="str">
        <f>'Encuesta de Satisfacción de (2'!F425</f>
        <v>Biblioteca María Zambrano (Filología / Derecho)</v>
      </c>
      <c r="E426">
        <f>'Encuesta de Satisfacción de (2'!G425</f>
        <v>0</v>
      </c>
      <c r="F426">
        <f>'Encuesta de Satisfacción de (2'!H425</f>
        <v>0</v>
      </c>
      <c r="G426">
        <f>'Encuesta de Satisfacción de (2'!I425</f>
        <v>0</v>
      </c>
      <c r="H426">
        <f>'Encuesta de Satisfacción de (2'!J425</f>
        <v>0</v>
      </c>
      <c r="I426">
        <f>'Encuesta de Satisfacción de (2'!K425</f>
        <v>0</v>
      </c>
      <c r="J426">
        <f>'Encuesta de Satisfacción de (2'!L425</f>
        <v>0</v>
      </c>
      <c r="K426">
        <f>'Encuesta de Satisfacción de (2'!M425</f>
        <v>0</v>
      </c>
      <c r="L426">
        <f>'Encuesta de Satisfacción de (2'!N425</f>
        <v>0</v>
      </c>
      <c r="M426">
        <f>'Encuesta de Satisfacción de (2'!O425</f>
        <v>0</v>
      </c>
      <c r="N426">
        <f>'Encuesta de Satisfacción de (2'!P425</f>
        <v>0</v>
      </c>
      <c r="O426">
        <f>'Encuesta de Satisfacción de (2'!Q425</f>
        <v>0</v>
      </c>
      <c r="P426">
        <f>'Encuesta de Satisfacción de (2'!R425</f>
        <v>0</v>
      </c>
      <c r="Q426">
        <f>'Encuesta de Satisfacción de (2'!S425</f>
        <v>0</v>
      </c>
      <c r="R426">
        <f>'Encuesta de Satisfacción de (2'!T425</f>
        <v>0</v>
      </c>
      <c r="S426">
        <f>'Encuesta de Satisfacción de (2'!U425</f>
        <v>0</v>
      </c>
      <c r="T426">
        <f>'Encuesta de Satisfacción de (2'!V425</f>
        <v>0</v>
      </c>
      <c r="U426">
        <f>'Encuesta de Satisfacción de (2'!W425</f>
        <v>0</v>
      </c>
      <c r="V426">
        <f>'Encuesta de Satisfacción de (2'!X425</f>
        <v>0</v>
      </c>
      <c r="W426">
        <f>'Encuesta de Satisfacción de (2'!Y425</f>
        <v>0</v>
      </c>
      <c r="X426">
        <f>'Encuesta de Satisfacción de (2'!Z425</f>
        <v>0</v>
      </c>
      <c r="Y426">
        <f>'Encuesta de Satisfacción de (2'!AA425</f>
        <v>0</v>
      </c>
      <c r="Z426">
        <f>'Encuesta de Satisfacción de (2'!AB425</f>
        <v>0</v>
      </c>
      <c r="AA426">
        <f>'Encuesta de Satisfacción de (2'!AC425</f>
        <v>0</v>
      </c>
      <c r="AB426">
        <f>'Encuesta de Satisfacción de (2'!AD425</f>
        <v>0</v>
      </c>
      <c r="AC426">
        <f>'Encuesta de Satisfacción de (2'!AE425</f>
        <v>0</v>
      </c>
      <c r="AD426">
        <f>'Encuesta de Satisfacción de (2'!AF425</f>
        <v>0</v>
      </c>
      <c r="AE426">
        <f>'Encuesta de Satisfacción de (2'!AG425</f>
        <v>0</v>
      </c>
      <c r="AF426">
        <f>'Encuesta de Satisfacción de (2'!AH425</f>
        <v>5</v>
      </c>
      <c r="AG426">
        <f>'Encuesta de Satisfacción de (2'!AI425</f>
        <v>5</v>
      </c>
      <c r="AH426">
        <f>'Encuesta de Satisfacción de (2'!AJ425</f>
        <v>5</v>
      </c>
      <c r="AI426">
        <f>'Encuesta de Satisfacción de (2'!AK425</f>
        <v>4</v>
      </c>
      <c r="AJ426">
        <f>'Encuesta de Satisfacción de (2'!AL425</f>
        <v>5</v>
      </c>
      <c r="AK426" t="str">
        <f>'Encuesta de Satisfacción de (2'!AM425</f>
        <v>Sí</v>
      </c>
      <c r="AL426" t="str">
        <f>'Encuesta de Satisfacción de (2'!AN425</f>
        <v>Sí</v>
      </c>
      <c r="AM426">
        <f>'Encuesta de Satisfacción de (2'!AO425</f>
        <v>2</v>
      </c>
      <c r="AN426">
        <f>'Encuesta de Satisfacción de (2'!AP425</f>
        <v>4</v>
      </c>
      <c r="AO426">
        <f>'Encuesta de Satisfacción de (2'!AQ425</f>
        <v>4</v>
      </c>
      <c r="AP426">
        <f>'Encuesta de Satisfacción de (2'!AR425</f>
        <v>2</v>
      </c>
      <c r="AQ426">
        <f>'Encuesta de Satisfacción de (2'!AS425</f>
        <v>5</v>
      </c>
      <c r="AR426">
        <f>'Encuesta de Satisfacción de (2'!AT425</f>
        <v>5</v>
      </c>
      <c r="AS426">
        <f>'Encuesta de Satisfacción de (2'!AU425</f>
        <v>4</v>
      </c>
      <c r="AT426">
        <f>'Encuesta de Satisfacción de (2'!AV425</f>
        <v>4</v>
      </c>
      <c r="AU426">
        <f>'Encuesta de Satisfacción de (2'!AW425</f>
        <v>3</v>
      </c>
      <c r="AV426">
        <f>'Encuesta de Satisfacción de (2'!AX425</f>
        <v>4</v>
      </c>
      <c r="AW426">
        <f>'Encuesta de Satisfacción de (2'!AY425</f>
        <v>2</v>
      </c>
      <c r="AX426">
        <f>'Encuesta de Satisfacción de (2'!AZ425</f>
        <v>5</v>
      </c>
      <c r="AY426">
        <f>'Encuesta de Satisfacción de (2'!BA425</f>
        <v>4</v>
      </c>
      <c r="AZ426">
        <f>'Encuesta de Satisfacción de (2'!BB425</f>
        <v>4</v>
      </c>
      <c r="BA426">
        <f>'Encuesta de Satisfacción de (2'!BC425</f>
        <v>5</v>
      </c>
      <c r="BB426">
        <f>'Encuesta de Satisfacción de (2'!BD425</f>
        <v>4</v>
      </c>
      <c r="BC426">
        <f>'Encuesta de Satisfacción de (2'!BE425</f>
        <v>4</v>
      </c>
      <c r="BD426">
        <f>'Encuesta de Satisfacción de (2'!BF425</f>
        <v>2</v>
      </c>
      <c r="BE426" t="str">
        <f>'Encuesta de Satisfacción de (2'!BG425</f>
        <v>Sí</v>
      </c>
      <c r="BF426" t="str">
        <f>'Encuesta de Satisfacción de (2'!BH425</f>
        <v>Sí</v>
      </c>
      <c r="BG426" t="str">
        <f>'Encuesta de Satisfacción de (2'!BI425</f>
        <v>Sí</v>
      </c>
      <c r="BH426" t="str">
        <f>'Encuesta de Satisfacción de (2'!BJ425</f>
        <v>No</v>
      </c>
      <c r="BI426" t="str">
        <f>'Encuesta de Satisfacción de (2'!BK425</f>
        <v>No</v>
      </c>
      <c r="BJ426" t="str">
        <f>'Encuesta de Satisfacción de (2'!BL425</f>
        <v>No</v>
      </c>
      <c r="BK426" t="str">
        <f>'Encuesta de Satisfacción de (2'!BM425</f>
        <v>No</v>
      </c>
      <c r="BL426" t="str">
        <f>'Encuesta de Satisfacción de (2'!BN425</f>
        <v>No</v>
      </c>
      <c r="BM426">
        <f>'Encuesta de Satisfacción de (2'!BO425</f>
        <v>5</v>
      </c>
      <c r="BN426">
        <f>'Encuesta de Satisfacción de (2'!BP425</f>
        <v>4</v>
      </c>
      <c r="BO426">
        <f>'Encuesta de Satisfacción de (2'!BQ425</f>
        <v>5</v>
      </c>
      <c r="BP426">
        <f>'Encuesta de Satisfacción de (2'!BR425</f>
        <v>5</v>
      </c>
      <c r="BQ426">
        <f>'Encuesta de Satisfacción de (2'!BS425</f>
        <v>5</v>
      </c>
      <c r="BR426">
        <f>'Encuesta de Satisfacción de (2'!BT425</f>
        <v>5</v>
      </c>
      <c r="BS426">
        <f>'Encuesta de Satisfacción de (2'!BU425</f>
        <v>4</v>
      </c>
      <c r="BT426" t="str">
        <f>'Encuesta de Satisfacción de (2'!BV425</f>
        <v>Sí</v>
      </c>
      <c r="BU426" t="str">
        <f>'Encuesta de Satisfacción de (2'!BW425</f>
        <v>No</v>
      </c>
      <c r="BV426">
        <f>'Encuesta de Satisfacción de (2'!BX425</f>
        <v>0</v>
      </c>
      <c r="BW426">
        <f>'Encuesta de Satisfacción de (2'!BY425</f>
        <v>4</v>
      </c>
      <c r="BX426">
        <f>'Encuesta de Satisfacción de (2'!BZ425</f>
        <v>4</v>
      </c>
      <c r="BY426" t="str">
        <f>'Encuesta de Satisfacción de (2'!CA425</f>
        <v>Muy satisfecho</v>
      </c>
      <c r="BZ426" t="str">
        <f>'Encuesta de Satisfacción de (2'!CB425</f>
        <v>Es un poco difícil encontrar los libros en las estanterías.</v>
      </c>
      <c r="CA426" t="str">
        <f>'Encuesta de Satisfacción de (2'!CC425</f>
        <v>No</v>
      </c>
      <c r="CB426" t="str">
        <f>'Encuesta de Satisfacción de (2'!CD425</f>
        <v>2021-22</v>
      </c>
      <c r="CC426" t="str">
        <f>'Encuesta de Satisfacción de (2'!CE425</f>
        <v>MUJER</v>
      </c>
      <c r="CD426" t="str">
        <f>'Encuesta de Satisfacción de (2'!CF425</f>
        <v>GRADO</v>
      </c>
      <c r="CE426" t="str">
        <f>'Encuesta de Satisfacción de (2'!CG425</f>
        <v>DT10</v>
      </c>
      <c r="CF426" t="str">
        <f>'Encuesta de Satisfacción de (2'!CH425</f>
        <v>DOBLE GRADO SOCIOLOGÍA - RELACIONES INTERNACIONALES Y EXPERTO EN DESARROLLO</v>
      </c>
      <c r="CG426">
        <f>'Encuesta de Satisfacción de (2'!CI425</f>
        <v>153</v>
      </c>
      <c r="CH426" t="str">
        <f>'Encuesta de Satisfacción de (2'!CJ425</f>
        <v>FACULTAD DE CIENCIAS POLÍTICAS Y SOCIOLOGÍA</v>
      </c>
      <c r="CI426">
        <f>'Encuesta de Satisfacción de (2'!CK425</f>
        <v>0</v>
      </c>
      <c r="CJ426">
        <f>'Encuesta de Satisfacción de (2'!CL425</f>
        <v>0</v>
      </c>
      <c r="CK426" t="str">
        <f>VLOOKUP(CH426,CENTROS!$A$2:$B$27,2,FALSE)</f>
        <v>CPS</v>
      </c>
      <c r="CL426" t="str">
        <f>VLOOKUP(CH426,CENTROS!$A$2:$C$27,3,FALSE)</f>
        <v>Ciencias Sociales</v>
      </c>
      <c r="CN426">
        <f t="shared" si="215"/>
        <v>10</v>
      </c>
      <c r="CO426">
        <f t="shared" si="216"/>
        <v>10</v>
      </c>
      <c r="CP426">
        <f t="shared" si="217"/>
        <v>10</v>
      </c>
      <c r="CQ426">
        <f t="shared" si="218"/>
        <v>7.5</v>
      </c>
      <c r="CR426">
        <f t="shared" si="219"/>
        <v>10</v>
      </c>
      <c r="CS426">
        <f t="shared" si="220"/>
        <v>5</v>
      </c>
      <c r="CT426">
        <f t="shared" si="221"/>
        <v>7.5</v>
      </c>
      <c r="CU426">
        <f t="shared" si="222"/>
        <v>2.5</v>
      </c>
      <c r="CV426">
        <f t="shared" si="223"/>
        <v>10</v>
      </c>
      <c r="CW426">
        <f t="shared" si="224"/>
        <v>7.5</v>
      </c>
      <c r="CX426">
        <f t="shared" si="225"/>
        <v>7.5</v>
      </c>
      <c r="CY426">
        <f t="shared" si="226"/>
        <v>10</v>
      </c>
      <c r="CZ426">
        <f t="shared" si="227"/>
        <v>7.5</v>
      </c>
      <c r="DA426">
        <f t="shared" si="228"/>
        <v>7.5</v>
      </c>
      <c r="DB426">
        <f t="shared" si="229"/>
        <v>2.5</v>
      </c>
      <c r="DC426">
        <f t="shared" si="230"/>
        <v>10</v>
      </c>
      <c r="DD426">
        <f t="shared" si="231"/>
        <v>7.5</v>
      </c>
      <c r="DE426">
        <f t="shared" si="232"/>
        <v>10</v>
      </c>
      <c r="DF426">
        <f t="shared" si="233"/>
        <v>10</v>
      </c>
      <c r="DG426">
        <f t="shared" si="234"/>
        <v>10</v>
      </c>
      <c r="DH426">
        <f t="shared" si="235"/>
        <v>10</v>
      </c>
      <c r="DI426">
        <f t="shared" si="236"/>
        <v>7.5</v>
      </c>
      <c r="DJ426">
        <f t="shared" si="237"/>
        <v>7.5</v>
      </c>
      <c r="DK426">
        <f t="shared" si="238"/>
        <v>7.5</v>
      </c>
      <c r="DL426">
        <f t="shared" si="239"/>
        <v>10</v>
      </c>
    </row>
    <row r="427" spans="1:116" x14ac:dyDescent="0.2">
      <c r="A427" t="str">
        <f>'Encuesta de Satisfacción de (2'!C426</f>
        <v>De vez en cuando (1 o 2 veces al mes)</v>
      </c>
      <c r="B427" t="str">
        <f>'Encuesta de Satisfacción de (2'!D426</f>
        <v>De vez en cuando (1 o 2 veces al mes)</v>
      </c>
      <c r="C427" t="str">
        <f>'Encuesta de Satisfacción de (2'!E426</f>
        <v>Biblioteca María Zambrano (Filología / Derecho)</v>
      </c>
      <c r="D427" t="str">
        <f>'Encuesta de Satisfacción de (2'!F426</f>
        <v>F.  Filología</v>
      </c>
      <c r="E427">
        <f>'Encuesta de Satisfacción de (2'!G426</f>
        <v>0</v>
      </c>
      <c r="F427">
        <f>'Encuesta de Satisfacción de (2'!H426</f>
        <v>0</v>
      </c>
      <c r="G427">
        <f>'Encuesta de Satisfacción de (2'!I426</f>
        <v>0</v>
      </c>
      <c r="H427">
        <f>'Encuesta de Satisfacción de (2'!J426</f>
        <v>0</v>
      </c>
      <c r="I427">
        <f>'Encuesta de Satisfacción de (2'!K426</f>
        <v>0</v>
      </c>
      <c r="J427">
        <f>'Encuesta de Satisfacción de (2'!L426</f>
        <v>0</v>
      </c>
      <c r="K427">
        <f>'Encuesta de Satisfacción de (2'!M426</f>
        <v>0</v>
      </c>
      <c r="L427">
        <f>'Encuesta de Satisfacción de (2'!N426</f>
        <v>0</v>
      </c>
      <c r="M427">
        <f>'Encuesta de Satisfacción de (2'!O426</f>
        <v>0</v>
      </c>
      <c r="N427">
        <f>'Encuesta de Satisfacción de (2'!P426</f>
        <v>0</v>
      </c>
      <c r="O427">
        <f>'Encuesta de Satisfacción de (2'!Q426</f>
        <v>0</v>
      </c>
      <c r="P427">
        <f>'Encuesta de Satisfacción de (2'!R426</f>
        <v>0</v>
      </c>
      <c r="Q427">
        <f>'Encuesta de Satisfacción de (2'!S426</f>
        <v>0</v>
      </c>
      <c r="R427">
        <f>'Encuesta de Satisfacción de (2'!T426</f>
        <v>0</v>
      </c>
      <c r="S427">
        <f>'Encuesta de Satisfacción de (2'!U426</f>
        <v>0</v>
      </c>
      <c r="T427">
        <f>'Encuesta de Satisfacción de (2'!V426</f>
        <v>0</v>
      </c>
      <c r="U427">
        <f>'Encuesta de Satisfacción de (2'!W426</f>
        <v>0</v>
      </c>
      <c r="V427">
        <f>'Encuesta de Satisfacción de (2'!X426</f>
        <v>0</v>
      </c>
      <c r="W427">
        <f>'Encuesta de Satisfacción de (2'!Y426</f>
        <v>0</v>
      </c>
      <c r="X427">
        <f>'Encuesta de Satisfacción de (2'!Z426</f>
        <v>0</v>
      </c>
      <c r="Y427">
        <f>'Encuesta de Satisfacción de (2'!AA426</f>
        <v>0</v>
      </c>
      <c r="Z427">
        <f>'Encuesta de Satisfacción de (2'!AB426</f>
        <v>0</v>
      </c>
      <c r="AA427">
        <f>'Encuesta de Satisfacción de (2'!AC426</f>
        <v>0</v>
      </c>
      <c r="AB427">
        <f>'Encuesta de Satisfacción de (2'!AD426</f>
        <v>0</v>
      </c>
      <c r="AC427">
        <f>'Encuesta de Satisfacción de (2'!AE426</f>
        <v>0</v>
      </c>
      <c r="AD427">
        <f>'Encuesta de Satisfacción de (2'!AF426</f>
        <v>0</v>
      </c>
      <c r="AE427" t="str">
        <f>'Encuesta de Satisfacción de (2'!AG426</f>
        <v>Biblioteca Municipal del barrio</v>
      </c>
      <c r="AF427">
        <f>'Encuesta de Satisfacción de (2'!AH426</f>
        <v>5</v>
      </c>
      <c r="AG427">
        <f>'Encuesta de Satisfacción de (2'!AI426</f>
        <v>4</v>
      </c>
      <c r="AH427">
        <f>'Encuesta de Satisfacción de (2'!AJ426</f>
        <v>4</v>
      </c>
      <c r="AI427">
        <f>'Encuesta de Satisfacción de (2'!AK426</f>
        <v>4</v>
      </c>
      <c r="AJ427">
        <f>'Encuesta de Satisfacción de (2'!AL426</f>
        <v>5</v>
      </c>
      <c r="AK427" t="str">
        <f>'Encuesta de Satisfacción de (2'!AM426</f>
        <v>Sí</v>
      </c>
      <c r="AL427" t="str">
        <f>'Encuesta de Satisfacción de (2'!AN426</f>
        <v>Sí</v>
      </c>
      <c r="AM427">
        <f>'Encuesta de Satisfacción de (2'!AO426</f>
        <v>5</v>
      </c>
      <c r="AN427">
        <f>'Encuesta de Satisfacción de (2'!AP426</f>
        <v>0</v>
      </c>
      <c r="AO427">
        <f>'Encuesta de Satisfacción de (2'!AQ426</f>
        <v>0</v>
      </c>
      <c r="AP427">
        <f>'Encuesta de Satisfacción de (2'!AR426</f>
        <v>4</v>
      </c>
      <c r="AQ427">
        <f>'Encuesta de Satisfacción de (2'!AS426</f>
        <v>5</v>
      </c>
      <c r="AR427">
        <f>'Encuesta de Satisfacción de (2'!AT426</f>
        <v>5</v>
      </c>
      <c r="AS427">
        <f>'Encuesta de Satisfacción de (2'!AU426</f>
        <v>5</v>
      </c>
      <c r="AT427">
        <f>'Encuesta de Satisfacción de (2'!AV426</f>
        <v>4</v>
      </c>
      <c r="AU427">
        <f>'Encuesta de Satisfacción de (2'!AW426</f>
        <v>4</v>
      </c>
      <c r="AV427">
        <f>'Encuesta de Satisfacción de (2'!AX426</f>
        <v>4</v>
      </c>
      <c r="AW427">
        <f>'Encuesta de Satisfacción de (2'!AY426</f>
        <v>4</v>
      </c>
      <c r="AX427">
        <f>'Encuesta de Satisfacción de (2'!AZ426</f>
        <v>4</v>
      </c>
      <c r="AY427">
        <f>'Encuesta de Satisfacción de (2'!BA426</f>
        <v>4</v>
      </c>
      <c r="AZ427">
        <f>'Encuesta de Satisfacción de (2'!BB426</f>
        <v>4</v>
      </c>
      <c r="BA427">
        <f>'Encuesta de Satisfacción de (2'!BC426</f>
        <v>4</v>
      </c>
      <c r="BB427">
        <f>'Encuesta de Satisfacción de (2'!BD426</f>
        <v>4</v>
      </c>
      <c r="BC427">
        <f>'Encuesta de Satisfacción de (2'!BE426</f>
        <v>4</v>
      </c>
      <c r="BD427">
        <f>'Encuesta de Satisfacción de (2'!BF426</f>
        <v>5</v>
      </c>
      <c r="BE427" t="str">
        <f>'Encuesta de Satisfacción de (2'!BG426</f>
        <v>No</v>
      </c>
      <c r="BF427" t="str">
        <f>'Encuesta de Satisfacción de (2'!BH426</f>
        <v>No</v>
      </c>
      <c r="BG427" t="str">
        <f>'Encuesta de Satisfacción de (2'!BI426</f>
        <v>No</v>
      </c>
      <c r="BH427" t="str">
        <f>'Encuesta de Satisfacción de (2'!BJ426</f>
        <v>Sí</v>
      </c>
      <c r="BI427" t="str">
        <f>'Encuesta de Satisfacción de (2'!BK426</f>
        <v>No</v>
      </c>
      <c r="BJ427" t="str">
        <f>'Encuesta de Satisfacción de (2'!BL426</f>
        <v>No</v>
      </c>
      <c r="BK427" t="str">
        <f>'Encuesta de Satisfacción de (2'!BM426</f>
        <v>No</v>
      </c>
      <c r="BL427" t="str">
        <f>'Encuesta de Satisfacción de (2'!BN426</f>
        <v>No</v>
      </c>
      <c r="BM427">
        <f>'Encuesta de Satisfacción de (2'!BO426</f>
        <v>5</v>
      </c>
      <c r="BN427">
        <f>'Encuesta de Satisfacción de (2'!BP426</f>
        <v>5</v>
      </c>
      <c r="BO427">
        <f>'Encuesta de Satisfacción de (2'!BQ426</f>
        <v>5</v>
      </c>
      <c r="BP427">
        <f>'Encuesta de Satisfacción de (2'!BR426</f>
        <v>5</v>
      </c>
      <c r="BQ427">
        <f>'Encuesta de Satisfacción de (2'!BS426</f>
        <v>5</v>
      </c>
      <c r="BR427">
        <f>'Encuesta de Satisfacción de (2'!BT426</f>
        <v>5</v>
      </c>
      <c r="BS427">
        <f>'Encuesta de Satisfacción de (2'!BU426</f>
        <v>5</v>
      </c>
      <c r="BT427" t="str">
        <f>'Encuesta de Satisfacción de (2'!BV426</f>
        <v>Sí</v>
      </c>
      <c r="BU427" t="str">
        <f>'Encuesta de Satisfacción de (2'!BW426</f>
        <v>Sí</v>
      </c>
      <c r="BV427" t="str">
        <f>'Encuesta de Satisfacción de (2'!BX426</f>
        <v>Útil</v>
      </c>
      <c r="BW427">
        <f>'Encuesta de Satisfacción de (2'!BY426</f>
        <v>5</v>
      </c>
      <c r="BX427">
        <f>'Encuesta de Satisfacción de (2'!BZ426</f>
        <v>5</v>
      </c>
      <c r="BY427" t="str">
        <f>'Encuesta de Satisfacción de (2'!CA426</f>
        <v>Muy satisfecho</v>
      </c>
      <c r="BZ427">
        <f>'Encuesta de Satisfacción de (2'!CB426</f>
        <v>0</v>
      </c>
      <c r="CA427" t="str">
        <f>'Encuesta de Satisfacción de (2'!CC426</f>
        <v>No</v>
      </c>
      <c r="CB427" t="str">
        <f>'Encuesta de Satisfacción de (2'!CD426</f>
        <v>2021-22</v>
      </c>
      <c r="CC427" t="str">
        <f>'Encuesta de Satisfacción de (2'!CE426</f>
        <v>MUJER</v>
      </c>
      <c r="CD427" t="str">
        <f>'Encuesta de Satisfacción de (2'!CF426</f>
        <v>GRADO</v>
      </c>
      <c r="CE427" t="str">
        <f>'Encuesta de Satisfacción de (2'!CG426</f>
        <v>0842</v>
      </c>
      <c r="CF427" t="str">
        <f>'Encuesta de Satisfacción de (2'!CH426</f>
        <v>GRADO EN LENGUAS MODERNAS Y SUS LITERATURAS</v>
      </c>
      <c r="CG427">
        <f>'Encuesta de Satisfacción de (2'!CI426</f>
        <v>105</v>
      </c>
      <c r="CH427" t="str">
        <f>'Encuesta de Satisfacción de (2'!CJ426</f>
        <v>FACULTAD DE FILOLOGÍA</v>
      </c>
      <c r="CI427">
        <f>'Encuesta de Satisfacción de (2'!CK426</f>
        <v>0</v>
      </c>
      <c r="CJ427">
        <f>'Encuesta de Satisfacción de (2'!CL426</f>
        <v>0</v>
      </c>
      <c r="CK427" t="str">
        <f>VLOOKUP(CH427,CENTROS!$A$2:$B$27,2,FALSE)</f>
        <v>FLL</v>
      </c>
      <c r="CL427" t="str">
        <f>VLOOKUP(CH427,CENTROS!$A$2:$C$27,3,FALSE)</f>
        <v>Humanidades</v>
      </c>
      <c r="CN427">
        <f t="shared" si="215"/>
        <v>10</v>
      </c>
      <c r="CO427">
        <f t="shared" si="216"/>
        <v>7.5</v>
      </c>
      <c r="CP427">
        <f t="shared" si="217"/>
        <v>7.5</v>
      </c>
      <c r="CQ427">
        <f t="shared" si="218"/>
        <v>7.5</v>
      </c>
      <c r="CR427">
        <f t="shared" si="219"/>
        <v>10</v>
      </c>
      <c r="CS427">
        <f t="shared" si="220"/>
        <v>7.5</v>
      </c>
      <c r="CT427">
        <f t="shared" si="221"/>
        <v>7.5</v>
      </c>
      <c r="CU427">
        <f t="shared" si="222"/>
        <v>7.5</v>
      </c>
      <c r="CV427">
        <f t="shared" si="223"/>
        <v>7.5</v>
      </c>
      <c r="CW427">
        <f t="shared" si="224"/>
        <v>7.5</v>
      </c>
      <c r="CX427">
        <f t="shared" si="225"/>
        <v>7.5</v>
      </c>
      <c r="CY427">
        <f t="shared" si="226"/>
        <v>7.5</v>
      </c>
      <c r="CZ427">
        <f t="shared" si="227"/>
        <v>7.5</v>
      </c>
      <c r="DA427">
        <f t="shared" si="228"/>
        <v>7.5</v>
      </c>
      <c r="DB427">
        <f t="shared" si="229"/>
        <v>10</v>
      </c>
      <c r="DC427">
        <f t="shared" si="230"/>
        <v>10</v>
      </c>
      <c r="DD427">
        <f t="shared" si="231"/>
        <v>10</v>
      </c>
      <c r="DE427">
        <f t="shared" si="232"/>
        <v>10</v>
      </c>
      <c r="DF427">
        <f t="shared" si="233"/>
        <v>10</v>
      </c>
      <c r="DG427">
        <f t="shared" si="234"/>
        <v>10</v>
      </c>
      <c r="DH427">
        <f t="shared" si="235"/>
        <v>10</v>
      </c>
      <c r="DI427">
        <f t="shared" si="236"/>
        <v>10</v>
      </c>
      <c r="DJ427">
        <f t="shared" si="237"/>
        <v>10</v>
      </c>
      <c r="DK427">
        <f t="shared" si="238"/>
        <v>10</v>
      </c>
      <c r="DL427">
        <f t="shared" si="239"/>
        <v>10</v>
      </c>
    </row>
    <row r="428" spans="1:116" x14ac:dyDescent="0.2">
      <c r="A428" t="str">
        <f>'Encuesta de Satisfacción de (2'!C427</f>
        <v>Nunca</v>
      </c>
      <c r="B428" t="str">
        <f>'Encuesta de Satisfacción de (2'!D427</f>
        <v>De vez en cuando (1 o 2 veces al mes)</v>
      </c>
      <c r="C428">
        <f>'Encuesta de Satisfacción de (2'!E427</f>
        <v>0</v>
      </c>
      <c r="D428">
        <f>'Encuesta de Satisfacción de (2'!F427</f>
        <v>0</v>
      </c>
      <c r="E428">
        <f>'Encuesta de Satisfacción de (2'!G427</f>
        <v>0</v>
      </c>
      <c r="F428">
        <f>'Encuesta de Satisfacción de (2'!H427</f>
        <v>0</v>
      </c>
      <c r="G428">
        <f>'Encuesta de Satisfacción de (2'!I427</f>
        <v>0</v>
      </c>
      <c r="H428">
        <f>'Encuesta de Satisfacción de (2'!J427</f>
        <v>0</v>
      </c>
      <c r="I428">
        <f>'Encuesta de Satisfacción de (2'!K427</f>
        <v>0</v>
      </c>
      <c r="J428">
        <f>'Encuesta de Satisfacción de (2'!L427</f>
        <v>0</v>
      </c>
      <c r="K428">
        <f>'Encuesta de Satisfacción de (2'!M427</f>
        <v>0</v>
      </c>
      <c r="L428">
        <f>'Encuesta de Satisfacción de (2'!N427</f>
        <v>0</v>
      </c>
      <c r="M428">
        <f>'Encuesta de Satisfacción de (2'!O427</f>
        <v>0</v>
      </c>
      <c r="N428">
        <f>'Encuesta de Satisfacción de (2'!P427</f>
        <v>0</v>
      </c>
      <c r="O428">
        <f>'Encuesta de Satisfacción de (2'!Q427</f>
        <v>0</v>
      </c>
      <c r="P428">
        <f>'Encuesta de Satisfacción de (2'!R427</f>
        <v>0</v>
      </c>
      <c r="Q428">
        <f>'Encuesta de Satisfacción de (2'!S427</f>
        <v>0</v>
      </c>
      <c r="R428">
        <f>'Encuesta de Satisfacción de (2'!T427</f>
        <v>0</v>
      </c>
      <c r="S428">
        <f>'Encuesta de Satisfacción de (2'!U427</f>
        <v>0</v>
      </c>
      <c r="T428">
        <f>'Encuesta de Satisfacción de (2'!V427</f>
        <v>0</v>
      </c>
      <c r="U428">
        <f>'Encuesta de Satisfacción de (2'!W427</f>
        <v>0</v>
      </c>
      <c r="V428">
        <f>'Encuesta de Satisfacción de (2'!X427</f>
        <v>0</v>
      </c>
      <c r="W428">
        <f>'Encuesta de Satisfacción de (2'!Y427</f>
        <v>0</v>
      </c>
      <c r="X428">
        <f>'Encuesta de Satisfacción de (2'!Z427</f>
        <v>0</v>
      </c>
      <c r="Y428">
        <f>'Encuesta de Satisfacción de (2'!AA427</f>
        <v>0</v>
      </c>
      <c r="Z428">
        <f>'Encuesta de Satisfacción de (2'!AB427</f>
        <v>0</v>
      </c>
      <c r="AA428">
        <f>'Encuesta de Satisfacción de (2'!AC427</f>
        <v>0</v>
      </c>
      <c r="AB428">
        <f>'Encuesta de Satisfacción de (2'!AD427</f>
        <v>0</v>
      </c>
      <c r="AC428">
        <f>'Encuesta de Satisfacción de (2'!AE427</f>
        <v>0</v>
      </c>
      <c r="AD428">
        <f>'Encuesta de Satisfacción de (2'!AF427</f>
        <v>0</v>
      </c>
      <c r="AE428">
        <f>'Encuesta de Satisfacción de (2'!AG427</f>
        <v>0</v>
      </c>
      <c r="AF428">
        <f>'Encuesta de Satisfacción de (2'!AH427</f>
        <v>0</v>
      </c>
      <c r="AG428">
        <f>'Encuesta de Satisfacción de (2'!AI427</f>
        <v>0</v>
      </c>
      <c r="AH428">
        <f>'Encuesta de Satisfacción de (2'!AJ427</f>
        <v>0</v>
      </c>
      <c r="AI428">
        <f>'Encuesta de Satisfacción de (2'!AK427</f>
        <v>0</v>
      </c>
      <c r="AJ428">
        <f>'Encuesta de Satisfacción de (2'!AL427</f>
        <v>0</v>
      </c>
      <c r="AK428" t="str">
        <f>'Encuesta de Satisfacción de (2'!AM427</f>
        <v>No</v>
      </c>
      <c r="AL428" t="str">
        <f>'Encuesta de Satisfacción de (2'!AN427</f>
        <v>No</v>
      </c>
      <c r="AM428">
        <f>'Encuesta de Satisfacción de (2'!AO427</f>
        <v>0</v>
      </c>
      <c r="AN428">
        <f>'Encuesta de Satisfacción de (2'!AP427</f>
        <v>5</v>
      </c>
      <c r="AO428">
        <f>'Encuesta de Satisfacción de (2'!AQ427</f>
        <v>0</v>
      </c>
      <c r="AP428">
        <f>'Encuesta de Satisfacción de (2'!AR427</f>
        <v>0</v>
      </c>
      <c r="AQ428">
        <f>'Encuesta de Satisfacción de (2'!AS427</f>
        <v>0</v>
      </c>
      <c r="AR428">
        <f>'Encuesta de Satisfacción de (2'!AT427</f>
        <v>5</v>
      </c>
      <c r="AS428">
        <f>'Encuesta de Satisfacción de (2'!AU427</f>
        <v>0</v>
      </c>
      <c r="AT428">
        <f>'Encuesta de Satisfacción de (2'!AV427</f>
        <v>0</v>
      </c>
      <c r="AU428">
        <f>'Encuesta de Satisfacción de (2'!AW427</f>
        <v>5</v>
      </c>
      <c r="AV428">
        <f>'Encuesta de Satisfacción de (2'!AX427</f>
        <v>0</v>
      </c>
      <c r="AW428">
        <f>'Encuesta de Satisfacción de (2'!AY427</f>
        <v>0</v>
      </c>
      <c r="AX428">
        <f>'Encuesta de Satisfacción de (2'!AZ427</f>
        <v>5</v>
      </c>
      <c r="AY428">
        <f>'Encuesta de Satisfacción de (2'!BA427</f>
        <v>5</v>
      </c>
      <c r="AZ428">
        <f>'Encuesta de Satisfacción de (2'!BB427</f>
        <v>4</v>
      </c>
      <c r="BA428">
        <f>'Encuesta de Satisfacción de (2'!BC427</f>
        <v>5</v>
      </c>
      <c r="BB428">
        <f>'Encuesta de Satisfacción de (2'!BD427</f>
        <v>0</v>
      </c>
      <c r="BC428">
        <f>'Encuesta de Satisfacción de (2'!BE427</f>
        <v>5</v>
      </c>
      <c r="BD428">
        <f>'Encuesta de Satisfacción de (2'!BF427</f>
        <v>0</v>
      </c>
      <c r="BE428" t="str">
        <f>'Encuesta de Satisfacción de (2'!BG427</f>
        <v>No</v>
      </c>
      <c r="BF428" t="str">
        <f>'Encuesta de Satisfacción de (2'!BH427</f>
        <v>No</v>
      </c>
      <c r="BG428" t="str">
        <f>'Encuesta de Satisfacción de (2'!BI427</f>
        <v>No</v>
      </c>
      <c r="BH428" t="str">
        <f>'Encuesta de Satisfacción de (2'!BJ427</f>
        <v>No</v>
      </c>
      <c r="BI428" t="str">
        <f>'Encuesta de Satisfacción de (2'!BK427</f>
        <v>Sí</v>
      </c>
      <c r="BJ428" t="str">
        <f>'Encuesta de Satisfacción de (2'!BL427</f>
        <v>No</v>
      </c>
      <c r="BK428" t="str">
        <f>'Encuesta de Satisfacción de (2'!BM427</f>
        <v>No</v>
      </c>
      <c r="BL428" t="str">
        <f>'Encuesta de Satisfacción de (2'!BN427</f>
        <v>No</v>
      </c>
      <c r="BM428">
        <f>'Encuesta de Satisfacción de (2'!BO427</f>
        <v>0</v>
      </c>
      <c r="BN428">
        <f>'Encuesta de Satisfacción de (2'!BP427</f>
        <v>0</v>
      </c>
      <c r="BO428">
        <f>'Encuesta de Satisfacción de (2'!BQ427</f>
        <v>0</v>
      </c>
      <c r="BP428">
        <f>'Encuesta de Satisfacción de (2'!BR427</f>
        <v>0</v>
      </c>
      <c r="BQ428">
        <f>'Encuesta de Satisfacción de (2'!BS427</f>
        <v>0</v>
      </c>
      <c r="BR428">
        <f>'Encuesta de Satisfacción de (2'!BT427</f>
        <v>0</v>
      </c>
      <c r="BS428">
        <f>'Encuesta de Satisfacción de (2'!BU427</f>
        <v>0</v>
      </c>
      <c r="BT428" t="str">
        <f>'Encuesta de Satisfacción de (2'!BV427</f>
        <v>No</v>
      </c>
      <c r="BU428" t="str">
        <f>'Encuesta de Satisfacción de (2'!BW427</f>
        <v>No</v>
      </c>
      <c r="BV428">
        <f>'Encuesta de Satisfacción de (2'!BX427</f>
        <v>0</v>
      </c>
      <c r="BW428">
        <f>'Encuesta de Satisfacción de (2'!BY427</f>
        <v>5</v>
      </c>
      <c r="BX428">
        <f>'Encuesta de Satisfacción de (2'!BZ427</f>
        <v>5</v>
      </c>
      <c r="BY428" t="str">
        <f>'Encuesta de Satisfacción de (2'!CA427</f>
        <v>Muy satisfecho</v>
      </c>
      <c r="BZ428">
        <f>'Encuesta de Satisfacción de (2'!CB427</f>
        <v>0</v>
      </c>
      <c r="CA428" t="str">
        <f>'Encuesta de Satisfacción de (2'!CC427</f>
        <v>No</v>
      </c>
      <c r="CB428" t="str">
        <f>'Encuesta de Satisfacción de (2'!CD427</f>
        <v>2021-22</v>
      </c>
      <c r="CC428" t="str">
        <f>'Encuesta de Satisfacción de (2'!CE427</f>
        <v>MUJER</v>
      </c>
      <c r="CD428" t="str">
        <f>'Encuesta de Satisfacción de (2'!CF427</f>
        <v>DOCTORADO</v>
      </c>
      <c r="CE428" t="str">
        <f>'Encuesta de Satisfacción de (2'!CG427</f>
        <v>D9BA</v>
      </c>
      <c r="CF428" t="str">
        <f>'Encuesta de Satisfacción de (2'!CH427</f>
        <v>DOCTORADO EN BIOLOGÍA RD99</v>
      </c>
      <c r="CG428">
        <f>'Encuesta de Satisfacción de (2'!CI427</f>
        <v>118</v>
      </c>
      <c r="CH428" t="str">
        <f>'Encuesta de Satisfacción de (2'!CJ427</f>
        <v>FACULTAD DE CIENCIAS BIOLÓGICAS</v>
      </c>
      <c r="CI428">
        <f>'Encuesta de Satisfacción de (2'!CK427</f>
        <v>0</v>
      </c>
      <c r="CJ428">
        <f>'Encuesta de Satisfacción de (2'!CL427</f>
        <v>0</v>
      </c>
      <c r="CK428" t="str">
        <f>VLOOKUP(CH428,CENTROS!$A$2:$B$27,2,FALSE)</f>
        <v>BIO</v>
      </c>
      <c r="CL428" t="str">
        <f>VLOOKUP(CH428,CENTROS!$A$2:$C$27,3,FALSE)</f>
        <v>Ciencias Experimentales</v>
      </c>
      <c r="CN428" t="b">
        <f t="shared" si="215"/>
        <v>0</v>
      </c>
      <c r="CO428" t="b">
        <f t="shared" si="216"/>
        <v>0</v>
      </c>
      <c r="CP428" t="b">
        <f t="shared" si="217"/>
        <v>0</v>
      </c>
      <c r="CQ428" t="b">
        <f t="shared" si="218"/>
        <v>0</v>
      </c>
      <c r="CR428" t="b">
        <f t="shared" si="219"/>
        <v>0</v>
      </c>
      <c r="CS428">
        <f t="shared" si="220"/>
        <v>10</v>
      </c>
      <c r="CT428" t="b">
        <f t="shared" si="221"/>
        <v>0</v>
      </c>
      <c r="CU428" t="b">
        <f t="shared" si="222"/>
        <v>0</v>
      </c>
      <c r="CV428">
        <f t="shared" si="223"/>
        <v>10</v>
      </c>
      <c r="CW428">
        <f t="shared" si="224"/>
        <v>10</v>
      </c>
      <c r="CX428">
        <f t="shared" si="225"/>
        <v>7.5</v>
      </c>
      <c r="CY428">
        <f t="shared" si="226"/>
        <v>10</v>
      </c>
      <c r="CZ428" t="b">
        <f t="shared" si="227"/>
        <v>0</v>
      </c>
      <c r="DA428">
        <f t="shared" si="228"/>
        <v>10</v>
      </c>
      <c r="DB428" t="b">
        <f t="shared" si="229"/>
        <v>0</v>
      </c>
      <c r="DC428" t="b">
        <f t="shared" si="230"/>
        <v>0</v>
      </c>
      <c r="DD428" t="b">
        <f t="shared" si="231"/>
        <v>0</v>
      </c>
      <c r="DE428" t="b">
        <f t="shared" si="232"/>
        <v>0</v>
      </c>
      <c r="DF428" t="b">
        <f t="shared" si="233"/>
        <v>0</v>
      </c>
      <c r="DG428" t="b">
        <f t="shared" si="234"/>
        <v>0</v>
      </c>
      <c r="DH428" t="b">
        <f t="shared" si="235"/>
        <v>0</v>
      </c>
      <c r="DI428" t="b">
        <f t="shared" si="236"/>
        <v>0</v>
      </c>
      <c r="DJ428">
        <f t="shared" si="237"/>
        <v>10</v>
      </c>
      <c r="DK428">
        <f t="shared" si="238"/>
        <v>10</v>
      </c>
      <c r="DL428">
        <f t="shared" si="239"/>
        <v>10</v>
      </c>
    </row>
    <row r="429" spans="1:116" x14ac:dyDescent="0.2">
      <c r="A429" t="str">
        <f>'Encuesta de Satisfacción de (2'!C428</f>
        <v>Sólo en época de exámenes</v>
      </c>
      <c r="B429" t="str">
        <f>'Encuesta de Satisfacción de (2'!D428</f>
        <v>De vez en cuando (1 o 2 veces al mes)</v>
      </c>
      <c r="C429" t="str">
        <f>'Encuesta de Satisfacción de (2'!E428</f>
        <v>F.  Ciencias Geológicas</v>
      </c>
      <c r="D429" t="str">
        <f>'Encuesta de Satisfacción de (2'!F428</f>
        <v>F.  Filología</v>
      </c>
      <c r="E429">
        <f>'Encuesta de Satisfacción de (2'!G428</f>
        <v>0</v>
      </c>
      <c r="F429">
        <f>'Encuesta de Satisfacción de (2'!H428</f>
        <v>0</v>
      </c>
      <c r="G429">
        <f>'Encuesta de Satisfacción de (2'!I428</f>
        <v>0</v>
      </c>
      <c r="H429">
        <f>'Encuesta de Satisfacción de (2'!J428</f>
        <v>0</v>
      </c>
      <c r="I429">
        <f>'Encuesta de Satisfacción de (2'!K428</f>
        <v>0</v>
      </c>
      <c r="J429">
        <f>'Encuesta de Satisfacción de (2'!L428</f>
        <v>0</v>
      </c>
      <c r="K429">
        <f>'Encuesta de Satisfacción de (2'!M428</f>
        <v>0</v>
      </c>
      <c r="L429">
        <f>'Encuesta de Satisfacción de (2'!N428</f>
        <v>0</v>
      </c>
      <c r="M429">
        <f>'Encuesta de Satisfacción de (2'!O428</f>
        <v>0</v>
      </c>
      <c r="N429">
        <f>'Encuesta de Satisfacción de (2'!P428</f>
        <v>0</v>
      </c>
      <c r="O429">
        <f>'Encuesta de Satisfacción de (2'!Q428</f>
        <v>0</v>
      </c>
      <c r="P429">
        <f>'Encuesta de Satisfacción de (2'!R428</f>
        <v>0</v>
      </c>
      <c r="Q429">
        <f>'Encuesta de Satisfacción de (2'!S428</f>
        <v>0</v>
      </c>
      <c r="R429">
        <f>'Encuesta de Satisfacción de (2'!T428</f>
        <v>0</v>
      </c>
      <c r="S429">
        <f>'Encuesta de Satisfacción de (2'!U428</f>
        <v>0</v>
      </c>
      <c r="T429">
        <f>'Encuesta de Satisfacción de (2'!V428</f>
        <v>0</v>
      </c>
      <c r="U429">
        <f>'Encuesta de Satisfacción de (2'!W428</f>
        <v>0</v>
      </c>
      <c r="V429">
        <f>'Encuesta de Satisfacción de (2'!X428</f>
        <v>0</v>
      </c>
      <c r="W429">
        <f>'Encuesta de Satisfacción de (2'!Y428</f>
        <v>0</v>
      </c>
      <c r="X429">
        <f>'Encuesta de Satisfacción de (2'!Z428</f>
        <v>0</v>
      </c>
      <c r="Y429">
        <f>'Encuesta de Satisfacción de (2'!AA428</f>
        <v>0</v>
      </c>
      <c r="Z429">
        <f>'Encuesta de Satisfacción de (2'!AB428</f>
        <v>0</v>
      </c>
      <c r="AA429">
        <f>'Encuesta de Satisfacción de (2'!AC428</f>
        <v>0</v>
      </c>
      <c r="AB429">
        <f>'Encuesta de Satisfacción de (2'!AD428</f>
        <v>0</v>
      </c>
      <c r="AC429">
        <f>'Encuesta de Satisfacción de (2'!AE428</f>
        <v>0</v>
      </c>
      <c r="AD429">
        <f>'Encuesta de Satisfacción de (2'!AF428</f>
        <v>0</v>
      </c>
      <c r="AE429">
        <f>'Encuesta de Satisfacción de (2'!AG428</f>
        <v>0</v>
      </c>
      <c r="AF429">
        <f>'Encuesta de Satisfacción de (2'!AH428</f>
        <v>5</v>
      </c>
      <c r="AG429">
        <f>'Encuesta de Satisfacción de (2'!AI428</f>
        <v>4</v>
      </c>
      <c r="AH429">
        <f>'Encuesta de Satisfacción de (2'!AJ428</f>
        <v>2</v>
      </c>
      <c r="AI429">
        <f>'Encuesta de Satisfacción de (2'!AK428</f>
        <v>2</v>
      </c>
      <c r="AJ429">
        <f>'Encuesta de Satisfacción de (2'!AL428</f>
        <v>3</v>
      </c>
      <c r="AK429" t="str">
        <f>'Encuesta de Satisfacción de (2'!AM428</f>
        <v>No</v>
      </c>
      <c r="AL429" t="str">
        <f>'Encuesta de Satisfacción de (2'!AN428</f>
        <v>Sí</v>
      </c>
      <c r="AM429">
        <f>'Encuesta de Satisfacción de (2'!AO428</f>
        <v>2</v>
      </c>
      <c r="AN429">
        <f>'Encuesta de Satisfacción de (2'!AP428</f>
        <v>5</v>
      </c>
      <c r="AO429">
        <f>'Encuesta de Satisfacción de (2'!AQ428</f>
        <v>2</v>
      </c>
      <c r="AP429">
        <f>'Encuesta de Satisfacción de (2'!AR428</f>
        <v>3</v>
      </c>
      <c r="AQ429">
        <f>'Encuesta de Satisfacción de (2'!AS428</f>
        <v>2</v>
      </c>
      <c r="AR429">
        <f>'Encuesta de Satisfacción de (2'!AT428</f>
        <v>5</v>
      </c>
      <c r="AS429">
        <f>'Encuesta de Satisfacción de (2'!AU428</f>
        <v>1</v>
      </c>
      <c r="AT429">
        <f>'Encuesta de Satisfacción de (2'!AV428</f>
        <v>1</v>
      </c>
      <c r="AU429">
        <f>'Encuesta de Satisfacción de (2'!AW428</f>
        <v>2</v>
      </c>
      <c r="AV429">
        <f>'Encuesta de Satisfacción de (2'!AX428</f>
        <v>4</v>
      </c>
      <c r="AW429">
        <f>'Encuesta de Satisfacción de (2'!AY428</f>
        <v>5</v>
      </c>
      <c r="AX429">
        <f>'Encuesta de Satisfacción de (2'!AZ428</f>
        <v>3</v>
      </c>
      <c r="AY429">
        <f>'Encuesta de Satisfacción de (2'!BA428</f>
        <v>5</v>
      </c>
      <c r="AZ429">
        <f>'Encuesta de Satisfacción de (2'!BB428</f>
        <v>2</v>
      </c>
      <c r="BA429">
        <f>'Encuesta de Satisfacción de (2'!BC428</f>
        <v>3</v>
      </c>
      <c r="BB429">
        <f>'Encuesta de Satisfacción de (2'!BD428</f>
        <v>3</v>
      </c>
      <c r="BC429">
        <f>'Encuesta de Satisfacción de (2'!BE428</f>
        <v>2</v>
      </c>
      <c r="BD429">
        <f>'Encuesta de Satisfacción de (2'!BF428</f>
        <v>4</v>
      </c>
      <c r="BE429" t="str">
        <f>'Encuesta de Satisfacción de (2'!BG428</f>
        <v>Sí</v>
      </c>
      <c r="BF429" t="str">
        <f>'Encuesta de Satisfacción de (2'!BH428</f>
        <v>Sí</v>
      </c>
      <c r="BG429" t="str">
        <f>'Encuesta de Satisfacción de (2'!BI428</f>
        <v>No</v>
      </c>
      <c r="BH429" t="str">
        <f>'Encuesta de Satisfacción de (2'!BJ428</f>
        <v>Sí</v>
      </c>
      <c r="BI429" t="str">
        <f>'Encuesta de Satisfacción de (2'!BK428</f>
        <v>No</v>
      </c>
      <c r="BJ429" t="str">
        <f>'Encuesta de Satisfacción de (2'!BL428</f>
        <v>No</v>
      </c>
      <c r="BK429" t="str">
        <f>'Encuesta de Satisfacción de (2'!BM428</f>
        <v>No</v>
      </c>
      <c r="BL429" t="str">
        <f>'Encuesta de Satisfacción de (2'!BN428</f>
        <v>No</v>
      </c>
      <c r="BM429">
        <f>'Encuesta de Satisfacción de (2'!BO428</f>
        <v>5</v>
      </c>
      <c r="BN429">
        <f>'Encuesta de Satisfacción de (2'!BP428</f>
        <v>5</v>
      </c>
      <c r="BO429">
        <f>'Encuesta de Satisfacción de (2'!BQ428</f>
        <v>5</v>
      </c>
      <c r="BP429">
        <f>'Encuesta de Satisfacción de (2'!BR428</f>
        <v>5</v>
      </c>
      <c r="BQ429">
        <f>'Encuesta de Satisfacción de (2'!BS428</f>
        <v>5</v>
      </c>
      <c r="BR429">
        <f>'Encuesta de Satisfacción de (2'!BT428</f>
        <v>5</v>
      </c>
      <c r="BS429">
        <f>'Encuesta de Satisfacción de (2'!BU428</f>
        <v>5</v>
      </c>
      <c r="BT429" t="str">
        <f>'Encuesta de Satisfacción de (2'!BV428</f>
        <v>Sí</v>
      </c>
      <c r="BU429" t="str">
        <f>'Encuesta de Satisfacción de (2'!BW428</f>
        <v>Sí</v>
      </c>
      <c r="BV429" t="str">
        <f>'Encuesta de Satisfacción de (2'!BX428</f>
        <v>Muy útil</v>
      </c>
      <c r="BW429">
        <f>'Encuesta de Satisfacción de (2'!BY428</f>
        <v>5</v>
      </c>
      <c r="BX429">
        <f>'Encuesta de Satisfacción de (2'!BZ428</f>
        <v>5</v>
      </c>
      <c r="BY429" t="str">
        <f>'Encuesta de Satisfacción de (2'!CA428</f>
        <v>Satisfecho</v>
      </c>
      <c r="BZ429">
        <f>'Encuesta de Satisfacción de (2'!CB428</f>
        <v>0</v>
      </c>
      <c r="CA429" t="str">
        <f>'Encuesta de Satisfacción de (2'!CC428</f>
        <v>No</v>
      </c>
      <c r="CB429" t="str">
        <f>'Encuesta de Satisfacción de (2'!CD428</f>
        <v>2021-22</v>
      </c>
      <c r="CC429" t="str">
        <f>'Encuesta de Satisfacción de (2'!CE428</f>
        <v>MUJER</v>
      </c>
      <c r="CD429" t="str">
        <f>'Encuesta de Satisfacción de (2'!CF428</f>
        <v>DOCTORADO</v>
      </c>
      <c r="CE429" t="str">
        <f>'Encuesta de Satisfacción de (2'!CG428</f>
        <v>D9AJ</v>
      </c>
      <c r="CF429" t="str">
        <f>'Encuesta de Satisfacción de (2'!CH428</f>
        <v>DOCTORADO EN GEOLOGÍA E INGENIERÍA GEOLÓGICA RD99</v>
      </c>
      <c r="CG429">
        <f>'Encuesta de Satisfacción de (2'!CI428</f>
        <v>120</v>
      </c>
      <c r="CH429" t="str">
        <f>'Encuesta de Satisfacción de (2'!CJ428</f>
        <v>FACULTAD DE CIENCIAS GEOLÓGICAS</v>
      </c>
      <c r="CI429">
        <f>'Encuesta de Satisfacción de (2'!CK428</f>
        <v>0</v>
      </c>
      <c r="CJ429">
        <f>'Encuesta de Satisfacción de (2'!CL428</f>
        <v>0</v>
      </c>
      <c r="CK429" t="str">
        <f>VLOOKUP(CH429,CENTROS!$A$2:$B$27,2,FALSE)</f>
        <v>GEO</v>
      </c>
      <c r="CL429" t="str">
        <f>VLOOKUP(CH429,CENTROS!$A$2:$C$27,3,FALSE)</f>
        <v>Ciencias Experimentales</v>
      </c>
      <c r="CN429">
        <f t="shared" si="215"/>
        <v>10</v>
      </c>
      <c r="CO429">
        <f t="shared" si="216"/>
        <v>7.5</v>
      </c>
      <c r="CP429">
        <f t="shared" si="217"/>
        <v>2.5</v>
      </c>
      <c r="CQ429">
        <f t="shared" si="218"/>
        <v>2.5</v>
      </c>
      <c r="CR429">
        <f t="shared" si="219"/>
        <v>5</v>
      </c>
      <c r="CS429">
        <f t="shared" si="220"/>
        <v>2.5</v>
      </c>
      <c r="CT429">
        <f t="shared" si="221"/>
        <v>7.5</v>
      </c>
      <c r="CU429">
        <f t="shared" si="222"/>
        <v>10</v>
      </c>
      <c r="CV429">
        <f t="shared" si="223"/>
        <v>5</v>
      </c>
      <c r="CW429">
        <f t="shared" si="224"/>
        <v>10</v>
      </c>
      <c r="CX429">
        <f t="shared" si="225"/>
        <v>2.5</v>
      </c>
      <c r="CY429">
        <f t="shared" si="226"/>
        <v>5</v>
      </c>
      <c r="CZ429">
        <f t="shared" si="227"/>
        <v>5</v>
      </c>
      <c r="DA429">
        <f t="shared" si="228"/>
        <v>2.5</v>
      </c>
      <c r="DB429">
        <f t="shared" si="229"/>
        <v>7.5</v>
      </c>
      <c r="DC429">
        <f t="shared" si="230"/>
        <v>10</v>
      </c>
      <c r="DD429">
        <f t="shared" si="231"/>
        <v>10</v>
      </c>
      <c r="DE429">
        <f t="shared" si="232"/>
        <v>10</v>
      </c>
      <c r="DF429">
        <f t="shared" si="233"/>
        <v>10</v>
      </c>
      <c r="DG429">
        <f t="shared" si="234"/>
        <v>10</v>
      </c>
      <c r="DH429">
        <f t="shared" si="235"/>
        <v>10</v>
      </c>
      <c r="DI429">
        <f t="shared" si="236"/>
        <v>10</v>
      </c>
      <c r="DJ429">
        <f t="shared" si="237"/>
        <v>10</v>
      </c>
      <c r="DK429">
        <f t="shared" si="238"/>
        <v>10</v>
      </c>
      <c r="DL429">
        <f t="shared" si="239"/>
        <v>7.5</v>
      </c>
    </row>
    <row r="430" spans="1:116" x14ac:dyDescent="0.2">
      <c r="A430" t="str">
        <f>'Encuesta de Satisfacción de (2'!C429</f>
        <v>De vez en cuando (1 o 2 veces al mes)</v>
      </c>
      <c r="B430" t="str">
        <f>'Encuesta de Satisfacción de (2'!D429</f>
        <v>Muy frecuentemente (3 o más veces por semana)</v>
      </c>
      <c r="C430">
        <f>'Encuesta de Satisfacción de (2'!E429</f>
        <v>0</v>
      </c>
      <c r="D430">
        <f>'Encuesta de Satisfacción de (2'!F429</f>
        <v>0</v>
      </c>
      <c r="E430">
        <f>'Encuesta de Satisfacción de (2'!G429</f>
        <v>0</v>
      </c>
      <c r="F430">
        <f>'Encuesta de Satisfacción de (2'!H429</f>
        <v>0</v>
      </c>
      <c r="G430">
        <f>'Encuesta de Satisfacción de (2'!I429</f>
        <v>0</v>
      </c>
      <c r="H430">
        <f>'Encuesta de Satisfacción de (2'!J429</f>
        <v>0</v>
      </c>
      <c r="I430">
        <f>'Encuesta de Satisfacción de (2'!K429</f>
        <v>0</v>
      </c>
      <c r="J430">
        <f>'Encuesta de Satisfacción de (2'!L429</f>
        <v>0</v>
      </c>
      <c r="K430">
        <f>'Encuesta de Satisfacción de (2'!M429</f>
        <v>0</v>
      </c>
      <c r="L430">
        <f>'Encuesta de Satisfacción de (2'!N429</f>
        <v>0</v>
      </c>
      <c r="M430">
        <f>'Encuesta de Satisfacción de (2'!O429</f>
        <v>0</v>
      </c>
      <c r="N430">
        <f>'Encuesta de Satisfacción de (2'!P429</f>
        <v>0</v>
      </c>
      <c r="O430">
        <f>'Encuesta de Satisfacción de (2'!Q429</f>
        <v>0</v>
      </c>
      <c r="P430">
        <f>'Encuesta de Satisfacción de (2'!R429</f>
        <v>0</v>
      </c>
      <c r="Q430">
        <f>'Encuesta de Satisfacción de (2'!S429</f>
        <v>0</v>
      </c>
      <c r="R430">
        <f>'Encuesta de Satisfacción de (2'!T429</f>
        <v>0</v>
      </c>
      <c r="S430">
        <f>'Encuesta de Satisfacción de (2'!U429</f>
        <v>0</v>
      </c>
      <c r="T430">
        <f>'Encuesta de Satisfacción de (2'!V429</f>
        <v>0</v>
      </c>
      <c r="U430">
        <f>'Encuesta de Satisfacción de (2'!W429</f>
        <v>0</v>
      </c>
      <c r="V430">
        <f>'Encuesta de Satisfacción de (2'!X429</f>
        <v>0</v>
      </c>
      <c r="W430">
        <f>'Encuesta de Satisfacción de (2'!Y429</f>
        <v>0</v>
      </c>
      <c r="X430">
        <f>'Encuesta de Satisfacción de (2'!Z429</f>
        <v>0</v>
      </c>
      <c r="Y430">
        <f>'Encuesta de Satisfacción de (2'!AA429</f>
        <v>0</v>
      </c>
      <c r="Z430">
        <f>'Encuesta de Satisfacción de (2'!AB429</f>
        <v>0</v>
      </c>
      <c r="AA430">
        <f>'Encuesta de Satisfacción de (2'!AC429</f>
        <v>0</v>
      </c>
      <c r="AB430">
        <f>'Encuesta de Satisfacción de (2'!AD429</f>
        <v>0</v>
      </c>
      <c r="AC430">
        <f>'Encuesta de Satisfacción de (2'!AE429</f>
        <v>0</v>
      </c>
      <c r="AD430">
        <f>'Encuesta de Satisfacción de (2'!AF429</f>
        <v>0</v>
      </c>
      <c r="AE430" t="str">
        <f>'Encuesta de Satisfacción de (2'!AG429</f>
        <v>No</v>
      </c>
      <c r="AF430">
        <f>'Encuesta de Satisfacción de (2'!AH429</f>
        <v>5</v>
      </c>
      <c r="AG430">
        <f>'Encuesta de Satisfacción de (2'!AI429</f>
        <v>2</v>
      </c>
      <c r="AH430">
        <f>'Encuesta de Satisfacción de (2'!AJ429</f>
        <v>5</v>
      </c>
      <c r="AI430">
        <f>'Encuesta de Satisfacción de (2'!AK429</f>
        <v>3</v>
      </c>
      <c r="AJ430">
        <f>'Encuesta de Satisfacción de (2'!AL429</f>
        <v>5</v>
      </c>
      <c r="AK430" t="str">
        <f>'Encuesta de Satisfacción de (2'!AM429</f>
        <v>No</v>
      </c>
      <c r="AL430" t="str">
        <f>'Encuesta de Satisfacción de (2'!AN429</f>
        <v>Sí</v>
      </c>
      <c r="AM430">
        <f>'Encuesta de Satisfacción de (2'!AO429</f>
        <v>1</v>
      </c>
      <c r="AN430">
        <f>'Encuesta de Satisfacción de (2'!AP429</f>
        <v>2</v>
      </c>
      <c r="AO430">
        <f>'Encuesta de Satisfacción de (2'!AQ429</f>
        <v>5</v>
      </c>
      <c r="AP430">
        <f>'Encuesta de Satisfacción de (2'!AR429</f>
        <v>5</v>
      </c>
      <c r="AQ430">
        <f>'Encuesta de Satisfacción de (2'!AS429</f>
        <v>5</v>
      </c>
      <c r="AR430">
        <f>'Encuesta de Satisfacción de (2'!AT429</f>
        <v>5</v>
      </c>
      <c r="AS430">
        <f>'Encuesta de Satisfacción de (2'!AU429</f>
        <v>1</v>
      </c>
      <c r="AT430">
        <f>'Encuesta de Satisfacción de (2'!AV429</f>
        <v>2</v>
      </c>
      <c r="AU430">
        <f>'Encuesta de Satisfacción de (2'!AW429</f>
        <v>3</v>
      </c>
      <c r="AV430">
        <f>'Encuesta de Satisfacción de (2'!AX429</f>
        <v>2</v>
      </c>
      <c r="AW430">
        <f>'Encuesta de Satisfacción de (2'!AY429</f>
        <v>3</v>
      </c>
      <c r="AX430">
        <f>'Encuesta de Satisfacción de (2'!AZ429</f>
        <v>2</v>
      </c>
      <c r="AY430">
        <f>'Encuesta de Satisfacción de (2'!BA429</f>
        <v>3</v>
      </c>
      <c r="AZ430">
        <f>'Encuesta de Satisfacción de (2'!BB429</f>
        <v>2</v>
      </c>
      <c r="BA430">
        <f>'Encuesta de Satisfacción de (2'!BC429</f>
        <v>1</v>
      </c>
      <c r="BB430">
        <f>'Encuesta de Satisfacción de (2'!BD429</f>
        <v>2</v>
      </c>
      <c r="BC430">
        <f>'Encuesta de Satisfacción de (2'!BE429</f>
        <v>5</v>
      </c>
      <c r="BD430">
        <f>'Encuesta de Satisfacción de (2'!BF429</f>
        <v>2</v>
      </c>
      <c r="BE430" t="str">
        <f>'Encuesta de Satisfacción de (2'!BG429</f>
        <v>Sí</v>
      </c>
      <c r="BF430" t="str">
        <f>'Encuesta de Satisfacción de (2'!BH429</f>
        <v>No</v>
      </c>
      <c r="BG430" t="str">
        <f>'Encuesta de Satisfacción de (2'!BI429</f>
        <v>No</v>
      </c>
      <c r="BH430" t="str">
        <f>'Encuesta de Satisfacción de (2'!BJ429</f>
        <v>No</v>
      </c>
      <c r="BI430" t="str">
        <f>'Encuesta de Satisfacción de (2'!BK429</f>
        <v>Sí</v>
      </c>
      <c r="BJ430" t="str">
        <f>'Encuesta de Satisfacción de (2'!BL429</f>
        <v>No</v>
      </c>
      <c r="BK430" t="str">
        <f>'Encuesta de Satisfacción de (2'!BM429</f>
        <v>No</v>
      </c>
      <c r="BL430" t="str">
        <f>'Encuesta de Satisfacción de (2'!BN429</f>
        <v>No</v>
      </c>
      <c r="BM430">
        <f>'Encuesta de Satisfacción de (2'!BO429</f>
        <v>3</v>
      </c>
      <c r="BN430">
        <f>'Encuesta de Satisfacción de (2'!BP429</f>
        <v>1</v>
      </c>
      <c r="BO430">
        <f>'Encuesta de Satisfacción de (2'!BQ429</f>
        <v>2</v>
      </c>
      <c r="BP430">
        <f>'Encuesta de Satisfacción de (2'!BR429</f>
        <v>3</v>
      </c>
      <c r="BQ430">
        <f>'Encuesta de Satisfacción de (2'!BS429</f>
        <v>2</v>
      </c>
      <c r="BR430">
        <f>'Encuesta de Satisfacción de (2'!BT429</f>
        <v>3</v>
      </c>
      <c r="BS430">
        <f>'Encuesta de Satisfacción de (2'!BU429</f>
        <v>2</v>
      </c>
      <c r="BT430" t="str">
        <f>'Encuesta de Satisfacción de (2'!BV429</f>
        <v>Sí</v>
      </c>
      <c r="BU430" t="str">
        <f>'Encuesta de Satisfacción de (2'!BW429</f>
        <v>No</v>
      </c>
      <c r="BV430">
        <f>'Encuesta de Satisfacción de (2'!BX429</f>
        <v>0</v>
      </c>
      <c r="BW430">
        <f>'Encuesta de Satisfacción de (2'!BY429</f>
        <v>4</v>
      </c>
      <c r="BX430">
        <f>'Encuesta de Satisfacción de (2'!BZ429</f>
        <v>3</v>
      </c>
      <c r="BY430" t="str">
        <f>'Encuesta de Satisfacción de (2'!CA429</f>
        <v>Normal</v>
      </c>
      <c r="BZ430" t="str">
        <f>'Encuesta de Satisfacción de (2'!CB429</f>
        <v>No tengo</v>
      </c>
      <c r="CA430" t="str">
        <f>'Encuesta de Satisfacción de (2'!CC429</f>
        <v>No</v>
      </c>
      <c r="CB430" t="str">
        <f>'Encuesta de Satisfacción de (2'!CD429</f>
        <v>2021-22</v>
      </c>
      <c r="CC430" t="str">
        <f>'Encuesta de Satisfacción de (2'!CE429</f>
        <v>MUJER</v>
      </c>
      <c r="CD430" t="str">
        <f>'Encuesta de Satisfacción de (2'!CF429</f>
        <v>MÁSTER UNIVERSITARIO OFICIAL</v>
      </c>
      <c r="CE430" t="str">
        <f>'Encuesta de Satisfacción de (2'!CG429</f>
        <v>064T</v>
      </c>
      <c r="CF430" t="str">
        <f>'Encuesta de Satisfacción de (2'!CH429</f>
        <v>MÁSTER UNIVERSITARIO EN LETRAS DIGITALES: ESTUDIOS AVANZADOS EN TEXTUALIDAD</v>
      </c>
      <c r="CG430">
        <f>'Encuesta de Satisfacción de (2'!CI429</f>
        <v>105</v>
      </c>
      <c r="CH430" t="str">
        <f>'Encuesta de Satisfacción de (2'!CJ429</f>
        <v>FACULTAD DE FILOLOGÍA</v>
      </c>
      <c r="CI430">
        <f>'Encuesta de Satisfacción de (2'!CK429</f>
        <v>0</v>
      </c>
      <c r="CJ430">
        <f>'Encuesta de Satisfacción de (2'!CL429</f>
        <v>0</v>
      </c>
      <c r="CK430" t="str">
        <f>VLOOKUP(CH430,CENTROS!$A$2:$B$27,2,FALSE)</f>
        <v>FLL</v>
      </c>
      <c r="CL430" t="str">
        <f>VLOOKUP(CH430,CENTROS!$A$2:$C$27,3,FALSE)</f>
        <v>Humanidades</v>
      </c>
      <c r="CN430">
        <f t="shared" si="215"/>
        <v>10</v>
      </c>
      <c r="CO430">
        <f t="shared" si="216"/>
        <v>2.5</v>
      </c>
      <c r="CP430">
        <f t="shared" si="217"/>
        <v>10</v>
      </c>
      <c r="CQ430">
        <f t="shared" si="218"/>
        <v>5</v>
      </c>
      <c r="CR430">
        <f t="shared" si="219"/>
        <v>10</v>
      </c>
      <c r="CS430">
        <f t="shared" si="220"/>
        <v>5</v>
      </c>
      <c r="CT430">
        <f t="shared" si="221"/>
        <v>2.5</v>
      </c>
      <c r="CU430">
        <f t="shared" si="222"/>
        <v>5</v>
      </c>
      <c r="CV430">
        <f t="shared" si="223"/>
        <v>2.5</v>
      </c>
      <c r="CW430">
        <f t="shared" si="224"/>
        <v>5</v>
      </c>
      <c r="CX430">
        <f t="shared" si="225"/>
        <v>2.5</v>
      </c>
      <c r="CY430">
        <f t="shared" si="226"/>
        <v>0</v>
      </c>
      <c r="CZ430">
        <f t="shared" si="227"/>
        <v>2.5</v>
      </c>
      <c r="DA430">
        <f t="shared" si="228"/>
        <v>10</v>
      </c>
      <c r="DB430">
        <f t="shared" si="229"/>
        <v>2.5</v>
      </c>
      <c r="DC430">
        <f t="shared" si="230"/>
        <v>5</v>
      </c>
      <c r="DD430">
        <f t="shared" si="231"/>
        <v>0</v>
      </c>
      <c r="DE430">
        <f t="shared" si="232"/>
        <v>2.5</v>
      </c>
      <c r="DF430">
        <f t="shared" si="233"/>
        <v>5</v>
      </c>
      <c r="DG430">
        <f t="shared" si="234"/>
        <v>2.5</v>
      </c>
      <c r="DH430">
        <f t="shared" si="235"/>
        <v>5</v>
      </c>
      <c r="DI430">
        <f t="shared" si="236"/>
        <v>2.5</v>
      </c>
      <c r="DJ430">
        <f t="shared" si="237"/>
        <v>7.5</v>
      </c>
      <c r="DK430">
        <f t="shared" si="238"/>
        <v>5</v>
      </c>
      <c r="DL430">
        <f t="shared" si="239"/>
        <v>5</v>
      </c>
    </row>
    <row r="431" spans="1:116" x14ac:dyDescent="0.2">
      <c r="A431" t="str">
        <f>'Encuesta de Satisfacción de (2'!C430</f>
        <v>Nunca</v>
      </c>
      <c r="B431" t="str">
        <f>'Encuesta de Satisfacción de (2'!D430</f>
        <v>De vez en cuando (1 o 2 veces al mes)</v>
      </c>
      <c r="C431" t="str">
        <f>'Encuesta de Satisfacción de (2'!E430</f>
        <v>F. Bellas Artes</v>
      </c>
      <c r="D431">
        <f>'Encuesta de Satisfacción de (2'!F430</f>
        <v>0</v>
      </c>
      <c r="E431">
        <f>'Encuesta de Satisfacción de (2'!G430</f>
        <v>0</v>
      </c>
      <c r="F431">
        <f>'Encuesta de Satisfacción de (2'!H430</f>
        <v>0</v>
      </c>
      <c r="G431">
        <f>'Encuesta de Satisfacción de (2'!I430</f>
        <v>0</v>
      </c>
      <c r="H431">
        <f>'Encuesta de Satisfacción de (2'!J430</f>
        <v>0</v>
      </c>
      <c r="I431">
        <f>'Encuesta de Satisfacción de (2'!K430</f>
        <v>0</v>
      </c>
      <c r="J431">
        <f>'Encuesta de Satisfacción de (2'!L430</f>
        <v>0</v>
      </c>
      <c r="K431">
        <f>'Encuesta de Satisfacción de (2'!M430</f>
        <v>0</v>
      </c>
      <c r="L431">
        <f>'Encuesta de Satisfacción de (2'!N430</f>
        <v>0</v>
      </c>
      <c r="M431">
        <f>'Encuesta de Satisfacción de (2'!O430</f>
        <v>0</v>
      </c>
      <c r="N431">
        <f>'Encuesta de Satisfacción de (2'!P430</f>
        <v>0</v>
      </c>
      <c r="O431">
        <f>'Encuesta de Satisfacción de (2'!Q430</f>
        <v>0</v>
      </c>
      <c r="P431">
        <f>'Encuesta de Satisfacción de (2'!R430</f>
        <v>0</v>
      </c>
      <c r="Q431">
        <f>'Encuesta de Satisfacción de (2'!S430</f>
        <v>0</v>
      </c>
      <c r="R431">
        <f>'Encuesta de Satisfacción de (2'!T430</f>
        <v>0</v>
      </c>
      <c r="S431">
        <f>'Encuesta de Satisfacción de (2'!U430</f>
        <v>0</v>
      </c>
      <c r="T431">
        <f>'Encuesta de Satisfacción de (2'!V430</f>
        <v>0</v>
      </c>
      <c r="U431">
        <f>'Encuesta de Satisfacción de (2'!W430</f>
        <v>0</v>
      </c>
      <c r="V431">
        <f>'Encuesta de Satisfacción de (2'!X430</f>
        <v>0</v>
      </c>
      <c r="W431">
        <f>'Encuesta de Satisfacción de (2'!Y430</f>
        <v>0</v>
      </c>
      <c r="X431">
        <f>'Encuesta de Satisfacción de (2'!Z430</f>
        <v>0</v>
      </c>
      <c r="Y431">
        <f>'Encuesta de Satisfacción de (2'!AA430</f>
        <v>0</v>
      </c>
      <c r="Z431">
        <f>'Encuesta de Satisfacción de (2'!AB430</f>
        <v>0</v>
      </c>
      <c r="AA431">
        <f>'Encuesta de Satisfacción de (2'!AC430</f>
        <v>0</v>
      </c>
      <c r="AB431">
        <f>'Encuesta de Satisfacción de (2'!AD430</f>
        <v>0</v>
      </c>
      <c r="AC431">
        <f>'Encuesta de Satisfacción de (2'!AE430</f>
        <v>0</v>
      </c>
      <c r="AD431">
        <f>'Encuesta de Satisfacción de (2'!AF430</f>
        <v>0</v>
      </c>
      <c r="AE431" t="str">
        <f>'Encuesta de Satisfacción de (2'!AG430</f>
        <v>Biblioteca  nacional</v>
      </c>
      <c r="AF431">
        <f>'Encuesta de Satisfacción de (2'!AH430</f>
        <v>4</v>
      </c>
      <c r="AG431">
        <f>'Encuesta de Satisfacción de (2'!AI430</f>
        <v>4</v>
      </c>
      <c r="AH431">
        <f>'Encuesta de Satisfacción de (2'!AJ430</f>
        <v>4</v>
      </c>
      <c r="AI431">
        <f>'Encuesta de Satisfacción de (2'!AK430</f>
        <v>3</v>
      </c>
      <c r="AJ431">
        <f>'Encuesta de Satisfacción de (2'!AL430</f>
        <v>4</v>
      </c>
      <c r="AK431" t="str">
        <f>'Encuesta de Satisfacción de (2'!AM430</f>
        <v>No</v>
      </c>
      <c r="AL431" t="str">
        <f>'Encuesta de Satisfacción de (2'!AN430</f>
        <v>Sí</v>
      </c>
      <c r="AM431">
        <f>'Encuesta de Satisfacción de (2'!AO430</f>
        <v>0</v>
      </c>
      <c r="AN431">
        <f>'Encuesta de Satisfacción de (2'!AP430</f>
        <v>0</v>
      </c>
      <c r="AO431">
        <f>'Encuesta de Satisfacción de (2'!AQ430</f>
        <v>0</v>
      </c>
      <c r="AP431">
        <f>'Encuesta de Satisfacción de (2'!AR430</f>
        <v>0</v>
      </c>
      <c r="AQ431">
        <f>'Encuesta de Satisfacción de (2'!AS430</f>
        <v>0</v>
      </c>
      <c r="AR431">
        <f>'Encuesta de Satisfacción de (2'!AT430</f>
        <v>5</v>
      </c>
      <c r="AS431">
        <f>'Encuesta de Satisfacción de (2'!AU430</f>
        <v>0</v>
      </c>
      <c r="AT431">
        <f>'Encuesta de Satisfacción de (2'!AV430</f>
        <v>0</v>
      </c>
      <c r="AU431">
        <f>'Encuesta de Satisfacción de (2'!AW430</f>
        <v>2</v>
      </c>
      <c r="AV431">
        <f>'Encuesta de Satisfacción de (2'!AX430</f>
        <v>2</v>
      </c>
      <c r="AW431">
        <f>'Encuesta de Satisfacción de (2'!AY430</f>
        <v>2</v>
      </c>
      <c r="AX431">
        <f>'Encuesta de Satisfacción de (2'!AZ430</f>
        <v>2</v>
      </c>
      <c r="AY431">
        <f>'Encuesta de Satisfacción de (2'!BA430</f>
        <v>3</v>
      </c>
      <c r="AZ431">
        <f>'Encuesta de Satisfacción de (2'!BB430</f>
        <v>2</v>
      </c>
      <c r="BA431">
        <f>'Encuesta de Satisfacción de (2'!BC430</f>
        <v>2</v>
      </c>
      <c r="BB431">
        <f>'Encuesta de Satisfacción de (2'!BD430</f>
        <v>2</v>
      </c>
      <c r="BC431">
        <f>'Encuesta de Satisfacción de (2'!BE430</f>
        <v>2</v>
      </c>
      <c r="BD431">
        <f>'Encuesta de Satisfacción de (2'!BF430</f>
        <v>3</v>
      </c>
      <c r="BE431" t="str">
        <f>'Encuesta de Satisfacción de (2'!BG430</f>
        <v>Sí</v>
      </c>
      <c r="BF431" t="str">
        <f>'Encuesta de Satisfacción de (2'!BH430</f>
        <v>No</v>
      </c>
      <c r="BG431" t="str">
        <f>'Encuesta de Satisfacción de (2'!BI430</f>
        <v>Sí</v>
      </c>
      <c r="BH431" t="str">
        <f>'Encuesta de Satisfacción de (2'!BJ430</f>
        <v>No</v>
      </c>
      <c r="BI431" t="str">
        <f>'Encuesta de Satisfacción de (2'!BK430</f>
        <v>No</v>
      </c>
      <c r="BJ431" t="str">
        <f>'Encuesta de Satisfacción de (2'!BL430</f>
        <v>No</v>
      </c>
      <c r="BK431" t="str">
        <f>'Encuesta de Satisfacción de (2'!BM430</f>
        <v>No</v>
      </c>
      <c r="BL431" t="str">
        <f>'Encuesta de Satisfacción de (2'!BN430</f>
        <v>No</v>
      </c>
      <c r="BM431">
        <f>'Encuesta de Satisfacción de (2'!BO430</f>
        <v>4</v>
      </c>
      <c r="BN431">
        <f>'Encuesta de Satisfacción de (2'!BP430</f>
        <v>4</v>
      </c>
      <c r="BO431">
        <f>'Encuesta de Satisfacción de (2'!BQ430</f>
        <v>4</v>
      </c>
      <c r="BP431">
        <f>'Encuesta de Satisfacción de (2'!BR430</f>
        <v>4</v>
      </c>
      <c r="BQ431">
        <f>'Encuesta de Satisfacción de (2'!BS430</f>
        <v>4</v>
      </c>
      <c r="BR431">
        <f>'Encuesta de Satisfacción de (2'!BT430</f>
        <v>4</v>
      </c>
      <c r="BS431">
        <f>'Encuesta de Satisfacción de (2'!BU430</f>
        <v>4</v>
      </c>
      <c r="BT431" t="str">
        <f>'Encuesta de Satisfacción de (2'!BV430</f>
        <v>No</v>
      </c>
      <c r="BU431" t="str">
        <f>'Encuesta de Satisfacción de (2'!BW430</f>
        <v>No</v>
      </c>
      <c r="BV431">
        <f>'Encuesta de Satisfacción de (2'!BX430</f>
        <v>0</v>
      </c>
      <c r="BW431">
        <f>'Encuesta de Satisfacción de (2'!BY430</f>
        <v>3</v>
      </c>
      <c r="BX431">
        <f>'Encuesta de Satisfacción de (2'!BZ430</f>
        <v>4</v>
      </c>
      <c r="BY431" t="str">
        <f>'Encuesta de Satisfacción de (2'!CA430</f>
        <v>Insatisfecho</v>
      </c>
      <c r="BZ431" t="str">
        <f>'Encuesta de Satisfacción de (2'!CB430</f>
        <v>Los buscadores en la web, necesitan renovarse, ser ágiles y sencillos, uso mucho bibliotecas virtuales, y es complicado encontrar información en biblioteca Complutense a comparación con otros.</v>
      </c>
      <c r="CA431" t="str">
        <f>'Encuesta de Satisfacción de (2'!CC430</f>
        <v>No</v>
      </c>
      <c r="CB431" t="str">
        <f>'Encuesta de Satisfacción de (2'!CD430</f>
        <v>2021-22</v>
      </c>
      <c r="CC431" t="str">
        <f>'Encuesta de Satisfacción de (2'!CE430</f>
        <v>MUJER</v>
      </c>
      <c r="CD431" t="str">
        <f>'Encuesta de Satisfacción de (2'!CF430</f>
        <v>DOCTORADO</v>
      </c>
      <c r="CE431" t="str">
        <f>'Encuesta de Satisfacción de (2'!CG430</f>
        <v>D9AQ</v>
      </c>
      <c r="CF431" t="str">
        <f>'Encuesta de Satisfacción de (2'!CH430</f>
        <v>DOCTORADO EN BELLAS ARTES RD99</v>
      </c>
      <c r="CG431">
        <f>'Encuesta de Satisfacción de (2'!CI430</f>
        <v>166</v>
      </c>
      <c r="CH431" t="str">
        <f>'Encuesta de Satisfacción de (2'!CJ430</f>
        <v>FACULTAD DE BELLAS ARTES</v>
      </c>
      <c r="CI431">
        <f>'Encuesta de Satisfacción de (2'!CK430</f>
        <v>0</v>
      </c>
      <c r="CJ431">
        <f>'Encuesta de Satisfacción de (2'!CL430</f>
        <v>0</v>
      </c>
      <c r="CK431" t="str">
        <f>VLOOKUP(CH431,CENTROS!$A$2:$B$27,2,FALSE)</f>
        <v>BBA</v>
      </c>
      <c r="CL431" t="str">
        <f>VLOOKUP(CH431,CENTROS!$A$2:$C$27,3,FALSE)</f>
        <v>Humanidades</v>
      </c>
      <c r="CN431">
        <f t="shared" si="215"/>
        <v>7.5</v>
      </c>
      <c r="CO431">
        <f t="shared" si="216"/>
        <v>7.5</v>
      </c>
      <c r="CP431">
        <f t="shared" si="217"/>
        <v>7.5</v>
      </c>
      <c r="CQ431">
        <f t="shared" si="218"/>
        <v>5</v>
      </c>
      <c r="CR431">
        <f t="shared" si="219"/>
        <v>7.5</v>
      </c>
      <c r="CS431">
        <f t="shared" si="220"/>
        <v>2.5</v>
      </c>
      <c r="CT431">
        <f t="shared" si="221"/>
        <v>2.5</v>
      </c>
      <c r="CU431">
        <f t="shared" si="222"/>
        <v>2.5</v>
      </c>
      <c r="CV431">
        <f t="shared" si="223"/>
        <v>2.5</v>
      </c>
      <c r="CW431">
        <f t="shared" si="224"/>
        <v>5</v>
      </c>
      <c r="CX431">
        <f t="shared" si="225"/>
        <v>2.5</v>
      </c>
      <c r="CY431">
        <f t="shared" si="226"/>
        <v>2.5</v>
      </c>
      <c r="CZ431">
        <f t="shared" si="227"/>
        <v>2.5</v>
      </c>
      <c r="DA431">
        <f t="shared" si="228"/>
        <v>2.5</v>
      </c>
      <c r="DB431">
        <f t="shared" si="229"/>
        <v>5</v>
      </c>
      <c r="DC431">
        <f t="shared" si="230"/>
        <v>7.5</v>
      </c>
      <c r="DD431">
        <f t="shared" si="231"/>
        <v>7.5</v>
      </c>
      <c r="DE431">
        <f t="shared" si="232"/>
        <v>7.5</v>
      </c>
      <c r="DF431">
        <f t="shared" si="233"/>
        <v>7.5</v>
      </c>
      <c r="DG431">
        <f t="shared" si="234"/>
        <v>7.5</v>
      </c>
      <c r="DH431">
        <f t="shared" si="235"/>
        <v>7.5</v>
      </c>
      <c r="DI431">
        <f t="shared" si="236"/>
        <v>7.5</v>
      </c>
      <c r="DJ431">
        <f t="shared" si="237"/>
        <v>5</v>
      </c>
      <c r="DK431">
        <f t="shared" si="238"/>
        <v>7.5</v>
      </c>
      <c r="DL431">
        <f t="shared" si="239"/>
        <v>2.5</v>
      </c>
    </row>
    <row r="432" spans="1:116" x14ac:dyDescent="0.2">
      <c r="A432" t="str">
        <f>'Encuesta de Satisfacción de (2'!C431</f>
        <v>De vez en cuando (1 o 2 veces al mes)</v>
      </c>
      <c r="B432" t="str">
        <f>'Encuesta de Satisfacción de (2'!D431</f>
        <v>Frecuentemente (1 o 2 veces por semana)</v>
      </c>
      <c r="C432" t="str">
        <f>'Encuesta de Satisfacción de (2'!E431</f>
        <v>Biblioteca María Zambrano (Filología / Derecho)</v>
      </c>
      <c r="D432" t="str">
        <f>'Encuesta de Satisfacción de (2'!F431</f>
        <v>F.  Filología</v>
      </c>
      <c r="E432" t="str">
        <f>'Encuesta de Satisfacción de (2'!G431</f>
        <v>F.  Geografía e Historia</v>
      </c>
      <c r="F432">
        <f>'Encuesta de Satisfacción de (2'!H431</f>
        <v>0</v>
      </c>
      <c r="G432">
        <f>'Encuesta de Satisfacción de (2'!I431</f>
        <v>0</v>
      </c>
      <c r="H432">
        <f>'Encuesta de Satisfacción de (2'!J431</f>
        <v>0</v>
      </c>
      <c r="I432">
        <f>'Encuesta de Satisfacción de (2'!K431</f>
        <v>0</v>
      </c>
      <c r="J432">
        <f>'Encuesta de Satisfacción de (2'!L431</f>
        <v>0</v>
      </c>
      <c r="K432">
        <f>'Encuesta de Satisfacción de (2'!M431</f>
        <v>0</v>
      </c>
      <c r="L432">
        <f>'Encuesta de Satisfacción de (2'!N431</f>
        <v>0</v>
      </c>
      <c r="M432">
        <f>'Encuesta de Satisfacción de (2'!O431</f>
        <v>0</v>
      </c>
      <c r="N432">
        <f>'Encuesta de Satisfacción de (2'!P431</f>
        <v>0</v>
      </c>
      <c r="O432">
        <f>'Encuesta de Satisfacción de (2'!Q431</f>
        <v>0</v>
      </c>
      <c r="P432">
        <f>'Encuesta de Satisfacción de (2'!R431</f>
        <v>0</v>
      </c>
      <c r="Q432">
        <f>'Encuesta de Satisfacción de (2'!S431</f>
        <v>0</v>
      </c>
      <c r="R432">
        <f>'Encuesta de Satisfacción de (2'!T431</f>
        <v>0</v>
      </c>
      <c r="S432">
        <f>'Encuesta de Satisfacción de (2'!U431</f>
        <v>0</v>
      </c>
      <c r="T432">
        <f>'Encuesta de Satisfacción de (2'!V431</f>
        <v>0</v>
      </c>
      <c r="U432">
        <f>'Encuesta de Satisfacción de (2'!W431</f>
        <v>0</v>
      </c>
      <c r="V432">
        <f>'Encuesta de Satisfacción de (2'!X431</f>
        <v>0</v>
      </c>
      <c r="W432">
        <f>'Encuesta de Satisfacción de (2'!Y431</f>
        <v>0</v>
      </c>
      <c r="X432">
        <f>'Encuesta de Satisfacción de (2'!Z431</f>
        <v>0</v>
      </c>
      <c r="Y432">
        <f>'Encuesta de Satisfacción de (2'!AA431</f>
        <v>0</v>
      </c>
      <c r="Z432">
        <f>'Encuesta de Satisfacción de (2'!AB431</f>
        <v>0</v>
      </c>
      <c r="AA432">
        <f>'Encuesta de Satisfacción de (2'!AC431</f>
        <v>0</v>
      </c>
      <c r="AB432">
        <f>'Encuesta de Satisfacción de (2'!AD431</f>
        <v>0</v>
      </c>
      <c r="AC432">
        <f>'Encuesta de Satisfacción de (2'!AE431</f>
        <v>0</v>
      </c>
      <c r="AD432">
        <f>'Encuesta de Satisfacción de (2'!AF431</f>
        <v>0</v>
      </c>
      <c r="AE432">
        <f>'Encuesta de Satisfacción de (2'!AG431</f>
        <v>0</v>
      </c>
      <c r="AF432">
        <f>'Encuesta de Satisfacción de (2'!AH431</f>
        <v>5</v>
      </c>
      <c r="AG432">
        <f>'Encuesta de Satisfacción de (2'!AI431</f>
        <v>4</v>
      </c>
      <c r="AH432">
        <f>'Encuesta de Satisfacción de (2'!AJ431</f>
        <v>0</v>
      </c>
      <c r="AI432">
        <f>'Encuesta de Satisfacción de (2'!AK431</f>
        <v>0</v>
      </c>
      <c r="AJ432">
        <f>'Encuesta de Satisfacción de (2'!AL431</f>
        <v>5</v>
      </c>
      <c r="AK432" t="str">
        <f>'Encuesta de Satisfacción de (2'!AM431</f>
        <v>Sí</v>
      </c>
      <c r="AL432" t="str">
        <f>'Encuesta de Satisfacción de (2'!AN431</f>
        <v>Sí</v>
      </c>
      <c r="AM432">
        <f>'Encuesta de Satisfacción de (2'!AO431</f>
        <v>4</v>
      </c>
      <c r="AN432">
        <f>'Encuesta de Satisfacción de (2'!AP431</f>
        <v>4</v>
      </c>
      <c r="AO432">
        <f>'Encuesta de Satisfacción de (2'!AQ431</f>
        <v>0</v>
      </c>
      <c r="AP432">
        <f>'Encuesta de Satisfacción de (2'!AR431</f>
        <v>0</v>
      </c>
      <c r="AQ432">
        <f>'Encuesta de Satisfacción de (2'!AS431</f>
        <v>0</v>
      </c>
      <c r="AR432">
        <f>'Encuesta de Satisfacción de (2'!AT431</f>
        <v>4</v>
      </c>
      <c r="AS432">
        <f>'Encuesta de Satisfacción de (2'!AU431</f>
        <v>0</v>
      </c>
      <c r="AT432">
        <f>'Encuesta de Satisfacción de (2'!AV431</f>
        <v>0</v>
      </c>
      <c r="AU432">
        <f>'Encuesta de Satisfacción de (2'!AW431</f>
        <v>2</v>
      </c>
      <c r="AV432">
        <f>'Encuesta de Satisfacción de (2'!AX431</f>
        <v>4</v>
      </c>
      <c r="AW432">
        <f>'Encuesta de Satisfacción de (2'!AY431</f>
        <v>2</v>
      </c>
      <c r="AX432">
        <f>'Encuesta de Satisfacción de (2'!AZ431</f>
        <v>3</v>
      </c>
      <c r="AY432">
        <f>'Encuesta de Satisfacción de (2'!BA431</f>
        <v>5</v>
      </c>
      <c r="AZ432">
        <f>'Encuesta de Satisfacción de (2'!BB431</f>
        <v>3</v>
      </c>
      <c r="BA432">
        <f>'Encuesta de Satisfacción de (2'!BC431</f>
        <v>0</v>
      </c>
      <c r="BB432">
        <f>'Encuesta de Satisfacción de (2'!BD431</f>
        <v>4</v>
      </c>
      <c r="BC432">
        <f>'Encuesta de Satisfacción de (2'!BE431</f>
        <v>3</v>
      </c>
      <c r="BD432">
        <f>'Encuesta de Satisfacción de (2'!BF431</f>
        <v>3</v>
      </c>
      <c r="BE432" t="str">
        <f>'Encuesta de Satisfacción de (2'!BG431</f>
        <v>Sí</v>
      </c>
      <c r="BF432" t="str">
        <f>'Encuesta de Satisfacción de (2'!BH431</f>
        <v>Sí</v>
      </c>
      <c r="BG432" t="str">
        <f>'Encuesta de Satisfacción de (2'!BI431</f>
        <v>No</v>
      </c>
      <c r="BH432" t="str">
        <f>'Encuesta de Satisfacción de (2'!BJ431</f>
        <v>Sí</v>
      </c>
      <c r="BI432" t="str">
        <f>'Encuesta de Satisfacción de (2'!BK431</f>
        <v>No</v>
      </c>
      <c r="BJ432" t="str">
        <f>'Encuesta de Satisfacción de (2'!BL431</f>
        <v>No</v>
      </c>
      <c r="BK432" t="str">
        <f>'Encuesta de Satisfacción de (2'!BM431</f>
        <v>No</v>
      </c>
      <c r="BL432" t="str">
        <f>'Encuesta de Satisfacción de (2'!BN431</f>
        <v>No</v>
      </c>
      <c r="BM432">
        <f>'Encuesta de Satisfacción de (2'!BO431</f>
        <v>4</v>
      </c>
      <c r="BN432">
        <f>'Encuesta de Satisfacción de (2'!BP431</f>
        <v>4</v>
      </c>
      <c r="BO432">
        <f>'Encuesta de Satisfacción de (2'!BQ431</f>
        <v>4</v>
      </c>
      <c r="BP432">
        <f>'Encuesta de Satisfacción de (2'!BR431</f>
        <v>4</v>
      </c>
      <c r="BQ432">
        <f>'Encuesta de Satisfacción de (2'!BS431</f>
        <v>4</v>
      </c>
      <c r="BR432">
        <f>'Encuesta de Satisfacción de (2'!BT431</f>
        <v>4</v>
      </c>
      <c r="BS432">
        <f>'Encuesta de Satisfacción de (2'!BU431</f>
        <v>4</v>
      </c>
      <c r="BT432" t="str">
        <f>'Encuesta de Satisfacción de (2'!BV431</f>
        <v>Sí</v>
      </c>
      <c r="BU432" t="str">
        <f>'Encuesta de Satisfacción de (2'!BW431</f>
        <v>Sí</v>
      </c>
      <c r="BV432" t="str">
        <f>'Encuesta de Satisfacción de (2'!BX431</f>
        <v>Muy útil</v>
      </c>
      <c r="BW432">
        <f>'Encuesta de Satisfacción de (2'!BY431</f>
        <v>4</v>
      </c>
      <c r="BX432">
        <f>'Encuesta de Satisfacción de (2'!BZ431</f>
        <v>4</v>
      </c>
      <c r="BY432" t="str">
        <f>'Encuesta de Satisfacción de (2'!CA431</f>
        <v>Satisfecho</v>
      </c>
      <c r="BZ432">
        <f>'Encuesta de Satisfacción de (2'!CB431</f>
        <v>0</v>
      </c>
      <c r="CA432" t="str">
        <f>'Encuesta de Satisfacción de (2'!CC431</f>
        <v>No</v>
      </c>
      <c r="CB432" t="str">
        <f>'Encuesta de Satisfacción de (2'!CD431</f>
        <v>2021-22</v>
      </c>
      <c r="CC432" t="str">
        <f>'Encuesta de Satisfacción de (2'!CE431</f>
        <v>HOMBRE</v>
      </c>
      <c r="CD432" t="str">
        <f>'Encuesta de Satisfacción de (2'!CF431</f>
        <v>DOCTORADO</v>
      </c>
      <c r="CE432" t="str">
        <f>'Encuesta de Satisfacción de (2'!CG431</f>
        <v>D9AV</v>
      </c>
      <c r="CF432" t="str">
        <f>'Encuesta de Satisfacción de (2'!CH431</f>
        <v>DOCTORADO EN ESTUDIOS LITERARIOS RD99</v>
      </c>
      <c r="CG432">
        <f>'Encuesta de Satisfacción de (2'!CI431</f>
        <v>105</v>
      </c>
      <c r="CH432" t="str">
        <f>'Encuesta de Satisfacción de (2'!CJ431</f>
        <v>FACULTAD DE FILOLOGÍA</v>
      </c>
      <c r="CI432">
        <f>'Encuesta de Satisfacción de (2'!CK431</f>
        <v>0</v>
      </c>
      <c r="CJ432">
        <f>'Encuesta de Satisfacción de (2'!CL431</f>
        <v>0</v>
      </c>
      <c r="CK432" t="str">
        <f>VLOOKUP(CH432,CENTROS!$A$2:$B$27,2,FALSE)</f>
        <v>FLL</v>
      </c>
      <c r="CL432" t="str">
        <f>VLOOKUP(CH432,CENTROS!$A$2:$C$27,3,FALSE)</f>
        <v>Humanidades</v>
      </c>
      <c r="CN432">
        <f t="shared" si="215"/>
        <v>10</v>
      </c>
      <c r="CO432">
        <f t="shared" si="216"/>
        <v>7.5</v>
      </c>
      <c r="CP432" t="b">
        <f t="shared" si="217"/>
        <v>0</v>
      </c>
      <c r="CQ432" t="b">
        <f t="shared" si="218"/>
        <v>0</v>
      </c>
      <c r="CR432">
        <f t="shared" si="219"/>
        <v>10</v>
      </c>
      <c r="CS432">
        <f t="shared" si="220"/>
        <v>2.5</v>
      </c>
      <c r="CT432">
        <f t="shared" si="221"/>
        <v>7.5</v>
      </c>
      <c r="CU432">
        <f t="shared" si="222"/>
        <v>2.5</v>
      </c>
      <c r="CV432">
        <f t="shared" si="223"/>
        <v>5</v>
      </c>
      <c r="CW432">
        <f t="shared" si="224"/>
        <v>10</v>
      </c>
      <c r="CX432">
        <f t="shared" si="225"/>
        <v>5</v>
      </c>
      <c r="CY432" t="b">
        <f t="shared" si="226"/>
        <v>0</v>
      </c>
      <c r="CZ432">
        <f t="shared" si="227"/>
        <v>7.5</v>
      </c>
      <c r="DA432">
        <f t="shared" si="228"/>
        <v>5</v>
      </c>
      <c r="DB432">
        <f t="shared" si="229"/>
        <v>5</v>
      </c>
      <c r="DC432">
        <f t="shared" si="230"/>
        <v>7.5</v>
      </c>
      <c r="DD432">
        <f t="shared" si="231"/>
        <v>7.5</v>
      </c>
      <c r="DE432">
        <f t="shared" si="232"/>
        <v>7.5</v>
      </c>
      <c r="DF432">
        <f t="shared" si="233"/>
        <v>7.5</v>
      </c>
      <c r="DG432">
        <f t="shared" si="234"/>
        <v>7.5</v>
      </c>
      <c r="DH432">
        <f t="shared" si="235"/>
        <v>7.5</v>
      </c>
      <c r="DI432">
        <f t="shared" si="236"/>
        <v>7.5</v>
      </c>
      <c r="DJ432">
        <f t="shared" si="237"/>
        <v>7.5</v>
      </c>
      <c r="DK432">
        <f t="shared" si="238"/>
        <v>7.5</v>
      </c>
      <c r="DL432">
        <f t="shared" si="239"/>
        <v>7.5</v>
      </c>
    </row>
    <row r="433" spans="1:116" x14ac:dyDescent="0.2">
      <c r="A433" t="str">
        <f>'Encuesta de Satisfacción de (2'!C432</f>
        <v>Frecuentemente (1 o 2 veces por semana)</v>
      </c>
      <c r="B433" t="str">
        <f>'Encuesta de Satisfacción de (2'!D432</f>
        <v>Frecuentemente (1 o 2 veces por semana)</v>
      </c>
      <c r="C433" t="str">
        <f>'Encuesta de Satisfacción de (2'!E432</f>
        <v>F.  Filología</v>
      </c>
      <c r="D433" t="str">
        <f>'Encuesta de Satisfacción de (2'!F432</f>
        <v>Biblioteca María Zambrano (Filología / Derecho)</v>
      </c>
      <c r="E433" t="str">
        <f>'Encuesta de Satisfacción de (2'!G432</f>
        <v>F.  Filosofía</v>
      </c>
      <c r="F433">
        <f>'Encuesta de Satisfacción de (2'!H432</f>
        <v>0</v>
      </c>
      <c r="G433">
        <f>'Encuesta de Satisfacción de (2'!I432</f>
        <v>0</v>
      </c>
      <c r="H433">
        <f>'Encuesta de Satisfacción de (2'!J432</f>
        <v>0</v>
      </c>
      <c r="I433">
        <f>'Encuesta de Satisfacción de (2'!K432</f>
        <v>0</v>
      </c>
      <c r="J433">
        <f>'Encuesta de Satisfacción de (2'!L432</f>
        <v>0</v>
      </c>
      <c r="K433">
        <f>'Encuesta de Satisfacción de (2'!M432</f>
        <v>0</v>
      </c>
      <c r="L433">
        <f>'Encuesta de Satisfacción de (2'!N432</f>
        <v>0</v>
      </c>
      <c r="M433">
        <f>'Encuesta de Satisfacción de (2'!O432</f>
        <v>0</v>
      </c>
      <c r="N433">
        <f>'Encuesta de Satisfacción de (2'!P432</f>
        <v>0</v>
      </c>
      <c r="O433">
        <f>'Encuesta de Satisfacción de (2'!Q432</f>
        <v>0</v>
      </c>
      <c r="P433">
        <f>'Encuesta de Satisfacción de (2'!R432</f>
        <v>0</v>
      </c>
      <c r="Q433">
        <f>'Encuesta de Satisfacción de (2'!S432</f>
        <v>0</v>
      </c>
      <c r="R433">
        <f>'Encuesta de Satisfacción de (2'!T432</f>
        <v>0</v>
      </c>
      <c r="S433">
        <f>'Encuesta de Satisfacción de (2'!U432</f>
        <v>0</v>
      </c>
      <c r="T433">
        <f>'Encuesta de Satisfacción de (2'!V432</f>
        <v>0</v>
      </c>
      <c r="U433">
        <f>'Encuesta de Satisfacción de (2'!W432</f>
        <v>0</v>
      </c>
      <c r="V433">
        <f>'Encuesta de Satisfacción de (2'!X432</f>
        <v>0</v>
      </c>
      <c r="W433">
        <f>'Encuesta de Satisfacción de (2'!Y432</f>
        <v>0</v>
      </c>
      <c r="X433">
        <f>'Encuesta de Satisfacción de (2'!Z432</f>
        <v>0</v>
      </c>
      <c r="Y433">
        <f>'Encuesta de Satisfacción de (2'!AA432</f>
        <v>0</v>
      </c>
      <c r="Z433">
        <f>'Encuesta de Satisfacción de (2'!AB432</f>
        <v>0</v>
      </c>
      <c r="AA433">
        <f>'Encuesta de Satisfacción de (2'!AC432</f>
        <v>0</v>
      </c>
      <c r="AB433">
        <f>'Encuesta de Satisfacción de (2'!AD432</f>
        <v>0</v>
      </c>
      <c r="AC433">
        <f>'Encuesta de Satisfacción de (2'!AE432</f>
        <v>0</v>
      </c>
      <c r="AD433">
        <f>'Encuesta de Satisfacción de (2'!AF432</f>
        <v>0</v>
      </c>
      <c r="AE433">
        <f>'Encuesta de Satisfacción de (2'!AG432</f>
        <v>0</v>
      </c>
      <c r="AF433">
        <f>'Encuesta de Satisfacción de (2'!AH432</f>
        <v>4</v>
      </c>
      <c r="AG433">
        <f>'Encuesta de Satisfacción de (2'!AI432</f>
        <v>5</v>
      </c>
      <c r="AH433">
        <f>'Encuesta de Satisfacción de (2'!AJ432</f>
        <v>4</v>
      </c>
      <c r="AI433">
        <f>'Encuesta de Satisfacción de (2'!AK432</f>
        <v>3</v>
      </c>
      <c r="AJ433">
        <f>'Encuesta de Satisfacción de (2'!AL432</f>
        <v>5</v>
      </c>
      <c r="AK433" t="str">
        <f>'Encuesta de Satisfacción de (2'!AM432</f>
        <v>Sí</v>
      </c>
      <c r="AL433" t="str">
        <f>'Encuesta de Satisfacción de (2'!AN432</f>
        <v>Sí</v>
      </c>
      <c r="AM433">
        <f>'Encuesta de Satisfacción de (2'!AO432</f>
        <v>3</v>
      </c>
      <c r="AN433">
        <f>'Encuesta de Satisfacción de (2'!AP432</f>
        <v>2</v>
      </c>
      <c r="AO433">
        <f>'Encuesta de Satisfacción de (2'!AQ432</f>
        <v>2</v>
      </c>
      <c r="AP433">
        <f>'Encuesta de Satisfacción de (2'!AR432</f>
        <v>4</v>
      </c>
      <c r="AQ433">
        <f>'Encuesta de Satisfacción de (2'!AS432</f>
        <v>1</v>
      </c>
      <c r="AR433">
        <f>'Encuesta de Satisfacción de (2'!AT432</f>
        <v>4</v>
      </c>
      <c r="AS433">
        <f>'Encuesta de Satisfacción de (2'!AU432</f>
        <v>1</v>
      </c>
      <c r="AT433">
        <f>'Encuesta de Satisfacción de (2'!AV432</f>
        <v>3</v>
      </c>
      <c r="AU433">
        <f>'Encuesta de Satisfacción de (2'!AW432</f>
        <v>3</v>
      </c>
      <c r="AV433">
        <f>'Encuesta de Satisfacción de (2'!AX432</f>
        <v>3</v>
      </c>
      <c r="AW433">
        <f>'Encuesta de Satisfacción de (2'!AY432</f>
        <v>2</v>
      </c>
      <c r="AX433">
        <f>'Encuesta de Satisfacción de (2'!AZ432</f>
        <v>2</v>
      </c>
      <c r="AY433">
        <f>'Encuesta de Satisfacción de (2'!BA432</f>
        <v>5</v>
      </c>
      <c r="AZ433">
        <f>'Encuesta de Satisfacción de (2'!BB432</f>
        <v>2</v>
      </c>
      <c r="BA433">
        <f>'Encuesta de Satisfacción de (2'!BC432</f>
        <v>2</v>
      </c>
      <c r="BB433">
        <f>'Encuesta de Satisfacción de (2'!BD432</f>
        <v>3</v>
      </c>
      <c r="BC433">
        <f>'Encuesta de Satisfacción de (2'!BE432</f>
        <v>2</v>
      </c>
      <c r="BD433">
        <f>'Encuesta de Satisfacción de (2'!BF432</f>
        <v>2</v>
      </c>
      <c r="BE433" t="str">
        <f>'Encuesta de Satisfacción de (2'!BG432</f>
        <v>No</v>
      </c>
      <c r="BF433" t="str">
        <f>'Encuesta de Satisfacción de (2'!BH432</f>
        <v>Sí</v>
      </c>
      <c r="BG433" t="str">
        <f>'Encuesta de Satisfacción de (2'!BI432</f>
        <v>No</v>
      </c>
      <c r="BH433" t="str">
        <f>'Encuesta de Satisfacción de (2'!BJ432</f>
        <v>No</v>
      </c>
      <c r="BI433" t="str">
        <f>'Encuesta de Satisfacción de (2'!BK432</f>
        <v>Sí</v>
      </c>
      <c r="BJ433" t="str">
        <f>'Encuesta de Satisfacción de (2'!BL432</f>
        <v>No</v>
      </c>
      <c r="BK433" t="str">
        <f>'Encuesta de Satisfacción de (2'!BM432</f>
        <v>No</v>
      </c>
      <c r="BL433" t="str">
        <f>'Encuesta de Satisfacción de (2'!BN432</f>
        <v>No</v>
      </c>
      <c r="BM433">
        <f>'Encuesta de Satisfacción de (2'!BO432</f>
        <v>1</v>
      </c>
      <c r="BN433">
        <f>'Encuesta de Satisfacción de (2'!BP432</f>
        <v>4</v>
      </c>
      <c r="BO433">
        <f>'Encuesta de Satisfacción de (2'!BQ432</f>
        <v>4</v>
      </c>
      <c r="BP433">
        <f>'Encuesta de Satisfacción de (2'!BR432</f>
        <v>3</v>
      </c>
      <c r="BQ433">
        <f>'Encuesta de Satisfacción de (2'!BS432</f>
        <v>4</v>
      </c>
      <c r="BR433">
        <f>'Encuesta de Satisfacción de (2'!BT432</f>
        <v>4</v>
      </c>
      <c r="BS433">
        <f>'Encuesta de Satisfacción de (2'!BU432</f>
        <v>2</v>
      </c>
      <c r="BT433" t="str">
        <f>'Encuesta de Satisfacción de (2'!BV432</f>
        <v>Sí</v>
      </c>
      <c r="BU433" t="str">
        <f>'Encuesta de Satisfacción de (2'!BW432</f>
        <v>Sí</v>
      </c>
      <c r="BV433" t="str">
        <f>'Encuesta de Satisfacción de (2'!BX432</f>
        <v>Útil</v>
      </c>
      <c r="BW433">
        <f>'Encuesta de Satisfacción de (2'!BY432</f>
        <v>4</v>
      </c>
      <c r="BX433">
        <f>'Encuesta de Satisfacción de (2'!BZ432</f>
        <v>4</v>
      </c>
      <c r="BY433" t="str">
        <f>'Encuesta de Satisfacción de (2'!CA432</f>
        <v>Normal</v>
      </c>
      <c r="BZ433" t="str">
        <f>'Encuesta de Satisfacción de (2'!CB432</f>
        <v>El mecanismo de préstamo en la biblioteca de Filosofía ha cambiado a peor respecto a los últimos años. Era mucho más fácil e inmediato apuntar la referencia y que te sacasen el libro en el momento. Ahora la búsqueda en la web deja mucho que desear, y a veces no lo puedes tener disponible el mismo día en que lo pides.</v>
      </c>
      <c r="CA433" t="str">
        <f>'Encuesta de Satisfacción de (2'!CC432</f>
        <v>No</v>
      </c>
      <c r="CB433" t="str">
        <f>'Encuesta de Satisfacción de (2'!CD432</f>
        <v>2021-22</v>
      </c>
      <c r="CC433" t="str">
        <f>'Encuesta de Satisfacción de (2'!CE432</f>
        <v>MUJER</v>
      </c>
      <c r="CD433" t="str">
        <f>'Encuesta de Satisfacción de (2'!CF432</f>
        <v>DOCTORADO</v>
      </c>
      <c r="CE433" t="str">
        <f>'Encuesta de Satisfacción de (2'!CG432</f>
        <v>D9AC</v>
      </c>
      <c r="CF433" t="str">
        <f>'Encuesta de Satisfacción de (2'!CH432</f>
        <v>DOCTORADO EN FILOSOFÍA RD99</v>
      </c>
      <c r="CG433">
        <f>'Encuesta de Satisfacción de (2'!CI432</f>
        <v>101</v>
      </c>
      <c r="CH433" t="str">
        <f>'Encuesta de Satisfacción de (2'!CJ432</f>
        <v>FACULTAD DE FILOSOFÍA</v>
      </c>
      <c r="CI433">
        <f>'Encuesta de Satisfacción de (2'!CK432</f>
        <v>0</v>
      </c>
      <c r="CJ433">
        <f>'Encuesta de Satisfacción de (2'!CL432</f>
        <v>0</v>
      </c>
      <c r="CK433" t="str">
        <f>VLOOKUP(CH433,CENTROS!$A$2:$B$27,2,FALSE)</f>
        <v>FLS</v>
      </c>
      <c r="CL433" t="str">
        <f>VLOOKUP(CH433,CENTROS!$A$2:$C$27,3,FALSE)</f>
        <v>Humanidades</v>
      </c>
      <c r="CN433">
        <f t="shared" si="215"/>
        <v>7.5</v>
      </c>
      <c r="CO433">
        <f t="shared" si="216"/>
        <v>10</v>
      </c>
      <c r="CP433">
        <f t="shared" si="217"/>
        <v>7.5</v>
      </c>
      <c r="CQ433">
        <f t="shared" si="218"/>
        <v>5</v>
      </c>
      <c r="CR433">
        <f t="shared" si="219"/>
        <v>10</v>
      </c>
      <c r="CS433">
        <f t="shared" si="220"/>
        <v>5</v>
      </c>
      <c r="CT433">
        <f t="shared" si="221"/>
        <v>5</v>
      </c>
      <c r="CU433">
        <f t="shared" si="222"/>
        <v>2.5</v>
      </c>
      <c r="CV433">
        <f t="shared" si="223"/>
        <v>2.5</v>
      </c>
      <c r="CW433">
        <f t="shared" si="224"/>
        <v>10</v>
      </c>
      <c r="CX433">
        <f t="shared" si="225"/>
        <v>2.5</v>
      </c>
      <c r="CY433">
        <f t="shared" si="226"/>
        <v>2.5</v>
      </c>
      <c r="CZ433">
        <f t="shared" si="227"/>
        <v>5</v>
      </c>
      <c r="DA433">
        <f t="shared" si="228"/>
        <v>2.5</v>
      </c>
      <c r="DB433">
        <f t="shared" si="229"/>
        <v>2.5</v>
      </c>
      <c r="DC433">
        <f t="shared" si="230"/>
        <v>0</v>
      </c>
      <c r="DD433">
        <f t="shared" si="231"/>
        <v>7.5</v>
      </c>
      <c r="DE433">
        <f t="shared" si="232"/>
        <v>7.5</v>
      </c>
      <c r="DF433">
        <f t="shared" si="233"/>
        <v>5</v>
      </c>
      <c r="DG433">
        <f t="shared" si="234"/>
        <v>7.5</v>
      </c>
      <c r="DH433">
        <f t="shared" si="235"/>
        <v>7.5</v>
      </c>
      <c r="DI433">
        <f t="shared" si="236"/>
        <v>2.5</v>
      </c>
      <c r="DJ433">
        <f t="shared" si="237"/>
        <v>7.5</v>
      </c>
      <c r="DK433">
        <f t="shared" si="238"/>
        <v>7.5</v>
      </c>
      <c r="DL433">
        <f t="shared" si="239"/>
        <v>5</v>
      </c>
    </row>
    <row r="434" spans="1:116" x14ac:dyDescent="0.2">
      <c r="A434" t="str">
        <f>'Encuesta de Satisfacción de (2'!C433</f>
        <v>De vez en cuando (1 o 2 veces al mes)</v>
      </c>
      <c r="B434" t="str">
        <f>'Encuesta de Satisfacción de (2'!D433</f>
        <v>De vez en cuando (1 o 2 veces al mes)</v>
      </c>
      <c r="C434" t="str">
        <f>'Encuesta de Satisfacción de (2'!E433</f>
        <v>F.  Ciencias Químicas</v>
      </c>
      <c r="D434" t="str">
        <f>'Encuesta de Satisfacción de (2'!F433</f>
        <v>F.  Ciencias Físicas</v>
      </c>
      <c r="E434" t="str">
        <f>'Encuesta de Satisfacción de (2'!G433</f>
        <v>Biblioteca María Zambrano (Filología / Derecho)</v>
      </c>
      <c r="F434">
        <f>'Encuesta de Satisfacción de (2'!H433</f>
        <v>0</v>
      </c>
      <c r="G434">
        <f>'Encuesta de Satisfacción de (2'!I433</f>
        <v>0</v>
      </c>
      <c r="H434">
        <f>'Encuesta de Satisfacción de (2'!J433</f>
        <v>0</v>
      </c>
      <c r="I434">
        <f>'Encuesta de Satisfacción de (2'!K433</f>
        <v>0</v>
      </c>
      <c r="J434">
        <f>'Encuesta de Satisfacción de (2'!L433</f>
        <v>0</v>
      </c>
      <c r="K434">
        <f>'Encuesta de Satisfacción de (2'!M433</f>
        <v>0</v>
      </c>
      <c r="L434">
        <f>'Encuesta de Satisfacción de (2'!N433</f>
        <v>0</v>
      </c>
      <c r="M434">
        <f>'Encuesta de Satisfacción de (2'!O433</f>
        <v>0</v>
      </c>
      <c r="N434">
        <f>'Encuesta de Satisfacción de (2'!P433</f>
        <v>0</v>
      </c>
      <c r="O434">
        <f>'Encuesta de Satisfacción de (2'!Q433</f>
        <v>0</v>
      </c>
      <c r="P434">
        <f>'Encuesta de Satisfacción de (2'!R433</f>
        <v>0</v>
      </c>
      <c r="Q434">
        <f>'Encuesta de Satisfacción de (2'!S433</f>
        <v>0</v>
      </c>
      <c r="R434">
        <f>'Encuesta de Satisfacción de (2'!T433</f>
        <v>0</v>
      </c>
      <c r="S434">
        <f>'Encuesta de Satisfacción de (2'!U433</f>
        <v>0</v>
      </c>
      <c r="T434">
        <f>'Encuesta de Satisfacción de (2'!V433</f>
        <v>0</v>
      </c>
      <c r="U434">
        <f>'Encuesta de Satisfacción de (2'!W433</f>
        <v>0</v>
      </c>
      <c r="V434">
        <f>'Encuesta de Satisfacción de (2'!X433</f>
        <v>0</v>
      </c>
      <c r="W434">
        <f>'Encuesta de Satisfacción de (2'!Y433</f>
        <v>0</v>
      </c>
      <c r="X434">
        <f>'Encuesta de Satisfacción de (2'!Z433</f>
        <v>0</v>
      </c>
      <c r="Y434">
        <f>'Encuesta de Satisfacción de (2'!AA433</f>
        <v>0</v>
      </c>
      <c r="Z434">
        <f>'Encuesta de Satisfacción de (2'!AB433</f>
        <v>0</v>
      </c>
      <c r="AA434">
        <f>'Encuesta de Satisfacción de (2'!AC433</f>
        <v>0</v>
      </c>
      <c r="AB434">
        <f>'Encuesta de Satisfacción de (2'!AD433</f>
        <v>0</v>
      </c>
      <c r="AC434">
        <f>'Encuesta de Satisfacción de (2'!AE433</f>
        <v>0</v>
      </c>
      <c r="AD434">
        <f>'Encuesta de Satisfacción de (2'!AF433</f>
        <v>0</v>
      </c>
      <c r="AE434">
        <f>'Encuesta de Satisfacción de (2'!AG433</f>
        <v>0</v>
      </c>
      <c r="AF434">
        <f>'Encuesta de Satisfacción de (2'!AH433</f>
        <v>5</v>
      </c>
      <c r="AG434">
        <f>'Encuesta de Satisfacción de (2'!AI433</f>
        <v>5</v>
      </c>
      <c r="AH434">
        <f>'Encuesta de Satisfacción de (2'!AJ433</f>
        <v>5</v>
      </c>
      <c r="AI434">
        <f>'Encuesta de Satisfacción de (2'!AK433</f>
        <v>5</v>
      </c>
      <c r="AJ434">
        <f>'Encuesta de Satisfacción de (2'!AL433</f>
        <v>5</v>
      </c>
      <c r="AK434" t="str">
        <f>'Encuesta de Satisfacción de (2'!AM433</f>
        <v>Sí</v>
      </c>
      <c r="AL434" t="str">
        <f>'Encuesta de Satisfacción de (2'!AN433</f>
        <v>Sí</v>
      </c>
      <c r="AM434">
        <f>'Encuesta de Satisfacción de (2'!AO433</f>
        <v>0</v>
      </c>
      <c r="AN434">
        <f>'Encuesta de Satisfacción de (2'!AP433</f>
        <v>0</v>
      </c>
      <c r="AO434">
        <f>'Encuesta de Satisfacción de (2'!AQ433</f>
        <v>0</v>
      </c>
      <c r="AP434">
        <f>'Encuesta de Satisfacción de (2'!AR433</f>
        <v>0</v>
      </c>
      <c r="AQ434">
        <f>'Encuesta de Satisfacción de (2'!AS433</f>
        <v>5</v>
      </c>
      <c r="AR434">
        <f>'Encuesta de Satisfacción de (2'!AT433</f>
        <v>0</v>
      </c>
      <c r="AS434">
        <f>'Encuesta de Satisfacción de (2'!AU433</f>
        <v>0</v>
      </c>
      <c r="AT434">
        <f>'Encuesta de Satisfacción de (2'!AV433</f>
        <v>0</v>
      </c>
      <c r="AU434">
        <f>'Encuesta de Satisfacción de (2'!AW433</f>
        <v>5</v>
      </c>
      <c r="AV434">
        <f>'Encuesta de Satisfacción de (2'!AX433</f>
        <v>5</v>
      </c>
      <c r="AW434">
        <f>'Encuesta de Satisfacción de (2'!AY433</f>
        <v>5</v>
      </c>
      <c r="AX434">
        <f>'Encuesta de Satisfacción de (2'!AZ433</f>
        <v>5</v>
      </c>
      <c r="AY434">
        <f>'Encuesta de Satisfacción de (2'!BA433</f>
        <v>5</v>
      </c>
      <c r="AZ434">
        <f>'Encuesta de Satisfacción de (2'!BB433</f>
        <v>5</v>
      </c>
      <c r="BA434">
        <f>'Encuesta de Satisfacción de (2'!BC433</f>
        <v>5</v>
      </c>
      <c r="BB434">
        <f>'Encuesta de Satisfacción de (2'!BD433</f>
        <v>5</v>
      </c>
      <c r="BC434">
        <f>'Encuesta de Satisfacción de (2'!BE433</f>
        <v>5</v>
      </c>
      <c r="BD434">
        <f>'Encuesta de Satisfacción de (2'!BF433</f>
        <v>5</v>
      </c>
      <c r="BE434" t="str">
        <f>'Encuesta de Satisfacción de (2'!BG433</f>
        <v>No</v>
      </c>
      <c r="BF434" t="str">
        <f>'Encuesta de Satisfacción de (2'!BH433</f>
        <v>No</v>
      </c>
      <c r="BG434" t="str">
        <f>'Encuesta de Satisfacción de (2'!BI433</f>
        <v>No</v>
      </c>
      <c r="BH434" t="str">
        <f>'Encuesta de Satisfacción de (2'!BJ433</f>
        <v>Sí</v>
      </c>
      <c r="BI434" t="str">
        <f>'Encuesta de Satisfacción de (2'!BK433</f>
        <v>Sí</v>
      </c>
      <c r="BJ434" t="str">
        <f>'Encuesta de Satisfacción de (2'!BL433</f>
        <v>No</v>
      </c>
      <c r="BK434" t="str">
        <f>'Encuesta de Satisfacción de (2'!BM433</f>
        <v>No</v>
      </c>
      <c r="BL434" t="str">
        <f>'Encuesta de Satisfacción de (2'!BN433</f>
        <v>No</v>
      </c>
      <c r="BM434">
        <f>'Encuesta de Satisfacción de (2'!BO433</f>
        <v>5</v>
      </c>
      <c r="BN434">
        <f>'Encuesta de Satisfacción de (2'!BP433</f>
        <v>5</v>
      </c>
      <c r="BO434">
        <f>'Encuesta de Satisfacción de (2'!BQ433</f>
        <v>5</v>
      </c>
      <c r="BP434">
        <f>'Encuesta de Satisfacción de (2'!BR433</f>
        <v>5</v>
      </c>
      <c r="BQ434">
        <f>'Encuesta de Satisfacción de (2'!BS433</f>
        <v>5</v>
      </c>
      <c r="BR434">
        <f>'Encuesta de Satisfacción de (2'!BT433</f>
        <v>5</v>
      </c>
      <c r="BS434">
        <f>'Encuesta de Satisfacción de (2'!BU433</f>
        <v>5</v>
      </c>
      <c r="BT434" t="str">
        <f>'Encuesta de Satisfacción de (2'!BV433</f>
        <v>Sí</v>
      </c>
      <c r="BU434" t="str">
        <f>'Encuesta de Satisfacción de (2'!BW433</f>
        <v>No</v>
      </c>
      <c r="BV434">
        <f>'Encuesta de Satisfacción de (2'!BX433</f>
        <v>0</v>
      </c>
      <c r="BW434">
        <f>'Encuesta de Satisfacción de (2'!BY433</f>
        <v>5</v>
      </c>
      <c r="BX434">
        <f>'Encuesta de Satisfacción de (2'!BZ433</f>
        <v>5</v>
      </c>
      <c r="BY434" t="str">
        <f>'Encuesta de Satisfacción de (2'!CA433</f>
        <v>Muy satisfecho</v>
      </c>
      <c r="BZ434">
        <f>'Encuesta de Satisfacción de (2'!CB433</f>
        <v>0</v>
      </c>
      <c r="CA434" t="str">
        <f>'Encuesta de Satisfacción de (2'!CC433</f>
        <v>No</v>
      </c>
      <c r="CB434" t="str">
        <f>'Encuesta de Satisfacción de (2'!CD433</f>
        <v>2021-22</v>
      </c>
      <c r="CC434" t="str">
        <f>'Encuesta de Satisfacción de (2'!CE433</f>
        <v>HOMBRE</v>
      </c>
      <c r="CD434" t="str">
        <f>'Encuesta de Satisfacción de (2'!CF433</f>
        <v>GRADO</v>
      </c>
      <c r="CE434" t="str">
        <f>'Encuesta de Satisfacción de (2'!CG433</f>
        <v>0823</v>
      </c>
      <c r="CF434" t="str">
        <f>'Encuesta de Satisfacción de (2'!CH433</f>
        <v>GRADO EN QUÍMICA</v>
      </c>
      <c r="CG434">
        <f>'Encuesta de Satisfacción de (2'!CI433</f>
        <v>112</v>
      </c>
      <c r="CH434" t="str">
        <f>'Encuesta de Satisfacción de (2'!CJ433</f>
        <v>FACULTAD DE CIENCIAS QUÍMICAS</v>
      </c>
      <c r="CI434">
        <f>'Encuesta de Satisfacción de (2'!CK433</f>
        <v>0</v>
      </c>
      <c r="CJ434">
        <f>'Encuesta de Satisfacción de (2'!CL433</f>
        <v>0</v>
      </c>
      <c r="CK434" t="str">
        <f>VLOOKUP(CH434,CENTROS!$A$2:$B$27,2,FALSE)</f>
        <v>QUI</v>
      </c>
      <c r="CL434" t="str">
        <f>VLOOKUP(CH434,CENTROS!$A$2:$C$27,3,FALSE)</f>
        <v>Ciencias Experimentales</v>
      </c>
      <c r="CN434">
        <f t="shared" si="215"/>
        <v>10</v>
      </c>
      <c r="CO434">
        <f t="shared" si="216"/>
        <v>10</v>
      </c>
      <c r="CP434">
        <f t="shared" si="217"/>
        <v>10</v>
      </c>
      <c r="CQ434">
        <f t="shared" si="218"/>
        <v>10</v>
      </c>
      <c r="CR434">
        <f t="shared" si="219"/>
        <v>10</v>
      </c>
      <c r="CS434">
        <f t="shared" si="220"/>
        <v>10</v>
      </c>
      <c r="CT434">
        <f t="shared" si="221"/>
        <v>10</v>
      </c>
      <c r="CU434">
        <f t="shared" si="222"/>
        <v>10</v>
      </c>
      <c r="CV434">
        <f t="shared" si="223"/>
        <v>10</v>
      </c>
      <c r="CW434">
        <f t="shared" si="224"/>
        <v>10</v>
      </c>
      <c r="CX434">
        <f t="shared" si="225"/>
        <v>10</v>
      </c>
      <c r="CY434">
        <f t="shared" si="226"/>
        <v>10</v>
      </c>
      <c r="CZ434">
        <f t="shared" si="227"/>
        <v>10</v>
      </c>
      <c r="DA434">
        <f t="shared" si="228"/>
        <v>10</v>
      </c>
      <c r="DB434">
        <f t="shared" si="229"/>
        <v>10</v>
      </c>
      <c r="DC434">
        <f t="shared" si="230"/>
        <v>10</v>
      </c>
      <c r="DD434">
        <f t="shared" si="231"/>
        <v>10</v>
      </c>
      <c r="DE434">
        <f t="shared" si="232"/>
        <v>10</v>
      </c>
      <c r="DF434">
        <f t="shared" si="233"/>
        <v>10</v>
      </c>
      <c r="DG434">
        <f t="shared" si="234"/>
        <v>10</v>
      </c>
      <c r="DH434">
        <f t="shared" si="235"/>
        <v>10</v>
      </c>
      <c r="DI434">
        <f t="shared" si="236"/>
        <v>10</v>
      </c>
      <c r="DJ434">
        <f t="shared" si="237"/>
        <v>10</v>
      </c>
      <c r="DK434">
        <f t="shared" si="238"/>
        <v>10</v>
      </c>
      <c r="DL434">
        <f t="shared" si="239"/>
        <v>10</v>
      </c>
    </row>
    <row r="435" spans="1:116" x14ac:dyDescent="0.2">
      <c r="A435" t="str">
        <f>'Encuesta de Satisfacción de (2'!C434</f>
        <v>De vez en cuando (1 o 2 veces al mes)</v>
      </c>
      <c r="B435" t="str">
        <f>'Encuesta de Satisfacción de (2'!D434</f>
        <v>De vez en cuando (1 o 2 veces al mes)</v>
      </c>
      <c r="C435" t="str">
        <f>'Encuesta de Satisfacción de (2'!E434</f>
        <v>F.  Comercio y Turismo</v>
      </c>
      <c r="D435">
        <f>'Encuesta de Satisfacción de (2'!F434</f>
        <v>0</v>
      </c>
      <c r="E435">
        <f>'Encuesta de Satisfacción de (2'!G434</f>
        <v>0</v>
      </c>
      <c r="F435">
        <f>'Encuesta de Satisfacción de (2'!H434</f>
        <v>0</v>
      </c>
      <c r="G435">
        <f>'Encuesta de Satisfacción de (2'!I434</f>
        <v>0</v>
      </c>
      <c r="H435">
        <f>'Encuesta de Satisfacción de (2'!J434</f>
        <v>0</v>
      </c>
      <c r="I435">
        <f>'Encuesta de Satisfacción de (2'!K434</f>
        <v>0</v>
      </c>
      <c r="J435">
        <f>'Encuesta de Satisfacción de (2'!L434</f>
        <v>0</v>
      </c>
      <c r="K435">
        <f>'Encuesta de Satisfacción de (2'!M434</f>
        <v>0</v>
      </c>
      <c r="L435">
        <f>'Encuesta de Satisfacción de (2'!N434</f>
        <v>0</v>
      </c>
      <c r="M435">
        <f>'Encuesta de Satisfacción de (2'!O434</f>
        <v>0</v>
      </c>
      <c r="N435">
        <f>'Encuesta de Satisfacción de (2'!P434</f>
        <v>0</v>
      </c>
      <c r="O435">
        <f>'Encuesta de Satisfacción de (2'!Q434</f>
        <v>0</v>
      </c>
      <c r="P435">
        <f>'Encuesta de Satisfacción de (2'!R434</f>
        <v>0</v>
      </c>
      <c r="Q435">
        <f>'Encuesta de Satisfacción de (2'!S434</f>
        <v>0</v>
      </c>
      <c r="R435">
        <f>'Encuesta de Satisfacción de (2'!T434</f>
        <v>0</v>
      </c>
      <c r="S435">
        <f>'Encuesta de Satisfacción de (2'!U434</f>
        <v>0</v>
      </c>
      <c r="T435">
        <f>'Encuesta de Satisfacción de (2'!V434</f>
        <v>0</v>
      </c>
      <c r="U435">
        <f>'Encuesta de Satisfacción de (2'!W434</f>
        <v>0</v>
      </c>
      <c r="V435">
        <f>'Encuesta de Satisfacción de (2'!X434</f>
        <v>0</v>
      </c>
      <c r="W435">
        <f>'Encuesta de Satisfacción de (2'!Y434</f>
        <v>0</v>
      </c>
      <c r="X435">
        <f>'Encuesta de Satisfacción de (2'!Z434</f>
        <v>0</v>
      </c>
      <c r="Y435">
        <f>'Encuesta de Satisfacción de (2'!AA434</f>
        <v>0</v>
      </c>
      <c r="Z435">
        <f>'Encuesta de Satisfacción de (2'!AB434</f>
        <v>0</v>
      </c>
      <c r="AA435">
        <f>'Encuesta de Satisfacción de (2'!AC434</f>
        <v>0</v>
      </c>
      <c r="AB435">
        <f>'Encuesta de Satisfacción de (2'!AD434</f>
        <v>0</v>
      </c>
      <c r="AC435">
        <f>'Encuesta de Satisfacción de (2'!AE434</f>
        <v>0</v>
      </c>
      <c r="AD435">
        <f>'Encuesta de Satisfacción de (2'!AF434</f>
        <v>0</v>
      </c>
      <c r="AE435" t="str">
        <f>'Encuesta de Satisfacción de (2'!AG434</f>
        <v>Biblioteca Pública Municipal Miguel Delibes</v>
      </c>
      <c r="AF435">
        <f>'Encuesta de Satisfacción de (2'!AH434</f>
        <v>4</v>
      </c>
      <c r="AG435">
        <f>'Encuesta de Satisfacción de (2'!AI434</f>
        <v>5</v>
      </c>
      <c r="AH435">
        <f>'Encuesta de Satisfacción de (2'!AJ434</f>
        <v>5</v>
      </c>
      <c r="AI435">
        <f>'Encuesta de Satisfacción de (2'!AK434</f>
        <v>3</v>
      </c>
      <c r="AJ435">
        <f>'Encuesta de Satisfacción de (2'!AL434</f>
        <v>5</v>
      </c>
      <c r="AK435" t="str">
        <f>'Encuesta de Satisfacción de (2'!AM434</f>
        <v>No</v>
      </c>
      <c r="AL435" t="str">
        <f>'Encuesta de Satisfacción de (2'!AN434</f>
        <v>Sí</v>
      </c>
      <c r="AM435">
        <f>'Encuesta de Satisfacción de (2'!AO434</f>
        <v>5</v>
      </c>
      <c r="AN435">
        <f>'Encuesta de Satisfacción de (2'!AP434</f>
        <v>1</v>
      </c>
      <c r="AO435">
        <f>'Encuesta de Satisfacción de (2'!AQ434</f>
        <v>1</v>
      </c>
      <c r="AP435">
        <f>'Encuesta de Satisfacción de (2'!AR434</f>
        <v>1</v>
      </c>
      <c r="AQ435">
        <f>'Encuesta de Satisfacción de (2'!AS434</f>
        <v>5</v>
      </c>
      <c r="AR435">
        <f>'Encuesta de Satisfacción de (2'!AT434</f>
        <v>4</v>
      </c>
      <c r="AS435">
        <f>'Encuesta de Satisfacción de (2'!AU434</f>
        <v>4</v>
      </c>
      <c r="AT435">
        <f>'Encuesta de Satisfacción de (2'!AV434</f>
        <v>1</v>
      </c>
      <c r="AU435">
        <f>'Encuesta de Satisfacción de (2'!AW434</f>
        <v>5</v>
      </c>
      <c r="AV435">
        <f>'Encuesta de Satisfacción de (2'!AX434</f>
        <v>5</v>
      </c>
      <c r="AW435">
        <f>'Encuesta de Satisfacción de (2'!AY434</f>
        <v>2</v>
      </c>
      <c r="AX435">
        <f>'Encuesta de Satisfacción de (2'!AZ434</f>
        <v>2</v>
      </c>
      <c r="AY435">
        <f>'Encuesta de Satisfacción de (2'!BA434</f>
        <v>5</v>
      </c>
      <c r="AZ435">
        <f>'Encuesta de Satisfacción de (2'!BB434</f>
        <v>3</v>
      </c>
      <c r="BA435">
        <f>'Encuesta de Satisfacción de (2'!BC434</f>
        <v>3</v>
      </c>
      <c r="BB435">
        <f>'Encuesta de Satisfacción de (2'!BD434</f>
        <v>2</v>
      </c>
      <c r="BC435">
        <f>'Encuesta de Satisfacción de (2'!BE434</f>
        <v>3</v>
      </c>
      <c r="BD435">
        <f>'Encuesta de Satisfacción de (2'!BF434</f>
        <v>1</v>
      </c>
      <c r="BE435" t="str">
        <f>'Encuesta de Satisfacción de (2'!BG434</f>
        <v>Sí</v>
      </c>
      <c r="BF435" t="str">
        <f>'Encuesta de Satisfacción de (2'!BH434</f>
        <v>No</v>
      </c>
      <c r="BG435" t="str">
        <f>'Encuesta de Satisfacción de (2'!BI434</f>
        <v>No</v>
      </c>
      <c r="BH435" t="str">
        <f>'Encuesta de Satisfacción de (2'!BJ434</f>
        <v>No</v>
      </c>
      <c r="BI435" t="str">
        <f>'Encuesta de Satisfacción de (2'!BK434</f>
        <v>Sí</v>
      </c>
      <c r="BJ435" t="str">
        <f>'Encuesta de Satisfacción de (2'!BL434</f>
        <v>Sí</v>
      </c>
      <c r="BK435" t="str">
        <f>'Encuesta de Satisfacción de (2'!BM434</f>
        <v>No</v>
      </c>
      <c r="BL435" t="str">
        <f>'Encuesta de Satisfacción de (2'!BN434</f>
        <v>No</v>
      </c>
      <c r="BM435">
        <f>'Encuesta de Satisfacción de (2'!BO434</f>
        <v>4</v>
      </c>
      <c r="BN435">
        <f>'Encuesta de Satisfacción de (2'!BP434</f>
        <v>1</v>
      </c>
      <c r="BO435">
        <f>'Encuesta de Satisfacción de (2'!BQ434</f>
        <v>3</v>
      </c>
      <c r="BP435">
        <f>'Encuesta de Satisfacción de (2'!BR434</f>
        <v>4</v>
      </c>
      <c r="BQ435">
        <f>'Encuesta de Satisfacción de (2'!BS434</f>
        <v>5</v>
      </c>
      <c r="BR435">
        <f>'Encuesta de Satisfacción de (2'!BT434</f>
        <v>5</v>
      </c>
      <c r="BS435">
        <f>'Encuesta de Satisfacción de (2'!BU434</f>
        <v>1</v>
      </c>
      <c r="BT435" t="str">
        <f>'Encuesta de Satisfacción de (2'!BV434</f>
        <v>No</v>
      </c>
      <c r="BU435" t="str">
        <f>'Encuesta de Satisfacción de (2'!BW434</f>
        <v>No</v>
      </c>
      <c r="BV435">
        <f>'Encuesta de Satisfacción de (2'!BX434</f>
        <v>0</v>
      </c>
      <c r="BW435">
        <f>'Encuesta de Satisfacción de (2'!BY434</f>
        <v>5</v>
      </c>
      <c r="BX435">
        <f>'Encuesta de Satisfacción de (2'!BZ434</f>
        <v>5</v>
      </c>
      <c r="BY435" t="str">
        <f>'Encuesta de Satisfacción de (2'!CA434</f>
        <v>Satisfecho</v>
      </c>
      <c r="BZ435" t="str">
        <f>'Encuesta de Satisfacción de (2'!CB434</f>
        <v>Se deberían poder renovar los manuales, por lo menos 1 renovación más. Hay veces que no me da tiempo y ya tengo que entregarlo.</v>
      </c>
      <c r="CA435" t="str">
        <f>'Encuesta de Satisfacción de (2'!CC434</f>
        <v>No</v>
      </c>
      <c r="CB435" t="str">
        <f>'Encuesta de Satisfacción de (2'!CD434</f>
        <v>2021-22</v>
      </c>
      <c r="CC435" t="str">
        <f>'Encuesta de Satisfacción de (2'!CE434</f>
        <v>HOMBRE</v>
      </c>
      <c r="CD435" t="str">
        <f>'Encuesta de Satisfacción de (2'!CF434</f>
        <v>GRADO</v>
      </c>
      <c r="CE435" t="str">
        <f>'Encuesta de Satisfacción de (2'!CG434</f>
        <v>0831</v>
      </c>
      <c r="CF435" t="str">
        <f>'Encuesta de Satisfacción de (2'!CH434</f>
        <v>GRADO EN COMERCIO</v>
      </c>
      <c r="CG435">
        <f>'Encuesta de Satisfacción de (2'!CI434</f>
        <v>241</v>
      </c>
      <c r="CH435" t="str">
        <f>'Encuesta de Satisfacción de (2'!CJ434</f>
        <v>FACULTAD DE COMERCIO Y TURISMO</v>
      </c>
      <c r="CI435">
        <f>'Encuesta de Satisfacción de (2'!CK434</f>
        <v>0</v>
      </c>
      <c r="CJ435">
        <f>'Encuesta de Satisfacción de (2'!CL434</f>
        <v>0</v>
      </c>
      <c r="CK435" t="str">
        <f>VLOOKUP(CH435,CENTROS!$A$2:$B$27,2,FALSE)</f>
        <v>EMP</v>
      </c>
      <c r="CL435" t="str">
        <f>VLOOKUP(CH435,CENTROS!$A$2:$C$27,3,FALSE)</f>
        <v>Ciencias Sociales</v>
      </c>
      <c r="CN435">
        <f t="shared" si="215"/>
        <v>7.5</v>
      </c>
      <c r="CO435">
        <f t="shared" si="216"/>
        <v>10</v>
      </c>
      <c r="CP435">
        <f t="shared" si="217"/>
        <v>10</v>
      </c>
      <c r="CQ435">
        <f t="shared" si="218"/>
        <v>5</v>
      </c>
      <c r="CR435">
        <f t="shared" si="219"/>
        <v>10</v>
      </c>
      <c r="CS435">
        <f t="shared" si="220"/>
        <v>10</v>
      </c>
      <c r="CT435">
        <f t="shared" si="221"/>
        <v>10</v>
      </c>
      <c r="CU435">
        <f t="shared" si="222"/>
        <v>2.5</v>
      </c>
      <c r="CV435">
        <f t="shared" si="223"/>
        <v>2.5</v>
      </c>
      <c r="CW435">
        <f t="shared" si="224"/>
        <v>10</v>
      </c>
      <c r="CX435">
        <f t="shared" si="225"/>
        <v>5</v>
      </c>
      <c r="CY435">
        <f t="shared" si="226"/>
        <v>5</v>
      </c>
      <c r="CZ435">
        <f t="shared" si="227"/>
        <v>2.5</v>
      </c>
      <c r="DA435">
        <f t="shared" si="228"/>
        <v>5</v>
      </c>
      <c r="DB435">
        <f t="shared" si="229"/>
        <v>0</v>
      </c>
      <c r="DC435">
        <f t="shared" si="230"/>
        <v>7.5</v>
      </c>
      <c r="DD435">
        <f t="shared" si="231"/>
        <v>0</v>
      </c>
      <c r="DE435">
        <f t="shared" si="232"/>
        <v>5</v>
      </c>
      <c r="DF435">
        <f t="shared" si="233"/>
        <v>7.5</v>
      </c>
      <c r="DG435">
        <f t="shared" si="234"/>
        <v>10</v>
      </c>
      <c r="DH435">
        <f t="shared" si="235"/>
        <v>10</v>
      </c>
      <c r="DI435">
        <f t="shared" si="236"/>
        <v>0</v>
      </c>
      <c r="DJ435">
        <f t="shared" si="237"/>
        <v>10</v>
      </c>
      <c r="DK435">
        <f t="shared" si="238"/>
        <v>10</v>
      </c>
      <c r="DL435">
        <f t="shared" si="239"/>
        <v>7.5</v>
      </c>
    </row>
    <row r="436" spans="1:116" x14ac:dyDescent="0.2">
      <c r="A436" t="str">
        <f>'Encuesta de Satisfacción de (2'!C435</f>
        <v>Frecuentemente (1 o 2 veces por semana)</v>
      </c>
      <c r="B436" t="str">
        <f>'Encuesta de Satisfacción de (2'!D435</f>
        <v>De vez en cuando (1 o 2 veces al mes)</v>
      </c>
      <c r="C436" t="str">
        <f>'Encuesta de Satisfacción de (2'!E435</f>
        <v>F.  Ciencias Químicas</v>
      </c>
      <c r="D436">
        <f>'Encuesta de Satisfacción de (2'!F435</f>
        <v>0</v>
      </c>
      <c r="E436">
        <f>'Encuesta de Satisfacción de (2'!G435</f>
        <v>0</v>
      </c>
      <c r="F436">
        <f>'Encuesta de Satisfacción de (2'!H435</f>
        <v>0</v>
      </c>
      <c r="G436">
        <f>'Encuesta de Satisfacción de (2'!I435</f>
        <v>0</v>
      </c>
      <c r="H436">
        <f>'Encuesta de Satisfacción de (2'!J435</f>
        <v>0</v>
      </c>
      <c r="I436">
        <f>'Encuesta de Satisfacción de (2'!K435</f>
        <v>0</v>
      </c>
      <c r="J436">
        <f>'Encuesta de Satisfacción de (2'!L435</f>
        <v>0</v>
      </c>
      <c r="K436">
        <f>'Encuesta de Satisfacción de (2'!M435</f>
        <v>0</v>
      </c>
      <c r="L436">
        <f>'Encuesta de Satisfacción de (2'!N435</f>
        <v>0</v>
      </c>
      <c r="M436">
        <f>'Encuesta de Satisfacción de (2'!O435</f>
        <v>0</v>
      </c>
      <c r="N436">
        <f>'Encuesta de Satisfacción de (2'!P435</f>
        <v>0</v>
      </c>
      <c r="O436">
        <f>'Encuesta de Satisfacción de (2'!Q435</f>
        <v>0</v>
      </c>
      <c r="P436">
        <f>'Encuesta de Satisfacción de (2'!R435</f>
        <v>0</v>
      </c>
      <c r="Q436">
        <f>'Encuesta de Satisfacción de (2'!S435</f>
        <v>0</v>
      </c>
      <c r="R436">
        <f>'Encuesta de Satisfacción de (2'!T435</f>
        <v>0</v>
      </c>
      <c r="S436">
        <f>'Encuesta de Satisfacción de (2'!U435</f>
        <v>0</v>
      </c>
      <c r="T436">
        <f>'Encuesta de Satisfacción de (2'!V435</f>
        <v>0</v>
      </c>
      <c r="U436">
        <f>'Encuesta de Satisfacción de (2'!W435</f>
        <v>0</v>
      </c>
      <c r="V436">
        <f>'Encuesta de Satisfacción de (2'!X435</f>
        <v>0</v>
      </c>
      <c r="W436">
        <f>'Encuesta de Satisfacción de (2'!Y435</f>
        <v>0</v>
      </c>
      <c r="X436">
        <f>'Encuesta de Satisfacción de (2'!Z435</f>
        <v>0</v>
      </c>
      <c r="Y436">
        <f>'Encuesta de Satisfacción de (2'!AA435</f>
        <v>0</v>
      </c>
      <c r="Z436">
        <f>'Encuesta de Satisfacción de (2'!AB435</f>
        <v>0</v>
      </c>
      <c r="AA436">
        <f>'Encuesta de Satisfacción de (2'!AC435</f>
        <v>0</v>
      </c>
      <c r="AB436">
        <f>'Encuesta de Satisfacción de (2'!AD435</f>
        <v>0</v>
      </c>
      <c r="AC436">
        <f>'Encuesta de Satisfacción de (2'!AE435</f>
        <v>0</v>
      </c>
      <c r="AD436">
        <f>'Encuesta de Satisfacción de (2'!AF435</f>
        <v>0</v>
      </c>
      <c r="AE436">
        <f>'Encuesta de Satisfacción de (2'!AG435</f>
        <v>0</v>
      </c>
      <c r="AF436">
        <f>'Encuesta de Satisfacción de (2'!AH435</f>
        <v>4</v>
      </c>
      <c r="AG436">
        <f>'Encuesta de Satisfacción de (2'!AI435</f>
        <v>5</v>
      </c>
      <c r="AH436">
        <f>'Encuesta de Satisfacción de (2'!AJ435</f>
        <v>4</v>
      </c>
      <c r="AI436">
        <f>'Encuesta de Satisfacción de (2'!AK435</f>
        <v>4</v>
      </c>
      <c r="AJ436">
        <f>'Encuesta de Satisfacción de (2'!AL435</f>
        <v>5</v>
      </c>
      <c r="AK436" t="str">
        <f>'Encuesta de Satisfacción de (2'!AM435</f>
        <v>No</v>
      </c>
      <c r="AL436" t="str">
        <f>'Encuesta de Satisfacción de (2'!AN435</f>
        <v>No</v>
      </c>
      <c r="AM436">
        <f>'Encuesta de Satisfacción de (2'!AO435</f>
        <v>2</v>
      </c>
      <c r="AN436">
        <f>'Encuesta de Satisfacción de (2'!AP435</f>
        <v>3</v>
      </c>
      <c r="AO436">
        <f>'Encuesta de Satisfacción de (2'!AQ435</f>
        <v>3</v>
      </c>
      <c r="AP436">
        <f>'Encuesta de Satisfacción de (2'!AR435</f>
        <v>1</v>
      </c>
      <c r="AQ436">
        <f>'Encuesta de Satisfacción de (2'!AS435</f>
        <v>5</v>
      </c>
      <c r="AR436">
        <f>'Encuesta de Satisfacción de (2'!AT435</f>
        <v>4</v>
      </c>
      <c r="AS436">
        <f>'Encuesta de Satisfacción de (2'!AU435</f>
        <v>5</v>
      </c>
      <c r="AT436">
        <f>'Encuesta de Satisfacción de (2'!AV435</f>
        <v>1</v>
      </c>
      <c r="AU436">
        <f>'Encuesta de Satisfacción de (2'!AW435</f>
        <v>3</v>
      </c>
      <c r="AV436">
        <f>'Encuesta de Satisfacción de (2'!AX435</f>
        <v>3</v>
      </c>
      <c r="AW436">
        <f>'Encuesta de Satisfacción de (2'!AY435</f>
        <v>4</v>
      </c>
      <c r="AX436">
        <f>'Encuesta de Satisfacción de (2'!AZ435</f>
        <v>4</v>
      </c>
      <c r="AY436">
        <f>'Encuesta de Satisfacción de (2'!BA435</f>
        <v>4</v>
      </c>
      <c r="AZ436">
        <f>'Encuesta de Satisfacción de (2'!BB435</f>
        <v>4</v>
      </c>
      <c r="BA436">
        <f>'Encuesta de Satisfacción de (2'!BC435</f>
        <v>3</v>
      </c>
      <c r="BB436">
        <f>'Encuesta de Satisfacción de (2'!BD435</f>
        <v>4</v>
      </c>
      <c r="BC436">
        <f>'Encuesta de Satisfacción de (2'!BE435</f>
        <v>4</v>
      </c>
      <c r="BD436">
        <f>'Encuesta de Satisfacción de (2'!BF435</f>
        <v>3</v>
      </c>
      <c r="BE436" t="str">
        <f>'Encuesta de Satisfacción de (2'!BG435</f>
        <v>Sí</v>
      </c>
      <c r="BF436" t="str">
        <f>'Encuesta de Satisfacción de (2'!BH435</f>
        <v>N/A</v>
      </c>
      <c r="BG436" t="str">
        <f>'Encuesta de Satisfacción de (2'!BI435</f>
        <v>N/A</v>
      </c>
      <c r="BH436" t="str">
        <f>'Encuesta de Satisfacción de (2'!BJ435</f>
        <v>N/A</v>
      </c>
      <c r="BI436" t="str">
        <f>'Encuesta de Satisfacción de (2'!BK435</f>
        <v>N/A</v>
      </c>
      <c r="BJ436" t="str">
        <f>'Encuesta de Satisfacción de (2'!BL435</f>
        <v>N/A</v>
      </c>
      <c r="BK436" t="str">
        <f>'Encuesta de Satisfacción de (2'!BM435</f>
        <v>Sí</v>
      </c>
      <c r="BL436" t="str">
        <f>'Encuesta de Satisfacción de (2'!BN435</f>
        <v>N/A</v>
      </c>
      <c r="BM436">
        <f>'Encuesta de Satisfacción de (2'!BO435</f>
        <v>4</v>
      </c>
      <c r="BN436">
        <f>'Encuesta de Satisfacción de (2'!BP435</f>
        <v>4</v>
      </c>
      <c r="BO436">
        <f>'Encuesta de Satisfacción de (2'!BQ435</f>
        <v>4</v>
      </c>
      <c r="BP436">
        <f>'Encuesta de Satisfacción de (2'!BR435</f>
        <v>4</v>
      </c>
      <c r="BQ436">
        <f>'Encuesta de Satisfacción de (2'!BS435</f>
        <v>4</v>
      </c>
      <c r="BR436">
        <f>'Encuesta de Satisfacción de (2'!BT435</f>
        <v>4</v>
      </c>
      <c r="BS436">
        <f>'Encuesta de Satisfacción de (2'!BU435</f>
        <v>4</v>
      </c>
      <c r="BT436" t="str">
        <f>'Encuesta de Satisfacción de (2'!BV435</f>
        <v>No</v>
      </c>
      <c r="BU436" t="str">
        <f>'Encuesta de Satisfacción de (2'!BW435</f>
        <v>No</v>
      </c>
      <c r="BV436">
        <f>'Encuesta de Satisfacción de (2'!BX435</f>
        <v>0</v>
      </c>
      <c r="BW436">
        <f>'Encuesta de Satisfacción de (2'!BY435</f>
        <v>4</v>
      </c>
      <c r="BX436">
        <f>'Encuesta de Satisfacción de (2'!BZ435</f>
        <v>4</v>
      </c>
      <c r="BY436" t="str">
        <f>'Encuesta de Satisfacción de (2'!CA435</f>
        <v>Satisfecho</v>
      </c>
      <c r="BZ436">
        <f>'Encuesta de Satisfacción de (2'!CB435</f>
        <v>0</v>
      </c>
      <c r="CA436" t="str">
        <f>'Encuesta de Satisfacción de (2'!CC435</f>
        <v>No</v>
      </c>
      <c r="CB436" t="str">
        <f>'Encuesta de Satisfacción de (2'!CD435</f>
        <v>2021-22</v>
      </c>
      <c r="CC436" t="str">
        <f>'Encuesta de Satisfacción de (2'!CE435</f>
        <v>MUJER</v>
      </c>
      <c r="CD436" t="str">
        <f>'Encuesta de Satisfacción de (2'!CF435</f>
        <v>GRADO</v>
      </c>
      <c r="CE436" t="str">
        <f>'Encuesta de Satisfacción de (2'!CG435</f>
        <v>0823</v>
      </c>
      <c r="CF436" t="str">
        <f>'Encuesta de Satisfacción de (2'!CH435</f>
        <v>GRADO EN QUÍMICA</v>
      </c>
      <c r="CG436">
        <f>'Encuesta de Satisfacción de (2'!CI435</f>
        <v>112</v>
      </c>
      <c r="CH436" t="str">
        <f>'Encuesta de Satisfacción de (2'!CJ435</f>
        <v>FACULTAD DE CIENCIAS QUÍMICAS</v>
      </c>
      <c r="CI436">
        <f>'Encuesta de Satisfacción de (2'!CK435</f>
        <v>0</v>
      </c>
      <c r="CJ436">
        <f>'Encuesta de Satisfacción de (2'!CL435</f>
        <v>0</v>
      </c>
      <c r="CK436" t="str">
        <f>VLOOKUP(CH436,CENTROS!$A$2:$B$27,2,FALSE)</f>
        <v>QUI</v>
      </c>
      <c r="CL436" t="str">
        <f>VLOOKUP(CH436,CENTROS!$A$2:$C$27,3,FALSE)</f>
        <v>Ciencias Experimentales</v>
      </c>
      <c r="CN436">
        <f t="shared" si="215"/>
        <v>7.5</v>
      </c>
      <c r="CO436">
        <f t="shared" si="216"/>
        <v>10</v>
      </c>
      <c r="CP436">
        <f t="shared" si="217"/>
        <v>7.5</v>
      </c>
      <c r="CQ436">
        <f t="shared" si="218"/>
        <v>7.5</v>
      </c>
      <c r="CR436">
        <f t="shared" si="219"/>
        <v>10</v>
      </c>
      <c r="CS436">
        <f t="shared" si="220"/>
        <v>5</v>
      </c>
      <c r="CT436">
        <f t="shared" si="221"/>
        <v>5</v>
      </c>
      <c r="CU436">
        <f t="shared" si="222"/>
        <v>7.5</v>
      </c>
      <c r="CV436">
        <f t="shared" si="223"/>
        <v>7.5</v>
      </c>
      <c r="CW436">
        <f t="shared" si="224"/>
        <v>7.5</v>
      </c>
      <c r="CX436">
        <f t="shared" si="225"/>
        <v>7.5</v>
      </c>
      <c r="CY436">
        <f t="shared" si="226"/>
        <v>5</v>
      </c>
      <c r="CZ436">
        <f t="shared" si="227"/>
        <v>7.5</v>
      </c>
      <c r="DA436">
        <f t="shared" si="228"/>
        <v>7.5</v>
      </c>
      <c r="DB436">
        <f t="shared" si="229"/>
        <v>5</v>
      </c>
      <c r="DC436">
        <f t="shared" si="230"/>
        <v>7.5</v>
      </c>
      <c r="DD436">
        <f t="shared" si="231"/>
        <v>7.5</v>
      </c>
      <c r="DE436">
        <f t="shared" si="232"/>
        <v>7.5</v>
      </c>
      <c r="DF436">
        <f t="shared" si="233"/>
        <v>7.5</v>
      </c>
      <c r="DG436">
        <f t="shared" si="234"/>
        <v>7.5</v>
      </c>
      <c r="DH436">
        <f t="shared" si="235"/>
        <v>7.5</v>
      </c>
      <c r="DI436">
        <f t="shared" si="236"/>
        <v>7.5</v>
      </c>
      <c r="DJ436">
        <f t="shared" si="237"/>
        <v>7.5</v>
      </c>
      <c r="DK436">
        <f t="shared" si="238"/>
        <v>7.5</v>
      </c>
      <c r="DL436">
        <f t="shared" si="239"/>
        <v>7.5</v>
      </c>
    </row>
    <row r="437" spans="1:116" x14ac:dyDescent="0.2">
      <c r="A437" t="str">
        <f>'Encuesta de Satisfacción de (2'!C436</f>
        <v>Muy frecuentemente (3 o más veces por semana)</v>
      </c>
      <c r="B437" t="str">
        <f>'Encuesta de Satisfacción de (2'!D436</f>
        <v>Nunca</v>
      </c>
      <c r="C437" t="str">
        <f>'Encuesta de Satisfacción de (2'!E436</f>
        <v>F.  Medicina</v>
      </c>
      <c r="D437" t="str">
        <f>'Encuesta de Satisfacción de (2'!F436</f>
        <v>Biblioteca María Zambrano (Filología / Derecho)</v>
      </c>
      <c r="E437">
        <f>'Encuesta de Satisfacción de (2'!G436</f>
        <v>0</v>
      </c>
      <c r="F437">
        <f>'Encuesta de Satisfacción de (2'!H436</f>
        <v>0</v>
      </c>
      <c r="G437">
        <f>'Encuesta de Satisfacción de (2'!I436</f>
        <v>0</v>
      </c>
      <c r="H437">
        <f>'Encuesta de Satisfacción de (2'!J436</f>
        <v>0</v>
      </c>
      <c r="I437">
        <f>'Encuesta de Satisfacción de (2'!K436</f>
        <v>0</v>
      </c>
      <c r="J437">
        <f>'Encuesta de Satisfacción de (2'!L436</f>
        <v>0</v>
      </c>
      <c r="K437">
        <f>'Encuesta de Satisfacción de (2'!M436</f>
        <v>0</v>
      </c>
      <c r="L437">
        <f>'Encuesta de Satisfacción de (2'!N436</f>
        <v>0</v>
      </c>
      <c r="M437">
        <f>'Encuesta de Satisfacción de (2'!O436</f>
        <v>0</v>
      </c>
      <c r="N437">
        <f>'Encuesta de Satisfacción de (2'!P436</f>
        <v>0</v>
      </c>
      <c r="O437">
        <f>'Encuesta de Satisfacción de (2'!Q436</f>
        <v>0</v>
      </c>
      <c r="P437">
        <f>'Encuesta de Satisfacción de (2'!R436</f>
        <v>0</v>
      </c>
      <c r="Q437">
        <f>'Encuesta de Satisfacción de (2'!S436</f>
        <v>0</v>
      </c>
      <c r="R437">
        <f>'Encuesta de Satisfacción de (2'!T436</f>
        <v>0</v>
      </c>
      <c r="S437">
        <f>'Encuesta de Satisfacción de (2'!U436</f>
        <v>0</v>
      </c>
      <c r="T437">
        <f>'Encuesta de Satisfacción de (2'!V436</f>
        <v>0</v>
      </c>
      <c r="U437">
        <f>'Encuesta de Satisfacción de (2'!W436</f>
        <v>0</v>
      </c>
      <c r="V437">
        <f>'Encuesta de Satisfacción de (2'!X436</f>
        <v>0</v>
      </c>
      <c r="W437">
        <f>'Encuesta de Satisfacción de (2'!Y436</f>
        <v>0</v>
      </c>
      <c r="X437">
        <f>'Encuesta de Satisfacción de (2'!Z436</f>
        <v>0</v>
      </c>
      <c r="Y437">
        <f>'Encuesta de Satisfacción de (2'!AA436</f>
        <v>0</v>
      </c>
      <c r="Z437">
        <f>'Encuesta de Satisfacción de (2'!AB436</f>
        <v>0</v>
      </c>
      <c r="AA437">
        <f>'Encuesta de Satisfacción de (2'!AC436</f>
        <v>0</v>
      </c>
      <c r="AB437">
        <f>'Encuesta de Satisfacción de (2'!AD436</f>
        <v>0</v>
      </c>
      <c r="AC437">
        <f>'Encuesta de Satisfacción de (2'!AE436</f>
        <v>0</v>
      </c>
      <c r="AD437">
        <f>'Encuesta de Satisfacción de (2'!AF436</f>
        <v>0</v>
      </c>
      <c r="AE437">
        <f>'Encuesta de Satisfacción de (2'!AG436</f>
        <v>0</v>
      </c>
      <c r="AF437">
        <f>'Encuesta de Satisfacción de (2'!AH436</f>
        <v>3</v>
      </c>
      <c r="AG437">
        <f>'Encuesta de Satisfacción de (2'!AI436</f>
        <v>4</v>
      </c>
      <c r="AH437">
        <f>'Encuesta de Satisfacción de (2'!AJ436</f>
        <v>5</v>
      </c>
      <c r="AI437">
        <f>'Encuesta de Satisfacción de (2'!AK436</f>
        <v>3</v>
      </c>
      <c r="AJ437">
        <f>'Encuesta de Satisfacción de (2'!AL436</f>
        <v>3</v>
      </c>
      <c r="AK437" t="str">
        <f>'Encuesta de Satisfacción de (2'!AM436</f>
        <v>No</v>
      </c>
      <c r="AL437" t="str">
        <f>'Encuesta de Satisfacción de (2'!AN436</f>
        <v>Sí</v>
      </c>
      <c r="AM437">
        <f>'Encuesta de Satisfacción de (2'!AO436</f>
        <v>1</v>
      </c>
      <c r="AN437">
        <f>'Encuesta de Satisfacción de (2'!AP436</f>
        <v>1</v>
      </c>
      <c r="AO437">
        <f>'Encuesta de Satisfacción de (2'!AQ436</f>
        <v>1</v>
      </c>
      <c r="AP437">
        <f>'Encuesta de Satisfacción de (2'!AR436</f>
        <v>1</v>
      </c>
      <c r="AQ437">
        <f>'Encuesta de Satisfacción de (2'!AS436</f>
        <v>5</v>
      </c>
      <c r="AR437">
        <f>'Encuesta de Satisfacción de (2'!AT436</f>
        <v>5</v>
      </c>
      <c r="AS437">
        <f>'Encuesta de Satisfacción de (2'!AU436</f>
        <v>5</v>
      </c>
      <c r="AT437">
        <f>'Encuesta de Satisfacción de (2'!AV436</f>
        <v>5</v>
      </c>
      <c r="AU437">
        <f>'Encuesta de Satisfacción de (2'!AW436</f>
        <v>1</v>
      </c>
      <c r="AV437">
        <f>'Encuesta de Satisfacción de (2'!AX436</f>
        <v>1</v>
      </c>
      <c r="AW437">
        <f>'Encuesta de Satisfacción de (2'!AY436</f>
        <v>1</v>
      </c>
      <c r="AX437">
        <f>'Encuesta de Satisfacción de (2'!AZ436</f>
        <v>1</v>
      </c>
      <c r="AY437">
        <f>'Encuesta de Satisfacción de (2'!BA436</f>
        <v>5</v>
      </c>
      <c r="AZ437">
        <f>'Encuesta de Satisfacción de (2'!BB436</f>
        <v>1</v>
      </c>
      <c r="BA437">
        <f>'Encuesta de Satisfacción de (2'!BC436</f>
        <v>3</v>
      </c>
      <c r="BB437">
        <f>'Encuesta de Satisfacción de (2'!BD436</f>
        <v>1</v>
      </c>
      <c r="BC437">
        <f>'Encuesta de Satisfacción de (2'!BE436</f>
        <v>1</v>
      </c>
      <c r="BD437">
        <f>'Encuesta de Satisfacción de (2'!BF436</f>
        <v>1</v>
      </c>
      <c r="BE437" t="str">
        <f>'Encuesta de Satisfacción de (2'!BG436</f>
        <v>No</v>
      </c>
      <c r="BF437" t="str">
        <f>'Encuesta de Satisfacción de (2'!BH436</f>
        <v>No</v>
      </c>
      <c r="BG437" t="str">
        <f>'Encuesta de Satisfacción de (2'!BI436</f>
        <v>No</v>
      </c>
      <c r="BH437" t="str">
        <f>'Encuesta de Satisfacción de (2'!BJ436</f>
        <v>Sí</v>
      </c>
      <c r="BI437" t="str">
        <f>'Encuesta de Satisfacción de (2'!BK436</f>
        <v>No</v>
      </c>
      <c r="BJ437" t="str">
        <f>'Encuesta de Satisfacción de (2'!BL436</f>
        <v>No</v>
      </c>
      <c r="BK437" t="str">
        <f>'Encuesta de Satisfacción de (2'!BM436</f>
        <v>No</v>
      </c>
      <c r="BL437" t="str">
        <f>'Encuesta de Satisfacción de (2'!BN436</f>
        <v>No</v>
      </c>
      <c r="BM437">
        <f>'Encuesta de Satisfacción de (2'!BO436</f>
        <v>5</v>
      </c>
      <c r="BN437">
        <f>'Encuesta de Satisfacción de (2'!BP436</f>
        <v>5</v>
      </c>
      <c r="BO437">
        <f>'Encuesta de Satisfacción de (2'!BQ436</f>
        <v>5</v>
      </c>
      <c r="BP437">
        <f>'Encuesta de Satisfacción de (2'!BR436</f>
        <v>5</v>
      </c>
      <c r="BQ437">
        <f>'Encuesta de Satisfacción de (2'!BS436</f>
        <v>5</v>
      </c>
      <c r="BR437">
        <f>'Encuesta de Satisfacción de (2'!BT436</f>
        <v>5</v>
      </c>
      <c r="BS437">
        <f>'Encuesta de Satisfacción de (2'!BU436</f>
        <v>5</v>
      </c>
      <c r="BT437" t="str">
        <f>'Encuesta de Satisfacción de (2'!BV436</f>
        <v>Sí</v>
      </c>
      <c r="BU437" t="str">
        <f>'Encuesta de Satisfacción de (2'!BW436</f>
        <v>No</v>
      </c>
      <c r="BV437">
        <f>'Encuesta de Satisfacción de (2'!BX436</f>
        <v>0</v>
      </c>
      <c r="BW437">
        <f>'Encuesta de Satisfacción de (2'!BY436</f>
        <v>5</v>
      </c>
      <c r="BX437">
        <f>'Encuesta de Satisfacción de (2'!BZ436</f>
        <v>2</v>
      </c>
      <c r="BY437" t="str">
        <f>'Encuesta de Satisfacción de (2'!CA436</f>
        <v>Normal</v>
      </c>
      <c r="BZ437" t="str">
        <f>'Encuesta de Satisfacción de (2'!CB436</f>
        <v>Desde primero de carrera llevo reclamando esto y casi la voy a terminar y no ha servido de nada. 
Siendo Medicina una de las carreras que más uso hacen de su biblioteca no me entra en la cabeza como podemos tener una de las más pequeñas de todo Ciudad Universitaria. A poco que se junten ya tres cursos distintos con exámenes no se cabe. Y hay espacio para ampliarla, de hecho de sobra. Es un gasto que realmente va a servir de algo porque cada puesto de lectura de más que se consiga va a ser un puesto que se utilice y no tengamos que estar siempre buscándonos la vida en exámenes porque no entramos en la nuestra.</v>
      </c>
      <c r="CA437" t="str">
        <f>'Encuesta de Satisfacción de (2'!CC436</f>
        <v>Sí</v>
      </c>
      <c r="CB437" t="str">
        <f>'Encuesta de Satisfacción de (2'!CD436</f>
        <v>2021-22</v>
      </c>
      <c r="CC437" t="str">
        <f>'Encuesta de Satisfacción de (2'!CE436</f>
        <v>HOMBRE</v>
      </c>
      <c r="CD437" t="str">
        <f>'Encuesta de Satisfacción de (2'!CF436</f>
        <v>GRADO</v>
      </c>
      <c r="CE437" t="str">
        <f>'Encuesta de Satisfacción de (2'!CG436</f>
        <v>0805</v>
      </c>
      <c r="CF437" t="str">
        <f>'Encuesta de Satisfacción de (2'!CH436</f>
        <v>GRADO EN MEDICINA</v>
      </c>
      <c r="CG437">
        <f>'Encuesta de Satisfacción de (2'!CI436</f>
        <v>126</v>
      </c>
      <c r="CH437" t="str">
        <f>'Encuesta de Satisfacción de (2'!CJ436</f>
        <v>FACULTAD DE MEDICINA</v>
      </c>
      <c r="CI437">
        <f>'Encuesta de Satisfacción de (2'!CK436</f>
        <v>0</v>
      </c>
      <c r="CJ437">
        <f>'Encuesta de Satisfacción de (2'!CL436</f>
        <v>0</v>
      </c>
      <c r="CK437" t="str">
        <f>VLOOKUP(CH437,CENTROS!$A$2:$B$27,2,FALSE)</f>
        <v>MED</v>
      </c>
      <c r="CL437" t="str">
        <f>VLOOKUP(CH437,CENTROS!$A$2:$C$27,3,FALSE)</f>
        <v>Ciencias de la Salud</v>
      </c>
      <c r="CN437">
        <f t="shared" si="215"/>
        <v>5</v>
      </c>
      <c r="CO437">
        <f t="shared" si="216"/>
        <v>7.5</v>
      </c>
      <c r="CP437">
        <f t="shared" si="217"/>
        <v>10</v>
      </c>
      <c r="CQ437">
        <f t="shared" si="218"/>
        <v>5</v>
      </c>
      <c r="CR437">
        <f t="shared" si="219"/>
        <v>5</v>
      </c>
      <c r="CS437">
        <f t="shared" si="220"/>
        <v>0</v>
      </c>
      <c r="CT437">
        <f t="shared" si="221"/>
        <v>0</v>
      </c>
      <c r="CU437">
        <f t="shared" si="222"/>
        <v>0</v>
      </c>
      <c r="CV437">
        <f t="shared" si="223"/>
        <v>0</v>
      </c>
      <c r="CW437">
        <f t="shared" si="224"/>
        <v>10</v>
      </c>
      <c r="CX437">
        <f t="shared" si="225"/>
        <v>0</v>
      </c>
      <c r="CY437">
        <f t="shared" si="226"/>
        <v>5</v>
      </c>
      <c r="CZ437">
        <f t="shared" si="227"/>
        <v>0</v>
      </c>
      <c r="DA437">
        <f t="shared" si="228"/>
        <v>0</v>
      </c>
      <c r="DB437">
        <f t="shared" si="229"/>
        <v>0</v>
      </c>
      <c r="DC437">
        <f t="shared" si="230"/>
        <v>10</v>
      </c>
      <c r="DD437">
        <f t="shared" si="231"/>
        <v>10</v>
      </c>
      <c r="DE437">
        <f t="shared" si="232"/>
        <v>10</v>
      </c>
      <c r="DF437">
        <f t="shared" si="233"/>
        <v>10</v>
      </c>
      <c r="DG437">
        <f t="shared" si="234"/>
        <v>10</v>
      </c>
      <c r="DH437">
        <f t="shared" si="235"/>
        <v>10</v>
      </c>
      <c r="DI437">
        <f t="shared" si="236"/>
        <v>10</v>
      </c>
      <c r="DJ437">
        <f t="shared" si="237"/>
        <v>10</v>
      </c>
      <c r="DK437">
        <f t="shared" si="238"/>
        <v>2.5</v>
      </c>
      <c r="DL437">
        <f t="shared" si="239"/>
        <v>5</v>
      </c>
    </row>
    <row r="438" spans="1:116" x14ac:dyDescent="0.2">
      <c r="A438" t="str">
        <f>'Encuesta de Satisfacción de (2'!C437</f>
        <v>Nunca</v>
      </c>
      <c r="B438" t="str">
        <f>'Encuesta de Satisfacción de (2'!D437</f>
        <v>Frecuentemente (1 o 2 veces por semana)</v>
      </c>
      <c r="C438" t="str">
        <f>'Encuesta de Satisfacción de (2'!E437</f>
        <v>F. Bellas Artes</v>
      </c>
      <c r="D438">
        <f>'Encuesta de Satisfacción de (2'!F437</f>
        <v>0</v>
      </c>
      <c r="E438">
        <f>'Encuesta de Satisfacción de (2'!G437</f>
        <v>0</v>
      </c>
      <c r="F438">
        <f>'Encuesta de Satisfacción de (2'!H437</f>
        <v>0</v>
      </c>
      <c r="G438">
        <f>'Encuesta de Satisfacción de (2'!I437</f>
        <v>0</v>
      </c>
      <c r="H438">
        <f>'Encuesta de Satisfacción de (2'!J437</f>
        <v>0</v>
      </c>
      <c r="I438">
        <f>'Encuesta de Satisfacción de (2'!K437</f>
        <v>0</v>
      </c>
      <c r="J438">
        <f>'Encuesta de Satisfacción de (2'!L437</f>
        <v>0</v>
      </c>
      <c r="K438">
        <f>'Encuesta de Satisfacción de (2'!M437</f>
        <v>0</v>
      </c>
      <c r="L438">
        <f>'Encuesta de Satisfacción de (2'!N437</f>
        <v>0</v>
      </c>
      <c r="M438">
        <f>'Encuesta de Satisfacción de (2'!O437</f>
        <v>0</v>
      </c>
      <c r="N438">
        <f>'Encuesta de Satisfacción de (2'!P437</f>
        <v>0</v>
      </c>
      <c r="O438">
        <f>'Encuesta de Satisfacción de (2'!Q437</f>
        <v>0</v>
      </c>
      <c r="P438">
        <f>'Encuesta de Satisfacción de (2'!R437</f>
        <v>0</v>
      </c>
      <c r="Q438">
        <f>'Encuesta de Satisfacción de (2'!S437</f>
        <v>0</v>
      </c>
      <c r="R438">
        <f>'Encuesta de Satisfacción de (2'!T437</f>
        <v>0</v>
      </c>
      <c r="S438">
        <f>'Encuesta de Satisfacción de (2'!U437</f>
        <v>0</v>
      </c>
      <c r="T438">
        <f>'Encuesta de Satisfacción de (2'!V437</f>
        <v>0</v>
      </c>
      <c r="U438">
        <f>'Encuesta de Satisfacción de (2'!W437</f>
        <v>0</v>
      </c>
      <c r="V438">
        <f>'Encuesta de Satisfacción de (2'!X437</f>
        <v>0</v>
      </c>
      <c r="W438">
        <f>'Encuesta de Satisfacción de (2'!Y437</f>
        <v>0</v>
      </c>
      <c r="X438">
        <f>'Encuesta de Satisfacción de (2'!Z437</f>
        <v>0</v>
      </c>
      <c r="Y438">
        <f>'Encuesta de Satisfacción de (2'!AA437</f>
        <v>0</v>
      </c>
      <c r="Z438">
        <f>'Encuesta de Satisfacción de (2'!AB437</f>
        <v>0</v>
      </c>
      <c r="AA438">
        <f>'Encuesta de Satisfacción de (2'!AC437</f>
        <v>0</v>
      </c>
      <c r="AB438">
        <f>'Encuesta de Satisfacción de (2'!AD437</f>
        <v>0</v>
      </c>
      <c r="AC438">
        <f>'Encuesta de Satisfacción de (2'!AE437</f>
        <v>0</v>
      </c>
      <c r="AD438">
        <f>'Encuesta de Satisfacción de (2'!AF437</f>
        <v>0</v>
      </c>
      <c r="AE438" t="str">
        <f>'Encuesta de Satisfacción de (2'!AG437</f>
        <v>Bases de datos internacionales, bibliotecas universitarias en Turquía (donde resido)</v>
      </c>
      <c r="AF438">
        <f>'Encuesta de Satisfacción de (2'!AH437</f>
        <v>4</v>
      </c>
      <c r="AG438">
        <f>'Encuesta de Satisfacción de (2'!AI437</f>
        <v>4</v>
      </c>
      <c r="AH438">
        <f>'Encuesta de Satisfacción de (2'!AJ437</f>
        <v>4</v>
      </c>
      <c r="AI438">
        <f>'Encuesta de Satisfacción de (2'!AK437</f>
        <v>4</v>
      </c>
      <c r="AJ438">
        <f>'Encuesta de Satisfacción de (2'!AL437</f>
        <v>4</v>
      </c>
      <c r="AK438" t="str">
        <f>'Encuesta de Satisfacción de (2'!AM437</f>
        <v>No</v>
      </c>
      <c r="AL438" t="str">
        <f>'Encuesta de Satisfacción de (2'!AN437</f>
        <v>Sí</v>
      </c>
      <c r="AM438">
        <f>'Encuesta de Satisfacción de (2'!AO437</f>
        <v>1</v>
      </c>
      <c r="AN438">
        <f>'Encuesta de Satisfacción de (2'!AP437</f>
        <v>5</v>
      </c>
      <c r="AO438">
        <f>'Encuesta de Satisfacción de (2'!AQ437</f>
        <v>5</v>
      </c>
      <c r="AP438">
        <f>'Encuesta de Satisfacción de (2'!AR437</f>
        <v>5</v>
      </c>
      <c r="AQ438">
        <f>'Encuesta de Satisfacción de (2'!AS437</f>
        <v>3</v>
      </c>
      <c r="AR438">
        <f>'Encuesta de Satisfacción de (2'!AT437</f>
        <v>5</v>
      </c>
      <c r="AS438">
        <f>'Encuesta de Satisfacción de (2'!AU437</f>
        <v>1</v>
      </c>
      <c r="AT438">
        <f>'Encuesta de Satisfacción de (2'!AV437</f>
        <v>3</v>
      </c>
      <c r="AU438">
        <f>'Encuesta de Satisfacción de (2'!AW437</f>
        <v>3</v>
      </c>
      <c r="AV438">
        <f>'Encuesta de Satisfacción de (2'!AX437</f>
        <v>5</v>
      </c>
      <c r="AW438">
        <f>'Encuesta de Satisfacción de (2'!AY437</f>
        <v>3</v>
      </c>
      <c r="AX438">
        <f>'Encuesta de Satisfacción de (2'!AZ437</f>
        <v>5</v>
      </c>
      <c r="AY438">
        <f>'Encuesta de Satisfacción de (2'!BA437</f>
        <v>5</v>
      </c>
      <c r="AZ438">
        <f>'Encuesta de Satisfacción de (2'!BB437</f>
        <v>5</v>
      </c>
      <c r="BA438">
        <f>'Encuesta de Satisfacción de (2'!BC437</f>
        <v>2</v>
      </c>
      <c r="BB438">
        <f>'Encuesta de Satisfacción de (2'!BD437</f>
        <v>2</v>
      </c>
      <c r="BC438">
        <f>'Encuesta de Satisfacción de (2'!BE437</f>
        <v>5</v>
      </c>
      <c r="BD438">
        <f>'Encuesta de Satisfacción de (2'!BF437</f>
        <v>3</v>
      </c>
      <c r="BE438" t="str">
        <f>'Encuesta de Satisfacción de (2'!BG437</f>
        <v>Sí</v>
      </c>
      <c r="BF438" t="str">
        <f>'Encuesta de Satisfacción de (2'!BH437</f>
        <v>No</v>
      </c>
      <c r="BG438" t="str">
        <f>'Encuesta de Satisfacción de (2'!BI437</f>
        <v>No</v>
      </c>
      <c r="BH438" t="str">
        <f>'Encuesta de Satisfacción de (2'!BJ437</f>
        <v>No</v>
      </c>
      <c r="BI438" t="str">
        <f>'Encuesta de Satisfacción de (2'!BK437</f>
        <v>Sí</v>
      </c>
      <c r="BJ438" t="str">
        <f>'Encuesta de Satisfacción de (2'!BL437</f>
        <v>No</v>
      </c>
      <c r="BK438" t="str">
        <f>'Encuesta de Satisfacción de (2'!BM437</f>
        <v>No</v>
      </c>
      <c r="BL438" t="str">
        <f>'Encuesta de Satisfacción de (2'!BN437</f>
        <v>No</v>
      </c>
      <c r="BM438">
        <f>'Encuesta de Satisfacción de (2'!BO437</f>
        <v>3</v>
      </c>
      <c r="BN438">
        <f>'Encuesta de Satisfacción de (2'!BP437</f>
        <v>2</v>
      </c>
      <c r="BO438">
        <f>'Encuesta de Satisfacción de (2'!BQ437</f>
        <v>2</v>
      </c>
      <c r="BP438">
        <f>'Encuesta de Satisfacción de (2'!BR437</f>
        <v>2</v>
      </c>
      <c r="BQ438">
        <f>'Encuesta de Satisfacción de (2'!BS437</f>
        <v>2</v>
      </c>
      <c r="BR438">
        <f>'Encuesta de Satisfacción de (2'!BT437</f>
        <v>2</v>
      </c>
      <c r="BS438">
        <f>'Encuesta de Satisfacción de (2'!BU437</f>
        <v>2</v>
      </c>
      <c r="BT438" t="str">
        <f>'Encuesta de Satisfacción de (2'!BV437</f>
        <v>Sí</v>
      </c>
      <c r="BU438" t="str">
        <f>'Encuesta de Satisfacción de (2'!BW437</f>
        <v>Sí</v>
      </c>
      <c r="BV438" t="str">
        <f>'Encuesta de Satisfacción de (2'!BX437</f>
        <v>Útil</v>
      </c>
      <c r="BW438">
        <f>'Encuesta de Satisfacción de (2'!BY437</f>
        <v>5</v>
      </c>
      <c r="BX438">
        <f>'Encuesta de Satisfacción de (2'!BZ437</f>
        <v>5</v>
      </c>
      <c r="BY438" t="str">
        <f>'Encuesta de Satisfacción de (2'!CA437</f>
        <v>Satisfecho</v>
      </c>
      <c r="BZ438" t="str">
        <f>'Encuesta de Satisfacción de (2'!CB437</f>
        <v>Me gustaría que se tuvieran coordinación con una mayor cantidad de bases de datos. También sería magnífico si hubieran formatos digitales de los recursos impresos, especialmente los de las revistas.</v>
      </c>
      <c r="CA438" t="str">
        <f>'Encuesta de Satisfacción de (2'!CC437</f>
        <v>No</v>
      </c>
      <c r="CB438" t="str">
        <f>'Encuesta de Satisfacción de (2'!CD437</f>
        <v>2021-22</v>
      </c>
      <c r="CC438" t="str">
        <f>'Encuesta de Satisfacción de (2'!CE437</f>
        <v>MUJER</v>
      </c>
      <c r="CD438" t="str">
        <f>'Encuesta de Satisfacción de (2'!CF437</f>
        <v>DOCTORADO</v>
      </c>
      <c r="CE438" t="str">
        <f>'Encuesta de Satisfacción de (2'!CG437</f>
        <v>D9AQ</v>
      </c>
      <c r="CF438" t="str">
        <f>'Encuesta de Satisfacción de (2'!CH437</f>
        <v>DOCTORADO EN BELLAS ARTES RD99</v>
      </c>
      <c r="CG438">
        <f>'Encuesta de Satisfacción de (2'!CI437</f>
        <v>166</v>
      </c>
      <c r="CH438" t="str">
        <f>'Encuesta de Satisfacción de (2'!CJ437</f>
        <v>FACULTAD DE BELLAS ARTES</v>
      </c>
      <c r="CI438">
        <f>'Encuesta de Satisfacción de (2'!CK437</f>
        <v>0</v>
      </c>
      <c r="CJ438">
        <f>'Encuesta de Satisfacción de (2'!CL437</f>
        <v>0</v>
      </c>
      <c r="CK438" t="str">
        <f>VLOOKUP(CH438,CENTROS!$A$2:$B$27,2,FALSE)</f>
        <v>BBA</v>
      </c>
      <c r="CL438" t="str">
        <f>VLOOKUP(CH438,CENTROS!$A$2:$C$27,3,FALSE)</f>
        <v>Humanidades</v>
      </c>
      <c r="CN438">
        <f t="shared" si="215"/>
        <v>7.5</v>
      </c>
      <c r="CO438">
        <f t="shared" si="216"/>
        <v>7.5</v>
      </c>
      <c r="CP438">
        <f t="shared" si="217"/>
        <v>7.5</v>
      </c>
      <c r="CQ438">
        <f t="shared" si="218"/>
        <v>7.5</v>
      </c>
      <c r="CR438">
        <f t="shared" si="219"/>
        <v>7.5</v>
      </c>
      <c r="CS438">
        <f t="shared" si="220"/>
        <v>5</v>
      </c>
      <c r="CT438">
        <f t="shared" si="221"/>
        <v>10</v>
      </c>
      <c r="CU438">
        <f t="shared" si="222"/>
        <v>5</v>
      </c>
      <c r="CV438">
        <f t="shared" si="223"/>
        <v>10</v>
      </c>
      <c r="CW438">
        <f t="shared" si="224"/>
        <v>10</v>
      </c>
      <c r="CX438">
        <f t="shared" si="225"/>
        <v>10</v>
      </c>
      <c r="CY438">
        <f t="shared" si="226"/>
        <v>2.5</v>
      </c>
      <c r="CZ438">
        <f t="shared" si="227"/>
        <v>2.5</v>
      </c>
      <c r="DA438">
        <f t="shared" si="228"/>
        <v>10</v>
      </c>
      <c r="DB438">
        <f t="shared" si="229"/>
        <v>5</v>
      </c>
      <c r="DC438">
        <f t="shared" si="230"/>
        <v>5</v>
      </c>
      <c r="DD438">
        <f t="shared" si="231"/>
        <v>2.5</v>
      </c>
      <c r="DE438">
        <f t="shared" si="232"/>
        <v>2.5</v>
      </c>
      <c r="DF438">
        <f t="shared" si="233"/>
        <v>2.5</v>
      </c>
      <c r="DG438">
        <f t="shared" si="234"/>
        <v>2.5</v>
      </c>
      <c r="DH438">
        <f t="shared" si="235"/>
        <v>2.5</v>
      </c>
      <c r="DI438">
        <f t="shared" si="236"/>
        <v>2.5</v>
      </c>
      <c r="DJ438">
        <f t="shared" si="237"/>
        <v>10</v>
      </c>
      <c r="DK438">
        <f t="shared" si="238"/>
        <v>10</v>
      </c>
      <c r="DL438">
        <f t="shared" si="239"/>
        <v>7.5</v>
      </c>
    </row>
    <row r="439" spans="1:116" x14ac:dyDescent="0.2">
      <c r="A439" t="str">
        <f>'Encuesta de Satisfacción de (2'!C438</f>
        <v>Sólo en época de exámenes</v>
      </c>
      <c r="B439" t="str">
        <f>'Encuesta de Satisfacción de (2'!D438</f>
        <v>Nunca</v>
      </c>
      <c r="C439" t="str">
        <f>'Encuesta de Satisfacción de (2'!E438</f>
        <v>Biblioteca María Zambrano (Filología / Derecho)</v>
      </c>
      <c r="D439" t="str">
        <f>'Encuesta de Satisfacción de (2'!F438</f>
        <v>F.  Veterinaria</v>
      </c>
      <c r="E439" t="str">
        <f>'Encuesta de Satisfacción de (2'!G438</f>
        <v>F.  Geografía e Historia</v>
      </c>
      <c r="F439">
        <f>'Encuesta de Satisfacción de (2'!H438</f>
        <v>0</v>
      </c>
      <c r="G439">
        <f>'Encuesta de Satisfacción de (2'!I438</f>
        <v>0</v>
      </c>
      <c r="H439">
        <f>'Encuesta de Satisfacción de (2'!J438</f>
        <v>0</v>
      </c>
      <c r="I439">
        <f>'Encuesta de Satisfacción de (2'!K438</f>
        <v>0</v>
      </c>
      <c r="J439">
        <f>'Encuesta de Satisfacción de (2'!L438</f>
        <v>0</v>
      </c>
      <c r="K439">
        <f>'Encuesta de Satisfacción de (2'!M438</f>
        <v>0</v>
      </c>
      <c r="L439">
        <f>'Encuesta de Satisfacción de (2'!N438</f>
        <v>0</v>
      </c>
      <c r="M439">
        <f>'Encuesta de Satisfacción de (2'!O438</f>
        <v>0</v>
      </c>
      <c r="N439">
        <f>'Encuesta de Satisfacción de (2'!P438</f>
        <v>0</v>
      </c>
      <c r="O439">
        <f>'Encuesta de Satisfacción de (2'!Q438</f>
        <v>0</v>
      </c>
      <c r="P439">
        <f>'Encuesta de Satisfacción de (2'!R438</f>
        <v>0</v>
      </c>
      <c r="Q439">
        <f>'Encuesta de Satisfacción de (2'!S438</f>
        <v>0</v>
      </c>
      <c r="R439">
        <f>'Encuesta de Satisfacción de (2'!T438</f>
        <v>0</v>
      </c>
      <c r="S439">
        <f>'Encuesta de Satisfacción de (2'!U438</f>
        <v>0</v>
      </c>
      <c r="T439">
        <f>'Encuesta de Satisfacción de (2'!V438</f>
        <v>0</v>
      </c>
      <c r="U439">
        <f>'Encuesta de Satisfacción de (2'!W438</f>
        <v>0</v>
      </c>
      <c r="V439">
        <f>'Encuesta de Satisfacción de (2'!X438</f>
        <v>0</v>
      </c>
      <c r="W439">
        <f>'Encuesta de Satisfacción de (2'!Y438</f>
        <v>0</v>
      </c>
      <c r="X439">
        <f>'Encuesta de Satisfacción de (2'!Z438</f>
        <v>0</v>
      </c>
      <c r="Y439">
        <f>'Encuesta de Satisfacción de (2'!AA438</f>
        <v>0</v>
      </c>
      <c r="Z439">
        <f>'Encuesta de Satisfacción de (2'!AB438</f>
        <v>0</v>
      </c>
      <c r="AA439">
        <f>'Encuesta de Satisfacción de (2'!AC438</f>
        <v>0</v>
      </c>
      <c r="AB439">
        <f>'Encuesta de Satisfacción de (2'!AD438</f>
        <v>0</v>
      </c>
      <c r="AC439">
        <f>'Encuesta de Satisfacción de (2'!AE438</f>
        <v>0</v>
      </c>
      <c r="AD439">
        <f>'Encuesta de Satisfacción de (2'!AF438</f>
        <v>0</v>
      </c>
      <c r="AE439">
        <f>'Encuesta de Satisfacción de (2'!AG438</f>
        <v>0</v>
      </c>
      <c r="AF439">
        <f>'Encuesta de Satisfacción de (2'!AH438</f>
        <v>3</v>
      </c>
      <c r="AG439">
        <f>'Encuesta de Satisfacción de (2'!AI438</f>
        <v>2</v>
      </c>
      <c r="AH439">
        <f>'Encuesta de Satisfacción de (2'!AJ438</f>
        <v>4</v>
      </c>
      <c r="AI439">
        <f>'Encuesta de Satisfacción de (2'!AK438</f>
        <v>3</v>
      </c>
      <c r="AJ439">
        <f>'Encuesta de Satisfacción de (2'!AL438</f>
        <v>5</v>
      </c>
      <c r="AK439" t="str">
        <f>'Encuesta de Satisfacción de (2'!AM438</f>
        <v>No</v>
      </c>
      <c r="AL439" t="str">
        <f>'Encuesta de Satisfacción de (2'!AN438</f>
        <v>No</v>
      </c>
      <c r="AM439">
        <f>'Encuesta de Satisfacción de (2'!AO438</f>
        <v>1</v>
      </c>
      <c r="AN439">
        <f>'Encuesta de Satisfacción de (2'!AP438</f>
        <v>1</v>
      </c>
      <c r="AO439">
        <f>'Encuesta de Satisfacción de (2'!AQ438</f>
        <v>1</v>
      </c>
      <c r="AP439">
        <f>'Encuesta de Satisfacción de (2'!AR438</f>
        <v>4</v>
      </c>
      <c r="AQ439">
        <f>'Encuesta de Satisfacción de (2'!AS438</f>
        <v>4</v>
      </c>
      <c r="AR439">
        <f>'Encuesta de Satisfacción de (2'!AT438</f>
        <v>2</v>
      </c>
      <c r="AS439">
        <f>'Encuesta de Satisfacción de (2'!AU438</f>
        <v>4</v>
      </c>
      <c r="AT439">
        <f>'Encuesta de Satisfacción de (2'!AV438</f>
        <v>3</v>
      </c>
      <c r="AU439">
        <f>'Encuesta de Satisfacción de (2'!AW438</f>
        <v>3</v>
      </c>
      <c r="AV439">
        <f>'Encuesta de Satisfacción de (2'!AX438</f>
        <v>3</v>
      </c>
      <c r="AW439">
        <f>'Encuesta de Satisfacción de (2'!AY438</f>
        <v>4</v>
      </c>
      <c r="AX439">
        <f>'Encuesta de Satisfacción de (2'!AZ438</f>
        <v>4</v>
      </c>
      <c r="AY439">
        <f>'Encuesta de Satisfacción de (2'!BA438</f>
        <v>5</v>
      </c>
      <c r="AZ439">
        <f>'Encuesta de Satisfacción de (2'!BB438</f>
        <v>4</v>
      </c>
      <c r="BA439">
        <f>'Encuesta de Satisfacción de (2'!BC438</f>
        <v>4</v>
      </c>
      <c r="BB439">
        <f>'Encuesta de Satisfacción de (2'!BD438</f>
        <v>4</v>
      </c>
      <c r="BC439">
        <f>'Encuesta de Satisfacción de (2'!BE438</f>
        <v>4</v>
      </c>
      <c r="BD439">
        <f>'Encuesta de Satisfacción de (2'!BF438</f>
        <v>4</v>
      </c>
      <c r="BE439" t="str">
        <f>'Encuesta de Satisfacción de (2'!BG438</f>
        <v>No</v>
      </c>
      <c r="BF439" t="str">
        <f>'Encuesta de Satisfacción de (2'!BH438</f>
        <v>No</v>
      </c>
      <c r="BG439" t="str">
        <f>'Encuesta de Satisfacción de (2'!BI438</f>
        <v>Sí</v>
      </c>
      <c r="BH439" t="str">
        <f>'Encuesta de Satisfacción de (2'!BJ438</f>
        <v>Sí</v>
      </c>
      <c r="BI439" t="str">
        <f>'Encuesta de Satisfacción de (2'!BK438</f>
        <v>Sí</v>
      </c>
      <c r="BJ439" t="str">
        <f>'Encuesta de Satisfacción de (2'!BL438</f>
        <v>Sí</v>
      </c>
      <c r="BK439" t="str">
        <f>'Encuesta de Satisfacción de (2'!BM438</f>
        <v>No</v>
      </c>
      <c r="BL439" t="str">
        <f>'Encuesta de Satisfacción de (2'!BN438</f>
        <v>No</v>
      </c>
      <c r="BM439">
        <f>'Encuesta de Satisfacción de (2'!BO438</f>
        <v>4</v>
      </c>
      <c r="BN439">
        <f>'Encuesta de Satisfacción de (2'!BP438</f>
        <v>2</v>
      </c>
      <c r="BO439">
        <f>'Encuesta de Satisfacción de (2'!BQ438</f>
        <v>3</v>
      </c>
      <c r="BP439">
        <f>'Encuesta de Satisfacción de (2'!BR438</f>
        <v>4</v>
      </c>
      <c r="BQ439">
        <f>'Encuesta de Satisfacción de (2'!BS438</f>
        <v>5</v>
      </c>
      <c r="BR439">
        <f>'Encuesta de Satisfacción de (2'!BT438</f>
        <v>4</v>
      </c>
      <c r="BS439">
        <f>'Encuesta de Satisfacción de (2'!BU438</f>
        <v>5</v>
      </c>
      <c r="BT439" t="str">
        <f>'Encuesta de Satisfacción de (2'!BV438</f>
        <v>Sí</v>
      </c>
      <c r="BU439" t="str">
        <f>'Encuesta de Satisfacción de (2'!BW438</f>
        <v>Sí</v>
      </c>
      <c r="BV439" t="str">
        <f>'Encuesta de Satisfacción de (2'!BX438</f>
        <v>Muy útil</v>
      </c>
      <c r="BW439">
        <f>'Encuesta de Satisfacción de (2'!BY438</f>
        <v>5</v>
      </c>
      <c r="BX439">
        <f>'Encuesta de Satisfacción de (2'!BZ438</f>
        <v>5</v>
      </c>
      <c r="BY439" t="str">
        <f>'Encuesta de Satisfacción de (2'!CA438</f>
        <v>Satisfecho</v>
      </c>
      <c r="BZ439" t="str">
        <f>'Encuesta de Satisfacción de (2'!CB438</f>
        <v>Poner más enchufes</v>
      </c>
      <c r="CA439" t="str">
        <f>'Encuesta de Satisfacción de (2'!CC438</f>
        <v>No</v>
      </c>
      <c r="CB439" t="str">
        <f>'Encuesta de Satisfacción de (2'!CD438</f>
        <v>2021-22</v>
      </c>
      <c r="CC439" t="str">
        <f>'Encuesta de Satisfacción de (2'!CE438</f>
        <v>MUJER</v>
      </c>
      <c r="CD439" t="str">
        <f>'Encuesta de Satisfacción de (2'!CF438</f>
        <v>GRADO</v>
      </c>
      <c r="CE439" t="str">
        <f>'Encuesta de Satisfacción de (2'!CG438</f>
        <v>0861</v>
      </c>
      <c r="CF439" t="str">
        <f>'Encuesta de Satisfacción de (2'!CH438</f>
        <v>GRADO EN VETERINARIA</v>
      </c>
      <c r="CG439">
        <f>'Encuesta de Satisfacción de (2'!CI438</f>
        <v>146</v>
      </c>
      <c r="CH439" t="str">
        <f>'Encuesta de Satisfacción de (2'!CJ438</f>
        <v>FACULTAD DE VETERINARIA</v>
      </c>
      <c r="CI439">
        <f>'Encuesta de Satisfacción de (2'!CK438</f>
        <v>0</v>
      </c>
      <c r="CJ439">
        <f>'Encuesta de Satisfacción de (2'!CL438</f>
        <v>0</v>
      </c>
      <c r="CK439" t="str">
        <f>VLOOKUP(CH439,CENTROS!$A$2:$B$27,2,FALSE)</f>
        <v>VET</v>
      </c>
      <c r="CL439" t="str">
        <f>VLOOKUP(CH439,CENTROS!$A$2:$C$27,3,FALSE)</f>
        <v>Ciencias de la Salud</v>
      </c>
      <c r="CN439">
        <f t="shared" si="215"/>
        <v>5</v>
      </c>
      <c r="CO439">
        <f t="shared" si="216"/>
        <v>2.5</v>
      </c>
      <c r="CP439">
        <f t="shared" si="217"/>
        <v>7.5</v>
      </c>
      <c r="CQ439">
        <f t="shared" si="218"/>
        <v>5</v>
      </c>
      <c r="CR439">
        <f t="shared" si="219"/>
        <v>10</v>
      </c>
      <c r="CS439">
        <f t="shared" si="220"/>
        <v>5</v>
      </c>
      <c r="CT439">
        <f t="shared" si="221"/>
        <v>5</v>
      </c>
      <c r="CU439">
        <f t="shared" si="222"/>
        <v>7.5</v>
      </c>
      <c r="CV439">
        <f t="shared" si="223"/>
        <v>7.5</v>
      </c>
      <c r="CW439">
        <f t="shared" si="224"/>
        <v>10</v>
      </c>
      <c r="CX439">
        <f t="shared" si="225"/>
        <v>7.5</v>
      </c>
      <c r="CY439">
        <f t="shared" si="226"/>
        <v>7.5</v>
      </c>
      <c r="CZ439">
        <f t="shared" si="227"/>
        <v>7.5</v>
      </c>
      <c r="DA439">
        <f t="shared" si="228"/>
        <v>7.5</v>
      </c>
      <c r="DB439">
        <f t="shared" si="229"/>
        <v>7.5</v>
      </c>
      <c r="DC439">
        <f t="shared" si="230"/>
        <v>7.5</v>
      </c>
      <c r="DD439">
        <f t="shared" si="231"/>
        <v>2.5</v>
      </c>
      <c r="DE439">
        <f t="shared" si="232"/>
        <v>5</v>
      </c>
      <c r="DF439">
        <f t="shared" si="233"/>
        <v>7.5</v>
      </c>
      <c r="DG439">
        <f t="shared" si="234"/>
        <v>10</v>
      </c>
      <c r="DH439">
        <f t="shared" si="235"/>
        <v>7.5</v>
      </c>
      <c r="DI439">
        <f t="shared" si="236"/>
        <v>10</v>
      </c>
      <c r="DJ439">
        <f t="shared" si="237"/>
        <v>10</v>
      </c>
      <c r="DK439">
        <f t="shared" si="238"/>
        <v>10</v>
      </c>
      <c r="DL439">
        <f t="shared" si="239"/>
        <v>7.5</v>
      </c>
    </row>
    <row r="440" spans="1:116" x14ac:dyDescent="0.2">
      <c r="A440" t="str">
        <f>'Encuesta de Satisfacción de (2'!C439</f>
        <v>Frecuentemente (1 o 2 veces por semana)</v>
      </c>
      <c r="B440" t="str">
        <f>'Encuesta de Satisfacción de (2'!D439</f>
        <v>Muy frecuentemente (3 o más veces por semana)</v>
      </c>
      <c r="C440" t="str">
        <f>'Encuesta de Satisfacción de (2'!E439</f>
        <v>F.  Filología</v>
      </c>
      <c r="D440" t="str">
        <f>'Encuesta de Satisfacción de (2'!F439</f>
        <v>Biblioteca María Zambrano (Filología / Derecho)</v>
      </c>
      <c r="E440">
        <f>'Encuesta de Satisfacción de (2'!G439</f>
        <v>0</v>
      </c>
      <c r="F440">
        <f>'Encuesta de Satisfacción de (2'!H439</f>
        <v>0</v>
      </c>
      <c r="G440">
        <f>'Encuesta de Satisfacción de (2'!I439</f>
        <v>0</v>
      </c>
      <c r="H440">
        <f>'Encuesta de Satisfacción de (2'!J439</f>
        <v>0</v>
      </c>
      <c r="I440">
        <f>'Encuesta de Satisfacción de (2'!K439</f>
        <v>0</v>
      </c>
      <c r="J440">
        <f>'Encuesta de Satisfacción de (2'!L439</f>
        <v>0</v>
      </c>
      <c r="K440">
        <f>'Encuesta de Satisfacción de (2'!M439</f>
        <v>0</v>
      </c>
      <c r="L440">
        <f>'Encuesta de Satisfacción de (2'!N439</f>
        <v>0</v>
      </c>
      <c r="M440">
        <f>'Encuesta de Satisfacción de (2'!O439</f>
        <v>0</v>
      </c>
      <c r="N440">
        <f>'Encuesta de Satisfacción de (2'!P439</f>
        <v>0</v>
      </c>
      <c r="O440">
        <f>'Encuesta de Satisfacción de (2'!Q439</f>
        <v>0</v>
      </c>
      <c r="P440">
        <f>'Encuesta de Satisfacción de (2'!R439</f>
        <v>0</v>
      </c>
      <c r="Q440">
        <f>'Encuesta de Satisfacción de (2'!S439</f>
        <v>0</v>
      </c>
      <c r="R440">
        <f>'Encuesta de Satisfacción de (2'!T439</f>
        <v>0</v>
      </c>
      <c r="S440">
        <f>'Encuesta de Satisfacción de (2'!U439</f>
        <v>0</v>
      </c>
      <c r="T440">
        <f>'Encuesta de Satisfacción de (2'!V439</f>
        <v>0</v>
      </c>
      <c r="U440">
        <f>'Encuesta de Satisfacción de (2'!W439</f>
        <v>0</v>
      </c>
      <c r="V440">
        <f>'Encuesta de Satisfacción de (2'!X439</f>
        <v>0</v>
      </c>
      <c r="W440">
        <f>'Encuesta de Satisfacción de (2'!Y439</f>
        <v>0</v>
      </c>
      <c r="X440">
        <f>'Encuesta de Satisfacción de (2'!Z439</f>
        <v>0</v>
      </c>
      <c r="Y440">
        <f>'Encuesta de Satisfacción de (2'!AA439</f>
        <v>0</v>
      </c>
      <c r="Z440">
        <f>'Encuesta de Satisfacción de (2'!AB439</f>
        <v>0</v>
      </c>
      <c r="AA440">
        <f>'Encuesta de Satisfacción de (2'!AC439</f>
        <v>0</v>
      </c>
      <c r="AB440">
        <f>'Encuesta de Satisfacción de (2'!AD439</f>
        <v>0</v>
      </c>
      <c r="AC440">
        <f>'Encuesta de Satisfacción de (2'!AE439</f>
        <v>0</v>
      </c>
      <c r="AD440">
        <f>'Encuesta de Satisfacción de (2'!AF439</f>
        <v>0</v>
      </c>
      <c r="AE440">
        <f>'Encuesta de Satisfacción de (2'!AG439</f>
        <v>0</v>
      </c>
      <c r="AF440">
        <f>'Encuesta de Satisfacción de (2'!AH439</f>
        <v>5</v>
      </c>
      <c r="AG440">
        <f>'Encuesta de Satisfacción de (2'!AI439</f>
        <v>5</v>
      </c>
      <c r="AH440">
        <f>'Encuesta de Satisfacción de (2'!AJ439</f>
        <v>5</v>
      </c>
      <c r="AI440">
        <f>'Encuesta de Satisfacción de (2'!AK439</f>
        <v>3</v>
      </c>
      <c r="AJ440">
        <f>'Encuesta de Satisfacción de (2'!AL439</f>
        <v>5</v>
      </c>
      <c r="AK440" t="str">
        <f>'Encuesta de Satisfacción de (2'!AM439</f>
        <v>Sí</v>
      </c>
      <c r="AL440" t="str">
        <f>'Encuesta de Satisfacción de (2'!AN439</f>
        <v>Sí</v>
      </c>
      <c r="AM440">
        <f>'Encuesta de Satisfacción de (2'!AO439</f>
        <v>5</v>
      </c>
      <c r="AN440">
        <f>'Encuesta de Satisfacción de (2'!AP439</f>
        <v>5</v>
      </c>
      <c r="AO440">
        <f>'Encuesta de Satisfacción de (2'!AQ439</f>
        <v>5</v>
      </c>
      <c r="AP440">
        <f>'Encuesta de Satisfacción de (2'!AR439</f>
        <v>4</v>
      </c>
      <c r="AQ440">
        <f>'Encuesta de Satisfacción de (2'!AS439</f>
        <v>5</v>
      </c>
      <c r="AR440">
        <f>'Encuesta de Satisfacción de (2'!AT439</f>
        <v>4</v>
      </c>
      <c r="AS440">
        <f>'Encuesta de Satisfacción de (2'!AU439</f>
        <v>2</v>
      </c>
      <c r="AT440">
        <f>'Encuesta de Satisfacción de (2'!AV439</f>
        <v>3</v>
      </c>
      <c r="AU440">
        <f>'Encuesta de Satisfacción de (2'!AW439</f>
        <v>3</v>
      </c>
      <c r="AV440">
        <f>'Encuesta de Satisfacción de (2'!AX439</f>
        <v>4</v>
      </c>
      <c r="AW440">
        <f>'Encuesta de Satisfacción de (2'!AY439</f>
        <v>4</v>
      </c>
      <c r="AX440">
        <f>'Encuesta de Satisfacción de (2'!AZ439</f>
        <v>5</v>
      </c>
      <c r="AY440">
        <f>'Encuesta de Satisfacción de (2'!BA439</f>
        <v>4</v>
      </c>
      <c r="AZ440">
        <f>'Encuesta de Satisfacción de (2'!BB439</f>
        <v>4</v>
      </c>
      <c r="BA440">
        <f>'Encuesta de Satisfacción de (2'!BC439</f>
        <v>3</v>
      </c>
      <c r="BB440">
        <f>'Encuesta de Satisfacción de (2'!BD439</f>
        <v>4</v>
      </c>
      <c r="BC440">
        <f>'Encuesta de Satisfacción de (2'!BE439</f>
        <v>4</v>
      </c>
      <c r="BD440">
        <f>'Encuesta de Satisfacción de (2'!BF439</f>
        <v>3</v>
      </c>
      <c r="BE440" t="str">
        <f>'Encuesta de Satisfacción de (2'!BG439</f>
        <v>No</v>
      </c>
      <c r="BF440" t="str">
        <f>'Encuesta de Satisfacción de (2'!BH439</f>
        <v>Sí</v>
      </c>
      <c r="BG440" t="str">
        <f>'Encuesta de Satisfacción de (2'!BI439</f>
        <v>No</v>
      </c>
      <c r="BH440" t="str">
        <f>'Encuesta de Satisfacción de (2'!BJ439</f>
        <v>Sí</v>
      </c>
      <c r="BI440" t="str">
        <f>'Encuesta de Satisfacción de (2'!BK439</f>
        <v>Sí</v>
      </c>
      <c r="BJ440" t="str">
        <f>'Encuesta de Satisfacción de (2'!BL439</f>
        <v>Sí</v>
      </c>
      <c r="BK440" t="str">
        <f>'Encuesta de Satisfacción de (2'!BM439</f>
        <v>No</v>
      </c>
      <c r="BL440" t="str">
        <f>'Encuesta de Satisfacción de (2'!BN439</f>
        <v>No</v>
      </c>
      <c r="BM440">
        <f>'Encuesta de Satisfacción de (2'!BO439</f>
        <v>5</v>
      </c>
      <c r="BN440">
        <f>'Encuesta de Satisfacción de (2'!BP439</f>
        <v>4</v>
      </c>
      <c r="BO440">
        <f>'Encuesta de Satisfacción de (2'!BQ439</f>
        <v>4</v>
      </c>
      <c r="BP440">
        <f>'Encuesta de Satisfacción de (2'!BR439</f>
        <v>5</v>
      </c>
      <c r="BQ440">
        <f>'Encuesta de Satisfacción de (2'!BS439</f>
        <v>5</v>
      </c>
      <c r="BR440">
        <f>'Encuesta de Satisfacción de (2'!BT439</f>
        <v>5</v>
      </c>
      <c r="BS440">
        <f>'Encuesta de Satisfacción de (2'!BU439</f>
        <v>5</v>
      </c>
      <c r="BT440" t="str">
        <f>'Encuesta de Satisfacción de (2'!BV439</f>
        <v>Sí</v>
      </c>
      <c r="BU440" t="str">
        <f>'Encuesta de Satisfacción de (2'!BW439</f>
        <v>Sí</v>
      </c>
      <c r="BV440" t="str">
        <f>'Encuesta de Satisfacción de (2'!BX439</f>
        <v>Muy útil</v>
      </c>
      <c r="BW440">
        <f>'Encuesta de Satisfacción de (2'!BY439</f>
        <v>4</v>
      </c>
      <c r="BX440">
        <f>'Encuesta de Satisfacción de (2'!BZ439</f>
        <v>5</v>
      </c>
      <c r="BY440" t="str">
        <f>'Encuesta de Satisfacción de (2'!CA439</f>
        <v>Muy satisfecho</v>
      </c>
      <c r="BZ440">
        <f>'Encuesta de Satisfacción de (2'!CB439</f>
        <v>0</v>
      </c>
      <c r="CA440" t="str">
        <f>'Encuesta de Satisfacción de (2'!CC439</f>
        <v>No</v>
      </c>
      <c r="CB440" t="str">
        <f>'Encuesta de Satisfacción de (2'!CD439</f>
        <v>2021-22</v>
      </c>
      <c r="CC440" t="str">
        <f>'Encuesta de Satisfacción de (2'!CE439</f>
        <v>MUJER</v>
      </c>
      <c r="CD440" t="str">
        <f>'Encuesta de Satisfacción de (2'!CF439</f>
        <v>GRADO</v>
      </c>
      <c r="CE440" t="str">
        <f>'Encuesta de Satisfacción de (2'!CG439</f>
        <v>080K</v>
      </c>
      <c r="CF440" t="str">
        <f>'Encuesta de Satisfacción de (2'!CH439</f>
        <v>GRADO EN LINGÜÍSTICA Y LENGUAS APLICADAS (2019)</v>
      </c>
      <c r="CG440">
        <f>'Encuesta de Satisfacción de (2'!CI439</f>
        <v>105</v>
      </c>
      <c r="CH440" t="str">
        <f>'Encuesta de Satisfacción de (2'!CJ439</f>
        <v>FACULTAD DE FILOLOGÍA</v>
      </c>
      <c r="CI440">
        <f>'Encuesta de Satisfacción de (2'!CK439</f>
        <v>0</v>
      </c>
      <c r="CJ440">
        <f>'Encuesta de Satisfacción de (2'!CL439</f>
        <v>0</v>
      </c>
      <c r="CK440" t="str">
        <f>VLOOKUP(CH440,CENTROS!$A$2:$B$27,2,FALSE)</f>
        <v>FLL</v>
      </c>
      <c r="CL440" t="str">
        <f>VLOOKUP(CH440,CENTROS!$A$2:$C$27,3,FALSE)</f>
        <v>Humanidades</v>
      </c>
      <c r="CN440">
        <f t="shared" si="215"/>
        <v>10</v>
      </c>
      <c r="CO440">
        <f t="shared" si="216"/>
        <v>10</v>
      </c>
      <c r="CP440">
        <f t="shared" si="217"/>
        <v>10</v>
      </c>
      <c r="CQ440">
        <f t="shared" si="218"/>
        <v>5</v>
      </c>
      <c r="CR440">
        <f t="shared" si="219"/>
        <v>10</v>
      </c>
      <c r="CS440">
        <f t="shared" si="220"/>
        <v>5</v>
      </c>
      <c r="CT440">
        <f t="shared" si="221"/>
        <v>7.5</v>
      </c>
      <c r="CU440">
        <f t="shared" si="222"/>
        <v>7.5</v>
      </c>
      <c r="CV440">
        <f t="shared" si="223"/>
        <v>10</v>
      </c>
      <c r="CW440">
        <f t="shared" si="224"/>
        <v>7.5</v>
      </c>
      <c r="CX440">
        <f t="shared" si="225"/>
        <v>7.5</v>
      </c>
      <c r="CY440">
        <f t="shared" si="226"/>
        <v>5</v>
      </c>
      <c r="CZ440">
        <f t="shared" si="227"/>
        <v>7.5</v>
      </c>
      <c r="DA440">
        <f t="shared" si="228"/>
        <v>7.5</v>
      </c>
      <c r="DB440">
        <f t="shared" si="229"/>
        <v>5</v>
      </c>
      <c r="DC440">
        <f t="shared" si="230"/>
        <v>10</v>
      </c>
      <c r="DD440">
        <f t="shared" si="231"/>
        <v>7.5</v>
      </c>
      <c r="DE440">
        <f t="shared" si="232"/>
        <v>7.5</v>
      </c>
      <c r="DF440">
        <f t="shared" si="233"/>
        <v>10</v>
      </c>
      <c r="DG440">
        <f t="shared" si="234"/>
        <v>10</v>
      </c>
      <c r="DH440">
        <f t="shared" si="235"/>
        <v>10</v>
      </c>
      <c r="DI440">
        <f t="shared" si="236"/>
        <v>10</v>
      </c>
      <c r="DJ440">
        <f t="shared" si="237"/>
        <v>7.5</v>
      </c>
      <c r="DK440">
        <f t="shared" si="238"/>
        <v>10</v>
      </c>
      <c r="DL440">
        <f t="shared" si="239"/>
        <v>10</v>
      </c>
    </row>
    <row r="441" spans="1:116" x14ac:dyDescent="0.2">
      <c r="A441" t="str">
        <f>'Encuesta de Satisfacción de (2'!C440</f>
        <v>Frecuentemente (1 o 2 veces por semana)</v>
      </c>
      <c r="B441" t="str">
        <f>'Encuesta de Satisfacción de (2'!D440</f>
        <v>Frecuentemente (1 o 2 veces por semana)</v>
      </c>
      <c r="C441" t="str">
        <f>'Encuesta de Satisfacción de (2'!E440</f>
        <v>Biblioteca María Zambrano (Filología / Derecho)</v>
      </c>
      <c r="D441" t="str">
        <f>'Encuesta de Satisfacción de (2'!F440</f>
        <v>F.  Filología</v>
      </c>
      <c r="E441" t="str">
        <f>'Encuesta de Satisfacción de (2'!G440</f>
        <v>F.  Geografía e Historia</v>
      </c>
      <c r="F441">
        <f>'Encuesta de Satisfacción de (2'!H440</f>
        <v>0</v>
      </c>
      <c r="G441">
        <f>'Encuesta de Satisfacción de (2'!I440</f>
        <v>0</v>
      </c>
      <c r="H441">
        <f>'Encuesta de Satisfacción de (2'!J440</f>
        <v>0</v>
      </c>
      <c r="I441">
        <f>'Encuesta de Satisfacción de (2'!K440</f>
        <v>0</v>
      </c>
      <c r="J441">
        <f>'Encuesta de Satisfacción de (2'!L440</f>
        <v>0</v>
      </c>
      <c r="K441">
        <f>'Encuesta de Satisfacción de (2'!M440</f>
        <v>0</v>
      </c>
      <c r="L441">
        <f>'Encuesta de Satisfacción de (2'!N440</f>
        <v>0</v>
      </c>
      <c r="M441">
        <f>'Encuesta de Satisfacción de (2'!O440</f>
        <v>0</v>
      </c>
      <c r="N441">
        <f>'Encuesta de Satisfacción de (2'!P440</f>
        <v>0</v>
      </c>
      <c r="O441">
        <f>'Encuesta de Satisfacción de (2'!Q440</f>
        <v>0</v>
      </c>
      <c r="P441">
        <f>'Encuesta de Satisfacción de (2'!R440</f>
        <v>0</v>
      </c>
      <c r="Q441">
        <f>'Encuesta de Satisfacción de (2'!S440</f>
        <v>0</v>
      </c>
      <c r="R441">
        <f>'Encuesta de Satisfacción de (2'!T440</f>
        <v>0</v>
      </c>
      <c r="S441">
        <f>'Encuesta de Satisfacción de (2'!U440</f>
        <v>0</v>
      </c>
      <c r="T441">
        <f>'Encuesta de Satisfacción de (2'!V440</f>
        <v>0</v>
      </c>
      <c r="U441">
        <f>'Encuesta de Satisfacción de (2'!W440</f>
        <v>0</v>
      </c>
      <c r="V441">
        <f>'Encuesta de Satisfacción de (2'!X440</f>
        <v>0</v>
      </c>
      <c r="W441">
        <f>'Encuesta de Satisfacción de (2'!Y440</f>
        <v>0</v>
      </c>
      <c r="X441">
        <f>'Encuesta de Satisfacción de (2'!Z440</f>
        <v>0</v>
      </c>
      <c r="Y441">
        <f>'Encuesta de Satisfacción de (2'!AA440</f>
        <v>0</v>
      </c>
      <c r="Z441">
        <f>'Encuesta de Satisfacción de (2'!AB440</f>
        <v>0</v>
      </c>
      <c r="AA441">
        <f>'Encuesta de Satisfacción de (2'!AC440</f>
        <v>0</v>
      </c>
      <c r="AB441">
        <f>'Encuesta de Satisfacción de (2'!AD440</f>
        <v>0</v>
      </c>
      <c r="AC441">
        <f>'Encuesta de Satisfacción de (2'!AE440</f>
        <v>0</v>
      </c>
      <c r="AD441">
        <f>'Encuesta de Satisfacción de (2'!AF440</f>
        <v>0</v>
      </c>
      <c r="AE441" t="str">
        <f>'Encuesta de Satisfacción de (2'!AG440</f>
        <v>B Municipal de Pozuelo Rosalía de Castro</v>
      </c>
      <c r="AF441">
        <f>'Encuesta de Satisfacción de (2'!AH440</f>
        <v>5</v>
      </c>
      <c r="AG441">
        <f>'Encuesta de Satisfacción de (2'!AI440</f>
        <v>5</v>
      </c>
      <c r="AH441">
        <f>'Encuesta de Satisfacción de (2'!AJ440</f>
        <v>5</v>
      </c>
      <c r="AI441">
        <f>'Encuesta de Satisfacción de (2'!AK440</f>
        <v>5</v>
      </c>
      <c r="AJ441">
        <f>'Encuesta de Satisfacción de (2'!AL440</f>
        <v>5</v>
      </c>
      <c r="AK441" t="str">
        <f>'Encuesta de Satisfacción de (2'!AM440</f>
        <v>Sí</v>
      </c>
      <c r="AL441" t="str">
        <f>'Encuesta de Satisfacción de (2'!AN440</f>
        <v>Sí</v>
      </c>
      <c r="AM441">
        <f>'Encuesta de Satisfacción de (2'!AO440</f>
        <v>5</v>
      </c>
      <c r="AN441">
        <f>'Encuesta de Satisfacción de (2'!AP440</f>
        <v>2</v>
      </c>
      <c r="AO441">
        <f>'Encuesta de Satisfacción de (2'!AQ440</f>
        <v>3</v>
      </c>
      <c r="AP441">
        <f>'Encuesta de Satisfacción de (2'!AR440</f>
        <v>4</v>
      </c>
      <c r="AQ441">
        <f>'Encuesta de Satisfacción de (2'!AS440</f>
        <v>5</v>
      </c>
      <c r="AR441">
        <f>'Encuesta de Satisfacción de (2'!AT440</f>
        <v>1</v>
      </c>
      <c r="AS441">
        <f>'Encuesta de Satisfacción de (2'!AU440</f>
        <v>4</v>
      </c>
      <c r="AT441">
        <f>'Encuesta de Satisfacción de (2'!AV440</f>
        <v>3</v>
      </c>
      <c r="AU441">
        <f>'Encuesta de Satisfacción de (2'!AW440</f>
        <v>4</v>
      </c>
      <c r="AV441">
        <f>'Encuesta de Satisfacción de (2'!AX440</f>
        <v>3</v>
      </c>
      <c r="AW441">
        <f>'Encuesta de Satisfacción de (2'!AY440</f>
        <v>4</v>
      </c>
      <c r="AX441">
        <f>'Encuesta de Satisfacción de (2'!AZ440</f>
        <v>3</v>
      </c>
      <c r="AY441">
        <f>'Encuesta de Satisfacción de (2'!BA440</f>
        <v>5</v>
      </c>
      <c r="AZ441">
        <f>'Encuesta de Satisfacción de (2'!BB440</f>
        <v>5</v>
      </c>
      <c r="BA441">
        <f>'Encuesta de Satisfacción de (2'!BC440</f>
        <v>2</v>
      </c>
      <c r="BB441">
        <f>'Encuesta de Satisfacción de (2'!BD440</f>
        <v>2</v>
      </c>
      <c r="BC441">
        <f>'Encuesta de Satisfacción de (2'!BE440</f>
        <v>5</v>
      </c>
      <c r="BD441">
        <f>'Encuesta de Satisfacción de (2'!BF440</f>
        <v>4</v>
      </c>
      <c r="BE441" t="str">
        <f>'Encuesta de Satisfacción de (2'!BG440</f>
        <v>No</v>
      </c>
      <c r="BF441" t="str">
        <f>'Encuesta de Satisfacción de (2'!BH440</f>
        <v>Sí</v>
      </c>
      <c r="BG441" t="str">
        <f>'Encuesta de Satisfacción de (2'!BI440</f>
        <v>Sí</v>
      </c>
      <c r="BH441" t="str">
        <f>'Encuesta de Satisfacción de (2'!BJ440</f>
        <v>Sí</v>
      </c>
      <c r="BI441" t="str">
        <f>'Encuesta de Satisfacción de (2'!BK440</f>
        <v>No</v>
      </c>
      <c r="BJ441" t="str">
        <f>'Encuesta de Satisfacción de (2'!BL440</f>
        <v>No</v>
      </c>
      <c r="BK441" t="str">
        <f>'Encuesta de Satisfacción de (2'!BM440</f>
        <v>No</v>
      </c>
      <c r="BL441" t="str">
        <f>'Encuesta de Satisfacción de (2'!BN440</f>
        <v>No</v>
      </c>
      <c r="BM441">
        <f>'Encuesta de Satisfacción de (2'!BO440</f>
        <v>5</v>
      </c>
      <c r="BN441">
        <f>'Encuesta de Satisfacción de (2'!BP440</f>
        <v>3</v>
      </c>
      <c r="BO441">
        <f>'Encuesta de Satisfacción de (2'!BQ440</f>
        <v>4</v>
      </c>
      <c r="BP441">
        <f>'Encuesta de Satisfacción de (2'!BR440</f>
        <v>5</v>
      </c>
      <c r="BQ441">
        <f>'Encuesta de Satisfacción de (2'!BS440</f>
        <v>4</v>
      </c>
      <c r="BR441">
        <f>'Encuesta de Satisfacción de (2'!BT440</f>
        <v>5</v>
      </c>
      <c r="BS441">
        <f>'Encuesta de Satisfacción de (2'!BU440</f>
        <v>4</v>
      </c>
      <c r="BT441" t="str">
        <f>'Encuesta de Satisfacción de (2'!BV440</f>
        <v>Sí</v>
      </c>
      <c r="BU441" t="str">
        <f>'Encuesta de Satisfacción de (2'!BW440</f>
        <v>No</v>
      </c>
      <c r="BV441">
        <f>'Encuesta de Satisfacción de (2'!BX440</f>
        <v>0</v>
      </c>
      <c r="BW441">
        <f>'Encuesta de Satisfacción de (2'!BY440</f>
        <v>5</v>
      </c>
      <c r="BX441">
        <f>'Encuesta de Satisfacción de (2'!BZ440</f>
        <v>5</v>
      </c>
      <c r="BY441" t="str">
        <f>'Encuesta de Satisfacción de (2'!CA440</f>
        <v>Muy satisfecho</v>
      </c>
      <c r="BZ441" t="str">
        <f>'Encuesta de Satisfacción de (2'!CB440</f>
        <v>Los profesores podrían indicar al comienzo de su asignatura los libros recomendados de estudio y de lectura y la Biblioteca adquirir ejemplares de ellos. por ejemplo, Die RÄuber en alemán 2, la gramática o el libro de texto pedido, en alemán 2, etc.</v>
      </c>
      <c r="CA441" t="str">
        <f>'Encuesta de Satisfacción de (2'!CC440</f>
        <v>Sí</v>
      </c>
      <c r="CB441" t="str">
        <f>'Encuesta de Satisfacción de (2'!CD440</f>
        <v>2021-22</v>
      </c>
      <c r="CC441" t="str">
        <f>'Encuesta de Satisfacción de (2'!CE440</f>
        <v>HOMBRE</v>
      </c>
      <c r="CD441" t="str">
        <f>'Encuesta de Satisfacción de (2'!CF440</f>
        <v>GRADO</v>
      </c>
      <c r="CE441" t="str">
        <f>'Encuesta de Satisfacción de (2'!CG440</f>
        <v>0842</v>
      </c>
      <c r="CF441" t="str">
        <f>'Encuesta de Satisfacción de (2'!CH440</f>
        <v>GRADO EN LENGUAS MODERNAS Y SUS LITERATURAS</v>
      </c>
      <c r="CG441">
        <f>'Encuesta de Satisfacción de (2'!CI440</f>
        <v>105</v>
      </c>
      <c r="CH441" t="str">
        <f>'Encuesta de Satisfacción de (2'!CJ440</f>
        <v>FACULTAD DE FILOLOGÍA</v>
      </c>
      <c r="CI441">
        <f>'Encuesta de Satisfacción de (2'!CK440</f>
        <v>0</v>
      </c>
      <c r="CJ441">
        <f>'Encuesta de Satisfacción de (2'!CL440</f>
        <v>0</v>
      </c>
      <c r="CK441" t="str">
        <f>VLOOKUP(CH441,CENTROS!$A$2:$B$27,2,FALSE)</f>
        <v>FLL</v>
      </c>
      <c r="CL441" t="str">
        <f>VLOOKUP(CH441,CENTROS!$A$2:$C$27,3,FALSE)</f>
        <v>Humanidades</v>
      </c>
      <c r="CN441">
        <f t="shared" si="215"/>
        <v>10</v>
      </c>
      <c r="CO441">
        <f t="shared" si="216"/>
        <v>10</v>
      </c>
      <c r="CP441">
        <f t="shared" si="217"/>
        <v>10</v>
      </c>
      <c r="CQ441">
        <f t="shared" si="218"/>
        <v>10</v>
      </c>
      <c r="CR441">
        <f t="shared" si="219"/>
        <v>10</v>
      </c>
      <c r="CS441">
        <f t="shared" si="220"/>
        <v>7.5</v>
      </c>
      <c r="CT441">
        <f t="shared" si="221"/>
        <v>5</v>
      </c>
      <c r="CU441">
        <f t="shared" si="222"/>
        <v>7.5</v>
      </c>
      <c r="CV441">
        <f t="shared" si="223"/>
        <v>5</v>
      </c>
      <c r="CW441">
        <f t="shared" si="224"/>
        <v>10</v>
      </c>
      <c r="CX441">
        <f t="shared" si="225"/>
        <v>10</v>
      </c>
      <c r="CY441">
        <f t="shared" si="226"/>
        <v>2.5</v>
      </c>
      <c r="CZ441">
        <f t="shared" si="227"/>
        <v>2.5</v>
      </c>
      <c r="DA441">
        <f t="shared" si="228"/>
        <v>10</v>
      </c>
      <c r="DB441">
        <f t="shared" si="229"/>
        <v>7.5</v>
      </c>
      <c r="DC441">
        <f t="shared" si="230"/>
        <v>10</v>
      </c>
      <c r="DD441">
        <f t="shared" si="231"/>
        <v>5</v>
      </c>
      <c r="DE441">
        <f t="shared" si="232"/>
        <v>7.5</v>
      </c>
      <c r="DF441">
        <f t="shared" si="233"/>
        <v>10</v>
      </c>
      <c r="DG441">
        <f t="shared" si="234"/>
        <v>7.5</v>
      </c>
      <c r="DH441">
        <f t="shared" si="235"/>
        <v>10</v>
      </c>
      <c r="DI441">
        <f t="shared" si="236"/>
        <v>7.5</v>
      </c>
      <c r="DJ441">
        <f t="shared" si="237"/>
        <v>10</v>
      </c>
      <c r="DK441">
        <f t="shared" si="238"/>
        <v>10</v>
      </c>
      <c r="DL441">
        <f t="shared" si="239"/>
        <v>10</v>
      </c>
    </row>
    <row r="442" spans="1:116" x14ac:dyDescent="0.2">
      <c r="A442" t="str">
        <f>'Encuesta de Satisfacción de (2'!C441</f>
        <v>Muy frecuentemente (3 o más veces por semana)</v>
      </c>
      <c r="B442" t="str">
        <f>'Encuesta de Satisfacción de (2'!D441</f>
        <v>Solo en época de exámenes</v>
      </c>
      <c r="C442" t="str">
        <f>'Encuesta de Satisfacción de (2'!E441</f>
        <v>F.  Ciencias Físicas</v>
      </c>
      <c r="D442" t="str">
        <f>'Encuesta de Satisfacción de (2'!F441</f>
        <v>Biblioteca María Zambrano (Filología / Derecho)</v>
      </c>
      <c r="E442" t="str">
        <f>'Encuesta de Satisfacción de (2'!G441</f>
        <v>F.  Ciencias Matemáticas</v>
      </c>
      <c r="F442">
        <f>'Encuesta de Satisfacción de (2'!H441</f>
        <v>0</v>
      </c>
      <c r="G442">
        <f>'Encuesta de Satisfacción de (2'!I441</f>
        <v>0</v>
      </c>
      <c r="H442">
        <f>'Encuesta de Satisfacción de (2'!J441</f>
        <v>0</v>
      </c>
      <c r="I442">
        <f>'Encuesta de Satisfacción de (2'!K441</f>
        <v>0</v>
      </c>
      <c r="J442">
        <f>'Encuesta de Satisfacción de (2'!L441</f>
        <v>0</v>
      </c>
      <c r="K442">
        <f>'Encuesta de Satisfacción de (2'!M441</f>
        <v>0</v>
      </c>
      <c r="L442">
        <f>'Encuesta de Satisfacción de (2'!N441</f>
        <v>0</v>
      </c>
      <c r="M442">
        <f>'Encuesta de Satisfacción de (2'!O441</f>
        <v>0</v>
      </c>
      <c r="N442">
        <f>'Encuesta de Satisfacción de (2'!P441</f>
        <v>0</v>
      </c>
      <c r="O442">
        <f>'Encuesta de Satisfacción de (2'!Q441</f>
        <v>0</v>
      </c>
      <c r="P442">
        <f>'Encuesta de Satisfacción de (2'!R441</f>
        <v>0</v>
      </c>
      <c r="Q442">
        <f>'Encuesta de Satisfacción de (2'!S441</f>
        <v>0</v>
      </c>
      <c r="R442">
        <f>'Encuesta de Satisfacción de (2'!T441</f>
        <v>0</v>
      </c>
      <c r="S442">
        <f>'Encuesta de Satisfacción de (2'!U441</f>
        <v>0</v>
      </c>
      <c r="T442">
        <f>'Encuesta de Satisfacción de (2'!V441</f>
        <v>0</v>
      </c>
      <c r="U442">
        <f>'Encuesta de Satisfacción de (2'!W441</f>
        <v>0</v>
      </c>
      <c r="V442">
        <f>'Encuesta de Satisfacción de (2'!X441</f>
        <v>0</v>
      </c>
      <c r="W442">
        <f>'Encuesta de Satisfacción de (2'!Y441</f>
        <v>0</v>
      </c>
      <c r="X442">
        <f>'Encuesta de Satisfacción de (2'!Z441</f>
        <v>0</v>
      </c>
      <c r="Y442">
        <f>'Encuesta de Satisfacción de (2'!AA441</f>
        <v>0</v>
      </c>
      <c r="Z442">
        <f>'Encuesta de Satisfacción de (2'!AB441</f>
        <v>0</v>
      </c>
      <c r="AA442">
        <f>'Encuesta de Satisfacción de (2'!AC441</f>
        <v>0</v>
      </c>
      <c r="AB442">
        <f>'Encuesta de Satisfacción de (2'!AD441</f>
        <v>0</v>
      </c>
      <c r="AC442">
        <f>'Encuesta de Satisfacción de (2'!AE441</f>
        <v>0</v>
      </c>
      <c r="AD442">
        <f>'Encuesta de Satisfacción de (2'!AF441</f>
        <v>0</v>
      </c>
      <c r="AE442">
        <f>'Encuesta de Satisfacción de (2'!AG441</f>
        <v>0</v>
      </c>
      <c r="AF442">
        <f>'Encuesta de Satisfacción de (2'!AH441</f>
        <v>5</v>
      </c>
      <c r="AG442">
        <f>'Encuesta de Satisfacción de (2'!AI441</f>
        <v>5</v>
      </c>
      <c r="AH442">
        <f>'Encuesta de Satisfacción de (2'!AJ441</f>
        <v>5</v>
      </c>
      <c r="AI442">
        <f>'Encuesta de Satisfacción de (2'!AK441</f>
        <v>3</v>
      </c>
      <c r="AJ442">
        <f>'Encuesta de Satisfacción de (2'!AL441</f>
        <v>5</v>
      </c>
      <c r="AK442" t="str">
        <f>'Encuesta de Satisfacción de (2'!AM441</f>
        <v>Sí</v>
      </c>
      <c r="AL442" t="str">
        <f>'Encuesta de Satisfacción de (2'!AN441</f>
        <v>Sí</v>
      </c>
      <c r="AM442">
        <f>'Encuesta de Satisfacción de (2'!AO441</f>
        <v>5</v>
      </c>
      <c r="AN442">
        <f>'Encuesta de Satisfacción de (2'!AP441</f>
        <v>1</v>
      </c>
      <c r="AO442">
        <f>'Encuesta de Satisfacción de (2'!AQ441</f>
        <v>1</v>
      </c>
      <c r="AP442">
        <f>'Encuesta de Satisfacción de (2'!AR441</f>
        <v>0</v>
      </c>
      <c r="AQ442">
        <f>'Encuesta de Satisfacción de (2'!AS441</f>
        <v>4</v>
      </c>
      <c r="AR442">
        <f>'Encuesta de Satisfacción de (2'!AT441</f>
        <v>5</v>
      </c>
      <c r="AS442">
        <f>'Encuesta de Satisfacción de (2'!AU441</f>
        <v>3</v>
      </c>
      <c r="AT442">
        <f>'Encuesta de Satisfacción de (2'!AV441</f>
        <v>1</v>
      </c>
      <c r="AU442">
        <f>'Encuesta de Satisfacción de (2'!AW441</f>
        <v>3</v>
      </c>
      <c r="AV442">
        <f>'Encuesta de Satisfacción de (2'!AX441</f>
        <v>4</v>
      </c>
      <c r="AW442">
        <f>'Encuesta de Satisfacción de (2'!AY441</f>
        <v>4</v>
      </c>
      <c r="AX442">
        <f>'Encuesta de Satisfacción de (2'!AZ441</f>
        <v>4</v>
      </c>
      <c r="AY442">
        <f>'Encuesta de Satisfacción de (2'!BA441</f>
        <v>5</v>
      </c>
      <c r="AZ442">
        <f>'Encuesta de Satisfacción de (2'!BB441</f>
        <v>3</v>
      </c>
      <c r="BA442">
        <f>'Encuesta de Satisfacción de (2'!BC441</f>
        <v>4</v>
      </c>
      <c r="BB442">
        <f>'Encuesta de Satisfacción de (2'!BD441</f>
        <v>4</v>
      </c>
      <c r="BC442">
        <f>'Encuesta de Satisfacción de (2'!BE441</f>
        <v>4</v>
      </c>
      <c r="BD442">
        <f>'Encuesta de Satisfacción de (2'!BF441</f>
        <v>4</v>
      </c>
      <c r="BE442" t="str">
        <f>'Encuesta de Satisfacción de (2'!BG441</f>
        <v>No</v>
      </c>
      <c r="BF442" t="str">
        <f>'Encuesta de Satisfacción de (2'!BH441</f>
        <v>Sí</v>
      </c>
      <c r="BG442" t="str">
        <f>'Encuesta de Satisfacción de (2'!BI441</f>
        <v>No</v>
      </c>
      <c r="BH442" t="str">
        <f>'Encuesta de Satisfacción de (2'!BJ441</f>
        <v>Sí</v>
      </c>
      <c r="BI442" t="str">
        <f>'Encuesta de Satisfacción de (2'!BK441</f>
        <v>Sí</v>
      </c>
      <c r="BJ442" t="str">
        <f>'Encuesta de Satisfacción de (2'!BL441</f>
        <v>No</v>
      </c>
      <c r="BK442" t="str">
        <f>'Encuesta de Satisfacción de (2'!BM441</f>
        <v>No</v>
      </c>
      <c r="BL442" t="str">
        <f>'Encuesta de Satisfacción de (2'!BN441</f>
        <v>No</v>
      </c>
      <c r="BM442">
        <f>'Encuesta de Satisfacción de (2'!BO441</f>
        <v>5</v>
      </c>
      <c r="BN442">
        <f>'Encuesta de Satisfacción de (2'!BP441</f>
        <v>4</v>
      </c>
      <c r="BO442">
        <f>'Encuesta de Satisfacción de (2'!BQ441</f>
        <v>4</v>
      </c>
      <c r="BP442">
        <f>'Encuesta de Satisfacción de (2'!BR441</f>
        <v>4</v>
      </c>
      <c r="BQ442">
        <f>'Encuesta de Satisfacción de (2'!BS441</f>
        <v>4</v>
      </c>
      <c r="BR442">
        <f>'Encuesta de Satisfacción de (2'!BT441</f>
        <v>4</v>
      </c>
      <c r="BS442">
        <f>'Encuesta de Satisfacción de (2'!BU441</f>
        <v>4</v>
      </c>
      <c r="BT442" t="str">
        <f>'Encuesta de Satisfacción de (2'!BV441</f>
        <v>Sí</v>
      </c>
      <c r="BU442" t="str">
        <f>'Encuesta de Satisfacción de (2'!BW441</f>
        <v>No</v>
      </c>
      <c r="BV442">
        <f>'Encuesta de Satisfacción de (2'!BX441</f>
        <v>0</v>
      </c>
      <c r="BW442">
        <f>'Encuesta de Satisfacción de (2'!BY441</f>
        <v>5</v>
      </c>
      <c r="BX442">
        <f>'Encuesta de Satisfacción de (2'!BZ441</f>
        <v>5</v>
      </c>
      <c r="BY442" t="str">
        <f>'Encuesta de Satisfacción de (2'!CA441</f>
        <v>Satisfecho</v>
      </c>
      <c r="BZ442">
        <f>'Encuesta de Satisfacción de (2'!CB441</f>
        <v>0</v>
      </c>
      <c r="CA442" t="str">
        <f>'Encuesta de Satisfacción de (2'!CC441</f>
        <v>No</v>
      </c>
      <c r="CB442" t="str">
        <f>'Encuesta de Satisfacción de (2'!CD441</f>
        <v>2021-22</v>
      </c>
      <c r="CC442" t="str">
        <f>'Encuesta de Satisfacción de (2'!CE441</f>
        <v>HOMBRE</v>
      </c>
      <c r="CD442" t="str">
        <f>'Encuesta de Satisfacción de (2'!CF441</f>
        <v>GRADO</v>
      </c>
      <c r="CE442" t="str">
        <f>'Encuesta de Satisfacción de (2'!CG441</f>
        <v>0808</v>
      </c>
      <c r="CF442" t="str">
        <f>'Encuesta de Satisfacción de (2'!CH441</f>
        <v>GRADO EN FÍSICA</v>
      </c>
      <c r="CG442">
        <f>'Encuesta de Satisfacción de (2'!CI441</f>
        <v>114</v>
      </c>
      <c r="CH442" t="str">
        <f>'Encuesta de Satisfacción de (2'!CJ441</f>
        <v>FACULTAD DE CIENCIAS FÍSICAS</v>
      </c>
      <c r="CI442">
        <f>'Encuesta de Satisfacción de (2'!CK441</f>
        <v>0</v>
      </c>
      <c r="CJ442">
        <f>'Encuesta de Satisfacción de (2'!CL441</f>
        <v>0</v>
      </c>
      <c r="CK442" t="str">
        <f>VLOOKUP(CH442,CENTROS!$A$2:$B$27,2,FALSE)</f>
        <v>FIS</v>
      </c>
      <c r="CL442" t="str">
        <f>VLOOKUP(CH442,CENTROS!$A$2:$C$27,3,FALSE)</f>
        <v>Ciencias Experimentales</v>
      </c>
      <c r="CN442">
        <f t="shared" si="215"/>
        <v>10</v>
      </c>
      <c r="CO442">
        <f t="shared" si="216"/>
        <v>10</v>
      </c>
      <c r="CP442">
        <f t="shared" si="217"/>
        <v>10</v>
      </c>
      <c r="CQ442">
        <f t="shared" si="218"/>
        <v>5</v>
      </c>
      <c r="CR442">
        <f t="shared" si="219"/>
        <v>10</v>
      </c>
      <c r="CS442">
        <f t="shared" si="220"/>
        <v>5</v>
      </c>
      <c r="CT442">
        <f t="shared" si="221"/>
        <v>7.5</v>
      </c>
      <c r="CU442">
        <f t="shared" si="222"/>
        <v>7.5</v>
      </c>
      <c r="CV442">
        <f t="shared" si="223"/>
        <v>7.5</v>
      </c>
      <c r="CW442">
        <f t="shared" si="224"/>
        <v>10</v>
      </c>
      <c r="CX442">
        <f t="shared" si="225"/>
        <v>5</v>
      </c>
      <c r="CY442">
        <f t="shared" si="226"/>
        <v>7.5</v>
      </c>
      <c r="CZ442">
        <f t="shared" si="227"/>
        <v>7.5</v>
      </c>
      <c r="DA442">
        <f t="shared" si="228"/>
        <v>7.5</v>
      </c>
      <c r="DB442">
        <f t="shared" si="229"/>
        <v>7.5</v>
      </c>
      <c r="DC442">
        <f t="shared" si="230"/>
        <v>10</v>
      </c>
      <c r="DD442">
        <f t="shared" si="231"/>
        <v>7.5</v>
      </c>
      <c r="DE442">
        <f t="shared" si="232"/>
        <v>7.5</v>
      </c>
      <c r="DF442">
        <f t="shared" si="233"/>
        <v>7.5</v>
      </c>
      <c r="DG442">
        <f t="shared" si="234"/>
        <v>7.5</v>
      </c>
      <c r="DH442">
        <f t="shared" si="235"/>
        <v>7.5</v>
      </c>
      <c r="DI442">
        <f t="shared" si="236"/>
        <v>7.5</v>
      </c>
      <c r="DJ442">
        <f t="shared" si="237"/>
        <v>10</v>
      </c>
      <c r="DK442">
        <f t="shared" si="238"/>
        <v>10</v>
      </c>
      <c r="DL442">
        <f t="shared" si="239"/>
        <v>7.5</v>
      </c>
    </row>
    <row r="443" spans="1:116" x14ac:dyDescent="0.2">
      <c r="A443" t="str">
        <f>'Encuesta de Satisfacción de (2'!C442</f>
        <v>Frecuentemente (1 o 2 veces por semana)</v>
      </c>
      <c r="B443" t="str">
        <f>'Encuesta de Satisfacción de (2'!D442</f>
        <v>Frecuentemente (1 o 2 veces por semana)</v>
      </c>
      <c r="C443" t="str">
        <f>'Encuesta de Satisfacción de (2'!E442</f>
        <v>F.  Ciencias Matemáticas</v>
      </c>
      <c r="D443">
        <f>'Encuesta de Satisfacción de (2'!F442</f>
        <v>0</v>
      </c>
      <c r="E443">
        <f>'Encuesta de Satisfacción de (2'!G442</f>
        <v>0</v>
      </c>
      <c r="F443">
        <f>'Encuesta de Satisfacción de (2'!H442</f>
        <v>0</v>
      </c>
      <c r="G443">
        <f>'Encuesta de Satisfacción de (2'!I442</f>
        <v>0</v>
      </c>
      <c r="H443">
        <f>'Encuesta de Satisfacción de (2'!J442</f>
        <v>0</v>
      </c>
      <c r="I443">
        <f>'Encuesta de Satisfacción de (2'!K442</f>
        <v>0</v>
      </c>
      <c r="J443">
        <f>'Encuesta de Satisfacción de (2'!L442</f>
        <v>0</v>
      </c>
      <c r="K443">
        <f>'Encuesta de Satisfacción de (2'!M442</f>
        <v>0</v>
      </c>
      <c r="L443">
        <f>'Encuesta de Satisfacción de (2'!N442</f>
        <v>0</v>
      </c>
      <c r="M443">
        <f>'Encuesta de Satisfacción de (2'!O442</f>
        <v>0</v>
      </c>
      <c r="N443">
        <f>'Encuesta de Satisfacción de (2'!P442</f>
        <v>0</v>
      </c>
      <c r="O443">
        <f>'Encuesta de Satisfacción de (2'!Q442</f>
        <v>0</v>
      </c>
      <c r="P443">
        <f>'Encuesta de Satisfacción de (2'!R442</f>
        <v>0</v>
      </c>
      <c r="Q443">
        <f>'Encuesta de Satisfacción de (2'!S442</f>
        <v>0</v>
      </c>
      <c r="R443">
        <f>'Encuesta de Satisfacción de (2'!T442</f>
        <v>0</v>
      </c>
      <c r="S443">
        <f>'Encuesta de Satisfacción de (2'!U442</f>
        <v>0</v>
      </c>
      <c r="T443">
        <f>'Encuesta de Satisfacción de (2'!V442</f>
        <v>0</v>
      </c>
      <c r="U443">
        <f>'Encuesta de Satisfacción de (2'!W442</f>
        <v>0</v>
      </c>
      <c r="V443">
        <f>'Encuesta de Satisfacción de (2'!X442</f>
        <v>0</v>
      </c>
      <c r="W443">
        <f>'Encuesta de Satisfacción de (2'!Y442</f>
        <v>0</v>
      </c>
      <c r="X443">
        <f>'Encuesta de Satisfacción de (2'!Z442</f>
        <v>0</v>
      </c>
      <c r="Y443">
        <f>'Encuesta de Satisfacción de (2'!AA442</f>
        <v>0</v>
      </c>
      <c r="Z443">
        <f>'Encuesta de Satisfacción de (2'!AB442</f>
        <v>0</v>
      </c>
      <c r="AA443">
        <f>'Encuesta de Satisfacción de (2'!AC442</f>
        <v>0</v>
      </c>
      <c r="AB443">
        <f>'Encuesta de Satisfacción de (2'!AD442</f>
        <v>0</v>
      </c>
      <c r="AC443">
        <f>'Encuesta de Satisfacción de (2'!AE442</f>
        <v>0</v>
      </c>
      <c r="AD443">
        <f>'Encuesta de Satisfacción de (2'!AF442</f>
        <v>0</v>
      </c>
      <c r="AE443">
        <f>'Encuesta de Satisfacción de (2'!AG442</f>
        <v>0</v>
      </c>
      <c r="AF443">
        <f>'Encuesta de Satisfacción de (2'!AH442</f>
        <v>4</v>
      </c>
      <c r="AG443">
        <f>'Encuesta de Satisfacción de (2'!AI442</f>
        <v>4</v>
      </c>
      <c r="AH443">
        <f>'Encuesta de Satisfacción de (2'!AJ442</f>
        <v>4</v>
      </c>
      <c r="AI443">
        <f>'Encuesta de Satisfacción de (2'!AK442</f>
        <v>4</v>
      </c>
      <c r="AJ443">
        <f>'Encuesta de Satisfacción de (2'!AL442</f>
        <v>3</v>
      </c>
      <c r="AK443" t="str">
        <f>'Encuesta de Satisfacción de (2'!AM442</f>
        <v>Sí</v>
      </c>
      <c r="AL443" t="str">
        <f>'Encuesta de Satisfacción de (2'!AN442</f>
        <v>N/A</v>
      </c>
      <c r="AM443">
        <f>'Encuesta de Satisfacción de (2'!AO442</f>
        <v>4</v>
      </c>
      <c r="AN443">
        <f>'Encuesta de Satisfacción de (2'!AP442</f>
        <v>5</v>
      </c>
      <c r="AO443">
        <f>'Encuesta de Satisfacción de (2'!AQ442</f>
        <v>5</v>
      </c>
      <c r="AP443">
        <f>'Encuesta de Satisfacción de (2'!AR442</f>
        <v>4</v>
      </c>
      <c r="AQ443">
        <f>'Encuesta de Satisfacción de (2'!AS442</f>
        <v>3</v>
      </c>
      <c r="AR443">
        <f>'Encuesta de Satisfacción de (2'!AT442</f>
        <v>4</v>
      </c>
      <c r="AS443">
        <f>'Encuesta de Satisfacción de (2'!AU442</f>
        <v>3</v>
      </c>
      <c r="AT443">
        <f>'Encuesta de Satisfacción de (2'!AV442</f>
        <v>4</v>
      </c>
      <c r="AU443">
        <f>'Encuesta de Satisfacción de (2'!AW442</f>
        <v>3</v>
      </c>
      <c r="AV443">
        <f>'Encuesta de Satisfacción de (2'!AX442</f>
        <v>4</v>
      </c>
      <c r="AW443">
        <f>'Encuesta de Satisfacción de (2'!AY442</f>
        <v>4</v>
      </c>
      <c r="AX443">
        <f>'Encuesta de Satisfacción de (2'!AZ442</f>
        <v>4</v>
      </c>
      <c r="AY443">
        <f>'Encuesta de Satisfacción de (2'!BA442</f>
        <v>3</v>
      </c>
      <c r="AZ443">
        <f>'Encuesta de Satisfacción de (2'!BB442</f>
        <v>4</v>
      </c>
      <c r="BA443">
        <f>'Encuesta de Satisfacción de (2'!BC442</f>
        <v>3</v>
      </c>
      <c r="BB443">
        <f>'Encuesta de Satisfacción de (2'!BD442</f>
        <v>3</v>
      </c>
      <c r="BC443">
        <f>'Encuesta de Satisfacción de (2'!BE442</f>
        <v>4</v>
      </c>
      <c r="BD443">
        <f>'Encuesta de Satisfacción de (2'!BF442</f>
        <v>3</v>
      </c>
      <c r="BE443" t="str">
        <f>'Encuesta de Satisfacción de (2'!BG442</f>
        <v>Sí</v>
      </c>
      <c r="BF443" t="str">
        <f>'Encuesta de Satisfacción de (2'!BH442</f>
        <v>Sí</v>
      </c>
      <c r="BG443" t="str">
        <f>'Encuesta de Satisfacción de (2'!BI442</f>
        <v>Sí</v>
      </c>
      <c r="BH443" t="str">
        <f>'Encuesta de Satisfacción de (2'!BJ442</f>
        <v>Sí</v>
      </c>
      <c r="BI443" t="str">
        <f>'Encuesta de Satisfacción de (2'!BK442</f>
        <v>Sí</v>
      </c>
      <c r="BJ443" t="str">
        <f>'Encuesta de Satisfacción de (2'!BL442</f>
        <v>No</v>
      </c>
      <c r="BK443" t="str">
        <f>'Encuesta de Satisfacción de (2'!BM442</f>
        <v>No</v>
      </c>
      <c r="BL443" t="str">
        <f>'Encuesta de Satisfacción de (2'!BN442</f>
        <v>No</v>
      </c>
      <c r="BM443">
        <f>'Encuesta de Satisfacción de (2'!BO442</f>
        <v>3</v>
      </c>
      <c r="BN443">
        <f>'Encuesta de Satisfacción de (2'!BP442</f>
        <v>4</v>
      </c>
      <c r="BO443">
        <f>'Encuesta de Satisfacción de (2'!BQ442</f>
        <v>4</v>
      </c>
      <c r="BP443">
        <f>'Encuesta de Satisfacción de (2'!BR442</f>
        <v>4</v>
      </c>
      <c r="BQ443">
        <f>'Encuesta de Satisfacción de (2'!BS442</f>
        <v>4</v>
      </c>
      <c r="BR443">
        <f>'Encuesta de Satisfacción de (2'!BT442</f>
        <v>3</v>
      </c>
      <c r="BS443">
        <f>'Encuesta de Satisfacción de (2'!BU442</f>
        <v>4</v>
      </c>
      <c r="BT443" t="str">
        <f>'Encuesta de Satisfacción de (2'!BV442</f>
        <v>Sí</v>
      </c>
      <c r="BU443" t="str">
        <f>'Encuesta de Satisfacción de (2'!BW442</f>
        <v>Sí</v>
      </c>
      <c r="BV443" t="str">
        <f>'Encuesta de Satisfacción de (2'!BX442</f>
        <v>Útil</v>
      </c>
      <c r="BW443">
        <f>'Encuesta de Satisfacción de (2'!BY442</f>
        <v>4</v>
      </c>
      <c r="BX443">
        <f>'Encuesta de Satisfacción de (2'!BZ442</f>
        <v>4</v>
      </c>
      <c r="BY443" t="str">
        <f>'Encuesta de Satisfacción de (2'!CA442</f>
        <v>Satisfecho</v>
      </c>
      <c r="BZ443">
        <f>'Encuesta de Satisfacción de (2'!CB442</f>
        <v>0</v>
      </c>
      <c r="CA443" t="str">
        <f>'Encuesta de Satisfacción de (2'!CC442</f>
        <v>Sí</v>
      </c>
      <c r="CB443" t="str">
        <f>'Encuesta de Satisfacción de (2'!CD442</f>
        <v>2021-22</v>
      </c>
      <c r="CC443" t="str">
        <f>'Encuesta de Satisfacción de (2'!CE442</f>
        <v>HOMBRE</v>
      </c>
      <c r="CD443" t="str">
        <f>'Encuesta de Satisfacción de (2'!CF442</f>
        <v>DOCTORADO</v>
      </c>
      <c r="CE443" t="str">
        <f>'Encuesta de Satisfacción de (2'!CG442</f>
        <v>D9BE</v>
      </c>
      <c r="CF443" t="str">
        <f>'Encuesta de Satisfacción de (2'!CH442</f>
        <v>DOCTORADO EN INVESTIGACIÓN MATEMÁTICA RD99</v>
      </c>
      <c r="CG443">
        <f>'Encuesta de Satisfacción de (2'!CI442</f>
        <v>116</v>
      </c>
      <c r="CH443" t="str">
        <f>'Encuesta de Satisfacción de (2'!CJ442</f>
        <v>FACULTAD DE CIENCIAS MATEMÁTICAS</v>
      </c>
      <c r="CI443">
        <f>'Encuesta de Satisfacción de (2'!CK442</f>
        <v>0</v>
      </c>
      <c r="CJ443">
        <f>'Encuesta de Satisfacción de (2'!CL442</f>
        <v>0</v>
      </c>
      <c r="CK443" t="str">
        <f>VLOOKUP(CH443,CENTROS!$A$2:$B$27,2,FALSE)</f>
        <v>MAT</v>
      </c>
      <c r="CL443" t="str">
        <f>VLOOKUP(CH443,CENTROS!$A$2:$C$27,3,FALSE)</f>
        <v>Ciencias Experimentales</v>
      </c>
      <c r="CN443">
        <f t="shared" si="215"/>
        <v>7.5</v>
      </c>
      <c r="CO443">
        <f t="shared" si="216"/>
        <v>7.5</v>
      </c>
      <c r="CP443">
        <f t="shared" si="217"/>
        <v>7.5</v>
      </c>
      <c r="CQ443">
        <f t="shared" si="218"/>
        <v>7.5</v>
      </c>
      <c r="CR443">
        <f t="shared" si="219"/>
        <v>5</v>
      </c>
      <c r="CS443">
        <f t="shared" si="220"/>
        <v>5</v>
      </c>
      <c r="CT443">
        <f t="shared" si="221"/>
        <v>7.5</v>
      </c>
      <c r="CU443">
        <f t="shared" si="222"/>
        <v>7.5</v>
      </c>
      <c r="CV443">
        <f t="shared" si="223"/>
        <v>7.5</v>
      </c>
      <c r="CW443">
        <f t="shared" si="224"/>
        <v>5</v>
      </c>
      <c r="CX443">
        <f t="shared" si="225"/>
        <v>7.5</v>
      </c>
      <c r="CY443">
        <f t="shared" si="226"/>
        <v>5</v>
      </c>
      <c r="CZ443">
        <f t="shared" si="227"/>
        <v>5</v>
      </c>
      <c r="DA443">
        <f t="shared" si="228"/>
        <v>7.5</v>
      </c>
      <c r="DB443">
        <f t="shared" si="229"/>
        <v>5</v>
      </c>
      <c r="DC443">
        <f t="shared" si="230"/>
        <v>5</v>
      </c>
      <c r="DD443">
        <f t="shared" si="231"/>
        <v>7.5</v>
      </c>
      <c r="DE443">
        <f t="shared" si="232"/>
        <v>7.5</v>
      </c>
      <c r="DF443">
        <f t="shared" si="233"/>
        <v>7.5</v>
      </c>
      <c r="DG443">
        <f t="shared" si="234"/>
        <v>7.5</v>
      </c>
      <c r="DH443">
        <f t="shared" si="235"/>
        <v>5</v>
      </c>
      <c r="DI443">
        <f t="shared" si="236"/>
        <v>7.5</v>
      </c>
      <c r="DJ443">
        <f t="shared" si="237"/>
        <v>7.5</v>
      </c>
      <c r="DK443">
        <f t="shared" si="238"/>
        <v>7.5</v>
      </c>
      <c r="DL443">
        <f t="shared" si="239"/>
        <v>7.5</v>
      </c>
    </row>
    <row r="444" spans="1:116" x14ac:dyDescent="0.2">
      <c r="A444" t="str">
        <f>'Encuesta de Satisfacción de (2'!C443</f>
        <v>Nunca</v>
      </c>
      <c r="B444" t="str">
        <f>'Encuesta de Satisfacción de (2'!D443</f>
        <v>Frecuentemente (1 o 2 veces por semana)</v>
      </c>
      <c r="C444" t="str">
        <f>'Encuesta de Satisfacción de (2'!E443</f>
        <v>F.  Psicología</v>
      </c>
      <c r="D444">
        <f>'Encuesta de Satisfacción de (2'!F443</f>
        <v>0</v>
      </c>
      <c r="E444">
        <f>'Encuesta de Satisfacción de (2'!G443</f>
        <v>0</v>
      </c>
      <c r="F444">
        <f>'Encuesta de Satisfacción de (2'!H443</f>
        <v>0</v>
      </c>
      <c r="G444">
        <f>'Encuesta de Satisfacción de (2'!I443</f>
        <v>0</v>
      </c>
      <c r="H444">
        <f>'Encuesta de Satisfacción de (2'!J443</f>
        <v>0</v>
      </c>
      <c r="I444">
        <f>'Encuesta de Satisfacción de (2'!K443</f>
        <v>0</v>
      </c>
      <c r="J444">
        <f>'Encuesta de Satisfacción de (2'!L443</f>
        <v>0</v>
      </c>
      <c r="K444">
        <f>'Encuesta de Satisfacción de (2'!M443</f>
        <v>0</v>
      </c>
      <c r="L444">
        <f>'Encuesta de Satisfacción de (2'!N443</f>
        <v>0</v>
      </c>
      <c r="M444">
        <f>'Encuesta de Satisfacción de (2'!O443</f>
        <v>0</v>
      </c>
      <c r="N444">
        <f>'Encuesta de Satisfacción de (2'!P443</f>
        <v>0</v>
      </c>
      <c r="O444">
        <f>'Encuesta de Satisfacción de (2'!Q443</f>
        <v>0</v>
      </c>
      <c r="P444">
        <f>'Encuesta de Satisfacción de (2'!R443</f>
        <v>0</v>
      </c>
      <c r="Q444">
        <f>'Encuesta de Satisfacción de (2'!S443</f>
        <v>0</v>
      </c>
      <c r="R444">
        <f>'Encuesta de Satisfacción de (2'!T443</f>
        <v>0</v>
      </c>
      <c r="S444">
        <f>'Encuesta de Satisfacción de (2'!U443</f>
        <v>0</v>
      </c>
      <c r="T444">
        <f>'Encuesta de Satisfacción de (2'!V443</f>
        <v>0</v>
      </c>
      <c r="U444">
        <f>'Encuesta de Satisfacción de (2'!W443</f>
        <v>0</v>
      </c>
      <c r="V444">
        <f>'Encuesta de Satisfacción de (2'!X443</f>
        <v>0</v>
      </c>
      <c r="W444">
        <f>'Encuesta de Satisfacción de (2'!Y443</f>
        <v>0</v>
      </c>
      <c r="X444">
        <f>'Encuesta de Satisfacción de (2'!Z443</f>
        <v>0</v>
      </c>
      <c r="Y444">
        <f>'Encuesta de Satisfacción de (2'!AA443</f>
        <v>0</v>
      </c>
      <c r="Z444">
        <f>'Encuesta de Satisfacción de (2'!AB443</f>
        <v>0</v>
      </c>
      <c r="AA444">
        <f>'Encuesta de Satisfacción de (2'!AC443</f>
        <v>0</v>
      </c>
      <c r="AB444">
        <f>'Encuesta de Satisfacción de (2'!AD443</f>
        <v>0</v>
      </c>
      <c r="AC444">
        <f>'Encuesta de Satisfacción de (2'!AE443</f>
        <v>0</v>
      </c>
      <c r="AD444">
        <f>'Encuesta de Satisfacción de (2'!AF443</f>
        <v>0</v>
      </c>
      <c r="AE444">
        <f>'Encuesta de Satisfacción de (2'!AG443</f>
        <v>0</v>
      </c>
      <c r="AF444">
        <f>'Encuesta de Satisfacción de (2'!AH443</f>
        <v>5</v>
      </c>
      <c r="AG444">
        <f>'Encuesta de Satisfacción de (2'!AI443</f>
        <v>5</v>
      </c>
      <c r="AH444">
        <f>'Encuesta de Satisfacción de (2'!AJ443</f>
        <v>5</v>
      </c>
      <c r="AI444">
        <f>'Encuesta de Satisfacción de (2'!AK443</f>
        <v>5</v>
      </c>
      <c r="AJ444">
        <f>'Encuesta de Satisfacción de (2'!AL443</f>
        <v>5</v>
      </c>
      <c r="AK444" t="str">
        <f>'Encuesta de Satisfacción de (2'!AM443</f>
        <v>No</v>
      </c>
      <c r="AL444" t="str">
        <f>'Encuesta de Satisfacción de (2'!AN443</f>
        <v>Sí</v>
      </c>
      <c r="AM444">
        <f>'Encuesta de Satisfacción de (2'!AO443</f>
        <v>2</v>
      </c>
      <c r="AN444">
        <f>'Encuesta de Satisfacción de (2'!AP443</f>
        <v>5</v>
      </c>
      <c r="AO444">
        <f>'Encuesta de Satisfacción de (2'!AQ443</f>
        <v>1</v>
      </c>
      <c r="AP444">
        <f>'Encuesta de Satisfacción de (2'!AR443</f>
        <v>3</v>
      </c>
      <c r="AQ444">
        <f>'Encuesta de Satisfacción de (2'!AS443</f>
        <v>1</v>
      </c>
      <c r="AR444">
        <f>'Encuesta de Satisfacción de (2'!AT443</f>
        <v>5</v>
      </c>
      <c r="AS444">
        <f>'Encuesta de Satisfacción de (2'!AU443</f>
        <v>1</v>
      </c>
      <c r="AT444">
        <f>'Encuesta de Satisfacción de (2'!AV443</f>
        <v>5</v>
      </c>
      <c r="AU444">
        <f>'Encuesta de Satisfacción de (2'!AW443</f>
        <v>5</v>
      </c>
      <c r="AV444">
        <f>'Encuesta de Satisfacción de (2'!AX443</f>
        <v>4</v>
      </c>
      <c r="AW444">
        <f>'Encuesta de Satisfacción de (2'!AY443</f>
        <v>5</v>
      </c>
      <c r="AX444">
        <f>'Encuesta de Satisfacción de (2'!AZ443</f>
        <v>5</v>
      </c>
      <c r="AY444">
        <f>'Encuesta de Satisfacción de (2'!BA443</f>
        <v>5</v>
      </c>
      <c r="AZ444">
        <f>'Encuesta de Satisfacción de (2'!BB443</f>
        <v>2</v>
      </c>
      <c r="BA444">
        <f>'Encuesta de Satisfacción de (2'!BC443</f>
        <v>3</v>
      </c>
      <c r="BB444">
        <f>'Encuesta de Satisfacción de (2'!BD443</f>
        <v>5</v>
      </c>
      <c r="BC444">
        <f>'Encuesta de Satisfacción de (2'!BE443</f>
        <v>5</v>
      </c>
      <c r="BD444">
        <f>'Encuesta de Satisfacción de (2'!BF443</f>
        <v>5</v>
      </c>
      <c r="BE444" t="str">
        <f>'Encuesta de Satisfacción de (2'!BG443</f>
        <v>Sí</v>
      </c>
      <c r="BF444" t="str">
        <f>'Encuesta de Satisfacción de (2'!BH443</f>
        <v>Sí</v>
      </c>
      <c r="BG444" t="str">
        <f>'Encuesta de Satisfacción de (2'!BI443</f>
        <v>No</v>
      </c>
      <c r="BH444" t="str">
        <f>'Encuesta de Satisfacción de (2'!BJ443</f>
        <v>No</v>
      </c>
      <c r="BI444" t="str">
        <f>'Encuesta de Satisfacción de (2'!BK443</f>
        <v>Sí</v>
      </c>
      <c r="BJ444" t="str">
        <f>'Encuesta de Satisfacción de (2'!BL443</f>
        <v>No</v>
      </c>
      <c r="BK444" t="str">
        <f>'Encuesta de Satisfacción de (2'!BM443</f>
        <v>No</v>
      </c>
      <c r="BL444" t="str">
        <f>'Encuesta de Satisfacción de (2'!BN443</f>
        <v>No</v>
      </c>
      <c r="BM444">
        <f>'Encuesta de Satisfacción de (2'!BO443</f>
        <v>5</v>
      </c>
      <c r="BN444">
        <f>'Encuesta de Satisfacción de (2'!BP443</f>
        <v>5</v>
      </c>
      <c r="BO444">
        <f>'Encuesta de Satisfacción de (2'!BQ443</f>
        <v>5</v>
      </c>
      <c r="BP444">
        <f>'Encuesta de Satisfacción de (2'!BR443</f>
        <v>5</v>
      </c>
      <c r="BQ444">
        <f>'Encuesta de Satisfacción de (2'!BS443</f>
        <v>5</v>
      </c>
      <c r="BR444">
        <f>'Encuesta de Satisfacción de (2'!BT443</f>
        <v>5</v>
      </c>
      <c r="BS444">
        <f>'Encuesta de Satisfacción de (2'!BU443</f>
        <v>5</v>
      </c>
      <c r="BT444" t="str">
        <f>'Encuesta de Satisfacción de (2'!BV443</f>
        <v>Sí</v>
      </c>
      <c r="BU444" t="str">
        <f>'Encuesta de Satisfacción de (2'!BW443</f>
        <v>Sí</v>
      </c>
      <c r="BV444" t="str">
        <f>'Encuesta de Satisfacción de (2'!BX443</f>
        <v>Normal</v>
      </c>
      <c r="BW444">
        <f>'Encuesta de Satisfacción de (2'!BY443</f>
        <v>5</v>
      </c>
      <c r="BX444">
        <f>'Encuesta de Satisfacción de (2'!BZ443</f>
        <v>5</v>
      </c>
      <c r="BY444" t="str">
        <f>'Encuesta de Satisfacción de (2'!CA443</f>
        <v>Muy satisfecho</v>
      </c>
      <c r="BZ444">
        <f>'Encuesta de Satisfacción de (2'!CB443</f>
        <v>0</v>
      </c>
      <c r="CA444" t="str">
        <f>'Encuesta de Satisfacción de (2'!CC443</f>
        <v>No</v>
      </c>
      <c r="CB444" t="str">
        <f>'Encuesta de Satisfacción de (2'!CD443</f>
        <v>2021-22</v>
      </c>
      <c r="CC444" t="str">
        <f>'Encuesta de Satisfacción de (2'!CE443</f>
        <v>HOMBRE</v>
      </c>
      <c r="CD444" t="str">
        <f>'Encuesta de Satisfacción de (2'!CF443</f>
        <v>DOCTORADO</v>
      </c>
      <c r="CE444" t="str">
        <f>'Encuesta de Satisfacción de (2'!CG443</f>
        <v>D9A1</v>
      </c>
      <c r="CF444" t="str">
        <f>'Encuesta de Satisfacción de (2'!CH443</f>
        <v>DOCTORADO EN PSICOLOGÍA RD99</v>
      </c>
      <c r="CG444">
        <f>'Encuesta de Satisfacción de (2'!CI443</f>
        <v>103</v>
      </c>
      <c r="CH444" t="str">
        <f>'Encuesta de Satisfacción de (2'!CJ443</f>
        <v>FACULTAD DE PSICOLOGÍA</v>
      </c>
      <c r="CI444">
        <f>'Encuesta de Satisfacción de (2'!CK443</f>
        <v>0</v>
      </c>
      <c r="CJ444">
        <f>'Encuesta de Satisfacción de (2'!CL443</f>
        <v>0</v>
      </c>
      <c r="CK444" t="str">
        <f>VLOOKUP(CH444,CENTROS!$A$2:$B$27,2,FALSE)</f>
        <v>PSI</v>
      </c>
      <c r="CL444" t="str">
        <f>VLOOKUP(CH444,CENTROS!$A$2:$C$27,3,FALSE)</f>
        <v>Ciencias de la Salud</v>
      </c>
      <c r="CN444">
        <f t="shared" si="215"/>
        <v>10</v>
      </c>
      <c r="CO444">
        <f t="shared" si="216"/>
        <v>10</v>
      </c>
      <c r="CP444">
        <f t="shared" si="217"/>
        <v>10</v>
      </c>
      <c r="CQ444">
        <f t="shared" si="218"/>
        <v>10</v>
      </c>
      <c r="CR444">
        <f t="shared" si="219"/>
        <v>10</v>
      </c>
      <c r="CS444">
        <f t="shared" si="220"/>
        <v>10</v>
      </c>
      <c r="CT444">
        <f t="shared" si="221"/>
        <v>7.5</v>
      </c>
      <c r="CU444">
        <f t="shared" si="222"/>
        <v>10</v>
      </c>
      <c r="CV444">
        <f t="shared" si="223"/>
        <v>10</v>
      </c>
      <c r="CW444">
        <f t="shared" si="224"/>
        <v>10</v>
      </c>
      <c r="CX444">
        <f t="shared" si="225"/>
        <v>2.5</v>
      </c>
      <c r="CY444">
        <f t="shared" si="226"/>
        <v>5</v>
      </c>
      <c r="CZ444">
        <f t="shared" si="227"/>
        <v>10</v>
      </c>
      <c r="DA444">
        <f t="shared" si="228"/>
        <v>10</v>
      </c>
      <c r="DB444">
        <f t="shared" si="229"/>
        <v>10</v>
      </c>
      <c r="DC444">
        <f t="shared" si="230"/>
        <v>10</v>
      </c>
      <c r="DD444">
        <f t="shared" si="231"/>
        <v>10</v>
      </c>
      <c r="DE444">
        <f t="shared" si="232"/>
        <v>10</v>
      </c>
      <c r="DF444">
        <f t="shared" si="233"/>
        <v>10</v>
      </c>
      <c r="DG444">
        <f t="shared" si="234"/>
        <v>10</v>
      </c>
      <c r="DH444">
        <f t="shared" si="235"/>
        <v>10</v>
      </c>
      <c r="DI444">
        <f t="shared" si="236"/>
        <v>10</v>
      </c>
      <c r="DJ444">
        <f t="shared" si="237"/>
        <v>10</v>
      </c>
      <c r="DK444">
        <f t="shared" si="238"/>
        <v>10</v>
      </c>
      <c r="DL444">
        <f t="shared" si="239"/>
        <v>10</v>
      </c>
    </row>
    <row r="445" spans="1:116" x14ac:dyDescent="0.2">
      <c r="A445" t="str">
        <f>'Encuesta de Satisfacción de (2'!C444</f>
        <v>De vez en cuando (1 o 2 veces al mes)</v>
      </c>
      <c r="B445" t="str">
        <f>'Encuesta de Satisfacción de (2'!D444</f>
        <v>Nunca</v>
      </c>
      <c r="C445" t="str">
        <f>'Encuesta de Satisfacción de (2'!E444</f>
        <v>F.  Geografía e Historia</v>
      </c>
      <c r="D445" t="str">
        <f>'Encuesta de Satisfacción de (2'!F444</f>
        <v>Biblioteca María Zambrano (Filología / Derecho)</v>
      </c>
      <c r="E445" t="str">
        <f>'Encuesta de Satisfacción de (2'!G444</f>
        <v>F.  Filosofía</v>
      </c>
      <c r="F445">
        <f>'Encuesta de Satisfacción de (2'!H444</f>
        <v>0</v>
      </c>
      <c r="G445">
        <f>'Encuesta de Satisfacción de (2'!I444</f>
        <v>0</v>
      </c>
      <c r="H445">
        <f>'Encuesta de Satisfacción de (2'!J444</f>
        <v>0</v>
      </c>
      <c r="I445">
        <f>'Encuesta de Satisfacción de (2'!K444</f>
        <v>0</v>
      </c>
      <c r="J445">
        <f>'Encuesta de Satisfacción de (2'!L444</f>
        <v>0</v>
      </c>
      <c r="K445">
        <f>'Encuesta de Satisfacción de (2'!M444</f>
        <v>0</v>
      </c>
      <c r="L445">
        <f>'Encuesta de Satisfacción de (2'!N444</f>
        <v>0</v>
      </c>
      <c r="M445">
        <f>'Encuesta de Satisfacción de (2'!O444</f>
        <v>0</v>
      </c>
      <c r="N445">
        <f>'Encuesta de Satisfacción de (2'!P444</f>
        <v>0</v>
      </c>
      <c r="O445">
        <f>'Encuesta de Satisfacción de (2'!Q444</f>
        <v>0</v>
      </c>
      <c r="P445">
        <f>'Encuesta de Satisfacción de (2'!R444</f>
        <v>0</v>
      </c>
      <c r="Q445">
        <f>'Encuesta de Satisfacción de (2'!S444</f>
        <v>0</v>
      </c>
      <c r="R445">
        <f>'Encuesta de Satisfacción de (2'!T444</f>
        <v>0</v>
      </c>
      <c r="S445">
        <f>'Encuesta de Satisfacción de (2'!U444</f>
        <v>0</v>
      </c>
      <c r="T445">
        <f>'Encuesta de Satisfacción de (2'!V444</f>
        <v>0</v>
      </c>
      <c r="U445">
        <f>'Encuesta de Satisfacción de (2'!W444</f>
        <v>0</v>
      </c>
      <c r="V445">
        <f>'Encuesta de Satisfacción de (2'!X444</f>
        <v>0</v>
      </c>
      <c r="W445">
        <f>'Encuesta de Satisfacción de (2'!Y444</f>
        <v>0</v>
      </c>
      <c r="X445">
        <f>'Encuesta de Satisfacción de (2'!Z444</f>
        <v>0</v>
      </c>
      <c r="Y445">
        <f>'Encuesta de Satisfacción de (2'!AA444</f>
        <v>0</v>
      </c>
      <c r="Z445">
        <f>'Encuesta de Satisfacción de (2'!AB444</f>
        <v>0</v>
      </c>
      <c r="AA445">
        <f>'Encuesta de Satisfacción de (2'!AC444</f>
        <v>0</v>
      </c>
      <c r="AB445">
        <f>'Encuesta de Satisfacción de (2'!AD444</f>
        <v>0</v>
      </c>
      <c r="AC445">
        <f>'Encuesta de Satisfacción de (2'!AE444</f>
        <v>0</v>
      </c>
      <c r="AD445">
        <f>'Encuesta de Satisfacción de (2'!AF444</f>
        <v>0</v>
      </c>
      <c r="AE445">
        <f>'Encuesta de Satisfacción de (2'!AG444</f>
        <v>0</v>
      </c>
      <c r="AF445">
        <f>'Encuesta de Satisfacción de (2'!AH444</f>
        <v>5</v>
      </c>
      <c r="AG445">
        <f>'Encuesta de Satisfacción de (2'!AI444</f>
        <v>5</v>
      </c>
      <c r="AH445">
        <f>'Encuesta de Satisfacción de (2'!AJ444</f>
        <v>4</v>
      </c>
      <c r="AI445">
        <f>'Encuesta de Satisfacción de (2'!AK444</f>
        <v>4</v>
      </c>
      <c r="AJ445">
        <f>'Encuesta de Satisfacción de (2'!AL444</f>
        <v>5</v>
      </c>
      <c r="AK445" t="str">
        <f>'Encuesta de Satisfacción de (2'!AM444</f>
        <v>Sí</v>
      </c>
      <c r="AL445" t="str">
        <f>'Encuesta de Satisfacción de (2'!AN444</f>
        <v>Sí</v>
      </c>
      <c r="AM445">
        <f>'Encuesta de Satisfacción de (2'!AO444</f>
        <v>3</v>
      </c>
      <c r="AN445">
        <f>'Encuesta de Satisfacción de (2'!AP444</f>
        <v>1</v>
      </c>
      <c r="AO445">
        <f>'Encuesta de Satisfacción de (2'!AQ444</f>
        <v>1</v>
      </c>
      <c r="AP445">
        <f>'Encuesta de Satisfacción de (2'!AR444</f>
        <v>3</v>
      </c>
      <c r="AQ445">
        <f>'Encuesta de Satisfacción de (2'!AS444</f>
        <v>1</v>
      </c>
      <c r="AR445">
        <f>'Encuesta de Satisfacción de (2'!AT444</f>
        <v>4</v>
      </c>
      <c r="AS445">
        <f>'Encuesta de Satisfacción de (2'!AU444</f>
        <v>4</v>
      </c>
      <c r="AT445">
        <f>'Encuesta de Satisfacción de (2'!AV444</f>
        <v>1</v>
      </c>
      <c r="AU445">
        <f>'Encuesta de Satisfacción de (2'!AW444</f>
        <v>1</v>
      </c>
      <c r="AV445">
        <f>'Encuesta de Satisfacción de (2'!AX444</f>
        <v>3</v>
      </c>
      <c r="AW445">
        <f>'Encuesta de Satisfacción de (2'!AY444</f>
        <v>3</v>
      </c>
      <c r="AX445">
        <f>'Encuesta de Satisfacción de (2'!AZ444</f>
        <v>2</v>
      </c>
      <c r="AY445">
        <f>'Encuesta de Satisfacción de (2'!BA444</f>
        <v>5</v>
      </c>
      <c r="AZ445">
        <f>'Encuesta de Satisfacción de (2'!BB444</f>
        <v>4</v>
      </c>
      <c r="BA445">
        <f>'Encuesta de Satisfacción de (2'!BC444</f>
        <v>2</v>
      </c>
      <c r="BB445">
        <f>'Encuesta de Satisfacción de (2'!BD444</f>
        <v>4</v>
      </c>
      <c r="BC445">
        <f>'Encuesta de Satisfacción de (2'!BE444</f>
        <v>3</v>
      </c>
      <c r="BD445">
        <f>'Encuesta de Satisfacción de (2'!BF444</f>
        <v>2</v>
      </c>
      <c r="BE445" t="str">
        <f>'Encuesta de Satisfacción de (2'!BG444</f>
        <v>Sí</v>
      </c>
      <c r="BF445" t="str">
        <f>'Encuesta de Satisfacción de (2'!BH444</f>
        <v>N/A</v>
      </c>
      <c r="BG445" t="str">
        <f>'Encuesta de Satisfacción de (2'!BI444</f>
        <v>N/A</v>
      </c>
      <c r="BH445" t="str">
        <f>'Encuesta de Satisfacción de (2'!BJ444</f>
        <v>N/A</v>
      </c>
      <c r="BI445" t="str">
        <f>'Encuesta de Satisfacción de (2'!BK444</f>
        <v>N/A</v>
      </c>
      <c r="BJ445" t="str">
        <f>'Encuesta de Satisfacción de (2'!BL444</f>
        <v>N/A</v>
      </c>
      <c r="BK445" t="str">
        <f>'Encuesta de Satisfacción de (2'!BM444</f>
        <v>Sí</v>
      </c>
      <c r="BL445" t="str">
        <f>'Encuesta de Satisfacción de (2'!BN444</f>
        <v>N/A</v>
      </c>
      <c r="BM445">
        <f>'Encuesta de Satisfacción de (2'!BO444</f>
        <v>5</v>
      </c>
      <c r="BN445">
        <f>'Encuesta de Satisfacción de (2'!BP444</f>
        <v>5</v>
      </c>
      <c r="BO445">
        <f>'Encuesta de Satisfacción de (2'!BQ444</f>
        <v>2</v>
      </c>
      <c r="BP445">
        <f>'Encuesta de Satisfacción de (2'!BR444</f>
        <v>4</v>
      </c>
      <c r="BQ445">
        <f>'Encuesta de Satisfacción de (2'!BS444</f>
        <v>4</v>
      </c>
      <c r="BR445">
        <f>'Encuesta de Satisfacción de (2'!BT444</f>
        <v>4</v>
      </c>
      <c r="BS445">
        <f>'Encuesta de Satisfacción de (2'!BU444</f>
        <v>4</v>
      </c>
      <c r="BT445" t="str">
        <f>'Encuesta de Satisfacción de (2'!BV444</f>
        <v>No</v>
      </c>
      <c r="BU445" t="str">
        <f>'Encuesta de Satisfacción de (2'!BW444</f>
        <v>No</v>
      </c>
      <c r="BV445">
        <f>'Encuesta de Satisfacción de (2'!BX444</f>
        <v>0</v>
      </c>
      <c r="BW445">
        <f>'Encuesta de Satisfacción de (2'!BY444</f>
        <v>5</v>
      </c>
      <c r="BX445">
        <f>'Encuesta de Satisfacción de (2'!BZ444</f>
        <v>5</v>
      </c>
      <c r="BY445" t="str">
        <f>'Encuesta de Satisfacción de (2'!CA444</f>
        <v>Satisfecho</v>
      </c>
      <c r="BZ445">
        <f>'Encuesta de Satisfacción de (2'!CB444</f>
        <v>0</v>
      </c>
      <c r="CA445" t="str">
        <f>'Encuesta de Satisfacción de (2'!CC444</f>
        <v>No</v>
      </c>
      <c r="CB445" t="str">
        <f>'Encuesta de Satisfacción de (2'!CD444</f>
        <v>2021-22</v>
      </c>
      <c r="CC445" t="str">
        <f>'Encuesta de Satisfacción de (2'!CE444</f>
        <v>MUJER</v>
      </c>
      <c r="CD445" t="str">
        <f>'Encuesta de Satisfacción de (2'!CF444</f>
        <v>GRADO</v>
      </c>
      <c r="CE445" t="str">
        <f>'Encuesta de Satisfacción de (2'!CG444</f>
        <v>0828</v>
      </c>
      <c r="CF445" t="str">
        <f>'Encuesta de Satisfacción de (2'!CH444</f>
        <v>GRADO EN HISTORIA</v>
      </c>
      <c r="CG445">
        <f>'Encuesta de Satisfacción de (2'!CI444</f>
        <v>107</v>
      </c>
      <c r="CH445" t="str">
        <f>'Encuesta de Satisfacción de (2'!CJ444</f>
        <v>FACULTAD DE GEOGRAFÍA E HISTORIA</v>
      </c>
      <c r="CI445">
        <f>'Encuesta de Satisfacción de (2'!CK444</f>
        <v>0</v>
      </c>
      <c r="CJ445">
        <f>'Encuesta de Satisfacción de (2'!CL444</f>
        <v>0</v>
      </c>
      <c r="CK445" t="str">
        <f>VLOOKUP(CH445,CENTROS!$A$2:$B$27,2,FALSE)</f>
        <v>GHI</v>
      </c>
      <c r="CL445" t="str">
        <f>VLOOKUP(CH445,CENTROS!$A$2:$C$27,3,FALSE)</f>
        <v>Humanidades</v>
      </c>
      <c r="CN445">
        <f t="shared" si="215"/>
        <v>10</v>
      </c>
      <c r="CO445">
        <f t="shared" si="216"/>
        <v>10</v>
      </c>
      <c r="CP445">
        <f t="shared" si="217"/>
        <v>7.5</v>
      </c>
      <c r="CQ445">
        <f t="shared" si="218"/>
        <v>7.5</v>
      </c>
      <c r="CR445">
        <f t="shared" si="219"/>
        <v>10</v>
      </c>
      <c r="CS445">
        <f t="shared" si="220"/>
        <v>0</v>
      </c>
      <c r="CT445">
        <f t="shared" si="221"/>
        <v>5</v>
      </c>
      <c r="CU445">
        <f t="shared" si="222"/>
        <v>5</v>
      </c>
      <c r="CV445">
        <f t="shared" si="223"/>
        <v>2.5</v>
      </c>
      <c r="CW445">
        <f t="shared" si="224"/>
        <v>10</v>
      </c>
      <c r="CX445">
        <f t="shared" si="225"/>
        <v>7.5</v>
      </c>
      <c r="CY445">
        <f t="shared" si="226"/>
        <v>2.5</v>
      </c>
      <c r="CZ445">
        <f t="shared" si="227"/>
        <v>7.5</v>
      </c>
      <c r="DA445">
        <f t="shared" si="228"/>
        <v>5</v>
      </c>
      <c r="DB445">
        <f t="shared" si="229"/>
        <v>2.5</v>
      </c>
      <c r="DC445">
        <f t="shared" si="230"/>
        <v>10</v>
      </c>
      <c r="DD445">
        <f t="shared" si="231"/>
        <v>10</v>
      </c>
      <c r="DE445">
        <f t="shared" si="232"/>
        <v>2.5</v>
      </c>
      <c r="DF445">
        <f t="shared" si="233"/>
        <v>7.5</v>
      </c>
      <c r="DG445">
        <f t="shared" si="234"/>
        <v>7.5</v>
      </c>
      <c r="DH445">
        <f t="shared" si="235"/>
        <v>7.5</v>
      </c>
      <c r="DI445">
        <f t="shared" si="236"/>
        <v>7.5</v>
      </c>
      <c r="DJ445">
        <f t="shared" si="237"/>
        <v>10</v>
      </c>
      <c r="DK445">
        <f t="shared" si="238"/>
        <v>10</v>
      </c>
      <c r="DL445">
        <f t="shared" si="239"/>
        <v>7.5</v>
      </c>
    </row>
    <row r="446" spans="1:116" x14ac:dyDescent="0.2">
      <c r="A446" t="str">
        <f>'Encuesta de Satisfacción de (2'!C445</f>
        <v>Nunca</v>
      </c>
      <c r="B446" t="str">
        <f>'Encuesta de Satisfacción de (2'!D445</f>
        <v>De vez en cuando (1 o 2 veces al mes)</v>
      </c>
      <c r="C446" t="str">
        <f>'Encuesta de Satisfacción de (2'!E445</f>
        <v>F.  Psicología</v>
      </c>
      <c r="D446" t="str">
        <f>'Encuesta de Satisfacción de (2'!F445</f>
        <v>F.  Educación – Centro de Formación del Profesorado</v>
      </c>
      <c r="E446">
        <f>'Encuesta de Satisfacción de (2'!G445</f>
        <v>0</v>
      </c>
      <c r="F446">
        <f>'Encuesta de Satisfacción de (2'!H445</f>
        <v>0</v>
      </c>
      <c r="G446">
        <f>'Encuesta de Satisfacción de (2'!I445</f>
        <v>0</v>
      </c>
      <c r="H446">
        <f>'Encuesta de Satisfacción de (2'!J445</f>
        <v>0</v>
      </c>
      <c r="I446">
        <f>'Encuesta de Satisfacción de (2'!K445</f>
        <v>0</v>
      </c>
      <c r="J446">
        <f>'Encuesta de Satisfacción de (2'!L445</f>
        <v>0</v>
      </c>
      <c r="K446">
        <f>'Encuesta de Satisfacción de (2'!M445</f>
        <v>0</v>
      </c>
      <c r="L446">
        <f>'Encuesta de Satisfacción de (2'!N445</f>
        <v>0</v>
      </c>
      <c r="M446">
        <f>'Encuesta de Satisfacción de (2'!O445</f>
        <v>0</v>
      </c>
      <c r="N446">
        <f>'Encuesta de Satisfacción de (2'!P445</f>
        <v>0</v>
      </c>
      <c r="O446">
        <f>'Encuesta de Satisfacción de (2'!Q445</f>
        <v>0</v>
      </c>
      <c r="P446">
        <f>'Encuesta de Satisfacción de (2'!R445</f>
        <v>0</v>
      </c>
      <c r="Q446">
        <f>'Encuesta de Satisfacción de (2'!S445</f>
        <v>0</v>
      </c>
      <c r="R446">
        <f>'Encuesta de Satisfacción de (2'!T445</f>
        <v>0</v>
      </c>
      <c r="S446">
        <f>'Encuesta de Satisfacción de (2'!U445</f>
        <v>0</v>
      </c>
      <c r="T446">
        <f>'Encuesta de Satisfacción de (2'!V445</f>
        <v>0</v>
      </c>
      <c r="U446">
        <f>'Encuesta de Satisfacción de (2'!W445</f>
        <v>0</v>
      </c>
      <c r="V446">
        <f>'Encuesta de Satisfacción de (2'!X445</f>
        <v>0</v>
      </c>
      <c r="W446">
        <f>'Encuesta de Satisfacción de (2'!Y445</f>
        <v>0</v>
      </c>
      <c r="X446">
        <f>'Encuesta de Satisfacción de (2'!Z445</f>
        <v>0</v>
      </c>
      <c r="Y446">
        <f>'Encuesta de Satisfacción de (2'!AA445</f>
        <v>0</v>
      </c>
      <c r="Z446">
        <f>'Encuesta de Satisfacción de (2'!AB445</f>
        <v>0</v>
      </c>
      <c r="AA446">
        <f>'Encuesta de Satisfacción de (2'!AC445</f>
        <v>0</v>
      </c>
      <c r="AB446">
        <f>'Encuesta de Satisfacción de (2'!AD445</f>
        <v>0</v>
      </c>
      <c r="AC446">
        <f>'Encuesta de Satisfacción de (2'!AE445</f>
        <v>0</v>
      </c>
      <c r="AD446">
        <f>'Encuesta de Satisfacción de (2'!AF445</f>
        <v>0</v>
      </c>
      <c r="AE446">
        <f>'Encuesta de Satisfacción de (2'!AG445</f>
        <v>0</v>
      </c>
      <c r="AF446">
        <f>'Encuesta de Satisfacción de (2'!AH445</f>
        <v>4</v>
      </c>
      <c r="AG446">
        <f>'Encuesta de Satisfacción de (2'!AI445</f>
        <v>4</v>
      </c>
      <c r="AH446">
        <f>'Encuesta de Satisfacción de (2'!AJ445</f>
        <v>4</v>
      </c>
      <c r="AI446">
        <f>'Encuesta de Satisfacción de (2'!AK445</f>
        <v>4</v>
      </c>
      <c r="AJ446">
        <f>'Encuesta de Satisfacción de (2'!AL445</f>
        <v>4</v>
      </c>
      <c r="AK446" t="str">
        <f>'Encuesta de Satisfacción de (2'!AM445</f>
        <v>No</v>
      </c>
      <c r="AL446" t="str">
        <f>'Encuesta de Satisfacción de (2'!AN445</f>
        <v>No</v>
      </c>
      <c r="AM446">
        <f>'Encuesta de Satisfacción de (2'!AO445</f>
        <v>2</v>
      </c>
      <c r="AN446">
        <f>'Encuesta de Satisfacción de (2'!AP445</f>
        <v>1</v>
      </c>
      <c r="AO446">
        <f>'Encuesta de Satisfacción de (2'!AQ445</f>
        <v>4</v>
      </c>
      <c r="AP446">
        <f>'Encuesta de Satisfacción de (2'!AR445</f>
        <v>1</v>
      </c>
      <c r="AQ446">
        <f>'Encuesta de Satisfacción de (2'!AS445</f>
        <v>5</v>
      </c>
      <c r="AR446">
        <f>'Encuesta de Satisfacción de (2'!AT445</f>
        <v>3</v>
      </c>
      <c r="AS446">
        <f>'Encuesta de Satisfacción de (2'!AU445</f>
        <v>5</v>
      </c>
      <c r="AT446">
        <f>'Encuesta de Satisfacción de (2'!AV445</f>
        <v>1</v>
      </c>
      <c r="AU446">
        <f>'Encuesta de Satisfacción de (2'!AW445</f>
        <v>4</v>
      </c>
      <c r="AV446">
        <f>'Encuesta de Satisfacción de (2'!AX445</f>
        <v>4</v>
      </c>
      <c r="AW446">
        <f>'Encuesta de Satisfacción de (2'!AY445</f>
        <v>3</v>
      </c>
      <c r="AX446">
        <f>'Encuesta de Satisfacción de (2'!AZ445</f>
        <v>3</v>
      </c>
      <c r="AY446">
        <f>'Encuesta de Satisfacción de (2'!BA445</f>
        <v>3</v>
      </c>
      <c r="AZ446">
        <f>'Encuesta de Satisfacción de (2'!BB445</f>
        <v>4</v>
      </c>
      <c r="BA446">
        <f>'Encuesta de Satisfacción de (2'!BC445</f>
        <v>3</v>
      </c>
      <c r="BB446">
        <f>'Encuesta de Satisfacción de (2'!BD445</f>
        <v>3</v>
      </c>
      <c r="BC446">
        <f>'Encuesta de Satisfacción de (2'!BE445</f>
        <v>4</v>
      </c>
      <c r="BD446">
        <f>'Encuesta de Satisfacción de (2'!BF445</f>
        <v>1</v>
      </c>
      <c r="BE446" t="str">
        <f>'Encuesta de Satisfacción de (2'!BG445</f>
        <v>No</v>
      </c>
      <c r="BF446" t="str">
        <f>'Encuesta de Satisfacción de (2'!BH445</f>
        <v>No</v>
      </c>
      <c r="BG446" t="str">
        <f>'Encuesta de Satisfacción de (2'!BI445</f>
        <v>No</v>
      </c>
      <c r="BH446" t="str">
        <f>'Encuesta de Satisfacción de (2'!BJ445</f>
        <v>Sí</v>
      </c>
      <c r="BI446" t="str">
        <f>'Encuesta de Satisfacción de (2'!BK445</f>
        <v>Sí</v>
      </c>
      <c r="BJ446" t="str">
        <f>'Encuesta de Satisfacción de (2'!BL445</f>
        <v>Sí</v>
      </c>
      <c r="BK446" t="str">
        <f>'Encuesta de Satisfacción de (2'!BM445</f>
        <v>No</v>
      </c>
      <c r="BL446" t="str">
        <f>'Encuesta de Satisfacción de (2'!BN445</f>
        <v>No</v>
      </c>
      <c r="BM446">
        <f>'Encuesta de Satisfacción de (2'!BO445</f>
        <v>3</v>
      </c>
      <c r="BN446">
        <f>'Encuesta de Satisfacción de (2'!BP445</f>
        <v>3</v>
      </c>
      <c r="BO446">
        <f>'Encuesta de Satisfacción de (2'!BQ445</f>
        <v>3</v>
      </c>
      <c r="BP446">
        <f>'Encuesta de Satisfacción de (2'!BR445</f>
        <v>4</v>
      </c>
      <c r="BQ446">
        <f>'Encuesta de Satisfacción de (2'!BS445</f>
        <v>4</v>
      </c>
      <c r="BR446">
        <f>'Encuesta de Satisfacción de (2'!BT445</f>
        <v>3</v>
      </c>
      <c r="BS446">
        <f>'Encuesta de Satisfacción de (2'!BU445</f>
        <v>3</v>
      </c>
      <c r="BT446" t="str">
        <f>'Encuesta de Satisfacción de (2'!BV445</f>
        <v>No</v>
      </c>
      <c r="BU446" t="str">
        <f>'Encuesta de Satisfacción de (2'!BW445</f>
        <v>No</v>
      </c>
      <c r="BV446">
        <f>'Encuesta de Satisfacción de (2'!BX445</f>
        <v>0</v>
      </c>
      <c r="BW446">
        <f>'Encuesta de Satisfacción de (2'!BY445</f>
        <v>3</v>
      </c>
      <c r="BX446">
        <f>'Encuesta de Satisfacción de (2'!BZ445</f>
        <v>3</v>
      </c>
      <c r="BY446" t="str">
        <f>'Encuesta de Satisfacción de (2'!CA445</f>
        <v>Normal</v>
      </c>
      <c r="BZ446">
        <f>'Encuesta de Satisfacción de (2'!CB445</f>
        <v>0</v>
      </c>
      <c r="CA446" t="str">
        <f>'Encuesta de Satisfacción de (2'!CC445</f>
        <v>No</v>
      </c>
      <c r="CB446" t="str">
        <f>'Encuesta de Satisfacción de (2'!CD445</f>
        <v>2021-22</v>
      </c>
      <c r="CC446" t="str">
        <f>'Encuesta de Satisfacción de (2'!CE445</f>
        <v>MUJER</v>
      </c>
      <c r="CD446" t="str">
        <f>'Encuesta de Satisfacción de (2'!CF445</f>
        <v>GRADO</v>
      </c>
      <c r="CE446" t="str">
        <f>'Encuesta de Satisfacción de (2'!CG445</f>
        <v>0813</v>
      </c>
      <c r="CF446" t="str">
        <f>'Encuesta de Satisfacción de (2'!CH445</f>
        <v>GRADO EN EDUCACIÓN SOCIAL</v>
      </c>
      <c r="CG446">
        <f>'Encuesta de Satisfacción de (2'!CI445</f>
        <v>109</v>
      </c>
      <c r="CH446" t="str">
        <f>'Encuesta de Satisfacción de (2'!CJ445</f>
        <v>FACULTAD DE EDUCACIÓN</v>
      </c>
      <c r="CI446">
        <f>'Encuesta de Satisfacción de (2'!CK445</f>
        <v>0</v>
      </c>
      <c r="CJ446">
        <f>'Encuesta de Satisfacción de (2'!CL445</f>
        <v>0</v>
      </c>
      <c r="CK446" t="str">
        <f>VLOOKUP(CH446,CENTROS!$A$2:$B$27,2,FALSE)</f>
        <v>EDU</v>
      </c>
      <c r="CL446" t="str">
        <f>VLOOKUP(CH446,CENTROS!$A$2:$C$27,3,FALSE)</f>
        <v>Humanidades</v>
      </c>
      <c r="CN446">
        <f t="shared" si="215"/>
        <v>7.5</v>
      </c>
      <c r="CO446">
        <f t="shared" si="216"/>
        <v>7.5</v>
      </c>
      <c r="CP446">
        <f t="shared" si="217"/>
        <v>7.5</v>
      </c>
      <c r="CQ446">
        <f t="shared" si="218"/>
        <v>7.5</v>
      </c>
      <c r="CR446">
        <f t="shared" si="219"/>
        <v>7.5</v>
      </c>
      <c r="CS446">
        <f t="shared" si="220"/>
        <v>7.5</v>
      </c>
      <c r="CT446">
        <f t="shared" si="221"/>
        <v>7.5</v>
      </c>
      <c r="CU446">
        <f t="shared" si="222"/>
        <v>5</v>
      </c>
      <c r="CV446">
        <f t="shared" si="223"/>
        <v>5</v>
      </c>
      <c r="CW446">
        <f t="shared" si="224"/>
        <v>5</v>
      </c>
      <c r="CX446">
        <f t="shared" si="225"/>
        <v>7.5</v>
      </c>
      <c r="CY446">
        <f t="shared" si="226"/>
        <v>5</v>
      </c>
      <c r="CZ446">
        <f t="shared" si="227"/>
        <v>5</v>
      </c>
      <c r="DA446">
        <f t="shared" si="228"/>
        <v>7.5</v>
      </c>
      <c r="DB446">
        <f t="shared" si="229"/>
        <v>0</v>
      </c>
      <c r="DC446">
        <f t="shared" si="230"/>
        <v>5</v>
      </c>
      <c r="DD446">
        <f t="shared" si="231"/>
        <v>5</v>
      </c>
      <c r="DE446">
        <f t="shared" si="232"/>
        <v>5</v>
      </c>
      <c r="DF446">
        <f t="shared" si="233"/>
        <v>7.5</v>
      </c>
      <c r="DG446">
        <f t="shared" si="234"/>
        <v>7.5</v>
      </c>
      <c r="DH446">
        <f t="shared" si="235"/>
        <v>5</v>
      </c>
      <c r="DI446">
        <f t="shared" si="236"/>
        <v>5</v>
      </c>
      <c r="DJ446">
        <f t="shared" si="237"/>
        <v>5</v>
      </c>
      <c r="DK446">
        <f t="shared" si="238"/>
        <v>5</v>
      </c>
      <c r="DL446">
        <f t="shared" si="239"/>
        <v>5</v>
      </c>
    </row>
    <row r="447" spans="1:116" x14ac:dyDescent="0.2">
      <c r="A447" t="str">
        <f>'Encuesta de Satisfacción de (2'!C446</f>
        <v>De vez en cuando (1 o 2 veces al mes)</v>
      </c>
      <c r="B447" t="str">
        <f>'Encuesta de Satisfacción de (2'!D446</f>
        <v>De vez en cuando (1 o 2 veces al mes)</v>
      </c>
      <c r="C447" t="str">
        <f>'Encuesta de Satisfacción de (2'!E446</f>
        <v>Biblioteca María Zambrano (Filología / Derecho)</v>
      </c>
      <c r="D447" t="str">
        <f>'Encuesta de Satisfacción de (2'!F446</f>
        <v>F.  Derecho</v>
      </c>
      <c r="E447">
        <f>'Encuesta de Satisfacción de (2'!G446</f>
        <v>0</v>
      </c>
      <c r="F447">
        <f>'Encuesta de Satisfacción de (2'!H446</f>
        <v>0</v>
      </c>
      <c r="G447">
        <f>'Encuesta de Satisfacción de (2'!I446</f>
        <v>0</v>
      </c>
      <c r="H447">
        <f>'Encuesta de Satisfacción de (2'!J446</f>
        <v>0</v>
      </c>
      <c r="I447">
        <f>'Encuesta de Satisfacción de (2'!K446</f>
        <v>0</v>
      </c>
      <c r="J447">
        <f>'Encuesta de Satisfacción de (2'!L446</f>
        <v>0</v>
      </c>
      <c r="K447">
        <f>'Encuesta de Satisfacción de (2'!M446</f>
        <v>0</v>
      </c>
      <c r="L447">
        <f>'Encuesta de Satisfacción de (2'!N446</f>
        <v>0</v>
      </c>
      <c r="M447">
        <f>'Encuesta de Satisfacción de (2'!O446</f>
        <v>0</v>
      </c>
      <c r="N447">
        <f>'Encuesta de Satisfacción de (2'!P446</f>
        <v>0</v>
      </c>
      <c r="O447">
        <f>'Encuesta de Satisfacción de (2'!Q446</f>
        <v>0</v>
      </c>
      <c r="P447">
        <f>'Encuesta de Satisfacción de (2'!R446</f>
        <v>0</v>
      </c>
      <c r="Q447">
        <f>'Encuesta de Satisfacción de (2'!S446</f>
        <v>0</v>
      </c>
      <c r="R447">
        <f>'Encuesta de Satisfacción de (2'!T446</f>
        <v>0</v>
      </c>
      <c r="S447">
        <f>'Encuesta de Satisfacción de (2'!U446</f>
        <v>0</v>
      </c>
      <c r="T447">
        <f>'Encuesta de Satisfacción de (2'!V446</f>
        <v>0</v>
      </c>
      <c r="U447">
        <f>'Encuesta de Satisfacción de (2'!W446</f>
        <v>0</v>
      </c>
      <c r="V447">
        <f>'Encuesta de Satisfacción de (2'!X446</f>
        <v>0</v>
      </c>
      <c r="W447">
        <f>'Encuesta de Satisfacción de (2'!Y446</f>
        <v>0</v>
      </c>
      <c r="X447">
        <f>'Encuesta de Satisfacción de (2'!Z446</f>
        <v>0</v>
      </c>
      <c r="Y447">
        <f>'Encuesta de Satisfacción de (2'!AA446</f>
        <v>0</v>
      </c>
      <c r="Z447">
        <f>'Encuesta de Satisfacción de (2'!AB446</f>
        <v>0</v>
      </c>
      <c r="AA447">
        <f>'Encuesta de Satisfacción de (2'!AC446</f>
        <v>0</v>
      </c>
      <c r="AB447">
        <f>'Encuesta de Satisfacción de (2'!AD446</f>
        <v>0</v>
      </c>
      <c r="AC447">
        <f>'Encuesta de Satisfacción de (2'!AE446</f>
        <v>0</v>
      </c>
      <c r="AD447">
        <f>'Encuesta de Satisfacción de (2'!AF446</f>
        <v>0</v>
      </c>
      <c r="AE447">
        <f>'Encuesta de Satisfacción de (2'!AG446</f>
        <v>0</v>
      </c>
      <c r="AF447">
        <f>'Encuesta de Satisfacción de (2'!AH446</f>
        <v>4</v>
      </c>
      <c r="AG447">
        <f>'Encuesta de Satisfacción de (2'!AI446</f>
        <v>4</v>
      </c>
      <c r="AH447">
        <f>'Encuesta de Satisfacción de (2'!AJ446</f>
        <v>3</v>
      </c>
      <c r="AI447">
        <f>'Encuesta de Satisfacción de (2'!AK446</f>
        <v>4</v>
      </c>
      <c r="AJ447">
        <f>'Encuesta de Satisfacción de (2'!AL446</f>
        <v>4</v>
      </c>
      <c r="AK447" t="str">
        <f>'Encuesta de Satisfacción de (2'!AM446</f>
        <v>No</v>
      </c>
      <c r="AL447" t="str">
        <f>'Encuesta de Satisfacción de (2'!AN446</f>
        <v>Sí</v>
      </c>
      <c r="AM447">
        <f>'Encuesta de Satisfacción de (2'!AO446</f>
        <v>3</v>
      </c>
      <c r="AN447">
        <f>'Encuesta de Satisfacción de (2'!AP446</f>
        <v>2</v>
      </c>
      <c r="AO447">
        <f>'Encuesta de Satisfacción de (2'!AQ446</f>
        <v>3</v>
      </c>
      <c r="AP447">
        <f>'Encuesta de Satisfacción de (2'!AR446</f>
        <v>4</v>
      </c>
      <c r="AQ447">
        <f>'Encuesta de Satisfacción de (2'!AS446</f>
        <v>5</v>
      </c>
      <c r="AR447">
        <f>'Encuesta de Satisfacción de (2'!AT446</f>
        <v>2</v>
      </c>
      <c r="AS447">
        <f>'Encuesta de Satisfacción de (2'!AU446</f>
        <v>5</v>
      </c>
      <c r="AT447">
        <f>'Encuesta de Satisfacción de (2'!AV446</f>
        <v>1</v>
      </c>
      <c r="AU447">
        <f>'Encuesta de Satisfacción de (2'!AW446</f>
        <v>2</v>
      </c>
      <c r="AV447">
        <f>'Encuesta de Satisfacción de (2'!AX446</f>
        <v>4</v>
      </c>
      <c r="AW447">
        <f>'Encuesta de Satisfacción de (2'!AY446</f>
        <v>4</v>
      </c>
      <c r="AX447">
        <f>'Encuesta de Satisfacción de (2'!AZ446</f>
        <v>4</v>
      </c>
      <c r="AY447">
        <f>'Encuesta de Satisfacción de (2'!BA446</f>
        <v>3</v>
      </c>
      <c r="AZ447">
        <f>'Encuesta de Satisfacción de (2'!BB446</f>
        <v>4</v>
      </c>
      <c r="BA447">
        <f>'Encuesta de Satisfacción de (2'!BC446</f>
        <v>3</v>
      </c>
      <c r="BB447">
        <f>'Encuesta de Satisfacción de (2'!BD446</f>
        <v>4</v>
      </c>
      <c r="BC447">
        <f>'Encuesta de Satisfacción de (2'!BE446</f>
        <v>4</v>
      </c>
      <c r="BD447">
        <f>'Encuesta de Satisfacción de (2'!BF446</f>
        <v>4</v>
      </c>
      <c r="BE447" t="str">
        <f>'Encuesta de Satisfacción de (2'!BG446</f>
        <v>No</v>
      </c>
      <c r="BF447" t="str">
        <f>'Encuesta de Satisfacción de (2'!BH446</f>
        <v>No</v>
      </c>
      <c r="BG447" t="str">
        <f>'Encuesta de Satisfacción de (2'!BI446</f>
        <v>Sí</v>
      </c>
      <c r="BH447" t="str">
        <f>'Encuesta de Satisfacción de (2'!BJ446</f>
        <v>Sí</v>
      </c>
      <c r="BI447" t="str">
        <f>'Encuesta de Satisfacción de (2'!BK446</f>
        <v>Sí</v>
      </c>
      <c r="BJ447" t="str">
        <f>'Encuesta de Satisfacción de (2'!BL446</f>
        <v>No</v>
      </c>
      <c r="BK447" t="str">
        <f>'Encuesta de Satisfacción de (2'!BM446</f>
        <v>No</v>
      </c>
      <c r="BL447" t="str">
        <f>'Encuesta de Satisfacción de (2'!BN446</f>
        <v>No</v>
      </c>
      <c r="BM447">
        <f>'Encuesta de Satisfacción de (2'!BO446</f>
        <v>4</v>
      </c>
      <c r="BN447">
        <f>'Encuesta de Satisfacción de (2'!BP446</f>
        <v>1</v>
      </c>
      <c r="BO447">
        <f>'Encuesta de Satisfacción de (2'!BQ446</f>
        <v>3</v>
      </c>
      <c r="BP447">
        <f>'Encuesta de Satisfacción de (2'!BR446</f>
        <v>4</v>
      </c>
      <c r="BQ447">
        <f>'Encuesta de Satisfacción de (2'!BS446</f>
        <v>3</v>
      </c>
      <c r="BR447">
        <f>'Encuesta de Satisfacción de (2'!BT446</f>
        <v>3</v>
      </c>
      <c r="BS447">
        <f>'Encuesta de Satisfacción de (2'!BU446</f>
        <v>3</v>
      </c>
      <c r="BT447" t="str">
        <f>'Encuesta de Satisfacción de (2'!BV446</f>
        <v>No</v>
      </c>
      <c r="BU447" t="str">
        <f>'Encuesta de Satisfacción de (2'!BW446</f>
        <v>No</v>
      </c>
      <c r="BV447">
        <f>'Encuesta de Satisfacción de (2'!BX446</f>
        <v>0</v>
      </c>
      <c r="BW447">
        <f>'Encuesta de Satisfacción de (2'!BY446</f>
        <v>3</v>
      </c>
      <c r="BX447">
        <f>'Encuesta de Satisfacción de (2'!BZ446</f>
        <v>4</v>
      </c>
      <c r="BY447" t="str">
        <f>'Encuesta de Satisfacción de (2'!CA446</f>
        <v>Normal</v>
      </c>
      <c r="BZ447" t="str">
        <f>'Encuesta de Satisfacción de (2'!CB446</f>
        <v>Es un rollo no poder renovar los libros de forma virtual y tener que ir a devolverlo en un periodo tan corto y tener que coger otro distinto.</v>
      </c>
      <c r="CA447" t="str">
        <f>'Encuesta de Satisfacción de (2'!CC446</f>
        <v>No</v>
      </c>
      <c r="CB447" t="str">
        <f>'Encuesta de Satisfacción de (2'!CD446</f>
        <v>2021-22</v>
      </c>
      <c r="CC447" t="str">
        <f>'Encuesta de Satisfacción de (2'!CE446</f>
        <v>MUJER</v>
      </c>
      <c r="CD447" t="str">
        <f>'Encuesta de Satisfacción de (2'!CF446</f>
        <v>GRADO</v>
      </c>
      <c r="CE447" t="str">
        <f>'Encuesta de Satisfacción de (2'!CG446</f>
        <v>0848</v>
      </c>
      <c r="CF447" t="str">
        <f>'Encuesta de Satisfacción de (2'!CH446</f>
        <v>GRADO EN DERECHO</v>
      </c>
      <c r="CG447">
        <f>'Encuesta de Satisfacción de (2'!CI446</f>
        <v>151</v>
      </c>
      <c r="CH447" t="str">
        <f>'Encuesta de Satisfacción de (2'!CJ446</f>
        <v>FACULTAD DE DERECHO</v>
      </c>
      <c r="CI447">
        <f>'Encuesta de Satisfacción de (2'!CK446</f>
        <v>0</v>
      </c>
      <c r="CJ447">
        <f>'Encuesta de Satisfacción de (2'!CL446</f>
        <v>0</v>
      </c>
      <c r="CK447" t="str">
        <f>VLOOKUP(CH447,CENTROS!$A$2:$B$27,2,FALSE)</f>
        <v>DER</v>
      </c>
      <c r="CL447" t="str">
        <f>VLOOKUP(CH447,CENTROS!$A$2:$C$27,3,FALSE)</f>
        <v>Ciencias Sociales</v>
      </c>
      <c r="CN447">
        <f t="shared" si="215"/>
        <v>7.5</v>
      </c>
      <c r="CO447">
        <f t="shared" si="216"/>
        <v>7.5</v>
      </c>
      <c r="CP447">
        <f t="shared" si="217"/>
        <v>5</v>
      </c>
      <c r="CQ447">
        <f t="shared" si="218"/>
        <v>7.5</v>
      </c>
      <c r="CR447">
        <f t="shared" si="219"/>
        <v>7.5</v>
      </c>
      <c r="CS447">
        <f t="shared" si="220"/>
        <v>2.5</v>
      </c>
      <c r="CT447">
        <f t="shared" si="221"/>
        <v>7.5</v>
      </c>
      <c r="CU447">
        <f t="shared" si="222"/>
        <v>7.5</v>
      </c>
      <c r="CV447">
        <f t="shared" si="223"/>
        <v>7.5</v>
      </c>
      <c r="CW447">
        <f t="shared" si="224"/>
        <v>5</v>
      </c>
      <c r="CX447">
        <f t="shared" si="225"/>
        <v>7.5</v>
      </c>
      <c r="CY447">
        <f t="shared" si="226"/>
        <v>5</v>
      </c>
      <c r="CZ447">
        <f t="shared" si="227"/>
        <v>7.5</v>
      </c>
      <c r="DA447">
        <f t="shared" si="228"/>
        <v>7.5</v>
      </c>
      <c r="DB447">
        <f t="shared" si="229"/>
        <v>7.5</v>
      </c>
      <c r="DC447">
        <f t="shared" si="230"/>
        <v>7.5</v>
      </c>
      <c r="DD447">
        <f t="shared" si="231"/>
        <v>0</v>
      </c>
      <c r="DE447">
        <f t="shared" si="232"/>
        <v>5</v>
      </c>
      <c r="DF447">
        <f t="shared" si="233"/>
        <v>7.5</v>
      </c>
      <c r="DG447">
        <f t="shared" si="234"/>
        <v>5</v>
      </c>
      <c r="DH447">
        <f t="shared" si="235"/>
        <v>5</v>
      </c>
      <c r="DI447">
        <f t="shared" si="236"/>
        <v>5</v>
      </c>
      <c r="DJ447">
        <f t="shared" si="237"/>
        <v>5</v>
      </c>
      <c r="DK447">
        <f t="shared" si="238"/>
        <v>7.5</v>
      </c>
      <c r="DL447">
        <f t="shared" si="239"/>
        <v>5</v>
      </c>
    </row>
    <row r="448" spans="1:116" x14ac:dyDescent="0.2">
      <c r="A448" t="str">
        <f>'Encuesta de Satisfacción de (2'!C447</f>
        <v>Frecuentemente (1 o 2 veces por semana)</v>
      </c>
      <c r="B448" t="str">
        <f>'Encuesta de Satisfacción de (2'!D447</f>
        <v>De vez en cuando (1 o 2 veces al mes)</v>
      </c>
      <c r="C448" t="str">
        <f>'Encuesta de Satisfacción de (2'!E447</f>
        <v>F.  Farmacia</v>
      </c>
      <c r="D448" t="str">
        <f>'Encuesta de Satisfacción de (2'!F447</f>
        <v>F.  Medicina</v>
      </c>
      <c r="E448" t="str">
        <f>'Encuesta de Satisfacción de (2'!G447</f>
        <v>F.  Odontología</v>
      </c>
      <c r="F448">
        <f>'Encuesta de Satisfacción de (2'!H447</f>
        <v>0</v>
      </c>
      <c r="G448">
        <f>'Encuesta de Satisfacción de (2'!I447</f>
        <v>0</v>
      </c>
      <c r="H448">
        <f>'Encuesta de Satisfacción de (2'!J447</f>
        <v>0</v>
      </c>
      <c r="I448">
        <f>'Encuesta de Satisfacción de (2'!K447</f>
        <v>0</v>
      </c>
      <c r="J448">
        <f>'Encuesta de Satisfacción de (2'!L447</f>
        <v>0</v>
      </c>
      <c r="K448">
        <f>'Encuesta de Satisfacción de (2'!M447</f>
        <v>0</v>
      </c>
      <c r="L448">
        <f>'Encuesta de Satisfacción de (2'!N447</f>
        <v>0</v>
      </c>
      <c r="M448">
        <f>'Encuesta de Satisfacción de (2'!O447</f>
        <v>0</v>
      </c>
      <c r="N448">
        <f>'Encuesta de Satisfacción de (2'!P447</f>
        <v>0</v>
      </c>
      <c r="O448">
        <f>'Encuesta de Satisfacción de (2'!Q447</f>
        <v>0</v>
      </c>
      <c r="P448">
        <f>'Encuesta de Satisfacción de (2'!R447</f>
        <v>0</v>
      </c>
      <c r="Q448">
        <f>'Encuesta de Satisfacción de (2'!S447</f>
        <v>0</v>
      </c>
      <c r="R448">
        <f>'Encuesta de Satisfacción de (2'!T447</f>
        <v>0</v>
      </c>
      <c r="S448">
        <f>'Encuesta de Satisfacción de (2'!U447</f>
        <v>0</v>
      </c>
      <c r="T448">
        <f>'Encuesta de Satisfacción de (2'!V447</f>
        <v>0</v>
      </c>
      <c r="U448">
        <f>'Encuesta de Satisfacción de (2'!W447</f>
        <v>0</v>
      </c>
      <c r="V448">
        <f>'Encuesta de Satisfacción de (2'!X447</f>
        <v>0</v>
      </c>
      <c r="W448">
        <f>'Encuesta de Satisfacción de (2'!Y447</f>
        <v>0</v>
      </c>
      <c r="X448">
        <f>'Encuesta de Satisfacción de (2'!Z447</f>
        <v>0</v>
      </c>
      <c r="Y448">
        <f>'Encuesta de Satisfacción de (2'!AA447</f>
        <v>0</v>
      </c>
      <c r="Z448">
        <f>'Encuesta de Satisfacción de (2'!AB447</f>
        <v>0</v>
      </c>
      <c r="AA448">
        <f>'Encuesta de Satisfacción de (2'!AC447</f>
        <v>0</v>
      </c>
      <c r="AB448">
        <f>'Encuesta de Satisfacción de (2'!AD447</f>
        <v>0</v>
      </c>
      <c r="AC448">
        <f>'Encuesta de Satisfacción de (2'!AE447</f>
        <v>0</v>
      </c>
      <c r="AD448">
        <f>'Encuesta de Satisfacción de (2'!AF447</f>
        <v>0</v>
      </c>
      <c r="AE448" t="str">
        <f>'Encuesta de Satisfacción de (2'!AG447</f>
        <v>Biblioteca Municipal José Hierro</v>
      </c>
      <c r="AF448">
        <f>'Encuesta de Satisfacción de (2'!AH447</f>
        <v>3</v>
      </c>
      <c r="AG448">
        <f>'Encuesta de Satisfacción de (2'!AI447</f>
        <v>2</v>
      </c>
      <c r="AH448">
        <f>'Encuesta de Satisfacción de (2'!AJ447</f>
        <v>4</v>
      </c>
      <c r="AI448">
        <f>'Encuesta de Satisfacción de (2'!AK447</f>
        <v>4</v>
      </c>
      <c r="AJ448">
        <f>'Encuesta de Satisfacción de (2'!AL447</f>
        <v>5</v>
      </c>
      <c r="AK448" t="str">
        <f>'Encuesta de Satisfacción de (2'!AM447</f>
        <v>No</v>
      </c>
      <c r="AL448" t="str">
        <f>'Encuesta de Satisfacción de (2'!AN447</f>
        <v>Sí</v>
      </c>
      <c r="AM448">
        <f>'Encuesta de Satisfacción de (2'!AO447</f>
        <v>2</v>
      </c>
      <c r="AN448">
        <f>'Encuesta de Satisfacción de (2'!AP447</f>
        <v>1</v>
      </c>
      <c r="AO448">
        <f>'Encuesta de Satisfacción de (2'!AQ447</f>
        <v>4</v>
      </c>
      <c r="AP448">
        <f>'Encuesta de Satisfacción de (2'!AR447</f>
        <v>1</v>
      </c>
      <c r="AQ448">
        <f>'Encuesta de Satisfacción de (2'!AS447</f>
        <v>3</v>
      </c>
      <c r="AR448">
        <f>'Encuesta de Satisfacción de (2'!AT447</f>
        <v>5</v>
      </c>
      <c r="AS448">
        <f>'Encuesta de Satisfacción de (2'!AU447</f>
        <v>4</v>
      </c>
      <c r="AT448">
        <f>'Encuesta de Satisfacción de (2'!AV447</f>
        <v>2</v>
      </c>
      <c r="AU448">
        <f>'Encuesta de Satisfacción de (2'!AW447</f>
        <v>2</v>
      </c>
      <c r="AV448">
        <f>'Encuesta de Satisfacción de (2'!AX447</f>
        <v>2</v>
      </c>
      <c r="AW448">
        <f>'Encuesta de Satisfacción de (2'!AY447</f>
        <v>3</v>
      </c>
      <c r="AX448">
        <f>'Encuesta de Satisfacción de (2'!AZ447</f>
        <v>4</v>
      </c>
      <c r="AY448">
        <f>'Encuesta de Satisfacción de (2'!BA447</f>
        <v>2</v>
      </c>
      <c r="AZ448">
        <f>'Encuesta de Satisfacción de (2'!BB447</f>
        <v>3</v>
      </c>
      <c r="BA448">
        <f>'Encuesta de Satisfacción de (2'!BC447</f>
        <v>1</v>
      </c>
      <c r="BB448">
        <f>'Encuesta de Satisfacción de (2'!BD447</f>
        <v>3</v>
      </c>
      <c r="BC448">
        <f>'Encuesta de Satisfacción de (2'!BE447</f>
        <v>3</v>
      </c>
      <c r="BD448">
        <f>'Encuesta de Satisfacción de (2'!BF447</f>
        <v>1</v>
      </c>
      <c r="BE448" t="str">
        <f>'Encuesta de Satisfacción de (2'!BG447</f>
        <v>No</v>
      </c>
      <c r="BF448" t="str">
        <f>'Encuesta de Satisfacción de (2'!BH447</f>
        <v>Sí</v>
      </c>
      <c r="BG448" t="str">
        <f>'Encuesta de Satisfacción de (2'!BI447</f>
        <v>No</v>
      </c>
      <c r="BH448" t="str">
        <f>'Encuesta de Satisfacción de (2'!BJ447</f>
        <v>Sí</v>
      </c>
      <c r="BI448" t="str">
        <f>'Encuesta de Satisfacción de (2'!BK447</f>
        <v>Sí</v>
      </c>
      <c r="BJ448" t="str">
        <f>'Encuesta de Satisfacción de (2'!BL447</f>
        <v>No</v>
      </c>
      <c r="BK448" t="str">
        <f>'Encuesta de Satisfacción de (2'!BM447</f>
        <v>No</v>
      </c>
      <c r="BL448" t="str">
        <f>'Encuesta de Satisfacción de (2'!BN447</f>
        <v>No</v>
      </c>
      <c r="BM448">
        <f>'Encuesta de Satisfacción de (2'!BO447</f>
        <v>3</v>
      </c>
      <c r="BN448">
        <f>'Encuesta de Satisfacción de (2'!BP447</f>
        <v>2</v>
      </c>
      <c r="BO448">
        <f>'Encuesta de Satisfacción de (2'!BQ447</f>
        <v>4</v>
      </c>
      <c r="BP448">
        <f>'Encuesta de Satisfacción de (2'!BR447</f>
        <v>4</v>
      </c>
      <c r="BQ448">
        <f>'Encuesta de Satisfacción de (2'!BS447</f>
        <v>2</v>
      </c>
      <c r="BR448">
        <f>'Encuesta de Satisfacción de (2'!BT447</f>
        <v>4</v>
      </c>
      <c r="BS448">
        <f>'Encuesta de Satisfacción de (2'!BU447</f>
        <v>4</v>
      </c>
      <c r="BT448" t="str">
        <f>'Encuesta de Satisfacción de (2'!BV447</f>
        <v>No</v>
      </c>
      <c r="BU448" t="str">
        <f>'Encuesta de Satisfacción de (2'!BW447</f>
        <v>No</v>
      </c>
      <c r="BV448">
        <f>'Encuesta de Satisfacción de (2'!BX447</f>
        <v>0</v>
      </c>
      <c r="BW448">
        <f>'Encuesta de Satisfacción de (2'!BY447</f>
        <v>4</v>
      </c>
      <c r="BX448">
        <f>'Encuesta de Satisfacción de (2'!BZ447</f>
        <v>4</v>
      </c>
      <c r="BY448" t="str">
        <f>'Encuesta de Satisfacción de (2'!CA447</f>
        <v>Satisfecho</v>
      </c>
      <c r="BZ448">
        <f>'Encuesta de Satisfacción de (2'!CB447</f>
        <v>0</v>
      </c>
      <c r="CA448" t="str">
        <f>'Encuesta de Satisfacción de (2'!CC447</f>
        <v>No</v>
      </c>
      <c r="CB448" t="str">
        <f>'Encuesta de Satisfacción de (2'!CD447</f>
        <v>2021-22</v>
      </c>
      <c r="CC448" t="str">
        <f>'Encuesta de Satisfacción de (2'!CE447</f>
        <v>MUJER</v>
      </c>
      <c r="CD448" t="str">
        <f>'Encuesta de Satisfacción de (2'!CF447</f>
        <v>GRADO</v>
      </c>
      <c r="CE448" t="str">
        <f>'Encuesta de Satisfacción de (2'!CG447</f>
        <v>0850</v>
      </c>
      <c r="CF448" t="str">
        <f>'Encuesta de Satisfacción de (2'!CH447</f>
        <v>GRADO EN FARMACIA</v>
      </c>
      <c r="CG448">
        <f>'Encuesta de Satisfacción de (2'!CI447</f>
        <v>140</v>
      </c>
      <c r="CH448" t="str">
        <f>'Encuesta de Satisfacción de (2'!CJ447</f>
        <v>FACULTAD DE FARMACIA</v>
      </c>
      <c r="CI448">
        <f>'Encuesta de Satisfacción de (2'!CK447</f>
        <v>0</v>
      </c>
      <c r="CJ448">
        <f>'Encuesta de Satisfacción de (2'!CL447</f>
        <v>0</v>
      </c>
      <c r="CK448" t="str">
        <f>VLOOKUP(CH448,CENTROS!$A$2:$B$27,2,FALSE)</f>
        <v>FAR</v>
      </c>
      <c r="CL448" t="str">
        <f>VLOOKUP(CH448,CENTROS!$A$2:$C$27,3,FALSE)</f>
        <v>Ciencias de la Salud</v>
      </c>
      <c r="CN448">
        <f t="shared" si="215"/>
        <v>5</v>
      </c>
      <c r="CO448">
        <f t="shared" si="216"/>
        <v>2.5</v>
      </c>
      <c r="CP448">
        <f t="shared" si="217"/>
        <v>7.5</v>
      </c>
      <c r="CQ448">
        <f t="shared" si="218"/>
        <v>7.5</v>
      </c>
      <c r="CR448">
        <f t="shared" si="219"/>
        <v>10</v>
      </c>
      <c r="CS448">
        <f t="shared" si="220"/>
        <v>2.5</v>
      </c>
      <c r="CT448">
        <f t="shared" si="221"/>
        <v>2.5</v>
      </c>
      <c r="CU448">
        <f t="shared" si="222"/>
        <v>5</v>
      </c>
      <c r="CV448">
        <f t="shared" si="223"/>
        <v>7.5</v>
      </c>
      <c r="CW448">
        <f t="shared" si="224"/>
        <v>2.5</v>
      </c>
      <c r="CX448">
        <f t="shared" si="225"/>
        <v>5</v>
      </c>
      <c r="CY448">
        <f t="shared" si="226"/>
        <v>0</v>
      </c>
      <c r="CZ448">
        <f t="shared" si="227"/>
        <v>5</v>
      </c>
      <c r="DA448">
        <f t="shared" si="228"/>
        <v>5</v>
      </c>
      <c r="DB448">
        <f t="shared" si="229"/>
        <v>0</v>
      </c>
      <c r="DC448">
        <f t="shared" si="230"/>
        <v>5</v>
      </c>
      <c r="DD448">
        <f t="shared" si="231"/>
        <v>2.5</v>
      </c>
      <c r="DE448">
        <f t="shared" si="232"/>
        <v>7.5</v>
      </c>
      <c r="DF448">
        <f t="shared" si="233"/>
        <v>7.5</v>
      </c>
      <c r="DG448">
        <f t="shared" si="234"/>
        <v>2.5</v>
      </c>
      <c r="DH448">
        <f t="shared" si="235"/>
        <v>7.5</v>
      </c>
      <c r="DI448">
        <f t="shared" si="236"/>
        <v>7.5</v>
      </c>
      <c r="DJ448">
        <f t="shared" si="237"/>
        <v>7.5</v>
      </c>
      <c r="DK448">
        <f t="shared" si="238"/>
        <v>7.5</v>
      </c>
      <c r="DL448">
        <f t="shared" si="239"/>
        <v>7.5</v>
      </c>
    </row>
    <row r="449" spans="1:116" x14ac:dyDescent="0.2">
      <c r="A449" t="str">
        <f>'Encuesta de Satisfacción de (2'!C448</f>
        <v>De vez en cuando (1 o 2 veces al mes)</v>
      </c>
      <c r="B449" t="str">
        <f>'Encuesta de Satisfacción de (2'!D448</f>
        <v>Frecuentemente (1 o 2 veces por semana)</v>
      </c>
      <c r="C449" t="str">
        <f>'Encuesta de Satisfacción de (2'!E448</f>
        <v>F.  Ciencias de la Información</v>
      </c>
      <c r="D449" t="str">
        <f>'Encuesta de Satisfacción de (2'!F448</f>
        <v>F.  Ciencias de la Documentación</v>
      </c>
      <c r="E449" t="str">
        <f>'Encuesta de Satisfacción de (2'!G448</f>
        <v>F.  Filosofía</v>
      </c>
      <c r="F449" t="str">
        <f>'Encuesta de Satisfacción de (2'!H448</f>
        <v>F.  Geografía e Historia</v>
      </c>
      <c r="G449" t="str">
        <f>'Encuesta de Satisfacción de (2'!I448</f>
        <v>F.  Comercio y Turismo</v>
      </c>
      <c r="H449" t="str">
        <f>'Encuesta de Satisfacción de (2'!J448</f>
        <v>Biblioteca María Zambrano (Filología / Derecho)</v>
      </c>
      <c r="I449">
        <f>'Encuesta de Satisfacción de (2'!K448</f>
        <v>0</v>
      </c>
      <c r="J449">
        <f>'Encuesta de Satisfacción de (2'!L448</f>
        <v>0</v>
      </c>
      <c r="K449">
        <f>'Encuesta de Satisfacción de (2'!M448</f>
        <v>0</v>
      </c>
      <c r="L449">
        <f>'Encuesta de Satisfacción de (2'!N448</f>
        <v>0</v>
      </c>
      <c r="M449">
        <f>'Encuesta de Satisfacción de (2'!O448</f>
        <v>0</v>
      </c>
      <c r="N449">
        <f>'Encuesta de Satisfacción de (2'!P448</f>
        <v>0</v>
      </c>
      <c r="O449">
        <f>'Encuesta de Satisfacción de (2'!Q448</f>
        <v>0</v>
      </c>
      <c r="P449">
        <f>'Encuesta de Satisfacción de (2'!R448</f>
        <v>0</v>
      </c>
      <c r="Q449">
        <f>'Encuesta de Satisfacción de (2'!S448</f>
        <v>0</v>
      </c>
      <c r="R449">
        <f>'Encuesta de Satisfacción de (2'!T448</f>
        <v>0</v>
      </c>
      <c r="S449">
        <f>'Encuesta de Satisfacción de (2'!U448</f>
        <v>0</v>
      </c>
      <c r="T449">
        <f>'Encuesta de Satisfacción de (2'!V448</f>
        <v>0</v>
      </c>
      <c r="U449">
        <f>'Encuesta de Satisfacción de (2'!W448</f>
        <v>0</v>
      </c>
      <c r="V449">
        <f>'Encuesta de Satisfacción de (2'!X448</f>
        <v>0</v>
      </c>
      <c r="W449">
        <f>'Encuesta de Satisfacción de (2'!Y448</f>
        <v>0</v>
      </c>
      <c r="X449">
        <f>'Encuesta de Satisfacción de (2'!Z448</f>
        <v>0</v>
      </c>
      <c r="Y449">
        <f>'Encuesta de Satisfacción de (2'!AA448</f>
        <v>0</v>
      </c>
      <c r="Z449">
        <f>'Encuesta de Satisfacción de (2'!AB448</f>
        <v>0</v>
      </c>
      <c r="AA449">
        <f>'Encuesta de Satisfacción de (2'!AC448</f>
        <v>0</v>
      </c>
      <c r="AB449">
        <f>'Encuesta de Satisfacción de (2'!AD448</f>
        <v>0</v>
      </c>
      <c r="AC449">
        <f>'Encuesta de Satisfacción de (2'!AE448</f>
        <v>0</v>
      </c>
      <c r="AD449">
        <f>'Encuesta de Satisfacción de (2'!AF448</f>
        <v>0</v>
      </c>
      <c r="AE449" t="str">
        <f>'Encuesta de Satisfacción de (2'!AG448</f>
        <v>Biblioteca Púbica Elena Fortún (Retiro)- Comunidad de Madrid
Biblioteca Nacional de España</v>
      </c>
      <c r="AF449">
        <f>'Encuesta de Satisfacción de (2'!AH448</f>
        <v>5</v>
      </c>
      <c r="AG449">
        <f>'Encuesta de Satisfacción de (2'!AI448</f>
        <v>4</v>
      </c>
      <c r="AH449">
        <f>'Encuesta de Satisfacción de (2'!AJ448</f>
        <v>4</v>
      </c>
      <c r="AI449">
        <f>'Encuesta de Satisfacción de (2'!AK448</f>
        <v>3</v>
      </c>
      <c r="AJ449">
        <f>'Encuesta de Satisfacción de (2'!AL448</f>
        <v>5</v>
      </c>
      <c r="AK449" t="str">
        <f>'Encuesta de Satisfacción de (2'!AM448</f>
        <v>Sí</v>
      </c>
      <c r="AL449" t="str">
        <f>'Encuesta de Satisfacción de (2'!AN448</f>
        <v>Sí</v>
      </c>
      <c r="AM449">
        <f>'Encuesta de Satisfacción de (2'!AO448</f>
        <v>2</v>
      </c>
      <c r="AN449">
        <f>'Encuesta de Satisfacción de (2'!AP448</f>
        <v>0</v>
      </c>
      <c r="AO449">
        <f>'Encuesta de Satisfacción de (2'!AQ448</f>
        <v>0</v>
      </c>
      <c r="AP449">
        <f>'Encuesta de Satisfacción de (2'!AR448</f>
        <v>3</v>
      </c>
      <c r="AQ449">
        <f>'Encuesta de Satisfacción de (2'!AS448</f>
        <v>5</v>
      </c>
      <c r="AR449">
        <f>'Encuesta de Satisfacción de (2'!AT448</f>
        <v>5</v>
      </c>
      <c r="AS449">
        <f>'Encuesta de Satisfacción de (2'!AU448</f>
        <v>5</v>
      </c>
      <c r="AT449">
        <f>'Encuesta de Satisfacción de (2'!AV448</f>
        <v>3</v>
      </c>
      <c r="AU449">
        <f>'Encuesta de Satisfacción de (2'!AW448</f>
        <v>4</v>
      </c>
      <c r="AV449">
        <f>'Encuesta de Satisfacción de (2'!AX448</f>
        <v>4</v>
      </c>
      <c r="AW449">
        <f>'Encuesta de Satisfacción de (2'!AY448</f>
        <v>4</v>
      </c>
      <c r="AX449">
        <f>'Encuesta de Satisfacción de (2'!AZ448</f>
        <v>3</v>
      </c>
      <c r="AY449">
        <f>'Encuesta de Satisfacción de (2'!BA448</f>
        <v>4</v>
      </c>
      <c r="AZ449">
        <f>'Encuesta de Satisfacción de (2'!BB448</f>
        <v>4</v>
      </c>
      <c r="BA449">
        <f>'Encuesta de Satisfacción de (2'!BC448</f>
        <v>3</v>
      </c>
      <c r="BB449">
        <f>'Encuesta de Satisfacción de (2'!BD448</f>
        <v>3</v>
      </c>
      <c r="BC449">
        <f>'Encuesta de Satisfacción de (2'!BE448</f>
        <v>3</v>
      </c>
      <c r="BD449">
        <f>'Encuesta de Satisfacción de (2'!BF448</f>
        <v>4</v>
      </c>
      <c r="BE449" t="str">
        <f>'Encuesta de Satisfacción de (2'!BG448</f>
        <v>Sí</v>
      </c>
      <c r="BF449" t="str">
        <f>'Encuesta de Satisfacción de (2'!BH448</f>
        <v>Sí</v>
      </c>
      <c r="BG449" t="str">
        <f>'Encuesta de Satisfacción de (2'!BI448</f>
        <v>No</v>
      </c>
      <c r="BH449" t="str">
        <f>'Encuesta de Satisfacción de (2'!BJ448</f>
        <v>Sí</v>
      </c>
      <c r="BI449" t="str">
        <f>'Encuesta de Satisfacción de (2'!BK448</f>
        <v>Sí</v>
      </c>
      <c r="BJ449" t="str">
        <f>'Encuesta de Satisfacción de (2'!BL448</f>
        <v>No</v>
      </c>
      <c r="BK449" t="str">
        <f>'Encuesta de Satisfacción de (2'!BM448</f>
        <v>No</v>
      </c>
      <c r="BL449" t="str">
        <f>'Encuesta de Satisfacción de (2'!BN448</f>
        <v>No</v>
      </c>
      <c r="BM449">
        <f>'Encuesta de Satisfacción de (2'!BO448</f>
        <v>4</v>
      </c>
      <c r="BN449">
        <f>'Encuesta de Satisfacción de (2'!BP448</f>
        <v>2</v>
      </c>
      <c r="BO449">
        <f>'Encuesta de Satisfacción de (2'!BQ448</f>
        <v>3</v>
      </c>
      <c r="BP449">
        <f>'Encuesta de Satisfacción de (2'!BR448</f>
        <v>3</v>
      </c>
      <c r="BQ449">
        <f>'Encuesta de Satisfacción de (2'!BS448</f>
        <v>3</v>
      </c>
      <c r="BR449">
        <f>'Encuesta de Satisfacción de (2'!BT448</f>
        <v>4</v>
      </c>
      <c r="BS449">
        <f>'Encuesta de Satisfacción de (2'!BU448</f>
        <v>2</v>
      </c>
      <c r="BT449" t="str">
        <f>'Encuesta de Satisfacción de (2'!BV448</f>
        <v>Sí</v>
      </c>
      <c r="BU449" t="str">
        <f>'Encuesta de Satisfacción de (2'!BW448</f>
        <v>No</v>
      </c>
      <c r="BV449">
        <f>'Encuesta de Satisfacción de (2'!BX448</f>
        <v>0</v>
      </c>
      <c r="BW449">
        <f>'Encuesta de Satisfacción de (2'!BY448</f>
        <v>3</v>
      </c>
      <c r="BX449">
        <f>'Encuesta de Satisfacción de (2'!BZ448</f>
        <v>3</v>
      </c>
      <c r="BY449" t="str">
        <f>'Encuesta de Satisfacción de (2'!CA448</f>
        <v>Satisfecho</v>
      </c>
      <c r="BZ449">
        <f>'Encuesta de Satisfacción de (2'!CB448</f>
        <v>0</v>
      </c>
      <c r="CA449" t="str">
        <f>'Encuesta de Satisfacción de (2'!CC448</f>
        <v>No</v>
      </c>
      <c r="CB449" t="str">
        <f>'Encuesta de Satisfacción de (2'!CD448</f>
        <v>2021-22</v>
      </c>
      <c r="CC449" t="str">
        <f>'Encuesta de Satisfacción de (2'!CE448</f>
        <v>MUJER</v>
      </c>
      <c r="CD449" t="str">
        <f>'Encuesta de Satisfacción de (2'!CF448</f>
        <v>MÁSTER UNIVERSITARIO OFICIAL</v>
      </c>
      <c r="CE449" t="str">
        <f>'Encuesta de Satisfacción de (2'!CG448</f>
        <v>065F</v>
      </c>
      <c r="CF449" t="str">
        <f>'Encuesta de Satisfacción de (2'!CH448</f>
        <v>MÁSTER UNIVERSITARIO EN PATRIMONIO AUDIOVISUAL: HISTORIA, RECUPERACIÓN Y GE</v>
      </c>
      <c r="CG449">
        <f>'Encuesta de Satisfacción de (2'!CI448</f>
        <v>157</v>
      </c>
      <c r="CH449" t="str">
        <f>'Encuesta de Satisfacción de (2'!CJ448</f>
        <v>FACULTAD DE CIENCIAS DE LA INFORMACIÓN</v>
      </c>
      <c r="CI449">
        <f>'Encuesta de Satisfacción de (2'!CK448</f>
        <v>0</v>
      </c>
      <c r="CJ449">
        <f>'Encuesta de Satisfacción de (2'!CL448</f>
        <v>0</v>
      </c>
      <c r="CK449" t="str">
        <f>VLOOKUP(CH449,CENTROS!$A$2:$B$27,2,FALSE)</f>
        <v>INF</v>
      </c>
      <c r="CL449" t="str">
        <f>VLOOKUP(CH449,CENTROS!$A$2:$C$27,3,FALSE)</f>
        <v>Ciencias Sociales</v>
      </c>
      <c r="CN449">
        <f t="shared" si="215"/>
        <v>10</v>
      </c>
      <c r="CO449">
        <f t="shared" si="216"/>
        <v>7.5</v>
      </c>
      <c r="CP449">
        <f t="shared" si="217"/>
        <v>7.5</v>
      </c>
      <c r="CQ449">
        <f t="shared" si="218"/>
        <v>5</v>
      </c>
      <c r="CR449">
        <f t="shared" si="219"/>
        <v>10</v>
      </c>
      <c r="CS449">
        <f t="shared" si="220"/>
        <v>7.5</v>
      </c>
      <c r="CT449">
        <f t="shared" si="221"/>
        <v>7.5</v>
      </c>
      <c r="CU449">
        <f t="shared" si="222"/>
        <v>7.5</v>
      </c>
      <c r="CV449">
        <f t="shared" si="223"/>
        <v>5</v>
      </c>
      <c r="CW449">
        <f t="shared" si="224"/>
        <v>7.5</v>
      </c>
      <c r="CX449">
        <f t="shared" si="225"/>
        <v>7.5</v>
      </c>
      <c r="CY449">
        <f t="shared" si="226"/>
        <v>5</v>
      </c>
      <c r="CZ449">
        <f t="shared" si="227"/>
        <v>5</v>
      </c>
      <c r="DA449">
        <f t="shared" si="228"/>
        <v>5</v>
      </c>
      <c r="DB449">
        <f t="shared" si="229"/>
        <v>7.5</v>
      </c>
      <c r="DC449">
        <f t="shared" si="230"/>
        <v>7.5</v>
      </c>
      <c r="DD449">
        <f t="shared" si="231"/>
        <v>2.5</v>
      </c>
      <c r="DE449">
        <f t="shared" si="232"/>
        <v>5</v>
      </c>
      <c r="DF449">
        <f t="shared" si="233"/>
        <v>5</v>
      </c>
      <c r="DG449">
        <f t="shared" si="234"/>
        <v>5</v>
      </c>
      <c r="DH449">
        <f t="shared" si="235"/>
        <v>7.5</v>
      </c>
      <c r="DI449">
        <f t="shared" si="236"/>
        <v>2.5</v>
      </c>
      <c r="DJ449">
        <f t="shared" si="237"/>
        <v>5</v>
      </c>
      <c r="DK449">
        <f t="shared" si="238"/>
        <v>5</v>
      </c>
      <c r="DL449">
        <f t="shared" si="239"/>
        <v>7.5</v>
      </c>
    </row>
    <row r="450" spans="1:116" x14ac:dyDescent="0.2">
      <c r="A450" t="str">
        <f>'Encuesta de Satisfacción de (2'!C449</f>
        <v>Muy frecuentemente (3 o más veces por semana)</v>
      </c>
      <c r="B450">
        <f>'Encuesta de Satisfacción de (2'!D449</f>
        <v>0</v>
      </c>
      <c r="C450" t="str">
        <f>'Encuesta de Satisfacción de (2'!E449</f>
        <v>F.  Psicología</v>
      </c>
      <c r="D450" t="str">
        <f>'Encuesta de Satisfacción de (2'!F449</f>
        <v>Biblioteca María Zambrano (Filología / Derecho)</v>
      </c>
      <c r="E450">
        <f>'Encuesta de Satisfacción de (2'!G449</f>
        <v>0</v>
      </c>
      <c r="F450">
        <f>'Encuesta de Satisfacción de (2'!H449</f>
        <v>0</v>
      </c>
      <c r="G450">
        <f>'Encuesta de Satisfacción de (2'!I449</f>
        <v>0</v>
      </c>
      <c r="H450">
        <f>'Encuesta de Satisfacción de (2'!J449</f>
        <v>0</v>
      </c>
      <c r="I450">
        <f>'Encuesta de Satisfacción de (2'!K449</f>
        <v>0</v>
      </c>
      <c r="J450">
        <f>'Encuesta de Satisfacción de (2'!L449</f>
        <v>0</v>
      </c>
      <c r="K450">
        <f>'Encuesta de Satisfacción de (2'!M449</f>
        <v>0</v>
      </c>
      <c r="L450">
        <f>'Encuesta de Satisfacción de (2'!N449</f>
        <v>0</v>
      </c>
      <c r="M450">
        <f>'Encuesta de Satisfacción de (2'!O449</f>
        <v>0</v>
      </c>
      <c r="N450">
        <f>'Encuesta de Satisfacción de (2'!P449</f>
        <v>0</v>
      </c>
      <c r="O450">
        <f>'Encuesta de Satisfacción de (2'!Q449</f>
        <v>0</v>
      </c>
      <c r="P450">
        <f>'Encuesta de Satisfacción de (2'!R449</f>
        <v>0</v>
      </c>
      <c r="Q450">
        <f>'Encuesta de Satisfacción de (2'!S449</f>
        <v>0</v>
      </c>
      <c r="R450">
        <f>'Encuesta de Satisfacción de (2'!T449</f>
        <v>0</v>
      </c>
      <c r="S450">
        <f>'Encuesta de Satisfacción de (2'!U449</f>
        <v>0</v>
      </c>
      <c r="T450">
        <f>'Encuesta de Satisfacción de (2'!V449</f>
        <v>0</v>
      </c>
      <c r="U450">
        <f>'Encuesta de Satisfacción de (2'!W449</f>
        <v>0</v>
      </c>
      <c r="V450">
        <f>'Encuesta de Satisfacción de (2'!X449</f>
        <v>0</v>
      </c>
      <c r="W450">
        <f>'Encuesta de Satisfacción de (2'!Y449</f>
        <v>0</v>
      </c>
      <c r="X450">
        <f>'Encuesta de Satisfacción de (2'!Z449</f>
        <v>0</v>
      </c>
      <c r="Y450">
        <f>'Encuesta de Satisfacción de (2'!AA449</f>
        <v>0</v>
      </c>
      <c r="Z450">
        <f>'Encuesta de Satisfacción de (2'!AB449</f>
        <v>0</v>
      </c>
      <c r="AA450">
        <f>'Encuesta de Satisfacción de (2'!AC449</f>
        <v>0</v>
      </c>
      <c r="AB450">
        <f>'Encuesta de Satisfacción de (2'!AD449</f>
        <v>0</v>
      </c>
      <c r="AC450">
        <f>'Encuesta de Satisfacción de (2'!AE449</f>
        <v>0</v>
      </c>
      <c r="AD450">
        <f>'Encuesta de Satisfacción de (2'!AF449</f>
        <v>0</v>
      </c>
      <c r="AE450" t="str">
        <f>'Encuesta de Satisfacción de (2'!AG449</f>
        <v>Centro Cultural Luis Gonzalo, Auditorio Nacional.</v>
      </c>
      <c r="AF450">
        <f>'Encuesta de Satisfacción de (2'!AH449</f>
        <v>5</v>
      </c>
      <c r="AG450">
        <f>'Encuesta de Satisfacción de (2'!AI449</f>
        <v>5</v>
      </c>
      <c r="AH450">
        <f>'Encuesta de Satisfacción de (2'!AJ449</f>
        <v>5</v>
      </c>
      <c r="AI450">
        <f>'Encuesta de Satisfacción de (2'!AK449</f>
        <v>5</v>
      </c>
      <c r="AJ450">
        <f>'Encuesta de Satisfacción de (2'!AL449</f>
        <v>5</v>
      </c>
      <c r="AK450" t="str">
        <f>'Encuesta de Satisfacción de (2'!AM449</f>
        <v>Sí</v>
      </c>
      <c r="AL450" t="str">
        <f>'Encuesta de Satisfacción de (2'!AN449</f>
        <v>Sí</v>
      </c>
      <c r="AM450">
        <f>'Encuesta de Satisfacción de (2'!AO449</f>
        <v>2</v>
      </c>
      <c r="AN450">
        <f>'Encuesta de Satisfacción de (2'!AP449</f>
        <v>1</v>
      </c>
      <c r="AO450">
        <f>'Encuesta de Satisfacción de (2'!AQ449</f>
        <v>1</v>
      </c>
      <c r="AP450">
        <f>'Encuesta de Satisfacción de (2'!AR449</f>
        <v>1</v>
      </c>
      <c r="AQ450">
        <f>'Encuesta de Satisfacción de (2'!AS449</f>
        <v>5</v>
      </c>
      <c r="AR450">
        <f>'Encuesta de Satisfacción de (2'!AT449</f>
        <v>5</v>
      </c>
      <c r="AS450">
        <f>'Encuesta de Satisfacción de (2'!AU449</f>
        <v>5</v>
      </c>
      <c r="AT450">
        <f>'Encuesta de Satisfacción de (2'!AV449</f>
        <v>2</v>
      </c>
      <c r="AU450">
        <f>'Encuesta de Satisfacción de (2'!AW449</f>
        <v>5</v>
      </c>
      <c r="AV450">
        <f>'Encuesta de Satisfacción de (2'!AX449</f>
        <v>5</v>
      </c>
      <c r="AW450">
        <f>'Encuesta de Satisfacción de (2'!AY449</f>
        <v>5</v>
      </c>
      <c r="AX450">
        <f>'Encuesta de Satisfacción de (2'!AZ449</f>
        <v>5</v>
      </c>
      <c r="AY450">
        <f>'Encuesta de Satisfacción de (2'!BA449</f>
        <v>5</v>
      </c>
      <c r="AZ450">
        <f>'Encuesta de Satisfacción de (2'!BB449</f>
        <v>5</v>
      </c>
      <c r="BA450">
        <f>'Encuesta de Satisfacción de (2'!BC449</f>
        <v>5</v>
      </c>
      <c r="BB450">
        <f>'Encuesta de Satisfacción de (2'!BD449</f>
        <v>5</v>
      </c>
      <c r="BC450">
        <f>'Encuesta de Satisfacción de (2'!BE449</f>
        <v>5</v>
      </c>
      <c r="BD450">
        <f>'Encuesta de Satisfacción de (2'!BF449</f>
        <v>5</v>
      </c>
      <c r="BE450" t="str">
        <f>'Encuesta de Satisfacción de (2'!BG449</f>
        <v>No</v>
      </c>
      <c r="BF450" t="str">
        <f>'Encuesta de Satisfacción de (2'!BH449</f>
        <v>No</v>
      </c>
      <c r="BG450" t="str">
        <f>'Encuesta de Satisfacción de (2'!BI449</f>
        <v>No</v>
      </c>
      <c r="BH450" t="str">
        <f>'Encuesta de Satisfacción de (2'!BJ449</f>
        <v>No</v>
      </c>
      <c r="BI450" t="str">
        <f>'Encuesta de Satisfacción de (2'!BK449</f>
        <v>Sí</v>
      </c>
      <c r="BJ450" t="str">
        <f>'Encuesta de Satisfacción de (2'!BL449</f>
        <v>No</v>
      </c>
      <c r="BK450" t="str">
        <f>'Encuesta de Satisfacción de (2'!BM449</f>
        <v>No</v>
      </c>
      <c r="BL450" t="str">
        <f>'Encuesta de Satisfacción de (2'!BN449</f>
        <v>No</v>
      </c>
      <c r="BM450">
        <f>'Encuesta de Satisfacción de (2'!BO449</f>
        <v>5</v>
      </c>
      <c r="BN450">
        <f>'Encuesta de Satisfacción de (2'!BP449</f>
        <v>5</v>
      </c>
      <c r="BO450">
        <f>'Encuesta de Satisfacción de (2'!BQ449</f>
        <v>5</v>
      </c>
      <c r="BP450">
        <f>'Encuesta de Satisfacción de (2'!BR449</f>
        <v>5</v>
      </c>
      <c r="BQ450">
        <f>'Encuesta de Satisfacción de (2'!BS449</f>
        <v>3</v>
      </c>
      <c r="BR450">
        <f>'Encuesta de Satisfacción de (2'!BT449</f>
        <v>3</v>
      </c>
      <c r="BS450">
        <f>'Encuesta de Satisfacción de (2'!BU449</f>
        <v>5</v>
      </c>
      <c r="BT450" t="str">
        <f>'Encuesta de Satisfacción de (2'!BV449</f>
        <v>Sí</v>
      </c>
      <c r="BU450" t="str">
        <f>'Encuesta de Satisfacción de (2'!BW449</f>
        <v>No</v>
      </c>
      <c r="BV450">
        <f>'Encuesta de Satisfacción de (2'!BX449</f>
        <v>0</v>
      </c>
      <c r="BW450">
        <f>'Encuesta de Satisfacción de (2'!BY449</f>
        <v>5</v>
      </c>
      <c r="BX450">
        <f>'Encuesta de Satisfacción de (2'!BZ449</f>
        <v>5</v>
      </c>
      <c r="BY450" t="str">
        <f>'Encuesta de Satisfacción de (2'!CA449</f>
        <v>Muy satisfecho</v>
      </c>
      <c r="BZ450" t="str">
        <f>'Encuesta de Satisfacción de (2'!CB449</f>
        <v>Muy agradecida por ampliar el horario de la biblioteca de psicología desde las 9:00 en vez de desde las 9:30. Muchas gracias!</v>
      </c>
      <c r="CA450" t="str">
        <f>'Encuesta de Satisfacción de (2'!CC449</f>
        <v>No</v>
      </c>
      <c r="CB450" t="str">
        <f>'Encuesta de Satisfacción de (2'!CD449</f>
        <v>2021-22</v>
      </c>
      <c r="CC450" t="str">
        <f>'Encuesta de Satisfacción de (2'!CE449</f>
        <v>MUJER</v>
      </c>
      <c r="CD450" t="str">
        <f>'Encuesta de Satisfacción de (2'!CF449</f>
        <v>GRADO</v>
      </c>
      <c r="CE450" t="str">
        <f>'Encuesta de Satisfacción de (2'!CG449</f>
        <v>080S</v>
      </c>
      <c r="CF450" t="str">
        <f>'Encuesta de Satisfacción de (2'!CH449</f>
        <v>GRADO EN PSICOLOGÍA (2020)</v>
      </c>
      <c r="CG450">
        <f>'Encuesta de Satisfacción de (2'!CI449</f>
        <v>103</v>
      </c>
      <c r="CH450" t="str">
        <f>'Encuesta de Satisfacción de (2'!CJ449</f>
        <v>FACULTAD DE PSICOLOGÍA</v>
      </c>
      <c r="CI450">
        <f>'Encuesta de Satisfacción de (2'!CK449</f>
        <v>0</v>
      </c>
      <c r="CJ450">
        <f>'Encuesta de Satisfacción de (2'!CL449</f>
        <v>0</v>
      </c>
      <c r="CK450" t="str">
        <f>VLOOKUP(CH450,CENTROS!$A$2:$B$27,2,FALSE)</f>
        <v>PSI</v>
      </c>
      <c r="CL450" t="str">
        <f>VLOOKUP(CH450,CENTROS!$A$2:$C$27,3,FALSE)</f>
        <v>Ciencias de la Salud</v>
      </c>
      <c r="CN450">
        <f t="shared" si="215"/>
        <v>10</v>
      </c>
      <c r="CO450">
        <f t="shared" si="216"/>
        <v>10</v>
      </c>
      <c r="CP450">
        <f t="shared" si="217"/>
        <v>10</v>
      </c>
      <c r="CQ450">
        <f t="shared" si="218"/>
        <v>10</v>
      </c>
      <c r="CR450">
        <f t="shared" si="219"/>
        <v>10</v>
      </c>
      <c r="CS450">
        <f t="shared" si="220"/>
        <v>10</v>
      </c>
      <c r="CT450">
        <f t="shared" si="221"/>
        <v>10</v>
      </c>
      <c r="CU450">
        <f t="shared" si="222"/>
        <v>10</v>
      </c>
      <c r="CV450">
        <f t="shared" si="223"/>
        <v>10</v>
      </c>
      <c r="CW450">
        <f t="shared" si="224"/>
        <v>10</v>
      </c>
      <c r="CX450">
        <f t="shared" si="225"/>
        <v>10</v>
      </c>
      <c r="CY450">
        <f t="shared" si="226"/>
        <v>10</v>
      </c>
      <c r="CZ450">
        <f t="shared" si="227"/>
        <v>10</v>
      </c>
      <c r="DA450">
        <f t="shared" si="228"/>
        <v>10</v>
      </c>
      <c r="DB450">
        <f t="shared" si="229"/>
        <v>10</v>
      </c>
      <c r="DC450">
        <f t="shared" si="230"/>
        <v>10</v>
      </c>
      <c r="DD450">
        <f t="shared" si="231"/>
        <v>10</v>
      </c>
      <c r="DE450">
        <f t="shared" si="232"/>
        <v>10</v>
      </c>
      <c r="DF450">
        <f t="shared" si="233"/>
        <v>10</v>
      </c>
      <c r="DG450">
        <f t="shared" si="234"/>
        <v>5</v>
      </c>
      <c r="DH450">
        <f t="shared" si="235"/>
        <v>5</v>
      </c>
      <c r="DI450">
        <f t="shared" si="236"/>
        <v>10</v>
      </c>
      <c r="DJ450">
        <f t="shared" si="237"/>
        <v>10</v>
      </c>
      <c r="DK450">
        <f t="shared" si="238"/>
        <v>10</v>
      </c>
      <c r="DL450">
        <f t="shared" si="239"/>
        <v>10</v>
      </c>
    </row>
    <row r="451" spans="1:116" x14ac:dyDescent="0.2">
      <c r="A451" t="str">
        <f>'Encuesta de Satisfacción de (2'!C450</f>
        <v>De vez en cuando (1 o 2 veces al mes)</v>
      </c>
      <c r="B451" t="str">
        <f>'Encuesta de Satisfacción de (2'!D450</f>
        <v>Muy frecuentemente (3 o más veces por semana)</v>
      </c>
      <c r="C451" t="str">
        <f>'Encuesta de Satisfacción de (2'!E450</f>
        <v>F.  Filología</v>
      </c>
      <c r="D451">
        <f>'Encuesta de Satisfacción de (2'!F450</f>
        <v>0</v>
      </c>
      <c r="E451">
        <f>'Encuesta de Satisfacción de (2'!G450</f>
        <v>0</v>
      </c>
      <c r="F451">
        <f>'Encuesta de Satisfacción de (2'!H450</f>
        <v>0</v>
      </c>
      <c r="G451">
        <f>'Encuesta de Satisfacción de (2'!I450</f>
        <v>0</v>
      </c>
      <c r="H451">
        <f>'Encuesta de Satisfacción de (2'!J450</f>
        <v>0</v>
      </c>
      <c r="I451">
        <f>'Encuesta de Satisfacción de (2'!K450</f>
        <v>0</v>
      </c>
      <c r="J451">
        <f>'Encuesta de Satisfacción de (2'!L450</f>
        <v>0</v>
      </c>
      <c r="K451">
        <f>'Encuesta de Satisfacción de (2'!M450</f>
        <v>0</v>
      </c>
      <c r="L451">
        <f>'Encuesta de Satisfacción de (2'!N450</f>
        <v>0</v>
      </c>
      <c r="M451">
        <f>'Encuesta de Satisfacción de (2'!O450</f>
        <v>0</v>
      </c>
      <c r="N451">
        <f>'Encuesta de Satisfacción de (2'!P450</f>
        <v>0</v>
      </c>
      <c r="O451">
        <f>'Encuesta de Satisfacción de (2'!Q450</f>
        <v>0</v>
      </c>
      <c r="P451">
        <f>'Encuesta de Satisfacción de (2'!R450</f>
        <v>0</v>
      </c>
      <c r="Q451">
        <f>'Encuesta de Satisfacción de (2'!S450</f>
        <v>0</v>
      </c>
      <c r="R451">
        <f>'Encuesta de Satisfacción de (2'!T450</f>
        <v>0</v>
      </c>
      <c r="S451">
        <f>'Encuesta de Satisfacción de (2'!U450</f>
        <v>0</v>
      </c>
      <c r="T451">
        <f>'Encuesta de Satisfacción de (2'!V450</f>
        <v>0</v>
      </c>
      <c r="U451">
        <f>'Encuesta de Satisfacción de (2'!W450</f>
        <v>0</v>
      </c>
      <c r="V451">
        <f>'Encuesta de Satisfacción de (2'!X450</f>
        <v>0</v>
      </c>
      <c r="W451">
        <f>'Encuesta de Satisfacción de (2'!Y450</f>
        <v>0</v>
      </c>
      <c r="X451">
        <f>'Encuesta de Satisfacción de (2'!Z450</f>
        <v>0</v>
      </c>
      <c r="Y451">
        <f>'Encuesta de Satisfacción de (2'!AA450</f>
        <v>0</v>
      </c>
      <c r="Z451">
        <f>'Encuesta de Satisfacción de (2'!AB450</f>
        <v>0</v>
      </c>
      <c r="AA451">
        <f>'Encuesta de Satisfacción de (2'!AC450</f>
        <v>0</v>
      </c>
      <c r="AB451">
        <f>'Encuesta de Satisfacción de (2'!AD450</f>
        <v>0</v>
      </c>
      <c r="AC451">
        <f>'Encuesta de Satisfacción de (2'!AE450</f>
        <v>0</v>
      </c>
      <c r="AD451">
        <f>'Encuesta de Satisfacción de (2'!AF450</f>
        <v>0</v>
      </c>
      <c r="AE451" t="str">
        <f>'Encuesta de Satisfacción de (2'!AG450</f>
        <v>MARÍA ZAMBRANO</v>
      </c>
      <c r="AF451">
        <f>'Encuesta de Satisfacción de (2'!AH450</f>
        <v>5</v>
      </c>
      <c r="AG451">
        <f>'Encuesta de Satisfacción de (2'!AI450</f>
        <v>5</v>
      </c>
      <c r="AH451">
        <f>'Encuesta de Satisfacción de (2'!AJ450</f>
        <v>5</v>
      </c>
      <c r="AI451">
        <f>'Encuesta de Satisfacción de (2'!AK450</f>
        <v>2</v>
      </c>
      <c r="AJ451">
        <f>'Encuesta de Satisfacción de (2'!AL450</f>
        <v>5</v>
      </c>
      <c r="AK451" t="str">
        <f>'Encuesta de Satisfacción de (2'!AM450</f>
        <v>Sí</v>
      </c>
      <c r="AL451" t="str">
        <f>'Encuesta de Satisfacción de (2'!AN450</f>
        <v>N/A</v>
      </c>
      <c r="AM451">
        <f>'Encuesta de Satisfacción de (2'!AO450</f>
        <v>5</v>
      </c>
      <c r="AN451">
        <f>'Encuesta de Satisfacción de (2'!AP450</f>
        <v>3</v>
      </c>
      <c r="AO451">
        <f>'Encuesta de Satisfacción de (2'!AQ450</f>
        <v>3</v>
      </c>
      <c r="AP451">
        <f>'Encuesta de Satisfacción de (2'!AR450</f>
        <v>3</v>
      </c>
      <c r="AQ451">
        <f>'Encuesta de Satisfacción de (2'!AS450</f>
        <v>5</v>
      </c>
      <c r="AR451">
        <f>'Encuesta de Satisfacción de (2'!AT450</f>
        <v>5</v>
      </c>
      <c r="AS451">
        <f>'Encuesta de Satisfacción de (2'!AU450</f>
        <v>5</v>
      </c>
      <c r="AT451">
        <f>'Encuesta de Satisfacción de (2'!AV450</f>
        <v>5</v>
      </c>
      <c r="AU451">
        <f>'Encuesta de Satisfacción de (2'!AW450</f>
        <v>4</v>
      </c>
      <c r="AV451">
        <f>'Encuesta de Satisfacción de (2'!AX450</f>
        <v>5</v>
      </c>
      <c r="AW451">
        <f>'Encuesta de Satisfacción de (2'!AY450</f>
        <v>5</v>
      </c>
      <c r="AX451">
        <f>'Encuesta de Satisfacción de (2'!AZ450</f>
        <v>5</v>
      </c>
      <c r="AY451">
        <f>'Encuesta de Satisfacción de (2'!BA450</f>
        <v>2</v>
      </c>
      <c r="AZ451">
        <f>'Encuesta de Satisfacción de (2'!BB450</f>
        <v>5</v>
      </c>
      <c r="BA451">
        <f>'Encuesta de Satisfacción de (2'!BC450</f>
        <v>4</v>
      </c>
      <c r="BB451">
        <f>'Encuesta de Satisfacción de (2'!BD450</f>
        <v>4</v>
      </c>
      <c r="BC451">
        <f>'Encuesta de Satisfacción de (2'!BE450</f>
        <v>5</v>
      </c>
      <c r="BD451">
        <f>'Encuesta de Satisfacción de (2'!BF450</f>
        <v>5</v>
      </c>
      <c r="BE451" t="str">
        <f>'Encuesta de Satisfacción de (2'!BG450</f>
        <v>No</v>
      </c>
      <c r="BF451" t="str">
        <f>'Encuesta de Satisfacción de (2'!BH450</f>
        <v>No</v>
      </c>
      <c r="BG451" t="str">
        <f>'Encuesta de Satisfacción de (2'!BI450</f>
        <v>No</v>
      </c>
      <c r="BH451" t="str">
        <f>'Encuesta de Satisfacción de (2'!BJ450</f>
        <v>No</v>
      </c>
      <c r="BI451" t="str">
        <f>'Encuesta de Satisfacción de (2'!BK450</f>
        <v>Sí</v>
      </c>
      <c r="BJ451" t="str">
        <f>'Encuesta de Satisfacción de (2'!BL450</f>
        <v>No</v>
      </c>
      <c r="BK451" t="str">
        <f>'Encuesta de Satisfacción de (2'!BM450</f>
        <v>No</v>
      </c>
      <c r="BL451" t="str">
        <f>'Encuesta de Satisfacción de (2'!BN450</f>
        <v>No</v>
      </c>
      <c r="BM451">
        <f>'Encuesta de Satisfacción de (2'!BO450</f>
        <v>4</v>
      </c>
      <c r="BN451">
        <f>'Encuesta de Satisfacción de (2'!BP450</f>
        <v>3</v>
      </c>
      <c r="BO451">
        <f>'Encuesta de Satisfacción de (2'!BQ450</f>
        <v>3</v>
      </c>
      <c r="BP451">
        <f>'Encuesta de Satisfacción de (2'!BR450</f>
        <v>5</v>
      </c>
      <c r="BQ451">
        <f>'Encuesta de Satisfacción de (2'!BS450</f>
        <v>5</v>
      </c>
      <c r="BR451">
        <f>'Encuesta de Satisfacción de (2'!BT450</f>
        <v>5</v>
      </c>
      <c r="BS451">
        <f>'Encuesta de Satisfacción de (2'!BU450</f>
        <v>5</v>
      </c>
      <c r="BT451" t="str">
        <f>'Encuesta de Satisfacción de (2'!BV450</f>
        <v>Sí</v>
      </c>
      <c r="BU451" t="str">
        <f>'Encuesta de Satisfacción de (2'!BW450</f>
        <v>No</v>
      </c>
      <c r="BV451">
        <f>'Encuesta de Satisfacción de (2'!BX450</f>
        <v>0</v>
      </c>
      <c r="BW451">
        <f>'Encuesta de Satisfacción de (2'!BY450</f>
        <v>5</v>
      </c>
      <c r="BX451">
        <f>'Encuesta de Satisfacción de (2'!BZ450</f>
        <v>5</v>
      </c>
      <c r="BY451" t="str">
        <f>'Encuesta de Satisfacción de (2'!CA450</f>
        <v>Satisfecho</v>
      </c>
      <c r="BZ451" t="str">
        <f>'Encuesta de Satisfacción de (2'!CB450</f>
        <v>El personal jóven de la Biblioteca María Zambrano debería ser más amable y aprender de los bibliotecarios que siempre son muy amables.</v>
      </c>
      <c r="CA451" t="str">
        <f>'Encuesta de Satisfacción de (2'!CC450</f>
        <v>No</v>
      </c>
      <c r="CB451" t="str">
        <f>'Encuesta de Satisfacción de (2'!CD450</f>
        <v>2021-22</v>
      </c>
      <c r="CC451" t="str">
        <f>'Encuesta de Satisfacción de (2'!CE450</f>
        <v>MUJER</v>
      </c>
      <c r="CD451" t="str">
        <f>'Encuesta de Satisfacción de (2'!CF450</f>
        <v>DOCTORADO</v>
      </c>
      <c r="CE451" t="str">
        <f>'Encuesta de Satisfacción de (2'!CG450</f>
        <v>D9A6</v>
      </c>
      <c r="CF451" t="str">
        <f>'Encuesta de Satisfacción de (2'!CH450</f>
        <v>DOCTORADO EN ESTUDIOS TEATRALES RD99</v>
      </c>
      <c r="CG451">
        <f>'Encuesta de Satisfacción de (2'!CI450</f>
        <v>105</v>
      </c>
      <c r="CH451" t="str">
        <f>'Encuesta de Satisfacción de (2'!CJ450</f>
        <v>FACULTAD DE FILOLOGÍA</v>
      </c>
      <c r="CI451">
        <f>'Encuesta de Satisfacción de (2'!CK450</f>
        <v>0</v>
      </c>
      <c r="CJ451">
        <f>'Encuesta de Satisfacción de (2'!CL450</f>
        <v>0</v>
      </c>
      <c r="CK451" t="str">
        <f>VLOOKUP(CH451,CENTROS!$A$2:$B$27,2,FALSE)</f>
        <v>FLL</v>
      </c>
      <c r="CL451" t="str">
        <f>VLOOKUP(CH451,CENTROS!$A$2:$C$27,3,FALSE)</f>
        <v>Humanidades</v>
      </c>
      <c r="CN451">
        <f t="shared" si="215"/>
        <v>10</v>
      </c>
      <c r="CO451">
        <f t="shared" si="216"/>
        <v>10</v>
      </c>
      <c r="CP451">
        <f t="shared" si="217"/>
        <v>10</v>
      </c>
      <c r="CQ451">
        <f t="shared" si="218"/>
        <v>2.5</v>
      </c>
      <c r="CR451">
        <f t="shared" si="219"/>
        <v>10</v>
      </c>
      <c r="CS451">
        <f t="shared" si="220"/>
        <v>7.5</v>
      </c>
      <c r="CT451">
        <f t="shared" si="221"/>
        <v>10</v>
      </c>
      <c r="CU451">
        <f t="shared" si="222"/>
        <v>10</v>
      </c>
      <c r="CV451">
        <f t="shared" si="223"/>
        <v>10</v>
      </c>
      <c r="CW451">
        <f t="shared" si="224"/>
        <v>2.5</v>
      </c>
      <c r="CX451">
        <f t="shared" si="225"/>
        <v>10</v>
      </c>
      <c r="CY451">
        <f t="shared" si="226"/>
        <v>7.5</v>
      </c>
      <c r="CZ451">
        <f t="shared" si="227"/>
        <v>7.5</v>
      </c>
      <c r="DA451">
        <f t="shared" si="228"/>
        <v>10</v>
      </c>
      <c r="DB451">
        <f t="shared" si="229"/>
        <v>10</v>
      </c>
      <c r="DC451">
        <f t="shared" si="230"/>
        <v>7.5</v>
      </c>
      <c r="DD451">
        <f t="shared" si="231"/>
        <v>5</v>
      </c>
      <c r="DE451">
        <f t="shared" si="232"/>
        <v>5</v>
      </c>
      <c r="DF451">
        <f t="shared" si="233"/>
        <v>10</v>
      </c>
      <c r="DG451">
        <f t="shared" si="234"/>
        <v>10</v>
      </c>
      <c r="DH451">
        <f t="shared" si="235"/>
        <v>10</v>
      </c>
      <c r="DI451">
        <f t="shared" si="236"/>
        <v>10</v>
      </c>
      <c r="DJ451">
        <f t="shared" si="237"/>
        <v>10</v>
      </c>
      <c r="DK451">
        <f t="shared" si="238"/>
        <v>10</v>
      </c>
      <c r="DL451">
        <f t="shared" si="239"/>
        <v>7.5</v>
      </c>
    </row>
    <row r="452" spans="1:116" x14ac:dyDescent="0.2">
      <c r="A452" t="str">
        <f>'Encuesta de Satisfacción de (2'!C451</f>
        <v>Muy frecuentemente (3 o más veces por semana)</v>
      </c>
      <c r="B452" t="str">
        <f>'Encuesta de Satisfacción de (2'!D451</f>
        <v>De vez en cuando (1 o 2 veces al mes)</v>
      </c>
      <c r="C452" t="str">
        <f>'Encuesta de Satisfacción de (2'!E451</f>
        <v>F.  Ciencias de la Información</v>
      </c>
      <c r="D452" t="str">
        <f>'Encuesta de Satisfacción de (2'!F451</f>
        <v>F.  Ciencias Económicas y Empresariales</v>
      </c>
      <c r="E452" t="str">
        <f>'Encuesta de Satisfacción de (2'!G451</f>
        <v>F.  Ciencias Políticas y Sociología</v>
      </c>
      <c r="F452" t="str">
        <f>'Encuesta de Satisfacción de (2'!H451</f>
        <v>F.  Psicología</v>
      </c>
      <c r="G452">
        <f>'Encuesta de Satisfacción de (2'!I451</f>
        <v>0</v>
      </c>
      <c r="H452">
        <f>'Encuesta de Satisfacción de (2'!J451</f>
        <v>0</v>
      </c>
      <c r="I452">
        <f>'Encuesta de Satisfacción de (2'!K451</f>
        <v>0</v>
      </c>
      <c r="J452">
        <f>'Encuesta de Satisfacción de (2'!L451</f>
        <v>0</v>
      </c>
      <c r="K452">
        <f>'Encuesta de Satisfacción de (2'!M451</f>
        <v>0</v>
      </c>
      <c r="L452">
        <f>'Encuesta de Satisfacción de (2'!N451</f>
        <v>0</v>
      </c>
      <c r="M452">
        <f>'Encuesta de Satisfacción de (2'!O451</f>
        <v>0</v>
      </c>
      <c r="N452">
        <f>'Encuesta de Satisfacción de (2'!P451</f>
        <v>0</v>
      </c>
      <c r="O452">
        <f>'Encuesta de Satisfacción de (2'!Q451</f>
        <v>0</v>
      </c>
      <c r="P452">
        <f>'Encuesta de Satisfacción de (2'!R451</f>
        <v>0</v>
      </c>
      <c r="Q452">
        <f>'Encuesta de Satisfacción de (2'!S451</f>
        <v>0</v>
      </c>
      <c r="R452">
        <f>'Encuesta de Satisfacción de (2'!T451</f>
        <v>0</v>
      </c>
      <c r="S452">
        <f>'Encuesta de Satisfacción de (2'!U451</f>
        <v>0</v>
      </c>
      <c r="T452">
        <f>'Encuesta de Satisfacción de (2'!V451</f>
        <v>0</v>
      </c>
      <c r="U452">
        <f>'Encuesta de Satisfacción de (2'!W451</f>
        <v>0</v>
      </c>
      <c r="V452">
        <f>'Encuesta de Satisfacción de (2'!X451</f>
        <v>0</v>
      </c>
      <c r="W452">
        <f>'Encuesta de Satisfacción de (2'!Y451</f>
        <v>0</v>
      </c>
      <c r="X452">
        <f>'Encuesta de Satisfacción de (2'!Z451</f>
        <v>0</v>
      </c>
      <c r="Y452">
        <f>'Encuesta de Satisfacción de (2'!AA451</f>
        <v>0</v>
      </c>
      <c r="Z452">
        <f>'Encuesta de Satisfacción de (2'!AB451</f>
        <v>0</v>
      </c>
      <c r="AA452">
        <f>'Encuesta de Satisfacción de (2'!AC451</f>
        <v>0</v>
      </c>
      <c r="AB452">
        <f>'Encuesta de Satisfacción de (2'!AD451</f>
        <v>0</v>
      </c>
      <c r="AC452">
        <f>'Encuesta de Satisfacción de (2'!AE451</f>
        <v>0</v>
      </c>
      <c r="AD452">
        <f>'Encuesta de Satisfacción de (2'!AF451</f>
        <v>0</v>
      </c>
      <c r="AE452" t="str">
        <f>'Encuesta de Satisfacción de (2'!AG451</f>
        <v>ESIC</v>
      </c>
      <c r="AF452">
        <f>'Encuesta de Satisfacción de (2'!AH451</f>
        <v>5</v>
      </c>
      <c r="AG452">
        <f>'Encuesta de Satisfacción de (2'!AI451</f>
        <v>5</v>
      </c>
      <c r="AH452">
        <f>'Encuesta de Satisfacción de (2'!AJ451</f>
        <v>5</v>
      </c>
      <c r="AI452">
        <f>'Encuesta de Satisfacción de (2'!AK451</f>
        <v>5</v>
      </c>
      <c r="AJ452">
        <f>'Encuesta de Satisfacción de (2'!AL451</f>
        <v>5</v>
      </c>
      <c r="AK452" t="str">
        <f>'Encuesta de Satisfacción de (2'!AM451</f>
        <v>Sí</v>
      </c>
      <c r="AL452" t="str">
        <f>'Encuesta de Satisfacción de (2'!AN451</f>
        <v>Sí</v>
      </c>
      <c r="AM452">
        <f>'Encuesta de Satisfacción de (2'!AO451</f>
        <v>4</v>
      </c>
      <c r="AN452">
        <f>'Encuesta de Satisfacción de (2'!AP451</f>
        <v>2</v>
      </c>
      <c r="AO452">
        <f>'Encuesta de Satisfacción de (2'!AQ451</f>
        <v>3</v>
      </c>
      <c r="AP452">
        <f>'Encuesta de Satisfacción de (2'!AR451</f>
        <v>5</v>
      </c>
      <c r="AQ452">
        <f>'Encuesta de Satisfacción de (2'!AS451</f>
        <v>5</v>
      </c>
      <c r="AR452">
        <f>'Encuesta de Satisfacción de (2'!AT451</f>
        <v>4</v>
      </c>
      <c r="AS452">
        <f>'Encuesta de Satisfacción de (2'!AU451</f>
        <v>4</v>
      </c>
      <c r="AT452">
        <f>'Encuesta de Satisfacción de (2'!AV451</f>
        <v>4</v>
      </c>
      <c r="AU452">
        <f>'Encuesta de Satisfacción de (2'!AW451</f>
        <v>5</v>
      </c>
      <c r="AV452">
        <f>'Encuesta de Satisfacción de (2'!AX451</f>
        <v>5</v>
      </c>
      <c r="AW452">
        <f>'Encuesta de Satisfacción de (2'!AY451</f>
        <v>5</v>
      </c>
      <c r="AX452">
        <f>'Encuesta de Satisfacción de (2'!AZ451</f>
        <v>5</v>
      </c>
      <c r="AY452">
        <f>'Encuesta de Satisfacción de (2'!BA451</f>
        <v>5</v>
      </c>
      <c r="AZ452">
        <f>'Encuesta de Satisfacción de (2'!BB451</f>
        <v>5</v>
      </c>
      <c r="BA452">
        <f>'Encuesta de Satisfacción de (2'!BC451</f>
        <v>5</v>
      </c>
      <c r="BB452">
        <f>'Encuesta de Satisfacción de (2'!BD451</f>
        <v>5</v>
      </c>
      <c r="BC452">
        <f>'Encuesta de Satisfacción de (2'!BE451</f>
        <v>5</v>
      </c>
      <c r="BD452">
        <f>'Encuesta de Satisfacción de (2'!BF451</f>
        <v>5</v>
      </c>
      <c r="BE452" t="str">
        <f>'Encuesta de Satisfacción de (2'!BG451</f>
        <v>Sí</v>
      </c>
      <c r="BF452" t="str">
        <f>'Encuesta de Satisfacción de (2'!BH451</f>
        <v>Sí</v>
      </c>
      <c r="BG452" t="str">
        <f>'Encuesta de Satisfacción de (2'!BI451</f>
        <v>Sí</v>
      </c>
      <c r="BH452" t="str">
        <f>'Encuesta de Satisfacción de (2'!BJ451</f>
        <v>Sí</v>
      </c>
      <c r="BI452" t="str">
        <f>'Encuesta de Satisfacción de (2'!BK451</f>
        <v>Sí</v>
      </c>
      <c r="BJ452" t="str">
        <f>'Encuesta de Satisfacción de (2'!BL451</f>
        <v>No</v>
      </c>
      <c r="BK452" t="str">
        <f>'Encuesta de Satisfacción de (2'!BM451</f>
        <v>No</v>
      </c>
      <c r="BL452" t="str">
        <f>'Encuesta de Satisfacción de (2'!BN451</f>
        <v>Sí</v>
      </c>
      <c r="BM452">
        <f>'Encuesta de Satisfacción de (2'!BO451</f>
        <v>5</v>
      </c>
      <c r="BN452">
        <f>'Encuesta de Satisfacción de (2'!BP451</f>
        <v>5</v>
      </c>
      <c r="BO452">
        <f>'Encuesta de Satisfacción de (2'!BQ451</f>
        <v>5</v>
      </c>
      <c r="BP452">
        <f>'Encuesta de Satisfacción de (2'!BR451</f>
        <v>5</v>
      </c>
      <c r="BQ452">
        <f>'Encuesta de Satisfacción de (2'!BS451</f>
        <v>5</v>
      </c>
      <c r="BR452">
        <f>'Encuesta de Satisfacción de (2'!BT451</f>
        <v>5</v>
      </c>
      <c r="BS452">
        <f>'Encuesta de Satisfacción de (2'!BU451</f>
        <v>5</v>
      </c>
      <c r="BT452" t="str">
        <f>'Encuesta de Satisfacción de (2'!BV451</f>
        <v>Sí</v>
      </c>
      <c r="BU452" t="str">
        <f>'Encuesta de Satisfacción de (2'!BW451</f>
        <v>Sí</v>
      </c>
      <c r="BV452" t="str">
        <f>'Encuesta de Satisfacción de (2'!BX451</f>
        <v>Muy útil</v>
      </c>
      <c r="BW452">
        <f>'Encuesta de Satisfacción de (2'!BY451</f>
        <v>5</v>
      </c>
      <c r="BX452">
        <f>'Encuesta de Satisfacción de (2'!BZ451</f>
        <v>5</v>
      </c>
      <c r="BY452" t="str">
        <f>'Encuesta de Satisfacción de (2'!CA451</f>
        <v>Muy insatisfecho</v>
      </c>
      <c r="BZ452" t="str">
        <f>'Encuesta de Satisfacción de (2'!CB451</f>
        <v>ENCONTRAR LOS ORDENADORES ENCENDIDOS CON LA PAGINA PRINCIPAL DE LA UNIVERSIDAD ESPECIALMENTE LOS QUE ESTAN ALADO DE LOS RADIADORES  Y QUE ENCIENDAN SIEMPRE LA CALEFACCION TANTO EN LAS AULAS COMO EN LA BIBLIOTECA Y QUE HAYA DISPONIBLE ALGÚN INFORMATICO PARA QUE NOS AYUDE A RESOLVER PROBLEMAS INHERENTES A LAS TECNICAS INFORMATICAS QUE HABECES NO SABEMOS COMO UTILIZARLAS</v>
      </c>
      <c r="CA452" t="str">
        <f>'Encuesta de Satisfacción de (2'!CC451</f>
        <v>No</v>
      </c>
      <c r="CB452" t="str">
        <f>'Encuesta de Satisfacción de (2'!CD451</f>
        <v>2021-22</v>
      </c>
      <c r="CC452" t="str">
        <f>'Encuesta de Satisfacción de (2'!CE451</f>
        <v>MUJER</v>
      </c>
      <c r="CD452" t="str">
        <f>'Encuesta de Satisfacción de (2'!CF451</f>
        <v>MÁSTER UNIVERSITARIO OFICIAL</v>
      </c>
      <c r="CE452" t="str">
        <f>'Encuesta de Satisfacción de (2'!CG451</f>
        <v>0647</v>
      </c>
      <c r="CF452" t="str">
        <f>'Encuesta de Satisfacción de (2'!CH451</f>
        <v>MÁSTER UNIVERSITARIO EN COMUNICACIÓN SOCIAL</v>
      </c>
      <c r="CG452">
        <f>'Encuesta de Satisfacción de (2'!CI451</f>
        <v>157</v>
      </c>
      <c r="CH452" t="str">
        <f>'Encuesta de Satisfacción de (2'!CJ451</f>
        <v>FACULTAD DE CIENCIAS DE LA INFORMACIÓN</v>
      </c>
      <c r="CI452">
        <f>'Encuesta de Satisfacción de (2'!CK451</f>
        <v>0</v>
      </c>
      <c r="CJ452">
        <f>'Encuesta de Satisfacción de (2'!CL451</f>
        <v>0</v>
      </c>
      <c r="CK452" t="str">
        <f>VLOOKUP(CH452,CENTROS!$A$2:$B$27,2,FALSE)</f>
        <v>INF</v>
      </c>
      <c r="CL452" t="str">
        <f>VLOOKUP(CH452,CENTROS!$A$2:$C$27,3,FALSE)</f>
        <v>Ciencias Sociales</v>
      </c>
      <c r="CN452">
        <f t="shared" si="215"/>
        <v>10</v>
      </c>
      <c r="CO452">
        <f t="shared" si="216"/>
        <v>10</v>
      </c>
      <c r="CP452">
        <f t="shared" si="217"/>
        <v>10</v>
      </c>
      <c r="CQ452">
        <f t="shared" si="218"/>
        <v>10</v>
      </c>
      <c r="CR452">
        <f t="shared" si="219"/>
        <v>10</v>
      </c>
      <c r="CS452">
        <f t="shared" si="220"/>
        <v>10</v>
      </c>
      <c r="CT452">
        <f t="shared" si="221"/>
        <v>10</v>
      </c>
      <c r="CU452">
        <f t="shared" si="222"/>
        <v>10</v>
      </c>
      <c r="CV452">
        <f t="shared" si="223"/>
        <v>10</v>
      </c>
      <c r="CW452">
        <f t="shared" si="224"/>
        <v>10</v>
      </c>
      <c r="CX452">
        <f t="shared" si="225"/>
        <v>10</v>
      </c>
      <c r="CY452">
        <f t="shared" si="226"/>
        <v>10</v>
      </c>
      <c r="CZ452">
        <f t="shared" si="227"/>
        <v>10</v>
      </c>
      <c r="DA452">
        <f t="shared" si="228"/>
        <v>10</v>
      </c>
      <c r="DB452">
        <f t="shared" si="229"/>
        <v>10</v>
      </c>
      <c r="DC452">
        <f t="shared" si="230"/>
        <v>10</v>
      </c>
      <c r="DD452">
        <f t="shared" si="231"/>
        <v>10</v>
      </c>
      <c r="DE452">
        <f t="shared" si="232"/>
        <v>10</v>
      </c>
      <c r="DF452">
        <f t="shared" si="233"/>
        <v>10</v>
      </c>
      <c r="DG452">
        <f t="shared" si="234"/>
        <v>10</v>
      </c>
      <c r="DH452">
        <f t="shared" si="235"/>
        <v>10</v>
      </c>
      <c r="DI452">
        <f t="shared" si="236"/>
        <v>10</v>
      </c>
      <c r="DJ452">
        <f t="shared" si="237"/>
        <v>10</v>
      </c>
      <c r="DK452">
        <f t="shared" si="238"/>
        <v>10</v>
      </c>
      <c r="DL452">
        <f t="shared" si="239"/>
        <v>0</v>
      </c>
    </row>
    <row r="453" spans="1:116" x14ac:dyDescent="0.2">
      <c r="A453" t="str">
        <f>'Encuesta de Satisfacción de (2'!C452</f>
        <v>Sólo en época de exámenes</v>
      </c>
      <c r="B453" t="str">
        <f>'Encuesta de Satisfacción de (2'!D452</f>
        <v>Solo en época de exámenes</v>
      </c>
      <c r="C453" t="str">
        <f>'Encuesta de Satisfacción de (2'!E452</f>
        <v>F.  Ciencias Geológicas</v>
      </c>
      <c r="D453" t="str">
        <f>'Encuesta de Satisfacción de (2'!F452</f>
        <v>F.  Farmacia</v>
      </c>
      <c r="E453">
        <f>'Encuesta de Satisfacción de (2'!G452</f>
        <v>0</v>
      </c>
      <c r="F453">
        <f>'Encuesta de Satisfacción de (2'!H452</f>
        <v>0</v>
      </c>
      <c r="G453">
        <f>'Encuesta de Satisfacción de (2'!I452</f>
        <v>0</v>
      </c>
      <c r="H453">
        <f>'Encuesta de Satisfacción de (2'!J452</f>
        <v>0</v>
      </c>
      <c r="I453">
        <f>'Encuesta de Satisfacción de (2'!K452</f>
        <v>0</v>
      </c>
      <c r="J453">
        <f>'Encuesta de Satisfacción de (2'!L452</f>
        <v>0</v>
      </c>
      <c r="K453">
        <f>'Encuesta de Satisfacción de (2'!M452</f>
        <v>0</v>
      </c>
      <c r="L453">
        <f>'Encuesta de Satisfacción de (2'!N452</f>
        <v>0</v>
      </c>
      <c r="M453">
        <f>'Encuesta de Satisfacción de (2'!O452</f>
        <v>0</v>
      </c>
      <c r="N453">
        <f>'Encuesta de Satisfacción de (2'!P452</f>
        <v>0</v>
      </c>
      <c r="O453">
        <f>'Encuesta de Satisfacción de (2'!Q452</f>
        <v>0</v>
      </c>
      <c r="P453">
        <f>'Encuesta de Satisfacción de (2'!R452</f>
        <v>0</v>
      </c>
      <c r="Q453">
        <f>'Encuesta de Satisfacción de (2'!S452</f>
        <v>0</v>
      </c>
      <c r="R453">
        <f>'Encuesta de Satisfacción de (2'!T452</f>
        <v>0</v>
      </c>
      <c r="S453">
        <f>'Encuesta de Satisfacción de (2'!U452</f>
        <v>0</v>
      </c>
      <c r="T453">
        <f>'Encuesta de Satisfacción de (2'!V452</f>
        <v>0</v>
      </c>
      <c r="U453">
        <f>'Encuesta de Satisfacción de (2'!W452</f>
        <v>0</v>
      </c>
      <c r="V453">
        <f>'Encuesta de Satisfacción de (2'!X452</f>
        <v>0</v>
      </c>
      <c r="W453">
        <f>'Encuesta de Satisfacción de (2'!Y452</f>
        <v>0</v>
      </c>
      <c r="X453">
        <f>'Encuesta de Satisfacción de (2'!Z452</f>
        <v>0</v>
      </c>
      <c r="Y453">
        <f>'Encuesta de Satisfacción de (2'!AA452</f>
        <v>0</v>
      </c>
      <c r="Z453">
        <f>'Encuesta de Satisfacción de (2'!AB452</f>
        <v>0</v>
      </c>
      <c r="AA453">
        <f>'Encuesta de Satisfacción de (2'!AC452</f>
        <v>0</v>
      </c>
      <c r="AB453">
        <f>'Encuesta de Satisfacción de (2'!AD452</f>
        <v>0</v>
      </c>
      <c r="AC453">
        <f>'Encuesta de Satisfacción de (2'!AE452</f>
        <v>0</v>
      </c>
      <c r="AD453">
        <f>'Encuesta de Satisfacción de (2'!AF452</f>
        <v>0</v>
      </c>
      <c r="AE453" t="str">
        <f>'Encuesta de Satisfacción de (2'!AG452</f>
        <v>Biblioteca ciudad lineal y Rafael alberti-el pardo</v>
      </c>
      <c r="AF453">
        <f>'Encuesta de Satisfacción de (2'!AH452</f>
        <v>1</v>
      </c>
      <c r="AG453">
        <f>'Encuesta de Satisfacción de (2'!AI452</f>
        <v>5</v>
      </c>
      <c r="AH453">
        <f>'Encuesta de Satisfacción de (2'!AJ452</f>
        <v>3</v>
      </c>
      <c r="AI453">
        <f>'Encuesta de Satisfacción de (2'!AK452</f>
        <v>1</v>
      </c>
      <c r="AJ453">
        <f>'Encuesta de Satisfacción de (2'!AL452</f>
        <v>5</v>
      </c>
      <c r="AK453" t="str">
        <f>'Encuesta de Satisfacción de (2'!AM452</f>
        <v>No</v>
      </c>
      <c r="AL453" t="str">
        <f>'Encuesta de Satisfacción de (2'!AN452</f>
        <v>No</v>
      </c>
      <c r="AM453">
        <f>'Encuesta de Satisfacción de (2'!AO452</f>
        <v>2</v>
      </c>
      <c r="AN453">
        <f>'Encuesta de Satisfacción de (2'!AP452</f>
        <v>1</v>
      </c>
      <c r="AO453">
        <f>'Encuesta de Satisfacción de (2'!AQ452</f>
        <v>4</v>
      </c>
      <c r="AP453">
        <f>'Encuesta de Satisfacción de (2'!AR452</f>
        <v>5</v>
      </c>
      <c r="AQ453">
        <f>'Encuesta de Satisfacción de (2'!AS452</f>
        <v>5</v>
      </c>
      <c r="AR453">
        <f>'Encuesta de Satisfacción de (2'!AT452</f>
        <v>3</v>
      </c>
      <c r="AS453">
        <f>'Encuesta de Satisfacción de (2'!AU452</f>
        <v>5</v>
      </c>
      <c r="AT453">
        <f>'Encuesta de Satisfacción de (2'!AV452</f>
        <v>1</v>
      </c>
      <c r="AU453">
        <f>'Encuesta de Satisfacción de (2'!AW452</f>
        <v>5</v>
      </c>
      <c r="AV453">
        <f>'Encuesta de Satisfacción de (2'!AX452</f>
        <v>3</v>
      </c>
      <c r="AW453">
        <f>'Encuesta de Satisfacción de (2'!AY452</f>
        <v>5</v>
      </c>
      <c r="AX453">
        <f>'Encuesta de Satisfacción de (2'!AZ452</f>
        <v>1</v>
      </c>
      <c r="AY453">
        <f>'Encuesta de Satisfacción de (2'!BA452</f>
        <v>4</v>
      </c>
      <c r="AZ453">
        <f>'Encuesta de Satisfacción de (2'!BB452</f>
        <v>1</v>
      </c>
      <c r="BA453">
        <f>'Encuesta de Satisfacción de (2'!BC452</f>
        <v>1</v>
      </c>
      <c r="BB453">
        <f>'Encuesta de Satisfacción de (2'!BD452</f>
        <v>5</v>
      </c>
      <c r="BC453">
        <f>'Encuesta de Satisfacción de (2'!BE452</f>
        <v>5</v>
      </c>
      <c r="BD453">
        <f>'Encuesta de Satisfacción de (2'!BF452</f>
        <v>1</v>
      </c>
      <c r="BE453" t="str">
        <f>'Encuesta de Satisfacción de (2'!BG452</f>
        <v>No</v>
      </c>
      <c r="BF453" t="str">
        <f>'Encuesta de Satisfacción de (2'!BH452</f>
        <v>No</v>
      </c>
      <c r="BG453" t="str">
        <f>'Encuesta de Satisfacción de (2'!BI452</f>
        <v>No</v>
      </c>
      <c r="BH453" t="str">
        <f>'Encuesta de Satisfacción de (2'!BJ452</f>
        <v>Sí</v>
      </c>
      <c r="BI453" t="str">
        <f>'Encuesta de Satisfacción de (2'!BK452</f>
        <v>Sí</v>
      </c>
      <c r="BJ453" t="str">
        <f>'Encuesta de Satisfacción de (2'!BL452</f>
        <v>No</v>
      </c>
      <c r="BK453" t="str">
        <f>'Encuesta de Satisfacción de (2'!BM452</f>
        <v>No</v>
      </c>
      <c r="BL453" t="str">
        <f>'Encuesta de Satisfacción de (2'!BN452</f>
        <v>No</v>
      </c>
      <c r="BM453">
        <f>'Encuesta de Satisfacción de (2'!BO452</f>
        <v>5</v>
      </c>
      <c r="BN453">
        <f>'Encuesta de Satisfacción de (2'!BP452</f>
        <v>5</v>
      </c>
      <c r="BO453">
        <f>'Encuesta de Satisfacción de (2'!BQ452</f>
        <v>5</v>
      </c>
      <c r="BP453">
        <f>'Encuesta de Satisfacción de (2'!BR452</f>
        <v>5</v>
      </c>
      <c r="BQ453">
        <f>'Encuesta de Satisfacción de (2'!BS452</f>
        <v>5</v>
      </c>
      <c r="BR453">
        <f>'Encuesta de Satisfacción de (2'!BT452</f>
        <v>5</v>
      </c>
      <c r="BS453">
        <f>'Encuesta de Satisfacción de (2'!BU452</f>
        <v>1</v>
      </c>
      <c r="BT453" t="str">
        <f>'Encuesta de Satisfacción de (2'!BV452</f>
        <v>Sí</v>
      </c>
      <c r="BU453" t="str">
        <f>'Encuesta de Satisfacción de (2'!BW452</f>
        <v>No</v>
      </c>
      <c r="BV453">
        <f>'Encuesta de Satisfacción de (2'!BX452</f>
        <v>0</v>
      </c>
      <c r="BW453">
        <f>'Encuesta de Satisfacción de (2'!BY452</f>
        <v>5</v>
      </c>
      <c r="BX453">
        <f>'Encuesta de Satisfacción de (2'!BZ452</f>
        <v>5</v>
      </c>
      <c r="BY453" t="str">
        <f>'Encuesta de Satisfacción de (2'!CA452</f>
        <v>Satisfecho</v>
      </c>
      <c r="BZ453">
        <f>'Encuesta de Satisfacción de (2'!CB452</f>
        <v>0</v>
      </c>
      <c r="CA453" t="str">
        <f>'Encuesta de Satisfacción de (2'!CC452</f>
        <v>No</v>
      </c>
      <c r="CB453" t="str">
        <f>'Encuesta de Satisfacción de (2'!CD452</f>
        <v>2021-22</v>
      </c>
      <c r="CC453" t="str">
        <f>'Encuesta de Satisfacción de (2'!CE452</f>
        <v>MUJER</v>
      </c>
      <c r="CD453" t="str">
        <f>'Encuesta de Satisfacción de (2'!CF452</f>
        <v>GRADO</v>
      </c>
      <c r="CE453" t="str">
        <f>'Encuesta de Satisfacción de (2'!CG452</f>
        <v>0850</v>
      </c>
      <c r="CF453" t="str">
        <f>'Encuesta de Satisfacción de (2'!CH452</f>
        <v>GRADO EN FARMACIA</v>
      </c>
      <c r="CG453">
        <f>'Encuesta de Satisfacción de (2'!CI452</f>
        <v>140</v>
      </c>
      <c r="CH453" t="str">
        <f>'Encuesta de Satisfacción de (2'!CJ452</f>
        <v>FACULTAD DE FARMACIA</v>
      </c>
      <c r="CI453">
        <f>'Encuesta de Satisfacción de (2'!CK452</f>
        <v>0</v>
      </c>
      <c r="CJ453">
        <f>'Encuesta de Satisfacción de (2'!CL452</f>
        <v>0</v>
      </c>
      <c r="CK453" t="str">
        <f>VLOOKUP(CH453,CENTROS!$A$2:$B$27,2,FALSE)</f>
        <v>FAR</v>
      </c>
      <c r="CL453" t="str">
        <f>VLOOKUP(CH453,CENTROS!$A$2:$C$27,3,FALSE)</f>
        <v>Ciencias de la Salud</v>
      </c>
      <c r="CN453">
        <f t="shared" si="215"/>
        <v>0</v>
      </c>
      <c r="CO453">
        <f t="shared" si="216"/>
        <v>10</v>
      </c>
      <c r="CP453">
        <f t="shared" si="217"/>
        <v>5</v>
      </c>
      <c r="CQ453">
        <f t="shared" si="218"/>
        <v>0</v>
      </c>
      <c r="CR453">
        <f t="shared" si="219"/>
        <v>10</v>
      </c>
      <c r="CS453">
        <f t="shared" si="220"/>
        <v>10</v>
      </c>
      <c r="CT453">
        <f t="shared" si="221"/>
        <v>5</v>
      </c>
      <c r="CU453">
        <f t="shared" si="222"/>
        <v>10</v>
      </c>
      <c r="CV453">
        <f t="shared" si="223"/>
        <v>0</v>
      </c>
      <c r="CW453">
        <f t="shared" si="224"/>
        <v>7.5</v>
      </c>
      <c r="CX453">
        <f t="shared" si="225"/>
        <v>0</v>
      </c>
      <c r="CY453">
        <f t="shared" si="226"/>
        <v>0</v>
      </c>
      <c r="CZ453">
        <f t="shared" si="227"/>
        <v>10</v>
      </c>
      <c r="DA453">
        <f t="shared" si="228"/>
        <v>10</v>
      </c>
      <c r="DB453">
        <f t="shared" si="229"/>
        <v>0</v>
      </c>
      <c r="DC453">
        <f t="shared" si="230"/>
        <v>10</v>
      </c>
      <c r="DD453">
        <f t="shared" si="231"/>
        <v>10</v>
      </c>
      <c r="DE453">
        <f t="shared" si="232"/>
        <v>10</v>
      </c>
      <c r="DF453">
        <f t="shared" si="233"/>
        <v>10</v>
      </c>
      <c r="DG453">
        <f t="shared" si="234"/>
        <v>10</v>
      </c>
      <c r="DH453">
        <f t="shared" si="235"/>
        <v>10</v>
      </c>
      <c r="DI453">
        <f t="shared" si="236"/>
        <v>0</v>
      </c>
      <c r="DJ453">
        <f t="shared" si="237"/>
        <v>10</v>
      </c>
      <c r="DK453">
        <f t="shared" si="238"/>
        <v>10</v>
      </c>
      <c r="DL453">
        <f t="shared" si="239"/>
        <v>7.5</v>
      </c>
    </row>
    <row r="454" spans="1:116" x14ac:dyDescent="0.2">
      <c r="A454" t="str">
        <f>'Encuesta de Satisfacción de (2'!C453</f>
        <v>De vez en cuando (1 o 2 veces al mes)</v>
      </c>
      <c r="B454" t="str">
        <f>'Encuesta de Satisfacción de (2'!D453</f>
        <v>De vez en cuando (1 o 2 veces al mes)</v>
      </c>
      <c r="C454" t="str">
        <f>'Encuesta de Satisfacción de (2'!E453</f>
        <v>F.  Ciencias Políticas y Sociología</v>
      </c>
      <c r="D454" t="str">
        <f>'Encuesta de Satisfacción de (2'!F453</f>
        <v>F.  Trabajo Social</v>
      </c>
      <c r="E454">
        <f>'Encuesta de Satisfacción de (2'!G453</f>
        <v>0</v>
      </c>
      <c r="F454">
        <f>'Encuesta de Satisfacción de (2'!H453</f>
        <v>0</v>
      </c>
      <c r="G454">
        <f>'Encuesta de Satisfacción de (2'!I453</f>
        <v>0</v>
      </c>
      <c r="H454">
        <f>'Encuesta de Satisfacción de (2'!J453</f>
        <v>0</v>
      </c>
      <c r="I454">
        <f>'Encuesta de Satisfacción de (2'!K453</f>
        <v>0</v>
      </c>
      <c r="J454">
        <f>'Encuesta de Satisfacción de (2'!L453</f>
        <v>0</v>
      </c>
      <c r="K454">
        <f>'Encuesta de Satisfacción de (2'!M453</f>
        <v>0</v>
      </c>
      <c r="L454">
        <f>'Encuesta de Satisfacción de (2'!N453</f>
        <v>0</v>
      </c>
      <c r="M454">
        <f>'Encuesta de Satisfacción de (2'!O453</f>
        <v>0</v>
      </c>
      <c r="N454">
        <f>'Encuesta de Satisfacción de (2'!P453</f>
        <v>0</v>
      </c>
      <c r="O454">
        <f>'Encuesta de Satisfacción de (2'!Q453</f>
        <v>0</v>
      </c>
      <c r="P454">
        <f>'Encuesta de Satisfacción de (2'!R453</f>
        <v>0</v>
      </c>
      <c r="Q454">
        <f>'Encuesta de Satisfacción de (2'!S453</f>
        <v>0</v>
      </c>
      <c r="R454">
        <f>'Encuesta de Satisfacción de (2'!T453</f>
        <v>0</v>
      </c>
      <c r="S454">
        <f>'Encuesta de Satisfacción de (2'!U453</f>
        <v>0</v>
      </c>
      <c r="T454">
        <f>'Encuesta de Satisfacción de (2'!V453</f>
        <v>0</v>
      </c>
      <c r="U454">
        <f>'Encuesta de Satisfacción de (2'!W453</f>
        <v>0</v>
      </c>
      <c r="V454">
        <f>'Encuesta de Satisfacción de (2'!X453</f>
        <v>0</v>
      </c>
      <c r="W454">
        <f>'Encuesta de Satisfacción de (2'!Y453</f>
        <v>0</v>
      </c>
      <c r="X454">
        <f>'Encuesta de Satisfacción de (2'!Z453</f>
        <v>0</v>
      </c>
      <c r="Y454">
        <f>'Encuesta de Satisfacción de (2'!AA453</f>
        <v>0</v>
      </c>
      <c r="Z454">
        <f>'Encuesta de Satisfacción de (2'!AB453</f>
        <v>0</v>
      </c>
      <c r="AA454">
        <f>'Encuesta de Satisfacción de (2'!AC453</f>
        <v>0</v>
      </c>
      <c r="AB454">
        <f>'Encuesta de Satisfacción de (2'!AD453</f>
        <v>0</v>
      </c>
      <c r="AC454">
        <f>'Encuesta de Satisfacción de (2'!AE453</f>
        <v>0</v>
      </c>
      <c r="AD454">
        <f>'Encuesta de Satisfacción de (2'!AF453</f>
        <v>0</v>
      </c>
      <c r="AE454">
        <f>'Encuesta de Satisfacción de (2'!AG453</f>
        <v>0</v>
      </c>
      <c r="AF454">
        <f>'Encuesta de Satisfacción de (2'!AH453</f>
        <v>4</v>
      </c>
      <c r="AG454">
        <f>'Encuesta de Satisfacción de (2'!AI453</f>
        <v>5</v>
      </c>
      <c r="AH454">
        <f>'Encuesta de Satisfacción de (2'!AJ453</f>
        <v>3</v>
      </c>
      <c r="AI454">
        <f>'Encuesta de Satisfacción de (2'!AK453</f>
        <v>4</v>
      </c>
      <c r="AJ454">
        <f>'Encuesta de Satisfacción de (2'!AL453</f>
        <v>5</v>
      </c>
      <c r="AK454" t="str">
        <f>'Encuesta de Satisfacción de (2'!AM453</f>
        <v>Sí</v>
      </c>
      <c r="AL454" t="str">
        <f>'Encuesta de Satisfacción de (2'!AN453</f>
        <v>Sí</v>
      </c>
      <c r="AM454">
        <f>'Encuesta de Satisfacción de (2'!AO453</f>
        <v>4</v>
      </c>
      <c r="AN454">
        <f>'Encuesta de Satisfacción de (2'!AP453</f>
        <v>3</v>
      </c>
      <c r="AO454">
        <f>'Encuesta de Satisfacción de (2'!AQ453</f>
        <v>3</v>
      </c>
      <c r="AP454">
        <f>'Encuesta de Satisfacción de (2'!AR453</f>
        <v>1</v>
      </c>
      <c r="AQ454">
        <f>'Encuesta de Satisfacción de (2'!AS453</f>
        <v>5</v>
      </c>
      <c r="AR454">
        <f>'Encuesta de Satisfacción de (2'!AT453</f>
        <v>5</v>
      </c>
      <c r="AS454">
        <f>'Encuesta de Satisfacción de (2'!AU453</f>
        <v>5</v>
      </c>
      <c r="AT454">
        <f>'Encuesta de Satisfacción de (2'!AV453</f>
        <v>2</v>
      </c>
      <c r="AU454">
        <f>'Encuesta de Satisfacción de (2'!AW453</f>
        <v>4</v>
      </c>
      <c r="AV454">
        <f>'Encuesta de Satisfacción de (2'!AX453</f>
        <v>4</v>
      </c>
      <c r="AW454">
        <f>'Encuesta de Satisfacción de (2'!AY453</f>
        <v>3</v>
      </c>
      <c r="AX454">
        <f>'Encuesta de Satisfacción de (2'!AZ453</f>
        <v>5</v>
      </c>
      <c r="AY454">
        <f>'Encuesta de Satisfacción de (2'!BA453</f>
        <v>5</v>
      </c>
      <c r="AZ454">
        <f>'Encuesta de Satisfacción de (2'!BB453</f>
        <v>4</v>
      </c>
      <c r="BA454">
        <f>'Encuesta de Satisfacción de (2'!BC453</f>
        <v>4</v>
      </c>
      <c r="BB454">
        <f>'Encuesta de Satisfacción de (2'!BD453</f>
        <v>4</v>
      </c>
      <c r="BC454">
        <f>'Encuesta de Satisfacción de (2'!BE453</f>
        <v>5</v>
      </c>
      <c r="BD454">
        <f>'Encuesta de Satisfacción de (2'!BF453</f>
        <v>3</v>
      </c>
      <c r="BE454" t="str">
        <f>'Encuesta de Satisfacción de (2'!BG453</f>
        <v>Sí</v>
      </c>
      <c r="BF454" t="str">
        <f>'Encuesta de Satisfacción de (2'!BH453</f>
        <v>Sí</v>
      </c>
      <c r="BG454" t="str">
        <f>'Encuesta de Satisfacción de (2'!BI453</f>
        <v>No</v>
      </c>
      <c r="BH454" t="str">
        <f>'Encuesta de Satisfacción de (2'!BJ453</f>
        <v>Sí</v>
      </c>
      <c r="BI454" t="str">
        <f>'Encuesta de Satisfacción de (2'!BK453</f>
        <v>Sí</v>
      </c>
      <c r="BJ454" t="str">
        <f>'Encuesta de Satisfacción de (2'!BL453</f>
        <v>No</v>
      </c>
      <c r="BK454" t="str">
        <f>'Encuesta de Satisfacción de (2'!BM453</f>
        <v>No</v>
      </c>
      <c r="BL454" t="str">
        <f>'Encuesta de Satisfacción de (2'!BN453</f>
        <v>Sí</v>
      </c>
      <c r="BM454">
        <f>'Encuesta de Satisfacción de (2'!BO453</f>
        <v>5</v>
      </c>
      <c r="BN454">
        <f>'Encuesta de Satisfacción de (2'!BP453</f>
        <v>5</v>
      </c>
      <c r="BO454">
        <f>'Encuesta de Satisfacción de (2'!BQ453</f>
        <v>4</v>
      </c>
      <c r="BP454">
        <f>'Encuesta de Satisfacción de (2'!BR453</f>
        <v>5</v>
      </c>
      <c r="BQ454">
        <f>'Encuesta de Satisfacción de (2'!BS453</f>
        <v>5</v>
      </c>
      <c r="BR454">
        <f>'Encuesta de Satisfacción de (2'!BT453</f>
        <v>5</v>
      </c>
      <c r="BS454">
        <f>'Encuesta de Satisfacción de (2'!BU453</f>
        <v>4</v>
      </c>
      <c r="BT454" t="str">
        <f>'Encuesta de Satisfacción de (2'!BV453</f>
        <v>Sí</v>
      </c>
      <c r="BU454" t="str">
        <f>'Encuesta de Satisfacción de (2'!BW453</f>
        <v>Sí</v>
      </c>
      <c r="BV454" t="str">
        <f>'Encuesta de Satisfacción de (2'!BX453</f>
        <v>Muy útil</v>
      </c>
      <c r="BW454">
        <f>'Encuesta de Satisfacción de (2'!BY453</f>
        <v>5</v>
      </c>
      <c r="BX454">
        <f>'Encuesta de Satisfacción de (2'!BZ453</f>
        <v>5</v>
      </c>
      <c r="BY454" t="str">
        <f>'Encuesta de Satisfacción de (2'!CA453</f>
        <v>Muy satisfecho</v>
      </c>
      <c r="BZ454">
        <f>'Encuesta de Satisfacción de (2'!CB453</f>
        <v>0</v>
      </c>
      <c r="CA454" t="str">
        <f>'Encuesta de Satisfacción de (2'!CC453</f>
        <v>No</v>
      </c>
      <c r="CB454" t="str">
        <f>'Encuesta de Satisfacción de (2'!CD453</f>
        <v>2021-22</v>
      </c>
      <c r="CC454" t="str">
        <f>'Encuesta de Satisfacción de (2'!CE453</f>
        <v>MUJER</v>
      </c>
      <c r="CD454" t="str">
        <f>'Encuesta de Satisfacción de (2'!CF453</f>
        <v>GRADO</v>
      </c>
      <c r="CE454" t="str">
        <f>'Encuesta de Satisfacción de (2'!CG453</f>
        <v>0818</v>
      </c>
      <c r="CF454" t="str">
        <f>'Encuesta de Satisfacción de (2'!CH453</f>
        <v>GRADO EN ANTROPOLOGÍA SOCIAL Y CULTURAL</v>
      </c>
      <c r="CG454">
        <f>'Encuesta de Satisfacción de (2'!CI453</f>
        <v>153</v>
      </c>
      <c r="CH454" t="str">
        <f>'Encuesta de Satisfacción de (2'!CJ453</f>
        <v>FACULTAD DE CIENCIAS POLÍTICAS Y SOCIOLOGÍA</v>
      </c>
      <c r="CI454">
        <f>'Encuesta de Satisfacción de (2'!CK453</f>
        <v>0</v>
      </c>
      <c r="CJ454">
        <f>'Encuesta de Satisfacción de (2'!CL453</f>
        <v>0</v>
      </c>
      <c r="CK454" t="str">
        <f>VLOOKUP(CH454,CENTROS!$A$2:$B$27,2,FALSE)</f>
        <v>CPS</v>
      </c>
      <c r="CL454" t="str">
        <f>VLOOKUP(CH454,CENTROS!$A$2:$C$27,3,FALSE)</f>
        <v>Ciencias Sociales</v>
      </c>
      <c r="CN454">
        <f t="shared" si="215"/>
        <v>7.5</v>
      </c>
      <c r="CO454">
        <f t="shared" si="216"/>
        <v>10</v>
      </c>
      <c r="CP454">
        <f t="shared" si="217"/>
        <v>5</v>
      </c>
      <c r="CQ454">
        <f t="shared" si="218"/>
        <v>7.5</v>
      </c>
      <c r="CR454">
        <f t="shared" si="219"/>
        <v>10</v>
      </c>
      <c r="CS454">
        <f t="shared" si="220"/>
        <v>7.5</v>
      </c>
      <c r="CT454">
        <f t="shared" si="221"/>
        <v>7.5</v>
      </c>
      <c r="CU454">
        <f t="shared" si="222"/>
        <v>5</v>
      </c>
      <c r="CV454">
        <f t="shared" si="223"/>
        <v>10</v>
      </c>
      <c r="CW454">
        <f t="shared" si="224"/>
        <v>10</v>
      </c>
      <c r="CX454">
        <f t="shared" si="225"/>
        <v>7.5</v>
      </c>
      <c r="CY454">
        <f t="shared" si="226"/>
        <v>7.5</v>
      </c>
      <c r="CZ454">
        <f t="shared" si="227"/>
        <v>7.5</v>
      </c>
      <c r="DA454">
        <f t="shared" si="228"/>
        <v>10</v>
      </c>
      <c r="DB454">
        <f t="shared" si="229"/>
        <v>5</v>
      </c>
      <c r="DC454">
        <f t="shared" si="230"/>
        <v>10</v>
      </c>
      <c r="DD454">
        <f t="shared" si="231"/>
        <v>10</v>
      </c>
      <c r="DE454">
        <f t="shared" si="232"/>
        <v>7.5</v>
      </c>
      <c r="DF454">
        <f t="shared" si="233"/>
        <v>10</v>
      </c>
      <c r="DG454">
        <f t="shared" si="234"/>
        <v>10</v>
      </c>
      <c r="DH454">
        <f t="shared" si="235"/>
        <v>10</v>
      </c>
      <c r="DI454">
        <f t="shared" si="236"/>
        <v>7.5</v>
      </c>
      <c r="DJ454">
        <f t="shared" si="237"/>
        <v>10</v>
      </c>
      <c r="DK454">
        <f t="shared" si="238"/>
        <v>10</v>
      </c>
      <c r="DL454">
        <f t="shared" si="239"/>
        <v>10</v>
      </c>
    </row>
    <row r="455" spans="1:116" x14ac:dyDescent="0.2">
      <c r="A455" t="str">
        <f>'Encuesta de Satisfacción de (2'!C454</f>
        <v>De vez en cuando (1 o 2 veces al mes)</v>
      </c>
      <c r="B455" t="str">
        <f>'Encuesta de Satisfacción de (2'!D454</f>
        <v>Muy frecuentemente (3 o más veces por semana)</v>
      </c>
      <c r="C455">
        <f>'Encuesta de Satisfacción de (2'!E454</f>
        <v>0</v>
      </c>
      <c r="D455">
        <f>'Encuesta de Satisfacción de (2'!F454</f>
        <v>0</v>
      </c>
      <c r="E455">
        <f>'Encuesta de Satisfacción de (2'!G454</f>
        <v>0</v>
      </c>
      <c r="F455">
        <f>'Encuesta de Satisfacción de (2'!H454</f>
        <v>0</v>
      </c>
      <c r="G455">
        <f>'Encuesta de Satisfacción de (2'!I454</f>
        <v>0</v>
      </c>
      <c r="H455">
        <f>'Encuesta de Satisfacción de (2'!J454</f>
        <v>0</v>
      </c>
      <c r="I455">
        <f>'Encuesta de Satisfacción de (2'!K454</f>
        <v>0</v>
      </c>
      <c r="J455">
        <f>'Encuesta de Satisfacción de (2'!L454</f>
        <v>0</v>
      </c>
      <c r="K455">
        <f>'Encuesta de Satisfacción de (2'!M454</f>
        <v>0</v>
      </c>
      <c r="L455">
        <f>'Encuesta de Satisfacción de (2'!N454</f>
        <v>0</v>
      </c>
      <c r="M455">
        <f>'Encuesta de Satisfacción de (2'!O454</f>
        <v>0</v>
      </c>
      <c r="N455">
        <f>'Encuesta de Satisfacción de (2'!P454</f>
        <v>0</v>
      </c>
      <c r="O455">
        <f>'Encuesta de Satisfacción de (2'!Q454</f>
        <v>0</v>
      </c>
      <c r="P455">
        <f>'Encuesta de Satisfacción de (2'!R454</f>
        <v>0</v>
      </c>
      <c r="Q455">
        <f>'Encuesta de Satisfacción de (2'!S454</f>
        <v>0</v>
      </c>
      <c r="R455">
        <f>'Encuesta de Satisfacción de (2'!T454</f>
        <v>0</v>
      </c>
      <c r="S455">
        <f>'Encuesta de Satisfacción de (2'!U454</f>
        <v>0</v>
      </c>
      <c r="T455">
        <f>'Encuesta de Satisfacción de (2'!V454</f>
        <v>0</v>
      </c>
      <c r="U455">
        <f>'Encuesta de Satisfacción de (2'!W454</f>
        <v>0</v>
      </c>
      <c r="V455">
        <f>'Encuesta de Satisfacción de (2'!X454</f>
        <v>0</v>
      </c>
      <c r="W455">
        <f>'Encuesta de Satisfacción de (2'!Y454</f>
        <v>0</v>
      </c>
      <c r="X455">
        <f>'Encuesta de Satisfacción de (2'!Z454</f>
        <v>0</v>
      </c>
      <c r="Y455">
        <f>'Encuesta de Satisfacción de (2'!AA454</f>
        <v>0</v>
      </c>
      <c r="Z455">
        <f>'Encuesta de Satisfacción de (2'!AB454</f>
        <v>0</v>
      </c>
      <c r="AA455">
        <f>'Encuesta de Satisfacción de (2'!AC454</f>
        <v>0</v>
      </c>
      <c r="AB455">
        <f>'Encuesta de Satisfacción de (2'!AD454</f>
        <v>0</v>
      </c>
      <c r="AC455">
        <f>'Encuesta de Satisfacción de (2'!AE454</f>
        <v>0</v>
      </c>
      <c r="AD455">
        <f>'Encuesta de Satisfacción de (2'!AF454</f>
        <v>0</v>
      </c>
      <c r="AE455">
        <f>'Encuesta de Satisfacción de (2'!AG454</f>
        <v>0</v>
      </c>
      <c r="AF455">
        <f>'Encuesta de Satisfacción de (2'!AH454</f>
        <v>3</v>
      </c>
      <c r="AG455">
        <f>'Encuesta de Satisfacción de (2'!AI454</f>
        <v>4</v>
      </c>
      <c r="AH455">
        <f>'Encuesta de Satisfacción de (2'!AJ454</f>
        <v>4</v>
      </c>
      <c r="AI455">
        <f>'Encuesta de Satisfacción de (2'!AK454</f>
        <v>3</v>
      </c>
      <c r="AJ455">
        <f>'Encuesta de Satisfacción de (2'!AL454</f>
        <v>5</v>
      </c>
      <c r="AK455" t="str">
        <f>'Encuesta de Satisfacción de (2'!AM454</f>
        <v>Sí</v>
      </c>
      <c r="AL455" t="str">
        <f>'Encuesta de Satisfacción de (2'!AN454</f>
        <v>Sí</v>
      </c>
      <c r="AM455">
        <f>'Encuesta de Satisfacción de (2'!AO454</f>
        <v>4</v>
      </c>
      <c r="AN455">
        <f>'Encuesta de Satisfacción de (2'!AP454</f>
        <v>5</v>
      </c>
      <c r="AO455">
        <f>'Encuesta de Satisfacción de (2'!AQ454</f>
        <v>5</v>
      </c>
      <c r="AP455">
        <f>'Encuesta de Satisfacción de (2'!AR454</f>
        <v>2</v>
      </c>
      <c r="AQ455">
        <f>'Encuesta de Satisfacción de (2'!AS454</f>
        <v>5</v>
      </c>
      <c r="AR455">
        <f>'Encuesta de Satisfacción de (2'!AT454</f>
        <v>2</v>
      </c>
      <c r="AS455">
        <f>'Encuesta de Satisfacción de (2'!AU454</f>
        <v>3</v>
      </c>
      <c r="AT455">
        <f>'Encuesta de Satisfacción de (2'!AV454</f>
        <v>1</v>
      </c>
      <c r="AU455">
        <f>'Encuesta de Satisfacción de (2'!AW454</f>
        <v>4</v>
      </c>
      <c r="AV455">
        <f>'Encuesta de Satisfacción de (2'!AX454</f>
        <v>4</v>
      </c>
      <c r="AW455">
        <f>'Encuesta de Satisfacción de (2'!AY454</f>
        <v>4</v>
      </c>
      <c r="AX455">
        <f>'Encuesta de Satisfacción de (2'!AZ454</f>
        <v>5</v>
      </c>
      <c r="AY455">
        <f>'Encuesta de Satisfacción de (2'!BA454</f>
        <v>5</v>
      </c>
      <c r="AZ455">
        <f>'Encuesta de Satisfacción de (2'!BB454</f>
        <v>5</v>
      </c>
      <c r="BA455">
        <f>'Encuesta de Satisfacción de (2'!BC454</f>
        <v>0</v>
      </c>
      <c r="BB455">
        <f>'Encuesta de Satisfacción de (2'!BD454</f>
        <v>5</v>
      </c>
      <c r="BC455">
        <f>'Encuesta de Satisfacción de (2'!BE454</f>
        <v>3</v>
      </c>
      <c r="BD455">
        <f>'Encuesta de Satisfacción de (2'!BF454</f>
        <v>0</v>
      </c>
      <c r="BE455" t="str">
        <f>'Encuesta de Satisfacción de (2'!BG454</f>
        <v>No</v>
      </c>
      <c r="BF455" t="str">
        <f>'Encuesta de Satisfacción de (2'!BH454</f>
        <v>No</v>
      </c>
      <c r="BG455" t="str">
        <f>'Encuesta de Satisfacción de (2'!BI454</f>
        <v>No</v>
      </c>
      <c r="BH455" t="str">
        <f>'Encuesta de Satisfacción de (2'!BJ454</f>
        <v>No</v>
      </c>
      <c r="BI455" t="str">
        <f>'Encuesta de Satisfacción de (2'!BK454</f>
        <v>Sí</v>
      </c>
      <c r="BJ455" t="str">
        <f>'Encuesta de Satisfacción de (2'!BL454</f>
        <v>No</v>
      </c>
      <c r="BK455" t="str">
        <f>'Encuesta de Satisfacción de (2'!BM454</f>
        <v>No</v>
      </c>
      <c r="BL455" t="str">
        <f>'Encuesta de Satisfacción de (2'!BN454</f>
        <v>No</v>
      </c>
      <c r="BM455">
        <f>'Encuesta de Satisfacción de (2'!BO454</f>
        <v>4</v>
      </c>
      <c r="BN455">
        <f>'Encuesta de Satisfacción de (2'!BP454</f>
        <v>3</v>
      </c>
      <c r="BO455">
        <f>'Encuesta de Satisfacción de (2'!BQ454</f>
        <v>4</v>
      </c>
      <c r="BP455">
        <f>'Encuesta de Satisfacción de (2'!BR454</f>
        <v>4</v>
      </c>
      <c r="BQ455">
        <f>'Encuesta de Satisfacción de (2'!BS454</f>
        <v>4</v>
      </c>
      <c r="BR455">
        <f>'Encuesta de Satisfacción de (2'!BT454</f>
        <v>4</v>
      </c>
      <c r="BS455">
        <f>'Encuesta de Satisfacción de (2'!BU454</f>
        <v>4</v>
      </c>
      <c r="BT455" t="str">
        <f>'Encuesta de Satisfacción de (2'!BV454</f>
        <v>No</v>
      </c>
      <c r="BU455" t="str">
        <f>'Encuesta de Satisfacción de (2'!BW454</f>
        <v>No</v>
      </c>
      <c r="BV455">
        <f>'Encuesta de Satisfacción de (2'!BX454</f>
        <v>0</v>
      </c>
      <c r="BW455">
        <f>'Encuesta de Satisfacción de (2'!BY454</f>
        <v>5</v>
      </c>
      <c r="BX455">
        <f>'Encuesta de Satisfacción de (2'!BZ454</f>
        <v>5</v>
      </c>
      <c r="BY455" t="str">
        <f>'Encuesta de Satisfacción de (2'!CA454</f>
        <v>Satisfecho</v>
      </c>
      <c r="BZ455">
        <f>'Encuesta de Satisfacción de (2'!CB454</f>
        <v>0</v>
      </c>
      <c r="CA455" t="str">
        <f>'Encuesta de Satisfacción de (2'!CC454</f>
        <v>No</v>
      </c>
      <c r="CB455" t="str">
        <f>'Encuesta de Satisfacción de (2'!CD454</f>
        <v>2021-22</v>
      </c>
      <c r="CC455" t="str">
        <f>'Encuesta de Satisfacción de (2'!CE454</f>
        <v>MUJER</v>
      </c>
      <c r="CD455" t="str">
        <f>'Encuesta de Satisfacción de (2'!CF454</f>
        <v>GRADO</v>
      </c>
      <c r="CE455" t="str">
        <f>'Encuesta de Satisfacción de (2'!CG454</f>
        <v>0848</v>
      </c>
      <c r="CF455" t="str">
        <f>'Encuesta de Satisfacción de (2'!CH454</f>
        <v>GRADO EN DERECHO</v>
      </c>
      <c r="CG455">
        <f>'Encuesta de Satisfacción de (2'!CI454</f>
        <v>151</v>
      </c>
      <c r="CH455" t="str">
        <f>'Encuesta de Satisfacción de (2'!CJ454</f>
        <v>FACULTAD DE DERECHO</v>
      </c>
      <c r="CI455">
        <f>'Encuesta de Satisfacción de (2'!CK454</f>
        <v>0</v>
      </c>
      <c r="CJ455">
        <f>'Encuesta de Satisfacción de (2'!CL454</f>
        <v>0</v>
      </c>
      <c r="CK455" t="str">
        <f>VLOOKUP(CH455,CENTROS!$A$2:$B$27,2,FALSE)</f>
        <v>DER</v>
      </c>
      <c r="CL455" t="str">
        <f>VLOOKUP(CH455,CENTROS!$A$2:$C$27,3,FALSE)</f>
        <v>Ciencias Sociales</v>
      </c>
      <c r="CN455">
        <f t="shared" si="215"/>
        <v>5</v>
      </c>
      <c r="CO455">
        <f t="shared" si="216"/>
        <v>7.5</v>
      </c>
      <c r="CP455">
        <f t="shared" si="217"/>
        <v>7.5</v>
      </c>
      <c r="CQ455">
        <f t="shared" si="218"/>
        <v>5</v>
      </c>
      <c r="CR455">
        <f t="shared" si="219"/>
        <v>10</v>
      </c>
      <c r="CS455">
        <f t="shared" si="220"/>
        <v>7.5</v>
      </c>
      <c r="CT455">
        <f t="shared" si="221"/>
        <v>7.5</v>
      </c>
      <c r="CU455">
        <f t="shared" si="222"/>
        <v>7.5</v>
      </c>
      <c r="CV455">
        <f t="shared" si="223"/>
        <v>10</v>
      </c>
      <c r="CW455">
        <f t="shared" si="224"/>
        <v>10</v>
      </c>
      <c r="CX455">
        <f t="shared" si="225"/>
        <v>10</v>
      </c>
      <c r="CY455" t="b">
        <f t="shared" si="226"/>
        <v>0</v>
      </c>
      <c r="CZ455">
        <f t="shared" si="227"/>
        <v>10</v>
      </c>
      <c r="DA455">
        <f t="shared" si="228"/>
        <v>5</v>
      </c>
      <c r="DB455" t="b">
        <f t="shared" si="229"/>
        <v>0</v>
      </c>
      <c r="DC455">
        <f t="shared" si="230"/>
        <v>7.5</v>
      </c>
      <c r="DD455">
        <f t="shared" si="231"/>
        <v>5</v>
      </c>
      <c r="DE455">
        <f t="shared" si="232"/>
        <v>7.5</v>
      </c>
      <c r="DF455">
        <f t="shared" si="233"/>
        <v>7.5</v>
      </c>
      <c r="DG455">
        <f t="shared" si="234"/>
        <v>7.5</v>
      </c>
      <c r="DH455">
        <f t="shared" si="235"/>
        <v>7.5</v>
      </c>
      <c r="DI455">
        <f t="shared" si="236"/>
        <v>7.5</v>
      </c>
      <c r="DJ455">
        <f t="shared" si="237"/>
        <v>10</v>
      </c>
      <c r="DK455">
        <f t="shared" si="238"/>
        <v>10</v>
      </c>
      <c r="DL455">
        <f t="shared" si="239"/>
        <v>7.5</v>
      </c>
    </row>
    <row r="456" spans="1:116" x14ac:dyDescent="0.2">
      <c r="A456" t="str">
        <f>'Encuesta de Satisfacción de (2'!C455</f>
        <v>Muy frecuentemente (3 o más veces por semana)</v>
      </c>
      <c r="B456" t="str">
        <f>'Encuesta de Satisfacción de (2'!D455</f>
        <v>Frecuentemente (1 o 2 veces por semana)</v>
      </c>
      <c r="C456" t="str">
        <f>'Encuesta de Satisfacción de (2'!E455</f>
        <v>F.  Ciencias Matemáticas</v>
      </c>
      <c r="D456" t="str">
        <f>'Encuesta de Satisfacción de (2'!F455</f>
        <v>Biblioteca María Zambrano (Filología / Derecho)</v>
      </c>
      <c r="E456">
        <f>'Encuesta de Satisfacción de (2'!G455</f>
        <v>0</v>
      </c>
      <c r="F456">
        <f>'Encuesta de Satisfacción de (2'!H455</f>
        <v>0</v>
      </c>
      <c r="G456">
        <f>'Encuesta de Satisfacción de (2'!I455</f>
        <v>0</v>
      </c>
      <c r="H456">
        <f>'Encuesta de Satisfacción de (2'!J455</f>
        <v>0</v>
      </c>
      <c r="I456">
        <f>'Encuesta de Satisfacción de (2'!K455</f>
        <v>0</v>
      </c>
      <c r="J456">
        <f>'Encuesta de Satisfacción de (2'!L455</f>
        <v>0</v>
      </c>
      <c r="K456">
        <f>'Encuesta de Satisfacción de (2'!M455</f>
        <v>0</v>
      </c>
      <c r="L456">
        <f>'Encuesta de Satisfacción de (2'!N455</f>
        <v>0</v>
      </c>
      <c r="M456">
        <f>'Encuesta de Satisfacción de (2'!O455</f>
        <v>0</v>
      </c>
      <c r="N456">
        <f>'Encuesta de Satisfacción de (2'!P455</f>
        <v>0</v>
      </c>
      <c r="O456">
        <f>'Encuesta de Satisfacción de (2'!Q455</f>
        <v>0</v>
      </c>
      <c r="P456">
        <f>'Encuesta de Satisfacción de (2'!R455</f>
        <v>0</v>
      </c>
      <c r="Q456">
        <f>'Encuesta de Satisfacción de (2'!S455</f>
        <v>0</v>
      </c>
      <c r="R456">
        <f>'Encuesta de Satisfacción de (2'!T455</f>
        <v>0</v>
      </c>
      <c r="S456">
        <f>'Encuesta de Satisfacción de (2'!U455</f>
        <v>0</v>
      </c>
      <c r="T456">
        <f>'Encuesta de Satisfacción de (2'!V455</f>
        <v>0</v>
      </c>
      <c r="U456">
        <f>'Encuesta de Satisfacción de (2'!W455</f>
        <v>0</v>
      </c>
      <c r="V456">
        <f>'Encuesta de Satisfacción de (2'!X455</f>
        <v>0</v>
      </c>
      <c r="W456">
        <f>'Encuesta de Satisfacción de (2'!Y455</f>
        <v>0</v>
      </c>
      <c r="X456">
        <f>'Encuesta de Satisfacción de (2'!Z455</f>
        <v>0</v>
      </c>
      <c r="Y456">
        <f>'Encuesta de Satisfacción de (2'!AA455</f>
        <v>0</v>
      </c>
      <c r="Z456">
        <f>'Encuesta de Satisfacción de (2'!AB455</f>
        <v>0</v>
      </c>
      <c r="AA456">
        <f>'Encuesta de Satisfacción de (2'!AC455</f>
        <v>0</v>
      </c>
      <c r="AB456">
        <f>'Encuesta de Satisfacción de (2'!AD455</f>
        <v>0</v>
      </c>
      <c r="AC456">
        <f>'Encuesta de Satisfacción de (2'!AE455</f>
        <v>0</v>
      </c>
      <c r="AD456">
        <f>'Encuesta de Satisfacción de (2'!AF455</f>
        <v>0</v>
      </c>
      <c r="AE456">
        <f>'Encuesta de Satisfacción de (2'!AG455</f>
        <v>0</v>
      </c>
      <c r="AF456">
        <f>'Encuesta de Satisfacción de (2'!AH455</f>
        <v>3</v>
      </c>
      <c r="AG456">
        <f>'Encuesta de Satisfacción de (2'!AI455</f>
        <v>3</v>
      </c>
      <c r="AH456">
        <f>'Encuesta de Satisfacción de (2'!AJ455</f>
        <v>4</v>
      </c>
      <c r="AI456">
        <f>'Encuesta de Satisfacción de (2'!AK455</f>
        <v>3</v>
      </c>
      <c r="AJ456">
        <f>'Encuesta de Satisfacción de (2'!AL455</f>
        <v>4</v>
      </c>
      <c r="AK456" t="str">
        <f>'Encuesta de Satisfacción de (2'!AM455</f>
        <v>Sí</v>
      </c>
      <c r="AL456" t="str">
        <f>'Encuesta de Satisfacción de (2'!AN455</f>
        <v>Sí</v>
      </c>
      <c r="AM456">
        <f>'Encuesta de Satisfacción de (2'!AO455</f>
        <v>5</v>
      </c>
      <c r="AN456">
        <f>'Encuesta de Satisfacción de (2'!AP455</f>
        <v>1</v>
      </c>
      <c r="AO456">
        <f>'Encuesta de Satisfacción de (2'!AQ455</f>
        <v>1</v>
      </c>
      <c r="AP456">
        <f>'Encuesta de Satisfacción de (2'!AR455</f>
        <v>2</v>
      </c>
      <c r="AQ456">
        <f>'Encuesta de Satisfacción de (2'!AS455</f>
        <v>5</v>
      </c>
      <c r="AR456">
        <f>'Encuesta de Satisfacción de (2'!AT455</f>
        <v>5</v>
      </c>
      <c r="AS456">
        <f>'Encuesta de Satisfacción de (2'!AU455</f>
        <v>5</v>
      </c>
      <c r="AT456">
        <f>'Encuesta de Satisfacción de (2'!AV455</f>
        <v>2</v>
      </c>
      <c r="AU456">
        <f>'Encuesta de Satisfacción de (2'!AW455</f>
        <v>1</v>
      </c>
      <c r="AV456">
        <f>'Encuesta de Satisfacción de (2'!AX455</f>
        <v>4</v>
      </c>
      <c r="AW456">
        <f>'Encuesta de Satisfacción de (2'!AY455</f>
        <v>4</v>
      </c>
      <c r="AX456">
        <f>'Encuesta de Satisfacción de (2'!AZ455</f>
        <v>3</v>
      </c>
      <c r="AY456">
        <f>'Encuesta de Satisfacción de (2'!BA455</f>
        <v>3</v>
      </c>
      <c r="AZ456">
        <f>'Encuesta de Satisfacción de (2'!BB455</f>
        <v>2</v>
      </c>
      <c r="BA456">
        <f>'Encuesta de Satisfacción de (2'!BC455</f>
        <v>2</v>
      </c>
      <c r="BB456">
        <f>'Encuesta de Satisfacción de (2'!BD455</f>
        <v>3</v>
      </c>
      <c r="BC456">
        <f>'Encuesta de Satisfacción de (2'!BE455</f>
        <v>2</v>
      </c>
      <c r="BD456">
        <f>'Encuesta de Satisfacción de (2'!BF455</f>
        <v>3</v>
      </c>
      <c r="BE456" t="str">
        <f>'Encuesta de Satisfacción de (2'!BG455</f>
        <v>No</v>
      </c>
      <c r="BF456" t="str">
        <f>'Encuesta de Satisfacción de (2'!BH455</f>
        <v>No</v>
      </c>
      <c r="BG456" t="str">
        <f>'Encuesta de Satisfacción de (2'!BI455</f>
        <v>No</v>
      </c>
      <c r="BH456" t="str">
        <f>'Encuesta de Satisfacción de (2'!BJ455</f>
        <v>Sí</v>
      </c>
      <c r="BI456" t="str">
        <f>'Encuesta de Satisfacción de (2'!BK455</f>
        <v>Sí</v>
      </c>
      <c r="BJ456" t="str">
        <f>'Encuesta de Satisfacción de (2'!BL455</f>
        <v>No</v>
      </c>
      <c r="BK456" t="str">
        <f>'Encuesta de Satisfacción de (2'!BM455</f>
        <v>No</v>
      </c>
      <c r="BL456" t="str">
        <f>'Encuesta de Satisfacción de (2'!BN455</f>
        <v>No</v>
      </c>
      <c r="BM456">
        <f>'Encuesta de Satisfacción de (2'!BO455</f>
        <v>4</v>
      </c>
      <c r="BN456">
        <f>'Encuesta de Satisfacción de (2'!BP455</f>
        <v>2</v>
      </c>
      <c r="BO456">
        <f>'Encuesta de Satisfacción de (2'!BQ455</f>
        <v>3</v>
      </c>
      <c r="BP456">
        <f>'Encuesta de Satisfacción de (2'!BR455</f>
        <v>4</v>
      </c>
      <c r="BQ456">
        <f>'Encuesta de Satisfacción de (2'!BS455</f>
        <v>5</v>
      </c>
      <c r="BR456">
        <f>'Encuesta de Satisfacción de (2'!BT455</f>
        <v>5</v>
      </c>
      <c r="BS456">
        <f>'Encuesta de Satisfacción de (2'!BU455</f>
        <v>3</v>
      </c>
      <c r="BT456" t="str">
        <f>'Encuesta de Satisfacción de (2'!BV455</f>
        <v>Sí</v>
      </c>
      <c r="BU456" t="str">
        <f>'Encuesta de Satisfacción de (2'!BW455</f>
        <v>No</v>
      </c>
      <c r="BV456">
        <f>'Encuesta de Satisfacción de (2'!BX455</f>
        <v>0</v>
      </c>
      <c r="BW456">
        <f>'Encuesta de Satisfacción de (2'!BY455</f>
        <v>3</v>
      </c>
      <c r="BX456">
        <f>'Encuesta de Satisfacción de (2'!BZ455</f>
        <v>3</v>
      </c>
      <c r="BY456" t="str">
        <f>'Encuesta de Satisfacción de (2'!CA455</f>
        <v>Satisfecho</v>
      </c>
      <c r="BZ456">
        <f>'Encuesta de Satisfacción de (2'!CB455</f>
        <v>0</v>
      </c>
      <c r="CA456" t="str">
        <f>'Encuesta de Satisfacción de (2'!CC455</f>
        <v>Sí</v>
      </c>
      <c r="CB456" t="str">
        <f>'Encuesta de Satisfacción de (2'!CD455</f>
        <v>2021-22</v>
      </c>
      <c r="CC456" t="str">
        <f>'Encuesta de Satisfacción de (2'!CE455</f>
        <v>HOMBRE</v>
      </c>
      <c r="CD456" t="str">
        <f>'Encuesta de Satisfacción de (2'!CF455</f>
        <v>GRADO</v>
      </c>
      <c r="CE456" t="str">
        <f>'Encuesta de Satisfacción de (2'!CG455</f>
        <v>0803</v>
      </c>
      <c r="CF456" t="str">
        <f>'Encuesta de Satisfacción de (2'!CH455</f>
        <v>GRADO EN MATEMÁTICAS</v>
      </c>
      <c r="CG456">
        <f>'Encuesta de Satisfacción de (2'!CI455</f>
        <v>116</v>
      </c>
      <c r="CH456" t="str">
        <f>'Encuesta de Satisfacción de (2'!CJ455</f>
        <v>FACULTAD DE CIENCIAS MATEMÁTICAS</v>
      </c>
      <c r="CI456">
        <f>'Encuesta de Satisfacción de (2'!CK455</f>
        <v>0</v>
      </c>
      <c r="CJ456">
        <f>'Encuesta de Satisfacción de (2'!CL455</f>
        <v>0</v>
      </c>
      <c r="CK456" t="str">
        <f>VLOOKUP(CH456,CENTROS!$A$2:$B$27,2,FALSE)</f>
        <v>MAT</v>
      </c>
      <c r="CL456" t="str">
        <f>VLOOKUP(CH456,CENTROS!$A$2:$C$27,3,FALSE)</f>
        <v>Ciencias Experimentales</v>
      </c>
      <c r="CN456">
        <f t="shared" si="215"/>
        <v>5</v>
      </c>
      <c r="CO456">
        <f t="shared" si="216"/>
        <v>5</v>
      </c>
      <c r="CP456">
        <f t="shared" si="217"/>
        <v>7.5</v>
      </c>
      <c r="CQ456">
        <f t="shared" si="218"/>
        <v>5</v>
      </c>
      <c r="CR456">
        <f t="shared" si="219"/>
        <v>7.5</v>
      </c>
      <c r="CS456">
        <f t="shared" si="220"/>
        <v>0</v>
      </c>
      <c r="CT456">
        <f t="shared" si="221"/>
        <v>7.5</v>
      </c>
      <c r="CU456">
        <f t="shared" si="222"/>
        <v>7.5</v>
      </c>
      <c r="CV456">
        <f t="shared" si="223"/>
        <v>5</v>
      </c>
      <c r="CW456">
        <f t="shared" si="224"/>
        <v>5</v>
      </c>
      <c r="CX456">
        <f t="shared" si="225"/>
        <v>2.5</v>
      </c>
      <c r="CY456">
        <f t="shared" si="226"/>
        <v>2.5</v>
      </c>
      <c r="CZ456">
        <f t="shared" si="227"/>
        <v>5</v>
      </c>
      <c r="DA456">
        <f t="shared" si="228"/>
        <v>2.5</v>
      </c>
      <c r="DB456">
        <f t="shared" si="229"/>
        <v>5</v>
      </c>
      <c r="DC456">
        <f t="shared" si="230"/>
        <v>7.5</v>
      </c>
      <c r="DD456">
        <f t="shared" si="231"/>
        <v>2.5</v>
      </c>
      <c r="DE456">
        <f t="shared" si="232"/>
        <v>5</v>
      </c>
      <c r="DF456">
        <f t="shared" si="233"/>
        <v>7.5</v>
      </c>
      <c r="DG456">
        <f t="shared" si="234"/>
        <v>10</v>
      </c>
      <c r="DH456">
        <f t="shared" si="235"/>
        <v>10</v>
      </c>
      <c r="DI456">
        <f t="shared" si="236"/>
        <v>5</v>
      </c>
      <c r="DJ456">
        <f t="shared" si="237"/>
        <v>5</v>
      </c>
      <c r="DK456">
        <f t="shared" si="238"/>
        <v>5</v>
      </c>
      <c r="DL456">
        <f t="shared" si="239"/>
        <v>7.5</v>
      </c>
    </row>
    <row r="457" spans="1:116" x14ac:dyDescent="0.2">
      <c r="A457" t="str">
        <f>'Encuesta de Satisfacción de (2'!C456</f>
        <v>Sólo en época de exámenes</v>
      </c>
      <c r="B457" t="str">
        <f>'Encuesta de Satisfacción de (2'!D456</f>
        <v>Frecuentemente (1 o 2 veces por semana)</v>
      </c>
      <c r="C457" t="str">
        <f>'Encuesta de Satisfacción de (2'!E456</f>
        <v>F.  Ciencias de la Información</v>
      </c>
      <c r="D457" t="str">
        <f>'Encuesta de Satisfacción de (2'!F456</f>
        <v>F.  Ciencias Económicas y Empresariales</v>
      </c>
      <c r="E457" t="str">
        <f>'Encuesta de Satisfacción de (2'!G456</f>
        <v>F.  Estudios Estadísticos</v>
      </c>
      <c r="F457">
        <f>'Encuesta de Satisfacción de (2'!H456</f>
        <v>0</v>
      </c>
      <c r="G457">
        <f>'Encuesta de Satisfacción de (2'!I456</f>
        <v>0</v>
      </c>
      <c r="H457">
        <f>'Encuesta de Satisfacción de (2'!J456</f>
        <v>0</v>
      </c>
      <c r="I457">
        <f>'Encuesta de Satisfacción de (2'!K456</f>
        <v>0</v>
      </c>
      <c r="J457">
        <f>'Encuesta de Satisfacción de (2'!L456</f>
        <v>0</v>
      </c>
      <c r="K457">
        <f>'Encuesta de Satisfacción de (2'!M456</f>
        <v>0</v>
      </c>
      <c r="L457">
        <f>'Encuesta de Satisfacción de (2'!N456</f>
        <v>0</v>
      </c>
      <c r="M457">
        <f>'Encuesta de Satisfacción de (2'!O456</f>
        <v>0</v>
      </c>
      <c r="N457">
        <f>'Encuesta de Satisfacción de (2'!P456</f>
        <v>0</v>
      </c>
      <c r="O457">
        <f>'Encuesta de Satisfacción de (2'!Q456</f>
        <v>0</v>
      </c>
      <c r="P457">
        <f>'Encuesta de Satisfacción de (2'!R456</f>
        <v>0</v>
      </c>
      <c r="Q457">
        <f>'Encuesta de Satisfacción de (2'!S456</f>
        <v>0</v>
      </c>
      <c r="R457">
        <f>'Encuesta de Satisfacción de (2'!T456</f>
        <v>0</v>
      </c>
      <c r="S457">
        <f>'Encuesta de Satisfacción de (2'!U456</f>
        <v>0</v>
      </c>
      <c r="T457">
        <f>'Encuesta de Satisfacción de (2'!V456</f>
        <v>0</v>
      </c>
      <c r="U457">
        <f>'Encuesta de Satisfacción de (2'!W456</f>
        <v>0</v>
      </c>
      <c r="V457">
        <f>'Encuesta de Satisfacción de (2'!X456</f>
        <v>0</v>
      </c>
      <c r="W457">
        <f>'Encuesta de Satisfacción de (2'!Y456</f>
        <v>0</v>
      </c>
      <c r="X457">
        <f>'Encuesta de Satisfacción de (2'!Z456</f>
        <v>0</v>
      </c>
      <c r="Y457">
        <f>'Encuesta de Satisfacción de (2'!AA456</f>
        <v>0</v>
      </c>
      <c r="Z457">
        <f>'Encuesta de Satisfacción de (2'!AB456</f>
        <v>0</v>
      </c>
      <c r="AA457">
        <f>'Encuesta de Satisfacción de (2'!AC456</f>
        <v>0</v>
      </c>
      <c r="AB457">
        <f>'Encuesta de Satisfacción de (2'!AD456</f>
        <v>0</v>
      </c>
      <c r="AC457">
        <f>'Encuesta de Satisfacción de (2'!AE456</f>
        <v>0</v>
      </c>
      <c r="AD457">
        <f>'Encuesta de Satisfacción de (2'!AF456</f>
        <v>0</v>
      </c>
      <c r="AE457" t="str">
        <f>'Encuesta de Satisfacción de (2'!AG456</f>
        <v>Ninguna</v>
      </c>
      <c r="AF457">
        <f>'Encuesta de Satisfacción de (2'!AH456</f>
        <v>5</v>
      </c>
      <c r="AG457">
        <f>'Encuesta de Satisfacción de (2'!AI456</f>
        <v>4</v>
      </c>
      <c r="AH457">
        <f>'Encuesta de Satisfacción de (2'!AJ456</f>
        <v>4</v>
      </c>
      <c r="AI457">
        <f>'Encuesta de Satisfacción de (2'!AK456</f>
        <v>3</v>
      </c>
      <c r="AJ457">
        <f>'Encuesta de Satisfacción de (2'!AL456</f>
        <v>5</v>
      </c>
      <c r="AK457" t="str">
        <f>'Encuesta de Satisfacción de (2'!AM456</f>
        <v>No</v>
      </c>
      <c r="AL457" t="str">
        <f>'Encuesta de Satisfacción de (2'!AN456</f>
        <v>Sí</v>
      </c>
      <c r="AM457">
        <f>'Encuesta de Satisfacción de (2'!AO456</f>
        <v>4</v>
      </c>
      <c r="AN457">
        <f>'Encuesta de Satisfacción de (2'!AP456</f>
        <v>5</v>
      </c>
      <c r="AO457">
        <f>'Encuesta de Satisfacción de (2'!AQ456</f>
        <v>4</v>
      </c>
      <c r="AP457">
        <f>'Encuesta de Satisfacción de (2'!AR456</f>
        <v>2</v>
      </c>
      <c r="AQ457">
        <f>'Encuesta de Satisfacción de (2'!AS456</f>
        <v>4</v>
      </c>
      <c r="AR457">
        <f>'Encuesta de Satisfacción de (2'!AT456</f>
        <v>3</v>
      </c>
      <c r="AS457">
        <f>'Encuesta de Satisfacción de (2'!AU456</f>
        <v>3</v>
      </c>
      <c r="AT457">
        <f>'Encuesta de Satisfacción de (2'!AV456</f>
        <v>2</v>
      </c>
      <c r="AU457">
        <f>'Encuesta de Satisfacción de (2'!AW456</f>
        <v>5</v>
      </c>
      <c r="AV457">
        <f>'Encuesta de Satisfacción de (2'!AX456</f>
        <v>5</v>
      </c>
      <c r="AW457">
        <f>'Encuesta de Satisfacción de (2'!AY456</f>
        <v>5</v>
      </c>
      <c r="AX457">
        <f>'Encuesta de Satisfacción de (2'!AZ456</f>
        <v>5</v>
      </c>
      <c r="AY457">
        <f>'Encuesta de Satisfacción de (2'!BA456</f>
        <v>5</v>
      </c>
      <c r="AZ457">
        <f>'Encuesta de Satisfacción de (2'!BB456</f>
        <v>5</v>
      </c>
      <c r="BA457">
        <f>'Encuesta de Satisfacción de (2'!BC456</f>
        <v>3</v>
      </c>
      <c r="BB457">
        <f>'Encuesta de Satisfacción de (2'!BD456</f>
        <v>4</v>
      </c>
      <c r="BC457">
        <f>'Encuesta de Satisfacción de (2'!BE456</f>
        <v>5</v>
      </c>
      <c r="BD457">
        <f>'Encuesta de Satisfacción de (2'!BF456</f>
        <v>5</v>
      </c>
      <c r="BE457" t="str">
        <f>'Encuesta de Satisfacción de (2'!BG456</f>
        <v>No</v>
      </c>
      <c r="BF457" t="str">
        <f>'Encuesta de Satisfacción de (2'!BH456</f>
        <v>Sí</v>
      </c>
      <c r="BG457" t="str">
        <f>'Encuesta de Satisfacción de (2'!BI456</f>
        <v>Sí</v>
      </c>
      <c r="BH457" t="str">
        <f>'Encuesta de Satisfacción de (2'!BJ456</f>
        <v>No</v>
      </c>
      <c r="BI457" t="str">
        <f>'Encuesta de Satisfacción de (2'!BK456</f>
        <v>Sí</v>
      </c>
      <c r="BJ457" t="str">
        <f>'Encuesta de Satisfacción de (2'!BL456</f>
        <v>No</v>
      </c>
      <c r="BK457" t="str">
        <f>'Encuesta de Satisfacción de (2'!BM456</f>
        <v>No</v>
      </c>
      <c r="BL457" t="str">
        <f>'Encuesta de Satisfacción de (2'!BN456</f>
        <v>No</v>
      </c>
      <c r="BM457">
        <f>'Encuesta de Satisfacción de (2'!BO456</f>
        <v>4</v>
      </c>
      <c r="BN457">
        <f>'Encuesta de Satisfacción de (2'!BP456</f>
        <v>4</v>
      </c>
      <c r="BO457">
        <f>'Encuesta de Satisfacción de (2'!BQ456</f>
        <v>4</v>
      </c>
      <c r="BP457">
        <f>'Encuesta de Satisfacción de (2'!BR456</f>
        <v>4</v>
      </c>
      <c r="BQ457">
        <f>'Encuesta de Satisfacción de (2'!BS456</f>
        <v>5</v>
      </c>
      <c r="BR457">
        <f>'Encuesta de Satisfacción de (2'!BT456</f>
        <v>5</v>
      </c>
      <c r="BS457">
        <f>'Encuesta de Satisfacción de (2'!BU456</f>
        <v>5</v>
      </c>
      <c r="BT457" t="str">
        <f>'Encuesta de Satisfacción de (2'!BV456</f>
        <v>Sí</v>
      </c>
      <c r="BU457" t="str">
        <f>'Encuesta de Satisfacción de (2'!BW456</f>
        <v>Sí</v>
      </c>
      <c r="BV457" t="str">
        <f>'Encuesta de Satisfacción de (2'!BX456</f>
        <v>Muy útil</v>
      </c>
      <c r="BW457">
        <f>'Encuesta de Satisfacción de (2'!BY456</f>
        <v>5</v>
      </c>
      <c r="BX457">
        <f>'Encuesta de Satisfacción de (2'!BZ456</f>
        <v>5</v>
      </c>
      <c r="BY457" t="str">
        <f>'Encuesta de Satisfacción de (2'!CA456</f>
        <v>Muy satisfecho</v>
      </c>
      <c r="BZ457" t="str">
        <f>'Encuesta de Satisfacción de (2'!CB456</f>
        <v>Realizar cursos enfocado también a los doctorandos, no sólo a estudiantes de Grado, Licenciatura...y Master.
Cuando llegué al doctorado me he encontrado con esta pequeña barrera frente a las oportunidades que hay para el 2ºciclo de nivel de estudios.
Gracias y Enhorabuena!!!</v>
      </c>
      <c r="CA457" t="str">
        <f>'Encuesta de Satisfacción de (2'!CC456</f>
        <v>No</v>
      </c>
      <c r="CB457" t="str">
        <f>'Encuesta de Satisfacción de (2'!CD456</f>
        <v>2021-22</v>
      </c>
      <c r="CC457" t="str">
        <f>'Encuesta de Satisfacción de (2'!CE456</f>
        <v>HOMBRE</v>
      </c>
      <c r="CD457" t="str">
        <f>'Encuesta de Satisfacción de (2'!CF456</f>
        <v>DOCTORADO</v>
      </c>
      <c r="CE457" t="str">
        <f>'Encuesta de Satisfacción de (2'!CG456</f>
        <v>D9BV</v>
      </c>
      <c r="CF457" t="str">
        <f>'Encuesta de Satisfacción de (2'!CH456</f>
        <v>DOCTORADO EN ANÁLISIS DE DATOS (DATA SCIENCE) RD99</v>
      </c>
      <c r="CG457">
        <f>'Encuesta de Satisfacción de (2'!CI456</f>
        <v>243</v>
      </c>
      <c r="CH457" t="str">
        <f>'Encuesta de Satisfacción de (2'!CJ456</f>
        <v>FACULTAD DE ESTUDIOS ESTADÍSTICOS</v>
      </c>
      <c r="CI457">
        <f>'Encuesta de Satisfacción de (2'!CK456</f>
        <v>0</v>
      </c>
      <c r="CJ457">
        <f>'Encuesta de Satisfacción de (2'!CL456</f>
        <v>0</v>
      </c>
      <c r="CK457" t="str">
        <f>VLOOKUP(CH457,CENTROS!$A$2:$B$27,2,FALSE)</f>
        <v>EST</v>
      </c>
      <c r="CL457" t="str">
        <f>VLOOKUP(CH457,CENTROS!$A$2:$C$27,3,FALSE)</f>
        <v>Ciencias Experimentales</v>
      </c>
      <c r="CN457">
        <f t="shared" si="215"/>
        <v>10</v>
      </c>
      <c r="CO457">
        <f t="shared" si="216"/>
        <v>7.5</v>
      </c>
      <c r="CP457">
        <f t="shared" si="217"/>
        <v>7.5</v>
      </c>
      <c r="CQ457">
        <f t="shared" si="218"/>
        <v>5</v>
      </c>
      <c r="CR457">
        <f t="shared" si="219"/>
        <v>10</v>
      </c>
      <c r="CS457">
        <f t="shared" si="220"/>
        <v>10</v>
      </c>
      <c r="CT457">
        <f t="shared" si="221"/>
        <v>10</v>
      </c>
      <c r="CU457">
        <f t="shared" si="222"/>
        <v>10</v>
      </c>
      <c r="CV457">
        <f t="shared" si="223"/>
        <v>10</v>
      </c>
      <c r="CW457">
        <f t="shared" si="224"/>
        <v>10</v>
      </c>
      <c r="CX457">
        <f t="shared" si="225"/>
        <v>10</v>
      </c>
      <c r="CY457">
        <f t="shared" si="226"/>
        <v>5</v>
      </c>
      <c r="CZ457">
        <f t="shared" si="227"/>
        <v>7.5</v>
      </c>
      <c r="DA457">
        <f t="shared" si="228"/>
        <v>10</v>
      </c>
      <c r="DB457">
        <f t="shared" si="229"/>
        <v>10</v>
      </c>
      <c r="DC457">
        <f t="shared" si="230"/>
        <v>7.5</v>
      </c>
      <c r="DD457">
        <f t="shared" si="231"/>
        <v>7.5</v>
      </c>
      <c r="DE457">
        <f t="shared" si="232"/>
        <v>7.5</v>
      </c>
      <c r="DF457">
        <f t="shared" si="233"/>
        <v>7.5</v>
      </c>
      <c r="DG457">
        <f t="shared" si="234"/>
        <v>10</v>
      </c>
      <c r="DH457">
        <f t="shared" si="235"/>
        <v>10</v>
      </c>
      <c r="DI457">
        <f t="shared" si="236"/>
        <v>10</v>
      </c>
      <c r="DJ457">
        <f t="shared" si="237"/>
        <v>10</v>
      </c>
      <c r="DK457">
        <f t="shared" si="238"/>
        <v>10</v>
      </c>
      <c r="DL457">
        <f t="shared" si="239"/>
        <v>10</v>
      </c>
    </row>
    <row r="458" spans="1:116" x14ac:dyDescent="0.2">
      <c r="A458" t="str">
        <f>'Encuesta de Satisfacción de (2'!C457</f>
        <v>De vez en cuando (1 o 2 veces al mes)</v>
      </c>
      <c r="B458" t="str">
        <f>'Encuesta de Satisfacción de (2'!D457</f>
        <v>De vez en cuando (1 o 2 veces al mes)</v>
      </c>
      <c r="C458" t="str">
        <f>'Encuesta de Satisfacción de (2'!E457</f>
        <v>Biblioteca María Zambrano (Filología / Derecho)</v>
      </c>
      <c r="D458" t="str">
        <f>'Encuesta de Satisfacción de (2'!F457</f>
        <v>F.  Medicina</v>
      </c>
      <c r="E458">
        <f>'Encuesta de Satisfacción de (2'!G457</f>
        <v>0</v>
      </c>
      <c r="F458">
        <f>'Encuesta de Satisfacción de (2'!H457</f>
        <v>0</v>
      </c>
      <c r="G458">
        <f>'Encuesta de Satisfacción de (2'!I457</f>
        <v>0</v>
      </c>
      <c r="H458">
        <f>'Encuesta de Satisfacción de (2'!J457</f>
        <v>0</v>
      </c>
      <c r="I458">
        <f>'Encuesta de Satisfacción de (2'!K457</f>
        <v>0</v>
      </c>
      <c r="J458">
        <f>'Encuesta de Satisfacción de (2'!L457</f>
        <v>0</v>
      </c>
      <c r="K458">
        <f>'Encuesta de Satisfacción de (2'!M457</f>
        <v>0</v>
      </c>
      <c r="L458">
        <f>'Encuesta de Satisfacción de (2'!N457</f>
        <v>0</v>
      </c>
      <c r="M458">
        <f>'Encuesta de Satisfacción de (2'!O457</f>
        <v>0</v>
      </c>
      <c r="N458">
        <f>'Encuesta de Satisfacción de (2'!P457</f>
        <v>0</v>
      </c>
      <c r="O458">
        <f>'Encuesta de Satisfacción de (2'!Q457</f>
        <v>0</v>
      </c>
      <c r="P458">
        <f>'Encuesta de Satisfacción de (2'!R457</f>
        <v>0</v>
      </c>
      <c r="Q458">
        <f>'Encuesta de Satisfacción de (2'!S457</f>
        <v>0</v>
      </c>
      <c r="R458">
        <f>'Encuesta de Satisfacción de (2'!T457</f>
        <v>0</v>
      </c>
      <c r="S458">
        <f>'Encuesta de Satisfacción de (2'!U457</f>
        <v>0</v>
      </c>
      <c r="T458">
        <f>'Encuesta de Satisfacción de (2'!V457</f>
        <v>0</v>
      </c>
      <c r="U458">
        <f>'Encuesta de Satisfacción de (2'!W457</f>
        <v>0</v>
      </c>
      <c r="V458">
        <f>'Encuesta de Satisfacción de (2'!X457</f>
        <v>0</v>
      </c>
      <c r="W458">
        <f>'Encuesta de Satisfacción de (2'!Y457</f>
        <v>0</v>
      </c>
      <c r="X458">
        <f>'Encuesta de Satisfacción de (2'!Z457</f>
        <v>0</v>
      </c>
      <c r="Y458">
        <f>'Encuesta de Satisfacción de (2'!AA457</f>
        <v>0</v>
      </c>
      <c r="Z458">
        <f>'Encuesta de Satisfacción de (2'!AB457</f>
        <v>0</v>
      </c>
      <c r="AA458">
        <f>'Encuesta de Satisfacción de (2'!AC457</f>
        <v>0</v>
      </c>
      <c r="AB458">
        <f>'Encuesta de Satisfacción de (2'!AD457</f>
        <v>0</v>
      </c>
      <c r="AC458">
        <f>'Encuesta de Satisfacción de (2'!AE457</f>
        <v>0</v>
      </c>
      <c r="AD458">
        <f>'Encuesta de Satisfacción de (2'!AF457</f>
        <v>0</v>
      </c>
      <c r="AE458">
        <f>'Encuesta de Satisfacción de (2'!AG457</f>
        <v>0</v>
      </c>
      <c r="AF458">
        <f>'Encuesta de Satisfacción de (2'!AH457</f>
        <v>0</v>
      </c>
      <c r="AG458">
        <f>'Encuesta de Satisfacción de (2'!AI457</f>
        <v>4</v>
      </c>
      <c r="AH458">
        <f>'Encuesta de Satisfacción de (2'!AJ457</f>
        <v>4</v>
      </c>
      <c r="AI458">
        <f>'Encuesta de Satisfacción de (2'!AK457</f>
        <v>0</v>
      </c>
      <c r="AJ458">
        <f>'Encuesta de Satisfacción de (2'!AL457</f>
        <v>4</v>
      </c>
      <c r="AK458" t="str">
        <f>'Encuesta de Satisfacción de (2'!AM457</f>
        <v>Sí</v>
      </c>
      <c r="AL458" t="str">
        <f>'Encuesta de Satisfacción de (2'!AN457</f>
        <v>Sí</v>
      </c>
      <c r="AM458">
        <f>'Encuesta de Satisfacción de (2'!AO457</f>
        <v>5</v>
      </c>
      <c r="AN458">
        <f>'Encuesta de Satisfacción de (2'!AP457</f>
        <v>0</v>
      </c>
      <c r="AO458">
        <f>'Encuesta de Satisfacción de (2'!AQ457</f>
        <v>0</v>
      </c>
      <c r="AP458">
        <f>'Encuesta de Satisfacción de (2'!AR457</f>
        <v>0</v>
      </c>
      <c r="AQ458">
        <f>'Encuesta de Satisfacción de (2'!AS457</f>
        <v>0</v>
      </c>
      <c r="AR458">
        <f>'Encuesta de Satisfacción de (2'!AT457</f>
        <v>0</v>
      </c>
      <c r="AS458">
        <f>'Encuesta de Satisfacción de (2'!AU457</f>
        <v>0</v>
      </c>
      <c r="AT458">
        <f>'Encuesta de Satisfacción de (2'!AV457</f>
        <v>0</v>
      </c>
      <c r="AU458">
        <f>'Encuesta de Satisfacción de (2'!AW457</f>
        <v>5</v>
      </c>
      <c r="AV458">
        <f>'Encuesta de Satisfacción de (2'!AX457</f>
        <v>5</v>
      </c>
      <c r="AW458">
        <f>'Encuesta de Satisfacción de (2'!AY457</f>
        <v>3</v>
      </c>
      <c r="AX458">
        <f>'Encuesta de Satisfacción de (2'!AZ457</f>
        <v>3</v>
      </c>
      <c r="AY458">
        <f>'Encuesta de Satisfacción de (2'!BA457</f>
        <v>5</v>
      </c>
      <c r="AZ458">
        <f>'Encuesta de Satisfacción de (2'!BB457</f>
        <v>3</v>
      </c>
      <c r="BA458">
        <f>'Encuesta de Satisfacción de (2'!BC457</f>
        <v>4</v>
      </c>
      <c r="BB458">
        <f>'Encuesta de Satisfacción de (2'!BD457</f>
        <v>2</v>
      </c>
      <c r="BC458">
        <f>'Encuesta de Satisfacción de (2'!BE457</f>
        <v>3</v>
      </c>
      <c r="BD458">
        <f>'Encuesta de Satisfacción de (2'!BF457</f>
        <v>3</v>
      </c>
      <c r="BE458" t="str">
        <f>'Encuesta de Satisfacción de (2'!BG457</f>
        <v>No</v>
      </c>
      <c r="BF458" t="str">
        <f>'Encuesta de Satisfacción de (2'!BH457</f>
        <v>No</v>
      </c>
      <c r="BG458" t="str">
        <f>'Encuesta de Satisfacción de (2'!BI457</f>
        <v>No</v>
      </c>
      <c r="BH458" t="str">
        <f>'Encuesta de Satisfacción de (2'!BJ457</f>
        <v>Sí</v>
      </c>
      <c r="BI458" t="str">
        <f>'Encuesta de Satisfacción de (2'!BK457</f>
        <v>Sí</v>
      </c>
      <c r="BJ458" t="str">
        <f>'Encuesta de Satisfacción de (2'!BL457</f>
        <v>No</v>
      </c>
      <c r="BK458" t="str">
        <f>'Encuesta de Satisfacción de (2'!BM457</f>
        <v>No</v>
      </c>
      <c r="BL458" t="str">
        <f>'Encuesta de Satisfacción de (2'!BN457</f>
        <v>No</v>
      </c>
      <c r="BM458">
        <f>'Encuesta de Satisfacción de (2'!BO457</f>
        <v>5</v>
      </c>
      <c r="BN458">
        <f>'Encuesta de Satisfacción de (2'!BP457</f>
        <v>5</v>
      </c>
      <c r="BO458">
        <f>'Encuesta de Satisfacción de (2'!BQ457</f>
        <v>5</v>
      </c>
      <c r="BP458">
        <f>'Encuesta de Satisfacción de (2'!BR457</f>
        <v>5</v>
      </c>
      <c r="BQ458">
        <f>'Encuesta de Satisfacción de (2'!BS457</f>
        <v>5</v>
      </c>
      <c r="BR458">
        <f>'Encuesta de Satisfacción de (2'!BT457</f>
        <v>5</v>
      </c>
      <c r="BS458">
        <f>'Encuesta de Satisfacción de (2'!BU457</f>
        <v>4</v>
      </c>
      <c r="BT458" t="str">
        <f>'Encuesta de Satisfacción de (2'!BV457</f>
        <v>No</v>
      </c>
      <c r="BU458" t="str">
        <f>'Encuesta de Satisfacción de (2'!BW457</f>
        <v>No</v>
      </c>
      <c r="BV458">
        <f>'Encuesta de Satisfacción de (2'!BX457</f>
        <v>0</v>
      </c>
      <c r="BW458">
        <f>'Encuesta de Satisfacción de (2'!BY457</f>
        <v>5</v>
      </c>
      <c r="BX458">
        <f>'Encuesta de Satisfacción de (2'!BZ457</f>
        <v>5</v>
      </c>
      <c r="BY458" t="str">
        <f>'Encuesta de Satisfacción de (2'!CA457</f>
        <v>Muy satisfecho</v>
      </c>
      <c r="BZ458" t="str">
        <f>'Encuesta de Satisfacción de (2'!CB457</f>
        <v>El personal de la Biblioteca de la Facultad de Medicina es encantador y maravilloso. Solo tengo palabras de gratitud. Gracias por ayudarnos y entender cuando alguna vez retrasamos la entrega de alguno de los libros prestados. Gracias por su amabilidad y comprensión.</v>
      </c>
      <c r="CA458" t="str">
        <f>'Encuesta de Satisfacción de (2'!CC457</f>
        <v>No</v>
      </c>
      <c r="CB458" t="str">
        <f>'Encuesta de Satisfacción de (2'!CD457</f>
        <v>2021-22</v>
      </c>
      <c r="CC458" t="str">
        <f>'Encuesta de Satisfacción de (2'!CE457</f>
        <v>MUJER</v>
      </c>
      <c r="CD458" t="str">
        <f>'Encuesta de Satisfacción de (2'!CF457</f>
        <v>GRADO</v>
      </c>
      <c r="CE458" t="str">
        <f>'Encuesta de Satisfacción de (2'!CG457</f>
        <v>0805</v>
      </c>
      <c r="CF458" t="str">
        <f>'Encuesta de Satisfacción de (2'!CH457</f>
        <v>GRADO EN MEDICINA</v>
      </c>
      <c r="CG458">
        <f>'Encuesta de Satisfacción de (2'!CI457</f>
        <v>126</v>
      </c>
      <c r="CH458" t="str">
        <f>'Encuesta de Satisfacción de (2'!CJ457</f>
        <v>FACULTAD DE MEDICINA</v>
      </c>
      <c r="CI458">
        <f>'Encuesta de Satisfacción de (2'!CK457</f>
        <v>0</v>
      </c>
      <c r="CJ458">
        <f>'Encuesta de Satisfacción de (2'!CL457</f>
        <v>0</v>
      </c>
      <c r="CK458" t="str">
        <f>VLOOKUP(CH458,CENTROS!$A$2:$B$27,2,FALSE)</f>
        <v>MED</v>
      </c>
      <c r="CL458" t="str">
        <f>VLOOKUP(CH458,CENTROS!$A$2:$C$27,3,FALSE)</f>
        <v>Ciencias de la Salud</v>
      </c>
      <c r="CN458" t="b">
        <f t="shared" si="215"/>
        <v>0</v>
      </c>
      <c r="CO458">
        <f t="shared" si="216"/>
        <v>7.5</v>
      </c>
      <c r="CP458">
        <f t="shared" si="217"/>
        <v>7.5</v>
      </c>
      <c r="CQ458" t="b">
        <f t="shared" si="218"/>
        <v>0</v>
      </c>
      <c r="CR458">
        <f t="shared" si="219"/>
        <v>7.5</v>
      </c>
      <c r="CS458">
        <f t="shared" si="220"/>
        <v>10</v>
      </c>
      <c r="CT458">
        <f t="shared" si="221"/>
        <v>10</v>
      </c>
      <c r="CU458">
        <f t="shared" si="222"/>
        <v>5</v>
      </c>
      <c r="CV458">
        <f t="shared" si="223"/>
        <v>5</v>
      </c>
      <c r="CW458">
        <f t="shared" si="224"/>
        <v>10</v>
      </c>
      <c r="CX458">
        <f t="shared" si="225"/>
        <v>5</v>
      </c>
      <c r="CY458">
        <f t="shared" si="226"/>
        <v>7.5</v>
      </c>
      <c r="CZ458">
        <f t="shared" si="227"/>
        <v>2.5</v>
      </c>
      <c r="DA458">
        <f t="shared" si="228"/>
        <v>5</v>
      </c>
      <c r="DB458">
        <f t="shared" si="229"/>
        <v>5</v>
      </c>
      <c r="DC458">
        <f t="shared" si="230"/>
        <v>10</v>
      </c>
      <c r="DD458">
        <f t="shared" si="231"/>
        <v>10</v>
      </c>
      <c r="DE458">
        <f t="shared" si="232"/>
        <v>10</v>
      </c>
      <c r="DF458">
        <f t="shared" si="233"/>
        <v>10</v>
      </c>
      <c r="DG458">
        <f t="shared" si="234"/>
        <v>10</v>
      </c>
      <c r="DH458">
        <f t="shared" si="235"/>
        <v>10</v>
      </c>
      <c r="DI458">
        <f t="shared" si="236"/>
        <v>7.5</v>
      </c>
      <c r="DJ458">
        <f t="shared" si="237"/>
        <v>10</v>
      </c>
      <c r="DK458">
        <f t="shared" si="238"/>
        <v>10</v>
      </c>
      <c r="DL458">
        <f t="shared" si="239"/>
        <v>10</v>
      </c>
    </row>
    <row r="459" spans="1:116" x14ac:dyDescent="0.2">
      <c r="A459" t="str">
        <f>'Encuesta de Satisfacción de (2'!C458</f>
        <v>Frecuentemente (1 o 2 veces por semana)</v>
      </c>
      <c r="B459" t="str">
        <f>'Encuesta de Satisfacción de (2'!D458</f>
        <v>De vez en cuando (1 o 2 veces al mes)</v>
      </c>
      <c r="C459" t="str">
        <f>'Encuesta de Satisfacción de (2'!E458</f>
        <v>F.  Medicina</v>
      </c>
      <c r="D459">
        <f>'Encuesta de Satisfacción de (2'!F458</f>
        <v>0</v>
      </c>
      <c r="E459">
        <f>'Encuesta de Satisfacción de (2'!G458</f>
        <v>0</v>
      </c>
      <c r="F459">
        <f>'Encuesta de Satisfacción de (2'!H458</f>
        <v>0</v>
      </c>
      <c r="G459">
        <f>'Encuesta de Satisfacción de (2'!I458</f>
        <v>0</v>
      </c>
      <c r="H459">
        <f>'Encuesta de Satisfacción de (2'!J458</f>
        <v>0</v>
      </c>
      <c r="I459">
        <f>'Encuesta de Satisfacción de (2'!K458</f>
        <v>0</v>
      </c>
      <c r="J459">
        <f>'Encuesta de Satisfacción de (2'!L458</f>
        <v>0</v>
      </c>
      <c r="K459">
        <f>'Encuesta de Satisfacción de (2'!M458</f>
        <v>0</v>
      </c>
      <c r="L459">
        <f>'Encuesta de Satisfacción de (2'!N458</f>
        <v>0</v>
      </c>
      <c r="M459">
        <f>'Encuesta de Satisfacción de (2'!O458</f>
        <v>0</v>
      </c>
      <c r="N459">
        <f>'Encuesta de Satisfacción de (2'!P458</f>
        <v>0</v>
      </c>
      <c r="O459">
        <f>'Encuesta de Satisfacción de (2'!Q458</f>
        <v>0</v>
      </c>
      <c r="P459">
        <f>'Encuesta de Satisfacción de (2'!R458</f>
        <v>0</v>
      </c>
      <c r="Q459">
        <f>'Encuesta de Satisfacción de (2'!S458</f>
        <v>0</v>
      </c>
      <c r="R459">
        <f>'Encuesta de Satisfacción de (2'!T458</f>
        <v>0</v>
      </c>
      <c r="S459">
        <f>'Encuesta de Satisfacción de (2'!U458</f>
        <v>0</v>
      </c>
      <c r="T459">
        <f>'Encuesta de Satisfacción de (2'!V458</f>
        <v>0</v>
      </c>
      <c r="U459">
        <f>'Encuesta de Satisfacción de (2'!W458</f>
        <v>0</v>
      </c>
      <c r="V459">
        <f>'Encuesta de Satisfacción de (2'!X458</f>
        <v>0</v>
      </c>
      <c r="W459">
        <f>'Encuesta de Satisfacción de (2'!Y458</f>
        <v>0</v>
      </c>
      <c r="X459">
        <f>'Encuesta de Satisfacción de (2'!Z458</f>
        <v>0</v>
      </c>
      <c r="Y459">
        <f>'Encuesta de Satisfacción de (2'!AA458</f>
        <v>0</v>
      </c>
      <c r="Z459">
        <f>'Encuesta de Satisfacción de (2'!AB458</f>
        <v>0</v>
      </c>
      <c r="AA459">
        <f>'Encuesta de Satisfacción de (2'!AC458</f>
        <v>0</v>
      </c>
      <c r="AB459">
        <f>'Encuesta de Satisfacción de (2'!AD458</f>
        <v>0</v>
      </c>
      <c r="AC459">
        <f>'Encuesta de Satisfacción de (2'!AE458</f>
        <v>0</v>
      </c>
      <c r="AD459">
        <f>'Encuesta de Satisfacción de (2'!AF458</f>
        <v>0</v>
      </c>
      <c r="AE459" t="str">
        <f>'Encuesta de Satisfacción de (2'!AG458</f>
        <v>Biblioteca educación</v>
      </c>
      <c r="AF459">
        <f>'Encuesta de Satisfacción de (2'!AH458</f>
        <v>5</v>
      </c>
      <c r="AG459">
        <f>'Encuesta de Satisfacción de (2'!AI458</f>
        <v>5</v>
      </c>
      <c r="AH459">
        <f>'Encuesta de Satisfacción de (2'!AJ458</f>
        <v>5</v>
      </c>
      <c r="AI459">
        <f>'Encuesta de Satisfacción de (2'!AK458</f>
        <v>3</v>
      </c>
      <c r="AJ459">
        <f>'Encuesta de Satisfacción de (2'!AL458</f>
        <v>5</v>
      </c>
      <c r="AK459" t="str">
        <f>'Encuesta de Satisfacción de (2'!AM458</f>
        <v>No</v>
      </c>
      <c r="AL459" t="str">
        <f>'Encuesta de Satisfacción de (2'!AN458</f>
        <v>Sí</v>
      </c>
      <c r="AM459">
        <f>'Encuesta de Satisfacción de (2'!AO458</f>
        <v>4</v>
      </c>
      <c r="AN459">
        <f>'Encuesta de Satisfacción de (2'!AP458</f>
        <v>3</v>
      </c>
      <c r="AO459">
        <f>'Encuesta de Satisfacción de (2'!AQ458</f>
        <v>3</v>
      </c>
      <c r="AP459">
        <f>'Encuesta de Satisfacción de (2'!AR458</f>
        <v>3</v>
      </c>
      <c r="AQ459">
        <f>'Encuesta de Satisfacción de (2'!AS458</f>
        <v>2</v>
      </c>
      <c r="AR459">
        <f>'Encuesta de Satisfacción de (2'!AT458</f>
        <v>4</v>
      </c>
      <c r="AS459">
        <f>'Encuesta de Satisfacción de (2'!AU458</f>
        <v>5</v>
      </c>
      <c r="AT459">
        <f>'Encuesta de Satisfacción de (2'!AV458</f>
        <v>3</v>
      </c>
      <c r="AU459">
        <f>'Encuesta de Satisfacción de (2'!AW458</f>
        <v>3</v>
      </c>
      <c r="AV459">
        <f>'Encuesta de Satisfacción de (2'!AX458</f>
        <v>3</v>
      </c>
      <c r="AW459">
        <f>'Encuesta de Satisfacción de (2'!AY458</f>
        <v>3</v>
      </c>
      <c r="AX459">
        <f>'Encuesta de Satisfacción de (2'!AZ458</f>
        <v>3</v>
      </c>
      <c r="AY459">
        <f>'Encuesta de Satisfacción de (2'!BA458</f>
        <v>4</v>
      </c>
      <c r="AZ459">
        <f>'Encuesta de Satisfacción de (2'!BB458</f>
        <v>3</v>
      </c>
      <c r="BA459">
        <f>'Encuesta de Satisfacción de (2'!BC458</f>
        <v>3</v>
      </c>
      <c r="BB459">
        <f>'Encuesta de Satisfacción de (2'!BD458</f>
        <v>3</v>
      </c>
      <c r="BC459">
        <f>'Encuesta de Satisfacción de (2'!BE458</f>
        <v>3</v>
      </c>
      <c r="BD459">
        <f>'Encuesta de Satisfacción de (2'!BF458</f>
        <v>3</v>
      </c>
      <c r="BE459" t="str">
        <f>'Encuesta de Satisfacción de (2'!BG458</f>
        <v>No</v>
      </c>
      <c r="BF459" t="str">
        <f>'Encuesta de Satisfacción de (2'!BH458</f>
        <v>Sí</v>
      </c>
      <c r="BG459" t="str">
        <f>'Encuesta de Satisfacción de (2'!BI458</f>
        <v>No</v>
      </c>
      <c r="BH459" t="str">
        <f>'Encuesta de Satisfacción de (2'!BJ458</f>
        <v>No</v>
      </c>
      <c r="BI459" t="str">
        <f>'Encuesta de Satisfacción de (2'!BK458</f>
        <v>No</v>
      </c>
      <c r="BJ459" t="str">
        <f>'Encuesta de Satisfacción de (2'!BL458</f>
        <v>No</v>
      </c>
      <c r="BK459" t="str">
        <f>'Encuesta de Satisfacción de (2'!BM458</f>
        <v>No</v>
      </c>
      <c r="BL459" t="str">
        <f>'Encuesta de Satisfacción de (2'!BN458</f>
        <v>No</v>
      </c>
      <c r="BM459">
        <f>'Encuesta de Satisfacción de (2'!BO458</f>
        <v>5</v>
      </c>
      <c r="BN459">
        <f>'Encuesta de Satisfacción de (2'!BP458</f>
        <v>4</v>
      </c>
      <c r="BO459">
        <f>'Encuesta de Satisfacción de (2'!BQ458</f>
        <v>4</v>
      </c>
      <c r="BP459">
        <f>'Encuesta de Satisfacción de (2'!BR458</f>
        <v>4</v>
      </c>
      <c r="BQ459">
        <f>'Encuesta de Satisfacción de (2'!BS458</f>
        <v>5</v>
      </c>
      <c r="BR459">
        <f>'Encuesta de Satisfacción de (2'!BT458</f>
        <v>5</v>
      </c>
      <c r="BS459">
        <f>'Encuesta de Satisfacción de (2'!BU458</f>
        <v>4</v>
      </c>
      <c r="BT459" t="str">
        <f>'Encuesta de Satisfacción de (2'!BV458</f>
        <v>No</v>
      </c>
      <c r="BU459" t="str">
        <f>'Encuesta de Satisfacción de (2'!BW458</f>
        <v>No</v>
      </c>
      <c r="BV459">
        <f>'Encuesta de Satisfacción de (2'!BX458</f>
        <v>0</v>
      </c>
      <c r="BW459">
        <f>'Encuesta de Satisfacción de (2'!BY458</f>
        <v>3</v>
      </c>
      <c r="BX459">
        <f>'Encuesta de Satisfacción de (2'!BZ458</f>
        <v>4</v>
      </c>
      <c r="BY459" t="str">
        <f>'Encuesta de Satisfacción de (2'!CA458</f>
        <v>Satisfecho</v>
      </c>
      <c r="BZ459">
        <f>'Encuesta de Satisfacción de (2'!CB458</f>
        <v>0</v>
      </c>
      <c r="CA459" t="str">
        <f>'Encuesta de Satisfacción de (2'!CC458</f>
        <v>No</v>
      </c>
      <c r="CB459" t="str">
        <f>'Encuesta de Satisfacción de (2'!CD458</f>
        <v>2021-22</v>
      </c>
      <c r="CC459" t="str">
        <f>'Encuesta de Satisfacción de (2'!CE458</f>
        <v>HOMBRE</v>
      </c>
      <c r="CD459" t="str">
        <f>'Encuesta de Satisfacción de (2'!CF458</f>
        <v>GRADO</v>
      </c>
      <c r="CE459" t="str">
        <f>'Encuesta de Satisfacción de (2'!CG458</f>
        <v>0878</v>
      </c>
      <c r="CF459" t="str">
        <f>'Encuesta de Satisfacción de (2'!CH458</f>
        <v>GRADO EN TERAPIA OCUPACIONAL</v>
      </c>
      <c r="CG459">
        <f>'Encuesta de Satisfacción de (2'!CI458</f>
        <v>126</v>
      </c>
      <c r="CH459" t="str">
        <f>'Encuesta de Satisfacción de (2'!CJ458</f>
        <v>FACULTAD DE MEDICINA</v>
      </c>
      <c r="CI459">
        <f>'Encuesta de Satisfacción de (2'!CK458</f>
        <v>0</v>
      </c>
      <c r="CJ459">
        <f>'Encuesta de Satisfacción de (2'!CL458</f>
        <v>0</v>
      </c>
      <c r="CK459" t="str">
        <f>VLOOKUP(CH459,CENTROS!$A$2:$B$27,2,FALSE)</f>
        <v>MED</v>
      </c>
      <c r="CL459" t="str">
        <f>VLOOKUP(CH459,CENTROS!$A$2:$C$27,3,FALSE)</f>
        <v>Ciencias de la Salud</v>
      </c>
      <c r="CN459">
        <f t="shared" si="215"/>
        <v>10</v>
      </c>
      <c r="CO459">
        <f t="shared" si="216"/>
        <v>10</v>
      </c>
      <c r="CP459">
        <f t="shared" si="217"/>
        <v>10</v>
      </c>
      <c r="CQ459">
        <f t="shared" si="218"/>
        <v>5</v>
      </c>
      <c r="CR459">
        <f t="shared" si="219"/>
        <v>10</v>
      </c>
      <c r="CS459">
        <f t="shared" si="220"/>
        <v>5</v>
      </c>
      <c r="CT459">
        <f t="shared" si="221"/>
        <v>5</v>
      </c>
      <c r="CU459">
        <f t="shared" si="222"/>
        <v>5</v>
      </c>
      <c r="CV459">
        <f t="shared" si="223"/>
        <v>5</v>
      </c>
      <c r="CW459">
        <f t="shared" si="224"/>
        <v>7.5</v>
      </c>
      <c r="CX459">
        <f t="shared" si="225"/>
        <v>5</v>
      </c>
      <c r="CY459">
        <f t="shared" si="226"/>
        <v>5</v>
      </c>
      <c r="CZ459">
        <f t="shared" si="227"/>
        <v>5</v>
      </c>
      <c r="DA459">
        <f t="shared" si="228"/>
        <v>5</v>
      </c>
      <c r="DB459">
        <f t="shared" si="229"/>
        <v>5</v>
      </c>
      <c r="DC459">
        <f t="shared" si="230"/>
        <v>10</v>
      </c>
      <c r="DD459">
        <f t="shared" si="231"/>
        <v>7.5</v>
      </c>
      <c r="DE459">
        <f t="shared" si="232"/>
        <v>7.5</v>
      </c>
      <c r="DF459">
        <f t="shared" si="233"/>
        <v>7.5</v>
      </c>
      <c r="DG459">
        <f t="shared" si="234"/>
        <v>10</v>
      </c>
      <c r="DH459">
        <f t="shared" si="235"/>
        <v>10</v>
      </c>
      <c r="DI459">
        <f t="shared" si="236"/>
        <v>7.5</v>
      </c>
      <c r="DJ459">
        <f t="shared" si="237"/>
        <v>5</v>
      </c>
      <c r="DK459">
        <f t="shared" si="238"/>
        <v>7.5</v>
      </c>
      <c r="DL459">
        <f t="shared" si="239"/>
        <v>7.5</v>
      </c>
    </row>
    <row r="460" spans="1:116" x14ac:dyDescent="0.2">
      <c r="A460" t="str">
        <f>'Encuesta de Satisfacción de (2'!C459</f>
        <v>Nunca</v>
      </c>
      <c r="B460" t="str">
        <f>'Encuesta de Satisfacción de (2'!D459</f>
        <v>De vez en cuando (1 o 2 veces al mes)</v>
      </c>
      <c r="C460" t="str">
        <f>'Encuesta de Satisfacción de (2'!E459</f>
        <v>F.  Psicología</v>
      </c>
      <c r="D460">
        <f>'Encuesta de Satisfacción de (2'!F459</f>
        <v>0</v>
      </c>
      <c r="E460">
        <f>'Encuesta de Satisfacción de (2'!G459</f>
        <v>0</v>
      </c>
      <c r="F460">
        <f>'Encuesta de Satisfacción de (2'!H459</f>
        <v>0</v>
      </c>
      <c r="G460">
        <f>'Encuesta de Satisfacción de (2'!I459</f>
        <v>0</v>
      </c>
      <c r="H460">
        <f>'Encuesta de Satisfacción de (2'!J459</f>
        <v>0</v>
      </c>
      <c r="I460">
        <f>'Encuesta de Satisfacción de (2'!K459</f>
        <v>0</v>
      </c>
      <c r="J460">
        <f>'Encuesta de Satisfacción de (2'!L459</f>
        <v>0</v>
      </c>
      <c r="K460">
        <f>'Encuesta de Satisfacción de (2'!M459</f>
        <v>0</v>
      </c>
      <c r="L460">
        <f>'Encuesta de Satisfacción de (2'!N459</f>
        <v>0</v>
      </c>
      <c r="M460">
        <f>'Encuesta de Satisfacción de (2'!O459</f>
        <v>0</v>
      </c>
      <c r="N460">
        <f>'Encuesta de Satisfacción de (2'!P459</f>
        <v>0</v>
      </c>
      <c r="O460">
        <f>'Encuesta de Satisfacción de (2'!Q459</f>
        <v>0</v>
      </c>
      <c r="P460">
        <f>'Encuesta de Satisfacción de (2'!R459</f>
        <v>0</v>
      </c>
      <c r="Q460">
        <f>'Encuesta de Satisfacción de (2'!S459</f>
        <v>0</v>
      </c>
      <c r="R460">
        <f>'Encuesta de Satisfacción de (2'!T459</f>
        <v>0</v>
      </c>
      <c r="S460">
        <f>'Encuesta de Satisfacción de (2'!U459</f>
        <v>0</v>
      </c>
      <c r="T460">
        <f>'Encuesta de Satisfacción de (2'!V459</f>
        <v>0</v>
      </c>
      <c r="U460">
        <f>'Encuesta de Satisfacción de (2'!W459</f>
        <v>0</v>
      </c>
      <c r="V460">
        <f>'Encuesta de Satisfacción de (2'!X459</f>
        <v>0</v>
      </c>
      <c r="W460">
        <f>'Encuesta de Satisfacción de (2'!Y459</f>
        <v>0</v>
      </c>
      <c r="X460">
        <f>'Encuesta de Satisfacción de (2'!Z459</f>
        <v>0</v>
      </c>
      <c r="Y460">
        <f>'Encuesta de Satisfacción de (2'!AA459</f>
        <v>0</v>
      </c>
      <c r="Z460">
        <f>'Encuesta de Satisfacción de (2'!AB459</f>
        <v>0</v>
      </c>
      <c r="AA460">
        <f>'Encuesta de Satisfacción de (2'!AC459</f>
        <v>0</v>
      </c>
      <c r="AB460">
        <f>'Encuesta de Satisfacción de (2'!AD459</f>
        <v>0</v>
      </c>
      <c r="AC460">
        <f>'Encuesta de Satisfacción de (2'!AE459</f>
        <v>0</v>
      </c>
      <c r="AD460">
        <f>'Encuesta de Satisfacción de (2'!AF459</f>
        <v>0</v>
      </c>
      <c r="AE460">
        <f>'Encuesta de Satisfacción de (2'!AG459</f>
        <v>0</v>
      </c>
      <c r="AF460">
        <f>'Encuesta de Satisfacción de (2'!AH459</f>
        <v>5</v>
      </c>
      <c r="AG460">
        <f>'Encuesta de Satisfacción de (2'!AI459</f>
        <v>0</v>
      </c>
      <c r="AH460">
        <f>'Encuesta de Satisfacción de (2'!AJ459</f>
        <v>0</v>
      </c>
      <c r="AI460">
        <f>'Encuesta de Satisfacción de (2'!AK459</f>
        <v>0</v>
      </c>
      <c r="AJ460">
        <f>'Encuesta de Satisfacción de (2'!AL459</f>
        <v>0</v>
      </c>
      <c r="AK460" t="str">
        <f>'Encuesta de Satisfacción de (2'!AM459</f>
        <v>No</v>
      </c>
      <c r="AL460" t="str">
        <f>'Encuesta de Satisfacción de (2'!AN459</f>
        <v>No</v>
      </c>
      <c r="AM460">
        <f>'Encuesta de Satisfacción de (2'!AO459</f>
        <v>5</v>
      </c>
      <c r="AN460">
        <f>'Encuesta de Satisfacción de (2'!AP459</f>
        <v>5</v>
      </c>
      <c r="AO460">
        <f>'Encuesta de Satisfacción de (2'!AQ459</f>
        <v>5</v>
      </c>
      <c r="AP460">
        <f>'Encuesta de Satisfacción de (2'!AR459</f>
        <v>5</v>
      </c>
      <c r="AQ460">
        <f>'Encuesta de Satisfacción de (2'!AS459</f>
        <v>0</v>
      </c>
      <c r="AR460">
        <f>'Encuesta de Satisfacción de (2'!AT459</f>
        <v>5</v>
      </c>
      <c r="AS460">
        <f>'Encuesta de Satisfacción de (2'!AU459</f>
        <v>0</v>
      </c>
      <c r="AT460">
        <f>'Encuesta de Satisfacción de (2'!AV459</f>
        <v>0</v>
      </c>
      <c r="AU460">
        <f>'Encuesta de Satisfacción de (2'!AW459</f>
        <v>5</v>
      </c>
      <c r="AV460">
        <f>'Encuesta de Satisfacción de (2'!AX459</f>
        <v>5</v>
      </c>
      <c r="AW460">
        <f>'Encuesta de Satisfacción de (2'!AY459</f>
        <v>5</v>
      </c>
      <c r="AX460">
        <f>'Encuesta de Satisfacción de (2'!AZ459</f>
        <v>5</v>
      </c>
      <c r="AY460">
        <f>'Encuesta de Satisfacción de (2'!BA459</f>
        <v>5</v>
      </c>
      <c r="AZ460">
        <f>'Encuesta de Satisfacción de (2'!BB459</f>
        <v>3</v>
      </c>
      <c r="BA460">
        <f>'Encuesta de Satisfacción de (2'!BC459</f>
        <v>5</v>
      </c>
      <c r="BB460">
        <f>'Encuesta de Satisfacción de (2'!BD459</f>
        <v>5</v>
      </c>
      <c r="BC460">
        <f>'Encuesta de Satisfacción de (2'!BE459</f>
        <v>5</v>
      </c>
      <c r="BD460">
        <f>'Encuesta de Satisfacción de (2'!BF459</f>
        <v>5</v>
      </c>
      <c r="BE460" t="str">
        <f>'Encuesta de Satisfacción de (2'!BG459</f>
        <v>No</v>
      </c>
      <c r="BF460" t="str">
        <f>'Encuesta de Satisfacción de (2'!BH459</f>
        <v>No</v>
      </c>
      <c r="BG460" t="str">
        <f>'Encuesta de Satisfacción de (2'!BI459</f>
        <v>No</v>
      </c>
      <c r="BH460" t="str">
        <f>'Encuesta de Satisfacción de (2'!BJ459</f>
        <v>Sí</v>
      </c>
      <c r="BI460" t="str">
        <f>'Encuesta de Satisfacción de (2'!BK459</f>
        <v>No</v>
      </c>
      <c r="BJ460" t="str">
        <f>'Encuesta de Satisfacción de (2'!BL459</f>
        <v>No</v>
      </c>
      <c r="BK460" t="str">
        <f>'Encuesta de Satisfacción de (2'!BM459</f>
        <v>No</v>
      </c>
      <c r="BL460" t="str">
        <f>'Encuesta de Satisfacción de (2'!BN459</f>
        <v>No</v>
      </c>
      <c r="BM460">
        <f>'Encuesta de Satisfacción de (2'!BO459</f>
        <v>0</v>
      </c>
      <c r="BN460">
        <f>'Encuesta de Satisfacción de (2'!BP459</f>
        <v>0</v>
      </c>
      <c r="BO460">
        <f>'Encuesta de Satisfacción de (2'!BQ459</f>
        <v>0</v>
      </c>
      <c r="BP460">
        <f>'Encuesta de Satisfacción de (2'!BR459</f>
        <v>0</v>
      </c>
      <c r="BQ460">
        <f>'Encuesta de Satisfacción de (2'!BS459</f>
        <v>0</v>
      </c>
      <c r="BR460">
        <f>'Encuesta de Satisfacción de (2'!BT459</f>
        <v>0</v>
      </c>
      <c r="BS460">
        <f>'Encuesta de Satisfacción de (2'!BU459</f>
        <v>0</v>
      </c>
      <c r="BT460" t="str">
        <f>'Encuesta de Satisfacción de (2'!BV459</f>
        <v>Sí</v>
      </c>
      <c r="BU460" t="str">
        <f>'Encuesta de Satisfacción de (2'!BW459</f>
        <v>N/A</v>
      </c>
      <c r="BV460">
        <f>'Encuesta de Satisfacción de (2'!BX459</f>
        <v>0</v>
      </c>
      <c r="BW460">
        <f>'Encuesta de Satisfacción de (2'!BY459</f>
        <v>5</v>
      </c>
      <c r="BX460">
        <f>'Encuesta de Satisfacción de (2'!BZ459</f>
        <v>5</v>
      </c>
      <c r="BY460" t="str">
        <f>'Encuesta de Satisfacción de (2'!CA459</f>
        <v>Muy satisfecho</v>
      </c>
      <c r="BZ460" t="str">
        <f>'Encuesta de Satisfacción de (2'!CB459</f>
        <v>Me parece un servicio excelente. La atención es fantástica.</v>
      </c>
      <c r="CA460" t="str">
        <f>'Encuesta de Satisfacción de (2'!CC459</f>
        <v>No</v>
      </c>
      <c r="CB460" t="str">
        <f>'Encuesta de Satisfacción de (2'!CD459</f>
        <v>2021-22</v>
      </c>
      <c r="CC460" t="str">
        <f>'Encuesta de Satisfacción de (2'!CE459</f>
        <v>MUJER</v>
      </c>
      <c r="CD460" t="str">
        <f>'Encuesta de Satisfacción de (2'!CF459</f>
        <v>DOCTORADO</v>
      </c>
      <c r="CE460" t="str">
        <f>'Encuesta de Satisfacción de (2'!CG459</f>
        <v>D9A1</v>
      </c>
      <c r="CF460" t="str">
        <f>'Encuesta de Satisfacción de (2'!CH459</f>
        <v>DOCTORADO EN PSICOLOGÍA RD99</v>
      </c>
      <c r="CG460">
        <f>'Encuesta de Satisfacción de (2'!CI459</f>
        <v>103</v>
      </c>
      <c r="CH460" t="str">
        <f>'Encuesta de Satisfacción de (2'!CJ459</f>
        <v>FACULTAD DE PSICOLOGÍA</v>
      </c>
      <c r="CI460">
        <f>'Encuesta de Satisfacción de (2'!CK459</f>
        <v>0</v>
      </c>
      <c r="CJ460">
        <f>'Encuesta de Satisfacción de (2'!CL459</f>
        <v>0</v>
      </c>
      <c r="CK460" t="str">
        <f>VLOOKUP(CH460,CENTROS!$A$2:$B$27,2,FALSE)</f>
        <v>PSI</v>
      </c>
      <c r="CL460" t="str">
        <f>VLOOKUP(CH460,CENTROS!$A$2:$C$27,3,FALSE)</f>
        <v>Ciencias de la Salud</v>
      </c>
      <c r="CN460">
        <f t="shared" si="215"/>
        <v>10</v>
      </c>
      <c r="CO460" t="b">
        <f t="shared" si="216"/>
        <v>0</v>
      </c>
      <c r="CP460" t="b">
        <f t="shared" si="217"/>
        <v>0</v>
      </c>
      <c r="CQ460" t="b">
        <f t="shared" si="218"/>
        <v>0</v>
      </c>
      <c r="CR460" t="b">
        <f t="shared" si="219"/>
        <v>0</v>
      </c>
      <c r="CS460">
        <f t="shared" si="220"/>
        <v>10</v>
      </c>
      <c r="CT460">
        <f t="shared" si="221"/>
        <v>10</v>
      </c>
      <c r="CU460">
        <f t="shared" si="222"/>
        <v>10</v>
      </c>
      <c r="CV460">
        <f t="shared" si="223"/>
        <v>10</v>
      </c>
      <c r="CW460">
        <f t="shared" si="224"/>
        <v>10</v>
      </c>
      <c r="CX460">
        <f t="shared" si="225"/>
        <v>5</v>
      </c>
      <c r="CY460">
        <f t="shared" si="226"/>
        <v>10</v>
      </c>
      <c r="CZ460">
        <f t="shared" si="227"/>
        <v>10</v>
      </c>
      <c r="DA460">
        <f t="shared" si="228"/>
        <v>10</v>
      </c>
      <c r="DB460">
        <f t="shared" si="229"/>
        <v>10</v>
      </c>
      <c r="DC460" t="b">
        <f t="shared" si="230"/>
        <v>0</v>
      </c>
      <c r="DD460" t="b">
        <f t="shared" si="231"/>
        <v>0</v>
      </c>
      <c r="DE460" t="b">
        <f t="shared" si="232"/>
        <v>0</v>
      </c>
      <c r="DF460" t="b">
        <f t="shared" si="233"/>
        <v>0</v>
      </c>
      <c r="DG460" t="b">
        <f t="shared" si="234"/>
        <v>0</v>
      </c>
      <c r="DH460" t="b">
        <f t="shared" si="235"/>
        <v>0</v>
      </c>
      <c r="DI460" t="b">
        <f t="shared" si="236"/>
        <v>0</v>
      </c>
      <c r="DJ460">
        <f t="shared" si="237"/>
        <v>10</v>
      </c>
      <c r="DK460">
        <f t="shared" si="238"/>
        <v>10</v>
      </c>
      <c r="DL460">
        <f t="shared" si="239"/>
        <v>10</v>
      </c>
    </row>
    <row r="461" spans="1:116" x14ac:dyDescent="0.2">
      <c r="A461" t="str">
        <f>'Encuesta de Satisfacción de (2'!C460</f>
        <v>De vez en cuando (1 o 2 veces al mes)</v>
      </c>
      <c r="B461" t="str">
        <f>'Encuesta de Satisfacción de (2'!D460</f>
        <v>Frecuentemente (1 o 2 veces por semana)</v>
      </c>
      <c r="C461" t="str">
        <f>'Encuesta de Satisfacción de (2'!E460</f>
        <v>F.  Filosofía</v>
      </c>
      <c r="D461" t="str">
        <f>'Encuesta de Satisfacción de (2'!F460</f>
        <v>Biblioteca María Zambrano (Filología / Derecho)</v>
      </c>
      <c r="E461" t="str">
        <f>'Encuesta de Satisfacción de (2'!G460</f>
        <v>F.  Filología</v>
      </c>
      <c r="F461" t="str">
        <f>'Encuesta de Satisfacción de (2'!H460</f>
        <v>F.  Geografía e Historia</v>
      </c>
      <c r="G461" t="str">
        <f>'Encuesta de Satisfacción de (2'!I460</f>
        <v>F.  Derecho</v>
      </c>
      <c r="H461" t="str">
        <f>'Encuesta de Satisfacción de (2'!J460</f>
        <v>F.  Ciencias de la Información</v>
      </c>
      <c r="I461" t="str">
        <f>'Encuesta de Satisfacción de (2'!K460</f>
        <v>F.  Educación – Centro de Formación del Profesorado</v>
      </c>
      <c r="J461">
        <f>'Encuesta de Satisfacción de (2'!L460</f>
        <v>0</v>
      </c>
      <c r="K461">
        <f>'Encuesta de Satisfacción de (2'!M460</f>
        <v>0</v>
      </c>
      <c r="L461">
        <f>'Encuesta de Satisfacción de (2'!N460</f>
        <v>0</v>
      </c>
      <c r="M461">
        <f>'Encuesta de Satisfacción de (2'!O460</f>
        <v>0</v>
      </c>
      <c r="N461">
        <f>'Encuesta de Satisfacción de (2'!P460</f>
        <v>0</v>
      </c>
      <c r="O461">
        <f>'Encuesta de Satisfacción de (2'!Q460</f>
        <v>0</v>
      </c>
      <c r="P461">
        <f>'Encuesta de Satisfacción de (2'!R460</f>
        <v>0</v>
      </c>
      <c r="Q461">
        <f>'Encuesta de Satisfacción de (2'!S460</f>
        <v>0</v>
      </c>
      <c r="R461">
        <f>'Encuesta de Satisfacción de (2'!T460</f>
        <v>0</v>
      </c>
      <c r="S461">
        <f>'Encuesta de Satisfacción de (2'!U460</f>
        <v>0</v>
      </c>
      <c r="T461">
        <f>'Encuesta de Satisfacción de (2'!V460</f>
        <v>0</v>
      </c>
      <c r="U461">
        <f>'Encuesta de Satisfacción de (2'!W460</f>
        <v>0</v>
      </c>
      <c r="V461">
        <f>'Encuesta de Satisfacción de (2'!X460</f>
        <v>0</v>
      </c>
      <c r="W461">
        <f>'Encuesta de Satisfacción de (2'!Y460</f>
        <v>0</v>
      </c>
      <c r="X461">
        <f>'Encuesta de Satisfacción de (2'!Z460</f>
        <v>0</v>
      </c>
      <c r="Y461">
        <f>'Encuesta de Satisfacción de (2'!AA460</f>
        <v>0</v>
      </c>
      <c r="Z461">
        <f>'Encuesta de Satisfacción de (2'!AB460</f>
        <v>0</v>
      </c>
      <c r="AA461">
        <f>'Encuesta de Satisfacción de (2'!AC460</f>
        <v>0</v>
      </c>
      <c r="AB461">
        <f>'Encuesta de Satisfacción de (2'!AD460</f>
        <v>0</v>
      </c>
      <c r="AC461">
        <f>'Encuesta de Satisfacción de (2'!AE460</f>
        <v>0</v>
      </c>
      <c r="AD461">
        <f>'Encuesta de Satisfacción de (2'!AF460</f>
        <v>0</v>
      </c>
      <c r="AE461" t="str">
        <f>'Encuesta de Satisfacción de (2'!AG460</f>
        <v>Las de la Comunidad de Madrid</v>
      </c>
      <c r="AF461">
        <f>'Encuesta de Satisfacción de (2'!AH460</f>
        <v>4</v>
      </c>
      <c r="AG461">
        <f>'Encuesta de Satisfacción de (2'!AI460</f>
        <v>5</v>
      </c>
      <c r="AH461">
        <f>'Encuesta de Satisfacción de (2'!AJ460</f>
        <v>4</v>
      </c>
      <c r="AI461">
        <f>'Encuesta de Satisfacción de (2'!AK460</f>
        <v>4</v>
      </c>
      <c r="AJ461">
        <f>'Encuesta de Satisfacción de (2'!AL460</f>
        <v>5</v>
      </c>
      <c r="AK461" t="str">
        <f>'Encuesta de Satisfacción de (2'!AM460</f>
        <v>N/A</v>
      </c>
      <c r="AL461" t="str">
        <f>'Encuesta de Satisfacción de (2'!AN460</f>
        <v>N/A</v>
      </c>
      <c r="AM461">
        <f>'Encuesta de Satisfacción de (2'!AO460</f>
        <v>5</v>
      </c>
      <c r="AN461">
        <f>'Encuesta de Satisfacción de (2'!AP460</f>
        <v>0</v>
      </c>
      <c r="AO461">
        <f>'Encuesta de Satisfacción de (2'!AQ460</f>
        <v>5</v>
      </c>
      <c r="AP461">
        <f>'Encuesta de Satisfacción de (2'!AR460</f>
        <v>5</v>
      </c>
      <c r="AQ461">
        <f>'Encuesta de Satisfacción de (2'!AS460</f>
        <v>5</v>
      </c>
      <c r="AR461">
        <f>'Encuesta de Satisfacción de (2'!AT460</f>
        <v>0</v>
      </c>
      <c r="AS461">
        <f>'Encuesta de Satisfacción de (2'!AU460</f>
        <v>3</v>
      </c>
      <c r="AT461">
        <f>'Encuesta de Satisfacción de (2'!AV460</f>
        <v>1</v>
      </c>
      <c r="AU461">
        <f>'Encuesta de Satisfacción de (2'!AW460</f>
        <v>4</v>
      </c>
      <c r="AV461">
        <f>'Encuesta de Satisfacción de (2'!AX460</f>
        <v>4</v>
      </c>
      <c r="AW461">
        <f>'Encuesta de Satisfacción de (2'!AY460</f>
        <v>4</v>
      </c>
      <c r="AX461">
        <f>'Encuesta de Satisfacción de (2'!AZ460</f>
        <v>5</v>
      </c>
      <c r="AY461">
        <f>'Encuesta de Satisfacción de (2'!BA460</f>
        <v>5</v>
      </c>
      <c r="AZ461">
        <f>'Encuesta de Satisfacción de (2'!BB460</f>
        <v>4</v>
      </c>
      <c r="BA461">
        <f>'Encuesta de Satisfacción de (2'!BC460</f>
        <v>4</v>
      </c>
      <c r="BB461">
        <f>'Encuesta de Satisfacción de (2'!BD460</f>
        <v>4</v>
      </c>
      <c r="BC461">
        <f>'Encuesta de Satisfacción de (2'!BE460</f>
        <v>4</v>
      </c>
      <c r="BD461">
        <f>'Encuesta de Satisfacción de (2'!BF460</f>
        <v>3</v>
      </c>
      <c r="BE461" t="str">
        <f>'Encuesta de Satisfacción de (2'!BG460</f>
        <v>N/A</v>
      </c>
      <c r="BF461" t="str">
        <f>'Encuesta de Satisfacción de (2'!BH460</f>
        <v>No</v>
      </c>
      <c r="BG461" t="str">
        <f>'Encuesta de Satisfacción de (2'!BI460</f>
        <v>Sí</v>
      </c>
      <c r="BH461" t="str">
        <f>'Encuesta de Satisfacción de (2'!BJ460</f>
        <v>Sí</v>
      </c>
      <c r="BI461" t="str">
        <f>'Encuesta de Satisfacción de (2'!BK460</f>
        <v>No</v>
      </c>
      <c r="BJ461" t="str">
        <f>'Encuesta de Satisfacción de (2'!BL460</f>
        <v>No</v>
      </c>
      <c r="BK461" t="str">
        <f>'Encuesta de Satisfacción de (2'!BM460</f>
        <v>No</v>
      </c>
      <c r="BL461" t="str">
        <f>'Encuesta de Satisfacción de (2'!BN460</f>
        <v>No</v>
      </c>
      <c r="BM461">
        <f>'Encuesta de Satisfacción de (2'!BO460</f>
        <v>5</v>
      </c>
      <c r="BN461">
        <f>'Encuesta de Satisfacción de (2'!BP460</f>
        <v>4</v>
      </c>
      <c r="BO461">
        <f>'Encuesta de Satisfacción de (2'!BQ460</f>
        <v>4</v>
      </c>
      <c r="BP461">
        <f>'Encuesta de Satisfacción de (2'!BR460</f>
        <v>4</v>
      </c>
      <c r="BQ461">
        <f>'Encuesta de Satisfacción de (2'!BS460</f>
        <v>5</v>
      </c>
      <c r="BR461">
        <f>'Encuesta de Satisfacción de (2'!BT460</f>
        <v>4</v>
      </c>
      <c r="BS461">
        <f>'Encuesta de Satisfacción de (2'!BU460</f>
        <v>3</v>
      </c>
      <c r="BT461" t="str">
        <f>'Encuesta de Satisfacción de (2'!BV460</f>
        <v>N/A</v>
      </c>
      <c r="BU461" t="str">
        <f>'Encuesta de Satisfacción de (2'!BW460</f>
        <v>N/A</v>
      </c>
      <c r="BV461">
        <f>'Encuesta de Satisfacción de (2'!BX460</f>
        <v>0</v>
      </c>
      <c r="BW461">
        <f>'Encuesta de Satisfacción de (2'!BY460</f>
        <v>5</v>
      </c>
      <c r="BX461">
        <f>'Encuesta de Satisfacción de (2'!BZ460</f>
        <v>5</v>
      </c>
      <c r="BY461" t="str">
        <f>'Encuesta de Satisfacción de (2'!CA460</f>
        <v>Muy satisfecho</v>
      </c>
      <c r="BZ461">
        <f>'Encuesta de Satisfacción de (2'!CB460</f>
        <v>0</v>
      </c>
      <c r="CA461" t="str">
        <f>'Encuesta de Satisfacción de (2'!CC460</f>
        <v>No</v>
      </c>
      <c r="CB461" t="str">
        <f>'Encuesta de Satisfacción de (2'!CD460</f>
        <v>2021-22</v>
      </c>
      <c r="CC461" t="str">
        <f>'Encuesta de Satisfacción de (2'!CE460</f>
        <v>MUJER</v>
      </c>
      <c r="CD461" t="str">
        <f>'Encuesta de Satisfacción de (2'!CF460</f>
        <v>GRADO</v>
      </c>
      <c r="CE461" t="str">
        <f>'Encuesta de Satisfacción de (2'!CG460</f>
        <v>0820</v>
      </c>
      <c r="CF461" t="str">
        <f>'Encuesta de Satisfacción de (2'!CH460</f>
        <v>GRADO EN FILOSOFÍA</v>
      </c>
      <c r="CG461">
        <f>'Encuesta de Satisfacción de (2'!CI460</f>
        <v>101</v>
      </c>
      <c r="CH461" t="str">
        <f>'Encuesta de Satisfacción de (2'!CJ460</f>
        <v>FACULTAD DE FILOSOFÍA</v>
      </c>
      <c r="CI461">
        <f>'Encuesta de Satisfacción de (2'!CK460</f>
        <v>0</v>
      </c>
      <c r="CJ461">
        <f>'Encuesta de Satisfacción de (2'!CL460</f>
        <v>0</v>
      </c>
      <c r="CK461" t="str">
        <f>VLOOKUP(CH461,CENTROS!$A$2:$B$27,2,FALSE)</f>
        <v>FLS</v>
      </c>
      <c r="CL461" t="str">
        <f>VLOOKUP(CH461,CENTROS!$A$2:$C$27,3,FALSE)</f>
        <v>Humanidades</v>
      </c>
      <c r="CN461">
        <f t="shared" si="215"/>
        <v>7.5</v>
      </c>
      <c r="CO461">
        <f t="shared" si="216"/>
        <v>10</v>
      </c>
      <c r="CP461">
        <f t="shared" si="217"/>
        <v>7.5</v>
      </c>
      <c r="CQ461">
        <f t="shared" si="218"/>
        <v>7.5</v>
      </c>
      <c r="CR461">
        <f t="shared" si="219"/>
        <v>10</v>
      </c>
      <c r="CS461">
        <f t="shared" si="220"/>
        <v>7.5</v>
      </c>
      <c r="CT461">
        <f t="shared" si="221"/>
        <v>7.5</v>
      </c>
      <c r="CU461">
        <f t="shared" si="222"/>
        <v>7.5</v>
      </c>
      <c r="CV461">
        <f t="shared" si="223"/>
        <v>10</v>
      </c>
      <c r="CW461">
        <f t="shared" si="224"/>
        <v>10</v>
      </c>
      <c r="CX461">
        <f t="shared" si="225"/>
        <v>7.5</v>
      </c>
      <c r="CY461">
        <f t="shared" si="226"/>
        <v>7.5</v>
      </c>
      <c r="CZ461">
        <f t="shared" si="227"/>
        <v>7.5</v>
      </c>
      <c r="DA461">
        <f t="shared" si="228"/>
        <v>7.5</v>
      </c>
      <c r="DB461">
        <f t="shared" si="229"/>
        <v>5</v>
      </c>
      <c r="DC461">
        <f t="shared" si="230"/>
        <v>10</v>
      </c>
      <c r="DD461">
        <f t="shared" si="231"/>
        <v>7.5</v>
      </c>
      <c r="DE461">
        <f t="shared" si="232"/>
        <v>7.5</v>
      </c>
      <c r="DF461">
        <f t="shared" si="233"/>
        <v>7.5</v>
      </c>
      <c r="DG461">
        <f t="shared" si="234"/>
        <v>10</v>
      </c>
      <c r="DH461">
        <f t="shared" si="235"/>
        <v>7.5</v>
      </c>
      <c r="DI461">
        <f t="shared" si="236"/>
        <v>5</v>
      </c>
      <c r="DJ461">
        <f t="shared" si="237"/>
        <v>10</v>
      </c>
      <c r="DK461">
        <f t="shared" si="238"/>
        <v>10</v>
      </c>
      <c r="DL461">
        <f t="shared" si="239"/>
        <v>10</v>
      </c>
    </row>
    <row r="462" spans="1:116" x14ac:dyDescent="0.2">
      <c r="A462" t="str">
        <f>'Encuesta de Satisfacción de (2'!C461</f>
        <v>Frecuentemente (1 o 2 veces por semana)</v>
      </c>
      <c r="B462" t="str">
        <f>'Encuesta de Satisfacción de (2'!D461</f>
        <v>Muy frecuentemente (3 o más veces por semana)</v>
      </c>
      <c r="C462" t="str">
        <f>'Encuesta de Satisfacción de (2'!E461</f>
        <v>F.  Educación – Centro de Formación del Profesorado</v>
      </c>
      <c r="D462">
        <f>'Encuesta de Satisfacción de (2'!F461</f>
        <v>0</v>
      </c>
      <c r="E462">
        <f>'Encuesta de Satisfacción de (2'!G461</f>
        <v>0</v>
      </c>
      <c r="F462">
        <f>'Encuesta de Satisfacción de (2'!H461</f>
        <v>0</v>
      </c>
      <c r="G462">
        <f>'Encuesta de Satisfacción de (2'!I461</f>
        <v>0</v>
      </c>
      <c r="H462">
        <f>'Encuesta de Satisfacción de (2'!J461</f>
        <v>0</v>
      </c>
      <c r="I462">
        <f>'Encuesta de Satisfacción de (2'!K461</f>
        <v>0</v>
      </c>
      <c r="J462">
        <f>'Encuesta de Satisfacción de (2'!L461</f>
        <v>0</v>
      </c>
      <c r="K462">
        <f>'Encuesta de Satisfacción de (2'!M461</f>
        <v>0</v>
      </c>
      <c r="L462">
        <f>'Encuesta de Satisfacción de (2'!N461</f>
        <v>0</v>
      </c>
      <c r="M462">
        <f>'Encuesta de Satisfacción de (2'!O461</f>
        <v>0</v>
      </c>
      <c r="N462">
        <f>'Encuesta de Satisfacción de (2'!P461</f>
        <v>0</v>
      </c>
      <c r="O462">
        <f>'Encuesta de Satisfacción de (2'!Q461</f>
        <v>0</v>
      </c>
      <c r="P462">
        <f>'Encuesta de Satisfacción de (2'!R461</f>
        <v>0</v>
      </c>
      <c r="Q462">
        <f>'Encuesta de Satisfacción de (2'!S461</f>
        <v>0</v>
      </c>
      <c r="R462">
        <f>'Encuesta de Satisfacción de (2'!T461</f>
        <v>0</v>
      </c>
      <c r="S462">
        <f>'Encuesta de Satisfacción de (2'!U461</f>
        <v>0</v>
      </c>
      <c r="T462">
        <f>'Encuesta de Satisfacción de (2'!V461</f>
        <v>0</v>
      </c>
      <c r="U462">
        <f>'Encuesta de Satisfacción de (2'!W461</f>
        <v>0</v>
      </c>
      <c r="V462">
        <f>'Encuesta de Satisfacción de (2'!X461</f>
        <v>0</v>
      </c>
      <c r="W462">
        <f>'Encuesta de Satisfacción de (2'!Y461</f>
        <v>0</v>
      </c>
      <c r="X462">
        <f>'Encuesta de Satisfacción de (2'!Z461</f>
        <v>0</v>
      </c>
      <c r="Y462">
        <f>'Encuesta de Satisfacción de (2'!AA461</f>
        <v>0</v>
      </c>
      <c r="Z462">
        <f>'Encuesta de Satisfacción de (2'!AB461</f>
        <v>0</v>
      </c>
      <c r="AA462">
        <f>'Encuesta de Satisfacción de (2'!AC461</f>
        <v>0</v>
      </c>
      <c r="AB462">
        <f>'Encuesta de Satisfacción de (2'!AD461</f>
        <v>0</v>
      </c>
      <c r="AC462">
        <f>'Encuesta de Satisfacción de (2'!AE461</f>
        <v>0</v>
      </c>
      <c r="AD462">
        <f>'Encuesta de Satisfacción de (2'!AF461</f>
        <v>0</v>
      </c>
      <c r="AE462">
        <f>'Encuesta de Satisfacción de (2'!AG461</f>
        <v>0</v>
      </c>
      <c r="AF462">
        <f>'Encuesta de Satisfacción de (2'!AH461</f>
        <v>3</v>
      </c>
      <c r="AG462">
        <f>'Encuesta de Satisfacción de (2'!AI461</f>
        <v>2</v>
      </c>
      <c r="AH462">
        <f>'Encuesta de Satisfacción de (2'!AJ461</f>
        <v>3</v>
      </c>
      <c r="AI462">
        <f>'Encuesta de Satisfacción de (2'!AK461</f>
        <v>2</v>
      </c>
      <c r="AJ462">
        <f>'Encuesta de Satisfacción de (2'!AL461</f>
        <v>4</v>
      </c>
      <c r="AK462" t="str">
        <f>'Encuesta de Satisfacción de (2'!AM461</f>
        <v>Sí</v>
      </c>
      <c r="AL462" t="str">
        <f>'Encuesta de Satisfacción de (2'!AN461</f>
        <v>Sí</v>
      </c>
      <c r="AM462">
        <f>'Encuesta de Satisfacción de (2'!AO461</f>
        <v>4</v>
      </c>
      <c r="AN462">
        <f>'Encuesta de Satisfacción de (2'!AP461</f>
        <v>1</v>
      </c>
      <c r="AO462">
        <f>'Encuesta de Satisfacción de (2'!AQ461</f>
        <v>2</v>
      </c>
      <c r="AP462">
        <f>'Encuesta de Satisfacción de (2'!AR461</f>
        <v>1</v>
      </c>
      <c r="AQ462">
        <f>'Encuesta de Satisfacción de (2'!AS461</f>
        <v>3</v>
      </c>
      <c r="AR462">
        <f>'Encuesta de Satisfacción de (2'!AT461</f>
        <v>2</v>
      </c>
      <c r="AS462">
        <f>'Encuesta de Satisfacción de (2'!AU461</f>
        <v>4</v>
      </c>
      <c r="AT462">
        <f>'Encuesta de Satisfacción de (2'!AV461</f>
        <v>1</v>
      </c>
      <c r="AU462">
        <f>'Encuesta de Satisfacción de (2'!AW461</f>
        <v>1</v>
      </c>
      <c r="AV462">
        <f>'Encuesta de Satisfacción de (2'!AX461</f>
        <v>4</v>
      </c>
      <c r="AW462">
        <f>'Encuesta de Satisfacción de (2'!AY461</f>
        <v>4</v>
      </c>
      <c r="AX462">
        <f>'Encuesta de Satisfacción de (2'!AZ461</f>
        <v>2</v>
      </c>
      <c r="AY462">
        <f>'Encuesta de Satisfacción de (2'!BA461</f>
        <v>1</v>
      </c>
      <c r="AZ462">
        <f>'Encuesta de Satisfacción de (2'!BB461</f>
        <v>3</v>
      </c>
      <c r="BA462">
        <f>'Encuesta de Satisfacción de (2'!BC461</f>
        <v>1</v>
      </c>
      <c r="BB462">
        <f>'Encuesta de Satisfacción de (2'!BD461</f>
        <v>3</v>
      </c>
      <c r="BC462">
        <f>'Encuesta de Satisfacción de (2'!BE461</f>
        <v>4</v>
      </c>
      <c r="BD462">
        <f>'Encuesta de Satisfacción de (2'!BF461</f>
        <v>2</v>
      </c>
      <c r="BE462" t="str">
        <f>'Encuesta de Satisfacción de (2'!BG461</f>
        <v>No</v>
      </c>
      <c r="BF462" t="str">
        <f>'Encuesta de Satisfacción de (2'!BH461</f>
        <v>Sí</v>
      </c>
      <c r="BG462" t="str">
        <f>'Encuesta de Satisfacción de (2'!BI461</f>
        <v>No</v>
      </c>
      <c r="BH462" t="str">
        <f>'Encuesta de Satisfacción de (2'!BJ461</f>
        <v>Sí</v>
      </c>
      <c r="BI462" t="str">
        <f>'Encuesta de Satisfacción de (2'!BK461</f>
        <v>Sí</v>
      </c>
      <c r="BJ462" t="str">
        <f>'Encuesta de Satisfacción de (2'!BL461</f>
        <v>No</v>
      </c>
      <c r="BK462" t="str">
        <f>'Encuesta de Satisfacción de (2'!BM461</f>
        <v>No</v>
      </c>
      <c r="BL462" t="str">
        <f>'Encuesta de Satisfacción de (2'!BN461</f>
        <v>No</v>
      </c>
      <c r="BM462">
        <f>'Encuesta de Satisfacción de (2'!BO461</f>
        <v>5</v>
      </c>
      <c r="BN462">
        <f>'Encuesta de Satisfacción de (2'!BP461</f>
        <v>1</v>
      </c>
      <c r="BO462">
        <f>'Encuesta de Satisfacción de (2'!BQ461</f>
        <v>5</v>
      </c>
      <c r="BP462">
        <f>'Encuesta de Satisfacción de (2'!BR461</f>
        <v>4</v>
      </c>
      <c r="BQ462">
        <f>'Encuesta de Satisfacción de (2'!BS461</f>
        <v>1</v>
      </c>
      <c r="BR462">
        <f>'Encuesta de Satisfacción de (2'!BT461</f>
        <v>4</v>
      </c>
      <c r="BS462">
        <f>'Encuesta de Satisfacción de (2'!BU461</f>
        <v>1</v>
      </c>
      <c r="BT462" t="str">
        <f>'Encuesta de Satisfacción de (2'!BV461</f>
        <v>Sí</v>
      </c>
      <c r="BU462" t="str">
        <f>'Encuesta de Satisfacción de (2'!BW461</f>
        <v>No</v>
      </c>
      <c r="BV462">
        <f>'Encuesta de Satisfacción de (2'!BX461</f>
        <v>0</v>
      </c>
      <c r="BW462">
        <f>'Encuesta de Satisfacción de (2'!BY461</f>
        <v>2</v>
      </c>
      <c r="BX462">
        <f>'Encuesta de Satisfacción de (2'!BZ461</f>
        <v>1</v>
      </c>
      <c r="BY462" t="str">
        <f>'Encuesta de Satisfacción de (2'!CA461</f>
        <v>Insatisfecho</v>
      </c>
      <c r="BZ462">
        <f>'Encuesta de Satisfacción de (2'!CB461</f>
        <v>0</v>
      </c>
      <c r="CA462" t="str">
        <f>'Encuesta de Satisfacción de (2'!CC461</f>
        <v>No</v>
      </c>
      <c r="CB462" t="str">
        <f>'Encuesta de Satisfacción de (2'!CD461</f>
        <v>2021-22</v>
      </c>
      <c r="CC462" t="str">
        <f>'Encuesta de Satisfacción de (2'!CE461</f>
        <v>MUJER</v>
      </c>
      <c r="CD462" t="str">
        <f>'Encuesta de Satisfacción de (2'!CF461</f>
        <v>GRADO</v>
      </c>
      <c r="CE462" t="str">
        <f>'Encuesta de Satisfacción de (2'!CG461</f>
        <v>0815</v>
      </c>
      <c r="CF462" t="str">
        <f>'Encuesta de Satisfacción de (2'!CH461</f>
        <v>GRADO EN MAESTRO EN EDUCACIÓN INFANTIL</v>
      </c>
      <c r="CG462">
        <f>'Encuesta de Satisfacción de (2'!CI461</f>
        <v>109</v>
      </c>
      <c r="CH462" t="str">
        <f>'Encuesta de Satisfacción de (2'!CJ461</f>
        <v>FACULTAD DE EDUCACIÓN</v>
      </c>
      <c r="CI462">
        <f>'Encuesta de Satisfacción de (2'!CK461</f>
        <v>0</v>
      </c>
      <c r="CJ462">
        <f>'Encuesta de Satisfacción de (2'!CL461</f>
        <v>0</v>
      </c>
      <c r="CK462" t="str">
        <f>VLOOKUP(CH462,CENTROS!$A$2:$B$27,2,FALSE)</f>
        <v>EDU</v>
      </c>
      <c r="CL462" t="str">
        <f>VLOOKUP(CH462,CENTROS!$A$2:$C$27,3,FALSE)</f>
        <v>Humanidades</v>
      </c>
      <c r="CN462">
        <f t="shared" si="215"/>
        <v>5</v>
      </c>
      <c r="CO462">
        <f t="shared" si="216"/>
        <v>2.5</v>
      </c>
      <c r="CP462">
        <f t="shared" si="217"/>
        <v>5</v>
      </c>
      <c r="CQ462">
        <f t="shared" si="218"/>
        <v>2.5</v>
      </c>
      <c r="CR462">
        <f t="shared" si="219"/>
        <v>7.5</v>
      </c>
      <c r="CS462">
        <f t="shared" si="220"/>
        <v>0</v>
      </c>
      <c r="CT462">
        <f t="shared" si="221"/>
        <v>7.5</v>
      </c>
      <c r="CU462">
        <f t="shared" si="222"/>
        <v>7.5</v>
      </c>
      <c r="CV462">
        <f t="shared" si="223"/>
        <v>2.5</v>
      </c>
      <c r="CW462">
        <f t="shared" si="224"/>
        <v>0</v>
      </c>
      <c r="CX462">
        <f t="shared" si="225"/>
        <v>5</v>
      </c>
      <c r="CY462">
        <f t="shared" si="226"/>
        <v>0</v>
      </c>
      <c r="CZ462">
        <f t="shared" si="227"/>
        <v>5</v>
      </c>
      <c r="DA462">
        <f t="shared" si="228"/>
        <v>7.5</v>
      </c>
      <c r="DB462">
        <f t="shared" si="229"/>
        <v>2.5</v>
      </c>
      <c r="DC462">
        <f t="shared" si="230"/>
        <v>10</v>
      </c>
      <c r="DD462">
        <f t="shared" si="231"/>
        <v>0</v>
      </c>
      <c r="DE462">
        <f t="shared" si="232"/>
        <v>10</v>
      </c>
      <c r="DF462">
        <f t="shared" si="233"/>
        <v>7.5</v>
      </c>
      <c r="DG462">
        <f t="shared" si="234"/>
        <v>0</v>
      </c>
      <c r="DH462">
        <f t="shared" si="235"/>
        <v>7.5</v>
      </c>
      <c r="DI462">
        <f t="shared" si="236"/>
        <v>0</v>
      </c>
      <c r="DJ462">
        <f t="shared" si="237"/>
        <v>2.5</v>
      </c>
      <c r="DK462">
        <f t="shared" si="238"/>
        <v>0</v>
      </c>
      <c r="DL462">
        <f t="shared" si="239"/>
        <v>2.5</v>
      </c>
    </row>
    <row r="463" spans="1:116" x14ac:dyDescent="0.2">
      <c r="A463" t="str">
        <f>'Encuesta de Satisfacción de (2'!C462</f>
        <v>Muy frecuentemente (3 o más veces por semana)</v>
      </c>
      <c r="B463" t="str">
        <f>'Encuesta de Satisfacción de (2'!D462</f>
        <v>De vez en cuando (1 o 2 veces al mes)</v>
      </c>
      <c r="C463" t="str">
        <f>'Encuesta de Satisfacción de (2'!E462</f>
        <v>F.  Ciencias Geológicas</v>
      </c>
      <c r="D463">
        <f>'Encuesta de Satisfacción de (2'!F462</f>
        <v>0</v>
      </c>
      <c r="E463">
        <f>'Encuesta de Satisfacción de (2'!G462</f>
        <v>0</v>
      </c>
      <c r="F463">
        <f>'Encuesta de Satisfacción de (2'!H462</f>
        <v>0</v>
      </c>
      <c r="G463">
        <f>'Encuesta de Satisfacción de (2'!I462</f>
        <v>0</v>
      </c>
      <c r="H463">
        <f>'Encuesta de Satisfacción de (2'!J462</f>
        <v>0</v>
      </c>
      <c r="I463">
        <f>'Encuesta de Satisfacción de (2'!K462</f>
        <v>0</v>
      </c>
      <c r="J463">
        <f>'Encuesta de Satisfacción de (2'!L462</f>
        <v>0</v>
      </c>
      <c r="K463">
        <f>'Encuesta de Satisfacción de (2'!M462</f>
        <v>0</v>
      </c>
      <c r="L463">
        <f>'Encuesta de Satisfacción de (2'!N462</f>
        <v>0</v>
      </c>
      <c r="M463">
        <f>'Encuesta de Satisfacción de (2'!O462</f>
        <v>0</v>
      </c>
      <c r="N463">
        <f>'Encuesta de Satisfacción de (2'!P462</f>
        <v>0</v>
      </c>
      <c r="O463">
        <f>'Encuesta de Satisfacción de (2'!Q462</f>
        <v>0</v>
      </c>
      <c r="P463">
        <f>'Encuesta de Satisfacción de (2'!R462</f>
        <v>0</v>
      </c>
      <c r="Q463">
        <f>'Encuesta de Satisfacción de (2'!S462</f>
        <v>0</v>
      </c>
      <c r="R463">
        <f>'Encuesta de Satisfacción de (2'!T462</f>
        <v>0</v>
      </c>
      <c r="S463">
        <f>'Encuesta de Satisfacción de (2'!U462</f>
        <v>0</v>
      </c>
      <c r="T463">
        <f>'Encuesta de Satisfacción de (2'!V462</f>
        <v>0</v>
      </c>
      <c r="U463">
        <f>'Encuesta de Satisfacción de (2'!W462</f>
        <v>0</v>
      </c>
      <c r="V463">
        <f>'Encuesta de Satisfacción de (2'!X462</f>
        <v>0</v>
      </c>
      <c r="W463">
        <f>'Encuesta de Satisfacción de (2'!Y462</f>
        <v>0</v>
      </c>
      <c r="X463">
        <f>'Encuesta de Satisfacción de (2'!Z462</f>
        <v>0</v>
      </c>
      <c r="Y463">
        <f>'Encuesta de Satisfacción de (2'!AA462</f>
        <v>0</v>
      </c>
      <c r="Z463">
        <f>'Encuesta de Satisfacción de (2'!AB462</f>
        <v>0</v>
      </c>
      <c r="AA463">
        <f>'Encuesta de Satisfacción de (2'!AC462</f>
        <v>0</v>
      </c>
      <c r="AB463">
        <f>'Encuesta de Satisfacción de (2'!AD462</f>
        <v>0</v>
      </c>
      <c r="AC463">
        <f>'Encuesta de Satisfacción de (2'!AE462</f>
        <v>0</v>
      </c>
      <c r="AD463">
        <f>'Encuesta de Satisfacción de (2'!AF462</f>
        <v>0</v>
      </c>
      <c r="AE463">
        <f>'Encuesta de Satisfacción de (2'!AG462</f>
        <v>0</v>
      </c>
      <c r="AF463">
        <f>'Encuesta de Satisfacción de (2'!AH462</f>
        <v>4</v>
      </c>
      <c r="AG463">
        <f>'Encuesta de Satisfacción de (2'!AI462</f>
        <v>2</v>
      </c>
      <c r="AH463">
        <f>'Encuesta de Satisfacción de (2'!AJ462</f>
        <v>3</v>
      </c>
      <c r="AI463">
        <f>'Encuesta de Satisfacción de (2'!AK462</f>
        <v>2</v>
      </c>
      <c r="AJ463">
        <f>'Encuesta de Satisfacción de (2'!AL462</f>
        <v>3</v>
      </c>
      <c r="AK463" t="str">
        <f>'Encuesta de Satisfacción de (2'!AM462</f>
        <v>No</v>
      </c>
      <c r="AL463" t="str">
        <f>'Encuesta de Satisfacción de (2'!AN462</f>
        <v>Sí</v>
      </c>
      <c r="AM463">
        <f>'Encuesta de Satisfacción de (2'!AO462</f>
        <v>5</v>
      </c>
      <c r="AN463">
        <f>'Encuesta de Satisfacción de (2'!AP462</f>
        <v>1</v>
      </c>
      <c r="AO463">
        <f>'Encuesta de Satisfacción de (2'!AQ462</f>
        <v>1</v>
      </c>
      <c r="AP463">
        <f>'Encuesta de Satisfacción de (2'!AR462</f>
        <v>4</v>
      </c>
      <c r="AQ463">
        <f>'Encuesta de Satisfacción de (2'!AS462</f>
        <v>4</v>
      </c>
      <c r="AR463">
        <f>'Encuesta de Satisfacción de (2'!AT462</f>
        <v>4</v>
      </c>
      <c r="AS463">
        <f>'Encuesta de Satisfacción de (2'!AU462</f>
        <v>4</v>
      </c>
      <c r="AT463">
        <f>'Encuesta de Satisfacción de (2'!AV462</f>
        <v>4</v>
      </c>
      <c r="AU463">
        <f>'Encuesta de Satisfacción de (2'!AW462</f>
        <v>4</v>
      </c>
      <c r="AV463">
        <f>'Encuesta de Satisfacción de (2'!AX462</f>
        <v>4</v>
      </c>
      <c r="AW463">
        <f>'Encuesta de Satisfacción de (2'!AY462</f>
        <v>1</v>
      </c>
      <c r="AX463">
        <f>'Encuesta de Satisfacción de (2'!AZ462</f>
        <v>1</v>
      </c>
      <c r="AY463">
        <f>'Encuesta de Satisfacción de (2'!BA462</f>
        <v>1</v>
      </c>
      <c r="AZ463">
        <f>'Encuesta de Satisfacción de (2'!BB462</f>
        <v>1</v>
      </c>
      <c r="BA463">
        <f>'Encuesta de Satisfacción de (2'!BC462</f>
        <v>1</v>
      </c>
      <c r="BB463">
        <f>'Encuesta de Satisfacción de (2'!BD462</f>
        <v>1</v>
      </c>
      <c r="BC463">
        <f>'Encuesta de Satisfacción de (2'!BE462</f>
        <v>1</v>
      </c>
      <c r="BD463">
        <f>'Encuesta de Satisfacción de (2'!BF462</f>
        <v>1</v>
      </c>
      <c r="BE463" t="str">
        <f>'Encuesta de Satisfacción de (2'!BG462</f>
        <v>No</v>
      </c>
      <c r="BF463" t="str">
        <f>'Encuesta de Satisfacción de (2'!BH462</f>
        <v>No</v>
      </c>
      <c r="BG463" t="str">
        <f>'Encuesta de Satisfacción de (2'!BI462</f>
        <v>Sí</v>
      </c>
      <c r="BH463" t="str">
        <f>'Encuesta de Satisfacción de (2'!BJ462</f>
        <v>Sí</v>
      </c>
      <c r="BI463" t="str">
        <f>'Encuesta de Satisfacción de (2'!BK462</f>
        <v>No</v>
      </c>
      <c r="BJ463" t="str">
        <f>'Encuesta de Satisfacción de (2'!BL462</f>
        <v>No</v>
      </c>
      <c r="BK463" t="str">
        <f>'Encuesta de Satisfacción de (2'!BM462</f>
        <v>No</v>
      </c>
      <c r="BL463" t="str">
        <f>'Encuesta de Satisfacción de (2'!BN462</f>
        <v>No</v>
      </c>
      <c r="BM463">
        <f>'Encuesta de Satisfacción de (2'!BO462</f>
        <v>1</v>
      </c>
      <c r="BN463">
        <f>'Encuesta de Satisfacción de (2'!BP462</f>
        <v>2</v>
      </c>
      <c r="BO463">
        <f>'Encuesta de Satisfacción de (2'!BQ462</f>
        <v>2</v>
      </c>
      <c r="BP463">
        <f>'Encuesta de Satisfacción de (2'!BR462</f>
        <v>2</v>
      </c>
      <c r="BQ463">
        <f>'Encuesta de Satisfacción de (2'!BS462</f>
        <v>2</v>
      </c>
      <c r="BR463">
        <f>'Encuesta de Satisfacción de (2'!BT462</f>
        <v>2</v>
      </c>
      <c r="BS463">
        <f>'Encuesta de Satisfacción de (2'!BU462</f>
        <v>2</v>
      </c>
      <c r="BT463" t="str">
        <f>'Encuesta de Satisfacción de (2'!BV462</f>
        <v>Sí</v>
      </c>
      <c r="BU463" t="str">
        <f>'Encuesta de Satisfacción de (2'!BW462</f>
        <v>No</v>
      </c>
      <c r="BV463">
        <f>'Encuesta de Satisfacción de (2'!BX462</f>
        <v>0</v>
      </c>
      <c r="BW463">
        <f>'Encuesta de Satisfacción de (2'!BY462</f>
        <v>1</v>
      </c>
      <c r="BX463">
        <f>'Encuesta de Satisfacción de (2'!BZ462</f>
        <v>1</v>
      </c>
      <c r="BY463" t="str">
        <f>'Encuesta de Satisfacción de (2'!CA462</f>
        <v>Muy insatisfecho</v>
      </c>
      <c r="BZ463">
        <f>'Encuesta de Satisfacción de (2'!CB462</f>
        <v>0</v>
      </c>
      <c r="CA463" t="str">
        <f>'Encuesta de Satisfacción de (2'!CC462</f>
        <v>No</v>
      </c>
      <c r="CB463" t="str">
        <f>'Encuesta de Satisfacción de (2'!CD462</f>
        <v>2021-22</v>
      </c>
      <c r="CC463" t="str">
        <f>'Encuesta de Satisfacción de (2'!CE462</f>
        <v>HOMBRE</v>
      </c>
      <c r="CD463" t="str">
        <f>'Encuesta de Satisfacción de (2'!CF462</f>
        <v>MÁSTER UNIVERSITARIO OFICIAL</v>
      </c>
      <c r="CE463" t="str">
        <f>'Encuesta de Satisfacción de (2'!CG462</f>
        <v>065W</v>
      </c>
      <c r="CF463" t="str">
        <f>'Encuesta de Satisfacción de (2'!CH462</f>
        <v>MÁSTER UNIVERSITARIO EN PALEONTOLOGÍA AVANZADA</v>
      </c>
      <c r="CG463">
        <f>'Encuesta de Satisfacción de (2'!CI462</f>
        <v>120</v>
      </c>
      <c r="CH463" t="str">
        <f>'Encuesta de Satisfacción de (2'!CJ462</f>
        <v>FACULTAD DE CIENCIAS GEOLÓGICAS</v>
      </c>
      <c r="CI463">
        <f>'Encuesta de Satisfacción de (2'!CK462</f>
        <v>0</v>
      </c>
      <c r="CJ463">
        <f>'Encuesta de Satisfacción de (2'!CL462</f>
        <v>0</v>
      </c>
      <c r="CK463" t="str">
        <f>VLOOKUP(CH463,CENTROS!$A$2:$B$27,2,FALSE)</f>
        <v>GEO</v>
      </c>
      <c r="CL463" t="str">
        <f>VLOOKUP(CH463,CENTROS!$A$2:$C$27,3,FALSE)</f>
        <v>Ciencias Experimentales</v>
      </c>
      <c r="CN463">
        <f t="shared" si="215"/>
        <v>7.5</v>
      </c>
      <c r="CO463">
        <f t="shared" si="216"/>
        <v>2.5</v>
      </c>
      <c r="CP463">
        <f t="shared" si="217"/>
        <v>5</v>
      </c>
      <c r="CQ463">
        <f t="shared" si="218"/>
        <v>2.5</v>
      </c>
      <c r="CR463">
        <f t="shared" si="219"/>
        <v>5</v>
      </c>
      <c r="CS463">
        <f t="shared" si="220"/>
        <v>7.5</v>
      </c>
      <c r="CT463">
        <f t="shared" si="221"/>
        <v>7.5</v>
      </c>
      <c r="CU463">
        <f t="shared" si="222"/>
        <v>0</v>
      </c>
      <c r="CV463">
        <f t="shared" si="223"/>
        <v>0</v>
      </c>
      <c r="CW463">
        <f t="shared" si="224"/>
        <v>0</v>
      </c>
      <c r="CX463">
        <f t="shared" si="225"/>
        <v>0</v>
      </c>
      <c r="CY463">
        <f t="shared" si="226"/>
        <v>0</v>
      </c>
      <c r="CZ463">
        <f t="shared" si="227"/>
        <v>0</v>
      </c>
      <c r="DA463">
        <f t="shared" si="228"/>
        <v>0</v>
      </c>
      <c r="DB463">
        <f t="shared" si="229"/>
        <v>0</v>
      </c>
      <c r="DC463">
        <f t="shared" si="230"/>
        <v>0</v>
      </c>
      <c r="DD463">
        <f t="shared" si="231"/>
        <v>2.5</v>
      </c>
      <c r="DE463">
        <f t="shared" si="232"/>
        <v>2.5</v>
      </c>
      <c r="DF463">
        <f t="shared" si="233"/>
        <v>2.5</v>
      </c>
      <c r="DG463">
        <f t="shared" si="234"/>
        <v>2.5</v>
      </c>
      <c r="DH463">
        <f t="shared" si="235"/>
        <v>2.5</v>
      </c>
      <c r="DI463">
        <f t="shared" si="236"/>
        <v>2.5</v>
      </c>
      <c r="DJ463">
        <f t="shared" si="237"/>
        <v>0</v>
      </c>
      <c r="DK463">
        <f t="shared" si="238"/>
        <v>0</v>
      </c>
      <c r="DL463">
        <f t="shared" si="239"/>
        <v>0</v>
      </c>
    </row>
    <row r="464" spans="1:116" x14ac:dyDescent="0.2">
      <c r="A464" t="str">
        <f>'Encuesta de Satisfacción de (2'!C463</f>
        <v>De vez en cuando (1 o 2 veces al mes)</v>
      </c>
      <c r="B464">
        <f>'Encuesta de Satisfacción de (2'!D463</f>
        <v>0</v>
      </c>
      <c r="C464" t="str">
        <f>'Encuesta de Satisfacción de (2'!E463</f>
        <v>F.  Educación – Centro de Formación del Profesorado</v>
      </c>
      <c r="D464">
        <f>'Encuesta de Satisfacción de (2'!F463</f>
        <v>0</v>
      </c>
      <c r="E464">
        <f>'Encuesta de Satisfacción de (2'!G463</f>
        <v>0</v>
      </c>
      <c r="F464">
        <f>'Encuesta de Satisfacción de (2'!H463</f>
        <v>0</v>
      </c>
      <c r="G464">
        <f>'Encuesta de Satisfacción de (2'!I463</f>
        <v>0</v>
      </c>
      <c r="H464">
        <f>'Encuesta de Satisfacción de (2'!J463</f>
        <v>0</v>
      </c>
      <c r="I464">
        <f>'Encuesta de Satisfacción de (2'!K463</f>
        <v>0</v>
      </c>
      <c r="J464">
        <f>'Encuesta de Satisfacción de (2'!L463</f>
        <v>0</v>
      </c>
      <c r="K464">
        <f>'Encuesta de Satisfacción de (2'!M463</f>
        <v>0</v>
      </c>
      <c r="L464">
        <f>'Encuesta de Satisfacción de (2'!N463</f>
        <v>0</v>
      </c>
      <c r="M464">
        <f>'Encuesta de Satisfacción de (2'!O463</f>
        <v>0</v>
      </c>
      <c r="N464">
        <f>'Encuesta de Satisfacción de (2'!P463</f>
        <v>0</v>
      </c>
      <c r="O464">
        <f>'Encuesta de Satisfacción de (2'!Q463</f>
        <v>0</v>
      </c>
      <c r="P464">
        <f>'Encuesta de Satisfacción de (2'!R463</f>
        <v>0</v>
      </c>
      <c r="Q464">
        <f>'Encuesta de Satisfacción de (2'!S463</f>
        <v>0</v>
      </c>
      <c r="R464">
        <f>'Encuesta de Satisfacción de (2'!T463</f>
        <v>0</v>
      </c>
      <c r="S464">
        <f>'Encuesta de Satisfacción de (2'!U463</f>
        <v>0</v>
      </c>
      <c r="T464">
        <f>'Encuesta de Satisfacción de (2'!V463</f>
        <v>0</v>
      </c>
      <c r="U464">
        <f>'Encuesta de Satisfacción de (2'!W463</f>
        <v>0</v>
      </c>
      <c r="V464">
        <f>'Encuesta de Satisfacción de (2'!X463</f>
        <v>0</v>
      </c>
      <c r="W464">
        <f>'Encuesta de Satisfacción de (2'!Y463</f>
        <v>0</v>
      </c>
      <c r="X464">
        <f>'Encuesta de Satisfacción de (2'!Z463</f>
        <v>0</v>
      </c>
      <c r="Y464">
        <f>'Encuesta de Satisfacción de (2'!AA463</f>
        <v>0</v>
      </c>
      <c r="Z464">
        <f>'Encuesta de Satisfacción de (2'!AB463</f>
        <v>0</v>
      </c>
      <c r="AA464">
        <f>'Encuesta de Satisfacción de (2'!AC463</f>
        <v>0</v>
      </c>
      <c r="AB464">
        <f>'Encuesta de Satisfacción de (2'!AD463</f>
        <v>0</v>
      </c>
      <c r="AC464">
        <f>'Encuesta de Satisfacción de (2'!AE463</f>
        <v>0</v>
      </c>
      <c r="AD464">
        <f>'Encuesta de Satisfacción de (2'!AF463</f>
        <v>0</v>
      </c>
      <c r="AE464">
        <f>'Encuesta de Satisfacción de (2'!AG463</f>
        <v>0</v>
      </c>
      <c r="AF464">
        <f>'Encuesta de Satisfacción de (2'!AH463</f>
        <v>5</v>
      </c>
      <c r="AG464">
        <f>'Encuesta de Satisfacción de (2'!AI463</f>
        <v>5</v>
      </c>
      <c r="AH464">
        <f>'Encuesta de Satisfacción de (2'!AJ463</f>
        <v>5</v>
      </c>
      <c r="AI464">
        <f>'Encuesta de Satisfacción de (2'!AK463</f>
        <v>2</v>
      </c>
      <c r="AJ464">
        <f>'Encuesta de Satisfacción de (2'!AL463</f>
        <v>0</v>
      </c>
      <c r="AK464" t="str">
        <f>'Encuesta de Satisfacción de (2'!AM463</f>
        <v>Sí</v>
      </c>
      <c r="AL464" t="str">
        <f>'Encuesta de Satisfacción de (2'!AN463</f>
        <v>Sí</v>
      </c>
      <c r="AM464">
        <f>'Encuesta de Satisfacción de (2'!AO463</f>
        <v>3</v>
      </c>
      <c r="AN464">
        <f>'Encuesta de Satisfacción de (2'!AP463</f>
        <v>2</v>
      </c>
      <c r="AO464">
        <f>'Encuesta de Satisfacción de (2'!AQ463</f>
        <v>3</v>
      </c>
      <c r="AP464">
        <f>'Encuesta de Satisfacción de (2'!AR463</f>
        <v>2</v>
      </c>
      <c r="AQ464">
        <f>'Encuesta de Satisfacción de (2'!AS463</f>
        <v>2</v>
      </c>
      <c r="AR464">
        <f>'Encuesta de Satisfacción de (2'!AT463</f>
        <v>2</v>
      </c>
      <c r="AS464">
        <f>'Encuesta de Satisfacción de (2'!AU463</f>
        <v>2</v>
      </c>
      <c r="AT464">
        <f>'Encuesta de Satisfacción de (2'!AV463</f>
        <v>5</v>
      </c>
      <c r="AU464">
        <f>'Encuesta de Satisfacción de (2'!AW463</f>
        <v>5</v>
      </c>
      <c r="AV464">
        <f>'Encuesta de Satisfacción de (2'!AX463</f>
        <v>3</v>
      </c>
      <c r="AW464">
        <f>'Encuesta de Satisfacción de (2'!AY463</f>
        <v>3</v>
      </c>
      <c r="AX464">
        <f>'Encuesta de Satisfacción de (2'!AZ463</f>
        <v>2</v>
      </c>
      <c r="AY464">
        <f>'Encuesta de Satisfacción de (2'!BA463</f>
        <v>5</v>
      </c>
      <c r="AZ464">
        <f>'Encuesta de Satisfacción de (2'!BB463</f>
        <v>3</v>
      </c>
      <c r="BA464">
        <f>'Encuesta de Satisfacción de (2'!BC463</f>
        <v>3</v>
      </c>
      <c r="BB464">
        <f>'Encuesta de Satisfacción de (2'!BD463</f>
        <v>4</v>
      </c>
      <c r="BC464">
        <f>'Encuesta de Satisfacción de (2'!BE463</f>
        <v>4</v>
      </c>
      <c r="BD464">
        <f>'Encuesta de Satisfacción de (2'!BF463</f>
        <v>2</v>
      </c>
      <c r="BE464" t="str">
        <f>'Encuesta de Satisfacción de (2'!BG463</f>
        <v>Sí</v>
      </c>
      <c r="BF464" t="str">
        <f>'Encuesta de Satisfacción de (2'!BH463</f>
        <v>No</v>
      </c>
      <c r="BG464" t="str">
        <f>'Encuesta de Satisfacción de (2'!BI463</f>
        <v>No</v>
      </c>
      <c r="BH464" t="str">
        <f>'Encuesta de Satisfacción de (2'!BJ463</f>
        <v>No</v>
      </c>
      <c r="BI464" t="str">
        <f>'Encuesta de Satisfacción de (2'!BK463</f>
        <v>Sí</v>
      </c>
      <c r="BJ464" t="str">
        <f>'Encuesta de Satisfacción de (2'!BL463</f>
        <v>No</v>
      </c>
      <c r="BK464" t="str">
        <f>'Encuesta de Satisfacción de (2'!BM463</f>
        <v>No</v>
      </c>
      <c r="BL464" t="str">
        <f>'Encuesta de Satisfacción de (2'!BN463</f>
        <v>No</v>
      </c>
      <c r="BM464">
        <f>'Encuesta de Satisfacción de (2'!BO463</f>
        <v>5</v>
      </c>
      <c r="BN464">
        <f>'Encuesta de Satisfacción de (2'!BP463</f>
        <v>5</v>
      </c>
      <c r="BO464">
        <f>'Encuesta de Satisfacción de (2'!BQ463</f>
        <v>5</v>
      </c>
      <c r="BP464">
        <f>'Encuesta de Satisfacción de (2'!BR463</f>
        <v>5</v>
      </c>
      <c r="BQ464">
        <f>'Encuesta de Satisfacción de (2'!BS463</f>
        <v>5</v>
      </c>
      <c r="BR464">
        <f>'Encuesta de Satisfacción de (2'!BT463</f>
        <v>5</v>
      </c>
      <c r="BS464">
        <f>'Encuesta de Satisfacción de (2'!BU463</f>
        <v>5</v>
      </c>
      <c r="BT464" t="str">
        <f>'Encuesta de Satisfacción de (2'!BV463</f>
        <v>Sí</v>
      </c>
      <c r="BU464" t="str">
        <f>'Encuesta de Satisfacción de (2'!BW463</f>
        <v>Sí</v>
      </c>
      <c r="BV464" t="str">
        <f>'Encuesta de Satisfacción de (2'!BX463</f>
        <v>Útil</v>
      </c>
      <c r="BW464">
        <f>'Encuesta de Satisfacción de (2'!BY463</f>
        <v>5</v>
      </c>
      <c r="BX464">
        <f>'Encuesta de Satisfacción de (2'!BZ463</f>
        <v>5</v>
      </c>
      <c r="BY464" t="str">
        <f>'Encuesta de Satisfacción de (2'!CA463</f>
        <v>Muy satisfecho</v>
      </c>
      <c r="BZ464">
        <f>'Encuesta de Satisfacción de (2'!CB463</f>
        <v>0</v>
      </c>
      <c r="CA464" t="str">
        <f>'Encuesta de Satisfacción de (2'!CC463</f>
        <v>No</v>
      </c>
      <c r="CB464" t="str">
        <f>'Encuesta de Satisfacción de (2'!CD463</f>
        <v>2021-22</v>
      </c>
      <c r="CC464" t="str">
        <f>'Encuesta de Satisfacción de (2'!CE463</f>
        <v>HOMBRE</v>
      </c>
      <c r="CD464" t="str">
        <f>'Encuesta de Satisfacción de (2'!CF463</f>
        <v>DOCTORADO</v>
      </c>
      <c r="CE464" t="str">
        <f>'Encuesta de Satisfacción de (2'!CG463</f>
        <v>D9AS</v>
      </c>
      <c r="CF464" t="str">
        <f>'Encuesta de Satisfacción de (2'!CH463</f>
        <v>DOCTORADO EN EDUCACIÓN RD99</v>
      </c>
      <c r="CG464">
        <f>'Encuesta de Satisfacción de (2'!CI463</f>
        <v>109</v>
      </c>
      <c r="CH464" t="str">
        <f>'Encuesta de Satisfacción de (2'!CJ463</f>
        <v>FACULTAD DE EDUCACIÓN</v>
      </c>
      <c r="CI464">
        <f>'Encuesta de Satisfacción de (2'!CK463</f>
        <v>0</v>
      </c>
      <c r="CJ464">
        <f>'Encuesta de Satisfacción de (2'!CL463</f>
        <v>0</v>
      </c>
      <c r="CK464" t="str">
        <f>VLOOKUP(CH464,CENTROS!$A$2:$B$27,2,FALSE)</f>
        <v>EDU</v>
      </c>
      <c r="CL464" t="str">
        <f>VLOOKUP(CH464,CENTROS!$A$2:$C$27,3,FALSE)</f>
        <v>Humanidades</v>
      </c>
      <c r="CN464">
        <f t="shared" si="215"/>
        <v>10</v>
      </c>
      <c r="CO464">
        <f t="shared" si="216"/>
        <v>10</v>
      </c>
      <c r="CP464">
        <f t="shared" si="217"/>
        <v>10</v>
      </c>
      <c r="CQ464">
        <f t="shared" si="218"/>
        <v>2.5</v>
      </c>
      <c r="CR464" t="b">
        <f t="shared" si="219"/>
        <v>0</v>
      </c>
      <c r="CS464">
        <f t="shared" si="220"/>
        <v>10</v>
      </c>
      <c r="CT464">
        <f t="shared" si="221"/>
        <v>5</v>
      </c>
      <c r="CU464">
        <f t="shared" si="222"/>
        <v>5</v>
      </c>
      <c r="CV464">
        <f t="shared" si="223"/>
        <v>2.5</v>
      </c>
      <c r="CW464">
        <f t="shared" si="224"/>
        <v>10</v>
      </c>
      <c r="CX464">
        <f t="shared" si="225"/>
        <v>5</v>
      </c>
      <c r="CY464">
        <f t="shared" si="226"/>
        <v>5</v>
      </c>
      <c r="CZ464">
        <f t="shared" si="227"/>
        <v>7.5</v>
      </c>
      <c r="DA464">
        <f t="shared" si="228"/>
        <v>7.5</v>
      </c>
      <c r="DB464">
        <f t="shared" si="229"/>
        <v>2.5</v>
      </c>
      <c r="DC464">
        <f t="shared" si="230"/>
        <v>10</v>
      </c>
      <c r="DD464">
        <f t="shared" si="231"/>
        <v>10</v>
      </c>
      <c r="DE464">
        <f t="shared" si="232"/>
        <v>10</v>
      </c>
      <c r="DF464">
        <f t="shared" si="233"/>
        <v>10</v>
      </c>
      <c r="DG464">
        <f t="shared" si="234"/>
        <v>10</v>
      </c>
      <c r="DH464">
        <f t="shared" si="235"/>
        <v>10</v>
      </c>
      <c r="DI464">
        <f t="shared" si="236"/>
        <v>10</v>
      </c>
      <c r="DJ464">
        <f t="shared" si="237"/>
        <v>10</v>
      </c>
      <c r="DK464">
        <f t="shared" si="238"/>
        <v>10</v>
      </c>
      <c r="DL464">
        <f t="shared" si="239"/>
        <v>10</v>
      </c>
    </row>
    <row r="465" spans="1:116" x14ac:dyDescent="0.2">
      <c r="A465" t="str">
        <f>'Encuesta de Satisfacción de (2'!C464</f>
        <v>De vez en cuando (1 o 2 veces al mes)</v>
      </c>
      <c r="B465" t="str">
        <f>'Encuesta de Satisfacción de (2'!D464</f>
        <v>Frecuentemente (1 o 2 veces por semana)</v>
      </c>
      <c r="C465" t="str">
        <f>'Encuesta de Satisfacción de (2'!E464</f>
        <v>F.  Educación – Centro de Formación del Profesorado</v>
      </c>
      <c r="D465">
        <f>'Encuesta de Satisfacción de (2'!F464</f>
        <v>0</v>
      </c>
      <c r="E465">
        <f>'Encuesta de Satisfacción de (2'!G464</f>
        <v>0</v>
      </c>
      <c r="F465">
        <f>'Encuesta de Satisfacción de (2'!H464</f>
        <v>0</v>
      </c>
      <c r="G465">
        <f>'Encuesta de Satisfacción de (2'!I464</f>
        <v>0</v>
      </c>
      <c r="H465">
        <f>'Encuesta de Satisfacción de (2'!J464</f>
        <v>0</v>
      </c>
      <c r="I465">
        <f>'Encuesta de Satisfacción de (2'!K464</f>
        <v>0</v>
      </c>
      <c r="J465">
        <f>'Encuesta de Satisfacción de (2'!L464</f>
        <v>0</v>
      </c>
      <c r="K465">
        <f>'Encuesta de Satisfacción de (2'!M464</f>
        <v>0</v>
      </c>
      <c r="L465">
        <f>'Encuesta de Satisfacción de (2'!N464</f>
        <v>0</v>
      </c>
      <c r="M465">
        <f>'Encuesta de Satisfacción de (2'!O464</f>
        <v>0</v>
      </c>
      <c r="N465">
        <f>'Encuesta de Satisfacción de (2'!P464</f>
        <v>0</v>
      </c>
      <c r="O465">
        <f>'Encuesta de Satisfacción de (2'!Q464</f>
        <v>0</v>
      </c>
      <c r="P465">
        <f>'Encuesta de Satisfacción de (2'!R464</f>
        <v>0</v>
      </c>
      <c r="Q465">
        <f>'Encuesta de Satisfacción de (2'!S464</f>
        <v>0</v>
      </c>
      <c r="R465">
        <f>'Encuesta de Satisfacción de (2'!T464</f>
        <v>0</v>
      </c>
      <c r="S465">
        <f>'Encuesta de Satisfacción de (2'!U464</f>
        <v>0</v>
      </c>
      <c r="T465">
        <f>'Encuesta de Satisfacción de (2'!V464</f>
        <v>0</v>
      </c>
      <c r="U465">
        <f>'Encuesta de Satisfacción de (2'!W464</f>
        <v>0</v>
      </c>
      <c r="V465">
        <f>'Encuesta de Satisfacción de (2'!X464</f>
        <v>0</v>
      </c>
      <c r="W465">
        <f>'Encuesta de Satisfacción de (2'!Y464</f>
        <v>0</v>
      </c>
      <c r="X465">
        <f>'Encuesta de Satisfacción de (2'!Z464</f>
        <v>0</v>
      </c>
      <c r="Y465">
        <f>'Encuesta de Satisfacción de (2'!AA464</f>
        <v>0</v>
      </c>
      <c r="Z465">
        <f>'Encuesta de Satisfacción de (2'!AB464</f>
        <v>0</v>
      </c>
      <c r="AA465">
        <f>'Encuesta de Satisfacción de (2'!AC464</f>
        <v>0</v>
      </c>
      <c r="AB465">
        <f>'Encuesta de Satisfacción de (2'!AD464</f>
        <v>0</v>
      </c>
      <c r="AC465">
        <f>'Encuesta de Satisfacción de (2'!AE464</f>
        <v>0</v>
      </c>
      <c r="AD465">
        <f>'Encuesta de Satisfacción de (2'!AF464</f>
        <v>0</v>
      </c>
      <c r="AE465">
        <f>'Encuesta de Satisfacción de (2'!AG464</f>
        <v>0</v>
      </c>
      <c r="AF465">
        <f>'Encuesta de Satisfacción de (2'!AH464</f>
        <v>5</v>
      </c>
      <c r="AG465">
        <f>'Encuesta de Satisfacción de (2'!AI464</f>
        <v>5</v>
      </c>
      <c r="AH465">
        <f>'Encuesta de Satisfacción de (2'!AJ464</f>
        <v>5</v>
      </c>
      <c r="AI465">
        <f>'Encuesta de Satisfacción de (2'!AK464</f>
        <v>5</v>
      </c>
      <c r="AJ465">
        <f>'Encuesta de Satisfacción de (2'!AL464</f>
        <v>0</v>
      </c>
      <c r="AK465" t="str">
        <f>'Encuesta de Satisfacción de (2'!AM464</f>
        <v>No</v>
      </c>
      <c r="AL465" t="str">
        <f>'Encuesta de Satisfacción de (2'!AN464</f>
        <v>Sí</v>
      </c>
      <c r="AM465">
        <f>'Encuesta de Satisfacción de (2'!AO464</f>
        <v>3</v>
      </c>
      <c r="AN465">
        <f>'Encuesta de Satisfacción de (2'!AP464</f>
        <v>4</v>
      </c>
      <c r="AO465">
        <f>'Encuesta de Satisfacción de (2'!AQ464</f>
        <v>4</v>
      </c>
      <c r="AP465">
        <f>'Encuesta de Satisfacción de (2'!AR464</f>
        <v>2</v>
      </c>
      <c r="AQ465">
        <f>'Encuesta de Satisfacción de (2'!AS464</f>
        <v>4</v>
      </c>
      <c r="AR465">
        <f>'Encuesta de Satisfacción de (2'!AT464</f>
        <v>4</v>
      </c>
      <c r="AS465">
        <f>'Encuesta de Satisfacción de (2'!AU464</f>
        <v>1</v>
      </c>
      <c r="AT465">
        <f>'Encuesta de Satisfacción de (2'!AV464</f>
        <v>3</v>
      </c>
      <c r="AU465">
        <f>'Encuesta de Satisfacción de (2'!AW464</f>
        <v>4</v>
      </c>
      <c r="AV465">
        <f>'Encuesta de Satisfacción de (2'!AX464</f>
        <v>4</v>
      </c>
      <c r="AW465">
        <f>'Encuesta de Satisfacción de (2'!AY464</f>
        <v>4</v>
      </c>
      <c r="AX465">
        <f>'Encuesta de Satisfacción de (2'!AZ464</f>
        <v>4</v>
      </c>
      <c r="AY465">
        <f>'Encuesta de Satisfacción de (2'!BA464</f>
        <v>5</v>
      </c>
      <c r="AZ465">
        <f>'Encuesta de Satisfacción de (2'!BB464</f>
        <v>5</v>
      </c>
      <c r="BA465">
        <f>'Encuesta de Satisfacción de (2'!BC464</f>
        <v>5</v>
      </c>
      <c r="BB465">
        <f>'Encuesta de Satisfacción de (2'!BD464</f>
        <v>5</v>
      </c>
      <c r="BC465">
        <f>'Encuesta de Satisfacción de (2'!BE464</f>
        <v>5</v>
      </c>
      <c r="BD465">
        <f>'Encuesta de Satisfacción de (2'!BF464</f>
        <v>5</v>
      </c>
      <c r="BE465" t="str">
        <f>'Encuesta de Satisfacción de (2'!BG464</f>
        <v>Sí</v>
      </c>
      <c r="BF465" t="str">
        <f>'Encuesta de Satisfacción de (2'!BH464</f>
        <v>No</v>
      </c>
      <c r="BG465" t="str">
        <f>'Encuesta de Satisfacción de (2'!BI464</f>
        <v>No</v>
      </c>
      <c r="BH465" t="str">
        <f>'Encuesta de Satisfacción de (2'!BJ464</f>
        <v>Sí</v>
      </c>
      <c r="BI465" t="str">
        <f>'Encuesta de Satisfacción de (2'!BK464</f>
        <v>No</v>
      </c>
      <c r="BJ465" t="str">
        <f>'Encuesta de Satisfacción de (2'!BL464</f>
        <v>No</v>
      </c>
      <c r="BK465" t="str">
        <f>'Encuesta de Satisfacción de (2'!BM464</f>
        <v>No</v>
      </c>
      <c r="BL465" t="str">
        <f>'Encuesta de Satisfacción de (2'!BN464</f>
        <v>Sí</v>
      </c>
      <c r="BM465">
        <f>'Encuesta de Satisfacción de (2'!BO464</f>
        <v>4</v>
      </c>
      <c r="BN465">
        <f>'Encuesta de Satisfacción de (2'!BP464</f>
        <v>5</v>
      </c>
      <c r="BO465">
        <f>'Encuesta de Satisfacción de (2'!BQ464</f>
        <v>5</v>
      </c>
      <c r="BP465">
        <f>'Encuesta de Satisfacción de (2'!BR464</f>
        <v>5</v>
      </c>
      <c r="BQ465">
        <f>'Encuesta de Satisfacción de (2'!BS464</f>
        <v>5</v>
      </c>
      <c r="BR465">
        <f>'Encuesta de Satisfacción de (2'!BT464</f>
        <v>5</v>
      </c>
      <c r="BS465">
        <f>'Encuesta de Satisfacción de (2'!BU464</f>
        <v>0</v>
      </c>
      <c r="BT465" t="str">
        <f>'Encuesta de Satisfacción de (2'!BV464</f>
        <v>Sí</v>
      </c>
      <c r="BU465" t="str">
        <f>'Encuesta de Satisfacción de (2'!BW464</f>
        <v>Sí</v>
      </c>
      <c r="BV465" t="str">
        <f>'Encuesta de Satisfacción de (2'!BX464</f>
        <v>Normal</v>
      </c>
      <c r="BW465">
        <f>'Encuesta de Satisfacción de (2'!BY464</f>
        <v>4</v>
      </c>
      <c r="BX465">
        <f>'Encuesta de Satisfacción de (2'!BZ464</f>
        <v>5</v>
      </c>
      <c r="BY465" t="str">
        <f>'Encuesta de Satisfacción de (2'!CA464</f>
        <v>Satisfecho</v>
      </c>
      <c r="BZ465" t="str">
        <f>'Encuesta de Satisfacción de (2'!CB464</f>
        <v>Hay títulos en sala que no se pueden renovar, habiendo varios ejemplares del mismo. Esto ocasiona cierta molestia si no puedes acudir a la biblioteca presencialmente a devolverlo y llevarte otro ejemplar.</v>
      </c>
      <c r="CA465" t="str">
        <f>'Encuesta de Satisfacción de (2'!CC464</f>
        <v>Sí</v>
      </c>
      <c r="CB465" t="str">
        <f>'Encuesta de Satisfacción de (2'!CD464</f>
        <v>2021-22</v>
      </c>
      <c r="CC465" t="str">
        <f>'Encuesta de Satisfacción de (2'!CE464</f>
        <v>MUJER</v>
      </c>
      <c r="CD465" t="str">
        <f>'Encuesta de Satisfacción de (2'!CF464</f>
        <v>DOCTORADO</v>
      </c>
      <c r="CE465" t="str">
        <f>'Encuesta de Satisfacción de (2'!CG464</f>
        <v>D9AS</v>
      </c>
      <c r="CF465" t="str">
        <f>'Encuesta de Satisfacción de (2'!CH464</f>
        <v>DOCTORADO EN EDUCACIÓN RD99</v>
      </c>
      <c r="CG465">
        <f>'Encuesta de Satisfacción de (2'!CI464</f>
        <v>109</v>
      </c>
      <c r="CH465" t="str">
        <f>'Encuesta de Satisfacción de (2'!CJ464</f>
        <v>FACULTAD DE EDUCACIÓN</v>
      </c>
      <c r="CI465">
        <f>'Encuesta de Satisfacción de (2'!CK464</f>
        <v>0</v>
      </c>
      <c r="CJ465">
        <f>'Encuesta de Satisfacción de (2'!CL464</f>
        <v>0</v>
      </c>
      <c r="CK465" t="str">
        <f>VLOOKUP(CH465,CENTROS!$A$2:$B$27,2,FALSE)</f>
        <v>EDU</v>
      </c>
      <c r="CL465" t="str">
        <f>VLOOKUP(CH465,CENTROS!$A$2:$C$27,3,FALSE)</f>
        <v>Humanidades</v>
      </c>
      <c r="CN465">
        <f t="shared" si="215"/>
        <v>10</v>
      </c>
      <c r="CO465">
        <f t="shared" si="216"/>
        <v>10</v>
      </c>
      <c r="CP465">
        <f t="shared" si="217"/>
        <v>10</v>
      </c>
      <c r="CQ465">
        <f t="shared" si="218"/>
        <v>10</v>
      </c>
      <c r="CR465" t="b">
        <f t="shared" si="219"/>
        <v>0</v>
      </c>
      <c r="CS465">
        <f t="shared" si="220"/>
        <v>7.5</v>
      </c>
      <c r="CT465">
        <f t="shared" si="221"/>
        <v>7.5</v>
      </c>
      <c r="CU465">
        <f t="shared" si="222"/>
        <v>7.5</v>
      </c>
      <c r="CV465">
        <f t="shared" si="223"/>
        <v>7.5</v>
      </c>
      <c r="CW465">
        <f t="shared" si="224"/>
        <v>10</v>
      </c>
      <c r="CX465">
        <f t="shared" si="225"/>
        <v>10</v>
      </c>
      <c r="CY465">
        <f t="shared" si="226"/>
        <v>10</v>
      </c>
      <c r="CZ465">
        <f t="shared" si="227"/>
        <v>10</v>
      </c>
      <c r="DA465">
        <f t="shared" si="228"/>
        <v>10</v>
      </c>
      <c r="DB465">
        <f t="shared" si="229"/>
        <v>10</v>
      </c>
      <c r="DC465">
        <f t="shared" si="230"/>
        <v>7.5</v>
      </c>
      <c r="DD465">
        <f t="shared" si="231"/>
        <v>10</v>
      </c>
      <c r="DE465">
        <f t="shared" si="232"/>
        <v>10</v>
      </c>
      <c r="DF465">
        <f t="shared" si="233"/>
        <v>10</v>
      </c>
      <c r="DG465">
        <f t="shared" si="234"/>
        <v>10</v>
      </c>
      <c r="DH465">
        <f t="shared" si="235"/>
        <v>10</v>
      </c>
      <c r="DI465" t="b">
        <f t="shared" si="236"/>
        <v>0</v>
      </c>
      <c r="DJ465">
        <f t="shared" si="237"/>
        <v>7.5</v>
      </c>
      <c r="DK465">
        <f t="shared" si="238"/>
        <v>10</v>
      </c>
      <c r="DL465">
        <f t="shared" si="239"/>
        <v>7.5</v>
      </c>
    </row>
    <row r="466" spans="1:116" x14ac:dyDescent="0.2">
      <c r="A466" t="str">
        <f>'Encuesta de Satisfacción de (2'!C465</f>
        <v>Sólo en época de exámenes</v>
      </c>
      <c r="B466" t="str">
        <f>'Encuesta de Satisfacción de (2'!D465</f>
        <v>De vez en cuando (1 o 2 veces al mes)</v>
      </c>
      <c r="C466" t="str">
        <f>'Encuesta de Satisfacción de (2'!E465</f>
        <v>Biblioteca María Zambrano (Filología / Derecho)</v>
      </c>
      <c r="D466">
        <f>'Encuesta de Satisfacción de (2'!F465</f>
        <v>0</v>
      </c>
      <c r="E466">
        <f>'Encuesta de Satisfacción de (2'!G465</f>
        <v>0</v>
      </c>
      <c r="F466">
        <f>'Encuesta de Satisfacción de (2'!H465</f>
        <v>0</v>
      </c>
      <c r="G466">
        <f>'Encuesta de Satisfacción de (2'!I465</f>
        <v>0</v>
      </c>
      <c r="H466">
        <f>'Encuesta de Satisfacción de (2'!J465</f>
        <v>0</v>
      </c>
      <c r="I466">
        <f>'Encuesta de Satisfacción de (2'!K465</f>
        <v>0</v>
      </c>
      <c r="J466">
        <f>'Encuesta de Satisfacción de (2'!L465</f>
        <v>0</v>
      </c>
      <c r="K466">
        <f>'Encuesta de Satisfacción de (2'!M465</f>
        <v>0</v>
      </c>
      <c r="L466">
        <f>'Encuesta de Satisfacción de (2'!N465</f>
        <v>0</v>
      </c>
      <c r="M466">
        <f>'Encuesta de Satisfacción de (2'!O465</f>
        <v>0</v>
      </c>
      <c r="N466">
        <f>'Encuesta de Satisfacción de (2'!P465</f>
        <v>0</v>
      </c>
      <c r="O466">
        <f>'Encuesta de Satisfacción de (2'!Q465</f>
        <v>0</v>
      </c>
      <c r="P466">
        <f>'Encuesta de Satisfacción de (2'!R465</f>
        <v>0</v>
      </c>
      <c r="Q466">
        <f>'Encuesta de Satisfacción de (2'!S465</f>
        <v>0</v>
      </c>
      <c r="R466">
        <f>'Encuesta de Satisfacción de (2'!T465</f>
        <v>0</v>
      </c>
      <c r="S466">
        <f>'Encuesta de Satisfacción de (2'!U465</f>
        <v>0</v>
      </c>
      <c r="T466">
        <f>'Encuesta de Satisfacción de (2'!V465</f>
        <v>0</v>
      </c>
      <c r="U466">
        <f>'Encuesta de Satisfacción de (2'!W465</f>
        <v>0</v>
      </c>
      <c r="V466">
        <f>'Encuesta de Satisfacción de (2'!X465</f>
        <v>0</v>
      </c>
      <c r="W466">
        <f>'Encuesta de Satisfacción de (2'!Y465</f>
        <v>0</v>
      </c>
      <c r="X466">
        <f>'Encuesta de Satisfacción de (2'!Z465</f>
        <v>0</v>
      </c>
      <c r="Y466">
        <f>'Encuesta de Satisfacción de (2'!AA465</f>
        <v>0</v>
      </c>
      <c r="Z466">
        <f>'Encuesta de Satisfacción de (2'!AB465</f>
        <v>0</v>
      </c>
      <c r="AA466">
        <f>'Encuesta de Satisfacción de (2'!AC465</f>
        <v>0</v>
      </c>
      <c r="AB466">
        <f>'Encuesta de Satisfacción de (2'!AD465</f>
        <v>0</v>
      </c>
      <c r="AC466">
        <f>'Encuesta de Satisfacción de (2'!AE465</f>
        <v>0</v>
      </c>
      <c r="AD466">
        <f>'Encuesta de Satisfacción de (2'!AF465</f>
        <v>0</v>
      </c>
      <c r="AE466">
        <f>'Encuesta de Satisfacción de (2'!AG465</f>
        <v>0</v>
      </c>
      <c r="AF466">
        <f>'Encuesta de Satisfacción de (2'!AH465</f>
        <v>5</v>
      </c>
      <c r="AG466">
        <f>'Encuesta de Satisfacción de (2'!AI465</f>
        <v>5</v>
      </c>
      <c r="AH466">
        <f>'Encuesta de Satisfacción de (2'!AJ465</f>
        <v>5</v>
      </c>
      <c r="AI466">
        <f>'Encuesta de Satisfacción de (2'!AK465</f>
        <v>1</v>
      </c>
      <c r="AJ466">
        <f>'Encuesta de Satisfacción de (2'!AL465</f>
        <v>5</v>
      </c>
      <c r="AK466" t="str">
        <f>'Encuesta de Satisfacción de (2'!AM465</f>
        <v>No</v>
      </c>
      <c r="AL466" t="str">
        <f>'Encuesta de Satisfacción de (2'!AN465</f>
        <v>Sí</v>
      </c>
      <c r="AM466">
        <f>'Encuesta de Satisfacción de (2'!AO465</f>
        <v>1</v>
      </c>
      <c r="AN466">
        <f>'Encuesta de Satisfacción de (2'!AP465</f>
        <v>1</v>
      </c>
      <c r="AO466">
        <f>'Encuesta de Satisfacción de (2'!AQ465</f>
        <v>4</v>
      </c>
      <c r="AP466">
        <f>'Encuesta de Satisfacción de (2'!AR465</f>
        <v>4</v>
      </c>
      <c r="AQ466">
        <f>'Encuesta de Satisfacción de (2'!AS465</f>
        <v>4</v>
      </c>
      <c r="AR466">
        <f>'Encuesta de Satisfacción de (2'!AT465</f>
        <v>4</v>
      </c>
      <c r="AS466">
        <f>'Encuesta de Satisfacción de (2'!AU465</f>
        <v>4</v>
      </c>
      <c r="AT466">
        <f>'Encuesta de Satisfacción de (2'!AV465</f>
        <v>1</v>
      </c>
      <c r="AU466">
        <f>'Encuesta de Satisfacción de (2'!AW465</f>
        <v>3</v>
      </c>
      <c r="AV466">
        <f>'Encuesta de Satisfacción de (2'!AX465</f>
        <v>3</v>
      </c>
      <c r="AW466">
        <f>'Encuesta de Satisfacción de (2'!AY465</f>
        <v>4</v>
      </c>
      <c r="AX466">
        <f>'Encuesta de Satisfacción de (2'!AZ465</f>
        <v>3</v>
      </c>
      <c r="AY466">
        <f>'Encuesta de Satisfacción de (2'!BA465</f>
        <v>3</v>
      </c>
      <c r="AZ466">
        <f>'Encuesta de Satisfacción de (2'!BB465</f>
        <v>3</v>
      </c>
      <c r="BA466">
        <f>'Encuesta de Satisfacción de (2'!BC465</f>
        <v>3</v>
      </c>
      <c r="BB466">
        <f>'Encuesta de Satisfacción de (2'!BD465</f>
        <v>3</v>
      </c>
      <c r="BC466">
        <f>'Encuesta de Satisfacción de (2'!BE465</f>
        <v>3</v>
      </c>
      <c r="BD466">
        <f>'Encuesta de Satisfacción de (2'!BF465</f>
        <v>3</v>
      </c>
      <c r="BE466" t="str">
        <f>'Encuesta de Satisfacción de (2'!BG465</f>
        <v>Sí</v>
      </c>
      <c r="BF466" t="str">
        <f>'Encuesta de Satisfacción de (2'!BH465</f>
        <v>Sí</v>
      </c>
      <c r="BG466" t="str">
        <f>'Encuesta de Satisfacción de (2'!BI465</f>
        <v>No</v>
      </c>
      <c r="BH466" t="str">
        <f>'Encuesta de Satisfacción de (2'!BJ465</f>
        <v>Sí</v>
      </c>
      <c r="BI466" t="str">
        <f>'Encuesta de Satisfacción de (2'!BK465</f>
        <v>Sí</v>
      </c>
      <c r="BJ466" t="str">
        <f>'Encuesta de Satisfacción de (2'!BL465</f>
        <v>No</v>
      </c>
      <c r="BK466" t="str">
        <f>'Encuesta de Satisfacción de (2'!BM465</f>
        <v>No</v>
      </c>
      <c r="BL466" t="str">
        <f>'Encuesta de Satisfacción de (2'!BN465</f>
        <v>No</v>
      </c>
      <c r="BM466">
        <f>'Encuesta de Satisfacción de (2'!BO465</f>
        <v>0</v>
      </c>
      <c r="BN466">
        <f>'Encuesta de Satisfacción de (2'!BP465</f>
        <v>0</v>
      </c>
      <c r="BO466">
        <f>'Encuesta de Satisfacción de (2'!BQ465</f>
        <v>0</v>
      </c>
      <c r="BP466">
        <f>'Encuesta de Satisfacción de (2'!BR465</f>
        <v>0</v>
      </c>
      <c r="BQ466">
        <f>'Encuesta de Satisfacción de (2'!BS465</f>
        <v>0</v>
      </c>
      <c r="BR466">
        <f>'Encuesta de Satisfacción de (2'!BT465</f>
        <v>0</v>
      </c>
      <c r="BS466">
        <f>'Encuesta de Satisfacción de (2'!BU465</f>
        <v>0</v>
      </c>
      <c r="BT466" t="str">
        <f>'Encuesta de Satisfacción de (2'!BV465</f>
        <v>No</v>
      </c>
      <c r="BU466" t="str">
        <f>'Encuesta de Satisfacción de (2'!BW465</f>
        <v>Sí</v>
      </c>
      <c r="BV466" t="str">
        <f>'Encuesta de Satisfacción de (2'!BX465</f>
        <v>Normal</v>
      </c>
      <c r="BW466">
        <f>'Encuesta de Satisfacción de (2'!BY465</f>
        <v>2</v>
      </c>
      <c r="BX466">
        <f>'Encuesta de Satisfacción de (2'!BZ465</f>
        <v>4</v>
      </c>
      <c r="BY466" t="str">
        <f>'Encuesta de Satisfacción de (2'!CA465</f>
        <v>Satisfecho</v>
      </c>
      <c r="BZ466">
        <f>'Encuesta de Satisfacción de (2'!CB465</f>
        <v>0</v>
      </c>
      <c r="CA466" t="str">
        <f>'Encuesta de Satisfacción de (2'!CC465</f>
        <v>No</v>
      </c>
      <c r="CB466" t="str">
        <f>'Encuesta de Satisfacción de (2'!CD465</f>
        <v>2021-22</v>
      </c>
      <c r="CC466" t="str">
        <f>'Encuesta de Satisfacción de (2'!CE465</f>
        <v>MUJER</v>
      </c>
      <c r="CD466" t="str">
        <f>'Encuesta de Satisfacción de (2'!CF465</f>
        <v>GRADO</v>
      </c>
      <c r="CE466" t="str">
        <f>'Encuesta de Satisfacción de (2'!CG465</f>
        <v>DT04</v>
      </c>
      <c r="CF466" t="str">
        <f>'Encuesta de Satisfacción de (2'!CH465</f>
        <v>DOBLE GRADO EN DERECHO Y CIENCIAS POLÍTICAS</v>
      </c>
      <c r="CG466">
        <f>'Encuesta de Satisfacción de (2'!CI465</f>
        <v>153</v>
      </c>
      <c r="CH466" t="str">
        <f>'Encuesta de Satisfacción de (2'!CJ465</f>
        <v>FACULTAD DE CIENCIAS POLÍTICAS Y SOCIOLOGÍA</v>
      </c>
      <c r="CI466">
        <f>'Encuesta de Satisfacción de (2'!CK465</f>
        <v>0</v>
      </c>
      <c r="CJ466">
        <f>'Encuesta de Satisfacción de (2'!CL465</f>
        <v>0</v>
      </c>
      <c r="CK466" t="str">
        <f>VLOOKUP(CH466,CENTROS!$A$2:$B$27,2,FALSE)</f>
        <v>CPS</v>
      </c>
      <c r="CL466" t="str">
        <f>VLOOKUP(CH466,CENTROS!$A$2:$C$27,3,FALSE)</f>
        <v>Ciencias Sociales</v>
      </c>
      <c r="CN466">
        <f t="shared" si="215"/>
        <v>10</v>
      </c>
      <c r="CO466">
        <f t="shared" si="216"/>
        <v>10</v>
      </c>
      <c r="CP466">
        <f t="shared" si="217"/>
        <v>10</v>
      </c>
      <c r="CQ466">
        <f t="shared" si="218"/>
        <v>0</v>
      </c>
      <c r="CR466">
        <f t="shared" si="219"/>
        <v>10</v>
      </c>
      <c r="CS466">
        <f t="shared" si="220"/>
        <v>5</v>
      </c>
      <c r="CT466">
        <f t="shared" si="221"/>
        <v>5</v>
      </c>
      <c r="CU466">
        <f t="shared" si="222"/>
        <v>7.5</v>
      </c>
      <c r="CV466">
        <f t="shared" si="223"/>
        <v>5</v>
      </c>
      <c r="CW466">
        <f t="shared" si="224"/>
        <v>5</v>
      </c>
      <c r="CX466">
        <f t="shared" si="225"/>
        <v>5</v>
      </c>
      <c r="CY466">
        <f t="shared" si="226"/>
        <v>5</v>
      </c>
      <c r="CZ466">
        <f t="shared" si="227"/>
        <v>5</v>
      </c>
      <c r="DA466">
        <f t="shared" si="228"/>
        <v>5</v>
      </c>
      <c r="DB466">
        <f t="shared" si="229"/>
        <v>5</v>
      </c>
      <c r="DC466" t="b">
        <f t="shared" si="230"/>
        <v>0</v>
      </c>
      <c r="DD466" t="b">
        <f t="shared" si="231"/>
        <v>0</v>
      </c>
      <c r="DE466" t="b">
        <f t="shared" si="232"/>
        <v>0</v>
      </c>
      <c r="DF466" t="b">
        <f t="shared" si="233"/>
        <v>0</v>
      </c>
      <c r="DG466" t="b">
        <f t="shared" si="234"/>
        <v>0</v>
      </c>
      <c r="DH466" t="b">
        <f t="shared" si="235"/>
        <v>0</v>
      </c>
      <c r="DI466" t="b">
        <f t="shared" si="236"/>
        <v>0</v>
      </c>
      <c r="DJ466">
        <f t="shared" si="237"/>
        <v>2.5</v>
      </c>
      <c r="DK466">
        <f t="shared" si="238"/>
        <v>7.5</v>
      </c>
      <c r="DL466">
        <f t="shared" si="239"/>
        <v>7.5</v>
      </c>
    </row>
    <row r="467" spans="1:116" x14ac:dyDescent="0.2">
      <c r="A467" t="str">
        <f>'Encuesta de Satisfacción de (2'!C466</f>
        <v>De vez en cuando (1 o 2 veces al mes)</v>
      </c>
      <c r="B467" t="str">
        <f>'Encuesta de Satisfacción de (2'!D466</f>
        <v>Muy frecuentemente (3 o más veces por semana)</v>
      </c>
      <c r="C467" t="str">
        <f>'Encuesta de Satisfacción de (2'!E466</f>
        <v>F.  Trabajo Social</v>
      </c>
      <c r="D467" t="str">
        <f>'Encuesta de Satisfacción de (2'!F466</f>
        <v>F.  Psicología</v>
      </c>
      <c r="E467" t="str">
        <f>'Encuesta de Satisfacción de (2'!G466</f>
        <v>Biblioteca María Zambrano (Filología / Derecho)</v>
      </c>
      <c r="F467">
        <f>'Encuesta de Satisfacción de (2'!H466</f>
        <v>0</v>
      </c>
      <c r="G467">
        <f>'Encuesta de Satisfacción de (2'!I466</f>
        <v>0</v>
      </c>
      <c r="H467">
        <f>'Encuesta de Satisfacción de (2'!J466</f>
        <v>0</v>
      </c>
      <c r="I467">
        <f>'Encuesta de Satisfacción de (2'!K466</f>
        <v>0</v>
      </c>
      <c r="J467">
        <f>'Encuesta de Satisfacción de (2'!L466</f>
        <v>0</v>
      </c>
      <c r="K467">
        <f>'Encuesta de Satisfacción de (2'!M466</f>
        <v>0</v>
      </c>
      <c r="L467">
        <f>'Encuesta de Satisfacción de (2'!N466</f>
        <v>0</v>
      </c>
      <c r="M467">
        <f>'Encuesta de Satisfacción de (2'!O466</f>
        <v>0</v>
      </c>
      <c r="N467">
        <f>'Encuesta de Satisfacción de (2'!P466</f>
        <v>0</v>
      </c>
      <c r="O467">
        <f>'Encuesta de Satisfacción de (2'!Q466</f>
        <v>0</v>
      </c>
      <c r="P467">
        <f>'Encuesta de Satisfacción de (2'!R466</f>
        <v>0</v>
      </c>
      <c r="Q467">
        <f>'Encuesta de Satisfacción de (2'!S466</f>
        <v>0</v>
      </c>
      <c r="R467">
        <f>'Encuesta de Satisfacción de (2'!T466</f>
        <v>0</v>
      </c>
      <c r="S467">
        <f>'Encuesta de Satisfacción de (2'!U466</f>
        <v>0</v>
      </c>
      <c r="T467">
        <f>'Encuesta de Satisfacción de (2'!V466</f>
        <v>0</v>
      </c>
      <c r="U467">
        <f>'Encuesta de Satisfacción de (2'!W466</f>
        <v>0</v>
      </c>
      <c r="V467">
        <f>'Encuesta de Satisfacción de (2'!X466</f>
        <v>0</v>
      </c>
      <c r="W467">
        <f>'Encuesta de Satisfacción de (2'!Y466</f>
        <v>0</v>
      </c>
      <c r="X467">
        <f>'Encuesta de Satisfacción de (2'!Z466</f>
        <v>0</v>
      </c>
      <c r="Y467">
        <f>'Encuesta de Satisfacción de (2'!AA466</f>
        <v>0</v>
      </c>
      <c r="Z467">
        <f>'Encuesta de Satisfacción de (2'!AB466</f>
        <v>0</v>
      </c>
      <c r="AA467">
        <f>'Encuesta de Satisfacción de (2'!AC466</f>
        <v>0</v>
      </c>
      <c r="AB467">
        <f>'Encuesta de Satisfacción de (2'!AD466</f>
        <v>0</v>
      </c>
      <c r="AC467">
        <f>'Encuesta de Satisfacción de (2'!AE466</f>
        <v>0</v>
      </c>
      <c r="AD467">
        <f>'Encuesta de Satisfacción de (2'!AF466</f>
        <v>0</v>
      </c>
      <c r="AE467" t="str">
        <f>'Encuesta de Satisfacción de (2'!AG466</f>
        <v>No</v>
      </c>
      <c r="AF467">
        <f>'Encuesta de Satisfacción de (2'!AH466</f>
        <v>4</v>
      </c>
      <c r="AG467">
        <f>'Encuesta de Satisfacción de (2'!AI466</f>
        <v>5</v>
      </c>
      <c r="AH467">
        <f>'Encuesta de Satisfacción de (2'!AJ466</f>
        <v>5</v>
      </c>
      <c r="AI467">
        <f>'Encuesta de Satisfacción de (2'!AK466</f>
        <v>3</v>
      </c>
      <c r="AJ467">
        <f>'Encuesta de Satisfacción de (2'!AL466</f>
        <v>4</v>
      </c>
      <c r="AK467" t="str">
        <f>'Encuesta de Satisfacción de (2'!AM466</f>
        <v>Sí</v>
      </c>
      <c r="AL467" t="str">
        <f>'Encuesta de Satisfacción de (2'!AN466</f>
        <v>Sí</v>
      </c>
      <c r="AM467">
        <f>'Encuesta de Satisfacción de (2'!AO466</f>
        <v>4</v>
      </c>
      <c r="AN467">
        <f>'Encuesta de Satisfacción de (2'!AP466</f>
        <v>2</v>
      </c>
      <c r="AO467">
        <f>'Encuesta de Satisfacción de (2'!AQ466</f>
        <v>3</v>
      </c>
      <c r="AP467">
        <f>'Encuesta de Satisfacción de (2'!AR466</f>
        <v>4</v>
      </c>
      <c r="AQ467">
        <f>'Encuesta de Satisfacción de (2'!AS466</f>
        <v>2</v>
      </c>
      <c r="AR467">
        <f>'Encuesta de Satisfacción de (2'!AT466</f>
        <v>2</v>
      </c>
      <c r="AS467">
        <f>'Encuesta de Satisfacción de (2'!AU466</f>
        <v>4</v>
      </c>
      <c r="AT467">
        <f>'Encuesta de Satisfacción de (2'!AV466</f>
        <v>1</v>
      </c>
      <c r="AU467">
        <f>'Encuesta de Satisfacción de (2'!AW466</f>
        <v>3</v>
      </c>
      <c r="AV467">
        <f>'Encuesta de Satisfacción de (2'!AX466</f>
        <v>4</v>
      </c>
      <c r="AW467">
        <f>'Encuesta de Satisfacción de (2'!AY466</f>
        <v>5</v>
      </c>
      <c r="AX467">
        <f>'Encuesta de Satisfacción de (2'!AZ466</f>
        <v>4</v>
      </c>
      <c r="AY467">
        <f>'Encuesta de Satisfacción de (2'!BA466</f>
        <v>4</v>
      </c>
      <c r="AZ467">
        <f>'Encuesta de Satisfacción de (2'!BB466</f>
        <v>5</v>
      </c>
      <c r="BA467">
        <f>'Encuesta de Satisfacción de (2'!BC466</f>
        <v>3</v>
      </c>
      <c r="BB467">
        <f>'Encuesta de Satisfacción de (2'!BD466</f>
        <v>2</v>
      </c>
      <c r="BC467">
        <f>'Encuesta de Satisfacción de (2'!BE466</f>
        <v>2</v>
      </c>
      <c r="BD467">
        <f>'Encuesta de Satisfacción de (2'!BF466</f>
        <v>2</v>
      </c>
      <c r="BE467" t="str">
        <f>'Encuesta de Satisfacción de (2'!BG466</f>
        <v>No</v>
      </c>
      <c r="BF467" t="str">
        <f>'Encuesta de Satisfacción de (2'!BH466</f>
        <v>Sí</v>
      </c>
      <c r="BG467" t="str">
        <f>'Encuesta de Satisfacción de (2'!BI466</f>
        <v>No</v>
      </c>
      <c r="BH467" t="str">
        <f>'Encuesta de Satisfacción de (2'!BJ466</f>
        <v>No</v>
      </c>
      <c r="BI467" t="str">
        <f>'Encuesta de Satisfacción de (2'!BK466</f>
        <v>Sí</v>
      </c>
      <c r="BJ467" t="str">
        <f>'Encuesta de Satisfacción de (2'!BL466</f>
        <v>No</v>
      </c>
      <c r="BK467" t="str">
        <f>'Encuesta de Satisfacción de (2'!BM466</f>
        <v>No</v>
      </c>
      <c r="BL467" t="str">
        <f>'Encuesta de Satisfacción de (2'!BN466</f>
        <v>No</v>
      </c>
      <c r="BM467">
        <f>'Encuesta de Satisfacción de (2'!BO466</f>
        <v>5</v>
      </c>
      <c r="BN467">
        <f>'Encuesta de Satisfacción de (2'!BP466</f>
        <v>4</v>
      </c>
      <c r="BO467">
        <f>'Encuesta de Satisfacción de (2'!BQ466</f>
        <v>4</v>
      </c>
      <c r="BP467">
        <f>'Encuesta de Satisfacción de (2'!BR466</f>
        <v>5</v>
      </c>
      <c r="BQ467">
        <f>'Encuesta de Satisfacción de (2'!BS466</f>
        <v>4</v>
      </c>
      <c r="BR467">
        <f>'Encuesta de Satisfacción de (2'!BT466</f>
        <v>2</v>
      </c>
      <c r="BS467">
        <f>'Encuesta de Satisfacción de (2'!BU466</f>
        <v>3</v>
      </c>
      <c r="BT467" t="str">
        <f>'Encuesta de Satisfacción de (2'!BV466</f>
        <v>No</v>
      </c>
      <c r="BU467" t="str">
        <f>'Encuesta de Satisfacción de (2'!BW466</f>
        <v>No</v>
      </c>
      <c r="BV467">
        <f>'Encuesta de Satisfacción de (2'!BX466</f>
        <v>0</v>
      </c>
      <c r="BW467">
        <f>'Encuesta de Satisfacción de (2'!BY466</f>
        <v>4</v>
      </c>
      <c r="BX467">
        <f>'Encuesta de Satisfacción de (2'!BZ466</f>
        <v>4</v>
      </c>
      <c r="BY467" t="str">
        <f>'Encuesta de Satisfacción de (2'!CA466</f>
        <v>Satisfecho</v>
      </c>
      <c r="BZ467">
        <f>'Encuesta de Satisfacción de (2'!CB466</f>
        <v>0</v>
      </c>
      <c r="CA467" t="str">
        <f>'Encuesta de Satisfacción de (2'!CC466</f>
        <v>No</v>
      </c>
      <c r="CB467" t="str">
        <f>'Encuesta de Satisfacción de (2'!CD466</f>
        <v>2021-22</v>
      </c>
      <c r="CC467" t="str">
        <f>'Encuesta de Satisfacción de (2'!CE466</f>
        <v>MUJER</v>
      </c>
      <c r="CD467" t="str">
        <f>'Encuesta de Satisfacción de (2'!CF466</f>
        <v>GRADO</v>
      </c>
      <c r="CE467" t="str">
        <f>'Encuesta de Satisfacción de (2'!CG466</f>
        <v>0830</v>
      </c>
      <c r="CF467" t="str">
        <f>'Encuesta de Satisfacción de (2'!CH466</f>
        <v>GRADO EN TRABAJO SOCIAL</v>
      </c>
      <c r="CG467">
        <f>'Encuesta de Satisfacción de (2'!CI466</f>
        <v>246</v>
      </c>
      <c r="CH467" t="str">
        <f>'Encuesta de Satisfacción de (2'!CJ466</f>
        <v>FACULTAD DE TRABAJO SOCIAL</v>
      </c>
      <c r="CI467">
        <f>'Encuesta de Satisfacción de (2'!CK466</f>
        <v>0</v>
      </c>
      <c r="CJ467">
        <f>'Encuesta de Satisfacción de (2'!CL466</f>
        <v>0</v>
      </c>
      <c r="CK467" t="str">
        <f>VLOOKUP(CH467,CENTROS!$A$2:$B$27,2,FALSE)</f>
        <v>TRS</v>
      </c>
      <c r="CL467" t="str">
        <f>VLOOKUP(CH467,CENTROS!$A$2:$C$27,3,FALSE)</f>
        <v>Ciencias Sociales</v>
      </c>
      <c r="CN467">
        <f t="shared" si="215"/>
        <v>7.5</v>
      </c>
      <c r="CO467">
        <f t="shared" si="216"/>
        <v>10</v>
      </c>
      <c r="CP467">
        <f t="shared" si="217"/>
        <v>10</v>
      </c>
      <c r="CQ467">
        <f t="shared" si="218"/>
        <v>5</v>
      </c>
      <c r="CR467">
        <f t="shared" si="219"/>
        <v>7.5</v>
      </c>
      <c r="CS467">
        <f t="shared" si="220"/>
        <v>5</v>
      </c>
      <c r="CT467">
        <f t="shared" si="221"/>
        <v>7.5</v>
      </c>
      <c r="CU467">
        <f t="shared" si="222"/>
        <v>10</v>
      </c>
      <c r="CV467">
        <f t="shared" si="223"/>
        <v>7.5</v>
      </c>
      <c r="CW467">
        <f t="shared" si="224"/>
        <v>7.5</v>
      </c>
      <c r="CX467">
        <f t="shared" si="225"/>
        <v>10</v>
      </c>
      <c r="CY467">
        <f t="shared" si="226"/>
        <v>5</v>
      </c>
      <c r="CZ467">
        <f t="shared" si="227"/>
        <v>2.5</v>
      </c>
      <c r="DA467">
        <f t="shared" si="228"/>
        <v>2.5</v>
      </c>
      <c r="DB467">
        <f t="shared" si="229"/>
        <v>2.5</v>
      </c>
      <c r="DC467">
        <f t="shared" si="230"/>
        <v>10</v>
      </c>
      <c r="DD467">
        <f t="shared" si="231"/>
        <v>7.5</v>
      </c>
      <c r="DE467">
        <f t="shared" si="232"/>
        <v>7.5</v>
      </c>
      <c r="DF467">
        <f t="shared" si="233"/>
        <v>10</v>
      </c>
      <c r="DG467">
        <f t="shared" si="234"/>
        <v>7.5</v>
      </c>
      <c r="DH467">
        <f t="shared" si="235"/>
        <v>2.5</v>
      </c>
      <c r="DI467">
        <f t="shared" si="236"/>
        <v>5</v>
      </c>
      <c r="DJ467">
        <f t="shared" si="237"/>
        <v>7.5</v>
      </c>
      <c r="DK467">
        <f t="shared" si="238"/>
        <v>7.5</v>
      </c>
      <c r="DL467">
        <f t="shared" si="239"/>
        <v>7.5</v>
      </c>
    </row>
    <row r="468" spans="1:116" x14ac:dyDescent="0.2">
      <c r="A468" t="str">
        <f>'Encuesta de Satisfacción de (2'!C467</f>
        <v>Nunca</v>
      </c>
      <c r="B468" t="str">
        <f>'Encuesta de Satisfacción de (2'!D467</f>
        <v>De vez en cuando (1 o 2 veces al mes)</v>
      </c>
      <c r="C468" t="str">
        <f>'Encuesta de Satisfacción de (2'!E467</f>
        <v>F.  Enfermería, Fisioterapia y Podología</v>
      </c>
      <c r="D468">
        <f>'Encuesta de Satisfacción de (2'!F467</f>
        <v>0</v>
      </c>
      <c r="E468">
        <f>'Encuesta de Satisfacción de (2'!G467</f>
        <v>0</v>
      </c>
      <c r="F468">
        <f>'Encuesta de Satisfacción de (2'!H467</f>
        <v>0</v>
      </c>
      <c r="G468">
        <f>'Encuesta de Satisfacción de (2'!I467</f>
        <v>0</v>
      </c>
      <c r="H468">
        <f>'Encuesta de Satisfacción de (2'!J467</f>
        <v>0</v>
      </c>
      <c r="I468">
        <f>'Encuesta de Satisfacción de (2'!K467</f>
        <v>0</v>
      </c>
      <c r="J468">
        <f>'Encuesta de Satisfacción de (2'!L467</f>
        <v>0</v>
      </c>
      <c r="K468">
        <f>'Encuesta de Satisfacción de (2'!M467</f>
        <v>0</v>
      </c>
      <c r="L468">
        <f>'Encuesta de Satisfacción de (2'!N467</f>
        <v>0</v>
      </c>
      <c r="M468">
        <f>'Encuesta de Satisfacción de (2'!O467</f>
        <v>0</v>
      </c>
      <c r="N468">
        <f>'Encuesta de Satisfacción de (2'!P467</f>
        <v>0</v>
      </c>
      <c r="O468">
        <f>'Encuesta de Satisfacción de (2'!Q467</f>
        <v>0</v>
      </c>
      <c r="P468">
        <f>'Encuesta de Satisfacción de (2'!R467</f>
        <v>0</v>
      </c>
      <c r="Q468">
        <f>'Encuesta de Satisfacción de (2'!S467</f>
        <v>0</v>
      </c>
      <c r="R468">
        <f>'Encuesta de Satisfacción de (2'!T467</f>
        <v>0</v>
      </c>
      <c r="S468">
        <f>'Encuesta de Satisfacción de (2'!U467</f>
        <v>0</v>
      </c>
      <c r="T468">
        <f>'Encuesta de Satisfacción de (2'!V467</f>
        <v>0</v>
      </c>
      <c r="U468">
        <f>'Encuesta de Satisfacción de (2'!W467</f>
        <v>0</v>
      </c>
      <c r="V468">
        <f>'Encuesta de Satisfacción de (2'!X467</f>
        <v>0</v>
      </c>
      <c r="W468">
        <f>'Encuesta de Satisfacción de (2'!Y467</f>
        <v>0</v>
      </c>
      <c r="X468">
        <f>'Encuesta de Satisfacción de (2'!Z467</f>
        <v>0</v>
      </c>
      <c r="Y468">
        <f>'Encuesta de Satisfacción de (2'!AA467</f>
        <v>0</v>
      </c>
      <c r="Z468">
        <f>'Encuesta de Satisfacción de (2'!AB467</f>
        <v>0</v>
      </c>
      <c r="AA468">
        <f>'Encuesta de Satisfacción de (2'!AC467</f>
        <v>0</v>
      </c>
      <c r="AB468">
        <f>'Encuesta de Satisfacción de (2'!AD467</f>
        <v>0</v>
      </c>
      <c r="AC468">
        <f>'Encuesta de Satisfacción de (2'!AE467</f>
        <v>0</v>
      </c>
      <c r="AD468">
        <f>'Encuesta de Satisfacción de (2'!AF467</f>
        <v>0</v>
      </c>
      <c r="AE468">
        <f>'Encuesta de Satisfacción de (2'!AG467</f>
        <v>0</v>
      </c>
      <c r="AF468">
        <f>'Encuesta de Satisfacción de (2'!AH467</f>
        <v>1</v>
      </c>
      <c r="AG468">
        <f>'Encuesta de Satisfacción de (2'!AI467</f>
        <v>5</v>
      </c>
      <c r="AH468">
        <f>'Encuesta de Satisfacción de (2'!AJ467</f>
        <v>4</v>
      </c>
      <c r="AI468">
        <f>'Encuesta de Satisfacción de (2'!AK467</f>
        <v>5</v>
      </c>
      <c r="AJ468">
        <f>'Encuesta de Satisfacción de (2'!AL467</f>
        <v>3</v>
      </c>
      <c r="AK468" t="str">
        <f>'Encuesta de Satisfacción de (2'!AM467</f>
        <v>No</v>
      </c>
      <c r="AL468" t="str">
        <f>'Encuesta de Satisfacción de (2'!AN467</f>
        <v>No</v>
      </c>
      <c r="AM468">
        <f>'Encuesta de Satisfacción de (2'!AO467</f>
        <v>1</v>
      </c>
      <c r="AN468">
        <f>'Encuesta de Satisfacción de (2'!AP467</f>
        <v>5</v>
      </c>
      <c r="AO468">
        <f>'Encuesta de Satisfacción de (2'!AQ467</f>
        <v>5</v>
      </c>
      <c r="AP468">
        <f>'Encuesta de Satisfacción de (2'!AR467</f>
        <v>2</v>
      </c>
      <c r="AQ468">
        <f>'Encuesta de Satisfacción de (2'!AS467</f>
        <v>5</v>
      </c>
      <c r="AR468">
        <f>'Encuesta de Satisfacción de (2'!AT467</f>
        <v>4</v>
      </c>
      <c r="AS468">
        <f>'Encuesta de Satisfacción de (2'!AU467</f>
        <v>4</v>
      </c>
      <c r="AT468">
        <f>'Encuesta de Satisfacción de (2'!AV467</f>
        <v>1</v>
      </c>
      <c r="AU468">
        <f>'Encuesta de Satisfacción de (2'!AW467</f>
        <v>4</v>
      </c>
      <c r="AV468">
        <f>'Encuesta de Satisfacción de (2'!AX467</f>
        <v>4</v>
      </c>
      <c r="AW468">
        <f>'Encuesta de Satisfacción de (2'!AY467</f>
        <v>4</v>
      </c>
      <c r="AX468">
        <f>'Encuesta de Satisfacción de (2'!AZ467</f>
        <v>4</v>
      </c>
      <c r="AY468">
        <f>'Encuesta de Satisfacción de (2'!BA467</f>
        <v>5</v>
      </c>
      <c r="AZ468">
        <f>'Encuesta de Satisfacción de (2'!BB467</f>
        <v>5</v>
      </c>
      <c r="BA468">
        <f>'Encuesta de Satisfacción de (2'!BC467</f>
        <v>4</v>
      </c>
      <c r="BB468">
        <f>'Encuesta de Satisfacción de (2'!BD467</f>
        <v>4</v>
      </c>
      <c r="BC468">
        <f>'Encuesta de Satisfacción de (2'!BE467</f>
        <v>5</v>
      </c>
      <c r="BD468">
        <f>'Encuesta de Satisfacción de (2'!BF467</f>
        <v>5</v>
      </c>
      <c r="BE468" t="str">
        <f>'Encuesta de Satisfacción de (2'!BG467</f>
        <v>No</v>
      </c>
      <c r="BF468" t="str">
        <f>'Encuesta de Satisfacción de (2'!BH467</f>
        <v>Sí</v>
      </c>
      <c r="BG468" t="str">
        <f>'Encuesta de Satisfacción de (2'!BI467</f>
        <v>No</v>
      </c>
      <c r="BH468" t="str">
        <f>'Encuesta de Satisfacción de (2'!BJ467</f>
        <v>Sí</v>
      </c>
      <c r="BI468" t="str">
        <f>'Encuesta de Satisfacción de (2'!BK467</f>
        <v>Sí</v>
      </c>
      <c r="BJ468" t="str">
        <f>'Encuesta de Satisfacción de (2'!BL467</f>
        <v>Sí</v>
      </c>
      <c r="BK468" t="str">
        <f>'Encuesta de Satisfacción de (2'!BM467</f>
        <v>No</v>
      </c>
      <c r="BL468" t="str">
        <f>'Encuesta de Satisfacción de (2'!BN467</f>
        <v>No</v>
      </c>
      <c r="BM468">
        <f>'Encuesta de Satisfacción de (2'!BO467</f>
        <v>3</v>
      </c>
      <c r="BN468">
        <f>'Encuesta de Satisfacción de (2'!BP467</f>
        <v>3</v>
      </c>
      <c r="BO468">
        <f>'Encuesta de Satisfacción de (2'!BQ467</f>
        <v>3</v>
      </c>
      <c r="BP468">
        <f>'Encuesta de Satisfacción de (2'!BR467</f>
        <v>3</v>
      </c>
      <c r="BQ468">
        <f>'Encuesta de Satisfacción de (2'!BS467</f>
        <v>3</v>
      </c>
      <c r="BR468">
        <f>'Encuesta de Satisfacción de (2'!BT467</f>
        <v>3</v>
      </c>
      <c r="BS468">
        <f>'Encuesta de Satisfacción de (2'!BU467</f>
        <v>3</v>
      </c>
      <c r="BT468" t="str">
        <f>'Encuesta de Satisfacción de (2'!BV467</f>
        <v>Sí</v>
      </c>
      <c r="BU468" t="str">
        <f>'Encuesta de Satisfacción de (2'!BW467</f>
        <v>Sí</v>
      </c>
      <c r="BV468" t="str">
        <f>'Encuesta de Satisfacción de (2'!BX467</f>
        <v>Muy útil</v>
      </c>
      <c r="BW468">
        <f>'Encuesta de Satisfacción de (2'!BY467</f>
        <v>5</v>
      </c>
      <c r="BX468">
        <f>'Encuesta de Satisfacción de (2'!BZ467</f>
        <v>5</v>
      </c>
      <c r="BY468" t="str">
        <f>'Encuesta de Satisfacción de (2'!CA467</f>
        <v>Muy satisfecho</v>
      </c>
      <c r="BZ468">
        <f>'Encuesta de Satisfacción de (2'!CB467</f>
        <v>0</v>
      </c>
      <c r="CA468" t="str">
        <f>'Encuesta de Satisfacción de (2'!CC467</f>
        <v>No</v>
      </c>
      <c r="CB468" t="str">
        <f>'Encuesta de Satisfacción de (2'!CD467</f>
        <v>2021-22</v>
      </c>
      <c r="CC468" t="str">
        <f>'Encuesta de Satisfacción de (2'!CE467</f>
        <v>MUJER</v>
      </c>
      <c r="CD468" t="str">
        <f>'Encuesta de Satisfacción de (2'!CF467</f>
        <v>GRADO</v>
      </c>
      <c r="CE468" t="str">
        <f>'Encuesta de Satisfacción de (2'!CG467</f>
        <v>0811</v>
      </c>
      <c r="CF468" t="str">
        <f>'Encuesta de Satisfacción de (2'!CH467</f>
        <v>GRADO EN ENFERMERÍA</v>
      </c>
      <c r="CG468">
        <f>'Encuesta de Satisfacción de (2'!CI467</f>
        <v>244</v>
      </c>
      <c r="CH468" t="str">
        <f>'Encuesta de Satisfacción de (2'!CJ467</f>
        <v>FACULTAD DE ENFERMERÍA, FISIOTERAPIA Y PODOLOGÍA</v>
      </c>
      <c r="CI468">
        <f>'Encuesta de Satisfacción de (2'!CK467</f>
        <v>0</v>
      </c>
      <c r="CJ468">
        <f>'Encuesta de Satisfacción de (2'!CL467</f>
        <v>0</v>
      </c>
      <c r="CK468" t="str">
        <f>VLOOKUP(CH468,CENTROS!$A$2:$B$27,2,FALSE)</f>
        <v>ENF</v>
      </c>
      <c r="CL468" t="str">
        <f>VLOOKUP(CH468,CENTROS!$A$2:$C$27,3,FALSE)</f>
        <v>Ciencias de la Salud</v>
      </c>
      <c r="CN468">
        <f t="shared" si="215"/>
        <v>0</v>
      </c>
      <c r="CO468">
        <f t="shared" si="216"/>
        <v>10</v>
      </c>
      <c r="CP468">
        <f t="shared" si="217"/>
        <v>7.5</v>
      </c>
      <c r="CQ468">
        <f t="shared" si="218"/>
        <v>10</v>
      </c>
      <c r="CR468">
        <f t="shared" si="219"/>
        <v>5</v>
      </c>
      <c r="CS468">
        <f t="shared" si="220"/>
        <v>7.5</v>
      </c>
      <c r="CT468">
        <f t="shared" si="221"/>
        <v>7.5</v>
      </c>
      <c r="CU468">
        <f t="shared" si="222"/>
        <v>7.5</v>
      </c>
      <c r="CV468">
        <f t="shared" si="223"/>
        <v>7.5</v>
      </c>
      <c r="CW468">
        <f t="shared" si="224"/>
        <v>10</v>
      </c>
      <c r="CX468">
        <f t="shared" si="225"/>
        <v>10</v>
      </c>
      <c r="CY468">
        <f t="shared" si="226"/>
        <v>7.5</v>
      </c>
      <c r="CZ468">
        <f t="shared" si="227"/>
        <v>7.5</v>
      </c>
      <c r="DA468">
        <f t="shared" si="228"/>
        <v>10</v>
      </c>
      <c r="DB468">
        <f t="shared" si="229"/>
        <v>10</v>
      </c>
      <c r="DC468">
        <f t="shared" si="230"/>
        <v>5</v>
      </c>
      <c r="DD468">
        <f t="shared" si="231"/>
        <v>5</v>
      </c>
      <c r="DE468">
        <f t="shared" si="232"/>
        <v>5</v>
      </c>
      <c r="DF468">
        <f t="shared" si="233"/>
        <v>5</v>
      </c>
      <c r="DG468">
        <f t="shared" si="234"/>
        <v>5</v>
      </c>
      <c r="DH468">
        <f t="shared" si="235"/>
        <v>5</v>
      </c>
      <c r="DI468">
        <f t="shared" si="236"/>
        <v>5</v>
      </c>
      <c r="DJ468">
        <f t="shared" si="237"/>
        <v>10</v>
      </c>
      <c r="DK468">
        <f t="shared" si="238"/>
        <v>10</v>
      </c>
      <c r="DL468">
        <f t="shared" si="239"/>
        <v>10</v>
      </c>
    </row>
    <row r="469" spans="1:116" x14ac:dyDescent="0.2">
      <c r="A469" t="str">
        <f>'Encuesta de Satisfacción de (2'!C468</f>
        <v>De vez en cuando (1 o 2 veces al mes)</v>
      </c>
      <c r="B469" t="str">
        <f>'Encuesta de Satisfacción de (2'!D468</f>
        <v>Nunca</v>
      </c>
      <c r="C469" t="str">
        <f>'Encuesta de Satisfacción de (2'!E468</f>
        <v>F. Bellas Artes</v>
      </c>
      <c r="D469" t="str">
        <f>'Encuesta de Satisfacción de (2'!F468</f>
        <v>F.  Ciencias de la Información</v>
      </c>
      <c r="E469" t="str">
        <f>'Encuesta de Satisfacción de (2'!G468</f>
        <v>Biblioteca María Zambrano (Filología / Derecho)</v>
      </c>
      <c r="F469">
        <f>'Encuesta de Satisfacción de (2'!H468</f>
        <v>0</v>
      </c>
      <c r="G469">
        <f>'Encuesta de Satisfacción de (2'!I468</f>
        <v>0</v>
      </c>
      <c r="H469">
        <f>'Encuesta de Satisfacción de (2'!J468</f>
        <v>0</v>
      </c>
      <c r="I469">
        <f>'Encuesta de Satisfacción de (2'!K468</f>
        <v>0</v>
      </c>
      <c r="J469">
        <f>'Encuesta de Satisfacción de (2'!L468</f>
        <v>0</v>
      </c>
      <c r="K469">
        <f>'Encuesta de Satisfacción de (2'!M468</f>
        <v>0</v>
      </c>
      <c r="L469">
        <f>'Encuesta de Satisfacción de (2'!N468</f>
        <v>0</v>
      </c>
      <c r="M469">
        <f>'Encuesta de Satisfacción de (2'!O468</f>
        <v>0</v>
      </c>
      <c r="N469">
        <f>'Encuesta de Satisfacción de (2'!P468</f>
        <v>0</v>
      </c>
      <c r="O469">
        <f>'Encuesta de Satisfacción de (2'!Q468</f>
        <v>0</v>
      </c>
      <c r="P469">
        <f>'Encuesta de Satisfacción de (2'!R468</f>
        <v>0</v>
      </c>
      <c r="Q469">
        <f>'Encuesta de Satisfacción de (2'!S468</f>
        <v>0</v>
      </c>
      <c r="R469">
        <f>'Encuesta de Satisfacción de (2'!T468</f>
        <v>0</v>
      </c>
      <c r="S469">
        <f>'Encuesta de Satisfacción de (2'!U468</f>
        <v>0</v>
      </c>
      <c r="T469">
        <f>'Encuesta de Satisfacción de (2'!V468</f>
        <v>0</v>
      </c>
      <c r="U469">
        <f>'Encuesta de Satisfacción de (2'!W468</f>
        <v>0</v>
      </c>
      <c r="V469">
        <f>'Encuesta de Satisfacción de (2'!X468</f>
        <v>0</v>
      </c>
      <c r="W469">
        <f>'Encuesta de Satisfacción de (2'!Y468</f>
        <v>0</v>
      </c>
      <c r="X469">
        <f>'Encuesta de Satisfacción de (2'!Z468</f>
        <v>0</v>
      </c>
      <c r="Y469">
        <f>'Encuesta de Satisfacción de (2'!AA468</f>
        <v>0</v>
      </c>
      <c r="Z469">
        <f>'Encuesta de Satisfacción de (2'!AB468</f>
        <v>0</v>
      </c>
      <c r="AA469">
        <f>'Encuesta de Satisfacción de (2'!AC468</f>
        <v>0</v>
      </c>
      <c r="AB469">
        <f>'Encuesta de Satisfacción de (2'!AD468</f>
        <v>0</v>
      </c>
      <c r="AC469">
        <f>'Encuesta de Satisfacción de (2'!AE468</f>
        <v>0</v>
      </c>
      <c r="AD469">
        <f>'Encuesta de Satisfacción de (2'!AF468</f>
        <v>0</v>
      </c>
      <c r="AE469">
        <f>'Encuesta de Satisfacción de (2'!AG468</f>
        <v>0</v>
      </c>
      <c r="AF469">
        <f>'Encuesta de Satisfacción de (2'!AH468</f>
        <v>5</v>
      </c>
      <c r="AG469">
        <f>'Encuesta de Satisfacción de (2'!AI468</f>
        <v>5</v>
      </c>
      <c r="AH469">
        <f>'Encuesta de Satisfacción de (2'!AJ468</f>
        <v>5</v>
      </c>
      <c r="AI469">
        <f>'Encuesta de Satisfacción de (2'!AK468</f>
        <v>2</v>
      </c>
      <c r="AJ469">
        <f>'Encuesta de Satisfacción de (2'!AL468</f>
        <v>5</v>
      </c>
      <c r="AK469" t="str">
        <f>'Encuesta de Satisfacción de (2'!AM468</f>
        <v>Sí</v>
      </c>
      <c r="AL469" t="str">
        <f>'Encuesta de Satisfacción de (2'!AN468</f>
        <v>Sí</v>
      </c>
      <c r="AM469">
        <f>'Encuesta de Satisfacción de (2'!AO468</f>
        <v>5</v>
      </c>
      <c r="AN469">
        <f>'Encuesta de Satisfacción de (2'!AP468</f>
        <v>1</v>
      </c>
      <c r="AO469">
        <f>'Encuesta de Satisfacción de (2'!AQ468</f>
        <v>2</v>
      </c>
      <c r="AP469">
        <f>'Encuesta de Satisfacción de (2'!AR468</f>
        <v>3</v>
      </c>
      <c r="AQ469">
        <f>'Encuesta de Satisfacción de (2'!AS468</f>
        <v>5</v>
      </c>
      <c r="AR469">
        <f>'Encuesta de Satisfacción de (2'!AT468</f>
        <v>4</v>
      </c>
      <c r="AS469">
        <f>'Encuesta de Satisfacción de (2'!AU468</f>
        <v>5</v>
      </c>
      <c r="AT469">
        <f>'Encuesta de Satisfacción de (2'!AV468</f>
        <v>1</v>
      </c>
      <c r="AU469">
        <f>'Encuesta de Satisfacción de (2'!AW468</f>
        <v>2</v>
      </c>
      <c r="AV469">
        <f>'Encuesta de Satisfacción de (2'!AX468</f>
        <v>3</v>
      </c>
      <c r="AW469">
        <f>'Encuesta de Satisfacción de (2'!AY468</f>
        <v>5</v>
      </c>
      <c r="AX469">
        <f>'Encuesta de Satisfacción de (2'!AZ468</f>
        <v>5</v>
      </c>
      <c r="AY469">
        <f>'Encuesta de Satisfacción de (2'!BA468</f>
        <v>5</v>
      </c>
      <c r="AZ469">
        <f>'Encuesta de Satisfacción de (2'!BB468</f>
        <v>5</v>
      </c>
      <c r="BA469">
        <f>'Encuesta de Satisfacción de (2'!BC468</f>
        <v>5</v>
      </c>
      <c r="BB469">
        <f>'Encuesta de Satisfacción de (2'!BD468</f>
        <v>5</v>
      </c>
      <c r="BC469">
        <f>'Encuesta de Satisfacción de (2'!BE468</f>
        <v>5</v>
      </c>
      <c r="BD469">
        <f>'Encuesta de Satisfacción de (2'!BF468</f>
        <v>3</v>
      </c>
      <c r="BE469" t="str">
        <f>'Encuesta de Satisfacción de (2'!BG468</f>
        <v>No</v>
      </c>
      <c r="BF469" t="str">
        <f>'Encuesta de Satisfacción de (2'!BH468</f>
        <v>No</v>
      </c>
      <c r="BG469" t="str">
        <f>'Encuesta de Satisfacción de (2'!BI468</f>
        <v>No</v>
      </c>
      <c r="BH469" t="str">
        <f>'Encuesta de Satisfacción de (2'!BJ468</f>
        <v>Sí</v>
      </c>
      <c r="BI469" t="str">
        <f>'Encuesta de Satisfacción de (2'!BK468</f>
        <v>Sí</v>
      </c>
      <c r="BJ469" t="str">
        <f>'Encuesta de Satisfacción de (2'!BL468</f>
        <v>No</v>
      </c>
      <c r="BK469" t="str">
        <f>'Encuesta de Satisfacción de (2'!BM468</f>
        <v>No</v>
      </c>
      <c r="BL469" t="str">
        <f>'Encuesta de Satisfacción de (2'!BN468</f>
        <v>Sí</v>
      </c>
      <c r="BM469">
        <f>'Encuesta de Satisfacción de (2'!BO468</f>
        <v>5</v>
      </c>
      <c r="BN469">
        <f>'Encuesta de Satisfacción de (2'!BP468</f>
        <v>4</v>
      </c>
      <c r="BO469">
        <f>'Encuesta de Satisfacción de (2'!BQ468</f>
        <v>5</v>
      </c>
      <c r="BP469">
        <f>'Encuesta de Satisfacción de (2'!BR468</f>
        <v>5</v>
      </c>
      <c r="BQ469">
        <f>'Encuesta de Satisfacción de (2'!BS468</f>
        <v>5</v>
      </c>
      <c r="BR469">
        <f>'Encuesta de Satisfacción de (2'!BT468</f>
        <v>5</v>
      </c>
      <c r="BS469">
        <f>'Encuesta de Satisfacción de (2'!BU468</f>
        <v>4</v>
      </c>
      <c r="BT469" t="str">
        <f>'Encuesta de Satisfacción de (2'!BV468</f>
        <v>No</v>
      </c>
      <c r="BU469" t="str">
        <f>'Encuesta de Satisfacción de (2'!BW468</f>
        <v>N/A</v>
      </c>
      <c r="BV469">
        <f>'Encuesta de Satisfacción de (2'!BX468</f>
        <v>0</v>
      </c>
      <c r="BW469">
        <f>'Encuesta de Satisfacción de (2'!BY468</f>
        <v>5</v>
      </c>
      <c r="BX469">
        <f>'Encuesta de Satisfacción de (2'!BZ468</f>
        <v>5</v>
      </c>
      <c r="BY469" t="str">
        <f>'Encuesta de Satisfacción de (2'!CA468</f>
        <v>Muy satisfecho</v>
      </c>
      <c r="BZ469" t="str">
        <f>'Encuesta de Satisfacción de (2'!CB468</f>
        <v>Ampliar el tiempo de préstamos de libros, ampliar y actualizar el catálogo de libros, dar a conocer las diferentes opciones que existen dentro del catálogo de las bibliotecas, conocer que hay libros que pertenecen también a otras Facultades, posibilidad de tener más libros que sólo los tienen en los departamentos, poder sacar libros fuera de la Biblioteca y que sólamente se pueden consultar en Sala. Más ordenadores y más espacio entre los ordenadores.</v>
      </c>
      <c r="CA469" t="str">
        <f>'Encuesta de Satisfacción de (2'!CC468</f>
        <v>No</v>
      </c>
      <c r="CB469" t="str">
        <f>'Encuesta de Satisfacción de (2'!CD468</f>
        <v>2021-22</v>
      </c>
      <c r="CC469" t="str">
        <f>'Encuesta de Satisfacción de (2'!CE468</f>
        <v>MUJER</v>
      </c>
      <c r="CD469" t="str">
        <f>'Encuesta de Satisfacción de (2'!CF468</f>
        <v>GRADO</v>
      </c>
      <c r="CE469" t="str">
        <f>'Encuesta de Satisfacción de (2'!CG468</f>
        <v>0800</v>
      </c>
      <c r="CF469" t="str">
        <f>'Encuesta de Satisfacción de (2'!CH468</f>
        <v>GRADO EN BELLAS ARTES</v>
      </c>
      <c r="CG469">
        <f>'Encuesta de Satisfacción de (2'!CI468</f>
        <v>166</v>
      </c>
      <c r="CH469" t="str">
        <f>'Encuesta de Satisfacción de (2'!CJ468</f>
        <v>FACULTAD DE BELLAS ARTES</v>
      </c>
      <c r="CI469">
        <f>'Encuesta de Satisfacción de (2'!CK468</f>
        <v>0</v>
      </c>
      <c r="CJ469">
        <f>'Encuesta de Satisfacción de (2'!CL468</f>
        <v>0</v>
      </c>
      <c r="CK469" t="str">
        <f>VLOOKUP(CH469,CENTROS!$A$2:$B$27,2,FALSE)</f>
        <v>BBA</v>
      </c>
      <c r="CL469" t="str">
        <f>VLOOKUP(CH469,CENTROS!$A$2:$C$27,3,FALSE)</f>
        <v>Humanidades</v>
      </c>
      <c r="CN469">
        <f t="shared" si="215"/>
        <v>10</v>
      </c>
      <c r="CO469">
        <f t="shared" si="216"/>
        <v>10</v>
      </c>
      <c r="CP469">
        <f t="shared" si="217"/>
        <v>10</v>
      </c>
      <c r="CQ469">
        <f t="shared" si="218"/>
        <v>2.5</v>
      </c>
      <c r="CR469">
        <f t="shared" si="219"/>
        <v>10</v>
      </c>
      <c r="CS469">
        <f t="shared" si="220"/>
        <v>2.5</v>
      </c>
      <c r="CT469">
        <f t="shared" si="221"/>
        <v>5</v>
      </c>
      <c r="CU469">
        <f t="shared" si="222"/>
        <v>10</v>
      </c>
      <c r="CV469">
        <f t="shared" si="223"/>
        <v>10</v>
      </c>
      <c r="CW469">
        <f t="shared" si="224"/>
        <v>10</v>
      </c>
      <c r="CX469">
        <f t="shared" si="225"/>
        <v>10</v>
      </c>
      <c r="CY469">
        <f t="shared" si="226"/>
        <v>10</v>
      </c>
      <c r="CZ469">
        <f t="shared" si="227"/>
        <v>10</v>
      </c>
      <c r="DA469">
        <f t="shared" si="228"/>
        <v>10</v>
      </c>
      <c r="DB469">
        <f t="shared" si="229"/>
        <v>5</v>
      </c>
      <c r="DC469">
        <f t="shared" si="230"/>
        <v>10</v>
      </c>
      <c r="DD469">
        <f t="shared" si="231"/>
        <v>7.5</v>
      </c>
      <c r="DE469">
        <f t="shared" si="232"/>
        <v>10</v>
      </c>
      <c r="DF469">
        <f t="shared" si="233"/>
        <v>10</v>
      </c>
      <c r="DG469">
        <f t="shared" si="234"/>
        <v>10</v>
      </c>
      <c r="DH469">
        <f t="shared" si="235"/>
        <v>10</v>
      </c>
      <c r="DI469">
        <f t="shared" si="236"/>
        <v>7.5</v>
      </c>
      <c r="DJ469">
        <f t="shared" si="237"/>
        <v>10</v>
      </c>
      <c r="DK469">
        <f t="shared" si="238"/>
        <v>10</v>
      </c>
      <c r="DL469">
        <f t="shared" si="239"/>
        <v>10</v>
      </c>
    </row>
    <row r="470" spans="1:116" x14ac:dyDescent="0.2">
      <c r="A470" t="str">
        <f>'Encuesta de Satisfacción de (2'!C469</f>
        <v>Sólo en época de exámenes</v>
      </c>
      <c r="B470" t="str">
        <f>'Encuesta de Satisfacción de (2'!D469</f>
        <v>De vez en cuando (1 o 2 veces al mes)</v>
      </c>
      <c r="C470" t="str">
        <f>'Encuesta de Satisfacción de (2'!E469</f>
        <v>F.  Derecho</v>
      </c>
      <c r="D470" t="str">
        <f>'Encuesta de Satisfacción de (2'!F469</f>
        <v>Biblioteca María Zambrano (Filología / Derecho)</v>
      </c>
      <c r="E470" t="str">
        <f>'Encuesta de Satisfacción de (2'!G469</f>
        <v>F.  Informática</v>
      </c>
      <c r="F470">
        <f>'Encuesta de Satisfacción de (2'!H469</f>
        <v>0</v>
      </c>
      <c r="G470">
        <f>'Encuesta de Satisfacción de (2'!I469</f>
        <v>0</v>
      </c>
      <c r="H470">
        <f>'Encuesta de Satisfacción de (2'!J469</f>
        <v>0</v>
      </c>
      <c r="I470">
        <f>'Encuesta de Satisfacción de (2'!K469</f>
        <v>0</v>
      </c>
      <c r="J470">
        <f>'Encuesta de Satisfacción de (2'!L469</f>
        <v>0</v>
      </c>
      <c r="K470">
        <f>'Encuesta de Satisfacción de (2'!M469</f>
        <v>0</v>
      </c>
      <c r="L470">
        <f>'Encuesta de Satisfacción de (2'!N469</f>
        <v>0</v>
      </c>
      <c r="M470">
        <f>'Encuesta de Satisfacción de (2'!O469</f>
        <v>0</v>
      </c>
      <c r="N470">
        <f>'Encuesta de Satisfacción de (2'!P469</f>
        <v>0</v>
      </c>
      <c r="O470">
        <f>'Encuesta de Satisfacción de (2'!Q469</f>
        <v>0</v>
      </c>
      <c r="P470">
        <f>'Encuesta de Satisfacción de (2'!R469</f>
        <v>0</v>
      </c>
      <c r="Q470">
        <f>'Encuesta de Satisfacción de (2'!S469</f>
        <v>0</v>
      </c>
      <c r="R470">
        <f>'Encuesta de Satisfacción de (2'!T469</f>
        <v>0</v>
      </c>
      <c r="S470">
        <f>'Encuesta de Satisfacción de (2'!U469</f>
        <v>0</v>
      </c>
      <c r="T470">
        <f>'Encuesta de Satisfacción de (2'!V469</f>
        <v>0</v>
      </c>
      <c r="U470">
        <f>'Encuesta de Satisfacción de (2'!W469</f>
        <v>0</v>
      </c>
      <c r="V470">
        <f>'Encuesta de Satisfacción de (2'!X469</f>
        <v>0</v>
      </c>
      <c r="W470">
        <f>'Encuesta de Satisfacción de (2'!Y469</f>
        <v>0</v>
      </c>
      <c r="X470">
        <f>'Encuesta de Satisfacción de (2'!Z469</f>
        <v>0</v>
      </c>
      <c r="Y470">
        <f>'Encuesta de Satisfacción de (2'!AA469</f>
        <v>0</v>
      </c>
      <c r="Z470">
        <f>'Encuesta de Satisfacción de (2'!AB469</f>
        <v>0</v>
      </c>
      <c r="AA470">
        <f>'Encuesta de Satisfacción de (2'!AC469</f>
        <v>0</v>
      </c>
      <c r="AB470">
        <f>'Encuesta de Satisfacción de (2'!AD469</f>
        <v>0</v>
      </c>
      <c r="AC470">
        <f>'Encuesta de Satisfacción de (2'!AE469</f>
        <v>0</v>
      </c>
      <c r="AD470">
        <f>'Encuesta de Satisfacción de (2'!AF469</f>
        <v>0</v>
      </c>
      <c r="AE470">
        <f>'Encuesta de Satisfacción de (2'!AG469</f>
        <v>0</v>
      </c>
      <c r="AF470">
        <f>'Encuesta de Satisfacción de (2'!AH469</f>
        <v>5</v>
      </c>
      <c r="AG470">
        <f>'Encuesta de Satisfacción de (2'!AI469</f>
        <v>5</v>
      </c>
      <c r="AH470">
        <f>'Encuesta de Satisfacción de (2'!AJ469</f>
        <v>5</v>
      </c>
      <c r="AI470">
        <f>'Encuesta de Satisfacción de (2'!AK469</f>
        <v>5</v>
      </c>
      <c r="AJ470">
        <f>'Encuesta de Satisfacción de (2'!AL469</f>
        <v>5</v>
      </c>
      <c r="AK470" t="str">
        <f>'Encuesta de Satisfacción de (2'!AM469</f>
        <v>No</v>
      </c>
      <c r="AL470" t="str">
        <f>'Encuesta de Satisfacción de (2'!AN469</f>
        <v>No</v>
      </c>
      <c r="AM470">
        <f>'Encuesta de Satisfacción de (2'!AO469</f>
        <v>4</v>
      </c>
      <c r="AN470">
        <f>'Encuesta de Satisfacción de (2'!AP469</f>
        <v>1</v>
      </c>
      <c r="AO470">
        <f>'Encuesta de Satisfacción de (2'!AQ469</f>
        <v>3</v>
      </c>
      <c r="AP470">
        <f>'Encuesta de Satisfacción de (2'!AR469</f>
        <v>5</v>
      </c>
      <c r="AQ470">
        <f>'Encuesta de Satisfacción de (2'!AS469</f>
        <v>5</v>
      </c>
      <c r="AR470">
        <f>'Encuesta de Satisfacción de (2'!AT469</f>
        <v>4</v>
      </c>
      <c r="AS470">
        <f>'Encuesta de Satisfacción de (2'!AU469</f>
        <v>5</v>
      </c>
      <c r="AT470">
        <f>'Encuesta de Satisfacción de (2'!AV469</f>
        <v>4</v>
      </c>
      <c r="AU470">
        <f>'Encuesta de Satisfacción de (2'!AW469</f>
        <v>2</v>
      </c>
      <c r="AV470">
        <f>'Encuesta de Satisfacción de (2'!AX469</f>
        <v>3</v>
      </c>
      <c r="AW470">
        <f>'Encuesta de Satisfacción de (2'!AY469</f>
        <v>5</v>
      </c>
      <c r="AX470">
        <f>'Encuesta de Satisfacción de (2'!AZ469</f>
        <v>5</v>
      </c>
      <c r="AY470">
        <f>'Encuesta de Satisfacción de (2'!BA469</f>
        <v>5</v>
      </c>
      <c r="AZ470">
        <f>'Encuesta de Satisfacción de (2'!BB469</f>
        <v>5</v>
      </c>
      <c r="BA470">
        <f>'Encuesta de Satisfacción de (2'!BC469</f>
        <v>3</v>
      </c>
      <c r="BB470">
        <f>'Encuesta de Satisfacción de (2'!BD469</f>
        <v>5</v>
      </c>
      <c r="BC470">
        <f>'Encuesta de Satisfacción de (2'!BE469</f>
        <v>5</v>
      </c>
      <c r="BD470">
        <f>'Encuesta de Satisfacción de (2'!BF469</f>
        <v>3</v>
      </c>
      <c r="BE470" t="str">
        <f>'Encuesta de Satisfacción de (2'!BG469</f>
        <v>No</v>
      </c>
      <c r="BF470" t="str">
        <f>'Encuesta de Satisfacción de (2'!BH469</f>
        <v>Sí</v>
      </c>
      <c r="BG470" t="str">
        <f>'Encuesta de Satisfacción de (2'!BI469</f>
        <v>No</v>
      </c>
      <c r="BH470" t="str">
        <f>'Encuesta de Satisfacción de (2'!BJ469</f>
        <v>Sí</v>
      </c>
      <c r="BI470" t="str">
        <f>'Encuesta de Satisfacción de (2'!BK469</f>
        <v>Sí</v>
      </c>
      <c r="BJ470" t="str">
        <f>'Encuesta de Satisfacción de (2'!BL469</f>
        <v>No</v>
      </c>
      <c r="BK470" t="str">
        <f>'Encuesta de Satisfacción de (2'!BM469</f>
        <v>No</v>
      </c>
      <c r="BL470" t="str">
        <f>'Encuesta de Satisfacción de (2'!BN469</f>
        <v>No</v>
      </c>
      <c r="BM470">
        <f>'Encuesta de Satisfacción de (2'!BO469</f>
        <v>5</v>
      </c>
      <c r="BN470">
        <f>'Encuesta de Satisfacción de (2'!BP469</f>
        <v>5</v>
      </c>
      <c r="BO470">
        <f>'Encuesta de Satisfacción de (2'!BQ469</f>
        <v>4</v>
      </c>
      <c r="BP470">
        <f>'Encuesta de Satisfacción de (2'!BR469</f>
        <v>5</v>
      </c>
      <c r="BQ470">
        <f>'Encuesta de Satisfacción de (2'!BS469</f>
        <v>5</v>
      </c>
      <c r="BR470">
        <f>'Encuesta de Satisfacción de (2'!BT469</f>
        <v>5</v>
      </c>
      <c r="BS470">
        <f>'Encuesta de Satisfacción de (2'!BU469</f>
        <v>5</v>
      </c>
      <c r="BT470" t="str">
        <f>'Encuesta de Satisfacción de (2'!BV469</f>
        <v>No</v>
      </c>
      <c r="BU470" t="str">
        <f>'Encuesta de Satisfacción de (2'!BW469</f>
        <v>No</v>
      </c>
      <c r="BV470">
        <f>'Encuesta de Satisfacción de (2'!BX469</f>
        <v>0</v>
      </c>
      <c r="BW470">
        <f>'Encuesta de Satisfacción de (2'!BY469</f>
        <v>5</v>
      </c>
      <c r="BX470">
        <f>'Encuesta de Satisfacción de (2'!BZ469</f>
        <v>5</v>
      </c>
      <c r="BY470" t="str">
        <f>'Encuesta de Satisfacción de (2'!CA469</f>
        <v>Muy satisfecho</v>
      </c>
      <c r="BZ470">
        <f>'Encuesta de Satisfacción de (2'!CB469</f>
        <v>0</v>
      </c>
      <c r="CA470" t="str">
        <f>'Encuesta de Satisfacción de (2'!CC469</f>
        <v>No</v>
      </c>
      <c r="CB470" t="str">
        <f>'Encuesta de Satisfacción de (2'!CD469</f>
        <v>2021-22</v>
      </c>
      <c r="CC470" t="str">
        <f>'Encuesta de Satisfacción de (2'!CE469</f>
        <v>MUJER</v>
      </c>
      <c r="CD470" t="str">
        <f>'Encuesta de Satisfacción de (2'!CF469</f>
        <v>GRADO</v>
      </c>
      <c r="CE470" t="str">
        <f>'Encuesta de Satisfacción de (2'!CG469</f>
        <v>0848</v>
      </c>
      <c r="CF470" t="str">
        <f>'Encuesta de Satisfacción de (2'!CH469</f>
        <v>GRADO EN DERECHO</v>
      </c>
      <c r="CG470">
        <f>'Encuesta de Satisfacción de (2'!CI469</f>
        <v>151</v>
      </c>
      <c r="CH470" t="str">
        <f>'Encuesta de Satisfacción de (2'!CJ469</f>
        <v>FACULTAD DE DERECHO</v>
      </c>
      <c r="CI470">
        <f>'Encuesta de Satisfacción de (2'!CK469</f>
        <v>0</v>
      </c>
      <c r="CJ470">
        <f>'Encuesta de Satisfacción de (2'!CL469</f>
        <v>0</v>
      </c>
      <c r="CK470" t="str">
        <f>VLOOKUP(CH470,CENTROS!$A$2:$B$27,2,FALSE)</f>
        <v>DER</v>
      </c>
      <c r="CL470" t="str">
        <f>VLOOKUP(CH470,CENTROS!$A$2:$C$27,3,FALSE)</f>
        <v>Ciencias Sociales</v>
      </c>
      <c r="CN470">
        <f t="shared" si="215"/>
        <v>10</v>
      </c>
      <c r="CO470">
        <f t="shared" si="216"/>
        <v>10</v>
      </c>
      <c r="CP470">
        <f t="shared" si="217"/>
        <v>10</v>
      </c>
      <c r="CQ470">
        <f t="shared" si="218"/>
        <v>10</v>
      </c>
      <c r="CR470">
        <f t="shared" si="219"/>
        <v>10</v>
      </c>
      <c r="CS470">
        <f t="shared" si="220"/>
        <v>2.5</v>
      </c>
      <c r="CT470">
        <f t="shared" si="221"/>
        <v>5</v>
      </c>
      <c r="CU470">
        <f t="shared" si="222"/>
        <v>10</v>
      </c>
      <c r="CV470">
        <f t="shared" si="223"/>
        <v>10</v>
      </c>
      <c r="CW470">
        <f t="shared" si="224"/>
        <v>10</v>
      </c>
      <c r="CX470">
        <f t="shared" si="225"/>
        <v>10</v>
      </c>
      <c r="CY470">
        <f t="shared" si="226"/>
        <v>5</v>
      </c>
      <c r="CZ470">
        <f t="shared" si="227"/>
        <v>10</v>
      </c>
      <c r="DA470">
        <f t="shared" si="228"/>
        <v>10</v>
      </c>
      <c r="DB470">
        <f t="shared" si="229"/>
        <v>5</v>
      </c>
      <c r="DC470">
        <f t="shared" si="230"/>
        <v>10</v>
      </c>
      <c r="DD470">
        <f t="shared" si="231"/>
        <v>10</v>
      </c>
      <c r="DE470">
        <f t="shared" si="232"/>
        <v>7.5</v>
      </c>
      <c r="DF470">
        <f t="shared" si="233"/>
        <v>10</v>
      </c>
      <c r="DG470">
        <f t="shared" si="234"/>
        <v>10</v>
      </c>
      <c r="DH470">
        <f t="shared" si="235"/>
        <v>10</v>
      </c>
      <c r="DI470">
        <f t="shared" si="236"/>
        <v>10</v>
      </c>
      <c r="DJ470">
        <f t="shared" si="237"/>
        <v>10</v>
      </c>
      <c r="DK470">
        <f t="shared" si="238"/>
        <v>10</v>
      </c>
      <c r="DL470">
        <f t="shared" si="239"/>
        <v>10</v>
      </c>
    </row>
    <row r="471" spans="1:116" x14ac:dyDescent="0.2">
      <c r="A471" t="str">
        <f>'Encuesta de Satisfacción de (2'!C470</f>
        <v>De vez en cuando (1 o 2 veces al mes)</v>
      </c>
      <c r="B471" t="str">
        <f>'Encuesta de Satisfacción de (2'!D470</f>
        <v>Solo en época de exámenes</v>
      </c>
      <c r="C471" t="str">
        <f>'Encuesta de Satisfacción de (2'!E470</f>
        <v>Biblioteca María Zambrano (Filología / Derecho)</v>
      </c>
      <c r="D471" t="str">
        <f>'Encuesta de Satisfacción de (2'!F470</f>
        <v>F.  Filología</v>
      </c>
      <c r="E471">
        <f>'Encuesta de Satisfacción de (2'!G470</f>
        <v>0</v>
      </c>
      <c r="F471">
        <f>'Encuesta de Satisfacción de (2'!H470</f>
        <v>0</v>
      </c>
      <c r="G471">
        <f>'Encuesta de Satisfacción de (2'!I470</f>
        <v>0</v>
      </c>
      <c r="H471">
        <f>'Encuesta de Satisfacción de (2'!J470</f>
        <v>0</v>
      </c>
      <c r="I471">
        <f>'Encuesta de Satisfacción de (2'!K470</f>
        <v>0</v>
      </c>
      <c r="J471">
        <f>'Encuesta de Satisfacción de (2'!L470</f>
        <v>0</v>
      </c>
      <c r="K471">
        <f>'Encuesta de Satisfacción de (2'!M470</f>
        <v>0</v>
      </c>
      <c r="L471">
        <f>'Encuesta de Satisfacción de (2'!N470</f>
        <v>0</v>
      </c>
      <c r="M471">
        <f>'Encuesta de Satisfacción de (2'!O470</f>
        <v>0</v>
      </c>
      <c r="N471">
        <f>'Encuesta de Satisfacción de (2'!P470</f>
        <v>0</v>
      </c>
      <c r="O471">
        <f>'Encuesta de Satisfacción de (2'!Q470</f>
        <v>0</v>
      </c>
      <c r="P471">
        <f>'Encuesta de Satisfacción de (2'!R470</f>
        <v>0</v>
      </c>
      <c r="Q471">
        <f>'Encuesta de Satisfacción de (2'!S470</f>
        <v>0</v>
      </c>
      <c r="R471">
        <f>'Encuesta de Satisfacción de (2'!T470</f>
        <v>0</v>
      </c>
      <c r="S471">
        <f>'Encuesta de Satisfacción de (2'!U470</f>
        <v>0</v>
      </c>
      <c r="T471">
        <f>'Encuesta de Satisfacción de (2'!V470</f>
        <v>0</v>
      </c>
      <c r="U471">
        <f>'Encuesta de Satisfacción de (2'!W470</f>
        <v>0</v>
      </c>
      <c r="V471">
        <f>'Encuesta de Satisfacción de (2'!X470</f>
        <v>0</v>
      </c>
      <c r="W471">
        <f>'Encuesta de Satisfacción de (2'!Y470</f>
        <v>0</v>
      </c>
      <c r="X471">
        <f>'Encuesta de Satisfacción de (2'!Z470</f>
        <v>0</v>
      </c>
      <c r="Y471">
        <f>'Encuesta de Satisfacción de (2'!AA470</f>
        <v>0</v>
      </c>
      <c r="Z471">
        <f>'Encuesta de Satisfacción de (2'!AB470</f>
        <v>0</v>
      </c>
      <c r="AA471">
        <f>'Encuesta de Satisfacción de (2'!AC470</f>
        <v>0</v>
      </c>
      <c r="AB471">
        <f>'Encuesta de Satisfacción de (2'!AD470</f>
        <v>0</v>
      </c>
      <c r="AC471">
        <f>'Encuesta de Satisfacción de (2'!AE470</f>
        <v>0</v>
      </c>
      <c r="AD471">
        <f>'Encuesta de Satisfacción de (2'!AF470</f>
        <v>0</v>
      </c>
      <c r="AE471">
        <f>'Encuesta de Satisfacción de (2'!AG470</f>
        <v>0</v>
      </c>
      <c r="AF471">
        <f>'Encuesta de Satisfacción de (2'!AH470</f>
        <v>5</v>
      </c>
      <c r="AG471">
        <f>'Encuesta de Satisfacción de (2'!AI470</f>
        <v>5</v>
      </c>
      <c r="AH471">
        <f>'Encuesta de Satisfacción de (2'!AJ470</f>
        <v>4</v>
      </c>
      <c r="AI471">
        <f>'Encuesta de Satisfacción de (2'!AK470</f>
        <v>4</v>
      </c>
      <c r="AJ471">
        <f>'Encuesta de Satisfacción de (2'!AL470</f>
        <v>5</v>
      </c>
      <c r="AK471" t="str">
        <f>'Encuesta de Satisfacción de (2'!AM470</f>
        <v>No</v>
      </c>
      <c r="AL471" t="str">
        <f>'Encuesta de Satisfacción de (2'!AN470</f>
        <v>Sí</v>
      </c>
      <c r="AM471">
        <f>'Encuesta de Satisfacción de (2'!AO470</f>
        <v>3</v>
      </c>
      <c r="AN471">
        <f>'Encuesta de Satisfacción de (2'!AP470</f>
        <v>2</v>
      </c>
      <c r="AO471">
        <f>'Encuesta de Satisfacción de (2'!AQ470</f>
        <v>2</v>
      </c>
      <c r="AP471">
        <f>'Encuesta de Satisfacción de (2'!AR470</f>
        <v>3</v>
      </c>
      <c r="AQ471">
        <f>'Encuesta de Satisfacción de (2'!AS470</f>
        <v>3</v>
      </c>
      <c r="AR471">
        <f>'Encuesta de Satisfacción de (2'!AT470</f>
        <v>4</v>
      </c>
      <c r="AS471">
        <f>'Encuesta de Satisfacción de (2'!AU470</f>
        <v>4</v>
      </c>
      <c r="AT471">
        <f>'Encuesta de Satisfacción de (2'!AV470</f>
        <v>1</v>
      </c>
      <c r="AU471">
        <f>'Encuesta de Satisfacción de (2'!AW470</f>
        <v>4</v>
      </c>
      <c r="AV471">
        <f>'Encuesta de Satisfacción de (2'!AX470</f>
        <v>4</v>
      </c>
      <c r="AW471">
        <f>'Encuesta de Satisfacción de (2'!AY470</f>
        <v>4</v>
      </c>
      <c r="AX471">
        <f>'Encuesta de Satisfacción de (2'!AZ470</f>
        <v>4</v>
      </c>
      <c r="AY471">
        <f>'Encuesta de Satisfacción de (2'!BA470</f>
        <v>5</v>
      </c>
      <c r="AZ471">
        <f>'Encuesta de Satisfacción de (2'!BB470</f>
        <v>3</v>
      </c>
      <c r="BA471">
        <f>'Encuesta de Satisfacción de (2'!BC470</f>
        <v>3</v>
      </c>
      <c r="BB471">
        <f>'Encuesta de Satisfacción de (2'!BD470</f>
        <v>4</v>
      </c>
      <c r="BC471">
        <f>'Encuesta de Satisfacción de (2'!BE470</f>
        <v>4</v>
      </c>
      <c r="BD471">
        <f>'Encuesta de Satisfacción de (2'!BF470</f>
        <v>4</v>
      </c>
      <c r="BE471" t="str">
        <f>'Encuesta de Satisfacción de (2'!BG470</f>
        <v>No</v>
      </c>
      <c r="BF471" t="str">
        <f>'Encuesta de Satisfacción de (2'!BH470</f>
        <v>Sí</v>
      </c>
      <c r="BG471" t="str">
        <f>'Encuesta de Satisfacción de (2'!BI470</f>
        <v>No</v>
      </c>
      <c r="BH471" t="str">
        <f>'Encuesta de Satisfacción de (2'!BJ470</f>
        <v>Sí</v>
      </c>
      <c r="BI471" t="str">
        <f>'Encuesta de Satisfacción de (2'!BK470</f>
        <v>No</v>
      </c>
      <c r="BJ471" t="str">
        <f>'Encuesta de Satisfacción de (2'!BL470</f>
        <v>No</v>
      </c>
      <c r="BK471" t="str">
        <f>'Encuesta de Satisfacción de (2'!BM470</f>
        <v>No</v>
      </c>
      <c r="BL471" t="str">
        <f>'Encuesta de Satisfacción de (2'!BN470</f>
        <v>No</v>
      </c>
      <c r="BM471">
        <f>'Encuesta de Satisfacción de (2'!BO470</f>
        <v>5</v>
      </c>
      <c r="BN471">
        <f>'Encuesta de Satisfacción de (2'!BP470</f>
        <v>4</v>
      </c>
      <c r="BO471">
        <f>'Encuesta de Satisfacción de (2'!BQ470</f>
        <v>4</v>
      </c>
      <c r="BP471">
        <f>'Encuesta de Satisfacción de (2'!BR470</f>
        <v>5</v>
      </c>
      <c r="BQ471">
        <f>'Encuesta de Satisfacción de (2'!BS470</f>
        <v>5</v>
      </c>
      <c r="BR471">
        <f>'Encuesta de Satisfacción de (2'!BT470</f>
        <v>5</v>
      </c>
      <c r="BS471">
        <f>'Encuesta de Satisfacción de (2'!BU470</f>
        <v>5</v>
      </c>
      <c r="BT471" t="str">
        <f>'Encuesta de Satisfacción de (2'!BV470</f>
        <v>Sí</v>
      </c>
      <c r="BU471" t="str">
        <f>'Encuesta de Satisfacción de (2'!BW470</f>
        <v>N/A</v>
      </c>
      <c r="BV471">
        <f>'Encuesta de Satisfacción de (2'!BX470</f>
        <v>0</v>
      </c>
      <c r="BW471">
        <f>'Encuesta de Satisfacción de (2'!BY470</f>
        <v>5</v>
      </c>
      <c r="BX471">
        <f>'Encuesta de Satisfacción de (2'!BZ470</f>
        <v>5</v>
      </c>
      <c r="BY471" t="str">
        <f>'Encuesta de Satisfacción de (2'!CA470</f>
        <v>Satisfecho</v>
      </c>
      <c r="BZ471">
        <f>'Encuesta de Satisfacción de (2'!CB470</f>
        <v>0</v>
      </c>
      <c r="CA471" t="str">
        <f>'Encuesta de Satisfacción de (2'!CC470</f>
        <v>No</v>
      </c>
      <c r="CB471" t="str">
        <f>'Encuesta de Satisfacción de (2'!CD470</f>
        <v>2021-22</v>
      </c>
      <c r="CC471" t="str">
        <f>'Encuesta de Satisfacción de (2'!CE470</f>
        <v>MUJER</v>
      </c>
      <c r="CD471" t="str">
        <f>'Encuesta de Satisfacción de (2'!CF470</f>
        <v>MÁSTER UNIVERSITARIO OFICIAL</v>
      </c>
      <c r="CE471" t="str">
        <f>'Encuesta de Satisfacción de (2'!CG470</f>
        <v>0660</v>
      </c>
      <c r="CF471" t="str">
        <f>'Encuesta de Satisfacción de (2'!CH470</f>
        <v>MÁSTER UNIVERSITARIO EN ESPAÑOL COMO SEGUNDA LENGUA</v>
      </c>
      <c r="CG471">
        <f>'Encuesta de Satisfacción de (2'!CI470</f>
        <v>105</v>
      </c>
      <c r="CH471" t="str">
        <f>'Encuesta de Satisfacción de (2'!CJ470</f>
        <v>FACULTAD DE FILOLOGÍA</v>
      </c>
      <c r="CI471">
        <f>'Encuesta de Satisfacción de (2'!CK470</f>
        <v>0</v>
      </c>
      <c r="CJ471">
        <f>'Encuesta de Satisfacción de (2'!CL470</f>
        <v>0</v>
      </c>
      <c r="CK471" t="str">
        <f>VLOOKUP(CH471,CENTROS!$A$2:$B$27,2,FALSE)</f>
        <v>FLL</v>
      </c>
      <c r="CL471" t="str">
        <f>VLOOKUP(CH471,CENTROS!$A$2:$C$27,3,FALSE)</f>
        <v>Humanidades</v>
      </c>
      <c r="CN471">
        <f t="shared" si="215"/>
        <v>10</v>
      </c>
      <c r="CO471">
        <f t="shared" si="216"/>
        <v>10</v>
      </c>
      <c r="CP471">
        <f t="shared" si="217"/>
        <v>7.5</v>
      </c>
      <c r="CQ471">
        <f t="shared" si="218"/>
        <v>7.5</v>
      </c>
      <c r="CR471">
        <f t="shared" si="219"/>
        <v>10</v>
      </c>
      <c r="CS471">
        <f t="shared" si="220"/>
        <v>7.5</v>
      </c>
      <c r="CT471">
        <f t="shared" si="221"/>
        <v>7.5</v>
      </c>
      <c r="CU471">
        <f t="shared" si="222"/>
        <v>7.5</v>
      </c>
      <c r="CV471">
        <f t="shared" si="223"/>
        <v>7.5</v>
      </c>
      <c r="CW471">
        <f t="shared" si="224"/>
        <v>10</v>
      </c>
      <c r="CX471">
        <f t="shared" si="225"/>
        <v>5</v>
      </c>
      <c r="CY471">
        <f t="shared" si="226"/>
        <v>5</v>
      </c>
      <c r="CZ471">
        <f t="shared" si="227"/>
        <v>7.5</v>
      </c>
      <c r="DA471">
        <f t="shared" si="228"/>
        <v>7.5</v>
      </c>
      <c r="DB471">
        <f t="shared" si="229"/>
        <v>7.5</v>
      </c>
      <c r="DC471">
        <f t="shared" si="230"/>
        <v>10</v>
      </c>
      <c r="DD471">
        <f t="shared" si="231"/>
        <v>7.5</v>
      </c>
      <c r="DE471">
        <f t="shared" si="232"/>
        <v>7.5</v>
      </c>
      <c r="DF471">
        <f t="shared" si="233"/>
        <v>10</v>
      </c>
      <c r="DG471">
        <f t="shared" si="234"/>
        <v>10</v>
      </c>
      <c r="DH471">
        <f t="shared" si="235"/>
        <v>10</v>
      </c>
      <c r="DI471">
        <f t="shared" si="236"/>
        <v>10</v>
      </c>
      <c r="DJ471">
        <f t="shared" si="237"/>
        <v>10</v>
      </c>
      <c r="DK471">
        <f t="shared" si="238"/>
        <v>10</v>
      </c>
      <c r="DL471">
        <f t="shared" si="239"/>
        <v>7.5</v>
      </c>
    </row>
    <row r="472" spans="1:116" x14ac:dyDescent="0.2">
      <c r="A472" t="str">
        <f>'Encuesta de Satisfacción de (2'!C471</f>
        <v>Nunca</v>
      </c>
      <c r="B472" t="str">
        <f>'Encuesta de Satisfacción de (2'!D471</f>
        <v>Muy frecuentemente (3 o más veces por semana)</v>
      </c>
      <c r="C472" t="str">
        <f>'Encuesta de Satisfacción de (2'!E471</f>
        <v>F.  Enfermería, Fisioterapia y Podología</v>
      </c>
      <c r="D472" t="str">
        <f>'Encuesta de Satisfacción de (2'!F471</f>
        <v>F.  Medicina</v>
      </c>
      <c r="E472" t="str">
        <f>'Encuesta de Satisfacción de (2'!G471</f>
        <v>F.  Farmacia</v>
      </c>
      <c r="F472">
        <f>'Encuesta de Satisfacción de (2'!H471</f>
        <v>0</v>
      </c>
      <c r="G472">
        <f>'Encuesta de Satisfacción de (2'!I471</f>
        <v>0</v>
      </c>
      <c r="H472">
        <f>'Encuesta de Satisfacción de (2'!J471</f>
        <v>0</v>
      </c>
      <c r="I472">
        <f>'Encuesta de Satisfacción de (2'!K471</f>
        <v>0</v>
      </c>
      <c r="J472">
        <f>'Encuesta de Satisfacción de (2'!L471</f>
        <v>0</v>
      </c>
      <c r="K472">
        <f>'Encuesta de Satisfacción de (2'!M471</f>
        <v>0</v>
      </c>
      <c r="L472">
        <f>'Encuesta de Satisfacción de (2'!N471</f>
        <v>0</v>
      </c>
      <c r="M472">
        <f>'Encuesta de Satisfacción de (2'!O471</f>
        <v>0</v>
      </c>
      <c r="N472">
        <f>'Encuesta de Satisfacción de (2'!P471</f>
        <v>0</v>
      </c>
      <c r="O472">
        <f>'Encuesta de Satisfacción de (2'!Q471</f>
        <v>0</v>
      </c>
      <c r="P472">
        <f>'Encuesta de Satisfacción de (2'!R471</f>
        <v>0</v>
      </c>
      <c r="Q472">
        <f>'Encuesta de Satisfacción de (2'!S471</f>
        <v>0</v>
      </c>
      <c r="R472">
        <f>'Encuesta de Satisfacción de (2'!T471</f>
        <v>0</v>
      </c>
      <c r="S472">
        <f>'Encuesta de Satisfacción de (2'!U471</f>
        <v>0</v>
      </c>
      <c r="T472">
        <f>'Encuesta de Satisfacción de (2'!V471</f>
        <v>0</v>
      </c>
      <c r="U472">
        <f>'Encuesta de Satisfacción de (2'!W471</f>
        <v>0</v>
      </c>
      <c r="V472">
        <f>'Encuesta de Satisfacción de (2'!X471</f>
        <v>0</v>
      </c>
      <c r="W472">
        <f>'Encuesta de Satisfacción de (2'!Y471</f>
        <v>0</v>
      </c>
      <c r="X472">
        <f>'Encuesta de Satisfacción de (2'!Z471</f>
        <v>0</v>
      </c>
      <c r="Y472">
        <f>'Encuesta de Satisfacción de (2'!AA471</f>
        <v>0</v>
      </c>
      <c r="Z472">
        <f>'Encuesta de Satisfacción de (2'!AB471</f>
        <v>0</v>
      </c>
      <c r="AA472">
        <f>'Encuesta de Satisfacción de (2'!AC471</f>
        <v>0</v>
      </c>
      <c r="AB472">
        <f>'Encuesta de Satisfacción de (2'!AD471</f>
        <v>0</v>
      </c>
      <c r="AC472">
        <f>'Encuesta de Satisfacción de (2'!AE471</f>
        <v>0</v>
      </c>
      <c r="AD472">
        <f>'Encuesta de Satisfacción de (2'!AF471</f>
        <v>0</v>
      </c>
      <c r="AE472" t="str">
        <f>'Encuesta de Satisfacción de (2'!AG471</f>
        <v>No acudo presencialmente</v>
      </c>
      <c r="AF472">
        <f>'Encuesta de Satisfacción de (2'!AH471</f>
        <v>3</v>
      </c>
      <c r="AG472">
        <f>'Encuesta de Satisfacción de (2'!AI471</f>
        <v>4</v>
      </c>
      <c r="AH472">
        <f>'Encuesta de Satisfacción de (2'!AJ471</f>
        <v>1</v>
      </c>
      <c r="AI472">
        <f>'Encuesta de Satisfacción de (2'!AK471</f>
        <v>3</v>
      </c>
      <c r="AJ472">
        <f>'Encuesta de Satisfacción de (2'!AL471</f>
        <v>5</v>
      </c>
      <c r="AK472" t="str">
        <f>'Encuesta de Satisfacción de (2'!AM471</f>
        <v>No</v>
      </c>
      <c r="AL472" t="str">
        <f>'Encuesta de Satisfacción de (2'!AN471</f>
        <v>No</v>
      </c>
      <c r="AM472">
        <f>'Encuesta de Satisfacción de (2'!AO471</f>
        <v>2</v>
      </c>
      <c r="AN472">
        <f>'Encuesta de Satisfacción de (2'!AP471</f>
        <v>5</v>
      </c>
      <c r="AO472">
        <f>'Encuesta de Satisfacción de (2'!AQ471</f>
        <v>5</v>
      </c>
      <c r="AP472">
        <f>'Encuesta de Satisfacción de (2'!AR471</f>
        <v>5</v>
      </c>
      <c r="AQ472">
        <f>'Encuesta de Satisfacción de (2'!AS471</f>
        <v>5</v>
      </c>
      <c r="AR472">
        <f>'Encuesta de Satisfacción de (2'!AT471</f>
        <v>3</v>
      </c>
      <c r="AS472">
        <f>'Encuesta de Satisfacción de (2'!AU471</f>
        <v>3</v>
      </c>
      <c r="AT472">
        <f>'Encuesta de Satisfacción de (2'!AV471</f>
        <v>3</v>
      </c>
      <c r="AU472">
        <f>'Encuesta de Satisfacción de (2'!AW471</f>
        <v>5</v>
      </c>
      <c r="AV472">
        <f>'Encuesta de Satisfacción de (2'!AX471</f>
        <v>4</v>
      </c>
      <c r="AW472">
        <f>'Encuesta de Satisfacción de (2'!AY471</f>
        <v>5</v>
      </c>
      <c r="AX472">
        <f>'Encuesta de Satisfacción de (2'!AZ471</f>
        <v>5</v>
      </c>
      <c r="AY472">
        <f>'Encuesta de Satisfacción de (2'!BA471</f>
        <v>5</v>
      </c>
      <c r="AZ472">
        <f>'Encuesta de Satisfacción de (2'!BB471</f>
        <v>4</v>
      </c>
      <c r="BA472">
        <f>'Encuesta de Satisfacción de (2'!BC471</f>
        <v>3</v>
      </c>
      <c r="BB472">
        <f>'Encuesta de Satisfacción de (2'!BD471</f>
        <v>5</v>
      </c>
      <c r="BC472">
        <f>'Encuesta de Satisfacción de (2'!BE471</f>
        <v>5</v>
      </c>
      <c r="BD472">
        <f>'Encuesta de Satisfacción de (2'!BF471</f>
        <v>5</v>
      </c>
      <c r="BE472" t="str">
        <f>'Encuesta de Satisfacción de (2'!BG471</f>
        <v>Sí</v>
      </c>
      <c r="BF472" t="str">
        <f>'Encuesta de Satisfacción de (2'!BH471</f>
        <v>Sí</v>
      </c>
      <c r="BG472" t="str">
        <f>'Encuesta de Satisfacción de (2'!BI471</f>
        <v>No</v>
      </c>
      <c r="BH472" t="str">
        <f>'Encuesta de Satisfacción de (2'!BJ471</f>
        <v>No</v>
      </c>
      <c r="BI472" t="str">
        <f>'Encuesta de Satisfacción de (2'!BK471</f>
        <v>Sí</v>
      </c>
      <c r="BJ472" t="str">
        <f>'Encuesta de Satisfacción de (2'!BL471</f>
        <v>No</v>
      </c>
      <c r="BK472" t="str">
        <f>'Encuesta de Satisfacción de (2'!BM471</f>
        <v>No</v>
      </c>
      <c r="BL472" t="str">
        <f>'Encuesta de Satisfacción de (2'!BN471</f>
        <v>No</v>
      </c>
      <c r="BM472">
        <f>'Encuesta de Satisfacción de (2'!BO471</f>
        <v>3</v>
      </c>
      <c r="BN472">
        <f>'Encuesta de Satisfacción de (2'!BP471</f>
        <v>4</v>
      </c>
      <c r="BO472">
        <f>'Encuesta de Satisfacción de (2'!BQ471</f>
        <v>5</v>
      </c>
      <c r="BP472">
        <f>'Encuesta de Satisfacción de (2'!BR471</f>
        <v>5</v>
      </c>
      <c r="BQ472">
        <f>'Encuesta de Satisfacción de (2'!BS471</f>
        <v>5</v>
      </c>
      <c r="BR472">
        <f>'Encuesta de Satisfacción de (2'!BT471</f>
        <v>5</v>
      </c>
      <c r="BS472">
        <f>'Encuesta de Satisfacción de (2'!BU471</f>
        <v>5</v>
      </c>
      <c r="BT472" t="str">
        <f>'Encuesta de Satisfacción de (2'!BV471</f>
        <v>Sí</v>
      </c>
      <c r="BU472" t="str">
        <f>'Encuesta de Satisfacción de (2'!BW471</f>
        <v>Sí</v>
      </c>
      <c r="BV472" t="str">
        <f>'Encuesta de Satisfacción de (2'!BX471</f>
        <v>Útil</v>
      </c>
      <c r="BW472">
        <f>'Encuesta de Satisfacción de (2'!BY471</f>
        <v>5</v>
      </c>
      <c r="BX472">
        <f>'Encuesta de Satisfacción de (2'!BZ471</f>
        <v>5</v>
      </c>
      <c r="BY472" t="str">
        <f>'Encuesta de Satisfacción de (2'!CA471</f>
        <v>Muy satisfecho</v>
      </c>
      <c r="BZ472">
        <f>'Encuesta de Satisfacción de (2'!CB471</f>
        <v>0</v>
      </c>
      <c r="CA472" t="str">
        <f>'Encuesta de Satisfacción de (2'!CC471</f>
        <v>No</v>
      </c>
      <c r="CB472" t="str">
        <f>'Encuesta de Satisfacción de (2'!CD471</f>
        <v>2021-22</v>
      </c>
      <c r="CC472" t="str">
        <f>'Encuesta de Satisfacción de (2'!CE471</f>
        <v>MUJER</v>
      </c>
      <c r="CD472" t="str">
        <f>'Encuesta de Satisfacción de (2'!CF471</f>
        <v>GRADO</v>
      </c>
      <c r="CE472" t="str">
        <f>'Encuesta de Satisfacción de (2'!CG471</f>
        <v>0843</v>
      </c>
      <c r="CF472" t="str">
        <f>'Encuesta de Satisfacción de (2'!CH471</f>
        <v>GRADO EN FISIOTERAPIA</v>
      </c>
      <c r="CG472">
        <f>'Encuesta de Satisfacción de (2'!CI471</f>
        <v>244</v>
      </c>
      <c r="CH472" t="str">
        <f>'Encuesta de Satisfacción de (2'!CJ471</f>
        <v>FACULTAD DE ENFERMERÍA, FISIOTERAPIA Y PODOLOGÍA</v>
      </c>
      <c r="CI472">
        <f>'Encuesta de Satisfacción de (2'!CK471</f>
        <v>0</v>
      </c>
      <c r="CJ472">
        <f>'Encuesta de Satisfacción de (2'!CL471</f>
        <v>0</v>
      </c>
      <c r="CK472" t="str">
        <f>VLOOKUP(CH472,CENTROS!$A$2:$B$27,2,FALSE)</f>
        <v>ENF</v>
      </c>
      <c r="CL472" t="str">
        <f>VLOOKUP(CH472,CENTROS!$A$2:$C$27,3,FALSE)</f>
        <v>Ciencias de la Salud</v>
      </c>
      <c r="CN472">
        <f t="shared" si="215"/>
        <v>5</v>
      </c>
      <c r="CO472">
        <f t="shared" si="216"/>
        <v>7.5</v>
      </c>
      <c r="CP472">
        <f t="shared" si="217"/>
        <v>0</v>
      </c>
      <c r="CQ472">
        <f t="shared" si="218"/>
        <v>5</v>
      </c>
      <c r="CR472">
        <f t="shared" si="219"/>
        <v>10</v>
      </c>
      <c r="CS472">
        <f t="shared" si="220"/>
        <v>10</v>
      </c>
      <c r="CT472">
        <f t="shared" si="221"/>
        <v>7.5</v>
      </c>
      <c r="CU472">
        <f t="shared" si="222"/>
        <v>10</v>
      </c>
      <c r="CV472">
        <f t="shared" si="223"/>
        <v>10</v>
      </c>
      <c r="CW472">
        <f t="shared" si="224"/>
        <v>10</v>
      </c>
      <c r="CX472">
        <f t="shared" si="225"/>
        <v>7.5</v>
      </c>
      <c r="CY472">
        <f t="shared" si="226"/>
        <v>5</v>
      </c>
      <c r="CZ472">
        <f t="shared" si="227"/>
        <v>10</v>
      </c>
      <c r="DA472">
        <f t="shared" si="228"/>
        <v>10</v>
      </c>
      <c r="DB472">
        <f t="shared" si="229"/>
        <v>10</v>
      </c>
      <c r="DC472">
        <f t="shared" si="230"/>
        <v>5</v>
      </c>
      <c r="DD472">
        <f t="shared" si="231"/>
        <v>7.5</v>
      </c>
      <c r="DE472">
        <f t="shared" si="232"/>
        <v>10</v>
      </c>
      <c r="DF472">
        <f t="shared" si="233"/>
        <v>10</v>
      </c>
      <c r="DG472">
        <f t="shared" si="234"/>
        <v>10</v>
      </c>
      <c r="DH472">
        <f t="shared" si="235"/>
        <v>10</v>
      </c>
      <c r="DI472">
        <f t="shared" si="236"/>
        <v>10</v>
      </c>
      <c r="DJ472">
        <f t="shared" si="237"/>
        <v>10</v>
      </c>
      <c r="DK472">
        <f t="shared" si="238"/>
        <v>10</v>
      </c>
      <c r="DL472">
        <f t="shared" si="239"/>
        <v>10</v>
      </c>
    </row>
    <row r="473" spans="1:116" x14ac:dyDescent="0.2">
      <c r="A473" t="str">
        <f>'Encuesta de Satisfacción de (2'!C472</f>
        <v>Frecuentemente (1 o 2 veces por semana)</v>
      </c>
      <c r="B473" t="str">
        <f>'Encuesta de Satisfacción de (2'!D472</f>
        <v>De vez en cuando (1 o 2 veces al mes)</v>
      </c>
      <c r="C473" t="str">
        <f>'Encuesta de Satisfacción de (2'!E472</f>
        <v>Biblioteca María Zambrano (Filología / Derecho)</v>
      </c>
      <c r="D473" t="str">
        <f>'Encuesta de Satisfacción de (2'!F472</f>
        <v>F.  Ciencias Matemáticas</v>
      </c>
      <c r="E473">
        <f>'Encuesta de Satisfacción de (2'!G472</f>
        <v>0</v>
      </c>
      <c r="F473">
        <f>'Encuesta de Satisfacción de (2'!H472</f>
        <v>0</v>
      </c>
      <c r="G473">
        <f>'Encuesta de Satisfacción de (2'!I472</f>
        <v>0</v>
      </c>
      <c r="H473">
        <f>'Encuesta de Satisfacción de (2'!J472</f>
        <v>0</v>
      </c>
      <c r="I473">
        <f>'Encuesta de Satisfacción de (2'!K472</f>
        <v>0</v>
      </c>
      <c r="J473">
        <f>'Encuesta de Satisfacción de (2'!L472</f>
        <v>0</v>
      </c>
      <c r="K473">
        <f>'Encuesta de Satisfacción de (2'!M472</f>
        <v>0</v>
      </c>
      <c r="L473">
        <f>'Encuesta de Satisfacción de (2'!N472</f>
        <v>0</v>
      </c>
      <c r="M473">
        <f>'Encuesta de Satisfacción de (2'!O472</f>
        <v>0</v>
      </c>
      <c r="N473">
        <f>'Encuesta de Satisfacción de (2'!P472</f>
        <v>0</v>
      </c>
      <c r="O473">
        <f>'Encuesta de Satisfacción de (2'!Q472</f>
        <v>0</v>
      </c>
      <c r="P473">
        <f>'Encuesta de Satisfacción de (2'!R472</f>
        <v>0</v>
      </c>
      <c r="Q473">
        <f>'Encuesta de Satisfacción de (2'!S472</f>
        <v>0</v>
      </c>
      <c r="R473">
        <f>'Encuesta de Satisfacción de (2'!T472</f>
        <v>0</v>
      </c>
      <c r="S473">
        <f>'Encuesta de Satisfacción de (2'!U472</f>
        <v>0</v>
      </c>
      <c r="T473">
        <f>'Encuesta de Satisfacción de (2'!V472</f>
        <v>0</v>
      </c>
      <c r="U473">
        <f>'Encuesta de Satisfacción de (2'!W472</f>
        <v>0</v>
      </c>
      <c r="V473">
        <f>'Encuesta de Satisfacción de (2'!X472</f>
        <v>0</v>
      </c>
      <c r="W473">
        <f>'Encuesta de Satisfacción de (2'!Y472</f>
        <v>0</v>
      </c>
      <c r="X473">
        <f>'Encuesta de Satisfacción de (2'!Z472</f>
        <v>0</v>
      </c>
      <c r="Y473">
        <f>'Encuesta de Satisfacción de (2'!AA472</f>
        <v>0</v>
      </c>
      <c r="Z473">
        <f>'Encuesta de Satisfacción de (2'!AB472</f>
        <v>0</v>
      </c>
      <c r="AA473">
        <f>'Encuesta de Satisfacción de (2'!AC472</f>
        <v>0</v>
      </c>
      <c r="AB473">
        <f>'Encuesta de Satisfacción de (2'!AD472</f>
        <v>0</v>
      </c>
      <c r="AC473">
        <f>'Encuesta de Satisfacción de (2'!AE472</f>
        <v>0</v>
      </c>
      <c r="AD473">
        <f>'Encuesta de Satisfacción de (2'!AF472</f>
        <v>0</v>
      </c>
      <c r="AE473">
        <f>'Encuesta de Satisfacción de (2'!AG472</f>
        <v>0</v>
      </c>
      <c r="AF473">
        <f>'Encuesta de Satisfacción de (2'!AH472</f>
        <v>4</v>
      </c>
      <c r="AG473">
        <f>'Encuesta de Satisfacción de (2'!AI472</f>
        <v>4</v>
      </c>
      <c r="AH473">
        <f>'Encuesta de Satisfacción de (2'!AJ472</f>
        <v>5</v>
      </c>
      <c r="AI473">
        <f>'Encuesta de Satisfacción de (2'!AK472</f>
        <v>3</v>
      </c>
      <c r="AJ473">
        <f>'Encuesta de Satisfacción de (2'!AL472</f>
        <v>4</v>
      </c>
      <c r="AK473" t="str">
        <f>'Encuesta de Satisfacción de (2'!AM472</f>
        <v>Sí</v>
      </c>
      <c r="AL473" t="str">
        <f>'Encuesta de Satisfacción de (2'!AN472</f>
        <v>Sí</v>
      </c>
      <c r="AM473">
        <f>'Encuesta de Satisfacción de (2'!AO472</f>
        <v>5</v>
      </c>
      <c r="AN473">
        <f>'Encuesta de Satisfacción de (2'!AP472</f>
        <v>1</v>
      </c>
      <c r="AO473">
        <f>'Encuesta de Satisfacción de (2'!AQ472</f>
        <v>4</v>
      </c>
      <c r="AP473">
        <f>'Encuesta de Satisfacción de (2'!AR472</f>
        <v>3</v>
      </c>
      <c r="AQ473">
        <f>'Encuesta de Satisfacción de (2'!AS472</f>
        <v>4</v>
      </c>
      <c r="AR473">
        <f>'Encuesta de Satisfacción de (2'!AT472</f>
        <v>5</v>
      </c>
      <c r="AS473">
        <f>'Encuesta de Satisfacción de (2'!AU472</f>
        <v>5</v>
      </c>
      <c r="AT473">
        <f>'Encuesta de Satisfacción de (2'!AV472</f>
        <v>1</v>
      </c>
      <c r="AU473">
        <f>'Encuesta de Satisfacción de (2'!AW472</f>
        <v>5</v>
      </c>
      <c r="AV473">
        <f>'Encuesta de Satisfacción de (2'!AX472</f>
        <v>4</v>
      </c>
      <c r="AW473">
        <f>'Encuesta de Satisfacción de (2'!AY472</f>
        <v>4</v>
      </c>
      <c r="AX473">
        <f>'Encuesta de Satisfacción de (2'!AZ472</f>
        <v>4</v>
      </c>
      <c r="AY473">
        <f>'Encuesta de Satisfacción de (2'!BA472</f>
        <v>5</v>
      </c>
      <c r="AZ473">
        <f>'Encuesta de Satisfacción de (2'!BB472</f>
        <v>4</v>
      </c>
      <c r="BA473">
        <f>'Encuesta de Satisfacción de (2'!BC472</f>
        <v>5</v>
      </c>
      <c r="BB473">
        <f>'Encuesta de Satisfacción de (2'!BD472</f>
        <v>4</v>
      </c>
      <c r="BC473">
        <f>'Encuesta de Satisfacción de (2'!BE472</f>
        <v>4</v>
      </c>
      <c r="BD473">
        <f>'Encuesta de Satisfacción de (2'!BF472</f>
        <v>4</v>
      </c>
      <c r="BE473" t="str">
        <f>'Encuesta de Satisfacción de (2'!BG472</f>
        <v>Sí</v>
      </c>
      <c r="BF473" t="str">
        <f>'Encuesta de Satisfacción de (2'!BH472</f>
        <v>Sí</v>
      </c>
      <c r="BG473" t="str">
        <f>'Encuesta de Satisfacción de (2'!BI472</f>
        <v>No</v>
      </c>
      <c r="BH473" t="str">
        <f>'Encuesta de Satisfacción de (2'!BJ472</f>
        <v>Sí</v>
      </c>
      <c r="BI473" t="str">
        <f>'Encuesta de Satisfacción de (2'!BK472</f>
        <v>No</v>
      </c>
      <c r="BJ473" t="str">
        <f>'Encuesta de Satisfacción de (2'!BL472</f>
        <v>No</v>
      </c>
      <c r="BK473" t="str">
        <f>'Encuesta de Satisfacción de (2'!BM472</f>
        <v>No</v>
      </c>
      <c r="BL473" t="str">
        <f>'Encuesta de Satisfacción de (2'!BN472</f>
        <v>No</v>
      </c>
      <c r="BM473">
        <f>'Encuesta de Satisfacción de (2'!BO472</f>
        <v>5</v>
      </c>
      <c r="BN473">
        <f>'Encuesta de Satisfacción de (2'!BP472</f>
        <v>3</v>
      </c>
      <c r="BO473">
        <f>'Encuesta de Satisfacción de (2'!BQ472</f>
        <v>5</v>
      </c>
      <c r="BP473">
        <f>'Encuesta de Satisfacción de (2'!BR472</f>
        <v>4</v>
      </c>
      <c r="BQ473">
        <f>'Encuesta de Satisfacción de (2'!BS472</f>
        <v>3</v>
      </c>
      <c r="BR473">
        <f>'Encuesta de Satisfacción de (2'!BT472</f>
        <v>5</v>
      </c>
      <c r="BS473">
        <f>'Encuesta de Satisfacción de (2'!BU472</f>
        <v>4</v>
      </c>
      <c r="BT473" t="str">
        <f>'Encuesta de Satisfacción de (2'!BV472</f>
        <v>Sí</v>
      </c>
      <c r="BU473" t="str">
        <f>'Encuesta de Satisfacción de (2'!BW472</f>
        <v>Sí</v>
      </c>
      <c r="BV473" t="str">
        <f>'Encuesta de Satisfacción de (2'!BX472</f>
        <v>Muy útil</v>
      </c>
      <c r="BW473">
        <f>'Encuesta de Satisfacción de (2'!BY472</f>
        <v>5</v>
      </c>
      <c r="BX473">
        <f>'Encuesta de Satisfacción de (2'!BZ472</f>
        <v>5</v>
      </c>
      <c r="BY473" t="str">
        <f>'Encuesta de Satisfacción de (2'!CA472</f>
        <v>Muy satisfecho</v>
      </c>
      <c r="BZ473" t="str">
        <f>'Encuesta de Satisfacción de (2'!CB472</f>
        <v>No tener que devolver y volver a coger los libros presencialmente. Antes se renovaban los libros por Cisne y era mucho más cómodo, porque los libros pesan y la máquina lectora de códigos a veces falla.</v>
      </c>
      <c r="CA473" t="str">
        <f>'Encuesta de Satisfacción de (2'!CC472</f>
        <v>No</v>
      </c>
      <c r="CB473" t="str">
        <f>'Encuesta de Satisfacción de (2'!CD472</f>
        <v>2021-22</v>
      </c>
      <c r="CC473" t="str">
        <f>'Encuesta de Satisfacción de (2'!CE472</f>
        <v>MUJER</v>
      </c>
      <c r="CD473" t="str">
        <f>'Encuesta de Satisfacción de (2'!CF472</f>
        <v>GRADO</v>
      </c>
      <c r="CE473" t="str">
        <f>'Encuesta de Satisfacción de (2'!CG472</f>
        <v>0803</v>
      </c>
      <c r="CF473" t="str">
        <f>'Encuesta de Satisfacción de (2'!CH472</f>
        <v>GRADO EN MATEMÁTICAS</v>
      </c>
      <c r="CG473">
        <f>'Encuesta de Satisfacción de (2'!CI472</f>
        <v>116</v>
      </c>
      <c r="CH473" t="str">
        <f>'Encuesta de Satisfacción de (2'!CJ472</f>
        <v>FACULTAD DE CIENCIAS MATEMÁTICAS</v>
      </c>
      <c r="CI473">
        <f>'Encuesta de Satisfacción de (2'!CK472</f>
        <v>0</v>
      </c>
      <c r="CJ473">
        <f>'Encuesta de Satisfacción de (2'!CL472</f>
        <v>0</v>
      </c>
      <c r="CK473" t="str">
        <f>VLOOKUP(CH473,CENTROS!$A$2:$B$27,2,FALSE)</f>
        <v>MAT</v>
      </c>
      <c r="CL473" t="str">
        <f>VLOOKUP(CH473,CENTROS!$A$2:$C$27,3,FALSE)</f>
        <v>Ciencias Experimentales</v>
      </c>
      <c r="CN473">
        <f t="shared" si="215"/>
        <v>7.5</v>
      </c>
      <c r="CO473">
        <f t="shared" si="216"/>
        <v>7.5</v>
      </c>
      <c r="CP473">
        <f t="shared" si="217"/>
        <v>10</v>
      </c>
      <c r="CQ473">
        <f t="shared" si="218"/>
        <v>5</v>
      </c>
      <c r="CR473">
        <f t="shared" si="219"/>
        <v>7.5</v>
      </c>
      <c r="CS473">
        <f t="shared" si="220"/>
        <v>10</v>
      </c>
      <c r="CT473">
        <f t="shared" si="221"/>
        <v>7.5</v>
      </c>
      <c r="CU473">
        <f t="shared" si="222"/>
        <v>7.5</v>
      </c>
      <c r="CV473">
        <f t="shared" si="223"/>
        <v>7.5</v>
      </c>
      <c r="CW473">
        <f t="shared" si="224"/>
        <v>10</v>
      </c>
      <c r="CX473">
        <f t="shared" si="225"/>
        <v>7.5</v>
      </c>
      <c r="CY473">
        <f t="shared" si="226"/>
        <v>10</v>
      </c>
      <c r="CZ473">
        <f t="shared" si="227"/>
        <v>7.5</v>
      </c>
      <c r="DA473">
        <f t="shared" si="228"/>
        <v>7.5</v>
      </c>
      <c r="DB473">
        <f t="shared" si="229"/>
        <v>7.5</v>
      </c>
      <c r="DC473">
        <f t="shared" si="230"/>
        <v>10</v>
      </c>
      <c r="DD473">
        <f t="shared" si="231"/>
        <v>5</v>
      </c>
      <c r="DE473">
        <f t="shared" si="232"/>
        <v>10</v>
      </c>
      <c r="DF473">
        <f t="shared" si="233"/>
        <v>7.5</v>
      </c>
      <c r="DG473">
        <f t="shared" si="234"/>
        <v>5</v>
      </c>
      <c r="DH473">
        <f t="shared" si="235"/>
        <v>10</v>
      </c>
      <c r="DI473">
        <f t="shared" si="236"/>
        <v>7.5</v>
      </c>
      <c r="DJ473">
        <f t="shared" si="237"/>
        <v>10</v>
      </c>
      <c r="DK473">
        <f t="shared" si="238"/>
        <v>10</v>
      </c>
      <c r="DL473">
        <f t="shared" si="239"/>
        <v>10</v>
      </c>
    </row>
    <row r="474" spans="1:116" x14ac:dyDescent="0.2">
      <c r="A474" t="str">
        <f>'Encuesta de Satisfacción de (2'!C473</f>
        <v>De vez en cuando (1 o 2 veces al mes)</v>
      </c>
      <c r="B474" t="str">
        <f>'Encuesta de Satisfacción de (2'!D473</f>
        <v>De vez en cuando (1 o 2 veces al mes)</v>
      </c>
      <c r="C474" t="str">
        <f>'Encuesta de Satisfacción de (2'!E473</f>
        <v>F.  Educación – Centro de Formación del Profesorado</v>
      </c>
      <c r="D474">
        <f>'Encuesta de Satisfacción de (2'!F473</f>
        <v>0</v>
      </c>
      <c r="E474">
        <f>'Encuesta de Satisfacción de (2'!G473</f>
        <v>0</v>
      </c>
      <c r="F474">
        <f>'Encuesta de Satisfacción de (2'!H473</f>
        <v>0</v>
      </c>
      <c r="G474">
        <f>'Encuesta de Satisfacción de (2'!I473</f>
        <v>0</v>
      </c>
      <c r="H474">
        <f>'Encuesta de Satisfacción de (2'!J473</f>
        <v>0</v>
      </c>
      <c r="I474">
        <f>'Encuesta de Satisfacción de (2'!K473</f>
        <v>0</v>
      </c>
      <c r="J474">
        <f>'Encuesta de Satisfacción de (2'!L473</f>
        <v>0</v>
      </c>
      <c r="K474">
        <f>'Encuesta de Satisfacción de (2'!M473</f>
        <v>0</v>
      </c>
      <c r="L474">
        <f>'Encuesta de Satisfacción de (2'!N473</f>
        <v>0</v>
      </c>
      <c r="M474">
        <f>'Encuesta de Satisfacción de (2'!O473</f>
        <v>0</v>
      </c>
      <c r="N474">
        <f>'Encuesta de Satisfacción de (2'!P473</f>
        <v>0</v>
      </c>
      <c r="O474">
        <f>'Encuesta de Satisfacción de (2'!Q473</f>
        <v>0</v>
      </c>
      <c r="P474">
        <f>'Encuesta de Satisfacción de (2'!R473</f>
        <v>0</v>
      </c>
      <c r="Q474">
        <f>'Encuesta de Satisfacción de (2'!S473</f>
        <v>0</v>
      </c>
      <c r="R474">
        <f>'Encuesta de Satisfacción de (2'!T473</f>
        <v>0</v>
      </c>
      <c r="S474">
        <f>'Encuesta de Satisfacción de (2'!U473</f>
        <v>0</v>
      </c>
      <c r="T474">
        <f>'Encuesta de Satisfacción de (2'!V473</f>
        <v>0</v>
      </c>
      <c r="U474">
        <f>'Encuesta de Satisfacción de (2'!W473</f>
        <v>0</v>
      </c>
      <c r="V474">
        <f>'Encuesta de Satisfacción de (2'!X473</f>
        <v>0</v>
      </c>
      <c r="W474">
        <f>'Encuesta de Satisfacción de (2'!Y473</f>
        <v>0</v>
      </c>
      <c r="X474">
        <f>'Encuesta de Satisfacción de (2'!Z473</f>
        <v>0</v>
      </c>
      <c r="Y474">
        <f>'Encuesta de Satisfacción de (2'!AA473</f>
        <v>0</v>
      </c>
      <c r="Z474">
        <f>'Encuesta de Satisfacción de (2'!AB473</f>
        <v>0</v>
      </c>
      <c r="AA474">
        <f>'Encuesta de Satisfacción de (2'!AC473</f>
        <v>0</v>
      </c>
      <c r="AB474">
        <f>'Encuesta de Satisfacción de (2'!AD473</f>
        <v>0</v>
      </c>
      <c r="AC474">
        <f>'Encuesta de Satisfacción de (2'!AE473</f>
        <v>0</v>
      </c>
      <c r="AD474">
        <f>'Encuesta de Satisfacción de (2'!AF473</f>
        <v>0</v>
      </c>
      <c r="AE474" t="str">
        <f>'Encuesta de Satisfacción de (2'!AG473</f>
        <v>Ninguna</v>
      </c>
      <c r="AF474">
        <f>'Encuesta de Satisfacción de (2'!AH473</f>
        <v>5</v>
      </c>
      <c r="AG474">
        <f>'Encuesta de Satisfacción de (2'!AI473</f>
        <v>5</v>
      </c>
      <c r="AH474">
        <f>'Encuesta de Satisfacción de (2'!AJ473</f>
        <v>3</v>
      </c>
      <c r="AI474">
        <f>'Encuesta de Satisfacción de (2'!AK473</f>
        <v>4</v>
      </c>
      <c r="AJ474">
        <f>'Encuesta de Satisfacción de (2'!AL473</f>
        <v>5</v>
      </c>
      <c r="AK474" t="str">
        <f>'Encuesta de Satisfacción de (2'!AM473</f>
        <v>Sí</v>
      </c>
      <c r="AL474" t="str">
        <f>'Encuesta de Satisfacción de (2'!AN473</f>
        <v>Sí</v>
      </c>
      <c r="AM474">
        <f>'Encuesta de Satisfacción de (2'!AO473</f>
        <v>5</v>
      </c>
      <c r="AN474">
        <f>'Encuesta de Satisfacción de (2'!AP473</f>
        <v>1</v>
      </c>
      <c r="AO474">
        <f>'Encuesta de Satisfacción de (2'!AQ473</f>
        <v>2</v>
      </c>
      <c r="AP474">
        <f>'Encuesta de Satisfacción de (2'!AR473</f>
        <v>4</v>
      </c>
      <c r="AQ474">
        <f>'Encuesta de Satisfacción de (2'!AS473</f>
        <v>5</v>
      </c>
      <c r="AR474">
        <f>'Encuesta de Satisfacción de (2'!AT473</f>
        <v>5</v>
      </c>
      <c r="AS474">
        <f>'Encuesta de Satisfacción de (2'!AU473</f>
        <v>5</v>
      </c>
      <c r="AT474">
        <f>'Encuesta de Satisfacción de (2'!AV473</f>
        <v>1</v>
      </c>
      <c r="AU474">
        <f>'Encuesta de Satisfacción de (2'!AW473</f>
        <v>1</v>
      </c>
      <c r="AV474">
        <f>'Encuesta de Satisfacción de (2'!AX473</f>
        <v>5</v>
      </c>
      <c r="AW474">
        <f>'Encuesta de Satisfacción de (2'!AY473</f>
        <v>5</v>
      </c>
      <c r="AX474">
        <f>'Encuesta de Satisfacción de (2'!AZ473</f>
        <v>5</v>
      </c>
      <c r="AY474">
        <f>'Encuesta de Satisfacción de (2'!BA473</f>
        <v>3</v>
      </c>
      <c r="AZ474">
        <f>'Encuesta de Satisfacción de (2'!BB473</f>
        <v>5</v>
      </c>
      <c r="BA474">
        <f>'Encuesta de Satisfacción de (2'!BC473</f>
        <v>3</v>
      </c>
      <c r="BB474">
        <f>'Encuesta de Satisfacción de (2'!BD473</f>
        <v>4</v>
      </c>
      <c r="BC474">
        <f>'Encuesta de Satisfacción de (2'!BE473</f>
        <v>5</v>
      </c>
      <c r="BD474">
        <f>'Encuesta de Satisfacción de (2'!BF473</f>
        <v>3</v>
      </c>
      <c r="BE474" t="str">
        <f>'Encuesta de Satisfacción de (2'!BG473</f>
        <v>No</v>
      </c>
      <c r="BF474" t="str">
        <f>'Encuesta de Satisfacción de (2'!BH473</f>
        <v>Sí</v>
      </c>
      <c r="BG474" t="str">
        <f>'Encuesta de Satisfacción de (2'!BI473</f>
        <v>No</v>
      </c>
      <c r="BH474" t="str">
        <f>'Encuesta de Satisfacción de (2'!BJ473</f>
        <v>No</v>
      </c>
      <c r="BI474" t="str">
        <f>'Encuesta de Satisfacción de (2'!BK473</f>
        <v>Sí</v>
      </c>
      <c r="BJ474" t="str">
        <f>'Encuesta de Satisfacción de (2'!BL473</f>
        <v>Sí</v>
      </c>
      <c r="BK474" t="str">
        <f>'Encuesta de Satisfacción de (2'!BM473</f>
        <v>No</v>
      </c>
      <c r="BL474" t="str">
        <f>'Encuesta de Satisfacción de (2'!BN473</f>
        <v>No</v>
      </c>
      <c r="BM474">
        <f>'Encuesta de Satisfacción de (2'!BO473</f>
        <v>4</v>
      </c>
      <c r="BN474">
        <f>'Encuesta de Satisfacción de (2'!BP473</f>
        <v>5</v>
      </c>
      <c r="BO474">
        <f>'Encuesta de Satisfacción de (2'!BQ473</f>
        <v>5</v>
      </c>
      <c r="BP474">
        <f>'Encuesta de Satisfacción de (2'!BR473</f>
        <v>5</v>
      </c>
      <c r="BQ474">
        <f>'Encuesta de Satisfacción de (2'!BS473</f>
        <v>5</v>
      </c>
      <c r="BR474">
        <f>'Encuesta de Satisfacción de (2'!BT473</f>
        <v>5</v>
      </c>
      <c r="BS474">
        <f>'Encuesta de Satisfacción de (2'!BU473</f>
        <v>1</v>
      </c>
      <c r="BT474" t="str">
        <f>'Encuesta de Satisfacción de (2'!BV473</f>
        <v>Sí</v>
      </c>
      <c r="BU474" t="str">
        <f>'Encuesta de Satisfacción de (2'!BW473</f>
        <v>No</v>
      </c>
      <c r="BV474">
        <f>'Encuesta de Satisfacción de (2'!BX473</f>
        <v>0</v>
      </c>
      <c r="BW474">
        <f>'Encuesta de Satisfacción de (2'!BY473</f>
        <v>3</v>
      </c>
      <c r="BX474">
        <f>'Encuesta de Satisfacción de (2'!BZ473</f>
        <v>1</v>
      </c>
      <c r="BY474" t="str">
        <f>'Encuesta de Satisfacción de (2'!CA473</f>
        <v>Muy satisfecho</v>
      </c>
      <c r="BZ474">
        <f>'Encuesta de Satisfacción de (2'!CB473</f>
        <v>0</v>
      </c>
      <c r="CA474" t="str">
        <f>'Encuesta de Satisfacción de (2'!CC473</f>
        <v>No</v>
      </c>
      <c r="CB474" t="str">
        <f>'Encuesta de Satisfacción de (2'!CD473</f>
        <v>2021-22</v>
      </c>
      <c r="CC474" t="str">
        <f>'Encuesta de Satisfacción de (2'!CE473</f>
        <v>MUJER</v>
      </c>
      <c r="CD474" t="str">
        <f>'Encuesta de Satisfacción de (2'!CF473</f>
        <v>GRADO</v>
      </c>
      <c r="CE474" t="str">
        <f>'Encuesta de Satisfacción de (2'!CG473</f>
        <v>0816</v>
      </c>
      <c r="CF474" t="str">
        <f>'Encuesta de Satisfacción de (2'!CH473</f>
        <v>GRADO EN PEDAGOGÍA</v>
      </c>
      <c r="CG474">
        <f>'Encuesta de Satisfacción de (2'!CI473</f>
        <v>109</v>
      </c>
      <c r="CH474" t="str">
        <f>'Encuesta de Satisfacción de (2'!CJ473</f>
        <v>FACULTAD DE EDUCACIÓN</v>
      </c>
      <c r="CI474">
        <f>'Encuesta de Satisfacción de (2'!CK473</f>
        <v>0</v>
      </c>
      <c r="CJ474">
        <f>'Encuesta de Satisfacción de (2'!CL473</f>
        <v>0</v>
      </c>
      <c r="CK474" t="str">
        <f>VLOOKUP(CH474,CENTROS!$A$2:$B$27,2,FALSE)</f>
        <v>EDU</v>
      </c>
      <c r="CL474" t="str">
        <f>VLOOKUP(CH474,CENTROS!$A$2:$C$27,3,FALSE)</f>
        <v>Humanidades</v>
      </c>
      <c r="CN474">
        <f t="shared" si="215"/>
        <v>10</v>
      </c>
      <c r="CO474">
        <f t="shared" si="216"/>
        <v>10</v>
      </c>
      <c r="CP474">
        <f t="shared" si="217"/>
        <v>5</v>
      </c>
      <c r="CQ474">
        <f t="shared" si="218"/>
        <v>7.5</v>
      </c>
      <c r="CR474">
        <f t="shared" si="219"/>
        <v>10</v>
      </c>
      <c r="CS474">
        <f t="shared" si="220"/>
        <v>0</v>
      </c>
      <c r="CT474">
        <f t="shared" si="221"/>
        <v>10</v>
      </c>
      <c r="CU474">
        <f t="shared" si="222"/>
        <v>10</v>
      </c>
      <c r="CV474">
        <f t="shared" si="223"/>
        <v>10</v>
      </c>
      <c r="CW474">
        <f t="shared" si="224"/>
        <v>5</v>
      </c>
      <c r="CX474">
        <f t="shared" si="225"/>
        <v>10</v>
      </c>
      <c r="CY474">
        <f t="shared" si="226"/>
        <v>5</v>
      </c>
      <c r="CZ474">
        <f t="shared" si="227"/>
        <v>7.5</v>
      </c>
      <c r="DA474">
        <f t="shared" si="228"/>
        <v>10</v>
      </c>
      <c r="DB474">
        <f t="shared" si="229"/>
        <v>5</v>
      </c>
      <c r="DC474">
        <f t="shared" si="230"/>
        <v>7.5</v>
      </c>
      <c r="DD474">
        <f t="shared" si="231"/>
        <v>10</v>
      </c>
      <c r="DE474">
        <f t="shared" si="232"/>
        <v>10</v>
      </c>
      <c r="DF474">
        <f t="shared" si="233"/>
        <v>10</v>
      </c>
      <c r="DG474">
        <f t="shared" si="234"/>
        <v>10</v>
      </c>
      <c r="DH474">
        <f t="shared" si="235"/>
        <v>10</v>
      </c>
      <c r="DI474">
        <f t="shared" si="236"/>
        <v>0</v>
      </c>
      <c r="DJ474">
        <f t="shared" si="237"/>
        <v>5</v>
      </c>
      <c r="DK474">
        <f t="shared" si="238"/>
        <v>0</v>
      </c>
      <c r="DL474">
        <f t="shared" si="239"/>
        <v>10</v>
      </c>
    </row>
    <row r="475" spans="1:116" x14ac:dyDescent="0.2">
      <c r="A475" t="str">
        <f>'Encuesta de Satisfacción de (2'!C474</f>
        <v>Frecuentemente (1 o 2 veces por semana)</v>
      </c>
      <c r="B475" t="str">
        <f>'Encuesta de Satisfacción de (2'!D474</f>
        <v>Frecuentemente (1 o 2 veces por semana)</v>
      </c>
      <c r="C475" t="str">
        <f>'Encuesta de Satisfacción de (2'!E474</f>
        <v>F.  Ciencias Económicas y Empresariales</v>
      </c>
      <c r="D475" t="str">
        <f>'Encuesta de Satisfacción de (2'!F474</f>
        <v>F.  Ciencias Políticas y Sociología</v>
      </c>
      <c r="E475" t="str">
        <f>'Encuesta de Satisfacción de (2'!G474</f>
        <v>Biblioteca María Zambrano (Filología / Derecho)</v>
      </c>
      <c r="F475">
        <f>'Encuesta de Satisfacción de (2'!H474</f>
        <v>0</v>
      </c>
      <c r="G475">
        <f>'Encuesta de Satisfacción de (2'!I474</f>
        <v>0</v>
      </c>
      <c r="H475">
        <f>'Encuesta de Satisfacción de (2'!J474</f>
        <v>0</v>
      </c>
      <c r="I475">
        <f>'Encuesta de Satisfacción de (2'!K474</f>
        <v>0</v>
      </c>
      <c r="J475">
        <f>'Encuesta de Satisfacción de (2'!L474</f>
        <v>0</v>
      </c>
      <c r="K475">
        <f>'Encuesta de Satisfacción de (2'!M474</f>
        <v>0</v>
      </c>
      <c r="L475">
        <f>'Encuesta de Satisfacción de (2'!N474</f>
        <v>0</v>
      </c>
      <c r="M475">
        <f>'Encuesta de Satisfacción de (2'!O474</f>
        <v>0</v>
      </c>
      <c r="N475">
        <f>'Encuesta de Satisfacción de (2'!P474</f>
        <v>0</v>
      </c>
      <c r="O475">
        <f>'Encuesta de Satisfacción de (2'!Q474</f>
        <v>0</v>
      </c>
      <c r="P475">
        <f>'Encuesta de Satisfacción de (2'!R474</f>
        <v>0</v>
      </c>
      <c r="Q475">
        <f>'Encuesta de Satisfacción de (2'!S474</f>
        <v>0</v>
      </c>
      <c r="R475">
        <f>'Encuesta de Satisfacción de (2'!T474</f>
        <v>0</v>
      </c>
      <c r="S475">
        <f>'Encuesta de Satisfacción de (2'!U474</f>
        <v>0</v>
      </c>
      <c r="T475">
        <f>'Encuesta de Satisfacción de (2'!V474</f>
        <v>0</v>
      </c>
      <c r="U475">
        <f>'Encuesta de Satisfacción de (2'!W474</f>
        <v>0</v>
      </c>
      <c r="V475">
        <f>'Encuesta de Satisfacción de (2'!X474</f>
        <v>0</v>
      </c>
      <c r="W475">
        <f>'Encuesta de Satisfacción de (2'!Y474</f>
        <v>0</v>
      </c>
      <c r="X475">
        <f>'Encuesta de Satisfacción de (2'!Z474</f>
        <v>0</v>
      </c>
      <c r="Y475">
        <f>'Encuesta de Satisfacción de (2'!AA474</f>
        <v>0</v>
      </c>
      <c r="Z475">
        <f>'Encuesta de Satisfacción de (2'!AB474</f>
        <v>0</v>
      </c>
      <c r="AA475">
        <f>'Encuesta de Satisfacción de (2'!AC474</f>
        <v>0</v>
      </c>
      <c r="AB475">
        <f>'Encuesta de Satisfacción de (2'!AD474</f>
        <v>0</v>
      </c>
      <c r="AC475">
        <f>'Encuesta de Satisfacción de (2'!AE474</f>
        <v>0</v>
      </c>
      <c r="AD475">
        <f>'Encuesta de Satisfacción de (2'!AF474</f>
        <v>0</v>
      </c>
      <c r="AE475" t="str">
        <f>'Encuesta de Satisfacción de (2'!AG474</f>
        <v>Biblioteca de Las Rozas. La mejor de las bibliotecas para estudiar; horario 10/10</v>
      </c>
      <c r="AF475">
        <f>'Encuesta de Satisfacción de (2'!AH474</f>
        <v>2</v>
      </c>
      <c r="AG475">
        <f>'Encuesta de Satisfacción de (2'!AI474</f>
        <v>4</v>
      </c>
      <c r="AH475">
        <f>'Encuesta de Satisfacción de (2'!AJ474</f>
        <v>3</v>
      </c>
      <c r="AI475">
        <f>'Encuesta de Satisfacción de (2'!AK474</f>
        <v>1</v>
      </c>
      <c r="AJ475">
        <f>'Encuesta de Satisfacción de (2'!AL474</f>
        <v>2</v>
      </c>
      <c r="AK475" t="str">
        <f>'Encuesta de Satisfacción de (2'!AM474</f>
        <v>Sí</v>
      </c>
      <c r="AL475" t="str">
        <f>'Encuesta de Satisfacción de (2'!AN474</f>
        <v>Sí</v>
      </c>
      <c r="AM475">
        <f>'Encuesta de Satisfacción de (2'!AO474</f>
        <v>5</v>
      </c>
      <c r="AN475">
        <f>'Encuesta de Satisfacción de (2'!AP474</f>
        <v>2</v>
      </c>
      <c r="AO475">
        <f>'Encuesta de Satisfacción de (2'!AQ474</f>
        <v>5</v>
      </c>
      <c r="AP475">
        <f>'Encuesta de Satisfacción de (2'!AR474</f>
        <v>2</v>
      </c>
      <c r="AQ475">
        <f>'Encuesta de Satisfacción de (2'!AS474</f>
        <v>5</v>
      </c>
      <c r="AR475">
        <f>'Encuesta de Satisfacción de (2'!AT474</f>
        <v>5</v>
      </c>
      <c r="AS475">
        <f>'Encuesta de Satisfacción de (2'!AU474</f>
        <v>4</v>
      </c>
      <c r="AT475">
        <f>'Encuesta de Satisfacción de (2'!AV474</f>
        <v>3</v>
      </c>
      <c r="AU475">
        <f>'Encuesta de Satisfacción de (2'!AW474</f>
        <v>1</v>
      </c>
      <c r="AV475">
        <f>'Encuesta de Satisfacción de (2'!AX474</f>
        <v>3</v>
      </c>
      <c r="AW475">
        <f>'Encuesta de Satisfacción de (2'!AY474</f>
        <v>4</v>
      </c>
      <c r="AX475">
        <f>'Encuesta de Satisfacción de (2'!AZ474</f>
        <v>5</v>
      </c>
      <c r="AY475">
        <f>'Encuesta de Satisfacción de (2'!BA474</f>
        <v>4</v>
      </c>
      <c r="AZ475">
        <f>'Encuesta de Satisfacción de (2'!BB474</f>
        <v>5</v>
      </c>
      <c r="BA475">
        <f>'Encuesta de Satisfacción de (2'!BC474</f>
        <v>3</v>
      </c>
      <c r="BB475">
        <f>'Encuesta de Satisfacción de (2'!BD474</f>
        <v>0</v>
      </c>
      <c r="BC475">
        <f>'Encuesta de Satisfacción de (2'!BE474</f>
        <v>4</v>
      </c>
      <c r="BD475">
        <f>'Encuesta de Satisfacción de (2'!BF474</f>
        <v>3</v>
      </c>
      <c r="BE475" t="str">
        <f>'Encuesta de Satisfacción de (2'!BG474</f>
        <v>No</v>
      </c>
      <c r="BF475" t="str">
        <f>'Encuesta de Satisfacción de (2'!BH474</f>
        <v>Sí</v>
      </c>
      <c r="BG475" t="str">
        <f>'Encuesta de Satisfacción de (2'!BI474</f>
        <v>No</v>
      </c>
      <c r="BH475" t="str">
        <f>'Encuesta de Satisfacción de (2'!BJ474</f>
        <v>No</v>
      </c>
      <c r="BI475" t="str">
        <f>'Encuesta de Satisfacción de (2'!BK474</f>
        <v>No</v>
      </c>
      <c r="BJ475" t="str">
        <f>'Encuesta de Satisfacción de (2'!BL474</f>
        <v>No</v>
      </c>
      <c r="BK475" t="str">
        <f>'Encuesta de Satisfacción de (2'!BM474</f>
        <v>No</v>
      </c>
      <c r="BL475" t="str">
        <f>'Encuesta de Satisfacción de (2'!BN474</f>
        <v>Sí</v>
      </c>
      <c r="BM475">
        <f>'Encuesta de Satisfacción de (2'!BO474</f>
        <v>5</v>
      </c>
      <c r="BN475">
        <f>'Encuesta de Satisfacción de (2'!BP474</f>
        <v>1</v>
      </c>
      <c r="BO475">
        <f>'Encuesta de Satisfacción de (2'!BQ474</f>
        <v>5</v>
      </c>
      <c r="BP475">
        <f>'Encuesta de Satisfacción de (2'!BR474</f>
        <v>5</v>
      </c>
      <c r="BQ475">
        <f>'Encuesta de Satisfacción de (2'!BS474</f>
        <v>1</v>
      </c>
      <c r="BR475">
        <f>'Encuesta de Satisfacción de (2'!BT474</f>
        <v>5</v>
      </c>
      <c r="BS475">
        <f>'Encuesta de Satisfacción de (2'!BU474</f>
        <v>2</v>
      </c>
      <c r="BT475" t="str">
        <f>'Encuesta de Satisfacción de (2'!BV474</f>
        <v>Sí</v>
      </c>
      <c r="BU475" t="str">
        <f>'Encuesta de Satisfacción de (2'!BW474</f>
        <v>No</v>
      </c>
      <c r="BV475">
        <f>'Encuesta de Satisfacción de (2'!BX474</f>
        <v>0</v>
      </c>
      <c r="BW475">
        <f>'Encuesta de Satisfacción de (2'!BY474</f>
        <v>4</v>
      </c>
      <c r="BX475">
        <f>'Encuesta de Satisfacción de (2'!BZ474</f>
        <v>5</v>
      </c>
      <c r="BY475" t="str">
        <f>'Encuesta de Satisfacción de (2'!CA474</f>
        <v>Satisfecho</v>
      </c>
      <c r="BZ475" t="str">
        <f>'Encuesta de Satisfacción de (2'!CB474</f>
        <v>QUEREMOS USAR LOS ORDENADORES DE LA BIBLIOTECA. Es inaceptable que por el "motivo Covid" no se puedan acceder y estén todos con carteles de "prohibido usar" o en salas cerradas con llave, cuando en 20 días vamos a estar dentro de la biblioteca sin mascarillas.
También el tiempo de préstamo de libros es muy corto para determinado tipo de materiales como son los manuales, que normalmente necesitas el cuatrimestre porque son la guía del curso. O bien aumentan el tiempo de préstamo, o bien aumentan el número de ejemplares de manuales (lo veo más urgente), porque somos mucha gente para tan pocos libros -que a veces no están en formato digital-. Además, ni siquiera podemos renovar los libros telemáticamente como antes durante la pandemia (lo único bueno).</v>
      </c>
      <c r="CA475" t="str">
        <f>'Encuesta de Satisfacción de (2'!CC474</f>
        <v>Sí</v>
      </c>
      <c r="CB475" t="str">
        <f>'Encuesta de Satisfacción de (2'!CD474</f>
        <v>2021-22</v>
      </c>
      <c r="CC475" t="str">
        <f>'Encuesta de Satisfacción de (2'!CE474</f>
        <v>MUJER</v>
      </c>
      <c r="CD475" t="str">
        <f>'Encuesta de Satisfacción de (2'!CF474</f>
        <v>GRADO</v>
      </c>
      <c r="CE475" t="str">
        <f>'Encuesta de Satisfacción de (2'!CG474</f>
        <v>DT24</v>
      </c>
      <c r="CF475" t="str">
        <f>'Encuesta de Satisfacción de (2'!CH474</f>
        <v>DOBLE GRADO ECONOMÍA - RELACIONES INTERNACIONALES</v>
      </c>
      <c r="CG475">
        <f>'Encuesta de Satisfacción de (2'!CI474</f>
        <v>155</v>
      </c>
      <c r="CH475" t="str">
        <f>'Encuesta de Satisfacción de (2'!CJ474</f>
        <v>FACULTAD DE CIENCIAS ECONÓMICAS Y EMPRESARIALES</v>
      </c>
      <c r="CI475">
        <f>'Encuesta de Satisfacción de (2'!CK474</f>
        <v>0</v>
      </c>
      <c r="CJ475">
        <f>'Encuesta de Satisfacción de (2'!CL474</f>
        <v>0</v>
      </c>
      <c r="CK475" t="str">
        <f>VLOOKUP(CH475,CENTROS!$A$2:$B$27,2,FALSE)</f>
        <v>CEE</v>
      </c>
      <c r="CL475" t="str">
        <f>VLOOKUP(CH475,CENTROS!$A$2:$C$27,3,FALSE)</f>
        <v>Ciencias Sociales</v>
      </c>
      <c r="CN475">
        <f t="shared" si="215"/>
        <v>2.5</v>
      </c>
      <c r="CO475">
        <f t="shared" si="216"/>
        <v>7.5</v>
      </c>
      <c r="CP475">
        <f t="shared" si="217"/>
        <v>5</v>
      </c>
      <c r="CQ475">
        <f t="shared" si="218"/>
        <v>0</v>
      </c>
      <c r="CR475">
        <f t="shared" si="219"/>
        <v>2.5</v>
      </c>
      <c r="CS475">
        <f t="shared" si="220"/>
        <v>0</v>
      </c>
      <c r="CT475">
        <f t="shared" si="221"/>
        <v>5</v>
      </c>
      <c r="CU475">
        <f t="shared" si="222"/>
        <v>7.5</v>
      </c>
      <c r="CV475">
        <f t="shared" si="223"/>
        <v>10</v>
      </c>
      <c r="CW475">
        <f t="shared" si="224"/>
        <v>7.5</v>
      </c>
      <c r="CX475">
        <f t="shared" si="225"/>
        <v>10</v>
      </c>
      <c r="CY475">
        <f t="shared" si="226"/>
        <v>5</v>
      </c>
      <c r="CZ475" t="b">
        <f t="shared" si="227"/>
        <v>0</v>
      </c>
      <c r="DA475">
        <f t="shared" si="228"/>
        <v>7.5</v>
      </c>
      <c r="DB475">
        <f t="shared" si="229"/>
        <v>5</v>
      </c>
      <c r="DC475">
        <f t="shared" si="230"/>
        <v>10</v>
      </c>
      <c r="DD475">
        <f t="shared" si="231"/>
        <v>0</v>
      </c>
      <c r="DE475">
        <f t="shared" si="232"/>
        <v>10</v>
      </c>
      <c r="DF475">
        <f t="shared" si="233"/>
        <v>10</v>
      </c>
      <c r="DG475">
        <f t="shared" si="234"/>
        <v>0</v>
      </c>
      <c r="DH475">
        <f t="shared" si="235"/>
        <v>10</v>
      </c>
      <c r="DI475">
        <f t="shared" si="236"/>
        <v>2.5</v>
      </c>
      <c r="DJ475">
        <f t="shared" si="237"/>
        <v>7.5</v>
      </c>
      <c r="DK475">
        <f t="shared" si="238"/>
        <v>10</v>
      </c>
      <c r="DL475">
        <f t="shared" si="239"/>
        <v>7.5</v>
      </c>
    </row>
    <row r="476" spans="1:116" x14ac:dyDescent="0.2">
      <c r="A476" t="str">
        <f>'Encuesta de Satisfacción de (2'!C475</f>
        <v>Sólo en época de exámenes</v>
      </c>
      <c r="B476" t="str">
        <f>'Encuesta de Satisfacción de (2'!D475</f>
        <v>Frecuentemente (1 o 2 veces por semana)</v>
      </c>
      <c r="C476">
        <f>'Encuesta de Satisfacción de (2'!E475</f>
        <v>0</v>
      </c>
      <c r="D476">
        <f>'Encuesta de Satisfacción de (2'!F475</f>
        <v>0</v>
      </c>
      <c r="E476">
        <f>'Encuesta de Satisfacción de (2'!G475</f>
        <v>0</v>
      </c>
      <c r="F476">
        <f>'Encuesta de Satisfacción de (2'!H475</f>
        <v>0</v>
      </c>
      <c r="G476">
        <f>'Encuesta de Satisfacción de (2'!I475</f>
        <v>0</v>
      </c>
      <c r="H476">
        <f>'Encuesta de Satisfacción de (2'!J475</f>
        <v>0</v>
      </c>
      <c r="I476">
        <f>'Encuesta de Satisfacción de (2'!K475</f>
        <v>0</v>
      </c>
      <c r="J476">
        <f>'Encuesta de Satisfacción de (2'!L475</f>
        <v>0</v>
      </c>
      <c r="K476">
        <f>'Encuesta de Satisfacción de (2'!M475</f>
        <v>0</v>
      </c>
      <c r="L476">
        <f>'Encuesta de Satisfacción de (2'!N475</f>
        <v>0</v>
      </c>
      <c r="M476">
        <f>'Encuesta de Satisfacción de (2'!O475</f>
        <v>0</v>
      </c>
      <c r="N476">
        <f>'Encuesta de Satisfacción de (2'!P475</f>
        <v>0</v>
      </c>
      <c r="O476">
        <f>'Encuesta de Satisfacción de (2'!Q475</f>
        <v>0</v>
      </c>
      <c r="P476">
        <f>'Encuesta de Satisfacción de (2'!R475</f>
        <v>0</v>
      </c>
      <c r="Q476">
        <f>'Encuesta de Satisfacción de (2'!S475</f>
        <v>0</v>
      </c>
      <c r="R476">
        <f>'Encuesta de Satisfacción de (2'!T475</f>
        <v>0</v>
      </c>
      <c r="S476">
        <f>'Encuesta de Satisfacción de (2'!U475</f>
        <v>0</v>
      </c>
      <c r="T476">
        <f>'Encuesta de Satisfacción de (2'!V475</f>
        <v>0</v>
      </c>
      <c r="U476">
        <f>'Encuesta de Satisfacción de (2'!W475</f>
        <v>0</v>
      </c>
      <c r="V476">
        <f>'Encuesta de Satisfacción de (2'!X475</f>
        <v>0</v>
      </c>
      <c r="W476">
        <f>'Encuesta de Satisfacción de (2'!Y475</f>
        <v>0</v>
      </c>
      <c r="X476">
        <f>'Encuesta de Satisfacción de (2'!Z475</f>
        <v>0</v>
      </c>
      <c r="Y476">
        <f>'Encuesta de Satisfacción de (2'!AA475</f>
        <v>0</v>
      </c>
      <c r="Z476">
        <f>'Encuesta de Satisfacción de (2'!AB475</f>
        <v>0</v>
      </c>
      <c r="AA476">
        <f>'Encuesta de Satisfacción de (2'!AC475</f>
        <v>0</v>
      </c>
      <c r="AB476">
        <f>'Encuesta de Satisfacción de (2'!AD475</f>
        <v>0</v>
      </c>
      <c r="AC476">
        <f>'Encuesta de Satisfacción de (2'!AE475</f>
        <v>0</v>
      </c>
      <c r="AD476">
        <f>'Encuesta de Satisfacción de (2'!AF475</f>
        <v>0</v>
      </c>
      <c r="AE476">
        <f>'Encuesta de Satisfacción de (2'!AG475</f>
        <v>0</v>
      </c>
      <c r="AF476">
        <f>'Encuesta de Satisfacción de (2'!AH475</f>
        <v>3</v>
      </c>
      <c r="AG476">
        <f>'Encuesta de Satisfacción de (2'!AI475</f>
        <v>4</v>
      </c>
      <c r="AH476">
        <f>'Encuesta de Satisfacción de (2'!AJ475</f>
        <v>4</v>
      </c>
      <c r="AI476">
        <f>'Encuesta de Satisfacción de (2'!AK475</f>
        <v>3</v>
      </c>
      <c r="AJ476">
        <f>'Encuesta de Satisfacción de (2'!AL475</f>
        <v>5</v>
      </c>
      <c r="AK476" t="str">
        <f>'Encuesta de Satisfacción de (2'!AM475</f>
        <v>No</v>
      </c>
      <c r="AL476" t="str">
        <f>'Encuesta de Satisfacción de (2'!AN475</f>
        <v>No</v>
      </c>
      <c r="AM476">
        <f>'Encuesta de Satisfacción de (2'!AO475</f>
        <v>2</v>
      </c>
      <c r="AN476">
        <f>'Encuesta de Satisfacción de (2'!AP475</f>
        <v>3</v>
      </c>
      <c r="AO476">
        <f>'Encuesta de Satisfacción de (2'!AQ475</f>
        <v>3</v>
      </c>
      <c r="AP476">
        <f>'Encuesta de Satisfacción de (2'!AR475</f>
        <v>3</v>
      </c>
      <c r="AQ476">
        <f>'Encuesta de Satisfacción de (2'!AS475</f>
        <v>4</v>
      </c>
      <c r="AR476">
        <f>'Encuesta de Satisfacción de (2'!AT475</f>
        <v>5</v>
      </c>
      <c r="AS476">
        <f>'Encuesta de Satisfacción de (2'!AU475</f>
        <v>3</v>
      </c>
      <c r="AT476">
        <f>'Encuesta de Satisfacción de (2'!AV475</f>
        <v>4</v>
      </c>
      <c r="AU476">
        <f>'Encuesta de Satisfacción de (2'!AW475</f>
        <v>3</v>
      </c>
      <c r="AV476">
        <f>'Encuesta de Satisfacción de (2'!AX475</f>
        <v>3</v>
      </c>
      <c r="AW476">
        <f>'Encuesta de Satisfacción de (2'!AY475</f>
        <v>4</v>
      </c>
      <c r="AX476">
        <f>'Encuesta de Satisfacción de (2'!AZ475</f>
        <v>4</v>
      </c>
      <c r="AY476">
        <f>'Encuesta de Satisfacción de (2'!BA475</f>
        <v>3</v>
      </c>
      <c r="AZ476">
        <f>'Encuesta de Satisfacción de (2'!BB475</f>
        <v>4</v>
      </c>
      <c r="BA476">
        <f>'Encuesta de Satisfacción de (2'!BC475</f>
        <v>3</v>
      </c>
      <c r="BB476">
        <f>'Encuesta de Satisfacción de (2'!BD475</f>
        <v>4</v>
      </c>
      <c r="BC476">
        <f>'Encuesta de Satisfacción de (2'!BE475</f>
        <v>3</v>
      </c>
      <c r="BD476">
        <f>'Encuesta de Satisfacción de (2'!BF475</f>
        <v>3</v>
      </c>
      <c r="BE476" t="str">
        <f>'Encuesta de Satisfacción de (2'!BG475</f>
        <v>No</v>
      </c>
      <c r="BF476" t="str">
        <f>'Encuesta de Satisfacción de (2'!BH475</f>
        <v>No</v>
      </c>
      <c r="BG476" t="str">
        <f>'Encuesta de Satisfacción de (2'!BI475</f>
        <v>No</v>
      </c>
      <c r="BH476" t="str">
        <f>'Encuesta de Satisfacción de (2'!BJ475</f>
        <v>Sí</v>
      </c>
      <c r="BI476" t="str">
        <f>'Encuesta de Satisfacción de (2'!BK475</f>
        <v>Sí</v>
      </c>
      <c r="BJ476" t="str">
        <f>'Encuesta de Satisfacción de (2'!BL475</f>
        <v>No</v>
      </c>
      <c r="BK476" t="str">
        <f>'Encuesta de Satisfacción de (2'!BM475</f>
        <v>No</v>
      </c>
      <c r="BL476" t="str">
        <f>'Encuesta de Satisfacción de (2'!BN475</f>
        <v>No</v>
      </c>
      <c r="BM476">
        <f>'Encuesta de Satisfacción de (2'!BO475</f>
        <v>4</v>
      </c>
      <c r="BN476">
        <f>'Encuesta de Satisfacción de (2'!BP475</f>
        <v>4</v>
      </c>
      <c r="BO476">
        <f>'Encuesta de Satisfacción de (2'!BQ475</f>
        <v>3</v>
      </c>
      <c r="BP476">
        <f>'Encuesta de Satisfacción de (2'!BR475</f>
        <v>4</v>
      </c>
      <c r="BQ476">
        <f>'Encuesta de Satisfacción de (2'!BS475</f>
        <v>4</v>
      </c>
      <c r="BR476">
        <f>'Encuesta de Satisfacción de (2'!BT475</f>
        <v>4</v>
      </c>
      <c r="BS476">
        <f>'Encuesta de Satisfacción de (2'!BU475</f>
        <v>3</v>
      </c>
      <c r="BT476" t="str">
        <f>'Encuesta de Satisfacción de (2'!BV475</f>
        <v>Sí</v>
      </c>
      <c r="BU476" t="str">
        <f>'Encuesta de Satisfacción de (2'!BW475</f>
        <v>No</v>
      </c>
      <c r="BV476">
        <f>'Encuesta de Satisfacción de (2'!BX475</f>
        <v>0</v>
      </c>
      <c r="BW476">
        <f>'Encuesta de Satisfacción de (2'!BY475</f>
        <v>4</v>
      </c>
      <c r="BX476">
        <f>'Encuesta de Satisfacción de (2'!BZ475</f>
        <v>4</v>
      </c>
      <c r="BY476" t="str">
        <f>'Encuesta de Satisfacción de (2'!CA475</f>
        <v>Satisfecho</v>
      </c>
      <c r="BZ476">
        <f>'Encuesta de Satisfacción de (2'!CB475</f>
        <v>0</v>
      </c>
      <c r="CA476" t="str">
        <f>'Encuesta de Satisfacción de (2'!CC475</f>
        <v>No</v>
      </c>
      <c r="CB476" t="str">
        <f>'Encuesta de Satisfacción de (2'!CD475</f>
        <v>2021-22</v>
      </c>
      <c r="CC476" t="str">
        <f>'Encuesta de Satisfacción de (2'!CE475</f>
        <v>MUJER</v>
      </c>
      <c r="CD476" t="str">
        <f>'Encuesta de Satisfacción de (2'!CF475</f>
        <v>GRADO</v>
      </c>
      <c r="CE476" t="str">
        <f>'Encuesta de Satisfacción de (2'!CG475</f>
        <v>DT44</v>
      </c>
      <c r="CF476" t="str">
        <f>'Encuesta de Satisfacción de (2'!CH475</f>
        <v>DOBLE GRADO MAESTRO EDUCACIÓN PRIMARIA - PEDAGOGÍA (2021)</v>
      </c>
      <c r="CG476">
        <f>'Encuesta de Satisfacción de (2'!CI475</f>
        <v>109</v>
      </c>
      <c r="CH476" t="str">
        <f>'Encuesta de Satisfacción de (2'!CJ475</f>
        <v>FACULTAD DE EDUCACIÓN</v>
      </c>
      <c r="CI476">
        <f>'Encuesta de Satisfacción de (2'!CK475</f>
        <v>0</v>
      </c>
      <c r="CJ476">
        <f>'Encuesta de Satisfacción de (2'!CL475</f>
        <v>0</v>
      </c>
      <c r="CK476" t="str">
        <f>VLOOKUP(CH476,CENTROS!$A$2:$B$27,2,FALSE)</f>
        <v>EDU</v>
      </c>
      <c r="CL476" t="str">
        <f>VLOOKUP(CH476,CENTROS!$A$2:$C$27,3,FALSE)</f>
        <v>Humanidades</v>
      </c>
      <c r="CN476">
        <f t="shared" si="215"/>
        <v>5</v>
      </c>
      <c r="CO476">
        <f t="shared" si="216"/>
        <v>7.5</v>
      </c>
      <c r="CP476">
        <f t="shared" si="217"/>
        <v>7.5</v>
      </c>
      <c r="CQ476">
        <f t="shared" si="218"/>
        <v>5</v>
      </c>
      <c r="CR476">
        <f t="shared" si="219"/>
        <v>10</v>
      </c>
      <c r="CS476">
        <f t="shared" si="220"/>
        <v>5</v>
      </c>
      <c r="CT476">
        <f t="shared" si="221"/>
        <v>5</v>
      </c>
      <c r="CU476">
        <f t="shared" si="222"/>
        <v>7.5</v>
      </c>
      <c r="CV476">
        <f t="shared" si="223"/>
        <v>7.5</v>
      </c>
      <c r="CW476">
        <f t="shared" si="224"/>
        <v>5</v>
      </c>
      <c r="CX476">
        <f t="shared" si="225"/>
        <v>7.5</v>
      </c>
      <c r="CY476">
        <f t="shared" si="226"/>
        <v>5</v>
      </c>
      <c r="CZ476">
        <f t="shared" si="227"/>
        <v>7.5</v>
      </c>
      <c r="DA476">
        <f t="shared" si="228"/>
        <v>5</v>
      </c>
      <c r="DB476">
        <f t="shared" si="229"/>
        <v>5</v>
      </c>
      <c r="DC476">
        <f t="shared" si="230"/>
        <v>7.5</v>
      </c>
      <c r="DD476">
        <f t="shared" si="231"/>
        <v>7.5</v>
      </c>
      <c r="DE476">
        <f t="shared" si="232"/>
        <v>5</v>
      </c>
      <c r="DF476">
        <f t="shared" si="233"/>
        <v>7.5</v>
      </c>
      <c r="DG476">
        <f t="shared" si="234"/>
        <v>7.5</v>
      </c>
      <c r="DH476">
        <f t="shared" si="235"/>
        <v>7.5</v>
      </c>
      <c r="DI476">
        <f t="shared" si="236"/>
        <v>5</v>
      </c>
      <c r="DJ476">
        <f t="shared" si="237"/>
        <v>7.5</v>
      </c>
      <c r="DK476">
        <f t="shared" si="238"/>
        <v>7.5</v>
      </c>
      <c r="DL476">
        <f t="shared" si="239"/>
        <v>7.5</v>
      </c>
    </row>
    <row r="477" spans="1:116" x14ac:dyDescent="0.2">
      <c r="A477" t="str">
        <f>'Encuesta de Satisfacción de (2'!C476</f>
        <v>Frecuentemente (1 o 2 veces por semana)</v>
      </c>
      <c r="B477" t="str">
        <f>'Encuesta de Satisfacción de (2'!D476</f>
        <v>Muy frecuentemente (3 o más veces por semana)</v>
      </c>
      <c r="C477" t="str">
        <f>'Encuesta de Satisfacción de (2'!E476</f>
        <v>F.  Filología</v>
      </c>
      <c r="D477" t="str">
        <f>'Encuesta de Satisfacción de (2'!F476</f>
        <v>F.  Filosofía</v>
      </c>
      <c r="E477" t="str">
        <f>'Encuesta de Satisfacción de (2'!G476</f>
        <v>Biblioteca María Zambrano (Filología / Derecho)</v>
      </c>
      <c r="F477" t="str">
        <f>'Encuesta de Satisfacción de (2'!H476</f>
        <v>F. Bellas Artes</v>
      </c>
      <c r="G477">
        <f>'Encuesta de Satisfacción de (2'!I476</f>
        <v>0</v>
      </c>
      <c r="H477">
        <f>'Encuesta de Satisfacción de (2'!J476</f>
        <v>0</v>
      </c>
      <c r="I477">
        <f>'Encuesta de Satisfacción de (2'!K476</f>
        <v>0</v>
      </c>
      <c r="J477">
        <f>'Encuesta de Satisfacción de (2'!L476</f>
        <v>0</v>
      </c>
      <c r="K477">
        <f>'Encuesta de Satisfacción de (2'!M476</f>
        <v>0</v>
      </c>
      <c r="L477">
        <f>'Encuesta de Satisfacción de (2'!N476</f>
        <v>0</v>
      </c>
      <c r="M477">
        <f>'Encuesta de Satisfacción de (2'!O476</f>
        <v>0</v>
      </c>
      <c r="N477">
        <f>'Encuesta de Satisfacción de (2'!P476</f>
        <v>0</v>
      </c>
      <c r="O477">
        <f>'Encuesta de Satisfacción de (2'!Q476</f>
        <v>0</v>
      </c>
      <c r="P477">
        <f>'Encuesta de Satisfacción de (2'!R476</f>
        <v>0</v>
      </c>
      <c r="Q477">
        <f>'Encuesta de Satisfacción de (2'!S476</f>
        <v>0</v>
      </c>
      <c r="R477">
        <f>'Encuesta de Satisfacción de (2'!T476</f>
        <v>0</v>
      </c>
      <c r="S477">
        <f>'Encuesta de Satisfacción de (2'!U476</f>
        <v>0</v>
      </c>
      <c r="T477">
        <f>'Encuesta de Satisfacción de (2'!V476</f>
        <v>0</v>
      </c>
      <c r="U477">
        <f>'Encuesta de Satisfacción de (2'!W476</f>
        <v>0</v>
      </c>
      <c r="V477">
        <f>'Encuesta de Satisfacción de (2'!X476</f>
        <v>0</v>
      </c>
      <c r="W477">
        <f>'Encuesta de Satisfacción de (2'!Y476</f>
        <v>0</v>
      </c>
      <c r="X477">
        <f>'Encuesta de Satisfacción de (2'!Z476</f>
        <v>0</v>
      </c>
      <c r="Y477">
        <f>'Encuesta de Satisfacción de (2'!AA476</f>
        <v>0</v>
      </c>
      <c r="Z477">
        <f>'Encuesta de Satisfacción de (2'!AB476</f>
        <v>0</v>
      </c>
      <c r="AA477">
        <f>'Encuesta de Satisfacción de (2'!AC476</f>
        <v>0</v>
      </c>
      <c r="AB477">
        <f>'Encuesta de Satisfacción de (2'!AD476</f>
        <v>0</v>
      </c>
      <c r="AC477">
        <f>'Encuesta de Satisfacción de (2'!AE476</f>
        <v>0</v>
      </c>
      <c r="AD477">
        <f>'Encuesta de Satisfacción de (2'!AF476</f>
        <v>0</v>
      </c>
      <c r="AE477" t="str">
        <f>'Encuesta de Satisfacción de (2'!AG476</f>
        <v>Biblioteca de la AECID</v>
      </c>
      <c r="AF477">
        <f>'Encuesta de Satisfacción de (2'!AH476</f>
        <v>5</v>
      </c>
      <c r="AG477">
        <f>'Encuesta de Satisfacción de (2'!AI476</f>
        <v>5</v>
      </c>
      <c r="AH477">
        <f>'Encuesta de Satisfacción de (2'!AJ476</f>
        <v>5</v>
      </c>
      <c r="AI477">
        <f>'Encuesta de Satisfacción de (2'!AK476</f>
        <v>4</v>
      </c>
      <c r="AJ477">
        <f>'Encuesta de Satisfacción de (2'!AL476</f>
        <v>5</v>
      </c>
      <c r="AK477" t="str">
        <f>'Encuesta de Satisfacción de (2'!AM476</f>
        <v>Sí</v>
      </c>
      <c r="AL477" t="str">
        <f>'Encuesta de Satisfacción de (2'!AN476</f>
        <v>Sí</v>
      </c>
      <c r="AM477">
        <f>'Encuesta de Satisfacción de (2'!AO476</f>
        <v>5</v>
      </c>
      <c r="AN477">
        <f>'Encuesta de Satisfacción de (2'!AP476</f>
        <v>5</v>
      </c>
      <c r="AO477">
        <f>'Encuesta de Satisfacción de (2'!AQ476</f>
        <v>5</v>
      </c>
      <c r="AP477">
        <f>'Encuesta de Satisfacción de (2'!AR476</f>
        <v>4</v>
      </c>
      <c r="AQ477">
        <f>'Encuesta de Satisfacción de (2'!AS476</f>
        <v>1</v>
      </c>
      <c r="AR477">
        <f>'Encuesta de Satisfacción de (2'!AT476</f>
        <v>4</v>
      </c>
      <c r="AS477">
        <f>'Encuesta de Satisfacción de (2'!AU476</f>
        <v>1</v>
      </c>
      <c r="AT477">
        <f>'Encuesta de Satisfacción de (2'!AV476</f>
        <v>2</v>
      </c>
      <c r="AU477">
        <f>'Encuesta de Satisfacción de (2'!AW476</f>
        <v>4</v>
      </c>
      <c r="AV477">
        <f>'Encuesta de Satisfacción de (2'!AX476</f>
        <v>5</v>
      </c>
      <c r="AW477">
        <f>'Encuesta de Satisfacción de (2'!AY476</f>
        <v>5</v>
      </c>
      <c r="AX477">
        <f>'Encuesta de Satisfacción de (2'!AZ476</f>
        <v>5</v>
      </c>
      <c r="AY477">
        <f>'Encuesta de Satisfacción de (2'!BA476</f>
        <v>5</v>
      </c>
      <c r="AZ477">
        <f>'Encuesta de Satisfacción de (2'!BB476</f>
        <v>5</v>
      </c>
      <c r="BA477">
        <f>'Encuesta de Satisfacción de (2'!BC476</f>
        <v>3</v>
      </c>
      <c r="BB477">
        <f>'Encuesta de Satisfacción de (2'!BD476</f>
        <v>4</v>
      </c>
      <c r="BC477">
        <f>'Encuesta de Satisfacción de (2'!BE476</f>
        <v>5</v>
      </c>
      <c r="BD477">
        <f>'Encuesta de Satisfacción de (2'!BF476</f>
        <v>5</v>
      </c>
      <c r="BE477" t="str">
        <f>'Encuesta de Satisfacción de (2'!BG476</f>
        <v>Sí</v>
      </c>
      <c r="BF477" t="str">
        <f>'Encuesta de Satisfacción de (2'!BH476</f>
        <v>Sí</v>
      </c>
      <c r="BG477" t="str">
        <f>'Encuesta de Satisfacción de (2'!BI476</f>
        <v>No</v>
      </c>
      <c r="BH477" t="str">
        <f>'Encuesta de Satisfacción de (2'!BJ476</f>
        <v>No</v>
      </c>
      <c r="BI477" t="str">
        <f>'Encuesta de Satisfacción de (2'!BK476</f>
        <v>Sí</v>
      </c>
      <c r="BJ477" t="str">
        <f>'Encuesta de Satisfacción de (2'!BL476</f>
        <v>No</v>
      </c>
      <c r="BK477" t="str">
        <f>'Encuesta de Satisfacción de (2'!BM476</f>
        <v>No</v>
      </c>
      <c r="BL477" t="str">
        <f>'Encuesta de Satisfacción de (2'!BN476</f>
        <v>No</v>
      </c>
      <c r="BM477">
        <f>'Encuesta de Satisfacción de (2'!BO476</f>
        <v>5</v>
      </c>
      <c r="BN477">
        <f>'Encuesta de Satisfacción de (2'!BP476</f>
        <v>5</v>
      </c>
      <c r="BO477">
        <f>'Encuesta de Satisfacción de (2'!BQ476</f>
        <v>5</v>
      </c>
      <c r="BP477">
        <f>'Encuesta de Satisfacción de (2'!BR476</f>
        <v>5</v>
      </c>
      <c r="BQ477">
        <f>'Encuesta de Satisfacción de (2'!BS476</f>
        <v>5</v>
      </c>
      <c r="BR477">
        <f>'Encuesta de Satisfacción de (2'!BT476</f>
        <v>5</v>
      </c>
      <c r="BS477">
        <f>'Encuesta de Satisfacción de (2'!BU476</f>
        <v>4</v>
      </c>
      <c r="BT477" t="str">
        <f>'Encuesta de Satisfacción de (2'!BV476</f>
        <v>Sí</v>
      </c>
      <c r="BU477" t="str">
        <f>'Encuesta de Satisfacción de (2'!BW476</f>
        <v>No</v>
      </c>
      <c r="BV477">
        <f>'Encuesta de Satisfacción de (2'!BX476</f>
        <v>0</v>
      </c>
      <c r="BW477">
        <f>'Encuesta de Satisfacción de (2'!BY476</f>
        <v>5</v>
      </c>
      <c r="BX477">
        <f>'Encuesta de Satisfacción de (2'!BZ476</f>
        <v>5</v>
      </c>
      <c r="BY477" t="str">
        <f>'Encuesta de Satisfacción de (2'!CA476</f>
        <v>Muy satisfecho</v>
      </c>
      <c r="BZ477">
        <f>'Encuesta de Satisfacción de (2'!CB476</f>
        <v>0</v>
      </c>
      <c r="CA477" t="str">
        <f>'Encuesta de Satisfacción de (2'!CC476</f>
        <v>Sí</v>
      </c>
      <c r="CB477" t="str">
        <f>'Encuesta de Satisfacción de (2'!CD476</f>
        <v>2021-22</v>
      </c>
      <c r="CC477" t="str">
        <f>'Encuesta de Satisfacción de (2'!CE476</f>
        <v>MUJER</v>
      </c>
      <c r="CD477" t="str">
        <f>'Encuesta de Satisfacción de (2'!CF476</f>
        <v>DOCTORADO</v>
      </c>
      <c r="CE477" t="str">
        <f>'Encuesta de Satisfacción de (2'!CG476</f>
        <v>D9AZ</v>
      </c>
      <c r="CF477" t="str">
        <f>'Encuesta de Satisfacción de (2'!CH476</f>
        <v>DOCTORADO EN LITERATURA HISPANOAMERICANA RD99</v>
      </c>
      <c r="CG477">
        <f>'Encuesta de Satisfacción de (2'!CI476</f>
        <v>105</v>
      </c>
      <c r="CH477" t="str">
        <f>'Encuesta de Satisfacción de (2'!CJ476</f>
        <v>FACULTAD DE FILOLOGÍA</v>
      </c>
      <c r="CI477">
        <f>'Encuesta de Satisfacción de (2'!CK476</f>
        <v>0</v>
      </c>
      <c r="CJ477">
        <f>'Encuesta de Satisfacción de (2'!CL476</f>
        <v>0</v>
      </c>
      <c r="CK477" t="str">
        <f>VLOOKUP(CH477,CENTROS!$A$2:$B$27,2,FALSE)</f>
        <v>FLL</v>
      </c>
      <c r="CL477" t="str">
        <f>VLOOKUP(CH477,CENTROS!$A$2:$C$27,3,FALSE)</f>
        <v>Humanidades</v>
      </c>
      <c r="CN477">
        <f t="shared" si="215"/>
        <v>10</v>
      </c>
      <c r="CO477">
        <f t="shared" si="216"/>
        <v>10</v>
      </c>
      <c r="CP477">
        <f t="shared" si="217"/>
        <v>10</v>
      </c>
      <c r="CQ477">
        <f t="shared" si="218"/>
        <v>7.5</v>
      </c>
      <c r="CR477">
        <f t="shared" si="219"/>
        <v>10</v>
      </c>
      <c r="CS477">
        <f t="shared" si="220"/>
        <v>7.5</v>
      </c>
      <c r="CT477">
        <f t="shared" si="221"/>
        <v>10</v>
      </c>
      <c r="CU477">
        <f t="shared" si="222"/>
        <v>10</v>
      </c>
      <c r="CV477">
        <f t="shared" si="223"/>
        <v>10</v>
      </c>
      <c r="CW477">
        <f t="shared" si="224"/>
        <v>10</v>
      </c>
      <c r="CX477">
        <f t="shared" si="225"/>
        <v>10</v>
      </c>
      <c r="CY477">
        <f t="shared" si="226"/>
        <v>5</v>
      </c>
      <c r="CZ477">
        <f t="shared" si="227"/>
        <v>7.5</v>
      </c>
      <c r="DA477">
        <f t="shared" si="228"/>
        <v>10</v>
      </c>
      <c r="DB477">
        <f t="shared" si="229"/>
        <v>10</v>
      </c>
      <c r="DC477">
        <f t="shared" si="230"/>
        <v>10</v>
      </c>
      <c r="DD477">
        <f t="shared" si="231"/>
        <v>10</v>
      </c>
      <c r="DE477">
        <f t="shared" si="232"/>
        <v>10</v>
      </c>
      <c r="DF477">
        <f t="shared" si="233"/>
        <v>10</v>
      </c>
      <c r="DG477">
        <f t="shared" si="234"/>
        <v>10</v>
      </c>
      <c r="DH477">
        <f t="shared" si="235"/>
        <v>10</v>
      </c>
      <c r="DI477">
        <f t="shared" si="236"/>
        <v>7.5</v>
      </c>
      <c r="DJ477">
        <f t="shared" si="237"/>
        <v>10</v>
      </c>
      <c r="DK477">
        <f t="shared" si="238"/>
        <v>10</v>
      </c>
      <c r="DL477">
        <f t="shared" si="239"/>
        <v>10</v>
      </c>
    </row>
    <row r="478" spans="1:116" x14ac:dyDescent="0.2">
      <c r="A478" t="str">
        <f>'Encuesta de Satisfacción de (2'!C477</f>
        <v>Sólo en época de exámenes</v>
      </c>
      <c r="B478" t="str">
        <f>'Encuesta de Satisfacción de (2'!D477</f>
        <v>Nunca</v>
      </c>
      <c r="C478" t="str">
        <f>'Encuesta de Satisfacción de (2'!E477</f>
        <v>F.  Farmacia</v>
      </c>
      <c r="D478" t="str">
        <f>'Encuesta de Satisfacción de (2'!F477</f>
        <v>F.  Medicina</v>
      </c>
      <c r="E478">
        <f>'Encuesta de Satisfacción de (2'!G477</f>
        <v>0</v>
      </c>
      <c r="F478">
        <f>'Encuesta de Satisfacción de (2'!H477</f>
        <v>0</v>
      </c>
      <c r="G478">
        <f>'Encuesta de Satisfacción de (2'!I477</f>
        <v>0</v>
      </c>
      <c r="H478">
        <f>'Encuesta de Satisfacción de (2'!J477</f>
        <v>0</v>
      </c>
      <c r="I478">
        <f>'Encuesta de Satisfacción de (2'!K477</f>
        <v>0</v>
      </c>
      <c r="J478">
        <f>'Encuesta de Satisfacción de (2'!L477</f>
        <v>0</v>
      </c>
      <c r="K478">
        <f>'Encuesta de Satisfacción de (2'!M477</f>
        <v>0</v>
      </c>
      <c r="L478">
        <f>'Encuesta de Satisfacción de (2'!N477</f>
        <v>0</v>
      </c>
      <c r="M478">
        <f>'Encuesta de Satisfacción de (2'!O477</f>
        <v>0</v>
      </c>
      <c r="N478">
        <f>'Encuesta de Satisfacción de (2'!P477</f>
        <v>0</v>
      </c>
      <c r="O478">
        <f>'Encuesta de Satisfacción de (2'!Q477</f>
        <v>0</v>
      </c>
      <c r="P478">
        <f>'Encuesta de Satisfacción de (2'!R477</f>
        <v>0</v>
      </c>
      <c r="Q478">
        <f>'Encuesta de Satisfacción de (2'!S477</f>
        <v>0</v>
      </c>
      <c r="R478">
        <f>'Encuesta de Satisfacción de (2'!T477</f>
        <v>0</v>
      </c>
      <c r="S478">
        <f>'Encuesta de Satisfacción de (2'!U477</f>
        <v>0</v>
      </c>
      <c r="T478">
        <f>'Encuesta de Satisfacción de (2'!V477</f>
        <v>0</v>
      </c>
      <c r="U478">
        <f>'Encuesta de Satisfacción de (2'!W477</f>
        <v>0</v>
      </c>
      <c r="V478">
        <f>'Encuesta de Satisfacción de (2'!X477</f>
        <v>0</v>
      </c>
      <c r="W478">
        <f>'Encuesta de Satisfacción de (2'!Y477</f>
        <v>0</v>
      </c>
      <c r="X478">
        <f>'Encuesta de Satisfacción de (2'!Z477</f>
        <v>0</v>
      </c>
      <c r="Y478">
        <f>'Encuesta de Satisfacción de (2'!AA477</f>
        <v>0</v>
      </c>
      <c r="Z478">
        <f>'Encuesta de Satisfacción de (2'!AB477</f>
        <v>0</v>
      </c>
      <c r="AA478">
        <f>'Encuesta de Satisfacción de (2'!AC477</f>
        <v>0</v>
      </c>
      <c r="AB478">
        <f>'Encuesta de Satisfacción de (2'!AD477</f>
        <v>0</v>
      </c>
      <c r="AC478">
        <f>'Encuesta de Satisfacción de (2'!AE477</f>
        <v>0</v>
      </c>
      <c r="AD478">
        <f>'Encuesta de Satisfacción de (2'!AF477</f>
        <v>0</v>
      </c>
      <c r="AE478">
        <f>'Encuesta de Satisfacción de (2'!AG477</f>
        <v>0</v>
      </c>
      <c r="AF478">
        <f>'Encuesta de Satisfacción de (2'!AH477</f>
        <v>5</v>
      </c>
      <c r="AG478">
        <f>'Encuesta de Satisfacción de (2'!AI477</f>
        <v>4</v>
      </c>
      <c r="AH478">
        <f>'Encuesta de Satisfacción de (2'!AJ477</f>
        <v>3</v>
      </c>
      <c r="AI478">
        <f>'Encuesta de Satisfacción de (2'!AK477</f>
        <v>3</v>
      </c>
      <c r="AJ478">
        <f>'Encuesta de Satisfacción de (2'!AL477</f>
        <v>0</v>
      </c>
      <c r="AK478" t="str">
        <f>'Encuesta de Satisfacción de (2'!AM477</f>
        <v>Sí</v>
      </c>
      <c r="AL478" t="str">
        <f>'Encuesta de Satisfacción de (2'!AN477</f>
        <v>Sí</v>
      </c>
      <c r="AM478">
        <f>'Encuesta de Satisfacción de (2'!AO477</f>
        <v>4</v>
      </c>
      <c r="AN478">
        <f>'Encuesta de Satisfacción de (2'!AP477</f>
        <v>0</v>
      </c>
      <c r="AO478">
        <f>'Encuesta de Satisfacción de (2'!AQ477</f>
        <v>0</v>
      </c>
      <c r="AP478">
        <f>'Encuesta de Satisfacción de (2'!AR477</f>
        <v>0</v>
      </c>
      <c r="AQ478">
        <f>'Encuesta de Satisfacción de (2'!AS477</f>
        <v>5</v>
      </c>
      <c r="AR478">
        <f>'Encuesta de Satisfacción de (2'!AT477</f>
        <v>5</v>
      </c>
      <c r="AS478">
        <f>'Encuesta de Satisfacción de (2'!AU477</f>
        <v>5</v>
      </c>
      <c r="AT478">
        <f>'Encuesta de Satisfacción de (2'!AV477</f>
        <v>0</v>
      </c>
      <c r="AU478">
        <f>'Encuesta de Satisfacción de (2'!AW477</f>
        <v>4</v>
      </c>
      <c r="AV478">
        <f>'Encuesta de Satisfacción de (2'!AX477</f>
        <v>4</v>
      </c>
      <c r="AW478">
        <f>'Encuesta de Satisfacción de (2'!AY477</f>
        <v>3</v>
      </c>
      <c r="AX478">
        <f>'Encuesta de Satisfacción de (2'!AZ477</f>
        <v>4</v>
      </c>
      <c r="AY478">
        <f>'Encuesta de Satisfacción de (2'!BA477</f>
        <v>3</v>
      </c>
      <c r="AZ478">
        <f>'Encuesta de Satisfacción de (2'!BB477</f>
        <v>3</v>
      </c>
      <c r="BA478">
        <f>'Encuesta de Satisfacción de (2'!BC477</f>
        <v>3</v>
      </c>
      <c r="BB478">
        <f>'Encuesta de Satisfacción de (2'!BD477</f>
        <v>3</v>
      </c>
      <c r="BC478">
        <f>'Encuesta de Satisfacción de (2'!BE477</f>
        <v>3</v>
      </c>
      <c r="BD478">
        <f>'Encuesta de Satisfacción de (2'!BF477</f>
        <v>0</v>
      </c>
      <c r="BE478" t="str">
        <f>'Encuesta de Satisfacción de (2'!BG477</f>
        <v>No</v>
      </c>
      <c r="BF478" t="str">
        <f>'Encuesta de Satisfacción de (2'!BH477</f>
        <v>Sí</v>
      </c>
      <c r="BG478" t="str">
        <f>'Encuesta de Satisfacción de (2'!BI477</f>
        <v>No</v>
      </c>
      <c r="BH478" t="str">
        <f>'Encuesta de Satisfacción de (2'!BJ477</f>
        <v>Sí</v>
      </c>
      <c r="BI478" t="str">
        <f>'Encuesta de Satisfacción de (2'!BK477</f>
        <v>Sí</v>
      </c>
      <c r="BJ478" t="str">
        <f>'Encuesta de Satisfacción de (2'!BL477</f>
        <v>No</v>
      </c>
      <c r="BK478" t="str">
        <f>'Encuesta de Satisfacción de (2'!BM477</f>
        <v>No</v>
      </c>
      <c r="BL478" t="str">
        <f>'Encuesta de Satisfacción de (2'!BN477</f>
        <v>No</v>
      </c>
      <c r="BM478">
        <f>'Encuesta de Satisfacción de (2'!BO477</f>
        <v>5</v>
      </c>
      <c r="BN478">
        <f>'Encuesta de Satisfacción de (2'!BP477</f>
        <v>5</v>
      </c>
      <c r="BO478">
        <f>'Encuesta de Satisfacción de (2'!BQ477</f>
        <v>4</v>
      </c>
      <c r="BP478">
        <f>'Encuesta de Satisfacción de (2'!BR477</f>
        <v>5</v>
      </c>
      <c r="BQ478">
        <f>'Encuesta de Satisfacción de (2'!BS477</f>
        <v>0</v>
      </c>
      <c r="BR478">
        <f>'Encuesta de Satisfacción de (2'!BT477</f>
        <v>4</v>
      </c>
      <c r="BS478">
        <f>'Encuesta de Satisfacción de (2'!BU477</f>
        <v>0</v>
      </c>
      <c r="BT478" t="str">
        <f>'Encuesta de Satisfacción de (2'!BV477</f>
        <v>No</v>
      </c>
      <c r="BU478" t="str">
        <f>'Encuesta de Satisfacción de (2'!BW477</f>
        <v>No</v>
      </c>
      <c r="BV478">
        <f>'Encuesta de Satisfacción de (2'!BX477</f>
        <v>0</v>
      </c>
      <c r="BW478">
        <f>'Encuesta de Satisfacción de (2'!BY477</f>
        <v>0</v>
      </c>
      <c r="BX478">
        <f>'Encuesta de Satisfacción de (2'!BZ477</f>
        <v>0</v>
      </c>
      <c r="BY478" t="str">
        <f>'Encuesta de Satisfacción de (2'!CA477</f>
        <v>Satisfecho</v>
      </c>
      <c r="BZ478" t="str">
        <f>'Encuesta de Satisfacción de (2'!CB477</f>
        <v>Estaría muy bien y sería necesario que en la biblioteca de la facultad de farmacia se pusiesen enchufes.</v>
      </c>
      <c r="CA478" t="str">
        <f>'Encuesta de Satisfacción de (2'!CC477</f>
        <v>No</v>
      </c>
      <c r="CB478" t="str">
        <f>'Encuesta de Satisfacción de (2'!CD477</f>
        <v>2021-22</v>
      </c>
      <c r="CC478" t="str">
        <f>'Encuesta de Satisfacción de (2'!CE477</f>
        <v>MUJER</v>
      </c>
      <c r="CD478" t="str">
        <f>'Encuesta de Satisfacción de (2'!CF477</f>
        <v>GRADO</v>
      </c>
      <c r="CE478" t="str">
        <f>'Encuesta de Satisfacción de (2'!CG477</f>
        <v>0850</v>
      </c>
      <c r="CF478" t="str">
        <f>'Encuesta de Satisfacción de (2'!CH477</f>
        <v>GRADO EN FARMACIA</v>
      </c>
      <c r="CG478">
        <f>'Encuesta de Satisfacción de (2'!CI477</f>
        <v>140</v>
      </c>
      <c r="CH478" t="str">
        <f>'Encuesta de Satisfacción de (2'!CJ477</f>
        <v>FACULTAD DE FARMACIA</v>
      </c>
      <c r="CI478">
        <f>'Encuesta de Satisfacción de (2'!CK477</f>
        <v>0</v>
      </c>
      <c r="CJ478">
        <f>'Encuesta de Satisfacción de (2'!CL477</f>
        <v>0</v>
      </c>
      <c r="CK478" t="str">
        <f>VLOOKUP(CH478,CENTROS!$A$2:$B$27,2,FALSE)</f>
        <v>FAR</v>
      </c>
      <c r="CL478" t="str">
        <f>VLOOKUP(CH478,CENTROS!$A$2:$C$27,3,FALSE)</f>
        <v>Ciencias de la Salud</v>
      </c>
      <c r="CN478">
        <f t="shared" si="215"/>
        <v>10</v>
      </c>
      <c r="CO478">
        <f t="shared" si="216"/>
        <v>7.5</v>
      </c>
      <c r="CP478">
        <f t="shared" si="217"/>
        <v>5</v>
      </c>
      <c r="CQ478">
        <f t="shared" si="218"/>
        <v>5</v>
      </c>
      <c r="CR478" t="b">
        <f t="shared" si="219"/>
        <v>0</v>
      </c>
      <c r="CS478">
        <f t="shared" si="220"/>
        <v>7.5</v>
      </c>
      <c r="CT478">
        <f t="shared" si="221"/>
        <v>7.5</v>
      </c>
      <c r="CU478">
        <f t="shared" si="222"/>
        <v>5</v>
      </c>
      <c r="CV478">
        <f t="shared" si="223"/>
        <v>7.5</v>
      </c>
      <c r="CW478">
        <f t="shared" si="224"/>
        <v>5</v>
      </c>
      <c r="CX478">
        <f t="shared" si="225"/>
        <v>5</v>
      </c>
      <c r="CY478">
        <f t="shared" si="226"/>
        <v>5</v>
      </c>
      <c r="CZ478">
        <f t="shared" si="227"/>
        <v>5</v>
      </c>
      <c r="DA478">
        <f t="shared" si="228"/>
        <v>5</v>
      </c>
      <c r="DB478" t="b">
        <f t="shared" si="229"/>
        <v>0</v>
      </c>
      <c r="DC478">
        <f t="shared" si="230"/>
        <v>10</v>
      </c>
      <c r="DD478">
        <f t="shared" si="231"/>
        <v>10</v>
      </c>
      <c r="DE478">
        <f t="shared" si="232"/>
        <v>7.5</v>
      </c>
      <c r="DF478">
        <f t="shared" si="233"/>
        <v>10</v>
      </c>
      <c r="DG478" t="b">
        <f t="shared" si="234"/>
        <v>0</v>
      </c>
      <c r="DH478">
        <f t="shared" si="235"/>
        <v>7.5</v>
      </c>
      <c r="DI478" t="b">
        <f t="shared" si="236"/>
        <v>0</v>
      </c>
      <c r="DJ478" t="b">
        <f t="shared" si="237"/>
        <v>0</v>
      </c>
      <c r="DK478" t="b">
        <f t="shared" si="238"/>
        <v>0</v>
      </c>
      <c r="DL478">
        <f t="shared" si="239"/>
        <v>7.5</v>
      </c>
    </row>
    <row r="479" spans="1:116" x14ac:dyDescent="0.2">
      <c r="A479" t="str">
        <f>'Encuesta de Satisfacción de (2'!C478</f>
        <v>De vez en cuando (1 o 2 veces al mes)</v>
      </c>
      <c r="B479" t="str">
        <f>'Encuesta de Satisfacción de (2'!D478</f>
        <v>De vez en cuando (1 o 2 veces al mes)</v>
      </c>
      <c r="C479" t="str">
        <f>'Encuesta de Satisfacción de (2'!E478</f>
        <v>F.  Ciencias de la Información</v>
      </c>
      <c r="D479" t="str">
        <f>'Encuesta de Satisfacción de (2'!F478</f>
        <v>F. Bellas Artes</v>
      </c>
      <c r="E479">
        <f>'Encuesta de Satisfacción de (2'!G478</f>
        <v>0</v>
      </c>
      <c r="F479">
        <f>'Encuesta de Satisfacción de (2'!H478</f>
        <v>0</v>
      </c>
      <c r="G479">
        <f>'Encuesta de Satisfacción de (2'!I478</f>
        <v>0</v>
      </c>
      <c r="H479">
        <f>'Encuesta de Satisfacción de (2'!J478</f>
        <v>0</v>
      </c>
      <c r="I479">
        <f>'Encuesta de Satisfacción de (2'!K478</f>
        <v>0</v>
      </c>
      <c r="J479">
        <f>'Encuesta de Satisfacción de (2'!L478</f>
        <v>0</v>
      </c>
      <c r="K479">
        <f>'Encuesta de Satisfacción de (2'!M478</f>
        <v>0</v>
      </c>
      <c r="L479">
        <f>'Encuesta de Satisfacción de (2'!N478</f>
        <v>0</v>
      </c>
      <c r="M479">
        <f>'Encuesta de Satisfacción de (2'!O478</f>
        <v>0</v>
      </c>
      <c r="N479">
        <f>'Encuesta de Satisfacción de (2'!P478</f>
        <v>0</v>
      </c>
      <c r="O479">
        <f>'Encuesta de Satisfacción de (2'!Q478</f>
        <v>0</v>
      </c>
      <c r="P479">
        <f>'Encuesta de Satisfacción de (2'!R478</f>
        <v>0</v>
      </c>
      <c r="Q479">
        <f>'Encuesta de Satisfacción de (2'!S478</f>
        <v>0</v>
      </c>
      <c r="R479">
        <f>'Encuesta de Satisfacción de (2'!T478</f>
        <v>0</v>
      </c>
      <c r="S479">
        <f>'Encuesta de Satisfacción de (2'!U478</f>
        <v>0</v>
      </c>
      <c r="T479">
        <f>'Encuesta de Satisfacción de (2'!V478</f>
        <v>0</v>
      </c>
      <c r="U479">
        <f>'Encuesta de Satisfacción de (2'!W478</f>
        <v>0</v>
      </c>
      <c r="V479">
        <f>'Encuesta de Satisfacción de (2'!X478</f>
        <v>0</v>
      </c>
      <c r="W479">
        <f>'Encuesta de Satisfacción de (2'!Y478</f>
        <v>0</v>
      </c>
      <c r="X479">
        <f>'Encuesta de Satisfacción de (2'!Z478</f>
        <v>0</v>
      </c>
      <c r="Y479">
        <f>'Encuesta de Satisfacción de (2'!AA478</f>
        <v>0</v>
      </c>
      <c r="Z479">
        <f>'Encuesta de Satisfacción de (2'!AB478</f>
        <v>0</v>
      </c>
      <c r="AA479">
        <f>'Encuesta de Satisfacción de (2'!AC478</f>
        <v>0</v>
      </c>
      <c r="AB479">
        <f>'Encuesta de Satisfacción de (2'!AD478</f>
        <v>0</v>
      </c>
      <c r="AC479">
        <f>'Encuesta de Satisfacción de (2'!AE478</f>
        <v>0</v>
      </c>
      <c r="AD479">
        <f>'Encuesta de Satisfacción de (2'!AF478</f>
        <v>0</v>
      </c>
      <c r="AE479">
        <f>'Encuesta de Satisfacción de (2'!AG478</f>
        <v>0</v>
      </c>
      <c r="AF479">
        <f>'Encuesta de Satisfacción de (2'!AH478</f>
        <v>3</v>
      </c>
      <c r="AG479">
        <f>'Encuesta de Satisfacción de (2'!AI478</f>
        <v>4</v>
      </c>
      <c r="AH479">
        <f>'Encuesta de Satisfacción de (2'!AJ478</f>
        <v>4</v>
      </c>
      <c r="AI479">
        <f>'Encuesta de Satisfacción de (2'!AK478</f>
        <v>2</v>
      </c>
      <c r="AJ479">
        <f>'Encuesta de Satisfacción de (2'!AL478</f>
        <v>3</v>
      </c>
      <c r="AK479" t="str">
        <f>'Encuesta de Satisfacción de (2'!AM478</f>
        <v>Sí</v>
      </c>
      <c r="AL479" t="str">
        <f>'Encuesta de Satisfacción de (2'!AN478</f>
        <v>Sí</v>
      </c>
      <c r="AM479">
        <f>'Encuesta de Satisfacción de (2'!AO478</f>
        <v>4</v>
      </c>
      <c r="AN479">
        <f>'Encuesta de Satisfacción de (2'!AP478</f>
        <v>1</v>
      </c>
      <c r="AO479">
        <f>'Encuesta de Satisfacción de (2'!AQ478</f>
        <v>2</v>
      </c>
      <c r="AP479">
        <f>'Encuesta de Satisfacción de (2'!AR478</f>
        <v>3</v>
      </c>
      <c r="AQ479">
        <f>'Encuesta de Satisfacción de (2'!AS478</f>
        <v>5</v>
      </c>
      <c r="AR479">
        <f>'Encuesta de Satisfacción de (2'!AT478</f>
        <v>3</v>
      </c>
      <c r="AS479">
        <f>'Encuesta de Satisfacción de (2'!AU478</f>
        <v>3</v>
      </c>
      <c r="AT479">
        <f>'Encuesta de Satisfacción de (2'!AV478</f>
        <v>2</v>
      </c>
      <c r="AU479">
        <f>'Encuesta de Satisfacción de (2'!AW478</f>
        <v>2</v>
      </c>
      <c r="AV479">
        <f>'Encuesta de Satisfacción de (2'!AX478</f>
        <v>4</v>
      </c>
      <c r="AW479">
        <f>'Encuesta de Satisfacción de (2'!AY478</f>
        <v>4</v>
      </c>
      <c r="AX479">
        <f>'Encuesta de Satisfacción de (2'!AZ478</f>
        <v>2</v>
      </c>
      <c r="AY479">
        <f>'Encuesta de Satisfacción de (2'!BA478</f>
        <v>4</v>
      </c>
      <c r="AZ479">
        <f>'Encuesta de Satisfacción de (2'!BB478</f>
        <v>3</v>
      </c>
      <c r="BA479">
        <f>'Encuesta de Satisfacción de (2'!BC478</f>
        <v>2</v>
      </c>
      <c r="BB479">
        <f>'Encuesta de Satisfacción de (2'!BD478</f>
        <v>3</v>
      </c>
      <c r="BC479">
        <f>'Encuesta de Satisfacción de (2'!BE478</f>
        <v>3</v>
      </c>
      <c r="BD479">
        <f>'Encuesta de Satisfacción de (2'!BF478</f>
        <v>3</v>
      </c>
      <c r="BE479" t="str">
        <f>'Encuesta de Satisfacción de (2'!BG478</f>
        <v>Sí</v>
      </c>
      <c r="BF479" t="str">
        <f>'Encuesta de Satisfacción de (2'!BH478</f>
        <v>N/A</v>
      </c>
      <c r="BG479" t="str">
        <f>'Encuesta de Satisfacción de (2'!BI478</f>
        <v>N/A</v>
      </c>
      <c r="BH479" t="str">
        <f>'Encuesta de Satisfacción de (2'!BJ478</f>
        <v>N/A</v>
      </c>
      <c r="BI479" t="str">
        <f>'Encuesta de Satisfacción de (2'!BK478</f>
        <v>N/A</v>
      </c>
      <c r="BJ479" t="str">
        <f>'Encuesta de Satisfacción de (2'!BL478</f>
        <v>N/A</v>
      </c>
      <c r="BK479" t="str">
        <f>'Encuesta de Satisfacción de (2'!BM478</f>
        <v>Sí</v>
      </c>
      <c r="BL479" t="str">
        <f>'Encuesta de Satisfacción de (2'!BN478</f>
        <v>N/A</v>
      </c>
      <c r="BM479">
        <f>'Encuesta de Satisfacción de (2'!BO478</f>
        <v>4</v>
      </c>
      <c r="BN479">
        <f>'Encuesta de Satisfacción de (2'!BP478</f>
        <v>4</v>
      </c>
      <c r="BO479">
        <f>'Encuesta de Satisfacción de (2'!BQ478</f>
        <v>3</v>
      </c>
      <c r="BP479">
        <f>'Encuesta de Satisfacción de (2'!BR478</f>
        <v>3</v>
      </c>
      <c r="BQ479">
        <f>'Encuesta de Satisfacción de (2'!BS478</f>
        <v>3</v>
      </c>
      <c r="BR479">
        <f>'Encuesta de Satisfacción de (2'!BT478</f>
        <v>3</v>
      </c>
      <c r="BS479">
        <f>'Encuesta de Satisfacción de (2'!BU478</f>
        <v>2</v>
      </c>
      <c r="BT479" t="str">
        <f>'Encuesta de Satisfacción de (2'!BV478</f>
        <v>Sí</v>
      </c>
      <c r="BU479" t="str">
        <f>'Encuesta de Satisfacción de (2'!BW478</f>
        <v>No</v>
      </c>
      <c r="BV479">
        <f>'Encuesta de Satisfacción de (2'!BX478</f>
        <v>0</v>
      </c>
      <c r="BW479">
        <f>'Encuesta de Satisfacción de (2'!BY478</f>
        <v>5</v>
      </c>
      <c r="BX479">
        <f>'Encuesta de Satisfacción de (2'!BZ478</f>
        <v>5</v>
      </c>
      <c r="BY479" t="str">
        <f>'Encuesta de Satisfacción de (2'!CA478</f>
        <v>Muy satisfecho</v>
      </c>
      <c r="BZ479" t="str">
        <f>'Encuesta de Satisfacción de (2'!CB478</f>
        <v>Debería estar todo digitalizado y accesible a través de una App para tablet o iPad  más sencilla que Odilo</v>
      </c>
      <c r="CA479" t="str">
        <f>'Encuesta de Satisfacción de (2'!CC478</f>
        <v>No</v>
      </c>
      <c r="CB479" t="str">
        <f>'Encuesta de Satisfacción de (2'!CD478</f>
        <v>2021-22</v>
      </c>
      <c r="CC479" t="str">
        <f>'Encuesta de Satisfacción de (2'!CE478</f>
        <v>HOMBRE</v>
      </c>
      <c r="CD479" t="str">
        <f>'Encuesta de Satisfacción de (2'!CF478</f>
        <v>GRADO</v>
      </c>
      <c r="CE479" t="str">
        <f>'Encuesta de Satisfacción de (2'!CG478</f>
        <v>0853</v>
      </c>
      <c r="CF479" t="str">
        <f>'Encuesta de Satisfacción de (2'!CH478</f>
        <v>GRADO EN COMUNICACIÓN AUDIOVISUAL</v>
      </c>
      <c r="CG479">
        <f>'Encuesta de Satisfacción de (2'!CI478</f>
        <v>157</v>
      </c>
      <c r="CH479" t="str">
        <f>'Encuesta de Satisfacción de (2'!CJ478</f>
        <v>FACULTAD DE CIENCIAS DE LA INFORMACIÓN</v>
      </c>
      <c r="CI479">
        <f>'Encuesta de Satisfacción de (2'!CK478</f>
        <v>0</v>
      </c>
      <c r="CJ479">
        <f>'Encuesta de Satisfacción de (2'!CL478</f>
        <v>0</v>
      </c>
      <c r="CK479" t="str">
        <f>VLOOKUP(CH479,CENTROS!$A$2:$B$27,2,FALSE)</f>
        <v>INF</v>
      </c>
      <c r="CL479" t="str">
        <f>VLOOKUP(CH479,CENTROS!$A$2:$C$27,3,FALSE)</f>
        <v>Ciencias Sociales</v>
      </c>
      <c r="CN479">
        <f t="shared" si="215"/>
        <v>5</v>
      </c>
      <c r="CO479">
        <f t="shared" si="216"/>
        <v>7.5</v>
      </c>
      <c r="CP479">
        <f t="shared" si="217"/>
        <v>7.5</v>
      </c>
      <c r="CQ479">
        <f t="shared" si="218"/>
        <v>2.5</v>
      </c>
      <c r="CR479">
        <f t="shared" si="219"/>
        <v>5</v>
      </c>
      <c r="CS479">
        <f t="shared" si="220"/>
        <v>2.5</v>
      </c>
      <c r="CT479">
        <f t="shared" si="221"/>
        <v>7.5</v>
      </c>
      <c r="CU479">
        <f t="shared" si="222"/>
        <v>7.5</v>
      </c>
      <c r="CV479">
        <f t="shared" si="223"/>
        <v>2.5</v>
      </c>
      <c r="CW479">
        <f t="shared" si="224"/>
        <v>7.5</v>
      </c>
      <c r="CX479">
        <f t="shared" si="225"/>
        <v>5</v>
      </c>
      <c r="CY479">
        <f t="shared" si="226"/>
        <v>2.5</v>
      </c>
      <c r="CZ479">
        <f t="shared" si="227"/>
        <v>5</v>
      </c>
      <c r="DA479">
        <f t="shared" si="228"/>
        <v>5</v>
      </c>
      <c r="DB479">
        <f t="shared" si="229"/>
        <v>5</v>
      </c>
      <c r="DC479">
        <f t="shared" si="230"/>
        <v>7.5</v>
      </c>
      <c r="DD479">
        <f t="shared" si="231"/>
        <v>7.5</v>
      </c>
      <c r="DE479">
        <f t="shared" si="232"/>
        <v>5</v>
      </c>
      <c r="DF479">
        <f t="shared" si="233"/>
        <v>5</v>
      </c>
      <c r="DG479">
        <f t="shared" si="234"/>
        <v>5</v>
      </c>
      <c r="DH479">
        <f t="shared" si="235"/>
        <v>5</v>
      </c>
      <c r="DI479">
        <f t="shared" si="236"/>
        <v>2.5</v>
      </c>
      <c r="DJ479">
        <f t="shared" si="237"/>
        <v>10</v>
      </c>
      <c r="DK479">
        <f t="shared" si="238"/>
        <v>10</v>
      </c>
      <c r="DL479">
        <f t="shared" si="239"/>
        <v>10</v>
      </c>
    </row>
    <row r="480" spans="1:116" x14ac:dyDescent="0.2">
      <c r="A480" t="str">
        <f>'Encuesta de Satisfacción de (2'!C479</f>
        <v>De vez en cuando (1 o 2 veces al mes)</v>
      </c>
      <c r="B480" t="str">
        <f>'Encuesta de Satisfacción de (2'!D479</f>
        <v>Frecuentemente (1 o 2 veces por semana)</v>
      </c>
      <c r="C480" t="str">
        <f>'Encuesta de Satisfacción de (2'!E479</f>
        <v>F.  Ciencias de la Información</v>
      </c>
      <c r="D480" t="str">
        <f>'Encuesta de Satisfacción de (2'!F479</f>
        <v>F.  Ciencias Económicas y Empresariales</v>
      </c>
      <c r="E480">
        <f>'Encuesta de Satisfacción de (2'!G479</f>
        <v>0</v>
      </c>
      <c r="F480">
        <f>'Encuesta de Satisfacción de (2'!H479</f>
        <v>0</v>
      </c>
      <c r="G480">
        <f>'Encuesta de Satisfacción de (2'!I479</f>
        <v>0</v>
      </c>
      <c r="H480">
        <f>'Encuesta de Satisfacción de (2'!J479</f>
        <v>0</v>
      </c>
      <c r="I480">
        <f>'Encuesta de Satisfacción de (2'!K479</f>
        <v>0</v>
      </c>
      <c r="J480">
        <f>'Encuesta de Satisfacción de (2'!L479</f>
        <v>0</v>
      </c>
      <c r="K480">
        <f>'Encuesta de Satisfacción de (2'!M479</f>
        <v>0</v>
      </c>
      <c r="L480">
        <f>'Encuesta de Satisfacción de (2'!N479</f>
        <v>0</v>
      </c>
      <c r="M480">
        <f>'Encuesta de Satisfacción de (2'!O479</f>
        <v>0</v>
      </c>
      <c r="N480">
        <f>'Encuesta de Satisfacción de (2'!P479</f>
        <v>0</v>
      </c>
      <c r="O480">
        <f>'Encuesta de Satisfacción de (2'!Q479</f>
        <v>0</v>
      </c>
      <c r="P480">
        <f>'Encuesta de Satisfacción de (2'!R479</f>
        <v>0</v>
      </c>
      <c r="Q480">
        <f>'Encuesta de Satisfacción de (2'!S479</f>
        <v>0</v>
      </c>
      <c r="R480">
        <f>'Encuesta de Satisfacción de (2'!T479</f>
        <v>0</v>
      </c>
      <c r="S480">
        <f>'Encuesta de Satisfacción de (2'!U479</f>
        <v>0</v>
      </c>
      <c r="T480">
        <f>'Encuesta de Satisfacción de (2'!V479</f>
        <v>0</v>
      </c>
      <c r="U480">
        <f>'Encuesta de Satisfacción de (2'!W479</f>
        <v>0</v>
      </c>
      <c r="V480">
        <f>'Encuesta de Satisfacción de (2'!X479</f>
        <v>0</v>
      </c>
      <c r="W480">
        <f>'Encuesta de Satisfacción de (2'!Y479</f>
        <v>0</v>
      </c>
      <c r="X480">
        <f>'Encuesta de Satisfacción de (2'!Z479</f>
        <v>0</v>
      </c>
      <c r="Y480">
        <f>'Encuesta de Satisfacción de (2'!AA479</f>
        <v>0</v>
      </c>
      <c r="Z480">
        <f>'Encuesta de Satisfacción de (2'!AB479</f>
        <v>0</v>
      </c>
      <c r="AA480">
        <f>'Encuesta de Satisfacción de (2'!AC479</f>
        <v>0</v>
      </c>
      <c r="AB480">
        <f>'Encuesta de Satisfacción de (2'!AD479</f>
        <v>0</v>
      </c>
      <c r="AC480">
        <f>'Encuesta de Satisfacción de (2'!AE479</f>
        <v>0</v>
      </c>
      <c r="AD480">
        <f>'Encuesta de Satisfacción de (2'!AF479</f>
        <v>0</v>
      </c>
      <c r="AE480">
        <f>'Encuesta de Satisfacción de (2'!AG479</f>
        <v>0</v>
      </c>
      <c r="AF480">
        <f>'Encuesta de Satisfacción de (2'!AH479</f>
        <v>5</v>
      </c>
      <c r="AG480">
        <f>'Encuesta de Satisfacción de (2'!AI479</f>
        <v>3</v>
      </c>
      <c r="AH480">
        <f>'Encuesta de Satisfacción de (2'!AJ479</f>
        <v>4</v>
      </c>
      <c r="AI480">
        <f>'Encuesta de Satisfacción de (2'!AK479</f>
        <v>4</v>
      </c>
      <c r="AJ480">
        <f>'Encuesta de Satisfacción de (2'!AL479</f>
        <v>5</v>
      </c>
      <c r="AK480" t="str">
        <f>'Encuesta de Satisfacción de (2'!AM479</f>
        <v>Sí</v>
      </c>
      <c r="AL480" t="str">
        <f>'Encuesta de Satisfacción de (2'!AN479</f>
        <v>Sí</v>
      </c>
      <c r="AM480">
        <f>'Encuesta de Satisfacción de (2'!AO479</f>
        <v>4</v>
      </c>
      <c r="AN480">
        <f>'Encuesta de Satisfacción de (2'!AP479</f>
        <v>2</v>
      </c>
      <c r="AO480">
        <f>'Encuesta de Satisfacción de (2'!AQ479</f>
        <v>4</v>
      </c>
      <c r="AP480">
        <f>'Encuesta de Satisfacción de (2'!AR479</f>
        <v>4</v>
      </c>
      <c r="AQ480">
        <f>'Encuesta de Satisfacción de (2'!AS479</f>
        <v>1</v>
      </c>
      <c r="AR480">
        <f>'Encuesta de Satisfacción de (2'!AT479</f>
        <v>3</v>
      </c>
      <c r="AS480">
        <f>'Encuesta de Satisfacción de (2'!AU479</f>
        <v>1</v>
      </c>
      <c r="AT480">
        <f>'Encuesta de Satisfacción de (2'!AV479</f>
        <v>3</v>
      </c>
      <c r="AU480">
        <f>'Encuesta de Satisfacción de (2'!AW479</f>
        <v>3</v>
      </c>
      <c r="AV480">
        <f>'Encuesta de Satisfacción de (2'!AX479</f>
        <v>5</v>
      </c>
      <c r="AW480">
        <f>'Encuesta de Satisfacción de (2'!AY479</f>
        <v>5</v>
      </c>
      <c r="AX480">
        <f>'Encuesta de Satisfacción de (2'!AZ479</f>
        <v>5</v>
      </c>
      <c r="AY480">
        <f>'Encuesta de Satisfacción de (2'!BA479</f>
        <v>5</v>
      </c>
      <c r="AZ480">
        <f>'Encuesta de Satisfacción de (2'!BB479</f>
        <v>5</v>
      </c>
      <c r="BA480">
        <f>'Encuesta de Satisfacción de (2'!BC479</f>
        <v>3</v>
      </c>
      <c r="BB480">
        <f>'Encuesta de Satisfacción de (2'!BD479</f>
        <v>5</v>
      </c>
      <c r="BC480">
        <f>'Encuesta de Satisfacción de (2'!BE479</f>
        <v>5</v>
      </c>
      <c r="BD480">
        <f>'Encuesta de Satisfacción de (2'!BF479</f>
        <v>3</v>
      </c>
      <c r="BE480" t="str">
        <f>'Encuesta de Satisfacción de (2'!BG479</f>
        <v>Sí</v>
      </c>
      <c r="BF480" t="str">
        <f>'Encuesta de Satisfacción de (2'!BH479</f>
        <v>No</v>
      </c>
      <c r="BG480" t="str">
        <f>'Encuesta de Satisfacción de (2'!BI479</f>
        <v>No</v>
      </c>
      <c r="BH480" t="str">
        <f>'Encuesta de Satisfacción de (2'!BJ479</f>
        <v>No</v>
      </c>
      <c r="BI480" t="str">
        <f>'Encuesta de Satisfacción de (2'!BK479</f>
        <v>No</v>
      </c>
      <c r="BJ480" t="str">
        <f>'Encuesta de Satisfacción de (2'!BL479</f>
        <v>No</v>
      </c>
      <c r="BK480" t="str">
        <f>'Encuesta de Satisfacción de (2'!BM479</f>
        <v>No</v>
      </c>
      <c r="BL480" t="str">
        <f>'Encuesta de Satisfacción de (2'!BN479</f>
        <v>Sí</v>
      </c>
      <c r="BM480">
        <f>'Encuesta de Satisfacción de (2'!BO479</f>
        <v>5</v>
      </c>
      <c r="BN480">
        <f>'Encuesta de Satisfacción de (2'!BP479</f>
        <v>5</v>
      </c>
      <c r="BO480">
        <f>'Encuesta de Satisfacción de (2'!BQ479</f>
        <v>5</v>
      </c>
      <c r="BP480">
        <f>'Encuesta de Satisfacción de (2'!BR479</f>
        <v>5</v>
      </c>
      <c r="BQ480">
        <f>'Encuesta de Satisfacción de (2'!BS479</f>
        <v>5</v>
      </c>
      <c r="BR480">
        <f>'Encuesta de Satisfacción de (2'!BT479</f>
        <v>5</v>
      </c>
      <c r="BS480">
        <f>'Encuesta de Satisfacción de (2'!BU479</f>
        <v>4</v>
      </c>
      <c r="BT480" t="str">
        <f>'Encuesta de Satisfacción de (2'!BV479</f>
        <v>Sí</v>
      </c>
      <c r="BU480" t="str">
        <f>'Encuesta de Satisfacción de (2'!BW479</f>
        <v>Sí</v>
      </c>
      <c r="BV480" t="str">
        <f>'Encuesta de Satisfacción de (2'!BX479</f>
        <v>Útil</v>
      </c>
      <c r="BW480">
        <f>'Encuesta de Satisfacción de (2'!BY479</f>
        <v>5</v>
      </c>
      <c r="BX480">
        <f>'Encuesta de Satisfacción de (2'!BZ479</f>
        <v>5</v>
      </c>
      <c r="BY480" t="str">
        <f>'Encuesta de Satisfacción de (2'!CA479</f>
        <v>Satisfecho</v>
      </c>
      <c r="BZ480">
        <f>'Encuesta de Satisfacción de (2'!CB479</f>
        <v>0</v>
      </c>
      <c r="CA480" t="str">
        <f>'Encuesta de Satisfacción de (2'!CC479</f>
        <v>No</v>
      </c>
      <c r="CB480" t="str">
        <f>'Encuesta de Satisfacción de (2'!CD479</f>
        <v>2021-22</v>
      </c>
      <c r="CC480" t="str">
        <f>'Encuesta de Satisfacción de (2'!CE479</f>
        <v>HOMBRE</v>
      </c>
      <c r="CD480" t="str">
        <f>'Encuesta de Satisfacción de (2'!CF479</f>
        <v>DOCTORADO</v>
      </c>
      <c r="CE480" t="str">
        <f>'Encuesta de Satisfacción de (2'!CG479</f>
        <v>D9AK</v>
      </c>
      <c r="CF480" t="str">
        <f>'Encuesta de Satisfacción de (2'!CH479</f>
        <v>DOCTORADO EN PERIODISMO RD99</v>
      </c>
      <c r="CG480">
        <f>'Encuesta de Satisfacción de (2'!CI479</f>
        <v>157</v>
      </c>
      <c r="CH480" t="str">
        <f>'Encuesta de Satisfacción de (2'!CJ479</f>
        <v>FACULTAD DE CIENCIAS DE LA INFORMACIÓN</v>
      </c>
      <c r="CI480">
        <f>'Encuesta de Satisfacción de (2'!CK479</f>
        <v>0</v>
      </c>
      <c r="CJ480">
        <f>'Encuesta de Satisfacción de (2'!CL479</f>
        <v>0</v>
      </c>
      <c r="CK480" t="str">
        <f>VLOOKUP(CH480,CENTROS!$A$2:$B$27,2,FALSE)</f>
        <v>INF</v>
      </c>
      <c r="CL480" t="str">
        <f>VLOOKUP(CH480,CENTROS!$A$2:$C$27,3,FALSE)</f>
        <v>Ciencias Sociales</v>
      </c>
      <c r="CN480">
        <f t="shared" si="215"/>
        <v>10</v>
      </c>
      <c r="CO480">
        <f t="shared" si="216"/>
        <v>5</v>
      </c>
      <c r="CP480">
        <f t="shared" si="217"/>
        <v>7.5</v>
      </c>
      <c r="CQ480">
        <f t="shared" si="218"/>
        <v>7.5</v>
      </c>
      <c r="CR480">
        <f t="shared" si="219"/>
        <v>10</v>
      </c>
      <c r="CS480">
        <f t="shared" si="220"/>
        <v>5</v>
      </c>
      <c r="CT480">
        <f t="shared" si="221"/>
        <v>10</v>
      </c>
      <c r="CU480">
        <f t="shared" si="222"/>
        <v>10</v>
      </c>
      <c r="CV480">
        <f t="shared" si="223"/>
        <v>10</v>
      </c>
      <c r="CW480">
        <f t="shared" si="224"/>
        <v>10</v>
      </c>
      <c r="CX480">
        <f t="shared" si="225"/>
        <v>10</v>
      </c>
      <c r="CY480">
        <f t="shared" si="226"/>
        <v>5</v>
      </c>
      <c r="CZ480">
        <f t="shared" si="227"/>
        <v>10</v>
      </c>
      <c r="DA480">
        <f t="shared" si="228"/>
        <v>10</v>
      </c>
      <c r="DB480">
        <f t="shared" si="229"/>
        <v>5</v>
      </c>
      <c r="DC480">
        <f t="shared" si="230"/>
        <v>10</v>
      </c>
      <c r="DD480">
        <f t="shared" si="231"/>
        <v>10</v>
      </c>
      <c r="DE480">
        <f t="shared" si="232"/>
        <v>10</v>
      </c>
      <c r="DF480">
        <f t="shared" si="233"/>
        <v>10</v>
      </c>
      <c r="DG480">
        <f t="shared" si="234"/>
        <v>10</v>
      </c>
      <c r="DH480">
        <f t="shared" si="235"/>
        <v>10</v>
      </c>
      <c r="DI480">
        <f t="shared" si="236"/>
        <v>7.5</v>
      </c>
      <c r="DJ480">
        <f t="shared" si="237"/>
        <v>10</v>
      </c>
      <c r="DK480">
        <f t="shared" si="238"/>
        <v>10</v>
      </c>
      <c r="DL480">
        <f t="shared" si="239"/>
        <v>7.5</v>
      </c>
    </row>
    <row r="481" spans="1:116" x14ac:dyDescent="0.2">
      <c r="A481" t="str">
        <f>'Encuesta de Satisfacción de (2'!C480</f>
        <v>Frecuentemente (1 o 2 veces por semana)</v>
      </c>
      <c r="B481" t="str">
        <f>'Encuesta de Satisfacción de (2'!D480</f>
        <v>De vez en cuando (1 o 2 veces al mes)</v>
      </c>
      <c r="C481" t="str">
        <f>'Encuesta de Satisfacción de (2'!E480</f>
        <v>F.  Ciencias Económicas y Empresariales</v>
      </c>
      <c r="D481">
        <f>'Encuesta de Satisfacción de (2'!F480</f>
        <v>0</v>
      </c>
      <c r="E481">
        <f>'Encuesta de Satisfacción de (2'!G480</f>
        <v>0</v>
      </c>
      <c r="F481">
        <f>'Encuesta de Satisfacción de (2'!H480</f>
        <v>0</v>
      </c>
      <c r="G481">
        <f>'Encuesta de Satisfacción de (2'!I480</f>
        <v>0</v>
      </c>
      <c r="H481">
        <f>'Encuesta de Satisfacción de (2'!J480</f>
        <v>0</v>
      </c>
      <c r="I481">
        <f>'Encuesta de Satisfacción de (2'!K480</f>
        <v>0</v>
      </c>
      <c r="J481">
        <f>'Encuesta de Satisfacción de (2'!L480</f>
        <v>0</v>
      </c>
      <c r="K481">
        <f>'Encuesta de Satisfacción de (2'!M480</f>
        <v>0</v>
      </c>
      <c r="L481">
        <f>'Encuesta de Satisfacción de (2'!N480</f>
        <v>0</v>
      </c>
      <c r="M481">
        <f>'Encuesta de Satisfacción de (2'!O480</f>
        <v>0</v>
      </c>
      <c r="N481">
        <f>'Encuesta de Satisfacción de (2'!P480</f>
        <v>0</v>
      </c>
      <c r="O481">
        <f>'Encuesta de Satisfacción de (2'!Q480</f>
        <v>0</v>
      </c>
      <c r="P481">
        <f>'Encuesta de Satisfacción de (2'!R480</f>
        <v>0</v>
      </c>
      <c r="Q481">
        <f>'Encuesta de Satisfacción de (2'!S480</f>
        <v>0</v>
      </c>
      <c r="R481">
        <f>'Encuesta de Satisfacción de (2'!T480</f>
        <v>0</v>
      </c>
      <c r="S481">
        <f>'Encuesta de Satisfacción de (2'!U480</f>
        <v>0</v>
      </c>
      <c r="T481">
        <f>'Encuesta de Satisfacción de (2'!V480</f>
        <v>0</v>
      </c>
      <c r="U481">
        <f>'Encuesta de Satisfacción de (2'!W480</f>
        <v>0</v>
      </c>
      <c r="V481">
        <f>'Encuesta de Satisfacción de (2'!X480</f>
        <v>0</v>
      </c>
      <c r="W481">
        <f>'Encuesta de Satisfacción de (2'!Y480</f>
        <v>0</v>
      </c>
      <c r="X481">
        <f>'Encuesta de Satisfacción de (2'!Z480</f>
        <v>0</v>
      </c>
      <c r="Y481">
        <f>'Encuesta de Satisfacción de (2'!AA480</f>
        <v>0</v>
      </c>
      <c r="Z481">
        <f>'Encuesta de Satisfacción de (2'!AB480</f>
        <v>0</v>
      </c>
      <c r="AA481">
        <f>'Encuesta de Satisfacción de (2'!AC480</f>
        <v>0</v>
      </c>
      <c r="AB481">
        <f>'Encuesta de Satisfacción de (2'!AD480</f>
        <v>0</v>
      </c>
      <c r="AC481">
        <f>'Encuesta de Satisfacción de (2'!AE480</f>
        <v>0</v>
      </c>
      <c r="AD481">
        <f>'Encuesta de Satisfacción de (2'!AF480</f>
        <v>0</v>
      </c>
      <c r="AE481" t="str">
        <f>'Encuesta de Satisfacción de (2'!AG480</f>
        <v>no he ido a otras biblotecas</v>
      </c>
      <c r="AF481">
        <f>'Encuesta de Satisfacción de (2'!AH480</f>
        <v>4</v>
      </c>
      <c r="AG481">
        <f>'Encuesta de Satisfacción de (2'!AI480</f>
        <v>4</v>
      </c>
      <c r="AH481">
        <f>'Encuesta de Satisfacción de (2'!AJ480</f>
        <v>4</v>
      </c>
      <c r="AI481">
        <f>'Encuesta de Satisfacción de (2'!AK480</f>
        <v>3</v>
      </c>
      <c r="AJ481">
        <f>'Encuesta de Satisfacción de (2'!AL480</f>
        <v>4</v>
      </c>
      <c r="AK481" t="str">
        <f>'Encuesta de Satisfacción de (2'!AM480</f>
        <v>No</v>
      </c>
      <c r="AL481" t="str">
        <f>'Encuesta de Satisfacción de (2'!AN480</f>
        <v>Sí</v>
      </c>
      <c r="AM481">
        <f>'Encuesta de Satisfacción de (2'!AO480</f>
        <v>5</v>
      </c>
      <c r="AN481">
        <f>'Encuesta de Satisfacción de (2'!AP480</f>
        <v>2</v>
      </c>
      <c r="AO481">
        <f>'Encuesta de Satisfacción de (2'!AQ480</f>
        <v>4</v>
      </c>
      <c r="AP481">
        <f>'Encuesta de Satisfacción de (2'!AR480</f>
        <v>2</v>
      </c>
      <c r="AQ481">
        <f>'Encuesta de Satisfacción de (2'!AS480</f>
        <v>2</v>
      </c>
      <c r="AR481">
        <f>'Encuesta de Satisfacción de (2'!AT480</f>
        <v>2</v>
      </c>
      <c r="AS481">
        <f>'Encuesta de Satisfacción de (2'!AU480</f>
        <v>4</v>
      </c>
      <c r="AT481">
        <f>'Encuesta de Satisfacción de (2'!AV480</f>
        <v>2</v>
      </c>
      <c r="AU481">
        <f>'Encuesta de Satisfacción de (2'!AW480</f>
        <v>2</v>
      </c>
      <c r="AV481">
        <f>'Encuesta de Satisfacción de (2'!AX480</f>
        <v>3</v>
      </c>
      <c r="AW481">
        <f>'Encuesta de Satisfacción de (2'!AY480</f>
        <v>4</v>
      </c>
      <c r="AX481">
        <f>'Encuesta de Satisfacción de (2'!AZ480</f>
        <v>3</v>
      </c>
      <c r="AY481">
        <f>'Encuesta de Satisfacción de (2'!BA480</f>
        <v>4</v>
      </c>
      <c r="AZ481">
        <f>'Encuesta de Satisfacción de (2'!BB480</f>
        <v>3</v>
      </c>
      <c r="BA481">
        <f>'Encuesta de Satisfacción de (2'!BC480</f>
        <v>3</v>
      </c>
      <c r="BB481">
        <f>'Encuesta de Satisfacción de (2'!BD480</f>
        <v>3</v>
      </c>
      <c r="BC481">
        <f>'Encuesta de Satisfacción de (2'!BE480</f>
        <v>3</v>
      </c>
      <c r="BD481">
        <f>'Encuesta de Satisfacción de (2'!BF480</f>
        <v>3</v>
      </c>
      <c r="BE481" t="str">
        <f>'Encuesta de Satisfacción de (2'!BG480</f>
        <v>No</v>
      </c>
      <c r="BF481" t="str">
        <f>'Encuesta de Satisfacción de (2'!BH480</f>
        <v>Sí</v>
      </c>
      <c r="BG481" t="str">
        <f>'Encuesta de Satisfacción de (2'!BI480</f>
        <v>Sí</v>
      </c>
      <c r="BH481" t="str">
        <f>'Encuesta de Satisfacción de (2'!BJ480</f>
        <v>No</v>
      </c>
      <c r="BI481" t="str">
        <f>'Encuesta de Satisfacción de (2'!BK480</f>
        <v>Sí</v>
      </c>
      <c r="BJ481" t="str">
        <f>'Encuesta de Satisfacción de (2'!BL480</f>
        <v>No</v>
      </c>
      <c r="BK481" t="str">
        <f>'Encuesta de Satisfacción de (2'!BM480</f>
        <v>No</v>
      </c>
      <c r="BL481" t="str">
        <f>'Encuesta de Satisfacción de (2'!BN480</f>
        <v>No</v>
      </c>
      <c r="BM481">
        <f>'Encuesta de Satisfacción de (2'!BO480</f>
        <v>4</v>
      </c>
      <c r="BN481">
        <f>'Encuesta de Satisfacción de (2'!BP480</f>
        <v>3</v>
      </c>
      <c r="BO481">
        <f>'Encuesta de Satisfacción de (2'!BQ480</f>
        <v>4</v>
      </c>
      <c r="BP481">
        <f>'Encuesta de Satisfacción de (2'!BR480</f>
        <v>4</v>
      </c>
      <c r="BQ481">
        <f>'Encuesta de Satisfacción de (2'!BS480</f>
        <v>4</v>
      </c>
      <c r="BR481">
        <f>'Encuesta de Satisfacción de (2'!BT480</f>
        <v>4</v>
      </c>
      <c r="BS481">
        <f>'Encuesta de Satisfacción de (2'!BU480</f>
        <v>4</v>
      </c>
      <c r="BT481" t="str">
        <f>'Encuesta de Satisfacción de (2'!BV480</f>
        <v>No</v>
      </c>
      <c r="BU481" t="str">
        <f>'Encuesta de Satisfacción de (2'!BW480</f>
        <v>No</v>
      </c>
      <c r="BV481">
        <f>'Encuesta de Satisfacción de (2'!BX480</f>
        <v>0</v>
      </c>
      <c r="BW481">
        <f>'Encuesta de Satisfacción de (2'!BY480</f>
        <v>4</v>
      </c>
      <c r="BX481">
        <f>'Encuesta de Satisfacción de (2'!BZ480</f>
        <v>5</v>
      </c>
      <c r="BY481" t="str">
        <f>'Encuesta de Satisfacción de (2'!CA480</f>
        <v>Satisfecho</v>
      </c>
      <c r="BZ481" t="str">
        <f>'Encuesta de Satisfacción de (2'!CB480</f>
        <v>.</v>
      </c>
      <c r="CA481" t="str">
        <f>'Encuesta de Satisfacción de (2'!CC480</f>
        <v>No</v>
      </c>
      <c r="CB481" t="str">
        <f>'Encuesta de Satisfacción de (2'!CD480</f>
        <v>2021-22</v>
      </c>
      <c r="CC481" t="str">
        <f>'Encuesta de Satisfacción de (2'!CE480</f>
        <v>HOMBRE</v>
      </c>
      <c r="CD481" t="str">
        <f>'Encuesta de Satisfacción de (2'!CF480</f>
        <v>GRADO</v>
      </c>
      <c r="CE481" t="str">
        <f>'Encuesta de Satisfacción de (2'!CG480</f>
        <v>0837</v>
      </c>
      <c r="CF481" t="str">
        <f>'Encuesta de Satisfacción de (2'!CH480</f>
        <v>GRADO EN ECONOMÍA</v>
      </c>
      <c r="CG481">
        <f>'Encuesta de Satisfacción de (2'!CI480</f>
        <v>155</v>
      </c>
      <c r="CH481" t="str">
        <f>'Encuesta de Satisfacción de (2'!CJ480</f>
        <v>FACULTAD DE CIENCIAS ECONÓMICAS Y EMPRESARIALES</v>
      </c>
      <c r="CI481">
        <f>'Encuesta de Satisfacción de (2'!CK480</f>
        <v>0</v>
      </c>
      <c r="CJ481">
        <f>'Encuesta de Satisfacción de (2'!CL480</f>
        <v>0</v>
      </c>
      <c r="CK481" t="str">
        <f>VLOOKUP(CH481,CENTROS!$A$2:$B$27,2,FALSE)</f>
        <v>CEE</v>
      </c>
      <c r="CL481" t="str">
        <f>VLOOKUP(CH481,CENTROS!$A$2:$C$27,3,FALSE)</f>
        <v>Ciencias Sociales</v>
      </c>
      <c r="CN481">
        <f t="shared" si="215"/>
        <v>7.5</v>
      </c>
      <c r="CO481">
        <f t="shared" si="216"/>
        <v>7.5</v>
      </c>
      <c r="CP481">
        <f t="shared" si="217"/>
        <v>7.5</v>
      </c>
      <c r="CQ481">
        <f t="shared" si="218"/>
        <v>5</v>
      </c>
      <c r="CR481">
        <f t="shared" si="219"/>
        <v>7.5</v>
      </c>
      <c r="CS481">
        <f t="shared" si="220"/>
        <v>2.5</v>
      </c>
      <c r="CT481">
        <f t="shared" si="221"/>
        <v>5</v>
      </c>
      <c r="CU481">
        <f t="shared" si="222"/>
        <v>7.5</v>
      </c>
      <c r="CV481">
        <f t="shared" si="223"/>
        <v>5</v>
      </c>
      <c r="CW481">
        <f t="shared" si="224"/>
        <v>7.5</v>
      </c>
      <c r="CX481">
        <f t="shared" si="225"/>
        <v>5</v>
      </c>
      <c r="CY481">
        <f t="shared" si="226"/>
        <v>5</v>
      </c>
      <c r="CZ481">
        <f t="shared" si="227"/>
        <v>5</v>
      </c>
      <c r="DA481">
        <f t="shared" si="228"/>
        <v>5</v>
      </c>
      <c r="DB481">
        <f t="shared" si="229"/>
        <v>5</v>
      </c>
      <c r="DC481">
        <f t="shared" si="230"/>
        <v>7.5</v>
      </c>
      <c r="DD481">
        <f t="shared" si="231"/>
        <v>5</v>
      </c>
      <c r="DE481">
        <f t="shared" si="232"/>
        <v>7.5</v>
      </c>
      <c r="DF481">
        <f t="shared" si="233"/>
        <v>7.5</v>
      </c>
      <c r="DG481">
        <f t="shared" si="234"/>
        <v>7.5</v>
      </c>
      <c r="DH481">
        <f t="shared" si="235"/>
        <v>7.5</v>
      </c>
      <c r="DI481">
        <f t="shared" si="236"/>
        <v>7.5</v>
      </c>
      <c r="DJ481">
        <f t="shared" si="237"/>
        <v>7.5</v>
      </c>
      <c r="DK481">
        <f t="shared" si="238"/>
        <v>10</v>
      </c>
      <c r="DL481">
        <f t="shared" si="239"/>
        <v>7.5</v>
      </c>
    </row>
    <row r="482" spans="1:116" x14ac:dyDescent="0.2">
      <c r="A482" t="str">
        <f>'Encuesta de Satisfacción de (2'!C481</f>
        <v>De vez en cuando (1 o 2 veces al mes)</v>
      </c>
      <c r="B482" t="str">
        <f>'Encuesta de Satisfacción de (2'!D481</f>
        <v>Frecuentemente (1 o 2 veces por semana)</v>
      </c>
      <c r="C482" t="str">
        <f>'Encuesta de Satisfacción de (2'!E481</f>
        <v>F.  Odontología</v>
      </c>
      <c r="D482" t="str">
        <f>'Encuesta de Satisfacción de (2'!F481</f>
        <v>Biblioteca María Zambrano (Filología / Derecho)</v>
      </c>
      <c r="E482" t="str">
        <f>'Encuesta de Satisfacción de (2'!G481</f>
        <v>F.  Medicina</v>
      </c>
      <c r="F482">
        <f>'Encuesta de Satisfacción de (2'!H481</f>
        <v>0</v>
      </c>
      <c r="G482">
        <f>'Encuesta de Satisfacción de (2'!I481</f>
        <v>0</v>
      </c>
      <c r="H482">
        <f>'Encuesta de Satisfacción de (2'!J481</f>
        <v>0</v>
      </c>
      <c r="I482">
        <f>'Encuesta de Satisfacción de (2'!K481</f>
        <v>0</v>
      </c>
      <c r="J482">
        <f>'Encuesta de Satisfacción de (2'!L481</f>
        <v>0</v>
      </c>
      <c r="K482">
        <f>'Encuesta de Satisfacción de (2'!M481</f>
        <v>0</v>
      </c>
      <c r="L482">
        <f>'Encuesta de Satisfacción de (2'!N481</f>
        <v>0</v>
      </c>
      <c r="M482">
        <f>'Encuesta de Satisfacción de (2'!O481</f>
        <v>0</v>
      </c>
      <c r="N482">
        <f>'Encuesta de Satisfacción de (2'!P481</f>
        <v>0</v>
      </c>
      <c r="O482">
        <f>'Encuesta de Satisfacción de (2'!Q481</f>
        <v>0</v>
      </c>
      <c r="P482">
        <f>'Encuesta de Satisfacción de (2'!R481</f>
        <v>0</v>
      </c>
      <c r="Q482">
        <f>'Encuesta de Satisfacción de (2'!S481</f>
        <v>0</v>
      </c>
      <c r="R482">
        <f>'Encuesta de Satisfacción de (2'!T481</f>
        <v>0</v>
      </c>
      <c r="S482">
        <f>'Encuesta de Satisfacción de (2'!U481</f>
        <v>0</v>
      </c>
      <c r="T482">
        <f>'Encuesta de Satisfacción de (2'!V481</f>
        <v>0</v>
      </c>
      <c r="U482">
        <f>'Encuesta de Satisfacción de (2'!W481</f>
        <v>0</v>
      </c>
      <c r="V482">
        <f>'Encuesta de Satisfacción de (2'!X481</f>
        <v>0</v>
      </c>
      <c r="W482">
        <f>'Encuesta de Satisfacción de (2'!Y481</f>
        <v>0</v>
      </c>
      <c r="X482">
        <f>'Encuesta de Satisfacción de (2'!Z481</f>
        <v>0</v>
      </c>
      <c r="Y482">
        <f>'Encuesta de Satisfacción de (2'!AA481</f>
        <v>0</v>
      </c>
      <c r="Z482">
        <f>'Encuesta de Satisfacción de (2'!AB481</f>
        <v>0</v>
      </c>
      <c r="AA482">
        <f>'Encuesta de Satisfacción de (2'!AC481</f>
        <v>0</v>
      </c>
      <c r="AB482">
        <f>'Encuesta de Satisfacción de (2'!AD481</f>
        <v>0</v>
      </c>
      <c r="AC482">
        <f>'Encuesta de Satisfacción de (2'!AE481</f>
        <v>0</v>
      </c>
      <c r="AD482">
        <f>'Encuesta de Satisfacción de (2'!AF481</f>
        <v>0</v>
      </c>
      <c r="AE482" t="str">
        <f>'Encuesta de Satisfacción de (2'!AG481</f>
        <v>Biblioteca Antonio Mingote</v>
      </c>
      <c r="AF482">
        <f>'Encuesta de Satisfacción de (2'!AH481</f>
        <v>3</v>
      </c>
      <c r="AG482">
        <f>'Encuesta de Satisfacción de (2'!AI481</f>
        <v>3</v>
      </c>
      <c r="AH482">
        <f>'Encuesta de Satisfacción de (2'!AJ481</f>
        <v>5</v>
      </c>
      <c r="AI482">
        <f>'Encuesta de Satisfacción de (2'!AK481</f>
        <v>5</v>
      </c>
      <c r="AJ482">
        <f>'Encuesta de Satisfacción de (2'!AL481</f>
        <v>5</v>
      </c>
      <c r="AK482" t="str">
        <f>'Encuesta de Satisfacción de (2'!AM481</f>
        <v>Sí</v>
      </c>
      <c r="AL482" t="str">
        <f>'Encuesta de Satisfacción de (2'!AN481</f>
        <v>Sí</v>
      </c>
      <c r="AM482">
        <f>'Encuesta de Satisfacción de (2'!AO481</f>
        <v>3</v>
      </c>
      <c r="AN482">
        <f>'Encuesta de Satisfacción de (2'!AP481</f>
        <v>1</v>
      </c>
      <c r="AO482">
        <f>'Encuesta de Satisfacción de (2'!AQ481</f>
        <v>1</v>
      </c>
      <c r="AP482">
        <f>'Encuesta de Satisfacción de (2'!AR481</f>
        <v>2</v>
      </c>
      <c r="AQ482">
        <f>'Encuesta de Satisfacción de (2'!AS481</f>
        <v>5</v>
      </c>
      <c r="AR482">
        <f>'Encuesta de Satisfacción de (2'!AT481</f>
        <v>2</v>
      </c>
      <c r="AS482">
        <f>'Encuesta de Satisfacción de (2'!AU481</f>
        <v>5</v>
      </c>
      <c r="AT482">
        <f>'Encuesta de Satisfacción de (2'!AV481</f>
        <v>2</v>
      </c>
      <c r="AU482">
        <f>'Encuesta de Satisfacción de (2'!AW481</f>
        <v>5</v>
      </c>
      <c r="AV482">
        <f>'Encuesta de Satisfacción de (2'!AX481</f>
        <v>4</v>
      </c>
      <c r="AW482">
        <f>'Encuesta de Satisfacción de (2'!AY481</f>
        <v>5</v>
      </c>
      <c r="AX482">
        <f>'Encuesta de Satisfacción de (2'!AZ481</f>
        <v>3</v>
      </c>
      <c r="AY482">
        <f>'Encuesta de Satisfacción de (2'!BA481</f>
        <v>5</v>
      </c>
      <c r="AZ482">
        <f>'Encuesta de Satisfacción de (2'!BB481</f>
        <v>5</v>
      </c>
      <c r="BA482">
        <f>'Encuesta de Satisfacción de (2'!BC481</f>
        <v>4</v>
      </c>
      <c r="BB482">
        <f>'Encuesta de Satisfacción de (2'!BD481</f>
        <v>5</v>
      </c>
      <c r="BC482">
        <f>'Encuesta de Satisfacción de (2'!BE481</f>
        <v>5</v>
      </c>
      <c r="BD482">
        <f>'Encuesta de Satisfacción de (2'!BF481</f>
        <v>2</v>
      </c>
      <c r="BE482" t="str">
        <f>'Encuesta de Satisfacción de (2'!BG481</f>
        <v>No</v>
      </c>
      <c r="BF482" t="str">
        <f>'Encuesta de Satisfacción de (2'!BH481</f>
        <v>No</v>
      </c>
      <c r="BG482" t="str">
        <f>'Encuesta de Satisfacción de (2'!BI481</f>
        <v>No</v>
      </c>
      <c r="BH482" t="str">
        <f>'Encuesta de Satisfacción de (2'!BJ481</f>
        <v>No</v>
      </c>
      <c r="BI482" t="str">
        <f>'Encuesta de Satisfacción de (2'!BK481</f>
        <v>Sí</v>
      </c>
      <c r="BJ482" t="str">
        <f>'Encuesta de Satisfacción de (2'!BL481</f>
        <v>Sí</v>
      </c>
      <c r="BK482" t="str">
        <f>'Encuesta de Satisfacción de (2'!BM481</f>
        <v>No</v>
      </c>
      <c r="BL482" t="str">
        <f>'Encuesta de Satisfacción de (2'!BN481</f>
        <v>Sí</v>
      </c>
      <c r="BM482">
        <f>'Encuesta de Satisfacción de (2'!BO481</f>
        <v>4</v>
      </c>
      <c r="BN482">
        <f>'Encuesta de Satisfacción de (2'!BP481</f>
        <v>5</v>
      </c>
      <c r="BO482">
        <f>'Encuesta de Satisfacción de (2'!BQ481</f>
        <v>5</v>
      </c>
      <c r="BP482">
        <f>'Encuesta de Satisfacción de (2'!BR481</f>
        <v>5</v>
      </c>
      <c r="BQ482">
        <f>'Encuesta de Satisfacción de (2'!BS481</f>
        <v>5</v>
      </c>
      <c r="BR482">
        <f>'Encuesta de Satisfacción de (2'!BT481</f>
        <v>5</v>
      </c>
      <c r="BS482">
        <f>'Encuesta de Satisfacción de (2'!BU481</f>
        <v>4</v>
      </c>
      <c r="BT482" t="str">
        <f>'Encuesta de Satisfacción de (2'!BV481</f>
        <v>Sí</v>
      </c>
      <c r="BU482" t="str">
        <f>'Encuesta de Satisfacción de (2'!BW481</f>
        <v>No</v>
      </c>
      <c r="BV482">
        <f>'Encuesta de Satisfacción de (2'!BX481</f>
        <v>0</v>
      </c>
      <c r="BW482">
        <f>'Encuesta de Satisfacción de (2'!BY481</f>
        <v>5</v>
      </c>
      <c r="BX482">
        <f>'Encuesta de Satisfacción de (2'!BZ481</f>
        <v>5</v>
      </c>
      <c r="BY482" t="str">
        <f>'Encuesta de Satisfacción de (2'!CA481</f>
        <v>Muy satisfecho</v>
      </c>
      <c r="BZ482">
        <f>'Encuesta de Satisfacción de (2'!CB481</f>
        <v>0</v>
      </c>
      <c r="CA482" t="str">
        <f>'Encuesta de Satisfacción de (2'!CC481</f>
        <v>No</v>
      </c>
      <c r="CB482" t="str">
        <f>'Encuesta de Satisfacción de (2'!CD481</f>
        <v>2021-22</v>
      </c>
      <c r="CC482" t="str">
        <f>'Encuesta de Satisfacción de (2'!CE481</f>
        <v>MUJER</v>
      </c>
      <c r="CD482" t="str">
        <f>'Encuesta de Satisfacción de (2'!CF481</f>
        <v>GRADO</v>
      </c>
      <c r="CE482" t="str">
        <f>'Encuesta de Satisfacción de (2'!CG481</f>
        <v>0822</v>
      </c>
      <c r="CF482" t="str">
        <f>'Encuesta de Satisfacción de (2'!CH481</f>
        <v>GRADO EN ODONTOLOGÍA</v>
      </c>
      <c r="CG482">
        <f>'Encuesta de Satisfacción de (2'!CI481</f>
        <v>148</v>
      </c>
      <c r="CH482" t="str">
        <f>'Encuesta de Satisfacción de (2'!CJ481</f>
        <v>FACULTAD DE ODONTOLOGÍA</v>
      </c>
      <c r="CI482">
        <f>'Encuesta de Satisfacción de (2'!CK481</f>
        <v>0</v>
      </c>
      <c r="CJ482">
        <f>'Encuesta de Satisfacción de (2'!CL481</f>
        <v>0</v>
      </c>
      <c r="CK482" t="str">
        <f>VLOOKUP(CH482,CENTROS!$A$2:$B$27,2,FALSE)</f>
        <v>ODO</v>
      </c>
      <c r="CL482" t="str">
        <f>VLOOKUP(CH482,CENTROS!$A$2:$C$27,3,FALSE)</f>
        <v>Ciencias de la Salud</v>
      </c>
      <c r="CN482">
        <f t="shared" si="215"/>
        <v>5</v>
      </c>
      <c r="CO482">
        <f t="shared" si="216"/>
        <v>5</v>
      </c>
      <c r="CP482">
        <f t="shared" si="217"/>
        <v>10</v>
      </c>
      <c r="CQ482">
        <f t="shared" si="218"/>
        <v>10</v>
      </c>
      <c r="CR482">
        <f t="shared" si="219"/>
        <v>10</v>
      </c>
      <c r="CS482">
        <f t="shared" si="220"/>
        <v>10</v>
      </c>
      <c r="CT482">
        <f t="shared" si="221"/>
        <v>7.5</v>
      </c>
      <c r="CU482">
        <f t="shared" si="222"/>
        <v>10</v>
      </c>
      <c r="CV482">
        <f t="shared" si="223"/>
        <v>5</v>
      </c>
      <c r="CW482">
        <f t="shared" si="224"/>
        <v>10</v>
      </c>
      <c r="CX482">
        <f t="shared" si="225"/>
        <v>10</v>
      </c>
      <c r="CY482">
        <f t="shared" si="226"/>
        <v>7.5</v>
      </c>
      <c r="CZ482">
        <f t="shared" si="227"/>
        <v>10</v>
      </c>
      <c r="DA482">
        <f t="shared" si="228"/>
        <v>10</v>
      </c>
      <c r="DB482">
        <f t="shared" si="229"/>
        <v>2.5</v>
      </c>
      <c r="DC482">
        <f t="shared" si="230"/>
        <v>7.5</v>
      </c>
      <c r="DD482">
        <f t="shared" si="231"/>
        <v>10</v>
      </c>
      <c r="DE482">
        <f t="shared" si="232"/>
        <v>10</v>
      </c>
      <c r="DF482">
        <f t="shared" si="233"/>
        <v>10</v>
      </c>
      <c r="DG482">
        <f t="shared" si="234"/>
        <v>10</v>
      </c>
      <c r="DH482">
        <f t="shared" si="235"/>
        <v>10</v>
      </c>
      <c r="DI482">
        <f t="shared" si="236"/>
        <v>7.5</v>
      </c>
      <c r="DJ482">
        <f t="shared" si="237"/>
        <v>10</v>
      </c>
      <c r="DK482">
        <f t="shared" si="238"/>
        <v>10</v>
      </c>
      <c r="DL482">
        <f t="shared" si="239"/>
        <v>10</v>
      </c>
    </row>
    <row r="483" spans="1:116" x14ac:dyDescent="0.2">
      <c r="A483" t="str">
        <f>'Encuesta de Satisfacción de (2'!C482</f>
        <v>Frecuentemente (1 o 2 veces por semana)</v>
      </c>
      <c r="B483" t="str">
        <f>'Encuesta de Satisfacción de (2'!D482</f>
        <v>Nunca</v>
      </c>
      <c r="C483" t="str">
        <f>'Encuesta de Satisfacción de (2'!E482</f>
        <v>Biblioteca María Zambrano (Filología / Derecho)</v>
      </c>
      <c r="D483" t="str">
        <f>'Encuesta de Satisfacción de (2'!F482</f>
        <v>F.  Veterinaria</v>
      </c>
      <c r="E483">
        <f>'Encuesta de Satisfacción de (2'!G482</f>
        <v>0</v>
      </c>
      <c r="F483">
        <f>'Encuesta de Satisfacción de (2'!H482</f>
        <v>0</v>
      </c>
      <c r="G483">
        <f>'Encuesta de Satisfacción de (2'!I482</f>
        <v>0</v>
      </c>
      <c r="H483">
        <f>'Encuesta de Satisfacción de (2'!J482</f>
        <v>0</v>
      </c>
      <c r="I483">
        <f>'Encuesta de Satisfacción de (2'!K482</f>
        <v>0</v>
      </c>
      <c r="J483">
        <f>'Encuesta de Satisfacción de (2'!L482</f>
        <v>0</v>
      </c>
      <c r="K483">
        <f>'Encuesta de Satisfacción de (2'!M482</f>
        <v>0</v>
      </c>
      <c r="L483">
        <f>'Encuesta de Satisfacción de (2'!N482</f>
        <v>0</v>
      </c>
      <c r="M483">
        <f>'Encuesta de Satisfacción de (2'!O482</f>
        <v>0</v>
      </c>
      <c r="N483">
        <f>'Encuesta de Satisfacción de (2'!P482</f>
        <v>0</v>
      </c>
      <c r="O483">
        <f>'Encuesta de Satisfacción de (2'!Q482</f>
        <v>0</v>
      </c>
      <c r="P483">
        <f>'Encuesta de Satisfacción de (2'!R482</f>
        <v>0</v>
      </c>
      <c r="Q483">
        <f>'Encuesta de Satisfacción de (2'!S482</f>
        <v>0</v>
      </c>
      <c r="R483">
        <f>'Encuesta de Satisfacción de (2'!T482</f>
        <v>0</v>
      </c>
      <c r="S483">
        <f>'Encuesta de Satisfacción de (2'!U482</f>
        <v>0</v>
      </c>
      <c r="T483">
        <f>'Encuesta de Satisfacción de (2'!V482</f>
        <v>0</v>
      </c>
      <c r="U483">
        <f>'Encuesta de Satisfacción de (2'!W482</f>
        <v>0</v>
      </c>
      <c r="V483">
        <f>'Encuesta de Satisfacción de (2'!X482</f>
        <v>0</v>
      </c>
      <c r="W483">
        <f>'Encuesta de Satisfacción de (2'!Y482</f>
        <v>0</v>
      </c>
      <c r="X483">
        <f>'Encuesta de Satisfacción de (2'!Z482</f>
        <v>0</v>
      </c>
      <c r="Y483">
        <f>'Encuesta de Satisfacción de (2'!AA482</f>
        <v>0</v>
      </c>
      <c r="Z483">
        <f>'Encuesta de Satisfacción de (2'!AB482</f>
        <v>0</v>
      </c>
      <c r="AA483">
        <f>'Encuesta de Satisfacción de (2'!AC482</f>
        <v>0</v>
      </c>
      <c r="AB483">
        <f>'Encuesta de Satisfacción de (2'!AD482</f>
        <v>0</v>
      </c>
      <c r="AC483">
        <f>'Encuesta de Satisfacción de (2'!AE482</f>
        <v>0</v>
      </c>
      <c r="AD483">
        <f>'Encuesta de Satisfacción de (2'!AF482</f>
        <v>0</v>
      </c>
      <c r="AE483">
        <f>'Encuesta de Satisfacción de (2'!AG482</f>
        <v>0</v>
      </c>
      <c r="AF483">
        <f>'Encuesta de Satisfacción de (2'!AH482</f>
        <v>3</v>
      </c>
      <c r="AG483">
        <f>'Encuesta de Satisfacción de (2'!AI482</f>
        <v>3</v>
      </c>
      <c r="AH483">
        <f>'Encuesta de Satisfacción de (2'!AJ482</f>
        <v>4</v>
      </c>
      <c r="AI483">
        <f>'Encuesta de Satisfacción de (2'!AK482</f>
        <v>3</v>
      </c>
      <c r="AJ483">
        <f>'Encuesta de Satisfacción de (2'!AL482</f>
        <v>4</v>
      </c>
      <c r="AK483" t="str">
        <f>'Encuesta de Satisfacción de (2'!AM482</f>
        <v>No</v>
      </c>
      <c r="AL483" t="str">
        <f>'Encuesta de Satisfacción de (2'!AN482</f>
        <v>No</v>
      </c>
      <c r="AM483">
        <f>'Encuesta de Satisfacción de (2'!AO482</f>
        <v>1</v>
      </c>
      <c r="AN483">
        <f>'Encuesta de Satisfacción de (2'!AP482</f>
        <v>1</v>
      </c>
      <c r="AO483">
        <f>'Encuesta de Satisfacción de (2'!AQ482</f>
        <v>1</v>
      </c>
      <c r="AP483">
        <f>'Encuesta de Satisfacción de (2'!AR482</f>
        <v>2</v>
      </c>
      <c r="AQ483">
        <f>'Encuesta de Satisfacción de (2'!AS482</f>
        <v>4</v>
      </c>
      <c r="AR483">
        <f>'Encuesta de Satisfacción de (2'!AT482</f>
        <v>4</v>
      </c>
      <c r="AS483">
        <f>'Encuesta de Satisfacción de (2'!AU482</f>
        <v>4</v>
      </c>
      <c r="AT483">
        <f>'Encuesta de Satisfacción de (2'!AV482</f>
        <v>1</v>
      </c>
      <c r="AU483">
        <f>'Encuesta de Satisfacción de (2'!AW482</f>
        <v>1</v>
      </c>
      <c r="AV483">
        <f>'Encuesta de Satisfacción de (2'!AX482</f>
        <v>4</v>
      </c>
      <c r="AW483">
        <f>'Encuesta de Satisfacción de (2'!AY482</f>
        <v>3</v>
      </c>
      <c r="AX483">
        <f>'Encuesta de Satisfacción de (2'!AZ482</f>
        <v>3</v>
      </c>
      <c r="AY483">
        <f>'Encuesta de Satisfacción de (2'!BA482</f>
        <v>4</v>
      </c>
      <c r="AZ483">
        <f>'Encuesta de Satisfacción de (2'!BB482</f>
        <v>3</v>
      </c>
      <c r="BA483">
        <f>'Encuesta de Satisfacción de (2'!BC482</f>
        <v>2</v>
      </c>
      <c r="BB483">
        <f>'Encuesta de Satisfacción de (2'!BD482</f>
        <v>3</v>
      </c>
      <c r="BC483">
        <f>'Encuesta de Satisfacción de (2'!BE482</f>
        <v>2</v>
      </c>
      <c r="BD483">
        <f>'Encuesta de Satisfacción de (2'!BF482</f>
        <v>2</v>
      </c>
      <c r="BE483" t="str">
        <f>'Encuesta de Satisfacción de (2'!BG482</f>
        <v>No</v>
      </c>
      <c r="BF483" t="str">
        <f>'Encuesta de Satisfacción de (2'!BH482</f>
        <v>Sí</v>
      </c>
      <c r="BG483" t="str">
        <f>'Encuesta de Satisfacción de (2'!BI482</f>
        <v>No</v>
      </c>
      <c r="BH483" t="str">
        <f>'Encuesta de Satisfacción de (2'!BJ482</f>
        <v>No</v>
      </c>
      <c r="BI483" t="str">
        <f>'Encuesta de Satisfacción de (2'!BK482</f>
        <v>Sí</v>
      </c>
      <c r="BJ483" t="str">
        <f>'Encuesta de Satisfacción de (2'!BL482</f>
        <v>Sí</v>
      </c>
      <c r="BK483" t="str">
        <f>'Encuesta de Satisfacción de (2'!BM482</f>
        <v>No</v>
      </c>
      <c r="BL483" t="str">
        <f>'Encuesta de Satisfacción de (2'!BN482</f>
        <v>No</v>
      </c>
      <c r="BM483">
        <f>'Encuesta de Satisfacción de (2'!BO482</f>
        <v>3</v>
      </c>
      <c r="BN483">
        <f>'Encuesta de Satisfacción de (2'!BP482</f>
        <v>3</v>
      </c>
      <c r="BO483">
        <f>'Encuesta de Satisfacción de (2'!BQ482</f>
        <v>3</v>
      </c>
      <c r="BP483">
        <f>'Encuesta de Satisfacción de (2'!BR482</f>
        <v>3</v>
      </c>
      <c r="BQ483">
        <f>'Encuesta de Satisfacción de (2'!BS482</f>
        <v>4</v>
      </c>
      <c r="BR483">
        <f>'Encuesta de Satisfacción de (2'!BT482</f>
        <v>2</v>
      </c>
      <c r="BS483">
        <f>'Encuesta de Satisfacción de (2'!BU482</f>
        <v>1</v>
      </c>
      <c r="BT483" t="str">
        <f>'Encuesta de Satisfacción de (2'!BV482</f>
        <v>Sí</v>
      </c>
      <c r="BU483" t="str">
        <f>'Encuesta de Satisfacción de (2'!BW482</f>
        <v>No</v>
      </c>
      <c r="BV483">
        <f>'Encuesta de Satisfacción de (2'!BX482</f>
        <v>0</v>
      </c>
      <c r="BW483">
        <f>'Encuesta de Satisfacción de (2'!BY482</f>
        <v>3</v>
      </c>
      <c r="BX483">
        <f>'Encuesta de Satisfacción de (2'!BZ482</f>
        <v>4</v>
      </c>
      <c r="BY483" t="str">
        <f>'Encuesta de Satisfacción de (2'!CA482</f>
        <v>Normal</v>
      </c>
      <c r="BZ483">
        <f>'Encuesta de Satisfacción de (2'!CB482</f>
        <v>0</v>
      </c>
      <c r="CA483" t="str">
        <f>'Encuesta de Satisfacción de (2'!CC482</f>
        <v>No</v>
      </c>
      <c r="CB483" t="str">
        <f>'Encuesta de Satisfacción de (2'!CD482</f>
        <v>2021-22</v>
      </c>
      <c r="CC483" t="str">
        <f>'Encuesta de Satisfacción de (2'!CE482</f>
        <v>MUJER</v>
      </c>
      <c r="CD483" t="str">
        <f>'Encuesta de Satisfacción de (2'!CF482</f>
        <v>GRADO</v>
      </c>
      <c r="CE483" t="str">
        <f>'Encuesta de Satisfacción de (2'!CG482</f>
        <v>0861</v>
      </c>
      <c r="CF483" t="str">
        <f>'Encuesta de Satisfacción de (2'!CH482</f>
        <v>GRADO EN VETERINARIA</v>
      </c>
      <c r="CG483">
        <f>'Encuesta de Satisfacción de (2'!CI482</f>
        <v>146</v>
      </c>
      <c r="CH483" t="str">
        <f>'Encuesta de Satisfacción de (2'!CJ482</f>
        <v>FACULTAD DE VETERINARIA</v>
      </c>
      <c r="CI483">
        <f>'Encuesta de Satisfacción de (2'!CK482</f>
        <v>0</v>
      </c>
      <c r="CJ483">
        <f>'Encuesta de Satisfacción de (2'!CL482</f>
        <v>0</v>
      </c>
      <c r="CK483" t="str">
        <f>VLOOKUP(CH483,CENTROS!$A$2:$B$27,2,FALSE)</f>
        <v>VET</v>
      </c>
      <c r="CL483" t="str">
        <f>VLOOKUP(CH483,CENTROS!$A$2:$C$27,3,FALSE)</f>
        <v>Ciencias de la Salud</v>
      </c>
      <c r="CN483">
        <f t="shared" si="215"/>
        <v>5</v>
      </c>
      <c r="CO483">
        <f t="shared" si="216"/>
        <v>5</v>
      </c>
      <c r="CP483">
        <f t="shared" si="217"/>
        <v>7.5</v>
      </c>
      <c r="CQ483">
        <f t="shared" si="218"/>
        <v>5</v>
      </c>
      <c r="CR483">
        <f t="shared" si="219"/>
        <v>7.5</v>
      </c>
      <c r="CS483">
        <f t="shared" si="220"/>
        <v>0</v>
      </c>
      <c r="CT483">
        <f t="shared" si="221"/>
        <v>7.5</v>
      </c>
      <c r="CU483">
        <f t="shared" si="222"/>
        <v>5</v>
      </c>
      <c r="CV483">
        <f t="shared" si="223"/>
        <v>5</v>
      </c>
      <c r="CW483">
        <f t="shared" si="224"/>
        <v>7.5</v>
      </c>
      <c r="CX483">
        <f t="shared" si="225"/>
        <v>5</v>
      </c>
      <c r="CY483">
        <f t="shared" si="226"/>
        <v>2.5</v>
      </c>
      <c r="CZ483">
        <f t="shared" si="227"/>
        <v>5</v>
      </c>
      <c r="DA483">
        <f t="shared" si="228"/>
        <v>2.5</v>
      </c>
      <c r="DB483">
        <f t="shared" si="229"/>
        <v>2.5</v>
      </c>
      <c r="DC483">
        <f t="shared" si="230"/>
        <v>5</v>
      </c>
      <c r="DD483">
        <f t="shared" si="231"/>
        <v>5</v>
      </c>
      <c r="DE483">
        <f t="shared" si="232"/>
        <v>5</v>
      </c>
      <c r="DF483">
        <f t="shared" si="233"/>
        <v>5</v>
      </c>
      <c r="DG483">
        <f t="shared" si="234"/>
        <v>7.5</v>
      </c>
      <c r="DH483">
        <f t="shared" si="235"/>
        <v>2.5</v>
      </c>
      <c r="DI483">
        <f t="shared" si="236"/>
        <v>0</v>
      </c>
      <c r="DJ483">
        <f t="shared" si="237"/>
        <v>5</v>
      </c>
      <c r="DK483">
        <f t="shared" si="238"/>
        <v>7.5</v>
      </c>
      <c r="DL483">
        <f t="shared" si="239"/>
        <v>5</v>
      </c>
    </row>
    <row r="484" spans="1:116" x14ac:dyDescent="0.2">
      <c r="A484" t="str">
        <f>'Encuesta de Satisfacción de (2'!C483</f>
        <v>De vez en cuando (1 o 2 veces al mes)</v>
      </c>
      <c r="B484" t="str">
        <f>'Encuesta de Satisfacción de (2'!D483</f>
        <v>De vez en cuando (1 o 2 veces al mes)</v>
      </c>
      <c r="C484" t="str">
        <f>'Encuesta de Satisfacción de (2'!E483</f>
        <v>F.  Geografía e Historia</v>
      </c>
      <c r="D484" t="str">
        <f>'Encuesta de Satisfacción de (2'!F483</f>
        <v>Biblioteca María Zambrano (Filología / Derecho)</v>
      </c>
      <c r="E484" t="str">
        <f>'Encuesta de Satisfacción de (2'!G483</f>
        <v>F.  Filología</v>
      </c>
      <c r="F484">
        <f>'Encuesta de Satisfacción de (2'!H483</f>
        <v>0</v>
      </c>
      <c r="G484">
        <f>'Encuesta de Satisfacción de (2'!I483</f>
        <v>0</v>
      </c>
      <c r="H484">
        <f>'Encuesta de Satisfacción de (2'!J483</f>
        <v>0</v>
      </c>
      <c r="I484">
        <f>'Encuesta de Satisfacción de (2'!K483</f>
        <v>0</v>
      </c>
      <c r="J484">
        <f>'Encuesta de Satisfacción de (2'!L483</f>
        <v>0</v>
      </c>
      <c r="K484">
        <f>'Encuesta de Satisfacción de (2'!M483</f>
        <v>0</v>
      </c>
      <c r="L484">
        <f>'Encuesta de Satisfacción de (2'!N483</f>
        <v>0</v>
      </c>
      <c r="M484">
        <f>'Encuesta de Satisfacción de (2'!O483</f>
        <v>0</v>
      </c>
      <c r="N484">
        <f>'Encuesta de Satisfacción de (2'!P483</f>
        <v>0</v>
      </c>
      <c r="O484">
        <f>'Encuesta de Satisfacción de (2'!Q483</f>
        <v>0</v>
      </c>
      <c r="P484">
        <f>'Encuesta de Satisfacción de (2'!R483</f>
        <v>0</v>
      </c>
      <c r="Q484">
        <f>'Encuesta de Satisfacción de (2'!S483</f>
        <v>0</v>
      </c>
      <c r="R484">
        <f>'Encuesta de Satisfacción de (2'!T483</f>
        <v>0</v>
      </c>
      <c r="S484">
        <f>'Encuesta de Satisfacción de (2'!U483</f>
        <v>0</v>
      </c>
      <c r="T484">
        <f>'Encuesta de Satisfacción de (2'!V483</f>
        <v>0</v>
      </c>
      <c r="U484">
        <f>'Encuesta de Satisfacción de (2'!W483</f>
        <v>0</v>
      </c>
      <c r="V484">
        <f>'Encuesta de Satisfacción de (2'!X483</f>
        <v>0</v>
      </c>
      <c r="W484">
        <f>'Encuesta de Satisfacción de (2'!Y483</f>
        <v>0</v>
      </c>
      <c r="X484">
        <f>'Encuesta de Satisfacción de (2'!Z483</f>
        <v>0</v>
      </c>
      <c r="Y484">
        <f>'Encuesta de Satisfacción de (2'!AA483</f>
        <v>0</v>
      </c>
      <c r="Z484">
        <f>'Encuesta de Satisfacción de (2'!AB483</f>
        <v>0</v>
      </c>
      <c r="AA484">
        <f>'Encuesta de Satisfacción de (2'!AC483</f>
        <v>0</v>
      </c>
      <c r="AB484">
        <f>'Encuesta de Satisfacción de (2'!AD483</f>
        <v>0</v>
      </c>
      <c r="AC484">
        <f>'Encuesta de Satisfacción de (2'!AE483</f>
        <v>0</v>
      </c>
      <c r="AD484">
        <f>'Encuesta de Satisfacción de (2'!AF483</f>
        <v>0</v>
      </c>
      <c r="AE484">
        <f>'Encuesta de Satisfacción de (2'!AG483</f>
        <v>0</v>
      </c>
      <c r="AF484">
        <f>'Encuesta de Satisfacción de (2'!AH483</f>
        <v>5</v>
      </c>
      <c r="AG484">
        <f>'Encuesta de Satisfacción de (2'!AI483</f>
        <v>5</v>
      </c>
      <c r="AH484">
        <f>'Encuesta de Satisfacción de (2'!AJ483</f>
        <v>5</v>
      </c>
      <c r="AI484">
        <f>'Encuesta de Satisfacción de (2'!AK483</f>
        <v>5</v>
      </c>
      <c r="AJ484">
        <f>'Encuesta de Satisfacción de (2'!AL483</f>
        <v>5</v>
      </c>
      <c r="AK484" t="str">
        <f>'Encuesta de Satisfacción de (2'!AM483</f>
        <v>No</v>
      </c>
      <c r="AL484" t="str">
        <f>'Encuesta de Satisfacción de (2'!AN483</f>
        <v>Sí</v>
      </c>
      <c r="AM484">
        <f>'Encuesta de Satisfacción de (2'!AO483</f>
        <v>3</v>
      </c>
      <c r="AN484">
        <f>'Encuesta de Satisfacción de (2'!AP483</f>
        <v>3</v>
      </c>
      <c r="AO484">
        <f>'Encuesta de Satisfacción de (2'!AQ483</f>
        <v>3</v>
      </c>
      <c r="AP484">
        <f>'Encuesta de Satisfacción de (2'!AR483</f>
        <v>3</v>
      </c>
      <c r="AQ484">
        <f>'Encuesta de Satisfacción de (2'!AS483</f>
        <v>3</v>
      </c>
      <c r="AR484">
        <f>'Encuesta de Satisfacción de (2'!AT483</f>
        <v>3</v>
      </c>
      <c r="AS484">
        <f>'Encuesta de Satisfacción de (2'!AU483</f>
        <v>3</v>
      </c>
      <c r="AT484">
        <f>'Encuesta de Satisfacción de (2'!AV483</f>
        <v>3</v>
      </c>
      <c r="AU484">
        <f>'Encuesta de Satisfacción de (2'!AW483</f>
        <v>3</v>
      </c>
      <c r="AV484">
        <f>'Encuesta de Satisfacción de (2'!AX483</f>
        <v>3</v>
      </c>
      <c r="AW484">
        <f>'Encuesta de Satisfacción de (2'!AY483</f>
        <v>3</v>
      </c>
      <c r="AX484">
        <f>'Encuesta de Satisfacción de (2'!AZ483</f>
        <v>3</v>
      </c>
      <c r="AY484">
        <f>'Encuesta de Satisfacción de (2'!BA483</f>
        <v>3</v>
      </c>
      <c r="AZ484">
        <f>'Encuesta de Satisfacción de (2'!BB483</f>
        <v>1</v>
      </c>
      <c r="BA484">
        <f>'Encuesta de Satisfacción de (2'!BC483</f>
        <v>0</v>
      </c>
      <c r="BB484">
        <f>'Encuesta de Satisfacción de (2'!BD483</f>
        <v>3</v>
      </c>
      <c r="BC484">
        <f>'Encuesta de Satisfacción de (2'!BE483</f>
        <v>3</v>
      </c>
      <c r="BD484">
        <f>'Encuesta de Satisfacción de (2'!BF483</f>
        <v>3</v>
      </c>
      <c r="BE484" t="str">
        <f>'Encuesta de Satisfacción de (2'!BG483</f>
        <v>Sí</v>
      </c>
      <c r="BF484" t="str">
        <f>'Encuesta de Satisfacción de (2'!BH483</f>
        <v>No</v>
      </c>
      <c r="BG484" t="str">
        <f>'Encuesta de Satisfacción de (2'!BI483</f>
        <v>No</v>
      </c>
      <c r="BH484" t="str">
        <f>'Encuesta de Satisfacción de (2'!BJ483</f>
        <v>Sí</v>
      </c>
      <c r="BI484" t="str">
        <f>'Encuesta de Satisfacción de (2'!BK483</f>
        <v>No</v>
      </c>
      <c r="BJ484" t="str">
        <f>'Encuesta de Satisfacción de (2'!BL483</f>
        <v>No</v>
      </c>
      <c r="BK484" t="str">
        <f>'Encuesta de Satisfacción de (2'!BM483</f>
        <v>No</v>
      </c>
      <c r="BL484" t="str">
        <f>'Encuesta de Satisfacción de (2'!BN483</f>
        <v>No</v>
      </c>
      <c r="BM484">
        <f>'Encuesta de Satisfacción de (2'!BO483</f>
        <v>5</v>
      </c>
      <c r="BN484">
        <f>'Encuesta de Satisfacción de (2'!BP483</f>
        <v>5</v>
      </c>
      <c r="BO484">
        <f>'Encuesta de Satisfacción de (2'!BQ483</f>
        <v>5</v>
      </c>
      <c r="BP484">
        <f>'Encuesta de Satisfacción de (2'!BR483</f>
        <v>5</v>
      </c>
      <c r="BQ484">
        <f>'Encuesta de Satisfacción de (2'!BS483</f>
        <v>5</v>
      </c>
      <c r="BR484">
        <f>'Encuesta de Satisfacción de (2'!BT483</f>
        <v>5</v>
      </c>
      <c r="BS484">
        <f>'Encuesta de Satisfacción de (2'!BU483</f>
        <v>5</v>
      </c>
      <c r="BT484" t="str">
        <f>'Encuesta de Satisfacción de (2'!BV483</f>
        <v>Sí</v>
      </c>
      <c r="BU484" t="str">
        <f>'Encuesta de Satisfacción de (2'!BW483</f>
        <v>Sí</v>
      </c>
      <c r="BV484" t="str">
        <f>'Encuesta de Satisfacción de (2'!BX483</f>
        <v>Útil</v>
      </c>
      <c r="BW484">
        <f>'Encuesta de Satisfacción de (2'!BY483</f>
        <v>5</v>
      </c>
      <c r="BX484">
        <f>'Encuesta de Satisfacción de (2'!BZ483</f>
        <v>5</v>
      </c>
      <c r="BY484" t="str">
        <f>'Encuesta de Satisfacción de (2'!CA483</f>
        <v>Muy satisfecho</v>
      </c>
      <c r="BZ484" t="str">
        <f>'Encuesta de Satisfacción de (2'!CB483</f>
        <v>Involucrar más al alumnado en las asginaturas que cursa: prácticas, cursos de biblioteconomía...</v>
      </c>
      <c r="CA484" t="str">
        <f>'Encuesta de Satisfacción de (2'!CC483</f>
        <v>No</v>
      </c>
      <c r="CB484" t="str">
        <f>'Encuesta de Satisfacción de (2'!CD483</f>
        <v>2021-22</v>
      </c>
      <c r="CC484" t="str">
        <f>'Encuesta de Satisfacción de (2'!CE483</f>
        <v>HOMBRE</v>
      </c>
      <c r="CD484" t="str">
        <f>'Encuesta de Satisfacción de (2'!CF483</f>
        <v>MÁSTER UNIVERSITARIO OFICIAL</v>
      </c>
      <c r="CE484" t="str">
        <f>'Encuesta de Satisfacción de (2'!CG483</f>
        <v>065H</v>
      </c>
      <c r="CF484" t="str">
        <f>'Encuesta de Satisfacción de (2'!CH483</f>
        <v>MÁSTER UNIVERSITARIO EN EL PATRIMONIO CULTURAL EN EL SIGLO XXI: GESTIÓN E</v>
      </c>
      <c r="CG484">
        <f>'Encuesta de Satisfacción de (2'!CI483</f>
        <v>107</v>
      </c>
      <c r="CH484" t="str">
        <f>'Encuesta de Satisfacción de (2'!CJ483</f>
        <v>FACULTAD DE GEOGRAFÍA E HISTORIA</v>
      </c>
      <c r="CI484">
        <f>'Encuesta de Satisfacción de (2'!CK483</f>
        <v>0</v>
      </c>
      <c r="CJ484">
        <f>'Encuesta de Satisfacción de (2'!CL483</f>
        <v>0</v>
      </c>
      <c r="CK484" t="str">
        <f>VLOOKUP(CH484,CENTROS!$A$2:$B$27,2,FALSE)</f>
        <v>GHI</v>
      </c>
      <c r="CL484" t="str">
        <f>VLOOKUP(CH484,CENTROS!$A$2:$C$27,3,FALSE)</f>
        <v>Humanidades</v>
      </c>
      <c r="CN484">
        <f t="shared" si="215"/>
        <v>10</v>
      </c>
      <c r="CO484">
        <f t="shared" si="216"/>
        <v>10</v>
      </c>
      <c r="CP484">
        <f t="shared" si="217"/>
        <v>10</v>
      </c>
      <c r="CQ484">
        <f t="shared" si="218"/>
        <v>10</v>
      </c>
      <c r="CR484">
        <f t="shared" si="219"/>
        <v>10</v>
      </c>
      <c r="CS484">
        <f t="shared" si="220"/>
        <v>5</v>
      </c>
      <c r="CT484">
        <f t="shared" si="221"/>
        <v>5</v>
      </c>
      <c r="CU484">
        <f t="shared" si="222"/>
        <v>5</v>
      </c>
      <c r="CV484">
        <f t="shared" si="223"/>
        <v>5</v>
      </c>
      <c r="CW484">
        <f t="shared" si="224"/>
        <v>5</v>
      </c>
      <c r="CX484">
        <f t="shared" si="225"/>
        <v>0</v>
      </c>
      <c r="CY484" t="b">
        <f t="shared" si="226"/>
        <v>0</v>
      </c>
      <c r="CZ484">
        <f t="shared" si="227"/>
        <v>5</v>
      </c>
      <c r="DA484">
        <f t="shared" si="228"/>
        <v>5</v>
      </c>
      <c r="DB484">
        <f t="shared" si="229"/>
        <v>5</v>
      </c>
      <c r="DC484">
        <f t="shared" si="230"/>
        <v>10</v>
      </c>
      <c r="DD484">
        <f t="shared" si="231"/>
        <v>10</v>
      </c>
      <c r="DE484">
        <f t="shared" si="232"/>
        <v>10</v>
      </c>
      <c r="DF484">
        <f t="shared" si="233"/>
        <v>10</v>
      </c>
      <c r="DG484">
        <f t="shared" si="234"/>
        <v>10</v>
      </c>
      <c r="DH484">
        <f t="shared" si="235"/>
        <v>10</v>
      </c>
      <c r="DI484">
        <f t="shared" si="236"/>
        <v>10</v>
      </c>
      <c r="DJ484">
        <f t="shared" si="237"/>
        <v>10</v>
      </c>
      <c r="DK484">
        <f t="shared" si="238"/>
        <v>10</v>
      </c>
      <c r="DL484">
        <f t="shared" si="239"/>
        <v>10</v>
      </c>
    </row>
    <row r="485" spans="1:116" x14ac:dyDescent="0.2">
      <c r="A485" t="str">
        <f>'Encuesta de Satisfacción de (2'!C484</f>
        <v>Nunca</v>
      </c>
      <c r="B485" t="str">
        <f>'Encuesta de Satisfacción de (2'!D484</f>
        <v>Frecuentemente (1 o 2 veces por semana)</v>
      </c>
      <c r="C485">
        <f>'Encuesta de Satisfacción de (2'!E484</f>
        <v>0</v>
      </c>
      <c r="D485">
        <f>'Encuesta de Satisfacción de (2'!F484</f>
        <v>0</v>
      </c>
      <c r="E485">
        <f>'Encuesta de Satisfacción de (2'!G484</f>
        <v>0</v>
      </c>
      <c r="F485">
        <f>'Encuesta de Satisfacción de (2'!H484</f>
        <v>0</v>
      </c>
      <c r="G485">
        <f>'Encuesta de Satisfacción de (2'!I484</f>
        <v>0</v>
      </c>
      <c r="H485">
        <f>'Encuesta de Satisfacción de (2'!J484</f>
        <v>0</v>
      </c>
      <c r="I485">
        <f>'Encuesta de Satisfacción de (2'!K484</f>
        <v>0</v>
      </c>
      <c r="J485">
        <f>'Encuesta de Satisfacción de (2'!L484</f>
        <v>0</v>
      </c>
      <c r="K485">
        <f>'Encuesta de Satisfacción de (2'!M484</f>
        <v>0</v>
      </c>
      <c r="L485">
        <f>'Encuesta de Satisfacción de (2'!N484</f>
        <v>0</v>
      </c>
      <c r="M485">
        <f>'Encuesta de Satisfacción de (2'!O484</f>
        <v>0</v>
      </c>
      <c r="N485">
        <f>'Encuesta de Satisfacción de (2'!P484</f>
        <v>0</v>
      </c>
      <c r="O485">
        <f>'Encuesta de Satisfacción de (2'!Q484</f>
        <v>0</v>
      </c>
      <c r="P485">
        <f>'Encuesta de Satisfacción de (2'!R484</f>
        <v>0</v>
      </c>
      <c r="Q485">
        <f>'Encuesta de Satisfacción de (2'!S484</f>
        <v>0</v>
      </c>
      <c r="R485">
        <f>'Encuesta de Satisfacción de (2'!T484</f>
        <v>0</v>
      </c>
      <c r="S485">
        <f>'Encuesta de Satisfacción de (2'!U484</f>
        <v>0</v>
      </c>
      <c r="T485">
        <f>'Encuesta de Satisfacción de (2'!V484</f>
        <v>0</v>
      </c>
      <c r="U485">
        <f>'Encuesta de Satisfacción de (2'!W484</f>
        <v>0</v>
      </c>
      <c r="V485">
        <f>'Encuesta de Satisfacción de (2'!X484</f>
        <v>0</v>
      </c>
      <c r="W485">
        <f>'Encuesta de Satisfacción de (2'!Y484</f>
        <v>0</v>
      </c>
      <c r="X485">
        <f>'Encuesta de Satisfacción de (2'!Z484</f>
        <v>0</v>
      </c>
      <c r="Y485">
        <f>'Encuesta de Satisfacción de (2'!AA484</f>
        <v>0</v>
      </c>
      <c r="Z485">
        <f>'Encuesta de Satisfacción de (2'!AB484</f>
        <v>0</v>
      </c>
      <c r="AA485">
        <f>'Encuesta de Satisfacción de (2'!AC484</f>
        <v>0</v>
      </c>
      <c r="AB485">
        <f>'Encuesta de Satisfacción de (2'!AD484</f>
        <v>0</v>
      </c>
      <c r="AC485">
        <f>'Encuesta de Satisfacción de (2'!AE484</f>
        <v>0</v>
      </c>
      <c r="AD485">
        <f>'Encuesta de Satisfacción de (2'!AF484</f>
        <v>0</v>
      </c>
      <c r="AE485">
        <f>'Encuesta de Satisfacción de (2'!AG484</f>
        <v>0</v>
      </c>
      <c r="AF485">
        <f>'Encuesta de Satisfacción de (2'!AH484</f>
        <v>0</v>
      </c>
      <c r="AG485">
        <f>'Encuesta de Satisfacción de (2'!AI484</f>
        <v>0</v>
      </c>
      <c r="AH485">
        <f>'Encuesta de Satisfacción de (2'!AJ484</f>
        <v>0</v>
      </c>
      <c r="AI485">
        <f>'Encuesta de Satisfacción de (2'!AK484</f>
        <v>0</v>
      </c>
      <c r="AJ485">
        <f>'Encuesta de Satisfacción de (2'!AL484</f>
        <v>0</v>
      </c>
      <c r="AK485" t="str">
        <f>'Encuesta de Satisfacción de (2'!AM484</f>
        <v>No</v>
      </c>
      <c r="AL485" t="str">
        <f>'Encuesta de Satisfacción de (2'!AN484</f>
        <v>No</v>
      </c>
      <c r="AM485">
        <f>'Encuesta de Satisfacción de (2'!AO484</f>
        <v>0</v>
      </c>
      <c r="AN485">
        <f>'Encuesta de Satisfacción de (2'!AP484</f>
        <v>5</v>
      </c>
      <c r="AO485">
        <f>'Encuesta de Satisfacción de (2'!AQ484</f>
        <v>5</v>
      </c>
      <c r="AP485">
        <f>'Encuesta de Satisfacción de (2'!AR484</f>
        <v>0</v>
      </c>
      <c r="AQ485">
        <f>'Encuesta de Satisfacción de (2'!AS484</f>
        <v>5</v>
      </c>
      <c r="AR485">
        <f>'Encuesta de Satisfacción de (2'!AT484</f>
        <v>5</v>
      </c>
      <c r="AS485">
        <f>'Encuesta de Satisfacción de (2'!AU484</f>
        <v>0</v>
      </c>
      <c r="AT485">
        <f>'Encuesta de Satisfacción de (2'!AV484</f>
        <v>5</v>
      </c>
      <c r="AU485">
        <f>'Encuesta de Satisfacción de (2'!AW484</f>
        <v>3</v>
      </c>
      <c r="AV485">
        <f>'Encuesta de Satisfacción de (2'!AX484</f>
        <v>3</v>
      </c>
      <c r="AW485">
        <f>'Encuesta de Satisfacción de (2'!AY484</f>
        <v>4</v>
      </c>
      <c r="AX485">
        <f>'Encuesta de Satisfacción de (2'!AZ484</f>
        <v>4</v>
      </c>
      <c r="AY485">
        <f>'Encuesta de Satisfacción de (2'!BA484</f>
        <v>3</v>
      </c>
      <c r="AZ485">
        <f>'Encuesta de Satisfacción de (2'!BB484</f>
        <v>4</v>
      </c>
      <c r="BA485">
        <f>'Encuesta de Satisfacción de (2'!BC484</f>
        <v>3</v>
      </c>
      <c r="BB485">
        <f>'Encuesta de Satisfacción de (2'!BD484</f>
        <v>3</v>
      </c>
      <c r="BC485">
        <f>'Encuesta de Satisfacción de (2'!BE484</f>
        <v>5</v>
      </c>
      <c r="BD485">
        <f>'Encuesta de Satisfacción de (2'!BF484</f>
        <v>3</v>
      </c>
      <c r="BE485" t="str">
        <f>'Encuesta de Satisfacción de (2'!BG484</f>
        <v>No</v>
      </c>
      <c r="BF485" t="str">
        <f>'Encuesta de Satisfacción de (2'!BH484</f>
        <v>Sí</v>
      </c>
      <c r="BG485" t="str">
        <f>'Encuesta de Satisfacción de (2'!BI484</f>
        <v>No</v>
      </c>
      <c r="BH485" t="str">
        <f>'Encuesta de Satisfacción de (2'!BJ484</f>
        <v>Sí</v>
      </c>
      <c r="BI485" t="str">
        <f>'Encuesta de Satisfacción de (2'!BK484</f>
        <v>No</v>
      </c>
      <c r="BJ485" t="str">
        <f>'Encuesta de Satisfacción de (2'!BL484</f>
        <v>No</v>
      </c>
      <c r="BK485" t="str">
        <f>'Encuesta de Satisfacción de (2'!BM484</f>
        <v>No</v>
      </c>
      <c r="BL485" t="str">
        <f>'Encuesta de Satisfacción de (2'!BN484</f>
        <v>No</v>
      </c>
      <c r="BM485">
        <f>'Encuesta de Satisfacción de (2'!BO484</f>
        <v>0</v>
      </c>
      <c r="BN485">
        <f>'Encuesta de Satisfacción de (2'!BP484</f>
        <v>0</v>
      </c>
      <c r="BO485">
        <f>'Encuesta de Satisfacción de (2'!BQ484</f>
        <v>0</v>
      </c>
      <c r="BP485">
        <f>'Encuesta de Satisfacción de (2'!BR484</f>
        <v>0</v>
      </c>
      <c r="BQ485">
        <f>'Encuesta de Satisfacción de (2'!BS484</f>
        <v>0</v>
      </c>
      <c r="BR485">
        <f>'Encuesta de Satisfacción de (2'!BT484</f>
        <v>0</v>
      </c>
      <c r="BS485">
        <f>'Encuesta de Satisfacción de (2'!BU484</f>
        <v>0</v>
      </c>
      <c r="BT485" t="str">
        <f>'Encuesta de Satisfacción de (2'!BV484</f>
        <v>Sí</v>
      </c>
      <c r="BU485" t="str">
        <f>'Encuesta de Satisfacción de (2'!BW484</f>
        <v>Sí</v>
      </c>
      <c r="BV485" t="str">
        <f>'Encuesta de Satisfacción de (2'!BX484</f>
        <v>Muy útil</v>
      </c>
      <c r="BW485">
        <f>'Encuesta de Satisfacción de (2'!BY484</f>
        <v>4</v>
      </c>
      <c r="BX485">
        <f>'Encuesta de Satisfacción de (2'!BZ484</f>
        <v>4</v>
      </c>
      <c r="BY485" t="str">
        <f>'Encuesta de Satisfacción de (2'!CA484</f>
        <v>Satisfecho</v>
      </c>
      <c r="BZ485">
        <f>'Encuesta de Satisfacción de (2'!CB484</f>
        <v>0</v>
      </c>
      <c r="CA485" t="str">
        <f>'Encuesta de Satisfacción de (2'!CC484</f>
        <v>No</v>
      </c>
      <c r="CB485" t="str">
        <f>'Encuesta de Satisfacción de (2'!CD484</f>
        <v>2021-22</v>
      </c>
      <c r="CC485" t="str">
        <f>'Encuesta de Satisfacción de (2'!CE484</f>
        <v>MUJER</v>
      </c>
      <c r="CD485" t="str">
        <f>'Encuesta de Satisfacción de (2'!CF484</f>
        <v>DOCTORADO</v>
      </c>
      <c r="CE485" t="str">
        <f>'Encuesta de Satisfacción de (2'!CG484</f>
        <v>D9AR</v>
      </c>
      <c r="CF485" t="str">
        <f>'Encuesta de Satisfacción de (2'!CH484</f>
        <v>DOCTORADO EN ADMINISTRACIÓN Y DIRECCIÓN DE EMPRESAS RD99</v>
      </c>
      <c r="CG485">
        <f>'Encuesta de Satisfacción de (2'!CI484</f>
        <v>155</v>
      </c>
      <c r="CH485" t="str">
        <f>'Encuesta de Satisfacción de (2'!CJ484</f>
        <v>FACULTAD DE CIENCIAS ECONÓMICAS Y EMPRESARIALES</v>
      </c>
      <c r="CI485">
        <f>'Encuesta de Satisfacción de (2'!CK484</f>
        <v>0</v>
      </c>
      <c r="CJ485">
        <f>'Encuesta de Satisfacción de (2'!CL484</f>
        <v>0</v>
      </c>
      <c r="CK485" t="str">
        <f>VLOOKUP(CH485,CENTROS!$A$2:$B$27,2,FALSE)</f>
        <v>CEE</v>
      </c>
      <c r="CL485" t="str">
        <f>VLOOKUP(CH485,CENTROS!$A$2:$C$27,3,FALSE)</f>
        <v>Ciencias Sociales</v>
      </c>
      <c r="CN485" t="b">
        <f t="shared" ref="CN485:CN548" si="240">IF(AF485=1,0,IF(AF485=2,2.5,IF(AF485=3,5,IF(AF485=4,7.5,IF(AF485=5,10)))))</f>
        <v>0</v>
      </c>
      <c r="CO485" t="b">
        <f t="shared" ref="CO485:CO548" si="241">IF(AG485=1,0,IF(AG485=2,2.5,IF(AG485=3,5,IF(AG485=4,7.5,IF(AG485=5,10)))))</f>
        <v>0</v>
      </c>
      <c r="CP485" t="b">
        <f t="shared" ref="CP485:CP548" si="242">IF(AH485=1,0,IF(AH485=2,2.5,IF(AH485=3,5,IF(AH485=4,7.5,IF(AH485=5,10)))))</f>
        <v>0</v>
      </c>
      <c r="CQ485" t="b">
        <f t="shared" ref="CQ485:CQ548" si="243">IF(AI485=1,0,IF(AI485=2,2.5,IF(AI485=3,5,IF(AI485=4,7.5,IF(AI485=5,10)))))</f>
        <v>0</v>
      </c>
      <c r="CR485" t="b">
        <f t="shared" ref="CR485:CR548" si="244">IF(AJ485=1,0,IF(AJ485=2,2.5,IF(AJ485=3,5,IF(AJ485=4,7.5,IF(AJ485=5,10)))))</f>
        <v>0</v>
      </c>
      <c r="CS485">
        <f t="shared" ref="CS485:CS548" si="245">IF(AU485=1,0,IF(AU485=2,2.5,IF(AU485=3,5,IF(AU485=4,7.5,IF(AU485=5,10)))))</f>
        <v>5</v>
      </c>
      <c r="CT485">
        <f t="shared" ref="CT485:CT548" si="246">IF(AV485=1,0,IF(AV485=2,2.5,IF(AV485=3,5,IF(AV485=4,7.5,IF(AV485=5,10)))))</f>
        <v>5</v>
      </c>
      <c r="CU485">
        <f t="shared" ref="CU485:CU548" si="247">IF(AW485=1,0,IF(AW485=2,2.5,IF(AW485=3,5,IF(AW485=4,7.5,IF(AW485=5,10)))))</f>
        <v>7.5</v>
      </c>
      <c r="CV485">
        <f t="shared" ref="CV485:CV548" si="248">IF(AX485=1,0,IF(AX485=2,2.5,IF(AX485=3,5,IF(AX485=4,7.5,IF(AX485=5,10)))))</f>
        <v>7.5</v>
      </c>
      <c r="CW485">
        <f t="shared" ref="CW485:CW548" si="249">IF(AY485=1,0,IF(AY485=2,2.5,IF(AY485=3,5,IF(AY485=4,7.5,IF(AY485=5,10)))))</f>
        <v>5</v>
      </c>
      <c r="CX485">
        <f t="shared" ref="CX485:CX548" si="250">IF(AZ485=1,0,IF(AZ485=2,2.5,IF(AZ485=3,5,IF(AZ485=4,7.5,IF(AZ485=5,10)))))</f>
        <v>7.5</v>
      </c>
      <c r="CY485">
        <f t="shared" ref="CY485:CY548" si="251">IF(BA485=1,0,IF(BA485=2,2.5,IF(BA485=3,5,IF(BA485=4,7.5,IF(BA485=5,10)))))</f>
        <v>5</v>
      </c>
      <c r="CZ485">
        <f t="shared" ref="CZ485:CZ548" si="252">IF(BB485=1,0,IF(BB485=2,2.5,IF(BB485=3,5,IF(BB485=4,7.5,IF(BB485=5,10)))))</f>
        <v>5</v>
      </c>
      <c r="DA485">
        <f t="shared" ref="DA485:DA548" si="253">IF(BC485=1,0,IF(BC485=2,2.5,IF(BC485=3,5,IF(BC485=4,7.5,IF(BC485=5,10)))))</f>
        <v>10</v>
      </c>
      <c r="DB485">
        <f t="shared" ref="DB485:DB548" si="254">IF(BD485=1,0,IF(BD485=2,2.5,IF(BD485=3,5,IF(BD485=4,7.5,IF(BD485=5,10)))))</f>
        <v>5</v>
      </c>
      <c r="DC485" t="b">
        <f t="shared" ref="DC485:DC548" si="255">IF(BM485=1,0,IF(BM485=2,2.5,IF(BM485=3,5,IF(BM485=4,7.5,IF(BM485=5,10)))))</f>
        <v>0</v>
      </c>
      <c r="DD485" t="b">
        <f t="shared" ref="DD485:DD548" si="256">IF(BN485=1,0,IF(BN485=2,2.5,IF(BN485=3,5,IF(BN485=4,7.5,IF(BN485=5,10)))))</f>
        <v>0</v>
      </c>
      <c r="DE485" t="b">
        <f t="shared" ref="DE485:DE548" si="257">IF(BO485=1,0,IF(BO485=2,2.5,IF(BO485=3,5,IF(BO485=4,7.5,IF(BO485=5,10)))))</f>
        <v>0</v>
      </c>
      <c r="DF485" t="b">
        <f t="shared" ref="DF485:DF548" si="258">IF(BP485=1,0,IF(BP485=2,2.5,IF(BP485=3,5,IF(BP485=4,7.5,IF(BP485=5,10)))))</f>
        <v>0</v>
      </c>
      <c r="DG485" t="b">
        <f t="shared" ref="DG485:DG548" si="259">IF(BQ485=1,0,IF(BQ485=2,2.5,IF(BQ485=3,5,IF(BQ485=4,7.5,IF(BQ485=5,10)))))</f>
        <v>0</v>
      </c>
      <c r="DH485" t="b">
        <f t="shared" ref="DH485:DH548" si="260">IF(BR485=1,0,IF(BR485=2,2.5,IF(BR485=3,5,IF(BR485=4,7.5,IF(BR485=5,10)))))</f>
        <v>0</v>
      </c>
      <c r="DI485" t="b">
        <f t="shared" ref="DI485:DI548" si="261">IF(BS485=1,0,IF(BS485=2,2.5,IF(BS485=3,5,IF(BS485=4,7.5,IF(BS485=5,10)))))</f>
        <v>0</v>
      </c>
      <c r="DJ485">
        <f t="shared" ref="DJ485:DJ548" si="262">IF(BW485=1,0,IF(BW485=2,2.5,IF(BW485=3,5,IF(BW485=4,7.5,IF(BW485=5,10)))))</f>
        <v>7.5</v>
      </c>
      <c r="DK485">
        <f t="shared" ref="DK485:DK548" si="263">IF(BX485=1,0,IF(BX485=2,2.5,IF(BX485=3,5,IF(BX485=4,7.5,IF(BX485=5,10)))))</f>
        <v>7.5</v>
      </c>
      <c r="DL485">
        <f t="shared" ref="DL485:DL548" si="264">IF(BY485="Muy insatisfecho",0,IF(BY485="Insatisfecho",2.5,IF(BY485="Normal",5,IF(BY485="Satisfecho",7.5,IF(BY485="Muy satisfecho",10)))))</f>
        <v>7.5</v>
      </c>
    </row>
    <row r="486" spans="1:116" x14ac:dyDescent="0.2">
      <c r="A486" t="str">
        <f>'Encuesta de Satisfacción de (2'!C485</f>
        <v>De vez en cuando (1 o 2 veces al mes)</v>
      </c>
      <c r="B486" t="str">
        <f>'Encuesta de Satisfacción de (2'!D485</f>
        <v>De vez en cuando (1 o 2 veces al mes)</v>
      </c>
      <c r="C486" t="str">
        <f>'Encuesta de Satisfacción de (2'!E485</f>
        <v>F.  Educación – Centro de Formación del Profesorado</v>
      </c>
      <c r="D486">
        <f>'Encuesta de Satisfacción de (2'!F485</f>
        <v>0</v>
      </c>
      <c r="E486">
        <f>'Encuesta de Satisfacción de (2'!G485</f>
        <v>0</v>
      </c>
      <c r="F486">
        <f>'Encuesta de Satisfacción de (2'!H485</f>
        <v>0</v>
      </c>
      <c r="G486">
        <f>'Encuesta de Satisfacción de (2'!I485</f>
        <v>0</v>
      </c>
      <c r="H486">
        <f>'Encuesta de Satisfacción de (2'!J485</f>
        <v>0</v>
      </c>
      <c r="I486">
        <f>'Encuesta de Satisfacción de (2'!K485</f>
        <v>0</v>
      </c>
      <c r="J486">
        <f>'Encuesta de Satisfacción de (2'!L485</f>
        <v>0</v>
      </c>
      <c r="K486">
        <f>'Encuesta de Satisfacción de (2'!M485</f>
        <v>0</v>
      </c>
      <c r="L486">
        <f>'Encuesta de Satisfacción de (2'!N485</f>
        <v>0</v>
      </c>
      <c r="M486">
        <f>'Encuesta de Satisfacción de (2'!O485</f>
        <v>0</v>
      </c>
      <c r="N486">
        <f>'Encuesta de Satisfacción de (2'!P485</f>
        <v>0</v>
      </c>
      <c r="O486">
        <f>'Encuesta de Satisfacción de (2'!Q485</f>
        <v>0</v>
      </c>
      <c r="P486">
        <f>'Encuesta de Satisfacción de (2'!R485</f>
        <v>0</v>
      </c>
      <c r="Q486">
        <f>'Encuesta de Satisfacción de (2'!S485</f>
        <v>0</v>
      </c>
      <c r="R486">
        <f>'Encuesta de Satisfacción de (2'!T485</f>
        <v>0</v>
      </c>
      <c r="S486">
        <f>'Encuesta de Satisfacción de (2'!U485</f>
        <v>0</v>
      </c>
      <c r="T486">
        <f>'Encuesta de Satisfacción de (2'!V485</f>
        <v>0</v>
      </c>
      <c r="U486">
        <f>'Encuesta de Satisfacción de (2'!W485</f>
        <v>0</v>
      </c>
      <c r="V486">
        <f>'Encuesta de Satisfacción de (2'!X485</f>
        <v>0</v>
      </c>
      <c r="W486">
        <f>'Encuesta de Satisfacción de (2'!Y485</f>
        <v>0</v>
      </c>
      <c r="X486">
        <f>'Encuesta de Satisfacción de (2'!Z485</f>
        <v>0</v>
      </c>
      <c r="Y486">
        <f>'Encuesta de Satisfacción de (2'!AA485</f>
        <v>0</v>
      </c>
      <c r="Z486">
        <f>'Encuesta de Satisfacción de (2'!AB485</f>
        <v>0</v>
      </c>
      <c r="AA486">
        <f>'Encuesta de Satisfacción de (2'!AC485</f>
        <v>0</v>
      </c>
      <c r="AB486">
        <f>'Encuesta de Satisfacción de (2'!AD485</f>
        <v>0</v>
      </c>
      <c r="AC486">
        <f>'Encuesta de Satisfacción de (2'!AE485</f>
        <v>0</v>
      </c>
      <c r="AD486">
        <f>'Encuesta de Satisfacción de (2'!AF485</f>
        <v>0</v>
      </c>
      <c r="AE486">
        <f>'Encuesta de Satisfacción de (2'!AG485</f>
        <v>0</v>
      </c>
      <c r="AF486">
        <f>'Encuesta de Satisfacción de (2'!AH485</f>
        <v>3</v>
      </c>
      <c r="AG486">
        <f>'Encuesta de Satisfacción de (2'!AI485</f>
        <v>3</v>
      </c>
      <c r="AH486">
        <f>'Encuesta de Satisfacción de (2'!AJ485</f>
        <v>3</v>
      </c>
      <c r="AI486">
        <f>'Encuesta de Satisfacción de (2'!AK485</f>
        <v>3</v>
      </c>
      <c r="AJ486">
        <f>'Encuesta de Satisfacción de (2'!AL485</f>
        <v>3</v>
      </c>
      <c r="AK486" t="str">
        <f>'Encuesta de Satisfacción de (2'!AM485</f>
        <v>Sí</v>
      </c>
      <c r="AL486" t="str">
        <f>'Encuesta de Satisfacción de (2'!AN485</f>
        <v>Sí</v>
      </c>
      <c r="AM486">
        <f>'Encuesta de Satisfacción de (2'!AO485</f>
        <v>4</v>
      </c>
      <c r="AN486">
        <f>'Encuesta de Satisfacción de (2'!AP485</f>
        <v>3</v>
      </c>
      <c r="AO486">
        <f>'Encuesta de Satisfacción de (2'!AQ485</f>
        <v>3</v>
      </c>
      <c r="AP486">
        <f>'Encuesta de Satisfacción de (2'!AR485</f>
        <v>1</v>
      </c>
      <c r="AQ486">
        <f>'Encuesta de Satisfacción de (2'!AS485</f>
        <v>3</v>
      </c>
      <c r="AR486">
        <f>'Encuesta de Satisfacción de (2'!AT485</f>
        <v>5</v>
      </c>
      <c r="AS486">
        <f>'Encuesta de Satisfacción de (2'!AU485</f>
        <v>4</v>
      </c>
      <c r="AT486">
        <f>'Encuesta de Satisfacción de (2'!AV485</f>
        <v>3</v>
      </c>
      <c r="AU486">
        <f>'Encuesta de Satisfacción de (2'!AW485</f>
        <v>2</v>
      </c>
      <c r="AV486">
        <f>'Encuesta de Satisfacción de (2'!AX485</f>
        <v>3</v>
      </c>
      <c r="AW486">
        <f>'Encuesta de Satisfacción de (2'!AY485</f>
        <v>2</v>
      </c>
      <c r="AX486">
        <f>'Encuesta de Satisfacción de (2'!AZ485</f>
        <v>2</v>
      </c>
      <c r="AY486">
        <f>'Encuesta de Satisfacción de (2'!BA485</f>
        <v>2</v>
      </c>
      <c r="AZ486">
        <f>'Encuesta de Satisfacción de (2'!BB485</f>
        <v>3</v>
      </c>
      <c r="BA486">
        <f>'Encuesta de Satisfacción de (2'!BC485</f>
        <v>3</v>
      </c>
      <c r="BB486">
        <f>'Encuesta de Satisfacción de (2'!BD485</f>
        <v>3</v>
      </c>
      <c r="BC486">
        <f>'Encuesta de Satisfacción de (2'!BE485</f>
        <v>3</v>
      </c>
      <c r="BD486">
        <f>'Encuesta de Satisfacción de (2'!BF485</f>
        <v>3</v>
      </c>
      <c r="BE486" t="str">
        <f>'Encuesta de Satisfacción de (2'!BG485</f>
        <v>Sí</v>
      </c>
      <c r="BF486" t="str">
        <f>'Encuesta de Satisfacción de (2'!BH485</f>
        <v>Sí</v>
      </c>
      <c r="BG486" t="str">
        <f>'Encuesta de Satisfacción de (2'!BI485</f>
        <v>No</v>
      </c>
      <c r="BH486" t="str">
        <f>'Encuesta de Satisfacción de (2'!BJ485</f>
        <v>Sí</v>
      </c>
      <c r="BI486" t="str">
        <f>'Encuesta de Satisfacción de (2'!BK485</f>
        <v>Sí</v>
      </c>
      <c r="BJ486" t="str">
        <f>'Encuesta de Satisfacción de (2'!BL485</f>
        <v>Sí</v>
      </c>
      <c r="BK486" t="str">
        <f>'Encuesta de Satisfacción de (2'!BM485</f>
        <v>No</v>
      </c>
      <c r="BL486" t="str">
        <f>'Encuesta de Satisfacción de (2'!BN485</f>
        <v>No</v>
      </c>
      <c r="BM486">
        <f>'Encuesta de Satisfacción de (2'!BO485</f>
        <v>2</v>
      </c>
      <c r="BN486">
        <f>'Encuesta de Satisfacción de (2'!BP485</f>
        <v>2</v>
      </c>
      <c r="BO486">
        <f>'Encuesta de Satisfacción de (2'!BQ485</f>
        <v>2</v>
      </c>
      <c r="BP486">
        <f>'Encuesta de Satisfacción de (2'!BR485</f>
        <v>2</v>
      </c>
      <c r="BQ486">
        <f>'Encuesta de Satisfacción de (2'!BS485</f>
        <v>1</v>
      </c>
      <c r="BR486">
        <f>'Encuesta de Satisfacción de (2'!BT485</f>
        <v>2</v>
      </c>
      <c r="BS486">
        <f>'Encuesta de Satisfacción de (2'!BU485</f>
        <v>2</v>
      </c>
      <c r="BT486" t="str">
        <f>'Encuesta de Satisfacción de (2'!BV485</f>
        <v>No</v>
      </c>
      <c r="BU486" t="str">
        <f>'Encuesta de Satisfacción de (2'!BW485</f>
        <v>No</v>
      </c>
      <c r="BV486">
        <f>'Encuesta de Satisfacción de (2'!BX485</f>
        <v>0</v>
      </c>
      <c r="BW486">
        <f>'Encuesta de Satisfacción de (2'!BY485</f>
        <v>1</v>
      </c>
      <c r="BX486">
        <f>'Encuesta de Satisfacción de (2'!BZ485</f>
        <v>1</v>
      </c>
      <c r="BY486" t="str">
        <f>'Encuesta de Satisfacción de (2'!CA485</f>
        <v>Normal</v>
      </c>
      <c r="BZ486">
        <f>'Encuesta de Satisfacción de (2'!CB485</f>
        <v>0</v>
      </c>
      <c r="CA486" t="str">
        <f>'Encuesta de Satisfacción de (2'!CC485</f>
        <v>No</v>
      </c>
      <c r="CB486" t="str">
        <f>'Encuesta de Satisfacción de (2'!CD485</f>
        <v>2021-22</v>
      </c>
      <c r="CC486" t="str">
        <f>'Encuesta de Satisfacción de (2'!CE485</f>
        <v>MUJER</v>
      </c>
      <c r="CD486" t="str">
        <f>'Encuesta de Satisfacción de (2'!CF485</f>
        <v>GRADO</v>
      </c>
      <c r="CE486" t="str">
        <f>'Encuesta de Satisfacción de (2'!CG485</f>
        <v>DT16</v>
      </c>
      <c r="CF486" t="str">
        <f>'Encuesta de Satisfacción de (2'!CH485</f>
        <v>DOBLE GRADO MAESTRO EN EDUCACIÓN INFANTIL - PEDAGOGÍA</v>
      </c>
      <c r="CG486">
        <f>'Encuesta de Satisfacción de (2'!CI485</f>
        <v>109</v>
      </c>
      <c r="CH486" t="str">
        <f>'Encuesta de Satisfacción de (2'!CJ485</f>
        <v>FACULTAD DE EDUCACIÓN</v>
      </c>
      <c r="CI486">
        <f>'Encuesta de Satisfacción de (2'!CK485</f>
        <v>0</v>
      </c>
      <c r="CJ486">
        <f>'Encuesta de Satisfacción de (2'!CL485</f>
        <v>0</v>
      </c>
      <c r="CK486" t="str">
        <f>VLOOKUP(CH486,CENTROS!$A$2:$B$27,2,FALSE)</f>
        <v>EDU</v>
      </c>
      <c r="CL486" t="str">
        <f>VLOOKUP(CH486,CENTROS!$A$2:$C$27,3,FALSE)</f>
        <v>Humanidades</v>
      </c>
      <c r="CN486">
        <f t="shared" si="240"/>
        <v>5</v>
      </c>
      <c r="CO486">
        <f t="shared" si="241"/>
        <v>5</v>
      </c>
      <c r="CP486">
        <f t="shared" si="242"/>
        <v>5</v>
      </c>
      <c r="CQ486">
        <f t="shared" si="243"/>
        <v>5</v>
      </c>
      <c r="CR486">
        <f t="shared" si="244"/>
        <v>5</v>
      </c>
      <c r="CS486">
        <f t="shared" si="245"/>
        <v>2.5</v>
      </c>
      <c r="CT486">
        <f t="shared" si="246"/>
        <v>5</v>
      </c>
      <c r="CU486">
        <f t="shared" si="247"/>
        <v>2.5</v>
      </c>
      <c r="CV486">
        <f t="shared" si="248"/>
        <v>2.5</v>
      </c>
      <c r="CW486">
        <f t="shared" si="249"/>
        <v>2.5</v>
      </c>
      <c r="CX486">
        <f t="shared" si="250"/>
        <v>5</v>
      </c>
      <c r="CY486">
        <f t="shared" si="251"/>
        <v>5</v>
      </c>
      <c r="CZ486">
        <f t="shared" si="252"/>
        <v>5</v>
      </c>
      <c r="DA486">
        <f t="shared" si="253"/>
        <v>5</v>
      </c>
      <c r="DB486">
        <f t="shared" si="254"/>
        <v>5</v>
      </c>
      <c r="DC486">
        <f t="shared" si="255"/>
        <v>2.5</v>
      </c>
      <c r="DD486">
        <f t="shared" si="256"/>
        <v>2.5</v>
      </c>
      <c r="DE486">
        <f t="shared" si="257"/>
        <v>2.5</v>
      </c>
      <c r="DF486">
        <f t="shared" si="258"/>
        <v>2.5</v>
      </c>
      <c r="DG486">
        <f t="shared" si="259"/>
        <v>0</v>
      </c>
      <c r="DH486">
        <f t="shared" si="260"/>
        <v>2.5</v>
      </c>
      <c r="DI486">
        <f t="shared" si="261"/>
        <v>2.5</v>
      </c>
      <c r="DJ486">
        <f t="shared" si="262"/>
        <v>0</v>
      </c>
      <c r="DK486">
        <f t="shared" si="263"/>
        <v>0</v>
      </c>
      <c r="DL486">
        <f t="shared" si="264"/>
        <v>5</v>
      </c>
    </row>
    <row r="487" spans="1:116" x14ac:dyDescent="0.2">
      <c r="A487" t="str">
        <f>'Encuesta de Satisfacción de (2'!C486</f>
        <v>Frecuentemente (1 o 2 veces por semana)</v>
      </c>
      <c r="B487" t="str">
        <f>'Encuesta de Satisfacción de (2'!D486</f>
        <v>Muy frecuentemente (3 o más veces por semana)</v>
      </c>
      <c r="C487" t="str">
        <f>'Encuesta de Satisfacción de (2'!E486</f>
        <v>F.  Medicina</v>
      </c>
      <c r="D487" t="str">
        <f>'Encuesta de Satisfacción de (2'!F486</f>
        <v>F.  Enfermería, Fisioterapia y Podología</v>
      </c>
      <c r="E487">
        <f>'Encuesta de Satisfacción de (2'!G486</f>
        <v>0</v>
      </c>
      <c r="F487">
        <f>'Encuesta de Satisfacción de (2'!H486</f>
        <v>0</v>
      </c>
      <c r="G487">
        <f>'Encuesta de Satisfacción de (2'!I486</f>
        <v>0</v>
      </c>
      <c r="H487">
        <f>'Encuesta de Satisfacción de (2'!J486</f>
        <v>0</v>
      </c>
      <c r="I487">
        <f>'Encuesta de Satisfacción de (2'!K486</f>
        <v>0</v>
      </c>
      <c r="J487">
        <f>'Encuesta de Satisfacción de (2'!L486</f>
        <v>0</v>
      </c>
      <c r="K487">
        <f>'Encuesta de Satisfacción de (2'!M486</f>
        <v>0</v>
      </c>
      <c r="L487">
        <f>'Encuesta de Satisfacción de (2'!N486</f>
        <v>0</v>
      </c>
      <c r="M487">
        <f>'Encuesta de Satisfacción de (2'!O486</f>
        <v>0</v>
      </c>
      <c r="N487">
        <f>'Encuesta de Satisfacción de (2'!P486</f>
        <v>0</v>
      </c>
      <c r="O487">
        <f>'Encuesta de Satisfacción de (2'!Q486</f>
        <v>0</v>
      </c>
      <c r="P487">
        <f>'Encuesta de Satisfacción de (2'!R486</f>
        <v>0</v>
      </c>
      <c r="Q487">
        <f>'Encuesta de Satisfacción de (2'!S486</f>
        <v>0</v>
      </c>
      <c r="R487">
        <f>'Encuesta de Satisfacción de (2'!T486</f>
        <v>0</v>
      </c>
      <c r="S487">
        <f>'Encuesta de Satisfacción de (2'!U486</f>
        <v>0</v>
      </c>
      <c r="T487">
        <f>'Encuesta de Satisfacción de (2'!V486</f>
        <v>0</v>
      </c>
      <c r="U487">
        <f>'Encuesta de Satisfacción de (2'!W486</f>
        <v>0</v>
      </c>
      <c r="V487">
        <f>'Encuesta de Satisfacción de (2'!X486</f>
        <v>0</v>
      </c>
      <c r="W487">
        <f>'Encuesta de Satisfacción de (2'!Y486</f>
        <v>0</v>
      </c>
      <c r="X487">
        <f>'Encuesta de Satisfacción de (2'!Z486</f>
        <v>0</v>
      </c>
      <c r="Y487">
        <f>'Encuesta de Satisfacción de (2'!AA486</f>
        <v>0</v>
      </c>
      <c r="Z487">
        <f>'Encuesta de Satisfacción de (2'!AB486</f>
        <v>0</v>
      </c>
      <c r="AA487">
        <f>'Encuesta de Satisfacción de (2'!AC486</f>
        <v>0</v>
      </c>
      <c r="AB487">
        <f>'Encuesta de Satisfacción de (2'!AD486</f>
        <v>0</v>
      </c>
      <c r="AC487">
        <f>'Encuesta de Satisfacción de (2'!AE486</f>
        <v>0</v>
      </c>
      <c r="AD487">
        <f>'Encuesta de Satisfacción de (2'!AF486</f>
        <v>0</v>
      </c>
      <c r="AE487">
        <f>'Encuesta de Satisfacción de (2'!AG486</f>
        <v>0</v>
      </c>
      <c r="AF487">
        <f>'Encuesta de Satisfacción de (2'!AH486</f>
        <v>2</v>
      </c>
      <c r="AG487">
        <f>'Encuesta de Satisfacción de (2'!AI486</f>
        <v>3</v>
      </c>
      <c r="AH487">
        <f>'Encuesta de Satisfacción de (2'!AJ486</f>
        <v>4</v>
      </c>
      <c r="AI487">
        <f>'Encuesta de Satisfacción de (2'!AK486</f>
        <v>3</v>
      </c>
      <c r="AJ487">
        <f>'Encuesta de Satisfacción de (2'!AL486</f>
        <v>4</v>
      </c>
      <c r="AK487" t="str">
        <f>'Encuesta de Satisfacción de (2'!AM486</f>
        <v>No</v>
      </c>
      <c r="AL487" t="str">
        <f>'Encuesta de Satisfacción de (2'!AN486</f>
        <v>Sí</v>
      </c>
      <c r="AM487">
        <f>'Encuesta de Satisfacción de (2'!AO486</f>
        <v>5</v>
      </c>
      <c r="AN487">
        <f>'Encuesta de Satisfacción de (2'!AP486</f>
        <v>4</v>
      </c>
      <c r="AO487">
        <f>'Encuesta de Satisfacción de (2'!AQ486</f>
        <v>5</v>
      </c>
      <c r="AP487">
        <f>'Encuesta de Satisfacción de (2'!AR486</f>
        <v>4</v>
      </c>
      <c r="AQ487">
        <f>'Encuesta de Satisfacción de (2'!AS486</f>
        <v>4</v>
      </c>
      <c r="AR487">
        <f>'Encuesta de Satisfacción de (2'!AT486</f>
        <v>3</v>
      </c>
      <c r="AS487">
        <f>'Encuesta de Satisfacción de (2'!AU486</f>
        <v>3</v>
      </c>
      <c r="AT487">
        <f>'Encuesta de Satisfacción de (2'!AV486</f>
        <v>3</v>
      </c>
      <c r="AU487">
        <f>'Encuesta de Satisfacción de (2'!AW486</f>
        <v>4</v>
      </c>
      <c r="AV487">
        <f>'Encuesta de Satisfacción de (2'!AX486</f>
        <v>4</v>
      </c>
      <c r="AW487">
        <f>'Encuesta de Satisfacción de (2'!AY486</f>
        <v>3</v>
      </c>
      <c r="AX487">
        <f>'Encuesta de Satisfacción de (2'!AZ486</f>
        <v>4</v>
      </c>
      <c r="AY487">
        <f>'Encuesta de Satisfacción de (2'!BA486</f>
        <v>3</v>
      </c>
      <c r="AZ487">
        <f>'Encuesta de Satisfacción de (2'!BB486</f>
        <v>3</v>
      </c>
      <c r="BA487">
        <f>'Encuesta de Satisfacción de (2'!BC486</f>
        <v>3</v>
      </c>
      <c r="BB487">
        <f>'Encuesta de Satisfacción de (2'!BD486</f>
        <v>4</v>
      </c>
      <c r="BC487">
        <f>'Encuesta de Satisfacción de (2'!BE486</f>
        <v>3</v>
      </c>
      <c r="BD487">
        <f>'Encuesta de Satisfacción de (2'!BF486</f>
        <v>3</v>
      </c>
      <c r="BE487" t="str">
        <f>'Encuesta de Satisfacción de (2'!BG486</f>
        <v>No</v>
      </c>
      <c r="BF487" t="str">
        <f>'Encuesta de Satisfacción de (2'!BH486</f>
        <v>N/A</v>
      </c>
      <c r="BG487" t="str">
        <f>'Encuesta de Satisfacción de (2'!BI486</f>
        <v>N/A</v>
      </c>
      <c r="BH487" t="str">
        <f>'Encuesta de Satisfacción de (2'!BJ486</f>
        <v>N/A</v>
      </c>
      <c r="BI487" t="str">
        <f>'Encuesta de Satisfacción de (2'!BK486</f>
        <v>N/A</v>
      </c>
      <c r="BJ487" t="str">
        <f>'Encuesta de Satisfacción de (2'!BL486</f>
        <v>N/A</v>
      </c>
      <c r="BK487" t="str">
        <f>'Encuesta de Satisfacción de (2'!BM486</f>
        <v>Sí</v>
      </c>
      <c r="BL487" t="str">
        <f>'Encuesta de Satisfacción de (2'!BN486</f>
        <v>N/A</v>
      </c>
      <c r="BM487">
        <f>'Encuesta de Satisfacción de (2'!BO486</f>
        <v>4</v>
      </c>
      <c r="BN487">
        <f>'Encuesta de Satisfacción de (2'!BP486</f>
        <v>3</v>
      </c>
      <c r="BO487">
        <f>'Encuesta de Satisfacción de (2'!BQ486</f>
        <v>4</v>
      </c>
      <c r="BP487">
        <f>'Encuesta de Satisfacción de (2'!BR486</f>
        <v>5</v>
      </c>
      <c r="BQ487">
        <f>'Encuesta de Satisfacción de (2'!BS486</f>
        <v>5</v>
      </c>
      <c r="BR487">
        <f>'Encuesta de Satisfacción de (2'!BT486</f>
        <v>5</v>
      </c>
      <c r="BS487">
        <f>'Encuesta de Satisfacción de (2'!BU486</f>
        <v>3</v>
      </c>
      <c r="BT487" t="str">
        <f>'Encuesta de Satisfacción de (2'!BV486</f>
        <v>Sí</v>
      </c>
      <c r="BU487" t="str">
        <f>'Encuesta de Satisfacción de (2'!BW486</f>
        <v>Sí</v>
      </c>
      <c r="BV487" t="str">
        <f>'Encuesta de Satisfacción de (2'!BX486</f>
        <v>Útil</v>
      </c>
      <c r="BW487">
        <f>'Encuesta de Satisfacción de (2'!BY486</f>
        <v>3</v>
      </c>
      <c r="BX487">
        <f>'Encuesta de Satisfacción de (2'!BZ486</f>
        <v>4</v>
      </c>
      <c r="BY487" t="str">
        <f>'Encuesta de Satisfacción de (2'!CA486</f>
        <v>Satisfecho</v>
      </c>
      <c r="BZ487">
        <f>'Encuesta de Satisfacción de (2'!CB486</f>
        <v>0</v>
      </c>
      <c r="CA487" t="str">
        <f>'Encuesta de Satisfacción de (2'!CC486</f>
        <v>No</v>
      </c>
      <c r="CB487" t="str">
        <f>'Encuesta de Satisfacción de (2'!CD486</f>
        <v>2021-22</v>
      </c>
      <c r="CC487" t="str">
        <f>'Encuesta de Satisfacción de (2'!CE486</f>
        <v>MUJER</v>
      </c>
      <c r="CD487" t="str">
        <f>'Encuesta de Satisfacción de (2'!CF486</f>
        <v>GRADO</v>
      </c>
      <c r="CE487" t="str">
        <f>'Encuesta de Satisfacción de (2'!CG486</f>
        <v>0811</v>
      </c>
      <c r="CF487" t="str">
        <f>'Encuesta de Satisfacción de (2'!CH486</f>
        <v>GRADO EN ENFERMERÍA</v>
      </c>
      <c r="CG487">
        <f>'Encuesta de Satisfacción de (2'!CI486</f>
        <v>244</v>
      </c>
      <c r="CH487" t="str">
        <f>'Encuesta de Satisfacción de (2'!CJ486</f>
        <v>FACULTAD DE ENFERMERÍA, FISIOTERAPIA Y PODOLOGÍA</v>
      </c>
      <c r="CI487">
        <f>'Encuesta de Satisfacción de (2'!CK486</f>
        <v>0</v>
      </c>
      <c r="CJ487">
        <f>'Encuesta de Satisfacción de (2'!CL486</f>
        <v>0</v>
      </c>
      <c r="CK487" t="str">
        <f>VLOOKUP(CH487,CENTROS!$A$2:$B$27,2,FALSE)</f>
        <v>ENF</v>
      </c>
      <c r="CL487" t="str">
        <f>VLOOKUP(CH487,CENTROS!$A$2:$C$27,3,FALSE)</f>
        <v>Ciencias de la Salud</v>
      </c>
      <c r="CN487">
        <f t="shared" si="240"/>
        <v>2.5</v>
      </c>
      <c r="CO487">
        <f t="shared" si="241"/>
        <v>5</v>
      </c>
      <c r="CP487">
        <f t="shared" si="242"/>
        <v>7.5</v>
      </c>
      <c r="CQ487">
        <f t="shared" si="243"/>
        <v>5</v>
      </c>
      <c r="CR487">
        <f t="shared" si="244"/>
        <v>7.5</v>
      </c>
      <c r="CS487">
        <f t="shared" si="245"/>
        <v>7.5</v>
      </c>
      <c r="CT487">
        <f t="shared" si="246"/>
        <v>7.5</v>
      </c>
      <c r="CU487">
        <f t="shared" si="247"/>
        <v>5</v>
      </c>
      <c r="CV487">
        <f t="shared" si="248"/>
        <v>7.5</v>
      </c>
      <c r="CW487">
        <f t="shared" si="249"/>
        <v>5</v>
      </c>
      <c r="CX487">
        <f t="shared" si="250"/>
        <v>5</v>
      </c>
      <c r="CY487">
        <f t="shared" si="251"/>
        <v>5</v>
      </c>
      <c r="CZ487">
        <f t="shared" si="252"/>
        <v>7.5</v>
      </c>
      <c r="DA487">
        <f t="shared" si="253"/>
        <v>5</v>
      </c>
      <c r="DB487">
        <f t="shared" si="254"/>
        <v>5</v>
      </c>
      <c r="DC487">
        <f t="shared" si="255"/>
        <v>7.5</v>
      </c>
      <c r="DD487">
        <f t="shared" si="256"/>
        <v>5</v>
      </c>
      <c r="DE487">
        <f t="shared" si="257"/>
        <v>7.5</v>
      </c>
      <c r="DF487">
        <f t="shared" si="258"/>
        <v>10</v>
      </c>
      <c r="DG487">
        <f t="shared" si="259"/>
        <v>10</v>
      </c>
      <c r="DH487">
        <f t="shared" si="260"/>
        <v>10</v>
      </c>
      <c r="DI487">
        <f t="shared" si="261"/>
        <v>5</v>
      </c>
      <c r="DJ487">
        <f t="shared" si="262"/>
        <v>5</v>
      </c>
      <c r="DK487">
        <f t="shared" si="263"/>
        <v>7.5</v>
      </c>
      <c r="DL487">
        <f t="shared" si="264"/>
        <v>7.5</v>
      </c>
    </row>
    <row r="488" spans="1:116" x14ac:dyDescent="0.2">
      <c r="A488" t="str">
        <f>'Encuesta de Satisfacción de (2'!C487</f>
        <v>De vez en cuando (1 o 2 veces al mes)</v>
      </c>
      <c r="B488" t="str">
        <f>'Encuesta de Satisfacción de (2'!D487</f>
        <v>Frecuentemente (1 o 2 veces por semana)</v>
      </c>
      <c r="C488" t="str">
        <f>'Encuesta de Satisfacción de (2'!E487</f>
        <v>F.  Filología</v>
      </c>
      <c r="D488" t="str">
        <f>'Encuesta de Satisfacción de (2'!F487</f>
        <v>Biblioteca María Zambrano (Filología / Derecho)</v>
      </c>
      <c r="E488" t="str">
        <f>'Encuesta de Satisfacción de (2'!G487</f>
        <v>F.  Geografía e Historia</v>
      </c>
      <c r="F488" t="str">
        <f>'Encuesta de Satisfacción de (2'!H487</f>
        <v>F.  Derecho</v>
      </c>
      <c r="G488">
        <f>'Encuesta de Satisfacción de (2'!I487</f>
        <v>0</v>
      </c>
      <c r="H488">
        <f>'Encuesta de Satisfacción de (2'!J487</f>
        <v>0</v>
      </c>
      <c r="I488">
        <f>'Encuesta de Satisfacción de (2'!K487</f>
        <v>0</v>
      </c>
      <c r="J488">
        <f>'Encuesta de Satisfacción de (2'!L487</f>
        <v>0</v>
      </c>
      <c r="K488">
        <f>'Encuesta de Satisfacción de (2'!M487</f>
        <v>0</v>
      </c>
      <c r="L488">
        <f>'Encuesta de Satisfacción de (2'!N487</f>
        <v>0</v>
      </c>
      <c r="M488">
        <f>'Encuesta de Satisfacción de (2'!O487</f>
        <v>0</v>
      </c>
      <c r="N488">
        <f>'Encuesta de Satisfacción de (2'!P487</f>
        <v>0</v>
      </c>
      <c r="O488">
        <f>'Encuesta de Satisfacción de (2'!Q487</f>
        <v>0</v>
      </c>
      <c r="P488">
        <f>'Encuesta de Satisfacción de (2'!R487</f>
        <v>0</v>
      </c>
      <c r="Q488">
        <f>'Encuesta de Satisfacción de (2'!S487</f>
        <v>0</v>
      </c>
      <c r="R488">
        <f>'Encuesta de Satisfacción de (2'!T487</f>
        <v>0</v>
      </c>
      <c r="S488">
        <f>'Encuesta de Satisfacción de (2'!U487</f>
        <v>0</v>
      </c>
      <c r="T488">
        <f>'Encuesta de Satisfacción de (2'!V487</f>
        <v>0</v>
      </c>
      <c r="U488">
        <f>'Encuesta de Satisfacción de (2'!W487</f>
        <v>0</v>
      </c>
      <c r="V488">
        <f>'Encuesta de Satisfacción de (2'!X487</f>
        <v>0</v>
      </c>
      <c r="W488">
        <f>'Encuesta de Satisfacción de (2'!Y487</f>
        <v>0</v>
      </c>
      <c r="X488">
        <f>'Encuesta de Satisfacción de (2'!Z487</f>
        <v>0</v>
      </c>
      <c r="Y488">
        <f>'Encuesta de Satisfacción de (2'!AA487</f>
        <v>0</v>
      </c>
      <c r="Z488">
        <f>'Encuesta de Satisfacción de (2'!AB487</f>
        <v>0</v>
      </c>
      <c r="AA488">
        <f>'Encuesta de Satisfacción de (2'!AC487</f>
        <v>0</v>
      </c>
      <c r="AB488">
        <f>'Encuesta de Satisfacción de (2'!AD487</f>
        <v>0</v>
      </c>
      <c r="AC488">
        <f>'Encuesta de Satisfacción de (2'!AE487</f>
        <v>0</v>
      </c>
      <c r="AD488">
        <f>'Encuesta de Satisfacción de (2'!AF487</f>
        <v>0</v>
      </c>
      <c r="AE488" t="str">
        <f>'Encuesta de Satisfacción de (2'!AG487</f>
        <v>Biblioteca pública municipal Francisco Ibáñez</v>
      </c>
      <c r="AF488">
        <f>'Encuesta de Satisfacción de (2'!AH487</f>
        <v>4</v>
      </c>
      <c r="AG488">
        <f>'Encuesta de Satisfacción de (2'!AI487</f>
        <v>4</v>
      </c>
      <c r="AH488">
        <f>'Encuesta de Satisfacción de (2'!AJ487</f>
        <v>4</v>
      </c>
      <c r="AI488">
        <f>'Encuesta de Satisfacción de (2'!AK487</f>
        <v>4</v>
      </c>
      <c r="AJ488">
        <f>'Encuesta de Satisfacción de (2'!AL487</f>
        <v>4</v>
      </c>
      <c r="AK488" t="str">
        <f>'Encuesta de Satisfacción de (2'!AM487</f>
        <v>No</v>
      </c>
      <c r="AL488" t="str">
        <f>'Encuesta de Satisfacción de (2'!AN487</f>
        <v>Sí</v>
      </c>
      <c r="AM488">
        <f>'Encuesta de Satisfacción de (2'!AO487</f>
        <v>4</v>
      </c>
      <c r="AN488">
        <f>'Encuesta de Satisfacción de (2'!AP487</f>
        <v>5</v>
      </c>
      <c r="AO488">
        <f>'Encuesta de Satisfacción de (2'!AQ487</f>
        <v>5</v>
      </c>
      <c r="AP488">
        <f>'Encuesta de Satisfacción de (2'!AR487</f>
        <v>5</v>
      </c>
      <c r="AQ488">
        <f>'Encuesta de Satisfacción de (2'!AS487</f>
        <v>4</v>
      </c>
      <c r="AR488">
        <f>'Encuesta de Satisfacción de (2'!AT487</f>
        <v>5</v>
      </c>
      <c r="AS488">
        <f>'Encuesta de Satisfacción de (2'!AU487</f>
        <v>4</v>
      </c>
      <c r="AT488">
        <f>'Encuesta de Satisfacción de (2'!AV487</f>
        <v>3</v>
      </c>
      <c r="AU488">
        <f>'Encuesta de Satisfacción de (2'!AW487</f>
        <v>4</v>
      </c>
      <c r="AV488">
        <f>'Encuesta de Satisfacción de (2'!AX487</f>
        <v>4</v>
      </c>
      <c r="AW488">
        <f>'Encuesta de Satisfacción de (2'!AY487</f>
        <v>3</v>
      </c>
      <c r="AX488">
        <f>'Encuesta de Satisfacción de (2'!AZ487</f>
        <v>4</v>
      </c>
      <c r="AY488">
        <f>'Encuesta de Satisfacción de (2'!BA487</f>
        <v>4</v>
      </c>
      <c r="AZ488">
        <f>'Encuesta de Satisfacción de (2'!BB487</f>
        <v>3</v>
      </c>
      <c r="BA488">
        <f>'Encuesta de Satisfacción de (2'!BC487</f>
        <v>4</v>
      </c>
      <c r="BB488">
        <f>'Encuesta de Satisfacción de (2'!BD487</f>
        <v>3</v>
      </c>
      <c r="BC488">
        <f>'Encuesta de Satisfacción de (2'!BE487</f>
        <v>5</v>
      </c>
      <c r="BD488">
        <f>'Encuesta de Satisfacción de (2'!BF487</f>
        <v>3</v>
      </c>
      <c r="BE488" t="str">
        <f>'Encuesta de Satisfacción de (2'!BG487</f>
        <v>No</v>
      </c>
      <c r="BF488" t="str">
        <f>'Encuesta de Satisfacción de (2'!BH487</f>
        <v>No</v>
      </c>
      <c r="BG488" t="str">
        <f>'Encuesta de Satisfacción de (2'!BI487</f>
        <v>No</v>
      </c>
      <c r="BH488" t="str">
        <f>'Encuesta de Satisfacción de (2'!BJ487</f>
        <v>Sí</v>
      </c>
      <c r="BI488" t="str">
        <f>'Encuesta de Satisfacción de (2'!BK487</f>
        <v>Sí</v>
      </c>
      <c r="BJ488" t="str">
        <f>'Encuesta de Satisfacción de (2'!BL487</f>
        <v>No</v>
      </c>
      <c r="BK488" t="str">
        <f>'Encuesta de Satisfacción de (2'!BM487</f>
        <v>No</v>
      </c>
      <c r="BL488" t="str">
        <f>'Encuesta de Satisfacción de (2'!BN487</f>
        <v>No</v>
      </c>
      <c r="BM488">
        <f>'Encuesta de Satisfacción de (2'!BO487</f>
        <v>3</v>
      </c>
      <c r="BN488">
        <f>'Encuesta de Satisfacción de (2'!BP487</f>
        <v>3</v>
      </c>
      <c r="BO488">
        <f>'Encuesta de Satisfacción de (2'!BQ487</f>
        <v>4</v>
      </c>
      <c r="BP488">
        <f>'Encuesta de Satisfacción de (2'!BR487</f>
        <v>4</v>
      </c>
      <c r="BQ488">
        <f>'Encuesta de Satisfacción de (2'!BS487</f>
        <v>4</v>
      </c>
      <c r="BR488">
        <f>'Encuesta de Satisfacción de (2'!BT487</f>
        <v>4</v>
      </c>
      <c r="BS488">
        <f>'Encuesta de Satisfacción de (2'!BU487</f>
        <v>4</v>
      </c>
      <c r="BT488" t="str">
        <f>'Encuesta de Satisfacción de (2'!BV487</f>
        <v>Sí</v>
      </c>
      <c r="BU488" t="str">
        <f>'Encuesta de Satisfacción de (2'!BW487</f>
        <v>Sí</v>
      </c>
      <c r="BV488" t="str">
        <f>'Encuesta de Satisfacción de (2'!BX487</f>
        <v>Útil</v>
      </c>
      <c r="BW488">
        <f>'Encuesta de Satisfacción de (2'!BY487</f>
        <v>3</v>
      </c>
      <c r="BX488">
        <f>'Encuesta de Satisfacción de (2'!BZ487</f>
        <v>3</v>
      </c>
      <c r="BY488" t="str">
        <f>'Encuesta de Satisfacción de (2'!CA487</f>
        <v>Satisfecho</v>
      </c>
      <c r="BZ488">
        <f>'Encuesta de Satisfacción de (2'!CB487</f>
        <v>0</v>
      </c>
      <c r="CA488" t="str">
        <f>'Encuesta de Satisfacción de (2'!CC487</f>
        <v>No</v>
      </c>
      <c r="CB488" t="str">
        <f>'Encuesta de Satisfacción de (2'!CD487</f>
        <v>2021-22</v>
      </c>
      <c r="CC488" t="str">
        <f>'Encuesta de Satisfacción de (2'!CE487</f>
        <v>MUJER</v>
      </c>
      <c r="CD488" t="str">
        <f>'Encuesta de Satisfacción de (2'!CF487</f>
        <v>GRADO</v>
      </c>
      <c r="CE488" t="str">
        <f>'Encuesta de Satisfacción de (2'!CG487</f>
        <v>0893</v>
      </c>
      <c r="CF488" t="str">
        <f>'Encuesta de Satisfacción de (2'!CH487</f>
        <v>GRADO EN LITERATURA GENERAL Y COMPARADA</v>
      </c>
      <c r="CG488">
        <f>'Encuesta de Satisfacción de (2'!CI487</f>
        <v>105</v>
      </c>
      <c r="CH488" t="str">
        <f>'Encuesta de Satisfacción de (2'!CJ487</f>
        <v>FACULTAD DE FILOLOGÍA</v>
      </c>
      <c r="CI488">
        <f>'Encuesta de Satisfacción de (2'!CK487</f>
        <v>0</v>
      </c>
      <c r="CJ488">
        <f>'Encuesta de Satisfacción de (2'!CL487</f>
        <v>0</v>
      </c>
      <c r="CK488" t="str">
        <f>VLOOKUP(CH488,CENTROS!$A$2:$B$27,2,FALSE)</f>
        <v>FLL</v>
      </c>
      <c r="CL488" t="str">
        <f>VLOOKUP(CH488,CENTROS!$A$2:$C$27,3,FALSE)</f>
        <v>Humanidades</v>
      </c>
      <c r="CN488">
        <f t="shared" si="240"/>
        <v>7.5</v>
      </c>
      <c r="CO488">
        <f t="shared" si="241"/>
        <v>7.5</v>
      </c>
      <c r="CP488">
        <f t="shared" si="242"/>
        <v>7.5</v>
      </c>
      <c r="CQ488">
        <f t="shared" si="243"/>
        <v>7.5</v>
      </c>
      <c r="CR488">
        <f t="shared" si="244"/>
        <v>7.5</v>
      </c>
      <c r="CS488">
        <f t="shared" si="245"/>
        <v>7.5</v>
      </c>
      <c r="CT488">
        <f t="shared" si="246"/>
        <v>7.5</v>
      </c>
      <c r="CU488">
        <f t="shared" si="247"/>
        <v>5</v>
      </c>
      <c r="CV488">
        <f t="shared" si="248"/>
        <v>7.5</v>
      </c>
      <c r="CW488">
        <f t="shared" si="249"/>
        <v>7.5</v>
      </c>
      <c r="CX488">
        <f t="shared" si="250"/>
        <v>5</v>
      </c>
      <c r="CY488">
        <f t="shared" si="251"/>
        <v>7.5</v>
      </c>
      <c r="CZ488">
        <f t="shared" si="252"/>
        <v>5</v>
      </c>
      <c r="DA488">
        <f t="shared" si="253"/>
        <v>10</v>
      </c>
      <c r="DB488">
        <f t="shared" si="254"/>
        <v>5</v>
      </c>
      <c r="DC488">
        <f t="shared" si="255"/>
        <v>5</v>
      </c>
      <c r="DD488">
        <f t="shared" si="256"/>
        <v>5</v>
      </c>
      <c r="DE488">
        <f t="shared" si="257"/>
        <v>7.5</v>
      </c>
      <c r="DF488">
        <f t="shared" si="258"/>
        <v>7.5</v>
      </c>
      <c r="DG488">
        <f t="shared" si="259"/>
        <v>7.5</v>
      </c>
      <c r="DH488">
        <f t="shared" si="260"/>
        <v>7.5</v>
      </c>
      <c r="DI488">
        <f t="shared" si="261"/>
        <v>7.5</v>
      </c>
      <c r="DJ488">
        <f t="shared" si="262"/>
        <v>5</v>
      </c>
      <c r="DK488">
        <f t="shared" si="263"/>
        <v>5</v>
      </c>
      <c r="DL488">
        <f t="shared" si="264"/>
        <v>7.5</v>
      </c>
    </row>
    <row r="489" spans="1:116" x14ac:dyDescent="0.2">
      <c r="A489" t="str">
        <f>'Encuesta de Satisfacción de (2'!C488</f>
        <v>Frecuentemente (1 o 2 veces por semana)</v>
      </c>
      <c r="B489" t="str">
        <f>'Encuesta de Satisfacción de (2'!D488</f>
        <v>De vez en cuando (1 o 2 veces al mes)</v>
      </c>
      <c r="C489" t="str">
        <f>'Encuesta de Satisfacción de (2'!E488</f>
        <v>Biblioteca María Zambrano (Filología / Derecho)</v>
      </c>
      <c r="D489" t="str">
        <f>'Encuesta de Satisfacción de (2'!F488</f>
        <v>F.  Filosofía</v>
      </c>
      <c r="E489" t="str">
        <f>'Encuesta de Satisfacción de (2'!G488</f>
        <v>F.  Derecho</v>
      </c>
      <c r="F489" t="str">
        <f>'Encuesta de Satisfacción de (2'!H488</f>
        <v>F.  Ciencias Químicas</v>
      </c>
      <c r="G489">
        <f>'Encuesta de Satisfacción de (2'!I488</f>
        <v>0</v>
      </c>
      <c r="H489">
        <f>'Encuesta de Satisfacción de (2'!J488</f>
        <v>0</v>
      </c>
      <c r="I489">
        <f>'Encuesta de Satisfacción de (2'!K488</f>
        <v>0</v>
      </c>
      <c r="J489">
        <f>'Encuesta de Satisfacción de (2'!L488</f>
        <v>0</v>
      </c>
      <c r="K489">
        <f>'Encuesta de Satisfacción de (2'!M488</f>
        <v>0</v>
      </c>
      <c r="L489">
        <f>'Encuesta de Satisfacción de (2'!N488</f>
        <v>0</v>
      </c>
      <c r="M489">
        <f>'Encuesta de Satisfacción de (2'!O488</f>
        <v>0</v>
      </c>
      <c r="N489">
        <f>'Encuesta de Satisfacción de (2'!P488</f>
        <v>0</v>
      </c>
      <c r="O489">
        <f>'Encuesta de Satisfacción de (2'!Q488</f>
        <v>0</v>
      </c>
      <c r="P489">
        <f>'Encuesta de Satisfacción de (2'!R488</f>
        <v>0</v>
      </c>
      <c r="Q489">
        <f>'Encuesta de Satisfacción de (2'!S488</f>
        <v>0</v>
      </c>
      <c r="R489">
        <f>'Encuesta de Satisfacción de (2'!T488</f>
        <v>0</v>
      </c>
      <c r="S489">
        <f>'Encuesta de Satisfacción de (2'!U488</f>
        <v>0</v>
      </c>
      <c r="T489">
        <f>'Encuesta de Satisfacción de (2'!V488</f>
        <v>0</v>
      </c>
      <c r="U489">
        <f>'Encuesta de Satisfacción de (2'!W488</f>
        <v>0</v>
      </c>
      <c r="V489">
        <f>'Encuesta de Satisfacción de (2'!X488</f>
        <v>0</v>
      </c>
      <c r="W489">
        <f>'Encuesta de Satisfacción de (2'!Y488</f>
        <v>0</v>
      </c>
      <c r="X489">
        <f>'Encuesta de Satisfacción de (2'!Z488</f>
        <v>0</v>
      </c>
      <c r="Y489">
        <f>'Encuesta de Satisfacción de (2'!AA488</f>
        <v>0</v>
      </c>
      <c r="Z489">
        <f>'Encuesta de Satisfacción de (2'!AB488</f>
        <v>0</v>
      </c>
      <c r="AA489">
        <f>'Encuesta de Satisfacción de (2'!AC488</f>
        <v>0</v>
      </c>
      <c r="AB489">
        <f>'Encuesta de Satisfacción de (2'!AD488</f>
        <v>0</v>
      </c>
      <c r="AC489">
        <f>'Encuesta de Satisfacción de (2'!AE488</f>
        <v>0</v>
      </c>
      <c r="AD489">
        <f>'Encuesta de Satisfacción de (2'!AF488</f>
        <v>0</v>
      </c>
      <c r="AE489">
        <f>'Encuesta de Satisfacción de (2'!AG488</f>
        <v>0</v>
      </c>
      <c r="AF489">
        <f>'Encuesta de Satisfacción de (2'!AH488</f>
        <v>1</v>
      </c>
      <c r="AG489">
        <f>'Encuesta de Satisfacción de (2'!AI488</f>
        <v>1</v>
      </c>
      <c r="AH489">
        <f>'Encuesta de Satisfacción de (2'!AJ488</f>
        <v>5</v>
      </c>
      <c r="AI489">
        <f>'Encuesta de Satisfacción de (2'!AK488</f>
        <v>5</v>
      </c>
      <c r="AJ489">
        <f>'Encuesta de Satisfacción de (2'!AL488</f>
        <v>1</v>
      </c>
      <c r="AK489" t="str">
        <f>'Encuesta de Satisfacción de (2'!AM488</f>
        <v>No</v>
      </c>
      <c r="AL489" t="str">
        <f>'Encuesta de Satisfacción de (2'!AN488</f>
        <v>Sí</v>
      </c>
      <c r="AM489">
        <f>'Encuesta de Satisfacción de (2'!AO488</f>
        <v>5</v>
      </c>
      <c r="AN489">
        <f>'Encuesta de Satisfacción de (2'!AP488</f>
        <v>1</v>
      </c>
      <c r="AO489">
        <f>'Encuesta de Satisfacción de (2'!AQ488</f>
        <v>5</v>
      </c>
      <c r="AP489">
        <f>'Encuesta de Satisfacción de (2'!AR488</f>
        <v>5</v>
      </c>
      <c r="AQ489">
        <f>'Encuesta de Satisfacción de (2'!AS488</f>
        <v>5</v>
      </c>
      <c r="AR489">
        <f>'Encuesta de Satisfacción de (2'!AT488</f>
        <v>5</v>
      </c>
      <c r="AS489">
        <f>'Encuesta de Satisfacción de (2'!AU488</f>
        <v>5</v>
      </c>
      <c r="AT489">
        <f>'Encuesta de Satisfacción de (2'!AV488</f>
        <v>1</v>
      </c>
      <c r="AU489">
        <f>'Encuesta de Satisfacción de (2'!AW488</f>
        <v>1</v>
      </c>
      <c r="AV489">
        <f>'Encuesta de Satisfacción de (2'!AX488</f>
        <v>5</v>
      </c>
      <c r="AW489">
        <f>'Encuesta de Satisfacción de (2'!AY488</f>
        <v>1</v>
      </c>
      <c r="AX489">
        <f>'Encuesta de Satisfacción de (2'!AZ488</f>
        <v>1</v>
      </c>
      <c r="AY489">
        <f>'Encuesta de Satisfacción de (2'!BA488</f>
        <v>1</v>
      </c>
      <c r="AZ489">
        <f>'Encuesta de Satisfacción de (2'!BB488</f>
        <v>1</v>
      </c>
      <c r="BA489">
        <f>'Encuesta de Satisfacción de (2'!BC488</f>
        <v>1</v>
      </c>
      <c r="BB489">
        <f>'Encuesta de Satisfacción de (2'!BD488</f>
        <v>5</v>
      </c>
      <c r="BC489">
        <f>'Encuesta de Satisfacción de (2'!BE488</f>
        <v>1</v>
      </c>
      <c r="BD489">
        <f>'Encuesta de Satisfacción de (2'!BF488</f>
        <v>5</v>
      </c>
      <c r="BE489" t="str">
        <f>'Encuesta de Satisfacción de (2'!BG488</f>
        <v>No</v>
      </c>
      <c r="BF489" t="str">
        <f>'Encuesta de Satisfacción de (2'!BH488</f>
        <v>No</v>
      </c>
      <c r="BG489" t="str">
        <f>'Encuesta de Satisfacción de (2'!BI488</f>
        <v>No</v>
      </c>
      <c r="BH489" t="str">
        <f>'Encuesta de Satisfacción de (2'!BJ488</f>
        <v>No</v>
      </c>
      <c r="BI489" t="str">
        <f>'Encuesta de Satisfacción de (2'!BK488</f>
        <v>Sí</v>
      </c>
      <c r="BJ489" t="str">
        <f>'Encuesta de Satisfacción de (2'!BL488</f>
        <v>No</v>
      </c>
      <c r="BK489" t="str">
        <f>'Encuesta de Satisfacción de (2'!BM488</f>
        <v>No</v>
      </c>
      <c r="BL489" t="str">
        <f>'Encuesta de Satisfacción de (2'!BN488</f>
        <v>No</v>
      </c>
      <c r="BM489">
        <f>'Encuesta de Satisfacción de (2'!BO488</f>
        <v>1</v>
      </c>
      <c r="BN489">
        <f>'Encuesta de Satisfacción de (2'!BP488</f>
        <v>5</v>
      </c>
      <c r="BO489">
        <f>'Encuesta de Satisfacción de (2'!BQ488</f>
        <v>5</v>
      </c>
      <c r="BP489">
        <f>'Encuesta de Satisfacción de (2'!BR488</f>
        <v>5</v>
      </c>
      <c r="BQ489">
        <f>'Encuesta de Satisfacción de (2'!BS488</f>
        <v>1</v>
      </c>
      <c r="BR489">
        <f>'Encuesta de Satisfacción de (2'!BT488</f>
        <v>5</v>
      </c>
      <c r="BS489">
        <f>'Encuesta de Satisfacción de (2'!BU488</f>
        <v>5</v>
      </c>
      <c r="BT489" t="str">
        <f>'Encuesta de Satisfacción de (2'!BV488</f>
        <v>Sí</v>
      </c>
      <c r="BU489" t="str">
        <f>'Encuesta de Satisfacción de (2'!BW488</f>
        <v>No</v>
      </c>
      <c r="BV489">
        <f>'Encuesta de Satisfacción de (2'!BX488</f>
        <v>0</v>
      </c>
      <c r="BW489">
        <f>'Encuesta de Satisfacción de (2'!BY488</f>
        <v>1</v>
      </c>
      <c r="BX489">
        <f>'Encuesta de Satisfacción de (2'!BZ488</f>
        <v>1</v>
      </c>
      <c r="BY489" t="str">
        <f>'Encuesta de Satisfacción de (2'!CA488</f>
        <v>Insatisfecho</v>
      </c>
      <c r="BZ489" t="str">
        <f>'Encuesta de Satisfacción de (2'!CB488</f>
        <v>Siempre está en obras en exámenes.</v>
      </c>
      <c r="CA489" t="str">
        <f>'Encuesta de Satisfacción de (2'!CC488</f>
        <v>Sí</v>
      </c>
      <c r="CB489" t="str">
        <f>'Encuesta de Satisfacción de (2'!CD488</f>
        <v>2021-22</v>
      </c>
      <c r="CC489" t="str">
        <f>'Encuesta de Satisfacción de (2'!CE488</f>
        <v>MUJER</v>
      </c>
      <c r="CD489" t="str">
        <f>'Encuesta de Satisfacción de (2'!CF488</f>
        <v>GRADO</v>
      </c>
      <c r="CE489" t="str">
        <f>'Encuesta de Satisfacción de (2'!CG488</f>
        <v>DT00</v>
      </c>
      <c r="CF489" t="str">
        <f>'Encuesta de Satisfacción de (2'!CH488</f>
        <v>DOBLE GRADO DERECHO - ADE</v>
      </c>
      <c r="CG489">
        <f>'Encuesta de Satisfacción de (2'!CI488</f>
        <v>151</v>
      </c>
      <c r="CH489" t="str">
        <f>'Encuesta de Satisfacción de (2'!CJ488</f>
        <v>FACULTAD DE DERECHO</v>
      </c>
      <c r="CI489">
        <f>'Encuesta de Satisfacción de (2'!CK488</f>
        <v>0</v>
      </c>
      <c r="CJ489">
        <f>'Encuesta de Satisfacción de (2'!CL488</f>
        <v>0</v>
      </c>
      <c r="CK489" t="str">
        <f>VLOOKUP(CH489,CENTROS!$A$2:$B$27,2,FALSE)</f>
        <v>DER</v>
      </c>
      <c r="CL489" t="str">
        <f>VLOOKUP(CH489,CENTROS!$A$2:$C$27,3,FALSE)</f>
        <v>Ciencias Sociales</v>
      </c>
      <c r="CN489">
        <f t="shared" si="240"/>
        <v>0</v>
      </c>
      <c r="CO489">
        <f t="shared" si="241"/>
        <v>0</v>
      </c>
      <c r="CP489">
        <f t="shared" si="242"/>
        <v>10</v>
      </c>
      <c r="CQ489">
        <f t="shared" si="243"/>
        <v>10</v>
      </c>
      <c r="CR489">
        <f t="shared" si="244"/>
        <v>0</v>
      </c>
      <c r="CS489">
        <f t="shared" si="245"/>
        <v>0</v>
      </c>
      <c r="CT489">
        <f t="shared" si="246"/>
        <v>10</v>
      </c>
      <c r="CU489">
        <f t="shared" si="247"/>
        <v>0</v>
      </c>
      <c r="CV489">
        <f t="shared" si="248"/>
        <v>0</v>
      </c>
      <c r="CW489">
        <f t="shared" si="249"/>
        <v>0</v>
      </c>
      <c r="CX489">
        <f t="shared" si="250"/>
        <v>0</v>
      </c>
      <c r="CY489">
        <f t="shared" si="251"/>
        <v>0</v>
      </c>
      <c r="CZ489">
        <f t="shared" si="252"/>
        <v>10</v>
      </c>
      <c r="DA489">
        <f t="shared" si="253"/>
        <v>0</v>
      </c>
      <c r="DB489">
        <f t="shared" si="254"/>
        <v>10</v>
      </c>
      <c r="DC489">
        <f t="shared" si="255"/>
        <v>0</v>
      </c>
      <c r="DD489">
        <f t="shared" si="256"/>
        <v>10</v>
      </c>
      <c r="DE489">
        <f t="shared" si="257"/>
        <v>10</v>
      </c>
      <c r="DF489">
        <f t="shared" si="258"/>
        <v>10</v>
      </c>
      <c r="DG489">
        <f t="shared" si="259"/>
        <v>0</v>
      </c>
      <c r="DH489">
        <f t="shared" si="260"/>
        <v>10</v>
      </c>
      <c r="DI489">
        <f t="shared" si="261"/>
        <v>10</v>
      </c>
      <c r="DJ489">
        <f t="shared" si="262"/>
        <v>0</v>
      </c>
      <c r="DK489">
        <f t="shared" si="263"/>
        <v>0</v>
      </c>
      <c r="DL489">
        <f t="shared" si="264"/>
        <v>2.5</v>
      </c>
    </row>
    <row r="490" spans="1:116" x14ac:dyDescent="0.2">
      <c r="A490" t="str">
        <f>'Encuesta de Satisfacción de (2'!C489</f>
        <v>Muy frecuentemente (3 o más veces por semana)</v>
      </c>
      <c r="B490" t="str">
        <f>'Encuesta de Satisfacción de (2'!D489</f>
        <v>Frecuentemente (1 o 2 veces por semana)</v>
      </c>
      <c r="C490" t="str">
        <f>'Encuesta de Satisfacción de (2'!E489</f>
        <v>F.  Psicología</v>
      </c>
      <c r="D490" t="str">
        <f>'Encuesta de Satisfacción de (2'!F489</f>
        <v>Biblioteca María Zambrano (Filología / Derecho)</v>
      </c>
      <c r="E490">
        <f>'Encuesta de Satisfacción de (2'!G489</f>
        <v>0</v>
      </c>
      <c r="F490">
        <f>'Encuesta de Satisfacción de (2'!H489</f>
        <v>0</v>
      </c>
      <c r="G490">
        <f>'Encuesta de Satisfacción de (2'!I489</f>
        <v>0</v>
      </c>
      <c r="H490">
        <f>'Encuesta de Satisfacción de (2'!J489</f>
        <v>0</v>
      </c>
      <c r="I490">
        <f>'Encuesta de Satisfacción de (2'!K489</f>
        <v>0</v>
      </c>
      <c r="J490">
        <f>'Encuesta de Satisfacción de (2'!L489</f>
        <v>0</v>
      </c>
      <c r="K490">
        <f>'Encuesta de Satisfacción de (2'!M489</f>
        <v>0</v>
      </c>
      <c r="L490">
        <f>'Encuesta de Satisfacción de (2'!N489</f>
        <v>0</v>
      </c>
      <c r="M490">
        <f>'Encuesta de Satisfacción de (2'!O489</f>
        <v>0</v>
      </c>
      <c r="N490">
        <f>'Encuesta de Satisfacción de (2'!P489</f>
        <v>0</v>
      </c>
      <c r="O490">
        <f>'Encuesta de Satisfacción de (2'!Q489</f>
        <v>0</v>
      </c>
      <c r="P490">
        <f>'Encuesta de Satisfacción de (2'!R489</f>
        <v>0</v>
      </c>
      <c r="Q490">
        <f>'Encuesta de Satisfacción de (2'!S489</f>
        <v>0</v>
      </c>
      <c r="R490">
        <f>'Encuesta de Satisfacción de (2'!T489</f>
        <v>0</v>
      </c>
      <c r="S490">
        <f>'Encuesta de Satisfacción de (2'!U489</f>
        <v>0</v>
      </c>
      <c r="T490">
        <f>'Encuesta de Satisfacción de (2'!V489</f>
        <v>0</v>
      </c>
      <c r="U490">
        <f>'Encuesta de Satisfacción de (2'!W489</f>
        <v>0</v>
      </c>
      <c r="V490">
        <f>'Encuesta de Satisfacción de (2'!X489</f>
        <v>0</v>
      </c>
      <c r="W490">
        <f>'Encuesta de Satisfacción de (2'!Y489</f>
        <v>0</v>
      </c>
      <c r="X490">
        <f>'Encuesta de Satisfacción de (2'!Z489</f>
        <v>0</v>
      </c>
      <c r="Y490">
        <f>'Encuesta de Satisfacción de (2'!AA489</f>
        <v>0</v>
      </c>
      <c r="Z490">
        <f>'Encuesta de Satisfacción de (2'!AB489</f>
        <v>0</v>
      </c>
      <c r="AA490">
        <f>'Encuesta de Satisfacción de (2'!AC489</f>
        <v>0</v>
      </c>
      <c r="AB490">
        <f>'Encuesta de Satisfacción de (2'!AD489</f>
        <v>0</v>
      </c>
      <c r="AC490">
        <f>'Encuesta de Satisfacción de (2'!AE489</f>
        <v>0</v>
      </c>
      <c r="AD490">
        <f>'Encuesta de Satisfacción de (2'!AF489</f>
        <v>0</v>
      </c>
      <c r="AE490">
        <f>'Encuesta de Satisfacción de (2'!AG489</f>
        <v>0</v>
      </c>
      <c r="AF490">
        <f>'Encuesta de Satisfacción de (2'!AH489</f>
        <v>2</v>
      </c>
      <c r="AG490">
        <f>'Encuesta de Satisfacción de (2'!AI489</f>
        <v>5</v>
      </c>
      <c r="AH490">
        <f>'Encuesta de Satisfacción de (2'!AJ489</f>
        <v>4</v>
      </c>
      <c r="AI490">
        <f>'Encuesta de Satisfacción de (2'!AK489</f>
        <v>4</v>
      </c>
      <c r="AJ490">
        <f>'Encuesta de Satisfacción de (2'!AL489</f>
        <v>5</v>
      </c>
      <c r="AK490" t="str">
        <f>'Encuesta de Satisfacción de (2'!AM489</f>
        <v>Sí</v>
      </c>
      <c r="AL490" t="str">
        <f>'Encuesta de Satisfacción de (2'!AN489</f>
        <v>Sí</v>
      </c>
      <c r="AM490">
        <f>'Encuesta de Satisfacción de (2'!AO489</f>
        <v>4</v>
      </c>
      <c r="AN490">
        <f>'Encuesta de Satisfacción de (2'!AP489</f>
        <v>2</v>
      </c>
      <c r="AO490">
        <f>'Encuesta de Satisfacción de (2'!AQ489</f>
        <v>3</v>
      </c>
      <c r="AP490">
        <f>'Encuesta de Satisfacción de (2'!AR489</f>
        <v>2</v>
      </c>
      <c r="AQ490">
        <f>'Encuesta de Satisfacción de (2'!AS489</f>
        <v>5</v>
      </c>
      <c r="AR490">
        <f>'Encuesta de Satisfacción de (2'!AT489</f>
        <v>3</v>
      </c>
      <c r="AS490">
        <f>'Encuesta de Satisfacción de (2'!AU489</f>
        <v>4</v>
      </c>
      <c r="AT490">
        <f>'Encuesta de Satisfacción de (2'!AV489</f>
        <v>2</v>
      </c>
      <c r="AU490">
        <f>'Encuesta de Satisfacción de (2'!AW489</f>
        <v>4</v>
      </c>
      <c r="AV490">
        <f>'Encuesta de Satisfacción de (2'!AX489</f>
        <v>4</v>
      </c>
      <c r="AW490">
        <f>'Encuesta de Satisfacción de (2'!AY489</f>
        <v>3</v>
      </c>
      <c r="AX490">
        <f>'Encuesta de Satisfacción de (2'!AZ489</f>
        <v>2</v>
      </c>
      <c r="AY490">
        <f>'Encuesta de Satisfacción de (2'!BA489</f>
        <v>5</v>
      </c>
      <c r="AZ490">
        <f>'Encuesta de Satisfacción de (2'!BB489</f>
        <v>2</v>
      </c>
      <c r="BA490">
        <f>'Encuesta de Satisfacción de (2'!BC489</f>
        <v>2</v>
      </c>
      <c r="BB490">
        <f>'Encuesta de Satisfacción de (2'!BD489</f>
        <v>3</v>
      </c>
      <c r="BC490">
        <f>'Encuesta de Satisfacción de (2'!BE489</f>
        <v>0</v>
      </c>
      <c r="BD490">
        <f>'Encuesta de Satisfacción de (2'!BF489</f>
        <v>4</v>
      </c>
      <c r="BE490" t="str">
        <f>'Encuesta de Satisfacción de (2'!BG489</f>
        <v>No</v>
      </c>
      <c r="BF490" t="str">
        <f>'Encuesta de Satisfacción de (2'!BH489</f>
        <v>Sí</v>
      </c>
      <c r="BG490" t="str">
        <f>'Encuesta de Satisfacción de (2'!BI489</f>
        <v>No</v>
      </c>
      <c r="BH490" t="str">
        <f>'Encuesta de Satisfacción de (2'!BJ489</f>
        <v>Sí</v>
      </c>
      <c r="BI490" t="str">
        <f>'Encuesta de Satisfacción de (2'!BK489</f>
        <v>Sí</v>
      </c>
      <c r="BJ490" t="str">
        <f>'Encuesta de Satisfacción de (2'!BL489</f>
        <v>No</v>
      </c>
      <c r="BK490" t="str">
        <f>'Encuesta de Satisfacción de (2'!BM489</f>
        <v>No</v>
      </c>
      <c r="BL490" t="str">
        <f>'Encuesta de Satisfacción de (2'!BN489</f>
        <v>No</v>
      </c>
      <c r="BM490">
        <f>'Encuesta de Satisfacción de (2'!BO489</f>
        <v>3</v>
      </c>
      <c r="BN490">
        <f>'Encuesta de Satisfacción de (2'!BP489</f>
        <v>5</v>
      </c>
      <c r="BO490">
        <f>'Encuesta de Satisfacción de (2'!BQ489</f>
        <v>5</v>
      </c>
      <c r="BP490">
        <f>'Encuesta de Satisfacción de (2'!BR489</f>
        <v>5</v>
      </c>
      <c r="BQ490">
        <f>'Encuesta de Satisfacción de (2'!BS489</f>
        <v>5</v>
      </c>
      <c r="BR490">
        <f>'Encuesta de Satisfacción de (2'!BT489</f>
        <v>4</v>
      </c>
      <c r="BS490">
        <f>'Encuesta de Satisfacción de (2'!BU489</f>
        <v>3</v>
      </c>
      <c r="BT490" t="str">
        <f>'Encuesta de Satisfacción de (2'!BV489</f>
        <v>Sí</v>
      </c>
      <c r="BU490" t="str">
        <f>'Encuesta de Satisfacción de (2'!BW489</f>
        <v>No</v>
      </c>
      <c r="BV490">
        <f>'Encuesta de Satisfacción de (2'!BX489</f>
        <v>0</v>
      </c>
      <c r="BW490">
        <f>'Encuesta de Satisfacción de (2'!BY489</f>
        <v>4</v>
      </c>
      <c r="BX490">
        <f>'Encuesta de Satisfacción de (2'!BZ489</f>
        <v>3</v>
      </c>
      <c r="BY490" t="str">
        <f>'Encuesta de Satisfacción de (2'!CA489</f>
        <v>Satisfecho</v>
      </c>
      <c r="BZ490" t="str">
        <f>'Encuesta de Satisfacción de (2'!CB489</f>
        <v>- Abrir la biblioteca de psicología a las 9:00 en vez de a las 9:30. 
- Que el personal de la biblioteca hable más bajito y/o cuando estén en sus espacios privados que cierren las puertas para que no pase el sonido. 
- En la biblioteca de psicología, ampliar el número de puestos con enchufe.</v>
      </c>
      <c r="CA490" t="str">
        <f>'Encuesta de Satisfacción de (2'!CC489</f>
        <v>No</v>
      </c>
      <c r="CB490" t="str">
        <f>'Encuesta de Satisfacción de (2'!CD489</f>
        <v>2021-22</v>
      </c>
      <c r="CC490" t="str">
        <f>'Encuesta de Satisfacción de (2'!CE489</f>
        <v>HOMBRE</v>
      </c>
      <c r="CD490" t="str">
        <f>'Encuesta de Satisfacción de (2'!CF489</f>
        <v>GRADO</v>
      </c>
      <c r="CE490" t="str">
        <f>'Encuesta de Satisfacción de (2'!CG489</f>
        <v>DT37</v>
      </c>
      <c r="CF490" t="str">
        <f>'Encuesta de Satisfacción de (2'!CH489</f>
        <v>DOBLE GRADO PSICOLOGÍA-LOGOPEDIA (2020)</v>
      </c>
      <c r="CG490">
        <f>'Encuesta de Satisfacción de (2'!CI489</f>
        <v>103</v>
      </c>
      <c r="CH490" t="str">
        <f>'Encuesta de Satisfacción de (2'!CJ489</f>
        <v>FACULTAD DE PSICOLOGÍA</v>
      </c>
      <c r="CI490">
        <f>'Encuesta de Satisfacción de (2'!CK489</f>
        <v>0</v>
      </c>
      <c r="CJ490">
        <f>'Encuesta de Satisfacción de (2'!CL489</f>
        <v>0</v>
      </c>
      <c r="CK490" t="str">
        <f>VLOOKUP(CH490,CENTROS!$A$2:$B$27,2,FALSE)</f>
        <v>PSI</v>
      </c>
      <c r="CL490" t="str">
        <f>VLOOKUP(CH490,CENTROS!$A$2:$C$27,3,FALSE)</f>
        <v>Ciencias de la Salud</v>
      </c>
      <c r="CN490">
        <f t="shared" si="240"/>
        <v>2.5</v>
      </c>
      <c r="CO490">
        <f t="shared" si="241"/>
        <v>10</v>
      </c>
      <c r="CP490">
        <f t="shared" si="242"/>
        <v>7.5</v>
      </c>
      <c r="CQ490">
        <f t="shared" si="243"/>
        <v>7.5</v>
      </c>
      <c r="CR490">
        <f t="shared" si="244"/>
        <v>10</v>
      </c>
      <c r="CS490">
        <f t="shared" si="245"/>
        <v>7.5</v>
      </c>
      <c r="CT490">
        <f t="shared" si="246"/>
        <v>7.5</v>
      </c>
      <c r="CU490">
        <f t="shared" si="247"/>
        <v>5</v>
      </c>
      <c r="CV490">
        <f t="shared" si="248"/>
        <v>2.5</v>
      </c>
      <c r="CW490">
        <f t="shared" si="249"/>
        <v>10</v>
      </c>
      <c r="CX490">
        <f t="shared" si="250"/>
        <v>2.5</v>
      </c>
      <c r="CY490">
        <f t="shared" si="251"/>
        <v>2.5</v>
      </c>
      <c r="CZ490">
        <f t="shared" si="252"/>
        <v>5</v>
      </c>
      <c r="DA490" t="b">
        <f t="shared" si="253"/>
        <v>0</v>
      </c>
      <c r="DB490">
        <f t="shared" si="254"/>
        <v>7.5</v>
      </c>
      <c r="DC490">
        <f t="shared" si="255"/>
        <v>5</v>
      </c>
      <c r="DD490">
        <f t="shared" si="256"/>
        <v>10</v>
      </c>
      <c r="DE490">
        <f t="shared" si="257"/>
        <v>10</v>
      </c>
      <c r="DF490">
        <f t="shared" si="258"/>
        <v>10</v>
      </c>
      <c r="DG490">
        <f t="shared" si="259"/>
        <v>10</v>
      </c>
      <c r="DH490">
        <f t="shared" si="260"/>
        <v>7.5</v>
      </c>
      <c r="DI490">
        <f t="shared" si="261"/>
        <v>5</v>
      </c>
      <c r="DJ490">
        <f t="shared" si="262"/>
        <v>7.5</v>
      </c>
      <c r="DK490">
        <f t="shared" si="263"/>
        <v>5</v>
      </c>
      <c r="DL490">
        <f t="shared" si="264"/>
        <v>7.5</v>
      </c>
    </row>
    <row r="491" spans="1:116" x14ac:dyDescent="0.2">
      <c r="A491" t="str">
        <f>'Encuesta de Satisfacción de (2'!C490</f>
        <v>De vez en cuando (1 o 2 veces al mes)</v>
      </c>
      <c r="B491" t="str">
        <f>'Encuesta de Satisfacción de (2'!D490</f>
        <v>Frecuentemente (1 o 2 veces por semana)</v>
      </c>
      <c r="C491" t="str">
        <f>'Encuesta de Satisfacción de (2'!E490</f>
        <v>F.  Ciencias Económicas y Empresariales</v>
      </c>
      <c r="D491">
        <f>'Encuesta de Satisfacción de (2'!F490</f>
        <v>0</v>
      </c>
      <c r="E491">
        <f>'Encuesta de Satisfacción de (2'!G490</f>
        <v>0</v>
      </c>
      <c r="F491">
        <f>'Encuesta de Satisfacción de (2'!H490</f>
        <v>0</v>
      </c>
      <c r="G491">
        <f>'Encuesta de Satisfacción de (2'!I490</f>
        <v>0</v>
      </c>
      <c r="H491">
        <f>'Encuesta de Satisfacción de (2'!J490</f>
        <v>0</v>
      </c>
      <c r="I491">
        <f>'Encuesta de Satisfacción de (2'!K490</f>
        <v>0</v>
      </c>
      <c r="J491">
        <f>'Encuesta de Satisfacción de (2'!L490</f>
        <v>0</v>
      </c>
      <c r="K491">
        <f>'Encuesta de Satisfacción de (2'!M490</f>
        <v>0</v>
      </c>
      <c r="L491">
        <f>'Encuesta de Satisfacción de (2'!N490</f>
        <v>0</v>
      </c>
      <c r="M491">
        <f>'Encuesta de Satisfacción de (2'!O490</f>
        <v>0</v>
      </c>
      <c r="N491">
        <f>'Encuesta de Satisfacción de (2'!P490</f>
        <v>0</v>
      </c>
      <c r="O491">
        <f>'Encuesta de Satisfacción de (2'!Q490</f>
        <v>0</v>
      </c>
      <c r="P491">
        <f>'Encuesta de Satisfacción de (2'!R490</f>
        <v>0</v>
      </c>
      <c r="Q491">
        <f>'Encuesta de Satisfacción de (2'!S490</f>
        <v>0</v>
      </c>
      <c r="R491">
        <f>'Encuesta de Satisfacción de (2'!T490</f>
        <v>0</v>
      </c>
      <c r="S491">
        <f>'Encuesta de Satisfacción de (2'!U490</f>
        <v>0</v>
      </c>
      <c r="T491">
        <f>'Encuesta de Satisfacción de (2'!V490</f>
        <v>0</v>
      </c>
      <c r="U491">
        <f>'Encuesta de Satisfacción de (2'!W490</f>
        <v>0</v>
      </c>
      <c r="V491">
        <f>'Encuesta de Satisfacción de (2'!X490</f>
        <v>0</v>
      </c>
      <c r="W491">
        <f>'Encuesta de Satisfacción de (2'!Y490</f>
        <v>0</v>
      </c>
      <c r="X491">
        <f>'Encuesta de Satisfacción de (2'!Z490</f>
        <v>0</v>
      </c>
      <c r="Y491">
        <f>'Encuesta de Satisfacción de (2'!AA490</f>
        <v>0</v>
      </c>
      <c r="Z491">
        <f>'Encuesta de Satisfacción de (2'!AB490</f>
        <v>0</v>
      </c>
      <c r="AA491">
        <f>'Encuesta de Satisfacción de (2'!AC490</f>
        <v>0</v>
      </c>
      <c r="AB491">
        <f>'Encuesta de Satisfacción de (2'!AD490</f>
        <v>0</v>
      </c>
      <c r="AC491">
        <f>'Encuesta de Satisfacción de (2'!AE490</f>
        <v>0</v>
      </c>
      <c r="AD491">
        <f>'Encuesta de Satisfacción de (2'!AF490</f>
        <v>0</v>
      </c>
      <c r="AE491">
        <f>'Encuesta de Satisfacción de (2'!AG490</f>
        <v>0</v>
      </c>
      <c r="AF491">
        <f>'Encuesta de Satisfacción de (2'!AH490</f>
        <v>1</v>
      </c>
      <c r="AG491">
        <f>'Encuesta de Satisfacción de (2'!AI490</f>
        <v>1</v>
      </c>
      <c r="AH491">
        <f>'Encuesta de Satisfacción de (2'!AJ490</f>
        <v>2</v>
      </c>
      <c r="AI491">
        <f>'Encuesta de Satisfacción de (2'!AK490</f>
        <v>2</v>
      </c>
      <c r="AJ491">
        <f>'Encuesta de Satisfacción de (2'!AL490</f>
        <v>0</v>
      </c>
      <c r="AK491" t="str">
        <f>'Encuesta de Satisfacción de (2'!AM490</f>
        <v>No</v>
      </c>
      <c r="AL491" t="str">
        <f>'Encuesta de Satisfacción de (2'!AN490</f>
        <v>No</v>
      </c>
      <c r="AM491">
        <f>'Encuesta de Satisfacción de (2'!AO490</f>
        <v>3</v>
      </c>
      <c r="AN491">
        <f>'Encuesta de Satisfacción de (2'!AP490</f>
        <v>3</v>
      </c>
      <c r="AO491">
        <f>'Encuesta de Satisfacción de (2'!AQ490</f>
        <v>3</v>
      </c>
      <c r="AP491">
        <f>'Encuesta de Satisfacción de (2'!AR490</f>
        <v>4</v>
      </c>
      <c r="AQ491">
        <f>'Encuesta de Satisfacción de (2'!AS490</f>
        <v>3</v>
      </c>
      <c r="AR491">
        <f>'Encuesta de Satisfacción de (2'!AT490</f>
        <v>4</v>
      </c>
      <c r="AS491">
        <f>'Encuesta de Satisfacción de (2'!AU490</f>
        <v>3</v>
      </c>
      <c r="AT491">
        <f>'Encuesta de Satisfacción de (2'!AV490</f>
        <v>2</v>
      </c>
      <c r="AU491">
        <f>'Encuesta de Satisfacción de (2'!AW490</f>
        <v>3</v>
      </c>
      <c r="AV491">
        <f>'Encuesta de Satisfacción de (2'!AX490</f>
        <v>3</v>
      </c>
      <c r="AW491">
        <f>'Encuesta de Satisfacción de (2'!AY490</f>
        <v>4</v>
      </c>
      <c r="AX491">
        <f>'Encuesta de Satisfacción de (2'!AZ490</f>
        <v>4</v>
      </c>
      <c r="AY491">
        <f>'Encuesta de Satisfacción de (2'!BA490</f>
        <v>4</v>
      </c>
      <c r="AZ491">
        <f>'Encuesta de Satisfacción de (2'!BB490</f>
        <v>4</v>
      </c>
      <c r="BA491">
        <f>'Encuesta de Satisfacción de (2'!BC490</f>
        <v>3</v>
      </c>
      <c r="BB491">
        <f>'Encuesta de Satisfacción de (2'!BD490</f>
        <v>4</v>
      </c>
      <c r="BC491">
        <f>'Encuesta de Satisfacción de (2'!BE490</f>
        <v>3</v>
      </c>
      <c r="BD491">
        <f>'Encuesta de Satisfacción de (2'!BF490</f>
        <v>4</v>
      </c>
      <c r="BE491" t="str">
        <f>'Encuesta de Satisfacción de (2'!BG490</f>
        <v>No</v>
      </c>
      <c r="BF491" t="str">
        <f>'Encuesta de Satisfacción de (2'!BH490</f>
        <v>Sí</v>
      </c>
      <c r="BG491" t="str">
        <f>'Encuesta de Satisfacción de (2'!BI490</f>
        <v>No</v>
      </c>
      <c r="BH491" t="str">
        <f>'Encuesta de Satisfacción de (2'!BJ490</f>
        <v>Sí</v>
      </c>
      <c r="BI491" t="str">
        <f>'Encuesta de Satisfacción de (2'!BK490</f>
        <v>No</v>
      </c>
      <c r="BJ491" t="str">
        <f>'Encuesta de Satisfacción de (2'!BL490</f>
        <v>No</v>
      </c>
      <c r="BK491" t="str">
        <f>'Encuesta de Satisfacción de (2'!BM490</f>
        <v>No</v>
      </c>
      <c r="BL491" t="str">
        <f>'Encuesta de Satisfacción de (2'!BN490</f>
        <v>No</v>
      </c>
      <c r="BM491">
        <f>'Encuesta de Satisfacción de (2'!BO490</f>
        <v>4</v>
      </c>
      <c r="BN491">
        <f>'Encuesta de Satisfacción de (2'!BP490</f>
        <v>4</v>
      </c>
      <c r="BO491">
        <f>'Encuesta de Satisfacción de (2'!BQ490</f>
        <v>4</v>
      </c>
      <c r="BP491">
        <f>'Encuesta de Satisfacción de (2'!BR490</f>
        <v>4</v>
      </c>
      <c r="BQ491">
        <f>'Encuesta de Satisfacción de (2'!BS490</f>
        <v>4</v>
      </c>
      <c r="BR491">
        <f>'Encuesta de Satisfacción de (2'!BT490</f>
        <v>4</v>
      </c>
      <c r="BS491">
        <f>'Encuesta de Satisfacción de (2'!BU490</f>
        <v>0</v>
      </c>
      <c r="BT491" t="str">
        <f>'Encuesta de Satisfacción de (2'!BV490</f>
        <v>Sí</v>
      </c>
      <c r="BU491" t="str">
        <f>'Encuesta de Satisfacción de (2'!BW490</f>
        <v>Sí</v>
      </c>
      <c r="BV491" t="str">
        <f>'Encuesta de Satisfacción de (2'!BX490</f>
        <v>Muy útil</v>
      </c>
      <c r="BW491">
        <f>'Encuesta de Satisfacción de (2'!BY490</f>
        <v>5</v>
      </c>
      <c r="BX491">
        <f>'Encuesta de Satisfacción de (2'!BZ490</f>
        <v>5</v>
      </c>
      <c r="BY491" t="str">
        <f>'Encuesta de Satisfacción de (2'!CA490</f>
        <v>Muy satisfecho</v>
      </c>
      <c r="BZ491" t="str">
        <f>'Encuesta de Satisfacción de (2'!CB490</f>
        <v>Estaría muy bien información documental, mediante gráficos o texto, del contenido de algunos cursos, para poder acudir a ella una vez has realizado el curso. Hay aspectos que a uno se le pueden escapar o que no recuerda.</v>
      </c>
      <c r="CA491" t="str">
        <f>'Encuesta de Satisfacción de (2'!CC490</f>
        <v>Sí</v>
      </c>
      <c r="CB491" t="str">
        <f>'Encuesta de Satisfacción de (2'!CD490</f>
        <v>2021-22</v>
      </c>
      <c r="CC491" t="str">
        <f>'Encuesta de Satisfacción de (2'!CE490</f>
        <v>HOMBRE</v>
      </c>
      <c r="CD491" t="str">
        <f>'Encuesta de Satisfacción de (2'!CF490</f>
        <v>DOCTORADO</v>
      </c>
      <c r="CE491" t="str">
        <f>'Encuesta de Satisfacción de (2'!CG490</f>
        <v>D9AA</v>
      </c>
      <c r="CF491" t="str">
        <f>'Encuesta de Satisfacción de (2'!CH490</f>
        <v>DOCTORADO EN ECONOMÍA RD99</v>
      </c>
      <c r="CG491">
        <f>'Encuesta de Satisfacción de (2'!CI490</f>
        <v>155</v>
      </c>
      <c r="CH491" t="str">
        <f>'Encuesta de Satisfacción de (2'!CJ490</f>
        <v>FACULTAD DE CIENCIAS ECONÓMICAS Y EMPRESARIALES</v>
      </c>
      <c r="CI491">
        <f>'Encuesta de Satisfacción de (2'!CK490</f>
        <v>0</v>
      </c>
      <c r="CJ491">
        <f>'Encuesta de Satisfacción de (2'!CL490</f>
        <v>0</v>
      </c>
      <c r="CK491" t="str">
        <f>VLOOKUP(CH491,CENTROS!$A$2:$B$27,2,FALSE)</f>
        <v>CEE</v>
      </c>
      <c r="CL491" t="str">
        <f>VLOOKUP(CH491,CENTROS!$A$2:$C$27,3,FALSE)</f>
        <v>Ciencias Sociales</v>
      </c>
      <c r="CN491">
        <f t="shared" si="240"/>
        <v>0</v>
      </c>
      <c r="CO491">
        <f t="shared" si="241"/>
        <v>0</v>
      </c>
      <c r="CP491">
        <f t="shared" si="242"/>
        <v>2.5</v>
      </c>
      <c r="CQ491">
        <f t="shared" si="243"/>
        <v>2.5</v>
      </c>
      <c r="CR491" t="b">
        <f t="shared" si="244"/>
        <v>0</v>
      </c>
      <c r="CS491">
        <f t="shared" si="245"/>
        <v>5</v>
      </c>
      <c r="CT491">
        <f t="shared" si="246"/>
        <v>5</v>
      </c>
      <c r="CU491">
        <f t="shared" si="247"/>
        <v>7.5</v>
      </c>
      <c r="CV491">
        <f t="shared" si="248"/>
        <v>7.5</v>
      </c>
      <c r="CW491">
        <f t="shared" si="249"/>
        <v>7.5</v>
      </c>
      <c r="CX491">
        <f t="shared" si="250"/>
        <v>7.5</v>
      </c>
      <c r="CY491">
        <f t="shared" si="251"/>
        <v>5</v>
      </c>
      <c r="CZ491">
        <f t="shared" si="252"/>
        <v>7.5</v>
      </c>
      <c r="DA491">
        <f t="shared" si="253"/>
        <v>5</v>
      </c>
      <c r="DB491">
        <f t="shared" si="254"/>
        <v>7.5</v>
      </c>
      <c r="DC491">
        <f t="shared" si="255"/>
        <v>7.5</v>
      </c>
      <c r="DD491">
        <f t="shared" si="256"/>
        <v>7.5</v>
      </c>
      <c r="DE491">
        <f t="shared" si="257"/>
        <v>7.5</v>
      </c>
      <c r="DF491">
        <f t="shared" si="258"/>
        <v>7.5</v>
      </c>
      <c r="DG491">
        <f t="shared" si="259"/>
        <v>7.5</v>
      </c>
      <c r="DH491">
        <f t="shared" si="260"/>
        <v>7.5</v>
      </c>
      <c r="DI491" t="b">
        <f t="shared" si="261"/>
        <v>0</v>
      </c>
      <c r="DJ491">
        <f t="shared" si="262"/>
        <v>10</v>
      </c>
      <c r="DK491">
        <f t="shared" si="263"/>
        <v>10</v>
      </c>
      <c r="DL491">
        <f t="shared" si="264"/>
        <v>10</v>
      </c>
    </row>
    <row r="492" spans="1:116" x14ac:dyDescent="0.2">
      <c r="A492" t="str">
        <f>'Encuesta de Satisfacción de (2'!C491</f>
        <v>Muy frecuentemente (3 o más veces por semana)</v>
      </c>
      <c r="B492" t="str">
        <f>'Encuesta de Satisfacción de (2'!D491</f>
        <v>Frecuentemente (1 o 2 veces por semana)</v>
      </c>
      <c r="C492" t="str">
        <f>'Encuesta de Satisfacción de (2'!E491</f>
        <v>F.  Filosofía</v>
      </c>
      <c r="D492" t="str">
        <f>'Encuesta de Satisfacción de (2'!F491</f>
        <v>F.  Geografía e Historia</v>
      </c>
      <c r="E492" t="str">
        <f>'Encuesta de Satisfacción de (2'!G491</f>
        <v>Biblioteca María Zambrano (Filología / Derecho)</v>
      </c>
      <c r="F492">
        <f>'Encuesta de Satisfacción de (2'!H491</f>
        <v>0</v>
      </c>
      <c r="G492">
        <f>'Encuesta de Satisfacción de (2'!I491</f>
        <v>0</v>
      </c>
      <c r="H492">
        <f>'Encuesta de Satisfacción de (2'!J491</f>
        <v>0</v>
      </c>
      <c r="I492">
        <f>'Encuesta de Satisfacción de (2'!K491</f>
        <v>0</v>
      </c>
      <c r="J492">
        <f>'Encuesta de Satisfacción de (2'!L491</f>
        <v>0</v>
      </c>
      <c r="K492">
        <f>'Encuesta de Satisfacción de (2'!M491</f>
        <v>0</v>
      </c>
      <c r="L492">
        <f>'Encuesta de Satisfacción de (2'!N491</f>
        <v>0</v>
      </c>
      <c r="M492">
        <f>'Encuesta de Satisfacción de (2'!O491</f>
        <v>0</v>
      </c>
      <c r="N492">
        <f>'Encuesta de Satisfacción de (2'!P491</f>
        <v>0</v>
      </c>
      <c r="O492">
        <f>'Encuesta de Satisfacción de (2'!Q491</f>
        <v>0</v>
      </c>
      <c r="P492">
        <f>'Encuesta de Satisfacción de (2'!R491</f>
        <v>0</v>
      </c>
      <c r="Q492">
        <f>'Encuesta de Satisfacción de (2'!S491</f>
        <v>0</v>
      </c>
      <c r="R492">
        <f>'Encuesta de Satisfacción de (2'!T491</f>
        <v>0</v>
      </c>
      <c r="S492">
        <f>'Encuesta de Satisfacción de (2'!U491</f>
        <v>0</v>
      </c>
      <c r="T492">
        <f>'Encuesta de Satisfacción de (2'!V491</f>
        <v>0</v>
      </c>
      <c r="U492">
        <f>'Encuesta de Satisfacción de (2'!W491</f>
        <v>0</v>
      </c>
      <c r="V492">
        <f>'Encuesta de Satisfacción de (2'!X491</f>
        <v>0</v>
      </c>
      <c r="W492">
        <f>'Encuesta de Satisfacción de (2'!Y491</f>
        <v>0</v>
      </c>
      <c r="X492">
        <f>'Encuesta de Satisfacción de (2'!Z491</f>
        <v>0</v>
      </c>
      <c r="Y492">
        <f>'Encuesta de Satisfacción de (2'!AA491</f>
        <v>0</v>
      </c>
      <c r="Z492">
        <f>'Encuesta de Satisfacción de (2'!AB491</f>
        <v>0</v>
      </c>
      <c r="AA492">
        <f>'Encuesta de Satisfacción de (2'!AC491</f>
        <v>0</v>
      </c>
      <c r="AB492">
        <f>'Encuesta de Satisfacción de (2'!AD491</f>
        <v>0</v>
      </c>
      <c r="AC492">
        <f>'Encuesta de Satisfacción de (2'!AE491</f>
        <v>0</v>
      </c>
      <c r="AD492">
        <f>'Encuesta de Satisfacción de (2'!AF491</f>
        <v>0</v>
      </c>
      <c r="AE492" t="str">
        <f>'Encuesta de Satisfacción de (2'!AG491</f>
        <v>Bibliotecas de la UNED y de mi municipio.</v>
      </c>
      <c r="AF492">
        <f>'Encuesta de Satisfacción de (2'!AH491</f>
        <v>5</v>
      </c>
      <c r="AG492">
        <f>'Encuesta de Satisfacción de (2'!AI491</f>
        <v>5</v>
      </c>
      <c r="AH492">
        <f>'Encuesta de Satisfacción de (2'!AJ491</f>
        <v>5</v>
      </c>
      <c r="AI492">
        <f>'Encuesta de Satisfacción de (2'!AK491</f>
        <v>3</v>
      </c>
      <c r="AJ492">
        <f>'Encuesta de Satisfacción de (2'!AL491</f>
        <v>5</v>
      </c>
      <c r="AK492" t="str">
        <f>'Encuesta de Satisfacción de (2'!AM491</f>
        <v>Sí</v>
      </c>
      <c r="AL492" t="str">
        <f>'Encuesta de Satisfacción de (2'!AN491</f>
        <v>Sí</v>
      </c>
      <c r="AM492">
        <f>'Encuesta de Satisfacción de (2'!AO491</f>
        <v>5</v>
      </c>
      <c r="AN492">
        <f>'Encuesta de Satisfacción de (2'!AP491</f>
        <v>2</v>
      </c>
      <c r="AO492">
        <f>'Encuesta de Satisfacción de (2'!AQ491</f>
        <v>1</v>
      </c>
      <c r="AP492">
        <f>'Encuesta de Satisfacción de (2'!AR491</f>
        <v>5</v>
      </c>
      <c r="AQ492">
        <f>'Encuesta de Satisfacción de (2'!AS491</f>
        <v>5</v>
      </c>
      <c r="AR492">
        <f>'Encuesta de Satisfacción de (2'!AT491</f>
        <v>4</v>
      </c>
      <c r="AS492">
        <f>'Encuesta de Satisfacción de (2'!AU491</f>
        <v>5</v>
      </c>
      <c r="AT492">
        <f>'Encuesta de Satisfacción de (2'!AV491</f>
        <v>2</v>
      </c>
      <c r="AU492">
        <f>'Encuesta de Satisfacción de (2'!AW491</f>
        <v>4</v>
      </c>
      <c r="AV492">
        <f>'Encuesta de Satisfacción de (2'!AX491</f>
        <v>5</v>
      </c>
      <c r="AW492">
        <f>'Encuesta de Satisfacción de (2'!AY491</f>
        <v>5</v>
      </c>
      <c r="AX492">
        <f>'Encuesta de Satisfacción de (2'!AZ491</f>
        <v>3</v>
      </c>
      <c r="AY492">
        <f>'Encuesta de Satisfacción de (2'!BA491</f>
        <v>5</v>
      </c>
      <c r="AZ492">
        <f>'Encuesta de Satisfacción de (2'!BB491</f>
        <v>5</v>
      </c>
      <c r="BA492">
        <f>'Encuesta de Satisfacción de (2'!BC491</f>
        <v>3</v>
      </c>
      <c r="BB492">
        <f>'Encuesta de Satisfacción de (2'!BD491</f>
        <v>5</v>
      </c>
      <c r="BC492">
        <f>'Encuesta de Satisfacción de (2'!BE491</f>
        <v>5</v>
      </c>
      <c r="BD492">
        <f>'Encuesta de Satisfacción de (2'!BF491</f>
        <v>3</v>
      </c>
      <c r="BE492" t="str">
        <f>'Encuesta de Satisfacción de (2'!BG491</f>
        <v>Sí</v>
      </c>
      <c r="BF492" t="str">
        <f>'Encuesta de Satisfacción de (2'!BH491</f>
        <v>N/A</v>
      </c>
      <c r="BG492" t="str">
        <f>'Encuesta de Satisfacción de (2'!BI491</f>
        <v>N/A</v>
      </c>
      <c r="BH492" t="str">
        <f>'Encuesta de Satisfacción de (2'!BJ491</f>
        <v>N/A</v>
      </c>
      <c r="BI492" t="str">
        <f>'Encuesta de Satisfacción de (2'!BK491</f>
        <v>N/A</v>
      </c>
      <c r="BJ492" t="str">
        <f>'Encuesta de Satisfacción de (2'!BL491</f>
        <v>N/A</v>
      </c>
      <c r="BK492" t="str">
        <f>'Encuesta de Satisfacción de (2'!BM491</f>
        <v>Sí</v>
      </c>
      <c r="BL492" t="str">
        <f>'Encuesta de Satisfacción de (2'!BN491</f>
        <v>N/A</v>
      </c>
      <c r="BM492">
        <f>'Encuesta de Satisfacción de (2'!BO491</f>
        <v>5</v>
      </c>
      <c r="BN492">
        <f>'Encuesta de Satisfacción de (2'!BP491</f>
        <v>5</v>
      </c>
      <c r="BO492">
        <f>'Encuesta de Satisfacción de (2'!BQ491</f>
        <v>5</v>
      </c>
      <c r="BP492">
        <f>'Encuesta de Satisfacción de (2'!BR491</f>
        <v>5</v>
      </c>
      <c r="BQ492">
        <f>'Encuesta de Satisfacción de (2'!BS491</f>
        <v>5</v>
      </c>
      <c r="BR492">
        <f>'Encuesta de Satisfacción de (2'!BT491</f>
        <v>5</v>
      </c>
      <c r="BS492">
        <f>'Encuesta de Satisfacción de (2'!BU491</f>
        <v>5</v>
      </c>
      <c r="BT492" t="str">
        <f>'Encuesta de Satisfacción de (2'!BV491</f>
        <v>Sí</v>
      </c>
      <c r="BU492" t="str">
        <f>'Encuesta de Satisfacción de (2'!BW491</f>
        <v>Sí</v>
      </c>
      <c r="BV492" t="str">
        <f>'Encuesta de Satisfacción de (2'!BX491</f>
        <v>Muy útil</v>
      </c>
      <c r="BW492">
        <f>'Encuesta de Satisfacción de (2'!BY491</f>
        <v>5</v>
      </c>
      <c r="BX492">
        <f>'Encuesta de Satisfacción de (2'!BZ491</f>
        <v>5</v>
      </c>
      <c r="BY492" t="str">
        <f>'Encuesta de Satisfacción de (2'!CA491</f>
        <v>Muy satisfecho</v>
      </c>
      <c r="BZ492" t="str">
        <f>'Encuesta de Satisfacción de (2'!CB491</f>
        <v>Es algo tedioso tener que reservar libros obligatoriamente en algunas bibliotecas. Te obliga a quedarte haciendo tiempo en el campus. Y, a veces, no avisan de cuando los libros están listos para recoger.</v>
      </c>
      <c r="CA492" t="str">
        <f>'Encuesta de Satisfacción de (2'!CC491</f>
        <v>No</v>
      </c>
      <c r="CB492" t="str">
        <f>'Encuesta de Satisfacción de (2'!CD491</f>
        <v>2021-22</v>
      </c>
      <c r="CC492" t="str">
        <f>'Encuesta de Satisfacción de (2'!CE491</f>
        <v>MUJER</v>
      </c>
      <c r="CD492" t="str">
        <f>'Encuesta de Satisfacción de (2'!CF491</f>
        <v>GRADO</v>
      </c>
      <c r="CE492" t="str">
        <f>'Encuesta de Satisfacción de (2'!CG491</f>
        <v>0820</v>
      </c>
      <c r="CF492" t="str">
        <f>'Encuesta de Satisfacción de (2'!CH491</f>
        <v>GRADO EN FILOSOFÍA</v>
      </c>
      <c r="CG492">
        <f>'Encuesta de Satisfacción de (2'!CI491</f>
        <v>101</v>
      </c>
      <c r="CH492" t="str">
        <f>'Encuesta de Satisfacción de (2'!CJ491</f>
        <v>FACULTAD DE FILOSOFÍA</v>
      </c>
      <c r="CI492">
        <f>'Encuesta de Satisfacción de (2'!CK491</f>
        <v>0</v>
      </c>
      <c r="CJ492">
        <f>'Encuesta de Satisfacción de (2'!CL491</f>
        <v>0</v>
      </c>
      <c r="CK492" t="str">
        <f>VLOOKUP(CH492,CENTROS!$A$2:$B$27,2,FALSE)</f>
        <v>FLS</v>
      </c>
      <c r="CL492" t="str">
        <f>VLOOKUP(CH492,CENTROS!$A$2:$C$27,3,FALSE)</f>
        <v>Humanidades</v>
      </c>
      <c r="CN492">
        <f t="shared" si="240"/>
        <v>10</v>
      </c>
      <c r="CO492">
        <f t="shared" si="241"/>
        <v>10</v>
      </c>
      <c r="CP492">
        <f t="shared" si="242"/>
        <v>10</v>
      </c>
      <c r="CQ492">
        <f t="shared" si="243"/>
        <v>5</v>
      </c>
      <c r="CR492">
        <f t="shared" si="244"/>
        <v>10</v>
      </c>
      <c r="CS492">
        <f t="shared" si="245"/>
        <v>7.5</v>
      </c>
      <c r="CT492">
        <f t="shared" si="246"/>
        <v>10</v>
      </c>
      <c r="CU492">
        <f t="shared" si="247"/>
        <v>10</v>
      </c>
      <c r="CV492">
        <f t="shared" si="248"/>
        <v>5</v>
      </c>
      <c r="CW492">
        <f t="shared" si="249"/>
        <v>10</v>
      </c>
      <c r="CX492">
        <f t="shared" si="250"/>
        <v>10</v>
      </c>
      <c r="CY492">
        <f t="shared" si="251"/>
        <v>5</v>
      </c>
      <c r="CZ492">
        <f t="shared" si="252"/>
        <v>10</v>
      </c>
      <c r="DA492">
        <f t="shared" si="253"/>
        <v>10</v>
      </c>
      <c r="DB492">
        <f t="shared" si="254"/>
        <v>5</v>
      </c>
      <c r="DC492">
        <f t="shared" si="255"/>
        <v>10</v>
      </c>
      <c r="DD492">
        <f t="shared" si="256"/>
        <v>10</v>
      </c>
      <c r="DE492">
        <f t="shared" si="257"/>
        <v>10</v>
      </c>
      <c r="DF492">
        <f t="shared" si="258"/>
        <v>10</v>
      </c>
      <c r="DG492">
        <f t="shared" si="259"/>
        <v>10</v>
      </c>
      <c r="DH492">
        <f t="shared" si="260"/>
        <v>10</v>
      </c>
      <c r="DI492">
        <f t="shared" si="261"/>
        <v>10</v>
      </c>
      <c r="DJ492">
        <f t="shared" si="262"/>
        <v>10</v>
      </c>
      <c r="DK492">
        <f t="shared" si="263"/>
        <v>10</v>
      </c>
      <c r="DL492">
        <f t="shared" si="264"/>
        <v>10</v>
      </c>
    </row>
    <row r="493" spans="1:116" x14ac:dyDescent="0.2">
      <c r="A493" t="str">
        <f>'Encuesta de Satisfacción de (2'!C492</f>
        <v>Muy frecuentemente (3 o más veces por semana)</v>
      </c>
      <c r="B493" t="str">
        <f>'Encuesta de Satisfacción de (2'!D492</f>
        <v>De vez en cuando (1 o 2 veces al mes)</v>
      </c>
      <c r="C493" t="str">
        <f>'Encuesta de Satisfacción de (2'!E492</f>
        <v>Biblioteca María Zambrano (Filología / Derecho)</v>
      </c>
      <c r="D493" t="str">
        <f>'Encuesta de Satisfacción de (2'!F492</f>
        <v>F.  Filosofía</v>
      </c>
      <c r="E493">
        <f>'Encuesta de Satisfacción de (2'!G492</f>
        <v>0</v>
      </c>
      <c r="F493">
        <f>'Encuesta de Satisfacción de (2'!H492</f>
        <v>0</v>
      </c>
      <c r="G493">
        <f>'Encuesta de Satisfacción de (2'!I492</f>
        <v>0</v>
      </c>
      <c r="H493">
        <f>'Encuesta de Satisfacción de (2'!J492</f>
        <v>0</v>
      </c>
      <c r="I493">
        <f>'Encuesta de Satisfacción de (2'!K492</f>
        <v>0</v>
      </c>
      <c r="J493">
        <f>'Encuesta de Satisfacción de (2'!L492</f>
        <v>0</v>
      </c>
      <c r="K493">
        <f>'Encuesta de Satisfacción de (2'!M492</f>
        <v>0</v>
      </c>
      <c r="L493">
        <f>'Encuesta de Satisfacción de (2'!N492</f>
        <v>0</v>
      </c>
      <c r="M493">
        <f>'Encuesta de Satisfacción de (2'!O492</f>
        <v>0</v>
      </c>
      <c r="N493">
        <f>'Encuesta de Satisfacción de (2'!P492</f>
        <v>0</v>
      </c>
      <c r="O493">
        <f>'Encuesta de Satisfacción de (2'!Q492</f>
        <v>0</v>
      </c>
      <c r="P493">
        <f>'Encuesta de Satisfacción de (2'!R492</f>
        <v>0</v>
      </c>
      <c r="Q493">
        <f>'Encuesta de Satisfacción de (2'!S492</f>
        <v>0</v>
      </c>
      <c r="R493">
        <f>'Encuesta de Satisfacción de (2'!T492</f>
        <v>0</v>
      </c>
      <c r="S493">
        <f>'Encuesta de Satisfacción de (2'!U492</f>
        <v>0</v>
      </c>
      <c r="T493">
        <f>'Encuesta de Satisfacción de (2'!V492</f>
        <v>0</v>
      </c>
      <c r="U493">
        <f>'Encuesta de Satisfacción de (2'!W492</f>
        <v>0</v>
      </c>
      <c r="V493">
        <f>'Encuesta de Satisfacción de (2'!X492</f>
        <v>0</v>
      </c>
      <c r="W493">
        <f>'Encuesta de Satisfacción de (2'!Y492</f>
        <v>0</v>
      </c>
      <c r="X493">
        <f>'Encuesta de Satisfacción de (2'!Z492</f>
        <v>0</v>
      </c>
      <c r="Y493">
        <f>'Encuesta de Satisfacción de (2'!AA492</f>
        <v>0</v>
      </c>
      <c r="Z493">
        <f>'Encuesta de Satisfacción de (2'!AB492</f>
        <v>0</v>
      </c>
      <c r="AA493">
        <f>'Encuesta de Satisfacción de (2'!AC492</f>
        <v>0</v>
      </c>
      <c r="AB493">
        <f>'Encuesta de Satisfacción de (2'!AD492</f>
        <v>0</v>
      </c>
      <c r="AC493">
        <f>'Encuesta de Satisfacción de (2'!AE492</f>
        <v>0</v>
      </c>
      <c r="AD493">
        <f>'Encuesta de Satisfacción de (2'!AF492</f>
        <v>0</v>
      </c>
      <c r="AE493">
        <f>'Encuesta de Satisfacción de (2'!AG492</f>
        <v>0</v>
      </c>
      <c r="AF493">
        <f>'Encuesta de Satisfacción de (2'!AH492</f>
        <v>1</v>
      </c>
      <c r="AG493">
        <f>'Encuesta de Satisfacción de (2'!AI492</f>
        <v>1</v>
      </c>
      <c r="AH493">
        <f>'Encuesta de Satisfacción de (2'!AJ492</f>
        <v>1</v>
      </c>
      <c r="AI493">
        <f>'Encuesta de Satisfacción de (2'!AK492</f>
        <v>1</v>
      </c>
      <c r="AJ493">
        <f>'Encuesta de Satisfacción de (2'!AL492</f>
        <v>1</v>
      </c>
      <c r="AK493" t="str">
        <f>'Encuesta de Satisfacción de (2'!AM492</f>
        <v>Sí</v>
      </c>
      <c r="AL493" t="str">
        <f>'Encuesta de Satisfacción de (2'!AN492</f>
        <v>Sí</v>
      </c>
      <c r="AM493">
        <f>'Encuesta de Satisfacción de (2'!AO492</f>
        <v>1</v>
      </c>
      <c r="AN493">
        <f>'Encuesta de Satisfacción de (2'!AP492</f>
        <v>1</v>
      </c>
      <c r="AO493">
        <f>'Encuesta de Satisfacción de (2'!AQ492</f>
        <v>3</v>
      </c>
      <c r="AP493">
        <f>'Encuesta de Satisfacción de (2'!AR492</f>
        <v>4</v>
      </c>
      <c r="AQ493">
        <f>'Encuesta de Satisfacción de (2'!AS492</f>
        <v>4</v>
      </c>
      <c r="AR493">
        <f>'Encuesta de Satisfacción de (2'!AT492</f>
        <v>5</v>
      </c>
      <c r="AS493">
        <f>'Encuesta de Satisfacción de (2'!AU492</f>
        <v>5</v>
      </c>
      <c r="AT493">
        <f>'Encuesta de Satisfacción de (2'!AV492</f>
        <v>5</v>
      </c>
      <c r="AU493">
        <f>'Encuesta de Satisfacción de (2'!AW492</f>
        <v>1</v>
      </c>
      <c r="AV493">
        <f>'Encuesta de Satisfacción de (2'!AX492</f>
        <v>1</v>
      </c>
      <c r="AW493">
        <f>'Encuesta de Satisfacción de (2'!AY492</f>
        <v>1</v>
      </c>
      <c r="AX493">
        <f>'Encuesta de Satisfacción de (2'!AZ492</f>
        <v>1</v>
      </c>
      <c r="AY493">
        <f>'Encuesta de Satisfacción de (2'!BA492</f>
        <v>3</v>
      </c>
      <c r="AZ493">
        <f>'Encuesta de Satisfacción de (2'!BB492</f>
        <v>3</v>
      </c>
      <c r="BA493">
        <f>'Encuesta de Satisfacción de (2'!BC492</f>
        <v>1</v>
      </c>
      <c r="BB493">
        <f>'Encuesta de Satisfacción de (2'!BD492</f>
        <v>2</v>
      </c>
      <c r="BC493">
        <f>'Encuesta de Satisfacción de (2'!BE492</f>
        <v>2</v>
      </c>
      <c r="BD493">
        <f>'Encuesta de Satisfacción de (2'!BF492</f>
        <v>1</v>
      </c>
      <c r="BE493" t="str">
        <f>'Encuesta de Satisfacción de (2'!BG492</f>
        <v>No</v>
      </c>
      <c r="BF493" t="str">
        <f>'Encuesta de Satisfacción de (2'!BH492</f>
        <v>Sí</v>
      </c>
      <c r="BG493" t="str">
        <f>'Encuesta de Satisfacción de (2'!BI492</f>
        <v>No</v>
      </c>
      <c r="BH493" t="str">
        <f>'Encuesta de Satisfacción de (2'!BJ492</f>
        <v>Sí</v>
      </c>
      <c r="BI493" t="str">
        <f>'Encuesta de Satisfacción de (2'!BK492</f>
        <v>Sí</v>
      </c>
      <c r="BJ493" t="str">
        <f>'Encuesta de Satisfacción de (2'!BL492</f>
        <v>No</v>
      </c>
      <c r="BK493" t="str">
        <f>'Encuesta de Satisfacción de (2'!BM492</f>
        <v>No</v>
      </c>
      <c r="BL493" t="str">
        <f>'Encuesta de Satisfacción de (2'!BN492</f>
        <v>No</v>
      </c>
      <c r="BM493">
        <f>'Encuesta de Satisfacción de (2'!BO492</f>
        <v>1</v>
      </c>
      <c r="BN493">
        <f>'Encuesta de Satisfacción de (2'!BP492</f>
        <v>1</v>
      </c>
      <c r="BO493">
        <f>'Encuesta de Satisfacción de (2'!BQ492</f>
        <v>1</v>
      </c>
      <c r="BP493">
        <f>'Encuesta de Satisfacción de (2'!BR492</f>
        <v>1</v>
      </c>
      <c r="BQ493">
        <f>'Encuesta de Satisfacción de (2'!BS492</f>
        <v>1</v>
      </c>
      <c r="BR493">
        <f>'Encuesta de Satisfacción de (2'!BT492</f>
        <v>3</v>
      </c>
      <c r="BS493">
        <f>'Encuesta de Satisfacción de (2'!BU492</f>
        <v>3</v>
      </c>
      <c r="BT493" t="str">
        <f>'Encuesta de Satisfacción de (2'!BV492</f>
        <v>No</v>
      </c>
      <c r="BU493" t="str">
        <f>'Encuesta de Satisfacción de (2'!BW492</f>
        <v>No</v>
      </c>
      <c r="BV493">
        <f>'Encuesta de Satisfacción de (2'!BX492</f>
        <v>0</v>
      </c>
      <c r="BW493">
        <f>'Encuesta de Satisfacción de (2'!BY492</f>
        <v>3</v>
      </c>
      <c r="BX493">
        <f>'Encuesta de Satisfacción de (2'!BZ492</f>
        <v>4</v>
      </c>
      <c r="BY493" t="str">
        <f>'Encuesta de Satisfacción de (2'!CA492</f>
        <v>Muy insatisfecho</v>
      </c>
      <c r="BZ493" t="str">
        <f>'Encuesta de Satisfacción de (2'!CB492</f>
        <v>La biblioteca Zambrano está particularmente alejada. No solo porque está en ciudad universitaria, sino por su localización dentro del campus. En muchas asignaturas me mandan manuales sin los cuales es imposible aprobar. No puedo permitirme comprarme un manual por cada asignatura. En la biblioteca Zambrano NO dejan renovar manuales y se supone que en un mes te tiene que dar para estudiarte los 5 o 6 manuales que hayas cogido prestados para el cuatrimestre. Es demencial. En un mes no tengo ni para empezar. La solución que te dan es que vayas a devolverlos y si suena la flauta lo mismo tienes otro ejemplar del manual que vienes de devolver. O sea me hacen ir desde Getafe para devolver un manual y a ver si con suerte encuentro el que vengo de devolver, y sino, para mi casa sin el manual. ¿ De qué me sirve entonces a mí la biblioteca ?????. En época covid el horario era hiper reducido y no te dejaban leer ningún libro ( estaban las estanterias precintadas), en la práctica era cómo si estuviese cerrada. Soy cajera y en ningún momento he tenido ni horario reducido ni he dejado de trabajar por el covid. ¿Por qué el personal de la biblioteca tiene esta clase de privilegios?. Muchas gracias.</v>
      </c>
      <c r="CA493" t="str">
        <f>'Encuesta de Satisfacción de (2'!CC492</f>
        <v>Sí</v>
      </c>
      <c r="CB493" t="str">
        <f>'Encuesta de Satisfacción de (2'!CD492</f>
        <v>2021-22</v>
      </c>
      <c r="CC493" t="str">
        <f>'Encuesta de Satisfacción de (2'!CE492</f>
        <v>MUJER</v>
      </c>
      <c r="CD493" t="str">
        <f>'Encuesta de Satisfacción de (2'!CF492</f>
        <v>GRADO</v>
      </c>
      <c r="CE493" t="str">
        <f>'Encuesta de Satisfacción de (2'!CG492</f>
        <v>0848</v>
      </c>
      <c r="CF493" t="str">
        <f>'Encuesta de Satisfacción de (2'!CH492</f>
        <v>GRADO EN DERECHO</v>
      </c>
      <c r="CG493">
        <f>'Encuesta de Satisfacción de (2'!CI492</f>
        <v>151</v>
      </c>
      <c r="CH493" t="str">
        <f>'Encuesta de Satisfacción de (2'!CJ492</f>
        <v>FACULTAD DE DERECHO</v>
      </c>
      <c r="CI493">
        <f>'Encuesta de Satisfacción de (2'!CK492</f>
        <v>0</v>
      </c>
      <c r="CJ493">
        <f>'Encuesta de Satisfacción de (2'!CL492</f>
        <v>0</v>
      </c>
      <c r="CK493" t="str">
        <f>VLOOKUP(CH493,CENTROS!$A$2:$B$27,2,FALSE)</f>
        <v>DER</v>
      </c>
      <c r="CL493" t="str">
        <f>VLOOKUP(CH493,CENTROS!$A$2:$C$27,3,FALSE)</f>
        <v>Ciencias Sociales</v>
      </c>
      <c r="CN493">
        <f t="shared" si="240"/>
        <v>0</v>
      </c>
      <c r="CO493">
        <f t="shared" si="241"/>
        <v>0</v>
      </c>
      <c r="CP493">
        <f t="shared" si="242"/>
        <v>0</v>
      </c>
      <c r="CQ493">
        <f t="shared" si="243"/>
        <v>0</v>
      </c>
      <c r="CR493">
        <f t="shared" si="244"/>
        <v>0</v>
      </c>
      <c r="CS493">
        <f t="shared" si="245"/>
        <v>0</v>
      </c>
      <c r="CT493">
        <f t="shared" si="246"/>
        <v>0</v>
      </c>
      <c r="CU493">
        <f t="shared" si="247"/>
        <v>0</v>
      </c>
      <c r="CV493">
        <f t="shared" si="248"/>
        <v>0</v>
      </c>
      <c r="CW493">
        <f t="shared" si="249"/>
        <v>5</v>
      </c>
      <c r="CX493">
        <f t="shared" si="250"/>
        <v>5</v>
      </c>
      <c r="CY493">
        <f t="shared" si="251"/>
        <v>0</v>
      </c>
      <c r="CZ493">
        <f t="shared" si="252"/>
        <v>2.5</v>
      </c>
      <c r="DA493">
        <f t="shared" si="253"/>
        <v>2.5</v>
      </c>
      <c r="DB493">
        <f t="shared" si="254"/>
        <v>0</v>
      </c>
      <c r="DC493">
        <f t="shared" si="255"/>
        <v>0</v>
      </c>
      <c r="DD493">
        <f t="shared" si="256"/>
        <v>0</v>
      </c>
      <c r="DE493">
        <f t="shared" si="257"/>
        <v>0</v>
      </c>
      <c r="DF493">
        <f t="shared" si="258"/>
        <v>0</v>
      </c>
      <c r="DG493">
        <f t="shared" si="259"/>
        <v>0</v>
      </c>
      <c r="DH493">
        <f t="shared" si="260"/>
        <v>5</v>
      </c>
      <c r="DI493">
        <f t="shared" si="261"/>
        <v>5</v>
      </c>
      <c r="DJ493">
        <f t="shared" si="262"/>
        <v>5</v>
      </c>
      <c r="DK493">
        <f t="shared" si="263"/>
        <v>7.5</v>
      </c>
      <c r="DL493">
        <f t="shared" si="264"/>
        <v>0</v>
      </c>
    </row>
    <row r="494" spans="1:116" x14ac:dyDescent="0.2">
      <c r="A494" t="str">
        <f>'Encuesta de Satisfacción de (2'!C493</f>
        <v>Frecuentemente (1 o 2 veces por semana)</v>
      </c>
      <c r="B494" t="str">
        <f>'Encuesta de Satisfacción de (2'!D493</f>
        <v>De vez en cuando (1 o 2 veces al mes)</v>
      </c>
      <c r="C494" t="str">
        <f>'Encuesta de Satisfacción de (2'!E493</f>
        <v>F. Bellas Artes</v>
      </c>
      <c r="D494" t="str">
        <f>'Encuesta de Satisfacción de (2'!F493</f>
        <v>F.  Educación – Centro de Formación del Profesorado</v>
      </c>
      <c r="E494">
        <f>'Encuesta de Satisfacción de (2'!G493</f>
        <v>0</v>
      </c>
      <c r="F494">
        <f>'Encuesta de Satisfacción de (2'!H493</f>
        <v>0</v>
      </c>
      <c r="G494">
        <f>'Encuesta de Satisfacción de (2'!I493</f>
        <v>0</v>
      </c>
      <c r="H494">
        <f>'Encuesta de Satisfacción de (2'!J493</f>
        <v>0</v>
      </c>
      <c r="I494">
        <f>'Encuesta de Satisfacción de (2'!K493</f>
        <v>0</v>
      </c>
      <c r="J494">
        <f>'Encuesta de Satisfacción de (2'!L493</f>
        <v>0</v>
      </c>
      <c r="K494">
        <f>'Encuesta de Satisfacción de (2'!M493</f>
        <v>0</v>
      </c>
      <c r="L494">
        <f>'Encuesta de Satisfacción de (2'!N493</f>
        <v>0</v>
      </c>
      <c r="M494">
        <f>'Encuesta de Satisfacción de (2'!O493</f>
        <v>0</v>
      </c>
      <c r="N494">
        <f>'Encuesta de Satisfacción de (2'!P493</f>
        <v>0</v>
      </c>
      <c r="O494">
        <f>'Encuesta de Satisfacción de (2'!Q493</f>
        <v>0</v>
      </c>
      <c r="P494">
        <f>'Encuesta de Satisfacción de (2'!R493</f>
        <v>0</v>
      </c>
      <c r="Q494">
        <f>'Encuesta de Satisfacción de (2'!S493</f>
        <v>0</v>
      </c>
      <c r="R494">
        <f>'Encuesta de Satisfacción de (2'!T493</f>
        <v>0</v>
      </c>
      <c r="S494">
        <f>'Encuesta de Satisfacción de (2'!U493</f>
        <v>0</v>
      </c>
      <c r="T494">
        <f>'Encuesta de Satisfacción de (2'!V493</f>
        <v>0</v>
      </c>
      <c r="U494">
        <f>'Encuesta de Satisfacción de (2'!W493</f>
        <v>0</v>
      </c>
      <c r="V494">
        <f>'Encuesta de Satisfacción de (2'!X493</f>
        <v>0</v>
      </c>
      <c r="W494">
        <f>'Encuesta de Satisfacción de (2'!Y493</f>
        <v>0</v>
      </c>
      <c r="X494">
        <f>'Encuesta de Satisfacción de (2'!Z493</f>
        <v>0</v>
      </c>
      <c r="Y494">
        <f>'Encuesta de Satisfacción de (2'!AA493</f>
        <v>0</v>
      </c>
      <c r="Z494">
        <f>'Encuesta de Satisfacción de (2'!AB493</f>
        <v>0</v>
      </c>
      <c r="AA494">
        <f>'Encuesta de Satisfacción de (2'!AC493</f>
        <v>0</v>
      </c>
      <c r="AB494">
        <f>'Encuesta de Satisfacción de (2'!AD493</f>
        <v>0</v>
      </c>
      <c r="AC494">
        <f>'Encuesta de Satisfacción de (2'!AE493</f>
        <v>0</v>
      </c>
      <c r="AD494">
        <f>'Encuesta de Satisfacción de (2'!AF493</f>
        <v>0</v>
      </c>
      <c r="AE494" t="str">
        <f>'Encuesta de Satisfacción de (2'!AG493</f>
        <v>Biblioteca Municipal de Villaverde Alto, de Parla</v>
      </c>
      <c r="AF494">
        <f>'Encuesta de Satisfacción de (2'!AH493</f>
        <v>4</v>
      </c>
      <c r="AG494">
        <f>'Encuesta de Satisfacción de (2'!AI493</f>
        <v>4</v>
      </c>
      <c r="AH494">
        <f>'Encuesta de Satisfacción de (2'!AJ493</f>
        <v>4</v>
      </c>
      <c r="AI494">
        <f>'Encuesta de Satisfacción de (2'!AK493</f>
        <v>3</v>
      </c>
      <c r="AJ494">
        <f>'Encuesta de Satisfacción de (2'!AL493</f>
        <v>0</v>
      </c>
      <c r="AK494" t="str">
        <f>'Encuesta de Satisfacción de (2'!AM493</f>
        <v>Sí</v>
      </c>
      <c r="AL494" t="str">
        <f>'Encuesta de Satisfacción de (2'!AN493</f>
        <v>Sí</v>
      </c>
      <c r="AM494">
        <f>'Encuesta de Satisfacción de (2'!AO493</f>
        <v>4</v>
      </c>
      <c r="AN494">
        <f>'Encuesta de Satisfacción de (2'!AP493</f>
        <v>0</v>
      </c>
      <c r="AO494">
        <f>'Encuesta de Satisfacción de (2'!AQ493</f>
        <v>4</v>
      </c>
      <c r="AP494">
        <f>'Encuesta de Satisfacción de (2'!AR493</f>
        <v>4</v>
      </c>
      <c r="AQ494">
        <f>'Encuesta de Satisfacción de (2'!AS493</f>
        <v>5</v>
      </c>
      <c r="AR494">
        <f>'Encuesta de Satisfacción de (2'!AT493</f>
        <v>4</v>
      </c>
      <c r="AS494">
        <f>'Encuesta de Satisfacción de (2'!AU493</f>
        <v>5</v>
      </c>
      <c r="AT494">
        <f>'Encuesta de Satisfacción de (2'!AV493</f>
        <v>4</v>
      </c>
      <c r="AU494">
        <f>'Encuesta de Satisfacción de (2'!AW493</f>
        <v>3</v>
      </c>
      <c r="AV494">
        <f>'Encuesta de Satisfacción de (2'!AX493</f>
        <v>4</v>
      </c>
      <c r="AW494">
        <f>'Encuesta de Satisfacción de (2'!AY493</f>
        <v>4</v>
      </c>
      <c r="AX494">
        <f>'Encuesta de Satisfacción de (2'!AZ493</f>
        <v>4</v>
      </c>
      <c r="AY494">
        <f>'Encuesta de Satisfacción de (2'!BA493</f>
        <v>5</v>
      </c>
      <c r="AZ494">
        <f>'Encuesta de Satisfacción de (2'!BB493</f>
        <v>4</v>
      </c>
      <c r="BA494">
        <f>'Encuesta de Satisfacción de (2'!BC493</f>
        <v>0</v>
      </c>
      <c r="BB494">
        <f>'Encuesta de Satisfacción de (2'!BD493</f>
        <v>0</v>
      </c>
      <c r="BC494">
        <f>'Encuesta de Satisfacción de (2'!BE493</f>
        <v>0</v>
      </c>
      <c r="BD494">
        <f>'Encuesta de Satisfacción de (2'!BF493</f>
        <v>0</v>
      </c>
      <c r="BE494" t="str">
        <f>'Encuesta de Satisfacción de (2'!BG493</f>
        <v>No</v>
      </c>
      <c r="BF494" t="str">
        <f>'Encuesta de Satisfacción de (2'!BH493</f>
        <v>Sí</v>
      </c>
      <c r="BG494" t="str">
        <f>'Encuesta de Satisfacción de (2'!BI493</f>
        <v>No</v>
      </c>
      <c r="BH494" t="str">
        <f>'Encuesta de Satisfacción de (2'!BJ493</f>
        <v>No</v>
      </c>
      <c r="BI494" t="str">
        <f>'Encuesta de Satisfacción de (2'!BK493</f>
        <v>No</v>
      </c>
      <c r="BJ494" t="str">
        <f>'Encuesta de Satisfacción de (2'!BL493</f>
        <v>No</v>
      </c>
      <c r="BK494" t="str">
        <f>'Encuesta de Satisfacción de (2'!BM493</f>
        <v>No</v>
      </c>
      <c r="BL494" t="str">
        <f>'Encuesta de Satisfacción de (2'!BN493</f>
        <v>No</v>
      </c>
      <c r="BM494">
        <f>'Encuesta de Satisfacción de (2'!BO493</f>
        <v>5</v>
      </c>
      <c r="BN494">
        <f>'Encuesta de Satisfacción de (2'!BP493</f>
        <v>4</v>
      </c>
      <c r="BO494">
        <f>'Encuesta de Satisfacción de (2'!BQ493</f>
        <v>5</v>
      </c>
      <c r="BP494">
        <f>'Encuesta de Satisfacción de (2'!BR493</f>
        <v>5</v>
      </c>
      <c r="BQ494">
        <f>'Encuesta de Satisfacción de (2'!BS493</f>
        <v>4</v>
      </c>
      <c r="BR494">
        <f>'Encuesta de Satisfacción de (2'!BT493</f>
        <v>4</v>
      </c>
      <c r="BS494">
        <f>'Encuesta de Satisfacción de (2'!BU493</f>
        <v>4</v>
      </c>
      <c r="BT494" t="str">
        <f>'Encuesta de Satisfacción de (2'!BV493</f>
        <v>No</v>
      </c>
      <c r="BU494" t="str">
        <f>'Encuesta de Satisfacción de (2'!BW493</f>
        <v>No</v>
      </c>
      <c r="BV494">
        <f>'Encuesta de Satisfacción de (2'!BX493</f>
        <v>0</v>
      </c>
      <c r="BW494">
        <f>'Encuesta de Satisfacción de (2'!BY493</f>
        <v>5</v>
      </c>
      <c r="BX494">
        <f>'Encuesta de Satisfacción de (2'!BZ493</f>
        <v>5</v>
      </c>
      <c r="BY494" t="str">
        <f>'Encuesta de Satisfacción de (2'!CA493</f>
        <v>Satisfecho</v>
      </c>
      <c r="BZ494">
        <f>'Encuesta de Satisfacción de (2'!CB493</f>
        <v>0</v>
      </c>
      <c r="CA494" t="str">
        <f>'Encuesta de Satisfacción de (2'!CC493</f>
        <v>No</v>
      </c>
      <c r="CB494" t="str">
        <f>'Encuesta de Satisfacción de (2'!CD493</f>
        <v>2021-22</v>
      </c>
      <c r="CC494" t="str">
        <f>'Encuesta de Satisfacción de (2'!CE493</f>
        <v>HOMBRE</v>
      </c>
      <c r="CD494" t="str">
        <f>'Encuesta de Satisfacción de (2'!CF493</f>
        <v>GRADO</v>
      </c>
      <c r="CE494" t="str">
        <f>'Encuesta de Satisfacción de (2'!CG493</f>
        <v>0800</v>
      </c>
      <c r="CF494" t="str">
        <f>'Encuesta de Satisfacción de (2'!CH493</f>
        <v>GRADO EN BELLAS ARTES</v>
      </c>
      <c r="CG494">
        <f>'Encuesta de Satisfacción de (2'!CI493</f>
        <v>166</v>
      </c>
      <c r="CH494" t="str">
        <f>'Encuesta de Satisfacción de (2'!CJ493</f>
        <v>FACULTAD DE BELLAS ARTES</v>
      </c>
      <c r="CI494">
        <f>'Encuesta de Satisfacción de (2'!CK493</f>
        <v>0</v>
      </c>
      <c r="CJ494">
        <f>'Encuesta de Satisfacción de (2'!CL493</f>
        <v>0</v>
      </c>
      <c r="CK494" t="str">
        <f>VLOOKUP(CH494,CENTROS!$A$2:$B$27,2,FALSE)</f>
        <v>BBA</v>
      </c>
      <c r="CL494" t="str">
        <f>VLOOKUP(CH494,CENTROS!$A$2:$C$27,3,FALSE)</f>
        <v>Humanidades</v>
      </c>
      <c r="CN494">
        <f t="shared" si="240"/>
        <v>7.5</v>
      </c>
      <c r="CO494">
        <f t="shared" si="241"/>
        <v>7.5</v>
      </c>
      <c r="CP494">
        <f t="shared" si="242"/>
        <v>7.5</v>
      </c>
      <c r="CQ494">
        <f t="shared" si="243"/>
        <v>5</v>
      </c>
      <c r="CR494" t="b">
        <f t="shared" si="244"/>
        <v>0</v>
      </c>
      <c r="CS494">
        <f t="shared" si="245"/>
        <v>5</v>
      </c>
      <c r="CT494">
        <f t="shared" si="246"/>
        <v>7.5</v>
      </c>
      <c r="CU494">
        <f t="shared" si="247"/>
        <v>7.5</v>
      </c>
      <c r="CV494">
        <f t="shared" si="248"/>
        <v>7.5</v>
      </c>
      <c r="CW494">
        <f t="shared" si="249"/>
        <v>10</v>
      </c>
      <c r="CX494">
        <f t="shared" si="250"/>
        <v>7.5</v>
      </c>
      <c r="CY494" t="b">
        <f t="shared" si="251"/>
        <v>0</v>
      </c>
      <c r="CZ494" t="b">
        <f t="shared" si="252"/>
        <v>0</v>
      </c>
      <c r="DA494" t="b">
        <f t="shared" si="253"/>
        <v>0</v>
      </c>
      <c r="DB494" t="b">
        <f t="shared" si="254"/>
        <v>0</v>
      </c>
      <c r="DC494">
        <f t="shared" si="255"/>
        <v>10</v>
      </c>
      <c r="DD494">
        <f t="shared" si="256"/>
        <v>7.5</v>
      </c>
      <c r="DE494">
        <f t="shared" si="257"/>
        <v>10</v>
      </c>
      <c r="DF494">
        <f t="shared" si="258"/>
        <v>10</v>
      </c>
      <c r="DG494">
        <f t="shared" si="259"/>
        <v>7.5</v>
      </c>
      <c r="DH494">
        <f t="shared" si="260"/>
        <v>7.5</v>
      </c>
      <c r="DI494">
        <f t="shared" si="261"/>
        <v>7.5</v>
      </c>
      <c r="DJ494">
        <f t="shared" si="262"/>
        <v>10</v>
      </c>
      <c r="DK494">
        <f t="shared" si="263"/>
        <v>10</v>
      </c>
      <c r="DL494">
        <f t="shared" si="264"/>
        <v>7.5</v>
      </c>
    </row>
    <row r="495" spans="1:116" x14ac:dyDescent="0.2">
      <c r="A495" t="str">
        <f>'Encuesta de Satisfacción de (2'!C494</f>
        <v>Nunca</v>
      </c>
      <c r="B495" t="str">
        <f>'Encuesta de Satisfacción de (2'!D494</f>
        <v>Frecuentemente (1 o 2 veces por semana)</v>
      </c>
      <c r="C495" t="str">
        <f>'Encuesta de Satisfacción de (2'!E494</f>
        <v>F.  Medicina</v>
      </c>
      <c r="D495" t="str">
        <f>'Encuesta de Satisfacción de (2'!F494</f>
        <v>Biblioteca María Zambrano (Filología / Derecho)</v>
      </c>
      <c r="E495" t="str">
        <f>'Encuesta de Satisfacción de (2'!G494</f>
        <v>F.  Enfermería, Fisioterapia y Podología</v>
      </c>
      <c r="F495">
        <f>'Encuesta de Satisfacción de (2'!H494</f>
        <v>0</v>
      </c>
      <c r="G495">
        <f>'Encuesta de Satisfacción de (2'!I494</f>
        <v>0</v>
      </c>
      <c r="H495">
        <f>'Encuesta de Satisfacción de (2'!J494</f>
        <v>0</v>
      </c>
      <c r="I495">
        <f>'Encuesta de Satisfacción de (2'!K494</f>
        <v>0</v>
      </c>
      <c r="J495">
        <f>'Encuesta de Satisfacción de (2'!L494</f>
        <v>0</v>
      </c>
      <c r="K495">
        <f>'Encuesta de Satisfacción de (2'!M494</f>
        <v>0</v>
      </c>
      <c r="L495">
        <f>'Encuesta de Satisfacción de (2'!N494</f>
        <v>0</v>
      </c>
      <c r="M495">
        <f>'Encuesta de Satisfacción de (2'!O494</f>
        <v>0</v>
      </c>
      <c r="N495">
        <f>'Encuesta de Satisfacción de (2'!P494</f>
        <v>0</v>
      </c>
      <c r="O495">
        <f>'Encuesta de Satisfacción de (2'!Q494</f>
        <v>0</v>
      </c>
      <c r="P495">
        <f>'Encuesta de Satisfacción de (2'!R494</f>
        <v>0</v>
      </c>
      <c r="Q495">
        <f>'Encuesta de Satisfacción de (2'!S494</f>
        <v>0</v>
      </c>
      <c r="R495">
        <f>'Encuesta de Satisfacción de (2'!T494</f>
        <v>0</v>
      </c>
      <c r="S495">
        <f>'Encuesta de Satisfacción de (2'!U494</f>
        <v>0</v>
      </c>
      <c r="T495">
        <f>'Encuesta de Satisfacción de (2'!V494</f>
        <v>0</v>
      </c>
      <c r="U495">
        <f>'Encuesta de Satisfacción de (2'!W494</f>
        <v>0</v>
      </c>
      <c r="V495">
        <f>'Encuesta de Satisfacción de (2'!X494</f>
        <v>0</v>
      </c>
      <c r="W495">
        <f>'Encuesta de Satisfacción de (2'!Y494</f>
        <v>0</v>
      </c>
      <c r="X495">
        <f>'Encuesta de Satisfacción de (2'!Z494</f>
        <v>0</v>
      </c>
      <c r="Y495">
        <f>'Encuesta de Satisfacción de (2'!AA494</f>
        <v>0</v>
      </c>
      <c r="Z495">
        <f>'Encuesta de Satisfacción de (2'!AB494</f>
        <v>0</v>
      </c>
      <c r="AA495">
        <f>'Encuesta de Satisfacción de (2'!AC494</f>
        <v>0</v>
      </c>
      <c r="AB495">
        <f>'Encuesta de Satisfacción de (2'!AD494</f>
        <v>0</v>
      </c>
      <c r="AC495">
        <f>'Encuesta de Satisfacción de (2'!AE494</f>
        <v>0</v>
      </c>
      <c r="AD495">
        <f>'Encuesta de Satisfacción de (2'!AF494</f>
        <v>0</v>
      </c>
      <c r="AE495">
        <f>'Encuesta de Satisfacción de (2'!AG494</f>
        <v>0</v>
      </c>
      <c r="AF495">
        <f>'Encuesta de Satisfacción de (2'!AH494</f>
        <v>5</v>
      </c>
      <c r="AG495">
        <f>'Encuesta de Satisfacción de (2'!AI494</f>
        <v>5</v>
      </c>
      <c r="AH495">
        <f>'Encuesta de Satisfacción de (2'!AJ494</f>
        <v>5</v>
      </c>
      <c r="AI495">
        <f>'Encuesta de Satisfacción de (2'!AK494</f>
        <v>5</v>
      </c>
      <c r="AJ495">
        <f>'Encuesta de Satisfacción de (2'!AL494</f>
        <v>5</v>
      </c>
      <c r="AK495" t="str">
        <f>'Encuesta de Satisfacción de (2'!AM494</f>
        <v>No</v>
      </c>
      <c r="AL495" t="str">
        <f>'Encuesta de Satisfacción de (2'!AN494</f>
        <v>Sí</v>
      </c>
      <c r="AM495">
        <f>'Encuesta de Satisfacción de (2'!AO494</f>
        <v>5</v>
      </c>
      <c r="AN495">
        <f>'Encuesta de Satisfacción de (2'!AP494</f>
        <v>2</v>
      </c>
      <c r="AO495">
        <f>'Encuesta de Satisfacción de (2'!AQ494</f>
        <v>3</v>
      </c>
      <c r="AP495">
        <f>'Encuesta de Satisfacción de (2'!AR494</f>
        <v>2</v>
      </c>
      <c r="AQ495">
        <f>'Encuesta de Satisfacción de (2'!AS494</f>
        <v>4</v>
      </c>
      <c r="AR495">
        <f>'Encuesta de Satisfacción de (2'!AT494</f>
        <v>1</v>
      </c>
      <c r="AS495">
        <f>'Encuesta de Satisfacción de (2'!AU494</f>
        <v>4</v>
      </c>
      <c r="AT495">
        <f>'Encuesta de Satisfacción de (2'!AV494</f>
        <v>4</v>
      </c>
      <c r="AU495">
        <f>'Encuesta de Satisfacción de (2'!AW494</f>
        <v>4</v>
      </c>
      <c r="AV495">
        <f>'Encuesta de Satisfacción de (2'!AX494</f>
        <v>4</v>
      </c>
      <c r="AW495">
        <f>'Encuesta de Satisfacción de (2'!AY494</f>
        <v>4</v>
      </c>
      <c r="AX495">
        <f>'Encuesta de Satisfacción de (2'!AZ494</f>
        <v>4</v>
      </c>
      <c r="AY495">
        <f>'Encuesta de Satisfacción de (2'!BA494</f>
        <v>3</v>
      </c>
      <c r="AZ495">
        <f>'Encuesta de Satisfacción de (2'!BB494</f>
        <v>4</v>
      </c>
      <c r="BA495">
        <f>'Encuesta de Satisfacción de (2'!BC494</f>
        <v>3</v>
      </c>
      <c r="BB495">
        <f>'Encuesta de Satisfacción de (2'!BD494</f>
        <v>2</v>
      </c>
      <c r="BC495">
        <f>'Encuesta de Satisfacción de (2'!BE494</f>
        <v>4</v>
      </c>
      <c r="BD495">
        <f>'Encuesta de Satisfacción de (2'!BF494</f>
        <v>4</v>
      </c>
      <c r="BE495" t="str">
        <f>'Encuesta de Satisfacción de (2'!BG494</f>
        <v>Sí</v>
      </c>
      <c r="BF495" t="str">
        <f>'Encuesta de Satisfacción de (2'!BH494</f>
        <v>Sí</v>
      </c>
      <c r="BG495" t="str">
        <f>'Encuesta de Satisfacción de (2'!BI494</f>
        <v>No</v>
      </c>
      <c r="BH495" t="str">
        <f>'Encuesta de Satisfacción de (2'!BJ494</f>
        <v>Sí</v>
      </c>
      <c r="BI495" t="str">
        <f>'Encuesta de Satisfacción de (2'!BK494</f>
        <v>Sí</v>
      </c>
      <c r="BJ495" t="str">
        <f>'Encuesta de Satisfacción de (2'!BL494</f>
        <v>Sí</v>
      </c>
      <c r="BK495" t="str">
        <f>'Encuesta de Satisfacción de (2'!BM494</f>
        <v>No</v>
      </c>
      <c r="BL495" t="str">
        <f>'Encuesta de Satisfacción de (2'!BN494</f>
        <v>No</v>
      </c>
      <c r="BM495">
        <f>'Encuesta de Satisfacción de (2'!BO494</f>
        <v>5</v>
      </c>
      <c r="BN495">
        <f>'Encuesta de Satisfacción de (2'!BP494</f>
        <v>5</v>
      </c>
      <c r="BO495">
        <f>'Encuesta de Satisfacción de (2'!BQ494</f>
        <v>5</v>
      </c>
      <c r="BP495">
        <f>'Encuesta de Satisfacción de (2'!BR494</f>
        <v>5</v>
      </c>
      <c r="BQ495">
        <f>'Encuesta de Satisfacción de (2'!BS494</f>
        <v>5</v>
      </c>
      <c r="BR495">
        <f>'Encuesta de Satisfacción de (2'!BT494</f>
        <v>5</v>
      </c>
      <c r="BS495">
        <f>'Encuesta de Satisfacción de (2'!BU494</f>
        <v>5</v>
      </c>
      <c r="BT495" t="str">
        <f>'Encuesta de Satisfacción de (2'!BV494</f>
        <v>Sí</v>
      </c>
      <c r="BU495" t="str">
        <f>'Encuesta de Satisfacción de (2'!BW494</f>
        <v>No</v>
      </c>
      <c r="BV495">
        <f>'Encuesta de Satisfacción de (2'!BX494</f>
        <v>0</v>
      </c>
      <c r="BW495">
        <f>'Encuesta de Satisfacción de (2'!BY494</f>
        <v>5</v>
      </c>
      <c r="BX495">
        <f>'Encuesta de Satisfacción de (2'!BZ494</f>
        <v>5</v>
      </c>
      <c r="BY495" t="str">
        <f>'Encuesta de Satisfacción de (2'!CA494</f>
        <v>Satisfecho</v>
      </c>
      <c r="BZ495">
        <f>'Encuesta de Satisfacción de (2'!CB494</f>
        <v>0</v>
      </c>
      <c r="CA495" t="str">
        <f>'Encuesta de Satisfacción de (2'!CC494</f>
        <v>No</v>
      </c>
      <c r="CB495" t="str">
        <f>'Encuesta de Satisfacción de (2'!CD494</f>
        <v>2021-22</v>
      </c>
      <c r="CC495" t="str">
        <f>'Encuesta de Satisfacción de (2'!CE494</f>
        <v>MUJER</v>
      </c>
      <c r="CD495" t="str">
        <f>'Encuesta de Satisfacción de (2'!CF494</f>
        <v>GRADO</v>
      </c>
      <c r="CE495" t="str">
        <f>'Encuesta de Satisfacción de (2'!CG494</f>
        <v>0878</v>
      </c>
      <c r="CF495" t="str">
        <f>'Encuesta de Satisfacción de (2'!CH494</f>
        <v>GRADO EN TERAPIA OCUPACIONAL</v>
      </c>
      <c r="CG495">
        <f>'Encuesta de Satisfacción de (2'!CI494</f>
        <v>126</v>
      </c>
      <c r="CH495" t="str">
        <f>'Encuesta de Satisfacción de (2'!CJ494</f>
        <v>FACULTAD DE MEDICINA</v>
      </c>
      <c r="CI495">
        <f>'Encuesta de Satisfacción de (2'!CK494</f>
        <v>0</v>
      </c>
      <c r="CJ495">
        <f>'Encuesta de Satisfacción de (2'!CL494</f>
        <v>0</v>
      </c>
      <c r="CK495" t="str">
        <f>VLOOKUP(CH495,CENTROS!$A$2:$B$27,2,FALSE)</f>
        <v>MED</v>
      </c>
      <c r="CL495" t="str">
        <f>VLOOKUP(CH495,CENTROS!$A$2:$C$27,3,FALSE)</f>
        <v>Ciencias de la Salud</v>
      </c>
      <c r="CN495">
        <f t="shared" si="240"/>
        <v>10</v>
      </c>
      <c r="CO495">
        <f t="shared" si="241"/>
        <v>10</v>
      </c>
      <c r="CP495">
        <f t="shared" si="242"/>
        <v>10</v>
      </c>
      <c r="CQ495">
        <f t="shared" si="243"/>
        <v>10</v>
      </c>
      <c r="CR495">
        <f t="shared" si="244"/>
        <v>10</v>
      </c>
      <c r="CS495">
        <f t="shared" si="245"/>
        <v>7.5</v>
      </c>
      <c r="CT495">
        <f t="shared" si="246"/>
        <v>7.5</v>
      </c>
      <c r="CU495">
        <f t="shared" si="247"/>
        <v>7.5</v>
      </c>
      <c r="CV495">
        <f t="shared" si="248"/>
        <v>7.5</v>
      </c>
      <c r="CW495">
        <f t="shared" si="249"/>
        <v>5</v>
      </c>
      <c r="CX495">
        <f t="shared" si="250"/>
        <v>7.5</v>
      </c>
      <c r="CY495">
        <f t="shared" si="251"/>
        <v>5</v>
      </c>
      <c r="CZ495">
        <f t="shared" si="252"/>
        <v>2.5</v>
      </c>
      <c r="DA495">
        <f t="shared" si="253"/>
        <v>7.5</v>
      </c>
      <c r="DB495">
        <f t="shared" si="254"/>
        <v>7.5</v>
      </c>
      <c r="DC495">
        <f t="shared" si="255"/>
        <v>10</v>
      </c>
      <c r="DD495">
        <f t="shared" si="256"/>
        <v>10</v>
      </c>
      <c r="DE495">
        <f t="shared" si="257"/>
        <v>10</v>
      </c>
      <c r="DF495">
        <f t="shared" si="258"/>
        <v>10</v>
      </c>
      <c r="DG495">
        <f t="shared" si="259"/>
        <v>10</v>
      </c>
      <c r="DH495">
        <f t="shared" si="260"/>
        <v>10</v>
      </c>
      <c r="DI495">
        <f t="shared" si="261"/>
        <v>10</v>
      </c>
      <c r="DJ495">
        <f t="shared" si="262"/>
        <v>10</v>
      </c>
      <c r="DK495">
        <f t="shared" si="263"/>
        <v>10</v>
      </c>
      <c r="DL495">
        <f t="shared" si="264"/>
        <v>7.5</v>
      </c>
    </row>
    <row r="496" spans="1:116" x14ac:dyDescent="0.2">
      <c r="A496" t="str">
        <f>'Encuesta de Satisfacción de (2'!C495</f>
        <v>De vez en cuando (1 o 2 veces al mes)</v>
      </c>
      <c r="B496" t="str">
        <f>'Encuesta de Satisfacción de (2'!D495</f>
        <v>Frecuentemente (1 o 2 veces por semana)</v>
      </c>
      <c r="C496" t="str">
        <f>'Encuesta de Satisfacción de (2'!E495</f>
        <v>F.  Enfermería, Fisioterapia y Podología</v>
      </c>
      <c r="D496" t="str">
        <f>'Encuesta de Satisfacción de (2'!F495</f>
        <v>F.  Medicina</v>
      </c>
      <c r="E496" t="str">
        <f>'Encuesta de Satisfacción de (2'!G495</f>
        <v>Biblioteca María Zambrano (Filología / Derecho)</v>
      </c>
      <c r="F496">
        <f>'Encuesta de Satisfacción de (2'!H495</f>
        <v>0</v>
      </c>
      <c r="G496">
        <f>'Encuesta de Satisfacción de (2'!I495</f>
        <v>0</v>
      </c>
      <c r="H496">
        <f>'Encuesta de Satisfacción de (2'!J495</f>
        <v>0</v>
      </c>
      <c r="I496">
        <f>'Encuesta de Satisfacción de (2'!K495</f>
        <v>0</v>
      </c>
      <c r="J496">
        <f>'Encuesta de Satisfacción de (2'!L495</f>
        <v>0</v>
      </c>
      <c r="K496">
        <f>'Encuesta de Satisfacción de (2'!M495</f>
        <v>0</v>
      </c>
      <c r="L496">
        <f>'Encuesta de Satisfacción de (2'!N495</f>
        <v>0</v>
      </c>
      <c r="M496">
        <f>'Encuesta de Satisfacción de (2'!O495</f>
        <v>0</v>
      </c>
      <c r="N496">
        <f>'Encuesta de Satisfacción de (2'!P495</f>
        <v>0</v>
      </c>
      <c r="O496">
        <f>'Encuesta de Satisfacción de (2'!Q495</f>
        <v>0</v>
      </c>
      <c r="P496">
        <f>'Encuesta de Satisfacción de (2'!R495</f>
        <v>0</v>
      </c>
      <c r="Q496">
        <f>'Encuesta de Satisfacción de (2'!S495</f>
        <v>0</v>
      </c>
      <c r="R496">
        <f>'Encuesta de Satisfacción de (2'!T495</f>
        <v>0</v>
      </c>
      <c r="S496">
        <f>'Encuesta de Satisfacción de (2'!U495</f>
        <v>0</v>
      </c>
      <c r="T496">
        <f>'Encuesta de Satisfacción de (2'!V495</f>
        <v>0</v>
      </c>
      <c r="U496">
        <f>'Encuesta de Satisfacción de (2'!W495</f>
        <v>0</v>
      </c>
      <c r="V496">
        <f>'Encuesta de Satisfacción de (2'!X495</f>
        <v>0</v>
      </c>
      <c r="W496">
        <f>'Encuesta de Satisfacción de (2'!Y495</f>
        <v>0</v>
      </c>
      <c r="X496">
        <f>'Encuesta de Satisfacción de (2'!Z495</f>
        <v>0</v>
      </c>
      <c r="Y496">
        <f>'Encuesta de Satisfacción de (2'!AA495</f>
        <v>0</v>
      </c>
      <c r="Z496">
        <f>'Encuesta de Satisfacción de (2'!AB495</f>
        <v>0</v>
      </c>
      <c r="AA496">
        <f>'Encuesta de Satisfacción de (2'!AC495</f>
        <v>0</v>
      </c>
      <c r="AB496">
        <f>'Encuesta de Satisfacción de (2'!AD495</f>
        <v>0</v>
      </c>
      <c r="AC496">
        <f>'Encuesta de Satisfacción de (2'!AE495</f>
        <v>0</v>
      </c>
      <c r="AD496">
        <f>'Encuesta de Satisfacción de (2'!AF495</f>
        <v>0</v>
      </c>
      <c r="AE496">
        <f>'Encuesta de Satisfacción de (2'!AG495</f>
        <v>0</v>
      </c>
      <c r="AF496">
        <f>'Encuesta de Satisfacción de (2'!AH495</f>
        <v>5</v>
      </c>
      <c r="AG496">
        <f>'Encuesta de Satisfacción de (2'!AI495</f>
        <v>3</v>
      </c>
      <c r="AH496">
        <f>'Encuesta de Satisfacción de (2'!AJ495</f>
        <v>4</v>
      </c>
      <c r="AI496">
        <f>'Encuesta de Satisfacción de (2'!AK495</f>
        <v>4</v>
      </c>
      <c r="AJ496">
        <f>'Encuesta de Satisfacción de (2'!AL495</f>
        <v>5</v>
      </c>
      <c r="AK496" t="str">
        <f>'Encuesta de Satisfacción de (2'!AM495</f>
        <v>Sí</v>
      </c>
      <c r="AL496" t="str">
        <f>'Encuesta de Satisfacción de (2'!AN495</f>
        <v>Sí</v>
      </c>
      <c r="AM496">
        <f>'Encuesta de Satisfacción de (2'!AO495</f>
        <v>5</v>
      </c>
      <c r="AN496">
        <f>'Encuesta de Satisfacción de (2'!AP495</f>
        <v>5</v>
      </c>
      <c r="AO496">
        <f>'Encuesta de Satisfacción de (2'!AQ495</f>
        <v>5</v>
      </c>
      <c r="AP496">
        <f>'Encuesta de Satisfacción de (2'!AR495</f>
        <v>1</v>
      </c>
      <c r="AQ496">
        <f>'Encuesta de Satisfacción de (2'!AS495</f>
        <v>5</v>
      </c>
      <c r="AR496">
        <f>'Encuesta de Satisfacción de (2'!AT495</f>
        <v>4</v>
      </c>
      <c r="AS496">
        <f>'Encuesta de Satisfacción de (2'!AU495</f>
        <v>5</v>
      </c>
      <c r="AT496">
        <f>'Encuesta de Satisfacción de (2'!AV495</f>
        <v>2</v>
      </c>
      <c r="AU496">
        <f>'Encuesta de Satisfacción de (2'!AW495</f>
        <v>5</v>
      </c>
      <c r="AV496">
        <f>'Encuesta de Satisfacción de (2'!AX495</f>
        <v>4</v>
      </c>
      <c r="AW496">
        <f>'Encuesta de Satisfacción de (2'!AY495</f>
        <v>5</v>
      </c>
      <c r="AX496">
        <f>'Encuesta de Satisfacción de (2'!AZ495</f>
        <v>5</v>
      </c>
      <c r="AY496">
        <f>'Encuesta de Satisfacción de (2'!BA495</f>
        <v>5</v>
      </c>
      <c r="AZ496">
        <f>'Encuesta de Satisfacción de (2'!BB495</f>
        <v>5</v>
      </c>
      <c r="BA496">
        <f>'Encuesta de Satisfacción de (2'!BC495</f>
        <v>4</v>
      </c>
      <c r="BB496">
        <f>'Encuesta de Satisfacción de (2'!BD495</f>
        <v>5</v>
      </c>
      <c r="BC496">
        <f>'Encuesta de Satisfacción de (2'!BE495</f>
        <v>5</v>
      </c>
      <c r="BD496">
        <f>'Encuesta de Satisfacción de (2'!BF495</f>
        <v>3</v>
      </c>
      <c r="BE496" t="str">
        <f>'Encuesta de Satisfacción de (2'!BG495</f>
        <v>Sí</v>
      </c>
      <c r="BF496" t="str">
        <f>'Encuesta de Satisfacción de (2'!BH495</f>
        <v>Sí</v>
      </c>
      <c r="BG496" t="str">
        <f>'Encuesta de Satisfacción de (2'!BI495</f>
        <v>No</v>
      </c>
      <c r="BH496" t="str">
        <f>'Encuesta de Satisfacción de (2'!BJ495</f>
        <v>No</v>
      </c>
      <c r="BI496" t="str">
        <f>'Encuesta de Satisfacción de (2'!BK495</f>
        <v>Sí</v>
      </c>
      <c r="BJ496" t="str">
        <f>'Encuesta de Satisfacción de (2'!BL495</f>
        <v>No</v>
      </c>
      <c r="BK496" t="str">
        <f>'Encuesta de Satisfacción de (2'!BM495</f>
        <v>No</v>
      </c>
      <c r="BL496" t="str">
        <f>'Encuesta de Satisfacción de (2'!BN495</f>
        <v>No</v>
      </c>
      <c r="BM496">
        <f>'Encuesta de Satisfacción de (2'!BO495</f>
        <v>5</v>
      </c>
      <c r="BN496">
        <f>'Encuesta de Satisfacción de (2'!BP495</f>
        <v>5</v>
      </c>
      <c r="BO496">
        <f>'Encuesta de Satisfacción de (2'!BQ495</f>
        <v>5</v>
      </c>
      <c r="BP496">
        <f>'Encuesta de Satisfacción de (2'!BR495</f>
        <v>5</v>
      </c>
      <c r="BQ496">
        <f>'Encuesta de Satisfacción de (2'!BS495</f>
        <v>5</v>
      </c>
      <c r="BR496">
        <f>'Encuesta de Satisfacción de (2'!BT495</f>
        <v>5</v>
      </c>
      <c r="BS496">
        <f>'Encuesta de Satisfacción de (2'!BU495</f>
        <v>5</v>
      </c>
      <c r="BT496" t="str">
        <f>'Encuesta de Satisfacción de (2'!BV495</f>
        <v>Sí</v>
      </c>
      <c r="BU496" t="str">
        <f>'Encuesta de Satisfacción de (2'!BW495</f>
        <v>No</v>
      </c>
      <c r="BV496">
        <f>'Encuesta de Satisfacción de (2'!BX495</f>
        <v>0</v>
      </c>
      <c r="BW496">
        <f>'Encuesta de Satisfacción de (2'!BY495</f>
        <v>5</v>
      </c>
      <c r="BX496">
        <f>'Encuesta de Satisfacción de (2'!BZ495</f>
        <v>5</v>
      </c>
      <c r="BY496" t="str">
        <f>'Encuesta de Satisfacción de (2'!CA495</f>
        <v>Muy satisfecho</v>
      </c>
      <c r="BZ496">
        <f>'Encuesta de Satisfacción de (2'!CB495</f>
        <v>0</v>
      </c>
      <c r="CA496" t="str">
        <f>'Encuesta de Satisfacción de (2'!CC495</f>
        <v>Sí</v>
      </c>
      <c r="CB496" t="str">
        <f>'Encuesta de Satisfacción de (2'!CD495</f>
        <v>2021-22</v>
      </c>
      <c r="CC496" t="str">
        <f>'Encuesta de Satisfacción de (2'!CE495</f>
        <v>MUJER</v>
      </c>
      <c r="CD496" t="str">
        <f>'Encuesta de Satisfacción de (2'!CF495</f>
        <v>MÁSTER UNIVERSITARIO OFICIAL</v>
      </c>
      <c r="CE496" t="str">
        <f>'Encuesta de Satisfacción de (2'!CG495</f>
        <v>066U</v>
      </c>
      <c r="CF496" t="str">
        <f>'Encuesta de Satisfacción de (2'!CH495</f>
        <v>MÁSTER UNIVERSITARIO EN INVESTIGACIÓN EN CUIDADOS DE SALUD</v>
      </c>
      <c r="CG496">
        <f>'Encuesta de Satisfacción de (2'!CI495</f>
        <v>244</v>
      </c>
      <c r="CH496" t="str">
        <f>'Encuesta de Satisfacción de (2'!CJ495</f>
        <v>FACULTAD DE ENFERMERÍA, FISIOTERAPIA Y PODOLOGÍA</v>
      </c>
      <c r="CI496">
        <f>'Encuesta de Satisfacción de (2'!CK495</f>
        <v>0</v>
      </c>
      <c r="CJ496">
        <f>'Encuesta de Satisfacción de (2'!CL495</f>
        <v>0</v>
      </c>
      <c r="CK496" t="str">
        <f>VLOOKUP(CH496,CENTROS!$A$2:$B$27,2,FALSE)</f>
        <v>ENF</v>
      </c>
      <c r="CL496" t="str">
        <f>VLOOKUP(CH496,CENTROS!$A$2:$C$27,3,FALSE)</f>
        <v>Ciencias de la Salud</v>
      </c>
      <c r="CN496">
        <f t="shared" si="240"/>
        <v>10</v>
      </c>
      <c r="CO496">
        <f t="shared" si="241"/>
        <v>5</v>
      </c>
      <c r="CP496">
        <f t="shared" si="242"/>
        <v>7.5</v>
      </c>
      <c r="CQ496">
        <f t="shared" si="243"/>
        <v>7.5</v>
      </c>
      <c r="CR496">
        <f t="shared" si="244"/>
        <v>10</v>
      </c>
      <c r="CS496">
        <f t="shared" si="245"/>
        <v>10</v>
      </c>
      <c r="CT496">
        <f t="shared" si="246"/>
        <v>7.5</v>
      </c>
      <c r="CU496">
        <f t="shared" si="247"/>
        <v>10</v>
      </c>
      <c r="CV496">
        <f t="shared" si="248"/>
        <v>10</v>
      </c>
      <c r="CW496">
        <f t="shared" si="249"/>
        <v>10</v>
      </c>
      <c r="CX496">
        <f t="shared" si="250"/>
        <v>10</v>
      </c>
      <c r="CY496">
        <f t="shared" si="251"/>
        <v>7.5</v>
      </c>
      <c r="CZ496">
        <f t="shared" si="252"/>
        <v>10</v>
      </c>
      <c r="DA496">
        <f t="shared" si="253"/>
        <v>10</v>
      </c>
      <c r="DB496">
        <f t="shared" si="254"/>
        <v>5</v>
      </c>
      <c r="DC496">
        <f t="shared" si="255"/>
        <v>10</v>
      </c>
      <c r="DD496">
        <f t="shared" si="256"/>
        <v>10</v>
      </c>
      <c r="DE496">
        <f t="shared" si="257"/>
        <v>10</v>
      </c>
      <c r="DF496">
        <f t="shared" si="258"/>
        <v>10</v>
      </c>
      <c r="DG496">
        <f t="shared" si="259"/>
        <v>10</v>
      </c>
      <c r="DH496">
        <f t="shared" si="260"/>
        <v>10</v>
      </c>
      <c r="DI496">
        <f t="shared" si="261"/>
        <v>10</v>
      </c>
      <c r="DJ496">
        <f t="shared" si="262"/>
        <v>10</v>
      </c>
      <c r="DK496">
        <f t="shared" si="263"/>
        <v>10</v>
      </c>
      <c r="DL496">
        <f t="shared" si="264"/>
        <v>10</v>
      </c>
    </row>
    <row r="497" spans="1:116" x14ac:dyDescent="0.2">
      <c r="A497" t="str">
        <f>'Encuesta de Satisfacción de (2'!C496</f>
        <v>Frecuentemente (1 o 2 veces por semana)</v>
      </c>
      <c r="B497" t="str">
        <f>'Encuesta de Satisfacción de (2'!D496</f>
        <v>Frecuentemente (1 o 2 veces por semana)</v>
      </c>
      <c r="C497" t="str">
        <f>'Encuesta de Satisfacción de (2'!E496</f>
        <v>F.  Óptica y Optometría</v>
      </c>
      <c r="D497" t="str">
        <f>'Encuesta de Satisfacción de (2'!F496</f>
        <v>Biblioteca María Zambrano (Filología / Derecho)</v>
      </c>
      <c r="E497" t="str">
        <f>'Encuesta de Satisfacción de (2'!G496</f>
        <v>F.  Estudios Estadísticos</v>
      </c>
      <c r="F497">
        <f>'Encuesta de Satisfacción de (2'!H496</f>
        <v>0</v>
      </c>
      <c r="G497">
        <f>'Encuesta de Satisfacción de (2'!I496</f>
        <v>0</v>
      </c>
      <c r="H497">
        <f>'Encuesta de Satisfacción de (2'!J496</f>
        <v>0</v>
      </c>
      <c r="I497">
        <f>'Encuesta de Satisfacción de (2'!K496</f>
        <v>0</v>
      </c>
      <c r="J497">
        <f>'Encuesta de Satisfacción de (2'!L496</f>
        <v>0</v>
      </c>
      <c r="K497">
        <f>'Encuesta de Satisfacción de (2'!M496</f>
        <v>0</v>
      </c>
      <c r="L497">
        <f>'Encuesta de Satisfacción de (2'!N496</f>
        <v>0</v>
      </c>
      <c r="M497">
        <f>'Encuesta de Satisfacción de (2'!O496</f>
        <v>0</v>
      </c>
      <c r="N497">
        <f>'Encuesta de Satisfacción de (2'!P496</f>
        <v>0</v>
      </c>
      <c r="O497">
        <f>'Encuesta de Satisfacción de (2'!Q496</f>
        <v>0</v>
      </c>
      <c r="P497">
        <f>'Encuesta de Satisfacción de (2'!R496</f>
        <v>0</v>
      </c>
      <c r="Q497">
        <f>'Encuesta de Satisfacción de (2'!S496</f>
        <v>0</v>
      </c>
      <c r="R497">
        <f>'Encuesta de Satisfacción de (2'!T496</f>
        <v>0</v>
      </c>
      <c r="S497">
        <f>'Encuesta de Satisfacción de (2'!U496</f>
        <v>0</v>
      </c>
      <c r="T497">
        <f>'Encuesta de Satisfacción de (2'!V496</f>
        <v>0</v>
      </c>
      <c r="U497">
        <f>'Encuesta de Satisfacción de (2'!W496</f>
        <v>0</v>
      </c>
      <c r="V497">
        <f>'Encuesta de Satisfacción de (2'!X496</f>
        <v>0</v>
      </c>
      <c r="W497">
        <f>'Encuesta de Satisfacción de (2'!Y496</f>
        <v>0</v>
      </c>
      <c r="X497">
        <f>'Encuesta de Satisfacción de (2'!Z496</f>
        <v>0</v>
      </c>
      <c r="Y497">
        <f>'Encuesta de Satisfacción de (2'!AA496</f>
        <v>0</v>
      </c>
      <c r="Z497">
        <f>'Encuesta de Satisfacción de (2'!AB496</f>
        <v>0</v>
      </c>
      <c r="AA497">
        <f>'Encuesta de Satisfacción de (2'!AC496</f>
        <v>0</v>
      </c>
      <c r="AB497">
        <f>'Encuesta de Satisfacción de (2'!AD496</f>
        <v>0</v>
      </c>
      <c r="AC497">
        <f>'Encuesta de Satisfacción de (2'!AE496</f>
        <v>0</v>
      </c>
      <c r="AD497">
        <f>'Encuesta de Satisfacción de (2'!AF496</f>
        <v>0</v>
      </c>
      <c r="AE497">
        <f>'Encuesta de Satisfacción de (2'!AG496</f>
        <v>0</v>
      </c>
      <c r="AF497">
        <f>'Encuesta de Satisfacción de (2'!AH496</f>
        <v>5</v>
      </c>
      <c r="AG497">
        <f>'Encuesta de Satisfacción de (2'!AI496</f>
        <v>5</v>
      </c>
      <c r="AH497">
        <f>'Encuesta de Satisfacción de (2'!AJ496</f>
        <v>5</v>
      </c>
      <c r="AI497">
        <f>'Encuesta de Satisfacción de (2'!AK496</f>
        <v>4</v>
      </c>
      <c r="AJ497">
        <f>'Encuesta de Satisfacción de (2'!AL496</f>
        <v>5</v>
      </c>
      <c r="AK497" t="str">
        <f>'Encuesta de Satisfacción de (2'!AM496</f>
        <v>No</v>
      </c>
      <c r="AL497" t="str">
        <f>'Encuesta de Satisfacción de (2'!AN496</f>
        <v>Sí</v>
      </c>
      <c r="AM497">
        <f>'Encuesta de Satisfacción de (2'!AO496</f>
        <v>3</v>
      </c>
      <c r="AN497">
        <f>'Encuesta de Satisfacción de (2'!AP496</f>
        <v>4</v>
      </c>
      <c r="AO497">
        <f>'Encuesta de Satisfacción de (2'!AQ496</f>
        <v>5</v>
      </c>
      <c r="AP497">
        <f>'Encuesta de Satisfacción de (2'!AR496</f>
        <v>1</v>
      </c>
      <c r="AQ497">
        <f>'Encuesta de Satisfacción de (2'!AS496</f>
        <v>5</v>
      </c>
      <c r="AR497">
        <f>'Encuesta de Satisfacción de (2'!AT496</f>
        <v>4</v>
      </c>
      <c r="AS497">
        <f>'Encuesta de Satisfacción de (2'!AU496</f>
        <v>3</v>
      </c>
      <c r="AT497">
        <f>'Encuesta de Satisfacción de (2'!AV496</f>
        <v>3</v>
      </c>
      <c r="AU497">
        <f>'Encuesta de Satisfacción de (2'!AW496</f>
        <v>5</v>
      </c>
      <c r="AV497">
        <f>'Encuesta de Satisfacción de (2'!AX496</f>
        <v>4</v>
      </c>
      <c r="AW497">
        <f>'Encuesta de Satisfacción de (2'!AY496</f>
        <v>4</v>
      </c>
      <c r="AX497">
        <f>'Encuesta de Satisfacción de (2'!AZ496</f>
        <v>5</v>
      </c>
      <c r="AY497">
        <f>'Encuesta de Satisfacción de (2'!BA496</f>
        <v>5</v>
      </c>
      <c r="AZ497">
        <f>'Encuesta de Satisfacción de (2'!BB496</f>
        <v>4</v>
      </c>
      <c r="BA497">
        <f>'Encuesta de Satisfacción de (2'!BC496</f>
        <v>3</v>
      </c>
      <c r="BB497">
        <f>'Encuesta de Satisfacción de (2'!BD496</f>
        <v>4</v>
      </c>
      <c r="BC497">
        <f>'Encuesta de Satisfacción de (2'!BE496</f>
        <v>5</v>
      </c>
      <c r="BD497">
        <f>'Encuesta de Satisfacción de (2'!BF496</f>
        <v>3</v>
      </c>
      <c r="BE497" t="str">
        <f>'Encuesta de Satisfacción de (2'!BG496</f>
        <v>No</v>
      </c>
      <c r="BF497" t="str">
        <f>'Encuesta de Satisfacción de (2'!BH496</f>
        <v>Sí</v>
      </c>
      <c r="BG497" t="str">
        <f>'Encuesta de Satisfacción de (2'!BI496</f>
        <v>No</v>
      </c>
      <c r="BH497" t="str">
        <f>'Encuesta de Satisfacción de (2'!BJ496</f>
        <v>Sí</v>
      </c>
      <c r="BI497" t="str">
        <f>'Encuesta de Satisfacción de (2'!BK496</f>
        <v>Sí</v>
      </c>
      <c r="BJ497" t="str">
        <f>'Encuesta de Satisfacción de (2'!BL496</f>
        <v>No</v>
      </c>
      <c r="BK497" t="str">
        <f>'Encuesta de Satisfacción de (2'!BM496</f>
        <v>No</v>
      </c>
      <c r="BL497" t="str">
        <f>'Encuesta de Satisfacción de (2'!BN496</f>
        <v>No</v>
      </c>
      <c r="BM497">
        <f>'Encuesta de Satisfacción de (2'!BO496</f>
        <v>5</v>
      </c>
      <c r="BN497">
        <f>'Encuesta de Satisfacción de (2'!BP496</f>
        <v>5</v>
      </c>
      <c r="BO497">
        <f>'Encuesta de Satisfacción de (2'!BQ496</f>
        <v>5</v>
      </c>
      <c r="BP497">
        <f>'Encuesta de Satisfacción de (2'!BR496</f>
        <v>5</v>
      </c>
      <c r="BQ497">
        <f>'Encuesta de Satisfacción de (2'!BS496</f>
        <v>5</v>
      </c>
      <c r="BR497">
        <f>'Encuesta de Satisfacción de (2'!BT496</f>
        <v>5</v>
      </c>
      <c r="BS497">
        <f>'Encuesta de Satisfacción de (2'!BU496</f>
        <v>5</v>
      </c>
      <c r="BT497" t="str">
        <f>'Encuesta de Satisfacción de (2'!BV496</f>
        <v>Sí</v>
      </c>
      <c r="BU497" t="str">
        <f>'Encuesta de Satisfacción de (2'!BW496</f>
        <v>Sí</v>
      </c>
      <c r="BV497" t="str">
        <f>'Encuesta de Satisfacción de (2'!BX496</f>
        <v>Muy útil</v>
      </c>
      <c r="BW497">
        <f>'Encuesta de Satisfacción de (2'!BY496</f>
        <v>5</v>
      </c>
      <c r="BX497">
        <f>'Encuesta de Satisfacción de (2'!BZ496</f>
        <v>5</v>
      </c>
      <c r="BY497" t="str">
        <f>'Encuesta de Satisfacción de (2'!CA496</f>
        <v>Muy satisfecho</v>
      </c>
      <c r="BZ497">
        <f>'Encuesta de Satisfacción de (2'!CB496</f>
        <v>0</v>
      </c>
      <c r="CA497" t="str">
        <f>'Encuesta de Satisfacción de (2'!CC496</f>
        <v>No</v>
      </c>
      <c r="CB497" t="str">
        <f>'Encuesta de Satisfacción de (2'!CD496</f>
        <v>2021-22</v>
      </c>
      <c r="CC497" t="str">
        <f>'Encuesta de Satisfacción de (2'!CE496</f>
        <v>MUJER</v>
      </c>
      <c r="CD497" t="str">
        <f>'Encuesta de Satisfacción de (2'!CF496</f>
        <v>MÁSTER UNIVERSITARIO OFICIAL</v>
      </c>
      <c r="CE497" t="str">
        <f>'Encuesta de Satisfacción de (2'!CG496</f>
        <v>065O</v>
      </c>
      <c r="CF497" t="str">
        <f>'Encuesta de Satisfacción de (2'!CH496</f>
        <v>MÁSTER UNIVERSITARIO EN OPTOMETRÍA Y VISIÓN</v>
      </c>
      <c r="CG497">
        <f>'Encuesta de Satisfacción de (2'!CI496</f>
        <v>242</v>
      </c>
      <c r="CH497" t="str">
        <f>'Encuesta de Satisfacción de (2'!CJ496</f>
        <v>FACULTAD DE ÓPTICA Y OPTOMETRÍA</v>
      </c>
      <c r="CI497">
        <f>'Encuesta de Satisfacción de (2'!CK496</f>
        <v>0</v>
      </c>
      <c r="CJ497">
        <f>'Encuesta de Satisfacción de (2'!CL496</f>
        <v>0</v>
      </c>
      <c r="CK497" t="str">
        <f>VLOOKUP(CH497,CENTROS!$A$2:$B$27,2,FALSE)</f>
        <v>OPT</v>
      </c>
      <c r="CL497" t="str">
        <f>VLOOKUP(CH497,CENTROS!$A$2:$C$27,3,FALSE)</f>
        <v>Ciencias de la Salud</v>
      </c>
      <c r="CN497">
        <f t="shared" si="240"/>
        <v>10</v>
      </c>
      <c r="CO497">
        <f t="shared" si="241"/>
        <v>10</v>
      </c>
      <c r="CP497">
        <f t="shared" si="242"/>
        <v>10</v>
      </c>
      <c r="CQ497">
        <f t="shared" si="243"/>
        <v>7.5</v>
      </c>
      <c r="CR497">
        <f t="shared" si="244"/>
        <v>10</v>
      </c>
      <c r="CS497">
        <f t="shared" si="245"/>
        <v>10</v>
      </c>
      <c r="CT497">
        <f t="shared" si="246"/>
        <v>7.5</v>
      </c>
      <c r="CU497">
        <f t="shared" si="247"/>
        <v>7.5</v>
      </c>
      <c r="CV497">
        <f t="shared" si="248"/>
        <v>10</v>
      </c>
      <c r="CW497">
        <f t="shared" si="249"/>
        <v>10</v>
      </c>
      <c r="CX497">
        <f t="shared" si="250"/>
        <v>7.5</v>
      </c>
      <c r="CY497">
        <f t="shared" si="251"/>
        <v>5</v>
      </c>
      <c r="CZ497">
        <f t="shared" si="252"/>
        <v>7.5</v>
      </c>
      <c r="DA497">
        <f t="shared" si="253"/>
        <v>10</v>
      </c>
      <c r="DB497">
        <f t="shared" si="254"/>
        <v>5</v>
      </c>
      <c r="DC497">
        <f t="shared" si="255"/>
        <v>10</v>
      </c>
      <c r="DD497">
        <f t="shared" si="256"/>
        <v>10</v>
      </c>
      <c r="DE497">
        <f t="shared" si="257"/>
        <v>10</v>
      </c>
      <c r="DF497">
        <f t="shared" si="258"/>
        <v>10</v>
      </c>
      <c r="DG497">
        <f t="shared" si="259"/>
        <v>10</v>
      </c>
      <c r="DH497">
        <f t="shared" si="260"/>
        <v>10</v>
      </c>
      <c r="DI497">
        <f t="shared" si="261"/>
        <v>10</v>
      </c>
      <c r="DJ497">
        <f t="shared" si="262"/>
        <v>10</v>
      </c>
      <c r="DK497">
        <f t="shared" si="263"/>
        <v>10</v>
      </c>
      <c r="DL497">
        <f t="shared" si="264"/>
        <v>10</v>
      </c>
    </row>
    <row r="498" spans="1:116" x14ac:dyDescent="0.2">
      <c r="A498" t="str">
        <f>'Encuesta de Satisfacción de (2'!C497</f>
        <v>Frecuentemente (1 o 2 veces por semana)</v>
      </c>
      <c r="B498">
        <f>'Encuesta de Satisfacción de (2'!D497</f>
        <v>0</v>
      </c>
      <c r="C498" t="str">
        <f>'Encuesta de Satisfacción de (2'!E497</f>
        <v>F.  Ciencias Biológicas</v>
      </c>
      <c r="D498" t="str">
        <f>'Encuesta de Satisfacción de (2'!F497</f>
        <v>F.  Ciencias Geológicas</v>
      </c>
      <c r="E498" t="str">
        <f>'Encuesta de Satisfacción de (2'!G497</f>
        <v>Biblioteca María Zambrano (Filología / Derecho)</v>
      </c>
      <c r="F498">
        <f>'Encuesta de Satisfacción de (2'!H497</f>
        <v>0</v>
      </c>
      <c r="G498">
        <f>'Encuesta de Satisfacción de (2'!I497</f>
        <v>0</v>
      </c>
      <c r="H498">
        <f>'Encuesta de Satisfacción de (2'!J497</f>
        <v>0</v>
      </c>
      <c r="I498">
        <f>'Encuesta de Satisfacción de (2'!K497</f>
        <v>0</v>
      </c>
      <c r="J498">
        <f>'Encuesta de Satisfacción de (2'!L497</f>
        <v>0</v>
      </c>
      <c r="K498">
        <f>'Encuesta de Satisfacción de (2'!M497</f>
        <v>0</v>
      </c>
      <c r="L498">
        <f>'Encuesta de Satisfacción de (2'!N497</f>
        <v>0</v>
      </c>
      <c r="M498">
        <f>'Encuesta de Satisfacción de (2'!O497</f>
        <v>0</v>
      </c>
      <c r="N498">
        <f>'Encuesta de Satisfacción de (2'!P497</f>
        <v>0</v>
      </c>
      <c r="O498">
        <f>'Encuesta de Satisfacción de (2'!Q497</f>
        <v>0</v>
      </c>
      <c r="P498">
        <f>'Encuesta de Satisfacción de (2'!R497</f>
        <v>0</v>
      </c>
      <c r="Q498">
        <f>'Encuesta de Satisfacción de (2'!S497</f>
        <v>0</v>
      </c>
      <c r="R498">
        <f>'Encuesta de Satisfacción de (2'!T497</f>
        <v>0</v>
      </c>
      <c r="S498">
        <f>'Encuesta de Satisfacción de (2'!U497</f>
        <v>0</v>
      </c>
      <c r="T498">
        <f>'Encuesta de Satisfacción de (2'!V497</f>
        <v>0</v>
      </c>
      <c r="U498">
        <f>'Encuesta de Satisfacción de (2'!W497</f>
        <v>0</v>
      </c>
      <c r="V498">
        <f>'Encuesta de Satisfacción de (2'!X497</f>
        <v>0</v>
      </c>
      <c r="W498">
        <f>'Encuesta de Satisfacción de (2'!Y497</f>
        <v>0</v>
      </c>
      <c r="X498">
        <f>'Encuesta de Satisfacción de (2'!Z497</f>
        <v>0</v>
      </c>
      <c r="Y498">
        <f>'Encuesta de Satisfacción de (2'!AA497</f>
        <v>0</v>
      </c>
      <c r="Z498">
        <f>'Encuesta de Satisfacción de (2'!AB497</f>
        <v>0</v>
      </c>
      <c r="AA498">
        <f>'Encuesta de Satisfacción de (2'!AC497</f>
        <v>0</v>
      </c>
      <c r="AB498">
        <f>'Encuesta de Satisfacción de (2'!AD497</f>
        <v>0</v>
      </c>
      <c r="AC498">
        <f>'Encuesta de Satisfacción de (2'!AE497</f>
        <v>0</v>
      </c>
      <c r="AD498">
        <f>'Encuesta de Satisfacción de (2'!AF497</f>
        <v>0</v>
      </c>
      <c r="AE498">
        <f>'Encuesta de Satisfacción de (2'!AG497</f>
        <v>0</v>
      </c>
      <c r="AF498">
        <f>'Encuesta de Satisfacción de (2'!AH497</f>
        <v>5</v>
      </c>
      <c r="AG498">
        <f>'Encuesta de Satisfacción de (2'!AI497</f>
        <v>4</v>
      </c>
      <c r="AH498">
        <f>'Encuesta de Satisfacción de (2'!AJ497</f>
        <v>4</v>
      </c>
      <c r="AI498">
        <f>'Encuesta de Satisfacción de (2'!AK497</f>
        <v>4</v>
      </c>
      <c r="AJ498">
        <f>'Encuesta de Satisfacción de (2'!AL497</f>
        <v>5</v>
      </c>
      <c r="AK498" t="str">
        <f>'Encuesta de Satisfacción de (2'!AM497</f>
        <v>No</v>
      </c>
      <c r="AL498" t="str">
        <f>'Encuesta de Satisfacción de (2'!AN497</f>
        <v>No</v>
      </c>
      <c r="AM498">
        <f>'Encuesta de Satisfacción de (2'!AO497</f>
        <v>5</v>
      </c>
      <c r="AN498">
        <f>'Encuesta de Satisfacción de (2'!AP497</f>
        <v>5</v>
      </c>
      <c r="AO498">
        <f>'Encuesta de Satisfacción de (2'!AQ497</f>
        <v>2</v>
      </c>
      <c r="AP498">
        <f>'Encuesta de Satisfacción de (2'!AR497</f>
        <v>1</v>
      </c>
      <c r="AQ498">
        <f>'Encuesta de Satisfacción de (2'!AS497</f>
        <v>5</v>
      </c>
      <c r="AR498">
        <f>'Encuesta de Satisfacción de (2'!AT497</f>
        <v>4</v>
      </c>
      <c r="AS498">
        <f>'Encuesta de Satisfacción de (2'!AU497</f>
        <v>1</v>
      </c>
      <c r="AT498">
        <f>'Encuesta de Satisfacción de (2'!AV497</f>
        <v>1</v>
      </c>
      <c r="AU498">
        <f>'Encuesta de Satisfacción de (2'!AW497</f>
        <v>1</v>
      </c>
      <c r="AV498">
        <f>'Encuesta de Satisfacción de (2'!AX497</f>
        <v>5</v>
      </c>
      <c r="AW498">
        <f>'Encuesta de Satisfacción de (2'!AY497</f>
        <v>4</v>
      </c>
      <c r="AX498">
        <f>'Encuesta de Satisfacción de (2'!AZ497</f>
        <v>4</v>
      </c>
      <c r="AY498">
        <f>'Encuesta de Satisfacción de (2'!BA497</f>
        <v>4</v>
      </c>
      <c r="AZ498">
        <f>'Encuesta de Satisfacción de (2'!BB497</f>
        <v>3</v>
      </c>
      <c r="BA498">
        <f>'Encuesta de Satisfacción de (2'!BC497</f>
        <v>4</v>
      </c>
      <c r="BB498">
        <f>'Encuesta de Satisfacción de (2'!BD497</f>
        <v>4</v>
      </c>
      <c r="BC498">
        <f>'Encuesta de Satisfacción de (2'!BE497</f>
        <v>3</v>
      </c>
      <c r="BD498">
        <f>'Encuesta de Satisfacción de (2'!BF497</f>
        <v>3</v>
      </c>
      <c r="BE498" t="str">
        <f>'Encuesta de Satisfacción de (2'!BG497</f>
        <v>No</v>
      </c>
      <c r="BF498" t="str">
        <f>'Encuesta de Satisfacción de (2'!BH497</f>
        <v>No</v>
      </c>
      <c r="BG498" t="str">
        <f>'Encuesta de Satisfacción de (2'!BI497</f>
        <v>No</v>
      </c>
      <c r="BH498" t="str">
        <f>'Encuesta de Satisfacción de (2'!BJ497</f>
        <v>Sí</v>
      </c>
      <c r="BI498" t="str">
        <f>'Encuesta de Satisfacción de (2'!BK497</f>
        <v>No</v>
      </c>
      <c r="BJ498" t="str">
        <f>'Encuesta de Satisfacción de (2'!BL497</f>
        <v>No</v>
      </c>
      <c r="BK498" t="str">
        <f>'Encuesta de Satisfacción de (2'!BM497</f>
        <v>No</v>
      </c>
      <c r="BL498" t="str">
        <f>'Encuesta de Satisfacción de (2'!BN497</f>
        <v>No</v>
      </c>
      <c r="BM498">
        <f>'Encuesta de Satisfacción de (2'!BO497</f>
        <v>4</v>
      </c>
      <c r="BN498">
        <f>'Encuesta de Satisfacción de (2'!BP497</f>
        <v>4</v>
      </c>
      <c r="BO498">
        <f>'Encuesta de Satisfacción de (2'!BQ497</f>
        <v>3</v>
      </c>
      <c r="BP498">
        <f>'Encuesta de Satisfacción de (2'!BR497</f>
        <v>4</v>
      </c>
      <c r="BQ498">
        <f>'Encuesta de Satisfacción de (2'!BS497</f>
        <v>5</v>
      </c>
      <c r="BR498">
        <f>'Encuesta de Satisfacción de (2'!BT497</f>
        <v>5</v>
      </c>
      <c r="BS498">
        <f>'Encuesta de Satisfacción de (2'!BU497</f>
        <v>4</v>
      </c>
      <c r="BT498" t="str">
        <f>'Encuesta de Satisfacción de (2'!BV497</f>
        <v>Sí</v>
      </c>
      <c r="BU498" t="str">
        <f>'Encuesta de Satisfacción de (2'!BW497</f>
        <v>Sí</v>
      </c>
      <c r="BV498" t="str">
        <f>'Encuesta de Satisfacción de (2'!BX497</f>
        <v>Útil</v>
      </c>
      <c r="BW498">
        <f>'Encuesta de Satisfacción de (2'!BY497</f>
        <v>4</v>
      </c>
      <c r="BX498">
        <f>'Encuesta de Satisfacción de (2'!BZ497</f>
        <v>4</v>
      </c>
      <c r="BY498" t="str">
        <f>'Encuesta de Satisfacción de (2'!CA497</f>
        <v>Satisfecho</v>
      </c>
      <c r="BZ498">
        <f>'Encuesta de Satisfacción de (2'!CB497</f>
        <v>0</v>
      </c>
      <c r="CA498" t="str">
        <f>'Encuesta de Satisfacción de (2'!CC497</f>
        <v>No</v>
      </c>
      <c r="CB498" t="str">
        <f>'Encuesta de Satisfacción de (2'!CD497</f>
        <v>2021-22</v>
      </c>
      <c r="CC498" t="str">
        <f>'Encuesta de Satisfacción de (2'!CE497</f>
        <v>MUJER</v>
      </c>
      <c r="CD498" t="str">
        <f>'Encuesta de Satisfacción de (2'!CF497</f>
        <v>GRADO</v>
      </c>
      <c r="CE498" t="str">
        <f>'Encuesta de Satisfacción de (2'!CG497</f>
        <v>080C</v>
      </c>
      <c r="CF498" t="str">
        <f>'Encuesta de Satisfacción de (2'!CH497</f>
        <v>GRADO EN BIOLOGÍA (PLAN 2018)</v>
      </c>
      <c r="CG498">
        <f>'Encuesta de Satisfacción de (2'!CI497</f>
        <v>118</v>
      </c>
      <c r="CH498" t="str">
        <f>'Encuesta de Satisfacción de (2'!CJ497</f>
        <v>FACULTAD DE CIENCIAS BIOLÓGICAS</v>
      </c>
      <c r="CI498">
        <f>'Encuesta de Satisfacción de (2'!CK497</f>
        <v>0</v>
      </c>
      <c r="CJ498">
        <f>'Encuesta de Satisfacción de (2'!CL497</f>
        <v>0</v>
      </c>
      <c r="CK498" t="str">
        <f>VLOOKUP(CH498,CENTROS!$A$2:$B$27,2,FALSE)</f>
        <v>BIO</v>
      </c>
      <c r="CL498" t="str">
        <f>VLOOKUP(CH498,CENTROS!$A$2:$C$27,3,FALSE)</f>
        <v>Ciencias Experimentales</v>
      </c>
      <c r="CN498">
        <f t="shared" si="240"/>
        <v>10</v>
      </c>
      <c r="CO498">
        <f t="shared" si="241"/>
        <v>7.5</v>
      </c>
      <c r="CP498">
        <f t="shared" si="242"/>
        <v>7.5</v>
      </c>
      <c r="CQ498">
        <f t="shared" si="243"/>
        <v>7.5</v>
      </c>
      <c r="CR498">
        <f t="shared" si="244"/>
        <v>10</v>
      </c>
      <c r="CS498">
        <f t="shared" si="245"/>
        <v>0</v>
      </c>
      <c r="CT498">
        <f t="shared" si="246"/>
        <v>10</v>
      </c>
      <c r="CU498">
        <f t="shared" si="247"/>
        <v>7.5</v>
      </c>
      <c r="CV498">
        <f t="shared" si="248"/>
        <v>7.5</v>
      </c>
      <c r="CW498">
        <f t="shared" si="249"/>
        <v>7.5</v>
      </c>
      <c r="CX498">
        <f t="shared" si="250"/>
        <v>5</v>
      </c>
      <c r="CY498">
        <f t="shared" si="251"/>
        <v>7.5</v>
      </c>
      <c r="CZ498">
        <f t="shared" si="252"/>
        <v>7.5</v>
      </c>
      <c r="DA498">
        <f t="shared" si="253"/>
        <v>5</v>
      </c>
      <c r="DB498">
        <f t="shared" si="254"/>
        <v>5</v>
      </c>
      <c r="DC498">
        <f t="shared" si="255"/>
        <v>7.5</v>
      </c>
      <c r="DD498">
        <f t="shared" si="256"/>
        <v>7.5</v>
      </c>
      <c r="DE498">
        <f t="shared" si="257"/>
        <v>5</v>
      </c>
      <c r="DF498">
        <f t="shared" si="258"/>
        <v>7.5</v>
      </c>
      <c r="DG498">
        <f t="shared" si="259"/>
        <v>10</v>
      </c>
      <c r="DH498">
        <f t="shared" si="260"/>
        <v>10</v>
      </c>
      <c r="DI498">
        <f t="shared" si="261"/>
        <v>7.5</v>
      </c>
      <c r="DJ498">
        <f t="shared" si="262"/>
        <v>7.5</v>
      </c>
      <c r="DK498">
        <f t="shared" si="263"/>
        <v>7.5</v>
      </c>
      <c r="DL498">
        <f t="shared" si="264"/>
        <v>7.5</v>
      </c>
    </row>
    <row r="499" spans="1:116" x14ac:dyDescent="0.2">
      <c r="A499" t="str">
        <f>'Encuesta de Satisfacción de (2'!C498</f>
        <v>De vez en cuando (1 o 2 veces al mes)</v>
      </c>
      <c r="B499" t="str">
        <f>'Encuesta de Satisfacción de (2'!D498</f>
        <v>Frecuentemente (1 o 2 veces por semana)</v>
      </c>
      <c r="C499" t="str">
        <f>'Encuesta de Satisfacción de (2'!E498</f>
        <v>F.  Filología</v>
      </c>
      <c r="D499" t="str">
        <f>'Encuesta de Satisfacción de (2'!F498</f>
        <v>F.  Filosofía</v>
      </c>
      <c r="E499" t="str">
        <f>'Encuesta de Satisfacción de (2'!G498</f>
        <v>F.  Ciencias Físicas</v>
      </c>
      <c r="F499">
        <f>'Encuesta de Satisfacción de (2'!H498</f>
        <v>0</v>
      </c>
      <c r="G499">
        <f>'Encuesta de Satisfacción de (2'!I498</f>
        <v>0</v>
      </c>
      <c r="H499">
        <f>'Encuesta de Satisfacción de (2'!J498</f>
        <v>0</v>
      </c>
      <c r="I499">
        <f>'Encuesta de Satisfacción de (2'!K498</f>
        <v>0</v>
      </c>
      <c r="J499">
        <f>'Encuesta de Satisfacción de (2'!L498</f>
        <v>0</v>
      </c>
      <c r="K499">
        <f>'Encuesta de Satisfacción de (2'!M498</f>
        <v>0</v>
      </c>
      <c r="L499">
        <f>'Encuesta de Satisfacción de (2'!N498</f>
        <v>0</v>
      </c>
      <c r="M499">
        <f>'Encuesta de Satisfacción de (2'!O498</f>
        <v>0</v>
      </c>
      <c r="N499">
        <f>'Encuesta de Satisfacción de (2'!P498</f>
        <v>0</v>
      </c>
      <c r="O499">
        <f>'Encuesta de Satisfacción de (2'!Q498</f>
        <v>0</v>
      </c>
      <c r="P499">
        <f>'Encuesta de Satisfacción de (2'!R498</f>
        <v>0</v>
      </c>
      <c r="Q499">
        <f>'Encuesta de Satisfacción de (2'!S498</f>
        <v>0</v>
      </c>
      <c r="R499">
        <f>'Encuesta de Satisfacción de (2'!T498</f>
        <v>0</v>
      </c>
      <c r="S499">
        <f>'Encuesta de Satisfacción de (2'!U498</f>
        <v>0</v>
      </c>
      <c r="T499">
        <f>'Encuesta de Satisfacción de (2'!V498</f>
        <v>0</v>
      </c>
      <c r="U499">
        <f>'Encuesta de Satisfacción de (2'!W498</f>
        <v>0</v>
      </c>
      <c r="V499">
        <f>'Encuesta de Satisfacción de (2'!X498</f>
        <v>0</v>
      </c>
      <c r="W499">
        <f>'Encuesta de Satisfacción de (2'!Y498</f>
        <v>0</v>
      </c>
      <c r="X499">
        <f>'Encuesta de Satisfacción de (2'!Z498</f>
        <v>0</v>
      </c>
      <c r="Y499">
        <f>'Encuesta de Satisfacción de (2'!AA498</f>
        <v>0</v>
      </c>
      <c r="Z499">
        <f>'Encuesta de Satisfacción de (2'!AB498</f>
        <v>0</v>
      </c>
      <c r="AA499">
        <f>'Encuesta de Satisfacción de (2'!AC498</f>
        <v>0</v>
      </c>
      <c r="AB499">
        <f>'Encuesta de Satisfacción de (2'!AD498</f>
        <v>0</v>
      </c>
      <c r="AC499">
        <f>'Encuesta de Satisfacción de (2'!AE498</f>
        <v>0</v>
      </c>
      <c r="AD499">
        <f>'Encuesta de Satisfacción de (2'!AF498</f>
        <v>0</v>
      </c>
      <c r="AE499">
        <f>'Encuesta de Satisfacción de (2'!AG498</f>
        <v>0</v>
      </c>
      <c r="AF499">
        <f>'Encuesta de Satisfacción de (2'!AH498</f>
        <v>4</v>
      </c>
      <c r="AG499">
        <f>'Encuesta de Satisfacción de (2'!AI498</f>
        <v>4</v>
      </c>
      <c r="AH499">
        <f>'Encuesta de Satisfacción de (2'!AJ498</f>
        <v>5</v>
      </c>
      <c r="AI499">
        <f>'Encuesta de Satisfacción de (2'!AK498</f>
        <v>4</v>
      </c>
      <c r="AJ499">
        <f>'Encuesta de Satisfacción de (2'!AL498</f>
        <v>4</v>
      </c>
      <c r="AK499" t="str">
        <f>'Encuesta de Satisfacción de (2'!AM498</f>
        <v>Sí</v>
      </c>
      <c r="AL499" t="str">
        <f>'Encuesta de Satisfacción de (2'!AN498</f>
        <v>Sí</v>
      </c>
      <c r="AM499">
        <f>'Encuesta de Satisfacción de (2'!AO498</f>
        <v>2</v>
      </c>
      <c r="AN499">
        <f>'Encuesta de Satisfacción de (2'!AP498</f>
        <v>1</v>
      </c>
      <c r="AO499">
        <f>'Encuesta de Satisfacción de (2'!AQ498</f>
        <v>2</v>
      </c>
      <c r="AP499">
        <f>'Encuesta de Satisfacción de (2'!AR498</f>
        <v>1</v>
      </c>
      <c r="AQ499">
        <f>'Encuesta de Satisfacción de (2'!AS498</f>
        <v>5</v>
      </c>
      <c r="AR499">
        <f>'Encuesta de Satisfacción de (2'!AT498</f>
        <v>3</v>
      </c>
      <c r="AS499">
        <f>'Encuesta de Satisfacción de (2'!AU498</f>
        <v>4</v>
      </c>
      <c r="AT499">
        <f>'Encuesta de Satisfacción de (2'!AV498</f>
        <v>4</v>
      </c>
      <c r="AU499">
        <f>'Encuesta de Satisfacción de (2'!AW498</f>
        <v>5</v>
      </c>
      <c r="AV499">
        <f>'Encuesta de Satisfacción de (2'!AX498</f>
        <v>3</v>
      </c>
      <c r="AW499">
        <f>'Encuesta de Satisfacción de (2'!AY498</f>
        <v>3</v>
      </c>
      <c r="AX499">
        <f>'Encuesta de Satisfacción de (2'!AZ498</f>
        <v>3</v>
      </c>
      <c r="AY499">
        <f>'Encuesta de Satisfacción de (2'!BA498</f>
        <v>4</v>
      </c>
      <c r="AZ499">
        <f>'Encuesta de Satisfacción de (2'!BB498</f>
        <v>3</v>
      </c>
      <c r="BA499">
        <f>'Encuesta de Satisfacción de (2'!BC498</f>
        <v>1</v>
      </c>
      <c r="BB499">
        <f>'Encuesta de Satisfacción de (2'!BD498</f>
        <v>4</v>
      </c>
      <c r="BC499">
        <f>'Encuesta de Satisfacción de (2'!BE498</f>
        <v>4</v>
      </c>
      <c r="BD499">
        <f>'Encuesta de Satisfacción de (2'!BF498</f>
        <v>5</v>
      </c>
      <c r="BE499" t="str">
        <f>'Encuesta de Satisfacción de (2'!BG498</f>
        <v>Sí</v>
      </c>
      <c r="BF499" t="str">
        <f>'Encuesta de Satisfacción de (2'!BH498</f>
        <v>No</v>
      </c>
      <c r="BG499" t="str">
        <f>'Encuesta de Satisfacción de (2'!BI498</f>
        <v>No</v>
      </c>
      <c r="BH499" t="str">
        <f>'Encuesta de Satisfacción de (2'!BJ498</f>
        <v>Sí</v>
      </c>
      <c r="BI499" t="str">
        <f>'Encuesta de Satisfacción de (2'!BK498</f>
        <v>No</v>
      </c>
      <c r="BJ499" t="str">
        <f>'Encuesta de Satisfacción de (2'!BL498</f>
        <v>No</v>
      </c>
      <c r="BK499" t="str">
        <f>'Encuesta de Satisfacción de (2'!BM498</f>
        <v>No</v>
      </c>
      <c r="BL499" t="str">
        <f>'Encuesta de Satisfacción de (2'!BN498</f>
        <v>No</v>
      </c>
      <c r="BM499">
        <f>'Encuesta de Satisfacción de (2'!BO498</f>
        <v>5</v>
      </c>
      <c r="BN499">
        <f>'Encuesta de Satisfacción de (2'!BP498</f>
        <v>5</v>
      </c>
      <c r="BO499">
        <f>'Encuesta de Satisfacción de (2'!BQ498</f>
        <v>5</v>
      </c>
      <c r="BP499">
        <f>'Encuesta de Satisfacción de (2'!BR498</f>
        <v>5</v>
      </c>
      <c r="BQ499">
        <f>'Encuesta de Satisfacción de (2'!BS498</f>
        <v>5</v>
      </c>
      <c r="BR499">
        <f>'Encuesta de Satisfacción de (2'!BT498</f>
        <v>5</v>
      </c>
      <c r="BS499">
        <f>'Encuesta de Satisfacción de (2'!BU498</f>
        <v>5</v>
      </c>
      <c r="BT499" t="str">
        <f>'Encuesta de Satisfacción de (2'!BV498</f>
        <v>Sí</v>
      </c>
      <c r="BU499" t="str">
        <f>'Encuesta de Satisfacción de (2'!BW498</f>
        <v>Sí</v>
      </c>
      <c r="BV499" t="str">
        <f>'Encuesta de Satisfacción de (2'!BX498</f>
        <v>Normal</v>
      </c>
      <c r="BW499">
        <f>'Encuesta de Satisfacción de (2'!BY498</f>
        <v>4</v>
      </c>
      <c r="BX499">
        <f>'Encuesta de Satisfacción de (2'!BZ498</f>
        <v>4</v>
      </c>
      <c r="BY499" t="str">
        <f>'Encuesta de Satisfacción de (2'!CA498</f>
        <v>Satisfecho</v>
      </c>
      <c r="BZ499" t="str">
        <f>'Encuesta de Satisfacción de (2'!CB498</f>
        <v>Me gustaría que se incluyera un mayor número de artículos publicados en los últimos años y libros en formato digital, ya que esto facilita su consulta, sobre todo cuando solo se quiere revisar un capítulo.
Muchas gracias por el trabajo que realizáis!!</v>
      </c>
      <c r="CA499" t="str">
        <f>'Encuesta de Satisfacción de (2'!CC498</f>
        <v>No</v>
      </c>
      <c r="CB499" t="str">
        <f>'Encuesta de Satisfacción de (2'!CD498</f>
        <v>2021-22</v>
      </c>
      <c r="CC499" t="str">
        <f>'Encuesta de Satisfacción de (2'!CE498</f>
        <v>MUJER</v>
      </c>
      <c r="CD499" t="str">
        <f>'Encuesta de Satisfacción de (2'!CF498</f>
        <v>MÁSTER UNIVERSITARIO OFICIAL</v>
      </c>
      <c r="CE499" t="str">
        <f>'Encuesta de Satisfacción de (2'!CG498</f>
        <v>066B</v>
      </c>
      <c r="CF499" t="str">
        <f>'Encuesta de Satisfacción de (2'!CH498</f>
        <v>MÁSTER UNIVERSITARIO EN ÉTICA APLICADA</v>
      </c>
      <c r="CG499">
        <f>'Encuesta de Satisfacción de (2'!CI498</f>
        <v>101</v>
      </c>
      <c r="CH499" t="str">
        <f>'Encuesta de Satisfacción de (2'!CJ498</f>
        <v>FACULTAD DE FILOSOFÍA</v>
      </c>
      <c r="CI499">
        <f>'Encuesta de Satisfacción de (2'!CK498</f>
        <v>0</v>
      </c>
      <c r="CJ499">
        <f>'Encuesta de Satisfacción de (2'!CL498</f>
        <v>0</v>
      </c>
      <c r="CK499" t="str">
        <f>VLOOKUP(CH499,CENTROS!$A$2:$B$27,2,FALSE)</f>
        <v>FLS</v>
      </c>
      <c r="CL499" t="str">
        <f>VLOOKUP(CH499,CENTROS!$A$2:$C$27,3,FALSE)</f>
        <v>Humanidades</v>
      </c>
      <c r="CN499">
        <f t="shared" si="240"/>
        <v>7.5</v>
      </c>
      <c r="CO499">
        <f t="shared" si="241"/>
        <v>7.5</v>
      </c>
      <c r="CP499">
        <f t="shared" si="242"/>
        <v>10</v>
      </c>
      <c r="CQ499">
        <f t="shared" si="243"/>
        <v>7.5</v>
      </c>
      <c r="CR499">
        <f t="shared" si="244"/>
        <v>7.5</v>
      </c>
      <c r="CS499">
        <f t="shared" si="245"/>
        <v>10</v>
      </c>
      <c r="CT499">
        <f t="shared" si="246"/>
        <v>5</v>
      </c>
      <c r="CU499">
        <f t="shared" si="247"/>
        <v>5</v>
      </c>
      <c r="CV499">
        <f t="shared" si="248"/>
        <v>5</v>
      </c>
      <c r="CW499">
        <f t="shared" si="249"/>
        <v>7.5</v>
      </c>
      <c r="CX499">
        <f t="shared" si="250"/>
        <v>5</v>
      </c>
      <c r="CY499">
        <f t="shared" si="251"/>
        <v>0</v>
      </c>
      <c r="CZ499">
        <f t="shared" si="252"/>
        <v>7.5</v>
      </c>
      <c r="DA499">
        <f t="shared" si="253"/>
        <v>7.5</v>
      </c>
      <c r="DB499">
        <f t="shared" si="254"/>
        <v>10</v>
      </c>
      <c r="DC499">
        <f t="shared" si="255"/>
        <v>10</v>
      </c>
      <c r="DD499">
        <f t="shared" si="256"/>
        <v>10</v>
      </c>
      <c r="DE499">
        <f t="shared" si="257"/>
        <v>10</v>
      </c>
      <c r="DF499">
        <f t="shared" si="258"/>
        <v>10</v>
      </c>
      <c r="DG499">
        <f t="shared" si="259"/>
        <v>10</v>
      </c>
      <c r="DH499">
        <f t="shared" si="260"/>
        <v>10</v>
      </c>
      <c r="DI499">
        <f t="shared" si="261"/>
        <v>10</v>
      </c>
      <c r="DJ499">
        <f t="shared" si="262"/>
        <v>7.5</v>
      </c>
      <c r="DK499">
        <f t="shared" si="263"/>
        <v>7.5</v>
      </c>
      <c r="DL499">
        <f t="shared" si="264"/>
        <v>7.5</v>
      </c>
    </row>
    <row r="500" spans="1:116" x14ac:dyDescent="0.2">
      <c r="A500" t="str">
        <f>'Encuesta de Satisfacción de (2'!C499</f>
        <v>De vez en cuando (1 o 2 veces al mes)</v>
      </c>
      <c r="B500" t="str">
        <f>'Encuesta de Satisfacción de (2'!D499</f>
        <v>De vez en cuando (1 o 2 veces al mes)</v>
      </c>
      <c r="C500" t="str">
        <f>'Encuesta de Satisfacción de (2'!E499</f>
        <v>F.  Filosofía</v>
      </c>
      <c r="D500" t="str">
        <f>'Encuesta de Satisfacción de (2'!F499</f>
        <v>F.  Filología</v>
      </c>
      <c r="E500" t="str">
        <f>'Encuesta de Satisfacción de (2'!G499</f>
        <v>Biblioteca María Zambrano (Filología / Derecho)</v>
      </c>
      <c r="F500">
        <f>'Encuesta de Satisfacción de (2'!H499</f>
        <v>0</v>
      </c>
      <c r="G500">
        <f>'Encuesta de Satisfacción de (2'!I499</f>
        <v>0</v>
      </c>
      <c r="H500">
        <f>'Encuesta de Satisfacción de (2'!J499</f>
        <v>0</v>
      </c>
      <c r="I500">
        <f>'Encuesta de Satisfacción de (2'!K499</f>
        <v>0</v>
      </c>
      <c r="J500">
        <f>'Encuesta de Satisfacción de (2'!L499</f>
        <v>0</v>
      </c>
      <c r="K500">
        <f>'Encuesta de Satisfacción de (2'!M499</f>
        <v>0</v>
      </c>
      <c r="L500">
        <f>'Encuesta de Satisfacción de (2'!N499</f>
        <v>0</v>
      </c>
      <c r="M500">
        <f>'Encuesta de Satisfacción de (2'!O499</f>
        <v>0</v>
      </c>
      <c r="N500">
        <f>'Encuesta de Satisfacción de (2'!P499</f>
        <v>0</v>
      </c>
      <c r="O500">
        <f>'Encuesta de Satisfacción de (2'!Q499</f>
        <v>0</v>
      </c>
      <c r="P500">
        <f>'Encuesta de Satisfacción de (2'!R499</f>
        <v>0</v>
      </c>
      <c r="Q500">
        <f>'Encuesta de Satisfacción de (2'!S499</f>
        <v>0</v>
      </c>
      <c r="R500">
        <f>'Encuesta de Satisfacción de (2'!T499</f>
        <v>0</v>
      </c>
      <c r="S500">
        <f>'Encuesta de Satisfacción de (2'!U499</f>
        <v>0</v>
      </c>
      <c r="T500">
        <f>'Encuesta de Satisfacción de (2'!V499</f>
        <v>0</v>
      </c>
      <c r="U500">
        <f>'Encuesta de Satisfacción de (2'!W499</f>
        <v>0</v>
      </c>
      <c r="V500">
        <f>'Encuesta de Satisfacción de (2'!X499</f>
        <v>0</v>
      </c>
      <c r="W500">
        <f>'Encuesta de Satisfacción de (2'!Y499</f>
        <v>0</v>
      </c>
      <c r="X500">
        <f>'Encuesta de Satisfacción de (2'!Z499</f>
        <v>0</v>
      </c>
      <c r="Y500">
        <f>'Encuesta de Satisfacción de (2'!AA499</f>
        <v>0</v>
      </c>
      <c r="Z500">
        <f>'Encuesta de Satisfacción de (2'!AB499</f>
        <v>0</v>
      </c>
      <c r="AA500">
        <f>'Encuesta de Satisfacción de (2'!AC499</f>
        <v>0</v>
      </c>
      <c r="AB500">
        <f>'Encuesta de Satisfacción de (2'!AD499</f>
        <v>0</v>
      </c>
      <c r="AC500">
        <f>'Encuesta de Satisfacción de (2'!AE499</f>
        <v>0</v>
      </c>
      <c r="AD500">
        <f>'Encuesta de Satisfacción de (2'!AF499</f>
        <v>0</v>
      </c>
      <c r="AE500" t="str">
        <f>'Encuesta de Satisfacción de (2'!AG499</f>
        <v>Biblioteca Nacional</v>
      </c>
      <c r="AF500">
        <f>'Encuesta de Satisfacción de (2'!AH499</f>
        <v>3</v>
      </c>
      <c r="AG500">
        <f>'Encuesta de Satisfacción de (2'!AI499</f>
        <v>3</v>
      </c>
      <c r="AH500">
        <f>'Encuesta de Satisfacción de (2'!AJ499</f>
        <v>3</v>
      </c>
      <c r="AI500">
        <f>'Encuesta de Satisfacción de (2'!AK499</f>
        <v>2</v>
      </c>
      <c r="AJ500">
        <f>'Encuesta de Satisfacción de (2'!AL499</f>
        <v>4</v>
      </c>
      <c r="AK500" t="str">
        <f>'Encuesta de Satisfacción de (2'!AM499</f>
        <v>No</v>
      </c>
      <c r="AL500" t="str">
        <f>'Encuesta de Satisfacción de (2'!AN499</f>
        <v>Sí</v>
      </c>
      <c r="AM500">
        <f>'Encuesta de Satisfacción de (2'!AO499</f>
        <v>5</v>
      </c>
      <c r="AN500">
        <f>'Encuesta de Satisfacción de (2'!AP499</f>
        <v>5</v>
      </c>
      <c r="AO500">
        <f>'Encuesta de Satisfacción de (2'!AQ499</f>
        <v>5</v>
      </c>
      <c r="AP500">
        <f>'Encuesta de Satisfacción de (2'!AR499</f>
        <v>5</v>
      </c>
      <c r="AQ500">
        <f>'Encuesta de Satisfacción de (2'!AS499</f>
        <v>5</v>
      </c>
      <c r="AR500">
        <f>'Encuesta de Satisfacción de (2'!AT499</f>
        <v>5</v>
      </c>
      <c r="AS500">
        <f>'Encuesta de Satisfacción de (2'!AU499</f>
        <v>5</v>
      </c>
      <c r="AT500">
        <f>'Encuesta de Satisfacción de (2'!AV499</f>
        <v>5</v>
      </c>
      <c r="AU500">
        <f>'Encuesta de Satisfacción de (2'!AW499</f>
        <v>4</v>
      </c>
      <c r="AV500">
        <f>'Encuesta de Satisfacción de (2'!AX499</f>
        <v>4</v>
      </c>
      <c r="AW500">
        <f>'Encuesta de Satisfacción de (2'!AY499</f>
        <v>5</v>
      </c>
      <c r="AX500">
        <f>'Encuesta de Satisfacción de (2'!AZ499</f>
        <v>4</v>
      </c>
      <c r="AY500">
        <f>'Encuesta de Satisfacción de (2'!BA499</f>
        <v>5</v>
      </c>
      <c r="AZ500">
        <f>'Encuesta de Satisfacción de (2'!BB499</f>
        <v>4</v>
      </c>
      <c r="BA500">
        <f>'Encuesta de Satisfacción de (2'!BC499</f>
        <v>4</v>
      </c>
      <c r="BB500">
        <f>'Encuesta de Satisfacción de (2'!BD499</f>
        <v>5</v>
      </c>
      <c r="BC500">
        <f>'Encuesta de Satisfacción de (2'!BE499</f>
        <v>4</v>
      </c>
      <c r="BD500">
        <f>'Encuesta de Satisfacción de (2'!BF499</f>
        <v>4</v>
      </c>
      <c r="BE500" t="str">
        <f>'Encuesta de Satisfacción de (2'!BG499</f>
        <v>Sí</v>
      </c>
      <c r="BF500" t="str">
        <f>'Encuesta de Satisfacción de (2'!BH499</f>
        <v>No</v>
      </c>
      <c r="BG500" t="str">
        <f>'Encuesta de Satisfacción de (2'!BI499</f>
        <v>Sí</v>
      </c>
      <c r="BH500" t="str">
        <f>'Encuesta de Satisfacción de (2'!BJ499</f>
        <v>Sí</v>
      </c>
      <c r="BI500" t="str">
        <f>'Encuesta de Satisfacción de (2'!BK499</f>
        <v>No</v>
      </c>
      <c r="BJ500" t="str">
        <f>'Encuesta de Satisfacción de (2'!BL499</f>
        <v>No</v>
      </c>
      <c r="BK500" t="str">
        <f>'Encuesta de Satisfacción de (2'!BM499</f>
        <v>No</v>
      </c>
      <c r="BL500" t="str">
        <f>'Encuesta de Satisfacción de (2'!BN499</f>
        <v>No</v>
      </c>
      <c r="BM500">
        <f>'Encuesta de Satisfacción de (2'!BO499</f>
        <v>5</v>
      </c>
      <c r="BN500">
        <f>'Encuesta de Satisfacción de (2'!BP499</f>
        <v>4</v>
      </c>
      <c r="BO500">
        <f>'Encuesta de Satisfacción de (2'!BQ499</f>
        <v>4</v>
      </c>
      <c r="BP500">
        <f>'Encuesta de Satisfacción de (2'!BR499</f>
        <v>5</v>
      </c>
      <c r="BQ500">
        <f>'Encuesta de Satisfacción de (2'!BS499</f>
        <v>5</v>
      </c>
      <c r="BR500">
        <f>'Encuesta de Satisfacción de (2'!BT499</f>
        <v>5</v>
      </c>
      <c r="BS500">
        <f>'Encuesta de Satisfacción de (2'!BU499</f>
        <v>4</v>
      </c>
      <c r="BT500" t="str">
        <f>'Encuesta de Satisfacción de (2'!BV499</f>
        <v>Sí</v>
      </c>
      <c r="BU500" t="str">
        <f>'Encuesta de Satisfacción de (2'!BW499</f>
        <v>Sí</v>
      </c>
      <c r="BV500" t="str">
        <f>'Encuesta de Satisfacción de (2'!BX499</f>
        <v>Muy útil</v>
      </c>
      <c r="BW500">
        <f>'Encuesta de Satisfacción de (2'!BY499</f>
        <v>4</v>
      </c>
      <c r="BX500">
        <f>'Encuesta de Satisfacción de (2'!BZ499</f>
        <v>4</v>
      </c>
      <c r="BY500" t="str">
        <f>'Encuesta de Satisfacción de (2'!CA499</f>
        <v>Muy satisfecho</v>
      </c>
      <c r="BZ500">
        <f>'Encuesta de Satisfacción de (2'!CB499</f>
        <v>0</v>
      </c>
      <c r="CA500" t="str">
        <f>'Encuesta de Satisfacción de (2'!CC499</f>
        <v>No</v>
      </c>
      <c r="CB500" t="str">
        <f>'Encuesta de Satisfacción de (2'!CD499</f>
        <v>2021-22</v>
      </c>
      <c r="CC500" t="str">
        <f>'Encuesta de Satisfacción de (2'!CE499</f>
        <v>MUJER</v>
      </c>
      <c r="CD500" t="str">
        <f>'Encuesta de Satisfacción de (2'!CF499</f>
        <v>DOCTORADO</v>
      </c>
      <c r="CE500" t="str">
        <f>'Encuesta de Satisfacción de (2'!CG499</f>
        <v>D9AV</v>
      </c>
      <c r="CF500" t="str">
        <f>'Encuesta de Satisfacción de (2'!CH499</f>
        <v>DOCTORADO EN ESTUDIOS LITERARIOS RD99</v>
      </c>
      <c r="CG500">
        <f>'Encuesta de Satisfacción de (2'!CI499</f>
        <v>105</v>
      </c>
      <c r="CH500" t="str">
        <f>'Encuesta de Satisfacción de (2'!CJ499</f>
        <v>FACULTAD DE FILOLOGÍA</v>
      </c>
      <c r="CI500">
        <f>'Encuesta de Satisfacción de (2'!CK499</f>
        <v>0</v>
      </c>
      <c r="CJ500">
        <f>'Encuesta de Satisfacción de (2'!CL499</f>
        <v>0</v>
      </c>
      <c r="CK500" t="str">
        <f>VLOOKUP(CH500,CENTROS!$A$2:$B$27,2,FALSE)</f>
        <v>FLL</v>
      </c>
      <c r="CL500" t="str">
        <f>VLOOKUP(CH500,CENTROS!$A$2:$C$27,3,FALSE)</f>
        <v>Humanidades</v>
      </c>
      <c r="CN500">
        <f t="shared" si="240"/>
        <v>5</v>
      </c>
      <c r="CO500">
        <f t="shared" si="241"/>
        <v>5</v>
      </c>
      <c r="CP500">
        <f t="shared" si="242"/>
        <v>5</v>
      </c>
      <c r="CQ500">
        <f t="shared" si="243"/>
        <v>2.5</v>
      </c>
      <c r="CR500">
        <f t="shared" si="244"/>
        <v>7.5</v>
      </c>
      <c r="CS500">
        <f t="shared" si="245"/>
        <v>7.5</v>
      </c>
      <c r="CT500">
        <f t="shared" si="246"/>
        <v>7.5</v>
      </c>
      <c r="CU500">
        <f t="shared" si="247"/>
        <v>10</v>
      </c>
      <c r="CV500">
        <f t="shared" si="248"/>
        <v>7.5</v>
      </c>
      <c r="CW500">
        <f t="shared" si="249"/>
        <v>10</v>
      </c>
      <c r="CX500">
        <f t="shared" si="250"/>
        <v>7.5</v>
      </c>
      <c r="CY500">
        <f t="shared" si="251"/>
        <v>7.5</v>
      </c>
      <c r="CZ500">
        <f t="shared" si="252"/>
        <v>10</v>
      </c>
      <c r="DA500">
        <f t="shared" si="253"/>
        <v>7.5</v>
      </c>
      <c r="DB500">
        <f t="shared" si="254"/>
        <v>7.5</v>
      </c>
      <c r="DC500">
        <f t="shared" si="255"/>
        <v>10</v>
      </c>
      <c r="DD500">
        <f t="shared" si="256"/>
        <v>7.5</v>
      </c>
      <c r="DE500">
        <f t="shared" si="257"/>
        <v>7.5</v>
      </c>
      <c r="DF500">
        <f t="shared" si="258"/>
        <v>10</v>
      </c>
      <c r="DG500">
        <f t="shared" si="259"/>
        <v>10</v>
      </c>
      <c r="DH500">
        <f t="shared" si="260"/>
        <v>10</v>
      </c>
      <c r="DI500">
        <f t="shared" si="261"/>
        <v>7.5</v>
      </c>
      <c r="DJ500">
        <f t="shared" si="262"/>
        <v>7.5</v>
      </c>
      <c r="DK500">
        <f t="shared" si="263"/>
        <v>7.5</v>
      </c>
      <c r="DL500">
        <f t="shared" si="264"/>
        <v>10</v>
      </c>
    </row>
    <row r="501" spans="1:116" x14ac:dyDescent="0.2">
      <c r="A501" t="str">
        <f>'Encuesta de Satisfacción de (2'!C500</f>
        <v>Sólo en época de exámenes</v>
      </c>
      <c r="B501" t="str">
        <f>'Encuesta de Satisfacción de (2'!D500</f>
        <v>De vez en cuando (1 o 2 veces al mes)</v>
      </c>
      <c r="C501" t="str">
        <f>'Encuesta de Satisfacción de (2'!E500</f>
        <v>F. Bellas Artes</v>
      </c>
      <c r="D501" t="str">
        <f>'Encuesta de Satisfacción de (2'!F500</f>
        <v>Biblioteca María Zambrano (Filología / Derecho)</v>
      </c>
      <c r="E501" t="str">
        <f>'Encuesta de Satisfacción de (2'!G500</f>
        <v>F.  Ciencias de la Información</v>
      </c>
      <c r="F501">
        <f>'Encuesta de Satisfacción de (2'!H500</f>
        <v>0</v>
      </c>
      <c r="G501">
        <f>'Encuesta de Satisfacción de (2'!I500</f>
        <v>0</v>
      </c>
      <c r="H501">
        <f>'Encuesta de Satisfacción de (2'!J500</f>
        <v>0</v>
      </c>
      <c r="I501">
        <f>'Encuesta de Satisfacción de (2'!K500</f>
        <v>0</v>
      </c>
      <c r="J501">
        <f>'Encuesta de Satisfacción de (2'!L500</f>
        <v>0</v>
      </c>
      <c r="K501">
        <f>'Encuesta de Satisfacción de (2'!M500</f>
        <v>0</v>
      </c>
      <c r="L501">
        <f>'Encuesta de Satisfacción de (2'!N500</f>
        <v>0</v>
      </c>
      <c r="M501">
        <f>'Encuesta de Satisfacción de (2'!O500</f>
        <v>0</v>
      </c>
      <c r="N501">
        <f>'Encuesta de Satisfacción de (2'!P500</f>
        <v>0</v>
      </c>
      <c r="O501">
        <f>'Encuesta de Satisfacción de (2'!Q500</f>
        <v>0</v>
      </c>
      <c r="P501">
        <f>'Encuesta de Satisfacción de (2'!R500</f>
        <v>0</v>
      </c>
      <c r="Q501">
        <f>'Encuesta de Satisfacción de (2'!S500</f>
        <v>0</v>
      </c>
      <c r="R501">
        <f>'Encuesta de Satisfacción de (2'!T500</f>
        <v>0</v>
      </c>
      <c r="S501">
        <f>'Encuesta de Satisfacción de (2'!U500</f>
        <v>0</v>
      </c>
      <c r="T501">
        <f>'Encuesta de Satisfacción de (2'!V500</f>
        <v>0</v>
      </c>
      <c r="U501">
        <f>'Encuesta de Satisfacción de (2'!W500</f>
        <v>0</v>
      </c>
      <c r="V501">
        <f>'Encuesta de Satisfacción de (2'!X500</f>
        <v>0</v>
      </c>
      <c r="W501">
        <f>'Encuesta de Satisfacción de (2'!Y500</f>
        <v>0</v>
      </c>
      <c r="X501">
        <f>'Encuesta de Satisfacción de (2'!Z500</f>
        <v>0</v>
      </c>
      <c r="Y501">
        <f>'Encuesta de Satisfacción de (2'!AA500</f>
        <v>0</v>
      </c>
      <c r="Z501">
        <f>'Encuesta de Satisfacción de (2'!AB500</f>
        <v>0</v>
      </c>
      <c r="AA501">
        <f>'Encuesta de Satisfacción de (2'!AC500</f>
        <v>0</v>
      </c>
      <c r="AB501">
        <f>'Encuesta de Satisfacción de (2'!AD500</f>
        <v>0</v>
      </c>
      <c r="AC501">
        <f>'Encuesta de Satisfacción de (2'!AE500</f>
        <v>0</v>
      </c>
      <c r="AD501">
        <f>'Encuesta de Satisfacción de (2'!AF500</f>
        <v>0</v>
      </c>
      <c r="AE501">
        <f>'Encuesta de Satisfacción de (2'!AG500</f>
        <v>0</v>
      </c>
      <c r="AF501">
        <f>'Encuesta de Satisfacción de (2'!AH500</f>
        <v>4</v>
      </c>
      <c r="AG501">
        <f>'Encuesta de Satisfacción de (2'!AI500</f>
        <v>5</v>
      </c>
      <c r="AH501">
        <f>'Encuesta de Satisfacción de (2'!AJ500</f>
        <v>4</v>
      </c>
      <c r="AI501">
        <f>'Encuesta de Satisfacción de (2'!AK500</f>
        <v>5</v>
      </c>
      <c r="AJ501">
        <f>'Encuesta de Satisfacción de (2'!AL500</f>
        <v>5</v>
      </c>
      <c r="AK501" t="str">
        <f>'Encuesta de Satisfacción de (2'!AM500</f>
        <v>Sí</v>
      </c>
      <c r="AL501" t="str">
        <f>'Encuesta de Satisfacción de (2'!AN500</f>
        <v>Sí</v>
      </c>
      <c r="AM501">
        <f>'Encuesta de Satisfacción de (2'!AO500</f>
        <v>2</v>
      </c>
      <c r="AN501">
        <f>'Encuesta de Satisfacción de (2'!AP500</f>
        <v>3</v>
      </c>
      <c r="AO501">
        <f>'Encuesta de Satisfacción de (2'!AQ500</f>
        <v>3</v>
      </c>
      <c r="AP501">
        <f>'Encuesta de Satisfacción de (2'!AR500</f>
        <v>5</v>
      </c>
      <c r="AQ501">
        <f>'Encuesta de Satisfacción de (2'!AS500</f>
        <v>5</v>
      </c>
      <c r="AR501">
        <f>'Encuesta de Satisfacción de (2'!AT500</f>
        <v>5</v>
      </c>
      <c r="AS501">
        <f>'Encuesta de Satisfacción de (2'!AU500</f>
        <v>4</v>
      </c>
      <c r="AT501">
        <f>'Encuesta de Satisfacción de (2'!AV500</f>
        <v>2</v>
      </c>
      <c r="AU501">
        <f>'Encuesta de Satisfacción de (2'!AW500</f>
        <v>5</v>
      </c>
      <c r="AV501">
        <f>'Encuesta de Satisfacción de (2'!AX500</f>
        <v>5</v>
      </c>
      <c r="AW501">
        <f>'Encuesta de Satisfacción de (2'!AY500</f>
        <v>4</v>
      </c>
      <c r="AX501">
        <f>'Encuesta de Satisfacción de (2'!AZ500</f>
        <v>5</v>
      </c>
      <c r="AY501">
        <f>'Encuesta de Satisfacción de (2'!BA500</f>
        <v>5</v>
      </c>
      <c r="AZ501">
        <f>'Encuesta de Satisfacción de (2'!BB500</f>
        <v>4</v>
      </c>
      <c r="BA501">
        <f>'Encuesta de Satisfacción de (2'!BC500</f>
        <v>3</v>
      </c>
      <c r="BB501">
        <f>'Encuesta de Satisfacción de (2'!BD500</f>
        <v>5</v>
      </c>
      <c r="BC501">
        <f>'Encuesta de Satisfacción de (2'!BE500</f>
        <v>5</v>
      </c>
      <c r="BD501">
        <f>'Encuesta de Satisfacción de (2'!BF500</f>
        <v>4</v>
      </c>
      <c r="BE501" t="str">
        <f>'Encuesta de Satisfacción de (2'!BG500</f>
        <v>No</v>
      </c>
      <c r="BF501" t="str">
        <f>'Encuesta de Satisfacción de (2'!BH500</f>
        <v>No</v>
      </c>
      <c r="BG501" t="str">
        <f>'Encuesta de Satisfacción de (2'!BI500</f>
        <v>No</v>
      </c>
      <c r="BH501" t="str">
        <f>'Encuesta de Satisfacción de (2'!BJ500</f>
        <v>No</v>
      </c>
      <c r="BI501" t="str">
        <f>'Encuesta de Satisfacción de (2'!BK500</f>
        <v>Sí</v>
      </c>
      <c r="BJ501" t="str">
        <f>'Encuesta de Satisfacción de (2'!BL500</f>
        <v>Sí</v>
      </c>
      <c r="BK501" t="str">
        <f>'Encuesta de Satisfacción de (2'!BM500</f>
        <v>No</v>
      </c>
      <c r="BL501" t="str">
        <f>'Encuesta de Satisfacción de (2'!BN500</f>
        <v>No</v>
      </c>
      <c r="BM501">
        <f>'Encuesta de Satisfacción de (2'!BO500</f>
        <v>5</v>
      </c>
      <c r="BN501">
        <f>'Encuesta de Satisfacción de (2'!BP500</f>
        <v>5</v>
      </c>
      <c r="BO501">
        <f>'Encuesta de Satisfacción de (2'!BQ500</f>
        <v>5</v>
      </c>
      <c r="BP501">
        <f>'Encuesta de Satisfacción de (2'!BR500</f>
        <v>5</v>
      </c>
      <c r="BQ501">
        <f>'Encuesta de Satisfacción de (2'!BS500</f>
        <v>5</v>
      </c>
      <c r="BR501">
        <f>'Encuesta de Satisfacción de (2'!BT500</f>
        <v>4</v>
      </c>
      <c r="BS501">
        <f>'Encuesta de Satisfacción de (2'!BU500</f>
        <v>5</v>
      </c>
      <c r="BT501" t="str">
        <f>'Encuesta de Satisfacción de (2'!BV500</f>
        <v>No</v>
      </c>
      <c r="BU501" t="str">
        <f>'Encuesta de Satisfacción de (2'!BW500</f>
        <v>No</v>
      </c>
      <c r="BV501">
        <f>'Encuesta de Satisfacción de (2'!BX500</f>
        <v>0</v>
      </c>
      <c r="BW501">
        <f>'Encuesta de Satisfacción de (2'!BY500</f>
        <v>4</v>
      </c>
      <c r="BX501">
        <f>'Encuesta de Satisfacción de (2'!BZ500</f>
        <v>5</v>
      </c>
      <c r="BY501" t="str">
        <f>'Encuesta de Satisfacción de (2'!CA500</f>
        <v>Muy insatisfecho</v>
      </c>
      <c r="BZ501" t="str">
        <f>'Encuesta de Satisfacción de (2'!CB500</f>
        <v>No he utilizado mucho el servicio de la Biblioteca, pero en todas las ocasiones que lo he hecho el personal ha sido agradable, cercano y nunca tuve ningún problema.</v>
      </c>
      <c r="CA501" t="str">
        <f>'Encuesta de Satisfacción de (2'!CC500</f>
        <v>No</v>
      </c>
      <c r="CB501" t="str">
        <f>'Encuesta de Satisfacción de (2'!CD500</f>
        <v>2021-22</v>
      </c>
      <c r="CC501" t="str">
        <f>'Encuesta de Satisfacción de (2'!CE500</f>
        <v>MUJER</v>
      </c>
      <c r="CD501" t="str">
        <f>'Encuesta de Satisfacción de (2'!CF500</f>
        <v>GRADO</v>
      </c>
      <c r="CE501" t="str">
        <f>'Encuesta de Satisfacción de (2'!CG500</f>
        <v>0866</v>
      </c>
      <c r="CF501" t="str">
        <f>'Encuesta de Satisfacción de (2'!CH500</f>
        <v>GRADO EN DISEÑO</v>
      </c>
      <c r="CG501">
        <f>'Encuesta de Satisfacción de (2'!CI500</f>
        <v>166</v>
      </c>
      <c r="CH501" t="str">
        <f>'Encuesta de Satisfacción de (2'!CJ500</f>
        <v>FACULTAD DE BELLAS ARTES</v>
      </c>
      <c r="CI501">
        <f>'Encuesta de Satisfacción de (2'!CK500</f>
        <v>0</v>
      </c>
      <c r="CJ501">
        <f>'Encuesta de Satisfacción de (2'!CL500</f>
        <v>0</v>
      </c>
      <c r="CK501" t="str">
        <f>VLOOKUP(CH501,CENTROS!$A$2:$B$27,2,FALSE)</f>
        <v>BBA</v>
      </c>
      <c r="CL501" t="str">
        <f>VLOOKUP(CH501,CENTROS!$A$2:$C$27,3,FALSE)</f>
        <v>Humanidades</v>
      </c>
      <c r="CN501">
        <f t="shared" si="240"/>
        <v>7.5</v>
      </c>
      <c r="CO501">
        <f t="shared" si="241"/>
        <v>10</v>
      </c>
      <c r="CP501">
        <f t="shared" si="242"/>
        <v>7.5</v>
      </c>
      <c r="CQ501">
        <f t="shared" si="243"/>
        <v>10</v>
      </c>
      <c r="CR501">
        <f t="shared" si="244"/>
        <v>10</v>
      </c>
      <c r="CS501">
        <f t="shared" si="245"/>
        <v>10</v>
      </c>
      <c r="CT501">
        <f t="shared" si="246"/>
        <v>10</v>
      </c>
      <c r="CU501">
        <f t="shared" si="247"/>
        <v>7.5</v>
      </c>
      <c r="CV501">
        <f t="shared" si="248"/>
        <v>10</v>
      </c>
      <c r="CW501">
        <f t="shared" si="249"/>
        <v>10</v>
      </c>
      <c r="CX501">
        <f t="shared" si="250"/>
        <v>7.5</v>
      </c>
      <c r="CY501">
        <f t="shared" si="251"/>
        <v>5</v>
      </c>
      <c r="CZ501">
        <f t="shared" si="252"/>
        <v>10</v>
      </c>
      <c r="DA501">
        <f t="shared" si="253"/>
        <v>10</v>
      </c>
      <c r="DB501">
        <f t="shared" si="254"/>
        <v>7.5</v>
      </c>
      <c r="DC501">
        <f t="shared" si="255"/>
        <v>10</v>
      </c>
      <c r="DD501">
        <f t="shared" si="256"/>
        <v>10</v>
      </c>
      <c r="DE501">
        <f t="shared" si="257"/>
        <v>10</v>
      </c>
      <c r="DF501">
        <f t="shared" si="258"/>
        <v>10</v>
      </c>
      <c r="DG501">
        <f t="shared" si="259"/>
        <v>10</v>
      </c>
      <c r="DH501">
        <f t="shared" si="260"/>
        <v>7.5</v>
      </c>
      <c r="DI501">
        <f t="shared" si="261"/>
        <v>10</v>
      </c>
      <c r="DJ501">
        <f t="shared" si="262"/>
        <v>7.5</v>
      </c>
      <c r="DK501">
        <f t="shared" si="263"/>
        <v>10</v>
      </c>
      <c r="DL501">
        <f t="shared" si="264"/>
        <v>0</v>
      </c>
    </row>
    <row r="502" spans="1:116" x14ac:dyDescent="0.2">
      <c r="A502" t="str">
        <f>'Encuesta de Satisfacción de (2'!C501</f>
        <v>Frecuentemente (1 o 2 veces por semana)</v>
      </c>
      <c r="B502" t="str">
        <f>'Encuesta de Satisfacción de (2'!D501</f>
        <v>Frecuentemente (1 o 2 veces por semana)</v>
      </c>
      <c r="C502" t="str">
        <f>'Encuesta de Satisfacción de (2'!E501</f>
        <v>F.  Ciencias Químicas</v>
      </c>
      <c r="D502" t="str">
        <f>'Encuesta de Satisfacción de (2'!F501</f>
        <v>F.  Veterinaria</v>
      </c>
      <c r="E502">
        <f>'Encuesta de Satisfacción de (2'!G501</f>
        <v>0</v>
      </c>
      <c r="F502">
        <f>'Encuesta de Satisfacción de (2'!H501</f>
        <v>0</v>
      </c>
      <c r="G502">
        <f>'Encuesta de Satisfacción de (2'!I501</f>
        <v>0</v>
      </c>
      <c r="H502">
        <f>'Encuesta de Satisfacción de (2'!J501</f>
        <v>0</v>
      </c>
      <c r="I502">
        <f>'Encuesta de Satisfacción de (2'!K501</f>
        <v>0</v>
      </c>
      <c r="J502">
        <f>'Encuesta de Satisfacción de (2'!L501</f>
        <v>0</v>
      </c>
      <c r="K502">
        <f>'Encuesta de Satisfacción de (2'!M501</f>
        <v>0</v>
      </c>
      <c r="L502">
        <f>'Encuesta de Satisfacción de (2'!N501</f>
        <v>0</v>
      </c>
      <c r="M502">
        <f>'Encuesta de Satisfacción de (2'!O501</f>
        <v>0</v>
      </c>
      <c r="N502">
        <f>'Encuesta de Satisfacción de (2'!P501</f>
        <v>0</v>
      </c>
      <c r="O502">
        <f>'Encuesta de Satisfacción de (2'!Q501</f>
        <v>0</v>
      </c>
      <c r="P502">
        <f>'Encuesta de Satisfacción de (2'!R501</f>
        <v>0</v>
      </c>
      <c r="Q502">
        <f>'Encuesta de Satisfacción de (2'!S501</f>
        <v>0</v>
      </c>
      <c r="R502">
        <f>'Encuesta de Satisfacción de (2'!T501</f>
        <v>0</v>
      </c>
      <c r="S502">
        <f>'Encuesta de Satisfacción de (2'!U501</f>
        <v>0</v>
      </c>
      <c r="T502">
        <f>'Encuesta de Satisfacción de (2'!V501</f>
        <v>0</v>
      </c>
      <c r="U502">
        <f>'Encuesta de Satisfacción de (2'!W501</f>
        <v>0</v>
      </c>
      <c r="V502">
        <f>'Encuesta de Satisfacción de (2'!X501</f>
        <v>0</v>
      </c>
      <c r="W502">
        <f>'Encuesta de Satisfacción de (2'!Y501</f>
        <v>0</v>
      </c>
      <c r="X502">
        <f>'Encuesta de Satisfacción de (2'!Z501</f>
        <v>0</v>
      </c>
      <c r="Y502">
        <f>'Encuesta de Satisfacción de (2'!AA501</f>
        <v>0</v>
      </c>
      <c r="Z502">
        <f>'Encuesta de Satisfacción de (2'!AB501</f>
        <v>0</v>
      </c>
      <c r="AA502">
        <f>'Encuesta de Satisfacción de (2'!AC501</f>
        <v>0</v>
      </c>
      <c r="AB502">
        <f>'Encuesta de Satisfacción de (2'!AD501</f>
        <v>0</v>
      </c>
      <c r="AC502">
        <f>'Encuesta de Satisfacción de (2'!AE501</f>
        <v>0</v>
      </c>
      <c r="AD502">
        <f>'Encuesta de Satisfacción de (2'!AF501</f>
        <v>0</v>
      </c>
      <c r="AE502">
        <f>'Encuesta de Satisfacción de (2'!AG501</f>
        <v>0</v>
      </c>
      <c r="AF502">
        <f>'Encuesta de Satisfacción de (2'!AH501</f>
        <v>4</v>
      </c>
      <c r="AG502">
        <f>'Encuesta de Satisfacción de (2'!AI501</f>
        <v>4</v>
      </c>
      <c r="AH502">
        <f>'Encuesta de Satisfacción de (2'!AJ501</f>
        <v>5</v>
      </c>
      <c r="AI502">
        <f>'Encuesta de Satisfacción de (2'!AK501</f>
        <v>3</v>
      </c>
      <c r="AJ502">
        <f>'Encuesta de Satisfacción de (2'!AL501</f>
        <v>3</v>
      </c>
      <c r="AK502" t="str">
        <f>'Encuesta de Satisfacción de (2'!AM501</f>
        <v>No</v>
      </c>
      <c r="AL502" t="str">
        <f>'Encuesta de Satisfacción de (2'!AN501</f>
        <v>Sí</v>
      </c>
      <c r="AM502">
        <f>'Encuesta de Satisfacción de (2'!AO501</f>
        <v>2</v>
      </c>
      <c r="AN502">
        <f>'Encuesta de Satisfacción de (2'!AP501</f>
        <v>2</v>
      </c>
      <c r="AO502">
        <f>'Encuesta de Satisfacción de (2'!AQ501</f>
        <v>3</v>
      </c>
      <c r="AP502">
        <f>'Encuesta de Satisfacción de (2'!AR501</f>
        <v>1</v>
      </c>
      <c r="AQ502">
        <f>'Encuesta de Satisfacción de (2'!AS501</f>
        <v>5</v>
      </c>
      <c r="AR502">
        <f>'Encuesta de Satisfacción de (2'!AT501</f>
        <v>4</v>
      </c>
      <c r="AS502">
        <f>'Encuesta de Satisfacción de (2'!AU501</f>
        <v>5</v>
      </c>
      <c r="AT502">
        <f>'Encuesta de Satisfacción de (2'!AV501</f>
        <v>1</v>
      </c>
      <c r="AU502">
        <f>'Encuesta de Satisfacción de (2'!AW501</f>
        <v>2</v>
      </c>
      <c r="AV502">
        <f>'Encuesta de Satisfacción de (2'!AX501</f>
        <v>4</v>
      </c>
      <c r="AW502">
        <f>'Encuesta de Satisfacción de (2'!AY501</f>
        <v>3</v>
      </c>
      <c r="AX502">
        <f>'Encuesta de Satisfacción de (2'!AZ501</f>
        <v>3</v>
      </c>
      <c r="AY502">
        <f>'Encuesta de Satisfacción de (2'!BA501</f>
        <v>5</v>
      </c>
      <c r="AZ502">
        <f>'Encuesta de Satisfacción de (2'!BB501</f>
        <v>4</v>
      </c>
      <c r="BA502">
        <f>'Encuesta de Satisfacción de (2'!BC501</f>
        <v>3</v>
      </c>
      <c r="BB502">
        <f>'Encuesta de Satisfacción de (2'!BD501</f>
        <v>4</v>
      </c>
      <c r="BC502">
        <f>'Encuesta de Satisfacción de (2'!BE501</f>
        <v>4</v>
      </c>
      <c r="BD502">
        <f>'Encuesta de Satisfacción de (2'!BF501</f>
        <v>4</v>
      </c>
      <c r="BE502" t="str">
        <f>'Encuesta de Satisfacción de (2'!BG501</f>
        <v>Sí</v>
      </c>
      <c r="BF502" t="str">
        <f>'Encuesta de Satisfacción de (2'!BH501</f>
        <v>Sí</v>
      </c>
      <c r="BG502" t="str">
        <f>'Encuesta de Satisfacción de (2'!BI501</f>
        <v>No</v>
      </c>
      <c r="BH502" t="str">
        <f>'Encuesta de Satisfacción de (2'!BJ501</f>
        <v>Sí</v>
      </c>
      <c r="BI502" t="str">
        <f>'Encuesta de Satisfacción de (2'!BK501</f>
        <v>Sí</v>
      </c>
      <c r="BJ502" t="str">
        <f>'Encuesta de Satisfacción de (2'!BL501</f>
        <v>No</v>
      </c>
      <c r="BK502" t="str">
        <f>'Encuesta de Satisfacción de (2'!BM501</f>
        <v>No</v>
      </c>
      <c r="BL502" t="str">
        <f>'Encuesta de Satisfacción de (2'!BN501</f>
        <v>No</v>
      </c>
      <c r="BM502">
        <f>'Encuesta de Satisfacción de (2'!BO501</f>
        <v>4</v>
      </c>
      <c r="BN502">
        <f>'Encuesta de Satisfacción de (2'!BP501</f>
        <v>2</v>
      </c>
      <c r="BO502">
        <f>'Encuesta de Satisfacción de (2'!BQ501</f>
        <v>5</v>
      </c>
      <c r="BP502">
        <f>'Encuesta de Satisfacción de (2'!BR501</f>
        <v>4</v>
      </c>
      <c r="BQ502">
        <f>'Encuesta de Satisfacción de (2'!BS501</f>
        <v>3</v>
      </c>
      <c r="BR502">
        <f>'Encuesta de Satisfacción de (2'!BT501</f>
        <v>4</v>
      </c>
      <c r="BS502">
        <f>'Encuesta de Satisfacción de (2'!BU501</f>
        <v>3</v>
      </c>
      <c r="BT502" t="str">
        <f>'Encuesta de Satisfacción de (2'!BV501</f>
        <v>Sí</v>
      </c>
      <c r="BU502" t="str">
        <f>'Encuesta de Satisfacción de (2'!BW501</f>
        <v>No</v>
      </c>
      <c r="BV502">
        <f>'Encuesta de Satisfacción de (2'!BX501</f>
        <v>0</v>
      </c>
      <c r="BW502">
        <f>'Encuesta de Satisfacción de (2'!BY501</f>
        <v>4</v>
      </c>
      <c r="BX502">
        <f>'Encuesta de Satisfacción de (2'!BZ501</f>
        <v>4</v>
      </c>
      <c r="BY502" t="str">
        <f>'Encuesta de Satisfacción de (2'!CA501</f>
        <v>Satisfecho</v>
      </c>
      <c r="BZ502">
        <f>'Encuesta de Satisfacción de (2'!CB501</f>
        <v>0</v>
      </c>
      <c r="CA502" t="str">
        <f>'Encuesta de Satisfacción de (2'!CC501</f>
        <v>No</v>
      </c>
      <c r="CB502" t="str">
        <f>'Encuesta de Satisfacción de (2'!CD501</f>
        <v>2021-22</v>
      </c>
      <c r="CC502" t="str">
        <f>'Encuesta de Satisfacción de (2'!CE501</f>
        <v>HOMBRE</v>
      </c>
      <c r="CD502" t="str">
        <f>'Encuesta de Satisfacción de (2'!CF501</f>
        <v>MÁSTER UNIVERSITARIO OFICIAL</v>
      </c>
      <c r="CE502" t="str">
        <f>'Encuesta de Satisfacción de (2'!CG501</f>
        <v>063L</v>
      </c>
      <c r="CF502" t="str">
        <f>'Encuesta de Satisfacción de (2'!CH501</f>
        <v>MÁSTER UNIVERSITARIO EN INGENIERÍA QUÍMICA: INGENIERÍA DE PROCESOS</v>
      </c>
      <c r="CG502">
        <f>'Encuesta de Satisfacción de (2'!CI501</f>
        <v>112</v>
      </c>
      <c r="CH502" t="str">
        <f>'Encuesta de Satisfacción de (2'!CJ501</f>
        <v>FACULTAD DE CIENCIAS QUÍMICAS</v>
      </c>
      <c r="CI502">
        <f>'Encuesta de Satisfacción de (2'!CK501</f>
        <v>0</v>
      </c>
      <c r="CJ502">
        <f>'Encuesta de Satisfacción de (2'!CL501</f>
        <v>0</v>
      </c>
      <c r="CK502" t="str">
        <f>VLOOKUP(CH502,CENTROS!$A$2:$B$27,2,FALSE)</f>
        <v>QUI</v>
      </c>
      <c r="CL502" t="str">
        <f>VLOOKUP(CH502,CENTROS!$A$2:$C$27,3,FALSE)</f>
        <v>Ciencias Experimentales</v>
      </c>
      <c r="CN502">
        <f t="shared" si="240"/>
        <v>7.5</v>
      </c>
      <c r="CO502">
        <f t="shared" si="241"/>
        <v>7.5</v>
      </c>
      <c r="CP502">
        <f t="shared" si="242"/>
        <v>10</v>
      </c>
      <c r="CQ502">
        <f t="shared" si="243"/>
        <v>5</v>
      </c>
      <c r="CR502">
        <f t="shared" si="244"/>
        <v>5</v>
      </c>
      <c r="CS502">
        <f t="shared" si="245"/>
        <v>2.5</v>
      </c>
      <c r="CT502">
        <f t="shared" si="246"/>
        <v>7.5</v>
      </c>
      <c r="CU502">
        <f t="shared" si="247"/>
        <v>5</v>
      </c>
      <c r="CV502">
        <f t="shared" si="248"/>
        <v>5</v>
      </c>
      <c r="CW502">
        <f t="shared" si="249"/>
        <v>10</v>
      </c>
      <c r="CX502">
        <f t="shared" si="250"/>
        <v>7.5</v>
      </c>
      <c r="CY502">
        <f t="shared" si="251"/>
        <v>5</v>
      </c>
      <c r="CZ502">
        <f t="shared" si="252"/>
        <v>7.5</v>
      </c>
      <c r="DA502">
        <f t="shared" si="253"/>
        <v>7.5</v>
      </c>
      <c r="DB502">
        <f t="shared" si="254"/>
        <v>7.5</v>
      </c>
      <c r="DC502">
        <f t="shared" si="255"/>
        <v>7.5</v>
      </c>
      <c r="DD502">
        <f t="shared" si="256"/>
        <v>2.5</v>
      </c>
      <c r="DE502">
        <f t="shared" si="257"/>
        <v>10</v>
      </c>
      <c r="DF502">
        <f t="shared" si="258"/>
        <v>7.5</v>
      </c>
      <c r="DG502">
        <f t="shared" si="259"/>
        <v>5</v>
      </c>
      <c r="DH502">
        <f t="shared" si="260"/>
        <v>7.5</v>
      </c>
      <c r="DI502">
        <f t="shared" si="261"/>
        <v>5</v>
      </c>
      <c r="DJ502">
        <f t="shared" si="262"/>
        <v>7.5</v>
      </c>
      <c r="DK502">
        <f t="shared" si="263"/>
        <v>7.5</v>
      </c>
      <c r="DL502">
        <f t="shared" si="264"/>
        <v>7.5</v>
      </c>
    </row>
    <row r="503" spans="1:116" x14ac:dyDescent="0.2">
      <c r="A503" t="str">
        <f>'Encuesta de Satisfacción de (2'!C502</f>
        <v>Sólo en época de exámenes</v>
      </c>
      <c r="B503" t="str">
        <f>'Encuesta de Satisfacción de (2'!D502</f>
        <v>De vez en cuando (1 o 2 veces al mes)</v>
      </c>
      <c r="C503" t="str">
        <f>'Encuesta de Satisfacción de (2'!E502</f>
        <v>Biblioteca María Zambrano (Filología / Derecho)</v>
      </c>
      <c r="D503" t="str">
        <f>'Encuesta de Satisfacción de (2'!F502</f>
        <v>F.  Derecho</v>
      </c>
      <c r="E503">
        <f>'Encuesta de Satisfacción de (2'!G502</f>
        <v>0</v>
      </c>
      <c r="F503">
        <f>'Encuesta de Satisfacción de (2'!H502</f>
        <v>0</v>
      </c>
      <c r="G503">
        <f>'Encuesta de Satisfacción de (2'!I502</f>
        <v>0</v>
      </c>
      <c r="H503">
        <f>'Encuesta de Satisfacción de (2'!J502</f>
        <v>0</v>
      </c>
      <c r="I503">
        <f>'Encuesta de Satisfacción de (2'!K502</f>
        <v>0</v>
      </c>
      <c r="J503">
        <f>'Encuesta de Satisfacción de (2'!L502</f>
        <v>0</v>
      </c>
      <c r="K503">
        <f>'Encuesta de Satisfacción de (2'!M502</f>
        <v>0</v>
      </c>
      <c r="L503">
        <f>'Encuesta de Satisfacción de (2'!N502</f>
        <v>0</v>
      </c>
      <c r="M503">
        <f>'Encuesta de Satisfacción de (2'!O502</f>
        <v>0</v>
      </c>
      <c r="N503">
        <f>'Encuesta de Satisfacción de (2'!P502</f>
        <v>0</v>
      </c>
      <c r="O503">
        <f>'Encuesta de Satisfacción de (2'!Q502</f>
        <v>0</v>
      </c>
      <c r="P503">
        <f>'Encuesta de Satisfacción de (2'!R502</f>
        <v>0</v>
      </c>
      <c r="Q503">
        <f>'Encuesta de Satisfacción de (2'!S502</f>
        <v>0</v>
      </c>
      <c r="R503">
        <f>'Encuesta de Satisfacción de (2'!T502</f>
        <v>0</v>
      </c>
      <c r="S503">
        <f>'Encuesta de Satisfacción de (2'!U502</f>
        <v>0</v>
      </c>
      <c r="T503">
        <f>'Encuesta de Satisfacción de (2'!V502</f>
        <v>0</v>
      </c>
      <c r="U503">
        <f>'Encuesta de Satisfacción de (2'!W502</f>
        <v>0</v>
      </c>
      <c r="V503">
        <f>'Encuesta de Satisfacción de (2'!X502</f>
        <v>0</v>
      </c>
      <c r="W503">
        <f>'Encuesta de Satisfacción de (2'!Y502</f>
        <v>0</v>
      </c>
      <c r="X503">
        <f>'Encuesta de Satisfacción de (2'!Z502</f>
        <v>0</v>
      </c>
      <c r="Y503">
        <f>'Encuesta de Satisfacción de (2'!AA502</f>
        <v>0</v>
      </c>
      <c r="Z503">
        <f>'Encuesta de Satisfacción de (2'!AB502</f>
        <v>0</v>
      </c>
      <c r="AA503">
        <f>'Encuesta de Satisfacción de (2'!AC502</f>
        <v>0</v>
      </c>
      <c r="AB503">
        <f>'Encuesta de Satisfacción de (2'!AD502</f>
        <v>0</v>
      </c>
      <c r="AC503">
        <f>'Encuesta de Satisfacción de (2'!AE502</f>
        <v>0</v>
      </c>
      <c r="AD503">
        <f>'Encuesta de Satisfacción de (2'!AF502</f>
        <v>0</v>
      </c>
      <c r="AE503">
        <f>'Encuesta de Satisfacción de (2'!AG502</f>
        <v>0</v>
      </c>
      <c r="AF503">
        <f>'Encuesta de Satisfacción de (2'!AH502</f>
        <v>5</v>
      </c>
      <c r="AG503">
        <f>'Encuesta de Satisfacción de (2'!AI502</f>
        <v>5</v>
      </c>
      <c r="AH503">
        <f>'Encuesta de Satisfacción de (2'!AJ502</f>
        <v>4</v>
      </c>
      <c r="AI503">
        <f>'Encuesta de Satisfacción de (2'!AK502</f>
        <v>4</v>
      </c>
      <c r="AJ503">
        <f>'Encuesta de Satisfacción de (2'!AL502</f>
        <v>5</v>
      </c>
      <c r="AK503" t="str">
        <f>'Encuesta de Satisfacción de (2'!AM502</f>
        <v>No</v>
      </c>
      <c r="AL503" t="str">
        <f>'Encuesta de Satisfacción de (2'!AN502</f>
        <v>Sí</v>
      </c>
      <c r="AM503">
        <f>'Encuesta de Satisfacción de (2'!AO502</f>
        <v>5</v>
      </c>
      <c r="AN503">
        <f>'Encuesta de Satisfacción de (2'!AP502</f>
        <v>2</v>
      </c>
      <c r="AO503">
        <f>'Encuesta de Satisfacción de (2'!AQ502</f>
        <v>5</v>
      </c>
      <c r="AP503">
        <f>'Encuesta de Satisfacción de (2'!AR502</f>
        <v>1</v>
      </c>
      <c r="AQ503">
        <f>'Encuesta de Satisfacción de (2'!AS502</f>
        <v>3</v>
      </c>
      <c r="AR503">
        <f>'Encuesta de Satisfacción de (2'!AT502</f>
        <v>1</v>
      </c>
      <c r="AS503">
        <f>'Encuesta de Satisfacción de (2'!AU502</f>
        <v>1</v>
      </c>
      <c r="AT503">
        <f>'Encuesta de Satisfacción de (2'!AV502</f>
        <v>1</v>
      </c>
      <c r="AU503">
        <f>'Encuesta de Satisfacción de (2'!AW502</f>
        <v>4</v>
      </c>
      <c r="AV503">
        <f>'Encuesta de Satisfacción de (2'!AX502</f>
        <v>4</v>
      </c>
      <c r="AW503">
        <f>'Encuesta de Satisfacción de (2'!AY502</f>
        <v>5</v>
      </c>
      <c r="AX503">
        <f>'Encuesta de Satisfacción de (2'!AZ502</f>
        <v>5</v>
      </c>
      <c r="AY503">
        <f>'Encuesta de Satisfacción de (2'!BA502</f>
        <v>5</v>
      </c>
      <c r="AZ503">
        <f>'Encuesta de Satisfacción de (2'!BB502</f>
        <v>5</v>
      </c>
      <c r="BA503">
        <f>'Encuesta de Satisfacción de (2'!BC502</f>
        <v>4</v>
      </c>
      <c r="BB503">
        <f>'Encuesta de Satisfacción de (2'!BD502</f>
        <v>5</v>
      </c>
      <c r="BC503">
        <f>'Encuesta de Satisfacción de (2'!BE502</f>
        <v>5</v>
      </c>
      <c r="BD503">
        <f>'Encuesta de Satisfacción de (2'!BF502</f>
        <v>5</v>
      </c>
      <c r="BE503" t="str">
        <f>'Encuesta de Satisfacción de (2'!BG502</f>
        <v>Sí</v>
      </c>
      <c r="BF503" t="str">
        <f>'Encuesta de Satisfacción de (2'!BH502</f>
        <v>Sí</v>
      </c>
      <c r="BG503" t="str">
        <f>'Encuesta de Satisfacción de (2'!BI502</f>
        <v>No</v>
      </c>
      <c r="BH503" t="str">
        <f>'Encuesta de Satisfacción de (2'!BJ502</f>
        <v>Sí</v>
      </c>
      <c r="BI503" t="str">
        <f>'Encuesta de Satisfacción de (2'!BK502</f>
        <v>Sí</v>
      </c>
      <c r="BJ503" t="str">
        <f>'Encuesta de Satisfacción de (2'!BL502</f>
        <v>Sí</v>
      </c>
      <c r="BK503" t="str">
        <f>'Encuesta de Satisfacción de (2'!BM502</f>
        <v>No</v>
      </c>
      <c r="BL503" t="str">
        <f>'Encuesta de Satisfacción de (2'!BN502</f>
        <v>No</v>
      </c>
      <c r="BM503">
        <f>'Encuesta de Satisfacción de (2'!BO502</f>
        <v>5</v>
      </c>
      <c r="BN503">
        <f>'Encuesta de Satisfacción de (2'!BP502</f>
        <v>5</v>
      </c>
      <c r="BO503">
        <f>'Encuesta de Satisfacción de (2'!BQ502</f>
        <v>5</v>
      </c>
      <c r="BP503">
        <f>'Encuesta de Satisfacción de (2'!BR502</f>
        <v>5</v>
      </c>
      <c r="BQ503">
        <f>'Encuesta de Satisfacción de (2'!BS502</f>
        <v>3</v>
      </c>
      <c r="BR503">
        <f>'Encuesta de Satisfacción de (2'!BT502</f>
        <v>5</v>
      </c>
      <c r="BS503">
        <f>'Encuesta de Satisfacción de (2'!BU502</f>
        <v>5</v>
      </c>
      <c r="BT503" t="str">
        <f>'Encuesta de Satisfacción de (2'!BV502</f>
        <v>No</v>
      </c>
      <c r="BU503" t="str">
        <f>'Encuesta de Satisfacción de (2'!BW502</f>
        <v>Sí</v>
      </c>
      <c r="BV503" t="str">
        <f>'Encuesta de Satisfacción de (2'!BX502</f>
        <v>Útil</v>
      </c>
      <c r="BW503">
        <f>'Encuesta de Satisfacción de (2'!BY502</f>
        <v>5</v>
      </c>
      <c r="BX503">
        <f>'Encuesta de Satisfacción de (2'!BZ502</f>
        <v>5</v>
      </c>
      <c r="BY503" t="str">
        <f>'Encuesta de Satisfacción de (2'!CA502</f>
        <v>Satisfecho</v>
      </c>
      <c r="BZ503">
        <f>'Encuesta de Satisfacción de (2'!CB502</f>
        <v>0</v>
      </c>
      <c r="CA503" t="str">
        <f>'Encuesta de Satisfacción de (2'!CC502</f>
        <v>No</v>
      </c>
      <c r="CB503" t="str">
        <f>'Encuesta de Satisfacción de (2'!CD502</f>
        <v>2021-22</v>
      </c>
      <c r="CC503" t="str">
        <f>'Encuesta de Satisfacción de (2'!CE502</f>
        <v>MUJER</v>
      </c>
      <c r="CD503" t="str">
        <f>'Encuesta de Satisfacción de (2'!CF502</f>
        <v>GRADO</v>
      </c>
      <c r="CE503" t="str">
        <f>'Encuesta de Satisfacción de (2'!CG502</f>
        <v>0848</v>
      </c>
      <c r="CF503" t="str">
        <f>'Encuesta de Satisfacción de (2'!CH502</f>
        <v>GRADO EN DERECHO</v>
      </c>
      <c r="CG503">
        <f>'Encuesta de Satisfacción de (2'!CI502</f>
        <v>151</v>
      </c>
      <c r="CH503" t="str">
        <f>'Encuesta de Satisfacción de (2'!CJ502</f>
        <v>FACULTAD DE DERECHO</v>
      </c>
      <c r="CI503">
        <f>'Encuesta de Satisfacción de (2'!CK502</f>
        <v>0</v>
      </c>
      <c r="CJ503">
        <f>'Encuesta de Satisfacción de (2'!CL502</f>
        <v>0</v>
      </c>
      <c r="CK503" t="str">
        <f>VLOOKUP(CH503,CENTROS!$A$2:$B$27,2,FALSE)</f>
        <v>DER</v>
      </c>
      <c r="CL503" t="str">
        <f>VLOOKUP(CH503,CENTROS!$A$2:$C$27,3,FALSE)</f>
        <v>Ciencias Sociales</v>
      </c>
      <c r="CN503">
        <f t="shared" si="240"/>
        <v>10</v>
      </c>
      <c r="CO503">
        <f t="shared" si="241"/>
        <v>10</v>
      </c>
      <c r="CP503">
        <f t="shared" si="242"/>
        <v>7.5</v>
      </c>
      <c r="CQ503">
        <f t="shared" si="243"/>
        <v>7.5</v>
      </c>
      <c r="CR503">
        <f t="shared" si="244"/>
        <v>10</v>
      </c>
      <c r="CS503">
        <f t="shared" si="245"/>
        <v>7.5</v>
      </c>
      <c r="CT503">
        <f t="shared" si="246"/>
        <v>7.5</v>
      </c>
      <c r="CU503">
        <f t="shared" si="247"/>
        <v>10</v>
      </c>
      <c r="CV503">
        <f t="shared" si="248"/>
        <v>10</v>
      </c>
      <c r="CW503">
        <f t="shared" si="249"/>
        <v>10</v>
      </c>
      <c r="CX503">
        <f t="shared" si="250"/>
        <v>10</v>
      </c>
      <c r="CY503">
        <f t="shared" si="251"/>
        <v>7.5</v>
      </c>
      <c r="CZ503">
        <f t="shared" si="252"/>
        <v>10</v>
      </c>
      <c r="DA503">
        <f t="shared" si="253"/>
        <v>10</v>
      </c>
      <c r="DB503">
        <f t="shared" si="254"/>
        <v>10</v>
      </c>
      <c r="DC503">
        <f t="shared" si="255"/>
        <v>10</v>
      </c>
      <c r="DD503">
        <f t="shared" si="256"/>
        <v>10</v>
      </c>
      <c r="DE503">
        <f t="shared" si="257"/>
        <v>10</v>
      </c>
      <c r="DF503">
        <f t="shared" si="258"/>
        <v>10</v>
      </c>
      <c r="DG503">
        <f t="shared" si="259"/>
        <v>5</v>
      </c>
      <c r="DH503">
        <f t="shared" si="260"/>
        <v>10</v>
      </c>
      <c r="DI503">
        <f t="shared" si="261"/>
        <v>10</v>
      </c>
      <c r="DJ503">
        <f t="shared" si="262"/>
        <v>10</v>
      </c>
      <c r="DK503">
        <f t="shared" si="263"/>
        <v>10</v>
      </c>
      <c r="DL503">
        <f t="shared" si="264"/>
        <v>7.5</v>
      </c>
    </row>
    <row r="504" spans="1:116" x14ac:dyDescent="0.2">
      <c r="A504" t="str">
        <f>'Encuesta de Satisfacción de (2'!C503</f>
        <v>De vez en cuando (1 o 2 veces al mes)</v>
      </c>
      <c r="B504" t="str">
        <f>'Encuesta de Satisfacción de (2'!D503</f>
        <v>De vez en cuando (1 o 2 veces al mes)</v>
      </c>
      <c r="C504" t="str">
        <f>'Encuesta de Satisfacción de (2'!E503</f>
        <v>F.  Filología</v>
      </c>
      <c r="D504" t="str">
        <f>'Encuesta de Satisfacción de (2'!F503</f>
        <v>F.  Filosofía</v>
      </c>
      <c r="E504">
        <f>'Encuesta de Satisfacción de (2'!G503</f>
        <v>0</v>
      </c>
      <c r="F504">
        <f>'Encuesta de Satisfacción de (2'!H503</f>
        <v>0</v>
      </c>
      <c r="G504">
        <f>'Encuesta de Satisfacción de (2'!I503</f>
        <v>0</v>
      </c>
      <c r="H504">
        <f>'Encuesta de Satisfacción de (2'!J503</f>
        <v>0</v>
      </c>
      <c r="I504">
        <f>'Encuesta de Satisfacción de (2'!K503</f>
        <v>0</v>
      </c>
      <c r="J504">
        <f>'Encuesta de Satisfacción de (2'!L503</f>
        <v>0</v>
      </c>
      <c r="K504">
        <f>'Encuesta de Satisfacción de (2'!M503</f>
        <v>0</v>
      </c>
      <c r="L504">
        <f>'Encuesta de Satisfacción de (2'!N503</f>
        <v>0</v>
      </c>
      <c r="M504">
        <f>'Encuesta de Satisfacción de (2'!O503</f>
        <v>0</v>
      </c>
      <c r="N504">
        <f>'Encuesta de Satisfacción de (2'!P503</f>
        <v>0</v>
      </c>
      <c r="O504">
        <f>'Encuesta de Satisfacción de (2'!Q503</f>
        <v>0</v>
      </c>
      <c r="P504">
        <f>'Encuesta de Satisfacción de (2'!R503</f>
        <v>0</v>
      </c>
      <c r="Q504">
        <f>'Encuesta de Satisfacción de (2'!S503</f>
        <v>0</v>
      </c>
      <c r="R504">
        <f>'Encuesta de Satisfacción de (2'!T503</f>
        <v>0</v>
      </c>
      <c r="S504">
        <f>'Encuesta de Satisfacción de (2'!U503</f>
        <v>0</v>
      </c>
      <c r="T504">
        <f>'Encuesta de Satisfacción de (2'!V503</f>
        <v>0</v>
      </c>
      <c r="U504">
        <f>'Encuesta de Satisfacción de (2'!W503</f>
        <v>0</v>
      </c>
      <c r="V504">
        <f>'Encuesta de Satisfacción de (2'!X503</f>
        <v>0</v>
      </c>
      <c r="W504">
        <f>'Encuesta de Satisfacción de (2'!Y503</f>
        <v>0</v>
      </c>
      <c r="X504">
        <f>'Encuesta de Satisfacción de (2'!Z503</f>
        <v>0</v>
      </c>
      <c r="Y504">
        <f>'Encuesta de Satisfacción de (2'!AA503</f>
        <v>0</v>
      </c>
      <c r="Z504">
        <f>'Encuesta de Satisfacción de (2'!AB503</f>
        <v>0</v>
      </c>
      <c r="AA504">
        <f>'Encuesta de Satisfacción de (2'!AC503</f>
        <v>0</v>
      </c>
      <c r="AB504">
        <f>'Encuesta de Satisfacción de (2'!AD503</f>
        <v>0</v>
      </c>
      <c r="AC504">
        <f>'Encuesta de Satisfacción de (2'!AE503</f>
        <v>0</v>
      </c>
      <c r="AD504">
        <f>'Encuesta de Satisfacción de (2'!AF503</f>
        <v>0</v>
      </c>
      <c r="AE504">
        <f>'Encuesta de Satisfacción de (2'!AG503</f>
        <v>0</v>
      </c>
      <c r="AF504">
        <f>'Encuesta de Satisfacción de (2'!AH503</f>
        <v>5</v>
      </c>
      <c r="AG504">
        <f>'Encuesta de Satisfacción de (2'!AI503</f>
        <v>3</v>
      </c>
      <c r="AH504">
        <f>'Encuesta de Satisfacción de (2'!AJ503</f>
        <v>4</v>
      </c>
      <c r="AI504">
        <f>'Encuesta de Satisfacción de (2'!AK503</f>
        <v>3</v>
      </c>
      <c r="AJ504">
        <f>'Encuesta de Satisfacción de (2'!AL503</f>
        <v>0</v>
      </c>
      <c r="AK504" t="str">
        <f>'Encuesta de Satisfacción de (2'!AM503</f>
        <v>N/A</v>
      </c>
      <c r="AL504" t="str">
        <f>'Encuesta de Satisfacción de (2'!AN503</f>
        <v>N/A</v>
      </c>
      <c r="AM504">
        <f>'Encuesta de Satisfacción de (2'!AO503</f>
        <v>4</v>
      </c>
      <c r="AN504">
        <f>'Encuesta de Satisfacción de (2'!AP503</f>
        <v>0</v>
      </c>
      <c r="AO504">
        <f>'Encuesta de Satisfacción de (2'!AQ503</f>
        <v>3</v>
      </c>
      <c r="AP504">
        <f>'Encuesta de Satisfacción de (2'!AR503</f>
        <v>4</v>
      </c>
      <c r="AQ504">
        <f>'Encuesta de Satisfacción de (2'!AS503</f>
        <v>5</v>
      </c>
      <c r="AR504">
        <f>'Encuesta de Satisfacción de (2'!AT503</f>
        <v>2</v>
      </c>
      <c r="AS504">
        <f>'Encuesta de Satisfacción de (2'!AU503</f>
        <v>2</v>
      </c>
      <c r="AT504">
        <f>'Encuesta de Satisfacción de (2'!AV503</f>
        <v>2</v>
      </c>
      <c r="AU504">
        <f>'Encuesta de Satisfacción de (2'!AW503</f>
        <v>4</v>
      </c>
      <c r="AV504">
        <f>'Encuesta de Satisfacción de (2'!AX503</f>
        <v>4</v>
      </c>
      <c r="AW504">
        <f>'Encuesta de Satisfacción de (2'!AY503</f>
        <v>5</v>
      </c>
      <c r="AX504">
        <f>'Encuesta de Satisfacción de (2'!AZ503</f>
        <v>5</v>
      </c>
      <c r="AY504">
        <f>'Encuesta de Satisfacción de (2'!BA503</f>
        <v>0</v>
      </c>
      <c r="AZ504">
        <f>'Encuesta de Satisfacción de (2'!BB503</f>
        <v>4</v>
      </c>
      <c r="BA504">
        <f>'Encuesta de Satisfacción de (2'!BC503</f>
        <v>0</v>
      </c>
      <c r="BB504">
        <f>'Encuesta de Satisfacción de (2'!BD503</f>
        <v>4</v>
      </c>
      <c r="BC504">
        <f>'Encuesta de Satisfacción de (2'!BE503</f>
        <v>5</v>
      </c>
      <c r="BD504">
        <f>'Encuesta de Satisfacción de (2'!BF503</f>
        <v>3</v>
      </c>
      <c r="BE504" t="str">
        <f>'Encuesta de Satisfacción de (2'!BG503</f>
        <v>N/A</v>
      </c>
      <c r="BF504" t="str">
        <f>'Encuesta de Satisfacción de (2'!BH503</f>
        <v>No</v>
      </c>
      <c r="BG504" t="str">
        <f>'Encuesta de Satisfacción de (2'!BI503</f>
        <v>No</v>
      </c>
      <c r="BH504" t="str">
        <f>'Encuesta de Satisfacción de (2'!BJ503</f>
        <v>Sí</v>
      </c>
      <c r="BI504" t="str">
        <f>'Encuesta de Satisfacción de (2'!BK503</f>
        <v>No</v>
      </c>
      <c r="BJ504" t="str">
        <f>'Encuesta de Satisfacción de (2'!BL503</f>
        <v>No</v>
      </c>
      <c r="BK504" t="str">
        <f>'Encuesta de Satisfacción de (2'!BM503</f>
        <v>No</v>
      </c>
      <c r="BL504" t="str">
        <f>'Encuesta de Satisfacción de (2'!BN503</f>
        <v>No</v>
      </c>
      <c r="BM504">
        <f>'Encuesta de Satisfacción de (2'!BO503</f>
        <v>5</v>
      </c>
      <c r="BN504">
        <f>'Encuesta de Satisfacción de (2'!BP503</f>
        <v>4</v>
      </c>
      <c r="BO504">
        <f>'Encuesta de Satisfacción de (2'!BQ503</f>
        <v>4</v>
      </c>
      <c r="BP504">
        <f>'Encuesta de Satisfacción de (2'!BR503</f>
        <v>5</v>
      </c>
      <c r="BQ504">
        <f>'Encuesta de Satisfacción de (2'!BS503</f>
        <v>5</v>
      </c>
      <c r="BR504">
        <f>'Encuesta de Satisfacción de (2'!BT503</f>
        <v>5</v>
      </c>
      <c r="BS504">
        <f>'Encuesta de Satisfacción de (2'!BU503</f>
        <v>0</v>
      </c>
      <c r="BT504" t="str">
        <f>'Encuesta de Satisfacción de (2'!BV503</f>
        <v>Sí</v>
      </c>
      <c r="BU504" t="str">
        <f>'Encuesta de Satisfacción de (2'!BW503</f>
        <v>No</v>
      </c>
      <c r="BV504">
        <f>'Encuesta de Satisfacción de (2'!BX503</f>
        <v>0</v>
      </c>
      <c r="BW504">
        <f>'Encuesta de Satisfacción de (2'!BY503</f>
        <v>4</v>
      </c>
      <c r="BX504">
        <f>'Encuesta de Satisfacción de (2'!BZ503</f>
        <v>5</v>
      </c>
      <c r="BY504" t="str">
        <f>'Encuesta de Satisfacción de (2'!CA503</f>
        <v>Satisfecho</v>
      </c>
      <c r="BZ504">
        <f>'Encuesta de Satisfacción de (2'!CB503</f>
        <v>0</v>
      </c>
      <c r="CA504" t="str">
        <f>'Encuesta de Satisfacción de (2'!CC503</f>
        <v>No</v>
      </c>
      <c r="CB504" t="str">
        <f>'Encuesta de Satisfacción de (2'!CD503</f>
        <v>2021-22</v>
      </c>
      <c r="CC504" t="str">
        <f>'Encuesta de Satisfacción de (2'!CE503</f>
        <v>HOMBRE</v>
      </c>
      <c r="CD504" t="str">
        <f>'Encuesta de Satisfacción de (2'!CF503</f>
        <v>GRADO</v>
      </c>
      <c r="CE504" t="str">
        <f>'Encuesta de Satisfacción de (2'!CG503</f>
        <v>V002</v>
      </c>
      <c r="CF504" t="str">
        <f>'Encuesta de Satisfacción de (2'!CH503</f>
        <v>VISITANTES</v>
      </c>
      <c r="CG504">
        <f>'Encuesta de Satisfacción de (2'!CI503</f>
        <v>107</v>
      </c>
      <c r="CH504" t="str">
        <f>'Encuesta de Satisfacción de (2'!CJ503</f>
        <v>FACULTAD DE GEOGRAFÍA E HISTORIA</v>
      </c>
      <c r="CI504">
        <f>'Encuesta de Satisfacción de (2'!CK503</f>
        <v>0</v>
      </c>
      <c r="CJ504">
        <f>'Encuesta de Satisfacción de (2'!CL503</f>
        <v>0</v>
      </c>
      <c r="CK504" t="str">
        <f>VLOOKUP(CH504,CENTROS!$A$2:$B$27,2,FALSE)</f>
        <v>GHI</v>
      </c>
      <c r="CL504" t="str">
        <f>VLOOKUP(CH504,CENTROS!$A$2:$C$27,3,FALSE)</f>
        <v>Humanidades</v>
      </c>
      <c r="CN504">
        <f t="shared" si="240"/>
        <v>10</v>
      </c>
      <c r="CO504">
        <f t="shared" si="241"/>
        <v>5</v>
      </c>
      <c r="CP504">
        <f t="shared" si="242"/>
        <v>7.5</v>
      </c>
      <c r="CQ504">
        <f t="shared" si="243"/>
        <v>5</v>
      </c>
      <c r="CR504" t="b">
        <f t="shared" si="244"/>
        <v>0</v>
      </c>
      <c r="CS504">
        <f t="shared" si="245"/>
        <v>7.5</v>
      </c>
      <c r="CT504">
        <f t="shared" si="246"/>
        <v>7.5</v>
      </c>
      <c r="CU504">
        <f t="shared" si="247"/>
        <v>10</v>
      </c>
      <c r="CV504">
        <f t="shared" si="248"/>
        <v>10</v>
      </c>
      <c r="CW504" t="b">
        <f t="shared" si="249"/>
        <v>0</v>
      </c>
      <c r="CX504">
        <f t="shared" si="250"/>
        <v>7.5</v>
      </c>
      <c r="CY504" t="b">
        <f t="shared" si="251"/>
        <v>0</v>
      </c>
      <c r="CZ504">
        <f t="shared" si="252"/>
        <v>7.5</v>
      </c>
      <c r="DA504">
        <f t="shared" si="253"/>
        <v>10</v>
      </c>
      <c r="DB504">
        <f t="shared" si="254"/>
        <v>5</v>
      </c>
      <c r="DC504">
        <f t="shared" si="255"/>
        <v>10</v>
      </c>
      <c r="DD504">
        <f t="shared" si="256"/>
        <v>7.5</v>
      </c>
      <c r="DE504">
        <f t="shared" si="257"/>
        <v>7.5</v>
      </c>
      <c r="DF504">
        <f t="shared" si="258"/>
        <v>10</v>
      </c>
      <c r="DG504">
        <f t="shared" si="259"/>
        <v>10</v>
      </c>
      <c r="DH504">
        <f t="shared" si="260"/>
        <v>10</v>
      </c>
      <c r="DI504" t="b">
        <f t="shared" si="261"/>
        <v>0</v>
      </c>
      <c r="DJ504">
        <f t="shared" si="262"/>
        <v>7.5</v>
      </c>
      <c r="DK504">
        <f t="shared" si="263"/>
        <v>10</v>
      </c>
      <c r="DL504">
        <f t="shared" si="264"/>
        <v>7.5</v>
      </c>
    </row>
    <row r="505" spans="1:116" x14ac:dyDescent="0.2">
      <c r="A505" t="str">
        <f>'Encuesta de Satisfacción de (2'!C504</f>
        <v>De vez en cuando (1 o 2 veces al mes)</v>
      </c>
      <c r="B505" t="str">
        <f>'Encuesta de Satisfacción de (2'!D504</f>
        <v>Solo en época de exámenes</v>
      </c>
      <c r="C505" t="str">
        <f>'Encuesta de Satisfacción de (2'!E504</f>
        <v>F. Bellas Artes</v>
      </c>
      <c r="D505" t="str">
        <f>'Encuesta de Satisfacción de (2'!F504</f>
        <v>Biblioteca María Zambrano (Filología / Derecho)</v>
      </c>
      <c r="E505" t="str">
        <f>'Encuesta de Satisfacción de (2'!G504</f>
        <v>F.  Geografía e Historia</v>
      </c>
      <c r="F505">
        <f>'Encuesta de Satisfacción de (2'!H504</f>
        <v>0</v>
      </c>
      <c r="G505">
        <f>'Encuesta de Satisfacción de (2'!I504</f>
        <v>0</v>
      </c>
      <c r="H505">
        <f>'Encuesta de Satisfacción de (2'!J504</f>
        <v>0</v>
      </c>
      <c r="I505">
        <f>'Encuesta de Satisfacción de (2'!K504</f>
        <v>0</v>
      </c>
      <c r="J505">
        <f>'Encuesta de Satisfacción de (2'!L504</f>
        <v>0</v>
      </c>
      <c r="K505">
        <f>'Encuesta de Satisfacción de (2'!M504</f>
        <v>0</v>
      </c>
      <c r="L505">
        <f>'Encuesta de Satisfacción de (2'!N504</f>
        <v>0</v>
      </c>
      <c r="M505">
        <f>'Encuesta de Satisfacción de (2'!O504</f>
        <v>0</v>
      </c>
      <c r="N505">
        <f>'Encuesta de Satisfacción de (2'!P504</f>
        <v>0</v>
      </c>
      <c r="O505">
        <f>'Encuesta de Satisfacción de (2'!Q504</f>
        <v>0</v>
      </c>
      <c r="P505">
        <f>'Encuesta de Satisfacción de (2'!R504</f>
        <v>0</v>
      </c>
      <c r="Q505">
        <f>'Encuesta de Satisfacción de (2'!S504</f>
        <v>0</v>
      </c>
      <c r="R505">
        <f>'Encuesta de Satisfacción de (2'!T504</f>
        <v>0</v>
      </c>
      <c r="S505">
        <f>'Encuesta de Satisfacción de (2'!U504</f>
        <v>0</v>
      </c>
      <c r="T505">
        <f>'Encuesta de Satisfacción de (2'!V504</f>
        <v>0</v>
      </c>
      <c r="U505">
        <f>'Encuesta de Satisfacción de (2'!W504</f>
        <v>0</v>
      </c>
      <c r="V505">
        <f>'Encuesta de Satisfacción de (2'!X504</f>
        <v>0</v>
      </c>
      <c r="W505">
        <f>'Encuesta de Satisfacción de (2'!Y504</f>
        <v>0</v>
      </c>
      <c r="X505">
        <f>'Encuesta de Satisfacción de (2'!Z504</f>
        <v>0</v>
      </c>
      <c r="Y505">
        <f>'Encuesta de Satisfacción de (2'!AA504</f>
        <v>0</v>
      </c>
      <c r="Z505">
        <f>'Encuesta de Satisfacción de (2'!AB504</f>
        <v>0</v>
      </c>
      <c r="AA505">
        <f>'Encuesta de Satisfacción de (2'!AC504</f>
        <v>0</v>
      </c>
      <c r="AB505">
        <f>'Encuesta de Satisfacción de (2'!AD504</f>
        <v>0</v>
      </c>
      <c r="AC505">
        <f>'Encuesta de Satisfacción de (2'!AE504</f>
        <v>0</v>
      </c>
      <c r="AD505">
        <f>'Encuesta de Satisfacción de (2'!AF504</f>
        <v>0</v>
      </c>
      <c r="AE505">
        <f>'Encuesta de Satisfacción de (2'!AG504</f>
        <v>0</v>
      </c>
      <c r="AF505">
        <f>'Encuesta de Satisfacción de (2'!AH504</f>
        <v>4</v>
      </c>
      <c r="AG505">
        <f>'Encuesta de Satisfacción de (2'!AI504</f>
        <v>4</v>
      </c>
      <c r="AH505">
        <f>'Encuesta de Satisfacción de (2'!AJ504</f>
        <v>4</v>
      </c>
      <c r="AI505">
        <f>'Encuesta de Satisfacción de (2'!AK504</f>
        <v>4</v>
      </c>
      <c r="AJ505">
        <f>'Encuesta de Satisfacción de (2'!AL504</f>
        <v>4</v>
      </c>
      <c r="AK505" t="str">
        <f>'Encuesta de Satisfacción de (2'!AM504</f>
        <v>Sí</v>
      </c>
      <c r="AL505" t="str">
        <f>'Encuesta de Satisfacción de (2'!AN504</f>
        <v>Sí</v>
      </c>
      <c r="AM505">
        <f>'Encuesta de Satisfacción de (2'!AO504</f>
        <v>4</v>
      </c>
      <c r="AN505">
        <f>'Encuesta de Satisfacción de (2'!AP504</f>
        <v>0</v>
      </c>
      <c r="AO505">
        <f>'Encuesta de Satisfacción de (2'!AQ504</f>
        <v>0</v>
      </c>
      <c r="AP505">
        <f>'Encuesta de Satisfacción de (2'!AR504</f>
        <v>4</v>
      </c>
      <c r="AQ505">
        <f>'Encuesta de Satisfacción de (2'!AS504</f>
        <v>4</v>
      </c>
      <c r="AR505">
        <f>'Encuesta de Satisfacción de (2'!AT504</f>
        <v>4</v>
      </c>
      <c r="AS505">
        <f>'Encuesta de Satisfacción de (2'!AU504</f>
        <v>0</v>
      </c>
      <c r="AT505">
        <f>'Encuesta de Satisfacción de (2'!AV504</f>
        <v>0</v>
      </c>
      <c r="AU505">
        <f>'Encuesta de Satisfacción de (2'!AW504</f>
        <v>4</v>
      </c>
      <c r="AV505">
        <f>'Encuesta de Satisfacción de (2'!AX504</f>
        <v>4</v>
      </c>
      <c r="AW505">
        <f>'Encuesta de Satisfacción de (2'!AY504</f>
        <v>4</v>
      </c>
      <c r="AX505">
        <f>'Encuesta de Satisfacción de (2'!AZ504</f>
        <v>4</v>
      </c>
      <c r="AY505">
        <f>'Encuesta de Satisfacción de (2'!BA504</f>
        <v>5</v>
      </c>
      <c r="AZ505">
        <f>'Encuesta de Satisfacción de (2'!BB504</f>
        <v>4</v>
      </c>
      <c r="BA505">
        <f>'Encuesta de Satisfacción de (2'!BC504</f>
        <v>0</v>
      </c>
      <c r="BB505">
        <f>'Encuesta de Satisfacción de (2'!BD504</f>
        <v>4</v>
      </c>
      <c r="BC505">
        <f>'Encuesta de Satisfacción de (2'!BE504</f>
        <v>4</v>
      </c>
      <c r="BD505">
        <f>'Encuesta de Satisfacción de (2'!BF504</f>
        <v>4</v>
      </c>
      <c r="BE505" t="str">
        <f>'Encuesta de Satisfacción de (2'!BG504</f>
        <v>No</v>
      </c>
      <c r="BF505" t="str">
        <f>'Encuesta de Satisfacción de (2'!BH504</f>
        <v>No</v>
      </c>
      <c r="BG505" t="str">
        <f>'Encuesta de Satisfacción de (2'!BI504</f>
        <v>No</v>
      </c>
      <c r="BH505" t="str">
        <f>'Encuesta de Satisfacción de (2'!BJ504</f>
        <v>Sí</v>
      </c>
      <c r="BI505" t="str">
        <f>'Encuesta de Satisfacción de (2'!BK504</f>
        <v>Sí</v>
      </c>
      <c r="BJ505" t="str">
        <f>'Encuesta de Satisfacción de (2'!BL504</f>
        <v>No</v>
      </c>
      <c r="BK505" t="str">
        <f>'Encuesta de Satisfacción de (2'!BM504</f>
        <v>No</v>
      </c>
      <c r="BL505" t="str">
        <f>'Encuesta de Satisfacción de (2'!BN504</f>
        <v>No</v>
      </c>
      <c r="BM505">
        <f>'Encuesta de Satisfacción de (2'!BO504</f>
        <v>4</v>
      </c>
      <c r="BN505">
        <f>'Encuesta de Satisfacción de (2'!BP504</f>
        <v>4</v>
      </c>
      <c r="BO505">
        <f>'Encuesta de Satisfacción de (2'!BQ504</f>
        <v>5</v>
      </c>
      <c r="BP505">
        <f>'Encuesta de Satisfacción de (2'!BR504</f>
        <v>5</v>
      </c>
      <c r="BQ505">
        <f>'Encuesta de Satisfacción de (2'!BS504</f>
        <v>5</v>
      </c>
      <c r="BR505">
        <f>'Encuesta de Satisfacción de (2'!BT504</f>
        <v>5</v>
      </c>
      <c r="BS505">
        <f>'Encuesta de Satisfacción de (2'!BU504</f>
        <v>4</v>
      </c>
      <c r="BT505" t="str">
        <f>'Encuesta de Satisfacción de (2'!BV504</f>
        <v>Sí</v>
      </c>
      <c r="BU505" t="str">
        <f>'Encuesta de Satisfacción de (2'!BW504</f>
        <v>No</v>
      </c>
      <c r="BV505">
        <f>'Encuesta de Satisfacción de (2'!BX504</f>
        <v>0</v>
      </c>
      <c r="BW505">
        <f>'Encuesta de Satisfacción de (2'!BY504</f>
        <v>0</v>
      </c>
      <c r="BX505">
        <f>'Encuesta de Satisfacción de (2'!BZ504</f>
        <v>0</v>
      </c>
      <c r="BY505" t="str">
        <f>'Encuesta de Satisfacción de (2'!CA504</f>
        <v>Satisfecho</v>
      </c>
      <c r="BZ505">
        <f>'Encuesta de Satisfacción de (2'!CB504</f>
        <v>0</v>
      </c>
      <c r="CA505" t="str">
        <f>'Encuesta de Satisfacción de (2'!CC504</f>
        <v>No</v>
      </c>
      <c r="CB505" t="str">
        <f>'Encuesta de Satisfacción de (2'!CD504</f>
        <v>2021-22</v>
      </c>
      <c r="CC505" t="str">
        <f>'Encuesta de Satisfacción de (2'!CE504</f>
        <v>MUJER</v>
      </c>
      <c r="CD505" t="str">
        <f>'Encuesta de Satisfacción de (2'!CF504</f>
        <v>GRADO</v>
      </c>
      <c r="CE505" t="str">
        <f>'Encuesta de Satisfacción de (2'!CG504</f>
        <v>0800</v>
      </c>
      <c r="CF505" t="str">
        <f>'Encuesta de Satisfacción de (2'!CH504</f>
        <v>GRADO EN BELLAS ARTES</v>
      </c>
      <c r="CG505">
        <f>'Encuesta de Satisfacción de (2'!CI504</f>
        <v>166</v>
      </c>
      <c r="CH505" t="str">
        <f>'Encuesta de Satisfacción de (2'!CJ504</f>
        <v>FACULTAD DE BELLAS ARTES</v>
      </c>
      <c r="CI505">
        <f>'Encuesta de Satisfacción de (2'!CK504</f>
        <v>0</v>
      </c>
      <c r="CJ505">
        <f>'Encuesta de Satisfacción de (2'!CL504</f>
        <v>0</v>
      </c>
      <c r="CK505" t="str">
        <f>VLOOKUP(CH505,CENTROS!$A$2:$B$27,2,FALSE)</f>
        <v>BBA</v>
      </c>
      <c r="CL505" t="str">
        <f>VLOOKUP(CH505,CENTROS!$A$2:$C$27,3,FALSE)</f>
        <v>Humanidades</v>
      </c>
      <c r="CN505">
        <f t="shared" si="240"/>
        <v>7.5</v>
      </c>
      <c r="CO505">
        <f t="shared" si="241"/>
        <v>7.5</v>
      </c>
      <c r="CP505">
        <f t="shared" si="242"/>
        <v>7.5</v>
      </c>
      <c r="CQ505">
        <f t="shared" si="243"/>
        <v>7.5</v>
      </c>
      <c r="CR505">
        <f t="shared" si="244"/>
        <v>7.5</v>
      </c>
      <c r="CS505">
        <f t="shared" si="245"/>
        <v>7.5</v>
      </c>
      <c r="CT505">
        <f t="shared" si="246"/>
        <v>7.5</v>
      </c>
      <c r="CU505">
        <f t="shared" si="247"/>
        <v>7.5</v>
      </c>
      <c r="CV505">
        <f t="shared" si="248"/>
        <v>7.5</v>
      </c>
      <c r="CW505">
        <f t="shared" si="249"/>
        <v>10</v>
      </c>
      <c r="CX505">
        <f t="shared" si="250"/>
        <v>7.5</v>
      </c>
      <c r="CY505" t="b">
        <f t="shared" si="251"/>
        <v>0</v>
      </c>
      <c r="CZ505">
        <f t="shared" si="252"/>
        <v>7.5</v>
      </c>
      <c r="DA505">
        <f t="shared" si="253"/>
        <v>7.5</v>
      </c>
      <c r="DB505">
        <f t="shared" si="254"/>
        <v>7.5</v>
      </c>
      <c r="DC505">
        <f t="shared" si="255"/>
        <v>7.5</v>
      </c>
      <c r="DD505">
        <f t="shared" si="256"/>
        <v>7.5</v>
      </c>
      <c r="DE505">
        <f t="shared" si="257"/>
        <v>10</v>
      </c>
      <c r="DF505">
        <f t="shared" si="258"/>
        <v>10</v>
      </c>
      <c r="DG505">
        <f t="shared" si="259"/>
        <v>10</v>
      </c>
      <c r="DH505">
        <f t="shared" si="260"/>
        <v>10</v>
      </c>
      <c r="DI505">
        <f t="shared" si="261"/>
        <v>7.5</v>
      </c>
      <c r="DJ505" t="b">
        <f t="shared" si="262"/>
        <v>0</v>
      </c>
      <c r="DK505" t="b">
        <f t="shared" si="263"/>
        <v>0</v>
      </c>
      <c r="DL505">
        <f t="shared" si="264"/>
        <v>7.5</v>
      </c>
    </row>
    <row r="506" spans="1:116" x14ac:dyDescent="0.2">
      <c r="A506" t="str">
        <f>'Encuesta de Satisfacción de (2'!C505</f>
        <v>De vez en cuando (1 o 2 veces al mes)</v>
      </c>
      <c r="B506" t="str">
        <f>'Encuesta de Satisfacción de (2'!D505</f>
        <v>De vez en cuando (1 o 2 veces al mes)</v>
      </c>
      <c r="C506" t="str">
        <f>'Encuesta de Satisfacción de (2'!E505</f>
        <v>F.  Ciencias Económicas y Empresariales</v>
      </c>
      <c r="D506">
        <f>'Encuesta de Satisfacción de (2'!F505</f>
        <v>0</v>
      </c>
      <c r="E506">
        <f>'Encuesta de Satisfacción de (2'!G505</f>
        <v>0</v>
      </c>
      <c r="F506">
        <f>'Encuesta de Satisfacción de (2'!H505</f>
        <v>0</v>
      </c>
      <c r="G506">
        <f>'Encuesta de Satisfacción de (2'!I505</f>
        <v>0</v>
      </c>
      <c r="H506">
        <f>'Encuesta de Satisfacción de (2'!J505</f>
        <v>0</v>
      </c>
      <c r="I506">
        <f>'Encuesta de Satisfacción de (2'!K505</f>
        <v>0</v>
      </c>
      <c r="J506">
        <f>'Encuesta de Satisfacción de (2'!L505</f>
        <v>0</v>
      </c>
      <c r="K506">
        <f>'Encuesta de Satisfacción de (2'!M505</f>
        <v>0</v>
      </c>
      <c r="L506">
        <f>'Encuesta de Satisfacción de (2'!N505</f>
        <v>0</v>
      </c>
      <c r="M506">
        <f>'Encuesta de Satisfacción de (2'!O505</f>
        <v>0</v>
      </c>
      <c r="N506">
        <f>'Encuesta de Satisfacción de (2'!P505</f>
        <v>0</v>
      </c>
      <c r="O506">
        <f>'Encuesta de Satisfacción de (2'!Q505</f>
        <v>0</v>
      </c>
      <c r="P506">
        <f>'Encuesta de Satisfacción de (2'!R505</f>
        <v>0</v>
      </c>
      <c r="Q506">
        <f>'Encuesta de Satisfacción de (2'!S505</f>
        <v>0</v>
      </c>
      <c r="R506">
        <f>'Encuesta de Satisfacción de (2'!T505</f>
        <v>0</v>
      </c>
      <c r="S506">
        <f>'Encuesta de Satisfacción de (2'!U505</f>
        <v>0</v>
      </c>
      <c r="T506">
        <f>'Encuesta de Satisfacción de (2'!V505</f>
        <v>0</v>
      </c>
      <c r="U506">
        <f>'Encuesta de Satisfacción de (2'!W505</f>
        <v>0</v>
      </c>
      <c r="V506">
        <f>'Encuesta de Satisfacción de (2'!X505</f>
        <v>0</v>
      </c>
      <c r="W506">
        <f>'Encuesta de Satisfacción de (2'!Y505</f>
        <v>0</v>
      </c>
      <c r="X506">
        <f>'Encuesta de Satisfacción de (2'!Z505</f>
        <v>0</v>
      </c>
      <c r="Y506">
        <f>'Encuesta de Satisfacción de (2'!AA505</f>
        <v>0</v>
      </c>
      <c r="Z506">
        <f>'Encuesta de Satisfacción de (2'!AB505</f>
        <v>0</v>
      </c>
      <c r="AA506">
        <f>'Encuesta de Satisfacción de (2'!AC505</f>
        <v>0</v>
      </c>
      <c r="AB506">
        <f>'Encuesta de Satisfacción de (2'!AD505</f>
        <v>0</v>
      </c>
      <c r="AC506">
        <f>'Encuesta de Satisfacción de (2'!AE505</f>
        <v>0</v>
      </c>
      <c r="AD506">
        <f>'Encuesta de Satisfacción de (2'!AF505</f>
        <v>0</v>
      </c>
      <c r="AE506">
        <f>'Encuesta de Satisfacción de (2'!AG505</f>
        <v>0</v>
      </c>
      <c r="AF506">
        <f>'Encuesta de Satisfacción de (2'!AH505</f>
        <v>4</v>
      </c>
      <c r="AG506">
        <f>'Encuesta de Satisfacción de (2'!AI505</f>
        <v>5</v>
      </c>
      <c r="AH506">
        <f>'Encuesta de Satisfacción de (2'!AJ505</f>
        <v>3</v>
      </c>
      <c r="AI506">
        <f>'Encuesta de Satisfacción de (2'!AK505</f>
        <v>2</v>
      </c>
      <c r="AJ506">
        <f>'Encuesta de Satisfacción de (2'!AL505</f>
        <v>4</v>
      </c>
      <c r="AK506" t="str">
        <f>'Encuesta de Satisfacción de (2'!AM505</f>
        <v>No</v>
      </c>
      <c r="AL506" t="str">
        <f>'Encuesta de Satisfacción de (2'!AN505</f>
        <v>Sí</v>
      </c>
      <c r="AM506">
        <f>'Encuesta de Satisfacción de (2'!AO505</f>
        <v>2</v>
      </c>
      <c r="AN506">
        <f>'Encuesta de Satisfacción de (2'!AP505</f>
        <v>2</v>
      </c>
      <c r="AO506">
        <f>'Encuesta de Satisfacción de (2'!AQ505</f>
        <v>1</v>
      </c>
      <c r="AP506">
        <f>'Encuesta de Satisfacción de (2'!AR505</f>
        <v>2</v>
      </c>
      <c r="AQ506">
        <f>'Encuesta de Satisfacción de (2'!AS505</f>
        <v>5</v>
      </c>
      <c r="AR506">
        <f>'Encuesta de Satisfacción de (2'!AT505</f>
        <v>5</v>
      </c>
      <c r="AS506">
        <f>'Encuesta de Satisfacción de (2'!AU505</f>
        <v>5</v>
      </c>
      <c r="AT506">
        <f>'Encuesta de Satisfacción de (2'!AV505</f>
        <v>2</v>
      </c>
      <c r="AU506">
        <f>'Encuesta de Satisfacción de (2'!AW505</f>
        <v>3</v>
      </c>
      <c r="AV506">
        <f>'Encuesta de Satisfacción de (2'!AX505</f>
        <v>4</v>
      </c>
      <c r="AW506">
        <f>'Encuesta de Satisfacción de (2'!AY505</f>
        <v>4</v>
      </c>
      <c r="AX506">
        <f>'Encuesta de Satisfacción de (2'!AZ505</f>
        <v>2</v>
      </c>
      <c r="AY506">
        <f>'Encuesta de Satisfacción de (2'!BA505</f>
        <v>4</v>
      </c>
      <c r="AZ506">
        <f>'Encuesta de Satisfacción de (2'!BB505</f>
        <v>3</v>
      </c>
      <c r="BA506">
        <f>'Encuesta de Satisfacción de (2'!BC505</f>
        <v>4</v>
      </c>
      <c r="BB506">
        <f>'Encuesta de Satisfacción de (2'!BD505</f>
        <v>4</v>
      </c>
      <c r="BC506">
        <f>'Encuesta de Satisfacción de (2'!BE505</f>
        <v>0</v>
      </c>
      <c r="BD506">
        <f>'Encuesta de Satisfacción de (2'!BF505</f>
        <v>4</v>
      </c>
      <c r="BE506" t="str">
        <f>'Encuesta de Satisfacción de (2'!BG505</f>
        <v>No</v>
      </c>
      <c r="BF506" t="str">
        <f>'Encuesta de Satisfacción de (2'!BH505</f>
        <v>Sí</v>
      </c>
      <c r="BG506" t="str">
        <f>'Encuesta de Satisfacción de (2'!BI505</f>
        <v>No</v>
      </c>
      <c r="BH506" t="str">
        <f>'Encuesta de Satisfacción de (2'!BJ505</f>
        <v>No</v>
      </c>
      <c r="BI506" t="str">
        <f>'Encuesta de Satisfacción de (2'!BK505</f>
        <v>Sí</v>
      </c>
      <c r="BJ506" t="str">
        <f>'Encuesta de Satisfacción de (2'!BL505</f>
        <v>No</v>
      </c>
      <c r="BK506" t="str">
        <f>'Encuesta de Satisfacción de (2'!BM505</f>
        <v>No</v>
      </c>
      <c r="BL506" t="str">
        <f>'Encuesta de Satisfacción de (2'!BN505</f>
        <v>No</v>
      </c>
      <c r="BM506">
        <f>'Encuesta de Satisfacción de (2'!BO505</f>
        <v>4</v>
      </c>
      <c r="BN506">
        <f>'Encuesta de Satisfacción de (2'!BP505</f>
        <v>3</v>
      </c>
      <c r="BO506">
        <f>'Encuesta de Satisfacción de (2'!BQ505</f>
        <v>4</v>
      </c>
      <c r="BP506">
        <f>'Encuesta de Satisfacción de (2'!BR505</f>
        <v>5</v>
      </c>
      <c r="BQ506">
        <f>'Encuesta de Satisfacción de (2'!BS505</f>
        <v>5</v>
      </c>
      <c r="BR506">
        <f>'Encuesta de Satisfacción de (2'!BT505</f>
        <v>5</v>
      </c>
      <c r="BS506">
        <f>'Encuesta de Satisfacción de (2'!BU505</f>
        <v>5</v>
      </c>
      <c r="BT506" t="str">
        <f>'Encuesta de Satisfacción de (2'!BV505</f>
        <v>No</v>
      </c>
      <c r="BU506" t="str">
        <f>'Encuesta de Satisfacción de (2'!BW505</f>
        <v>No</v>
      </c>
      <c r="BV506">
        <f>'Encuesta de Satisfacción de (2'!BX505</f>
        <v>0</v>
      </c>
      <c r="BW506">
        <f>'Encuesta de Satisfacción de (2'!BY505</f>
        <v>4</v>
      </c>
      <c r="BX506">
        <f>'Encuesta de Satisfacción de (2'!BZ505</f>
        <v>4</v>
      </c>
      <c r="BY506" t="str">
        <f>'Encuesta de Satisfacción de (2'!CA505</f>
        <v>Satisfecho</v>
      </c>
      <c r="BZ506">
        <f>'Encuesta de Satisfacción de (2'!CB505</f>
        <v>0</v>
      </c>
      <c r="CA506" t="str">
        <f>'Encuesta de Satisfacción de (2'!CC505</f>
        <v>No</v>
      </c>
      <c r="CB506" t="str">
        <f>'Encuesta de Satisfacción de (2'!CD505</f>
        <v>2021-22</v>
      </c>
      <c r="CC506" t="str">
        <f>'Encuesta de Satisfacción de (2'!CE505</f>
        <v>MUJER</v>
      </c>
      <c r="CD506" t="str">
        <f>'Encuesta de Satisfacción de (2'!CF505</f>
        <v>MÁSTER UNIVERSITARIO OFICIAL</v>
      </c>
      <c r="CE506" t="str">
        <f>'Encuesta de Satisfacción de (2'!CG505</f>
        <v>067R</v>
      </c>
      <c r="CF506" t="str">
        <f>'Encuesta de Satisfacción de (2'!CH505</f>
        <v>MÁSTER UNIVERSITARIO EN FINANZAS DE EMPRESA</v>
      </c>
      <c r="CG506">
        <f>'Encuesta de Satisfacción de (2'!CI505</f>
        <v>155</v>
      </c>
      <c r="CH506" t="str">
        <f>'Encuesta de Satisfacción de (2'!CJ505</f>
        <v>FACULTAD DE CIENCIAS ECONÓMICAS Y EMPRESARIALES</v>
      </c>
      <c r="CI506">
        <f>'Encuesta de Satisfacción de (2'!CK505</f>
        <v>0</v>
      </c>
      <c r="CJ506">
        <f>'Encuesta de Satisfacción de (2'!CL505</f>
        <v>0</v>
      </c>
      <c r="CK506" t="str">
        <f>VLOOKUP(CH506,CENTROS!$A$2:$B$27,2,FALSE)</f>
        <v>CEE</v>
      </c>
      <c r="CL506" t="str">
        <f>VLOOKUP(CH506,CENTROS!$A$2:$C$27,3,FALSE)</f>
        <v>Ciencias Sociales</v>
      </c>
      <c r="CN506">
        <f t="shared" si="240"/>
        <v>7.5</v>
      </c>
      <c r="CO506">
        <f t="shared" si="241"/>
        <v>10</v>
      </c>
      <c r="CP506">
        <f t="shared" si="242"/>
        <v>5</v>
      </c>
      <c r="CQ506">
        <f t="shared" si="243"/>
        <v>2.5</v>
      </c>
      <c r="CR506">
        <f t="shared" si="244"/>
        <v>7.5</v>
      </c>
      <c r="CS506">
        <f t="shared" si="245"/>
        <v>5</v>
      </c>
      <c r="CT506">
        <f t="shared" si="246"/>
        <v>7.5</v>
      </c>
      <c r="CU506">
        <f t="shared" si="247"/>
        <v>7.5</v>
      </c>
      <c r="CV506">
        <f t="shared" si="248"/>
        <v>2.5</v>
      </c>
      <c r="CW506">
        <f t="shared" si="249"/>
        <v>7.5</v>
      </c>
      <c r="CX506">
        <f t="shared" si="250"/>
        <v>5</v>
      </c>
      <c r="CY506">
        <f t="shared" si="251"/>
        <v>7.5</v>
      </c>
      <c r="CZ506">
        <f t="shared" si="252"/>
        <v>7.5</v>
      </c>
      <c r="DA506" t="b">
        <f t="shared" si="253"/>
        <v>0</v>
      </c>
      <c r="DB506">
        <f t="shared" si="254"/>
        <v>7.5</v>
      </c>
      <c r="DC506">
        <f t="shared" si="255"/>
        <v>7.5</v>
      </c>
      <c r="DD506">
        <f t="shared" si="256"/>
        <v>5</v>
      </c>
      <c r="DE506">
        <f t="shared" si="257"/>
        <v>7.5</v>
      </c>
      <c r="DF506">
        <f t="shared" si="258"/>
        <v>10</v>
      </c>
      <c r="DG506">
        <f t="shared" si="259"/>
        <v>10</v>
      </c>
      <c r="DH506">
        <f t="shared" si="260"/>
        <v>10</v>
      </c>
      <c r="DI506">
        <f t="shared" si="261"/>
        <v>10</v>
      </c>
      <c r="DJ506">
        <f t="shared" si="262"/>
        <v>7.5</v>
      </c>
      <c r="DK506">
        <f t="shared" si="263"/>
        <v>7.5</v>
      </c>
      <c r="DL506">
        <f t="shared" si="264"/>
        <v>7.5</v>
      </c>
    </row>
    <row r="507" spans="1:116" x14ac:dyDescent="0.2">
      <c r="A507" t="str">
        <f>'Encuesta de Satisfacción de (2'!C506</f>
        <v>Muy frecuentemente (3 o más veces por semana)</v>
      </c>
      <c r="B507">
        <f>'Encuesta de Satisfacción de (2'!D506</f>
        <v>0</v>
      </c>
      <c r="C507" t="str">
        <f>'Encuesta de Satisfacción de (2'!E506</f>
        <v>F.  Geografía e Historia</v>
      </c>
      <c r="D507" t="str">
        <f>'Encuesta de Satisfacción de (2'!F506</f>
        <v>F.  Derecho</v>
      </c>
      <c r="E507" t="str">
        <f>'Encuesta de Satisfacción de (2'!G506</f>
        <v>F.  Ciencias de la Información</v>
      </c>
      <c r="F507">
        <f>'Encuesta de Satisfacción de (2'!H506</f>
        <v>0</v>
      </c>
      <c r="G507">
        <f>'Encuesta de Satisfacción de (2'!I506</f>
        <v>0</v>
      </c>
      <c r="H507">
        <f>'Encuesta de Satisfacción de (2'!J506</f>
        <v>0</v>
      </c>
      <c r="I507">
        <f>'Encuesta de Satisfacción de (2'!K506</f>
        <v>0</v>
      </c>
      <c r="J507">
        <f>'Encuesta de Satisfacción de (2'!L506</f>
        <v>0</v>
      </c>
      <c r="K507">
        <f>'Encuesta de Satisfacción de (2'!M506</f>
        <v>0</v>
      </c>
      <c r="L507">
        <f>'Encuesta de Satisfacción de (2'!N506</f>
        <v>0</v>
      </c>
      <c r="M507">
        <f>'Encuesta de Satisfacción de (2'!O506</f>
        <v>0</v>
      </c>
      <c r="N507">
        <f>'Encuesta de Satisfacción de (2'!P506</f>
        <v>0</v>
      </c>
      <c r="O507">
        <f>'Encuesta de Satisfacción de (2'!Q506</f>
        <v>0</v>
      </c>
      <c r="P507">
        <f>'Encuesta de Satisfacción de (2'!R506</f>
        <v>0</v>
      </c>
      <c r="Q507">
        <f>'Encuesta de Satisfacción de (2'!S506</f>
        <v>0</v>
      </c>
      <c r="R507">
        <f>'Encuesta de Satisfacción de (2'!T506</f>
        <v>0</v>
      </c>
      <c r="S507">
        <f>'Encuesta de Satisfacción de (2'!U506</f>
        <v>0</v>
      </c>
      <c r="T507">
        <f>'Encuesta de Satisfacción de (2'!V506</f>
        <v>0</v>
      </c>
      <c r="U507">
        <f>'Encuesta de Satisfacción de (2'!W506</f>
        <v>0</v>
      </c>
      <c r="V507">
        <f>'Encuesta de Satisfacción de (2'!X506</f>
        <v>0</v>
      </c>
      <c r="W507">
        <f>'Encuesta de Satisfacción de (2'!Y506</f>
        <v>0</v>
      </c>
      <c r="X507">
        <f>'Encuesta de Satisfacción de (2'!Z506</f>
        <v>0</v>
      </c>
      <c r="Y507">
        <f>'Encuesta de Satisfacción de (2'!AA506</f>
        <v>0</v>
      </c>
      <c r="Z507">
        <f>'Encuesta de Satisfacción de (2'!AB506</f>
        <v>0</v>
      </c>
      <c r="AA507">
        <f>'Encuesta de Satisfacción de (2'!AC506</f>
        <v>0</v>
      </c>
      <c r="AB507">
        <f>'Encuesta de Satisfacción de (2'!AD506</f>
        <v>0</v>
      </c>
      <c r="AC507">
        <f>'Encuesta de Satisfacción de (2'!AE506</f>
        <v>0</v>
      </c>
      <c r="AD507">
        <f>'Encuesta de Satisfacción de (2'!AF506</f>
        <v>0</v>
      </c>
      <c r="AE507" t="str">
        <f>'Encuesta de Satisfacción de (2'!AG506</f>
        <v>Bibliotecas municipales y regionales</v>
      </c>
      <c r="AF507">
        <f>'Encuesta de Satisfacción de (2'!AH506</f>
        <v>5</v>
      </c>
      <c r="AG507">
        <f>'Encuesta de Satisfacción de (2'!AI506</f>
        <v>5</v>
      </c>
      <c r="AH507">
        <f>'Encuesta de Satisfacción de (2'!AJ506</f>
        <v>4</v>
      </c>
      <c r="AI507">
        <f>'Encuesta de Satisfacción de (2'!AK506</f>
        <v>4</v>
      </c>
      <c r="AJ507">
        <f>'Encuesta de Satisfacción de (2'!AL506</f>
        <v>3</v>
      </c>
      <c r="AK507" t="str">
        <f>'Encuesta de Satisfacción de (2'!AM506</f>
        <v>Sí</v>
      </c>
      <c r="AL507" t="str">
        <f>'Encuesta de Satisfacción de (2'!AN506</f>
        <v>Sí</v>
      </c>
      <c r="AM507">
        <f>'Encuesta de Satisfacción de (2'!AO506</f>
        <v>4</v>
      </c>
      <c r="AN507">
        <f>'Encuesta de Satisfacción de (2'!AP506</f>
        <v>2</v>
      </c>
      <c r="AO507">
        <f>'Encuesta de Satisfacción de (2'!AQ506</f>
        <v>3</v>
      </c>
      <c r="AP507">
        <f>'Encuesta de Satisfacción de (2'!AR506</f>
        <v>2</v>
      </c>
      <c r="AQ507">
        <f>'Encuesta de Satisfacción de (2'!AS506</f>
        <v>1</v>
      </c>
      <c r="AR507">
        <f>'Encuesta de Satisfacción de (2'!AT506</f>
        <v>4</v>
      </c>
      <c r="AS507">
        <f>'Encuesta de Satisfacción de (2'!AU506</f>
        <v>1</v>
      </c>
      <c r="AT507">
        <f>'Encuesta de Satisfacción de (2'!AV506</f>
        <v>2</v>
      </c>
      <c r="AU507">
        <f>'Encuesta de Satisfacción de (2'!AW506</f>
        <v>2</v>
      </c>
      <c r="AV507">
        <f>'Encuesta de Satisfacción de (2'!AX506</f>
        <v>4</v>
      </c>
      <c r="AW507">
        <f>'Encuesta de Satisfacción de (2'!AY506</f>
        <v>4</v>
      </c>
      <c r="AX507">
        <f>'Encuesta de Satisfacción de (2'!AZ506</f>
        <v>2</v>
      </c>
      <c r="AY507">
        <f>'Encuesta de Satisfacción de (2'!BA506</f>
        <v>4</v>
      </c>
      <c r="AZ507">
        <f>'Encuesta de Satisfacción de (2'!BB506</f>
        <v>2</v>
      </c>
      <c r="BA507">
        <f>'Encuesta de Satisfacción de (2'!BC506</f>
        <v>3</v>
      </c>
      <c r="BB507">
        <f>'Encuesta de Satisfacción de (2'!BD506</f>
        <v>3</v>
      </c>
      <c r="BC507">
        <f>'Encuesta de Satisfacción de (2'!BE506</f>
        <v>2</v>
      </c>
      <c r="BD507">
        <f>'Encuesta de Satisfacción de (2'!BF506</f>
        <v>2</v>
      </c>
      <c r="BE507" t="str">
        <f>'Encuesta de Satisfacción de (2'!BG506</f>
        <v>Sí</v>
      </c>
      <c r="BF507" t="str">
        <f>'Encuesta de Satisfacción de (2'!BH506</f>
        <v>Sí</v>
      </c>
      <c r="BG507" t="str">
        <f>'Encuesta de Satisfacción de (2'!BI506</f>
        <v>Sí</v>
      </c>
      <c r="BH507" t="str">
        <f>'Encuesta de Satisfacción de (2'!BJ506</f>
        <v>Sí</v>
      </c>
      <c r="BI507" t="str">
        <f>'Encuesta de Satisfacción de (2'!BK506</f>
        <v>No</v>
      </c>
      <c r="BJ507" t="str">
        <f>'Encuesta de Satisfacción de (2'!BL506</f>
        <v>No</v>
      </c>
      <c r="BK507" t="str">
        <f>'Encuesta de Satisfacción de (2'!BM506</f>
        <v>No</v>
      </c>
      <c r="BL507" t="str">
        <f>'Encuesta de Satisfacción de (2'!BN506</f>
        <v>No</v>
      </c>
      <c r="BM507">
        <f>'Encuesta de Satisfacción de (2'!BO506</f>
        <v>5</v>
      </c>
      <c r="BN507">
        <f>'Encuesta de Satisfacción de (2'!BP506</f>
        <v>5</v>
      </c>
      <c r="BO507">
        <f>'Encuesta de Satisfacción de (2'!BQ506</f>
        <v>5</v>
      </c>
      <c r="BP507">
        <f>'Encuesta de Satisfacción de (2'!BR506</f>
        <v>5</v>
      </c>
      <c r="BQ507">
        <f>'Encuesta de Satisfacción de (2'!BS506</f>
        <v>5</v>
      </c>
      <c r="BR507">
        <f>'Encuesta de Satisfacción de (2'!BT506</f>
        <v>5</v>
      </c>
      <c r="BS507">
        <f>'Encuesta de Satisfacción de (2'!BU506</f>
        <v>3</v>
      </c>
      <c r="BT507" t="str">
        <f>'Encuesta de Satisfacción de (2'!BV506</f>
        <v>Sí</v>
      </c>
      <c r="BU507" t="str">
        <f>'Encuesta de Satisfacción de (2'!BW506</f>
        <v>No</v>
      </c>
      <c r="BV507">
        <f>'Encuesta de Satisfacción de (2'!BX506</f>
        <v>0</v>
      </c>
      <c r="BW507">
        <f>'Encuesta de Satisfacción de (2'!BY506</f>
        <v>5</v>
      </c>
      <c r="BX507">
        <f>'Encuesta de Satisfacción de (2'!BZ506</f>
        <v>5</v>
      </c>
      <c r="BY507" t="str">
        <f>'Encuesta de Satisfacción de (2'!CA506</f>
        <v>Muy satisfecho</v>
      </c>
      <c r="BZ507" t="str">
        <f>'Encuesta de Satisfacción de (2'!CB506</f>
        <v>Antes de la actualización del sistema, en "Mi cuenta" existía la sección "Historial de préstamos" donde se podía ver todos los libros que habías cogido. Era de bastante utilidad y no estaría mal que se recuperase</v>
      </c>
      <c r="CA507" t="str">
        <f>'Encuesta de Satisfacción de (2'!CC506</f>
        <v>No</v>
      </c>
      <c r="CB507" t="str">
        <f>'Encuesta de Satisfacción de (2'!CD506</f>
        <v>2021-22</v>
      </c>
      <c r="CC507" t="str">
        <f>'Encuesta de Satisfacción de (2'!CE506</f>
        <v>HOMBRE</v>
      </c>
      <c r="CD507" t="str">
        <f>'Encuesta de Satisfacción de (2'!CF506</f>
        <v>DOCTORADO</v>
      </c>
      <c r="CE507" t="str">
        <f>'Encuesta de Satisfacción de (2'!CG506</f>
        <v>D9AF</v>
      </c>
      <c r="CF507" t="str">
        <f>'Encuesta de Satisfacción de (2'!CH506</f>
        <v>DOCTORADO EN HISTORIA Y ARQUEOLOGÍA RD99</v>
      </c>
      <c r="CG507">
        <f>'Encuesta de Satisfacción de (2'!CI506</f>
        <v>107</v>
      </c>
      <c r="CH507" t="str">
        <f>'Encuesta de Satisfacción de (2'!CJ506</f>
        <v>FACULTAD DE GEOGRAFÍA E HISTORIA</v>
      </c>
      <c r="CI507">
        <f>'Encuesta de Satisfacción de (2'!CK506</f>
        <v>0</v>
      </c>
      <c r="CJ507">
        <f>'Encuesta de Satisfacción de (2'!CL506</f>
        <v>0</v>
      </c>
      <c r="CK507" t="str">
        <f>VLOOKUP(CH507,CENTROS!$A$2:$B$27,2,FALSE)</f>
        <v>GHI</v>
      </c>
      <c r="CL507" t="str">
        <f>VLOOKUP(CH507,CENTROS!$A$2:$C$27,3,FALSE)</f>
        <v>Humanidades</v>
      </c>
      <c r="CN507">
        <f t="shared" si="240"/>
        <v>10</v>
      </c>
      <c r="CO507">
        <f t="shared" si="241"/>
        <v>10</v>
      </c>
      <c r="CP507">
        <f t="shared" si="242"/>
        <v>7.5</v>
      </c>
      <c r="CQ507">
        <f t="shared" si="243"/>
        <v>7.5</v>
      </c>
      <c r="CR507">
        <f t="shared" si="244"/>
        <v>5</v>
      </c>
      <c r="CS507">
        <f t="shared" si="245"/>
        <v>2.5</v>
      </c>
      <c r="CT507">
        <f t="shared" si="246"/>
        <v>7.5</v>
      </c>
      <c r="CU507">
        <f t="shared" si="247"/>
        <v>7.5</v>
      </c>
      <c r="CV507">
        <f t="shared" si="248"/>
        <v>2.5</v>
      </c>
      <c r="CW507">
        <f t="shared" si="249"/>
        <v>7.5</v>
      </c>
      <c r="CX507">
        <f t="shared" si="250"/>
        <v>2.5</v>
      </c>
      <c r="CY507">
        <f t="shared" si="251"/>
        <v>5</v>
      </c>
      <c r="CZ507">
        <f t="shared" si="252"/>
        <v>5</v>
      </c>
      <c r="DA507">
        <f t="shared" si="253"/>
        <v>2.5</v>
      </c>
      <c r="DB507">
        <f t="shared" si="254"/>
        <v>2.5</v>
      </c>
      <c r="DC507">
        <f t="shared" si="255"/>
        <v>10</v>
      </c>
      <c r="DD507">
        <f t="shared" si="256"/>
        <v>10</v>
      </c>
      <c r="DE507">
        <f t="shared" si="257"/>
        <v>10</v>
      </c>
      <c r="DF507">
        <f t="shared" si="258"/>
        <v>10</v>
      </c>
      <c r="DG507">
        <f t="shared" si="259"/>
        <v>10</v>
      </c>
      <c r="DH507">
        <f t="shared" si="260"/>
        <v>10</v>
      </c>
      <c r="DI507">
        <f t="shared" si="261"/>
        <v>5</v>
      </c>
      <c r="DJ507">
        <f t="shared" si="262"/>
        <v>10</v>
      </c>
      <c r="DK507">
        <f t="shared" si="263"/>
        <v>10</v>
      </c>
      <c r="DL507">
        <f t="shared" si="264"/>
        <v>10</v>
      </c>
    </row>
    <row r="508" spans="1:116" x14ac:dyDescent="0.2">
      <c r="A508" t="str">
        <f>'Encuesta de Satisfacción de (2'!C507</f>
        <v>De vez en cuando (1 o 2 veces al mes)</v>
      </c>
      <c r="B508" t="str">
        <f>'Encuesta de Satisfacción de (2'!D507</f>
        <v>Frecuentemente (1 o 2 veces por semana)</v>
      </c>
      <c r="C508">
        <f>'Encuesta de Satisfacción de (2'!E507</f>
        <v>0</v>
      </c>
      <c r="D508">
        <f>'Encuesta de Satisfacción de (2'!F507</f>
        <v>0</v>
      </c>
      <c r="E508">
        <f>'Encuesta de Satisfacción de (2'!G507</f>
        <v>0</v>
      </c>
      <c r="F508">
        <f>'Encuesta de Satisfacción de (2'!H507</f>
        <v>0</v>
      </c>
      <c r="G508">
        <f>'Encuesta de Satisfacción de (2'!I507</f>
        <v>0</v>
      </c>
      <c r="H508">
        <f>'Encuesta de Satisfacción de (2'!J507</f>
        <v>0</v>
      </c>
      <c r="I508">
        <f>'Encuesta de Satisfacción de (2'!K507</f>
        <v>0</v>
      </c>
      <c r="J508">
        <f>'Encuesta de Satisfacción de (2'!L507</f>
        <v>0</v>
      </c>
      <c r="K508">
        <f>'Encuesta de Satisfacción de (2'!M507</f>
        <v>0</v>
      </c>
      <c r="L508">
        <f>'Encuesta de Satisfacción de (2'!N507</f>
        <v>0</v>
      </c>
      <c r="M508">
        <f>'Encuesta de Satisfacción de (2'!O507</f>
        <v>0</v>
      </c>
      <c r="N508">
        <f>'Encuesta de Satisfacción de (2'!P507</f>
        <v>0</v>
      </c>
      <c r="O508">
        <f>'Encuesta de Satisfacción de (2'!Q507</f>
        <v>0</v>
      </c>
      <c r="P508">
        <f>'Encuesta de Satisfacción de (2'!R507</f>
        <v>0</v>
      </c>
      <c r="Q508">
        <f>'Encuesta de Satisfacción de (2'!S507</f>
        <v>0</v>
      </c>
      <c r="R508">
        <f>'Encuesta de Satisfacción de (2'!T507</f>
        <v>0</v>
      </c>
      <c r="S508">
        <f>'Encuesta de Satisfacción de (2'!U507</f>
        <v>0</v>
      </c>
      <c r="T508">
        <f>'Encuesta de Satisfacción de (2'!V507</f>
        <v>0</v>
      </c>
      <c r="U508">
        <f>'Encuesta de Satisfacción de (2'!W507</f>
        <v>0</v>
      </c>
      <c r="V508">
        <f>'Encuesta de Satisfacción de (2'!X507</f>
        <v>0</v>
      </c>
      <c r="W508">
        <f>'Encuesta de Satisfacción de (2'!Y507</f>
        <v>0</v>
      </c>
      <c r="X508">
        <f>'Encuesta de Satisfacción de (2'!Z507</f>
        <v>0</v>
      </c>
      <c r="Y508">
        <f>'Encuesta de Satisfacción de (2'!AA507</f>
        <v>0</v>
      </c>
      <c r="Z508">
        <f>'Encuesta de Satisfacción de (2'!AB507</f>
        <v>0</v>
      </c>
      <c r="AA508">
        <f>'Encuesta de Satisfacción de (2'!AC507</f>
        <v>0</v>
      </c>
      <c r="AB508">
        <f>'Encuesta de Satisfacción de (2'!AD507</f>
        <v>0</v>
      </c>
      <c r="AC508">
        <f>'Encuesta de Satisfacción de (2'!AE507</f>
        <v>0</v>
      </c>
      <c r="AD508">
        <f>'Encuesta de Satisfacción de (2'!AF507</f>
        <v>0</v>
      </c>
      <c r="AE508">
        <f>'Encuesta de Satisfacción de (2'!AG507</f>
        <v>0</v>
      </c>
      <c r="AF508">
        <f>'Encuesta de Satisfacción de (2'!AH507</f>
        <v>4</v>
      </c>
      <c r="AG508">
        <f>'Encuesta de Satisfacción de (2'!AI507</f>
        <v>4</v>
      </c>
      <c r="AH508">
        <f>'Encuesta de Satisfacción de (2'!AJ507</f>
        <v>4</v>
      </c>
      <c r="AI508">
        <f>'Encuesta de Satisfacción de (2'!AK507</f>
        <v>4</v>
      </c>
      <c r="AJ508">
        <f>'Encuesta de Satisfacción de (2'!AL507</f>
        <v>4</v>
      </c>
      <c r="AK508" t="str">
        <f>'Encuesta de Satisfacción de (2'!AM507</f>
        <v>No</v>
      </c>
      <c r="AL508" t="str">
        <f>'Encuesta de Satisfacción de (2'!AN507</f>
        <v>No</v>
      </c>
      <c r="AM508">
        <f>'Encuesta de Satisfacción de (2'!AO507</f>
        <v>4</v>
      </c>
      <c r="AN508">
        <f>'Encuesta de Satisfacción de (2'!AP507</f>
        <v>3</v>
      </c>
      <c r="AO508">
        <f>'Encuesta de Satisfacción de (2'!AQ507</f>
        <v>4</v>
      </c>
      <c r="AP508">
        <f>'Encuesta de Satisfacción de (2'!AR507</f>
        <v>3</v>
      </c>
      <c r="AQ508">
        <f>'Encuesta de Satisfacción de (2'!AS507</f>
        <v>3</v>
      </c>
      <c r="AR508">
        <f>'Encuesta de Satisfacción de (2'!AT507</f>
        <v>4</v>
      </c>
      <c r="AS508">
        <f>'Encuesta de Satisfacción de (2'!AU507</f>
        <v>3</v>
      </c>
      <c r="AT508">
        <f>'Encuesta de Satisfacción de (2'!AV507</f>
        <v>2</v>
      </c>
      <c r="AU508">
        <f>'Encuesta de Satisfacción de (2'!AW507</f>
        <v>4</v>
      </c>
      <c r="AV508">
        <f>'Encuesta de Satisfacción de (2'!AX507</f>
        <v>3</v>
      </c>
      <c r="AW508">
        <f>'Encuesta de Satisfacción de (2'!AY507</f>
        <v>3</v>
      </c>
      <c r="AX508">
        <f>'Encuesta de Satisfacción de (2'!AZ507</f>
        <v>3</v>
      </c>
      <c r="AY508">
        <f>'Encuesta de Satisfacción de (2'!BA507</f>
        <v>4</v>
      </c>
      <c r="AZ508">
        <f>'Encuesta de Satisfacción de (2'!BB507</f>
        <v>3</v>
      </c>
      <c r="BA508">
        <f>'Encuesta de Satisfacción de (2'!BC507</f>
        <v>3</v>
      </c>
      <c r="BB508">
        <f>'Encuesta de Satisfacción de (2'!BD507</f>
        <v>3</v>
      </c>
      <c r="BC508">
        <f>'Encuesta de Satisfacción de (2'!BE507</f>
        <v>3</v>
      </c>
      <c r="BD508">
        <f>'Encuesta de Satisfacción de (2'!BF507</f>
        <v>4</v>
      </c>
      <c r="BE508" t="str">
        <f>'Encuesta de Satisfacción de (2'!BG507</f>
        <v>Sí</v>
      </c>
      <c r="BF508" t="str">
        <f>'Encuesta de Satisfacción de (2'!BH507</f>
        <v>No</v>
      </c>
      <c r="BG508" t="str">
        <f>'Encuesta de Satisfacción de (2'!BI507</f>
        <v>Sí</v>
      </c>
      <c r="BH508" t="str">
        <f>'Encuesta de Satisfacción de (2'!BJ507</f>
        <v>No</v>
      </c>
      <c r="BI508" t="str">
        <f>'Encuesta de Satisfacción de (2'!BK507</f>
        <v>No</v>
      </c>
      <c r="BJ508" t="str">
        <f>'Encuesta de Satisfacción de (2'!BL507</f>
        <v>No</v>
      </c>
      <c r="BK508" t="str">
        <f>'Encuesta de Satisfacción de (2'!BM507</f>
        <v>No</v>
      </c>
      <c r="BL508" t="str">
        <f>'Encuesta de Satisfacción de (2'!BN507</f>
        <v>No</v>
      </c>
      <c r="BM508">
        <f>'Encuesta de Satisfacción de (2'!BO507</f>
        <v>3</v>
      </c>
      <c r="BN508">
        <f>'Encuesta de Satisfacción de (2'!BP507</f>
        <v>3</v>
      </c>
      <c r="BO508">
        <f>'Encuesta de Satisfacción de (2'!BQ507</f>
        <v>3</v>
      </c>
      <c r="BP508">
        <f>'Encuesta de Satisfacción de (2'!BR507</f>
        <v>3</v>
      </c>
      <c r="BQ508">
        <f>'Encuesta de Satisfacción de (2'!BS507</f>
        <v>3</v>
      </c>
      <c r="BR508">
        <f>'Encuesta de Satisfacción de (2'!BT507</f>
        <v>3</v>
      </c>
      <c r="BS508">
        <f>'Encuesta de Satisfacción de (2'!BU507</f>
        <v>3</v>
      </c>
      <c r="BT508" t="str">
        <f>'Encuesta de Satisfacción de (2'!BV507</f>
        <v>Sí</v>
      </c>
      <c r="BU508" t="str">
        <f>'Encuesta de Satisfacción de (2'!BW507</f>
        <v>Sí</v>
      </c>
      <c r="BV508" t="str">
        <f>'Encuesta de Satisfacción de (2'!BX507</f>
        <v>Útil</v>
      </c>
      <c r="BW508">
        <f>'Encuesta de Satisfacción de (2'!BY507</f>
        <v>4</v>
      </c>
      <c r="BX508">
        <f>'Encuesta de Satisfacción de (2'!BZ507</f>
        <v>5</v>
      </c>
      <c r="BY508" t="str">
        <f>'Encuesta de Satisfacción de (2'!CA507</f>
        <v>Satisfecho</v>
      </c>
      <c r="BZ508" t="str">
        <f>'Encuesta de Satisfacción de (2'!CB507</f>
        <v>En los cursos se da rápidamente  mucha información teórica  y seria necesario emplear mas tiempo en  practicas  de búsquedas</v>
      </c>
      <c r="CA508" t="str">
        <f>'Encuesta de Satisfacción de (2'!CC507</f>
        <v>No</v>
      </c>
      <c r="CB508" t="str">
        <f>'Encuesta de Satisfacción de (2'!CD507</f>
        <v>2021-22</v>
      </c>
      <c r="CC508" t="str">
        <f>'Encuesta de Satisfacción de (2'!CE507</f>
        <v>MUJER</v>
      </c>
      <c r="CD508" t="str">
        <f>'Encuesta de Satisfacción de (2'!CF507</f>
        <v>DOCTORADO</v>
      </c>
      <c r="CE508" t="str">
        <f>'Encuesta de Satisfacción de (2'!CG507</f>
        <v>D9BH</v>
      </c>
      <c r="CF508" t="str">
        <f>'Encuesta de Satisfacción de (2'!CH507</f>
        <v>DOCTORADO EN DERECHO RD99</v>
      </c>
      <c r="CG508">
        <f>'Encuesta de Satisfacción de (2'!CI507</f>
        <v>151</v>
      </c>
      <c r="CH508" t="str">
        <f>'Encuesta de Satisfacción de (2'!CJ507</f>
        <v>FACULTAD DE DERECHO</v>
      </c>
      <c r="CI508">
        <f>'Encuesta de Satisfacción de (2'!CK507</f>
        <v>0</v>
      </c>
      <c r="CJ508">
        <f>'Encuesta de Satisfacción de (2'!CL507</f>
        <v>0</v>
      </c>
      <c r="CK508" t="str">
        <f>VLOOKUP(CH508,CENTROS!$A$2:$B$27,2,FALSE)</f>
        <v>DER</v>
      </c>
      <c r="CL508" t="str">
        <f>VLOOKUP(CH508,CENTROS!$A$2:$C$27,3,FALSE)</f>
        <v>Ciencias Sociales</v>
      </c>
      <c r="CN508">
        <f t="shared" si="240"/>
        <v>7.5</v>
      </c>
      <c r="CO508">
        <f t="shared" si="241"/>
        <v>7.5</v>
      </c>
      <c r="CP508">
        <f t="shared" si="242"/>
        <v>7.5</v>
      </c>
      <c r="CQ508">
        <f t="shared" si="243"/>
        <v>7.5</v>
      </c>
      <c r="CR508">
        <f t="shared" si="244"/>
        <v>7.5</v>
      </c>
      <c r="CS508">
        <f t="shared" si="245"/>
        <v>7.5</v>
      </c>
      <c r="CT508">
        <f t="shared" si="246"/>
        <v>5</v>
      </c>
      <c r="CU508">
        <f t="shared" si="247"/>
        <v>5</v>
      </c>
      <c r="CV508">
        <f t="shared" si="248"/>
        <v>5</v>
      </c>
      <c r="CW508">
        <f t="shared" si="249"/>
        <v>7.5</v>
      </c>
      <c r="CX508">
        <f t="shared" si="250"/>
        <v>5</v>
      </c>
      <c r="CY508">
        <f t="shared" si="251"/>
        <v>5</v>
      </c>
      <c r="CZ508">
        <f t="shared" si="252"/>
        <v>5</v>
      </c>
      <c r="DA508">
        <f t="shared" si="253"/>
        <v>5</v>
      </c>
      <c r="DB508">
        <f t="shared" si="254"/>
        <v>7.5</v>
      </c>
      <c r="DC508">
        <f t="shared" si="255"/>
        <v>5</v>
      </c>
      <c r="DD508">
        <f t="shared" si="256"/>
        <v>5</v>
      </c>
      <c r="DE508">
        <f t="shared" si="257"/>
        <v>5</v>
      </c>
      <c r="DF508">
        <f t="shared" si="258"/>
        <v>5</v>
      </c>
      <c r="DG508">
        <f t="shared" si="259"/>
        <v>5</v>
      </c>
      <c r="DH508">
        <f t="shared" si="260"/>
        <v>5</v>
      </c>
      <c r="DI508">
        <f t="shared" si="261"/>
        <v>5</v>
      </c>
      <c r="DJ508">
        <f t="shared" si="262"/>
        <v>7.5</v>
      </c>
      <c r="DK508">
        <f t="shared" si="263"/>
        <v>10</v>
      </c>
      <c r="DL508">
        <f t="shared" si="264"/>
        <v>7.5</v>
      </c>
    </row>
    <row r="509" spans="1:116" x14ac:dyDescent="0.2">
      <c r="A509" t="str">
        <f>'Encuesta de Satisfacción de (2'!C508</f>
        <v>Muy frecuentemente (3 o más veces por semana)</v>
      </c>
      <c r="B509" t="str">
        <f>'Encuesta de Satisfacción de (2'!D508</f>
        <v>Muy frecuentemente (3 o más veces por semana)</v>
      </c>
      <c r="C509" t="str">
        <f>'Encuesta de Satisfacción de (2'!E508</f>
        <v>F.  Ciencias de la Información</v>
      </c>
      <c r="D509" t="str">
        <f>'Encuesta de Satisfacción de (2'!F508</f>
        <v>Biblioteca María Zambrano (Filología / Derecho)</v>
      </c>
      <c r="E509" t="str">
        <f>'Encuesta de Satisfacción de (2'!G508</f>
        <v>F.  Trabajo Social</v>
      </c>
      <c r="F509">
        <f>'Encuesta de Satisfacción de (2'!H508</f>
        <v>0</v>
      </c>
      <c r="G509">
        <f>'Encuesta de Satisfacción de (2'!I508</f>
        <v>0</v>
      </c>
      <c r="H509">
        <f>'Encuesta de Satisfacción de (2'!J508</f>
        <v>0</v>
      </c>
      <c r="I509">
        <f>'Encuesta de Satisfacción de (2'!K508</f>
        <v>0</v>
      </c>
      <c r="J509">
        <f>'Encuesta de Satisfacción de (2'!L508</f>
        <v>0</v>
      </c>
      <c r="K509">
        <f>'Encuesta de Satisfacción de (2'!M508</f>
        <v>0</v>
      </c>
      <c r="L509">
        <f>'Encuesta de Satisfacción de (2'!N508</f>
        <v>0</v>
      </c>
      <c r="M509">
        <f>'Encuesta de Satisfacción de (2'!O508</f>
        <v>0</v>
      </c>
      <c r="N509">
        <f>'Encuesta de Satisfacción de (2'!P508</f>
        <v>0</v>
      </c>
      <c r="O509">
        <f>'Encuesta de Satisfacción de (2'!Q508</f>
        <v>0</v>
      </c>
      <c r="P509">
        <f>'Encuesta de Satisfacción de (2'!R508</f>
        <v>0</v>
      </c>
      <c r="Q509">
        <f>'Encuesta de Satisfacción de (2'!S508</f>
        <v>0</v>
      </c>
      <c r="R509">
        <f>'Encuesta de Satisfacción de (2'!T508</f>
        <v>0</v>
      </c>
      <c r="S509">
        <f>'Encuesta de Satisfacción de (2'!U508</f>
        <v>0</v>
      </c>
      <c r="T509">
        <f>'Encuesta de Satisfacción de (2'!V508</f>
        <v>0</v>
      </c>
      <c r="U509">
        <f>'Encuesta de Satisfacción de (2'!W508</f>
        <v>0</v>
      </c>
      <c r="V509">
        <f>'Encuesta de Satisfacción de (2'!X508</f>
        <v>0</v>
      </c>
      <c r="W509">
        <f>'Encuesta de Satisfacción de (2'!Y508</f>
        <v>0</v>
      </c>
      <c r="X509">
        <f>'Encuesta de Satisfacción de (2'!Z508</f>
        <v>0</v>
      </c>
      <c r="Y509">
        <f>'Encuesta de Satisfacción de (2'!AA508</f>
        <v>0</v>
      </c>
      <c r="Z509">
        <f>'Encuesta de Satisfacción de (2'!AB508</f>
        <v>0</v>
      </c>
      <c r="AA509">
        <f>'Encuesta de Satisfacción de (2'!AC508</f>
        <v>0</v>
      </c>
      <c r="AB509">
        <f>'Encuesta de Satisfacción de (2'!AD508</f>
        <v>0</v>
      </c>
      <c r="AC509">
        <f>'Encuesta de Satisfacción de (2'!AE508</f>
        <v>0</v>
      </c>
      <c r="AD509">
        <f>'Encuesta de Satisfacción de (2'!AF508</f>
        <v>0</v>
      </c>
      <c r="AE509">
        <f>'Encuesta de Satisfacción de (2'!AG508</f>
        <v>0</v>
      </c>
      <c r="AF509">
        <f>'Encuesta de Satisfacción de (2'!AH508</f>
        <v>2</v>
      </c>
      <c r="AG509">
        <f>'Encuesta de Satisfacción de (2'!AI508</f>
        <v>5</v>
      </c>
      <c r="AH509">
        <f>'Encuesta de Satisfacción de (2'!AJ508</f>
        <v>4</v>
      </c>
      <c r="AI509">
        <f>'Encuesta de Satisfacción de (2'!AK508</f>
        <v>3</v>
      </c>
      <c r="AJ509">
        <f>'Encuesta de Satisfacción de (2'!AL508</f>
        <v>4</v>
      </c>
      <c r="AK509" t="str">
        <f>'Encuesta de Satisfacción de (2'!AM508</f>
        <v>Sí</v>
      </c>
      <c r="AL509" t="str">
        <f>'Encuesta de Satisfacción de (2'!AN508</f>
        <v>Sí</v>
      </c>
      <c r="AM509">
        <f>'Encuesta de Satisfacción de (2'!AO508</f>
        <v>5</v>
      </c>
      <c r="AN509">
        <f>'Encuesta de Satisfacción de (2'!AP508</f>
        <v>5</v>
      </c>
      <c r="AO509">
        <f>'Encuesta de Satisfacción de (2'!AQ508</f>
        <v>5</v>
      </c>
      <c r="AP509">
        <f>'Encuesta de Satisfacción de (2'!AR508</f>
        <v>1</v>
      </c>
      <c r="AQ509">
        <f>'Encuesta de Satisfacción de (2'!AS508</f>
        <v>1</v>
      </c>
      <c r="AR509">
        <f>'Encuesta de Satisfacción de (2'!AT508</f>
        <v>1</v>
      </c>
      <c r="AS509">
        <f>'Encuesta de Satisfacción de (2'!AU508</f>
        <v>1</v>
      </c>
      <c r="AT509">
        <f>'Encuesta de Satisfacción de (2'!AV508</f>
        <v>1</v>
      </c>
      <c r="AU509">
        <f>'Encuesta de Satisfacción de (2'!AW508</f>
        <v>5</v>
      </c>
      <c r="AV509">
        <f>'Encuesta de Satisfacción de (2'!AX508</f>
        <v>5</v>
      </c>
      <c r="AW509">
        <f>'Encuesta de Satisfacción de (2'!AY508</f>
        <v>5</v>
      </c>
      <c r="AX509">
        <f>'Encuesta de Satisfacción de (2'!AZ508</f>
        <v>1</v>
      </c>
      <c r="AY509">
        <f>'Encuesta de Satisfacción de (2'!BA508</f>
        <v>5</v>
      </c>
      <c r="AZ509">
        <f>'Encuesta de Satisfacción de (2'!BB508</f>
        <v>5</v>
      </c>
      <c r="BA509">
        <f>'Encuesta de Satisfacción de (2'!BC508</f>
        <v>1</v>
      </c>
      <c r="BB509">
        <f>'Encuesta de Satisfacción de (2'!BD508</f>
        <v>5</v>
      </c>
      <c r="BC509">
        <f>'Encuesta de Satisfacción de (2'!BE508</f>
        <v>5</v>
      </c>
      <c r="BD509">
        <f>'Encuesta de Satisfacción de (2'!BF508</f>
        <v>5</v>
      </c>
      <c r="BE509" t="str">
        <f>'Encuesta de Satisfacción de (2'!BG508</f>
        <v>No</v>
      </c>
      <c r="BF509" t="str">
        <f>'Encuesta de Satisfacción de (2'!BH508</f>
        <v>No</v>
      </c>
      <c r="BG509" t="str">
        <f>'Encuesta de Satisfacción de (2'!BI508</f>
        <v>No</v>
      </c>
      <c r="BH509" t="str">
        <f>'Encuesta de Satisfacción de (2'!BJ508</f>
        <v>No</v>
      </c>
      <c r="BI509" t="str">
        <f>'Encuesta de Satisfacción de (2'!BK508</f>
        <v>Sí</v>
      </c>
      <c r="BJ509" t="str">
        <f>'Encuesta de Satisfacción de (2'!BL508</f>
        <v>No</v>
      </c>
      <c r="BK509" t="str">
        <f>'Encuesta de Satisfacción de (2'!BM508</f>
        <v>No</v>
      </c>
      <c r="BL509" t="str">
        <f>'Encuesta de Satisfacción de (2'!BN508</f>
        <v>No</v>
      </c>
      <c r="BM509">
        <f>'Encuesta de Satisfacción de (2'!BO508</f>
        <v>5</v>
      </c>
      <c r="BN509">
        <f>'Encuesta de Satisfacción de (2'!BP508</f>
        <v>1</v>
      </c>
      <c r="BO509">
        <f>'Encuesta de Satisfacción de (2'!BQ508</f>
        <v>5</v>
      </c>
      <c r="BP509">
        <f>'Encuesta de Satisfacción de (2'!BR508</f>
        <v>5</v>
      </c>
      <c r="BQ509">
        <f>'Encuesta de Satisfacción de (2'!BS508</f>
        <v>1</v>
      </c>
      <c r="BR509">
        <f>'Encuesta de Satisfacción de (2'!BT508</f>
        <v>3</v>
      </c>
      <c r="BS509">
        <f>'Encuesta de Satisfacción de (2'!BU508</f>
        <v>5</v>
      </c>
      <c r="BT509" t="str">
        <f>'Encuesta de Satisfacción de (2'!BV508</f>
        <v>No</v>
      </c>
      <c r="BU509" t="str">
        <f>'Encuesta de Satisfacción de (2'!BW508</f>
        <v>No</v>
      </c>
      <c r="BV509">
        <f>'Encuesta de Satisfacción de (2'!BX508</f>
        <v>0</v>
      </c>
      <c r="BW509">
        <f>'Encuesta de Satisfacción de (2'!BY508</f>
        <v>3</v>
      </c>
      <c r="BX509">
        <f>'Encuesta de Satisfacción de (2'!BZ508</f>
        <v>5</v>
      </c>
      <c r="BY509" t="str">
        <f>'Encuesta de Satisfacción de (2'!CA508</f>
        <v>Insatisfecho</v>
      </c>
      <c r="BZ509">
        <f>'Encuesta de Satisfacción de (2'!CB508</f>
        <v>0</v>
      </c>
      <c r="CA509" t="str">
        <f>'Encuesta de Satisfacción de (2'!CC508</f>
        <v>No</v>
      </c>
      <c r="CB509" t="str">
        <f>'Encuesta de Satisfacción de (2'!CD508</f>
        <v>2021-22</v>
      </c>
      <c r="CC509" t="str">
        <f>'Encuesta de Satisfacción de (2'!CE508</f>
        <v>MUJER</v>
      </c>
      <c r="CD509" t="str">
        <f>'Encuesta de Satisfacción de (2'!CF508</f>
        <v>GRADO</v>
      </c>
      <c r="CE509" t="str">
        <f>'Encuesta de Satisfacción de (2'!CG508</f>
        <v>0851</v>
      </c>
      <c r="CF509" t="str">
        <f>'Encuesta de Satisfacción de (2'!CH508</f>
        <v>GRADO EN PERIODISMO</v>
      </c>
      <c r="CG509">
        <f>'Encuesta de Satisfacción de (2'!CI508</f>
        <v>157</v>
      </c>
      <c r="CH509" t="str">
        <f>'Encuesta de Satisfacción de (2'!CJ508</f>
        <v>FACULTAD DE CIENCIAS DE LA INFORMACIÓN</v>
      </c>
      <c r="CI509">
        <f>'Encuesta de Satisfacción de (2'!CK508</f>
        <v>0</v>
      </c>
      <c r="CJ509">
        <f>'Encuesta de Satisfacción de (2'!CL508</f>
        <v>0</v>
      </c>
      <c r="CK509" t="str">
        <f>VLOOKUP(CH509,CENTROS!$A$2:$B$27,2,FALSE)</f>
        <v>INF</v>
      </c>
      <c r="CL509" t="str">
        <f>VLOOKUP(CH509,CENTROS!$A$2:$C$27,3,FALSE)</f>
        <v>Ciencias Sociales</v>
      </c>
      <c r="CN509">
        <f t="shared" si="240"/>
        <v>2.5</v>
      </c>
      <c r="CO509">
        <f t="shared" si="241"/>
        <v>10</v>
      </c>
      <c r="CP509">
        <f t="shared" si="242"/>
        <v>7.5</v>
      </c>
      <c r="CQ509">
        <f t="shared" si="243"/>
        <v>5</v>
      </c>
      <c r="CR509">
        <f t="shared" si="244"/>
        <v>7.5</v>
      </c>
      <c r="CS509">
        <f t="shared" si="245"/>
        <v>10</v>
      </c>
      <c r="CT509">
        <f t="shared" si="246"/>
        <v>10</v>
      </c>
      <c r="CU509">
        <f t="shared" si="247"/>
        <v>10</v>
      </c>
      <c r="CV509">
        <f t="shared" si="248"/>
        <v>0</v>
      </c>
      <c r="CW509">
        <f t="shared" si="249"/>
        <v>10</v>
      </c>
      <c r="CX509">
        <f t="shared" si="250"/>
        <v>10</v>
      </c>
      <c r="CY509">
        <f t="shared" si="251"/>
        <v>0</v>
      </c>
      <c r="CZ509">
        <f t="shared" si="252"/>
        <v>10</v>
      </c>
      <c r="DA509">
        <f t="shared" si="253"/>
        <v>10</v>
      </c>
      <c r="DB509">
        <f t="shared" si="254"/>
        <v>10</v>
      </c>
      <c r="DC509">
        <f t="shared" si="255"/>
        <v>10</v>
      </c>
      <c r="DD509">
        <f t="shared" si="256"/>
        <v>0</v>
      </c>
      <c r="DE509">
        <f t="shared" si="257"/>
        <v>10</v>
      </c>
      <c r="DF509">
        <f t="shared" si="258"/>
        <v>10</v>
      </c>
      <c r="DG509">
        <f t="shared" si="259"/>
        <v>0</v>
      </c>
      <c r="DH509">
        <f t="shared" si="260"/>
        <v>5</v>
      </c>
      <c r="DI509">
        <f t="shared" si="261"/>
        <v>10</v>
      </c>
      <c r="DJ509">
        <f t="shared" si="262"/>
        <v>5</v>
      </c>
      <c r="DK509">
        <f t="shared" si="263"/>
        <v>10</v>
      </c>
      <c r="DL509">
        <f t="shared" si="264"/>
        <v>2.5</v>
      </c>
    </row>
    <row r="510" spans="1:116" x14ac:dyDescent="0.2">
      <c r="A510" t="str">
        <f>'Encuesta de Satisfacción de (2'!C509</f>
        <v>Frecuentemente (1 o 2 veces por semana)</v>
      </c>
      <c r="B510" t="str">
        <f>'Encuesta de Satisfacción de (2'!D509</f>
        <v>De vez en cuando (1 o 2 veces al mes)</v>
      </c>
      <c r="C510" t="str">
        <f>'Encuesta de Satisfacción de (2'!E509</f>
        <v>F.  Veterinaria</v>
      </c>
      <c r="D510">
        <f>'Encuesta de Satisfacción de (2'!F509</f>
        <v>0</v>
      </c>
      <c r="E510">
        <f>'Encuesta de Satisfacción de (2'!G509</f>
        <v>0</v>
      </c>
      <c r="F510">
        <f>'Encuesta de Satisfacción de (2'!H509</f>
        <v>0</v>
      </c>
      <c r="G510">
        <f>'Encuesta de Satisfacción de (2'!I509</f>
        <v>0</v>
      </c>
      <c r="H510">
        <f>'Encuesta de Satisfacción de (2'!J509</f>
        <v>0</v>
      </c>
      <c r="I510">
        <f>'Encuesta de Satisfacción de (2'!K509</f>
        <v>0</v>
      </c>
      <c r="J510">
        <f>'Encuesta de Satisfacción de (2'!L509</f>
        <v>0</v>
      </c>
      <c r="K510">
        <f>'Encuesta de Satisfacción de (2'!M509</f>
        <v>0</v>
      </c>
      <c r="L510">
        <f>'Encuesta de Satisfacción de (2'!N509</f>
        <v>0</v>
      </c>
      <c r="M510">
        <f>'Encuesta de Satisfacción de (2'!O509</f>
        <v>0</v>
      </c>
      <c r="N510">
        <f>'Encuesta de Satisfacción de (2'!P509</f>
        <v>0</v>
      </c>
      <c r="O510">
        <f>'Encuesta de Satisfacción de (2'!Q509</f>
        <v>0</v>
      </c>
      <c r="P510">
        <f>'Encuesta de Satisfacción de (2'!R509</f>
        <v>0</v>
      </c>
      <c r="Q510">
        <f>'Encuesta de Satisfacción de (2'!S509</f>
        <v>0</v>
      </c>
      <c r="R510">
        <f>'Encuesta de Satisfacción de (2'!T509</f>
        <v>0</v>
      </c>
      <c r="S510">
        <f>'Encuesta de Satisfacción de (2'!U509</f>
        <v>0</v>
      </c>
      <c r="T510">
        <f>'Encuesta de Satisfacción de (2'!V509</f>
        <v>0</v>
      </c>
      <c r="U510">
        <f>'Encuesta de Satisfacción de (2'!W509</f>
        <v>0</v>
      </c>
      <c r="V510">
        <f>'Encuesta de Satisfacción de (2'!X509</f>
        <v>0</v>
      </c>
      <c r="W510">
        <f>'Encuesta de Satisfacción de (2'!Y509</f>
        <v>0</v>
      </c>
      <c r="X510">
        <f>'Encuesta de Satisfacción de (2'!Z509</f>
        <v>0</v>
      </c>
      <c r="Y510">
        <f>'Encuesta de Satisfacción de (2'!AA509</f>
        <v>0</v>
      </c>
      <c r="Z510">
        <f>'Encuesta de Satisfacción de (2'!AB509</f>
        <v>0</v>
      </c>
      <c r="AA510">
        <f>'Encuesta de Satisfacción de (2'!AC509</f>
        <v>0</v>
      </c>
      <c r="AB510">
        <f>'Encuesta de Satisfacción de (2'!AD509</f>
        <v>0</v>
      </c>
      <c r="AC510">
        <f>'Encuesta de Satisfacción de (2'!AE509</f>
        <v>0</v>
      </c>
      <c r="AD510">
        <f>'Encuesta de Satisfacción de (2'!AF509</f>
        <v>0</v>
      </c>
      <c r="AE510">
        <f>'Encuesta de Satisfacción de (2'!AG509</f>
        <v>0</v>
      </c>
      <c r="AF510">
        <f>'Encuesta de Satisfacción de (2'!AH509</f>
        <v>2</v>
      </c>
      <c r="AG510">
        <f>'Encuesta de Satisfacción de (2'!AI509</f>
        <v>2</v>
      </c>
      <c r="AH510">
        <f>'Encuesta de Satisfacción de (2'!AJ509</f>
        <v>3</v>
      </c>
      <c r="AI510">
        <f>'Encuesta de Satisfacción de (2'!AK509</f>
        <v>3</v>
      </c>
      <c r="AJ510">
        <f>'Encuesta de Satisfacción de (2'!AL509</f>
        <v>3</v>
      </c>
      <c r="AK510" t="str">
        <f>'Encuesta de Satisfacción de (2'!AM509</f>
        <v>Sí</v>
      </c>
      <c r="AL510" t="str">
        <f>'Encuesta de Satisfacción de (2'!AN509</f>
        <v>Sí</v>
      </c>
      <c r="AM510">
        <f>'Encuesta de Satisfacción de (2'!AO509</f>
        <v>5</v>
      </c>
      <c r="AN510">
        <f>'Encuesta de Satisfacción de (2'!AP509</f>
        <v>1</v>
      </c>
      <c r="AO510">
        <f>'Encuesta de Satisfacción de (2'!AQ509</f>
        <v>2</v>
      </c>
      <c r="AP510">
        <f>'Encuesta de Satisfacción de (2'!AR509</f>
        <v>4</v>
      </c>
      <c r="AQ510">
        <f>'Encuesta de Satisfacción de (2'!AS509</f>
        <v>5</v>
      </c>
      <c r="AR510">
        <f>'Encuesta de Satisfacción de (2'!AT509</f>
        <v>5</v>
      </c>
      <c r="AS510">
        <f>'Encuesta de Satisfacción de (2'!AU509</f>
        <v>4</v>
      </c>
      <c r="AT510">
        <f>'Encuesta de Satisfacción de (2'!AV509</f>
        <v>1</v>
      </c>
      <c r="AU510">
        <f>'Encuesta de Satisfacción de (2'!AW509</f>
        <v>1</v>
      </c>
      <c r="AV510">
        <f>'Encuesta de Satisfacción de (2'!AX509</f>
        <v>4</v>
      </c>
      <c r="AW510">
        <f>'Encuesta de Satisfacción de (2'!AY509</f>
        <v>3</v>
      </c>
      <c r="AX510">
        <f>'Encuesta de Satisfacción de (2'!AZ509</f>
        <v>3</v>
      </c>
      <c r="AY510">
        <f>'Encuesta de Satisfacción de (2'!BA509</f>
        <v>4</v>
      </c>
      <c r="AZ510">
        <f>'Encuesta de Satisfacción de (2'!BB509</f>
        <v>3</v>
      </c>
      <c r="BA510">
        <f>'Encuesta de Satisfacción de (2'!BC509</f>
        <v>2</v>
      </c>
      <c r="BB510">
        <f>'Encuesta de Satisfacción de (2'!BD509</f>
        <v>4</v>
      </c>
      <c r="BC510">
        <f>'Encuesta de Satisfacción de (2'!BE509</f>
        <v>3</v>
      </c>
      <c r="BD510">
        <f>'Encuesta de Satisfacción de (2'!BF509</f>
        <v>0</v>
      </c>
      <c r="BE510" t="str">
        <f>'Encuesta de Satisfacción de (2'!BG509</f>
        <v>No</v>
      </c>
      <c r="BF510" t="str">
        <f>'Encuesta de Satisfacción de (2'!BH509</f>
        <v>N/A</v>
      </c>
      <c r="BG510" t="str">
        <f>'Encuesta de Satisfacción de (2'!BI509</f>
        <v>N/A</v>
      </c>
      <c r="BH510" t="str">
        <f>'Encuesta de Satisfacción de (2'!BJ509</f>
        <v>N/A</v>
      </c>
      <c r="BI510" t="str">
        <f>'Encuesta de Satisfacción de (2'!BK509</f>
        <v>N/A</v>
      </c>
      <c r="BJ510" t="str">
        <f>'Encuesta de Satisfacción de (2'!BL509</f>
        <v>N/A</v>
      </c>
      <c r="BK510" t="str">
        <f>'Encuesta de Satisfacción de (2'!BM509</f>
        <v>Sí</v>
      </c>
      <c r="BL510" t="str">
        <f>'Encuesta de Satisfacción de (2'!BN509</f>
        <v>N/A</v>
      </c>
      <c r="BM510">
        <f>'Encuesta de Satisfacción de (2'!BO509</f>
        <v>5</v>
      </c>
      <c r="BN510">
        <f>'Encuesta de Satisfacción de (2'!BP509</f>
        <v>4</v>
      </c>
      <c r="BO510">
        <f>'Encuesta de Satisfacción de (2'!BQ509</f>
        <v>5</v>
      </c>
      <c r="BP510">
        <f>'Encuesta de Satisfacción de (2'!BR509</f>
        <v>5</v>
      </c>
      <c r="BQ510">
        <f>'Encuesta de Satisfacción de (2'!BS509</f>
        <v>4</v>
      </c>
      <c r="BR510">
        <f>'Encuesta de Satisfacción de (2'!BT509</f>
        <v>0</v>
      </c>
      <c r="BS510">
        <f>'Encuesta de Satisfacción de (2'!BU509</f>
        <v>4</v>
      </c>
      <c r="BT510" t="str">
        <f>'Encuesta de Satisfacción de (2'!BV509</f>
        <v>Sí</v>
      </c>
      <c r="BU510" t="str">
        <f>'Encuesta de Satisfacción de (2'!BW509</f>
        <v>Sí</v>
      </c>
      <c r="BV510" t="str">
        <f>'Encuesta de Satisfacción de (2'!BX509</f>
        <v>Muy útil</v>
      </c>
      <c r="BW510">
        <f>'Encuesta de Satisfacción de (2'!BY509</f>
        <v>5</v>
      </c>
      <c r="BX510">
        <f>'Encuesta de Satisfacción de (2'!BZ509</f>
        <v>5</v>
      </c>
      <c r="BY510" t="str">
        <f>'Encuesta de Satisfacción de (2'!CA509</f>
        <v>Muy insatisfecho</v>
      </c>
      <c r="BZ510" t="str">
        <f>'Encuesta de Satisfacción de (2'!CB509</f>
        <v>El préstamo, renovación, u otra gestión realizada de forma electrónica debería cubrir las 24 horas del día natural  y no  el definido en el horario de apertura física</v>
      </c>
      <c r="CA510" t="str">
        <f>'Encuesta de Satisfacción de (2'!CC509</f>
        <v>No</v>
      </c>
      <c r="CB510" t="str">
        <f>'Encuesta de Satisfacción de (2'!CD509</f>
        <v>2021-22</v>
      </c>
      <c r="CC510" t="str">
        <f>'Encuesta de Satisfacción de (2'!CE509</f>
        <v>HOMBRE</v>
      </c>
      <c r="CD510" t="str">
        <f>'Encuesta de Satisfacción de (2'!CF509</f>
        <v>GRADO</v>
      </c>
      <c r="CE510" t="str">
        <f>'Encuesta de Satisfacción de (2'!CG509</f>
        <v>0861</v>
      </c>
      <c r="CF510" t="str">
        <f>'Encuesta de Satisfacción de (2'!CH509</f>
        <v>GRADO EN VETERINARIA</v>
      </c>
      <c r="CG510">
        <f>'Encuesta de Satisfacción de (2'!CI509</f>
        <v>146</v>
      </c>
      <c r="CH510" t="str">
        <f>'Encuesta de Satisfacción de (2'!CJ509</f>
        <v>FACULTAD DE VETERINARIA</v>
      </c>
      <c r="CI510">
        <f>'Encuesta de Satisfacción de (2'!CK509</f>
        <v>0</v>
      </c>
      <c r="CJ510">
        <f>'Encuesta de Satisfacción de (2'!CL509</f>
        <v>0</v>
      </c>
      <c r="CK510" t="str">
        <f>VLOOKUP(CH510,CENTROS!$A$2:$B$27,2,FALSE)</f>
        <v>VET</v>
      </c>
      <c r="CL510" t="str">
        <f>VLOOKUP(CH510,CENTROS!$A$2:$C$27,3,FALSE)</f>
        <v>Ciencias de la Salud</v>
      </c>
      <c r="CN510">
        <f t="shared" si="240"/>
        <v>2.5</v>
      </c>
      <c r="CO510">
        <f t="shared" si="241"/>
        <v>2.5</v>
      </c>
      <c r="CP510">
        <f t="shared" si="242"/>
        <v>5</v>
      </c>
      <c r="CQ510">
        <f t="shared" si="243"/>
        <v>5</v>
      </c>
      <c r="CR510">
        <f t="shared" si="244"/>
        <v>5</v>
      </c>
      <c r="CS510">
        <f t="shared" si="245"/>
        <v>0</v>
      </c>
      <c r="CT510">
        <f t="shared" si="246"/>
        <v>7.5</v>
      </c>
      <c r="CU510">
        <f t="shared" si="247"/>
        <v>5</v>
      </c>
      <c r="CV510">
        <f t="shared" si="248"/>
        <v>5</v>
      </c>
      <c r="CW510">
        <f t="shared" si="249"/>
        <v>7.5</v>
      </c>
      <c r="CX510">
        <f t="shared" si="250"/>
        <v>5</v>
      </c>
      <c r="CY510">
        <f t="shared" si="251"/>
        <v>2.5</v>
      </c>
      <c r="CZ510">
        <f t="shared" si="252"/>
        <v>7.5</v>
      </c>
      <c r="DA510">
        <f t="shared" si="253"/>
        <v>5</v>
      </c>
      <c r="DB510" t="b">
        <f t="shared" si="254"/>
        <v>0</v>
      </c>
      <c r="DC510">
        <f t="shared" si="255"/>
        <v>10</v>
      </c>
      <c r="DD510">
        <f t="shared" si="256"/>
        <v>7.5</v>
      </c>
      <c r="DE510">
        <f t="shared" si="257"/>
        <v>10</v>
      </c>
      <c r="DF510">
        <f t="shared" si="258"/>
        <v>10</v>
      </c>
      <c r="DG510">
        <f t="shared" si="259"/>
        <v>7.5</v>
      </c>
      <c r="DH510" t="b">
        <f t="shared" si="260"/>
        <v>0</v>
      </c>
      <c r="DI510">
        <f t="shared" si="261"/>
        <v>7.5</v>
      </c>
      <c r="DJ510">
        <f t="shared" si="262"/>
        <v>10</v>
      </c>
      <c r="DK510">
        <f t="shared" si="263"/>
        <v>10</v>
      </c>
      <c r="DL510">
        <f t="shared" si="264"/>
        <v>0</v>
      </c>
    </row>
    <row r="511" spans="1:116" x14ac:dyDescent="0.2">
      <c r="A511" t="str">
        <f>'Encuesta de Satisfacción de (2'!C510</f>
        <v>Frecuentemente (1 o 2 veces por semana)</v>
      </c>
      <c r="B511" t="str">
        <f>'Encuesta de Satisfacción de (2'!D510</f>
        <v>Frecuentemente (1 o 2 veces por semana)</v>
      </c>
      <c r="C511" t="str">
        <f>'Encuesta de Satisfacción de (2'!E510</f>
        <v>F.  Psicología</v>
      </c>
      <c r="D511">
        <f>'Encuesta de Satisfacción de (2'!F510</f>
        <v>0</v>
      </c>
      <c r="E511">
        <f>'Encuesta de Satisfacción de (2'!G510</f>
        <v>0</v>
      </c>
      <c r="F511">
        <f>'Encuesta de Satisfacción de (2'!H510</f>
        <v>0</v>
      </c>
      <c r="G511">
        <f>'Encuesta de Satisfacción de (2'!I510</f>
        <v>0</v>
      </c>
      <c r="H511">
        <f>'Encuesta de Satisfacción de (2'!J510</f>
        <v>0</v>
      </c>
      <c r="I511">
        <f>'Encuesta de Satisfacción de (2'!K510</f>
        <v>0</v>
      </c>
      <c r="J511">
        <f>'Encuesta de Satisfacción de (2'!L510</f>
        <v>0</v>
      </c>
      <c r="K511">
        <f>'Encuesta de Satisfacción de (2'!M510</f>
        <v>0</v>
      </c>
      <c r="L511">
        <f>'Encuesta de Satisfacción de (2'!N510</f>
        <v>0</v>
      </c>
      <c r="M511">
        <f>'Encuesta de Satisfacción de (2'!O510</f>
        <v>0</v>
      </c>
      <c r="N511">
        <f>'Encuesta de Satisfacción de (2'!P510</f>
        <v>0</v>
      </c>
      <c r="O511">
        <f>'Encuesta de Satisfacción de (2'!Q510</f>
        <v>0</v>
      </c>
      <c r="P511">
        <f>'Encuesta de Satisfacción de (2'!R510</f>
        <v>0</v>
      </c>
      <c r="Q511">
        <f>'Encuesta de Satisfacción de (2'!S510</f>
        <v>0</v>
      </c>
      <c r="R511">
        <f>'Encuesta de Satisfacción de (2'!T510</f>
        <v>0</v>
      </c>
      <c r="S511">
        <f>'Encuesta de Satisfacción de (2'!U510</f>
        <v>0</v>
      </c>
      <c r="T511">
        <f>'Encuesta de Satisfacción de (2'!V510</f>
        <v>0</v>
      </c>
      <c r="U511">
        <f>'Encuesta de Satisfacción de (2'!W510</f>
        <v>0</v>
      </c>
      <c r="V511">
        <f>'Encuesta de Satisfacción de (2'!X510</f>
        <v>0</v>
      </c>
      <c r="W511">
        <f>'Encuesta de Satisfacción de (2'!Y510</f>
        <v>0</v>
      </c>
      <c r="X511">
        <f>'Encuesta de Satisfacción de (2'!Z510</f>
        <v>0</v>
      </c>
      <c r="Y511">
        <f>'Encuesta de Satisfacción de (2'!AA510</f>
        <v>0</v>
      </c>
      <c r="Z511">
        <f>'Encuesta de Satisfacción de (2'!AB510</f>
        <v>0</v>
      </c>
      <c r="AA511">
        <f>'Encuesta de Satisfacción de (2'!AC510</f>
        <v>0</v>
      </c>
      <c r="AB511">
        <f>'Encuesta de Satisfacción de (2'!AD510</f>
        <v>0</v>
      </c>
      <c r="AC511">
        <f>'Encuesta de Satisfacción de (2'!AE510</f>
        <v>0</v>
      </c>
      <c r="AD511">
        <f>'Encuesta de Satisfacción de (2'!AF510</f>
        <v>0</v>
      </c>
      <c r="AE511">
        <f>'Encuesta de Satisfacción de (2'!AG510</f>
        <v>0</v>
      </c>
      <c r="AF511">
        <f>'Encuesta de Satisfacción de (2'!AH510</f>
        <v>4</v>
      </c>
      <c r="AG511">
        <f>'Encuesta de Satisfacción de (2'!AI510</f>
        <v>5</v>
      </c>
      <c r="AH511">
        <f>'Encuesta de Satisfacción de (2'!AJ510</f>
        <v>4</v>
      </c>
      <c r="AI511">
        <f>'Encuesta de Satisfacción de (2'!AK510</f>
        <v>5</v>
      </c>
      <c r="AJ511">
        <f>'Encuesta de Satisfacción de (2'!AL510</f>
        <v>5</v>
      </c>
      <c r="AK511" t="str">
        <f>'Encuesta de Satisfacción de (2'!AM510</f>
        <v>Sí</v>
      </c>
      <c r="AL511" t="str">
        <f>'Encuesta de Satisfacción de (2'!AN510</f>
        <v>Sí</v>
      </c>
      <c r="AM511">
        <f>'Encuesta de Satisfacción de (2'!AO510</f>
        <v>5</v>
      </c>
      <c r="AN511">
        <f>'Encuesta de Satisfacción de (2'!AP510</f>
        <v>5</v>
      </c>
      <c r="AO511">
        <f>'Encuesta de Satisfacción de (2'!AQ510</f>
        <v>4</v>
      </c>
      <c r="AP511">
        <f>'Encuesta de Satisfacción de (2'!AR510</f>
        <v>1</v>
      </c>
      <c r="AQ511">
        <f>'Encuesta de Satisfacción de (2'!AS510</f>
        <v>5</v>
      </c>
      <c r="AR511">
        <f>'Encuesta de Satisfacción de (2'!AT510</f>
        <v>4</v>
      </c>
      <c r="AS511">
        <f>'Encuesta de Satisfacción de (2'!AU510</f>
        <v>5</v>
      </c>
      <c r="AT511">
        <f>'Encuesta de Satisfacción de (2'!AV510</f>
        <v>2</v>
      </c>
      <c r="AU511">
        <f>'Encuesta de Satisfacción de (2'!AW510</f>
        <v>4</v>
      </c>
      <c r="AV511">
        <f>'Encuesta de Satisfacción de (2'!AX510</f>
        <v>4</v>
      </c>
      <c r="AW511">
        <f>'Encuesta de Satisfacción de (2'!AY510</f>
        <v>5</v>
      </c>
      <c r="AX511">
        <f>'Encuesta de Satisfacción de (2'!AZ510</f>
        <v>4</v>
      </c>
      <c r="AY511">
        <f>'Encuesta de Satisfacción de (2'!BA510</f>
        <v>5</v>
      </c>
      <c r="AZ511">
        <f>'Encuesta de Satisfacción de (2'!BB510</f>
        <v>5</v>
      </c>
      <c r="BA511">
        <f>'Encuesta de Satisfacción de (2'!BC510</f>
        <v>0</v>
      </c>
      <c r="BB511">
        <f>'Encuesta de Satisfacción de (2'!BD510</f>
        <v>5</v>
      </c>
      <c r="BC511">
        <f>'Encuesta de Satisfacción de (2'!BE510</f>
        <v>5</v>
      </c>
      <c r="BD511">
        <f>'Encuesta de Satisfacción de (2'!BF510</f>
        <v>5</v>
      </c>
      <c r="BE511" t="str">
        <f>'Encuesta de Satisfacción de (2'!BG510</f>
        <v>No</v>
      </c>
      <c r="BF511" t="str">
        <f>'Encuesta de Satisfacción de (2'!BH510</f>
        <v>Sí</v>
      </c>
      <c r="BG511" t="str">
        <f>'Encuesta de Satisfacción de (2'!BI510</f>
        <v>Sí</v>
      </c>
      <c r="BH511" t="str">
        <f>'Encuesta de Satisfacción de (2'!BJ510</f>
        <v>Sí</v>
      </c>
      <c r="BI511" t="str">
        <f>'Encuesta de Satisfacción de (2'!BK510</f>
        <v>Sí</v>
      </c>
      <c r="BJ511" t="str">
        <f>'Encuesta de Satisfacción de (2'!BL510</f>
        <v>Sí</v>
      </c>
      <c r="BK511" t="str">
        <f>'Encuesta de Satisfacción de (2'!BM510</f>
        <v>No</v>
      </c>
      <c r="BL511" t="str">
        <f>'Encuesta de Satisfacción de (2'!BN510</f>
        <v>No</v>
      </c>
      <c r="BM511">
        <f>'Encuesta de Satisfacción de (2'!BO510</f>
        <v>5</v>
      </c>
      <c r="BN511">
        <f>'Encuesta de Satisfacción de (2'!BP510</f>
        <v>3</v>
      </c>
      <c r="BO511">
        <f>'Encuesta de Satisfacción de (2'!BQ510</f>
        <v>5</v>
      </c>
      <c r="BP511">
        <f>'Encuesta de Satisfacción de (2'!BR510</f>
        <v>5</v>
      </c>
      <c r="BQ511">
        <f>'Encuesta de Satisfacción de (2'!BS510</f>
        <v>5</v>
      </c>
      <c r="BR511">
        <f>'Encuesta de Satisfacción de (2'!BT510</f>
        <v>5</v>
      </c>
      <c r="BS511">
        <f>'Encuesta de Satisfacción de (2'!BU510</f>
        <v>4</v>
      </c>
      <c r="BT511" t="str">
        <f>'Encuesta de Satisfacción de (2'!BV510</f>
        <v>No</v>
      </c>
      <c r="BU511" t="str">
        <f>'Encuesta de Satisfacción de (2'!BW510</f>
        <v>No</v>
      </c>
      <c r="BV511">
        <f>'Encuesta de Satisfacción de (2'!BX510</f>
        <v>0</v>
      </c>
      <c r="BW511">
        <f>'Encuesta de Satisfacción de (2'!BY510</f>
        <v>5</v>
      </c>
      <c r="BX511">
        <f>'Encuesta de Satisfacción de (2'!BZ510</f>
        <v>5</v>
      </c>
      <c r="BY511" t="str">
        <f>'Encuesta de Satisfacción de (2'!CA510</f>
        <v>Muy satisfecho</v>
      </c>
      <c r="BZ511">
        <f>'Encuesta de Satisfacción de (2'!CB510</f>
        <v>0</v>
      </c>
      <c r="CA511" t="str">
        <f>'Encuesta de Satisfacción de (2'!CC510</f>
        <v>No</v>
      </c>
      <c r="CB511" t="str">
        <f>'Encuesta de Satisfacción de (2'!CD510</f>
        <v>2021-22</v>
      </c>
      <c r="CC511" t="str">
        <f>'Encuesta de Satisfacción de (2'!CE510</f>
        <v>MUJER</v>
      </c>
      <c r="CD511" t="str">
        <f>'Encuesta de Satisfacción de (2'!CF510</f>
        <v>GRADO</v>
      </c>
      <c r="CE511" t="str">
        <f>'Encuesta de Satisfacción de (2'!CG510</f>
        <v>080B</v>
      </c>
      <c r="CF511" t="str">
        <f>'Encuesta de Satisfacción de (2'!CH510</f>
        <v>GRADO EN LOGOPEDIA (PLAN 2018)</v>
      </c>
      <c r="CG511">
        <f>'Encuesta de Satisfacción de (2'!CI510</f>
        <v>103</v>
      </c>
      <c r="CH511" t="str">
        <f>'Encuesta de Satisfacción de (2'!CJ510</f>
        <v>FACULTAD DE PSICOLOGÍA</v>
      </c>
      <c r="CI511">
        <f>'Encuesta de Satisfacción de (2'!CK510</f>
        <v>0</v>
      </c>
      <c r="CJ511">
        <f>'Encuesta de Satisfacción de (2'!CL510</f>
        <v>0</v>
      </c>
      <c r="CK511" t="str">
        <f>VLOOKUP(CH511,CENTROS!$A$2:$B$27,2,FALSE)</f>
        <v>PSI</v>
      </c>
      <c r="CL511" t="str">
        <f>VLOOKUP(CH511,CENTROS!$A$2:$C$27,3,FALSE)</f>
        <v>Ciencias de la Salud</v>
      </c>
      <c r="CN511">
        <f t="shared" si="240"/>
        <v>7.5</v>
      </c>
      <c r="CO511">
        <f t="shared" si="241"/>
        <v>10</v>
      </c>
      <c r="CP511">
        <f t="shared" si="242"/>
        <v>7.5</v>
      </c>
      <c r="CQ511">
        <f t="shared" si="243"/>
        <v>10</v>
      </c>
      <c r="CR511">
        <f t="shared" si="244"/>
        <v>10</v>
      </c>
      <c r="CS511">
        <f t="shared" si="245"/>
        <v>7.5</v>
      </c>
      <c r="CT511">
        <f t="shared" si="246"/>
        <v>7.5</v>
      </c>
      <c r="CU511">
        <f t="shared" si="247"/>
        <v>10</v>
      </c>
      <c r="CV511">
        <f t="shared" si="248"/>
        <v>7.5</v>
      </c>
      <c r="CW511">
        <f t="shared" si="249"/>
        <v>10</v>
      </c>
      <c r="CX511">
        <f t="shared" si="250"/>
        <v>10</v>
      </c>
      <c r="CY511" t="b">
        <f t="shared" si="251"/>
        <v>0</v>
      </c>
      <c r="CZ511">
        <f t="shared" si="252"/>
        <v>10</v>
      </c>
      <c r="DA511">
        <f t="shared" si="253"/>
        <v>10</v>
      </c>
      <c r="DB511">
        <f t="shared" si="254"/>
        <v>10</v>
      </c>
      <c r="DC511">
        <f t="shared" si="255"/>
        <v>10</v>
      </c>
      <c r="DD511">
        <f t="shared" si="256"/>
        <v>5</v>
      </c>
      <c r="DE511">
        <f t="shared" si="257"/>
        <v>10</v>
      </c>
      <c r="DF511">
        <f t="shared" si="258"/>
        <v>10</v>
      </c>
      <c r="DG511">
        <f t="shared" si="259"/>
        <v>10</v>
      </c>
      <c r="DH511">
        <f t="shared" si="260"/>
        <v>10</v>
      </c>
      <c r="DI511">
        <f t="shared" si="261"/>
        <v>7.5</v>
      </c>
      <c r="DJ511">
        <f t="shared" si="262"/>
        <v>10</v>
      </c>
      <c r="DK511">
        <f t="shared" si="263"/>
        <v>10</v>
      </c>
      <c r="DL511">
        <f t="shared" si="264"/>
        <v>10</v>
      </c>
    </row>
    <row r="512" spans="1:116" x14ac:dyDescent="0.2">
      <c r="A512" t="str">
        <f>'Encuesta de Satisfacción de (2'!C511</f>
        <v>De vez en cuando (1 o 2 veces al mes)</v>
      </c>
      <c r="B512" t="str">
        <f>'Encuesta de Satisfacción de (2'!D511</f>
        <v>De vez en cuando (1 o 2 veces al mes)</v>
      </c>
      <c r="C512" t="str">
        <f>'Encuesta de Satisfacción de (2'!E511</f>
        <v>F.  Farmacia</v>
      </c>
      <c r="D512" t="str">
        <f>'Encuesta de Satisfacción de (2'!F511</f>
        <v>F.  Medicina</v>
      </c>
      <c r="E512">
        <f>'Encuesta de Satisfacción de (2'!G511</f>
        <v>0</v>
      </c>
      <c r="F512">
        <f>'Encuesta de Satisfacción de (2'!H511</f>
        <v>0</v>
      </c>
      <c r="G512">
        <f>'Encuesta de Satisfacción de (2'!I511</f>
        <v>0</v>
      </c>
      <c r="H512">
        <f>'Encuesta de Satisfacción de (2'!J511</f>
        <v>0</v>
      </c>
      <c r="I512">
        <f>'Encuesta de Satisfacción de (2'!K511</f>
        <v>0</v>
      </c>
      <c r="J512">
        <f>'Encuesta de Satisfacción de (2'!L511</f>
        <v>0</v>
      </c>
      <c r="K512">
        <f>'Encuesta de Satisfacción de (2'!M511</f>
        <v>0</v>
      </c>
      <c r="L512">
        <f>'Encuesta de Satisfacción de (2'!N511</f>
        <v>0</v>
      </c>
      <c r="M512">
        <f>'Encuesta de Satisfacción de (2'!O511</f>
        <v>0</v>
      </c>
      <c r="N512">
        <f>'Encuesta de Satisfacción de (2'!P511</f>
        <v>0</v>
      </c>
      <c r="O512">
        <f>'Encuesta de Satisfacción de (2'!Q511</f>
        <v>0</v>
      </c>
      <c r="P512">
        <f>'Encuesta de Satisfacción de (2'!R511</f>
        <v>0</v>
      </c>
      <c r="Q512">
        <f>'Encuesta de Satisfacción de (2'!S511</f>
        <v>0</v>
      </c>
      <c r="R512">
        <f>'Encuesta de Satisfacción de (2'!T511</f>
        <v>0</v>
      </c>
      <c r="S512">
        <f>'Encuesta de Satisfacción de (2'!U511</f>
        <v>0</v>
      </c>
      <c r="T512">
        <f>'Encuesta de Satisfacción de (2'!V511</f>
        <v>0</v>
      </c>
      <c r="U512">
        <f>'Encuesta de Satisfacción de (2'!W511</f>
        <v>0</v>
      </c>
      <c r="V512">
        <f>'Encuesta de Satisfacción de (2'!X511</f>
        <v>0</v>
      </c>
      <c r="W512">
        <f>'Encuesta de Satisfacción de (2'!Y511</f>
        <v>0</v>
      </c>
      <c r="X512">
        <f>'Encuesta de Satisfacción de (2'!Z511</f>
        <v>0</v>
      </c>
      <c r="Y512">
        <f>'Encuesta de Satisfacción de (2'!AA511</f>
        <v>0</v>
      </c>
      <c r="Z512">
        <f>'Encuesta de Satisfacción de (2'!AB511</f>
        <v>0</v>
      </c>
      <c r="AA512">
        <f>'Encuesta de Satisfacción de (2'!AC511</f>
        <v>0</v>
      </c>
      <c r="AB512">
        <f>'Encuesta de Satisfacción de (2'!AD511</f>
        <v>0</v>
      </c>
      <c r="AC512">
        <f>'Encuesta de Satisfacción de (2'!AE511</f>
        <v>0</v>
      </c>
      <c r="AD512">
        <f>'Encuesta de Satisfacción de (2'!AF511</f>
        <v>0</v>
      </c>
      <c r="AE512">
        <f>'Encuesta de Satisfacción de (2'!AG511</f>
        <v>0</v>
      </c>
      <c r="AF512">
        <f>'Encuesta de Satisfacción de (2'!AH511</f>
        <v>3</v>
      </c>
      <c r="AG512">
        <f>'Encuesta de Satisfacción de (2'!AI511</f>
        <v>5</v>
      </c>
      <c r="AH512">
        <f>'Encuesta de Satisfacción de (2'!AJ511</f>
        <v>5</v>
      </c>
      <c r="AI512">
        <f>'Encuesta de Satisfacción de (2'!AK511</f>
        <v>5</v>
      </c>
      <c r="AJ512">
        <f>'Encuesta de Satisfacción de (2'!AL511</f>
        <v>3</v>
      </c>
      <c r="AK512" t="str">
        <f>'Encuesta de Satisfacción de (2'!AM511</f>
        <v>Sí</v>
      </c>
      <c r="AL512" t="str">
        <f>'Encuesta de Satisfacción de (2'!AN511</f>
        <v>Sí</v>
      </c>
      <c r="AM512">
        <f>'Encuesta de Satisfacción de (2'!AO511</f>
        <v>5</v>
      </c>
      <c r="AN512">
        <f>'Encuesta de Satisfacción de (2'!AP511</f>
        <v>2</v>
      </c>
      <c r="AO512">
        <f>'Encuesta de Satisfacción de (2'!AQ511</f>
        <v>2</v>
      </c>
      <c r="AP512">
        <f>'Encuesta de Satisfacción de (2'!AR511</f>
        <v>2</v>
      </c>
      <c r="AQ512">
        <f>'Encuesta de Satisfacción de (2'!AS511</f>
        <v>3</v>
      </c>
      <c r="AR512">
        <f>'Encuesta de Satisfacción de (2'!AT511</f>
        <v>4</v>
      </c>
      <c r="AS512">
        <f>'Encuesta de Satisfacción de (2'!AU511</f>
        <v>5</v>
      </c>
      <c r="AT512">
        <f>'Encuesta de Satisfacción de (2'!AV511</f>
        <v>3</v>
      </c>
      <c r="AU512">
        <f>'Encuesta de Satisfacción de (2'!AW511</f>
        <v>5</v>
      </c>
      <c r="AV512">
        <f>'Encuesta de Satisfacción de (2'!AX511</f>
        <v>3</v>
      </c>
      <c r="AW512">
        <f>'Encuesta de Satisfacción de (2'!AY511</f>
        <v>4</v>
      </c>
      <c r="AX512">
        <f>'Encuesta de Satisfacción de (2'!AZ511</f>
        <v>3</v>
      </c>
      <c r="AY512">
        <f>'Encuesta de Satisfacción de (2'!BA511</f>
        <v>5</v>
      </c>
      <c r="AZ512">
        <f>'Encuesta de Satisfacción de (2'!BB511</f>
        <v>4</v>
      </c>
      <c r="BA512">
        <f>'Encuesta de Satisfacción de (2'!BC511</f>
        <v>4</v>
      </c>
      <c r="BB512">
        <f>'Encuesta de Satisfacción de (2'!BD511</f>
        <v>5</v>
      </c>
      <c r="BC512">
        <f>'Encuesta de Satisfacción de (2'!BE511</f>
        <v>4</v>
      </c>
      <c r="BD512">
        <f>'Encuesta de Satisfacción de (2'!BF511</f>
        <v>4</v>
      </c>
      <c r="BE512" t="str">
        <f>'Encuesta de Satisfacción de (2'!BG511</f>
        <v>No</v>
      </c>
      <c r="BF512" t="str">
        <f>'Encuesta de Satisfacción de (2'!BH511</f>
        <v>N/A</v>
      </c>
      <c r="BG512" t="str">
        <f>'Encuesta de Satisfacción de (2'!BI511</f>
        <v>N/A</v>
      </c>
      <c r="BH512" t="str">
        <f>'Encuesta de Satisfacción de (2'!BJ511</f>
        <v>N/A</v>
      </c>
      <c r="BI512" t="str">
        <f>'Encuesta de Satisfacción de (2'!BK511</f>
        <v>N/A</v>
      </c>
      <c r="BJ512" t="str">
        <f>'Encuesta de Satisfacción de (2'!BL511</f>
        <v>N/A</v>
      </c>
      <c r="BK512" t="str">
        <f>'Encuesta de Satisfacción de (2'!BM511</f>
        <v>Sí</v>
      </c>
      <c r="BL512" t="str">
        <f>'Encuesta de Satisfacción de (2'!BN511</f>
        <v>N/A</v>
      </c>
      <c r="BM512">
        <f>'Encuesta de Satisfacción de (2'!BO511</f>
        <v>5</v>
      </c>
      <c r="BN512">
        <f>'Encuesta de Satisfacción de (2'!BP511</f>
        <v>5</v>
      </c>
      <c r="BO512">
        <f>'Encuesta de Satisfacción de (2'!BQ511</f>
        <v>5</v>
      </c>
      <c r="BP512">
        <f>'Encuesta de Satisfacción de (2'!BR511</f>
        <v>5</v>
      </c>
      <c r="BQ512">
        <f>'Encuesta de Satisfacción de (2'!BS511</f>
        <v>5</v>
      </c>
      <c r="BR512">
        <f>'Encuesta de Satisfacción de (2'!BT511</f>
        <v>5</v>
      </c>
      <c r="BS512">
        <f>'Encuesta de Satisfacción de (2'!BU511</f>
        <v>5</v>
      </c>
      <c r="BT512" t="str">
        <f>'Encuesta de Satisfacción de (2'!BV511</f>
        <v>No</v>
      </c>
      <c r="BU512" t="str">
        <f>'Encuesta de Satisfacción de (2'!BW511</f>
        <v>No</v>
      </c>
      <c r="BV512">
        <f>'Encuesta de Satisfacción de (2'!BX511</f>
        <v>0</v>
      </c>
      <c r="BW512">
        <f>'Encuesta de Satisfacción de (2'!BY511</f>
        <v>5</v>
      </c>
      <c r="BX512">
        <f>'Encuesta de Satisfacción de (2'!BZ511</f>
        <v>5</v>
      </c>
      <c r="BY512" t="str">
        <f>'Encuesta de Satisfacción de (2'!CA511</f>
        <v>Muy satisfecho</v>
      </c>
      <c r="BZ512">
        <f>'Encuesta de Satisfacción de (2'!CB511</f>
        <v>0</v>
      </c>
      <c r="CA512" t="str">
        <f>'Encuesta de Satisfacción de (2'!CC511</f>
        <v>Sí</v>
      </c>
      <c r="CB512" t="str">
        <f>'Encuesta de Satisfacción de (2'!CD511</f>
        <v>2021-22</v>
      </c>
      <c r="CC512" t="str">
        <f>'Encuesta de Satisfacción de (2'!CE511</f>
        <v>MUJER</v>
      </c>
      <c r="CD512" t="str">
        <f>'Encuesta de Satisfacción de (2'!CF511</f>
        <v>MÁSTER UNIVERSITARIO OFICIAL</v>
      </c>
      <c r="CE512" t="str">
        <f>'Encuesta de Satisfacción de (2'!CG511</f>
        <v>0656</v>
      </c>
      <c r="CF512" t="str">
        <f>'Encuesta de Satisfacción de (2'!CH511</f>
        <v>MÁSTER UNIVERSITARIO EN ANÁLISIS SANITARIOS</v>
      </c>
      <c r="CG512">
        <f>'Encuesta de Satisfacción de (2'!CI511</f>
        <v>140</v>
      </c>
      <c r="CH512" t="str">
        <f>'Encuesta de Satisfacción de (2'!CJ511</f>
        <v>FACULTAD DE FARMACIA</v>
      </c>
      <c r="CI512">
        <f>'Encuesta de Satisfacción de (2'!CK511</f>
        <v>0</v>
      </c>
      <c r="CJ512">
        <f>'Encuesta de Satisfacción de (2'!CL511</f>
        <v>0</v>
      </c>
      <c r="CK512" t="str">
        <f>VLOOKUP(CH512,CENTROS!$A$2:$B$27,2,FALSE)</f>
        <v>FAR</v>
      </c>
      <c r="CL512" t="str">
        <f>VLOOKUP(CH512,CENTROS!$A$2:$C$27,3,FALSE)</f>
        <v>Ciencias de la Salud</v>
      </c>
      <c r="CN512">
        <f t="shared" si="240"/>
        <v>5</v>
      </c>
      <c r="CO512">
        <f t="shared" si="241"/>
        <v>10</v>
      </c>
      <c r="CP512">
        <f t="shared" si="242"/>
        <v>10</v>
      </c>
      <c r="CQ512">
        <f t="shared" si="243"/>
        <v>10</v>
      </c>
      <c r="CR512">
        <f t="shared" si="244"/>
        <v>5</v>
      </c>
      <c r="CS512">
        <f t="shared" si="245"/>
        <v>10</v>
      </c>
      <c r="CT512">
        <f t="shared" si="246"/>
        <v>5</v>
      </c>
      <c r="CU512">
        <f t="shared" si="247"/>
        <v>7.5</v>
      </c>
      <c r="CV512">
        <f t="shared" si="248"/>
        <v>5</v>
      </c>
      <c r="CW512">
        <f t="shared" si="249"/>
        <v>10</v>
      </c>
      <c r="CX512">
        <f t="shared" si="250"/>
        <v>7.5</v>
      </c>
      <c r="CY512">
        <f t="shared" si="251"/>
        <v>7.5</v>
      </c>
      <c r="CZ512">
        <f t="shared" si="252"/>
        <v>10</v>
      </c>
      <c r="DA512">
        <f t="shared" si="253"/>
        <v>7.5</v>
      </c>
      <c r="DB512">
        <f t="shared" si="254"/>
        <v>7.5</v>
      </c>
      <c r="DC512">
        <f t="shared" si="255"/>
        <v>10</v>
      </c>
      <c r="DD512">
        <f t="shared" si="256"/>
        <v>10</v>
      </c>
      <c r="DE512">
        <f t="shared" si="257"/>
        <v>10</v>
      </c>
      <c r="DF512">
        <f t="shared" si="258"/>
        <v>10</v>
      </c>
      <c r="DG512">
        <f t="shared" si="259"/>
        <v>10</v>
      </c>
      <c r="DH512">
        <f t="shared" si="260"/>
        <v>10</v>
      </c>
      <c r="DI512">
        <f t="shared" si="261"/>
        <v>10</v>
      </c>
      <c r="DJ512">
        <f t="shared" si="262"/>
        <v>10</v>
      </c>
      <c r="DK512">
        <f t="shared" si="263"/>
        <v>10</v>
      </c>
      <c r="DL512">
        <f t="shared" si="264"/>
        <v>10</v>
      </c>
    </row>
    <row r="513" spans="1:116" x14ac:dyDescent="0.2">
      <c r="A513" t="str">
        <f>'Encuesta de Satisfacción de (2'!C512</f>
        <v>De vez en cuando (1 o 2 veces al mes)</v>
      </c>
      <c r="B513" t="str">
        <f>'Encuesta de Satisfacción de (2'!D512</f>
        <v>De vez en cuando (1 o 2 veces al mes)</v>
      </c>
      <c r="C513" t="str">
        <f>'Encuesta de Satisfacción de (2'!E512</f>
        <v>F. Bellas Artes</v>
      </c>
      <c r="D513" t="str">
        <f>'Encuesta de Satisfacción de (2'!F512</f>
        <v>F.  Geografía e Historia</v>
      </c>
      <c r="E513">
        <f>'Encuesta de Satisfacción de (2'!G512</f>
        <v>0</v>
      </c>
      <c r="F513">
        <f>'Encuesta de Satisfacción de (2'!H512</f>
        <v>0</v>
      </c>
      <c r="G513">
        <f>'Encuesta de Satisfacción de (2'!I512</f>
        <v>0</v>
      </c>
      <c r="H513">
        <f>'Encuesta de Satisfacción de (2'!J512</f>
        <v>0</v>
      </c>
      <c r="I513">
        <f>'Encuesta de Satisfacción de (2'!K512</f>
        <v>0</v>
      </c>
      <c r="J513">
        <f>'Encuesta de Satisfacción de (2'!L512</f>
        <v>0</v>
      </c>
      <c r="K513">
        <f>'Encuesta de Satisfacción de (2'!M512</f>
        <v>0</v>
      </c>
      <c r="L513">
        <f>'Encuesta de Satisfacción de (2'!N512</f>
        <v>0</v>
      </c>
      <c r="M513">
        <f>'Encuesta de Satisfacción de (2'!O512</f>
        <v>0</v>
      </c>
      <c r="N513">
        <f>'Encuesta de Satisfacción de (2'!P512</f>
        <v>0</v>
      </c>
      <c r="O513">
        <f>'Encuesta de Satisfacción de (2'!Q512</f>
        <v>0</v>
      </c>
      <c r="P513">
        <f>'Encuesta de Satisfacción de (2'!R512</f>
        <v>0</v>
      </c>
      <c r="Q513">
        <f>'Encuesta de Satisfacción de (2'!S512</f>
        <v>0</v>
      </c>
      <c r="R513">
        <f>'Encuesta de Satisfacción de (2'!T512</f>
        <v>0</v>
      </c>
      <c r="S513">
        <f>'Encuesta de Satisfacción de (2'!U512</f>
        <v>0</v>
      </c>
      <c r="T513">
        <f>'Encuesta de Satisfacción de (2'!V512</f>
        <v>0</v>
      </c>
      <c r="U513">
        <f>'Encuesta de Satisfacción de (2'!W512</f>
        <v>0</v>
      </c>
      <c r="V513">
        <f>'Encuesta de Satisfacción de (2'!X512</f>
        <v>0</v>
      </c>
      <c r="W513">
        <f>'Encuesta de Satisfacción de (2'!Y512</f>
        <v>0</v>
      </c>
      <c r="X513">
        <f>'Encuesta de Satisfacción de (2'!Z512</f>
        <v>0</v>
      </c>
      <c r="Y513">
        <f>'Encuesta de Satisfacción de (2'!AA512</f>
        <v>0</v>
      </c>
      <c r="Z513">
        <f>'Encuesta de Satisfacción de (2'!AB512</f>
        <v>0</v>
      </c>
      <c r="AA513">
        <f>'Encuesta de Satisfacción de (2'!AC512</f>
        <v>0</v>
      </c>
      <c r="AB513">
        <f>'Encuesta de Satisfacción de (2'!AD512</f>
        <v>0</v>
      </c>
      <c r="AC513">
        <f>'Encuesta de Satisfacción de (2'!AE512</f>
        <v>0</v>
      </c>
      <c r="AD513">
        <f>'Encuesta de Satisfacción de (2'!AF512</f>
        <v>0</v>
      </c>
      <c r="AE513">
        <f>'Encuesta de Satisfacción de (2'!AG512</f>
        <v>0</v>
      </c>
      <c r="AF513">
        <f>'Encuesta de Satisfacción de (2'!AH512</f>
        <v>3</v>
      </c>
      <c r="AG513">
        <f>'Encuesta de Satisfacción de (2'!AI512</f>
        <v>3</v>
      </c>
      <c r="AH513">
        <f>'Encuesta de Satisfacción de (2'!AJ512</f>
        <v>3</v>
      </c>
      <c r="AI513">
        <f>'Encuesta de Satisfacción de (2'!AK512</f>
        <v>3</v>
      </c>
      <c r="AJ513">
        <f>'Encuesta de Satisfacción de (2'!AL512</f>
        <v>3</v>
      </c>
      <c r="AK513" t="str">
        <f>'Encuesta de Satisfacción de (2'!AM512</f>
        <v>Sí</v>
      </c>
      <c r="AL513" t="str">
        <f>'Encuesta de Satisfacción de (2'!AN512</f>
        <v>Sí</v>
      </c>
      <c r="AM513">
        <f>'Encuesta de Satisfacción de (2'!AO512</f>
        <v>5</v>
      </c>
      <c r="AN513">
        <f>'Encuesta de Satisfacción de (2'!AP512</f>
        <v>1</v>
      </c>
      <c r="AO513">
        <f>'Encuesta de Satisfacción de (2'!AQ512</f>
        <v>5</v>
      </c>
      <c r="AP513">
        <f>'Encuesta de Satisfacción de (2'!AR512</f>
        <v>3</v>
      </c>
      <c r="AQ513">
        <f>'Encuesta de Satisfacción de (2'!AS512</f>
        <v>2</v>
      </c>
      <c r="AR513">
        <f>'Encuesta de Satisfacción de (2'!AT512</f>
        <v>5</v>
      </c>
      <c r="AS513">
        <f>'Encuesta de Satisfacción de (2'!AU512</f>
        <v>1</v>
      </c>
      <c r="AT513">
        <f>'Encuesta de Satisfacción de (2'!AV512</f>
        <v>2</v>
      </c>
      <c r="AU513">
        <f>'Encuesta de Satisfacción de (2'!AW512</f>
        <v>5</v>
      </c>
      <c r="AV513">
        <f>'Encuesta de Satisfacción de (2'!AX512</f>
        <v>5</v>
      </c>
      <c r="AW513">
        <f>'Encuesta de Satisfacción de (2'!AY512</f>
        <v>5</v>
      </c>
      <c r="AX513">
        <f>'Encuesta de Satisfacción de (2'!AZ512</f>
        <v>5</v>
      </c>
      <c r="AY513">
        <f>'Encuesta de Satisfacción de (2'!BA512</f>
        <v>5</v>
      </c>
      <c r="AZ513">
        <f>'Encuesta de Satisfacción de (2'!BB512</f>
        <v>5</v>
      </c>
      <c r="BA513">
        <f>'Encuesta de Satisfacción de (2'!BC512</f>
        <v>3</v>
      </c>
      <c r="BB513">
        <f>'Encuesta de Satisfacción de (2'!BD512</f>
        <v>5</v>
      </c>
      <c r="BC513">
        <f>'Encuesta de Satisfacción de (2'!BE512</f>
        <v>5</v>
      </c>
      <c r="BD513">
        <f>'Encuesta de Satisfacción de (2'!BF512</f>
        <v>3</v>
      </c>
      <c r="BE513" t="str">
        <f>'Encuesta de Satisfacción de (2'!BG512</f>
        <v>No</v>
      </c>
      <c r="BF513" t="str">
        <f>'Encuesta de Satisfacción de (2'!BH512</f>
        <v>No</v>
      </c>
      <c r="BG513" t="str">
        <f>'Encuesta de Satisfacción de (2'!BI512</f>
        <v>No</v>
      </c>
      <c r="BH513" t="str">
        <f>'Encuesta de Satisfacción de (2'!BJ512</f>
        <v>No</v>
      </c>
      <c r="BI513" t="str">
        <f>'Encuesta de Satisfacción de (2'!BK512</f>
        <v>Sí</v>
      </c>
      <c r="BJ513" t="str">
        <f>'Encuesta de Satisfacción de (2'!BL512</f>
        <v>No</v>
      </c>
      <c r="BK513" t="str">
        <f>'Encuesta de Satisfacción de (2'!BM512</f>
        <v>No</v>
      </c>
      <c r="BL513" t="str">
        <f>'Encuesta de Satisfacción de (2'!BN512</f>
        <v>No</v>
      </c>
      <c r="BM513">
        <f>'Encuesta de Satisfacción de (2'!BO512</f>
        <v>5</v>
      </c>
      <c r="BN513">
        <f>'Encuesta de Satisfacción de (2'!BP512</f>
        <v>5</v>
      </c>
      <c r="BO513">
        <f>'Encuesta de Satisfacción de (2'!BQ512</f>
        <v>5</v>
      </c>
      <c r="BP513">
        <f>'Encuesta de Satisfacción de (2'!BR512</f>
        <v>5</v>
      </c>
      <c r="BQ513">
        <f>'Encuesta de Satisfacción de (2'!BS512</f>
        <v>5</v>
      </c>
      <c r="BR513">
        <f>'Encuesta de Satisfacción de (2'!BT512</f>
        <v>5</v>
      </c>
      <c r="BS513">
        <f>'Encuesta de Satisfacción de (2'!BU512</f>
        <v>5</v>
      </c>
      <c r="BT513" t="str">
        <f>'Encuesta de Satisfacción de (2'!BV512</f>
        <v>No</v>
      </c>
      <c r="BU513" t="str">
        <f>'Encuesta de Satisfacción de (2'!BW512</f>
        <v>No</v>
      </c>
      <c r="BV513">
        <f>'Encuesta de Satisfacción de (2'!BX512</f>
        <v>0</v>
      </c>
      <c r="BW513">
        <f>'Encuesta de Satisfacción de (2'!BY512</f>
        <v>5</v>
      </c>
      <c r="BX513">
        <f>'Encuesta de Satisfacción de (2'!BZ512</f>
        <v>5</v>
      </c>
      <c r="BY513" t="str">
        <f>'Encuesta de Satisfacción de (2'!CA512</f>
        <v>Muy satisfecho</v>
      </c>
      <c r="BZ513">
        <f>'Encuesta de Satisfacción de (2'!CB512</f>
        <v>0</v>
      </c>
      <c r="CA513" t="str">
        <f>'Encuesta de Satisfacción de (2'!CC512</f>
        <v>No</v>
      </c>
      <c r="CB513" t="str">
        <f>'Encuesta de Satisfacción de (2'!CD512</f>
        <v>2021-22</v>
      </c>
      <c r="CC513" t="str">
        <f>'Encuesta de Satisfacción de (2'!CE512</f>
        <v>MUJER</v>
      </c>
      <c r="CD513" t="str">
        <f>'Encuesta de Satisfacción de (2'!CF512</f>
        <v>GRADO</v>
      </c>
      <c r="CE513" t="str">
        <f>'Encuesta de Satisfacción de (2'!CG512</f>
        <v>0800</v>
      </c>
      <c r="CF513" t="str">
        <f>'Encuesta de Satisfacción de (2'!CH512</f>
        <v>GRADO EN BELLAS ARTES</v>
      </c>
      <c r="CG513">
        <f>'Encuesta de Satisfacción de (2'!CI512</f>
        <v>166</v>
      </c>
      <c r="CH513" t="str">
        <f>'Encuesta de Satisfacción de (2'!CJ512</f>
        <v>FACULTAD DE BELLAS ARTES</v>
      </c>
      <c r="CI513">
        <f>'Encuesta de Satisfacción de (2'!CK512</f>
        <v>0</v>
      </c>
      <c r="CJ513">
        <f>'Encuesta de Satisfacción de (2'!CL512</f>
        <v>0</v>
      </c>
      <c r="CK513" t="str">
        <f>VLOOKUP(CH513,CENTROS!$A$2:$B$27,2,FALSE)</f>
        <v>BBA</v>
      </c>
      <c r="CL513" t="str">
        <f>VLOOKUP(CH513,CENTROS!$A$2:$C$27,3,FALSE)</f>
        <v>Humanidades</v>
      </c>
      <c r="CN513">
        <f t="shared" si="240"/>
        <v>5</v>
      </c>
      <c r="CO513">
        <f t="shared" si="241"/>
        <v>5</v>
      </c>
      <c r="CP513">
        <f t="shared" si="242"/>
        <v>5</v>
      </c>
      <c r="CQ513">
        <f t="shared" si="243"/>
        <v>5</v>
      </c>
      <c r="CR513">
        <f t="shared" si="244"/>
        <v>5</v>
      </c>
      <c r="CS513">
        <f t="shared" si="245"/>
        <v>10</v>
      </c>
      <c r="CT513">
        <f t="shared" si="246"/>
        <v>10</v>
      </c>
      <c r="CU513">
        <f t="shared" si="247"/>
        <v>10</v>
      </c>
      <c r="CV513">
        <f t="shared" si="248"/>
        <v>10</v>
      </c>
      <c r="CW513">
        <f t="shared" si="249"/>
        <v>10</v>
      </c>
      <c r="CX513">
        <f t="shared" si="250"/>
        <v>10</v>
      </c>
      <c r="CY513">
        <f t="shared" si="251"/>
        <v>5</v>
      </c>
      <c r="CZ513">
        <f t="shared" si="252"/>
        <v>10</v>
      </c>
      <c r="DA513">
        <f t="shared" si="253"/>
        <v>10</v>
      </c>
      <c r="DB513">
        <f t="shared" si="254"/>
        <v>5</v>
      </c>
      <c r="DC513">
        <f t="shared" si="255"/>
        <v>10</v>
      </c>
      <c r="DD513">
        <f t="shared" si="256"/>
        <v>10</v>
      </c>
      <c r="DE513">
        <f t="shared" si="257"/>
        <v>10</v>
      </c>
      <c r="DF513">
        <f t="shared" si="258"/>
        <v>10</v>
      </c>
      <c r="DG513">
        <f t="shared" si="259"/>
        <v>10</v>
      </c>
      <c r="DH513">
        <f t="shared" si="260"/>
        <v>10</v>
      </c>
      <c r="DI513">
        <f t="shared" si="261"/>
        <v>10</v>
      </c>
      <c r="DJ513">
        <f t="shared" si="262"/>
        <v>10</v>
      </c>
      <c r="DK513">
        <f t="shared" si="263"/>
        <v>10</v>
      </c>
      <c r="DL513">
        <f t="shared" si="264"/>
        <v>10</v>
      </c>
    </row>
    <row r="514" spans="1:116" x14ac:dyDescent="0.2">
      <c r="A514" t="str">
        <f>'Encuesta de Satisfacción de (2'!C513</f>
        <v>Frecuentemente (1 o 2 veces por semana)</v>
      </c>
      <c r="B514" t="str">
        <f>'Encuesta de Satisfacción de (2'!D513</f>
        <v>De vez en cuando (1 o 2 veces al mes)</v>
      </c>
      <c r="C514" t="str">
        <f>'Encuesta de Satisfacción de (2'!E513</f>
        <v>Biblioteca María Zambrano (Filología / Derecho)</v>
      </c>
      <c r="D514" t="str">
        <f>'Encuesta de Satisfacción de (2'!F513</f>
        <v>F.  Derecho</v>
      </c>
      <c r="E514" t="str">
        <f>'Encuesta de Satisfacción de (2'!G513</f>
        <v>Biblioteca Histórica</v>
      </c>
      <c r="F514">
        <f>'Encuesta de Satisfacción de (2'!H513</f>
        <v>0</v>
      </c>
      <c r="G514">
        <f>'Encuesta de Satisfacción de (2'!I513</f>
        <v>0</v>
      </c>
      <c r="H514">
        <f>'Encuesta de Satisfacción de (2'!J513</f>
        <v>0</v>
      </c>
      <c r="I514">
        <f>'Encuesta de Satisfacción de (2'!K513</f>
        <v>0</v>
      </c>
      <c r="J514">
        <f>'Encuesta de Satisfacción de (2'!L513</f>
        <v>0</v>
      </c>
      <c r="K514">
        <f>'Encuesta de Satisfacción de (2'!M513</f>
        <v>0</v>
      </c>
      <c r="L514">
        <f>'Encuesta de Satisfacción de (2'!N513</f>
        <v>0</v>
      </c>
      <c r="M514">
        <f>'Encuesta de Satisfacción de (2'!O513</f>
        <v>0</v>
      </c>
      <c r="N514">
        <f>'Encuesta de Satisfacción de (2'!P513</f>
        <v>0</v>
      </c>
      <c r="O514">
        <f>'Encuesta de Satisfacción de (2'!Q513</f>
        <v>0</v>
      </c>
      <c r="P514">
        <f>'Encuesta de Satisfacción de (2'!R513</f>
        <v>0</v>
      </c>
      <c r="Q514">
        <f>'Encuesta de Satisfacción de (2'!S513</f>
        <v>0</v>
      </c>
      <c r="R514">
        <f>'Encuesta de Satisfacción de (2'!T513</f>
        <v>0</v>
      </c>
      <c r="S514">
        <f>'Encuesta de Satisfacción de (2'!U513</f>
        <v>0</v>
      </c>
      <c r="T514">
        <f>'Encuesta de Satisfacción de (2'!V513</f>
        <v>0</v>
      </c>
      <c r="U514">
        <f>'Encuesta de Satisfacción de (2'!W513</f>
        <v>0</v>
      </c>
      <c r="V514">
        <f>'Encuesta de Satisfacción de (2'!X513</f>
        <v>0</v>
      </c>
      <c r="W514">
        <f>'Encuesta de Satisfacción de (2'!Y513</f>
        <v>0</v>
      </c>
      <c r="X514">
        <f>'Encuesta de Satisfacción de (2'!Z513</f>
        <v>0</v>
      </c>
      <c r="Y514">
        <f>'Encuesta de Satisfacción de (2'!AA513</f>
        <v>0</v>
      </c>
      <c r="Z514">
        <f>'Encuesta de Satisfacción de (2'!AB513</f>
        <v>0</v>
      </c>
      <c r="AA514">
        <f>'Encuesta de Satisfacción de (2'!AC513</f>
        <v>0</v>
      </c>
      <c r="AB514">
        <f>'Encuesta de Satisfacción de (2'!AD513</f>
        <v>0</v>
      </c>
      <c r="AC514">
        <f>'Encuesta de Satisfacción de (2'!AE513</f>
        <v>0</v>
      </c>
      <c r="AD514">
        <f>'Encuesta de Satisfacción de (2'!AF513</f>
        <v>0</v>
      </c>
      <c r="AE514" t="str">
        <f>'Encuesta de Satisfacción de (2'!AG513</f>
        <v>Biblioteca Pública Ángel González</v>
      </c>
      <c r="AF514">
        <f>'Encuesta de Satisfacción de (2'!AH513</f>
        <v>4</v>
      </c>
      <c r="AG514">
        <f>'Encuesta de Satisfacción de (2'!AI513</f>
        <v>4</v>
      </c>
      <c r="AH514">
        <f>'Encuesta de Satisfacción de (2'!AJ513</f>
        <v>5</v>
      </c>
      <c r="AI514">
        <f>'Encuesta de Satisfacción de (2'!AK513</f>
        <v>4</v>
      </c>
      <c r="AJ514">
        <f>'Encuesta de Satisfacción de (2'!AL513</f>
        <v>5</v>
      </c>
      <c r="AK514" t="str">
        <f>'Encuesta de Satisfacción de (2'!AM513</f>
        <v>No</v>
      </c>
      <c r="AL514" t="str">
        <f>'Encuesta de Satisfacción de (2'!AN513</f>
        <v>Sí</v>
      </c>
      <c r="AM514">
        <f>'Encuesta de Satisfacción de (2'!AO513</f>
        <v>5</v>
      </c>
      <c r="AN514">
        <f>'Encuesta de Satisfacción de (2'!AP513</f>
        <v>2</v>
      </c>
      <c r="AO514">
        <f>'Encuesta de Satisfacción de (2'!AQ513</f>
        <v>3</v>
      </c>
      <c r="AP514">
        <f>'Encuesta de Satisfacción de (2'!AR513</f>
        <v>3</v>
      </c>
      <c r="AQ514">
        <f>'Encuesta de Satisfacción de (2'!AS513</f>
        <v>5</v>
      </c>
      <c r="AR514">
        <f>'Encuesta de Satisfacción de (2'!AT513</f>
        <v>5</v>
      </c>
      <c r="AS514">
        <f>'Encuesta de Satisfacción de (2'!AU513</f>
        <v>4</v>
      </c>
      <c r="AT514">
        <f>'Encuesta de Satisfacción de (2'!AV513</f>
        <v>2</v>
      </c>
      <c r="AU514">
        <f>'Encuesta de Satisfacción de (2'!AW513</f>
        <v>4</v>
      </c>
      <c r="AV514">
        <f>'Encuesta de Satisfacción de (2'!AX513</f>
        <v>4</v>
      </c>
      <c r="AW514">
        <f>'Encuesta de Satisfacción de (2'!AY513</f>
        <v>4</v>
      </c>
      <c r="AX514">
        <f>'Encuesta de Satisfacción de (2'!AZ513</f>
        <v>5</v>
      </c>
      <c r="AY514">
        <f>'Encuesta de Satisfacción de (2'!BA513</f>
        <v>5</v>
      </c>
      <c r="AZ514">
        <f>'Encuesta de Satisfacción de (2'!BB513</f>
        <v>4</v>
      </c>
      <c r="BA514">
        <f>'Encuesta de Satisfacción de (2'!BC513</f>
        <v>3</v>
      </c>
      <c r="BB514">
        <f>'Encuesta de Satisfacción de (2'!BD513</f>
        <v>4</v>
      </c>
      <c r="BC514">
        <f>'Encuesta de Satisfacción de (2'!BE513</f>
        <v>4</v>
      </c>
      <c r="BD514">
        <f>'Encuesta de Satisfacción de (2'!BF513</f>
        <v>3</v>
      </c>
      <c r="BE514" t="str">
        <f>'Encuesta de Satisfacción de (2'!BG513</f>
        <v>No</v>
      </c>
      <c r="BF514" t="str">
        <f>'Encuesta de Satisfacción de (2'!BH513</f>
        <v>Sí</v>
      </c>
      <c r="BG514" t="str">
        <f>'Encuesta de Satisfacción de (2'!BI513</f>
        <v>No</v>
      </c>
      <c r="BH514" t="str">
        <f>'Encuesta de Satisfacción de (2'!BJ513</f>
        <v>No</v>
      </c>
      <c r="BI514" t="str">
        <f>'Encuesta de Satisfacción de (2'!BK513</f>
        <v>Sí</v>
      </c>
      <c r="BJ514" t="str">
        <f>'Encuesta de Satisfacción de (2'!BL513</f>
        <v>No</v>
      </c>
      <c r="BK514" t="str">
        <f>'Encuesta de Satisfacción de (2'!BM513</f>
        <v>No</v>
      </c>
      <c r="BL514" t="str">
        <f>'Encuesta de Satisfacción de (2'!BN513</f>
        <v>No</v>
      </c>
      <c r="BM514">
        <f>'Encuesta de Satisfacción de (2'!BO513</f>
        <v>4</v>
      </c>
      <c r="BN514">
        <f>'Encuesta de Satisfacción de (2'!BP513</f>
        <v>5</v>
      </c>
      <c r="BO514">
        <f>'Encuesta de Satisfacción de (2'!BQ513</f>
        <v>4</v>
      </c>
      <c r="BP514">
        <f>'Encuesta de Satisfacción de (2'!BR513</f>
        <v>4</v>
      </c>
      <c r="BQ514">
        <f>'Encuesta de Satisfacción de (2'!BS513</f>
        <v>5</v>
      </c>
      <c r="BR514">
        <f>'Encuesta de Satisfacción de (2'!BT513</f>
        <v>5</v>
      </c>
      <c r="BS514">
        <f>'Encuesta de Satisfacción de (2'!BU513</f>
        <v>3</v>
      </c>
      <c r="BT514" t="str">
        <f>'Encuesta de Satisfacción de (2'!BV513</f>
        <v>No</v>
      </c>
      <c r="BU514" t="str">
        <f>'Encuesta de Satisfacción de (2'!BW513</f>
        <v>No</v>
      </c>
      <c r="BV514">
        <f>'Encuesta de Satisfacción de (2'!BX513</f>
        <v>0</v>
      </c>
      <c r="BW514">
        <f>'Encuesta de Satisfacción de (2'!BY513</f>
        <v>4</v>
      </c>
      <c r="BX514">
        <f>'Encuesta de Satisfacción de (2'!BZ513</f>
        <v>4</v>
      </c>
      <c r="BY514" t="str">
        <f>'Encuesta de Satisfacción de (2'!CA513</f>
        <v>Satisfecho</v>
      </c>
      <c r="BZ514">
        <f>'Encuesta de Satisfacción de (2'!CB513</f>
        <v>0</v>
      </c>
      <c r="CA514" t="str">
        <f>'Encuesta de Satisfacción de (2'!CC513</f>
        <v>No</v>
      </c>
      <c r="CB514" t="str">
        <f>'Encuesta de Satisfacción de (2'!CD513</f>
        <v>2021-22</v>
      </c>
      <c r="CC514" t="str">
        <f>'Encuesta de Satisfacción de (2'!CE513</f>
        <v>HOMBRE</v>
      </c>
      <c r="CD514" t="str">
        <f>'Encuesta de Satisfacción de (2'!CF513</f>
        <v>GRADO</v>
      </c>
      <c r="CE514" t="str">
        <f>'Encuesta de Satisfacción de (2'!CG513</f>
        <v>0848</v>
      </c>
      <c r="CF514" t="str">
        <f>'Encuesta de Satisfacción de (2'!CH513</f>
        <v>GRADO EN DERECHO</v>
      </c>
      <c r="CG514">
        <f>'Encuesta de Satisfacción de (2'!CI513</f>
        <v>151</v>
      </c>
      <c r="CH514" t="str">
        <f>'Encuesta de Satisfacción de (2'!CJ513</f>
        <v>FACULTAD DE DERECHO</v>
      </c>
      <c r="CI514">
        <f>'Encuesta de Satisfacción de (2'!CK513</f>
        <v>0</v>
      </c>
      <c r="CJ514">
        <f>'Encuesta de Satisfacción de (2'!CL513</f>
        <v>0</v>
      </c>
      <c r="CK514" t="str">
        <f>VLOOKUP(CH514,CENTROS!$A$2:$B$27,2,FALSE)</f>
        <v>DER</v>
      </c>
      <c r="CL514" t="str">
        <f>VLOOKUP(CH514,CENTROS!$A$2:$C$27,3,FALSE)</f>
        <v>Ciencias Sociales</v>
      </c>
      <c r="CN514">
        <f t="shared" si="240"/>
        <v>7.5</v>
      </c>
      <c r="CO514">
        <f t="shared" si="241"/>
        <v>7.5</v>
      </c>
      <c r="CP514">
        <f t="shared" si="242"/>
        <v>10</v>
      </c>
      <c r="CQ514">
        <f t="shared" si="243"/>
        <v>7.5</v>
      </c>
      <c r="CR514">
        <f t="shared" si="244"/>
        <v>10</v>
      </c>
      <c r="CS514">
        <f t="shared" si="245"/>
        <v>7.5</v>
      </c>
      <c r="CT514">
        <f t="shared" si="246"/>
        <v>7.5</v>
      </c>
      <c r="CU514">
        <f t="shared" si="247"/>
        <v>7.5</v>
      </c>
      <c r="CV514">
        <f t="shared" si="248"/>
        <v>10</v>
      </c>
      <c r="CW514">
        <f t="shared" si="249"/>
        <v>10</v>
      </c>
      <c r="CX514">
        <f t="shared" si="250"/>
        <v>7.5</v>
      </c>
      <c r="CY514">
        <f t="shared" si="251"/>
        <v>5</v>
      </c>
      <c r="CZ514">
        <f t="shared" si="252"/>
        <v>7.5</v>
      </c>
      <c r="DA514">
        <f t="shared" si="253"/>
        <v>7.5</v>
      </c>
      <c r="DB514">
        <f t="shared" si="254"/>
        <v>5</v>
      </c>
      <c r="DC514">
        <f t="shared" si="255"/>
        <v>7.5</v>
      </c>
      <c r="DD514">
        <f t="shared" si="256"/>
        <v>10</v>
      </c>
      <c r="DE514">
        <f t="shared" si="257"/>
        <v>7.5</v>
      </c>
      <c r="DF514">
        <f t="shared" si="258"/>
        <v>7.5</v>
      </c>
      <c r="DG514">
        <f t="shared" si="259"/>
        <v>10</v>
      </c>
      <c r="DH514">
        <f t="shared" si="260"/>
        <v>10</v>
      </c>
      <c r="DI514">
        <f t="shared" si="261"/>
        <v>5</v>
      </c>
      <c r="DJ514">
        <f t="shared" si="262"/>
        <v>7.5</v>
      </c>
      <c r="DK514">
        <f t="shared" si="263"/>
        <v>7.5</v>
      </c>
      <c r="DL514">
        <f t="shared" si="264"/>
        <v>7.5</v>
      </c>
    </row>
    <row r="515" spans="1:116" x14ac:dyDescent="0.2">
      <c r="A515" t="str">
        <f>'Encuesta de Satisfacción de (2'!C514</f>
        <v>Frecuentemente (1 o 2 veces por semana)</v>
      </c>
      <c r="B515" t="str">
        <f>'Encuesta de Satisfacción de (2'!D514</f>
        <v>Solo en época de exámenes</v>
      </c>
      <c r="C515" t="str">
        <f>'Encuesta de Satisfacción de (2'!E514</f>
        <v>F. Bellas Artes</v>
      </c>
      <c r="D515" t="str">
        <f>'Encuesta de Satisfacción de (2'!F514</f>
        <v>F.  Geografía e Historia</v>
      </c>
      <c r="E515" t="str">
        <f>'Encuesta de Satisfacción de (2'!G514</f>
        <v>Biblioteca María Zambrano (Filología / Derecho)</v>
      </c>
      <c r="F515">
        <f>'Encuesta de Satisfacción de (2'!H514</f>
        <v>0</v>
      </c>
      <c r="G515">
        <f>'Encuesta de Satisfacción de (2'!I514</f>
        <v>0</v>
      </c>
      <c r="H515">
        <f>'Encuesta de Satisfacción de (2'!J514</f>
        <v>0</v>
      </c>
      <c r="I515">
        <f>'Encuesta de Satisfacción de (2'!K514</f>
        <v>0</v>
      </c>
      <c r="J515">
        <f>'Encuesta de Satisfacción de (2'!L514</f>
        <v>0</v>
      </c>
      <c r="K515">
        <f>'Encuesta de Satisfacción de (2'!M514</f>
        <v>0</v>
      </c>
      <c r="L515">
        <f>'Encuesta de Satisfacción de (2'!N514</f>
        <v>0</v>
      </c>
      <c r="M515">
        <f>'Encuesta de Satisfacción de (2'!O514</f>
        <v>0</v>
      </c>
      <c r="N515">
        <f>'Encuesta de Satisfacción de (2'!P514</f>
        <v>0</v>
      </c>
      <c r="O515">
        <f>'Encuesta de Satisfacción de (2'!Q514</f>
        <v>0</v>
      </c>
      <c r="P515">
        <f>'Encuesta de Satisfacción de (2'!R514</f>
        <v>0</v>
      </c>
      <c r="Q515">
        <f>'Encuesta de Satisfacción de (2'!S514</f>
        <v>0</v>
      </c>
      <c r="R515">
        <f>'Encuesta de Satisfacción de (2'!T514</f>
        <v>0</v>
      </c>
      <c r="S515">
        <f>'Encuesta de Satisfacción de (2'!U514</f>
        <v>0</v>
      </c>
      <c r="T515">
        <f>'Encuesta de Satisfacción de (2'!V514</f>
        <v>0</v>
      </c>
      <c r="U515">
        <f>'Encuesta de Satisfacción de (2'!W514</f>
        <v>0</v>
      </c>
      <c r="V515">
        <f>'Encuesta de Satisfacción de (2'!X514</f>
        <v>0</v>
      </c>
      <c r="W515">
        <f>'Encuesta de Satisfacción de (2'!Y514</f>
        <v>0</v>
      </c>
      <c r="X515">
        <f>'Encuesta de Satisfacción de (2'!Z514</f>
        <v>0</v>
      </c>
      <c r="Y515">
        <f>'Encuesta de Satisfacción de (2'!AA514</f>
        <v>0</v>
      </c>
      <c r="Z515">
        <f>'Encuesta de Satisfacción de (2'!AB514</f>
        <v>0</v>
      </c>
      <c r="AA515">
        <f>'Encuesta de Satisfacción de (2'!AC514</f>
        <v>0</v>
      </c>
      <c r="AB515">
        <f>'Encuesta de Satisfacción de (2'!AD514</f>
        <v>0</v>
      </c>
      <c r="AC515">
        <f>'Encuesta de Satisfacción de (2'!AE514</f>
        <v>0</v>
      </c>
      <c r="AD515">
        <f>'Encuesta de Satisfacción de (2'!AF514</f>
        <v>0</v>
      </c>
      <c r="AE515">
        <f>'Encuesta de Satisfacción de (2'!AG514</f>
        <v>0</v>
      </c>
      <c r="AF515">
        <f>'Encuesta de Satisfacción de (2'!AH514</f>
        <v>4</v>
      </c>
      <c r="AG515">
        <f>'Encuesta de Satisfacción de (2'!AI514</f>
        <v>3</v>
      </c>
      <c r="AH515">
        <f>'Encuesta de Satisfacción de (2'!AJ514</f>
        <v>4</v>
      </c>
      <c r="AI515">
        <f>'Encuesta de Satisfacción de (2'!AK514</f>
        <v>3</v>
      </c>
      <c r="AJ515">
        <f>'Encuesta de Satisfacción de (2'!AL514</f>
        <v>5</v>
      </c>
      <c r="AK515" t="str">
        <f>'Encuesta de Satisfacción de (2'!AM514</f>
        <v>No</v>
      </c>
      <c r="AL515" t="str">
        <f>'Encuesta de Satisfacción de (2'!AN514</f>
        <v>No</v>
      </c>
      <c r="AM515">
        <f>'Encuesta de Satisfacción de (2'!AO514</f>
        <v>1</v>
      </c>
      <c r="AN515">
        <f>'Encuesta de Satisfacción de (2'!AP514</f>
        <v>1</v>
      </c>
      <c r="AO515">
        <f>'Encuesta de Satisfacción de (2'!AQ514</f>
        <v>2</v>
      </c>
      <c r="AP515">
        <f>'Encuesta de Satisfacción de (2'!AR514</f>
        <v>3</v>
      </c>
      <c r="AQ515">
        <f>'Encuesta de Satisfacción de (2'!AS514</f>
        <v>4</v>
      </c>
      <c r="AR515">
        <f>'Encuesta de Satisfacción de (2'!AT514</f>
        <v>4</v>
      </c>
      <c r="AS515">
        <f>'Encuesta de Satisfacción de (2'!AU514</f>
        <v>5</v>
      </c>
      <c r="AT515">
        <f>'Encuesta de Satisfacción de (2'!AV514</f>
        <v>1</v>
      </c>
      <c r="AU515">
        <f>'Encuesta de Satisfacción de (2'!AW514</f>
        <v>2</v>
      </c>
      <c r="AV515">
        <f>'Encuesta de Satisfacción de (2'!AX514</f>
        <v>3</v>
      </c>
      <c r="AW515">
        <f>'Encuesta de Satisfacción de (2'!AY514</f>
        <v>3</v>
      </c>
      <c r="AX515">
        <f>'Encuesta de Satisfacción de (2'!AZ514</f>
        <v>1</v>
      </c>
      <c r="AY515">
        <f>'Encuesta de Satisfacción de (2'!BA514</f>
        <v>5</v>
      </c>
      <c r="AZ515">
        <f>'Encuesta de Satisfacción de (2'!BB514</f>
        <v>2</v>
      </c>
      <c r="BA515">
        <f>'Encuesta de Satisfacción de (2'!BC514</f>
        <v>1</v>
      </c>
      <c r="BB515">
        <f>'Encuesta de Satisfacción de (2'!BD514</f>
        <v>3</v>
      </c>
      <c r="BC515">
        <f>'Encuesta de Satisfacción de (2'!BE514</f>
        <v>1</v>
      </c>
      <c r="BD515">
        <f>'Encuesta de Satisfacción de (2'!BF514</f>
        <v>1</v>
      </c>
      <c r="BE515" t="str">
        <f>'Encuesta de Satisfacción de (2'!BG514</f>
        <v>Sí</v>
      </c>
      <c r="BF515" t="str">
        <f>'Encuesta de Satisfacción de (2'!BH514</f>
        <v>No</v>
      </c>
      <c r="BG515" t="str">
        <f>'Encuesta de Satisfacción de (2'!BI514</f>
        <v>No</v>
      </c>
      <c r="BH515" t="str">
        <f>'Encuesta de Satisfacción de (2'!BJ514</f>
        <v>No</v>
      </c>
      <c r="BI515" t="str">
        <f>'Encuesta de Satisfacción de (2'!BK514</f>
        <v>Sí</v>
      </c>
      <c r="BJ515" t="str">
        <f>'Encuesta de Satisfacción de (2'!BL514</f>
        <v>No</v>
      </c>
      <c r="BK515" t="str">
        <f>'Encuesta de Satisfacción de (2'!BM514</f>
        <v>No</v>
      </c>
      <c r="BL515" t="str">
        <f>'Encuesta de Satisfacción de (2'!BN514</f>
        <v>No</v>
      </c>
      <c r="BM515">
        <f>'Encuesta de Satisfacción de (2'!BO514</f>
        <v>1</v>
      </c>
      <c r="BN515">
        <f>'Encuesta de Satisfacción de (2'!BP514</f>
        <v>2</v>
      </c>
      <c r="BO515">
        <f>'Encuesta de Satisfacción de (2'!BQ514</f>
        <v>3</v>
      </c>
      <c r="BP515">
        <f>'Encuesta de Satisfacción de (2'!BR514</f>
        <v>1</v>
      </c>
      <c r="BQ515">
        <f>'Encuesta de Satisfacción de (2'!BS514</f>
        <v>1</v>
      </c>
      <c r="BR515">
        <f>'Encuesta de Satisfacción de (2'!BT514</f>
        <v>1</v>
      </c>
      <c r="BS515">
        <f>'Encuesta de Satisfacción de (2'!BU514</f>
        <v>1</v>
      </c>
      <c r="BT515" t="str">
        <f>'Encuesta de Satisfacción de (2'!BV514</f>
        <v>Sí</v>
      </c>
      <c r="BU515" t="str">
        <f>'Encuesta de Satisfacción de (2'!BW514</f>
        <v>Sí</v>
      </c>
      <c r="BV515" t="str">
        <f>'Encuesta de Satisfacción de (2'!BX514</f>
        <v>Muy útil</v>
      </c>
      <c r="BW515">
        <f>'Encuesta de Satisfacción de (2'!BY514</f>
        <v>3</v>
      </c>
      <c r="BX515">
        <f>'Encuesta de Satisfacción de (2'!BZ514</f>
        <v>3</v>
      </c>
      <c r="BY515" t="str">
        <f>'Encuesta de Satisfacción de (2'!CA514</f>
        <v>Insatisfecho</v>
      </c>
      <c r="BZ515">
        <f>'Encuesta de Satisfacción de (2'!CB514</f>
        <v>0</v>
      </c>
      <c r="CA515" t="str">
        <f>'Encuesta de Satisfacción de (2'!CC514</f>
        <v>Sí</v>
      </c>
      <c r="CB515" t="str">
        <f>'Encuesta de Satisfacción de (2'!CD514</f>
        <v>2021-22</v>
      </c>
      <c r="CC515" t="str">
        <f>'Encuesta de Satisfacción de (2'!CE514</f>
        <v>MUJER</v>
      </c>
      <c r="CD515" t="str">
        <f>'Encuesta de Satisfacción de (2'!CF514</f>
        <v>GRADO</v>
      </c>
      <c r="CE515" t="str">
        <f>'Encuesta de Satisfacción de (2'!CG514</f>
        <v>0865</v>
      </c>
      <c r="CF515" t="str">
        <f>'Encuesta de Satisfacción de (2'!CH514</f>
        <v>GRADO EN CONSERVACIÓN Y RESTAURACIÓN DEL PATRIMONIO CULTURAL</v>
      </c>
      <c r="CG515">
        <f>'Encuesta de Satisfacción de (2'!CI514</f>
        <v>166</v>
      </c>
      <c r="CH515" t="str">
        <f>'Encuesta de Satisfacción de (2'!CJ514</f>
        <v>FACULTAD DE BELLAS ARTES</v>
      </c>
      <c r="CI515">
        <f>'Encuesta de Satisfacción de (2'!CK514</f>
        <v>0</v>
      </c>
      <c r="CJ515">
        <f>'Encuesta de Satisfacción de (2'!CL514</f>
        <v>0</v>
      </c>
      <c r="CK515" t="str">
        <f>VLOOKUP(CH515,CENTROS!$A$2:$B$27,2,FALSE)</f>
        <v>BBA</v>
      </c>
      <c r="CL515" t="str">
        <f>VLOOKUP(CH515,CENTROS!$A$2:$C$27,3,FALSE)</f>
        <v>Humanidades</v>
      </c>
      <c r="CN515">
        <f t="shared" si="240"/>
        <v>7.5</v>
      </c>
      <c r="CO515">
        <f t="shared" si="241"/>
        <v>5</v>
      </c>
      <c r="CP515">
        <f t="shared" si="242"/>
        <v>7.5</v>
      </c>
      <c r="CQ515">
        <f t="shared" si="243"/>
        <v>5</v>
      </c>
      <c r="CR515">
        <f t="shared" si="244"/>
        <v>10</v>
      </c>
      <c r="CS515">
        <f t="shared" si="245"/>
        <v>2.5</v>
      </c>
      <c r="CT515">
        <f t="shared" si="246"/>
        <v>5</v>
      </c>
      <c r="CU515">
        <f t="shared" si="247"/>
        <v>5</v>
      </c>
      <c r="CV515">
        <f t="shared" si="248"/>
        <v>0</v>
      </c>
      <c r="CW515">
        <f t="shared" si="249"/>
        <v>10</v>
      </c>
      <c r="CX515">
        <f t="shared" si="250"/>
        <v>2.5</v>
      </c>
      <c r="CY515">
        <f t="shared" si="251"/>
        <v>0</v>
      </c>
      <c r="CZ515">
        <f t="shared" si="252"/>
        <v>5</v>
      </c>
      <c r="DA515">
        <f t="shared" si="253"/>
        <v>0</v>
      </c>
      <c r="DB515">
        <f t="shared" si="254"/>
        <v>0</v>
      </c>
      <c r="DC515">
        <f t="shared" si="255"/>
        <v>0</v>
      </c>
      <c r="DD515">
        <f t="shared" si="256"/>
        <v>2.5</v>
      </c>
      <c r="DE515">
        <f t="shared" si="257"/>
        <v>5</v>
      </c>
      <c r="DF515">
        <f t="shared" si="258"/>
        <v>0</v>
      </c>
      <c r="DG515">
        <f t="shared" si="259"/>
        <v>0</v>
      </c>
      <c r="DH515">
        <f t="shared" si="260"/>
        <v>0</v>
      </c>
      <c r="DI515">
        <f t="shared" si="261"/>
        <v>0</v>
      </c>
      <c r="DJ515">
        <f t="shared" si="262"/>
        <v>5</v>
      </c>
      <c r="DK515">
        <f t="shared" si="263"/>
        <v>5</v>
      </c>
      <c r="DL515">
        <f t="shared" si="264"/>
        <v>2.5</v>
      </c>
    </row>
    <row r="516" spans="1:116" x14ac:dyDescent="0.2">
      <c r="A516" t="str">
        <f>'Encuesta de Satisfacción de (2'!C515</f>
        <v>De vez en cuando (1 o 2 veces al mes)</v>
      </c>
      <c r="B516" t="str">
        <f>'Encuesta de Satisfacción de (2'!D515</f>
        <v>De vez en cuando (1 o 2 veces al mes)</v>
      </c>
      <c r="C516" t="str">
        <f>'Encuesta de Satisfacción de (2'!E515</f>
        <v>F.  Filología</v>
      </c>
      <c r="D516" t="str">
        <f>'Encuesta de Satisfacción de (2'!F515</f>
        <v>F.  Filosofía</v>
      </c>
      <c r="E516">
        <f>'Encuesta de Satisfacción de (2'!G515</f>
        <v>0</v>
      </c>
      <c r="F516">
        <f>'Encuesta de Satisfacción de (2'!H515</f>
        <v>0</v>
      </c>
      <c r="G516">
        <f>'Encuesta de Satisfacción de (2'!I515</f>
        <v>0</v>
      </c>
      <c r="H516">
        <f>'Encuesta de Satisfacción de (2'!J515</f>
        <v>0</v>
      </c>
      <c r="I516">
        <f>'Encuesta de Satisfacción de (2'!K515</f>
        <v>0</v>
      </c>
      <c r="J516">
        <f>'Encuesta de Satisfacción de (2'!L515</f>
        <v>0</v>
      </c>
      <c r="K516">
        <f>'Encuesta de Satisfacción de (2'!M515</f>
        <v>0</v>
      </c>
      <c r="L516">
        <f>'Encuesta de Satisfacción de (2'!N515</f>
        <v>0</v>
      </c>
      <c r="M516">
        <f>'Encuesta de Satisfacción de (2'!O515</f>
        <v>0</v>
      </c>
      <c r="N516">
        <f>'Encuesta de Satisfacción de (2'!P515</f>
        <v>0</v>
      </c>
      <c r="O516">
        <f>'Encuesta de Satisfacción de (2'!Q515</f>
        <v>0</v>
      </c>
      <c r="P516">
        <f>'Encuesta de Satisfacción de (2'!R515</f>
        <v>0</v>
      </c>
      <c r="Q516">
        <f>'Encuesta de Satisfacción de (2'!S515</f>
        <v>0</v>
      </c>
      <c r="R516">
        <f>'Encuesta de Satisfacción de (2'!T515</f>
        <v>0</v>
      </c>
      <c r="S516">
        <f>'Encuesta de Satisfacción de (2'!U515</f>
        <v>0</v>
      </c>
      <c r="T516">
        <f>'Encuesta de Satisfacción de (2'!V515</f>
        <v>0</v>
      </c>
      <c r="U516">
        <f>'Encuesta de Satisfacción de (2'!W515</f>
        <v>0</v>
      </c>
      <c r="V516">
        <f>'Encuesta de Satisfacción de (2'!X515</f>
        <v>0</v>
      </c>
      <c r="W516">
        <f>'Encuesta de Satisfacción de (2'!Y515</f>
        <v>0</v>
      </c>
      <c r="X516">
        <f>'Encuesta de Satisfacción de (2'!Z515</f>
        <v>0</v>
      </c>
      <c r="Y516">
        <f>'Encuesta de Satisfacción de (2'!AA515</f>
        <v>0</v>
      </c>
      <c r="Z516">
        <f>'Encuesta de Satisfacción de (2'!AB515</f>
        <v>0</v>
      </c>
      <c r="AA516">
        <f>'Encuesta de Satisfacción de (2'!AC515</f>
        <v>0</v>
      </c>
      <c r="AB516">
        <f>'Encuesta de Satisfacción de (2'!AD515</f>
        <v>0</v>
      </c>
      <c r="AC516">
        <f>'Encuesta de Satisfacción de (2'!AE515</f>
        <v>0</v>
      </c>
      <c r="AD516">
        <f>'Encuesta de Satisfacción de (2'!AF515</f>
        <v>0</v>
      </c>
      <c r="AE516" t="str">
        <f>'Encuesta de Satisfacción de (2'!AG515</f>
        <v>Filología Clásica</v>
      </c>
      <c r="AF516">
        <f>'Encuesta de Satisfacción de (2'!AH515</f>
        <v>2</v>
      </c>
      <c r="AG516">
        <f>'Encuesta de Satisfacción de (2'!AI515</f>
        <v>4</v>
      </c>
      <c r="AH516">
        <f>'Encuesta de Satisfacción de (2'!AJ515</f>
        <v>4</v>
      </c>
      <c r="AI516">
        <f>'Encuesta de Satisfacción de (2'!AK515</f>
        <v>4</v>
      </c>
      <c r="AJ516">
        <f>'Encuesta de Satisfacción de (2'!AL515</f>
        <v>4</v>
      </c>
      <c r="AK516" t="str">
        <f>'Encuesta de Satisfacción de (2'!AM515</f>
        <v>No</v>
      </c>
      <c r="AL516" t="str">
        <f>'Encuesta de Satisfacción de (2'!AN515</f>
        <v>Sí</v>
      </c>
      <c r="AM516">
        <f>'Encuesta de Satisfacción de (2'!AO515</f>
        <v>4</v>
      </c>
      <c r="AN516">
        <f>'Encuesta de Satisfacción de (2'!AP515</f>
        <v>4</v>
      </c>
      <c r="AO516">
        <f>'Encuesta de Satisfacción de (2'!AQ515</f>
        <v>2</v>
      </c>
      <c r="AP516">
        <f>'Encuesta de Satisfacción de (2'!AR515</f>
        <v>5</v>
      </c>
      <c r="AQ516">
        <f>'Encuesta de Satisfacción de (2'!AS515</f>
        <v>1</v>
      </c>
      <c r="AR516">
        <f>'Encuesta de Satisfacción de (2'!AT515</f>
        <v>4</v>
      </c>
      <c r="AS516">
        <f>'Encuesta de Satisfacción de (2'!AU515</f>
        <v>3</v>
      </c>
      <c r="AT516">
        <f>'Encuesta de Satisfacción de (2'!AV515</f>
        <v>2</v>
      </c>
      <c r="AU516">
        <f>'Encuesta de Satisfacción de (2'!AW515</f>
        <v>4</v>
      </c>
      <c r="AV516">
        <f>'Encuesta de Satisfacción de (2'!AX515</f>
        <v>4</v>
      </c>
      <c r="AW516">
        <f>'Encuesta de Satisfacción de (2'!AY515</f>
        <v>4</v>
      </c>
      <c r="AX516">
        <f>'Encuesta de Satisfacción de (2'!AZ515</f>
        <v>3</v>
      </c>
      <c r="AY516">
        <f>'Encuesta de Satisfacción de (2'!BA515</f>
        <v>4</v>
      </c>
      <c r="AZ516">
        <f>'Encuesta de Satisfacción de (2'!BB515</f>
        <v>4</v>
      </c>
      <c r="BA516">
        <f>'Encuesta de Satisfacción de (2'!BC515</f>
        <v>3</v>
      </c>
      <c r="BB516">
        <f>'Encuesta de Satisfacción de (2'!BD515</f>
        <v>4</v>
      </c>
      <c r="BC516">
        <f>'Encuesta de Satisfacción de (2'!BE515</f>
        <v>4</v>
      </c>
      <c r="BD516">
        <f>'Encuesta de Satisfacción de (2'!BF515</f>
        <v>2</v>
      </c>
      <c r="BE516" t="str">
        <f>'Encuesta de Satisfacción de (2'!BG515</f>
        <v>No</v>
      </c>
      <c r="BF516" t="str">
        <f>'Encuesta de Satisfacción de (2'!BH515</f>
        <v>N/A</v>
      </c>
      <c r="BG516" t="str">
        <f>'Encuesta de Satisfacción de (2'!BI515</f>
        <v>N/A</v>
      </c>
      <c r="BH516" t="str">
        <f>'Encuesta de Satisfacción de (2'!BJ515</f>
        <v>N/A</v>
      </c>
      <c r="BI516" t="str">
        <f>'Encuesta de Satisfacción de (2'!BK515</f>
        <v>N/A</v>
      </c>
      <c r="BJ516" t="str">
        <f>'Encuesta de Satisfacción de (2'!BL515</f>
        <v>N/A</v>
      </c>
      <c r="BK516" t="str">
        <f>'Encuesta de Satisfacción de (2'!BM515</f>
        <v>Sí</v>
      </c>
      <c r="BL516" t="str">
        <f>'Encuesta de Satisfacción de (2'!BN515</f>
        <v>N/A</v>
      </c>
      <c r="BM516">
        <f>'Encuesta de Satisfacción de (2'!BO515</f>
        <v>2</v>
      </c>
      <c r="BN516">
        <f>'Encuesta de Satisfacción de (2'!BP515</f>
        <v>4</v>
      </c>
      <c r="BO516">
        <f>'Encuesta de Satisfacción de (2'!BQ515</f>
        <v>3</v>
      </c>
      <c r="BP516">
        <f>'Encuesta de Satisfacción de (2'!BR515</f>
        <v>1</v>
      </c>
      <c r="BQ516">
        <f>'Encuesta de Satisfacción de (2'!BS515</f>
        <v>3</v>
      </c>
      <c r="BR516">
        <f>'Encuesta de Satisfacción de (2'!BT515</f>
        <v>4</v>
      </c>
      <c r="BS516">
        <f>'Encuesta de Satisfacción de (2'!BU515</f>
        <v>3</v>
      </c>
      <c r="BT516" t="str">
        <f>'Encuesta de Satisfacción de (2'!BV515</f>
        <v>No</v>
      </c>
      <c r="BU516" t="str">
        <f>'Encuesta de Satisfacción de (2'!BW515</f>
        <v>No</v>
      </c>
      <c r="BV516">
        <f>'Encuesta de Satisfacción de (2'!BX515</f>
        <v>0</v>
      </c>
      <c r="BW516">
        <f>'Encuesta de Satisfacción de (2'!BY515</f>
        <v>3</v>
      </c>
      <c r="BX516">
        <f>'Encuesta de Satisfacción de (2'!BZ515</f>
        <v>3</v>
      </c>
      <c r="BY516" t="str">
        <f>'Encuesta de Satisfacción de (2'!CA515</f>
        <v>Normal</v>
      </c>
      <c r="BZ516" t="str">
        <f>'Encuesta de Satisfacción de (2'!CB515</f>
        <v>LA Biblioteca de Filología Clásica es, posiblemente, la mejor biblioteca con la que cuenta la UCM. EL traslado de fondos de esta biblioteca a otras, como la de Filología general, es un disparate y un gravísimo error, especialmente si se tiene en cuenta cuán mal funciona el préstamo en estas bibliotecas más grandes, donde ha de ser, necesariamente, mediante reserva digital, en vez de entregar directamente la ficha del libro deseado en el momento, lo cual es infinitamente más cabal y cómodo para el usuario.</v>
      </c>
      <c r="CA516" t="str">
        <f>'Encuesta de Satisfacción de (2'!CC515</f>
        <v>No</v>
      </c>
      <c r="CB516" t="str">
        <f>'Encuesta de Satisfacción de (2'!CD515</f>
        <v>2021-22</v>
      </c>
      <c r="CC516" t="str">
        <f>'Encuesta de Satisfacción de (2'!CE515</f>
        <v>HOMBRE</v>
      </c>
      <c r="CD516" t="str">
        <f>'Encuesta de Satisfacción de (2'!CF515</f>
        <v>DOCTORADO</v>
      </c>
      <c r="CE516" t="str">
        <f>'Encuesta de Satisfacción de (2'!CG515</f>
        <v>D9AI</v>
      </c>
      <c r="CF516" t="str">
        <f>'Encuesta de Satisfacción de (2'!CH515</f>
        <v>DOCTORADO EN ESTUDIOS DEL MUNDO ANTIGUO RD99</v>
      </c>
      <c r="CG516">
        <f>'Encuesta de Satisfacción de (2'!CI515</f>
        <v>105</v>
      </c>
      <c r="CH516" t="str">
        <f>'Encuesta de Satisfacción de (2'!CJ515</f>
        <v>FACULTAD DE FILOLOGÍA</v>
      </c>
      <c r="CI516">
        <f>'Encuesta de Satisfacción de (2'!CK515</f>
        <v>0</v>
      </c>
      <c r="CJ516">
        <f>'Encuesta de Satisfacción de (2'!CL515</f>
        <v>0</v>
      </c>
      <c r="CK516" t="str">
        <f>VLOOKUP(CH516,CENTROS!$A$2:$B$27,2,FALSE)</f>
        <v>FLL</v>
      </c>
      <c r="CL516" t="str">
        <f>VLOOKUP(CH516,CENTROS!$A$2:$C$27,3,FALSE)</f>
        <v>Humanidades</v>
      </c>
      <c r="CN516">
        <f t="shared" si="240"/>
        <v>2.5</v>
      </c>
      <c r="CO516">
        <f t="shared" si="241"/>
        <v>7.5</v>
      </c>
      <c r="CP516">
        <f t="shared" si="242"/>
        <v>7.5</v>
      </c>
      <c r="CQ516">
        <f t="shared" si="243"/>
        <v>7.5</v>
      </c>
      <c r="CR516">
        <f t="shared" si="244"/>
        <v>7.5</v>
      </c>
      <c r="CS516">
        <f t="shared" si="245"/>
        <v>7.5</v>
      </c>
      <c r="CT516">
        <f t="shared" si="246"/>
        <v>7.5</v>
      </c>
      <c r="CU516">
        <f t="shared" si="247"/>
        <v>7.5</v>
      </c>
      <c r="CV516">
        <f t="shared" si="248"/>
        <v>5</v>
      </c>
      <c r="CW516">
        <f t="shared" si="249"/>
        <v>7.5</v>
      </c>
      <c r="CX516">
        <f t="shared" si="250"/>
        <v>7.5</v>
      </c>
      <c r="CY516">
        <f t="shared" si="251"/>
        <v>5</v>
      </c>
      <c r="CZ516">
        <f t="shared" si="252"/>
        <v>7.5</v>
      </c>
      <c r="DA516">
        <f t="shared" si="253"/>
        <v>7.5</v>
      </c>
      <c r="DB516">
        <f t="shared" si="254"/>
        <v>2.5</v>
      </c>
      <c r="DC516">
        <f t="shared" si="255"/>
        <v>2.5</v>
      </c>
      <c r="DD516">
        <f t="shared" si="256"/>
        <v>7.5</v>
      </c>
      <c r="DE516">
        <f t="shared" si="257"/>
        <v>5</v>
      </c>
      <c r="DF516">
        <f t="shared" si="258"/>
        <v>0</v>
      </c>
      <c r="DG516">
        <f t="shared" si="259"/>
        <v>5</v>
      </c>
      <c r="DH516">
        <f t="shared" si="260"/>
        <v>7.5</v>
      </c>
      <c r="DI516">
        <f t="shared" si="261"/>
        <v>5</v>
      </c>
      <c r="DJ516">
        <f t="shared" si="262"/>
        <v>5</v>
      </c>
      <c r="DK516">
        <f t="shared" si="263"/>
        <v>5</v>
      </c>
      <c r="DL516">
        <f t="shared" si="264"/>
        <v>5</v>
      </c>
    </row>
    <row r="517" spans="1:116" x14ac:dyDescent="0.2">
      <c r="A517" t="str">
        <f>'Encuesta de Satisfacción de (2'!C516</f>
        <v>De vez en cuando (1 o 2 veces al mes)</v>
      </c>
      <c r="B517" t="str">
        <f>'Encuesta de Satisfacción de (2'!D516</f>
        <v>De vez en cuando (1 o 2 veces al mes)</v>
      </c>
      <c r="C517" t="str">
        <f>'Encuesta de Satisfacción de (2'!E516</f>
        <v>F. Bellas Artes</v>
      </c>
      <c r="D517">
        <f>'Encuesta de Satisfacción de (2'!F516</f>
        <v>0</v>
      </c>
      <c r="E517">
        <f>'Encuesta de Satisfacción de (2'!G516</f>
        <v>0</v>
      </c>
      <c r="F517">
        <f>'Encuesta de Satisfacción de (2'!H516</f>
        <v>0</v>
      </c>
      <c r="G517">
        <f>'Encuesta de Satisfacción de (2'!I516</f>
        <v>0</v>
      </c>
      <c r="H517">
        <f>'Encuesta de Satisfacción de (2'!J516</f>
        <v>0</v>
      </c>
      <c r="I517">
        <f>'Encuesta de Satisfacción de (2'!K516</f>
        <v>0</v>
      </c>
      <c r="J517">
        <f>'Encuesta de Satisfacción de (2'!L516</f>
        <v>0</v>
      </c>
      <c r="K517">
        <f>'Encuesta de Satisfacción de (2'!M516</f>
        <v>0</v>
      </c>
      <c r="L517">
        <f>'Encuesta de Satisfacción de (2'!N516</f>
        <v>0</v>
      </c>
      <c r="M517">
        <f>'Encuesta de Satisfacción de (2'!O516</f>
        <v>0</v>
      </c>
      <c r="N517">
        <f>'Encuesta de Satisfacción de (2'!P516</f>
        <v>0</v>
      </c>
      <c r="O517">
        <f>'Encuesta de Satisfacción de (2'!Q516</f>
        <v>0</v>
      </c>
      <c r="P517">
        <f>'Encuesta de Satisfacción de (2'!R516</f>
        <v>0</v>
      </c>
      <c r="Q517">
        <f>'Encuesta de Satisfacción de (2'!S516</f>
        <v>0</v>
      </c>
      <c r="R517">
        <f>'Encuesta de Satisfacción de (2'!T516</f>
        <v>0</v>
      </c>
      <c r="S517">
        <f>'Encuesta de Satisfacción de (2'!U516</f>
        <v>0</v>
      </c>
      <c r="T517">
        <f>'Encuesta de Satisfacción de (2'!V516</f>
        <v>0</v>
      </c>
      <c r="U517">
        <f>'Encuesta de Satisfacción de (2'!W516</f>
        <v>0</v>
      </c>
      <c r="V517">
        <f>'Encuesta de Satisfacción de (2'!X516</f>
        <v>0</v>
      </c>
      <c r="W517">
        <f>'Encuesta de Satisfacción de (2'!Y516</f>
        <v>0</v>
      </c>
      <c r="X517">
        <f>'Encuesta de Satisfacción de (2'!Z516</f>
        <v>0</v>
      </c>
      <c r="Y517">
        <f>'Encuesta de Satisfacción de (2'!AA516</f>
        <v>0</v>
      </c>
      <c r="Z517">
        <f>'Encuesta de Satisfacción de (2'!AB516</f>
        <v>0</v>
      </c>
      <c r="AA517">
        <f>'Encuesta de Satisfacción de (2'!AC516</f>
        <v>0</v>
      </c>
      <c r="AB517">
        <f>'Encuesta de Satisfacción de (2'!AD516</f>
        <v>0</v>
      </c>
      <c r="AC517">
        <f>'Encuesta de Satisfacción de (2'!AE516</f>
        <v>0</v>
      </c>
      <c r="AD517">
        <f>'Encuesta de Satisfacción de (2'!AF516</f>
        <v>0</v>
      </c>
      <c r="AE517">
        <f>'Encuesta de Satisfacción de (2'!AG516</f>
        <v>0</v>
      </c>
      <c r="AF517">
        <f>'Encuesta de Satisfacción de (2'!AH516</f>
        <v>5</v>
      </c>
      <c r="AG517">
        <f>'Encuesta de Satisfacción de (2'!AI516</f>
        <v>5</v>
      </c>
      <c r="AH517">
        <f>'Encuesta de Satisfacción de (2'!AJ516</f>
        <v>5</v>
      </c>
      <c r="AI517">
        <f>'Encuesta de Satisfacción de (2'!AK516</f>
        <v>2</v>
      </c>
      <c r="AJ517">
        <f>'Encuesta de Satisfacción de (2'!AL516</f>
        <v>3</v>
      </c>
      <c r="AK517" t="str">
        <f>'Encuesta de Satisfacción de (2'!AM516</f>
        <v>Sí</v>
      </c>
      <c r="AL517" t="str">
        <f>'Encuesta de Satisfacción de (2'!AN516</f>
        <v>Sí</v>
      </c>
      <c r="AM517">
        <f>'Encuesta de Satisfacción de (2'!AO516</f>
        <v>5</v>
      </c>
      <c r="AN517">
        <f>'Encuesta de Satisfacción de (2'!AP516</f>
        <v>1</v>
      </c>
      <c r="AO517">
        <f>'Encuesta de Satisfacción de (2'!AQ516</f>
        <v>2</v>
      </c>
      <c r="AP517">
        <f>'Encuesta de Satisfacción de (2'!AR516</f>
        <v>5</v>
      </c>
      <c r="AQ517">
        <f>'Encuesta de Satisfacción de (2'!AS516</f>
        <v>5</v>
      </c>
      <c r="AR517">
        <f>'Encuesta de Satisfacción de (2'!AT516</f>
        <v>5</v>
      </c>
      <c r="AS517">
        <f>'Encuesta de Satisfacción de (2'!AU516</f>
        <v>5</v>
      </c>
      <c r="AT517">
        <f>'Encuesta de Satisfacción de (2'!AV516</f>
        <v>1</v>
      </c>
      <c r="AU517">
        <f>'Encuesta de Satisfacción de (2'!AW516</f>
        <v>5</v>
      </c>
      <c r="AV517">
        <f>'Encuesta de Satisfacción de (2'!AX516</f>
        <v>5</v>
      </c>
      <c r="AW517">
        <f>'Encuesta de Satisfacción de (2'!AY516</f>
        <v>5</v>
      </c>
      <c r="AX517">
        <f>'Encuesta de Satisfacción de (2'!AZ516</f>
        <v>5</v>
      </c>
      <c r="AY517">
        <f>'Encuesta de Satisfacción de (2'!BA516</f>
        <v>5</v>
      </c>
      <c r="AZ517">
        <f>'Encuesta de Satisfacción de (2'!BB516</f>
        <v>5</v>
      </c>
      <c r="BA517">
        <f>'Encuesta de Satisfacción de (2'!BC516</f>
        <v>5</v>
      </c>
      <c r="BB517">
        <f>'Encuesta de Satisfacción de (2'!BD516</f>
        <v>5</v>
      </c>
      <c r="BC517">
        <f>'Encuesta de Satisfacción de (2'!BE516</f>
        <v>5</v>
      </c>
      <c r="BD517">
        <f>'Encuesta de Satisfacción de (2'!BF516</f>
        <v>5</v>
      </c>
      <c r="BE517" t="str">
        <f>'Encuesta de Satisfacción de (2'!BG516</f>
        <v>No</v>
      </c>
      <c r="BF517" t="str">
        <f>'Encuesta de Satisfacción de (2'!BH516</f>
        <v>N/A</v>
      </c>
      <c r="BG517" t="str">
        <f>'Encuesta de Satisfacción de (2'!BI516</f>
        <v>N/A</v>
      </c>
      <c r="BH517" t="str">
        <f>'Encuesta de Satisfacción de (2'!BJ516</f>
        <v>N/A</v>
      </c>
      <c r="BI517" t="str">
        <f>'Encuesta de Satisfacción de (2'!BK516</f>
        <v>N/A</v>
      </c>
      <c r="BJ517" t="str">
        <f>'Encuesta de Satisfacción de (2'!BL516</f>
        <v>N/A</v>
      </c>
      <c r="BK517" t="str">
        <f>'Encuesta de Satisfacción de (2'!BM516</f>
        <v>Sí</v>
      </c>
      <c r="BL517" t="str">
        <f>'Encuesta de Satisfacción de (2'!BN516</f>
        <v>N/A</v>
      </c>
      <c r="BM517">
        <f>'Encuesta de Satisfacción de (2'!BO516</f>
        <v>5</v>
      </c>
      <c r="BN517">
        <f>'Encuesta de Satisfacción de (2'!BP516</f>
        <v>5</v>
      </c>
      <c r="BO517">
        <f>'Encuesta de Satisfacción de (2'!BQ516</f>
        <v>5</v>
      </c>
      <c r="BP517">
        <f>'Encuesta de Satisfacción de (2'!BR516</f>
        <v>5</v>
      </c>
      <c r="BQ517">
        <f>'Encuesta de Satisfacción de (2'!BS516</f>
        <v>5</v>
      </c>
      <c r="BR517">
        <f>'Encuesta de Satisfacción de (2'!BT516</f>
        <v>5</v>
      </c>
      <c r="BS517">
        <f>'Encuesta de Satisfacción de (2'!BU516</f>
        <v>4</v>
      </c>
      <c r="BT517" t="str">
        <f>'Encuesta de Satisfacción de (2'!BV516</f>
        <v>No</v>
      </c>
      <c r="BU517" t="str">
        <f>'Encuesta de Satisfacción de (2'!BW516</f>
        <v>No</v>
      </c>
      <c r="BV517">
        <f>'Encuesta de Satisfacción de (2'!BX516</f>
        <v>0</v>
      </c>
      <c r="BW517">
        <f>'Encuesta de Satisfacción de (2'!BY516</f>
        <v>5</v>
      </c>
      <c r="BX517">
        <f>'Encuesta de Satisfacción de (2'!BZ516</f>
        <v>5</v>
      </c>
      <c r="BY517" t="str">
        <f>'Encuesta de Satisfacción de (2'!CA516</f>
        <v>Muy satisfecho</v>
      </c>
      <c r="BZ517">
        <f>'Encuesta de Satisfacción de (2'!CB516</f>
        <v>0</v>
      </c>
      <c r="CA517" t="str">
        <f>'Encuesta de Satisfacción de (2'!CC516</f>
        <v>No</v>
      </c>
      <c r="CB517" t="str">
        <f>'Encuesta de Satisfacción de (2'!CD516</f>
        <v>2021-22</v>
      </c>
      <c r="CC517" t="str">
        <f>'Encuesta de Satisfacción de (2'!CE516</f>
        <v>HOMBRE</v>
      </c>
      <c r="CD517" t="str">
        <f>'Encuesta de Satisfacción de (2'!CF516</f>
        <v>GRADO</v>
      </c>
      <c r="CE517" t="str">
        <f>'Encuesta de Satisfacción de (2'!CG516</f>
        <v>0800</v>
      </c>
      <c r="CF517" t="str">
        <f>'Encuesta de Satisfacción de (2'!CH516</f>
        <v>GRADO EN BELLAS ARTES</v>
      </c>
      <c r="CG517">
        <f>'Encuesta de Satisfacción de (2'!CI516</f>
        <v>166</v>
      </c>
      <c r="CH517" t="str">
        <f>'Encuesta de Satisfacción de (2'!CJ516</f>
        <v>FACULTAD DE BELLAS ARTES</v>
      </c>
      <c r="CI517">
        <f>'Encuesta de Satisfacción de (2'!CK516</f>
        <v>0</v>
      </c>
      <c r="CJ517">
        <f>'Encuesta de Satisfacción de (2'!CL516</f>
        <v>0</v>
      </c>
      <c r="CK517" t="str">
        <f>VLOOKUP(CH517,CENTROS!$A$2:$B$27,2,FALSE)</f>
        <v>BBA</v>
      </c>
      <c r="CL517" t="str">
        <f>VLOOKUP(CH517,CENTROS!$A$2:$C$27,3,FALSE)</f>
        <v>Humanidades</v>
      </c>
      <c r="CN517">
        <f t="shared" si="240"/>
        <v>10</v>
      </c>
      <c r="CO517">
        <f t="shared" si="241"/>
        <v>10</v>
      </c>
      <c r="CP517">
        <f t="shared" si="242"/>
        <v>10</v>
      </c>
      <c r="CQ517">
        <f t="shared" si="243"/>
        <v>2.5</v>
      </c>
      <c r="CR517">
        <f t="shared" si="244"/>
        <v>5</v>
      </c>
      <c r="CS517">
        <f t="shared" si="245"/>
        <v>10</v>
      </c>
      <c r="CT517">
        <f t="shared" si="246"/>
        <v>10</v>
      </c>
      <c r="CU517">
        <f t="shared" si="247"/>
        <v>10</v>
      </c>
      <c r="CV517">
        <f t="shared" si="248"/>
        <v>10</v>
      </c>
      <c r="CW517">
        <f t="shared" si="249"/>
        <v>10</v>
      </c>
      <c r="CX517">
        <f t="shared" si="250"/>
        <v>10</v>
      </c>
      <c r="CY517">
        <f t="shared" si="251"/>
        <v>10</v>
      </c>
      <c r="CZ517">
        <f t="shared" si="252"/>
        <v>10</v>
      </c>
      <c r="DA517">
        <f t="shared" si="253"/>
        <v>10</v>
      </c>
      <c r="DB517">
        <f t="shared" si="254"/>
        <v>10</v>
      </c>
      <c r="DC517">
        <f t="shared" si="255"/>
        <v>10</v>
      </c>
      <c r="DD517">
        <f t="shared" si="256"/>
        <v>10</v>
      </c>
      <c r="DE517">
        <f t="shared" si="257"/>
        <v>10</v>
      </c>
      <c r="DF517">
        <f t="shared" si="258"/>
        <v>10</v>
      </c>
      <c r="DG517">
        <f t="shared" si="259"/>
        <v>10</v>
      </c>
      <c r="DH517">
        <f t="shared" si="260"/>
        <v>10</v>
      </c>
      <c r="DI517">
        <f t="shared" si="261"/>
        <v>7.5</v>
      </c>
      <c r="DJ517">
        <f t="shared" si="262"/>
        <v>10</v>
      </c>
      <c r="DK517">
        <f t="shared" si="263"/>
        <v>10</v>
      </c>
      <c r="DL517">
        <f t="shared" si="264"/>
        <v>10</v>
      </c>
    </row>
    <row r="518" spans="1:116" x14ac:dyDescent="0.2">
      <c r="A518" t="str">
        <f>'Encuesta de Satisfacción de (2'!C517</f>
        <v>Frecuentemente (1 o 2 veces por semana)</v>
      </c>
      <c r="B518" t="str">
        <f>'Encuesta de Satisfacción de (2'!D517</f>
        <v>Solo en época de exámenes</v>
      </c>
      <c r="C518" t="str">
        <f>'Encuesta de Satisfacción de (2'!E517</f>
        <v>F.  Farmacia</v>
      </c>
      <c r="D518" t="str">
        <f>'Encuesta de Satisfacción de (2'!F517</f>
        <v>F.  Enfermería, Fisioterapia y Podología</v>
      </c>
      <c r="E518" t="str">
        <f>'Encuesta de Satisfacción de (2'!G517</f>
        <v>F.  Medicina</v>
      </c>
      <c r="F518">
        <f>'Encuesta de Satisfacción de (2'!H517</f>
        <v>0</v>
      </c>
      <c r="G518">
        <f>'Encuesta de Satisfacción de (2'!I517</f>
        <v>0</v>
      </c>
      <c r="H518">
        <f>'Encuesta de Satisfacción de (2'!J517</f>
        <v>0</v>
      </c>
      <c r="I518">
        <f>'Encuesta de Satisfacción de (2'!K517</f>
        <v>0</v>
      </c>
      <c r="J518">
        <f>'Encuesta de Satisfacción de (2'!L517</f>
        <v>0</v>
      </c>
      <c r="K518">
        <f>'Encuesta de Satisfacción de (2'!M517</f>
        <v>0</v>
      </c>
      <c r="L518">
        <f>'Encuesta de Satisfacción de (2'!N517</f>
        <v>0</v>
      </c>
      <c r="M518">
        <f>'Encuesta de Satisfacción de (2'!O517</f>
        <v>0</v>
      </c>
      <c r="N518">
        <f>'Encuesta de Satisfacción de (2'!P517</f>
        <v>0</v>
      </c>
      <c r="O518">
        <f>'Encuesta de Satisfacción de (2'!Q517</f>
        <v>0</v>
      </c>
      <c r="P518">
        <f>'Encuesta de Satisfacción de (2'!R517</f>
        <v>0</v>
      </c>
      <c r="Q518">
        <f>'Encuesta de Satisfacción de (2'!S517</f>
        <v>0</v>
      </c>
      <c r="R518">
        <f>'Encuesta de Satisfacción de (2'!T517</f>
        <v>0</v>
      </c>
      <c r="S518">
        <f>'Encuesta de Satisfacción de (2'!U517</f>
        <v>0</v>
      </c>
      <c r="T518">
        <f>'Encuesta de Satisfacción de (2'!V517</f>
        <v>0</v>
      </c>
      <c r="U518">
        <f>'Encuesta de Satisfacción de (2'!W517</f>
        <v>0</v>
      </c>
      <c r="V518">
        <f>'Encuesta de Satisfacción de (2'!X517</f>
        <v>0</v>
      </c>
      <c r="W518">
        <f>'Encuesta de Satisfacción de (2'!Y517</f>
        <v>0</v>
      </c>
      <c r="X518">
        <f>'Encuesta de Satisfacción de (2'!Z517</f>
        <v>0</v>
      </c>
      <c r="Y518">
        <f>'Encuesta de Satisfacción de (2'!AA517</f>
        <v>0</v>
      </c>
      <c r="Z518">
        <f>'Encuesta de Satisfacción de (2'!AB517</f>
        <v>0</v>
      </c>
      <c r="AA518">
        <f>'Encuesta de Satisfacción de (2'!AC517</f>
        <v>0</v>
      </c>
      <c r="AB518">
        <f>'Encuesta de Satisfacción de (2'!AD517</f>
        <v>0</v>
      </c>
      <c r="AC518">
        <f>'Encuesta de Satisfacción de (2'!AE517</f>
        <v>0</v>
      </c>
      <c r="AD518">
        <f>'Encuesta de Satisfacción de (2'!AF517</f>
        <v>0</v>
      </c>
      <c r="AE518" t="str">
        <f>'Encuesta de Satisfacción de (2'!AG517</f>
        <v>Biblioteca Municipal Dámaso Alonso</v>
      </c>
      <c r="AF518">
        <f>'Encuesta de Satisfacción de (2'!AH517</f>
        <v>3</v>
      </c>
      <c r="AG518">
        <f>'Encuesta de Satisfacción de (2'!AI517</f>
        <v>2</v>
      </c>
      <c r="AH518">
        <f>'Encuesta de Satisfacción de (2'!AJ517</f>
        <v>3</v>
      </c>
      <c r="AI518">
        <f>'Encuesta de Satisfacción de (2'!AK517</f>
        <v>1</v>
      </c>
      <c r="AJ518">
        <f>'Encuesta de Satisfacción de (2'!AL517</f>
        <v>5</v>
      </c>
      <c r="AK518" t="str">
        <f>'Encuesta de Satisfacción de (2'!AM517</f>
        <v>No</v>
      </c>
      <c r="AL518" t="str">
        <f>'Encuesta de Satisfacción de (2'!AN517</f>
        <v>No</v>
      </c>
      <c r="AM518">
        <f>'Encuesta de Satisfacción de (2'!AO517</f>
        <v>3</v>
      </c>
      <c r="AN518">
        <f>'Encuesta de Satisfacción de (2'!AP517</f>
        <v>1</v>
      </c>
      <c r="AO518">
        <f>'Encuesta de Satisfacción de (2'!AQ517</f>
        <v>4</v>
      </c>
      <c r="AP518">
        <f>'Encuesta de Satisfacción de (2'!AR517</f>
        <v>1</v>
      </c>
      <c r="AQ518">
        <f>'Encuesta de Satisfacción de (2'!AS517</f>
        <v>2</v>
      </c>
      <c r="AR518">
        <f>'Encuesta de Satisfacción de (2'!AT517</f>
        <v>5</v>
      </c>
      <c r="AS518">
        <f>'Encuesta de Satisfacción de (2'!AU517</f>
        <v>5</v>
      </c>
      <c r="AT518">
        <f>'Encuesta de Satisfacción de (2'!AV517</f>
        <v>1</v>
      </c>
      <c r="AU518">
        <f>'Encuesta de Satisfacción de (2'!AW517</f>
        <v>3</v>
      </c>
      <c r="AV518">
        <f>'Encuesta de Satisfacción de (2'!AX517</f>
        <v>3</v>
      </c>
      <c r="AW518">
        <f>'Encuesta de Satisfacción de (2'!AY517</f>
        <v>3</v>
      </c>
      <c r="AX518">
        <f>'Encuesta de Satisfacción de (2'!AZ517</f>
        <v>3</v>
      </c>
      <c r="AY518">
        <f>'Encuesta de Satisfacción de (2'!BA517</f>
        <v>3</v>
      </c>
      <c r="AZ518">
        <f>'Encuesta de Satisfacción de (2'!BB517</f>
        <v>3</v>
      </c>
      <c r="BA518">
        <f>'Encuesta de Satisfacción de (2'!BC517</f>
        <v>3</v>
      </c>
      <c r="BB518">
        <f>'Encuesta de Satisfacción de (2'!BD517</f>
        <v>4</v>
      </c>
      <c r="BC518">
        <f>'Encuesta de Satisfacción de (2'!BE517</f>
        <v>4</v>
      </c>
      <c r="BD518">
        <f>'Encuesta de Satisfacción de (2'!BF517</f>
        <v>3</v>
      </c>
      <c r="BE518" t="str">
        <f>'Encuesta de Satisfacción de (2'!BG517</f>
        <v>No</v>
      </c>
      <c r="BF518" t="str">
        <f>'Encuesta de Satisfacción de (2'!BH517</f>
        <v>Sí</v>
      </c>
      <c r="BG518" t="str">
        <f>'Encuesta de Satisfacción de (2'!BI517</f>
        <v>No</v>
      </c>
      <c r="BH518" t="str">
        <f>'Encuesta de Satisfacción de (2'!BJ517</f>
        <v>Sí</v>
      </c>
      <c r="BI518" t="str">
        <f>'Encuesta de Satisfacción de (2'!BK517</f>
        <v>Sí</v>
      </c>
      <c r="BJ518" t="str">
        <f>'Encuesta de Satisfacción de (2'!BL517</f>
        <v>Sí</v>
      </c>
      <c r="BK518" t="str">
        <f>'Encuesta de Satisfacción de (2'!BM517</f>
        <v>No</v>
      </c>
      <c r="BL518" t="str">
        <f>'Encuesta de Satisfacción de (2'!BN517</f>
        <v>No</v>
      </c>
      <c r="BM518">
        <f>'Encuesta de Satisfacción de (2'!BO517</f>
        <v>4</v>
      </c>
      <c r="BN518">
        <f>'Encuesta de Satisfacción de (2'!BP517</f>
        <v>3</v>
      </c>
      <c r="BO518">
        <f>'Encuesta de Satisfacción de (2'!BQ517</f>
        <v>4</v>
      </c>
      <c r="BP518">
        <f>'Encuesta de Satisfacción de (2'!BR517</f>
        <v>4</v>
      </c>
      <c r="BQ518">
        <f>'Encuesta de Satisfacción de (2'!BS517</f>
        <v>5</v>
      </c>
      <c r="BR518">
        <f>'Encuesta de Satisfacción de (2'!BT517</f>
        <v>5</v>
      </c>
      <c r="BS518">
        <f>'Encuesta de Satisfacción de (2'!BU517</f>
        <v>2</v>
      </c>
      <c r="BT518" t="str">
        <f>'Encuesta de Satisfacción de (2'!BV517</f>
        <v>No</v>
      </c>
      <c r="BU518" t="str">
        <f>'Encuesta de Satisfacción de (2'!BW517</f>
        <v>No</v>
      </c>
      <c r="BV518">
        <f>'Encuesta de Satisfacción de (2'!BX517</f>
        <v>0</v>
      </c>
      <c r="BW518">
        <f>'Encuesta de Satisfacción de (2'!BY517</f>
        <v>3</v>
      </c>
      <c r="BX518">
        <f>'Encuesta de Satisfacción de (2'!BZ517</f>
        <v>2</v>
      </c>
      <c r="BY518" t="str">
        <f>'Encuesta de Satisfacción de (2'!CA517</f>
        <v>Normal</v>
      </c>
      <c r="BZ518" t="str">
        <f>'Encuesta de Satisfacción de (2'!CB517</f>
        <v>Es necesario disponer de más enchufes para cargar portátiles desde los puestos de lectura</v>
      </c>
      <c r="CA518" t="str">
        <f>'Encuesta de Satisfacción de (2'!CC517</f>
        <v>No</v>
      </c>
      <c r="CB518" t="str">
        <f>'Encuesta de Satisfacción de (2'!CD517</f>
        <v>2021-22</v>
      </c>
      <c r="CC518" t="str">
        <f>'Encuesta de Satisfacción de (2'!CE517</f>
        <v>MUJER</v>
      </c>
      <c r="CD518" t="str">
        <f>'Encuesta de Satisfacción de (2'!CF517</f>
        <v>GRADO</v>
      </c>
      <c r="CE518" t="str">
        <f>'Encuesta de Satisfacción de (2'!CG517</f>
        <v>0850</v>
      </c>
      <c r="CF518" t="str">
        <f>'Encuesta de Satisfacción de (2'!CH517</f>
        <v>GRADO EN FARMACIA</v>
      </c>
      <c r="CG518">
        <f>'Encuesta de Satisfacción de (2'!CI517</f>
        <v>140</v>
      </c>
      <c r="CH518" t="str">
        <f>'Encuesta de Satisfacción de (2'!CJ517</f>
        <v>FACULTAD DE FARMACIA</v>
      </c>
      <c r="CI518">
        <f>'Encuesta de Satisfacción de (2'!CK517</f>
        <v>0</v>
      </c>
      <c r="CJ518">
        <f>'Encuesta de Satisfacción de (2'!CL517</f>
        <v>0</v>
      </c>
      <c r="CK518" t="str">
        <f>VLOOKUP(CH518,CENTROS!$A$2:$B$27,2,FALSE)</f>
        <v>FAR</v>
      </c>
      <c r="CL518" t="str">
        <f>VLOOKUP(CH518,CENTROS!$A$2:$C$27,3,FALSE)</f>
        <v>Ciencias de la Salud</v>
      </c>
      <c r="CN518">
        <f t="shared" si="240"/>
        <v>5</v>
      </c>
      <c r="CO518">
        <f t="shared" si="241"/>
        <v>2.5</v>
      </c>
      <c r="CP518">
        <f t="shared" si="242"/>
        <v>5</v>
      </c>
      <c r="CQ518">
        <f t="shared" si="243"/>
        <v>0</v>
      </c>
      <c r="CR518">
        <f t="shared" si="244"/>
        <v>10</v>
      </c>
      <c r="CS518">
        <f t="shared" si="245"/>
        <v>5</v>
      </c>
      <c r="CT518">
        <f t="shared" si="246"/>
        <v>5</v>
      </c>
      <c r="CU518">
        <f t="shared" si="247"/>
        <v>5</v>
      </c>
      <c r="CV518">
        <f t="shared" si="248"/>
        <v>5</v>
      </c>
      <c r="CW518">
        <f t="shared" si="249"/>
        <v>5</v>
      </c>
      <c r="CX518">
        <f t="shared" si="250"/>
        <v>5</v>
      </c>
      <c r="CY518">
        <f t="shared" si="251"/>
        <v>5</v>
      </c>
      <c r="CZ518">
        <f t="shared" si="252"/>
        <v>7.5</v>
      </c>
      <c r="DA518">
        <f t="shared" si="253"/>
        <v>7.5</v>
      </c>
      <c r="DB518">
        <f t="shared" si="254"/>
        <v>5</v>
      </c>
      <c r="DC518">
        <f t="shared" si="255"/>
        <v>7.5</v>
      </c>
      <c r="DD518">
        <f t="shared" si="256"/>
        <v>5</v>
      </c>
      <c r="DE518">
        <f t="shared" si="257"/>
        <v>7.5</v>
      </c>
      <c r="DF518">
        <f t="shared" si="258"/>
        <v>7.5</v>
      </c>
      <c r="DG518">
        <f t="shared" si="259"/>
        <v>10</v>
      </c>
      <c r="DH518">
        <f t="shared" si="260"/>
        <v>10</v>
      </c>
      <c r="DI518">
        <f t="shared" si="261"/>
        <v>2.5</v>
      </c>
      <c r="DJ518">
        <f t="shared" si="262"/>
        <v>5</v>
      </c>
      <c r="DK518">
        <f t="shared" si="263"/>
        <v>2.5</v>
      </c>
      <c r="DL518">
        <f t="shared" si="264"/>
        <v>5</v>
      </c>
    </row>
    <row r="519" spans="1:116" x14ac:dyDescent="0.2">
      <c r="A519" t="str">
        <f>'Encuesta de Satisfacción de (2'!C518</f>
        <v>De vez en cuando (1 o 2 veces al mes)</v>
      </c>
      <c r="B519" t="str">
        <f>'Encuesta de Satisfacción de (2'!D518</f>
        <v>De vez en cuando (1 o 2 veces al mes)</v>
      </c>
      <c r="C519" t="str">
        <f>'Encuesta de Satisfacción de (2'!E518</f>
        <v>F. Bellas Artes</v>
      </c>
      <c r="D519" t="str">
        <f>'Encuesta de Satisfacción de (2'!F518</f>
        <v>F.  Geografía e Historia</v>
      </c>
      <c r="E519" t="str">
        <f>'Encuesta de Satisfacción de (2'!G518</f>
        <v>F.  Ciencias de la Información</v>
      </c>
      <c r="F519">
        <f>'Encuesta de Satisfacción de (2'!H518</f>
        <v>0</v>
      </c>
      <c r="G519">
        <f>'Encuesta de Satisfacción de (2'!I518</f>
        <v>0</v>
      </c>
      <c r="H519">
        <f>'Encuesta de Satisfacción de (2'!J518</f>
        <v>0</v>
      </c>
      <c r="I519">
        <f>'Encuesta de Satisfacción de (2'!K518</f>
        <v>0</v>
      </c>
      <c r="J519">
        <f>'Encuesta de Satisfacción de (2'!L518</f>
        <v>0</v>
      </c>
      <c r="K519">
        <f>'Encuesta de Satisfacción de (2'!M518</f>
        <v>0</v>
      </c>
      <c r="L519">
        <f>'Encuesta de Satisfacción de (2'!N518</f>
        <v>0</v>
      </c>
      <c r="M519">
        <f>'Encuesta de Satisfacción de (2'!O518</f>
        <v>0</v>
      </c>
      <c r="N519">
        <f>'Encuesta de Satisfacción de (2'!P518</f>
        <v>0</v>
      </c>
      <c r="O519">
        <f>'Encuesta de Satisfacción de (2'!Q518</f>
        <v>0</v>
      </c>
      <c r="P519">
        <f>'Encuesta de Satisfacción de (2'!R518</f>
        <v>0</v>
      </c>
      <c r="Q519">
        <f>'Encuesta de Satisfacción de (2'!S518</f>
        <v>0</v>
      </c>
      <c r="R519">
        <f>'Encuesta de Satisfacción de (2'!T518</f>
        <v>0</v>
      </c>
      <c r="S519">
        <f>'Encuesta de Satisfacción de (2'!U518</f>
        <v>0</v>
      </c>
      <c r="T519">
        <f>'Encuesta de Satisfacción de (2'!V518</f>
        <v>0</v>
      </c>
      <c r="U519">
        <f>'Encuesta de Satisfacción de (2'!W518</f>
        <v>0</v>
      </c>
      <c r="V519">
        <f>'Encuesta de Satisfacción de (2'!X518</f>
        <v>0</v>
      </c>
      <c r="W519">
        <f>'Encuesta de Satisfacción de (2'!Y518</f>
        <v>0</v>
      </c>
      <c r="X519">
        <f>'Encuesta de Satisfacción de (2'!Z518</f>
        <v>0</v>
      </c>
      <c r="Y519">
        <f>'Encuesta de Satisfacción de (2'!AA518</f>
        <v>0</v>
      </c>
      <c r="Z519">
        <f>'Encuesta de Satisfacción de (2'!AB518</f>
        <v>0</v>
      </c>
      <c r="AA519">
        <f>'Encuesta de Satisfacción de (2'!AC518</f>
        <v>0</v>
      </c>
      <c r="AB519">
        <f>'Encuesta de Satisfacción de (2'!AD518</f>
        <v>0</v>
      </c>
      <c r="AC519">
        <f>'Encuesta de Satisfacción de (2'!AE518</f>
        <v>0</v>
      </c>
      <c r="AD519">
        <f>'Encuesta de Satisfacción de (2'!AF518</f>
        <v>0</v>
      </c>
      <c r="AE519">
        <f>'Encuesta de Satisfacción de (2'!AG518</f>
        <v>0</v>
      </c>
      <c r="AF519">
        <f>'Encuesta de Satisfacción de (2'!AH518</f>
        <v>4</v>
      </c>
      <c r="AG519">
        <f>'Encuesta de Satisfacción de (2'!AI518</f>
        <v>3</v>
      </c>
      <c r="AH519">
        <f>'Encuesta de Satisfacción de (2'!AJ518</f>
        <v>2</v>
      </c>
      <c r="AI519">
        <f>'Encuesta de Satisfacción de (2'!AK518</f>
        <v>2</v>
      </c>
      <c r="AJ519">
        <f>'Encuesta de Satisfacción de (2'!AL518</f>
        <v>5</v>
      </c>
      <c r="AK519" t="str">
        <f>'Encuesta de Satisfacción de (2'!AM518</f>
        <v>Sí</v>
      </c>
      <c r="AL519" t="str">
        <f>'Encuesta de Satisfacción de (2'!AN518</f>
        <v>Sí</v>
      </c>
      <c r="AM519">
        <f>'Encuesta de Satisfacción de (2'!AO518</f>
        <v>3</v>
      </c>
      <c r="AN519">
        <f>'Encuesta de Satisfacción de (2'!AP518</f>
        <v>3</v>
      </c>
      <c r="AO519">
        <f>'Encuesta de Satisfacción de (2'!AQ518</f>
        <v>1</v>
      </c>
      <c r="AP519">
        <f>'Encuesta de Satisfacción de (2'!AR518</f>
        <v>3</v>
      </c>
      <c r="AQ519">
        <f>'Encuesta de Satisfacción de (2'!AS518</f>
        <v>1</v>
      </c>
      <c r="AR519">
        <f>'Encuesta de Satisfacción de (2'!AT518</f>
        <v>4</v>
      </c>
      <c r="AS519">
        <f>'Encuesta de Satisfacción de (2'!AU518</f>
        <v>1</v>
      </c>
      <c r="AT519">
        <f>'Encuesta de Satisfacción de (2'!AV518</f>
        <v>2</v>
      </c>
      <c r="AU519">
        <f>'Encuesta de Satisfacción de (2'!AW518</f>
        <v>5</v>
      </c>
      <c r="AV519">
        <f>'Encuesta de Satisfacción de (2'!AX518</f>
        <v>3</v>
      </c>
      <c r="AW519">
        <f>'Encuesta de Satisfacción de (2'!AY518</f>
        <v>4</v>
      </c>
      <c r="AX519">
        <f>'Encuesta de Satisfacción de (2'!AZ518</f>
        <v>3</v>
      </c>
      <c r="AY519">
        <f>'Encuesta de Satisfacción de (2'!BA518</f>
        <v>5</v>
      </c>
      <c r="AZ519">
        <f>'Encuesta de Satisfacción de (2'!BB518</f>
        <v>4</v>
      </c>
      <c r="BA519">
        <f>'Encuesta de Satisfacción de (2'!BC518</f>
        <v>5</v>
      </c>
      <c r="BB519">
        <f>'Encuesta de Satisfacción de (2'!BD518</f>
        <v>4</v>
      </c>
      <c r="BC519">
        <f>'Encuesta de Satisfacción de (2'!BE518</f>
        <v>4</v>
      </c>
      <c r="BD519">
        <f>'Encuesta de Satisfacción de (2'!BF518</f>
        <v>1</v>
      </c>
      <c r="BE519" t="str">
        <f>'Encuesta de Satisfacción de (2'!BG518</f>
        <v>Sí</v>
      </c>
      <c r="BF519" t="str">
        <f>'Encuesta de Satisfacción de (2'!BH518</f>
        <v>No</v>
      </c>
      <c r="BG519" t="str">
        <f>'Encuesta de Satisfacción de (2'!BI518</f>
        <v>Sí</v>
      </c>
      <c r="BH519" t="str">
        <f>'Encuesta de Satisfacción de (2'!BJ518</f>
        <v>Sí</v>
      </c>
      <c r="BI519" t="str">
        <f>'Encuesta de Satisfacción de (2'!BK518</f>
        <v>Sí</v>
      </c>
      <c r="BJ519" t="str">
        <f>'Encuesta de Satisfacción de (2'!BL518</f>
        <v>No</v>
      </c>
      <c r="BK519" t="str">
        <f>'Encuesta de Satisfacción de (2'!BM518</f>
        <v>No</v>
      </c>
      <c r="BL519" t="str">
        <f>'Encuesta de Satisfacción de (2'!BN518</f>
        <v>No</v>
      </c>
      <c r="BM519">
        <f>'Encuesta de Satisfacción de (2'!BO518</f>
        <v>5</v>
      </c>
      <c r="BN519">
        <f>'Encuesta de Satisfacción de (2'!BP518</f>
        <v>5</v>
      </c>
      <c r="BO519">
        <f>'Encuesta de Satisfacción de (2'!BQ518</f>
        <v>5</v>
      </c>
      <c r="BP519">
        <f>'Encuesta de Satisfacción de (2'!BR518</f>
        <v>5</v>
      </c>
      <c r="BQ519">
        <f>'Encuesta de Satisfacción de (2'!BS518</f>
        <v>5</v>
      </c>
      <c r="BR519">
        <f>'Encuesta de Satisfacción de (2'!BT518</f>
        <v>5</v>
      </c>
      <c r="BS519">
        <f>'Encuesta de Satisfacción de (2'!BU518</f>
        <v>4</v>
      </c>
      <c r="BT519" t="str">
        <f>'Encuesta de Satisfacción de (2'!BV518</f>
        <v>Sí</v>
      </c>
      <c r="BU519" t="str">
        <f>'Encuesta de Satisfacción de (2'!BW518</f>
        <v>Sí</v>
      </c>
      <c r="BV519" t="str">
        <f>'Encuesta de Satisfacción de (2'!BX518</f>
        <v>Normal</v>
      </c>
      <c r="BW519">
        <f>'Encuesta de Satisfacción de (2'!BY518</f>
        <v>4</v>
      </c>
      <c r="BX519">
        <f>'Encuesta de Satisfacción de (2'!BZ518</f>
        <v>4</v>
      </c>
      <c r="BY519" t="str">
        <f>'Encuesta de Satisfacción de (2'!CA518</f>
        <v>Satisfecho</v>
      </c>
      <c r="BZ519">
        <f>'Encuesta de Satisfacción de (2'!CB518</f>
        <v>0</v>
      </c>
      <c r="CA519" t="str">
        <f>'Encuesta de Satisfacción de (2'!CC518</f>
        <v>No</v>
      </c>
      <c r="CB519" t="str">
        <f>'Encuesta de Satisfacción de (2'!CD518</f>
        <v>2021-22</v>
      </c>
      <c r="CC519" t="str">
        <f>'Encuesta de Satisfacción de (2'!CE518</f>
        <v>MUJER</v>
      </c>
      <c r="CD519" t="str">
        <f>'Encuesta de Satisfacción de (2'!CF518</f>
        <v>DOCTORADO</v>
      </c>
      <c r="CE519" t="str">
        <f>'Encuesta de Satisfacción de (2'!CG518</f>
        <v>D9AQ</v>
      </c>
      <c r="CF519" t="str">
        <f>'Encuesta de Satisfacción de (2'!CH518</f>
        <v>DOCTORADO EN BELLAS ARTES RD99</v>
      </c>
      <c r="CG519">
        <f>'Encuesta de Satisfacción de (2'!CI518</f>
        <v>166</v>
      </c>
      <c r="CH519" t="str">
        <f>'Encuesta de Satisfacción de (2'!CJ518</f>
        <v>FACULTAD DE BELLAS ARTES</v>
      </c>
      <c r="CI519">
        <f>'Encuesta de Satisfacción de (2'!CK518</f>
        <v>0</v>
      </c>
      <c r="CJ519">
        <f>'Encuesta de Satisfacción de (2'!CL518</f>
        <v>0</v>
      </c>
      <c r="CK519" t="str">
        <f>VLOOKUP(CH519,CENTROS!$A$2:$B$27,2,FALSE)</f>
        <v>BBA</v>
      </c>
      <c r="CL519" t="str">
        <f>VLOOKUP(CH519,CENTROS!$A$2:$C$27,3,FALSE)</f>
        <v>Humanidades</v>
      </c>
      <c r="CN519">
        <f t="shared" si="240"/>
        <v>7.5</v>
      </c>
      <c r="CO519">
        <f t="shared" si="241"/>
        <v>5</v>
      </c>
      <c r="CP519">
        <f t="shared" si="242"/>
        <v>2.5</v>
      </c>
      <c r="CQ519">
        <f t="shared" si="243"/>
        <v>2.5</v>
      </c>
      <c r="CR519">
        <f t="shared" si="244"/>
        <v>10</v>
      </c>
      <c r="CS519">
        <f t="shared" si="245"/>
        <v>10</v>
      </c>
      <c r="CT519">
        <f t="shared" si="246"/>
        <v>5</v>
      </c>
      <c r="CU519">
        <f t="shared" si="247"/>
        <v>7.5</v>
      </c>
      <c r="CV519">
        <f t="shared" si="248"/>
        <v>5</v>
      </c>
      <c r="CW519">
        <f t="shared" si="249"/>
        <v>10</v>
      </c>
      <c r="CX519">
        <f t="shared" si="250"/>
        <v>7.5</v>
      </c>
      <c r="CY519">
        <f t="shared" si="251"/>
        <v>10</v>
      </c>
      <c r="CZ519">
        <f t="shared" si="252"/>
        <v>7.5</v>
      </c>
      <c r="DA519">
        <f t="shared" si="253"/>
        <v>7.5</v>
      </c>
      <c r="DB519">
        <f t="shared" si="254"/>
        <v>0</v>
      </c>
      <c r="DC519">
        <f t="shared" si="255"/>
        <v>10</v>
      </c>
      <c r="DD519">
        <f t="shared" si="256"/>
        <v>10</v>
      </c>
      <c r="DE519">
        <f t="shared" si="257"/>
        <v>10</v>
      </c>
      <c r="DF519">
        <f t="shared" si="258"/>
        <v>10</v>
      </c>
      <c r="DG519">
        <f t="shared" si="259"/>
        <v>10</v>
      </c>
      <c r="DH519">
        <f t="shared" si="260"/>
        <v>10</v>
      </c>
      <c r="DI519">
        <f t="shared" si="261"/>
        <v>7.5</v>
      </c>
      <c r="DJ519">
        <f t="shared" si="262"/>
        <v>7.5</v>
      </c>
      <c r="DK519">
        <f t="shared" si="263"/>
        <v>7.5</v>
      </c>
      <c r="DL519">
        <f t="shared" si="264"/>
        <v>7.5</v>
      </c>
    </row>
    <row r="520" spans="1:116" x14ac:dyDescent="0.2">
      <c r="A520" t="str">
        <f>'Encuesta de Satisfacción de (2'!C519</f>
        <v>De vez en cuando (1 o 2 veces al mes)</v>
      </c>
      <c r="B520" t="str">
        <f>'Encuesta de Satisfacción de (2'!D519</f>
        <v>De vez en cuando (1 o 2 veces al mes)</v>
      </c>
      <c r="C520" t="str">
        <f>'Encuesta de Satisfacción de (2'!E519</f>
        <v>Biblioteca María Zambrano (Filología / Derecho)</v>
      </c>
      <c r="D520" t="str">
        <f>'Encuesta de Satisfacción de (2'!F519</f>
        <v>F.  Filología</v>
      </c>
      <c r="E520">
        <f>'Encuesta de Satisfacción de (2'!G519</f>
        <v>0</v>
      </c>
      <c r="F520">
        <f>'Encuesta de Satisfacción de (2'!H519</f>
        <v>0</v>
      </c>
      <c r="G520">
        <f>'Encuesta de Satisfacción de (2'!I519</f>
        <v>0</v>
      </c>
      <c r="H520">
        <f>'Encuesta de Satisfacción de (2'!J519</f>
        <v>0</v>
      </c>
      <c r="I520">
        <f>'Encuesta de Satisfacción de (2'!K519</f>
        <v>0</v>
      </c>
      <c r="J520">
        <f>'Encuesta de Satisfacción de (2'!L519</f>
        <v>0</v>
      </c>
      <c r="K520">
        <f>'Encuesta de Satisfacción de (2'!M519</f>
        <v>0</v>
      </c>
      <c r="L520">
        <f>'Encuesta de Satisfacción de (2'!N519</f>
        <v>0</v>
      </c>
      <c r="M520">
        <f>'Encuesta de Satisfacción de (2'!O519</f>
        <v>0</v>
      </c>
      <c r="N520">
        <f>'Encuesta de Satisfacción de (2'!P519</f>
        <v>0</v>
      </c>
      <c r="O520">
        <f>'Encuesta de Satisfacción de (2'!Q519</f>
        <v>0</v>
      </c>
      <c r="P520">
        <f>'Encuesta de Satisfacción de (2'!R519</f>
        <v>0</v>
      </c>
      <c r="Q520">
        <f>'Encuesta de Satisfacción de (2'!S519</f>
        <v>0</v>
      </c>
      <c r="R520">
        <f>'Encuesta de Satisfacción de (2'!T519</f>
        <v>0</v>
      </c>
      <c r="S520">
        <f>'Encuesta de Satisfacción de (2'!U519</f>
        <v>0</v>
      </c>
      <c r="T520">
        <f>'Encuesta de Satisfacción de (2'!V519</f>
        <v>0</v>
      </c>
      <c r="U520">
        <f>'Encuesta de Satisfacción de (2'!W519</f>
        <v>0</v>
      </c>
      <c r="V520">
        <f>'Encuesta de Satisfacción de (2'!X519</f>
        <v>0</v>
      </c>
      <c r="W520">
        <f>'Encuesta de Satisfacción de (2'!Y519</f>
        <v>0</v>
      </c>
      <c r="X520">
        <f>'Encuesta de Satisfacción de (2'!Z519</f>
        <v>0</v>
      </c>
      <c r="Y520">
        <f>'Encuesta de Satisfacción de (2'!AA519</f>
        <v>0</v>
      </c>
      <c r="Z520">
        <f>'Encuesta de Satisfacción de (2'!AB519</f>
        <v>0</v>
      </c>
      <c r="AA520">
        <f>'Encuesta de Satisfacción de (2'!AC519</f>
        <v>0</v>
      </c>
      <c r="AB520">
        <f>'Encuesta de Satisfacción de (2'!AD519</f>
        <v>0</v>
      </c>
      <c r="AC520">
        <f>'Encuesta de Satisfacción de (2'!AE519</f>
        <v>0</v>
      </c>
      <c r="AD520">
        <f>'Encuesta de Satisfacción de (2'!AF519</f>
        <v>0</v>
      </c>
      <c r="AE520">
        <f>'Encuesta de Satisfacción de (2'!AG519</f>
        <v>0</v>
      </c>
      <c r="AF520">
        <f>'Encuesta de Satisfacción de (2'!AH519</f>
        <v>5</v>
      </c>
      <c r="AG520">
        <f>'Encuesta de Satisfacción de (2'!AI519</f>
        <v>5</v>
      </c>
      <c r="AH520">
        <f>'Encuesta de Satisfacción de (2'!AJ519</f>
        <v>5</v>
      </c>
      <c r="AI520">
        <f>'Encuesta de Satisfacción de (2'!AK519</f>
        <v>4</v>
      </c>
      <c r="AJ520">
        <f>'Encuesta de Satisfacción de (2'!AL519</f>
        <v>5</v>
      </c>
      <c r="AK520" t="str">
        <f>'Encuesta de Satisfacción de (2'!AM519</f>
        <v>No</v>
      </c>
      <c r="AL520" t="str">
        <f>'Encuesta de Satisfacción de (2'!AN519</f>
        <v>Sí</v>
      </c>
      <c r="AM520">
        <f>'Encuesta de Satisfacción de (2'!AO519</f>
        <v>4</v>
      </c>
      <c r="AN520">
        <f>'Encuesta de Satisfacción de (2'!AP519</f>
        <v>4</v>
      </c>
      <c r="AO520">
        <f>'Encuesta de Satisfacción de (2'!AQ519</f>
        <v>4</v>
      </c>
      <c r="AP520">
        <f>'Encuesta de Satisfacción de (2'!AR519</f>
        <v>4</v>
      </c>
      <c r="AQ520">
        <f>'Encuesta de Satisfacción de (2'!AS519</f>
        <v>0</v>
      </c>
      <c r="AR520">
        <f>'Encuesta de Satisfacción de (2'!AT519</f>
        <v>4</v>
      </c>
      <c r="AS520">
        <f>'Encuesta de Satisfacción de (2'!AU519</f>
        <v>0</v>
      </c>
      <c r="AT520">
        <f>'Encuesta de Satisfacción de (2'!AV519</f>
        <v>0</v>
      </c>
      <c r="AU520">
        <f>'Encuesta de Satisfacción de (2'!AW519</f>
        <v>2</v>
      </c>
      <c r="AV520">
        <f>'Encuesta de Satisfacción de (2'!AX519</f>
        <v>5</v>
      </c>
      <c r="AW520">
        <f>'Encuesta de Satisfacción de (2'!AY519</f>
        <v>5</v>
      </c>
      <c r="AX520">
        <f>'Encuesta de Satisfacción de (2'!AZ519</f>
        <v>5</v>
      </c>
      <c r="AY520">
        <f>'Encuesta de Satisfacción de (2'!BA519</f>
        <v>5</v>
      </c>
      <c r="AZ520">
        <f>'Encuesta de Satisfacción de (2'!BB519</f>
        <v>5</v>
      </c>
      <c r="BA520">
        <f>'Encuesta de Satisfacción de (2'!BC519</f>
        <v>3</v>
      </c>
      <c r="BB520">
        <f>'Encuesta de Satisfacción de (2'!BD519</f>
        <v>4</v>
      </c>
      <c r="BC520">
        <f>'Encuesta de Satisfacción de (2'!BE519</f>
        <v>4</v>
      </c>
      <c r="BD520">
        <f>'Encuesta de Satisfacción de (2'!BF519</f>
        <v>3</v>
      </c>
      <c r="BE520" t="str">
        <f>'Encuesta de Satisfacción de (2'!BG519</f>
        <v>Sí</v>
      </c>
      <c r="BF520" t="str">
        <f>'Encuesta de Satisfacción de (2'!BH519</f>
        <v>No</v>
      </c>
      <c r="BG520" t="str">
        <f>'Encuesta de Satisfacción de (2'!BI519</f>
        <v>No</v>
      </c>
      <c r="BH520" t="str">
        <f>'Encuesta de Satisfacción de (2'!BJ519</f>
        <v>No</v>
      </c>
      <c r="BI520" t="str">
        <f>'Encuesta de Satisfacción de (2'!BK519</f>
        <v>Sí</v>
      </c>
      <c r="BJ520" t="str">
        <f>'Encuesta de Satisfacción de (2'!BL519</f>
        <v>No</v>
      </c>
      <c r="BK520" t="str">
        <f>'Encuesta de Satisfacción de (2'!BM519</f>
        <v>No</v>
      </c>
      <c r="BL520" t="str">
        <f>'Encuesta de Satisfacción de (2'!BN519</f>
        <v>No</v>
      </c>
      <c r="BM520">
        <f>'Encuesta de Satisfacción de (2'!BO519</f>
        <v>5</v>
      </c>
      <c r="BN520">
        <f>'Encuesta de Satisfacción de (2'!BP519</f>
        <v>5</v>
      </c>
      <c r="BO520">
        <f>'Encuesta de Satisfacción de (2'!BQ519</f>
        <v>5</v>
      </c>
      <c r="BP520">
        <f>'Encuesta de Satisfacción de (2'!BR519</f>
        <v>5</v>
      </c>
      <c r="BQ520">
        <f>'Encuesta de Satisfacción de (2'!BS519</f>
        <v>5</v>
      </c>
      <c r="BR520">
        <f>'Encuesta de Satisfacción de (2'!BT519</f>
        <v>4</v>
      </c>
      <c r="BS520">
        <f>'Encuesta de Satisfacción de (2'!BU519</f>
        <v>3</v>
      </c>
      <c r="BT520" t="str">
        <f>'Encuesta de Satisfacción de (2'!BV519</f>
        <v>No</v>
      </c>
      <c r="BU520" t="str">
        <f>'Encuesta de Satisfacción de (2'!BW519</f>
        <v>No</v>
      </c>
      <c r="BV520">
        <f>'Encuesta de Satisfacción de (2'!BX519</f>
        <v>0</v>
      </c>
      <c r="BW520">
        <f>'Encuesta de Satisfacción de (2'!BY519</f>
        <v>5</v>
      </c>
      <c r="BX520">
        <f>'Encuesta de Satisfacción de (2'!BZ519</f>
        <v>5</v>
      </c>
      <c r="BY520" t="str">
        <f>'Encuesta de Satisfacción de (2'!CA519</f>
        <v>Muy satisfecho</v>
      </c>
      <c r="BZ520">
        <f>'Encuesta de Satisfacción de (2'!CB519</f>
        <v>0</v>
      </c>
      <c r="CA520" t="str">
        <f>'Encuesta de Satisfacción de (2'!CC519</f>
        <v>No</v>
      </c>
      <c r="CB520" t="str">
        <f>'Encuesta de Satisfacción de (2'!CD519</f>
        <v>2021-22</v>
      </c>
      <c r="CC520" t="str">
        <f>'Encuesta de Satisfacción de (2'!CE519</f>
        <v>MUJER</v>
      </c>
      <c r="CD520" t="str">
        <f>'Encuesta de Satisfacción de (2'!CF519</f>
        <v>DOCTORADO</v>
      </c>
      <c r="CE520" t="str">
        <f>'Encuesta de Satisfacción de (2'!CG519</f>
        <v>D9AY</v>
      </c>
      <c r="CF520" t="str">
        <f>'Encuesta de Satisfacción de (2'!CH519</f>
        <v>DOCTORADO EN LINGÜÍSTICA INGLESA RD99</v>
      </c>
      <c r="CG520">
        <f>'Encuesta de Satisfacción de (2'!CI519</f>
        <v>105</v>
      </c>
      <c r="CH520" t="str">
        <f>'Encuesta de Satisfacción de (2'!CJ519</f>
        <v>FACULTAD DE FILOLOGÍA</v>
      </c>
      <c r="CI520">
        <f>'Encuesta de Satisfacción de (2'!CK519</f>
        <v>0</v>
      </c>
      <c r="CJ520">
        <f>'Encuesta de Satisfacción de (2'!CL519</f>
        <v>0</v>
      </c>
      <c r="CK520" t="str">
        <f>VLOOKUP(CH520,CENTROS!$A$2:$B$27,2,FALSE)</f>
        <v>FLL</v>
      </c>
      <c r="CL520" t="str">
        <f>VLOOKUP(CH520,CENTROS!$A$2:$C$27,3,FALSE)</f>
        <v>Humanidades</v>
      </c>
      <c r="CN520">
        <f t="shared" si="240"/>
        <v>10</v>
      </c>
      <c r="CO520">
        <f t="shared" si="241"/>
        <v>10</v>
      </c>
      <c r="CP520">
        <f t="shared" si="242"/>
        <v>10</v>
      </c>
      <c r="CQ520">
        <f t="shared" si="243"/>
        <v>7.5</v>
      </c>
      <c r="CR520">
        <f t="shared" si="244"/>
        <v>10</v>
      </c>
      <c r="CS520">
        <f t="shared" si="245"/>
        <v>2.5</v>
      </c>
      <c r="CT520">
        <f t="shared" si="246"/>
        <v>10</v>
      </c>
      <c r="CU520">
        <f t="shared" si="247"/>
        <v>10</v>
      </c>
      <c r="CV520">
        <f t="shared" si="248"/>
        <v>10</v>
      </c>
      <c r="CW520">
        <f t="shared" si="249"/>
        <v>10</v>
      </c>
      <c r="CX520">
        <f t="shared" si="250"/>
        <v>10</v>
      </c>
      <c r="CY520">
        <f t="shared" si="251"/>
        <v>5</v>
      </c>
      <c r="CZ520">
        <f t="shared" si="252"/>
        <v>7.5</v>
      </c>
      <c r="DA520">
        <f t="shared" si="253"/>
        <v>7.5</v>
      </c>
      <c r="DB520">
        <f t="shared" si="254"/>
        <v>5</v>
      </c>
      <c r="DC520">
        <f t="shared" si="255"/>
        <v>10</v>
      </c>
      <c r="DD520">
        <f t="shared" si="256"/>
        <v>10</v>
      </c>
      <c r="DE520">
        <f t="shared" si="257"/>
        <v>10</v>
      </c>
      <c r="DF520">
        <f t="shared" si="258"/>
        <v>10</v>
      </c>
      <c r="DG520">
        <f t="shared" si="259"/>
        <v>10</v>
      </c>
      <c r="DH520">
        <f t="shared" si="260"/>
        <v>7.5</v>
      </c>
      <c r="DI520">
        <f t="shared" si="261"/>
        <v>5</v>
      </c>
      <c r="DJ520">
        <f t="shared" si="262"/>
        <v>10</v>
      </c>
      <c r="DK520">
        <f t="shared" si="263"/>
        <v>10</v>
      </c>
      <c r="DL520">
        <f t="shared" si="264"/>
        <v>10</v>
      </c>
    </row>
    <row r="521" spans="1:116" x14ac:dyDescent="0.2">
      <c r="A521" t="str">
        <f>'Encuesta de Satisfacción de (2'!C520</f>
        <v>De vez en cuando (1 o 2 veces al mes)</v>
      </c>
      <c r="B521" t="str">
        <f>'Encuesta de Satisfacción de (2'!D520</f>
        <v>Frecuentemente (1 o 2 veces por semana)</v>
      </c>
      <c r="C521" t="str">
        <f>'Encuesta de Satisfacción de (2'!E520</f>
        <v>F.  Filosofía</v>
      </c>
      <c r="D521" t="str">
        <f>'Encuesta de Satisfacción de (2'!F520</f>
        <v>Biblioteca María Zambrano (Filología / Derecho)</v>
      </c>
      <c r="E521">
        <f>'Encuesta de Satisfacción de (2'!G520</f>
        <v>0</v>
      </c>
      <c r="F521">
        <f>'Encuesta de Satisfacción de (2'!H520</f>
        <v>0</v>
      </c>
      <c r="G521">
        <f>'Encuesta de Satisfacción de (2'!I520</f>
        <v>0</v>
      </c>
      <c r="H521">
        <f>'Encuesta de Satisfacción de (2'!J520</f>
        <v>0</v>
      </c>
      <c r="I521">
        <f>'Encuesta de Satisfacción de (2'!K520</f>
        <v>0</v>
      </c>
      <c r="J521">
        <f>'Encuesta de Satisfacción de (2'!L520</f>
        <v>0</v>
      </c>
      <c r="K521">
        <f>'Encuesta de Satisfacción de (2'!M520</f>
        <v>0</v>
      </c>
      <c r="L521">
        <f>'Encuesta de Satisfacción de (2'!N520</f>
        <v>0</v>
      </c>
      <c r="M521">
        <f>'Encuesta de Satisfacción de (2'!O520</f>
        <v>0</v>
      </c>
      <c r="N521">
        <f>'Encuesta de Satisfacción de (2'!P520</f>
        <v>0</v>
      </c>
      <c r="O521">
        <f>'Encuesta de Satisfacción de (2'!Q520</f>
        <v>0</v>
      </c>
      <c r="P521">
        <f>'Encuesta de Satisfacción de (2'!R520</f>
        <v>0</v>
      </c>
      <c r="Q521">
        <f>'Encuesta de Satisfacción de (2'!S520</f>
        <v>0</v>
      </c>
      <c r="R521">
        <f>'Encuesta de Satisfacción de (2'!T520</f>
        <v>0</v>
      </c>
      <c r="S521">
        <f>'Encuesta de Satisfacción de (2'!U520</f>
        <v>0</v>
      </c>
      <c r="T521">
        <f>'Encuesta de Satisfacción de (2'!V520</f>
        <v>0</v>
      </c>
      <c r="U521">
        <f>'Encuesta de Satisfacción de (2'!W520</f>
        <v>0</v>
      </c>
      <c r="V521">
        <f>'Encuesta de Satisfacción de (2'!X520</f>
        <v>0</v>
      </c>
      <c r="W521">
        <f>'Encuesta de Satisfacción de (2'!Y520</f>
        <v>0</v>
      </c>
      <c r="X521">
        <f>'Encuesta de Satisfacción de (2'!Z520</f>
        <v>0</v>
      </c>
      <c r="Y521">
        <f>'Encuesta de Satisfacción de (2'!AA520</f>
        <v>0</v>
      </c>
      <c r="Z521">
        <f>'Encuesta de Satisfacción de (2'!AB520</f>
        <v>0</v>
      </c>
      <c r="AA521">
        <f>'Encuesta de Satisfacción de (2'!AC520</f>
        <v>0</v>
      </c>
      <c r="AB521">
        <f>'Encuesta de Satisfacción de (2'!AD520</f>
        <v>0</v>
      </c>
      <c r="AC521">
        <f>'Encuesta de Satisfacción de (2'!AE520</f>
        <v>0</v>
      </c>
      <c r="AD521">
        <f>'Encuesta de Satisfacción de (2'!AF520</f>
        <v>0</v>
      </c>
      <c r="AE521" t="str">
        <f>'Encuesta de Satisfacción de (2'!AG520</f>
        <v>Biblioteca Ateneo de Madrid</v>
      </c>
      <c r="AF521">
        <f>'Encuesta de Satisfacción de (2'!AH520</f>
        <v>5</v>
      </c>
      <c r="AG521">
        <f>'Encuesta de Satisfacción de (2'!AI520</f>
        <v>5</v>
      </c>
      <c r="AH521">
        <f>'Encuesta de Satisfacción de (2'!AJ520</f>
        <v>5</v>
      </c>
      <c r="AI521">
        <f>'Encuesta de Satisfacción de (2'!AK520</f>
        <v>5</v>
      </c>
      <c r="AJ521">
        <f>'Encuesta de Satisfacción de (2'!AL520</f>
        <v>5</v>
      </c>
      <c r="AK521" t="str">
        <f>'Encuesta de Satisfacción de (2'!AM520</f>
        <v>No</v>
      </c>
      <c r="AL521" t="str">
        <f>'Encuesta de Satisfacción de (2'!AN520</f>
        <v>Sí</v>
      </c>
      <c r="AM521">
        <f>'Encuesta de Satisfacción de (2'!AO520</f>
        <v>5</v>
      </c>
      <c r="AN521">
        <f>'Encuesta de Satisfacción de (2'!AP520</f>
        <v>3</v>
      </c>
      <c r="AO521">
        <f>'Encuesta de Satisfacción de (2'!AQ520</f>
        <v>5</v>
      </c>
      <c r="AP521">
        <f>'Encuesta de Satisfacción de (2'!AR520</f>
        <v>5</v>
      </c>
      <c r="AQ521">
        <f>'Encuesta de Satisfacción de (2'!AS520</f>
        <v>3</v>
      </c>
      <c r="AR521">
        <f>'Encuesta de Satisfacción de (2'!AT520</f>
        <v>3</v>
      </c>
      <c r="AS521">
        <f>'Encuesta de Satisfacción de (2'!AU520</f>
        <v>1</v>
      </c>
      <c r="AT521">
        <f>'Encuesta de Satisfacción de (2'!AV520</f>
        <v>2</v>
      </c>
      <c r="AU521">
        <f>'Encuesta de Satisfacción de (2'!AW520</f>
        <v>5</v>
      </c>
      <c r="AV521">
        <f>'Encuesta de Satisfacción de (2'!AX520</f>
        <v>5</v>
      </c>
      <c r="AW521">
        <f>'Encuesta de Satisfacción de (2'!AY520</f>
        <v>4</v>
      </c>
      <c r="AX521">
        <f>'Encuesta de Satisfacción de (2'!AZ520</f>
        <v>3</v>
      </c>
      <c r="AY521">
        <f>'Encuesta de Satisfacción de (2'!BA520</f>
        <v>5</v>
      </c>
      <c r="AZ521">
        <f>'Encuesta de Satisfacción de (2'!BB520</f>
        <v>3</v>
      </c>
      <c r="BA521">
        <f>'Encuesta de Satisfacción de (2'!BC520</f>
        <v>5</v>
      </c>
      <c r="BB521">
        <f>'Encuesta de Satisfacción de (2'!BD520</f>
        <v>5</v>
      </c>
      <c r="BC521">
        <f>'Encuesta de Satisfacción de (2'!BE520</f>
        <v>3</v>
      </c>
      <c r="BD521">
        <f>'Encuesta de Satisfacción de (2'!BF520</f>
        <v>5</v>
      </c>
      <c r="BE521" t="str">
        <f>'Encuesta de Satisfacción de (2'!BG520</f>
        <v>Sí</v>
      </c>
      <c r="BF521" t="str">
        <f>'Encuesta de Satisfacción de (2'!BH520</f>
        <v>Sí</v>
      </c>
      <c r="BG521" t="str">
        <f>'Encuesta de Satisfacción de (2'!BI520</f>
        <v>Sí</v>
      </c>
      <c r="BH521" t="str">
        <f>'Encuesta de Satisfacción de (2'!BJ520</f>
        <v>Sí</v>
      </c>
      <c r="BI521" t="str">
        <f>'Encuesta de Satisfacción de (2'!BK520</f>
        <v>No</v>
      </c>
      <c r="BJ521" t="str">
        <f>'Encuesta de Satisfacción de (2'!BL520</f>
        <v>No</v>
      </c>
      <c r="BK521" t="str">
        <f>'Encuesta de Satisfacción de (2'!BM520</f>
        <v>No</v>
      </c>
      <c r="BL521" t="str">
        <f>'Encuesta de Satisfacción de (2'!BN520</f>
        <v>No</v>
      </c>
      <c r="BM521">
        <f>'Encuesta de Satisfacción de (2'!BO520</f>
        <v>5</v>
      </c>
      <c r="BN521">
        <f>'Encuesta de Satisfacción de (2'!BP520</f>
        <v>5</v>
      </c>
      <c r="BO521">
        <f>'Encuesta de Satisfacción de (2'!BQ520</f>
        <v>5</v>
      </c>
      <c r="BP521">
        <f>'Encuesta de Satisfacción de (2'!BR520</f>
        <v>5</v>
      </c>
      <c r="BQ521">
        <f>'Encuesta de Satisfacción de (2'!BS520</f>
        <v>5</v>
      </c>
      <c r="BR521">
        <f>'Encuesta de Satisfacción de (2'!BT520</f>
        <v>5</v>
      </c>
      <c r="BS521">
        <f>'Encuesta de Satisfacción de (2'!BU520</f>
        <v>5</v>
      </c>
      <c r="BT521" t="str">
        <f>'Encuesta de Satisfacción de (2'!BV520</f>
        <v>Sí</v>
      </c>
      <c r="BU521" t="str">
        <f>'Encuesta de Satisfacción de (2'!BW520</f>
        <v>No</v>
      </c>
      <c r="BV521">
        <f>'Encuesta de Satisfacción de (2'!BX520</f>
        <v>0</v>
      </c>
      <c r="BW521">
        <f>'Encuesta de Satisfacción de (2'!BY520</f>
        <v>5</v>
      </c>
      <c r="BX521">
        <f>'Encuesta de Satisfacción de (2'!BZ520</f>
        <v>5</v>
      </c>
      <c r="BY521" t="str">
        <f>'Encuesta de Satisfacción de (2'!CA520</f>
        <v>Muy satisfecho</v>
      </c>
      <c r="BZ521" t="str">
        <f>'Encuesta de Satisfacción de (2'!CB520</f>
        <v>Quiero felicitar la excelente labor del personal de la Biblioteca de Filosofía para facilitar la localización de textos y de libros, que en la web son difíciles de encontrar por las características de su edición. También quiero destacar la amabilidad e interés con la que atienden las necesidades de préstamo, así como la información rigurosa que ofrecen sobre las referencias bibliográficas o para facilitar el uso de la web. Muchísimas gracias a todo el personal de la Biblioteca de Filosofía, porque su atención e información ha sido muy valiosa, diría incluso esencial, para la realización de mi tesis doctoral.</v>
      </c>
      <c r="CA521" t="str">
        <f>'Encuesta de Satisfacción de (2'!CC520</f>
        <v>No</v>
      </c>
      <c r="CB521" t="str">
        <f>'Encuesta de Satisfacción de (2'!CD520</f>
        <v>2021-22</v>
      </c>
      <c r="CC521" t="str">
        <f>'Encuesta de Satisfacción de (2'!CE520</f>
        <v>MUJER</v>
      </c>
      <c r="CD521" t="str">
        <f>'Encuesta de Satisfacción de (2'!CF520</f>
        <v>DOCTORADO</v>
      </c>
      <c r="CE521" t="str">
        <f>'Encuesta de Satisfacción de (2'!CG520</f>
        <v>D9AC</v>
      </c>
      <c r="CF521" t="str">
        <f>'Encuesta de Satisfacción de (2'!CH520</f>
        <v>DOCTORADO EN FILOSOFÍA RD99</v>
      </c>
      <c r="CG521">
        <f>'Encuesta de Satisfacción de (2'!CI520</f>
        <v>101</v>
      </c>
      <c r="CH521" t="str">
        <f>'Encuesta de Satisfacción de (2'!CJ520</f>
        <v>FACULTAD DE FILOSOFÍA</v>
      </c>
      <c r="CI521">
        <f>'Encuesta de Satisfacción de (2'!CK520</f>
        <v>0</v>
      </c>
      <c r="CJ521">
        <f>'Encuesta de Satisfacción de (2'!CL520</f>
        <v>0</v>
      </c>
      <c r="CK521" t="str">
        <f>VLOOKUP(CH521,CENTROS!$A$2:$B$27,2,FALSE)</f>
        <v>FLS</v>
      </c>
      <c r="CL521" t="str">
        <f>VLOOKUP(CH521,CENTROS!$A$2:$C$27,3,FALSE)</f>
        <v>Humanidades</v>
      </c>
      <c r="CN521">
        <f t="shared" si="240"/>
        <v>10</v>
      </c>
      <c r="CO521">
        <f t="shared" si="241"/>
        <v>10</v>
      </c>
      <c r="CP521">
        <f t="shared" si="242"/>
        <v>10</v>
      </c>
      <c r="CQ521">
        <f t="shared" si="243"/>
        <v>10</v>
      </c>
      <c r="CR521">
        <f t="shared" si="244"/>
        <v>10</v>
      </c>
      <c r="CS521">
        <f t="shared" si="245"/>
        <v>10</v>
      </c>
      <c r="CT521">
        <f t="shared" si="246"/>
        <v>10</v>
      </c>
      <c r="CU521">
        <f t="shared" si="247"/>
        <v>7.5</v>
      </c>
      <c r="CV521">
        <f t="shared" si="248"/>
        <v>5</v>
      </c>
      <c r="CW521">
        <f t="shared" si="249"/>
        <v>10</v>
      </c>
      <c r="CX521">
        <f t="shared" si="250"/>
        <v>5</v>
      </c>
      <c r="CY521">
        <f t="shared" si="251"/>
        <v>10</v>
      </c>
      <c r="CZ521">
        <f t="shared" si="252"/>
        <v>10</v>
      </c>
      <c r="DA521">
        <f t="shared" si="253"/>
        <v>5</v>
      </c>
      <c r="DB521">
        <f t="shared" si="254"/>
        <v>10</v>
      </c>
      <c r="DC521">
        <f t="shared" si="255"/>
        <v>10</v>
      </c>
      <c r="DD521">
        <f t="shared" si="256"/>
        <v>10</v>
      </c>
      <c r="DE521">
        <f t="shared" si="257"/>
        <v>10</v>
      </c>
      <c r="DF521">
        <f t="shared" si="258"/>
        <v>10</v>
      </c>
      <c r="DG521">
        <f t="shared" si="259"/>
        <v>10</v>
      </c>
      <c r="DH521">
        <f t="shared" si="260"/>
        <v>10</v>
      </c>
      <c r="DI521">
        <f t="shared" si="261"/>
        <v>10</v>
      </c>
      <c r="DJ521">
        <f t="shared" si="262"/>
        <v>10</v>
      </c>
      <c r="DK521">
        <f t="shared" si="263"/>
        <v>10</v>
      </c>
      <c r="DL521">
        <f t="shared" si="264"/>
        <v>10</v>
      </c>
    </row>
    <row r="522" spans="1:116" x14ac:dyDescent="0.2">
      <c r="A522" t="str">
        <f>'Encuesta de Satisfacción de (2'!C521</f>
        <v>Nunca</v>
      </c>
      <c r="B522" t="str">
        <f>'Encuesta de Satisfacción de (2'!D521</f>
        <v>Nunca</v>
      </c>
      <c r="C522">
        <f>'Encuesta de Satisfacción de (2'!E521</f>
        <v>0</v>
      </c>
      <c r="D522">
        <f>'Encuesta de Satisfacción de (2'!F521</f>
        <v>0</v>
      </c>
      <c r="E522">
        <f>'Encuesta de Satisfacción de (2'!G521</f>
        <v>0</v>
      </c>
      <c r="F522">
        <f>'Encuesta de Satisfacción de (2'!H521</f>
        <v>0</v>
      </c>
      <c r="G522">
        <f>'Encuesta de Satisfacción de (2'!I521</f>
        <v>0</v>
      </c>
      <c r="H522">
        <f>'Encuesta de Satisfacción de (2'!J521</f>
        <v>0</v>
      </c>
      <c r="I522">
        <f>'Encuesta de Satisfacción de (2'!K521</f>
        <v>0</v>
      </c>
      <c r="J522">
        <f>'Encuesta de Satisfacción de (2'!L521</f>
        <v>0</v>
      </c>
      <c r="K522">
        <f>'Encuesta de Satisfacción de (2'!M521</f>
        <v>0</v>
      </c>
      <c r="L522">
        <f>'Encuesta de Satisfacción de (2'!N521</f>
        <v>0</v>
      </c>
      <c r="M522">
        <f>'Encuesta de Satisfacción de (2'!O521</f>
        <v>0</v>
      </c>
      <c r="N522">
        <f>'Encuesta de Satisfacción de (2'!P521</f>
        <v>0</v>
      </c>
      <c r="O522">
        <f>'Encuesta de Satisfacción de (2'!Q521</f>
        <v>0</v>
      </c>
      <c r="P522">
        <f>'Encuesta de Satisfacción de (2'!R521</f>
        <v>0</v>
      </c>
      <c r="Q522">
        <f>'Encuesta de Satisfacción de (2'!S521</f>
        <v>0</v>
      </c>
      <c r="R522">
        <f>'Encuesta de Satisfacción de (2'!T521</f>
        <v>0</v>
      </c>
      <c r="S522">
        <f>'Encuesta de Satisfacción de (2'!U521</f>
        <v>0</v>
      </c>
      <c r="T522">
        <f>'Encuesta de Satisfacción de (2'!V521</f>
        <v>0</v>
      </c>
      <c r="U522">
        <f>'Encuesta de Satisfacción de (2'!W521</f>
        <v>0</v>
      </c>
      <c r="V522">
        <f>'Encuesta de Satisfacción de (2'!X521</f>
        <v>0</v>
      </c>
      <c r="W522">
        <f>'Encuesta de Satisfacción de (2'!Y521</f>
        <v>0</v>
      </c>
      <c r="X522">
        <f>'Encuesta de Satisfacción de (2'!Z521</f>
        <v>0</v>
      </c>
      <c r="Y522">
        <f>'Encuesta de Satisfacción de (2'!AA521</f>
        <v>0</v>
      </c>
      <c r="Z522">
        <f>'Encuesta de Satisfacción de (2'!AB521</f>
        <v>0</v>
      </c>
      <c r="AA522">
        <f>'Encuesta de Satisfacción de (2'!AC521</f>
        <v>0</v>
      </c>
      <c r="AB522">
        <f>'Encuesta de Satisfacción de (2'!AD521</f>
        <v>0</v>
      </c>
      <c r="AC522">
        <f>'Encuesta de Satisfacción de (2'!AE521</f>
        <v>0</v>
      </c>
      <c r="AD522">
        <f>'Encuesta de Satisfacción de (2'!AF521</f>
        <v>0</v>
      </c>
      <c r="AE522">
        <f>'Encuesta de Satisfacción de (2'!AG521</f>
        <v>0</v>
      </c>
      <c r="AF522">
        <f>'Encuesta de Satisfacción de (2'!AH521</f>
        <v>3</v>
      </c>
      <c r="AG522">
        <f>'Encuesta de Satisfacción de (2'!AI521</f>
        <v>3</v>
      </c>
      <c r="AH522">
        <f>'Encuesta de Satisfacción de (2'!AJ521</f>
        <v>3</v>
      </c>
      <c r="AI522">
        <f>'Encuesta de Satisfacción de (2'!AK521</f>
        <v>3</v>
      </c>
      <c r="AJ522">
        <f>'Encuesta de Satisfacción de (2'!AL521</f>
        <v>3</v>
      </c>
      <c r="AK522" t="str">
        <f>'Encuesta de Satisfacción de (2'!AM521</f>
        <v>No</v>
      </c>
      <c r="AL522" t="str">
        <f>'Encuesta de Satisfacción de (2'!AN521</f>
        <v>No</v>
      </c>
      <c r="AM522">
        <f>'Encuesta de Satisfacción de (2'!AO521</f>
        <v>1</v>
      </c>
      <c r="AN522">
        <f>'Encuesta de Satisfacción de (2'!AP521</f>
        <v>1</v>
      </c>
      <c r="AO522">
        <f>'Encuesta de Satisfacción de (2'!AQ521</f>
        <v>1</v>
      </c>
      <c r="AP522">
        <f>'Encuesta de Satisfacción de (2'!AR521</f>
        <v>1</v>
      </c>
      <c r="AQ522">
        <f>'Encuesta de Satisfacción de (2'!AS521</f>
        <v>5</v>
      </c>
      <c r="AR522">
        <f>'Encuesta de Satisfacción de (2'!AT521</f>
        <v>5</v>
      </c>
      <c r="AS522">
        <f>'Encuesta de Satisfacción de (2'!AU521</f>
        <v>5</v>
      </c>
      <c r="AT522">
        <f>'Encuesta de Satisfacción de (2'!AV521</f>
        <v>1</v>
      </c>
      <c r="AU522">
        <f>'Encuesta de Satisfacción de (2'!AW521</f>
        <v>3</v>
      </c>
      <c r="AV522">
        <f>'Encuesta de Satisfacción de (2'!AX521</f>
        <v>4</v>
      </c>
      <c r="AW522">
        <f>'Encuesta de Satisfacción de (2'!AY521</f>
        <v>4</v>
      </c>
      <c r="AX522">
        <f>'Encuesta de Satisfacción de (2'!AZ521</f>
        <v>4</v>
      </c>
      <c r="AY522">
        <f>'Encuesta de Satisfacción de (2'!BA521</f>
        <v>3</v>
      </c>
      <c r="AZ522">
        <f>'Encuesta de Satisfacción de (2'!BB521</f>
        <v>3</v>
      </c>
      <c r="BA522">
        <f>'Encuesta de Satisfacción de (2'!BC521</f>
        <v>3</v>
      </c>
      <c r="BB522">
        <f>'Encuesta de Satisfacción de (2'!BD521</f>
        <v>4</v>
      </c>
      <c r="BC522">
        <f>'Encuesta de Satisfacción de (2'!BE521</f>
        <v>3</v>
      </c>
      <c r="BD522">
        <f>'Encuesta de Satisfacción de (2'!BF521</f>
        <v>3</v>
      </c>
      <c r="BE522" t="str">
        <f>'Encuesta de Satisfacción de (2'!BG521</f>
        <v>No</v>
      </c>
      <c r="BF522" t="str">
        <f>'Encuesta de Satisfacción de (2'!BH521</f>
        <v>No</v>
      </c>
      <c r="BG522" t="str">
        <f>'Encuesta de Satisfacción de (2'!BI521</f>
        <v>Sí</v>
      </c>
      <c r="BH522" t="str">
        <f>'Encuesta de Satisfacción de (2'!BJ521</f>
        <v>Sí</v>
      </c>
      <c r="BI522" t="str">
        <f>'Encuesta de Satisfacción de (2'!BK521</f>
        <v>Sí</v>
      </c>
      <c r="BJ522" t="str">
        <f>'Encuesta de Satisfacción de (2'!BL521</f>
        <v>No</v>
      </c>
      <c r="BK522" t="str">
        <f>'Encuesta de Satisfacción de (2'!BM521</f>
        <v>No</v>
      </c>
      <c r="BL522" t="str">
        <f>'Encuesta de Satisfacción de (2'!BN521</f>
        <v>No</v>
      </c>
      <c r="BM522">
        <f>'Encuesta de Satisfacción de (2'!BO521</f>
        <v>4</v>
      </c>
      <c r="BN522">
        <f>'Encuesta de Satisfacción de (2'!BP521</f>
        <v>4</v>
      </c>
      <c r="BO522">
        <f>'Encuesta de Satisfacción de (2'!BQ521</f>
        <v>3</v>
      </c>
      <c r="BP522">
        <f>'Encuesta de Satisfacción de (2'!BR521</f>
        <v>4</v>
      </c>
      <c r="BQ522">
        <f>'Encuesta de Satisfacción de (2'!BS521</f>
        <v>4</v>
      </c>
      <c r="BR522">
        <f>'Encuesta de Satisfacción de (2'!BT521</f>
        <v>4</v>
      </c>
      <c r="BS522">
        <f>'Encuesta de Satisfacción de (2'!BU521</f>
        <v>3</v>
      </c>
      <c r="BT522" t="str">
        <f>'Encuesta de Satisfacción de (2'!BV521</f>
        <v>No</v>
      </c>
      <c r="BU522" t="str">
        <f>'Encuesta de Satisfacción de (2'!BW521</f>
        <v>No</v>
      </c>
      <c r="BV522">
        <f>'Encuesta de Satisfacción de (2'!BX521</f>
        <v>0</v>
      </c>
      <c r="BW522">
        <f>'Encuesta de Satisfacción de (2'!BY521</f>
        <v>4</v>
      </c>
      <c r="BX522">
        <f>'Encuesta de Satisfacción de (2'!BZ521</f>
        <v>4</v>
      </c>
      <c r="BY522" t="str">
        <f>'Encuesta de Satisfacción de (2'!CA521</f>
        <v>Satisfecho</v>
      </c>
      <c r="BZ522">
        <f>'Encuesta de Satisfacción de (2'!CB521</f>
        <v>0</v>
      </c>
      <c r="CA522" t="str">
        <f>'Encuesta de Satisfacción de (2'!CC521</f>
        <v>No</v>
      </c>
      <c r="CB522" t="str">
        <f>'Encuesta de Satisfacción de (2'!CD521</f>
        <v>2021-22</v>
      </c>
      <c r="CC522" t="str">
        <f>'Encuesta de Satisfacción de (2'!CE521</f>
        <v>MUJER</v>
      </c>
      <c r="CD522" t="str">
        <f>'Encuesta de Satisfacción de (2'!CF521</f>
        <v>DOCTORADO</v>
      </c>
      <c r="CE522" t="str">
        <f>'Encuesta de Satisfacción de (2'!CG521</f>
        <v>D9BI</v>
      </c>
      <c r="CF522" t="str">
        <f>'Encuesta de Satisfacción de (2'!CH521</f>
        <v>DOCTORADO EN FARMACIA RD99</v>
      </c>
      <c r="CG522">
        <f>'Encuesta de Satisfacción de (2'!CI521</f>
        <v>140</v>
      </c>
      <c r="CH522" t="str">
        <f>'Encuesta de Satisfacción de (2'!CJ521</f>
        <v>FACULTAD DE FARMACIA</v>
      </c>
      <c r="CI522">
        <f>'Encuesta de Satisfacción de (2'!CK521</f>
        <v>0</v>
      </c>
      <c r="CJ522">
        <f>'Encuesta de Satisfacción de (2'!CL521</f>
        <v>0</v>
      </c>
      <c r="CK522" t="str">
        <f>VLOOKUP(CH522,CENTROS!$A$2:$B$27,2,FALSE)</f>
        <v>FAR</v>
      </c>
      <c r="CL522" t="str">
        <f>VLOOKUP(CH522,CENTROS!$A$2:$C$27,3,FALSE)</f>
        <v>Ciencias de la Salud</v>
      </c>
      <c r="CN522">
        <f t="shared" si="240"/>
        <v>5</v>
      </c>
      <c r="CO522">
        <f t="shared" si="241"/>
        <v>5</v>
      </c>
      <c r="CP522">
        <f t="shared" si="242"/>
        <v>5</v>
      </c>
      <c r="CQ522">
        <f t="shared" si="243"/>
        <v>5</v>
      </c>
      <c r="CR522">
        <f t="shared" si="244"/>
        <v>5</v>
      </c>
      <c r="CS522">
        <f t="shared" si="245"/>
        <v>5</v>
      </c>
      <c r="CT522">
        <f t="shared" si="246"/>
        <v>7.5</v>
      </c>
      <c r="CU522">
        <f t="shared" si="247"/>
        <v>7.5</v>
      </c>
      <c r="CV522">
        <f t="shared" si="248"/>
        <v>7.5</v>
      </c>
      <c r="CW522">
        <f t="shared" si="249"/>
        <v>5</v>
      </c>
      <c r="CX522">
        <f t="shared" si="250"/>
        <v>5</v>
      </c>
      <c r="CY522">
        <f t="shared" si="251"/>
        <v>5</v>
      </c>
      <c r="CZ522">
        <f t="shared" si="252"/>
        <v>7.5</v>
      </c>
      <c r="DA522">
        <f t="shared" si="253"/>
        <v>5</v>
      </c>
      <c r="DB522">
        <f t="shared" si="254"/>
        <v>5</v>
      </c>
      <c r="DC522">
        <f t="shared" si="255"/>
        <v>7.5</v>
      </c>
      <c r="DD522">
        <f t="shared" si="256"/>
        <v>7.5</v>
      </c>
      <c r="DE522">
        <f t="shared" si="257"/>
        <v>5</v>
      </c>
      <c r="DF522">
        <f t="shared" si="258"/>
        <v>7.5</v>
      </c>
      <c r="DG522">
        <f t="shared" si="259"/>
        <v>7.5</v>
      </c>
      <c r="DH522">
        <f t="shared" si="260"/>
        <v>7.5</v>
      </c>
      <c r="DI522">
        <f t="shared" si="261"/>
        <v>5</v>
      </c>
      <c r="DJ522">
        <f t="shared" si="262"/>
        <v>7.5</v>
      </c>
      <c r="DK522">
        <f t="shared" si="263"/>
        <v>7.5</v>
      </c>
      <c r="DL522">
        <f t="shared" si="264"/>
        <v>7.5</v>
      </c>
    </row>
    <row r="523" spans="1:116" x14ac:dyDescent="0.2">
      <c r="A523" t="str">
        <f>'Encuesta de Satisfacción de (2'!C522</f>
        <v>Frecuentemente (1 o 2 veces por semana)</v>
      </c>
      <c r="B523" t="str">
        <f>'Encuesta de Satisfacción de (2'!D522</f>
        <v>Frecuentemente (1 o 2 veces por semana)</v>
      </c>
      <c r="C523" t="str">
        <f>'Encuesta de Satisfacción de (2'!E522</f>
        <v>F.  Ciencias Químicas</v>
      </c>
      <c r="D523" t="str">
        <f>'Encuesta de Satisfacción de (2'!F522</f>
        <v>Biblioteca María Zambrano (Filología / Derecho)</v>
      </c>
      <c r="E523" t="str">
        <f>'Encuesta de Satisfacción de (2'!G522</f>
        <v>F.  Ciencias Geológicas</v>
      </c>
      <c r="F523">
        <f>'Encuesta de Satisfacción de (2'!H522</f>
        <v>0</v>
      </c>
      <c r="G523">
        <f>'Encuesta de Satisfacción de (2'!I522</f>
        <v>0</v>
      </c>
      <c r="H523">
        <f>'Encuesta de Satisfacción de (2'!J522</f>
        <v>0</v>
      </c>
      <c r="I523">
        <f>'Encuesta de Satisfacción de (2'!K522</f>
        <v>0</v>
      </c>
      <c r="J523">
        <f>'Encuesta de Satisfacción de (2'!L522</f>
        <v>0</v>
      </c>
      <c r="K523">
        <f>'Encuesta de Satisfacción de (2'!M522</f>
        <v>0</v>
      </c>
      <c r="L523">
        <f>'Encuesta de Satisfacción de (2'!N522</f>
        <v>0</v>
      </c>
      <c r="M523">
        <f>'Encuesta de Satisfacción de (2'!O522</f>
        <v>0</v>
      </c>
      <c r="N523">
        <f>'Encuesta de Satisfacción de (2'!P522</f>
        <v>0</v>
      </c>
      <c r="O523">
        <f>'Encuesta de Satisfacción de (2'!Q522</f>
        <v>0</v>
      </c>
      <c r="P523">
        <f>'Encuesta de Satisfacción de (2'!R522</f>
        <v>0</v>
      </c>
      <c r="Q523">
        <f>'Encuesta de Satisfacción de (2'!S522</f>
        <v>0</v>
      </c>
      <c r="R523">
        <f>'Encuesta de Satisfacción de (2'!T522</f>
        <v>0</v>
      </c>
      <c r="S523">
        <f>'Encuesta de Satisfacción de (2'!U522</f>
        <v>0</v>
      </c>
      <c r="T523">
        <f>'Encuesta de Satisfacción de (2'!V522</f>
        <v>0</v>
      </c>
      <c r="U523">
        <f>'Encuesta de Satisfacción de (2'!W522</f>
        <v>0</v>
      </c>
      <c r="V523">
        <f>'Encuesta de Satisfacción de (2'!X522</f>
        <v>0</v>
      </c>
      <c r="W523">
        <f>'Encuesta de Satisfacción de (2'!Y522</f>
        <v>0</v>
      </c>
      <c r="X523">
        <f>'Encuesta de Satisfacción de (2'!Z522</f>
        <v>0</v>
      </c>
      <c r="Y523">
        <f>'Encuesta de Satisfacción de (2'!AA522</f>
        <v>0</v>
      </c>
      <c r="Z523">
        <f>'Encuesta de Satisfacción de (2'!AB522</f>
        <v>0</v>
      </c>
      <c r="AA523">
        <f>'Encuesta de Satisfacción de (2'!AC522</f>
        <v>0</v>
      </c>
      <c r="AB523">
        <f>'Encuesta de Satisfacción de (2'!AD522</f>
        <v>0</v>
      </c>
      <c r="AC523">
        <f>'Encuesta de Satisfacción de (2'!AE522</f>
        <v>0</v>
      </c>
      <c r="AD523">
        <f>'Encuesta de Satisfacción de (2'!AF522</f>
        <v>0</v>
      </c>
      <c r="AE523">
        <f>'Encuesta de Satisfacción de (2'!AG522</f>
        <v>0</v>
      </c>
      <c r="AF523">
        <f>'Encuesta de Satisfacción de (2'!AH522</f>
        <v>5</v>
      </c>
      <c r="AG523">
        <f>'Encuesta de Satisfacción de (2'!AI522</f>
        <v>4</v>
      </c>
      <c r="AH523">
        <f>'Encuesta de Satisfacción de (2'!AJ522</f>
        <v>3</v>
      </c>
      <c r="AI523">
        <f>'Encuesta de Satisfacción de (2'!AK522</f>
        <v>3</v>
      </c>
      <c r="AJ523">
        <f>'Encuesta de Satisfacción de (2'!AL522</f>
        <v>5</v>
      </c>
      <c r="AK523" t="str">
        <f>'Encuesta de Satisfacción de (2'!AM522</f>
        <v>No</v>
      </c>
      <c r="AL523" t="str">
        <f>'Encuesta de Satisfacción de (2'!AN522</f>
        <v>Sí</v>
      </c>
      <c r="AM523">
        <f>'Encuesta de Satisfacción de (2'!AO522</f>
        <v>4</v>
      </c>
      <c r="AN523">
        <f>'Encuesta de Satisfacción de (2'!AP522</f>
        <v>3</v>
      </c>
      <c r="AO523">
        <f>'Encuesta de Satisfacción de (2'!AQ522</f>
        <v>3</v>
      </c>
      <c r="AP523">
        <f>'Encuesta de Satisfacción de (2'!AR522</f>
        <v>1</v>
      </c>
      <c r="AQ523">
        <f>'Encuesta de Satisfacción de (2'!AS522</f>
        <v>4</v>
      </c>
      <c r="AR523">
        <f>'Encuesta de Satisfacción de (2'!AT522</f>
        <v>5</v>
      </c>
      <c r="AS523">
        <f>'Encuesta de Satisfacción de (2'!AU522</f>
        <v>4</v>
      </c>
      <c r="AT523">
        <f>'Encuesta de Satisfacción de (2'!AV522</f>
        <v>4</v>
      </c>
      <c r="AU523">
        <f>'Encuesta de Satisfacción de (2'!AW522</f>
        <v>3</v>
      </c>
      <c r="AV523">
        <f>'Encuesta de Satisfacción de (2'!AX522</f>
        <v>3</v>
      </c>
      <c r="AW523">
        <f>'Encuesta de Satisfacción de (2'!AY522</f>
        <v>5</v>
      </c>
      <c r="AX523">
        <f>'Encuesta de Satisfacción de (2'!AZ522</f>
        <v>4</v>
      </c>
      <c r="AY523">
        <f>'Encuesta de Satisfacción de (2'!BA522</f>
        <v>5</v>
      </c>
      <c r="AZ523">
        <f>'Encuesta de Satisfacción de (2'!BB522</f>
        <v>5</v>
      </c>
      <c r="BA523">
        <f>'Encuesta de Satisfacción de (2'!BC522</f>
        <v>4</v>
      </c>
      <c r="BB523">
        <f>'Encuesta de Satisfacción de (2'!BD522</f>
        <v>5</v>
      </c>
      <c r="BC523">
        <f>'Encuesta de Satisfacción de (2'!BE522</f>
        <v>4</v>
      </c>
      <c r="BD523">
        <f>'Encuesta de Satisfacción de (2'!BF522</f>
        <v>4</v>
      </c>
      <c r="BE523" t="str">
        <f>'Encuesta de Satisfacción de (2'!BG522</f>
        <v>Sí</v>
      </c>
      <c r="BF523" t="str">
        <f>'Encuesta de Satisfacción de (2'!BH522</f>
        <v>No</v>
      </c>
      <c r="BG523" t="str">
        <f>'Encuesta de Satisfacción de (2'!BI522</f>
        <v>No</v>
      </c>
      <c r="BH523" t="str">
        <f>'Encuesta de Satisfacción de (2'!BJ522</f>
        <v>Sí</v>
      </c>
      <c r="BI523" t="str">
        <f>'Encuesta de Satisfacción de (2'!BK522</f>
        <v>Sí</v>
      </c>
      <c r="BJ523" t="str">
        <f>'Encuesta de Satisfacción de (2'!BL522</f>
        <v>No</v>
      </c>
      <c r="BK523" t="str">
        <f>'Encuesta de Satisfacción de (2'!BM522</f>
        <v>No</v>
      </c>
      <c r="BL523" t="str">
        <f>'Encuesta de Satisfacción de (2'!BN522</f>
        <v>Sí</v>
      </c>
      <c r="BM523">
        <f>'Encuesta de Satisfacción de (2'!BO522</f>
        <v>5</v>
      </c>
      <c r="BN523">
        <f>'Encuesta de Satisfacción de (2'!BP522</f>
        <v>5</v>
      </c>
      <c r="BO523">
        <f>'Encuesta de Satisfacción de (2'!BQ522</f>
        <v>5</v>
      </c>
      <c r="BP523">
        <f>'Encuesta de Satisfacción de (2'!BR522</f>
        <v>5</v>
      </c>
      <c r="BQ523">
        <f>'Encuesta de Satisfacción de (2'!BS522</f>
        <v>5</v>
      </c>
      <c r="BR523">
        <f>'Encuesta de Satisfacción de (2'!BT522</f>
        <v>4</v>
      </c>
      <c r="BS523">
        <f>'Encuesta de Satisfacción de (2'!BU522</f>
        <v>4</v>
      </c>
      <c r="BT523" t="str">
        <f>'Encuesta de Satisfacción de (2'!BV522</f>
        <v>No</v>
      </c>
      <c r="BU523" t="str">
        <f>'Encuesta de Satisfacción de (2'!BW522</f>
        <v>No</v>
      </c>
      <c r="BV523">
        <f>'Encuesta de Satisfacción de (2'!BX522</f>
        <v>0</v>
      </c>
      <c r="BW523">
        <f>'Encuesta de Satisfacción de (2'!BY522</f>
        <v>5</v>
      </c>
      <c r="BX523">
        <f>'Encuesta de Satisfacción de (2'!BZ522</f>
        <v>5</v>
      </c>
      <c r="BY523" t="str">
        <f>'Encuesta de Satisfacción de (2'!CA522</f>
        <v>Muy satisfecho</v>
      </c>
      <c r="BZ523">
        <f>'Encuesta de Satisfacción de (2'!CB522</f>
        <v>0</v>
      </c>
      <c r="CA523" t="str">
        <f>'Encuesta de Satisfacción de (2'!CC522</f>
        <v>No</v>
      </c>
      <c r="CB523" t="str">
        <f>'Encuesta de Satisfacción de (2'!CD522</f>
        <v>2021-22</v>
      </c>
      <c r="CC523" t="str">
        <f>'Encuesta de Satisfacción de (2'!CE522</f>
        <v>HOMBRE</v>
      </c>
      <c r="CD523" t="str">
        <f>'Encuesta de Satisfacción de (2'!CF522</f>
        <v>MÁSTER UNIVERSITARIO OFICIAL</v>
      </c>
      <c r="CE523" t="str">
        <f>'Encuesta de Satisfacción de (2'!CG522</f>
        <v>0682</v>
      </c>
      <c r="CF523" t="str">
        <f>'Encuesta de Satisfacción de (2'!CH522</f>
        <v>MÁSTER UNIVERSITARIO EN CIENCIA Y TECNOLOGÍA QUÍMICAS</v>
      </c>
      <c r="CG523">
        <f>'Encuesta de Satisfacción de (2'!CI522</f>
        <v>112</v>
      </c>
      <c r="CH523" t="str">
        <f>'Encuesta de Satisfacción de (2'!CJ522</f>
        <v>FACULTAD DE CIENCIAS QUÍMICAS</v>
      </c>
      <c r="CI523">
        <f>'Encuesta de Satisfacción de (2'!CK522</f>
        <v>0</v>
      </c>
      <c r="CJ523">
        <f>'Encuesta de Satisfacción de (2'!CL522</f>
        <v>0</v>
      </c>
      <c r="CK523" t="str">
        <f>VLOOKUP(CH523,CENTROS!$A$2:$B$27,2,FALSE)</f>
        <v>QUI</v>
      </c>
      <c r="CL523" t="str">
        <f>VLOOKUP(CH523,CENTROS!$A$2:$C$27,3,FALSE)</f>
        <v>Ciencias Experimentales</v>
      </c>
      <c r="CN523">
        <f t="shared" si="240"/>
        <v>10</v>
      </c>
      <c r="CO523">
        <f t="shared" si="241"/>
        <v>7.5</v>
      </c>
      <c r="CP523">
        <f t="shared" si="242"/>
        <v>5</v>
      </c>
      <c r="CQ523">
        <f t="shared" si="243"/>
        <v>5</v>
      </c>
      <c r="CR523">
        <f t="shared" si="244"/>
        <v>10</v>
      </c>
      <c r="CS523">
        <f t="shared" si="245"/>
        <v>5</v>
      </c>
      <c r="CT523">
        <f t="shared" si="246"/>
        <v>5</v>
      </c>
      <c r="CU523">
        <f t="shared" si="247"/>
        <v>10</v>
      </c>
      <c r="CV523">
        <f t="shared" si="248"/>
        <v>7.5</v>
      </c>
      <c r="CW523">
        <f t="shared" si="249"/>
        <v>10</v>
      </c>
      <c r="CX523">
        <f t="shared" si="250"/>
        <v>10</v>
      </c>
      <c r="CY523">
        <f t="shared" si="251"/>
        <v>7.5</v>
      </c>
      <c r="CZ523">
        <f t="shared" si="252"/>
        <v>10</v>
      </c>
      <c r="DA523">
        <f t="shared" si="253"/>
        <v>7.5</v>
      </c>
      <c r="DB523">
        <f t="shared" si="254"/>
        <v>7.5</v>
      </c>
      <c r="DC523">
        <f t="shared" si="255"/>
        <v>10</v>
      </c>
      <c r="DD523">
        <f t="shared" si="256"/>
        <v>10</v>
      </c>
      <c r="DE523">
        <f t="shared" si="257"/>
        <v>10</v>
      </c>
      <c r="DF523">
        <f t="shared" si="258"/>
        <v>10</v>
      </c>
      <c r="DG523">
        <f t="shared" si="259"/>
        <v>10</v>
      </c>
      <c r="DH523">
        <f t="shared" si="260"/>
        <v>7.5</v>
      </c>
      <c r="DI523">
        <f t="shared" si="261"/>
        <v>7.5</v>
      </c>
      <c r="DJ523">
        <f t="shared" si="262"/>
        <v>10</v>
      </c>
      <c r="DK523">
        <f t="shared" si="263"/>
        <v>10</v>
      </c>
      <c r="DL523">
        <f t="shared" si="264"/>
        <v>10</v>
      </c>
    </row>
    <row r="524" spans="1:116" x14ac:dyDescent="0.2">
      <c r="A524" t="str">
        <f>'Encuesta de Satisfacción de (2'!C523</f>
        <v>Frecuentemente (1 o 2 veces por semana)</v>
      </c>
      <c r="B524" t="str">
        <f>'Encuesta de Satisfacción de (2'!D523</f>
        <v>Muy frecuentemente (3 o más veces por semana)</v>
      </c>
      <c r="C524" t="str">
        <f>'Encuesta de Satisfacción de (2'!E523</f>
        <v>Biblioteca María Zambrano (Filología / Derecho)</v>
      </c>
      <c r="D524" t="str">
        <f>'Encuesta de Satisfacción de (2'!F523</f>
        <v>F.  Ciencias Económicas y Empresariales</v>
      </c>
      <c r="E524">
        <f>'Encuesta de Satisfacción de (2'!G523</f>
        <v>0</v>
      </c>
      <c r="F524">
        <f>'Encuesta de Satisfacción de (2'!H523</f>
        <v>0</v>
      </c>
      <c r="G524">
        <f>'Encuesta de Satisfacción de (2'!I523</f>
        <v>0</v>
      </c>
      <c r="H524">
        <f>'Encuesta de Satisfacción de (2'!J523</f>
        <v>0</v>
      </c>
      <c r="I524">
        <f>'Encuesta de Satisfacción de (2'!K523</f>
        <v>0</v>
      </c>
      <c r="J524">
        <f>'Encuesta de Satisfacción de (2'!L523</f>
        <v>0</v>
      </c>
      <c r="K524">
        <f>'Encuesta de Satisfacción de (2'!M523</f>
        <v>0</v>
      </c>
      <c r="L524">
        <f>'Encuesta de Satisfacción de (2'!N523</f>
        <v>0</v>
      </c>
      <c r="M524">
        <f>'Encuesta de Satisfacción de (2'!O523</f>
        <v>0</v>
      </c>
      <c r="N524">
        <f>'Encuesta de Satisfacción de (2'!P523</f>
        <v>0</v>
      </c>
      <c r="O524">
        <f>'Encuesta de Satisfacción de (2'!Q523</f>
        <v>0</v>
      </c>
      <c r="P524">
        <f>'Encuesta de Satisfacción de (2'!R523</f>
        <v>0</v>
      </c>
      <c r="Q524">
        <f>'Encuesta de Satisfacción de (2'!S523</f>
        <v>0</v>
      </c>
      <c r="R524">
        <f>'Encuesta de Satisfacción de (2'!T523</f>
        <v>0</v>
      </c>
      <c r="S524">
        <f>'Encuesta de Satisfacción de (2'!U523</f>
        <v>0</v>
      </c>
      <c r="T524">
        <f>'Encuesta de Satisfacción de (2'!V523</f>
        <v>0</v>
      </c>
      <c r="U524">
        <f>'Encuesta de Satisfacción de (2'!W523</f>
        <v>0</v>
      </c>
      <c r="V524">
        <f>'Encuesta de Satisfacción de (2'!X523</f>
        <v>0</v>
      </c>
      <c r="W524">
        <f>'Encuesta de Satisfacción de (2'!Y523</f>
        <v>0</v>
      </c>
      <c r="X524">
        <f>'Encuesta de Satisfacción de (2'!Z523</f>
        <v>0</v>
      </c>
      <c r="Y524">
        <f>'Encuesta de Satisfacción de (2'!AA523</f>
        <v>0</v>
      </c>
      <c r="Z524">
        <f>'Encuesta de Satisfacción de (2'!AB523</f>
        <v>0</v>
      </c>
      <c r="AA524">
        <f>'Encuesta de Satisfacción de (2'!AC523</f>
        <v>0</v>
      </c>
      <c r="AB524">
        <f>'Encuesta de Satisfacción de (2'!AD523</f>
        <v>0</v>
      </c>
      <c r="AC524">
        <f>'Encuesta de Satisfacción de (2'!AE523</f>
        <v>0</v>
      </c>
      <c r="AD524">
        <f>'Encuesta de Satisfacción de (2'!AF523</f>
        <v>0</v>
      </c>
      <c r="AE524" t="str">
        <f>'Encuesta de Satisfacción de (2'!AG523</f>
        <v>ETSAM
UPM</v>
      </c>
      <c r="AF524">
        <f>'Encuesta de Satisfacción de (2'!AH523</f>
        <v>5</v>
      </c>
      <c r="AG524">
        <f>'Encuesta de Satisfacción de (2'!AI523</f>
        <v>5</v>
      </c>
      <c r="AH524">
        <f>'Encuesta de Satisfacción de (2'!AJ523</f>
        <v>4</v>
      </c>
      <c r="AI524">
        <f>'Encuesta de Satisfacción de (2'!AK523</f>
        <v>4</v>
      </c>
      <c r="AJ524">
        <f>'Encuesta de Satisfacción de (2'!AL523</f>
        <v>4</v>
      </c>
      <c r="AK524" t="str">
        <f>'Encuesta de Satisfacción de (2'!AM523</f>
        <v>Sí</v>
      </c>
      <c r="AL524" t="str">
        <f>'Encuesta de Satisfacción de (2'!AN523</f>
        <v>Sí</v>
      </c>
      <c r="AM524">
        <f>'Encuesta de Satisfacción de (2'!AO523</f>
        <v>5</v>
      </c>
      <c r="AN524">
        <f>'Encuesta de Satisfacción de (2'!AP523</f>
        <v>0</v>
      </c>
      <c r="AO524">
        <f>'Encuesta de Satisfacción de (2'!AQ523</f>
        <v>5</v>
      </c>
      <c r="AP524">
        <f>'Encuesta de Satisfacción de (2'!AR523</f>
        <v>5</v>
      </c>
      <c r="AQ524">
        <f>'Encuesta de Satisfacción de (2'!AS523</f>
        <v>3</v>
      </c>
      <c r="AR524">
        <f>'Encuesta de Satisfacción de (2'!AT523</f>
        <v>5</v>
      </c>
      <c r="AS524">
        <f>'Encuesta de Satisfacción de (2'!AU523</f>
        <v>4</v>
      </c>
      <c r="AT524">
        <f>'Encuesta de Satisfacción de (2'!AV523</f>
        <v>2</v>
      </c>
      <c r="AU524">
        <f>'Encuesta de Satisfacción de (2'!AW523</f>
        <v>2</v>
      </c>
      <c r="AV524">
        <f>'Encuesta de Satisfacción de (2'!AX523</f>
        <v>3</v>
      </c>
      <c r="AW524">
        <f>'Encuesta de Satisfacción de (2'!AY523</f>
        <v>3</v>
      </c>
      <c r="AX524">
        <f>'Encuesta de Satisfacción de (2'!AZ523</f>
        <v>2</v>
      </c>
      <c r="AY524">
        <f>'Encuesta de Satisfacción de (2'!BA523</f>
        <v>2</v>
      </c>
      <c r="AZ524">
        <f>'Encuesta de Satisfacción de (2'!BB523</f>
        <v>2</v>
      </c>
      <c r="BA524">
        <f>'Encuesta de Satisfacción de (2'!BC523</f>
        <v>1</v>
      </c>
      <c r="BB524">
        <f>'Encuesta de Satisfacción de (2'!BD523</f>
        <v>2</v>
      </c>
      <c r="BC524">
        <f>'Encuesta de Satisfacción de (2'!BE523</f>
        <v>0</v>
      </c>
      <c r="BD524">
        <f>'Encuesta de Satisfacción de (2'!BF523</f>
        <v>1</v>
      </c>
      <c r="BE524" t="str">
        <f>'Encuesta de Satisfacción de (2'!BG523</f>
        <v>No</v>
      </c>
      <c r="BF524" t="str">
        <f>'Encuesta de Satisfacción de (2'!BH523</f>
        <v>No</v>
      </c>
      <c r="BG524" t="str">
        <f>'Encuesta de Satisfacción de (2'!BI523</f>
        <v>No</v>
      </c>
      <c r="BH524" t="str">
        <f>'Encuesta de Satisfacción de (2'!BJ523</f>
        <v>Sí</v>
      </c>
      <c r="BI524" t="str">
        <f>'Encuesta de Satisfacción de (2'!BK523</f>
        <v>No</v>
      </c>
      <c r="BJ524" t="str">
        <f>'Encuesta de Satisfacción de (2'!BL523</f>
        <v>No</v>
      </c>
      <c r="BK524" t="str">
        <f>'Encuesta de Satisfacción de (2'!BM523</f>
        <v>No</v>
      </c>
      <c r="BL524" t="str">
        <f>'Encuesta de Satisfacción de (2'!BN523</f>
        <v>No</v>
      </c>
      <c r="BM524">
        <f>'Encuesta de Satisfacción de (2'!BO523</f>
        <v>1</v>
      </c>
      <c r="BN524">
        <f>'Encuesta de Satisfacción de (2'!BP523</f>
        <v>1</v>
      </c>
      <c r="BO524">
        <f>'Encuesta de Satisfacción de (2'!BQ523</f>
        <v>5</v>
      </c>
      <c r="BP524">
        <f>'Encuesta de Satisfacción de (2'!BR523</f>
        <v>5</v>
      </c>
      <c r="BQ524">
        <f>'Encuesta de Satisfacción de (2'!BS523</f>
        <v>1</v>
      </c>
      <c r="BR524">
        <f>'Encuesta de Satisfacción de (2'!BT523</f>
        <v>4</v>
      </c>
      <c r="BS524">
        <f>'Encuesta de Satisfacción de (2'!BU523</f>
        <v>5</v>
      </c>
      <c r="BT524" t="str">
        <f>'Encuesta de Satisfacción de (2'!BV523</f>
        <v>Sí</v>
      </c>
      <c r="BU524" t="str">
        <f>'Encuesta de Satisfacción de (2'!BW523</f>
        <v>Sí</v>
      </c>
      <c r="BV524" t="str">
        <f>'Encuesta de Satisfacción de (2'!BX523</f>
        <v>Útil</v>
      </c>
      <c r="BW524">
        <f>'Encuesta de Satisfacción de (2'!BY523</f>
        <v>3</v>
      </c>
      <c r="BX524">
        <f>'Encuesta de Satisfacción de (2'!BZ523</f>
        <v>2</v>
      </c>
      <c r="BY524" t="str">
        <f>'Encuesta de Satisfacción de (2'!CA523</f>
        <v>Normal</v>
      </c>
      <c r="BZ524" t="str">
        <f>'Encuesta de Satisfacción de (2'!CB523</f>
        <v>La renovación de libros es inexistente, no se puede reservar y si lo llevas y vuelves a sacar el libro... en Económicas salen del mostrador a veces y te lo quitan. Asi sólo van a conseguir que o se compre el libro o bien otras opciones... y dejemos de acudir a la biblioteca para prestamo de libros</v>
      </c>
      <c r="CA524" t="str">
        <f>'Encuesta de Satisfacción de (2'!CC523</f>
        <v>No</v>
      </c>
      <c r="CB524" t="str">
        <f>'Encuesta de Satisfacción de (2'!CD523</f>
        <v>2021-22</v>
      </c>
      <c r="CC524" t="str">
        <f>'Encuesta de Satisfacción de (2'!CE523</f>
        <v>MUJER</v>
      </c>
      <c r="CD524" t="str">
        <f>'Encuesta de Satisfacción de (2'!CF523</f>
        <v>GRADO</v>
      </c>
      <c r="CE524" t="str">
        <f>'Encuesta de Satisfacción de (2'!CG523</f>
        <v>DT00</v>
      </c>
      <c r="CF524" t="str">
        <f>'Encuesta de Satisfacción de (2'!CH523</f>
        <v>DOBLE GRADO DERECHO - ADE</v>
      </c>
      <c r="CG524">
        <f>'Encuesta de Satisfacción de (2'!CI523</f>
        <v>151</v>
      </c>
      <c r="CH524" t="str">
        <f>'Encuesta de Satisfacción de (2'!CJ523</f>
        <v>FACULTAD DE DERECHO</v>
      </c>
      <c r="CI524">
        <f>'Encuesta de Satisfacción de (2'!CK523</f>
        <v>0</v>
      </c>
      <c r="CJ524">
        <f>'Encuesta de Satisfacción de (2'!CL523</f>
        <v>0</v>
      </c>
      <c r="CK524" t="str">
        <f>VLOOKUP(CH524,CENTROS!$A$2:$B$27,2,FALSE)</f>
        <v>DER</v>
      </c>
      <c r="CL524" t="str">
        <f>VLOOKUP(CH524,CENTROS!$A$2:$C$27,3,FALSE)</f>
        <v>Ciencias Sociales</v>
      </c>
      <c r="CN524">
        <f t="shared" si="240"/>
        <v>10</v>
      </c>
      <c r="CO524">
        <f t="shared" si="241"/>
        <v>10</v>
      </c>
      <c r="CP524">
        <f t="shared" si="242"/>
        <v>7.5</v>
      </c>
      <c r="CQ524">
        <f t="shared" si="243"/>
        <v>7.5</v>
      </c>
      <c r="CR524">
        <f t="shared" si="244"/>
        <v>7.5</v>
      </c>
      <c r="CS524">
        <f t="shared" si="245"/>
        <v>2.5</v>
      </c>
      <c r="CT524">
        <f t="shared" si="246"/>
        <v>5</v>
      </c>
      <c r="CU524">
        <f t="shared" si="247"/>
        <v>5</v>
      </c>
      <c r="CV524">
        <f t="shared" si="248"/>
        <v>2.5</v>
      </c>
      <c r="CW524">
        <f t="shared" si="249"/>
        <v>2.5</v>
      </c>
      <c r="CX524">
        <f t="shared" si="250"/>
        <v>2.5</v>
      </c>
      <c r="CY524">
        <f t="shared" si="251"/>
        <v>0</v>
      </c>
      <c r="CZ524">
        <f t="shared" si="252"/>
        <v>2.5</v>
      </c>
      <c r="DA524" t="b">
        <f t="shared" si="253"/>
        <v>0</v>
      </c>
      <c r="DB524">
        <f t="shared" si="254"/>
        <v>0</v>
      </c>
      <c r="DC524">
        <f t="shared" si="255"/>
        <v>0</v>
      </c>
      <c r="DD524">
        <f t="shared" si="256"/>
        <v>0</v>
      </c>
      <c r="DE524">
        <f t="shared" si="257"/>
        <v>10</v>
      </c>
      <c r="DF524">
        <f t="shared" si="258"/>
        <v>10</v>
      </c>
      <c r="DG524">
        <f t="shared" si="259"/>
        <v>0</v>
      </c>
      <c r="DH524">
        <f t="shared" si="260"/>
        <v>7.5</v>
      </c>
      <c r="DI524">
        <f t="shared" si="261"/>
        <v>10</v>
      </c>
      <c r="DJ524">
        <f t="shared" si="262"/>
        <v>5</v>
      </c>
      <c r="DK524">
        <f t="shared" si="263"/>
        <v>2.5</v>
      </c>
      <c r="DL524">
        <f t="shared" si="264"/>
        <v>5</v>
      </c>
    </row>
    <row r="525" spans="1:116" x14ac:dyDescent="0.2">
      <c r="A525" t="str">
        <f>'Encuesta de Satisfacción de (2'!C524</f>
        <v>De vez en cuando (1 o 2 veces al mes)</v>
      </c>
      <c r="B525" t="str">
        <f>'Encuesta de Satisfacción de (2'!D524</f>
        <v>De vez en cuando (1 o 2 veces al mes)</v>
      </c>
      <c r="C525" t="str">
        <f>'Encuesta de Satisfacción de (2'!E524</f>
        <v>F.  Ciencias Geológicas</v>
      </c>
      <c r="D525">
        <f>'Encuesta de Satisfacción de (2'!F524</f>
        <v>0</v>
      </c>
      <c r="E525">
        <f>'Encuesta de Satisfacción de (2'!G524</f>
        <v>0</v>
      </c>
      <c r="F525">
        <f>'Encuesta de Satisfacción de (2'!H524</f>
        <v>0</v>
      </c>
      <c r="G525">
        <f>'Encuesta de Satisfacción de (2'!I524</f>
        <v>0</v>
      </c>
      <c r="H525">
        <f>'Encuesta de Satisfacción de (2'!J524</f>
        <v>0</v>
      </c>
      <c r="I525">
        <f>'Encuesta de Satisfacción de (2'!K524</f>
        <v>0</v>
      </c>
      <c r="J525">
        <f>'Encuesta de Satisfacción de (2'!L524</f>
        <v>0</v>
      </c>
      <c r="K525">
        <f>'Encuesta de Satisfacción de (2'!M524</f>
        <v>0</v>
      </c>
      <c r="L525">
        <f>'Encuesta de Satisfacción de (2'!N524</f>
        <v>0</v>
      </c>
      <c r="M525">
        <f>'Encuesta de Satisfacción de (2'!O524</f>
        <v>0</v>
      </c>
      <c r="N525">
        <f>'Encuesta de Satisfacción de (2'!P524</f>
        <v>0</v>
      </c>
      <c r="O525">
        <f>'Encuesta de Satisfacción de (2'!Q524</f>
        <v>0</v>
      </c>
      <c r="P525">
        <f>'Encuesta de Satisfacción de (2'!R524</f>
        <v>0</v>
      </c>
      <c r="Q525">
        <f>'Encuesta de Satisfacción de (2'!S524</f>
        <v>0</v>
      </c>
      <c r="R525">
        <f>'Encuesta de Satisfacción de (2'!T524</f>
        <v>0</v>
      </c>
      <c r="S525">
        <f>'Encuesta de Satisfacción de (2'!U524</f>
        <v>0</v>
      </c>
      <c r="T525">
        <f>'Encuesta de Satisfacción de (2'!V524</f>
        <v>0</v>
      </c>
      <c r="U525">
        <f>'Encuesta de Satisfacción de (2'!W524</f>
        <v>0</v>
      </c>
      <c r="V525">
        <f>'Encuesta de Satisfacción de (2'!X524</f>
        <v>0</v>
      </c>
      <c r="W525">
        <f>'Encuesta de Satisfacción de (2'!Y524</f>
        <v>0</v>
      </c>
      <c r="X525">
        <f>'Encuesta de Satisfacción de (2'!Z524</f>
        <v>0</v>
      </c>
      <c r="Y525">
        <f>'Encuesta de Satisfacción de (2'!AA524</f>
        <v>0</v>
      </c>
      <c r="Z525">
        <f>'Encuesta de Satisfacción de (2'!AB524</f>
        <v>0</v>
      </c>
      <c r="AA525">
        <f>'Encuesta de Satisfacción de (2'!AC524</f>
        <v>0</v>
      </c>
      <c r="AB525">
        <f>'Encuesta de Satisfacción de (2'!AD524</f>
        <v>0</v>
      </c>
      <c r="AC525">
        <f>'Encuesta de Satisfacción de (2'!AE524</f>
        <v>0</v>
      </c>
      <c r="AD525">
        <f>'Encuesta de Satisfacción de (2'!AF524</f>
        <v>0</v>
      </c>
      <c r="AE525" t="str">
        <f>'Encuesta de Satisfacción de (2'!AG524</f>
        <v>Research s Gate.
Elsevier</v>
      </c>
      <c r="AF525">
        <f>'Encuesta de Satisfacción de (2'!AH524</f>
        <v>5</v>
      </c>
      <c r="AG525">
        <f>'Encuesta de Satisfacción de (2'!AI524</f>
        <v>3</v>
      </c>
      <c r="AH525">
        <f>'Encuesta de Satisfacción de (2'!AJ524</f>
        <v>3</v>
      </c>
      <c r="AI525">
        <f>'Encuesta de Satisfacción de (2'!AK524</f>
        <v>2</v>
      </c>
      <c r="AJ525">
        <f>'Encuesta de Satisfacción de (2'!AL524</f>
        <v>0</v>
      </c>
      <c r="AK525" t="str">
        <f>'Encuesta de Satisfacción de (2'!AM524</f>
        <v>No</v>
      </c>
      <c r="AL525" t="str">
        <f>'Encuesta de Satisfacción de (2'!AN524</f>
        <v>No</v>
      </c>
      <c r="AM525">
        <f>'Encuesta de Satisfacción de (2'!AO524</f>
        <v>5</v>
      </c>
      <c r="AN525">
        <f>'Encuesta de Satisfacción de (2'!AP524</f>
        <v>2</v>
      </c>
      <c r="AO525">
        <f>'Encuesta de Satisfacción de (2'!AQ524</f>
        <v>1</v>
      </c>
      <c r="AP525">
        <f>'Encuesta de Satisfacción de (2'!AR524</f>
        <v>4</v>
      </c>
      <c r="AQ525">
        <f>'Encuesta de Satisfacción de (2'!AS524</f>
        <v>5</v>
      </c>
      <c r="AR525">
        <f>'Encuesta de Satisfacción de (2'!AT524</f>
        <v>1</v>
      </c>
      <c r="AS525">
        <f>'Encuesta de Satisfacción de (2'!AU524</f>
        <v>5</v>
      </c>
      <c r="AT525">
        <f>'Encuesta de Satisfacción de (2'!AV524</f>
        <v>1</v>
      </c>
      <c r="AU525">
        <f>'Encuesta de Satisfacción de (2'!AW524</f>
        <v>4</v>
      </c>
      <c r="AV525">
        <f>'Encuesta de Satisfacción de (2'!AX524</f>
        <v>4</v>
      </c>
      <c r="AW525">
        <f>'Encuesta de Satisfacción de (2'!AY524</f>
        <v>5</v>
      </c>
      <c r="AX525">
        <f>'Encuesta de Satisfacción de (2'!AZ524</f>
        <v>2</v>
      </c>
      <c r="AY525">
        <f>'Encuesta de Satisfacción de (2'!BA524</f>
        <v>5</v>
      </c>
      <c r="AZ525">
        <f>'Encuesta de Satisfacción de (2'!BB524</f>
        <v>4</v>
      </c>
      <c r="BA525">
        <f>'Encuesta de Satisfacción de (2'!BC524</f>
        <v>4</v>
      </c>
      <c r="BB525">
        <f>'Encuesta de Satisfacción de (2'!BD524</f>
        <v>5</v>
      </c>
      <c r="BC525">
        <f>'Encuesta de Satisfacción de (2'!BE524</f>
        <v>4</v>
      </c>
      <c r="BD525">
        <f>'Encuesta de Satisfacción de (2'!BF524</f>
        <v>2</v>
      </c>
      <c r="BE525" t="str">
        <f>'Encuesta de Satisfacción de (2'!BG524</f>
        <v>Sí</v>
      </c>
      <c r="BF525" t="str">
        <f>'Encuesta de Satisfacción de (2'!BH524</f>
        <v>No</v>
      </c>
      <c r="BG525" t="str">
        <f>'Encuesta de Satisfacción de (2'!BI524</f>
        <v>No</v>
      </c>
      <c r="BH525" t="str">
        <f>'Encuesta de Satisfacción de (2'!BJ524</f>
        <v>No</v>
      </c>
      <c r="BI525" t="str">
        <f>'Encuesta de Satisfacción de (2'!BK524</f>
        <v>No</v>
      </c>
      <c r="BJ525" t="str">
        <f>'Encuesta de Satisfacción de (2'!BL524</f>
        <v>No</v>
      </c>
      <c r="BK525" t="str">
        <f>'Encuesta de Satisfacción de (2'!BM524</f>
        <v>No</v>
      </c>
      <c r="BL525" t="str">
        <f>'Encuesta de Satisfacción de (2'!BN524</f>
        <v>Sí</v>
      </c>
      <c r="BM525">
        <f>'Encuesta de Satisfacción de (2'!BO524</f>
        <v>5</v>
      </c>
      <c r="BN525">
        <f>'Encuesta de Satisfacción de (2'!BP524</f>
        <v>5</v>
      </c>
      <c r="BO525">
        <f>'Encuesta de Satisfacción de (2'!BQ524</f>
        <v>5</v>
      </c>
      <c r="BP525">
        <f>'Encuesta de Satisfacción de (2'!BR524</f>
        <v>5</v>
      </c>
      <c r="BQ525">
        <f>'Encuesta de Satisfacción de (2'!BS524</f>
        <v>5</v>
      </c>
      <c r="BR525">
        <f>'Encuesta de Satisfacción de (2'!BT524</f>
        <v>4</v>
      </c>
      <c r="BS525">
        <f>'Encuesta de Satisfacción de (2'!BU524</f>
        <v>4</v>
      </c>
      <c r="BT525" t="str">
        <f>'Encuesta de Satisfacción de (2'!BV524</f>
        <v>Sí</v>
      </c>
      <c r="BU525" t="str">
        <f>'Encuesta de Satisfacción de (2'!BW524</f>
        <v>No</v>
      </c>
      <c r="BV525">
        <f>'Encuesta de Satisfacción de (2'!BX524</f>
        <v>0</v>
      </c>
      <c r="BW525">
        <f>'Encuesta de Satisfacción de (2'!BY524</f>
        <v>5</v>
      </c>
      <c r="BX525">
        <f>'Encuesta de Satisfacción de (2'!BZ524</f>
        <v>5</v>
      </c>
      <c r="BY525" t="str">
        <f>'Encuesta de Satisfacción de (2'!CA524</f>
        <v>Muy satisfecho</v>
      </c>
      <c r="BZ525" t="str">
        <f>'Encuesta de Satisfacción de (2'!CB524</f>
        <v>El préstamo de ficheros hanawalt.</v>
      </c>
      <c r="CA525" t="str">
        <f>'Encuesta de Satisfacción de (2'!CC524</f>
        <v>No</v>
      </c>
      <c r="CB525" t="str">
        <f>'Encuesta de Satisfacción de (2'!CD524</f>
        <v>2021-22</v>
      </c>
      <c r="CC525" t="str">
        <f>'Encuesta de Satisfacción de (2'!CE524</f>
        <v>HOMBRE</v>
      </c>
      <c r="CD525" t="str">
        <f>'Encuesta de Satisfacción de (2'!CF524</f>
        <v>GRADO</v>
      </c>
      <c r="CE525" t="str">
        <f>'Encuesta de Satisfacción de (2'!CG524</f>
        <v>0809</v>
      </c>
      <c r="CF525" t="str">
        <f>'Encuesta de Satisfacción de (2'!CH524</f>
        <v>GRADO EN GEOLOGÍA</v>
      </c>
      <c r="CG525">
        <f>'Encuesta de Satisfacción de (2'!CI524</f>
        <v>120</v>
      </c>
      <c r="CH525" t="str">
        <f>'Encuesta de Satisfacción de (2'!CJ524</f>
        <v>FACULTAD DE CIENCIAS GEOLÓGICAS</v>
      </c>
      <c r="CI525">
        <f>'Encuesta de Satisfacción de (2'!CK524</f>
        <v>0</v>
      </c>
      <c r="CJ525">
        <f>'Encuesta de Satisfacción de (2'!CL524</f>
        <v>0</v>
      </c>
      <c r="CK525" t="str">
        <f>VLOOKUP(CH525,CENTROS!$A$2:$B$27,2,FALSE)</f>
        <v>GEO</v>
      </c>
      <c r="CL525" t="str">
        <f>VLOOKUP(CH525,CENTROS!$A$2:$C$27,3,FALSE)</f>
        <v>Ciencias Experimentales</v>
      </c>
      <c r="CN525">
        <f t="shared" si="240"/>
        <v>10</v>
      </c>
      <c r="CO525">
        <f t="shared" si="241"/>
        <v>5</v>
      </c>
      <c r="CP525">
        <f t="shared" si="242"/>
        <v>5</v>
      </c>
      <c r="CQ525">
        <f t="shared" si="243"/>
        <v>2.5</v>
      </c>
      <c r="CR525" t="b">
        <f t="shared" si="244"/>
        <v>0</v>
      </c>
      <c r="CS525">
        <f t="shared" si="245"/>
        <v>7.5</v>
      </c>
      <c r="CT525">
        <f t="shared" si="246"/>
        <v>7.5</v>
      </c>
      <c r="CU525">
        <f t="shared" si="247"/>
        <v>10</v>
      </c>
      <c r="CV525">
        <f t="shared" si="248"/>
        <v>2.5</v>
      </c>
      <c r="CW525">
        <f t="shared" si="249"/>
        <v>10</v>
      </c>
      <c r="CX525">
        <f t="shared" si="250"/>
        <v>7.5</v>
      </c>
      <c r="CY525">
        <f t="shared" si="251"/>
        <v>7.5</v>
      </c>
      <c r="CZ525">
        <f t="shared" si="252"/>
        <v>10</v>
      </c>
      <c r="DA525">
        <f t="shared" si="253"/>
        <v>7.5</v>
      </c>
      <c r="DB525">
        <f t="shared" si="254"/>
        <v>2.5</v>
      </c>
      <c r="DC525">
        <f t="shared" si="255"/>
        <v>10</v>
      </c>
      <c r="DD525">
        <f t="shared" si="256"/>
        <v>10</v>
      </c>
      <c r="DE525">
        <f t="shared" si="257"/>
        <v>10</v>
      </c>
      <c r="DF525">
        <f t="shared" si="258"/>
        <v>10</v>
      </c>
      <c r="DG525">
        <f t="shared" si="259"/>
        <v>10</v>
      </c>
      <c r="DH525">
        <f t="shared" si="260"/>
        <v>7.5</v>
      </c>
      <c r="DI525">
        <f t="shared" si="261"/>
        <v>7.5</v>
      </c>
      <c r="DJ525">
        <f t="shared" si="262"/>
        <v>10</v>
      </c>
      <c r="DK525">
        <f t="shared" si="263"/>
        <v>10</v>
      </c>
      <c r="DL525">
        <f t="shared" si="264"/>
        <v>10</v>
      </c>
    </row>
    <row r="526" spans="1:116" x14ac:dyDescent="0.2">
      <c r="A526" t="str">
        <f>'Encuesta de Satisfacción de (2'!C525</f>
        <v>Frecuentemente (1 o 2 veces por semana)</v>
      </c>
      <c r="B526" t="str">
        <f>'Encuesta de Satisfacción de (2'!D525</f>
        <v>Muy frecuentemente (3 o más veces por semana)</v>
      </c>
      <c r="C526" t="str">
        <f>'Encuesta de Satisfacción de (2'!E525</f>
        <v>F.  Geografía e Historia</v>
      </c>
      <c r="D526" t="str">
        <f>'Encuesta de Satisfacción de (2'!F525</f>
        <v>F.  Derecho</v>
      </c>
      <c r="E526" t="str">
        <f>'Encuesta de Satisfacción de (2'!G525</f>
        <v>F.  Ciencias de la Documentación</v>
      </c>
      <c r="F526" t="str">
        <f>'Encuesta de Satisfacción de (2'!H525</f>
        <v>Biblioteca María Zambrano (Filología / Derecho)</v>
      </c>
      <c r="G526" t="str">
        <f>'Encuesta de Satisfacción de (2'!I525</f>
        <v>Biblioteca Histórica</v>
      </c>
      <c r="H526">
        <f>'Encuesta de Satisfacción de (2'!J525</f>
        <v>0</v>
      </c>
      <c r="I526">
        <f>'Encuesta de Satisfacción de (2'!K525</f>
        <v>0</v>
      </c>
      <c r="J526">
        <f>'Encuesta de Satisfacción de (2'!L525</f>
        <v>0</v>
      </c>
      <c r="K526">
        <f>'Encuesta de Satisfacción de (2'!M525</f>
        <v>0</v>
      </c>
      <c r="L526">
        <f>'Encuesta de Satisfacción de (2'!N525</f>
        <v>0</v>
      </c>
      <c r="M526">
        <f>'Encuesta de Satisfacción de (2'!O525</f>
        <v>0</v>
      </c>
      <c r="N526">
        <f>'Encuesta de Satisfacción de (2'!P525</f>
        <v>0</v>
      </c>
      <c r="O526">
        <f>'Encuesta de Satisfacción de (2'!Q525</f>
        <v>0</v>
      </c>
      <c r="P526">
        <f>'Encuesta de Satisfacción de (2'!R525</f>
        <v>0</v>
      </c>
      <c r="Q526">
        <f>'Encuesta de Satisfacción de (2'!S525</f>
        <v>0</v>
      </c>
      <c r="R526">
        <f>'Encuesta de Satisfacción de (2'!T525</f>
        <v>0</v>
      </c>
      <c r="S526">
        <f>'Encuesta de Satisfacción de (2'!U525</f>
        <v>0</v>
      </c>
      <c r="T526">
        <f>'Encuesta de Satisfacción de (2'!V525</f>
        <v>0</v>
      </c>
      <c r="U526">
        <f>'Encuesta de Satisfacción de (2'!W525</f>
        <v>0</v>
      </c>
      <c r="V526">
        <f>'Encuesta de Satisfacción de (2'!X525</f>
        <v>0</v>
      </c>
      <c r="W526">
        <f>'Encuesta de Satisfacción de (2'!Y525</f>
        <v>0</v>
      </c>
      <c r="X526">
        <f>'Encuesta de Satisfacción de (2'!Z525</f>
        <v>0</v>
      </c>
      <c r="Y526">
        <f>'Encuesta de Satisfacción de (2'!AA525</f>
        <v>0</v>
      </c>
      <c r="Z526">
        <f>'Encuesta de Satisfacción de (2'!AB525</f>
        <v>0</v>
      </c>
      <c r="AA526">
        <f>'Encuesta de Satisfacción de (2'!AC525</f>
        <v>0</v>
      </c>
      <c r="AB526">
        <f>'Encuesta de Satisfacción de (2'!AD525</f>
        <v>0</v>
      </c>
      <c r="AC526">
        <f>'Encuesta de Satisfacción de (2'!AE525</f>
        <v>0</v>
      </c>
      <c r="AD526">
        <f>'Encuesta de Satisfacción de (2'!AF525</f>
        <v>0</v>
      </c>
      <c r="AE526">
        <f>'Encuesta de Satisfacción de (2'!AG525</f>
        <v>0</v>
      </c>
      <c r="AF526">
        <f>'Encuesta de Satisfacción de (2'!AH525</f>
        <v>4</v>
      </c>
      <c r="AG526">
        <f>'Encuesta de Satisfacción de (2'!AI525</f>
        <v>4</v>
      </c>
      <c r="AH526">
        <f>'Encuesta de Satisfacción de (2'!AJ525</f>
        <v>3</v>
      </c>
      <c r="AI526">
        <f>'Encuesta de Satisfacción de (2'!AK525</f>
        <v>4</v>
      </c>
      <c r="AJ526">
        <f>'Encuesta de Satisfacción de (2'!AL525</f>
        <v>4</v>
      </c>
      <c r="AK526" t="str">
        <f>'Encuesta de Satisfacción de (2'!AM525</f>
        <v>Sí</v>
      </c>
      <c r="AL526" t="str">
        <f>'Encuesta de Satisfacción de (2'!AN525</f>
        <v>Sí</v>
      </c>
      <c r="AM526">
        <f>'Encuesta de Satisfacción de (2'!AO525</f>
        <v>5</v>
      </c>
      <c r="AN526">
        <f>'Encuesta de Satisfacción de (2'!AP525</f>
        <v>5</v>
      </c>
      <c r="AO526">
        <f>'Encuesta de Satisfacción de (2'!AQ525</f>
        <v>4</v>
      </c>
      <c r="AP526">
        <f>'Encuesta de Satisfacción de (2'!AR525</f>
        <v>2</v>
      </c>
      <c r="AQ526">
        <f>'Encuesta de Satisfacción de (2'!AS525</f>
        <v>1</v>
      </c>
      <c r="AR526">
        <f>'Encuesta de Satisfacción de (2'!AT525</f>
        <v>5</v>
      </c>
      <c r="AS526">
        <f>'Encuesta de Satisfacción de (2'!AU525</f>
        <v>1</v>
      </c>
      <c r="AT526">
        <f>'Encuesta de Satisfacción de (2'!AV525</f>
        <v>5</v>
      </c>
      <c r="AU526">
        <f>'Encuesta de Satisfacción de (2'!AW525</f>
        <v>3</v>
      </c>
      <c r="AV526">
        <f>'Encuesta de Satisfacción de (2'!AX525</f>
        <v>4</v>
      </c>
      <c r="AW526">
        <f>'Encuesta de Satisfacción de (2'!AY525</f>
        <v>4</v>
      </c>
      <c r="AX526">
        <f>'Encuesta de Satisfacción de (2'!AZ525</f>
        <v>4</v>
      </c>
      <c r="AY526">
        <f>'Encuesta de Satisfacción de (2'!BA525</f>
        <v>5</v>
      </c>
      <c r="AZ526">
        <f>'Encuesta de Satisfacción de (2'!BB525</f>
        <v>4</v>
      </c>
      <c r="BA526">
        <f>'Encuesta de Satisfacción de (2'!BC525</f>
        <v>4</v>
      </c>
      <c r="BB526">
        <f>'Encuesta de Satisfacción de (2'!BD525</f>
        <v>3</v>
      </c>
      <c r="BC526">
        <f>'Encuesta de Satisfacción de (2'!BE525</f>
        <v>4</v>
      </c>
      <c r="BD526">
        <f>'Encuesta de Satisfacción de (2'!BF525</f>
        <v>3</v>
      </c>
      <c r="BE526" t="str">
        <f>'Encuesta de Satisfacción de (2'!BG525</f>
        <v>Sí</v>
      </c>
      <c r="BF526" t="str">
        <f>'Encuesta de Satisfacción de (2'!BH525</f>
        <v>N/A</v>
      </c>
      <c r="BG526" t="str">
        <f>'Encuesta de Satisfacción de (2'!BI525</f>
        <v>N/A</v>
      </c>
      <c r="BH526" t="str">
        <f>'Encuesta de Satisfacción de (2'!BJ525</f>
        <v>N/A</v>
      </c>
      <c r="BI526" t="str">
        <f>'Encuesta de Satisfacción de (2'!BK525</f>
        <v>N/A</v>
      </c>
      <c r="BJ526" t="str">
        <f>'Encuesta de Satisfacción de (2'!BL525</f>
        <v>N/A</v>
      </c>
      <c r="BK526" t="str">
        <f>'Encuesta de Satisfacción de (2'!BM525</f>
        <v>Sí</v>
      </c>
      <c r="BL526" t="str">
        <f>'Encuesta de Satisfacción de (2'!BN525</f>
        <v>N/A</v>
      </c>
      <c r="BM526">
        <f>'Encuesta de Satisfacción de (2'!BO525</f>
        <v>5</v>
      </c>
      <c r="BN526">
        <f>'Encuesta de Satisfacción de (2'!BP525</f>
        <v>5</v>
      </c>
      <c r="BO526">
        <f>'Encuesta de Satisfacción de (2'!BQ525</f>
        <v>5</v>
      </c>
      <c r="BP526">
        <f>'Encuesta de Satisfacción de (2'!BR525</f>
        <v>5</v>
      </c>
      <c r="BQ526">
        <f>'Encuesta de Satisfacción de (2'!BS525</f>
        <v>5</v>
      </c>
      <c r="BR526">
        <f>'Encuesta de Satisfacción de (2'!BT525</f>
        <v>5</v>
      </c>
      <c r="BS526">
        <f>'Encuesta de Satisfacción de (2'!BU525</f>
        <v>5</v>
      </c>
      <c r="BT526" t="str">
        <f>'Encuesta de Satisfacción de (2'!BV525</f>
        <v>Sí</v>
      </c>
      <c r="BU526" t="str">
        <f>'Encuesta de Satisfacción de (2'!BW525</f>
        <v>No</v>
      </c>
      <c r="BV526">
        <f>'Encuesta de Satisfacción de (2'!BX525</f>
        <v>0</v>
      </c>
      <c r="BW526">
        <f>'Encuesta de Satisfacción de (2'!BY525</f>
        <v>5</v>
      </c>
      <c r="BX526">
        <f>'Encuesta de Satisfacción de (2'!BZ525</f>
        <v>5</v>
      </c>
      <c r="BY526" t="str">
        <f>'Encuesta de Satisfacción de (2'!CA525</f>
        <v>Muy satisfecho</v>
      </c>
      <c r="BZ526">
        <f>'Encuesta de Satisfacción de (2'!CB525</f>
        <v>0</v>
      </c>
      <c r="CA526" t="str">
        <f>'Encuesta de Satisfacción de (2'!CC525</f>
        <v>No</v>
      </c>
      <c r="CB526" t="str">
        <f>'Encuesta de Satisfacción de (2'!CD525</f>
        <v>2021-22</v>
      </c>
      <c r="CC526" t="str">
        <f>'Encuesta de Satisfacción de (2'!CE525</f>
        <v>HOMBRE</v>
      </c>
      <c r="CD526" t="str">
        <f>'Encuesta de Satisfacción de (2'!CF525</f>
        <v>DOCTORADO</v>
      </c>
      <c r="CE526" t="str">
        <f>'Encuesta de Satisfacción de (2'!CG525</f>
        <v>D9AF</v>
      </c>
      <c r="CF526" t="str">
        <f>'Encuesta de Satisfacción de (2'!CH525</f>
        <v>DOCTORADO EN HISTORIA Y ARQUEOLOGÍA RD99</v>
      </c>
      <c r="CG526">
        <f>'Encuesta de Satisfacción de (2'!CI525</f>
        <v>107</v>
      </c>
      <c r="CH526" t="str">
        <f>'Encuesta de Satisfacción de (2'!CJ525</f>
        <v>FACULTAD DE GEOGRAFÍA E HISTORIA</v>
      </c>
      <c r="CI526">
        <f>'Encuesta de Satisfacción de (2'!CK525</f>
        <v>0</v>
      </c>
      <c r="CJ526">
        <f>'Encuesta de Satisfacción de (2'!CL525</f>
        <v>0</v>
      </c>
      <c r="CK526" t="str">
        <f>VLOOKUP(CH526,CENTROS!$A$2:$B$27,2,FALSE)</f>
        <v>GHI</v>
      </c>
      <c r="CL526" t="str">
        <f>VLOOKUP(CH526,CENTROS!$A$2:$C$27,3,FALSE)</f>
        <v>Humanidades</v>
      </c>
      <c r="CN526">
        <f t="shared" si="240"/>
        <v>7.5</v>
      </c>
      <c r="CO526">
        <f t="shared" si="241"/>
        <v>7.5</v>
      </c>
      <c r="CP526">
        <f t="shared" si="242"/>
        <v>5</v>
      </c>
      <c r="CQ526">
        <f t="shared" si="243"/>
        <v>7.5</v>
      </c>
      <c r="CR526">
        <f t="shared" si="244"/>
        <v>7.5</v>
      </c>
      <c r="CS526">
        <f t="shared" si="245"/>
        <v>5</v>
      </c>
      <c r="CT526">
        <f t="shared" si="246"/>
        <v>7.5</v>
      </c>
      <c r="CU526">
        <f t="shared" si="247"/>
        <v>7.5</v>
      </c>
      <c r="CV526">
        <f t="shared" si="248"/>
        <v>7.5</v>
      </c>
      <c r="CW526">
        <f t="shared" si="249"/>
        <v>10</v>
      </c>
      <c r="CX526">
        <f t="shared" si="250"/>
        <v>7.5</v>
      </c>
      <c r="CY526">
        <f t="shared" si="251"/>
        <v>7.5</v>
      </c>
      <c r="CZ526">
        <f t="shared" si="252"/>
        <v>5</v>
      </c>
      <c r="DA526">
        <f t="shared" si="253"/>
        <v>7.5</v>
      </c>
      <c r="DB526">
        <f t="shared" si="254"/>
        <v>5</v>
      </c>
      <c r="DC526">
        <f t="shared" si="255"/>
        <v>10</v>
      </c>
      <c r="DD526">
        <f t="shared" si="256"/>
        <v>10</v>
      </c>
      <c r="DE526">
        <f t="shared" si="257"/>
        <v>10</v>
      </c>
      <c r="DF526">
        <f t="shared" si="258"/>
        <v>10</v>
      </c>
      <c r="DG526">
        <f t="shared" si="259"/>
        <v>10</v>
      </c>
      <c r="DH526">
        <f t="shared" si="260"/>
        <v>10</v>
      </c>
      <c r="DI526">
        <f t="shared" si="261"/>
        <v>10</v>
      </c>
      <c r="DJ526">
        <f t="shared" si="262"/>
        <v>10</v>
      </c>
      <c r="DK526">
        <f t="shared" si="263"/>
        <v>10</v>
      </c>
      <c r="DL526">
        <f t="shared" si="264"/>
        <v>10</v>
      </c>
    </row>
    <row r="527" spans="1:116" x14ac:dyDescent="0.2">
      <c r="A527" t="str">
        <f>'Encuesta de Satisfacción de (2'!C526</f>
        <v>Muy frecuentemente (3 o más veces por semana)</v>
      </c>
      <c r="B527" t="str">
        <f>'Encuesta de Satisfacción de (2'!D526</f>
        <v>Nunca</v>
      </c>
      <c r="C527" t="str">
        <f>'Encuesta de Satisfacción de (2'!E526</f>
        <v>F.  Psicología</v>
      </c>
      <c r="D527" t="str">
        <f>'Encuesta de Satisfacción de (2'!F526</f>
        <v>Biblioteca María Zambrano (Filología / Derecho)</v>
      </c>
      <c r="E527" t="str">
        <f>'Encuesta de Satisfacción de (2'!G526</f>
        <v>F.  Ciencias de la Documentación</v>
      </c>
      <c r="F527" t="str">
        <f>'Encuesta de Satisfacción de (2'!H526</f>
        <v>F.  Enfermería, Fisioterapia y Podología</v>
      </c>
      <c r="G527">
        <f>'Encuesta de Satisfacción de (2'!I526</f>
        <v>0</v>
      </c>
      <c r="H527">
        <f>'Encuesta de Satisfacción de (2'!J526</f>
        <v>0</v>
      </c>
      <c r="I527">
        <f>'Encuesta de Satisfacción de (2'!K526</f>
        <v>0</v>
      </c>
      <c r="J527">
        <f>'Encuesta de Satisfacción de (2'!L526</f>
        <v>0</v>
      </c>
      <c r="K527">
        <f>'Encuesta de Satisfacción de (2'!M526</f>
        <v>0</v>
      </c>
      <c r="L527">
        <f>'Encuesta de Satisfacción de (2'!N526</f>
        <v>0</v>
      </c>
      <c r="M527">
        <f>'Encuesta de Satisfacción de (2'!O526</f>
        <v>0</v>
      </c>
      <c r="N527">
        <f>'Encuesta de Satisfacción de (2'!P526</f>
        <v>0</v>
      </c>
      <c r="O527">
        <f>'Encuesta de Satisfacción de (2'!Q526</f>
        <v>0</v>
      </c>
      <c r="P527">
        <f>'Encuesta de Satisfacción de (2'!R526</f>
        <v>0</v>
      </c>
      <c r="Q527">
        <f>'Encuesta de Satisfacción de (2'!S526</f>
        <v>0</v>
      </c>
      <c r="R527">
        <f>'Encuesta de Satisfacción de (2'!T526</f>
        <v>0</v>
      </c>
      <c r="S527">
        <f>'Encuesta de Satisfacción de (2'!U526</f>
        <v>0</v>
      </c>
      <c r="T527">
        <f>'Encuesta de Satisfacción de (2'!V526</f>
        <v>0</v>
      </c>
      <c r="U527">
        <f>'Encuesta de Satisfacción de (2'!W526</f>
        <v>0</v>
      </c>
      <c r="V527">
        <f>'Encuesta de Satisfacción de (2'!X526</f>
        <v>0</v>
      </c>
      <c r="W527">
        <f>'Encuesta de Satisfacción de (2'!Y526</f>
        <v>0</v>
      </c>
      <c r="X527">
        <f>'Encuesta de Satisfacción de (2'!Z526</f>
        <v>0</v>
      </c>
      <c r="Y527">
        <f>'Encuesta de Satisfacción de (2'!AA526</f>
        <v>0</v>
      </c>
      <c r="Z527">
        <f>'Encuesta de Satisfacción de (2'!AB526</f>
        <v>0</v>
      </c>
      <c r="AA527">
        <f>'Encuesta de Satisfacción de (2'!AC526</f>
        <v>0</v>
      </c>
      <c r="AB527">
        <f>'Encuesta de Satisfacción de (2'!AD526</f>
        <v>0</v>
      </c>
      <c r="AC527">
        <f>'Encuesta de Satisfacción de (2'!AE526</f>
        <v>0</v>
      </c>
      <c r="AD527">
        <f>'Encuesta de Satisfacción de (2'!AF526</f>
        <v>0</v>
      </c>
      <c r="AE527" t="str">
        <f>'Encuesta de Satisfacción de (2'!AG526</f>
        <v>Centro dotacional Arganzuela</v>
      </c>
      <c r="AF527">
        <f>'Encuesta de Satisfacción de (2'!AH526</f>
        <v>4</v>
      </c>
      <c r="AG527">
        <f>'Encuesta de Satisfacción de (2'!AI526</f>
        <v>5</v>
      </c>
      <c r="AH527">
        <f>'Encuesta de Satisfacción de (2'!AJ526</f>
        <v>5</v>
      </c>
      <c r="AI527">
        <f>'Encuesta de Satisfacción de (2'!AK526</f>
        <v>2</v>
      </c>
      <c r="AJ527">
        <f>'Encuesta de Satisfacción de (2'!AL526</f>
        <v>4</v>
      </c>
      <c r="AK527" t="str">
        <f>'Encuesta de Satisfacción de (2'!AM526</f>
        <v>No</v>
      </c>
      <c r="AL527" t="str">
        <f>'Encuesta de Satisfacción de (2'!AN526</f>
        <v>Sí</v>
      </c>
      <c r="AM527">
        <f>'Encuesta de Satisfacción de (2'!AO526</f>
        <v>1</v>
      </c>
      <c r="AN527">
        <f>'Encuesta de Satisfacción de (2'!AP526</f>
        <v>1</v>
      </c>
      <c r="AO527">
        <f>'Encuesta de Satisfacción de (2'!AQ526</f>
        <v>1</v>
      </c>
      <c r="AP527">
        <f>'Encuesta de Satisfacción de (2'!AR526</f>
        <v>1</v>
      </c>
      <c r="AQ527">
        <f>'Encuesta de Satisfacción de (2'!AS526</f>
        <v>5</v>
      </c>
      <c r="AR527">
        <f>'Encuesta de Satisfacción de (2'!AT526</f>
        <v>1</v>
      </c>
      <c r="AS527">
        <f>'Encuesta de Satisfacción de (2'!AU526</f>
        <v>5</v>
      </c>
      <c r="AT527">
        <f>'Encuesta de Satisfacción de (2'!AV526</f>
        <v>1</v>
      </c>
      <c r="AU527">
        <f>'Encuesta de Satisfacción de (2'!AW526</f>
        <v>5</v>
      </c>
      <c r="AV527">
        <f>'Encuesta de Satisfacción de (2'!AX526</f>
        <v>3</v>
      </c>
      <c r="AW527">
        <f>'Encuesta de Satisfacción de (2'!AY526</f>
        <v>4</v>
      </c>
      <c r="AX527">
        <f>'Encuesta de Satisfacción de (2'!AZ526</f>
        <v>2</v>
      </c>
      <c r="AY527">
        <f>'Encuesta de Satisfacción de (2'!BA526</f>
        <v>5</v>
      </c>
      <c r="AZ527">
        <f>'Encuesta de Satisfacción de (2'!BB526</f>
        <v>1</v>
      </c>
      <c r="BA527">
        <f>'Encuesta de Satisfacción de (2'!BC526</f>
        <v>5</v>
      </c>
      <c r="BB527">
        <f>'Encuesta de Satisfacción de (2'!BD526</f>
        <v>1</v>
      </c>
      <c r="BC527">
        <f>'Encuesta de Satisfacción de (2'!BE526</f>
        <v>1</v>
      </c>
      <c r="BD527">
        <f>'Encuesta de Satisfacción de (2'!BF526</f>
        <v>5</v>
      </c>
      <c r="BE527" t="str">
        <f>'Encuesta de Satisfacción de (2'!BG526</f>
        <v>Sí</v>
      </c>
      <c r="BF527" t="str">
        <f>'Encuesta de Satisfacción de (2'!BH526</f>
        <v>Sí</v>
      </c>
      <c r="BG527" t="str">
        <f>'Encuesta de Satisfacción de (2'!BI526</f>
        <v>No</v>
      </c>
      <c r="BH527" t="str">
        <f>'Encuesta de Satisfacción de (2'!BJ526</f>
        <v>Sí</v>
      </c>
      <c r="BI527" t="str">
        <f>'Encuesta de Satisfacción de (2'!BK526</f>
        <v>Sí</v>
      </c>
      <c r="BJ527" t="str">
        <f>'Encuesta de Satisfacción de (2'!BL526</f>
        <v>No</v>
      </c>
      <c r="BK527" t="str">
        <f>'Encuesta de Satisfacción de (2'!BM526</f>
        <v>No</v>
      </c>
      <c r="BL527" t="str">
        <f>'Encuesta de Satisfacción de (2'!BN526</f>
        <v>No</v>
      </c>
      <c r="BM527">
        <f>'Encuesta de Satisfacción de (2'!BO526</f>
        <v>5</v>
      </c>
      <c r="BN527">
        <f>'Encuesta de Satisfacción de (2'!BP526</f>
        <v>5</v>
      </c>
      <c r="BO527">
        <f>'Encuesta de Satisfacción de (2'!BQ526</f>
        <v>5</v>
      </c>
      <c r="BP527">
        <f>'Encuesta de Satisfacción de (2'!BR526</f>
        <v>5</v>
      </c>
      <c r="BQ527">
        <f>'Encuesta de Satisfacción de (2'!BS526</f>
        <v>5</v>
      </c>
      <c r="BR527">
        <f>'Encuesta de Satisfacción de (2'!BT526</f>
        <v>5</v>
      </c>
      <c r="BS527">
        <f>'Encuesta de Satisfacción de (2'!BU526</f>
        <v>5</v>
      </c>
      <c r="BT527" t="str">
        <f>'Encuesta de Satisfacción de (2'!BV526</f>
        <v>Sí</v>
      </c>
      <c r="BU527" t="str">
        <f>'Encuesta de Satisfacción de (2'!BW526</f>
        <v>Sí</v>
      </c>
      <c r="BV527" t="str">
        <f>'Encuesta de Satisfacción de (2'!BX526</f>
        <v>Muy útil</v>
      </c>
      <c r="BW527">
        <f>'Encuesta de Satisfacción de (2'!BY526</f>
        <v>5</v>
      </c>
      <c r="BX527">
        <f>'Encuesta de Satisfacción de (2'!BZ526</f>
        <v>5</v>
      </c>
      <c r="BY527" t="str">
        <f>'Encuesta de Satisfacción de (2'!CA526</f>
        <v>Muy satisfecho</v>
      </c>
      <c r="BZ527" t="str">
        <f>'Encuesta de Satisfacción de (2'!CB526</f>
        <v>Los bibliotecarios y bibliotecarias de la facultad de psicología y logopedia son los mejores.</v>
      </c>
      <c r="CA527" t="str">
        <f>'Encuesta de Satisfacción de (2'!CC526</f>
        <v>No</v>
      </c>
      <c r="CB527" t="str">
        <f>'Encuesta de Satisfacción de (2'!CD526</f>
        <v>2021-22</v>
      </c>
      <c r="CC527" t="str">
        <f>'Encuesta de Satisfacción de (2'!CE526</f>
        <v>MUJER</v>
      </c>
      <c r="CD527" t="str">
        <f>'Encuesta de Satisfacción de (2'!CF526</f>
        <v>MÁSTER UNIVERSITARIO OFICIAL</v>
      </c>
      <c r="CE527" t="str">
        <f>'Encuesta de Satisfacción de (2'!CG526</f>
        <v>063J</v>
      </c>
      <c r="CF527" t="str">
        <f>'Encuesta de Satisfacción de (2'!CH526</f>
        <v>MÁSTER UNIVERSITARIO EN PSICOLOGÍA GENERAL SANITARIA</v>
      </c>
      <c r="CG527">
        <f>'Encuesta de Satisfacción de (2'!CI526</f>
        <v>103</v>
      </c>
      <c r="CH527" t="str">
        <f>'Encuesta de Satisfacción de (2'!CJ526</f>
        <v>FACULTAD DE PSICOLOGÍA</v>
      </c>
      <c r="CI527">
        <f>'Encuesta de Satisfacción de (2'!CK526</f>
        <v>0</v>
      </c>
      <c r="CJ527">
        <f>'Encuesta de Satisfacción de (2'!CL526</f>
        <v>0</v>
      </c>
      <c r="CK527" t="str">
        <f>VLOOKUP(CH527,CENTROS!$A$2:$B$27,2,FALSE)</f>
        <v>PSI</v>
      </c>
      <c r="CL527" t="str">
        <f>VLOOKUP(CH527,CENTROS!$A$2:$C$27,3,FALSE)</f>
        <v>Ciencias de la Salud</v>
      </c>
      <c r="CN527">
        <f t="shared" si="240"/>
        <v>7.5</v>
      </c>
      <c r="CO527">
        <f t="shared" si="241"/>
        <v>10</v>
      </c>
      <c r="CP527">
        <f t="shared" si="242"/>
        <v>10</v>
      </c>
      <c r="CQ527">
        <f t="shared" si="243"/>
        <v>2.5</v>
      </c>
      <c r="CR527">
        <f t="shared" si="244"/>
        <v>7.5</v>
      </c>
      <c r="CS527">
        <f t="shared" si="245"/>
        <v>10</v>
      </c>
      <c r="CT527">
        <f t="shared" si="246"/>
        <v>5</v>
      </c>
      <c r="CU527">
        <f t="shared" si="247"/>
        <v>7.5</v>
      </c>
      <c r="CV527">
        <f t="shared" si="248"/>
        <v>2.5</v>
      </c>
      <c r="CW527">
        <f t="shared" si="249"/>
        <v>10</v>
      </c>
      <c r="CX527">
        <f t="shared" si="250"/>
        <v>0</v>
      </c>
      <c r="CY527">
        <f t="shared" si="251"/>
        <v>10</v>
      </c>
      <c r="CZ527">
        <f t="shared" si="252"/>
        <v>0</v>
      </c>
      <c r="DA527">
        <f t="shared" si="253"/>
        <v>0</v>
      </c>
      <c r="DB527">
        <f t="shared" si="254"/>
        <v>10</v>
      </c>
      <c r="DC527">
        <f t="shared" si="255"/>
        <v>10</v>
      </c>
      <c r="DD527">
        <f t="shared" si="256"/>
        <v>10</v>
      </c>
      <c r="DE527">
        <f t="shared" si="257"/>
        <v>10</v>
      </c>
      <c r="DF527">
        <f t="shared" si="258"/>
        <v>10</v>
      </c>
      <c r="DG527">
        <f t="shared" si="259"/>
        <v>10</v>
      </c>
      <c r="DH527">
        <f t="shared" si="260"/>
        <v>10</v>
      </c>
      <c r="DI527">
        <f t="shared" si="261"/>
        <v>10</v>
      </c>
      <c r="DJ527">
        <f t="shared" si="262"/>
        <v>10</v>
      </c>
      <c r="DK527">
        <f t="shared" si="263"/>
        <v>10</v>
      </c>
      <c r="DL527">
        <f t="shared" si="264"/>
        <v>10</v>
      </c>
    </row>
    <row r="528" spans="1:116" x14ac:dyDescent="0.2">
      <c r="A528" t="str">
        <f>'Encuesta de Satisfacción de (2'!C527</f>
        <v>Frecuentemente (1 o 2 veces por semana)</v>
      </c>
      <c r="B528" t="str">
        <f>'Encuesta de Satisfacción de (2'!D527</f>
        <v>De vez en cuando (1 o 2 veces al mes)</v>
      </c>
      <c r="C528" t="str">
        <f>'Encuesta de Satisfacción de (2'!E527</f>
        <v>Biblioteca María Zambrano (Filología / Derecho)</v>
      </c>
      <c r="D528">
        <f>'Encuesta de Satisfacción de (2'!F527</f>
        <v>0</v>
      </c>
      <c r="E528">
        <f>'Encuesta de Satisfacción de (2'!G527</f>
        <v>0</v>
      </c>
      <c r="F528">
        <f>'Encuesta de Satisfacción de (2'!H527</f>
        <v>0</v>
      </c>
      <c r="G528">
        <f>'Encuesta de Satisfacción de (2'!I527</f>
        <v>0</v>
      </c>
      <c r="H528">
        <f>'Encuesta de Satisfacción de (2'!J527</f>
        <v>0</v>
      </c>
      <c r="I528">
        <f>'Encuesta de Satisfacción de (2'!K527</f>
        <v>0</v>
      </c>
      <c r="J528">
        <f>'Encuesta de Satisfacción de (2'!L527</f>
        <v>0</v>
      </c>
      <c r="K528">
        <f>'Encuesta de Satisfacción de (2'!M527</f>
        <v>0</v>
      </c>
      <c r="L528">
        <f>'Encuesta de Satisfacción de (2'!N527</f>
        <v>0</v>
      </c>
      <c r="M528">
        <f>'Encuesta de Satisfacción de (2'!O527</f>
        <v>0</v>
      </c>
      <c r="N528">
        <f>'Encuesta de Satisfacción de (2'!P527</f>
        <v>0</v>
      </c>
      <c r="O528">
        <f>'Encuesta de Satisfacción de (2'!Q527</f>
        <v>0</v>
      </c>
      <c r="P528">
        <f>'Encuesta de Satisfacción de (2'!R527</f>
        <v>0</v>
      </c>
      <c r="Q528">
        <f>'Encuesta de Satisfacción de (2'!S527</f>
        <v>0</v>
      </c>
      <c r="R528">
        <f>'Encuesta de Satisfacción de (2'!T527</f>
        <v>0</v>
      </c>
      <c r="S528">
        <f>'Encuesta de Satisfacción de (2'!U527</f>
        <v>0</v>
      </c>
      <c r="T528">
        <f>'Encuesta de Satisfacción de (2'!V527</f>
        <v>0</v>
      </c>
      <c r="U528">
        <f>'Encuesta de Satisfacción de (2'!W527</f>
        <v>0</v>
      </c>
      <c r="V528">
        <f>'Encuesta de Satisfacción de (2'!X527</f>
        <v>0</v>
      </c>
      <c r="W528">
        <f>'Encuesta de Satisfacción de (2'!Y527</f>
        <v>0</v>
      </c>
      <c r="X528">
        <f>'Encuesta de Satisfacción de (2'!Z527</f>
        <v>0</v>
      </c>
      <c r="Y528">
        <f>'Encuesta de Satisfacción de (2'!AA527</f>
        <v>0</v>
      </c>
      <c r="Z528">
        <f>'Encuesta de Satisfacción de (2'!AB527</f>
        <v>0</v>
      </c>
      <c r="AA528">
        <f>'Encuesta de Satisfacción de (2'!AC527</f>
        <v>0</v>
      </c>
      <c r="AB528">
        <f>'Encuesta de Satisfacción de (2'!AD527</f>
        <v>0</v>
      </c>
      <c r="AC528">
        <f>'Encuesta de Satisfacción de (2'!AE527</f>
        <v>0</v>
      </c>
      <c r="AD528">
        <f>'Encuesta de Satisfacción de (2'!AF527</f>
        <v>0</v>
      </c>
      <c r="AE528">
        <f>'Encuesta de Satisfacción de (2'!AG527</f>
        <v>0</v>
      </c>
      <c r="AF528">
        <f>'Encuesta de Satisfacción de (2'!AH527</f>
        <v>4</v>
      </c>
      <c r="AG528">
        <f>'Encuesta de Satisfacción de (2'!AI527</f>
        <v>4</v>
      </c>
      <c r="AH528">
        <f>'Encuesta de Satisfacción de (2'!AJ527</f>
        <v>3</v>
      </c>
      <c r="AI528">
        <f>'Encuesta de Satisfacción de (2'!AK527</f>
        <v>3</v>
      </c>
      <c r="AJ528">
        <f>'Encuesta de Satisfacción de (2'!AL527</f>
        <v>4</v>
      </c>
      <c r="AK528" t="str">
        <f>'Encuesta de Satisfacción de (2'!AM527</f>
        <v>No</v>
      </c>
      <c r="AL528" t="str">
        <f>'Encuesta de Satisfacción de (2'!AN527</f>
        <v>Sí</v>
      </c>
      <c r="AM528">
        <f>'Encuesta de Satisfacción de (2'!AO527</f>
        <v>1</v>
      </c>
      <c r="AN528">
        <f>'Encuesta de Satisfacción de (2'!AP527</f>
        <v>1</v>
      </c>
      <c r="AO528">
        <f>'Encuesta de Satisfacción de (2'!AQ527</f>
        <v>5</v>
      </c>
      <c r="AP528">
        <f>'Encuesta de Satisfacción de (2'!AR527</f>
        <v>5</v>
      </c>
      <c r="AQ528">
        <f>'Encuesta de Satisfacción de (2'!AS527</f>
        <v>1</v>
      </c>
      <c r="AR528">
        <f>'Encuesta de Satisfacción de (2'!AT527</f>
        <v>5</v>
      </c>
      <c r="AS528">
        <f>'Encuesta de Satisfacción de (2'!AU527</f>
        <v>5</v>
      </c>
      <c r="AT528">
        <f>'Encuesta de Satisfacción de (2'!AV527</f>
        <v>1</v>
      </c>
      <c r="AU528">
        <f>'Encuesta de Satisfacción de (2'!AW527</f>
        <v>2</v>
      </c>
      <c r="AV528">
        <f>'Encuesta de Satisfacción de (2'!AX527</f>
        <v>2</v>
      </c>
      <c r="AW528">
        <f>'Encuesta de Satisfacción de (2'!AY527</f>
        <v>2</v>
      </c>
      <c r="AX528">
        <f>'Encuesta de Satisfacción de (2'!AZ527</f>
        <v>3</v>
      </c>
      <c r="AY528">
        <f>'Encuesta de Satisfacción de (2'!BA527</f>
        <v>3</v>
      </c>
      <c r="AZ528">
        <f>'Encuesta de Satisfacción de (2'!BB527</f>
        <v>3</v>
      </c>
      <c r="BA528">
        <f>'Encuesta de Satisfacción de (2'!BC527</f>
        <v>3</v>
      </c>
      <c r="BB528">
        <f>'Encuesta de Satisfacción de (2'!BD527</f>
        <v>2</v>
      </c>
      <c r="BC528">
        <f>'Encuesta de Satisfacción de (2'!BE527</f>
        <v>4</v>
      </c>
      <c r="BD528">
        <f>'Encuesta de Satisfacción de (2'!BF527</f>
        <v>4</v>
      </c>
      <c r="BE528" t="str">
        <f>'Encuesta de Satisfacción de (2'!BG527</f>
        <v>No</v>
      </c>
      <c r="BF528" t="str">
        <f>'Encuesta de Satisfacción de (2'!BH527</f>
        <v>N/A</v>
      </c>
      <c r="BG528" t="str">
        <f>'Encuesta de Satisfacción de (2'!BI527</f>
        <v>N/A</v>
      </c>
      <c r="BH528" t="str">
        <f>'Encuesta de Satisfacción de (2'!BJ527</f>
        <v>N/A</v>
      </c>
      <c r="BI528" t="str">
        <f>'Encuesta de Satisfacción de (2'!BK527</f>
        <v>N/A</v>
      </c>
      <c r="BJ528" t="str">
        <f>'Encuesta de Satisfacción de (2'!BL527</f>
        <v>N/A</v>
      </c>
      <c r="BK528" t="str">
        <f>'Encuesta de Satisfacción de (2'!BM527</f>
        <v>Sí</v>
      </c>
      <c r="BL528" t="str">
        <f>'Encuesta de Satisfacción de (2'!BN527</f>
        <v>N/A</v>
      </c>
      <c r="BM528">
        <f>'Encuesta de Satisfacción de (2'!BO527</f>
        <v>2</v>
      </c>
      <c r="BN528">
        <f>'Encuesta de Satisfacción de (2'!BP527</f>
        <v>2</v>
      </c>
      <c r="BO528">
        <f>'Encuesta de Satisfacción de (2'!BQ527</f>
        <v>2</v>
      </c>
      <c r="BP528">
        <f>'Encuesta de Satisfacción de (2'!BR527</f>
        <v>3</v>
      </c>
      <c r="BQ528">
        <f>'Encuesta de Satisfacción de (2'!BS527</f>
        <v>3</v>
      </c>
      <c r="BR528">
        <f>'Encuesta de Satisfacción de (2'!BT527</f>
        <v>3</v>
      </c>
      <c r="BS528">
        <f>'Encuesta de Satisfacción de (2'!BU527</f>
        <v>2</v>
      </c>
      <c r="BT528" t="str">
        <f>'Encuesta de Satisfacción de (2'!BV527</f>
        <v>No</v>
      </c>
      <c r="BU528" t="str">
        <f>'Encuesta de Satisfacción de (2'!BW527</f>
        <v>No</v>
      </c>
      <c r="BV528">
        <f>'Encuesta de Satisfacción de (2'!BX527</f>
        <v>0</v>
      </c>
      <c r="BW528">
        <f>'Encuesta de Satisfacción de (2'!BY527</f>
        <v>3</v>
      </c>
      <c r="BX528">
        <f>'Encuesta de Satisfacción de (2'!BZ527</f>
        <v>3</v>
      </c>
      <c r="BY528" t="str">
        <f>'Encuesta de Satisfacción de (2'!CA527</f>
        <v>Normal</v>
      </c>
      <c r="BZ528" t="str">
        <f>'Encuesta de Satisfacción de (2'!CB527</f>
        <v>Hay muy pocos libros iguales para ofrecer en préstamo y es muy difícil conseguir algún libro de texto que proponen los profesores, prácticamente no hay casi ningún ejemplar, sería mucho más útil que hubiera más libros electrónicos.</v>
      </c>
      <c r="CA528" t="str">
        <f>'Encuesta de Satisfacción de (2'!CC527</f>
        <v>No</v>
      </c>
      <c r="CB528" t="str">
        <f>'Encuesta de Satisfacción de (2'!CD527</f>
        <v>2021-22</v>
      </c>
      <c r="CC528" t="str">
        <f>'Encuesta de Satisfacción de (2'!CE527</f>
        <v>MUJER</v>
      </c>
      <c r="CD528" t="str">
        <f>'Encuesta de Satisfacción de (2'!CF527</f>
        <v>GRADO</v>
      </c>
      <c r="CE528" t="str">
        <f>'Encuesta de Satisfacción de (2'!CG527</f>
        <v>0848</v>
      </c>
      <c r="CF528" t="str">
        <f>'Encuesta de Satisfacción de (2'!CH527</f>
        <v>GRADO EN DERECHO</v>
      </c>
      <c r="CG528">
        <f>'Encuesta de Satisfacción de (2'!CI527</f>
        <v>151</v>
      </c>
      <c r="CH528" t="str">
        <f>'Encuesta de Satisfacción de (2'!CJ527</f>
        <v>FACULTAD DE DERECHO</v>
      </c>
      <c r="CI528">
        <f>'Encuesta de Satisfacción de (2'!CK527</f>
        <v>0</v>
      </c>
      <c r="CJ528">
        <f>'Encuesta de Satisfacción de (2'!CL527</f>
        <v>0</v>
      </c>
      <c r="CK528" t="str">
        <f>VLOOKUP(CH528,CENTROS!$A$2:$B$27,2,FALSE)</f>
        <v>DER</v>
      </c>
      <c r="CL528" t="str">
        <f>VLOOKUP(CH528,CENTROS!$A$2:$C$27,3,FALSE)</f>
        <v>Ciencias Sociales</v>
      </c>
      <c r="CN528">
        <f t="shared" si="240"/>
        <v>7.5</v>
      </c>
      <c r="CO528">
        <f t="shared" si="241"/>
        <v>7.5</v>
      </c>
      <c r="CP528">
        <f t="shared" si="242"/>
        <v>5</v>
      </c>
      <c r="CQ528">
        <f t="shared" si="243"/>
        <v>5</v>
      </c>
      <c r="CR528">
        <f t="shared" si="244"/>
        <v>7.5</v>
      </c>
      <c r="CS528">
        <f t="shared" si="245"/>
        <v>2.5</v>
      </c>
      <c r="CT528">
        <f t="shared" si="246"/>
        <v>2.5</v>
      </c>
      <c r="CU528">
        <f t="shared" si="247"/>
        <v>2.5</v>
      </c>
      <c r="CV528">
        <f t="shared" si="248"/>
        <v>5</v>
      </c>
      <c r="CW528">
        <f t="shared" si="249"/>
        <v>5</v>
      </c>
      <c r="CX528">
        <f t="shared" si="250"/>
        <v>5</v>
      </c>
      <c r="CY528">
        <f t="shared" si="251"/>
        <v>5</v>
      </c>
      <c r="CZ528">
        <f t="shared" si="252"/>
        <v>2.5</v>
      </c>
      <c r="DA528">
        <f t="shared" si="253"/>
        <v>7.5</v>
      </c>
      <c r="DB528">
        <f t="shared" si="254"/>
        <v>7.5</v>
      </c>
      <c r="DC528">
        <f t="shared" si="255"/>
        <v>2.5</v>
      </c>
      <c r="DD528">
        <f t="shared" si="256"/>
        <v>2.5</v>
      </c>
      <c r="DE528">
        <f t="shared" si="257"/>
        <v>2.5</v>
      </c>
      <c r="DF528">
        <f t="shared" si="258"/>
        <v>5</v>
      </c>
      <c r="DG528">
        <f t="shared" si="259"/>
        <v>5</v>
      </c>
      <c r="DH528">
        <f t="shared" si="260"/>
        <v>5</v>
      </c>
      <c r="DI528">
        <f t="shared" si="261"/>
        <v>2.5</v>
      </c>
      <c r="DJ528">
        <f t="shared" si="262"/>
        <v>5</v>
      </c>
      <c r="DK528">
        <f t="shared" si="263"/>
        <v>5</v>
      </c>
      <c r="DL528">
        <f t="shared" si="264"/>
        <v>5</v>
      </c>
    </row>
    <row r="529" spans="1:116" x14ac:dyDescent="0.2">
      <c r="A529" t="str">
        <f>'Encuesta de Satisfacción de (2'!C528</f>
        <v>De vez en cuando (1 o 2 veces al mes)</v>
      </c>
      <c r="B529" t="str">
        <f>'Encuesta de Satisfacción de (2'!D528</f>
        <v>Frecuentemente (1 o 2 veces por semana)</v>
      </c>
      <c r="C529" t="str">
        <f>'Encuesta de Satisfacción de (2'!E528</f>
        <v>F.  Geografía e Historia</v>
      </c>
      <c r="D529" t="str">
        <f>'Encuesta de Satisfacción de (2'!F528</f>
        <v>Biblioteca María Zambrano (Filología / Derecho)</v>
      </c>
      <c r="E529" t="str">
        <f>'Encuesta de Satisfacción de (2'!G528</f>
        <v>F.  Derecho</v>
      </c>
      <c r="F529">
        <f>'Encuesta de Satisfacción de (2'!H528</f>
        <v>0</v>
      </c>
      <c r="G529">
        <f>'Encuesta de Satisfacción de (2'!I528</f>
        <v>0</v>
      </c>
      <c r="H529">
        <f>'Encuesta de Satisfacción de (2'!J528</f>
        <v>0</v>
      </c>
      <c r="I529">
        <f>'Encuesta de Satisfacción de (2'!K528</f>
        <v>0</v>
      </c>
      <c r="J529">
        <f>'Encuesta de Satisfacción de (2'!L528</f>
        <v>0</v>
      </c>
      <c r="K529">
        <f>'Encuesta de Satisfacción de (2'!M528</f>
        <v>0</v>
      </c>
      <c r="L529">
        <f>'Encuesta de Satisfacción de (2'!N528</f>
        <v>0</v>
      </c>
      <c r="M529">
        <f>'Encuesta de Satisfacción de (2'!O528</f>
        <v>0</v>
      </c>
      <c r="N529">
        <f>'Encuesta de Satisfacción de (2'!P528</f>
        <v>0</v>
      </c>
      <c r="O529">
        <f>'Encuesta de Satisfacción de (2'!Q528</f>
        <v>0</v>
      </c>
      <c r="P529">
        <f>'Encuesta de Satisfacción de (2'!R528</f>
        <v>0</v>
      </c>
      <c r="Q529">
        <f>'Encuesta de Satisfacción de (2'!S528</f>
        <v>0</v>
      </c>
      <c r="R529">
        <f>'Encuesta de Satisfacción de (2'!T528</f>
        <v>0</v>
      </c>
      <c r="S529">
        <f>'Encuesta de Satisfacción de (2'!U528</f>
        <v>0</v>
      </c>
      <c r="T529">
        <f>'Encuesta de Satisfacción de (2'!V528</f>
        <v>0</v>
      </c>
      <c r="U529">
        <f>'Encuesta de Satisfacción de (2'!W528</f>
        <v>0</v>
      </c>
      <c r="V529">
        <f>'Encuesta de Satisfacción de (2'!X528</f>
        <v>0</v>
      </c>
      <c r="W529">
        <f>'Encuesta de Satisfacción de (2'!Y528</f>
        <v>0</v>
      </c>
      <c r="X529">
        <f>'Encuesta de Satisfacción de (2'!Z528</f>
        <v>0</v>
      </c>
      <c r="Y529">
        <f>'Encuesta de Satisfacción de (2'!AA528</f>
        <v>0</v>
      </c>
      <c r="Z529">
        <f>'Encuesta de Satisfacción de (2'!AB528</f>
        <v>0</v>
      </c>
      <c r="AA529">
        <f>'Encuesta de Satisfacción de (2'!AC528</f>
        <v>0</v>
      </c>
      <c r="AB529">
        <f>'Encuesta de Satisfacción de (2'!AD528</f>
        <v>0</v>
      </c>
      <c r="AC529">
        <f>'Encuesta de Satisfacción de (2'!AE528</f>
        <v>0</v>
      </c>
      <c r="AD529">
        <f>'Encuesta de Satisfacción de (2'!AF528</f>
        <v>0</v>
      </c>
      <c r="AE529" t="str">
        <f>'Encuesta de Satisfacción de (2'!AG528</f>
        <v>BNE, Archivo Histórico Nacional, Archivos provinciales…</v>
      </c>
      <c r="AF529">
        <f>'Encuesta de Satisfacción de (2'!AH528</f>
        <v>3</v>
      </c>
      <c r="AG529">
        <f>'Encuesta de Satisfacción de (2'!AI528</f>
        <v>4</v>
      </c>
      <c r="AH529">
        <f>'Encuesta de Satisfacción de (2'!AJ528</f>
        <v>4</v>
      </c>
      <c r="AI529">
        <f>'Encuesta de Satisfacción de (2'!AK528</f>
        <v>3</v>
      </c>
      <c r="AJ529">
        <f>'Encuesta de Satisfacción de (2'!AL528</f>
        <v>4</v>
      </c>
      <c r="AK529" t="str">
        <f>'Encuesta de Satisfacción de (2'!AM528</f>
        <v>Sí</v>
      </c>
      <c r="AL529" t="str">
        <f>'Encuesta de Satisfacción de (2'!AN528</f>
        <v>Sí</v>
      </c>
      <c r="AM529">
        <f>'Encuesta de Satisfacción de (2'!AO528</f>
        <v>5</v>
      </c>
      <c r="AN529">
        <f>'Encuesta de Satisfacción de (2'!AP528</f>
        <v>4</v>
      </c>
      <c r="AO529">
        <f>'Encuesta de Satisfacción de (2'!AQ528</f>
        <v>5</v>
      </c>
      <c r="AP529">
        <f>'Encuesta de Satisfacción de (2'!AR528</f>
        <v>5</v>
      </c>
      <c r="AQ529">
        <f>'Encuesta de Satisfacción de (2'!AS528</f>
        <v>3</v>
      </c>
      <c r="AR529">
        <f>'Encuesta de Satisfacción de (2'!AT528</f>
        <v>2</v>
      </c>
      <c r="AS529">
        <f>'Encuesta de Satisfacción de (2'!AU528</f>
        <v>3</v>
      </c>
      <c r="AT529">
        <f>'Encuesta de Satisfacción de (2'!AV528</f>
        <v>4</v>
      </c>
      <c r="AU529">
        <f>'Encuesta de Satisfacción de (2'!AW528</f>
        <v>3</v>
      </c>
      <c r="AV529">
        <f>'Encuesta de Satisfacción de (2'!AX528</f>
        <v>4</v>
      </c>
      <c r="AW529">
        <f>'Encuesta de Satisfacción de (2'!AY528</f>
        <v>4</v>
      </c>
      <c r="AX529">
        <f>'Encuesta de Satisfacción de (2'!AZ528</f>
        <v>3</v>
      </c>
      <c r="AY529">
        <f>'Encuesta de Satisfacción de (2'!BA528</f>
        <v>5</v>
      </c>
      <c r="AZ529">
        <f>'Encuesta de Satisfacción de (2'!BB528</f>
        <v>5</v>
      </c>
      <c r="BA529">
        <f>'Encuesta de Satisfacción de (2'!BC528</f>
        <v>4</v>
      </c>
      <c r="BB529">
        <f>'Encuesta de Satisfacción de (2'!BD528</f>
        <v>4</v>
      </c>
      <c r="BC529">
        <f>'Encuesta de Satisfacción de (2'!BE528</f>
        <v>5</v>
      </c>
      <c r="BD529">
        <f>'Encuesta de Satisfacción de (2'!BF528</f>
        <v>4</v>
      </c>
      <c r="BE529" t="str">
        <f>'Encuesta de Satisfacción de (2'!BG528</f>
        <v>Sí</v>
      </c>
      <c r="BF529" t="str">
        <f>'Encuesta de Satisfacción de (2'!BH528</f>
        <v>No</v>
      </c>
      <c r="BG529" t="str">
        <f>'Encuesta de Satisfacción de (2'!BI528</f>
        <v>Sí</v>
      </c>
      <c r="BH529" t="str">
        <f>'Encuesta de Satisfacción de (2'!BJ528</f>
        <v>Sí</v>
      </c>
      <c r="BI529" t="str">
        <f>'Encuesta de Satisfacción de (2'!BK528</f>
        <v>Sí</v>
      </c>
      <c r="BJ529" t="str">
        <f>'Encuesta de Satisfacción de (2'!BL528</f>
        <v>Sí</v>
      </c>
      <c r="BK529" t="str">
        <f>'Encuesta de Satisfacción de (2'!BM528</f>
        <v>No</v>
      </c>
      <c r="BL529" t="str">
        <f>'Encuesta de Satisfacción de (2'!BN528</f>
        <v>No</v>
      </c>
      <c r="BM529">
        <f>'Encuesta de Satisfacción de (2'!BO528</f>
        <v>5</v>
      </c>
      <c r="BN529">
        <f>'Encuesta de Satisfacción de (2'!BP528</f>
        <v>3</v>
      </c>
      <c r="BO529">
        <f>'Encuesta de Satisfacción de (2'!BQ528</f>
        <v>5</v>
      </c>
      <c r="BP529">
        <f>'Encuesta de Satisfacción de (2'!BR528</f>
        <v>5</v>
      </c>
      <c r="BQ529">
        <f>'Encuesta de Satisfacción de (2'!BS528</f>
        <v>4</v>
      </c>
      <c r="BR529">
        <f>'Encuesta de Satisfacción de (2'!BT528</f>
        <v>5</v>
      </c>
      <c r="BS529">
        <f>'Encuesta de Satisfacción de (2'!BU528</f>
        <v>5</v>
      </c>
      <c r="BT529" t="str">
        <f>'Encuesta de Satisfacción de (2'!BV528</f>
        <v>Sí</v>
      </c>
      <c r="BU529" t="str">
        <f>'Encuesta de Satisfacción de (2'!BW528</f>
        <v>No</v>
      </c>
      <c r="BV529">
        <f>'Encuesta de Satisfacción de (2'!BX528</f>
        <v>0</v>
      </c>
      <c r="BW529">
        <f>'Encuesta de Satisfacción de (2'!BY528</f>
        <v>5</v>
      </c>
      <c r="BX529">
        <f>'Encuesta de Satisfacción de (2'!BZ528</f>
        <v>5</v>
      </c>
      <c r="BY529" t="str">
        <f>'Encuesta de Satisfacción de (2'!CA528</f>
        <v>Muy satisfecho</v>
      </c>
      <c r="BZ529" t="str">
        <f>'Encuesta de Satisfacción de (2'!CB528</f>
        <v>Me gustaría que los libros en préstamo se pudieran renovar indefinidamente mientras que no haya una reserva de otra persona.
Me gustaría que los libros de sala que se sacan en préstamo se pudieran renovar siempre que haya otros ejemplares disponibles.</v>
      </c>
      <c r="CA529" t="str">
        <f>'Encuesta de Satisfacción de (2'!CC528</f>
        <v>No</v>
      </c>
      <c r="CB529" t="str">
        <f>'Encuesta de Satisfacción de (2'!CD528</f>
        <v>2021-22</v>
      </c>
      <c r="CC529" t="str">
        <f>'Encuesta de Satisfacción de (2'!CE528</f>
        <v>MUJER</v>
      </c>
      <c r="CD529" t="str">
        <f>'Encuesta de Satisfacción de (2'!CF528</f>
        <v>DOCTORADO</v>
      </c>
      <c r="CE529" t="str">
        <f>'Encuesta de Satisfacción de (2'!CG528</f>
        <v>D9AH</v>
      </c>
      <c r="CF529" t="str">
        <f>'Encuesta de Satisfacción de (2'!CH528</f>
        <v>DOCTORADO EN HISTORIA DEL ARTE RD99</v>
      </c>
      <c r="CG529">
        <f>'Encuesta de Satisfacción de (2'!CI528</f>
        <v>107</v>
      </c>
      <c r="CH529" t="str">
        <f>'Encuesta de Satisfacción de (2'!CJ528</f>
        <v>FACULTAD DE GEOGRAFÍA E HISTORIA</v>
      </c>
      <c r="CI529">
        <f>'Encuesta de Satisfacción de (2'!CK528</f>
        <v>0</v>
      </c>
      <c r="CJ529">
        <f>'Encuesta de Satisfacción de (2'!CL528</f>
        <v>0</v>
      </c>
      <c r="CK529" t="str">
        <f>VLOOKUP(CH529,CENTROS!$A$2:$B$27,2,FALSE)</f>
        <v>GHI</v>
      </c>
      <c r="CL529" t="str">
        <f>VLOOKUP(CH529,CENTROS!$A$2:$C$27,3,FALSE)</f>
        <v>Humanidades</v>
      </c>
      <c r="CN529">
        <f t="shared" si="240"/>
        <v>5</v>
      </c>
      <c r="CO529">
        <f t="shared" si="241"/>
        <v>7.5</v>
      </c>
      <c r="CP529">
        <f t="shared" si="242"/>
        <v>7.5</v>
      </c>
      <c r="CQ529">
        <f t="shared" si="243"/>
        <v>5</v>
      </c>
      <c r="CR529">
        <f t="shared" si="244"/>
        <v>7.5</v>
      </c>
      <c r="CS529">
        <f t="shared" si="245"/>
        <v>5</v>
      </c>
      <c r="CT529">
        <f t="shared" si="246"/>
        <v>7.5</v>
      </c>
      <c r="CU529">
        <f t="shared" si="247"/>
        <v>7.5</v>
      </c>
      <c r="CV529">
        <f t="shared" si="248"/>
        <v>5</v>
      </c>
      <c r="CW529">
        <f t="shared" si="249"/>
        <v>10</v>
      </c>
      <c r="CX529">
        <f t="shared" si="250"/>
        <v>10</v>
      </c>
      <c r="CY529">
        <f t="shared" si="251"/>
        <v>7.5</v>
      </c>
      <c r="CZ529">
        <f t="shared" si="252"/>
        <v>7.5</v>
      </c>
      <c r="DA529">
        <f t="shared" si="253"/>
        <v>10</v>
      </c>
      <c r="DB529">
        <f t="shared" si="254"/>
        <v>7.5</v>
      </c>
      <c r="DC529">
        <f t="shared" si="255"/>
        <v>10</v>
      </c>
      <c r="DD529">
        <f t="shared" si="256"/>
        <v>5</v>
      </c>
      <c r="DE529">
        <f t="shared" si="257"/>
        <v>10</v>
      </c>
      <c r="DF529">
        <f t="shared" si="258"/>
        <v>10</v>
      </c>
      <c r="DG529">
        <f t="shared" si="259"/>
        <v>7.5</v>
      </c>
      <c r="DH529">
        <f t="shared" si="260"/>
        <v>10</v>
      </c>
      <c r="DI529">
        <f t="shared" si="261"/>
        <v>10</v>
      </c>
      <c r="DJ529">
        <f t="shared" si="262"/>
        <v>10</v>
      </c>
      <c r="DK529">
        <f t="shared" si="263"/>
        <v>10</v>
      </c>
      <c r="DL529">
        <f t="shared" si="264"/>
        <v>10</v>
      </c>
    </row>
    <row r="530" spans="1:116" x14ac:dyDescent="0.2">
      <c r="A530" t="str">
        <f>'Encuesta de Satisfacción de (2'!C529</f>
        <v>Sólo en época de exámenes</v>
      </c>
      <c r="B530" t="str">
        <f>'Encuesta de Satisfacción de (2'!D529</f>
        <v>Muy frecuentemente (3 o más veces por semana)</v>
      </c>
      <c r="C530" t="str">
        <f>'Encuesta de Satisfacción de (2'!E529</f>
        <v>Biblioteca María Zambrano (Filología / Derecho)</v>
      </c>
      <c r="D530">
        <f>'Encuesta de Satisfacción de (2'!F529</f>
        <v>0</v>
      </c>
      <c r="E530">
        <f>'Encuesta de Satisfacción de (2'!G529</f>
        <v>0</v>
      </c>
      <c r="F530">
        <f>'Encuesta de Satisfacción de (2'!H529</f>
        <v>0</v>
      </c>
      <c r="G530">
        <f>'Encuesta de Satisfacción de (2'!I529</f>
        <v>0</v>
      </c>
      <c r="H530">
        <f>'Encuesta de Satisfacción de (2'!J529</f>
        <v>0</v>
      </c>
      <c r="I530">
        <f>'Encuesta de Satisfacción de (2'!K529</f>
        <v>0</v>
      </c>
      <c r="J530">
        <f>'Encuesta de Satisfacción de (2'!L529</f>
        <v>0</v>
      </c>
      <c r="K530">
        <f>'Encuesta de Satisfacción de (2'!M529</f>
        <v>0</v>
      </c>
      <c r="L530">
        <f>'Encuesta de Satisfacción de (2'!N529</f>
        <v>0</v>
      </c>
      <c r="M530">
        <f>'Encuesta de Satisfacción de (2'!O529</f>
        <v>0</v>
      </c>
      <c r="N530">
        <f>'Encuesta de Satisfacción de (2'!P529</f>
        <v>0</v>
      </c>
      <c r="O530">
        <f>'Encuesta de Satisfacción de (2'!Q529</f>
        <v>0</v>
      </c>
      <c r="P530">
        <f>'Encuesta de Satisfacción de (2'!R529</f>
        <v>0</v>
      </c>
      <c r="Q530">
        <f>'Encuesta de Satisfacción de (2'!S529</f>
        <v>0</v>
      </c>
      <c r="R530">
        <f>'Encuesta de Satisfacción de (2'!T529</f>
        <v>0</v>
      </c>
      <c r="S530">
        <f>'Encuesta de Satisfacción de (2'!U529</f>
        <v>0</v>
      </c>
      <c r="T530">
        <f>'Encuesta de Satisfacción de (2'!V529</f>
        <v>0</v>
      </c>
      <c r="U530">
        <f>'Encuesta de Satisfacción de (2'!W529</f>
        <v>0</v>
      </c>
      <c r="V530">
        <f>'Encuesta de Satisfacción de (2'!X529</f>
        <v>0</v>
      </c>
      <c r="W530">
        <f>'Encuesta de Satisfacción de (2'!Y529</f>
        <v>0</v>
      </c>
      <c r="X530">
        <f>'Encuesta de Satisfacción de (2'!Z529</f>
        <v>0</v>
      </c>
      <c r="Y530">
        <f>'Encuesta de Satisfacción de (2'!AA529</f>
        <v>0</v>
      </c>
      <c r="Z530">
        <f>'Encuesta de Satisfacción de (2'!AB529</f>
        <v>0</v>
      </c>
      <c r="AA530">
        <f>'Encuesta de Satisfacción de (2'!AC529</f>
        <v>0</v>
      </c>
      <c r="AB530">
        <f>'Encuesta de Satisfacción de (2'!AD529</f>
        <v>0</v>
      </c>
      <c r="AC530">
        <f>'Encuesta de Satisfacción de (2'!AE529</f>
        <v>0</v>
      </c>
      <c r="AD530">
        <f>'Encuesta de Satisfacción de (2'!AF529</f>
        <v>0</v>
      </c>
      <c r="AE530">
        <f>'Encuesta de Satisfacción de (2'!AG529</f>
        <v>0</v>
      </c>
      <c r="AF530">
        <f>'Encuesta de Satisfacción de (2'!AH529</f>
        <v>3</v>
      </c>
      <c r="AG530">
        <f>'Encuesta de Satisfacción de (2'!AI529</f>
        <v>4</v>
      </c>
      <c r="AH530">
        <f>'Encuesta de Satisfacción de (2'!AJ529</f>
        <v>4</v>
      </c>
      <c r="AI530">
        <f>'Encuesta de Satisfacción de (2'!AK529</f>
        <v>4</v>
      </c>
      <c r="AJ530">
        <f>'Encuesta de Satisfacción de (2'!AL529</f>
        <v>2</v>
      </c>
      <c r="AK530" t="str">
        <f>'Encuesta de Satisfacción de (2'!AM529</f>
        <v>No</v>
      </c>
      <c r="AL530" t="str">
        <f>'Encuesta de Satisfacción de (2'!AN529</f>
        <v>No</v>
      </c>
      <c r="AM530">
        <f>'Encuesta de Satisfacción de (2'!AO529</f>
        <v>5</v>
      </c>
      <c r="AN530">
        <f>'Encuesta de Satisfacción de (2'!AP529</f>
        <v>5</v>
      </c>
      <c r="AO530">
        <f>'Encuesta de Satisfacción de (2'!AQ529</f>
        <v>5</v>
      </c>
      <c r="AP530">
        <f>'Encuesta de Satisfacción de (2'!AR529</f>
        <v>1</v>
      </c>
      <c r="AQ530">
        <f>'Encuesta de Satisfacción de (2'!AS529</f>
        <v>5</v>
      </c>
      <c r="AR530">
        <f>'Encuesta de Satisfacción de (2'!AT529</f>
        <v>3</v>
      </c>
      <c r="AS530">
        <f>'Encuesta de Satisfacción de (2'!AU529</f>
        <v>4</v>
      </c>
      <c r="AT530">
        <f>'Encuesta de Satisfacción de (2'!AV529</f>
        <v>3</v>
      </c>
      <c r="AU530">
        <f>'Encuesta de Satisfacción de (2'!AW529</f>
        <v>2</v>
      </c>
      <c r="AV530">
        <f>'Encuesta de Satisfacción de (2'!AX529</f>
        <v>5</v>
      </c>
      <c r="AW530">
        <f>'Encuesta de Satisfacción de (2'!AY529</f>
        <v>3</v>
      </c>
      <c r="AX530">
        <f>'Encuesta de Satisfacción de (2'!AZ529</f>
        <v>5</v>
      </c>
      <c r="AY530">
        <f>'Encuesta de Satisfacción de (2'!BA529</f>
        <v>3</v>
      </c>
      <c r="AZ530">
        <f>'Encuesta de Satisfacción de (2'!BB529</f>
        <v>3</v>
      </c>
      <c r="BA530">
        <f>'Encuesta de Satisfacción de (2'!BC529</f>
        <v>3</v>
      </c>
      <c r="BB530">
        <f>'Encuesta de Satisfacción de (2'!BD529</f>
        <v>3</v>
      </c>
      <c r="BC530">
        <f>'Encuesta de Satisfacción de (2'!BE529</f>
        <v>3</v>
      </c>
      <c r="BD530">
        <f>'Encuesta de Satisfacción de (2'!BF529</f>
        <v>4</v>
      </c>
      <c r="BE530" t="str">
        <f>'Encuesta de Satisfacción de (2'!BG529</f>
        <v>No</v>
      </c>
      <c r="BF530" t="str">
        <f>'Encuesta de Satisfacción de (2'!BH529</f>
        <v>Sí</v>
      </c>
      <c r="BG530" t="str">
        <f>'Encuesta de Satisfacción de (2'!BI529</f>
        <v>No</v>
      </c>
      <c r="BH530" t="str">
        <f>'Encuesta de Satisfacción de (2'!BJ529</f>
        <v>Sí</v>
      </c>
      <c r="BI530" t="str">
        <f>'Encuesta de Satisfacción de (2'!BK529</f>
        <v>Sí</v>
      </c>
      <c r="BJ530" t="str">
        <f>'Encuesta de Satisfacción de (2'!BL529</f>
        <v>No</v>
      </c>
      <c r="BK530" t="str">
        <f>'Encuesta de Satisfacción de (2'!BM529</f>
        <v>No</v>
      </c>
      <c r="BL530" t="str">
        <f>'Encuesta de Satisfacción de (2'!BN529</f>
        <v>No</v>
      </c>
      <c r="BM530">
        <f>'Encuesta de Satisfacción de (2'!BO529</f>
        <v>3</v>
      </c>
      <c r="BN530">
        <f>'Encuesta de Satisfacción de (2'!BP529</f>
        <v>3</v>
      </c>
      <c r="BO530">
        <f>'Encuesta de Satisfacción de (2'!BQ529</f>
        <v>3</v>
      </c>
      <c r="BP530">
        <f>'Encuesta de Satisfacción de (2'!BR529</f>
        <v>3</v>
      </c>
      <c r="BQ530">
        <f>'Encuesta de Satisfacción de (2'!BS529</f>
        <v>3</v>
      </c>
      <c r="BR530">
        <f>'Encuesta de Satisfacción de (2'!BT529</f>
        <v>3</v>
      </c>
      <c r="BS530">
        <f>'Encuesta de Satisfacción de (2'!BU529</f>
        <v>3</v>
      </c>
      <c r="BT530" t="str">
        <f>'Encuesta de Satisfacción de (2'!BV529</f>
        <v>No</v>
      </c>
      <c r="BU530" t="str">
        <f>'Encuesta de Satisfacción de (2'!BW529</f>
        <v>No</v>
      </c>
      <c r="BV530">
        <f>'Encuesta de Satisfacción de (2'!BX529</f>
        <v>0</v>
      </c>
      <c r="BW530">
        <f>'Encuesta de Satisfacción de (2'!BY529</f>
        <v>3</v>
      </c>
      <c r="BX530">
        <f>'Encuesta de Satisfacción de (2'!BZ529</f>
        <v>4</v>
      </c>
      <c r="BY530" t="str">
        <f>'Encuesta de Satisfacción de (2'!CA529</f>
        <v>Satisfecho</v>
      </c>
      <c r="BZ530">
        <f>'Encuesta de Satisfacción de (2'!CB529</f>
        <v>0</v>
      </c>
      <c r="CA530" t="str">
        <f>'Encuesta de Satisfacción de (2'!CC529</f>
        <v>No</v>
      </c>
      <c r="CB530" t="str">
        <f>'Encuesta de Satisfacción de (2'!CD529</f>
        <v>2021-22</v>
      </c>
      <c r="CC530" t="str">
        <f>'Encuesta de Satisfacción de (2'!CE529</f>
        <v>MUJER</v>
      </c>
      <c r="CD530" t="str">
        <f>'Encuesta de Satisfacción de (2'!CF529</f>
        <v>MÁSTER UNIVERSITARIO OFICIAL</v>
      </c>
      <c r="CE530" t="str">
        <f>'Encuesta de Satisfacción de (2'!CG529</f>
        <v>065T</v>
      </c>
      <c r="CF530" t="str">
        <f>'Encuesta de Satisfacción de (2'!CH529</f>
        <v>MÁSTER UNIVERSITARIO EN INVESTIGACIÓN EN MEDICINA TRASLACIONAL</v>
      </c>
      <c r="CG530">
        <f>'Encuesta de Satisfacción de (2'!CI529</f>
        <v>126</v>
      </c>
      <c r="CH530" t="str">
        <f>'Encuesta de Satisfacción de (2'!CJ529</f>
        <v>FACULTAD DE MEDICINA</v>
      </c>
      <c r="CI530">
        <f>'Encuesta de Satisfacción de (2'!CK529</f>
        <v>0</v>
      </c>
      <c r="CJ530">
        <f>'Encuesta de Satisfacción de (2'!CL529</f>
        <v>0</v>
      </c>
      <c r="CK530" t="str">
        <f>VLOOKUP(CH530,CENTROS!$A$2:$B$27,2,FALSE)</f>
        <v>MED</v>
      </c>
      <c r="CL530" t="str">
        <f>VLOOKUP(CH530,CENTROS!$A$2:$C$27,3,FALSE)</f>
        <v>Ciencias de la Salud</v>
      </c>
      <c r="CN530">
        <f t="shared" si="240"/>
        <v>5</v>
      </c>
      <c r="CO530">
        <f t="shared" si="241"/>
        <v>7.5</v>
      </c>
      <c r="CP530">
        <f t="shared" si="242"/>
        <v>7.5</v>
      </c>
      <c r="CQ530">
        <f t="shared" si="243"/>
        <v>7.5</v>
      </c>
      <c r="CR530">
        <f t="shared" si="244"/>
        <v>2.5</v>
      </c>
      <c r="CS530">
        <f t="shared" si="245"/>
        <v>2.5</v>
      </c>
      <c r="CT530">
        <f t="shared" si="246"/>
        <v>10</v>
      </c>
      <c r="CU530">
        <f t="shared" si="247"/>
        <v>5</v>
      </c>
      <c r="CV530">
        <f t="shared" si="248"/>
        <v>10</v>
      </c>
      <c r="CW530">
        <f t="shared" si="249"/>
        <v>5</v>
      </c>
      <c r="CX530">
        <f t="shared" si="250"/>
        <v>5</v>
      </c>
      <c r="CY530">
        <f t="shared" si="251"/>
        <v>5</v>
      </c>
      <c r="CZ530">
        <f t="shared" si="252"/>
        <v>5</v>
      </c>
      <c r="DA530">
        <f t="shared" si="253"/>
        <v>5</v>
      </c>
      <c r="DB530">
        <f t="shared" si="254"/>
        <v>7.5</v>
      </c>
      <c r="DC530">
        <f t="shared" si="255"/>
        <v>5</v>
      </c>
      <c r="DD530">
        <f t="shared" si="256"/>
        <v>5</v>
      </c>
      <c r="DE530">
        <f t="shared" si="257"/>
        <v>5</v>
      </c>
      <c r="DF530">
        <f t="shared" si="258"/>
        <v>5</v>
      </c>
      <c r="DG530">
        <f t="shared" si="259"/>
        <v>5</v>
      </c>
      <c r="DH530">
        <f t="shared" si="260"/>
        <v>5</v>
      </c>
      <c r="DI530">
        <f t="shared" si="261"/>
        <v>5</v>
      </c>
      <c r="DJ530">
        <f t="shared" si="262"/>
        <v>5</v>
      </c>
      <c r="DK530">
        <f t="shared" si="263"/>
        <v>7.5</v>
      </c>
      <c r="DL530">
        <f t="shared" si="264"/>
        <v>7.5</v>
      </c>
    </row>
    <row r="531" spans="1:116" x14ac:dyDescent="0.2">
      <c r="A531" t="str">
        <f>'Encuesta de Satisfacción de (2'!C530</f>
        <v>De vez en cuando (1 o 2 veces al mes)</v>
      </c>
      <c r="B531" t="str">
        <f>'Encuesta de Satisfacción de (2'!D530</f>
        <v>De vez en cuando (1 o 2 veces al mes)</v>
      </c>
      <c r="C531" t="str">
        <f>'Encuesta de Satisfacción de (2'!E530</f>
        <v>F.  Geografía e Historia</v>
      </c>
      <c r="D531" t="str">
        <f>'Encuesta de Satisfacción de (2'!F530</f>
        <v>Biblioteca María Zambrano (Filología / Derecho)</v>
      </c>
      <c r="E531" t="str">
        <f>'Encuesta de Satisfacción de (2'!G530</f>
        <v>F. Bellas Artes</v>
      </c>
      <c r="F531">
        <f>'Encuesta de Satisfacción de (2'!H530</f>
        <v>0</v>
      </c>
      <c r="G531">
        <f>'Encuesta de Satisfacción de (2'!I530</f>
        <v>0</v>
      </c>
      <c r="H531">
        <f>'Encuesta de Satisfacción de (2'!J530</f>
        <v>0</v>
      </c>
      <c r="I531">
        <f>'Encuesta de Satisfacción de (2'!K530</f>
        <v>0</v>
      </c>
      <c r="J531">
        <f>'Encuesta de Satisfacción de (2'!L530</f>
        <v>0</v>
      </c>
      <c r="K531">
        <f>'Encuesta de Satisfacción de (2'!M530</f>
        <v>0</v>
      </c>
      <c r="L531">
        <f>'Encuesta de Satisfacción de (2'!N530</f>
        <v>0</v>
      </c>
      <c r="M531">
        <f>'Encuesta de Satisfacción de (2'!O530</f>
        <v>0</v>
      </c>
      <c r="N531">
        <f>'Encuesta de Satisfacción de (2'!P530</f>
        <v>0</v>
      </c>
      <c r="O531">
        <f>'Encuesta de Satisfacción de (2'!Q530</f>
        <v>0</v>
      </c>
      <c r="P531">
        <f>'Encuesta de Satisfacción de (2'!R530</f>
        <v>0</v>
      </c>
      <c r="Q531">
        <f>'Encuesta de Satisfacción de (2'!S530</f>
        <v>0</v>
      </c>
      <c r="R531">
        <f>'Encuesta de Satisfacción de (2'!T530</f>
        <v>0</v>
      </c>
      <c r="S531">
        <f>'Encuesta de Satisfacción de (2'!U530</f>
        <v>0</v>
      </c>
      <c r="T531">
        <f>'Encuesta de Satisfacción de (2'!V530</f>
        <v>0</v>
      </c>
      <c r="U531">
        <f>'Encuesta de Satisfacción de (2'!W530</f>
        <v>0</v>
      </c>
      <c r="V531">
        <f>'Encuesta de Satisfacción de (2'!X530</f>
        <v>0</v>
      </c>
      <c r="W531">
        <f>'Encuesta de Satisfacción de (2'!Y530</f>
        <v>0</v>
      </c>
      <c r="X531">
        <f>'Encuesta de Satisfacción de (2'!Z530</f>
        <v>0</v>
      </c>
      <c r="Y531">
        <f>'Encuesta de Satisfacción de (2'!AA530</f>
        <v>0</v>
      </c>
      <c r="Z531">
        <f>'Encuesta de Satisfacción de (2'!AB530</f>
        <v>0</v>
      </c>
      <c r="AA531">
        <f>'Encuesta de Satisfacción de (2'!AC530</f>
        <v>0</v>
      </c>
      <c r="AB531">
        <f>'Encuesta de Satisfacción de (2'!AD530</f>
        <v>0</v>
      </c>
      <c r="AC531">
        <f>'Encuesta de Satisfacción de (2'!AE530</f>
        <v>0</v>
      </c>
      <c r="AD531">
        <f>'Encuesta de Satisfacción de (2'!AF530</f>
        <v>0</v>
      </c>
      <c r="AE531" t="str">
        <f>'Encuesta de Satisfacción de (2'!AG530</f>
        <v>Biblioteca Nacional.</v>
      </c>
      <c r="AF531">
        <f>'Encuesta de Satisfacción de (2'!AH530</f>
        <v>5</v>
      </c>
      <c r="AG531">
        <f>'Encuesta de Satisfacción de (2'!AI530</f>
        <v>5</v>
      </c>
      <c r="AH531">
        <f>'Encuesta de Satisfacción de (2'!AJ530</f>
        <v>4</v>
      </c>
      <c r="AI531">
        <f>'Encuesta de Satisfacción de (2'!AK530</f>
        <v>3</v>
      </c>
      <c r="AJ531">
        <f>'Encuesta de Satisfacción de (2'!AL530</f>
        <v>5</v>
      </c>
      <c r="AK531" t="str">
        <f>'Encuesta de Satisfacción de (2'!AM530</f>
        <v>No</v>
      </c>
      <c r="AL531" t="str">
        <f>'Encuesta de Satisfacción de (2'!AN530</f>
        <v>Sí</v>
      </c>
      <c r="AM531">
        <f>'Encuesta de Satisfacción de (2'!AO530</f>
        <v>5</v>
      </c>
      <c r="AN531">
        <f>'Encuesta de Satisfacción de (2'!AP530</f>
        <v>2</v>
      </c>
      <c r="AO531">
        <f>'Encuesta de Satisfacción de (2'!AQ530</f>
        <v>2</v>
      </c>
      <c r="AP531">
        <f>'Encuesta de Satisfacción de (2'!AR530</f>
        <v>5</v>
      </c>
      <c r="AQ531">
        <f>'Encuesta de Satisfacción de (2'!AS530</f>
        <v>2</v>
      </c>
      <c r="AR531">
        <f>'Encuesta de Satisfacción de (2'!AT530</f>
        <v>4</v>
      </c>
      <c r="AS531">
        <f>'Encuesta de Satisfacción de (2'!AU530</f>
        <v>4</v>
      </c>
      <c r="AT531">
        <f>'Encuesta de Satisfacción de (2'!AV530</f>
        <v>3</v>
      </c>
      <c r="AU531">
        <f>'Encuesta de Satisfacción de (2'!AW530</f>
        <v>3</v>
      </c>
      <c r="AV531">
        <f>'Encuesta de Satisfacción de (2'!AX530</f>
        <v>5</v>
      </c>
      <c r="AW531">
        <f>'Encuesta de Satisfacción de (2'!AY530</f>
        <v>4</v>
      </c>
      <c r="AX531">
        <f>'Encuesta de Satisfacción de (2'!AZ530</f>
        <v>4</v>
      </c>
      <c r="AY531">
        <f>'Encuesta de Satisfacción de (2'!BA530</f>
        <v>4</v>
      </c>
      <c r="AZ531">
        <f>'Encuesta de Satisfacción de (2'!BB530</f>
        <v>4</v>
      </c>
      <c r="BA531">
        <f>'Encuesta de Satisfacción de (2'!BC530</f>
        <v>5</v>
      </c>
      <c r="BB531">
        <f>'Encuesta de Satisfacción de (2'!BD530</f>
        <v>5</v>
      </c>
      <c r="BC531">
        <f>'Encuesta de Satisfacción de (2'!BE530</f>
        <v>5</v>
      </c>
      <c r="BD531">
        <f>'Encuesta de Satisfacción de (2'!BF530</f>
        <v>3</v>
      </c>
      <c r="BE531" t="str">
        <f>'Encuesta de Satisfacción de (2'!BG530</f>
        <v>Sí</v>
      </c>
      <c r="BF531" t="str">
        <f>'Encuesta de Satisfacción de (2'!BH530</f>
        <v>Sí</v>
      </c>
      <c r="BG531" t="str">
        <f>'Encuesta de Satisfacción de (2'!BI530</f>
        <v>No</v>
      </c>
      <c r="BH531" t="str">
        <f>'Encuesta de Satisfacción de (2'!BJ530</f>
        <v>Sí</v>
      </c>
      <c r="BI531" t="str">
        <f>'Encuesta de Satisfacción de (2'!BK530</f>
        <v>Sí</v>
      </c>
      <c r="BJ531" t="str">
        <f>'Encuesta de Satisfacción de (2'!BL530</f>
        <v>Sí</v>
      </c>
      <c r="BK531" t="str">
        <f>'Encuesta de Satisfacción de (2'!BM530</f>
        <v>No</v>
      </c>
      <c r="BL531" t="str">
        <f>'Encuesta de Satisfacción de (2'!BN530</f>
        <v>No</v>
      </c>
      <c r="BM531">
        <f>'Encuesta de Satisfacción de (2'!BO530</f>
        <v>5</v>
      </c>
      <c r="BN531">
        <f>'Encuesta de Satisfacción de (2'!BP530</f>
        <v>5</v>
      </c>
      <c r="BO531">
        <f>'Encuesta de Satisfacción de (2'!BQ530</f>
        <v>5</v>
      </c>
      <c r="BP531">
        <f>'Encuesta de Satisfacción de (2'!BR530</f>
        <v>5</v>
      </c>
      <c r="BQ531">
        <f>'Encuesta de Satisfacción de (2'!BS530</f>
        <v>5</v>
      </c>
      <c r="BR531">
        <f>'Encuesta de Satisfacción de (2'!BT530</f>
        <v>5</v>
      </c>
      <c r="BS531">
        <f>'Encuesta de Satisfacción de (2'!BU530</f>
        <v>5</v>
      </c>
      <c r="BT531" t="str">
        <f>'Encuesta de Satisfacción de (2'!BV530</f>
        <v>Sí</v>
      </c>
      <c r="BU531" t="str">
        <f>'Encuesta de Satisfacción de (2'!BW530</f>
        <v>No</v>
      </c>
      <c r="BV531">
        <f>'Encuesta de Satisfacción de (2'!BX530</f>
        <v>0</v>
      </c>
      <c r="BW531">
        <f>'Encuesta de Satisfacción de (2'!BY530</f>
        <v>5</v>
      </c>
      <c r="BX531">
        <f>'Encuesta de Satisfacción de (2'!BZ530</f>
        <v>5</v>
      </c>
      <c r="BY531" t="str">
        <f>'Encuesta de Satisfacción de (2'!CA530</f>
        <v>Muy insatisfecho</v>
      </c>
      <c r="BZ531">
        <f>'Encuesta de Satisfacción de (2'!CB530</f>
        <v>0</v>
      </c>
      <c r="CA531" t="str">
        <f>'Encuesta de Satisfacción de (2'!CC530</f>
        <v>No</v>
      </c>
      <c r="CB531" t="str">
        <f>'Encuesta de Satisfacción de (2'!CD530</f>
        <v>2021-22</v>
      </c>
      <c r="CC531" t="str">
        <f>'Encuesta de Satisfacción de (2'!CE530</f>
        <v>MUJER</v>
      </c>
      <c r="CD531" t="str">
        <f>'Encuesta de Satisfacción de (2'!CF530</f>
        <v>GRADO</v>
      </c>
      <c r="CE531" t="str">
        <f>'Encuesta de Satisfacción de (2'!CG530</f>
        <v>0826</v>
      </c>
      <c r="CF531" t="str">
        <f>'Encuesta de Satisfacción de (2'!CH530</f>
        <v>GRADO EN HISTORIA DEL ARTE</v>
      </c>
      <c r="CG531">
        <f>'Encuesta de Satisfacción de (2'!CI530</f>
        <v>107</v>
      </c>
      <c r="CH531" t="str">
        <f>'Encuesta de Satisfacción de (2'!CJ530</f>
        <v>FACULTAD DE GEOGRAFÍA E HISTORIA</v>
      </c>
      <c r="CI531">
        <f>'Encuesta de Satisfacción de (2'!CK530</f>
        <v>0</v>
      </c>
      <c r="CJ531">
        <f>'Encuesta de Satisfacción de (2'!CL530</f>
        <v>0</v>
      </c>
      <c r="CK531" t="str">
        <f>VLOOKUP(CH531,CENTROS!$A$2:$B$27,2,FALSE)</f>
        <v>GHI</v>
      </c>
      <c r="CL531" t="str">
        <f>VLOOKUP(CH531,CENTROS!$A$2:$C$27,3,FALSE)</f>
        <v>Humanidades</v>
      </c>
      <c r="CN531">
        <f t="shared" si="240"/>
        <v>10</v>
      </c>
      <c r="CO531">
        <f t="shared" si="241"/>
        <v>10</v>
      </c>
      <c r="CP531">
        <f t="shared" si="242"/>
        <v>7.5</v>
      </c>
      <c r="CQ531">
        <f t="shared" si="243"/>
        <v>5</v>
      </c>
      <c r="CR531">
        <f t="shared" si="244"/>
        <v>10</v>
      </c>
      <c r="CS531">
        <f t="shared" si="245"/>
        <v>5</v>
      </c>
      <c r="CT531">
        <f t="shared" si="246"/>
        <v>10</v>
      </c>
      <c r="CU531">
        <f t="shared" si="247"/>
        <v>7.5</v>
      </c>
      <c r="CV531">
        <f t="shared" si="248"/>
        <v>7.5</v>
      </c>
      <c r="CW531">
        <f t="shared" si="249"/>
        <v>7.5</v>
      </c>
      <c r="CX531">
        <f t="shared" si="250"/>
        <v>7.5</v>
      </c>
      <c r="CY531">
        <f t="shared" si="251"/>
        <v>10</v>
      </c>
      <c r="CZ531">
        <f t="shared" si="252"/>
        <v>10</v>
      </c>
      <c r="DA531">
        <f t="shared" si="253"/>
        <v>10</v>
      </c>
      <c r="DB531">
        <f t="shared" si="254"/>
        <v>5</v>
      </c>
      <c r="DC531">
        <f t="shared" si="255"/>
        <v>10</v>
      </c>
      <c r="DD531">
        <f t="shared" si="256"/>
        <v>10</v>
      </c>
      <c r="DE531">
        <f t="shared" si="257"/>
        <v>10</v>
      </c>
      <c r="DF531">
        <f t="shared" si="258"/>
        <v>10</v>
      </c>
      <c r="DG531">
        <f t="shared" si="259"/>
        <v>10</v>
      </c>
      <c r="DH531">
        <f t="shared" si="260"/>
        <v>10</v>
      </c>
      <c r="DI531">
        <f t="shared" si="261"/>
        <v>10</v>
      </c>
      <c r="DJ531">
        <f t="shared" si="262"/>
        <v>10</v>
      </c>
      <c r="DK531">
        <f t="shared" si="263"/>
        <v>10</v>
      </c>
      <c r="DL531">
        <f t="shared" si="264"/>
        <v>0</v>
      </c>
    </row>
    <row r="532" spans="1:116" x14ac:dyDescent="0.2">
      <c r="A532" t="str">
        <f>'Encuesta de Satisfacción de (2'!C531</f>
        <v>De vez en cuando (1 o 2 veces al mes)</v>
      </c>
      <c r="B532" t="str">
        <f>'Encuesta de Satisfacción de (2'!D531</f>
        <v>Muy frecuentemente (3 o más veces por semana)</v>
      </c>
      <c r="C532" t="str">
        <f>'Encuesta de Satisfacción de (2'!E531</f>
        <v>F. Bellas Artes</v>
      </c>
      <c r="D532" t="str">
        <f>'Encuesta de Satisfacción de (2'!F531</f>
        <v>F.  Medicina</v>
      </c>
      <c r="E532" t="str">
        <f>'Encuesta de Satisfacción de (2'!G531</f>
        <v>F.  Geografía e Historia</v>
      </c>
      <c r="F532" t="str">
        <f>'Encuesta de Satisfacción de (2'!H531</f>
        <v>F.  Ciencias de la Información</v>
      </c>
      <c r="G532">
        <f>'Encuesta de Satisfacción de (2'!I531</f>
        <v>0</v>
      </c>
      <c r="H532">
        <f>'Encuesta de Satisfacción de (2'!J531</f>
        <v>0</v>
      </c>
      <c r="I532">
        <f>'Encuesta de Satisfacción de (2'!K531</f>
        <v>0</v>
      </c>
      <c r="J532">
        <f>'Encuesta de Satisfacción de (2'!L531</f>
        <v>0</v>
      </c>
      <c r="K532">
        <f>'Encuesta de Satisfacción de (2'!M531</f>
        <v>0</v>
      </c>
      <c r="L532">
        <f>'Encuesta de Satisfacción de (2'!N531</f>
        <v>0</v>
      </c>
      <c r="M532">
        <f>'Encuesta de Satisfacción de (2'!O531</f>
        <v>0</v>
      </c>
      <c r="N532">
        <f>'Encuesta de Satisfacción de (2'!P531</f>
        <v>0</v>
      </c>
      <c r="O532">
        <f>'Encuesta de Satisfacción de (2'!Q531</f>
        <v>0</v>
      </c>
      <c r="P532">
        <f>'Encuesta de Satisfacción de (2'!R531</f>
        <v>0</v>
      </c>
      <c r="Q532">
        <f>'Encuesta de Satisfacción de (2'!S531</f>
        <v>0</v>
      </c>
      <c r="R532">
        <f>'Encuesta de Satisfacción de (2'!T531</f>
        <v>0</v>
      </c>
      <c r="S532">
        <f>'Encuesta de Satisfacción de (2'!U531</f>
        <v>0</v>
      </c>
      <c r="T532">
        <f>'Encuesta de Satisfacción de (2'!V531</f>
        <v>0</v>
      </c>
      <c r="U532">
        <f>'Encuesta de Satisfacción de (2'!W531</f>
        <v>0</v>
      </c>
      <c r="V532">
        <f>'Encuesta de Satisfacción de (2'!X531</f>
        <v>0</v>
      </c>
      <c r="W532">
        <f>'Encuesta de Satisfacción de (2'!Y531</f>
        <v>0</v>
      </c>
      <c r="X532">
        <f>'Encuesta de Satisfacción de (2'!Z531</f>
        <v>0</v>
      </c>
      <c r="Y532">
        <f>'Encuesta de Satisfacción de (2'!AA531</f>
        <v>0</v>
      </c>
      <c r="Z532">
        <f>'Encuesta de Satisfacción de (2'!AB531</f>
        <v>0</v>
      </c>
      <c r="AA532">
        <f>'Encuesta de Satisfacción de (2'!AC531</f>
        <v>0</v>
      </c>
      <c r="AB532">
        <f>'Encuesta de Satisfacción de (2'!AD531</f>
        <v>0</v>
      </c>
      <c r="AC532">
        <f>'Encuesta de Satisfacción de (2'!AE531</f>
        <v>0</v>
      </c>
      <c r="AD532">
        <f>'Encuesta de Satisfacción de (2'!AF531</f>
        <v>0</v>
      </c>
      <c r="AE532" t="str">
        <f>'Encuesta de Satisfacción de (2'!AG531</f>
        <v>Biblioteca Nacional de España</v>
      </c>
      <c r="AF532">
        <f>'Encuesta de Satisfacción de (2'!AH531</f>
        <v>5</v>
      </c>
      <c r="AG532">
        <f>'Encuesta de Satisfacción de (2'!AI531</f>
        <v>5</v>
      </c>
      <c r="AH532">
        <f>'Encuesta de Satisfacción de (2'!AJ531</f>
        <v>4</v>
      </c>
      <c r="AI532">
        <f>'Encuesta de Satisfacción de (2'!AK531</f>
        <v>2</v>
      </c>
      <c r="AJ532">
        <f>'Encuesta de Satisfacción de (2'!AL531</f>
        <v>5</v>
      </c>
      <c r="AK532" t="str">
        <f>'Encuesta de Satisfacción de (2'!AM531</f>
        <v>Sí</v>
      </c>
      <c r="AL532" t="str">
        <f>'Encuesta de Satisfacción de (2'!AN531</f>
        <v>Sí</v>
      </c>
      <c r="AM532">
        <f>'Encuesta de Satisfacción de (2'!AO531</f>
        <v>5</v>
      </c>
      <c r="AN532">
        <f>'Encuesta de Satisfacción de (2'!AP531</f>
        <v>5</v>
      </c>
      <c r="AO532">
        <f>'Encuesta de Satisfacción de (2'!AQ531</f>
        <v>5</v>
      </c>
      <c r="AP532">
        <f>'Encuesta de Satisfacción de (2'!AR531</f>
        <v>3</v>
      </c>
      <c r="AQ532">
        <f>'Encuesta de Satisfacción de (2'!AS531</f>
        <v>5</v>
      </c>
      <c r="AR532">
        <f>'Encuesta de Satisfacción de (2'!AT531</f>
        <v>4</v>
      </c>
      <c r="AS532">
        <f>'Encuesta de Satisfacción de (2'!AU531</f>
        <v>3</v>
      </c>
      <c r="AT532">
        <f>'Encuesta de Satisfacción de (2'!AV531</f>
        <v>5</v>
      </c>
      <c r="AU532">
        <f>'Encuesta de Satisfacción de (2'!AW531</f>
        <v>5</v>
      </c>
      <c r="AV532">
        <f>'Encuesta de Satisfacción de (2'!AX531</f>
        <v>3</v>
      </c>
      <c r="AW532">
        <f>'Encuesta de Satisfacción de (2'!AY531</f>
        <v>5</v>
      </c>
      <c r="AX532">
        <f>'Encuesta de Satisfacción de (2'!AZ531</f>
        <v>5</v>
      </c>
      <c r="AY532">
        <f>'Encuesta de Satisfacción de (2'!BA531</f>
        <v>5</v>
      </c>
      <c r="AZ532">
        <f>'Encuesta de Satisfacción de (2'!BB531</f>
        <v>3</v>
      </c>
      <c r="BA532">
        <f>'Encuesta de Satisfacción de (2'!BC531</f>
        <v>5</v>
      </c>
      <c r="BB532">
        <f>'Encuesta de Satisfacción de (2'!BD531</f>
        <v>3</v>
      </c>
      <c r="BC532">
        <f>'Encuesta de Satisfacción de (2'!BE531</f>
        <v>3</v>
      </c>
      <c r="BD532">
        <f>'Encuesta de Satisfacción de (2'!BF531</f>
        <v>5</v>
      </c>
      <c r="BE532" t="str">
        <f>'Encuesta de Satisfacción de (2'!BG531</f>
        <v>Sí</v>
      </c>
      <c r="BF532" t="str">
        <f>'Encuesta de Satisfacción de (2'!BH531</f>
        <v>No</v>
      </c>
      <c r="BG532" t="str">
        <f>'Encuesta de Satisfacción de (2'!BI531</f>
        <v>Sí</v>
      </c>
      <c r="BH532" t="str">
        <f>'Encuesta de Satisfacción de (2'!BJ531</f>
        <v>No</v>
      </c>
      <c r="BI532" t="str">
        <f>'Encuesta de Satisfacción de (2'!BK531</f>
        <v>Sí</v>
      </c>
      <c r="BJ532" t="str">
        <f>'Encuesta de Satisfacción de (2'!BL531</f>
        <v>No</v>
      </c>
      <c r="BK532" t="str">
        <f>'Encuesta de Satisfacción de (2'!BM531</f>
        <v>No</v>
      </c>
      <c r="BL532" t="str">
        <f>'Encuesta de Satisfacción de (2'!BN531</f>
        <v>No</v>
      </c>
      <c r="BM532">
        <f>'Encuesta de Satisfacción de (2'!BO531</f>
        <v>5</v>
      </c>
      <c r="BN532">
        <f>'Encuesta de Satisfacción de (2'!BP531</f>
        <v>5</v>
      </c>
      <c r="BO532">
        <f>'Encuesta de Satisfacción de (2'!BQ531</f>
        <v>5</v>
      </c>
      <c r="BP532">
        <f>'Encuesta de Satisfacción de (2'!BR531</f>
        <v>5</v>
      </c>
      <c r="BQ532">
        <f>'Encuesta de Satisfacción de (2'!BS531</f>
        <v>5</v>
      </c>
      <c r="BR532">
        <f>'Encuesta de Satisfacción de (2'!BT531</f>
        <v>5</v>
      </c>
      <c r="BS532">
        <f>'Encuesta de Satisfacción de (2'!BU531</f>
        <v>4</v>
      </c>
      <c r="BT532" t="str">
        <f>'Encuesta de Satisfacción de (2'!BV531</f>
        <v>Sí</v>
      </c>
      <c r="BU532" t="str">
        <f>'Encuesta de Satisfacción de (2'!BW531</f>
        <v>Sí</v>
      </c>
      <c r="BV532" t="str">
        <f>'Encuesta de Satisfacción de (2'!BX531</f>
        <v>Útil</v>
      </c>
      <c r="BW532">
        <f>'Encuesta de Satisfacción de (2'!BY531</f>
        <v>5</v>
      </c>
      <c r="BX532">
        <f>'Encuesta de Satisfacción de (2'!BZ531</f>
        <v>5</v>
      </c>
      <c r="BY532" t="str">
        <f>'Encuesta de Satisfacción de (2'!CA531</f>
        <v>Muy satisfecho</v>
      </c>
      <c r="BZ532" t="str">
        <f>'Encuesta de Satisfacción de (2'!CB531</f>
        <v>Creo que se necesitan mejores equipos informáticos (ordenadores y escáneres) y más libros relacionados con la restauración y conservación de material fotográfico, sobre todo extranjeros.</v>
      </c>
      <c r="CA532" t="str">
        <f>'Encuesta de Satisfacción de (2'!CC531</f>
        <v>No</v>
      </c>
      <c r="CB532" t="str">
        <f>'Encuesta de Satisfacción de (2'!CD531</f>
        <v>2021-22</v>
      </c>
      <c r="CC532" t="str">
        <f>'Encuesta de Satisfacción de (2'!CE531</f>
        <v>MUJER</v>
      </c>
      <c r="CD532" t="str">
        <f>'Encuesta de Satisfacción de (2'!CF531</f>
        <v>DOCTORADO</v>
      </c>
      <c r="CE532" t="str">
        <f>'Encuesta de Satisfacción de (2'!CG531</f>
        <v>D9AQ</v>
      </c>
      <c r="CF532" t="str">
        <f>'Encuesta de Satisfacción de (2'!CH531</f>
        <v>DOCTORADO EN BELLAS ARTES RD99</v>
      </c>
      <c r="CG532">
        <f>'Encuesta de Satisfacción de (2'!CI531</f>
        <v>166</v>
      </c>
      <c r="CH532" t="str">
        <f>'Encuesta de Satisfacción de (2'!CJ531</f>
        <v>FACULTAD DE BELLAS ARTES</v>
      </c>
      <c r="CI532">
        <f>'Encuesta de Satisfacción de (2'!CK531</f>
        <v>0</v>
      </c>
      <c r="CJ532">
        <f>'Encuesta de Satisfacción de (2'!CL531</f>
        <v>0</v>
      </c>
      <c r="CK532" t="str">
        <f>VLOOKUP(CH532,CENTROS!$A$2:$B$27,2,FALSE)</f>
        <v>BBA</v>
      </c>
      <c r="CL532" t="str">
        <f>VLOOKUP(CH532,CENTROS!$A$2:$C$27,3,FALSE)</f>
        <v>Humanidades</v>
      </c>
      <c r="CN532">
        <f t="shared" si="240"/>
        <v>10</v>
      </c>
      <c r="CO532">
        <f t="shared" si="241"/>
        <v>10</v>
      </c>
      <c r="CP532">
        <f t="shared" si="242"/>
        <v>7.5</v>
      </c>
      <c r="CQ532">
        <f t="shared" si="243"/>
        <v>2.5</v>
      </c>
      <c r="CR532">
        <f t="shared" si="244"/>
        <v>10</v>
      </c>
      <c r="CS532">
        <f t="shared" si="245"/>
        <v>10</v>
      </c>
      <c r="CT532">
        <f t="shared" si="246"/>
        <v>5</v>
      </c>
      <c r="CU532">
        <f t="shared" si="247"/>
        <v>10</v>
      </c>
      <c r="CV532">
        <f t="shared" si="248"/>
        <v>10</v>
      </c>
      <c r="CW532">
        <f t="shared" si="249"/>
        <v>10</v>
      </c>
      <c r="CX532">
        <f t="shared" si="250"/>
        <v>5</v>
      </c>
      <c r="CY532">
        <f t="shared" si="251"/>
        <v>10</v>
      </c>
      <c r="CZ532">
        <f t="shared" si="252"/>
        <v>5</v>
      </c>
      <c r="DA532">
        <f t="shared" si="253"/>
        <v>5</v>
      </c>
      <c r="DB532">
        <f t="shared" si="254"/>
        <v>10</v>
      </c>
      <c r="DC532">
        <f t="shared" si="255"/>
        <v>10</v>
      </c>
      <c r="DD532">
        <f t="shared" si="256"/>
        <v>10</v>
      </c>
      <c r="DE532">
        <f t="shared" si="257"/>
        <v>10</v>
      </c>
      <c r="DF532">
        <f t="shared" si="258"/>
        <v>10</v>
      </c>
      <c r="DG532">
        <f t="shared" si="259"/>
        <v>10</v>
      </c>
      <c r="DH532">
        <f t="shared" si="260"/>
        <v>10</v>
      </c>
      <c r="DI532">
        <f t="shared" si="261"/>
        <v>7.5</v>
      </c>
      <c r="DJ532">
        <f t="shared" si="262"/>
        <v>10</v>
      </c>
      <c r="DK532">
        <f t="shared" si="263"/>
        <v>10</v>
      </c>
      <c r="DL532">
        <f t="shared" si="264"/>
        <v>10</v>
      </c>
    </row>
    <row r="533" spans="1:116" x14ac:dyDescent="0.2">
      <c r="A533" t="str">
        <f>'Encuesta de Satisfacción de (2'!C532</f>
        <v>De vez en cuando (1 o 2 veces al mes)</v>
      </c>
      <c r="B533" t="str">
        <f>'Encuesta de Satisfacción de (2'!D532</f>
        <v>Frecuentemente (1 o 2 veces por semana)</v>
      </c>
      <c r="C533" t="str">
        <f>'Encuesta de Satisfacción de (2'!E532</f>
        <v>F.  Filología</v>
      </c>
      <c r="D533" t="str">
        <f>'Encuesta de Satisfacción de (2'!F532</f>
        <v>F.  Geografía e Historia</v>
      </c>
      <c r="E533" t="str">
        <f>'Encuesta de Satisfacción de (2'!G532</f>
        <v>F.  Filosofía</v>
      </c>
      <c r="F533">
        <f>'Encuesta de Satisfacción de (2'!H532</f>
        <v>0</v>
      </c>
      <c r="G533">
        <f>'Encuesta de Satisfacción de (2'!I532</f>
        <v>0</v>
      </c>
      <c r="H533">
        <f>'Encuesta de Satisfacción de (2'!J532</f>
        <v>0</v>
      </c>
      <c r="I533">
        <f>'Encuesta de Satisfacción de (2'!K532</f>
        <v>0</v>
      </c>
      <c r="J533">
        <f>'Encuesta de Satisfacción de (2'!L532</f>
        <v>0</v>
      </c>
      <c r="K533">
        <f>'Encuesta de Satisfacción de (2'!M532</f>
        <v>0</v>
      </c>
      <c r="L533">
        <f>'Encuesta de Satisfacción de (2'!N532</f>
        <v>0</v>
      </c>
      <c r="M533">
        <f>'Encuesta de Satisfacción de (2'!O532</f>
        <v>0</v>
      </c>
      <c r="N533">
        <f>'Encuesta de Satisfacción de (2'!P532</f>
        <v>0</v>
      </c>
      <c r="O533">
        <f>'Encuesta de Satisfacción de (2'!Q532</f>
        <v>0</v>
      </c>
      <c r="P533">
        <f>'Encuesta de Satisfacción de (2'!R532</f>
        <v>0</v>
      </c>
      <c r="Q533">
        <f>'Encuesta de Satisfacción de (2'!S532</f>
        <v>0</v>
      </c>
      <c r="R533">
        <f>'Encuesta de Satisfacción de (2'!T532</f>
        <v>0</v>
      </c>
      <c r="S533">
        <f>'Encuesta de Satisfacción de (2'!U532</f>
        <v>0</v>
      </c>
      <c r="T533">
        <f>'Encuesta de Satisfacción de (2'!V532</f>
        <v>0</v>
      </c>
      <c r="U533">
        <f>'Encuesta de Satisfacción de (2'!W532</f>
        <v>0</v>
      </c>
      <c r="V533">
        <f>'Encuesta de Satisfacción de (2'!X532</f>
        <v>0</v>
      </c>
      <c r="W533">
        <f>'Encuesta de Satisfacción de (2'!Y532</f>
        <v>0</v>
      </c>
      <c r="X533">
        <f>'Encuesta de Satisfacción de (2'!Z532</f>
        <v>0</v>
      </c>
      <c r="Y533">
        <f>'Encuesta de Satisfacción de (2'!AA532</f>
        <v>0</v>
      </c>
      <c r="Z533">
        <f>'Encuesta de Satisfacción de (2'!AB532</f>
        <v>0</v>
      </c>
      <c r="AA533">
        <f>'Encuesta de Satisfacción de (2'!AC532</f>
        <v>0</v>
      </c>
      <c r="AB533">
        <f>'Encuesta de Satisfacción de (2'!AD532</f>
        <v>0</v>
      </c>
      <c r="AC533">
        <f>'Encuesta de Satisfacción de (2'!AE532</f>
        <v>0</v>
      </c>
      <c r="AD533">
        <f>'Encuesta de Satisfacción de (2'!AF532</f>
        <v>0</v>
      </c>
      <c r="AE533">
        <f>'Encuesta de Satisfacción de (2'!AG532</f>
        <v>0</v>
      </c>
      <c r="AF533">
        <f>'Encuesta de Satisfacción de (2'!AH532</f>
        <v>5</v>
      </c>
      <c r="AG533">
        <f>'Encuesta de Satisfacción de (2'!AI532</f>
        <v>4</v>
      </c>
      <c r="AH533">
        <f>'Encuesta de Satisfacción de (2'!AJ532</f>
        <v>4</v>
      </c>
      <c r="AI533">
        <f>'Encuesta de Satisfacción de (2'!AK532</f>
        <v>3</v>
      </c>
      <c r="AJ533">
        <f>'Encuesta de Satisfacción de (2'!AL532</f>
        <v>5</v>
      </c>
      <c r="AK533" t="str">
        <f>'Encuesta de Satisfacción de (2'!AM532</f>
        <v>Sí</v>
      </c>
      <c r="AL533" t="str">
        <f>'Encuesta de Satisfacción de (2'!AN532</f>
        <v>Sí</v>
      </c>
      <c r="AM533">
        <f>'Encuesta de Satisfacción de (2'!AO532</f>
        <v>5</v>
      </c>
      <c r="AN533">
        <f>'Encuesta de Satisfacción de (2'!AP532</f>
        <v>2</v>
      </c>
      <c r="AO533">
        <f>'Encuesta de Satisfacción de (2'!AQ532</f>
        <v>4</v>
      </c>
      <c r="AP533">
        <f>'Encuesta de Satisfacción de (2'!AR532</f>
        <v>1</v>
      </c>
      <c r="AQ533">
        <f>'Encuesta de Satisfacción de (2'!AS532</f>
        <v>1</v>
      </c>
      <c r="AR533">
        <f>'Encuesta de Satisfacción de (2'!AT532</f>
        <v>4</v>
      </c>
      <c r="AS533">
        <f>'Encuesta de Satisfacción de (2'!AU532</f>
        <v>2</v>
      </c>
      <c r="AT533">
        <f>'Encuesta de Satisfacción de (2'!AV532</f>
        <v>5</v>
      </c>
      <c r="AU533">
        <f>'Encuesta de Satisfacción de (2'!AW532</f>
        <v>3</v>
      </c>
      <c r="AV533">
        <f>'Encuesta de Satisfacción de (2'!AX532</f>
        <v>3</v>
      </c>
      <c r="AW533">
        <f>'Encuesta de Satisfacción de (2'!AY532</f>
        <v>5</v>
      </c>
      <c r="AX533">
        <f>'Encuesta de Satisfacción de (2'!AZ532</f>
        <v>5</v>
      </c>
      <c r="AY533">
        <f>'Encuesta de Satisfacción de (2'!BA532</f>
        <v>3</v>
      </c>
      <c r="AZ533">
        <f>'Encuesta de Satisfacción de (2'!BB532</f>
        <v>3</v>
      </c>
      <c r="BA533">
        <f>'Encuesta de Satisfacción de (2'!BC532</f>
        <v>3</v>
      </c>
      <c r="BB533">
        <f>'Encuesta de Satisfacción de (2'!BD532</f>
        <v>4</v>
      </c>
      <c r="BC533">
        <f>'Encuesta de Satisfacción de (2'!BE532</f>
        <v>5</v>
      </c>
      <c r="BD533">
        <f>'Encuesta de Satisfacción de (2'!BF532</f>
        <v>3</v>
      </c>
      <c r="BE533" t="str">
        <f>'Encuesta de Satisfacción de (2'!BG532</f>
        <v>Sí</v>
      </c>
      <c r="BF533" t="str">
        <f>'Encuesta de Satisfacción de (2'!BH532</f>
        <v>No</v>
      </c>
      <c r="BG533" t="str">
        <f>'Encuesta de Satisfacción de (2'!BI532</f>
        <v>No</v>
      </c>
      <c r="BH533" t="str">
        <f>'Encuesta de Satisfacción de (2'!BJ532</f>
        <v>Sí</v>
      </c>
      <c r="BI533" t="str">
        <f>'Encuesta de Satisfacción de (2'!BK532</f>
        <v>No</v>
      </c>
      <c r="BJ533" t="str">
        <f>'Encuesta de Satisfacción de (2'!BL532</f>
        <v>No</v>
      </c>
      <c r="BK533" t="str">
        <f>'Encuesta de Satisfacción de (2'!BM532</f>
        <v>No</v>
      </c>
      <c r="BL533" t="str">
        <f>'Encuesta de Satisfacción de (2'!BN532</f>
        <v>Sí</v>
      </c>
      <c r="BM533">
        <f>'Encuesta de Satisfacción de (2'!BO532</f>
        <v>5</v>
      </c>
      <c r="BN533">
        <f>'Encuesta de Satisfacción de (2'!BP532</f>
        <v>5</v>
      </c>
      <c r="BO533">
        <f>'Encuesta de Satisfacción de (2'!BQ532</f>
        <v>5</v>
      </c>
      <c r="BP533">
        <f>'Encuesta de Satisfacción de (2'!BR532</f>
        <v>5</v>
      </c>
      <c r="BQ533">
        <f>'Encuesta de Satisfacción de (2'!BS532</f>
        <v>5</v>
      </c>
      <c r="BR533">
        <f>'Encuesta de Satisfacción de (2'!BT532</f>
        <v>5</v>
      </c>
      <c r="BS533">
        <f>'Encuesta de Satisfacción de (2'!BU532</f>
        <v>5</v>
      </c>
      <c r="BT533" t="str">
        <f>'Encuesta de Satisfacción de (2'!BV532</f>
        <v>Sí</v>
      </c>
      <c r="BU533" t="str">
        <f>'Encuesta de Satisfacción de (2'!BW532</f>
        <v>Sí</v>
      </c>
      <c r="BV533" t="str">
        <f>'Encuesta de Satisfacción de (2'!BX532</f>
        <v>Útil</v>
      </c>
      <c r="BW533">
        <f>'Encuesta de Satisfacción de (2'!BY532</f>
        <v>3</v>
      </c>
      <c r="BX533">
        <f>'Encuesta de Satisfacción de (2'!BZ532</f>
        <v>3</v>
      </c>
      <c r="BY533" t="str">
        <f>'Encuesta de Satisfacción de (2'!CA532</f>
        <v>Muy satisfecho</v>
      </c>
      <c r="BZ533">
        <f>'Encuesta de Satisfacción de (2'!CB532</f>
        <v>0</v>
      </c>
      <c r="CA533" t="str">
        <f>'Encuesta de Satisfacción de (2'!CC532</f>
        <v>No</v>
      </c>
      <c r="CB533" t="str">
        <f>'Encuesta de Satisfacción de (2'!CD532</f>
        <v>2021-22</v>
      </c>
      <c r="CC533" t="str">
        <f>'Encuesta de Satisfacción de (2'!CE532</f>
        <v>MUJER</v>
      </c>
      <c r="CD533" t="str">
        <f>'Encuesta de Satisfacción de (2'!CF532</f>
        <v>DOCTORADO</v>
      </c>
      <c r="CE533" t="str">
        <f>'Encuesta de Satisfacción de (2'!CG532</f>
        <v>D9A4</v>
      </c>
      <c r="CF533" t="str">
        <f>'Encuesta de Satisfacción de (2'!CH532</f>
        <v>DOCTORADO EN CIENCIAS DE LAS RELIGIONES RD99</v>
      </c>
      <c r="CG533">
        <f>'Encuesta de Satisfacción de (2'!CI532</f>
        <v>105</v>
      </c>
      <c r="CH533" t="str">
        <f>'Encuesta de Satisfacción de (2'!CJ532</f>
        <v>FACULTAD DE FILOLOGÍA</v>
      </c>
      <c r="CI533">
        <f>'Encuesta de Satisfacción de (2'!CK532</f>
        <v>0</v>
      </c>
      <c r="CJ533">
        <f>'Encuesta de Satisfacción de (2'!CL532</f>
        <v>0</v>
      </c>
      <c r="CK533" t="str">
        <f>VLOOKUP(CH533,CENTROS!$A$2:$B$27,2,FALSE)</f>
        <v>FLL</v>
      </c>
      <c r="CL533" t="str">
        <f>VLOOKUP(CH533,CENTROS!$A$2:$C$27,3,FALSE)</f>
        <v>Humanidades</v>
      </c>
      <c r="CN533">
        <f t="shared" si="240"/>
        <v>10</v>
      </c>
      <c r="CO533">
        <f t="shared" si="241"/>
        <v>7.5</v>
      </c>
      <c r="CP533">
        <f t="shared" si="242"/>
        <v>7.5</v>
      </c>
      <c r="CQ533">
        <f t="shared" si="243"/>
        <v>5</v>
      </c>
      <c r="CR533">
        <f t="shared" si="244"/>
        <v>10</v>
      </c>
      <c r="CS533">
        <f t="shared" si="245"/>
        <v>5</v>
      </c>
      <c r="CT533">
        <f t="shared" si="246"/>
        <v>5</v>
      </c>
      <c r="CU533">
        <f t="shared" si="247"/>
        <v>10</v>
      </c>
      <c r="CV533">
        <f t="shared" si="248"/>
        <v>10</v>
      </c>
      <c r="CW533">
        <f t="shared" si="249"/>
        <v>5</v>
      </c>
      <c r="CX533">
        <f t="shared" si="250"/>
        <v>5</v>
      </c>
      <c r="CY533">
        <f t="shared" si="251"/>
        <v>5</v>
      </c>
      <c r="CZ533">
        <f t="shared" si="252"/>
        <v>7.5</v>
      </c>
      <c r="DA533">
        <f t="shared" si="253"/>
        <v>10</v>
      </c>
      <c r="DB533">
        <f t="shared" si="254"/>
        <v>5</v>
      </c>
      <c r="DC533">
        <f t="shared" si="255"/>
        <v>10</v>
      </c>
      <c r="DD533">
        <f t="shared" si="256"/>
        <v>10</v>
      </c>
      <c r="DE533">
        <f t="shared" si="257"/>
        <v>10</v>
      </c>
      <c r="DF533">
        <f t="shared" si="258"/>
        <v>10</v>
      </c>
      <c r="DG533">
        <f t="shared" si="259"/>
        <v>10</v>
      </c>
      <c r="DH533">
        <f t="shared" si="260"/>
        <v>10</v>
      </c>
      <c r="DI533">
        <f t="shared" si="261"/>
        <v>10</v>
      </c>
      <c r="DJ533">
        <f t="shared" si="262"/>
        <v>5</v>
      </c>
      <c r="DK533">
        <f t="shared" si="263"/>
        <v>5</v>
      </c>
      <c r="DL533">
        <f t="shared" si="264"/>
        <v>10</v>
      </c>
    </row>
    <row r="534" spans="1:116" x14ac:dyDescent="0.2">
      <c r="A534" t="str">
        <f>'Encuesta de Satisfacción de (2'!C533</f>
        <v>Nunca</v>
      </c>
      <c r="B534" t="str">
        <f>'Encuesta de Satisfacción de (2'!D533</f>
        <v>Nunca</v>
      </c>
      <c r="C534">
        <f>'Encuesta de Satisfacción de (2'!E533</f>
        <v>0</v>
      </c>
      <c r="D534">
        <f>'Encuesta de Satisfacción de (2'!F533</f>
        <v>0</v>
      </c>
      <c r="E534">
        <f>'Encuesta de Satisfacción de (2'!G533</f>
        <v>0</v>
      </c>
      <c r="F534">
        <f>'Encuesta de Satisfacción de (2'!H533</f>
        <v>0</v>
      </c>
      <c r="G534">
        <f>'Encuesta de Satisfacción de (2'!I533</f>
        <v>0</v>
      </c>
      <c r="H534">
        <f>'Encuesta de Satisfacción de (2'!J533</f>
        <v>0</v>
      </c>
      <c r="I534">
        <f>'Encuesta de Satisfacción de (2'!K533</f>
        <v>0</v>
      </c>
      <c r="J534">
        <f>'Encuesta de Satisfacción de (2'!L533</f>
        <v>0</v>
      </c>
      <c r="K534">
        <f>'Encuesta de Satisfacción de (2'!M533</f>
        <v>0</v>
      </c>
      <c r="L534">
        <f>'Encuesta de Satisfacción de (2'!N533</f>
        <v>0</v>
      </c>
      <c r="M534">
        <f>'Encuesta de Satisfacción de (2'!O533</f>
        <v>0</v>
      </c>
      <c r="N534">
        <f>'Encuesta de Satisfacción de (2'!P533</f>
        <v>0</v>
      </c>
      <c r="O534">
        <f>'Encuesta de Satisfacción de (2'!Q533</f>
        <v>0</v>
      </c>
      <c r="P534">
        <f>'Encuesta de Satisfacción de (2'!R533</f>
        <v>0</v>
      </c>
      <c r="Q534">
        <f>'Encuesta de Satisfacción de (2'!S533</f>
        <v>0</v>
      </c>
      <c r="R534">
        <f>'Encuesta de Satisfacción de (2'!T533</f>
        <v>0</v>
      </c>
      <c r="S534">
        <f>'Encuesta de Satisfacción de (2'!U533</f>
        <v>0</v>
      </c>
      <c r="T534">
        <f>'Encuesta de Satisfacción de (2'!V533</f>
        <v>0</v>
      </c>
      <c r="U534">
        <f>'Encuesta de Satisfacción de (2'!W533</f>
        <v>0</v>
      </c>
      <c r="V534">
        <f>'Encuesta de Satisfacción de (2'!X533</f>
        <v>0</v>
      </c>
      <c r="W534">
        <f>'Encuesta de Satisfacción de (2'!Y533</f>
        <v>0</v>
      </c>
      <c r="X534">
        <f>'Encuesta de Satisfacción de (2'!Z533</f>
        <v>0</v>
      </c>
      <c r="Y534">
        <f>'Encuesta de Satisfacción de (2'!AA533</f>
        <v>0</v>
      </c>
      <c r="Z534">
        <f>'Encuesta de Satisfacción de (2'!AB533</f>
        <v>0</v>
      </c>
      <c r="AA534">
        <f>'Encuesta de Satisfacción de (2'!AC533</f>
        <v>0</v>
      </c>
      <c r="AB534">
        <f>'Encuesta de Satisfacción de (2'!AD533</f>
        <v>0</v>
      </c>
      <c r="AC534">
        <f>'Encuesta de Satisfacción de (2'!AE533</f>
        <v>0</v>
      </c>
      <c r="AD534">
        <f>'Encuesta de Satisfacción de (2'!AF533</f>
        <v>0</v>
      </c>
      <c r="AE534">
        <f>'Encuesta de Satisfacción de (2'!AG533</f>
        <v>0</v>
      </c>
      <c r="AF534">
        <f>'Encuesta de Satisfacción de (2'!AH533</f>
        <v>0</v>
      </c>
      <c r="AG534">
        <f>'Encuesta de Satisfacción de (2'!AI533</f>
        <v>0</v>
      </c>
      <c r="AH534">
        <f>'Encuesta de Satisfacción de (2'!AJ533</f>
        <v>0</v>
      </c>
      <c r="AI534">
        <f>'Encuesta de Satisfacción de (2'!AK533</f>
        <v>0</v>
      </c>
      <c r="AJ534">
        <f>'Encuesta de Satisfacción de (2'!AL533</f>
        <v>0</v>
      </c>
      <c r="AK534" t="str">
        <f>'Encuesta de Satisfacción de (2'!AM533</f>
        <v>No</v>
      </c>
      <c r="AL534" t="str">
        <f>'Encuesta de Satisfacción de (2'!AN533</f>
        <v>No</v>
      </c>
      <c r="AM534">
        <f>'Encuesta de Satisfacción de (2'!AO533</f>
        <v>0</v>
      </c>
      <c r="AN534">
        <f>'Encuesta de Satisfacción de (2'!AP533</f>
        <v>0</v>
      </c>
      <c r="AO534">
        <f>'Encuesta de Satisfacción de (2'!AQ533</f>
        <v>0</v>
      </c>
      <c r="AP534">
        <f>'Encuesta de Satisfacción de (2'!AR533</f>
        <v>0</v>
      </c>
      <c r="AQ534">
        <f>'Encuesta de Satisfacción de (2'!AS533</f>
        <v>0</v>
      </c>
      <c r="AR534">
        <f>'Encuesta de Satisfacción de (2'!AT533</f>
        <v>0</v>
      </c>
      <c r="AS534">
        <f>'Encuesta de Satisfacción de (2'!AU533</f>
        <v>0</v>
      </c>
      <c r="AT534">
        <f>'Encuesta de Satisfacción de (2'!AV533</f>
        <v>0</v>
      </c>
      <c r="AU534">
        <f>'Encuesta de Satisfacción de (2'!AW533</f>
        <v>0</v>
      </c>
      <c r="AV534">
        <f>'Encuesta de Satisfacción de (2'!AX533</f>
        <v>0</v>
      </c>
      <c r="AW534">
        <f>'Encuesta de Satisfacción de (2'!AY533</f>
        <v>0</v>
      </c>
      <c r="AX534">
        <f>'Encuesta de Satisfacción de (2'!AZ533</f>
        <v>0</v>
      </c>
      <c r="AY534">
        <f>'Encuesta de Satisfacción de (2'!BA533</f>
        <v>0</v>
      </c>
      <c r="AZ534">
        <f>'Encuesta de Satisfacción de (2'!BB533</f>
        <v>0</v>
      </c>
      <c r="BA534">
        <f>'Encuesta de Satisfacción de (2'!BC533</f>
        <v>0</v>
      </c>
      <c r="BB534">
        <f>'Encuesta de Satisfacción de (2'!BD533</f>
        <v>0</v>
      </c>
      <c r="BC534">
        <f>'Encuesta de Satisfacción de (2'!BE533</f>
        <v>0</v>
      </c>
      <c r="BD534">
        <f>'Encuesta de Satisfacción de (2'!BF533</f>
        <v>0</v>
      </c>
      <c r="BE534" t="str">
        <f>'Encuesta de Satisfacción de (2'!BG533</f>
        <v>No</v>
      </c>
      <c r="BF534" t="str">
        <f>'Encuesta de Satisfacción de (2'!BH533</f>
        <v>Sí</v>
      </c>
      <c r="BG534" t="str">
        <f>'Encuesta de Satisfacción de (2'!BI533</f>
        <v>No</v>
      </c>
      <c r="BH534" t="str">
        <f>'Encuesta de Satisfacción de (2'!BJ533</f>
        <v>Sí</v>
      </c>
      <c r="BI534" t="str">
        <f>'Encuesta de Satisfacción de (2'!BK533</f>
        <v>Sí</v>
      </c>
      <c r="BJ534" t="str">
        <f>'Encuesta de Satisfacción de (2'!BL533</f>
        <v>No</v>
      </c>
      <c r="BK534" t="str">
        <f>'Encuesta de Satisfacción de (2'!BM533</f>
        <v>No</v>
      </c>
      <c r="BL534" t="str">
        <f>'Encuesta de Satisfacción de (2'!BN533</f>
        <v>No</v>
      </c>
      <c r="BM534">
        <f>'Encuesta de Satisfacción de (2'!BO533</f>
        <v>0</v>
      </c>
      <c r="BN534">
        <f>'Encuesta de Satisfacción de (2'!BP533</f>
        <v>0</v>
      </c>
      <c r="BO534">
        <f>'Encuesta de Satisfacción de (2'!BQ533</f>
        <v>0</v>
      </c>
      <c r="BP534">
        <f>'Encuesta de Satisfacción de (2'!BR533</f>
        <v>0</v>
      </c>
      <c r="BQ534">
        <f>'Encuesta de Satisfacción de (2'!BS533</f>
        <v>0</v>
      </c>
      <c r="BR534">
        <f>'Encuesta de Satisfacción de (2'!BT533</f>
        <v>0</v>
      </c>
      <c r="BS534">
        <f>'Encuesta de Satisfacción de (2'!BU533</f>
        <v>0</v>
      </c>
      <c r="BT534" t="str">
        <f>'Encuesta de Satisfacción de (2'!BV533</f>
        <v>No</v>
      </c>
      <c r="BU534" t="str">
        <f>'Encuesta de Satisfacción de (2'!BW533</f>
        <v>No</v>
      </c>
      <c r="BV534">
        <f>'Encuesta de Satisfacción de (2'!BX533</f>
        <v>0</v>
      </c>
      <c r="BW534">
        <f>'Encuesta de Satisfacción de (2'!BY533</f>
        <v>0</v>
      </c>
      <c r="BX534">
        <f>'Encuesta de Satisfacción de (2'!BZ533</f>
        <v>0</v>
      </c>
      <c r="BY534">
        <f>'Encuesta de Satisfacción de (2'!CA533</f>
        <v>0</v>
      </c>
      <c r="BZ534">
        <f>'Encuesta de Satisfacción de (2'!CB533</f>
        <v>0</v>
      </c>
      <c r="CA534" t="str">
        <f>'Encuesta de Satisfacción de (2'!CC533</f>
        <v>No</v>
      </c>
      <c r="CB534" t="str">
        <f>'Encuesta de Satisfacción de (2'!CD533</f>
        <v>2021-22</v>
      </c>
      <c r="CC534" t="str">
        <f>'Encuesta de Satisfacción de (2'!CE533</f>
        <v>HOMBRE</v>
      </c>
      <c r="CD534" t="str">
        <f>'Encuesta de Satisfacción de (2'!CF533</f>
        <v>DOCTORADO</v>
      </c>
      <c r="CE534" t="str">
        <f>'Encuesta de Satisfacción de (2'!CG533</f>
        <v>D9BM</v>
      </c>
      <c r="CF534" t="str">
        <f>'Encuesta de Satisfacción de (2'!CH533</f>
        <v>DOCTORADO EN BIOQUÍMICA, BIOLOGÍA MOLECULAR Y BIOMEDICINA RD99</v>
      </c>
      <c r="CG534">
        <f>'Encuesta de Satisfacción de (2'!CI533</f>
        <v>118</v>
      </c>
      <c r="CH534" t="str">
        <f>'Encuesta de Satisfacción de (2'!CJ533</f>
        <v>FACULTAD DE CIENCIAS BIOLÓGICAS</v>
      </c>
      <c r="CI534">
        <f>'Encuesta de Satisfacción de (2'!CK533</f>
        <v>0</v>
      </c>
      <c r="CJ534">
        <f>'Encuesta de Satisfacción de (2'!CL533</f>
        <v>0</v>
      </c>
      <c r="CK534" t="str">
        <f>VLOOKUP(CH534,CENTROS!$A$2:$B$27,2,FALSE)</f>
        <v>BIO</v>
      </c>
      <c r="CL534" t="str">
        <f>VLOOKUP(CH534,CENTROS!$A$2:$C$27,3,FALSE)</f>
        <v>Ciencias Experimentales</v>
      </c>
      <c r="CN534" t="b">
        <f t="shared" si="240"/>
        <v>0</v>
      </c>
      <c r="CO534" t="b">
        <f t="shared" si="241"/>
        <v>0</v>
      </c>
      <c r="CP534" t="b">
        <f t="shared" si="242"/>
        <v>0</v>
      </c>
      <c r="CQ534" t="b">
        <f t="shared" si="243"/>
        <v>0</v>
      </c>
      <c r="CR534" t="b">
        <f t="shared" si="244"/>
        <v>0</v>
      </c>
      <c r="CS534" t="b">
        <f t="shared" si="245"/>
        <v>0</v>
      </c>
      <c r="CT534" t="b">
        <f t="shared" si="246"/>
        <v>0</v>
      </c>
      <c r="CU534" t="b">
        <f t="shared" si="247"/>
        <v>0</v>
      </c>
      <c r="CV534" t="b">
        <f t="shared" si="248"/>
        <v>0</v>
      </c>
      <c r="CW534" t="b">
        <f t="shared" si="249"/>
        <v>0</v>
      </c>
      <c r="CX534" t="b">
        <f t="shared" si="250"/>
        <v>0</v>
      </c>
      <c r="CY534" t="b">
        <f t="shared" si="251"/>
        <v>0</v>
      </c>
      <c r="CZ534" t="b">
        <f t="shared" si="252"/>
        <v>0</v>
      </c>
      <c r="DA534" t="b">
        <f t="shared" si="253"/>
        <v>0</v>
      </c>
      <c r="DB534" t="b">
        <f t="shared" si="254"/>
        <v>0</v>
      </c>
      <c r="DC534" t="b">
        <f t="shared" si="255"/>
        <v>0</v>
      </c>
      <c r="DD534" t="b">
        <f t="shared" si="256"/>
        <v>0</v>
      </c>
      <c r="DE534" t="b">
        <f t="shared" si="257"/>
        <v>0</v>
      </c>
      <c r="DF534" t="b">
        <f t="shared" si="258"/>
        <v>0</v>
      </c>
      <c r="DG534" t="b">
        <f t="shared" si="259"/>
        <v>0</v>
      </c>
      <c r="DH534" t="b">
        <f t="shared" si="260"/>
        <v>0</v>
      </c>
      <c r="DI534" t="b">
        <f t="shared" si="261"/>
        <v>0</v>
      </c>
      <c r="DJ534" t="b">
        <f t="shared" si="262"/>
        <v>0</v>
      </c>
      <c r="DK534" t="b">
        <f t="shared" si="263"/>
        <v>0</v>
      </c>
      <c r="DL534" t="b">
        <f t="shared" si="264"/>
        <v>0</v>
      </c>
    </row>
    <row r="535" spans="1:116" x14ac:dyDescent="0.2">
      <c r="A535" t="str">
        <f>'Encuesta de Satisfacción de (2'!C534</f>
        <v>De vez en cuando (1 o 2 veces al mes)</v>
      </c>
      <c r="B535" t="str">
        <f>'Encuesta de Satisfacción de (2'!D534</f>
        <v>Solo en época de exámenes</v>
      </c>
      <c r="C535" t="str">
        <f>'Encuesta de Satisfacción de (2'!E534</f>
        <v>Biblioteca Histórica</v>
      </c>
      <c r="D535" t="str">
        <f>'Encuesta de Satisfacción de (2'!F534</f>
        <v>Biblioteca María Zambrano (Filología / Derecho)</v>
      </c>
      <c r="E535">
        <f>'Encuesta de Satisfacción de (2'!G534</f>
        <v>0</v>
      </c>
      <c r="F535">
        <f>'Encuesta de Satisfacción de (2'!H534</f>
        <v>0</v>
      </c>
      <c r="G535">
        <f>'Encuesta de Satisfacción de (2'!I534</f>
        <v>0</v>
      </c>
      <c r="H535">
        <f>'Encuesta de Satisfacción de (2'!J534</f>
        <v>0</v>
      </c>
      <c r="I535">
        <f>'Encuesta de Satisfacción de (2'!K534</f>
        <v>0</v>
      </c>
      <c r="J535">
        <f>'Encuesta de Satisfacción de (2'!L534</f>
        <v>0</v>
      </c>
      <c r="K535">
        <f>'Encuesta de Satisfacción de (2'!M534</f>
        <v>0</v>
      </c>
      <c r="L535">
        <f>'Encuesta de Satisfacción de (2'!N534</f>
        <v>0</v>
      </c>
      <c r="M535">
        <f>'Encuesta de Satisfacción de (2'!O534</f>
        <v>0</v>
      </c>
      <c r="N535">
        <f>'Encuesta de Satisfacción de (2'!P534</f>
        <v>0</v>
      </c>
      <c r="O535">
        <f>'Encuesta de Satisfacción de (2'!Q534</f>
        <v>0</v>
      </c>
      <c r="P535">
        <f>'Encuesta de Satisfacción de (2'!R534</f>
        <v>0</v>
      </c>
      <c r="Q535">
        <f>'Encuesta de Satisfacción de (2'!S534</f>
        <v>0</v>
      </c>
      <c r="R535">
        <f>'Encuesta de Satisfacción de (2'!T534</f>
        <v>0</v>
      </c>
      <c r="S535">
        <f>'Encuesta de Satisfacción de (2'!U534</f>
        <v>0</v>
      </c>
      <c r="T535">
        <f>'Encuesta de Satisfacción de (2'!V534</f>
        <v>0</v>
      </c>
      <c r="U535">
        <f>'Encuesta de Satisfacción de (2'!W534</f>
        <v>0</v>
      </c>
      <c r="V535">
        <f>'Encuesta de Satisfacción de (2'!X534</f>
        <v>0</v>
      </c>
      <c r="W535">
        <f>'Encuesta de Satisfacción de (2'!Y534</f>
        <v>0</v>
      </c>
      <c r="X535">
        <f>'Encuesta de Satisfacción de (2'!Z534</f>
        <v>0</v>
      </c>
      <c r="Y535">
        <f>'Encuesta de Satisfacción de (2'!AA534</f>
        <v>0</v>
      </c>
      <c r="Z535">
        <f>'Encuesta de Satisfacción de (2'!AB534</f>
        <v>0</v>
      </c>
      <c r="AA535">
        <f>'Encuesta de Satisfacción de (2'!AC534</f>
        <v>0</v>
      </c>
      <c r="AB535">
        <f>'Encuesta de Satisfacción de (2'!AD534</f>
        <v>0</v>
      </c>
      <c r="AC535">
        <f>'Encuesta de Satisfacción de (2'!AE534</f>
        <v>0</v>
      </c>
      <c r="AD535">
        <f>'Encuesta de Satisfacción de (2'!AF534</f>
        <v>0</v>
      </c>
      <c r="AE535" t="str">
        <f>'Encuesta de Satisfacción de (2'!AG534</f>
        <v>Casón del buen Retiro</v>
      </c>
      <c r="AF535">
        <f>'Encuesta de Satisfacción de (2'!AH534</f>
        <v>4</v>
      </c>
      <c r="AG535">
        <f>'Encuesta de Satisfacción de (2'!AI534</f>
        <v>4</v>
      </c>
      <c r="AH535">
        <f>'Encuesta de Satisfacción de (2'!AJ534</f>
        <v>4</v>
      </c>
      <c r="AI535">
        <f>'Encuesta de Satisfacción de (2'!AK534</f>
        <v>4</v>
      </c>
      <c r="AJ535">
        <f>'Encuesta de Satisfacción de (2'!AL534</f>
        <v>4</v>
      </c>
      <c r="AK535" t="str">
        <f>'Encuesta de Satisfacción de (2'!AM534</f>
        <v>Sí</v>
      </c>
      <c r="AL535" t="str">
        <f>'Encuesta de Satisfacción de (2'!AN534</f>
        <v>N/A</v>
      </c>
      <c r="AM535">
        <f>'Encuesta de Satisfacción de (2'!AO534</f>
        <v>3</v>
      </c>
      <c r="AN535">
        <f>'Encuesta de Satisfacción de (2'!AP534</f>
        <v>2</v>
      </c>
      <c r="AO535">
        <f>'Encuesta de Satisfacción de (2'!AQ534</f>
        <v>3</v>
      </c>
      <c r="AP535">
        <f>'Encuesta de Satisfacción de (2'!AR534</f>
        <v>4</v>
      </c>
      <c r="AQ535">
        <f>'Encuesta de Satisfacción de (2'!AS534</f>
        <v>3</v>
      </c>
      <c r="AR535">
        <f>'Encuesta de Satisfacción de (2'!AT534</f>
        <v>3</v>
      </c>
      <c r="AS535">
        <f>'Encuesta de Satisfacción de (2'!AU534</f>
        <v>4</v>
      </c>
      <c r="AT535">
        <f>'Encuesta de Satisfacción de (2'!AV534</f>
        <v>3</v>
      </c>
      <c r="AU535">
        <f>'Encuesta de Satisfacción de (2'!AW534</f>
        <v>3</v>
      </c>
      <c r="AV535">
        <f>'Encuesta de Satisfacción de (2'!AX534</f>
        <v>4</v>
      </c>
      <c r="AW535">
        <f>'Encuesta de Satisfacción de (2'!AY534</f>
        <v>3</v>
      </c>
      <c r="AX535">
        <f>'Encuesta de Satisfacción de (2'!AZ534</f>
        <v>3</v>
      </c>
      <c r="AY535">
        <f>'Encuesta de Satisfacción de (2'!BA534</f>
        <v>4</v>
      </c>
      <c r="AZ535">
        <f>'Encuesta de Satisfacción de (2'!BB534</f>
        <v>4</v>
      </c>
      <c r="BA535">
        <f>'Encuesta de Satisfacción de (2'!BC534</f>
        <v>3</v>
      </c>
      <c r="BB535">
        <f>'Encuesta de Satisfacción de (2'!BD534</f>
        <v>4</v>
      </c>
      <c r="BC535">
        <f>'Encuesta de Satisfacción de (2'!BE534</f>
        <v>4</v>
      </c>
      <c r="BD535">
        <f>'Encuesta de Satisfacción de (2'!BF534</f>
        <v>4</v>
      </c>
      <c r="BE535" t="str">
        <f>'Encuesta de Satisfacción de (2'!BG534</f>
        <v>No</v>
      </c>
      <c r="BF535" t="str">
        <f>'Encuesta de Satisfacción de (2'!BH534</f>
        <v>Sí</v>
      </c>
      <c r="BG535" t="str">
        <f>'Encuesta de Satisfacción de (2'!BI534</f>
        <v>No</v>
      </c>
      <c r="BH535" t="str">
        <f>'Encuesta de Satisfacción de (2'!BJ534</f>
        <v>Sí</v>
      </c>
      <c r="BI535" t="str">
        <f>'Encuesta de Satisfacción de (2'!BK534</f>
        <v>No</v>
      </c>
      <c r="BJ535" t="str">
        <f>'Encuesta de Satisfacción de (2'!BL534</f>
        <v>No</v>
      </c>
      <c r="BK535" t="str">
        <f>'Encuesta de Satisfacción de (2'!BM534</f>
        <v>No</v>
      </c>
      <c r="BL535" t="str">
        <f>'Encuesta de Satisfacción de (2'!BN534</f>
        <v>No</v>
      </c>
      <c r="BM535">
        <f>'Encuesta de Satisfacción de (2'!BO534</f>
        <v>5</v>
      </c>
      <c r="BN535">
        <f>'Encuesta de Satisfacción de (2'!BP534</f>
        <v>5</v>
      </c>
      <c r="BO535">
        <f>'Encuesta de Satisfacción de (2'!BQ534</f>
        <v>4</v>
      </c>
      <c r="BP535">
        <f>'Encuesta de Satisfacción de (2'!BR534</f>
        <v>5</v>
      </c>
      <c r="BQ535">
        <f>'Encuesta de Satisfacción de (2'!BS534</f>
        <v>5</v>
      </c>
      <c r="BR535">
        <f>'Encuesta de Satisfacción de (2'!BT534</f>
        <v>5</v>
      </c>
      <c r="BS535">
        <f>'Encuesta de Satisfacción de (2'!BU534</f>
        <v>5</v>
      </c>
      <c r="BT535" t="str">
        <f>'Encuesta de Satisfacción de (2'!BV534</f>
        <v>No</v>
      </c>
      <c r="BU535" t="str">
        <f>'Encuesta de Satisfacción de (2'!BW534</f>
        <v>No</v>
      </c>
      <c r="BV535">
        <f>'Encuesta de Satisfacción de (2'!BX534</f>
        <v>0</v>
      </c>
      <c r="BW535">
        <f>'Encuesta de Satisfacción de (2'!BY534</f>
        <v>5</v>
      </c>
      <c r="BX535">
        <f>'Encuesta de Satisfacción de (2'!BZ534</f>
        <v>5</v>
      </c>
      <c r="BY535" t="str">
        <f>'Encuesta de Satisfacción de (2'!CA534</f>
        <v>Muy satisfecho</v>
      </c>
      <c r="BZ535">
        <f>'Encuesta de Satisfacción de (2'!CB534</f>
        <v>0</v>
      </c>
      <c r="CA535" t="str">
        <f>'Encuesta de Satisfacción de (2'!CC534</f>
        <v>No</v>
      </c>
      <c r="CB535" t="str">
        <f>'Encuesta de Satisfacción de (2'!CD534</f>
        <v>2021-22</v>
      </c>
      <c r="CC535" t="str">
        <f>'Encuesta de Satisfacción de (2'!CE534</f>
        <v>HOMBRE</v>
      </c>
      <c r="CD535" t="str">
        <f>'Encuesta de Satisfacción de (2'!CF534</f>
        <v>GRADO</v>
      </c>
      <c r="CE535" t="str">
        <f>'Encuesta de Satisfacción de (2'!CG534</f>
        <v>0826</v>
      </c>
      <c r="CF535" t="str">
        <f>'Encuesta de Satisfacción de (2'!CH534</f>
        <v>GRADO EN HISTORIA DEL ARTE</v>
      </c>
      <c r="CG535">
        <f>'Encuesta de Satisfacción de (2'!CI534</f>
        <v>107</v>
      </c>
      <c r="CH535" t="str">
        <f>'Encuesta de Satisfacción de (2'!CJ534</f>
        <v>FACULTAD DE GEOGRAFÍA E HISTORIA</v>
      </c>
      <c r="CI535">
        <f>'Encuesta de Satisfacción de (2'!CK534</f>
        <v>0</v>
      </c>
      <c r="CJ535">
        <f>'Encuesta de Satisfacción de (2'!CL534</f>
        <v>0</v>
      </c>
      <c r="CK535" t="str">
        <f>VLOOKUP(CH535,CENTROS!$A$2:$B$27,2,FALSE)</f>
        <v>GHI</v>
      </c>
      <c r="CL535" t="str">
        <f>VLOOKUP(CH535,CENTROS!$A$2:$C$27,3,FALSE)</f>
        <v>Humanidades</v>
      </c>
      <c r="CN535">
        <f t="shared" si="240"/>
        <v>7.5</v>
      </c>
      <c r="CO535">
        <f t="shared" si="241"/>
        <v>7.5</v>
      </c>
      <c r="CP535">
        <f t="shared" si="242"/>
        <v>7.5</v>
      </c>
      <c r="CQ535">
        <f t="shared" si="243"/>
        <v>7.5</v>
      </c>
      <c r="CR535">
        <f t="shared" si="244"/>
        <v>7.5</v>
      </c>
      <c r="CS535">
        <f t="shared" si="245"/>
        <v>5</v>
      </c>
      <c r="CT535">
        <f t="shared" si="246"/>
        <v>7.5</v>
      </c>
      <c r="CU535">
        <f t="shared" si="247"/>
        <v>5</v>
      </c>
      <c r="CV535">
        <f t="shared" si="248"/>
        <v>5</v>
      </c>
      <c r="CW535">
        <f t="shared" si="249"/>
        <v>7.5</v>
      </c>
      <c r="CX535">
        <f t="shared" si="250"/>
        <v>7.5</v>
      </c>
      <c r="CY535">
        <f t="shared" si="251"/>
        <v>5</v>
      </c>
      <c r="CZ535">
        <f t="shared" si="252"/>
        <v>7.5</v>
      </c>
      <c r="DA535">
        <f t="shared" si="253"/>
        <v>7.5</v>
      </c>
      <c r="DB535">
        <f t="shared" si="254"/>
        <v>7.5</v>
      </c>
      <c r="DC535">
        <f t="shared" si="255"/>
        <v>10</v>
      </c>
      <c r="DD535">
        <f t="shared" si="256"/>
        <v>10</v>
      </c>
      <c r="DE535">
        <f t="shared" si="257"/>
        <v>7.5</v>
      </c>
      <c r="DF535">
        <f t="shared" si="258"/>
        <v>10</v>
      </c>
      <c r="DG535">
        <f t="shared" si="259"/>
        <v>10</v>
      </c>
      <c r="DH535">
        <f t="shared" si="260"/>
        <v>10</v>
      </c>
      <c r="DI535">
        <f t="shared" si="261"/>
        <v>10</v>
      </c>
      <c r="DJ535">
        <f t="shared" si="262"/>
        <v>10</v>
      </c>
      <c r="DK535">
        <f t="shared" si="263"/>
        <v>10</v>
      </c>
      <c r="DL535">
        <f t="shared" si="264"/>
        <v>10</v>
      </c>
    </row>
    <row r="536" spans="1:116" x14ac:dyDescent="0.2">
      <c r="A536" t="str">
        <f>'Encuesta de Satisfacción de (2'!C535</f>
        <v>De vez en cuando (1 o 2 veces al mes)</v>
      </c>
      <c r="B536" t="str">
        <f>'Encuesta de Satisfacción de (2'!D535</f>
        <v>Frecuentemente (1 o 2 veces por semana)</v>
      </c>
      <c r="C536" t="str">
        <f>'Encuesta de Satisfacción de (2'!E535</f>
        <v>F.  Ciencias de la Información</v>
      </c>
      <c r="D536" t="str">
        <f>'Encuesta de Satisfacción de (2'!F535</f>
        <v>F.  Ciencias de la Documentación</v>
      </c>
      <c r="E536">
        <f>'Encuesta de Satisfacción de (2'!G535</f>
        <v>0</v>
      </c>
      <c r="F536">
        <f>'Encuesta de Satisfacción de (2'!H535</f>
        <v>0</v>
      </c>
      <c r="G536">
        <f>'Encuesta de Satisfacción de (2'!I535</f>
        <v>0</v>
      </c>
      <c r="H536">
        <f>'Encuesta de Satisfacción de (2'!J535</f>
        <v>0</v>
      </c>
      <c r="I536">
        <f>'Encuesta de Satisfacción de (2'!K535</f>
        <v>0</v>
      </c>
      <c r="J536">
        <f>'Encuesta de Satisfacción de (2'!L535</f>
        <v>0</v>
      </c>
      <c r="K536">
        <f>'Encuesta de Satisfacción de (2'!M535</f>
        <v>0</v>
      </c>
      <c r="L536">
        <f>'Encuesta de Satisfacción de (2'!N535</f>
        <v>0</v>
      </c>
      <c r="M536">
        <f>'Encuesta de Satisfacción de (2'!O535</f>
        <v>0</v>
      </c>
      <c r="N536">
        <f>'Encuesta de Satisfacción de (2'!P535</f>
        <v>0</v>
      </c>
      <c r="O536">
        <f>'Encuesta de Satisfacción de (2'!Q535</f>
        <v>0</v>
      </c>
      <c r="P536">
        <f>'Encuesta de Satisfacción de (2'!R535</f>
        <v>0</v>
      </c>
      <c r="Q536">
        <f>'Encuesta de Satisfacción de (2'!S535</f>
        <v>0</v>
      </c>
      <c r="R536">
        <f>'Encuesta de Satisfacción de (2'!T535</f>
        <v>0</v>
      </c>
      <c r="S536">
        <f>'Encuesta de Satisfacción de (2'!U535</f>
        <v>0</v>
      </c>
      <c r="T536">
        <f>'Encuesta de Satisfacción de (2'!V535</f>
        <v>0</v>
      </c>
      <c r="U536">
        <f>'Encuesta de Satisfacción de (2'!W535</f>
        <v>0</v>
      </c>
      <c r="V536">
        <f>'Encuesta de Satisfacción de (2'!X535</f>
        <v>0</v>
      </c>
      <c r="W536">
        <f>'Encuesta de Satisfacción de (2'!Y535</f>
        <v>0</v>
      </c>
      <c r="X536">
        <f>'Encuesta de Satisfacción de (2'!Z535</f>
        <v>0</v>
      </c>
      <c r="Y536">
        <f>'Encuesta de Satisfacción de (2'!AA535</f>
        <v>0</v>
      </c>
      <c r="Z536">
        <f>'Encuesta de Satisfacción de (2'!AB535</f>
        <v>0</v>
      </c>
      <c r="AA536">
        <f>'Encuesta de Satisfacción de (2'!AC535</f>
        <v>0</v>
      </c>
      <c r="AB536">
        <f>'Encuesta de Satisfacción de (2'!AD535</f>
        <v>0</v>
      </c>
      <c r="AC536">
        <f>'Encuesta de Satisfacción de (2'!AE535</f>
        <v>0</v>
      </c>
      <c r="AD536">
        <f>'Encuesta de Satisfacción de (2'!AF535</f>
        <v>0</v>
      </c>
      <c r="AE536" t="str">
        <f>'Encuesta de Satisfacción de (2'!AG535</f>
        <v>Centro cultural del barrio, biblioteca Rafael Alberti.</v>
      </c>
      <c r="AF536">
        <f>'Encuesta de Satisfacción de (2'!AH535</f>
        <v>5</v>
      </c>
      <c r="AG536">
        <f>'Encuesta de Satisfacción de (2'!AI535</f>
        <v>5</v>
      </c>
      <c r="AH536">
        <f>'Encuesta de Satisfacción de (2'!AJ535</f>
        <v>3</v>
      </c>
      <c r="AI536">
        <f>'Encuesta de Satisfacción de (2'!AK535</f>
        <v>3</v>
      </c>
      <c r="AJ536">
        <f>'Encuesta de Satisfacción de (2'!AL535</f>
        <v>5</v>
      </c>
      <c r="AK536" t="str">
        <f>'Encuesta de Satisfacción de (2'!AM535</f>
        <v>No</v>
      </c>
      <c r="AL536" t="str">
        <f>'Encuesta de Satisfacción de (2'!AN535</f>
        <v>Sí</v>
      </c>
      <c r="AM536">
        <f>'Encuesta de Satisfacción de (2'!AO535</f>
        <v>4</v>
      </c>
      <c r="AN536">
        <f>'Encuesta de Satisfacción de (2'!AP535</f>
        <v>4</v>
      </c>
      <c r="AO536">
        <f>'Encuesta de Satisfacción de (2'!AQ535</f>
        <v>4</v>
      </c>
      <c r="AP536">
        <f>'Encuesta de Satisfacción de (2'!AR535</f>
        <v>5</v>
      </c>
      <c r="AQ536">
        <f>'Encuesta de Satisfacción de (2'!AS535</f>
        <v>4</v>
      </c>
      <c r="AR536">
        <f>'Encuesta de Satisfacción de (2'!AT535</f>
        <v>5</v>
      </c>
      <c r="AS536">
        <f>'Encuesta de Satisfacción de (2'!AU535</f>
        <v>3</v>
      </c>
      <c r="AT536">
        <f>'Encuesta de Satisfacción de (2'!AV535</f>
        <v>5</v>
      </c>
      <c r="AU536">
        <f>'Encuesta de Satisfacción de (2'!AW535</f>
        <v>4</v>
      </c>
      <c r="AV536">
        <f>'Encuesta de Satisfacción de (2'!AX535</f>
        <v>1</v>
      </c>
      <c r="AW536">
        <f>'Encuesta de Satisfacción de (2'!AY535</f>
        <v>5</v>
      </c>
      <c r="AX536">
        <f>'Encuesta de Satisfacción de (2'!AZ535</f>
        <v>5</v>
      </c>
      <c r="AY536">
        <f>'Encuesta de Satisfacción de (2'!BA535</f>
        <v>5</v>
      </c>
      <c r="AZ536">
        <f>'Encuesta de Satisfacción de (2'!BB535</f>
        <v>4</v>
      </c>
      <c r="BA536">
        <f>'Encuesta de Satisfacción de (2'!BC535</f>
        <v>3</v>
      </c>
      <c r="BB536">
        <f>'Encuesta de Satisfacción de (2'!BD535</f>
        <v>4</v>
      </c>
      <c r="BC536">
        <f>'Encuesta de Satisfacción de (2'!BE535</f>
        <v>4</v>
      </c>
      <c r="BD536">
        <f>'Encuesta de Satisfacción de (2'!BF535</f>
        <v>4</v>
      </c>
      <c r="BE536" t="str">
        <f>'Encuesta de Satisfacción de (2'!BG535</f>
        <v>Sí</v>
      </c>
      <c r="BF536" t="str">
        <f>'Encuesta de Satisfacción de (2'!BH535</f>
        <v>Sí</v>
      </c>
      <c r="BG536" t="str">
        <f>'Encuesta de Satisfacción de (2'!BI535</f>
        <v>No</v>
      </c>
      <c r="BH536" t="str">
        <f>'Encuesta de Satisfacción de (2'!BJ535</f>
        <v>No</v>
      </c>
      <c r="BI536" t="str">
        <f>'Encuesta de Satisfacción de (2'!BK535</f>
        <v>No</v>
      </c>
      <c r="BJ536" t="str">
        <f>'Encuesta de Satisfacción de (2'!BL535</f>
        <v>No</v>
      </c>
      <c r="BK536" t="str">
        <f>'Encuesta de Satisfacción de (2'!BM535</f>
        <v>No</v>
      </c>
      <c r="BL536" t="str">
        <f>'Encuesta de Satisfacción de (2'!BN535</f>
        <v>No</v>
      </c>
      <c r="BM536">
        <f>'Encuesta de Satisfacción de (2'!BO535</f>
        <v>5</v>
      </c>
      <c r="BN536">
        <f>'Encuesta de Satisfacción de (2'!BP535</f>
        <v>5</v>
      </c>
      <c r="BO536">
        <f>'Encuesta de Satisfacción de (2'!BQ535</f>
        <v>5</v>
      </c>
      <c r="BP536">
        <f>'Encuesta de Satisfacción de (2'!BR535</f>
        <v>5</v>
      </c>
      <c r="BQ536">
        <f>'Encuesta de Satisfacción de (2'!BS535</f>
        <v>5</v>
      </c>
      <c r="BR536">
        <f>'Encuesta de Satisfacción de (2'!BT535</f>
        <v>5</v>
      </c>
      <c r="BS536">
        <f>'Encuesta de Satisfacción de (2'!BU535</f>
        <v>3</v>
      </c>
      <c r="BT536" t="str">
        <f>'Encuesta de Satisfacción de (2'!BV535</f>
        <v>Sí</v>
      </c>
      <c r="BU536" t="str">
        <f>'Encuesta de Satisfacción de (2'!BW535</f>
        <v>No</v>
      </c>
      <c r="BV536">
        <f>'Encuesta de Satisfacción de (2'!BX535</f>
        <v>0</v>
      </c>
      <c r="BW536">
        <f>'Encuesta de Satisfacción de (2'!BY535</f>
        <v>5</v>
      </c>
      <c r="BX536">
        <f>'Encuesta de Satisfacción de (2'!BZ535</f>
        <v>5</v>
      </c>
      <c r="BY536" t="str">
        <f>'Encuesta de Satisfacción de (2'!CA535</f>
        <v>Satisfecho</v>
      </c>
      <c r="BZ536">
        <f>'Encuesta de Satisfacción de (2'!CB535</f>
        <v>0</v>
      </c>
      <c r="CA536" t="str">
        <f>'Encuesta de Satisfacción de (2'!CC535</f>
        <v>No</v>
      </c>
      <c r="CB536" t="str">
        <f>'Encuesta de Satisfacción de (2'!CD535</f>
        <v>2021-22</v>
      </c>
      <c r="CC536" t="str">
        <f>'Encuesta de Satisfacción de (2'!CE535</f>
        <v>MUJER</v>
      </c>
      <c r="CD536" t="str">
        <f>'Encuesta de Satisfacción de (2'!CF535</f>
        <v>DOCTORADO</v>
      </c>
      <c r="CE536" t="str">
        <f>'Encuesta de Satisfacción de (2'!CG535</f>
        <v>D9AP</v>
      </c>
      <c r="CF536" t="str">
        <f>'Encuesta de Satisfacción de (2'!CH535</f>
        <v>DOCTORADO EN CIENCIAS DE LA DOCUMENTACIÓN RD99</v>
      </c>
      <c r="CG536">
        <f>'Encuesta de Satisfacción de (2'!CI535</f>
        <v>159</v>
      </c>
      <c r="CH536" t="str">
        <f>'Encuesta de Satisfacción de (2'!CJ535</f>
        <v>FACULTAD DE CIENCIAS DE LA DOCUMENTACIÓN</v>
      </c>
      <c r="CI536">
        <f>'Encuesta de Satisfacción de (2'!CK535</f>
        <v>0</v>
      </c>
      <c r="CJ536">
        <f>'Encuesta de Satisfacción de (2'!CL535</f>
        <v>0</v>
      </c>
      <c r="CK536" t="str">
        <f>VLOOKUP(CH536,CENTROS!$A$2:$B$27,2,FALSE)</f>
        <v>BYD</v>
      </c>
      <c r="CL536" t="str">
        <f>VLOOKUP(CH536,CENTROS!$A$2:$C$27,3,FALSE)</f>
        <v>Ciencias Sociales</v>
      </c>
      <c r="CN536">
        <f t="shared" si="240"/>
        <v>10</v>
      </c>
      <c r="CO536">
        <f t="shared" si="241"/>
        <v>10</v>
      </c>
      <c r="CP536">
        <f t="shared" si="242"/>
        <v>5</v>
      </c>
      <c r="CQ536">
        <f t="shared" si="243"/>
        <v>5</v>
      </c>
      <c r="CR536">
        <f t="shared" si="244"/>
        <v>10</v>
      </c>
      <c r="CS536">
        <f t="shared" si="245"/>
        <v>7.5</v>
      </c>
      <c r="CT536">
        <f t="shared" si="246"/>
        <v>0</v>
      </c>
      <c r="CU536">
        <f t="shared" si="247"/>
        <v>10</v>
      </c>
      <c r="CV536">
        <f t="shared" si="248"/>
        <v>10</v>
      </c>
      <c r="CW536">
        <f t="shared" si="249"/>
        <v>10</v>
      </c>
      <c r="CX536">
        <f t="shared" si="250"/>
        <v>7.5</v>
      </c>
      <c r="CY536">
        <f t="shared" si="251"/>
        <v>5</v>
      </c>
      <c r="CZ536">
        <f t="shared" si="252"/>
        <v>7.5</v>
      </c>
      <c r="DA536">
        <f t="shared" si="253"/>
        <v>7.5</v>
      </c>
      <c r="DB536">
        <f t="shared" si="254"/>
        <v>7.5</v>
      </c>
      <c r="DC536">
        <f t="shared" si="255"/>
        <v>10</v>
      </c>
      <c r="DD536">
        <f t="shared" si="256"/>
        <v>10</v>
      </c>
      <c r="DE536">
        <f t="shared" si="257"/>
        <v>10</v>
      </c>
      <c r="DF536">
        <f t="shared" si="258"/>
        <v>10</v>
      </c>
      <c r="DG536">
        <f t="shared" si="259"/>
        <v>10</v>
      </c>
      <c r="DH536">
        <f t="shared" si="260"/>
        <v>10</v>
      </c>
      <c r="DI536">
        <f t="shared" si="261"/>
        <v>5</v>
      </c>
      <c r="DJ536">
        <f t="shared" si="262"/>
        <v>10</v>
      </c>
      <c r="DK536">
        <f t="shared" si="263"/>
        <v>10</v>
      </c>
      <c r="DL536">
        <f t="shared" si="264"/>
        <v>7.5</v>
      </c>
    </row>
    <row r="537" spans="1:116" x14ac:dyDescent="0.2">
      <c r="A537" t="str">
        <f>'Encuesta de Satisfacción de (2'!C536</f>
        <v>Frecuentemente (1 o 2 veces por semana)</v>
      </c>
      <c r="B537" t="str">
        <f>'Encuesta de Satisfacción de (2'!D536</f>
        <v>Muy frecuentemente (3 o más veces por semana)</v>
      </c>
      <c r="C537" t="str">
        <f>'Encuesta de Satisfacción de (2'!E536</f>
        <v>F.  Geografía e Historia</v>
      </c>
      <c r="D537" t="str">
        <f>'Encuesta de Satisfacción de (2'!F536</f>
        <v>F. Bellas Artes</v>
      </c>
      <c r="E537">
        <f>'Encuesta de Satisfacción de (2'!G536</f>
        <v>0</v>
      </c>
      <c r="F537">
        <f>'Encuesta de Satisfacción de (2'!H536</f>
        <v>0</v>
      </c>
      <c r="G537">
        <f>'Encuesta de Satisfacción de (2'!I536</f>
        <v>0</v>
      </c>
      <c r="H537">
        <f>'Encuesta de Satisfacción de (2'!J536</f>
        <v>0</v>
      </c>
      <c r="I537">
        <f>'Encuesta de Satisfacción de (2'!K536</f>
        <v>0</v>
      </c>
      <c r="J537">
        <f>'Encuesta de Satisfacción de (2'!L536</f>
        <v>0</v>
      </c>
      <c r="K537">
        <f>'Encuesta de Satisfacción de (2'!M536</f>
        <v>0</v>
      </c>
      <c r="L537">
        <f>'Encuesta de Satisfacción de (2'!N536</f>
        <v>0</v>
      </c>
      <c r="M537">
        <f>'Encuesta de Satisfacción de (2'!O536</f>
        <v>0</v>
      </c>
      <c r="N537">
        <f>'Encuesta de Satisfacción de (2'!P536</f>
        <v>0</v>
      </c>
      <c r="O537">
        <f>'Encuesta de Satisfacción de (2'!Q536</f>
        <v>0</v>
      </c>
      <c r="P537">
        <f>'Encuesta de Satisfacción de (2'!R536</f>
        <v>0</v>
      </c>
      <c r="Q537">
        <f>'Encuesta de Satisfacción de (2'!S536</f>
        <v>0</v>
      </c>
      <c r="R537">
        <f>'Encuesta de Satisfacción de (2'!T536</f>
        <v>0</v>
      </c>
      <c r="S537">
        <f>'Encuesta de Satisfacción de (2'!U536</f>
        <v>0</v>
      </c>
      <c r="T537">
        <f>'Encuesta de Satisfacción de (2'!V536</f>
        <v>0</v>
      </c>
      <c r="U537">
        <f>'Encuesta de Satisfacción de (2'!W536</f>
        <v>0</v>
      </c>
      <c r="V537">
        <f>'Encuesta de Satisfacción de (2'!X536</f>
        <v>0</v>
      </c>
      <c r="W537">
        <f>'Encuesta de Satisfacción de (2'!Y536</f>
        <v>0</v>
      </c>
      <c r="X537">
        <f>'Encuesta de Satisfacción de (2'!Z536</f>
        <v>0</v>
      </c>
      <c r="Y537">
        <f>'Encuesta de Satisfacción de (2'!AA536</f>
        <v>0</v>
      </c>
      <c r="Z537">
        <f>'Encuesta de Satisfacción de (2'!AB536</f>
        <v>0</v>
      </c>
      <c r="AA537">
        <f>'Encuesta de Satisfacción de (2'!AC536</f>
        <v>0</v>
      </c>
      <c r="AB537">
        <f>'Encuesta de Satisfacción de (2'!AD536</f>
        <v>0</v>
      </c>
      <c r="AC537">
        <f>'Encuesta de Satisfacción de (2'!AE536</f>
        <v>0</v>
      </c>
      <c r="AD537">
        <f>'Encuesta de Satisfacción de (2'!AF536</f>
        <v>0</v>
      </c>
      <c r="AE537" t="str">
        <f>'Encuesta de Satisfacción de (2'!AG536</f>
        <v>Academia de Bellas Artes de San Fernando; Biblioteca Nacional; Museo del Prado</v>
      </c>
      <c r="AF537">
        <f>'Encuesta de Satisfacción de (2'!AH536</f>
        <v>4</v>
      </c>
      <c r="AG537">
        <f>'Encuesta de Satisfacción de (2'!AI536</f>
        <v>4</v>
      </c>
      <c r="AH537">
        <f>'Encuesta de Satisfacción de (2'!AJ536</f>
        <v>3</v>
      </c>
      <c r="AI537">
        <f>'Encuesta de Satisfacción de (2'!AK536</f>
        <v>1</v>
      </c>
      <c r="AJ537">
        <f>'Encuesta de Satisfacción de (2'!AL536</f>
        <v>5</v>
      </c>
      <c r="AK537" t="str">
        <f>'Encuesta de Satisfacción de (2'!AM536</f>
        <v>Sí</v>
      </c>
      <c r="AL537" t="str">
        <f>'Encuesta de Satisfacción de (2'!AN536</f>
        <v>Sí</v>
      </c>
      <c r="AM537">
        <f>'Encuesta de Satisfacción de (2'!AO536</f>
        <v>4</v>
      </c>
      <c r="AN537">
        <f>'Encuesta de Satisfacción de (2'!AP536</f>
        <v>4</v>
      </c>
      <c r="AO537">
        <f>'Encuesta de Satisfacción de (2'!AQ536</f>
        <v>3</v>
      </c>
      <c r="AP537">
        <f>'Encuesta de Satisfacción de (2'!AR536</f>
        <v>3</v>
      </c>
      <c r="AQ537">
        <f>'Encuesta de Satisfacción de (2'!AS536</f>
        <v>1</v>
      </c>
      <c r="AR537">
        <f>'Encuesta de Satisfacción de (2'!AT536</f>
        <v>4</v>
      </c>
      <c r="AS537">
        <f>'Encuesta de Satisfacción de (2'!AU536</f>
        <v>1</v>
      </c>
      <c r="AT537">
        <f>'Encuesta de Satisfacción de (2'!AV536</f>
        <v>4</v>
      </c>
      <c r="AU537">
        <f>'Encuesta de Satisfacción de (2'!AW536</f>
        <v>4</v>
      </c>
      <c r="AV537">
        <f>'Encuesta de Satisfacción de (2'!AX536</f>
        <v>2</v>
      </c>
      <c r="AW537">
        <f>'Encuesta de Satisfacción de (2'!AY536</f>
        <v>2</v>
      </c>
      <c r="AX537">
        <f>'Encuesta de Satisfacción de (2'!AZ536</f>
        <v>4</v>
      </c>
      <c r="AY537">
        <f>'Encuesta de Satisfacción de (2'!BA536</f>
        <v>2</v>
      </c>
      <c r="AZ537">
        <f>'Encuesta de Satisfacción de (2'!BB536</f>
        <v>4</v>
      </c>
      <c r="BA537">
        <f>'Encuesta de Satisfacción de (2'!BC536</f>
        <v>4</v>
      </c>
      <c r="BB537">
        <f>'Encuesta de Satisfacción de (2'!BD536</f>
        <v>4</v>
      </c>
      <c r="BC537">
        <f>'Encuesta de Satisfacción de (2'!BE536</f>
        <v>3</v>
      </c>
      <c r="BD537">
        <f>'Encuesta de Satisfacción de (2'!BF536</f>
        <v>2</v>
      </c>
      <c r="BE537" t="str">
        <f>'Encuesta de Satisfacción de (2'!BG536</f>
        <v>Sí</v>
      </c>
      <c r="BF537" t="str">
        <f>'Encuesta de Satisfacción de (2'!BH536</f>
        <v>No</v>
      </c>
      <c r="BG537" t="str">
        <f>'Encuesta de Satisfacción de (2'!BI536</f>
        <v>No</v>
      </c>
      <c r="BH537" t="str">
        <f>'Encuesta de Satisfacción de (2'!BJ536</f>
        <v>Sí</v>
      </c>
      <c r="BI537" t="str">
        <f>'Encuesta de Satisfacción de (2'!BK536</f>
        <v>No</v>
      </c>
      <c r="BJ537" t="str">
        <f>'Encuesta de Satisfacción de (2'!BL536</f>
        <v>No</v>
      </c>
      <c r="BK537" t="str">
        <f>'Encuesta de Satisfacción de (2'!BM536</f>
        <v>No</v>
      </c>
      <c r="BL537" t="str">
        <f>'Encuesta de Satisfacción de (2'!BN536</f>
        <v>Sí</v>
      </c>
      <c r="BM537">
        <f>'Encuesta de Satisfacción de (2'!BO536</f>
        <v>4</v>
      </c>
      <c r="BN537">
        <f>'Encuesta de Satisfacción de (2'!BP536</f>
        <v>4</v>
      </c>
      <c r="BO537">
        <f>'Encuesta de Satisfacción de (2'!BQ536</f>
        <v>4</v>
      </c>
      <c r="BP537">
        <f>'Encuesta de Satisfacción de (2'!BR536</f>
        <v>4</v>
      </c>
      <c r="BQ537">
        <f>'Encuesta de Satisfacción de (2'!BS536</f>
        <v>4</v>
      </c>
      <c r="BR537">
        <f>'Encuesta de Satisfacción de (2'!BT536</f>
        <v>4</v>
      </c>
      <c r="BS537">
        <f>'Encuesta de Satisfacción de (2'!BU536</f>
        <v>4</v>
      </c>
      <c r="BT537" t="str">
        <f>'Encuesta de Satisfacción de (2'!BV536</f>
        <v>Sí</v>
      </c>
      <c r="BU537" t="str">
        <f>'Encuesta de Satisfacción de (2'!BW536</f>
        <v>No</v>
      </c>
      <c r="BV537">
        <f>'Encuesta de Satisfacción de (2'!BX536</f>
        <v>0</v>
      </c>
      <c r="BW537">
        <f>'Encuesta de Satisfacción de (2'!BY536</f>
        <v>3</v>
      </c>
      <c r="BX537">
        <f>'Encuesta de Satisfacción de (2'!BZ536</f>
        <v>5</v>
      </c>
      <c r="BY537" t="str">
        <f>'Encuesta de Satisfacción de (2'!CA536</f>
        <v>Muy satisfecho</v>
      </c>
      <c r="BZ537" t="str">
        <f>'Encuesta de Satisfacción de (2'!CB536</f>
        <v>Considero que las bibliotecas de la UCM cierran demasiados días al año, en concreto el préstamo interbibliotecario. En verano y en Navidad son épocas en las que se investiga especialmente.</v>
      </c>
      <c r="CA537" t="str">
        <f>'Encuesta de Satisfacción de (2'!CC536</f>
        <v>No</v>
      </c>
      <c r="CB537" t="str">
        <f>'Encuesta de Satisfacción de (2'!CD536</f>
        <v>2021-22</v>
      </c>
      <c r="CC537" t="str">
        <f>'Encuesta de Satisfacción de (2'!CE536</f>
        <v>MUJER</v>
      </c>
      <c r="CD537" t="str">
        <f>'Encuesta de Satisfacción de (2'!CF536</f>
        <v>DOCTORADO</v>
      </c>
      <c r="CE537" t="str">
        <f>'Encuesta de Satisfacción de (2'!CG536</f>
        <v>D9AI</v>
      </c>
      <c r="CF537" t="str">
        <f>'Encuesta de Satisfacción de (2'!CH536</f>
        <v>DOCTORADO EN ESTUDIOS DEL MUNDO ANTIGUO RD99</v>
      </c>
      <c r="CG537">
        <f>'Encuesta de Satisfacción de (2'!CI536</f>
        <v>107</v>
      </c>
      <c r="CH537" t="str">
        <f>'Encuesta de Satisfacción de (2'!CJ536</f>
        <v>FACULTAD DE GEOGRAFÍA E HISTORIA</v>
      </c>
      <c r="CI537">
        <f>'Encuesta de Satisfacción de (2'!CK536</f>
        <v>0</v>
      </c>
      <c r="CJ537">
        <f>'Encuesta de Satisfacción de (2'!CL536</f>
        <v>0</v>
      </c>
      <c r="CK537" t="str">
        <f>VLOOKUP(CH537,CENTROS!$A$2:$B$27,2,FALSE)</f>
        <v>GHI</v>
      </c>
      <c r="CL537" t="str">
        <f>VLOOKUP(CH537,CENTROS!$A$2:$C$27,3,FALSE)</f>
        <v>Humanidades</v>
      </c>
      <c r="CN537">
        <f t="shared" si="240"/>
        <v>7.5</v>
      </c>
      <c r="CO537">
        <f t="shared" si="241"/>
        <v>7.5</v>
      </c>
      <c r="CP537">
        <f t="shared" si="242"/>
        <v>5</v>
      </c>
      <c r="CQ537">
        <f t="shared" si="243"/>
        <v>0</v>
      </c>
      <c r="CR537">
        <f t="shared" si="244"/>
        <v>10</v>
      </c>
      <c r="CS537">
        <f t="shared" si="245"/>
        <v>7.5</v>
      </c>
      <c r="CT537">
        <f t="shared" si="246"/>
        <v>2.5</v>
      </c>
      <c r="CU537">
        <f t="shared" si="247"/>
        <v>2.5</v>
      </c>
      <c r="CV537">
        <f t="shared" si="248"/>
        <v>7.5</v>
      </c>
      <c r="CW537">
        <f t="shared" si="249"/>
        <v>2.5</v>
      </c>
      <c r="CX537">
        <f t="shared" si="250"/>
        <v>7.5</v>
      </c>
      <c r="CY537">
        <f t="shared" si="251"/>
        <v>7.5</v>
      </c>
      <c r="CZ537">
        <f t="shared" si="252"/>
        <v>7.5</v>
      </c>
      <c r="DA537">
        <f t="shared" si="253"/>
        <v>5</v>
      </c>
      <c r="DB537">
        <f t="shared" si="254"/>
        <v>2.5</v>
      </c>
      <c r="DC537">
        <f t="shared" si="255"/>
        <v>7.5</v>
      </c>
      <c r="DD537">
        <f t="shared" si="256"/>
        <v>7.5</v>
      </c>
      <c r="DE537">
        <f t="shared" si="257"/>
        <v>7.5</v>
      </c>
      <c r="DF537">
        <f t="shared" si="258"/>
        <v>7.5</v>
      </c>
      <c r="DG537">
        <f t="shared" si="259"/>
        <v>7.5</v>
      </c>
      <c r="DH537">
        <f t="shared" si="260"/>
        <v>7.5</v>
      </c>
      <c r="DI537">
        <f t="shared" si="261"/>
        <v>7.5</v>
      </c>
      <c r="DJ537">
        <f t="shared" si="262"/>
        <v>5</v>
      </c>
      <c r="DK537">
        <f t="shared" si="263"/>
        <v>10</v>
      </c>
      <c r="DL537">
        <f t="shared" si="264"/>
        <v>10</v>
      </c>
    </row>
    <row r="538" spans="1:116" x14ac:dyDescent="0.2">
      <c r="A538" t="str">
        <f>'Encuesta de Satisfacción de (2'!C537</f>
        <v>De vez en cuando (1 o 2 veces al mes)</v>
      </c>
      <c r="B538" t="str">
        <f>'Encuesta de Satisfacción de (2'!D537</f>
        <v>De vez en cuando (1 o 2 veces al mes)</v>
      </c>
      <c r="C538" t="str">
        <f>'Encuesta de Satisfacción de (2'!E537</f>
        <v>F.  Filosofía</v>
      </c>
      <c r="D538">
        <f>'Encuesta de Satisfacción de (2'!F537</f>
        <v>0</v>
      </c>
      <c r="E538">
        <f>'Encuesta de Satisfacción de (2'!G537</f>
        <v>0</v>
      </c>
      <c r="F538">
        <f>'Encuesta de Satisfacción de (2'!H537</f>
        <v>0</v>
      </c>
      <c r="G538">
        <f>'Encuesta de Satisfacción de (2'!I537</f>
        <v>0</v>
      </c>
      <c r="H538">
        <f>'Encuesta de Satisfacción de (2'!J537</f>
        <v>0</v>
      </c>
      <c r="I538">
        <f>'Encuesta de Satisfacción de (2'!K537</f>
        <v>0</v>
      </c>
      <c r="J538">
        <f>'Encuesta de Satisfacción de (2'!L537</f>
        <v>0</v>
      </c>
      <c r="K538">
        <f>'Encuesta de Satisfacción de (2'!M537</f>
        <v>0</v>
      </c>
      <c r="L538">
        <f>'Encuesta de Satisfacción de (2'!N537</f>
        <v>0</v>
      </c>
      <c r="M538">
        <f>'Encuesta de Satisfacción de (2'!O537</f>
        <v>0</v>
      </c>
      <c r="N538">
        <f>'Encuesta de Satisfacción de (2'!P537</f>
        <v>0</v>
      </c>
      <c r="O538">
        <f>'Encuesta de Satisfacción de (2'!Q537</f>
        <v>0</v>
      </c>
      <c r="P538">
        <f>'Encuesta de Satisfacción de (2'!R537</f>
        <v>0</v>
      </c>
      <c r="Q538">
        <f>'Encuesta de Satisfacción de (2'!S537</f>
        <v>0</v>
      </c>
      <c r="R538">
        <f>'Encuesta de Satisfacción de (2'!T537</f>
        <v>0</v>
      </c>
      <c r="S538">
        <f>'Encuesta de Satisfacción de (2'!U537</f>
        <v>0</v>
      </c>
      <c r="T538">
        <f>'Encuesta de Satisfacción de (2'!V537</f>
        <v>0</v>
      </c>
      <c r="U538">
        <f>'Encuesta de Satisfacción de (2'!W537</f>
        <v>0</v>
      </c>
      <c r="V538">
        <f>'Encuesta de Satisfacción de (2'!X537</f>
        <v>0</v>
      </c>
      <c r="W538">
        <f>'Encuesta de Satisfacción de (2'!Y537</f>
        <v>0</v>
      </c>
      <c r="X538">
        <f>'Encuesta de Satisfacción de (2'!Z537</f>
        <v>0</v>
      </c>
      <c r="Y538">
        <f>'Encuesta de Satisfacción de (2'!AA537</f>
        <v>0</v>
      </c>
      <c r="Z538">
        <f>'Encuesta de Satisfacción de (2'!AB537</f>
        <v>0</v>
      </c>
      <c r="AA538">
        <f>'Encuesta de Satisfacción de (2'!AC537</f>
        <v>0</v>
      </c>
      <c r="AB538">
        <f>'Encuesta de Satisfacción de (2'!AD537</f>
        <v>0</v>
      </c>
      <c r="AC538">
        <f>'Encuesta de Satisfacción de (2'!AE537</f>
        <v>0</v>
      </c>
      <c r="AD538">
        <f>'Encuesta de Satisfacción de (2'!AF537</f>
        <v>0</v>
      </c>
      <c r="AE538">
        <f>'Encuesta de Satisfacción de (2'!AG537</f>
        <v>0</v>
      </c>
      <c r="AF538">
        <f>'Encuesta de Satisfacción de (2'!AH537</f>
        <v>5</v>
      </c>
      <c r="AG538">
        <f>'Encuesta de Satisfacción de (2'!AI537</f>
        <v>5</v>
      </c>
      <c r="AH538">
        <f>'Encuesta de Satisfacción de (2'!AJ537</f>
        <v>5</v>
      </c>
      <c r="AI538">
        <f>'Encuesta de Satisfacción de (2'!AK537</f>
        <v>5</v>
      </c>
      <c r="AJ538">
        <f>'Encuesta de Satisfacción de (2'!AL537</f>
        <v>0</v>
      </c>
      <c r="AK538" t="str">
        <f>'Encuesta de Satisfacción de (2'!AM537</f>
        <v>Sí</v>
      </c>
      <c r="AL538" t="str">
        <f>'Encuesta de Satisfacción de (2'!AN537</f>
        <v>N/A</v>
      </c>
      <c r="AM538">
        <f>'Encuesta de Satisfacción de (2'!AO537</f>
        <v>5</v>
      </c>
      <c r="AN538">
        <f>'Encuesta de Satisfacción de (2'!AP537</f>
        <v>0</v>
      </c>
      <c r="AO538">
        <f>'Encuesta de Satisfacción de (2'!AQ537</f>
        <v>5</v>
      </c>
      <c r="AP538">
        <f>'Encuesta de Satisfacción de (2'!AR537</f>
        <v>0</v>
      </c>
      <c r="AQ538">
        <f>'Encuesta de Satisfacción de (2'!AS537</f>
        <v>5</v>
      </c>
      <c r="AR538">
        <f>'Encuesta de Satisfacción de (2'!AT537</f>
        <v>5</v>
      </c>
      <c r="AS538">
        <f>'Encuesta de Satisfacción de (2'!AU537</f>
        <v>5</v>
      </c>
      <c r="AT538">
        <f>'Encuesta de Satisfacción de (2'!AV537</f>
        <v>0</v>
      </c>
      <c r="AU538">
        <f>'Encuesta de Satisfacción de (2'!AW537</f>
        <v>0</v>
      </c>
      <c r="AV538">
        <f>'Encuesta de Satisfacción de (2'!AX537</f>
        <v>5</v>
      </c>
      <c r="AW538">
        <f>'Encuesta de Satisfacción de (2'!AY537</f>
        <v>5</v>
      </c>
      <c r="AX538">
        <f>'Encuesta de Satisfacción de (2'!AZ537</f>
        <v>0</v>
      </c>
      <c r="AY538">
        <f>'Encuesta de Satisfacción de (2'!BA537</f>
        <v>5</v>
      </c>
      <c r="AZ538">
        <f>'Encuesta de Satisfacción de (2'!BB537</f>
        <v>5</v>
      </c>
      <c r="BA538">
        <f>'Encuesta de Satisfacción de (2'!BC537</f>
        <v>5</v>
      </c>
      <c r="BB538">
        <f>'Encuesta de Satisfacción de (2'!BD537</f>
        <v>5</v>
      </c>
      <c r="BC538">
        <f>'Encuesta de Satisfacción de (2'!BE537</f>
        <v>0</v>
      </c>
      <c r="BD538">
        <f>'Encuesta de Satisfacción de (2'!BF537</f>
        <v>0</v>
      </c>
      <c r="BE538" t="str">
        <f>'Encuesta de Satisfacción de (2'!BG537</f>
        <v>No</v>
      </c>
      <c r="BF538" t="str">
        <f>'Encuesta de Satisfacción de (2'!BH537</f>
        <v>No</v>
      </c>
      <c r="BG538" t="str">
        <f>'Encuesta de Satisfacción de (2'!BI537</f>
        <v>Sí</v>
      </c>
      <c r="BH538" t="str">
        <f>'Encuesta de Satisfacción de (2'!BJ537</f>
        <v>No</v>
      </c>
      <c r="BI538" t="str">
        <f>'Encuesta de Satisfacción de (2'!BK537</f>
        <v>No</v>
      </c>
      <c r="BJ538" t="str">
        <f>'Encuesta de Satisfacción de (2'!BL537</f>
        <v>No</v>
      </c>
      <c r="BK538" t="str">
        <f>'Encuesta de Satisfacción de (2'!BM537</f>
        <v>No</v>
      </c>
      <c r="BL538" t="str">
        <f>'Encuesta de Satisfacción de (2'!BN537</f>
        <v>No</v>
      </c>
      <c r="BM538">
        <f>'Encuesta de Satisfacción de (2'!BO537</f>
        <v>5</v>
      </c>
      <c r="BN538">
        <f>'Encuesta de Satisfacción de (2'!BP537</f>
        <v>5</v>
      </c>
      <c r="BO538">
        <f>'Encuesta de Satisfacción de (2'!BQ537</f>
        <v>5</v>
      </c>
      <c r="BP538">
        <f>'Encuesta de Satisfacción de (2'!BR537</f>
        <v>5</v>
      </c>
      <c r="BQ538">
        <f>'Encuesta de Satisfacción de (2'!BS537</f>
        <v>5</v>
      </c>
      <c r="BR538">
        <f>'Encuesta de Satisfacción de (2'!BT537</f>
        <v>5</v>
      </c>
      <c r="BS538">
        <f>'Encuesta de Satisfacción de (2'!BU537</f>
        <v>5</v>
      </c>
      <c r="BT538" t="str">
        <f>'Encuesta de Satisfacción de (2'!BV537</f>
        <v>No</v>
      </c>
      <c r="BU538" t="str">
        <f>'Encuesta de Satisfacción de (2'!BW537</f>
        <v>No</v>
      </c>
      <c r="BV538">
        <f>'Encuesta de Satisfacción de (2'!BX537</f>
        <v>0</v>
      </c>
      <c r="BW538">
        <f>'Encuesta de Satisfacción de (2'!BY537</f>
        <v>5</v>
      </c>
      <c r="BX538">
        <f>'Encuesta de Satisfacción de (2'!BZ537</f>
        <v>5</v>
      </c>
      <c r="BY538" t="str">
        <f>'Encuesta de Satisfacción de (2'!CA537</f>
        <v>Muy satisfecho</v>
      </c>
      <c r="BZ538">
        <f>'Encuesta de Satisfacción de (2'!CB537</f>
        <v>0</v>
      </c>
      <c r="CA538" t="str">
        <f>'Encuesta de Satisfacción de (2'!CC537</f>
        <v>No</v>
      </c>
      <c r="CB538" t="str">
        <f>'Encuesta de Satisfacción de (2'!CD537</f>
        <v>2021-22</v>
      </c>
      <c r="CC538" t="str">
        <f>'Encuesta de Satisfacción de (2'!CE537</f>
        <v>MUJER</v>
      </c>
      <c r="CD538" t="str">
        <f>'Encuesta de Satisfacción de (2'!CF537</f>
        <v>GRADO</v>
      </c>
      <c r="CE538" t="str">
        <f>'Encuesta de Satisfacción de (2'!CG537</f>
        <v>0850</v>
      </c>
      <c r="CF538" t="str">
        <f>'Encuesta de Satisfacción de (2'!CH537</f>
        <v>GRADO EN FARMACIA</v>
      </c>
      <c r="CG538">
        <f>'Encuesta de Satisfacción de (2'!CI537</f>
        <v>140</v>
      </c>
      <c r="CH538" t="str">
        <f>'Encuesta de Satisfacción de (2'!CJ537</f>
        <v>FACULTAD DE FARMACIA</v>
      </c>
      <c r="CI538">
        <f>'Encuesta de Satisfacción de (2'!CK537</f>
        <v>0</v>
      </c>
      <c r="CJ538">
        <f>'Encuesta de Satisfacción de (2'!CL537</f>
        <v>0</v>
      </c>
      <c r="CK538" t="str">
        <f>VLOOKUP(CH538,CENTROS!$A$2:$B$27,2,FALSE)</f>
        <v>FAR</v>
      </c>
      <c r="CL538" t="str">
        <f>VLOOKUP(CH538,CENTROS!$A$2:$C$27,3,FALSE)</f>
        <v>Ciencias de la Salud</v>
      </c>
      <c r="CN538">
        <f t="shared" si="240"/>
        <v>10</v>
      </c>
      <c r="CO538">
        <f t="shared" si="241"/>
        <v>10</v>
      </c>
      <c r="CP538">
        <f t="shared" si="242"/>
        <v>10</v>
      </c>
      <c r="CQ538">
        <f t="shared" si="243"/>
        <v>10</v>
      </c>
      <c r="CR538" t="b">
        <f t="shared" si="244"/>
        <v>0</v>
      </c>
      <c r="CS538" t="b">
        <f t="shared" si="245"/>
        <v>0</v>
      </c>
      <c r="CT538">
        <f t="shared" si="246"/>
        <v>10</v>
      </c>
      <c r="CU538">
        <f t="shared" si="247"/>
        <v>10</v>
      </c>
      <c r="CV538" t="b">
        <f t="shared" si="248"/>
        <v>0</v>
      </c>
      <c r="CW538">
        <f t="shared" si="249"/>
        <v>10</v>
      </c>
      <c r="CX538">
        <f t="shared" si="250"/>
        <v>10</v>
      </c>
      <c r="CY538">
        <f t="shared" si="251"/>
        <v>10</v>
      </c>
      <c r="CZ538">
        <f t="shared" si="252"/>
        <v>10</v>
      </c>
      <c r="DA538" t="b">
        <f t="shared" si="253"/>
        <v>0</v>
      </c>
      <c r="DB538" t="b">
        <f t="shared" si="254"/>
        <v>0</v>
      </c>
      <c r="DC538">
        <f t="shared" si="255"/>
        <v>10</v>
      </c>
      <c r="DD538">
        <f t="shared" si="256"/>
        <v>10</v>
      </c>
      <c r="DE538">
        <f t="shared" si="257"/>
        <v>10</v>
      </c>
      <c r="DF538">
        <f t="shared" si="258"/>
        <v>10</v>
      </c>
      <c r="DG538">
        <f t="shared" si="259"/>
        <v>10</v>
      </c>
      <c r="DH538">
        <f t="shared" si="260"/>
        <v>10</v>
      </c>
      <c r="DI538">
        <f t="shared" si="261"/>
        <v>10</v>
      </c>
      <c r="DJ538">
        <f t="shared" si="262"/>
        <v>10</v>
      </c>
      <c r="DK538">
        <f t="shared" si="263"/>
        <v>10</v>
      </c>
      <c r="DL538">
        <f t="shared" si="264"/>
        <v>10</v>
      </c>
    </row>
    <row r="539" spans="1:116" x14ac:dyDescent="0.2">
      <c r="A539" t="str">
        <f>'Encuesta de Satisfacción de (2'!C538</f>
        <v>Sólo en época de exámenes</v>
      </c>
      <c r="B539" t="str">
        <f>'Encuesta de Satisfacción de (2'!D538</f>
        <v>Solo en época de exámenes</v>
      </c>
      <c r="C539" t="str">
        <f>'Encuesta de Satisfacción de (2'!E538</f>
        <v>F.  Ciencias Químicas</v>
      </c>
      <c r="D539" t="str">
        <f>'Encuesta de Satisfacción de (2'!F538</f>
        <v>Biblioteca María Zambrano (Filología / Derecho)</v>
      </c>
      <c r="E539">
        <f>'Encuesta de Satisfacción de (2'!G538</f>
        <v>0</v>
      </c>
      <c r="F539">
        <f>'Encuesta de Satisfacción de (2'!H538</f>
        <v>0</v>
      </c>
      <c r="G539">
        <f>'Encuesta de Satisfacción de (2'!I538</f>
        <v>0</v>
      </c>
      <c r="H539">
        <f>'Encuesta de Satisfacción de (2'!J538</f>
        <v>0</v>
      </c>
      <c r="I539">
        <f>'Encuesta de Satisfacción de (2'!K538</f>
        <v>0</v>
      </c>
      <c r="J539">
        <f>'Encuesta de Satisfacción de (2'!L538</f>
        <v>0</v>
      </c>
      <c r="K539">
        <f>'Encuesta de Satisfacción de (2'!M538</f>
        <v>0</v>
      </c>
      <c r="L539">
        <f>'Encuesta de Satisfacción de (2'!N538</f>
        <v>0</v>
      </c>
      <c r="M539">
        <f>'Encuesta de Satisfacción de (2'!O538</f>
        <v>0</v>
      </c>
      <c r="N539">
        <f>'Encuesta de Satisfacción de (2'!P538</f>
        <v>0</v>
      </c>
      <c r="O539">
        <f>'Encuesta de Satisfacción de (2'!Q538</f>
        <v>0</v>
      </c>
      <c r="P539">
        <f>'Encuesta de Satisfacción de (2'!R538</f>
        <v>0</v>
      </c>
      <c r="Q539">
        <f>'Encuesta de Satisfacción de (2'!S538</f>
        <v>0</v>
      </c>
      <c r="R539">
        <f>'Encuesta de Satisfacción de (2'!T538</f>
        <v>0</v>
      </c>
      <c r="S539">
        <f>'Encuesta de Satisfacción de (2'!U538</f>
        <v>0</v>
      </c>
      <c r="T539">
        <f>'Encuesta de Satisfacción de (2'!V538</f>
        <v>0</v>
      </c>
      <c r="U539">
        <f>'Encuesta de Satisfacción de (2'!W538</f>
        <v>0</v>
      </c>
      <c r="V539">
        <f>'Encuesta de Satisfacción de (2'!X538</f>
        <v>0</v>
      </c>
      <c r="W539">
        <f>'Encuesta de Satisfacción de (2'!Y538</f>
        <v>0</v>
      </c>
      <c r="X539">
        <f>'Encuesta de Satisfacción de (2'!Z538</f>
        <v>0</v>
      </c>
      <c r="Y539">
        <f>'Encuesta de Satisfacción de (2'!AA538</f>
        <v>0</v>
      </c>
      <c r="Z539">
        <f>'Encuesta de Satisfacción de (2'!AB538</f>
        <v>0</v>
      </c>
      <c r="AA539">
        <f>'Encuesta de Satisfacción de (2'!AC538</f>
        <v>0</v>
      </c>
      <c r="AB539">
        <f>'Encuesta de Satisfacción de (2'!AD538</f>
        <v>0</v>
      </c>
      <c r="AC539">
        <f>'Encuesta de Satisfacción de (2'!AE538</f>
        <v>0</v>
      </c>
      <c r="AD539">
        <f>'Encuesta de Satisfacción de (2'!AF538</f>
        <v>0</v>
      </c>
      <c r="AE539" t="str">
        <f>'Encuesta de Satisfacción de (2'!AG538</f>
        <v>No acudo a otras distintas de las anteriores</v>
      </c>
      <c r="AF539">
        <f>'Encuesta de Satisfacción de (2'!AH538</f>
        <v>5</v>
      </c>
      <c r="AG539">
        <f>'Encuesta de Satisfacción de (2'!AI538</f>
        <v>5</v>
      </c>
      <c r="AH539">
        <f>'Encuesta de Satisfacción de (2'!AJ538</f>
        <v>5</v>
      </c>
      <c r="AI539">
        <f>'Encuesta de Satisfacción de (2'!AK538</f>
        <v>5</v>
      </c>
      <c r="AJ539">
        <f>'Encuesta de Satisfacción de (2'!AL538</f>
        <v>5</v>
      </c>
      <c r="AK539" t="str">
        <f>'Encuesta de Satisfacción de (2'!AM538</f>
        <v>No</v>
      </c>
      <c r="AL539" t="str">
        <f>'Encuesta de Satisfacción de (2'!AN538</f>
        <v>No</v>
      </c>
      <c r="AM539">
        <f>'Encuesta de Satisfacción de (2'!AO538</f>
        <v>5</v>
      </c>
      <c r="AN539">
        <f>'Encuesta de Satisfacción de (2'!AP538</f>
        <v>4</v>
      </c>
      <c r="AO539">
        <f>'Encuesta de Satisfacción de (2'!AQ538</f>
        <v>4</v>
      </c>
      <c r="AP539">
        <f>'Encuesta de Satisfacción de (2'!AR538</f>
        <v>5</v>
      </c>
      <c r="AQ539">
        <f>'Encuesta de Satisfacción de (2'!AS538</f>
        <v>5</v>
      </c>
      <c r="AR539">
        <f>'Encuesta de Satisfacción de (2'!AT538</f>
        <v>3</v>
      </c>
      <c r="AS539">
        <f>'Encuesta de Satisfacción de (2'!AU538</f>
        <v>5</v>
      </c>
      <c r="AT539">
        <f>'Encuesta de Satisfacción de (2'!AV538</f>
        <v>2</v>
      </c>
      <c r="AU539">
        <f>'Encuesta de Satisfacción de (2'!AW538</f>
        <v>4</v>
      </c>
      <c r="AV539">
        <f>'Encuesta de Satisfacción de (2'!AX538</f>
        <v>4</v>
      </c>
      <c r="AW539">
        <f>'Encuesta de Satisfacción de (2'!AY538</f>
        <v>5</v>
      </c>
      <c r="AX539">
        <f>'Encuesta de Satisfacción de (2'!AZ538</f>
        <v>5</v>
      </c>
      <c r="AY539">
        <f>'Encuesta de Satisfacción de (2'!BA538</f>
        <v>5</v>
      </c>
      <c r="AZ539">
        <f>'Encuesta de Satisfacción de (2'!BB538</f>
        <v>4</v>
      </c>
      <c r="BA539">
        <f>'Encuesta de Satisfacción de (2'!BC538</f>
        <v>4</v>
      </c>
      <c r="BB539">
        <f>'Encuesta de Satisfacción de (2'!BD538</f>
        <v>5</v>
      </c>
      <c r="BC539">
        <f>'Encuesta de Satisfacción de (2'!BE538</f>
        <v>5</v>
      </c>
      <c r="BD539">
        <f>'Encuesta de Satisfacción de (2'!BF538</f>
        <v>5</v>
      </c>
      <c r="BE539" t="str">
        <f>'Encuesta de Satisfacción de (2'!BG538</f>
        <v>No</v>
      </c>
      <c r="BF539" t="str">
        <f>'Encuesta de Satisfacción de (2'!BH538</f>
        <v>Sí</v>
      </c>
      <c r="BG539" t="str">
        <f>'Encuesta de Satisfacción de (2'!BI538</f>
        <v>Sí</v>
      </c>
      <c r="BH539" t="str">
        <f>'Encuesta de Satisfacción de (2'!BJ538</f>
        <v>No</v>
      </c>
      <c r="BI539" t="str">
        <f>'Encuesta de Satisfacción de (2'!BK538</f>
        <v>Sí</v>
      </c>
      <c r="BJ539" t="str">
        <f>'Encuesta de Satisfacción de (2'!BL538</f>
        <v>No</v>
      </c>
      <c r="BK539" t="str">
        <f>'Encuesta de Satisfacción de (2'!BM538</f>
        <v>No</v>
      </c>
      <c r="BL539" t="str">
        <f>'Encuesta de Satisfacción de (2'!BN538</f>
        <v>No</v>
      </c>
      <c r="BM539">
        <f>'Encuesta de Satisfacción de (2'!BO538</f>
        <v>5</v>
      </c>
      <c r="BN539">
        <f>'Encuesta de Satisfacción de (2'!BP538</f>
        <v>5</v>
      </c>
      <c r="BO539">
        <f>'Encuesta de Satisfacción de (2'!BQ538</f>
        <v>5</v>
      </c>
      <c r="BP539">
        <f>'Encuesta de Satisfacción de (2'!BR538</f>
        <v>5</v>
      </c>
      <c r="BQ539">
        <f>'Encuesta de Satisfacción de (2'!BS538</f>
        <v>5</v>
      </c>
      <c r="BR539">
        <f>'Encuesta de Satisfacción de (2'!BT538</f>
        <v>4</v>
      </c>
      <c r="BS539">
        <f>'Encuesta de Satisfacción de (2'!BU538</f>
        <v>5</v>
      </c>
      <c r="BT539" t="str">
        <f>'Encuesta de Satisfacción de (2'!BV538</f>
        <v>Sí</v>
      </c>
      <c r="BU539" t="str">
        <f>'Encuesta de Satisfacción de (2'!BW538</f>
        <v>No</v>
      </c>
      <c r="BV539">
        <f>'Encuesta de Satisfacción de (2'!BX538</f>
        <v>0</v>
      </c>
      <c r="BW539">
        <f>'Encuesta de Satisfacción de (2'!BY538</f>
        <v>5</v>
      </c>
      <c r="BX539">
        <f>'Encuesta de Satisfacción de (2'!BZ538</f>
        <v>5</v>
      </c>
      <c r="BY539" t="str">
        <f>'Encuesta de Satisfacción de (2'!CA538</f>
        <v>Muy satisfecho</v>
      </c>
      <c r="BZ539" t="str">
        <f>'Encuesta de Satisfacción de (2'!CB538</f>
        <v>la biblioteca de ciencias químicas es a la que más asisto y no tengo queja. El personal es amable y accesible</v>
      </c>
      <c r="CA539" t="str">
        <f>'Encuesta de Satisfacción de (2'!CC538</f>
        <v>No</v>
      </c>
      <c r="CB539" t="str">
        <f>'Encuesta de Satisfacción de (2'!CD538</f>
        <v>2021-22</v>
      </c>
      <c r="CC539" t="str">
        <f>'Encuesta de Satisfacción de (2'!CE538</f>
        <v>MUJER</v>
      </c>
      <c r="CD539" t="str">
        <f>'Encuesta de Satisfacción de (2'!CF538</f>
        <v>GRADO</v>
      </c>
      <c r="CE539" t="str">
        <f>'Encuesta de Satisfacción de (2'!CG538</f>
        <v>0823</v>
      </c>
      <c r="CF539" t="str">
        <f>'Encuesta de Satisfacción de (2'!CH538</f>
        <v>GRADO EN QUÍMICA</v>
      </c>
      <c r="CG539">
        <f>'Encuesta de Satisfacción de (2'!CI538</f>
        <v>112</v>
      </c>
      <c r="CH539" t="str">
        <f>'Encuesta de Satisfacción de (2'!CJ538</f>
        <v>FACULTAD DE CIENCIAS QUÍMICAS</v>
      </c>
      <c r="CI539">
        <f>'Encuesta de Satisfacción de (2'!CK538</f>
        <v>0</v>
      </c>
      <c r="CJ539">
        <f>'Encuesta de Satisfacción de (2'!CL538</f>
        <v>0</v>
      </c>
      <c r="CK539" t="str">
        <f>VLOOKUP(CH539,CENTROS!$A$2:$B$27,2,FALSE)</f>
        <v>QUI</v>
      </c>
      <c r="CL539" t="str">
        <f>VLOOKUP(CH539,CENTROS!$A$2:$C$27,3,FALSE)</f>
        <v>Ciencias Experimentales</v>
      </c>
      <c r="CN539">
        <f t="shared" si="240"/>
        <v>10</v>
      </c>
      <c r="CO539">
        <f t="shared" si="241"/>
        <v>10</v>
      </c>
      <c r="CP539">
        <f t="shared" si="242"/>
        <v>10</v>
      </c>
      <c r="CQ539">
        <f t="shared" si="243"/>
        <v>10</v>
      </c>
      <c r="CR539">
        <f t="shared" si="244"/>
        <v>10</v>
      </c>
      <c r="CS539">
        <f t="shared" si="245"/>
        <v>7.5</v>
      </c>
      <c r="CT539">
        <f t="shared" si="246"/>
        <v>7.5</v>
      </c>
      <c r="CU539">
        <f t="shared" si="247"/>
        <v>10</v>
      </c>
      <c r="CV539">
        <f t="shared" si="248"/>
        <v>10</v>
      </c>
      <c r="CW539">
        <f t="shared" si="249"/>
        <v>10</v>
      </c>
      <c r="CX539">
        <f t="shared" si="250"/>
        <v>7.5</v>
      </c>
      <c r="CY539">
        <f t="shared" si="251"/>
        <v>7.5</v>
      </c>
      <c r="CZ539">
        <f t="shared" si="252"/>
        <v>10</v>
      </c>
      <c r="DA539">
        <f t="shared" si="253"/>
        <v>10</v>
      </c>
      <c r="DB539">
        <f t="shared" si="254"/>
        <v>10</v>
      </c>
      <c r="DC539">
        <f t="shared" si="255"/>
        <v>10</v>
      </c>
      <c r="DD539">
        <f t="shared" si="256"/>
        <v>10</v>
      </c>
      <c r="DE539">
        <f t="shared" si="257"/>
        <v>10</v>
      </c>
      <c r="DF539">
        <f t="shared" si="258"/>
        <v>10</v>
      </c>
      <c r="DG539">
        <f t="shared" si="259"/>
        <v>10</v>
      </c>
      <c r="DH539">
        <f t="shared" si="260"/>
        <v>7.5</v>
      </c>
      <c r="DI539">
        <f t="shared" si="261"/>
        <v>10</v>
      </c>
      <c r="DJ539">
        <f t="shared" si="262"/>
        <v>10</v>
      </c>
      <c r="DK539">
        <f t="shared" si="263"/>
        <v>10</v>
      </c>
      <c r="DL539">
        <f t="shared" si="264"/>
        <v>10</v>
      </c>
    </row>
    <row r="540" spans="1:116" x14ac:dyDescent="0.2">
      <c r="A540" t="str">
        <f>'Encuesta de Satisfacción de (2'!C539</f>
        <v>Muy frecuentemente (3 o más veces por semana)</v>
      </c>
      <c r="B540" t="str">
        <f>'Encuesta de Satisfacción de (2'!D539</f>
        <v>Frecuentemente (1 o 2 veces por semana)</v>
      </c>
      <c r="C540" t="str">
        <f>'Encuesta de Satisfacción de (2'!E539</f>
        <v>F.  Ciencias Políticas y Sociología</v>
      </c>
      <c r="D540" t="str">
        <f>'Encuesta de Satisfacción de (2'!F539</f>
        <v>F.  Ciencias Matemáticas</v>
      </c>
      <c r="E540" t="str">
        <f>'Encuesta de Satisfacción de (2'!G539</f>
        <v>F.  Psicología</v>
      </c>
      <c r="F540">
        <f>'Encuesta de Satisfacción de (2'!H539</f>
        <v>0</v>
      </c>
      <c r="G540">
        <f>'Encuesta de Satisfacción de (2'!I539</f>
        <v>0</v>
      </c>
      <c r="H540">
        <f>'Encuesta de Satisfacción de (2'!J539</f>
        <v>0</v>
      </c>
      <c r="I540">
        <f>'Encuesta de Satisfacción de (2'!K539</f>
        <v>0</v>
      </c>
      <c r="J540">
        <f>'Encuesta de Satisfacción de (2'!L539</f>
        <v>0</v>
      </c>
      <c r="K540">
        <f>'Encuesta de Satisfacción de (2'!M539</f>
        <v>0</v>
      </c>
      <c r="L540">
        <f>'Encuesta de Satisfacción de (2'!N539</f>
        <v>0</v>
      </c>
      <c r="M540">
        <f>'Encuesta de Satisfacción de (2'!O539</f>
        <v>0</v>
      </c>
      <c r="N540">
        <f>'Encuesta de Satisfacción de (2'!P539</f>
        <v>0</v>
      </c>
      <c r="O540">
        <f>'Encuesta de Satisfacción de (2'!Q539</f>
        <v>0</v>
      </c>
      <c r="P540">
        <f>'Encuesta de Satisfacción de (2'!R539</f>
        <v>0</v>
      </c>
      <c r="Q540">
        <f>'Encuesta de Satisfacción de (2'!S539</f>
        <v>0</v>
      </c>
      <c r="R540">
        <f>'Encuesta de Satisfacción de (2'!T539</f>
        <v>0</v>
      </c>
      <c r="S540">
        <f>'Encuesta de Satisfacción de (2'!U539</f>
        <v>0</v>
      </c>
      <c r="T540">
        <f>'Encuesta de Satisfacción de (2'!V539</f>
        <v>0</v>
      </c>
      <c r="U540">
        <f>'Encuesta de Satisfacción de (2'!W539</f>
        <v>0</v>
      </c>
      <c r="V540">
        <f>'Encuesta de Satisfacción de (2'!X539</f>
        <v>0</v>
      </c>
      <c r="W540">
        <f>'Encuesta de Satisfacción de (2'!Y539</f>
        <v>0</v>
      </c>
      <c r="X540">
        <f>'Encuesta de Satisfacción de (2'!Z539</f>
        <v>0</v>
      </c>
      <c r="Y540">
        <f>'Encuesta de Satisfacción de (2'!AA539</f>
        <v>0</v>
      </c>
      <c r="Z540">
        <f>'Encuesta de Satisfacción de (2'!AB539</f>
        <v>0</v>
      </c>
      <c r="AA540">
        <f>'Encuesta de Satisfacción de (2'!AC539</f>
        <v>0</v>
      </c>
      <c r="AB540">
        <f>'Encuesta de Satisfacción de (2'!AD539</f>
        <v>0</v>
      </c>
      <c r="AC540">
        <f>'Encuesta de Satisfacción de (2'!AE539</f>
        <v>0</v>
      </c>
      <c r="AD540">
        <f>'Encuesta de Satisfacción de (2'!AF539</f>
        <v>0</v>
      </c>
      <c r="AE540" t="str">
        <f>'Encuesta de Satisfacción de (2'!AG539</f>
        <v>Voy frecuentemente a la Facultad de Medicina y CRAI, ambas de la Universidad de Alcalá de Henares</v>
      </c>
      <c r="AF540">
        <f>'Encuesta de Satisfacción de (2'!AH539</f>
        <v>2</v>
      </c>
      <c r="AG540">
        <f>'Encuesta de Satisfacción de (2'!AI539</f>
        <v>2</v>
      </c>
      <c r="AH540">
        <f>'Encuesta de Satisfacción de (2'!AJ539</f>
        <v>4</v>
      </c>
      <c r="AI540">
        <f>'Encuesta de Satisfacción de (2'!AK539</f>
        <v>1</v>
      </c>
      <c r="AJ540">
        <f>'Encuesta de Satisfacción de (2'!AL539</f>
        <v>2</v>
      </c>
      <c r="AK540" t="str">
        <f>'Encuesta de Satisfacción de (2'!AM539</f>
        <v>Sí</v>
      </c>
      <c r="AL540" t="str">
        <f>'Encuesta de Satisfacción de (2'!AN539</f>
        <v>Sí</v>
      </c>
      <c r="AM540">
        <f>'Encuesta de Satisfacción de (2'!AO539</f>
        <v>5</v>
      </c>
      <c r="AN540">
        <f>'Encuesta de Satisfacción de (2'!AP539</f>
        <v>5</v>
      </c>
      <c r="AO540">
        <f>'Encuesta de Satisfacción de (2'!AQ539</f>
        <v>2</v>
      </c>
      <c r="AP540">
        <f>'Encuesta de Satisfacción de (2'!AR539</f>
        <v>2</v>
      </c>
      <c r="AQ540">
        <f>'Encuesta de Satisfacción de (2'!AS539</f>
        <v>3</v>
      </c>
      <c r="AR540">
        <f>'Encuesta de Satisfacción de (2'!AT539</f>
        <v>2</v>
      </c>
      <c r="AS540">
        <f>'Encuesta de Satisfacción de (2'!AU539</f>
        <v>2</v>
      </c>
      <c r="AT540">
        <f>'Encuesta de Satisfacción de (2'!AV539</f>
        <v>2</v>
      </c>
      <c r="AU540">
        <f>'Encuesta de Satisfacción de (2'!AW539</f>
        <v>4</v>
      </c>
      <c r="AV540">
        <f>'Encuesta de Satisfacción de (2'!AX539</f>
        <v>4</v>
      </c>
      <c r="AW540">
        <f>'Encuesta de Satisfacción de (2'!AY539</f>
        <v>4</v>
      </c>
      <c r="AX540">
        <f>'Encuesta de Satisfacción de (2'!AZ539</f>
        <v>3</v>
      </c>
      <c r="AY540">
        <f>'Encuesta de Satisfacción de (2'!BA539</f>
        <v>4</v>
      </c>
      <c r="AZ540">
        <f>'Encuesta de Satisfacción de (2'!BB539</f>
        <v>3</v>
      </c>
      <c r="BA540">
        <f>'Encuesta de Satisfacción de (2'!BC539</f>
        <v>5</v>
      </c>
      <c r="BB540">
        <f>'Encuesta de Satisfacción de (2'!BD539</f>
        <v>2</v>
      </c>
      <c r="BC540">
        <f>'Encuesta de Satisfacción de (2'!BE539</f>
        <v>4</v>
      </c>
      <c r="BD540">
        <f>'Encuesta de Satisfacción de (2'!BF539</f>
        <v>4</v>
      </c>
      <c r="BE540" t="str">
        <f>'Encuesta de Satisfacción de (2'!BG539</f>
        <v>Sí</v>
      </c>
      <c r="BF540" t="str">
        <f>'Encuesta de Satisfacción de (2'!BH539</f>
        <v>Sí</v>
      </c>
      <c r="BG540" t="str">
        <f>'Encuesta de Satisfacción de (2'!BI539</f>
        <v>Sí</v>
      </c>
      <c r="BH540" t="str">
        <f>'Encuesta de Satisfacción de (2'!BJ539</f>
        <v>Sí</v>
      </c>
      <c r="BI540" t="str">
        <f>'Encuesta de Satisfacción de (2'!BK539</f>
        <v>Sí</v>
      </c>
      <c r="BJ540" t="str">
        <f>'Encuesta de Satisfacción de (2'!BL539</f>
        <v>No</v>
      </c>
      <c r="BK540" t="str">
        <f>'Encuesta de Satisfacción de (2'!BM539</f>
        <v>No</v>
      </c>
      <c r="BL540" t="str">
        <f>'Encuesta de Satisfacción de (2'!BN539</f>
        <v>No</v>
      </c>
      <c r="BM540">
        <f>'Encuesta de Satisfacción de (2'!BO539</f>
        <v>5</v>
      </c>
      <c r="BN540">
        <f>'Encuesta de Satisfacción de (2'!BP539</f>
        <v>4</v>
      </c>
      <c r="BO540">
        <f>'Encuesta de Satisfacción de (2'!BQ539</f>
        <v>5</v>
      </c>
      <c r="BP540">
        <f>'Encuesta de Satisfacción de (2'!BR539</f>
        <v>5</v>
      </c>
      <c r="BQ540">
        <f>'Encuesta de Satisfacción de (2'!BS539</f>
        <v>1</v>
      </c>
      <c r="BR540">
        <f>'Encuesta de Satisfacción de (2'!BT539</f>
        <v>5</v>
      </c>
      <c r="BS540">
        <f>'Encuesta de Satisfacción de (2'!BU539</f>
        <v>3</v>
      </c>
      <c r="BT540" t="str">
        <f>'Encuesta de Satisfacción de (2'!BV539</f>
        <v>Sí</v>
      </c>
      <c r="BU540" t="str">
        <f>'Encuesta de Satisfacción de (2'!BW539</f>
        <v>Sí</v>
      </c>
      <c r="BV540" t="str">
        <f>'Encuesta de Satisfacción de (2'!BX539</f>
        <v>Muy útil</v>
      </c>
      <c r="BW540">
        <f>'Encuesta de Satisfacción de (2'!BY539</f>
        <v>5</v>
      </c>
      <c r="BX540">
        <f>'Encuesta de Satisfacción de (2'!BZ539</f>
        <v>4</v>
      </c>
      <c r="BY540" t="str">
        <f>'Encuesta de Satisfacción de (2'!CA539</f>
        <v>Satisfecho</v>
      </c>
      <c r="BZ540" t="str">
        <f>'Encuesta de Satisfacción de (2'!CB539</f>
        <v>Actualmente cuesta mucho renovar o reservar un libro o documento. Antes se podia hacer facilmente desde casa.</v>
      </c>
      <c r="CA540" t="str">
        <f>'Encuesta de Satisfacción de (2'!CC539</f>
        <v>Sí</v>
      </c>
      <c r="CB540" t="str">
        <f>'Encuesta de Satisfacción de (2'!CD539</f>
        <v>2021-22</v>
      </c>
      <c r="CC540" t="str">
        <f>'Encuesta de Satisfacción de (2'!CE539</f>
        <v>HOMBRE</v>
      </c>
      <c r="CD540" t="str">
        <f>'Encuesta de Satisfacción de (2'!CF539</f>
        <v>DOCTORADO</v>
      </c>
      <c r="CE540" t="str">
        <f>'Encuesta de Satisfacción de (2'!CG539</f>
        <v>D9AO</v>
      </c>
      <c r="CF540" t="str">
        <f>'Encuesta de Satisfacción de (2'!CH539</f>
        <v>DOCTORADO EN SOCIOLOGÍA Y ANTROPOLOGÍA RD99</v>
      </c>
      <c r="CG540">
        <f>'Encuesta de Satisfacción de (2'!CI539</f>
        <v>153</v>
      </c>
      <c r="CH540" t="str">
        <f>'Encuesta de Satisfacción de (2'!CJ539</f>
        <v>FACULTAD DE CIENCIAS POLÍTICAS Y SOCIOLOGÍA</v>
      </c>
      <c r="CI540">
        <f>'Encuesta de Satisfacción de (2'!CK539</f>
        <v>0</v>
      </c>
      <c r="CJ540">
        <f>'Encuesta de Satisfacción de (2'!CL539</f>
        <v>0</v>
      </c>
      <c r="CK540" t="str">
        <f>VLOOKUP(CH540,CENTROS!$A$2:$B$27,2,FALSE)</f>
        <v>CPS</v>
      </c>
      <c r="CL540" t="str">
        <f>VLOOKUP(CH540,CENTROS!$A$2:$C$27,3,FALSE)</f>
        <v>Ciencias Sociales</v>
      </c>
      <c r="CN540">
        <f t="shared" si="240"/>
        <v>2.5</v>
      </c>
      <c r="CO540">
        <f t="shared" si="241"/>
        <v>2.5</v>
      </c>
      <c r="CP540">
        <f t="shared" si="242"/>
        <v>7.5</v>
      </c>
      <c r="CQ540">
        <f t="shared" si="243"/>
        <v>0</v>
      </c>
      <c r="CR540">
        <f t="shared" si="244"/>
        <v>2.5</v>
      </c>
      <c r="CS540">
        <f t="shared" si="245"/>
        <v>7.5</v>
      </c>
      <c r="CT540">
        <f t="shared" si="246"/>
        <v>7.5</v>
      </c>
      <c r="CU540">
        <f t="shared" si="247"/>
        <v>7.5</v>
      </c>
      <c r="CV540">
        <f t="shared" si="248"/>
        <v>5</v>
      </c>
      <c r="CW540">
        <f t="shared" si="249"/>
        <v>7.5</v>
      </c>
      <c r="CX540">
        <f t="shared" si="250"/>
        <v>5</v>
      </c>
      <c r="CY540">
        <f t="shared" si="251"/>
        <v>10</v>
      </c>
      <c r="CZ540">
        <f t="shared" si="252"/>
        <v>2.5</v>
      </c>
      <c r="DA540">
        <f t="shared" si="253"/>
        <v>7.5</v>
      </c>
      <c r="DB540">
        <f t="shared" si="254"/>
        <v>7.5</v>
      </c>
      <c r="DC540">
        <f t="shared" si="255"/>
        <v>10</v>
      </c>
      <c r="DD540">
        <f t="shared" si="256"/>
        <v>7.5</v>
      </c>
      <c r="DE540">
        <f t="shared" si="257"/>
        <v>10</v>
      </c>
      <c r="DF540">
        <f t="shared" si="258"/>
        <v>10</v>
      </c>
      <c r="DG540">
        <f t="shared" si="259"/>
        <v>0</v>
      </c>
      <c r="DH540">
        <f t="shared" si="260"/>
        <v>10</v>
      </c>
      <c r="DI540">
        <f t="shared" si="261"/>
        <v>5</v>
      </c>
      <c r="DJ540">
        <f t="shared" si="262"/>
        <v>10</v>
      </c>
      <c r="DK540">
        <f t="shared" si="263"/>
        <v>7.5</v>
      </c>
      <c r="DL540">
        <f t="shared" si="264"/>
        <v>7.5</v>
      </c>
    </row>
    <row r="541" spans="1:116" x14ac:dyDescent="0.2">
      <c r="A541" t="str">
        <f>'Encuesta de Satisfacción de (2'!C540</f>
        <v>Frecuentemente (1 o 2 veces por semana)</v>
      </c>
      <c r="B541" t="str">
        <f>'Encuesta de Satisfacción de (2'!D540</f>
        <v>De vez en cuando (1 o 2 veces al mes)</v>
      </c>
      <c r="C541" t="str">
        <f>'Encuesta de Satisfacción de (2'!E540</f>
        <v>F.  Psicología</v>
      </c>
      <c r="D541" t="str">
        <f>'Encuesta de Satisfacción de (2'!F540</f>
        <v>Biblioteca María Zambrano (Filología / Derecho)</v>
      </c>
      <c r="E541">
        <f>'Encuesta de Satisfacción de (2'!G540</f>
        <v>0</v>
      </c>
      <c r="F541">
        <f>'Encuesta de Satisfacción de (2'!H540</f>
        <v>0</v>
      </c>
      <c r="G541">
        <f>'Encuesta de Satisfacción de (2'!I540</f>
        <v>0</v>
      </c>
      <c r="H541">
        <f>'Encuesta de Satisfacción de (2'!J540</f>
        <v>0</v>
      </c>
      <c r="I541">
        <f>'Encuesta de Satisfacción de (2'!K540</f>
        <v>0</v>
      </c>
      <c r="J541">
        <f>'Encuesta de Satisfacción de (2'!L540</f>
        <v>0</v>
      </c>
      <c r="K541">
        <f>'Encuesta de Satisfacción de (2'!M540</f>
        <v>0</v>
      </c>
      <c r="L541">
        <f>'Encuesta de Satisfacción de (2'!N540</f>
        <v>0</v>
      </c>
      <c r="M541">
        <f>'Encuesta de Satisfacción de (2'!O540</f>
        <v>0</v>
      </c>
      <c r="N541">
        <f>'Encuesta de Satisfacción de (2'!P540</f>
        <v>0</v>
      </c>
      <c r="O541">
        <f>'Encuesta de Satisfacción de (2'!Q540</f>
        <v>0</v>
      </c>
      <c r="P541">
        <f>'Encuesta de Satisfacción de (2'!R540</f>
        <v>0</v>
      </c>
      <c r="Q541">
        <f>'Encuesta de Satisfacción de (2'!S540</f>
        <v>0</v>
      </c>
      <c r="R541">
        <f>'Encuesta de Satisfacción de (2'!T540</f>
        <v>0</v>
      </c>
      <c r="S541">
        <f>'Encuesta de Satisfacción de (2'!U540</f>
        <v>0</v>
      </c>
      <c r="T541">
        <f>'Encuesta de Satisfacción de (2'!V540</f>
        <v>0</v>
      </c>
      <c r="U541">
        <f>'Encuesta de Satisfacción de (2'!W540</f>
        <v>0</v>
      </c>
      <c r="V541">
        <f>'Encuesta de Satisfacción de (2'!X540</f>
        <v>0</v>
      </c>
      <c r="W541">
        <f>'Encuesta de Satisfacción de (2'!Y540</f>
        <v>0</v>
      </c>
      <c r="X541">
        <f>'Encuesta de Satisfacción de (2'!Z540</f>
        <v>0</v>
      </c>
      <c r="Y541">
        <f>'Encuesta de Satisfacción de (2'!AA540</f>
        <v>0</v>
      </c>
      <c r="Z541">
        <f>'Encuesta de Satisfacción de (2'!AB540</f>
        <v>0</v>
      </c>
      <c r="AA541">
        <f>'Encuesta de Satisfacción de (2'!AC540</f>
        <v>0</v>
      </c>
      <c r="AB541">
        <f>'Encuesta de Satisfacción de (2'!AD540</f>
        <v>0</v>
      </c>
      <c r="AC541">
        <f>'Encuesta de Satisfacción de (2'!AE540</f>
        <v>0</v>
      </c>
      <c r="AD541">
        <f>'Encuesta de Satisfacción de (2'!AF540</f>
        <v>0</v>
      </c>
      <c r="AE541">
        <f>'Encuesta de Satisfacción de (2'!AG540</f>
        <v>0</v>
      </c>
      <c r="AF541">
        <f>'Encuesta de Satisfacción de (2'!AH540</f>
        <v>3</v>
      </c>
      <c r="AG541">
        <f>'Encuesta de Satisfacción de (2'!AI540</f>
        <v>4</v>
      </c>
      <c r="AH541">
        <f>'Encuesta de Satisfacción de (2'!AJ540</f>
        <v>4</v>
      </c>
      <c r="AI541">
        <f>'Encuesta de Satisfacción de (2'!AK540</f>
        <v>3</v>
      </c>
      <c r="AJ541">
        <f>'Encuesta de Satisfacción de (2'!AL540</f>
        <v>3</v>
      </c>
      <c r="AK541" t="str">
        <f>'Encuesta de Satisfacción de (2'!AM540</f>
        <v>No</v>
      </c>
      <c r="AL541" t="str">
        <f>'Encuesta de Satisfacción de (2'!AN540</f>
        <v>No</v>
      </c>
      <c r="AM541">
        <f>'Encuesta de Satisfacción de (2'!AO540</f>
        <v>1</v>
      </c>
      <c r="AN541">
        <f>'Encuesta de Satisfacción de (2'!AP540</f>
        <v>3</v>
      </c>
      <c r="AO541">
        <f>'Encuesta de Satisfacción de (2'!AQ540</f>
        <v>2</v>
      </c>
      <c r="AP541">
        <f>'Encuesta de Satisfacción de (2'!AR540</f>
        <v>1</v>
      </c>
      <c r="AQ541">
        <f>'Encuesta de Satisfacción de (2'!AS540</f>
        <v>3</v>
      </c>
      <c r="AR541">
        <f>'Encuesta de Satisfacción de (2'!AT540</f>
        <v>5</v>
      </c>
      <c r="AS541">
        <f>'Encuesta de Satisfacción de (2'!AU540</f>
        <v>2</v>
      </c>
      <c r="AT541">
        <f>'Encuesta de Satisfacción de (2'!AV540</f>
        <v>2</v>
      </c>
      <c r="AU541">
        <f>'Encuesta de Satisfacción de (2'!AW540</f>
        <v>2</v>
      </c>
      <c r="AV541">
        <f>'Encuesta de Satisfacción de (2'!AX540</f>
        <v>2</v>
      </c>
      <c r="AW541">
        <f>'Encuesta de Satisfacción de (2'!AY540</f>
        <v>2</v>
      </c>
      <c r="AX541">
        <f>'Encuesta de Satisfacción de (2'!AZ540</f>
        <v>2</v>
      </c>
      <c r="AY541">
        <f>'Encuesta de Satisfacción de (2'!BA540</f>
        <v>3</v>
      </c>
      <c r="AZ541">
        <f>'Encuesta de Satisfacción de (2'!BB540</f>
        <v>3</v>
      </c>
      <c r="BA541">
        <f>'Encuesta de Satisfacción de (2'!BC540</f>
        <v>0</v>
      </c>
      <c r="BB541">
        <f>'Encuesta de Satisfacción de (2'!BD540</f>
        <v>3</v>
      </c>
      <c r="BC541">
        <f>'Encuesta de Satisfacción de (2'!BE540</f>
        <v>2</v>
      </c>
      <c r="BD541">
        <f>'Encuesta de Satisfacción de (2'!BF540</f>
        <v>0</v>
      </c>
      <c r="BE541" t="str">
        <f>'Encuesta de Satisfacción de (2'!BG540</f>
        <v>Sí</v>
      </c>
      <c r="BF541" t="str">
        <f>'Encuesta de Satisfacción de (2'!BH540</f>
        <v>No</v>
      </c>
      <c r="BG541" t="str">
        <f>'Encuesta de Satisfacción de (2'!BI540</f>
        <v>No</v>
      </c>
      <c r="BH541" t="str">
        <f>'Encuesta de Satisfacción de (2'!BJ540</f>
        <v>Sí</v>
      </c>
      <c r="BI541" t="str">
        <f>'Encuesta de Satisfacción de (2'!BK540</f>
        <v>Sí</v>
      </c>
      <c r="BJ541" t="str">
        <f>'Encuesta de Satisfacción de (2'!BL540</f>
        <v>No</v>
      </c>
      <c r="BK541" t="str">
        <f>'Encuesta de Satisfacción de (2'!BM540</f>
        <v>No</v>
      </c>
      <c r="BL541" t="str">
        <f>'Encuesta de Satisfacción de (2'!BN540</f>
        <v>No</v>
      </c>
      <c r="BM541">
        <f>'Encuesta de Satisfacción de (2'!BO540</f>
        <v>4</v>
      </c>
      <c r="BN541">
        <f>'Encuesta de Satisfacción de (2'!BP540</f>
        <v>0</v>
      </c>
      <c r="BO541">
        <f>'Encuesta de Satisfacción de (2'!BQ540</f>
        <v>0</v>
      </c>
      <c r="BP541">
        <f>'Encuesta de Satisfacción de (2'!BR540</f>
        <v>4</v>
      </c>
      <c r="BQ541">
        <f>'Encuesta de Satisfacción de (2'!BS540</f>
        <v>0</v>
      </c>
      <c r="BR541">
        <f>'Encuesta de Satisfacción de (2'!BT540</f>
        <v>4</v>
      </c>
      <c r="BS541">
        <f>'Encuesta de Satisfacción de (2'!BU540</f>
        <v>0</v>
      </c>
      <c r="BT541" t="str">
        <f>'Encuesta de Satisfacción de (2'!BV540</f>
        <v>Sí</v>
      </c>
      <c r="BU541" t="str">
        <f>'Encuesta de Satisfacción de (2'!BW540</f>
        <v>Sí</v>
      </c>
      <c r="BV541" t="str">
        <f>'Encuesta de Satisfacción de (2'!BX540</f>
        <v>Normal</v>
      </c>
      <c r="BW541">
        <f>'Encuesta de Satisfacción de (2'!BY540</f>
        <v>4</v>
      </c>
      <c r="BX541">
        <f>'Encuesta de Satisfacción de (2'!BZ540</f>
        <v>4</v>
      </c>
      <c r="BY541" t="str">
        <f>'Encuesta de Satisfacción de (2'!CA540</f>
        <v>Satisfecho</v>
      </c>
      <c r="BZ541">
        <f>'Encuesta de Satisfacción de (2'!CB540</f>
        <v>0</v>
      </c>
      <c r="CA541" t="str">
        <f>'Encuesta de Satisfacción de (2'!CC540</f>
        <v>No</v>
      </c>
      <c r="CB541" t="str">
        <f>'Encuesta de Satisfacción de (2'!CD540</f>
        <v>2021-22</v>
      </c>
      <c r="CC541" t="str">
        <f>'Encuesta de Satisfacción de (2'!CE540</f>
        <v>HOMBRE</v>
      </c>
      <c r="CD541" t="str">
        <f>'Encuesta de Satisfacción de (2'!CF540</f>
        <v>MÁSTER UNIVERSITARIO OFICIAL</v>
      </c>
      <c r="CE541" t="str">
        <f>'Encuesta de Satisfacción de (2'!CG540</f>
        <v>061P</v>
      </c>
      <c r="CF541" t="str">
        <f>'Encuesta de Satisfacción de (2'!CH540</f>
        <v>MÁSTER UNIVERSITARIO EN PSICOFARMACOLOGÍA Y DROGAS DE ABUSO</v>
      </c>
      <c r="CG541">
        <f>'Encuesta de Satisfacción de (2'!CI540</f>
        <v>103</v>
      </c>
      <c r="CH541" t="str">
        <f>'Encuesta de Satisfacción de (2'!CJ540</f>
        <v>FACULTAD DE PSICOLOGÍA</v>
      </c>
      <c r="CI541">
        <f>'Encuesta de Satisfacción de (2'!CK540</f>
        <v>0</v>
      </c>
      <c r="CJ541">
        <f>'Encuesta de Satisfacción de (2'!CL540</f>
        <v>0</v>
      </c>
      <c r="CK541" t="str">
        <f>VLOOKUP(CH541,CENTROS!$A$2:$B$27,2,FALSE)</f>
        <v>PSI</v>
      </c>
      <c r="CL541" t="str">
        <f>VLOOKUP(CH541,CENTROS!$A$2:$C$27,3,FALSE)</f>
        <v>Ciencias de la Salud</v>
      </c>
      <c r="CN541">
        <f t="shared" si="240"/>
        <v>5</v>
      </c>
      <c r="CO541">
        <f t="shared" si="241"/>
        <v>7.5</v>
      </c>
      <c r="CP541">
        <f t="shared" si="242"/>
        <v>7.5</v>
      </c>
      <c r="CQ541">
        <f t="shared" si="243"/>
        <v>5</v>
      </c>
      <c r="CR541">
        <f t="shared" si="244"/>
        <v>5</v>
      </c>
      <c r="CS541">
        <f t="shared" si="245"/>
        <v>2.5</v>
      </c>
      <c r="CT541">
        <f t="shared" si="246"/>
        <v>2.5</v>
      </c>
      <c r="CU541">
        <f t="shared" si="247"/>
        <v>2.5</v>
      </c>
      <c r="CV541">
        <f t="shared" si="248"/>
        <v>2.5</v>
      </c>
      <c r="CW541">
        <f t="shared" si="249"/>
        <v>5</v>
      </c>
      <c r="CX541">
        <f t="shared" si="250"/>
        <v>5</v>
      </c>
      <c r="CY541" t="b">
        <f t="shared" si="251"/>
        <v>0</v>
      </c>
      <c r="CZ541">
        <f t="shared" si="252"/>
        <v>5</v>
      </c>
      <c r="DA541">
        <f t="shared" si="253"/>
        <v>2.5</v>
      </c>
      <c r="DB541" t="b">
        <f t="shared" si="254"/>
        <v>0</v>
      </c>
      <c r="DC541">
        <f t="shared" si="255"/>
        <v>7.5</v>
      </c>
      <c r="DD541" t="b">
        <f t="shared" si="256"/>
        <v>0</v>
      </c>
      <c r="DE541" t="b">
        <f t="shared" si="257"/>
        <v>0</v>
      </c>
      <c r="DF541">
        <f t="shared" si="258"/>
        <v>7.5</v>
      </c>
      <c r="DG541" t="b">
        <f t="shared" si="259"/>
        <v>0</v>
      </c>
      <c r="DH541">
        <f t="shared" si="260"/>
        <v>7.5</v>
      </c>
      <c r="DI541" t="b">
        <f t="shared" si="261"/>
        <v>0</v>
      </c>
      <c r="DJ541">
        <f t="shared" si="262"/>
        <v>7.5</v>
      </c>
      <c r="DK541">
        <f t="shared" si="263"/>
        <v>7.5</v>
      </c>
      <c r="DL541">
        <f t="shared" si="264"/>
        <v>7.5</v>
      </c>
    </row>
    <row r="542" spans="1:116" x14ac:dyDescent="0.2">
      <c r="A542" t="str">
        <f>'Encuesta de Satisfacción de (2'!C541</f>
        <v>Sólo en época de exámenes</v>
      </c>
      <c r="B542" t="str">
        <f>'Encuesta de Satisfacción de (2'!D541</f>
        <v>Solo en época de exámenes</v>
      </c>
      <c r="C542" t="str">
        <f>'Encuesta de Satisfacción de (2'!E541</f>
        <v>F. Bellas Artes</v>
      </c>
      <c r="D542">
        <f>'Encuesta de Satisfacción de (2'!F541</f>
        <v>0</v>
      </c>
      <c r="E542">
        <f>'Encuesta de Satisfacción de (2'!G541</f>
        <v>0</v>
      </c>
      <c r="F542">
        <f>'Encuesta de Satisfacción de (2'!H541</f>
        <v>0</v>
      </c>
      <c r="G542">
        <f>'Encuesta de Satisfacción de (2'!I541</f>
        <v>0</v>
      </c>
      <c r="H542">
        <f>'Encuesta de Satisfacción de (2'!J541</f>
        <v>0</v>
      </c>
      <c r="I542">
        <f>'Encuesta de Satisfacción de (2'!K541</f>
        <v>0</v>
      </c>
      <c r="J542">
        <f>'Encuesta de Satisfacción de (2'!L541</f>
        <v>0</v>
      </c>
      <c r="K542">
        <f>'Encuesta de Satisfacción de (2'!M541</f>
        <v>0</v>
      </c>
      <c r="L542">
        <f>'Encuesta de Satisfacción de (2'!N541</f>
        <v>0</v>
      </c>
      <c r="M542">
        <f>'Encuesta de Satisfacción de (2'!O541</f>
        <v>0</v>
      </c>
      <c r="N542">
        <f>'Encuesta de Satisfacción de (2'!P541</f>
        <v>0</v>
      </c>
      <c r="O542">
        <f>'Encuesta de Satisfacción de (2'!Q541</f>
        <v>0</v>
      </c>
      <c r="P542">
        <f>'Encuesta de Satisfacción de (2'!R541</f>
        <v>0</v>
      </c>
      <c r="Q542">
        <f>'Encuesta de Satisfacción de (2'!S541</f>
        <v>0</v>
      </c>
      <c r="R542">
        <f>'Encuesta de Satisfacción de (2'!T541</f>
        <v>0</v>
      </c>
      <c r="S542">
        <f>'Encuesta de Satisfacción de (2'!U541</f>
        <v>0</v>
      </c>
      <c r="T542">
        <f>'Encuesta de Satisfacción de (2'!V541</f>
        <v>0</v>
      </c>
      <c r="U542">
        <f>'Encuesta de Satisfacción de (2'!W541</f>
        <v>0</v>
      </c>
      <c r="V542">
        <f>'Encuesta de Satisfacción de (2'!X541</f>
        <v>0</v>
      </c>
      <c r="W542">
        <f>'Encuesta de Satisfacción de (2'!Y541</f>
        <v>0</v>
      </c>
      <c r="X542">
        <f>'Encuesta de Satisfacción de (2'!Z541</f>
        <v>0</v>
      </c>
      <c r="Y542">
        <f>'Encuesta de Satisfacción de (2'!AA541</f>
        <v>0</v>
      </c>
      <c r="Z542">
        <f>'Encuesta de Satisfacción de (2'!AB541</f>
        <v>0</v>
      </c>
      <c r="AA542">
        <f>'Encuesta de Satisfacción de (2'!AC541</f>
        <v>0</v>
      </c>
      <c r="AB542">
        <f>'Encuesta de Satisfacción de (2'!AD541</f>
        <v>0</v>
      </c>
      <c r="AC542">
        <f>'Encuesta de Satisfacción de (2'!AE541</f>
        <v>0</v>
      </c>
      <c r="AD542">
        <f>'Encuesta de Satisfacción de (2'!AF541</f>
        <v>0</v>
      </c>
      <c r="AE542">
        <f>'Encuesta de Satisfacción de (2'!AG541</f>
        <v>0</v>
      </c>
      <c r="AF542">
        <f>'Encuesta de Satisfacción de (2'!AH541</f>
        <v>3</v>
      </c>
      <c r="AG542">
        <f>'Encuesta de Satisfacción de (2'!AI541</f>
        <v>3</v>
      </c>
      <c r="AH542">
        <f>'Encuesta de Satisfacción de (2'!AJ541</f>
        <v>3</v>
      </c>
      <c r="AI542">
        <f>'Encuesta de Satisfacción de (2'!AK541</f>
        <v>3</v>
      </c>
      <c r="AJ542">
        <f>'Encuesta de Satisfacción de (2'!AL541</f>
        <v>3</v>
      </c>
      <c r="AK542" t="str">
        <f>'Encuesta de Satisfacción de (2'!AM541</f>
        <v>Sí</v>
      </c>
      <c r="AL542" t="str">
        <f>'Encuesta de Satisfacción de (2'!AN541</f>
        <v>Sí</v>
      </c>
      <c r="AM542">
        <f>'Encuesta de Satisfacción de (2'!AO541</f>
        <v>4</v>
      </c>
      <c r="AN542">
        <f>'Encuesta de Satisfacción de (2'!AP541</f>
        <v>3</v>
      </c>
      <c r="AO542">
        <f>'Encuesta de Satisfacción de (2'!AQ541</f>
        <v>3</v>
      </c>
      <c r="AP542">
        <f>'Encuesta de Satisfacción de (2'!AR541</f>
        <v>4</v>
      </c>
      <c r="AQ542">
        <f>'Encuesta de Satisfacción de (2'!AS541</f>
        <v>3</v>
      </c>
      <c r="AR542">
        <f>'Encuesta de Satisfacción de (2'!AT541</f>
        <v>5</v>
      </c>
      <c r="AS542">
        <f>'Encuesta de Satisfacción de (2'!AU541</f>
        <v>2</v>
      </c>
      <c r="AT542">
        <f>'Encuesta de Satisfacción de (2'!AV541</f>
        <v>3</v>
      </c>
      <c r="AU542">
        <f>'Encuesta de Satisfacción de (2'!AW541</f>
        <v>4</v>
      </c>
      <c r="AV542">
        <f>'Encuesta de Satisfacción de (2'!AX541</f>
        <v>4</v>
      </c>
      <c r="AW542">
        <f>'Encuesta de Satisfacción de (2'!AY541</f>
        <v>4</v>
      </c>
      <c r="AX542">
        <f>'Encuesta de Satisfacción de (2'!AZ541</f>
        <v>4</v>
      </c>
      <c r="AY542">
        <f>'Encuesta de Satisfacción de (2'!BA541</f>
        <v>4</v>
      </c>
      <c r="AZ542">
        <f>'Encuesta de Satisfacción de (2'!BB541</f>
        <v>3</v>
      </c>
      <c r="BA542">
        <f>'Encuesta de Satisfacción de (2'!BC541</f>
        <v>5</v>
      </c>
      <c r="BB542">
        <f>'Encuesta de Satisfacción de (2'!BD541</f>
        <v>5</v>
      </c>
      <c r="BC542">
        <f>'Encuesta de Satisfacción de (2'!BE541</f>
        <v>3</v>
      </c>
      <c r="BD542">
        <f>'Encuesta de Satisfacción de (2'!BF541</f>
        <v>2</v>
      </c>
      <c r="BE542" t="str">
        <f>'Encuesta de Satisfacción de (2'!BG541</f>
        <v>Sí</v>
      </c>
      <c r="BF542" t="str">
        <f>'Encuesta de Satisfacción de (2'!BH541</f>
        <v>No</v>
      </c>
      <c r="BG542" t="str">
        <f>'Encuesta de Satisfacción de (2'!BI541</f>
        <v>No</v>
      </c>
      <c r="BH542" t="str">
        <f>'Encuesta de Satisfacción de (2'!BJ541</f>
        <v>Sí</v>
      </c>
      <c r="BI542" t="str">
        <f>'Encuesta de Satisfacción de (2'!BK541</f>
        <v>Sí</v>
      </c>
      <c r="BJ542" t="str">
        <f>'Encuesta de Satisfacción de (2'!BL541</f>
        <v>No</v>
      </c>
      <c r="BK542" t="str">
        <f>'Encuesta de Satisfacción de (2'!BM541</f>
        <v>No</v>
      </c>
      <c r="BL542" t="str">
        <f>'Encuesta de Satisfacción de (2'!BN541</f>
        <v>No</v>
      </c>
      <c r="BM542">
        <f>'Encuesta de Satisfacción de (2'!BO541</f>
        <v>5</v>
      </c>
      <c r="BN542">
        <f>'Encuesta de Satisfacción de (2'!BP541</f>
        <v>3</v>
      </c>
      <c r="BO542">
        <f>'Encuesta de Satisfacción de (2'!BQ541</f>
        <v>3</v>
      </c>
      <c r="BP542">
        <f>'Encuesta de Satisfacción de (2'!BR541</f>
        <v>5</v>
      </c>
      <c r="BQ542">
        <f>'Encuesta de Satisfacción de (2'!BS541</f>
        <v>5</v>
      </c>
      <c r="BR542">
        <f>'Encuesta de Satisfacción de (2'!BT541</f>
        <v>5</v>
      </c>
      <c r="BS542">
        <f>'Encuesta de Satisfacción de (2'!BU541</f>
        <v>3</v>
      </c>
      <c r="BT542" t="str">
        <f>'Encuesta de Satisfacción de (2'!BV541</f>
        <v>Sí</v>
      </c>
      <c r="BU542" t="str">
        <f>'Encuesta de Satisfacción de (2'!BW541</f>
        <v>Sí</v>
      </c>
      <c r="BV542" t="str">
        <f>'Encuesta de Satisfacción de (2'!BX541</f>
        <v>Útil</v>
      </c>
      <c r="BW542">
        <f>'Encuesta de Satisfacción de (2'!BY541</f>
        <v>5</v>
      </c>
      <c r="BX542">
        <f>'Encuesta de Satisfacción de (2'!BZ541</f>
        <v>5</v>
      </c>
      <c r="BY542" t="str">
        <f>'Encuesta de Satisfacción de (2'!CA541</f>
        <v>Satisfecho</v>
      </c>
      <c r="BZ542">
        <f>'Encuesta de Satisfacción de (2'!CB541</f>
        <v>0</v>
      </c>
      <c r="CA542" t="str">
        <f>'Encuesta de Satisfacción de (2'!CC541</f>
        <v>No</v>
      </c>
      <c r="CB542" t="str">
        <f>'Encuesta de Satisfacción de (2'!CD541</f>
        <v>2021-22</v>
      </c>
      <c r="CC542" t="str">
        <f>'Encuesta de Satisfacción de (2'!CE541</f>
        <v>MUJER</v>
      </c>
      <c r="CD542" t="str">
        <f>'Encuesta de Satisfacción de (2'!CF541</f>
        <v>MÁSTER UNIVERSITARIO OFICIAL</v>
      </c>
      <c r="CE542" t="str">
        <f>'Encuesta de Satisfacción de (2'!CG541</f>
        <v>060R</v>
      </c>
      <c r="CF542" t="str">
        <f>'Encuesta de Satisfacción de (2'!CH541</f>
        <v>MÁSTER UNIVERSITARIO EN DISEÑO</v>
      </c>
      <c r="CG542">
        <f>'Encuesta de Satisfacción de (2'!CI541</f>
        <v>166</v>
      </c>
      <c r="CH542" t="str">
        <f>'Encuesta de Satisfacción de (2'!CJ541</f>
        <v>FACULTAD DE BELLAS ARTES</v>
      </c>
      <c r="CI542">
        <f>'Encuesta de Satisfacción de (2'!CK541</f>
        <v>0</v>
      </c>
      <c r="CJ542">
        <f>'Encuesta de Satisfacción de (2'!CL541</f>
        <v>0</v>
      </c>
      <c r="CK542" t="str">
        <f>VLOOKUP(CH542,CENTROS!$A$2:$B$27,2,FALSE)</f>
        <v>BBA</v>
      </c>
      <c r="CL542" t="str">
        <f>VLOOKUP(CH542,CENTROS!$A$2:$C$27,3,FALSE)</f>
        <v>Humanidades</v>
      </c>
      <c r="CN542">
        <f t="shared" si="240"/>
        <v>5</v>
      </c>
      <c r="CO542">
        <f t="shared" si="241"/>
        <v>5</v>
      </c>
      <c r="CP542">
        <f t="shared" si="242"/>
        <v>5</v>
      </c>
      <c r="CQ542">
        <f t="shared" si="243"/>
        <v>5</v>
      </c>
      <c r="CR542">
        <f t="shared" si="244"/>
        <v>5</v>
      </c>
      <c r="CS542">
        <f t="shared" si="245"/>
        <v>7.5</v>
      </c>
      <c r="CT542">
        <f t="shared" si="246"/>
        <v>7.5</v>
      </c>
      <c r="CU542">
        <f t="shared" si="247"/>
        <v>7.5</v>
      </c>
      <c r="CV542">
        <f t="shared" si="248"/>
        <v>7.5</v>
      </c>
      <c r="CW542">
        <f t="shared" si="249"/>
        <v>7.5</v>
      </c>
      <c r="CX542">
        <f t="shared" si="250"/>
        <v>5</v>
      </c>
      <c r="CY542">
        <f t="shared" si="251"/>
        <v>10</v>
      </c>
      <c r="CZ542">
        <f t="shared" si="252"/>
        <v>10</v>
      </c>
      <c r="DA542">
        <f t="shared" si="253"/>
        <v>5</v>
      </c>
      <c r="DB542">
        <f t="shared" si="254"/>
        <v>2.5</v>
      </c>
      <c r="DC542">
        <f t="shared" si="255"/>
        <v>10</v>
      </c>
      <c r="DD542">
        <f t="shared" si="256"/>
        <v>5</v>
      </c>
      <c r="DE542">
        <f t="shared" si="257"/>
        <v>5</v>
      </c>
      <c r="DF542">
        <f t="shared" si="258"/>
        <v>10</v>
      </c>
      <c r="DG542">
        <f t="shared" si="259"/>
        <v>10</v>
      </c>
      <c r="DH542">
        <f t="shared" si="260"/>
        <v>10</v>
      </c>
      <c r="DI542">
        <f t="shared" si="261"/>
        <v>5</v>
      </c>
      <c r="DJ542">
        <f t="shared" si="262"/>
        <v>10</v>
      </c>
      <c r="DK542">
        <f t="shared" si="263"/>
        <v>10</v>
      </c>
      <c r="DL542">
        <f t="shared" si="264"/>
        <v>7.5</v>
      </c>
    </row>
    <row r="543" spans="1:116" x14ac:dyDescent="0.2">
      <c r="A543" t="str">
        <f>'Encuesta de Satisfacción de (2'!C542</f>
        <v>Sólo en época de exámenes</v>
      </c>
      <c r="B543" t="str">
        <f>'Encuesta de Satisfacción de (2'!D542</f>
        <v>De vez en cuando (1 o 2 veces al mes)</v>
      </c>
      <c r="C543" t="str">
        <f>'Encuesta de Satisfacción de (2'!E542</f>
        <v>Biblioteca María Zambrano (Filología / Derecho)</v>
      </c>
      <c r="D543" t="str">
        <f>'Encuesta de Satisfacción de (2'!F542</f>
        <v>F.  Derecho</v>
      </c>
      <c r="E543" t="str">
        <f>'Encuesta de Satisfacción de (2'!G542</f>
        <v>F.  Geografía e Historia</v>
      </c>
      <c r="F543">
        <f>'Encuesta de Satisfacción de (2'!H542</f>
        <v>0</v>
      </c>
      <c r="G543">
        <f>'Encuesta de Satisfacción de (2'!I542</f>
        <v>0</v>
      </c>
      <c r="H543">
        <f>'Encuesta de Satisfacción de (2'!J542</f>
        <v>0</v>
      </c>
      <c r="I543">
        <f>'Encuesta de Satisfacción de (2'!K542</f>
        <v>0</v>
      </c>
      <c r="J543">
        <f>'Encuesta de Satisfacción de (2'!L542</f>
        <v>0</v>
      </c>
      <c r="K543">
        <f>'Encuesta de Satisfacción de (2'!M542</f>
        <v>0</v>
      </c>
      <c r="L543">
        <f>'Encuesta de Satisfacción de (2'!N542</f>
        <v>0</v>
      </c>
      <c r="M543">
        <f>'Encuesta de Satisfacción de (2'!O542</f>
        <v>0</v>
      </c>
      <c r="N543">
        <f>'Encuesta de Satisfacción de (2'!P542</f>
        <v>0</v>
      </c>
      <c r="O543">
        <f>'Encuesta de Satisfacción de (2'!Q542</f>
        <v>0</v>
      </c>
      <c r="P543">
        <f>'Encuesta de Satisfacción de (2'!R542</f>
        <v>0</v>
      </c>
      <c r="Q543">
        <f>'Encuesta de Satisfacción de (2'!S542</f>
        <v>0</v>
      </c>
      <c r="R543">
        <f>'Encuesta de Satisfacción de (2'!T542</f>
        <v>0</v>
      </c>
      <c r="S543">
        <f>'Encuesta de Satisfacción de (2'!U542</f>
        <v>0</v>
      </c>
      <c r="T543">
        <f>'Encuesta de Satisfacción de (2'!V542</f>
        <v>0</v>
      </c>
      <c r="U543">
        <f>'Encuesta de Satisfacción de (2'!W542</f>
        <v>0</v>
      </c>
      <c r="V543">
        <f>'Encuesta de Satisfacción de (2'!X542</f>
        <v>0</v>
      </c>
      <c r="W543">
        <f>'Encuesta de Satisfacción de (2'!Y542</f>
        <v>0</v>
      </c>
      <c r="X543">
        <f>'Encuesta de Satisfacción de (2'!Z542</f>
        <v>0</v>
      </c>
      <c r="Y543">
        <f>'Encuesta de Satisfacción de (2'!AA542</f>
        <v>0</v>
      </c>
      <c r="Z543">
        <f>'Encuesta de Satisfacción de (2'!AB542</f>
        <v>0</v>
      </c>
      <c r="AA543">
        <f>'Encuesta de Satisfacción de (2'!AC542</f>
        <v>0</v>
      </c>
      <c r="AB543">
        <f>'Encuesta de Satisfacción de (2'!AD542</f>
        <v>0</v>
      </c>
      <c r="AC543">
        <f>'Encuesta de Satisfacción de (2'!AE542</f>
        <v>0</v>
      </c>
      <c r="AD543">
        <f>'Encuesta de Satisfacción de (2'!AF542</f>
        <v>0</v>
      </c>
      <c r="AE543" t="str">
        <f>'Encuesta de Satisfacción de (2'!AG542</f>
        <v>Biblioteca Pedro Salinas y biblioteca pío barojiano</v>
      </c>
      <c r="AF543">
        <f>'Encuesta de Satisfacción de (2'!AH542</f>
        <v>3</v>
      </c>
      <c r="AG543">
        <f>'Encuesta de Satisfacción de (2'!AI542</f>
        <v>5</v>
      </c>
      <c r="AH543">
        <f>'Encuesta de Satisfacción de (2'!AJ542</f>
        <v>4</v>
      </c>
      <c r="AI543">
        <f>'Encuesta de Satisfacción de (2'!AK542</f>
        <v>3</v>
      </c>
      <c r="AJ543">
        <f>'Encuesta de Satisfacción de (2'!AL542</f>
        <v>4</v>
      </c>
      <c r="AK543" t="str">
        <f>'Encuesta de Satisfacción de (2'!AM542</f>
        <v>No</v>
      </c>
      <c r="AL543" t="str">
        <f>'Encuesta de Satisfacción de (2'!AN542</f>
        <v>Sí</v>
      </c>
      <c r="AM543">
        <f>'Encuesta de Satisfacción de (2'!AO542</f>
        <v>4</v>
      </c>
      <c r="AN543">
        <f>'Encuesta de Satisfacción de (2'!AP542</f>
        <v>1</v>
      </c>
      <c r="AO543">
        <f>'Encuesta de Satisfacción de (2'!AQ542</f>
        <v>4</v>
      </c>
      <c r="AP543">
        <f>'Encuesta de Satisfacción de (2'!AR542</f>
        <v>3</v>
      </c>
      <c r="AQ543">
        <f>'Encuesta de Satisfacción de (2'!AS542</f>
        <v>3</v>
      </c>
      <c r="AR543">
        <f>'Encuesta de Satisfacción de (2'!AT542</f>
        <v>4</v>
      </c>
      <c r="AS543">
        <f>'Encuesta de Satisfacción de (2'!AU542</f>
        <v>1</v>
      </c>
      <c r="AT543">
        <f>'Encuesta de Satisfacción de (2'!AV542</f>
        <v>1</v>
      </c>
      <c r="AU543">
        <f>'Encuesta de Satisfacción de (2'!AW542</f>
        <v>3</v>
      </c>
      <c r="AV543">
        <f>'Encuesta de Satisfacción de (2'!AX542</f>
        <v>4</v>
      </c>
      <c r="AW543">
        <f>'Encuesta de Satisfacción de (2'!AY542</f>
        <v>4</v>
      </c>
      <c r="AX543">
        <f>'Encuesta de Satisfacción de (2'!AZ542</f>
        <v>3</v>
      </c>
      <c r="AY543">
        <f>'Encuesta de Satisfacción de (2'!BA542</f>
        <v>1</v>
      </c>
      <c r="AZ543">
        <f>'Encuesta de Satisfacción de (2'!BB542</f>
        <v>1</v>
      </c>
      <c r="BA543">
        <f>'Encuesta de Satisfacción de (2'!BC542</f>
        <v>3</v>
      </c>
      <c r="BB543">
        <f>'Encuesta de Satisfacción de (2'!BD542</f>
        <v>3</v>
      </c>
      <c r="BC543">
        <f>'Encuesta de Satisfacción de (2'!BE542</f>
        <v>3</v>
      </c>
      <c r="BD543">
        <f>'Encuesta de Satisfacción de (2'!BF542</f>
        <v>1</v>
      </c>
      <c r="BE543" t="str">
        <f>'Encuesta de Satisfacción de (2'!BG542</f>
        <v>No</v>
      </c>
      <c r="BF543" t="str">
        <f>'Encuesta de Satisfacción de (2'!BH542</f>
        <v>No</v>
      </c>
      <c r="BG543" t="str">
        <f>'Encuesta de Satisfacción de (2'!BI542</f>
        <v>No</v>
      </c>
      <c r="BH543" t="str">
        <f>'Encuesta de Satisfacción de (2'!BJ542</f>
        <v>Sí</v>
      </c>
      <c r="BI543" t="str">
        <f>'Encuesta de Satisfacción de (2'!BK542</f>
        <v>Sí</v>
      </c>
      <c r="BJ543" t="str">
        <f>'Encuesta de Satisfacción de (2'!BL542</f>
        <v>Sí</v>
      </c>
      <c r="BK543" t="str">
        <f>'Encuesta de Satisfacción de (2'!BM542</f>
        <v>No</v>
      </c>
      <c r="BL543" t="str">
        <f>'Encuesta de Satisfacción de (2'!BN542</f>
        <v>No</v>
      </c>
      <c r="BM543">
        <f>'Encuesta de Satisfacción de (2'!BO542</f>
        <v>5</v>
      </c>
      <c r="BN543">
        <f>'Encuesta de Satisfacción de (2'!BP542</f>
        <v>2</v>
      </c>
      <c r="BO543">
        <f>'Encuesta de Satisfacción de (2'!BQ542</f>
        <v>5</v>
      </c>
      <c r="BP543">
        <f>'Encuesta de Satisfacción de (2'!BR542</f>
        <v>5</v>
      </c>
      <c r="BQ543">
        <f>'Encuesta de Satisfacción de (2'!BS542</f>
        <v>4</v>
      </c>
      <c r="BR543">
        <f>'Encuesta de Satisfacción de (2'!BT542</f>
        <v>4</v>
      </c>
      <c r="BS543">
        <f>'Encuesta de Satisfacción de (2'!BU542</f>
        <v>1</v>
      </c>
      <c r="BT543" t="str">
        <f>'Encuesta de Satisfacción de (2'!BV542</f>
        <v>Sí</v>
      </c>
      <c r="BU543" t="str">
        <f>'Encuesta de Satisfacción de (2'!BW542</f>
        <v>No</v>
      </c>
      <c r="BV543">
        <f>'Encuesta de Satisfacción de (2'!BX542</f>
        <v>0</v>
      </c>
      <c r="BW543">
        <f>'Encuesta de Satisfacción de (2'!BY542</f>
        <v>4</v>
      </c>
      <c r="BX543">
        <f>'Encuesta de Satisfacción de (2'!BZ542</f>
        <v>3</v>
      </c>
      <c r="BY543" t="str">
        <f>'Encuesta de Satisfacción de (2'!CA542</f>
        <v>Satisfecho</v>
      </c>
      <c r="BZ543" t="str">
        <f>'Encuesta de Satisfacción de (2'!CB542</f>
        <v>El horario extendido por exámenes empieza muy tarde, este año comienza el 7 de mayo y mucha gente ya tiene exámenes desde el día 1. Creo que el horario ampliado debería empezar el 1 de mayo.</v>
      </c>
      <c r="CA543" t="str">
        <f>'Encuesta de Satisfacción de (2'!CC542</f>
        <v>No</v>
      </c>
      <c r="CB543" t="str">
        <f>'Encuesta de Satisfacción de (2'!CD542</f>
        <v>2021-22</v>
      </c>
      <c r="CC543" t="str">
        <f>'Encuesta de Satisfacción de (2'!CE542</f>
        <v>HOMBRE</v>
      </c>
      <c r="CD543" t="str">
        <f>'Encuesta de Satisfacción de (2'!CF542</f>
        <v>GRADO</v>
      </c>
      <c r="CE543" t="str">
        <f>'Encuesta de Satisfacción de (2'!CG542</f>
        <v>0848</v>
      </c>
      <c r="CF543" t="str">
        <f>'Encuesta de Satisfacción de (2'!CH542</f>
        <v>GRADO EN DERECHO</v>
      </c>
      <c r="CG543">
        <f>'Encuesta de Satisfacción de (2'!CI542</f>
        <v>151</v>
      </c>
      <c r="CH543" t="str">
        <f>'Encuesta de Satisfacción de (2'!CJ542</f>
        <v>FACULTAD DE DERECHO</v>
      </c>
      <c r="CI543">
        <f>'Encuesta de Satisfacción de (2'!CK542</f>
        <v>0</v>
      </c>
      <c r="CJ543">
        <f>'Encuesta de Satisfacción de (2'!CL542</f>
        <v>0</v>
      </c>
      <c r="CK543" t="str">
        <f>VLOOKUP(CH543,CENTROS!$A$2:$B$27,2,FALSE)</f>
        <v>DER</v>
      </c>
      <c r="CL543" t="str">
        <f>VLOOKUP(CH543,CENTROS!$A$2:$C$27,3,FALSE)</f>
        <v>Ciencias Sociales</v>
      </c>
      <c r="CN543">
        <f t="shared" si="240"/>
        <v>5</v>
      </c>
      <c r="CO543">
        <f t="shared" si="241"/>
        <v>10</v>
      </c>
      <c r="CP543">
        <f t="shared" si="242"/>
        <v>7.5</v>
      </c>
      <c r="CQ543">
        <f t="shared" si="243"/>
        <v>5</v>
      </c>
      <c r="CR543">
        <f t="shared" si="244"/>
        <v>7.5</v>
      </c>
      <c r="CS543">
        <f t="shared" si="245"/>
        <v>5</v>
      </c>
      <c r="CT543">
        <f t="shared" si="246"/>
        <v>7.5</v>
      </c>
      <c r="CU543">
        <f t="shared" si="247"/>
        <v>7.5</v>
      </c>
      <c r="CV543">
        <f t="shared" si="248"/>
        <v>5</v>
      </c>
      <c r="CW543">
        <f t="shared" si="249"/>
        <v>0</v>
      </c>
      <c r="CX543">
        <f t="shared" si="250"/>
        <v>0</v>
      </c>
      <c r="CY543">
        <f t="shared" si="251"/>
        <v>5</v>
      </c>
      <c r="CZ543">
        <f t="shared" si="252"/>
        <v>5</v>
      </c>
      <c r="DA543">
        <f t="shared" si="253"/>
        <v>5</v>
      </c>
      <c r="DB543">
        <f t="shared" si="254"/>
        <v>0</v>
      </c>
      <c r="DC543">
        <f t="shared" si="255"/>
        <v>10</v>
      </c>
      <c r="DD543">
        <f t="shared" si="256"/>
        <v>2.5</v>
      </c>
      <c r="DE543">
        <f t="shared" si="257"/>
        <v>10</v>
      </c>
      <c r="DF543">
        <f t="shared" si="258"/>
        <v>10</v>
      </c>
      <c r="DG543">
        <f t="shared" si="259"/>
        <v>7.5</v>
      </c>
      <c r="DH543">
        <f t="shared" si="260"/>
        <v>7.5</v>
      </c>
      <c r="DI543">
        <f t="shared" si="261"/>
        <v>0</v>
      </c>
      <c r="DJ543">
        <f t="shared" si="262"/>
        <v>7.5</v>
      </c>
      <c r="DK543">
        <f t="shared" si="263"/>
        <v>5</v>
      </c>
      <c r="DL543">
        <f t="shared" si="264"/>
        <v>7.5</v>
      </c>
    </row>
    <row r="544" spans="1:116" x14ac:dyDescent="0.2">
      <c r="A544" t="str">
        <f>'Encuesta de Satisfacción de (2'!C543</f>
        <v>Nunca</v>
      </c>
      <c r="B544" t="str">
        <f>'Encuesta de Satisfacción de (2'!D543</f>
        <v>De vez en cuando (1 o 2 veces al mes)</v>
      </c>
      <c r="C544" t="str">
        <f>'Encuesta de Satisfacción de (2'!E543</f>
        <v>F.  Psicología</v>
      </c>
      <c r="D544">
        <f>'Encuesta de Satisfacción de (2'!F543</f>
        <v>0</v>
      </c>
      <c r="E544">
        <f>'Encuesta de Satisfacción de (2'!G543</f>
        <v>0</v>
      </c>
      <c r="F544">
        <f>'Encuesta de Satisfacción de (2'!H543</f>
        <v>0</v>
      </c>
      <c r="G544">
        <f>'Encuesta de Satisfacción de (2'!I543</f>
        <v>0</v>
      </c>
      <c r="H544">
        <f>'Encuesta de Satisfacción de (2'!J543</f>
        <v>0</v>
      </c>
      <c r="I544">
        <f>'Encuesta de Satisfacción de (2'!K543</f>
        <v>0</v>
      </c>
      <c r="J544">
        <f>'Encuesta de Satisfacción de (2'!L543</f>
        <v>0</v>
      </c>
      <c r="K544">
        <f>'Encuesta de Satisfacción de (2'!M543</f>
        <v>0</v>
      </c>
      <c r="L544">
        <f>'Encuesta de Satisfacción de (2'!N543</f>
        <v>0</v>
      </c>
      <c r="M544">
        <f>'Encuesta de Satisfacción de (2'!O543</f>
        <v>0</v>
      </c>
      <c r="N544">
        <f>'Encuesta de Satisfacción de (2'!P543</f>
        <v>0</v>
      </c>
      <c r="O544">
        <f>'Encuesta de Satisfacción de (2'!Q543</f>
        <v>0</v>
      </c>
      <c r="P544">
        <f>'Encuesta de Satisfacción de (2'!R543</f>
        <v>0</v>
      </c>
      <c r="Q544">
        <f>'Encuesta de Satisfacción de (2'!S543</f>
        <v>0</v>
      </c>
      <c r="R544">
        <f>'Encuesta de Satisfacción de (2'!T543</f>
        <v>0</v>
      </c>
      <c r="S544">
        <f>'Encuesta de Satisfacción de (2'!U543</f>
        <v>0</v>
      </c>
      <c r="T544">
        <f>'Encuesta de Satisfacción de (2'!V543</f>
        <v>0</v>
      </c>
      <c r="U544">
        <f>'Encuesta de Satisfacción de (2'!W543</f>
        <v>0</v>
      </c>
      <c r="V544">
        <f>'Encuesta de Satisfacción de (2'!X543</f>
        <v>0</v>
      </c>
      <c r="W544">
        <f>'Encuesta de Satisfacción de (2'!Y543</f>
        <v>0</v>
      </c>
      <c r="X544">
        <f>'Encuesta de Satisfacción de (2'!Z543</f>
        <v>0</v>
      </c>
      <c r="Y544">
        <f>'Encuesta de Satisfacción de (2'!AA543</f>
        <v>0</v>
      </c>
      <c r="Z544">
        <f>'Encuesta de Satisfacción de (2'!AB543</f>
        <v>0</v>
      </c>
      <c r="AA544">
        <f>'Encuesta de Satisfacción de (2'!AC543</f>
        <v>0</v>
      </c>
      <c r="AB544">
        <f>'Encuesta de Satisfacción de (2'!AD543</f>
        <v>0</v>
      </c>
      <c r="AC544">
        <f>'Encuesta de Satisfacción de (2'!AE543</f>
        <v>0</v>
      </c>
      <c r="AD544">
        <f>'Encuesta de Satisfacción de (2'!AF543</f>
        <v>0</v>
      </c>
      <c r="AE544">
        <f>'Encuesta de Satisfacción de (2'!AG543</f>
        <v>0</v>
      </c>
      <c r="AF544">
        <f>'Encuesta de Satisfacción de (2'!AH543</f>
        <v>4</v>
      </c>
      <c r="AG544">
        <f>'Encuesta de Satisfacción de (2'!AI543</f>
        <v>5</v>
      </c>
      <c r="AH544">
        <f>'Encuesta de Satisfacción de (2'!AJ543</f>
        <v>5</v>
      </c>
      <c r="AI544">
        <f>'Encuesta de Satisfacción de (2'!AK543</f>
        <v>4</v>
      </c>
      <c r="AJ544">
        <f>'Encuesta de Satisfacción de (2'!AL543</f>
        <v>0</v>
      </c>
      <c r="AK544" t="str">
        <f>'Encuesta de Satisfacción de (2'!AM543</f>
        <v>No</v>
      </c>
      <c r="AL544" t="str">
        <f>'Encuesta de Satisfacción de (2'!AN543</f>
        <v>No</v>
      </c>
      <c r="AM544">
        <f>'Encuesta de Satisfacción de (2'!AO543</f>
        <v>1</v>
      </c>
      <c r="AN544">
        <f>'Encuesta de Satisfacción de (2'!AP543</f>
        <v>4</v>
      </c>
      <c r="AO544">
        <f>'Encuesta de Satisfacción de (2'!AQ543</f>
        <v>4</v>
      </c>
      <c r="AP544">
        <f>'Encuesta de Satisfacción de (2'!AR543</f>
        <v>4</v>
      </c>
      <c r="AQ544">
        <f>'Encuesta de Satisfacción de (2'!AS543</f>
        <v>4</v>
      </c>
      <c r="AR544">
        <f>'Encuesta de Satisfacción de (2'!AT543</f>
        <v>4</v>
      </c>
      <c r="AS544">
        <f>'Encuesta de Satisfacción de (2'!AU543</f>
        <v>4</v>
      </c>
      <c r="AT544">
        <f>'Encuesta de Satisfacción de (2'!AV543</f>
        <v>0</v>
      </c>
      <c r="AU544">
        <f>'Encuesta de Satisfacción de (2'!AW543</f>
        <v>3</v>
      </c>
      <c r="AV544">
        <f>'Encuesta de Satisfacción de (2'!AX543</f>
        <v>5</v>
      </c>
      <c r="AW544">
        <f>'Encuesta de Satisfacción de (2'!AY543</f>
        <v>4</v>
      </c>
      <c r="AX544">
        <f>'Encuesta de Satisfacción de (2'!AZ543</f>
        <v>3</v>
      </c>
      <c r="AY544">
        <f>'Encuesta de Satisfacción de (2'!BA543</f>
        <v>5</v>
      </c>
      <c r="AZ544">
        <f>'Encuesta de Satisfacción de (2'!BB543</f>
        <v>3</v>
      </c>
      <c r="BA544">
        <f>'Encuesta de Satisfacción de (2'!BC543</f>
        <v>5</v>
      </c>
      <c r="BB544">
        <f>'Encuesta de Satisfacción de (2'!BD543</f>
        <v>4</v>
      </c>
      <c r="BC544">
        <f>'Encuesta de Satisfacción de (2'!BE543</f>
        <v>4</v>
      </c>
      <c r="BD544">
        <f>'Encuesta de Satisfacción de (2'!BF543</f>
        <v>4</v>
      </c>
      <c r="BE544" t="str">
        <f>'Encuesta de Satisfacción de (2'!BG543</f>
        <v>Sí</v>
      </c>
      <c r="BF544" t="str">
        <f>'Encuesta de Satisfacción de (2'!BH543</f>
        <v>N/A</v>
      </c>
      <c r="BG544" t="str">
        <f>'Encuesta de Satisfacción de (2'!BI543</f>
        <v>N/A</v>
      </c>
      <c r="BH544" t="str">
        <f>'Encuesta de Satisfacción de (2'!BJ543</f>
        <v>N/A</v>
      </c>
      <c r="BI544" t="str">
        <f>'Encuesta de Satisfacción de (2'!BK543</f>
        <v>N/A</v>
      </c>
      <c r="BJ544" t="str">
        <f>'Encuesta de Satisfacción de (2'!BL543</f>
        <v>N/A</v>
      </c>
      <c r="BK544" t="str">
        <f>'Encuesta de Satisfacción de (2'!BM543</f>
        <v>Sí</v>
      </c>
      <c r="BL544" t="str">
        <f>'Encuesta de Satisfacción de (2'!BN543</f>
        <v>N/A</v>
      </c>
      <c r="BM544">
        <f>'Encuesta de Satisfacción de (2'!BO543</f>
        <v>5</v>
      </c>
      <c r="BN544">
        <f>'Encuesta de Satisfacción de (2'!BP543</f>
        <v>4</v>
      </c>
      <c r="BO544">
        <f>'Encuesta de Satisfacción de (2'!BQ543</f>
        <v>5</v>
      </c>
      <c r="BP544">
        <f>'Encuesta de Satisfacción de (2'!BR543</f>
        <v>5</v>
      </c>
      <c r="BQ544">
        <f>'Encuesta de Satisfacción de (2'!BS543</f>
        <v>5</v>
      </c>
      <c r="BR544">
        <f>'Encuesta de Satisfacción de (2'!BT543</f>
        <v>4</v>
      </c>
      <c r="BS544">
        <f>'Encuesta de Satisfacción de (2'!BU543</f>
        <v>4</v>
      </c>
      <c r="BT544" t="str">
        <f>'Encuesta de Satisfacción de (2'!BV543</f>
        <v>Sí</v>
      </c>
      <c r="BU544" t="str">
        <f>'Encuesta de Satisfacción de (2'!BW543</f>
        <v>Sí</v>
      </c>
      <c r="BV544" t="str">
        <f>'Encuesta de Satisfacción de (2'!BX543</f>
        <v>Útil</v>
      </c>
      <c r="BW544">
        <f>'Encuesta de Satisfacción de (2'!BY543</f>
        <v>5</v>
      </c>
      <c r="BX544">
        <f>'Encuesta de Satisfacción de (2'!BZ543</f>
        <v>5</v>
      </c>
      <c r="BY544" t="str">
        <f>'Encuesta de Satisfacción de (2'!CA543</f>
        <v>Satisfecho</v>
      </c>
      <c r="BZ544">
        <f>'Encuesta de Satisfacción de (2'!CB543</f>
        <v>0</v>
      </c>
      <c r="CA544" t="str">
        <f>'Encuesta de Satisfacción de (2'!CC543</f>
        <v>No</v>
      </c>
      <c r="CB544" t="str">
        <f>'Encuesta de Satisfacción de (2'!CD543</f>
        <v>2021-22</v>
      </c>
      <c r="CC544" t="str">
        <f>'Encuesta de Satisfacción de (2'!CE543</f>
        <v>MUJER</v>
      </c>
      <c r="CD544" t="str">
        <f>'Encuesta de Satisfacción de (2'!CF543</f>
        <v>DOCTORADO</v>
      </c>
      <c r="CE544" t="str">
        <f>'Encuesta de Satisfacción de (2'!CG543</f>
        <v>D9A1</v>
      </c>
      <c r="CF544" t="str">
        <f>'Encuesta de Satisfacción de (2'!CH543</f>
        <v>DOCTORADO EN PSICOLOGÍA RD99</v>
      </c>
      <c r="CG544">
        <f>'Encuesta de Satisfacción de (2'!CI543</f>
        <v>103</v>
      </c>
      <c r="CH544" t="str">
        <f>'Encuesta de Satisfacción de (2'!CJ543</f>
        <v>FACULTAD DE PSICOLOGÍA</v>
      </c>
      <c r="CI544">
        <f>'Encuesta de Satisfacción de (2'!CK543</f>
        <v>0</v>
      </c>
      <c r="CJ544">
        <f>'Encuesta de Satisfacción de (2'!CL543</f>
        <v>0</v>
      </c>
      <c r="CK544" t="str">
        <f>VLOOKUP(CH544,CENTROS!$A$2:$B$27,2,FALSE)</f>
        <v>PSI</v>
      </c>
      <c r="CL544" t="str">
        <f>VLOOKUP(CH544,CENTROS!$A$2:$C$27,3,FALSE)</f>
        <v>Ciencias de la Salud</v>
      </c>
      <c r="CN544">
        <f t="shared" si="240"/>
        <v>7.5</v>
      </c>
      <c r="CO544">
        <f t="shared" si="241"/>
        <v>10</v>
      </c>
      <c r="CP544">
        <f t="shared" si="242"/>
        <v>10</v>
      </c>
      <c r="CQ544">
        <f t="shared" si="243"/>
        <v>7.5</v>
      </c>
      <c r="CR544" t="b">
        <f t="shared" si="244"/>
        <v>0</v>
      </c>
      <c r="CS544">
        <f t="shared" si="245"/>
        <v>5</v>
      </c>
      <c r="CT544">
        <f t="shared" si="246"/>
        <v>10</v>
      </c>
      <c r="CU544">
        <f t="shared" si="247"/>
        <v>7.5</v>
      </c>
      <c r="CV544">
        <f t="shared" si="248"/>
        <v>5</v>
      </c>
      <c r="CW544">
        <f t="shared" si="249"/>
        <v>10</v>
      </c>
      <c r="CX544">
        <f t="shared" si="250"/>
        <v>5</v>
      </c>
      <c r="CY544">
        <f t="shared" si="251"/>
        <v>10</v>
      </c>
      <c r="CZ544">
        <f t="shared" si="252"/>
        <v>7.5</v>
      </c>
      <c r="DA544">
        <f t="shared" si="253"/>
        <v>7.5</v>
      </c>
      <c r="DB544">
        <f t="shared" si="254"/>
        <v>7.5</v>
      </c>
      <c r="DC544">
        <f t="shared" si="255"/>
        <v>10</v>
      </c>
      <c r="DD544">
        <f t="shared" si="256"/>
        <v>7.5</v>
      </c>
      <c r="DE544">
        <f t="shared" si="257"/>
        <v>10</v>
      </c>
      <c r="DF544">
        <f t="shared" si="258"/>
        <v>10</v>
      </c>
      <c r="DG544">
        <f t="shared" si="259"/>
        <v>10</v>
      </c>
      <c r="DH544">
        <f t="shared" si="260"/>
        <v>7.5</v>
      </c>
      <c r="DI544">
        <f t="shared" si="261"/>
        <v>7.5</v>
      </c>
      <c r="DJ544">
        <f t="shared" si="262"/>
        <v>10</v>
      </c>
      <c r="DK544">
        <f t="shared" si="263"/>
        <v>10</v>
      </c>
      <c r="DL544">
        <f t="shared" si="264"/>
        <v>7.5</v>
      </c>
    </row>
    <row r="545" spans="1:116" x14ac:dyDescent="0.2">
      <c r="A545" t="str">
        <f>'Encuesta de Satisfacción de (2'!C544</f>
        <v>Sólo en época de exámenes</v>
      </c>
      <c r="B545" t="str">
        <f>'Encuesta de Satisfacción de (2'!D544</f>
        <v>De vez en cuando (1 o 2 veces al mes)</v>
      </c>
      <c r="C545">
        <f>'Encuesta de Satisfacción de (2'!E544</f>
        <v>0</v>
      </c>
      <c r="D545">
        <f>'Encuesta de Satisfacción de (2'!F544</f>
        <v>0</v>
      </c>
      <c r="E545">
        <f>'Encuesta de Satisfacción de (2'!G544</f>
        <v>0</v>
      </c>
      <c r="F545">
        <f>'Encuesta de Satisfacción de (2'!H544</f>
        <v>0</v>
      </c>
      <c r="G545">
        <f>'Encuesta de Satisfacción de (2'!I544</f>
        <v>0</v>
      </c>
      <c r="H545">
        <f>'Encuesta de Satisfacción de (2'!J544</f>
        <v>0</v>
      </c>
      <c r="I545">
        <f>'Encuesta de Satisfacción de (2'!K544</f>
        <v>0</v>
      </c>
      <c r="J545">
        <f>'Encuesta de Satisfacción de (2'!L544</f>
        <v>0</v>
      </c>
      <c r="K545">
        <f>'Encuesta de Satisfacción de (2'!M544</f>
        <v>0</v>
      </c>
      <c r="L545">
        <f>'Encuesta de Satisfacción de (2'!N544</f>
        <v>0</v>
      </c>
      <c r="M545">
        <f>'Encuesta de Satisfacción de (2'!O544</f>
        <v>0</v>
      </c>
      <c r="N545">
        <f>'Encuesta de Satisfacción de (2'!P544</f>
        <v>0</v>
      </c>
      <c r="O545">
        <f>'Encuesta de Satisfacción de (2'!Q544</f>
        <v>0</v>
      </c>
      <c r="P545">
        <f>'Encuesta de Satisfacción de (2'!R544</f>
        <v>0</v>
      </c>
      <c r="Q545">
        <f>'Encuesta de Satisfacción de (2'!S544</f>
        <v>0</v>
      </c>
      <c r="R545">
        <f>'Encuesta de Satisfacción de (2'!T544</f>
        <v>0</v>
      </c>
      <c r="S545">
        <f>'Encuesta de Satisfacción de (2'!U544</f>
        <v>0</v>
      </c>
      <c r="T545">
        <f>'Encuesta de Satisfacción de (2'!V544</f>
        <v>0</v>
      </c>
      <c r="U545">
        <f>'Encuesta de Satisfacción de (2'!W544</f>
        <v>0</v>
      </c>
      <c r="V545">
        <f>'Encuesta de Satisfacción de (2'!X544</f>
        <v>0</v>
      </c>
      <c r="W545">
        <f>'Encuesta de Satisfacción de (2'!Y544</f>
        <v>0</v>
      </c>
      <c r="X545">
        <f>'Encuesta de Satisfacción de (2'!Z544</f>
        <v>0</v>
      </c>
      <c r="Y545">
        <f>'Encuesta de Satisfacción de (2'!AA544</f>
        <v>0</v>
      </c>
      <c r="Z545">
        <f>'Encuesta de Satisfacción de (2'!AB544</f>
        <v>0</v>
      </c>
      <c r="AA545">
        <f>'Encuesta de Satisfacción de (2'!AC544</f>
        <v>0</v>
      </c>
      <c r="AB545">
        <f>'Encuesta de Satisfacción de (2'!AD544</f>
        <v>0</v>
      </c>
      <c r="AC545">
        <f>'Encuesta de Satisfacción de (2'!AE544</f>
        <v>0</v>
      </c>
      <c r="AD545">
        <f>'Encuesta de Satisfacción de (2'!AF544</f>
        <v>0</v>
      </c>
      <c r="AE545" t="str">
        <f>'Encuesta de Satisfacción de (2'!AG544</f>
        <v>Luis Rosales</v>
      </c>
      <c r="AF545">
        <f>'Encuesta de Satisfacción de (2'!AH544</f>
        <v>3</v>
      </c>
      <c r="AG545">
        <f>'Encuesta de Satisfacción de (2'!AI544</f>
        <v>1</v>
      </c>
      <c r="AH545">
        <f>'Encuesta de Satisfacción de (2'!AJ544</f>
        <v>3</v>
      </c>
      <c r="AI545">
        <f>'Encuesta de Satisfacción de (2'!AK544</f>
        <v>2</v>
      </c>
      <c r="AJ545">
        <f>'Encuesta de Satisfacción de (2'!AL544</f>
        <v>1</v>
      </c>
      <c r="AK545" t="str">
        <f>'Encuesta de Satisfacción de (2'!AM544</f>
        <v>No</v>
      </c>
      <c r="AL545" t="str">
        <f>'Encuesta de Satisfacción de (2'!AN544</f>
        <v>Sí</v>
      </c>
      <c r="AM545">
        <f>'Encuesta de Satisfacción de (2'!AO544</f>
        <v>1</v>
      </c>
      <c r="AN545">
        <f>'Encuesta de Satisfacción de (2'!AP544</f>
        <v>1</v>
      </c>
      <c r="AO545">
        <f>'Encuesta de Satisfacción de (2'!AQ544</f>
        <v>4</v>
      </c>
      <c r="AP545">
        <f>'Encuesta de Satisfacción de (2'!AR544</f>
        <v>0</v>
      </c>
      <c r="AQ545">
        <f>'Encuesta de Satisfacción de (2'!AS544</f>
        <v>0</v>
      </c>
      <c r="AR545">
        <f>'Encuesta de Satisfacción de (2'!AT544</f>
        <v>0</v>
      </c>
      <c r="AS545">
        <f>'Encuesta de Satisfacción de (2'!AU544</f>
        <v>0</v>
      </c>
      <c r="AT545">
        <f>'Encuesta de Satisfacción de (2'!AV544</f>
        <v>0</v>
      </c>
      <c r="AU545">
        <f>'Encuesta de Satisfacción de (2'!AW544</f>
        <v>0</v>
      </c>
      <c r="AV545">
        <f>'Encuesta de Satisfacción de (2'!AX544</f>
        <v>0</v>
      </c>
      <c r="AW545">
        <f>'Encuesta de Satisfacción de (2'!AY544</f>
        <v>0</v>
      </c>
      <c r="AX545">
        <f>'Encuesta de Satisfacción de (2'!AZ544</f>
        <v>0</v>
      </c>
      <c r="AY545">
        <f>'Encuesta de Satisfacción de (2'!BA544</f>
        <v>0</v>
      </c>
      <c r="AZ545">
        <f>'Encuesta de Satisfacción de (2'!BB544</f>
        <v>0</v>
      </c>
      <c r="BA545">
        <f>'Encuesta de Satisfacción de (2'!BC544</f>
        <v>0</v>
      </c>
      <c r="BB545">
        <f>'Encuesta de Satisfacción de (2'!BD544</f>
        <v>0</v>
      </c>
      <c r="BC545">
        <f>'Encuesta de Satisfacción de (2'!BE544</f>
        <v>0</v>
      </c>
      <c r="BD545">
        <f>'Encuesta de Satisfacción de (2'!BF544</f>
        <v>0</v>
      </c>
      <c r="BE545" t="str">
        <f>'Encuesta de Satisfacción de (2'!BG544</f>
        <v>No</v>
      </c>
      <c r="BF545" t="str">
        <f>'Encuesta de Satisfacción de (2'!BH544</f>
        <v>No</v>
      </c>
      <c r="BG545" t="str">
        <f>'Encuesta de Satisfacción de (2'!BI544</f>
        <v>No</v>
      </c>
      <c r="BH545" t="str">
        <f>'Encuesta de Satisfacción de (2'!BJ544</f>
        <v>Sí</v>
      </c>
      <c r="BI545" t="str">
        <f>'Encuesta de Satisfacción de (2'!BK544</f>
        <v>Sí</v>
      </c>
      <c r="BJ545" t="str">
        <f>'Encuesta de Satisfacción de (2'!BL544</f>
        <v>No</v>
      </c>
      <c r="BK545" t="str">
        <f>'Encuesta de Satisfacción de (2'!BM544</f>
        <v>No</v>
      </c>
      <c r="BL545" t="str">
        <f>'Encuesta de Satisfacción de (2'!BN544</f>
        <v>No</v>
      </c>
      <c r="BM545">
        <f>'Encuesta de Satisfacción de (2'!BO544</f>
        <v>0</v>
      </c>
      <c r="BN545">
        <f>'Encuesta de Satisfacción de (2'!BP544</f>
        <v>0</v>
      </c>
      <c r="BO545">
        <f>'Encuesta de Satisfacción de (2'!BQ544</f>
        <v>0</v>
      </c>
      <c r="BP545">
        <f>'Encuesta de Satisfacción de (2'!BR544</f>
        <v>0</v>
      </c>
      <c r="BQ545">
        <f>'Encuesta de Satisfacción de (2'!BS544</f>
        <v>0</v>
      </c>
      <c r="BR545">
        <f>'Encuesta de Satisfacción de (2'!BT544</f>
        <v>0</v>
      </c>
      <c r="BS545">
        <f>'Encuesta de Satisfacción de (2'!BU544</f>
        <v>0</v>
      </c>
      <c r="BT545" t="str">
        <f>'Encuesta de Satisfacción de (2'!BV544</f>
        <v>No</v>
      </c>
      <c r="BU545" t="str">
        <f>'Encuesta de Satisfacción de (2'!BW544</f>
        <v>No</v>
      </c>
      <c r="BV545">
        <f>'Encuesta de Satisfacción de (2'!BX544</f>
        <v>0</v>
      </c>
      <c r="BW545">
        <f>'Encuesta de Satisfacción de (2'!BY544</f>
        <v>0</v>
      </c>
      <c r="BX545">
        <f>'Encuesta de Satisfacción de (2'!BZ544</f>
        <v>0</v>
      </c>
      <c r="BY545">
        <f>'Encuesta de Satisfacción de (2'!CA544</f>
        <v>0</v>
      </c>
      <c r="BZ545">
        <f>'Encuesta de Satisfacción de (2'!CB544</f>
        <v>0</v>
      </c>
      <c r="CA545" t="str">
        <f>'Encuesta de Satisfacción de (2'!CC544</f>
        <v>No</v>
      </c>
      <c r="CB545" t="str">
        <f>'Encuesta de Satisfacción de (2'!CD544</f>
        <v>2021-22</v>
      </c>
      <c r="CC545" t="str">
        <f>'Encuesta de Satisfacción de (2'!CE544</f>
        <v>HOMBRE</v>
      </c>
      <c r="CD545" t="str">
        <f>'Encuesta de Satisfacción de (2'!CF544</f>
        <v>GRADO</v>
      </c>
      <c r="CE545" t="str">
        <f>'Encuesta de Satisfacción de (2'!CG544</f>
        <v>0839</v>
      </c>
      <c r="CF545" t="str">
        <f>'Encuesta de Satisfacción de (2'!CH544</f>
        <v>GRADO EN GESTIÓN Y ADMINISTRACIÓN PÚBLICA</v>
      </c>
      <c r="CG545">
        <f>'Encuesta de Satisfacción de (2'!CI544</f>
        <v>153</v>
      </c>
      <c r="CH545" t="str">
        <f>'Encuesta de Satisfacción de (2'!CJ544</f>
        <v>FACULTAD DE CIENCIAS POLÍTICAS Y SOCIOLOGÍA</v>
      </c>
      <c r="CI545">
        <f>'Encuesta de Satisfacción de (2'!CK544</f>
        <v>0</v>
      </c>
      <c r="CJ545">
        <f>'Encuesta de Satisfacción de (2'!CL544</f>
        <v>0</v>
      </c>
      <c r="CK545" t="str">
        <f>VLOOKUP(CH545,CENTROS!$A$2:$B$27,2,FALSE)</f>
        <v>CPS</v>
      </c>
      <c r="CL545" t="str">
        <f>VLOOKUP(CH545,CENTROS!$A$2:$C$27,3,FALSE)</f>
        <v>Ciencias Sociales</v>
      </c>
      <c r="CN545">
        <f t="shared" si="240"/>
        <v>5</v>
      </c>
      <c r="CO545">
        <f t="shared" si="241"/>
        <v>0</v>
      </c>
      <c r="CP545">
        <f t="shared" si="242"/>
        <v>5</v>
      </c>
      <c r="CQ545">
        <f t="shared" si="243"/>
        <v>2.5</v>
      </c>
      <c r="CR545">
        <f t="shared" si="244"/>
        <v>0</v>
      </c>
      <c r="CS545" t="b">
        <f t="shared" si="245"/>
        <v>0</v>
      </c>
      <c r="CT545" t="b">
        <f t="shared" si="246"/>
        <v>0</v>
      </c>
      <c r="CU545" t="b">
        <f t="shared" si="247"/>
        <v>0</v>
      </c>
      <c r="CV545" t="b">
        <f t="shared" si="248"/>
        <v>0</v>
      </c>
      <c r="CW545" t="b">
        <f t="shared" si="249"/>
        <v>0</v>
      </c>
      <c r="CX545" t="b">
        <f t="shared" si="250"/>
        <v>0</v>
      </c>
      <c r="CY545" t="b">
        <f t="shared" si="251"/>
        <v>0</v>
      </c>
      <c r="CZ545" t="b">
        <f t="shared" si="252"/>
        <v>0</v>
      </c>
      <c r="DA545" t="b">
        <f t="shared" si="253"/>
        <v>0</v>
      </c>
      <c r="DB545" t="b">
        <f t="shared" si="254"/>
        <v>0</v>
      </c>
      <c r="DC545" t="b">
        <f t="shared" si="255"/>
        <v>0</v>
      </c>
      <c r="DD545" t="b">
        <f t="shared" si="256"/>
        <v>0</v>
      </c>
      <c r="DE545" t="b">
        <f t="shared" si="257"/>
        <v>0</v>
      </c>
      <c r="DF545" t="b">
        <f t="shared" si="258"/>
        <v>0</v>
      </c>
      <c r="DG545" t="b">
        <f t="shared" si="259"/>
        <v>0</v>
      </c>
      <c r="DH545" t="b">
        <f t="shared" si="260"/>
        <v>0</v>
      </c>
      <c r="DI545" t="b">
        <f t="shared" si="261"/>
        <v>0</v>
      </c>
      <c r="DJ545" t="b">
        <f t="shared" si="262"/>
        <v>0</v>
      </c>
      <c r="DK545" t="b">
        <f t="shared" si="263"/>
        <v>0</v>
      </c>
      <c r="DL545" t="b">
        <f t="shared" si="264"/>
        <v>0</v>
      </c>
    </row>
    <row r="546" spans="1:116" x14ac:dyDescent="0.2">
      <c r="A546" t="str">
        <f>'Encuesta de Satisfacción de (2'!C545</f>
        <v>De vez en cuando (1 o 2 veces al mes)</v>
      </c>
      <c r="B546" t="str">
        <f>'Encuesta de Satisfacción de (2'!D545</f>
        <v>Solo en época de exámenes</v>
      </c>
      <c r="C546" t="str">
        <f>'Encuesta de Satisfacción de (2'!E545</f>
        <v>Biblioteca Histórica</v>
      </c>
      <c r="D546" t="str">
        <f>'Encuesta de Satisfacción de (2'!F545</f>
        <v>F.  Ciencias Biológicas</v>
      </c>
      <c r="E546" t="str">
        <f>'Encuesta de Satisfacción de (2'!G545</f>
        <v>F.  Ciencias Geológicas</v>
      </c>
      <c r="F546">
        <f>'Encuesta de Satisfacción de (2'!H545</f>
        <v>0</v>
      </c>
      <c r="G546">
        <f>'Encuesta de Satisfacción de (2'!I545</f>
        <v>0</v>
      </c>
      <c r="H546">
        <f>'Encuesta de Satisfacción de (2'!J545</f>
        <v>0</v>
      </c>
      <c r="I546">
        <f>'Encuesta de Satisfacción de (2'!K545</f>
        <v>0</v>
      </c>
      <c r="J546">
        <f>'Encuesta de Satisfacción de (2'!L545</f>
        <v>0</v>
      </c>
      <c r="K546">
        <f>'Encuesta de Satisfacción de (2'!M545</f>
        <v>0</v>
      </c>
      <c r="L546">
        <f>'Encuesta de Satisfacción de (2'!N545</f>
        <v>0</v>
      </c>
      <c r="M546">
        <f>'Encuesta de Satisfacción de (2'!O545</f>
        <v>0</v>
      </c>
      <c r="N546">
        <f>'Encuesta de Satisfacción de (2'!P545</f>
        <v>0</v>
      </c>
      <c r="O546">
        <f>'Encuesta de Satisfacción de (2'!Q545</f>
        <v>0</v>
      </c>
      <c r="P546">
        <f>'Encuesta de Satisfacción de (2'!R545</f>
        <v>0</v>
      </c>
      <c r="Q546">
        <f>'Encuesta de Satisfacción de (2'!S545</f>
        <v>0</v>
      </c>
      <c r="R546">
        <f>'Encuesta de Satisfacción de (2'!T545</f>
        <v>0</v>
      </c>
      <c r="S546">
        <f>'Encuesta de Satisfacción de (2'!U545</f>
        <v>0</v>
      </c>
      <c r="T546">
        <f>'Encuesta de Satisfacción de (2'!V545</f>
        <v>0</v>
      </c>
      <c r="U546">
        <f>'Encuesta de Satisfacción de (2'!W545</f>
        <v>0</v>
      </c>
      <c r="V546">
        <f>'Encuesta de Satisfacción de (2'!X545</f>
        <v>0</v>
      </c>
      <c r="W546">
        <f>'Encuesta de Satisfacción de (2'!Y545</f>
        <v>0</v>
      </c>
      <c r="X546">
        <f>'Encuesta de Satisfacción de (2'!Z545</f>
        <v>0</v>
      </c>
      <c r="Y546">
        <f>'Encuesta de Satisfacción de (2'!AA545</f>
        <v>0</v>
      </c>
      <c r="Z546">
        <f>'Encuesta de Satisfacción de (2'!AB545</f>
        <v>0</v>
      </c>
      <c r="AA546">
        <f>'Encuesta de Satisfacción de (2'!AC545</f>
        <v>0</v>
      </c>
      <c r="AB546">
        <f>'Encuesta de Satisfacción de (2'!AD545</f>
        <v>0</v>
      </c>
      <c r="AC546">
        <f>'Encuesta de Satisfacción de (2'!AE545</f>
        <v>0</v>
      </c>
      <c r="AD546">
        <f>'Encuesta de Satisfacción de (2'!AF545</f>
        <v>0</v>
      </c>
      <c r="AE546">
        <f>'Encuesta de Satisfacción de (2'!AG545</f>
        <v>0</v>
      </c>
      <c r="AF546">
        <f>'Encuesta de Satisfacción de (2'!AH545</f>
        <v>0</v>
      </c>
      <c r="AG546">
        <f>'Encuesta de Satisfacción de (2'!AI545</f>
        <v>4</v>
      </c>
      <c r="AH546">
        <f>'Encuesta de Satisfacción de (2'!AJ545</f>
        <v>0</v>
      </c>
      <c r="AI546">
        <f>'Encuesta de Satisfacción de (2'!AK545</f>
        <v>0</v>
      </c>
      <c r="AJ546">
        <f>'Encuesta de Satisfacción de (2'!AL545</f>
        <v>5</v>
      </c>
      <c r="AK546" t="str">
        <f>'Encuesta de Satisfacción de (2'!AM545</f>
        <v>No</v>
      </c>
      <c r="AL546" t="str">
        <f>'Encuesta de Satisfacción de (2'!AN545</f>
        <v>Sí</v>
      </c>
      <c r="AM546">
        <f>'Encuesta de Satisfacción de (2'!AO545</f>
        <v>4</v>
      </c>
      <c r="AN546">
        <f>'Encuesta de Satisfacción de (2'!AP545</f>
        <v>0</v>
      </c>
      <c r="AO546">
        <f>'Encuesta de Satisfacción de (2'!AQ545</f>
        <v>0</v>
      </c>
      <c r="AP546">
        <f>'Encuesta de Satisfacción de (2'!AR545</f>
        <v>0</v>
      </c>
      <c r="AQ546">
        <f>'Encuesta de Satisfacción de (2'!AS545</f>
        <v>0</v>
      </c>
      <c r="AR546">
        <f>'Encuesta de Satisfacción de (2'!AT545</f>
        <v>0</v>
      </c>
      <c r="AS546">
        <f>'Encuesta de Satisfacción de (2'!AU545</f>
        <v>4</v>
      </c>
      <c r="AT546">
        <f>'Encuesta de Satisfacción de (2'!AV545</f>
        <v>0</v>
      </c>
      <c r="AU546">
        <f>'Encuesta de Satisfacción de (2'!AW545</f>
        <v>4</v>
      </c>
      <c r="AV546">
        <f>'Encuesta de Satisfacción de (2'!AX545</f>
        <v>0</v>
      </c>
      <c r="AW546">
        <f>'Encuesta de Satisfacción de (2'!AY545</f>
        <v>0</v>
      </c>
      <c r="AX546">
        <f>'Encuesta de Satisfacción de (2'!AZ545</f>
        <v>0</v>
      </c>
      <c r="AY546">
        <f>'Encuesta de Satisfacción de (2'!BA545</f>
        <v>0</v>
      </c>
      <c r="AZ546">
        <f>'Encuesta de Satisfacción de (2'!BB545</f>
        <v>0</v>
      </c>
      <c r="BA546">
        <f>'Encuesta de Satisfacción de (2'!BC545</f>
        <v>0</v>
      </c>
      <c r="BB546">
        <f>'Encuesta de Satisfacción de (2'!BD545</f>
        <v>0</v>
      </c>
      <c r="BC546">
        <f>'Encuesta de Satisfacción de (2'!BE545</f>
        <v>0</v>
      </c>
      <c r="BD546">
        <f>'Encuesta de Satisfacción de (2'!BF545</f>
        <v>4</v>
      </c>
      <c r="BE546" t="str">
        <f>'Encuesta de Satisfacción de (2'!BG545</f>
        <v>Sí</v>
      </c>
      <c r="BF546" t="str">
        <f>'Encuesta de Satisfacción de (2'!BH545</f>
        <v>N/A</v>
      </c>
      <c r="BG546" t="str">
        <f>'Encuesta de Satisfacción de (2'!BI545</f>
        <v>N/A</v>
      </c>
      <c r="BH546" t="str">
        <f>'Encuesta de Satisfacción de (2'!BJ545</f>
        <v>N/A</v>
      </c>
      <c r="BI546" t="str">
        <f>'Encuesta de Satisfacción de (2'!BK545</f>
        <v>N/A</v>
      </c>
      <c r="BJ546" t="str">
        <f>'Encuesta de Satisfacción de (2'!BL545</f>
        <v>N/A</v>
      </c>
      <c r="BK546" t="str">
        <f>'Encuesta de Satisfacción de (2'!BM545</f>
        <v>Sí</v>
      </c>
      <c r="BL546" t="str">
        <f>'Encuesta de Satisfacción de (2'!BN545</f>
        <v>N/A</v>
      </c>
      <c r="BM546">
        <f>'Encuesta de Satisfacción de (2'!BO545</f>
        <v>4</v>
      </c>
      <c r="BN546">
        <f>'Encuesta de Satisfacción de (2'!BP545</f>
        <v>0</v>
      </c>
      <c r="BO546">
        <f>'Encuesta de Satisfacción de (2'!BQ545</f>
        <v>4</v>
      </c>
      <c r="BP546">
        <f>'Encuesta de Satisfacción de (2'!BR545</f>
        <v>4</v>
      </c>
      <c r="BQ546">
        <f>'Encuesta de Satisfacción de (2'!BS545</f>
        <v>4</v>
      </c>
      <c r="BR546">
        <f>'Encuesta de Satisfacción de (2'!BT545</f>
        <v>0</v>
      </c>
      <c r="BS546">
        <f>'Encuesta de Satisfacción de (2'!BU545</f>
        <v>4</v>
      </c>
      <c r="BT546" t="str">
        <f>'Encuesta de Satisfacción de (2'!BV545</f>
        <v>Sí</v>
      </c>
      <c r="BU546" t="str">
        <f>'Encuesta de Satisfacción de (2'!BW545</f>
        <v>Sí</v>
      </c>
      <c r="BV546" t="str">
        <f>'Encuesta de Satisfacción de (2'!BX545</f>
        <v>Útil</v>
      </c>
      <c r="BW546">
        <f>'Encuesta de Satisfacción de (2'!BY545</f>
        <v>4</v>
      </c>
      <c r="BX546">
        <f>'Encuesta de Satisfacción de (2'!BZ545</f>
        <v>4</v>
      </c>
      <c r="BY546" t="str">
        <f>'Encuesta de Satisfacción de (2'!CA545</f>
        <v>Satisfecho</v>
      </c>
      <c r="BZ546" t="str">
        <f>'Encuesta de Satisfacción de (2'!CB545</f>
        <v>Tiene un funcionamiento bueno</v>
      </c>
      <c r="CA546" t="str">
        <f>'Encuesta de Satisfacción de (2'!CC545</f>
        <v>No</v>
      </c>
      <c r="CB546" t="str">
        <f>'Encuesta de Satisfacción de (2'!CD545</f>
        <v>2021-22</v>
      </c>
      <c r="CC546" t="str">
        <f>'Encuesta de Satisfacción de (2'!CE545</f>
        <v>HOMBRE</v>
      </c>
      <c r="CD546" t="str">
        <f>'Encuesta de Satisfacción de (2'!CF545</f>
        <v>GRADO</v>
      </c>
      <c r="CE546" t="str">
        <f>'Encuesta de Satisfacción de (2'!CG545</f>
        <v>0827</v>
      </c>
      <c r="CF546" t="str">
        <f>'Encuesta de Satisfacción de (2'!CH545</f>
        <v>GRADO EN GEOGRAFÍA Y ORDENACIÓN DEL TERRITORIO</v>
      </c>
      <c r="CG546">
        <f>'Encuesta de Satisfacción de (2'!CI545</f>
        <v>107</v>
      </c>
      <c r="CH546" t="str">
        <f>'Encuesta de Satisfacción de (2'!CJ545</f>
        <v>FACULTAD DE GEOGRAFÍA E HISTORIA</v>
      </c>
      <c r="CI546">
        <f>'Encuesta de Satisfacción de (2'!CK545</f>
        <v>0</v>
      </c>
      <c r="CJ546">
        <f>'Encuesta de Satisfacción de (2'!CL545</f>
        <v>0</v>
      </c>
      <c r="CK546" t="str">
        <f>VLOOKUP(CH546,CENTROS!$A$2:$B$27,2,FALSE)</f>
        <v>GHI</v>
      </c>
      <c r="CL546" t="str">
        <f>VLOOKUP(CH546,CENTROS!$A$2:$C$27,3,FALSE)</f>
        <v>Humanidades</v>
      </c>
      <c r="CN546" t="b">
        <f t="shared" si="240"/>
        <v>0</v>
      </c>
      <c r="CO546">
        <f t="shared" si="241"/>
        <v>7.5</v>
      </c>
      <c r="CP546" t="b">
        <f t="shared" si="242"/>
        <v>0</v>
      </c>
      <c r="CQ546" t="b">
        <f t="shared" si="243"/>
        <v>0</v>
      </c>
      <c r="CR546">
        <f t="shared" si="244"/>
        <v>10</v>
      </c>
      <c r="CS546">
        <f t="shared" si="245"/>
        <v>7.5</v>
      </c>
      <c r="CT546" t="b">
        <f t="shared" si="246"/>
        <v>0</v>
      </c>
      <c r="CU546" t="b">
        <f t="shared" si="247"/>
        <v>0</v>
      </c>
      <c r="CV546" t="b">
        <f t="shared" si="248"/>
        <v>0</v>
      </c>
      <c r="CW546" t="b">
        <f t="shared" si="249"/>
        <v>0</v>
      </c>
      <c r="CX546" t="b">
        <f t="shared" si="250"/>
        <v>0</v>
      </c>
      <c r="CY546" t="b">
        <f t="shared" si="251"/>
        <v>0</v>
      </c>
      <c r="CZ546" t="b">
        <f t="shared" si="252"/>
        <v>0</v>
      </c>
      <c r="DA546" t="b">
        <f t="shared" si="253"/>
        <v>0</v>
      </c>
      <c r="DB546">
        <f t="shared" si="254"/>
        <v>7.5</v>
      </c>
      <c r="DC546">
        <f t="shared" si="255"/>
        <v>7.5</v>
      </c>
      <c r="DD546" t="b">
        <f t="shared" si="256"/>
        <v>0</v>
      </c>
      <c r="DE546">
        <f t="shared" si="257"/>
        <v>7.5</v>
      </c>
      <c r="DF546">
        <f t="shared" si="258"/>
        <v>7.5</v>
      </c>
      <c r="DG546">
        <f t="shared" si="259"/>
        <v>7.5</v>
      </c>
      <c r="DH546" t="b">
        <f t="shared" si="260"/>
        <v>0</v>
      </c>
      <c r="DI546">
        <f t="shared" si="261"/>
        <v>7.5</v>
      </c>
      <c r="DJ546">
        <f t="shared" si="262"/>
        <v>7.5</v>
      </c>
      <c r="DK546">
        <f t="shared" si="263"/>
        <v>7.5</v>
      </c>
      <c r="DL546">
        <f t="shared" si="264"/>
        <v>7.5</v>
      </c>
    </row>
    <row r="547" spans="1:116" x14ac:dyDescent="0.2">
      <c r="A547" t="str">
        <f>'Encuesta de Satisfacción de (2'!C546</f>
        <v>Frecuentemente (1 o 2 veces por semana)</v>
      </c>
      <c r="B547" t="str">
        <f>'Encuesta de Satisfacción de (2'!D546</f>
        <v>Solo en época de exámenes</v>
      </c>
      <c r="C547" t="str">
        <f>'Encuesta de Satisfacción de (2'!E546</f>
        <v>F.  Veterinaria</v>
      </c>
      <c r="D547" t="str">
        <f>'Encuesta de Satisfacción de (2'!F546</f>
        <v>Biblioteca María Zambrano (Filología / Derecho)</v>
      </c>
      <c r="E547">
        <f>'Encuesta de Satisfacción de (2'!G546</f>
        <v>0</v>
      </c>
      <c r="F547">
        <f>'Encuesta de Satisfacción de (2'!H546</f>
        <v>0</v>
      </c>
      <c r="G547">
        <f>'Encuesta de Satisfacción de (2'!I546</f>
        <v>0</v>
      </c>
      <c r="H547">
        <f>'Encuesta de Satisfacción de (2'!J546</f>
        <v>0</v>
      </c>
      <c r="I547">
        <f>'Encuesta de Satisfacción de (2'!K546</f>
        <v>0</v>
      </c>
      <c r="J547">
        <f>'Encuesta de Satisfacción de (2'!L546</f>
        <v>0</v>
      </c>
      <c r="K547">
        <f>'Encuesta de Satisfacción de (2'!M546</f>
        <v>0</v>
      </c>
      <c r="L547">
        <f>'Encuesta de Satisfacción de (2'!N546</f>
        <v>0</v>
      </c>
      <c r="M547">
        <f>'Encuesta de Satisfacción de (2'!O546</f>
        <v>0</v>
      </c>
      <c r="N547">
        <f>'Encuesta de Satisfacción de (2'!P546</f>
        <v>0</v>
      </c>
      <c r="O547">
        <f>'Encuesta de Satisfacción de (2'!Q546</f>
        <v>0</v>
      </c>
      <c r="P547">
        <f>'Encuesta de Satisfacción de (2'!R546</f>
        <v>0</v>
      </c>
      <c r="Q547">
        <f>'Encuesta de Satisfacción de (2'!S546</f>
        <v>0</v>
      </c>
      <c r="R547">
        <f>'Encuesta de Satisfacción de (2'!T546</f>
        <v>0</v>
      </c>
      <c r="S547">
        <f>'Encuesta de Satisfacción de (2'!U546</f>
        <v>0</v>
      </c>
      <c r="T547">
        <f>'Encuesta de Satisfacción de (2'!V546</f>
        <v>0</v>
      </c>
      <c r="U547">
        <f>'Encuesta de Satisfacción de (2'!W546</f>
        <v>0</v>
      </c>
      <c r="V547">
        <f>'Encuesta de Satisfacción de (2'!X546</f>
        <v>0</v>
      </c>
      <c r="W547">
        <f>'Encuesta de Satisfacción de (2'!Y546</f>
        <v>0</v>
      </c>
      <c r="X547">
        <f>'Encuesta de Satisfacción de (2'!Z546</f>
        <v>0</v>
      </c>
      <c r="Y547">
        <f>'Encuesta de Satisfacción de (2'!AA546</f>
        <v>0</v>
      </c>
      <c r="Z547">
        <f>'Encuesta de Satisfacción de (2'!AB546</f>
        <v>0</v>
      </c>
      <c r="AA547">
        <f>'Encuesta de Satisfacción de (2'!AC546</f>
        <v>0</v>
      </c>
      <c r="AB547">
        <f>'Encuesta de Satisfacción de (2'!AD546</f>
        <v>0</v>
      </c>
      <c r="AC547">
        <f>'Encuesta de Satisfacción de (2'!AE546</f>
        <v>0</v>
      </c>
      <c r="AD547">
        <f>'Encuesta de Satisfacción de (2'!AF546</f>
        <v>0</v>
      </c>
      <c r="AE547">
        <f>'Encuesta de Satisfacción de (2'!AG546</f>
        <v>0</v>
      </c>
      <c r="AF547">
        <f>'Encuesta de Satisfacción de (2'!AH546</f>
        <v>3</v>
      </c>
      <c r="AG547">
        <f>'Encuesta de Satisfacción de (2'!AI546</f>
        <v>5</v>
      </c>
      <c r="AH547">
        <f>'Encuesta de Satisfacción de (2'!AJ546</f>
        <v>5</v>
      </c>
      <c r="AI547">
        <f>'Encuesta de Satisfacción de (2'!AK546</f>
        <v>5</v>
      </c>
      <c r="AJ547">
        <f>'Encuesta de Satisfacción de (2'!AL546</f>
        <v>4</v>
      </c>
      <c r="AK547" t="str">
        <f>'Encuesta de Satisfacción de (2'!AM546</f>
        <v>No</v>
      </c>
      <c r="AL547" t="str">
        <f>'Encuesta de Satisfacción de (2'!AN546</f>
        <v>Sí</v>
      </c>
      <c r="AM547">
        <f>'Encuesta de Satisfacción de (2'!AO546</f>
        <v>2</v>
      </c>
      <c r="AN547">
        <f>'Encuesta de Satisfacción de (2'!AP546</f>
        <v>1</v>
      </c>
      <c r="AO547">
        <f>'Encuesta de Satisfacción de (2'!AQ546</f>
        <v>1</v>
      </c>
      <c r="AP547">
        <f>'Encuesta de Satisfacción de (2'!AR546</f>
        <v>1</v>
      </c>
      <c r="AQ547">
        <f>'Encuesta de Satisfacción de (2'!AS546</f>
        <v>4</v>
      </c>
      <c r="AR547">
        <f>'Encuesta de Satisfacción de (2'!AT546</f>
        <v>3</v>
      </c>
      <c r="AS547">
        <f>'Encuesta de Satisfacción de (2'!AU546</f>
        <v>5</v>
      </c>
      <c r="AT547">
        <f>'Encuesta de Satisfacción de (2'!AV546</f>
        <v>1</v>
      </c>
      <c r="AU547">
        <f>'Encuesta de Satisfacción de (2'!AW546</f>
        <v>5</v>
      </c>
      <c r="AV547">
        <f>'Encuesta de Satisfacción de (2'!AX546</f>
        <v>5</v>
      </c>
      <c r="AW547">
        <f>'Encuesta de Satisfacción de (2'!AY546</f>
        <v>5</v>
      </c>
      <c r="AX547">
        <f>'Encuesta de Satisfacción de (2'!AZ546</f>
        <v>4</v>
      </c>
      <c r="AY547">
        <f>'Encuesta de Satisfacción de (2'!BA546</f>
        <v>5</v>
      </c>
      <c r="AZ547">
        <f>'Encuesta de Satisfacción de (2'!BB546</f>
        <v>5</v>
      </c>
      <c r="BA547">
        <f>'Encuesta de Satisfacción de (2'!BC546</f>
        <v>5</v>
      </c>
      <c r="BB547">
        <f>'Encuesta de Satisfacción de (2'!BD546</f>
        <v>5</v>
      </c>
      <c r="BC547">
        <f>'Encuesta de Satisfacción de (2'!BE546</f>
        <v>5</v>
      </c>
      <c r="BD547">
        <f>'Encuesta de Satisfacción de (2'!BF546</f>
        <v>5</v>
      </c>
      <c r="BE547" t="str">
        <f>'Encuesta de Satisfacción de (2'!BG546</f>
        <v>No</v>
      </c>
      <c r="BF547" t="str">
        <f>'Encuesta de Satisfacción de (2'!BH546</f>
        <v>Sí</v>
      </c>
      <c r="BG547" t="str">
        <f>'Encuesta de Satisfacción de (2'!BI546</f>
        <v>No</v>
      </c>
      <c r="BH547" t="str">
        <f>'Encuesta de Satisfacción de (2'!BJ546</f>
        <v>No</v>
      </c>
      <c r="BI547" t="str">
        <f>'Encuesta de Satisfacción de (2'!BK546</f>
        <v>Sí</v>
      </c>
      <c r="BJ547" t="str">
        <f>'Encuesta de Satisfacción de (2'!BL546</f>
        <v>No</v>
      </c>
      <c r="BK547" t="str">
        <f>'Encuesta de Satisfacción de (2'!BM546</f>
        <v>No</v>
      </c>
      <c r="BL547" t="str">
        <f>'Encuesta de Satisfacción de (2'!BN546</f>
        <v>No</v>
      </c>
      <c r="BM547">
        <f>'Encuesta de Satisfacción de (2'!BO546</f>
        <v>5</v>
      </c>
      <c r="BN547">
        <f>'Encuesta de Satisfacción de (2'!BP546</f>
        <v>5</v>
      </c>
      <c r="BO547">
        <f>'Encuesta de Satisfacción de (2'!BQ546</f>
        <v>5</v>
      </c>
      <c r="BP547">
        <f>'Encuesta de Satisfacción de (2'!BR546</f>
        <v>5</v>
      </c>
      <c r="BQ547">
        <f>'Encuesta de Satisfacción de (2'!BS546</f>
        <v>5</v>
      </c>
      <c r="BR547">
        <f>'Encuesta de Satisfacción de (2'!BT546</f>
        <v>5</v>
      </c>
      <c r="BS547">
        <f>'Encuesta de Satisfacción de (2'!BU546</f>
        <v>5</v>
      </c>
      <c r="BT547" t="str">
        <f>'Encuesta de Satisfacción de (2'!BV546</f>
        <v>Sí</v>
      </c>
      <c r="BU547" t="str">
        <f>'Encuesta de Satisfacción de (2'!BW546</f>
        <v>No</v>
      </c>
      <c r="BV547">
        <f>'Encuesta de Satisfacción de (2'!BX546</f>
        <v>0</v>
      </c>
      <c r="BW547">
        <f>'Encuesta de Satisfacción de (2'!BY546</f>
        <v>5</v>
      </c>
      <c r="BX547">
        <f>'Encuesta de Satisfacción de (2'!BZ546</f>
        <v>5</v>
      </c>
      <c r="BY547" t="str">
        <f>'Encuesta de Satisfacción de (2'!CA546</f>
        <v>Muy satisfecho</v>
      </c>
      <c r="BZ547">
        <f>'Encuesta de Satisfacción de (2'!CB546</f>
        <v>0</v>
      </c>
      <c r="CA547" t="str">
        <f>'Encuesta de Satisfacción de (2'!CC546</f>
        <v>No</v>
      </c>
      <c r="CB547" t="str">
        <f>'Encuesta de Satisfacción de (2'!CD546</f>
        <v>2021-22</v>
      </c>
      <c r="CC547" t="str">
        <f>'Encuesta de Satisfacción de (2'!CE546</f>
        <v>MUJER</v>
      </c>
      <c r="CD547" t="str">
        <f>'Encuesta de Satisfacción de (2'!CF546</f>
        <v>GRADO</v>
      </c>
      <c r="CE547" t="str">
        <f>'Encuesta de Satisfacción de (2'!CG546</f>
        <v>0861</v>
      </c>
      <c r="CF547" t="str">
        <f>'Encuesta de Satisfacción de (2'!CH546</f>
        <v>GRADO EN VETERINARIA</v>
      </c>
      <c r="CG547">
        <f>'Encuesta de Satisfacción de (2'!CI546</f>
        <v>146</v>
      </c>
      <c r="CH547" t="str">
        <f>'Encuesta de Satisfacción de (2'!CJ546</f>
        <v>FACULTAD DE VETERINARIA</v>
      </c>
      <c r="CI547">
        <f>'Encuesta de Satisfacción de (2'!CK546</f>
        <v>0</v>
      </c>
      <c r="CJ547">
        <f>'Encuesta de Satisfacción de (2'!CL546</f>
        <v>0</v>
      </c>
      <c r="CK547" t="str">
        <f>VLOOKUP(CH547,CENTROS!$A$2:$B$27,2,FALSE)</f>
        <v>VET</v>
      </c>
      <c r="CL547" t="str">
        <f>VLOOKUP(CH547,CENTROS!$A$2:$C$27,3,FALSE)</f>
        <v>Ciencias de la Salud</v>
      </c>
      <c r="CN547">
        <f t="shared" si="240"/>
        <v>5</v>
      </c>
      <c r="CO547">
        <f t="shared" si="241"/>
        <v>10</v>
      </c>
      <c r="CP547">
        <f t="shared" si="242"/>
        <v>10</v>
      </c>
      <c r="CQ547">
        <f t="shared" si="243"/>
        <v>10</v>
      </c>
      <c r="CR547">
        <f t="shared" si="244"/>
        <v>7.5</v>
      </c>
      <c r="CS547">
        <f t="shared" si="245"/>
        <v>10</v>
      </c>
      <c r="CT547">
        <f t="shared" si="246"/>
        <v>10</v>
      </c>
      <c r="CU547">
        <f t="shared" si="247"/>
        <v>10</v>
      </c>
      <c r="CV547">
        <f t="shared" si="248"/>
        <v>7.5</v>
      </c>
      <c r="CW547">
        <f t="shared" si="249"/>
        <v>10</v>
      </c>
      <c r="CX547">
        <f t="shared" si="250"/>
        <v>10</v>
      </c>
      <c r="CY547">
        <f t="shared" si="251"/>
        <v>10</v>
      </c>
      <c r="CZ547">
        <f t="shared" si="252"/>
        <v>10</v>
      </c>
      <c r="DA547">
        <f t="shared" si="253"/>
        <v>10</v>
      </c>
      <c r="DB547">
        <f t="shared" si="254"/>
        <v>10</v>
      </c>
      <c r="DC547">
        <f t="shared" si="255"/>
        <v>10</v>
      </c>
      <c r="DD547">
        <f t="shared" si="256"/>
        <v>10</v>
      </c>
      <c r="DE547">
        <f t="shared" si="257"/>
        <v>10</v>
      </c>
      <c r="DF547">
        <f t="shared" si="258"/>
        <v>10</v>
      </c>
      <c r="DG547">
        <f t="shared" si="259"/>
        <v>10</v>
      </c>
      <c r="DH547">
        <f t="shared" si="260"/>
        <v>10</v>
      </c>
      <c r="DI547">
        <f t="shared" si="261"/>
        <v>10</v>
      </c>
      <c r="DJ547">
        <f t="shared" si="262"/>
        <v>10</v>
      </c>
      <c r="DK547">
        <f t="shared" si="263"/>
        <v>10</v>
      </c>
      <c r="DL547">
        <f t="shared" si="264"/>
        <v>10</v>
      </c>
    </row>
    <row r="548" spans="1:116" x14ac:dyDescent="0.2">
      <c r="A548" t="str">
        <f>'Encuesta de Satisfacción de (2'!C547</f>
        <v>Frecuentemente (1 o 2 veces por semana)</v>
      </c>
      <c r="B548" t="str">
        <f>'Encuesta de Satisfacción de (2'!D547</f>
        <v>Muy frecuentemente (3 o más veces por semana)</v>
      </c>
      <c r="C548" t="str">
        <f>'Encuesta de Satisfacción de (2'!E547</f>
        <v>F.  Óptica y Optometría</v>
      </c>
      <c r="D548">
        <f>'Encuesta de Satisfacción de (2'!F547</f>
        <v>0</v>
      </c>
      <c r="E548">
        <f>'Encuesta de Satisfacción de (2'!G547</f>
        <v>0</v>
      </c>
      <c r="F548">
        <f>'Encuesta de Satisfacción de (2'!H547</f>
        <v>0</v>
      </c>
      <c r="G548">
        <f>'Encuesta de Satisfacción de (2'!I547</f>
        <v>0</v>
      </c>
      <c r="H548">
        <f>'Encuesta de Satisfacción de (2'!J547</f>
        <v>0</v>
      </c>
      <c r="I548">
        <f>'Encuesta de Satisfacción de (2'!K547</f>
        <v>0</v>
      </c>
      <c r="J548">
        <f>'Encuesta de Satisfacción de (2'!L547</f>
        <v>0</v>
      </c>
      <c r="K548">
        <f>'Encuesta de Satisfacción de (2'!M547</f>
        <v>0</v>
      </c>
      <c r="L548">
        <f>'Encuesta de Satisfacción de (2'!N547</f>
        <v>0</v>
      </c>
      <c r="M548">
        <f>'Encuesta de Satisfacción de (2'!O547</f>
        <v>0</v>
      </c>
      <c r="N548">
        <f>'Encuesta de Satisfacción de (2'!P547</f>
        <v>0</v>
      </c>
      <c r="O548">
        <f>'Encuesta de Satisfacción de (2'!Q547</f>
        <v>0</v>
      </c>
      <c r="P548">
        <f>'Encuesta de Satisfacción de (2'!R547</f>
        <v>0</v>
      </c>
      <c r="Q548">
        <f>'Encuesta de Satisfacción de (2'!S547</f>
        <v>0</v>
      </c>
      <c r="R548">
        <f>'Encuesta de Satisfacción de (2'!T547</f>
        <v>0</v>
      </c>
      <c r="S548">
        <f>'Encuesta de Satisfacción de (2'!U547</f>
        <v>0</v>
      </c>
      <c r="T548">
        <f>'Encuesta de Satisfacción de (2'!V547</f>
        <v>0</v>
      </c>
      <c r="U548">
        <f>'Encuesta de Satisfacción de (2'!W547</f>
        <v>0</v>
      </c>
      <c r="V548">
        <f>'Encuesta de Satisfacción de (2'!X547</f>
        <v>0</v>
      </c>
      <c r="W548">
        <f>'Encuesta de Satisfacción de (2'!Y547</f>
        <v>0</v>
      </c>
      <c r="X548">
        <f>'Encuesta de Satisfacción de (2'!Z547</f>
        <v>0</v>
      </c>
      <c r="Y548">
        <f>'Encuesta de Satisfacción de (2'!AA547</f>
        <v>0</v>
      </c>
      <c r="Z548">
        <f>'Encuesta de Satisfacción de (2'!AB547</f>
        <v>0</v>
      </c>
      <c r="AA548">
        <f>'Encuesta de Satisfacción de (2'!AC547</f>
        <v>0</v>
      </c>
      <c r="AB548">
        <f>'Encuesta de Satisfacción de (2'!AD547</f>
        <v>0</v>
      </c>
      <c r="AC548">
        <f>'Encuesta de Satisfacción de (2'!AE547</f>
        <v>0</v>
      </c>
      <c r="AD548">
        <f>'Encuesta de Satisfacción de (2'!AF547</f>
        <v>0</v>
      </c>
      <c r="AE548">
        <f>'Encuesta de Satisfacción de (2'!AG547</f>
        <v>0</v>
      </c>
      <c r="AF548">
        <f>'Encuesta de Satisfacción de (2'!AH547</f>
        <v>5</v>
      </c>
      <c r="AG548">
        <f>'Encuesta de Satisfacción de (2'!AI547</f>
        <v>5</v>
      </c>
      <c r="AH548">
        <f>'Encuesta de Satisfacción de (2'!AJ547</f>
        <v>5</v>
      </c>
      <c r="AI548">
        <f>'Encuesta de Satisfacción de (2'!AK547</f>
        <v>5</v>
      </c>
      <c r="AJ548">
        <f>'Encuesta de Satisfacción de (2'!AL547</f>
        <v>0</v>
      </c>
      <c r="AK548" t="str">
        <f>'Encuesta de Satisfacción de (2'!AM547</f>
        <v>Sí</v>
      </c>
      <c r="AL548" t="str">
        <f>'Encuesta de Satisfacción de (2'!AN547</f>
        <v>Sí</v>
      </c>
      <c r="AM548">
        <f>'Encuesta de Satisfacción de (2'!AO547</f>
        <v>5</v>
      </c>
      <c r="AN548">
        <f>'Encuesta de Satisfacción de (2'!AP547</f>
        <v>3</v>
      </c>
      <c r="AO548">
        <f>'Encuesta de Satisfacción de (2'!AQ547</f>
        <v>4</v>
      </c>
      <c r="AP548">
        <f>'Encuesta de Satisfacción de (2'!AR547</f>
        <v>1</v>
      </c>
      <c r="AQ548">
        <f>'Encuesta de Satisfacción de (2'!AS547</f>
        <v>5</v>
      </c>
      <c r="AR548">
        <f>'Encuesta de Satisfacción de (2'!AT547</f>
        <v>2</v>
      </c>
      <c r="AS548">
        <f>'Encuesta de Satisfacción de (2'!AU547</f>
        <v>2</v>
      </c>
      <c r="AT548">
        <f>'Encuesta de Satisfacción de (2'!AV547</f>
        <v>2</v>
      </c>
      <c r="AU548">
        <f>'Encuesta de Satisfacción de (2'!AW547</f>
        <v>3</v>
      </c>
      <c r="AV548">
        <f>'Encuesta de Satisfacción de (2'!AX547</f>
        <v>3</v>
      </c>
      <c r="AW548">
        <f>'Encuesta de Satisfacción de (2'!AY547</f>
        <v>4</v>
      </c>
      <c r="AX548">
        <f>'Encuesta de Satisfacción de (2'!AZ547</f>
        <v>5</v>
      </c>
      <c r="AY548">
        <f>'Encuesta de Satisfacción de (2'!BA547</f>
        <v>5</v>
      </c>
      <c r="AZ548">
        <f>'Encuesta de Satisfacción de (2'!BB547</f>
        <v>5</v>
      </c>
      <c r="BA548">
        <f>'Encuesta de Satisfacción de (2'!BC547</f>
        <v>5</v>
      </c>
      <c r="BB548">
        <f>'Encuesta de Satisfacción de (2'!BD547</f>
        <v>5</v>
      </c>
      <c r="BC548">
        <f>'Encuesta de Satisfacción de (2'!BE547</f>
        <v>5</v>
      </c>
      <c r="BD548">
        <f>'Encuesta de Satisfacción de (2'!BF547</f>
        <v>5</v>
      </c>
      <c r="BE548" t="str">
        <f>'Encuesta de Satisfacción de (2'!BG547</f>
        <v>Sí</v>
      </c>
      <c r="BF548" t="str">
        <f>'Encuesta de Satisfacción de (2'!BH547</f>
        <v>Sí</v>
      </c>
      <c r="BG548" t="str">
        <f>'Encuesta de Satisfacción de (2'!BI547</f>
        <v>No</v>
      </c>
      <c r="BH548" t="str">
        <f>'Encuesta de Satisfacción de (2'!BJ547</f>
        <v>Sí</v>
      </c>
      <c r="BI548" t="str">
        <f>'Encuesta de Satisfacción de (2'!BK547</f>
        <v>Sí</v>
      </c>
      <c r="BJ548" t="str">
        <f>'Encuesta de Satisfacción de (2'!BL547</f>
        <v>Sí</v>
      </c>
      <c r="BK548" t="str">
        <f>'Encuesta de Satisfacción de (2'!BM547</f>
        <v>No</v>
      </c>
      <c r="BL548" t="str">
        <f>'Encuesta de Satisfacción de (2'!BN547</f>
        <v>No</v>
      </c>
      <c r="BM548">
        <f>'Encuesta de Satisfacción de (2'!BO547</f>
        <v>5</v>
      </c>
      <c r="BN548">
        <f>'Encuesta de Satisfacción de (2'!BP547</f>
        <v>5</v>
      </c>
      <c r="BO548">
        <f>'Encuesta de Satisfacción de (2'!BQ547</f>
        <v>5</v>
      </c>
      <c r="BP548">
        <f>'Encuesta de Satisfacción de (2'!BR547</f>
        <v>5</v>
      </c>
      <c r="BQ548">
        <f>'Encuesta de Satisfacción de (2'!BS547</f>
        <v>5</v>
      </c>
      <c r="BR548">
        <f>'Encuesta de Satisfacción de (2'!BT547</f>
        <v>5</v>
      </c>
      <c r="BS548">
        <f>'Encuesta de Satisfacción de (2'!BU547</f>
        <v>5</v>
      </c>
      <c r="BT548" t="str">
        <f>'Encuesta de Satisfacción de (2'!BV547</f>
        <v>Sí</v>
      </c>
      <c r="BU548" t="str">
        <f>'Encuesta de Satisfacción de (2'!BW547</f>
        <v>Sí</v>
      </c>
      <c r="BV548" t="str">
        <f>'Encuesta de Satisfacción de (2'!BX547</f>
        <v>Muy útil</v>
      </c>
      <c r="BW548">
        <f>'Encuesta de Satisfacción de (2'!BY547</f>
        <v>5</v>
      </c>
      <c r="BX548">
        <f>'Encuesta de Satisfacción de (2'!BZ547</f>
        <v>5</v>
      </c>
      <c r="BY548" t="str">
        <f>'Encuesta de Satisfacción de (2'!CA547</f>
        <v>Muy satisfecho</v>
      </c>
      <c r="BZ548">
        <f>'Encuesta de Satisfacción de (2'!CB547</f>
        <v>0</v>
      </c>
      <c r="CA548" t="str">
        <f>'Encuesta de Satisfacción de (2'!CC547</f>
        <v>No</v>
      </c>
      <c r="CB548" t="str">
        <f>'Encuesta de Satisfacción de (2'!CD547</f>
        <v>2021-22</v>
      </c>
      <c r="CC548" t="str">
        <f>'Encuesta de Satisfacción de (2'!CE547</f>
        <v>MUJER</v>
      </c>
      <c r="CD548" t="str">
        <f>'Encuesta de Satisfacción de (2'!CF547</f>
        <v>GRADO</v>
      </c>
      <c r="CE548" t="str">
        <f>'Encuesta de Satisfacción de (2'!CG547</f>
        <v>0801</v>
      </c>
      <c r="CF548" t="str">
        <f>'Encuesta de Satisfacción de (2'!CH547</f>
        <v>GRADO EN ÓPTICA Y OPTOMETRÍA</v>
      </c>
      <c r="CG548">
        <f>'Encuesta de Satisfacción de (2'!CI547</f>
        <v>242</v>
      </c>
      <c r="CH548" t="str">
        <f>'Encuesta de Satisfacción de (2'!CJ547</f>
        <v>FACULTAD DE ÓPTICA Y OPTOMETRÍA</v>
      </c>
      <c r="CI548">
        <f>'Encuesta de Satisfacción de (2'!CK547</f>
        <v>0</v>
      </c>
      <c r="CJ548">
        <f>'Encuesta de Satisfacción de (2'!CL547</f>
        <v>0</v>
      </c>
      <c r="CK548" t="str">
        <f>VLOOKUP(CH548,CENTROS!$A$2:$B$27,2,FALSE)</f>
        <v>OPT</v>
      </c>
      <c r="CL548" t="str">
        <f>VLOOKUP(CH548,CENTROS!$A$2:$C$27,3,FALSE)</f>
        <v>Ciencias de la Salud</v>
      </c>
      <c r="CN548">
        <f t="shared" si="240"/>
        <v>10</v>
      </c>
      <c r="CO548">
        <f t="shared" si="241"/>
        <v>10</v>
      </c>
      <c r="CP548">
        <f t="shared" si="242"/>
        <v>10</v>
      </c>
      <c r="CQ548">
        <f t="shared" si="243"/>
        <v>10</v>
      </c>
      <c r="CR548" t="b">
        <f t="shared" si="244"/>
        <v>0</v>
      </c>
      <c r="CS548">
        <f t="shared" si="245"/>
        <v>5</v>
      </c>
      <c r="CT548">
        <f t="shared" si="246"/>
        <v>5</v>
      </c>
      <c r="CU548">
        <f t="shared" si="247"/>
        <v>7.5</v>
      </c>
      <c r="CV548">
        <f t="shared" si="248"/>
        <v>10</v>
      </c>
      <c r="CW548">
        <f t="shared" si="249"/>
        <v>10</v>
      </c>
      <c r="CX548">
        <f t="shared" si="250"/>
        <v>10</v>
      </c>
      <c r="CY548">
        <f t="shared" si="251"/>
        <v>10</v>
      </c>
      <c r="CZ548">
        <f t="shared" si="252"/>
        <v>10</v>
      </c>
      <c r="DA548">
        <f t="shared" si="253"/>
        <v>10</v>
      </c>
      <c r="DB548">
        <f t="shared" si="254"/>
        <v>10</v>
      </c>
      <c r="DC548">
        <f t="shared" si="255"/>
        <v>10</v>
      </c>
      <c r="DD548">
        <f t="shared" si="256"/>
        <v>10</v>
      </c>
      <c r="DE548">
        <f t="shared" si="257"/>
        <v>10</v>
      </c>
      <c r="DF548">
        <f t="shared" si="258"/>
        <v>10</v>
      </c>
      <c r="DG548">
        <f t="shared" si="259"/>
        <v>10</v>
      </c>
      <c r="DH548">
        <f t="shared" si="260"/>
        <v>10</v>
      </c>
      <c r="DI548">
        <f t="shared" si="261"/>
        <v>10</v>
      </c>
      <c r="DJ548">
        <f t="shared" si="262"/>
        <v>10</v>
      </c>
      <c r="DK548">
        <f t="shared" si="263"/>
        <v>10</v>
      </c>
      <c r="DL548">
        <f t="shared" si="264"/>
        <v>10</v>
      </c>
    </row>
    <row r="549" spans="1:116" x14ac:dyDescent="0.2">
      <c r="A549" t="str">
        <f>'Encuesta de Satisfacción de (2'!C548</f>
        <v>Sólo en época de exámenes</v>
      </c>
      <c r="B549" t="str">
        <f>'Encuesta de Satisfacción de (2'!D548</f>
        <v>Nunca</v>
      </c>
      <c r="C549">
        <f>'Encuesta de Satisfacción de (2'!E548</f>
        <v>0</v>
      </c>
      <c r="D549">
        <f>'Encuesta de Satisfacción de (2'!F548</f>
        <v>0</v>
      </c>
      <c r="E549">
        <f>'Encuesta de Satisfacción de (2'!G548</f>
        <v>0</v>
      </c>
      <c r="F549">
        <f>'Encuesta de Satisfacción de (2'!H548</f>
        <v>0</v>
      </c>
      <c r="G549">
        <f>'Encuesta de Satisfacción de (2'!I548</f>
        <v>0</v>
      </c>
      <c r="H549">
        <f>'Encuesta de Satisfacción de (2'!J548</f>
        <v>0</v>
      </c>
      <c r="I549">
        <f>'Encuesta de Satisfacción de (2'!K548</f>
        <v>0</v>
      </c>
      <c r="J549">
        <f>'Encuesta de Satisfacción de (2'!L548</f>
        <v>0</v>
      </c>
      <c r="K549">
        <f>'Encuesta de Satisfacción de (2'!M548</f>
        <v>0</v>
      </c>
      <c r="L549">
        <f>'Encuesta de Satisfacción de (2'!N548</f>
        <v>0</v>
      </c>
      <c r="M549">
        <f>'Encuesta de Satisfacción de (2'!O548</f>
        <v>0</v>
      </c>
      <c r="N549">
        <f>'Encuesta de Satisfacción de (2'!P548</f>
        <v>0</v>
      </c>
      <c r="O549">
        <f>'Encuesta de Satisfacción de (2'!Q548</f>
        <v>0</v>
      </c>
      <c r="P549">
        <f>'Encuesta de Satisfacción de (2'!R548</f>
        <v>0</v>
      </c>
      <c r="Q549">
        <f>'Encuesta de Satisfacción de (2'!S548</f>
        <v>0</v>
      </c>
      <c r="R549">
        <f>'Encuesta de Satisfacción de (2'!T548</f>
        <v>0</v>
      </c>
      <c r="S549">
        <f>'Encuesta de Satisfacción de (2'!U548</f>
        <v>0</v>
      </c>
      <c r="T549">
        <f>'Encuesta de Satisfacción de (2'!V548</f>
        <v>0</v>
      </c>
      <c r="U549">
        <f>'Encuesta de Satisfacción de (2'!W548</f>
        <v>0</v>
      </c>
      <c r="V549">
        <f>'Encuesta de Satisfacción de (2'!X548</f>
        <v>0</v>
      </c>
      <c r="W549">
        <f>'Encuesta de Satisfacción de (2'!Y548</f>
        <v>0</v>
      </c>
      <c r="X549">
        <f>'Encuesta de Satisfacción de (2'!Z548</f>
        <v>0</v>
      </c>
      <c r="Y549">
        <f>'Encuesta de Satisfacción de (2'!AA548</f>
        <v>0</v>
      </c>
      <c r="Z549">
        <f>'Encuesta de Satisfacción de (2'!AB548</f>
        <v>0</v>
      </c>
      <c r="AA549">
        <f>'Encuesta de Satisfacción de (2'!AC548</f>
        <v>0</v>
      </c>
      <c r="AB549">
        <f>'Encuesta de Satisfacción de (2'!AD548</f>
        <v>0</v>
      </c>
      <c r="AC549">
        <f>'Encuesta de Satisfacción de (2'!AE548</f>
        <v>0</v>
      </c>
      <c r="AD549">
        <f>'Encuesta de Satisfacción de (2'!AF548</f>
        <v>0</v>
      </c>
      <c r="AE549">
        <f>'Encuesta de Satisfacción de (2'!AG548</f>
        <v>0</v>
      </c>
      <c r="AF549">
        <f>'Encuesta de Satisfacción de (2'!AH548</f>
        <v>3</v>
      </c>
      <c r="AG549">
        <f>'Encuesta de Satisfacción de (2'!AI548</f>
        <v>3</v>
      </c>
      <c r="AH549">
        <f>'Encuesta de Satisfacción de (2'!AJ548</f>
        <v>3</v>
      </c>
      <c r="AI549">
        <f>'Encuesta de Satisfacción de (2'!AK548</f>
        <v>3</v>
      </c>
      <c r="AJ549">
        <f>'Encuesta de Satisfacción de (2'!AL548</f>
        <v>3</v>
      </c>
      <c r="AK549" t="str">
        <f>'Encuesta de Satisfacción de (2'!AM548</f>
        <v>No</v>
      </c>
      <c r="AL549" t="str">
        <f>'Encuesta de Satisfacción de (2'!AN548</f>
        <v>Sí</v>
      </c>
      <c r="AM549">
        <f>'Encuesta de Satisfacción de (2'!AO548</f>
        <v>1</v>
      </c>
      <c r="AN549">
        <f>'Encuesta de Satisfacción de (2'!AP548</f>
        <v>1</v>
      </c>
      <c r="AO549">
        <f>'Encuesta de Satisfacción de (2'!AQ548</f>
        <v>1</v>
      </c>
      <c r="AP549">
        <f>'Encuesta de Satisfacción de (2'!AR548</f>
        <v>5</v>
      </c>
      <c r="AQ549">
        <f>'Encuesta de Satisfacción de (2'!AS548</f>
        <v>4</v>
      </c>
      <c r="AR549">
        <f>'Encuesta de Satisfacción de (2'!AT548</f>
        <v>3</v>
      </c>
      <c r="AS549">
        <f>'Encuesta de Satisfacción de (2'!AU548</f>
        <v>5</v>
      </c>
      <c r="AT549">
        <f>'Encuesta de Satisfacción de (2'!AV548</f>
        <v>3</v>
      </c>
      <c r="AU549">
        <f>'Encuesta de Satisfacción de (2'!AW548</f>
        <v>3</v>
      </c>
      <c r="AV549">
        <f>'Encuesta de Satisfacción de (2'!AX548</f>
        <v>3</v>
      </c>
      <c r="AW549">
        <f>'Encuesta de Satisfacción de (2'!AY548</f>
        <v>4</v>
      </c>
      <c r="AX549">
        <f>'Encuesta de Satisfacción de (2'!AZ548</f>
        <v>3</v>
      </c>
      <c r="AY549">
        <f>'Encuesta de Satisfacción de (2'!BA548</f>
        <v>2</v>
      </c>
      <c r="AZ549">
        <f>'Encuesta de Satisfacción de (2'!BB548</f>
        <v>2</v>
      </c>
      <c r="BA549">
        <f>'Encuesta de Satisfacción de (2'!BC548</f>
        <v>3</v>
      </c>
      <c r="BB549">
        <f>'Encuesta de Satisfacción de (2'!BD548</f>
        <v>4</v>
      </c>
      <c r="BC549">
        <f>'Encuesta de Satisfacción de (2'!BE548</f>
        <v>3</v>
      </c>
      <c r="BD549">
        <f>'Encuesta de Satisfacción de (2'!BF548</f>
        <v>4</v>
      </c>
      <c r="BE549" t="str">
        <f>'Encuesta de Satisfacción de (2'!BG548</f>
        <v>No</v>
      </c>
      <c r="BF549" t="str">
        <f>'Encuesta de Satisfacción de (2'!BH548</f>
        <v>Sí</v>
      </c>
      <c r="BG549" t="str">
        <f>'Encuesta de Satisfacción de (2'!BI548</f>
        <v>No</v>
      </c>
      <c r="BH549" t="str">
        <f>'Encuesta de Satisfacción de (2'!BJ548</f>
        <v>No</v>
      </c>
      <c r="BI549" t="str">
        <f>'Encuesta de Satisfacción de (2'!BK548</f>
        <v>Sí</v>
      </c>
      <c r="BJ549" t="str">
        <f>'Encuesta de Satisfacción de (2'!BL548</f>
        <v>No</v>
      </c>
      <c r="BK549" t="str">
        <f>'Encuesta de Satisfacción de (2'!BM548</f>
        <v>No</v>
      </c>
      <c r="BL549" t="str">
        <f>'Encuesta de Satisfacción de (2'!BN548</f>
        <v>No</v>
      </c>
      <c r="BM549">
        <f>'Encuesta de Satisfacción de (2'!BO548</f>
        <v>2</v>
      </c>
      <c r="BN549">
        <f>'Encuesta de Satisfacción de (2'!BP548</f>
        <v>2</v>
      </c>
      <c r="BO549">
        <f>'Encuesta de Satisfacción de (2'!BQ548</f>
        <v>3</v>
      </c>
      <c r="BP549">
        <f>'Encuesta de Satisfacción de (2'!BR548</f>
        <v>4</v>
      </c>
      <c r="BQ549">
        <f>'Encuesta de Satisfacción de (2'!BS548</f>
        <v>3</v>
      </c>
      <c r="BR549">
        <f>'Encuesta de Satisfacción de (2'!BT548</f>
        <v>4</v>
      </c>
      <c r="BS549">
        <f>'Encuesta de Satisfacción de (2'!BU548</f>
        <v>3</v>
      </c>
      <c r="BT549" t="str">
        <f>'Encuesta de Satisfacción de (2'!BV548</f>
        <v>No</v>
      </c>
      <c r="BU549" t="str">
        <f>'Encuesta de Satisfacción de (2'!BW548</f>
        <v>No</v>
      </c>
      <c r="BV549">
        <f>'Encuesta de Satisfacción de (2'!BX548</f>
        <v>0</v>
      </c>
      <c r="BW549">
        <f>'Encuesta de Satisfacción de (2'!BY548</f>
        <v>3</v>
      </c>
      <c r="BX549">
        <f>'Encuesta de Satisfacción de (2'!BZ548</f>
        <v>2</v>
      </c>
      <c r="BY549" t="str">
        <f>'Encuesta de Satisfacción de (2'!CA548</f>
        <v>Normal</v>
      </c>
      <c r="BZ549" t="str">
        <f>'Encuesta de Satisfacción de (2'!CB548</f>
        <v>Los plazos de los préstamos sugiero que sean mayores y dispongan de más ejemplares.</v>
      </c>
      <c r="CA549" t="str">
        <f>'Encuesta de Satisfacción de (2'!CC548</f>
        <v>No</v>
      </c>
      <c r="CB549" t="str">
        <f>'Encuesta de Satisfacción de (2'!CD548</f>
        <v>2021-22</v>
      </c>
      <c r="CC549" t="str">
        <f>'Encuesta de Satisfacción de (2'!CE548</f>
        <v>MUJER</v>
      </c>
      <c r="CD549" t="str">
        <f>'Encuesta de Satisfacción de (2'!CF548</f>
        <v>GRADO</v>
      </c>
      <c r="CE549" t="str">
        <f>'Encuesta de Satisfacción de (2'!CG548</f>
        <v>080M</v>
      </c>
      <c r="CF549" t="str">
        <f>'Encuesta de Satisfacción de (2'!CH548</f>
        <v>GRADO EN DERECHO (2020)</v>
      </c>
      <c r="CG549">
        <f>'Encuesta de Satisfacción de (2'!CI548</f>
        <v>151</v>
      </c>
      <c r="CH549" t="str">
        <f>'Encuesta de Satisfacción de (2'!CJ548</f>
        <v>FACULTAD DE DERECHO</v>
      </c>
      <c r="CI549">
        <f>'Encuesta de Satisfacción de (2'!CK548</f>
        <v>0</v>
      </c>
      <c r="CJ549">
        <f>'Encuesta de Satisfacción de (2'!CL548</f>
        <v>0</v>
      </c>
      <c r="CK549" t="str">
        <f>VLOOKUP(CH549,CENTROS!$A$2:$B$27,2,FALSE)</f>
        <v>DER</v>
      </c>
      <c r="CL549" t="str">
        <f>VLOOKUP(CH549,CENTROS!$A$2:$C$27,3,FALSE)</f>
        <v>Ciencias Sociales</v>
      </c>
      <c r="CN549">
        <f t="shared" ref="CN549:CN612" si="265">IF(AF549=1,0,IF(AF549=2,2.5,IF(AF549=3,5,IF(AF549=4,7.5,IF(AF549=5,10)))))</f>
        <v>5</v>
      </c>
      <c r="CO549">
        <f t="shared" ref="CO549:CO612" si="266">IF(AG549=1,0,IF(AG549=2,2.5,IF(AG549=3,5,IF(AG549=4,7.5,IF(AG549=5,10)))))</f>
        <v>5</v>
      </c>
      <c r="CP549">
        <f t="shared" ref="CP549:CP612" si="267">IF(AH549=1,0,IF(AH549=2,2.5,IF(AH549=3,5,IF(AH549=4,7.5,IF(AH549=5,10)))))</f>
        <v>5</v>
      </c>
      <c r="CQ549">
        <f t="shared" ref="CQ549:CQ612" si="268">IF(AI549=1,0,IF(AI549=2,2.5,IF(AI549=3,5,IF(AI549=4,7.5,IF(AI549=5,10)))))</f>
        <v>5</v>
      </c>
      <c r="CR549">
        <f t="shared" ref="CR549:CR612" si="269">IF(AJ549=1,0,IF(AJ549=2,2.5,IF(AJ549=3,5,IF(AJ549=4,7.5,IF(AJ549=5,10)))))</f>
        <v>5</v>
      </c>
      <c r="CS549">
        <f t="shared" ref="CS549:CS612" si="270">IF(AU549=1,0,IF(AU549=2,2.5,IF(AU549=3,5,IF(AU549=4,7.5,IF(AU549=5,10)))))</f>
        <v>5</v>
      </c>
      <c r="CT549">
        <f t="shared" ref="CT549:CT612" si="271">IF(AV549=1,0,IF(AV549=2,2.5,IF(AV549=3,5,IF(AV549=4,7.5,IF(AV549=5,10)))))</f>
        <v>5</v>
      </c>
      <c r="CU549">
        <f t="shared" ref="CU549:CU612" si="272">IF(AW549=1,0,IF(AW549=2,2.5,IF(AW549=3,5,IF(AW549=4,7.5,IF(AW549=5,10)))))</f>
        <v>7.5</v>
      </c>
      <c r="CV549">
        <f t="shared" ref="CV549:CV612" si="273">IF(AX549=1,0,IF(AX549=2,2.5,IF(AX549=3,5,IF(AX549=4,7.5,IF(AX549=5,10)))))</f>
        <v>5</v>
      </c>
      <c r="CW549">
        <f t="shared" ref="CW549:CW612" si="274">IF(AY549=1,0,IF(AY549=2,2.5,IF(AY549=3,5,IF(AY549=4,7.5,IF(AY549=5,10)))))</f>
        <v>2.5</v>
      </c>
      <c r="CX549">
        <f t="shared" ref="CX549:CX612" si="275">IF(AZ549=1,0,IF(AZ549=2,2.5,IF(AZ549=3,5,IF(AZ549=4,7.5,IF(AZ549=5,10)))))</f>
        <v>2.5</v>
      </c>
      <c r="CY549">
        <f t="shared" ref="CY549:CY612" si="276">IF(BA549=1,0,IF(BA549=2,2.5,IF(BA549=3,5,IF(BA549=4,7.5,IF(BA549=5,10)))))</f>
        <v>5</v>
      </c>
      <c r="CZ549">
        <f t="shared" ref="CZ549:CZ612" si="277">IF(BB549=1,0,IF(BB549=2,2.5,IF(BB549=3,5,IF(BB549=4,7.5,IF(BB549=5,10)))))</f>
        <v>7.5</v>
      </c>
      <c r="DA549">
        <f t="shared" ref="DA549:DA612" si="278">IF(BC549=1,0,IF(BC549=2,2.5,IF(BC549=3,5,IF(BC549=4,7.5,IF(BC549=5,10)))))</f>
        <v>5</v>
      </c>
      <c r="DB549">
        <f t="shared" ref="DB549:DB612" si="279">IF(BD549=1,0,IF(BD549=2,2.5,IF(BD549=3,5,IF(BD549=4,7.5,IF(BD549=5,10)))))</f>
        <v>7.5</v>
      </c>
      <c r="DC549">
        <f t="shared" ref="DC549:DC612" si="280">IF(BM549=1,0,IF(BM549=2,2.5,IF(BM549=3,5,IF(BM549=4,7.5,IF(BM549=5,10)))))</f>
        <v>2.5</v>
      </c>
      <c r="DD549">
        <f t="shared" ref="DD549:DD612" si="281">IF(BN549=1,0,IF(BN549=2,2.5,IF(BN549=3,5,IF(BN549=4,7.5,IF(BN549=5,10)))))</f>
        <v>2.5</v>
      </c>
      <c r="DE549">
        <f t="shared" ref="DE549:DE612" si="282">IF(BO549=1,0,IF(BO549=2,2.5,IF(BO549=3,5,IF(BO549=4,7.5,IF(BO549=5,10)))))</f>
        <v>5</v>
      </c>
      <c r="DF549">
        <f t="shared" ref="DF549:DF612" si="283">IF(BP549=1,0,IF(BP549=2,2.5,IF(BP549=3,5,IF(BP549=4,7.5,IF(BP549=5,10)))))</f>
        <v>7.5</v>
      </c>
      <c r="DG549">
        <f t="shared" ref="DG549:DG612" si="284">IF(BQ549=1,0,IF(BQ549=2,2.5,IF(BQ549=3,5,IF(BQ549=4,7.5,IF(BQ549=5,10)))))</f>
        <v>5</v>
      </c>
      <c r="DH549">
        <f t="shared" ref="DH549:DH612" si="285">IF(BR549=1,0,IF(BR549=2,2.5,IF(BR549=3,5,IF(BR549=4,7.5,IF(BR549=5,10)))))</f>
        <v>7.5</v>
      </c>
      <c r="DI549">
        <f t="shared" ref="DI549:DI612" si="286">IF(BS549=1,0,IF(BS549=2,2.5,IF(BS549=3,5,IF(BS549=4,7.5,IF(BS549=5,10)))))</f>
        <v>5</v>
      </c>
      <c r="DJ549">
        <f t="shared" ref="DJ549:DJ612" si="287">IF(BW549=1,0,IF(BW549=2,2.5,IF(BW549=3,5,IF(BW549=4,7.5,IF(BW549=5,10)))))</f>
        <v>5</v>
      </c>
      <c r="DK549">
        <f t="shared" ref="DK549:DK612" si="288">IF(BX549=1,0,IF(BX549=2,2.5,IF(BX549=3,5,IF(BX549=4,7.5,IF(BX549=5,10)))))</f>
        <v>2.5</v>
      </c>
      <c r="DL549">
        <f t="shared" ref="DL549:DL612" si="289">IF(BY549="Muy insatisfecho",0,IF(BY549="Insatisfecho",2.5,IF(BY549="Normal",5,IF(BY549="Satisfecho",7.5,IF(BY549="Muy satisfecho",10)))))</f>
        <v>5</v>
      </c>
    </row>
    <row r="550" spans="1:116" x14ac:dyDescent="0.2">
      <c r="A550" t="str">
        <f>'Encuesta de Satisfacción de (2'!C549</f>
        <v>Muy frecuentemente (3 o más veces por semana)</v>
      </c>
      <c r="B550" t="str">
        <f>'Encuesta de Satisfacción de (2'!D549</f>
        <v>Nunca</v>
      </c>
      <c r="C550" t="str">
        <f>'Encuesta de Satisfacción de (2'!E549</f>
        <v>F.  Ciencias Biológicas</v>
      </c>
      <c r="D550">
        <f>'Encuesta de Satisfacción de (2'!F549</f>
        <v>0</v>
      </c>
      <c r="E550">
        <f>'Encuesta de Satisfacción de (2'!G549</f>
        <v>0</v>
      </c>
      <c r="F550">
        <f>'Encuesta de Satisfacción de (2'!H549</f>
        <v>0</v>
      </c>
      <c r="G550">
        <f>'Encuesta de Satisfacción de (2'!I549</f>
        <v>0</v>
      </c>
      <c r="H550">
        <f>'Encuesta de Satisfacción de (2'!J549</f>
        <v>0</v>
      </c>
      <c r="I550">
        <f>'Encuesta de Satisfacción de (2'!K549</f>
        <v>0</v>
      </c>
      <c r="J550">
        <f>'Encuesta de Satisfacción de (2'!L549</f>
        <v>0</v>
      </c>
      <c r="K550">
        <f>'Encuesta de Satisfacción de (2'!M549</f>
        <v>0</v>
      </c>
      <c r="L550">
        <f>'Encuesta de Satisfacción de (2'!N549</f>
        <v>0</v>
      </c>
      <c r="M550">
        <f>'Encuesta de Satisfacción de (2'!O549</f>
        <v>0</v>
      </c>
      <c r="N550">
        <f>'Encuesta de Satisfacción de (2'!P549</f>
        <v>0</v>
      </c>
      <c r="O550">
        <f>'Encuesta de Satisfacción de (2'!Q549</f>
        <v>0</v>
      </c>
      <c r="P550">
        <f>'Encuesta de Satisfacción de (2'!R549</f>
        <v>0</v>
      </c>
      <c r="Q550">
        <f>'Encuesta de Satisfacción de (2'!S549</f>
        <v>0</v>
      </c>
      <c r="R550">
        <f>'Encuesta de Satisfacción de (2'!T549</f>
        <v>0</v>
      </c>
      <c r="S550">
        <f>'Encuesta de Satisfacción de (2'!U549</f>
        <v>0</v>
      </c>
      <c r="T550">
        <f>'Encuesta de Satisfacción de (2'!V549</f>
        <v>0</v>
      </c>
      <c r="U550">
        <f>'Encuesta de Satisfacción de (2'!W549</f>
        <v>0</v>
      </c>
      <c r="V550">
        <f>'Encuesta de Satisfacción de (2'!X549</f>
        <v>0</v>
      </c>
      <c r="W550">
        <f>'Encuesta de Satisfacción de (2'!Y549</f>
        <v>0</v>
      </c>
      <c r="X550">
        <f>'Encuesta de Satisfacción de (2'!Z549</f>
        <v>0</v>
      </c>
      <c r="Y550">
        <f>'Encuesta de Satisfacción de (2'!AA549</f>
        <v>0</v>
      </c>
      <c r="Z550">
        <f>'Encuesta de Satisfacción de (2'!AB549</f>
        <v>0</v>
      </c>
      <c r="AA550">
        <f>'Encuesta de Satisfacción de (2'!AC549</f>
        <v>0</v>
      </c>
      <c r="AB550">
        <f>'Encuesta de Satisfacción de (2'!AD549</f>
        <v>0</v>
      </c>
      <c r="AC550">
        <f>'Encuesta de Satisfacción de (2'!AE549</f>
        <v>0</v>
      </c>
      <c r="AD550">
        <f>'Encuesta de Satisfacción de (2'!AF549</f>
        <v>0</v>
      </c>
      <c r="AE550">
        <f>'Encuesta de Satisfacción de (2'!AG549</f>
        <v>0</v>
      </c>
      <c r="AF550">
        <f>'Encuesta de Satisfacción de (2'!AH549</f>
        <v>5</v>
      </c>
      <c r="AG550">
        <f>'Encuesta de Satisfacción de (2'!AI549</f>
        <v>5</v>
      </c>
      <c r="AH550">
        <f>'Encuesta de Satisfacción de (2'!AJ549</f>
        <v>5</v>
      </c>
      <c r="AI550">
        <f>'Encuesta de Satisfacción de (2'!AK549</f>
        <v>5</v>
      </c>
      <c r="AJ550">
        <f>'Encuesta de Satisfacción de (2'!AL549</f>
        <v>5</v>
      </c>
      <c r="AK550" t="str">
        <f>'Encuesta de Satisfacción de (2'!AM549</f>
        <v>No</v>
      </c>
      <c r="AL550" t="str">
        <f>'Encuesta de Satisfacción de (2'!AN549</f>
        <v>No</v>
      </c>
      <c r="AM550">
        <f>'Encuesta de Satisfacción de (2'!AO549</f>
        <v>1</v>
      </c>
      <c r="AN550">
        <f>'Encuesta de Satisfacción de (2'!AP549</f>
        <v>1</v>
      </c>
      <c r="AO550">
        <f>'Encuesta de Satisfacción de (2'!AQ549</f>
        <v>1</v>
      </c>
      <c r="AP550">
        <f>'Encuesta de Satisfacción de (2'!AR549</f>
        <v>1</v>
      </c>
      <c r="AQ550">
        <f>'Encuesta de Satisfacción de (2'!AS549</f>
        <v>5</v>
      </c>
      <c r="AR550">
        <f>'Encuesta de Satisfacción de (2'!AT549</f>
        <v>5</v>
      </c>
      <c r="AS550">
        <f>'Encuesta de Satisfacción de (2'!AU549</f>
        <v>5</v>
      </c>
      <c r="AT550">
        <f>'Encuesta de Satisfacción de (2'!AV549</f>
        <v>1</v>
      </c>
      <c r="AU550">
        <f>'Encuesta de Satisfacción de (2'!AW549</f>
        <v>5</v>
      </c>
      <c r="AV550">
        <f>'Encuesta de Satisfacción de (2'!AX549</f>
        <v>5</v>
      </c>
      <c r="AW550">
        <f>'Encuesta de Satisfacción de (2'!AY549</f>
        <v>5</v>
      </c>
      <c r="AX550">
        <f>'Encuesta de Satisfacción de (2'!AZ549</f>
        <v>5</v>
      </c>
      <c r="AY550">
        <f>'Encuesta de Satisfacción de (2'!BA549</f>
        <v>5</v>
      </c>
      <c r="AZ550">
        <f>'Encuesta de Satisfacción de (2'!BB549</f>
        <v>5</v>
      </c>
      <c r="BA550">
        <f>'Encuesta de Satisfacción de (2'!BC549</f>
        <v>5</v>
      </c>
      <c r="BB550">
        <f>'Encuesta de Satisfacción de (2'!BD549</f>
        <v>5</v>
      </c>
      <c r="BC550">
        <f>'Encuesta de Satisfacción de (2'!BE549</f>
        <v>5</v>
      </c>
      <c r="BD550">
        <f>'Encuesta de Satisfacción de (2'!BF549</f>
        <v>5</v>
      </c>
      <c r="BE550" t="str">
        <f>'Encuesta de Satisfacción de (2'!BG549</f>
        <v>No</v>
      </c>
      <c r="BF550" t="str">
        <f>'Encuesta de Satisfacción de (2'!BH549</f>
        <v>No</v>
      </c>
      <c r="BG550" t="str">
        <f>'Encuesta de Satisfacción de (2'!BI549</f>
        <v>Sí</v>
      </c>
      <c r="BH550" t="str">
        <f>'Encuesta de Satisfacción de (2'!BJ549</f>
        <v>No</v>
      </c>
      <c r="BI550" t="str">
        <f>'Encuesta de Satisfacción de (2'!BK549</f>
        <v>No</v>
      </c>
      <c r="BJ550" t="str">
        <f>'Encuesta de Satisfacción de (2'!BL549</f>
        <v>No</v>
      </c>
      <c r="BK550" t="str">
        <f>'Encuesta de Satisfacción de (2'!BM549</f>
        <v>No</v>
      </c>
      <c r="BL550" t="str">
        <f>'Encuesta de Satisfacción de (2'!BN549</f>
        <v>No</v>
      </c>
      <c r="BM550">
        <f>'Encuesta de Satisfacción de (2'!BO549</f>
        <v>5</v>
      </c>
      <c r="BN550">
        <f>'Encuesta de Satisfacción de (2'!BP549</f>
        <v>5</v>
      </c>
      <c r="BO550">
        <f>'Encuesta de Satisfacción de (2'!BQ549</f>
        <v>5</v>
      </c>
      <c r="BP550">
        <f>'Encuesta de Satisfacción de (2'!BR549</f>
        <v>5</v>
      </c>
      <c r="BQ550">
        <f>'Encuesta de Satisfacción de (2'!BS549</f>
        <v>5</v>
      </c>
      <c r="BR550">
        <f>'Encuesta de Satisfacción de (2'!BT549</f>
        <v>5</v>
      </c>
      <c r="BS550">
        <f>'Encuesta de Satisfacción de (2'!BU549</f>
        <v>5</v>
      </c>
      <c r="BT550" t="str">
        <f>'Encuesta de Satisfacción de (2'!BV549</f>
        <v>Sí</v>
      </c>
      <c r="BU550" t="str">
        <f>'Encuesta de Satisfacción de (2'!BW549</f>
        <v>No</v>
      </c>
      <c r="BV550">
        <f>'Encuesta de Satisfacción de (2'!BX549</f>
        <v>0</v>
      </c>
      <c r="BW550">
        <f>'Encuesta de Satisfacción de (2'!BY549</f>
        <v>5</v>
      </c>
      <c r="BX550">
        <f>'Encuesta de Satisfacción de (2'!BZ549</f>
        <v>5</v>
      </c>
      <c r="BY550" t="str">
        <f>'Encuesta de Satisfacción de (2'!CA549</f>
        <v>Muy satisfecho</v>
      </c>
      <c r="BZ550">
        <f>'Encuesta de Satisfacción de (2'!CB549</f>
        <v>0</v>
      </c>
      <c r="CA550" t="str">
        <f>'Encuesta de Satisfacción de (2'!CC549</f>
        <v>No</v>
      </c>
      <c r="CB550" t="str">
        <f>'Encuesta de Satisfacción de (2'!CD549</f>
        <v>2021-22</v>
      </c>
      <c r="CC550" t="str">
        <f>'Encuesta de Satisfacción de (2'!CE549</f>
        <v>MUJER</v>
      </c>
      <c r="CD550" t="str">
        <f>'Encuesta de Satisfacción de (2'!CF549</f>
        <v>GRADO</v>
      </c>
      <c r="CE550" t="str">
        <f>'Encuesta de Satisfacción de (2'!CG549</f>
        <v>080C</v>
      </c>
      <c r="CF550" t="str">
        <f>'Encuesta de Satisfacción de (2'!CH549</f>
        <v>GRADO EN BIOLOGÍA (PLAN 2018)</v>
      </c>
      <c r="CG550">
        <f>'Encuesta de Satisfacción de (2'!CI549</f>
        <v>118</v>
      </c>
      <c r="CH550" t="str">
        <f>'Encuesta de Satisfacción de (2'!CJ549</f>
        <v>FACULTAD DE CIENCIAS BIOLÓGICAS</v>
      </c>
      <c r="CI550">
        <f>'Encuesta de Satisfacción de (2'!CK549</f>
        <v>0</v>
      </c>
      <c r="CJ550">
        <f>'Encuesta de Satisfacción de (2'!CL549</f>
        <v>0</v>
      </c>
      <c r="CK550" t="str">
        <f>VLOOKUP(CH550,CENTROS!$A$2:$B$27,2,FALSE)</f>
        <v>BIO</v>
      </c>
      <c r="CL550" t="str">
        <f>VLOOKUP(CH550,CENTROS!$A$2:$C$27,3,FALSE)</f>
        <v>Ciencias Experimentales</v>
      </c>
      <c r="CN550">
        <f t="shared" si="265"/>
        <v>10</v>
      </c>
      <c r="CO550">
        <f t="shared" si="266"/>
        <v>10</v>
      </c>
      <c r="CP550">
        <f t="shared" si="267"/>
        <v>10</v>
      </c>
      <c r="CQ550">
        <f t="shared" si="268"/>
        <v>10</v>
      </c>
      <c r="CR550">
        <f t="shared" si="269"/>
        <v>10</v>
      </c>
      <c r="CS550">
        <f t="shared" si="270"/>
        <v>10</v>
      </c>
      <c r="CT550">
        <f t="shared" si="271"/>
        <v>10</v>
      </c>
      <c r="CU550">
        <f t="shared" si="272"/>
        <v>10</v>
      </c>
      <c r="CV550">
        <f t="shared" si="273"/>
        <v>10</v>
      </c>
      <c r="CW550">
        <f t="shared" si="274"/>
        <v>10</v>
      </c>
      <c r="CX550">
        <f t="shared" si="275"/>
        <v>10</v>
      </c>
      <c r="CY550">
        <f t="shared" si="276"/>
        <v>10</v>
      </c>
      <c r="CZ550">
        <f t="shared" si="277"/>
        <v>10</v>
      </c>
      <c r="DA550">
        <f t="shared" si="278"/>
        <v>10</v>
      </c>
      <c r="DB550">
        <f t="shared" si="279"/>
        <v>10</v>
      </c>
      <c r="DC550">
        <f t="shared" si="280"/>
        <v>10</v>
      </c>
      <c r="DD550">
        <f t="shared" si="281"/>
        <v>10</v>
      </c>
      <c r="DE550">
        <f t="shared" si="282"/>
        <v>10</v>
      </c>
      <c r="DF550">
        <f t="shared" si="283"/>
        <v>10</v>
      </c>
      <c r="DG550">
        <f t="shared" si="284"/>
        <v>10</v>
      </c>
      <c r="DH550">
        <f t="shared" si="285"/>
        <v>10</v>
      </c>
      <c r="DI550">
        <f t="shared" si="286"/>
        <v>10</v>
      </c>
      <c r="DJ550">
        <f t="shared" si="287"/>
        <v>10</v>
      </c>
      <c r="DK550">
        <f t="shared" si="288"/>
        <v>10</v>
      </c>
      <c r="DL550">
        <f t="shared" si="289"/>
        <v>10</v>
      </c>
    </row>
    <row r="551" spans="1:116" x14ac:dyDescent="0.2">
      <c r="A551" t="str">
        <f>'Encuesta de Satisfacción de (2'!C550</f>
        <v>Muy frecuentemente (3 o más veces por semana)</v>
      </c>
      <c r="B551" t="str">
        <f>'Encuesta de Satisfacción de (2'!D550</f>
        <v>De vez en cuando (1 o 2 veces al mes)</v>
      </c>
      <c r="C551" t="str">
        <f>'Encuesta de Satisfacción de (2'!E550</f>
        <v>F.  Ciencias Geológicas</v>
      </c>
      <c r="D551" t="str">
        <f>'Encuesta de Satisfacción de (2'!F550</f>
        <v>Biblioteca María Zambrano (Filología / Derecho)</v>
      </c>
      <c r="E551">
        <f>'Encuesta de Satisfacción de (2'!G550</f>
        <v>0</v>
      </c>
      <c r="F551">
        <f>'Encuesta de Satisfacción de (2'!H550</f>
        <v>0</v>
      </c>
      <c r="G551">
        <f>'Encuesta de Satisfacción de (2'!I550</f>
        <v>0</v>
      </c>
      <c r="H551">
        <f>'Encuesta de Satisfacción de (2'!J550</f>
        <v>0</v>
      </c>
      <c r="I551">
        <f>'Encuesta de Satisfacción de (2'!K550</f>
        <v>0</v>
      </c>
      <c r="J551">
        <f>'Encuesta de Satisfacción de (2'!L550</f>
        <v>0</v>
      </c>
      <c r="K551">
        <f>'Encuesta de Satisfacción de (2'!M550</f>
        <v>0</v>
      </c>
      <c r="L551">
        <f>'Encuesta de Satisfacción de (2'!N550</f>
        <v>0</v>
      </c>
      <c r="M551">
        <f>'Encuesta de Satisfacción de (2'!O550</f>
        <v>0</v>
      </c>
      <c r="N551">
        <f>'Encuesta de Satisfacción de (2'!P550</f>
        <v>0</v>
      </c>
      <c r="O551">
        <f>'Encuesta de Satisfacción de (2'!Q550</f>
        <v>0</v>
      </c>
      <c r="P551">
        <f>'Encuesta de Satisfacción de (2'!R550</f>
        <v>0</v>
      </c>
      <c r="Q551">
        <f>'Encuesta de Satisfacción de (2'!S550</f>
        <v>0</v>
      </c>
      <c r="R551">
        <f>'Encuesta de Satisfacción de (2'!T550</f>
        <v>0</v>
      </c>
      <c r="S551">
        <f>'Encuesta de Satisfacción de (2'!U550</f>
        <v>0</v>
      </c>
      <c r="T551">
        <f>'Encuesta de Satisfacción de (2'!V550</f>
        <v>0</v>
      </c>
      <c r="U551">
        <f>'Encuesta de Satisfacción de (2'!W550</f>
        <v>0</v>
      </c>
      <c r="V551">
        <f>'Encuesta de Satisfacción de (2'!X550</f>
        <v>0</v>
      </c>
      <c r="W551">
        <f>'Encuesta de Satisfacción de (2'!Y550</f>
        <v>0</v>
      </c>
      <c r="X551">
        <f>'Encuesta de Satisfacción de (2'!Z550</f>
        <v>0</v>
      </c>
      <c r="Y551">
        <f>'Encuesta de Satisfacción de (2'!AA550</f>
        <v>0</v>
      </c>
      <c r="Z551">
        <f>'Encuesta de Satisfacción de (2'!AB550</f>
        <v>0</v>
      </c>
      <c r="AA551">
        <f>'Encuesta de Satisfacción de (2'!AC550</f>
        <v>0</v>
      </c>
      <c r="AB551">
        <f>'Encuesta de Satisfacción de (2'!AD550</f>
        <v>0</v>
      </c>
      <c r="AC551">
        <f>'Encuesta de Satisfacción de (2'!AE550</f>
        <v>0</v>
      </c>
      <c r="AD551">
        <f>'Encuesta de Satisfacción de (2'!AF550</f>
        <v>0</v>
      </c>
      <c r="AE551" t="str">
        <f>'Encuesta de Satisfacción de (2'!AG550</f>
        <v>Biblioteca pública Luis Rosales</v>
      </c>
      <c r="AF551">
        <f>'Encuesta de Satisfacción de (2'!AH550</f>
        <v>4</v>
      </c>
      <c r="AG551">
        <f>'Encuesta de Satisfacción de (2'!AI550</f>
        <v>4</v>
      </c>
      <c r="AH551">
        <f>'Encuesta de Satisfacción de (2'!AJ550</f>
        <v>4</v>
      </c>
      <c r="AI551">
        <f>'Encuesta de Satisfacción de (2'!AK550</f>
        <v>3</v>
      </c>
      <c r="AJ551">
        <f>'Encuesta de Satisfacción de (2'!AL550</f>
        <v>5</v>
      </c>
      <c r="AK551" t="str">
        <f>'Encuesta de Satisfacción de (2'!AM550</f>
        <v>No</v>
      </c>
      <c r="AL551" t="str">
        <f>'Encuesta de Satisfacción de (2'!AN550</f>
        <v>Sí</v>
      </c>
      <c r="AM551">
        <f>'Encuesta de Satisfacción de (2'!AO550</f>
        <v>2</v>
      </c>
      <c r="AN551">
        <f>'Encuesta de Satisfacción de (2'!AP550</f>
        <v>1</v>
      </c>
      <c r="AO551">
        <f>'Encuesta de Satisfacción de (2'!AQ550</f>
        <v>2</v>
      </c>
      <c r="AP551">
        <f>'Encuesta de Satisfacción de (2'!AR550</f>
        <v>1</v>
      </c>
      <c r="AQ551">
        <f>'Encuesta de Satisfacción de (2'!AS550</f>
        <v>5</v>
      </c>
      <c r="AR551">
        <f>'Encuesta de Satisfacción de (2'!AT550</f>
        <v>5</v>
      </c>
      <c r="AS551">
        <f>'Encuesta de Satisfacción de (2'!AU550</f>
        <v>5</v>
      </c>
      <c r="AT551">
        <f>'Encuesta de Satisfacción de (2'!AV550</f>
        <v>1</v>
      </c>
      <c r="AU551">
        <f>'Encuesta de Satisfacción de (2'!AW550</f>
        <v>2</v>
      </c>
      <c r="AV551">
        <f>'Encuesta de Satisfacción de (2'!AX550</f>
        <v>4</v>
      </c>
      <c r="AW551">
        <f>'Encuesta de Satisfacción de (2'!AY550</f>
        <v>5</v>
      </c>
      <c r="AX551">
        <f>'Encuesta de Satisfacción de (2'!AZ550</f>
        <v>4</v>
      </c>
      <c r="AY551">
        <f>'Encuesta de Satisfacción de (2'!BA550</f>
        <v>4</v>
      </c>
      <c r="AZ551">
        <f>'Encuesta de Satisfacción de (2'!BB550</f>
        <v>4</v>
      </c>
      <c r="BA551">
        <f>'Encuesta de Satisfacción de (2'!BC550</f>
        <v>4</v>
      </c>
      <c r="BB551">
        <f>'Encuesta de Satisfacción de (2'!BD550</f>
        <v>4</v>
      </c>
      <c r="BC551">
        <f>'Encuesta de Satisfacción de (2'!BE550</f>
        <v>4</v>
      </c>
      <c r="BD551">
        <f>'Encuesta de Satisfacción de (2'!BF550</f>
        <v>3</v>
      </c>
      <c r="BE551" t="str">
        <f>'Encuesta de Satisfacción de (2'!BG550</f>
        <v>No</v>
      </c>
      <c r="BF551" t="str">
        <f>'Encuesta de Satisfacción de (2'!BH550</f>
        <v>Sí</v>
      </c>
      <c r="BG551" t="str">
        <f>'Encuesta de Satisfacción de (2'!BI550</f>
        <v>No</v>
      </c>
      <c r="BH551" t="str">
        <f>'Encuesta de Satisfacción de (2'!BJ550</f>
        <v>No</v>
      </c>
      <c r="BI551" t="str">
        <f>'Encuesta de Satisfacción de (2'!BK550</f>
        <v>Sí</v>
      </c>
      <c r="BJ551" t="str">
        <f>'Encuesta de Satisfacción de (2'!BL550</f>
        <v>No</v>
      </c>
      <c r="BK551" t="str">
        <f>'Encuesta de Satisfacción de (2'!BM550</f>
        <v>No</v>
      </c>
      <c r="BL551" t="str">
        <f>'Encuesta de Satisfacción de (2'!BN550</f>
        <v>No</v>
      </c>
      <c r="BM551">
        <f>'Encuesta de Satisfacción de (2'!BO550</f>
        <v>5</v>
      </c>
      <c r="BN551">
        <f>'Encuesta de Satisfacción de (2'!BP550</f>
        <v>3</v>
      </c>
      <c r="BO551">
        <f>'Encuesta de Satisfacción de (2'!BQ550</f>
        <v>3</v>
      </c>
      <c r="BP551">
        <f>'Encuesta de Satisfacción de (2'!BR550</f>
        <v>4</v>
      </c>
      <c r="BQ551">
        <f>'Encuesta de Satisfacción de (2'!BS550</f>
        <v>4</v>
      </c>
      <c r="BR551">
        <f>'Encuesta de Satisfacción de (2'!BT550</f>
        <v>4</v>
      </c>
      <c r="BS551">
        <f>'Encuesta de Satisfacción de (2'!BU550</f>
        <v>4</v>
      </c>
      <c r="BT551" t="str">
        <f>'Encuesta de Satisfacción de (2'!BV550</f>
        <v>Sí</v>
      </c>
      <c r="BU551" t="str">
        <f>'Encuesta de Satisfacción de (2'!BW550</f>
        <v>No</v>
      </c>
      <c r="BV551">
        <f>'Encuesta de Satisfacción de (2'!BX550</f>
        <v>0</v>
      </c>
      <c r="BW551">
        <f>'Encuesta de Satisfacción de (2'!BY550</f>
        <v>4</v>
      </c>
      <c r="BX551">
        <f>'Encuesta de Satisfacción de (2'!BZ550</f>
        <v>5</v>
      </c>
      <c r="BY551" t="str">
        <f>'Encuesta de Satisfacción de (2'!CA550</f>
        <v>Muy satisfecho</v>
      </c>
      <c r="BZ551" t="str">
        <f>'Encuesta de Satisfacción de (2'!CB550</f>
        <v>El personal de la biblioteca de la Facultad de Ciencias Geológicas es muy eficaz y amable pero hablan muy alto entre ellos o con otras personas y ocurre con frecuencia, lo que dificulta el estudio en silencio.</v>
      </c>
      <c r="CA551" t="str">
        <f>'Encuesta de Satisfacción de (2'!CC550</f>
        <v>No</v>
      </c>
      <c r="CB551" t="str">
        <f>'Encuesta de Satisfacción de (2'!CD550</f>
        <v>2021-22</v>
      </c>
      <c r="CC551" t="str">
        <f>'Encuesta de Satisfacción de (2'!CE550</f>
        <v>MUJER</v>
      </c>
      <c r="CD551" t="str">
        <f>'Encuesta de Satisfacción de (2'!CF550</f>
        <v>GRADO</v>
      </c>
      <c r="CE551" t="str">
        <f>'Encuesta de Satisfacción de (2'!CG550</f>
        <v>0809</v>
      </c>
      <c r="CF551" t="str">
        <f>'Encuesta de Satisfacción de (2'!CH550</f>
        <v>GRADO EN GEOLOGÍA</v>
      </c>
      <c r="CG551">
        <f>'Encuesta de Satisfacción de (2'!CI550</f>
        <v>120</v>
      </c>
      <c r="CH551" t="str">
        <f>'Encuesta de Satisfacción de (2'!CJ550</f>
        <v>FACULTAD DE CIENCIAS GEOLÓGICAS</v>
      </c>
      <c r="CI551">
        <f>'Encuesta de Satisfacción de (2'!CK550</f>
        <v>0</v>
      </c>
      <c r="CJ551">
        <f>'Encuesta de Satisfacción de (2'!CL550</f>
        <v>0</v>
      </c>
      <c r="CK551" t="str">
        <f>VLOOKUP(CH551,CENTROS!$A$2:$B$27,2,FALSE)</f>
        <v>GEO</v>
      </c>
      <c r="CL551" t="str">
        <f>VLOOKUP(CH551,CENTROS!$A$2:$C$27,3,FALSE)</f>
        <v>Ciencias Experimentales</v>
      </c>
      <c r="CN551">
        <f t="shared" si="265"/>
        <v>7.5</v>
      </c>
      <c r="CO551">
        <f t="shared" si="266"/>
        <v>7.5</v>
      </c>
      <c r="CP551">
        <f t="shared" si="267"/>
        <v>7.5</v>
      </c>
      <c r="CQ551">
        <f t="shared" si="268"/>
        <v>5</v>
      </c>
      <c r="CR551">
        <f t="shared" si="269"/>
        <v>10</v>
      </c>
      <c r="CS551">
        <f t="shared" si="270"/>
        <v>2.5</v>
      </c>
      <c r="CT551">
        <f t="shared" si="271"/>
        <v>7.5</v>
      </c>
      <c r="CU551">
        <f t="shared" si="272"/>
        <v>10</v>
      </c>
      <c r="CV551">
        <f t="shared" si="273"/>
        <v>7.5</v>
      </c>
      <c r="CW551">
        <f t="shared" si="274"/>
        <v>7.5</v>
      </c>
      <c r="CX551">
        <f t="shared" si="275"/>
        <v>7.5</v>
      </c>
      <c r="CY551">
        <f t="shared" si="276"/>
        <v>7.5</v>
      </c>
      <c r="CZ551">
        <f t="shared" si="277"/>
        <v>7.5</v>
      </c>
      <c r="DA551">
        <f t="shared" si="278"/>
        <v>7.5</v>
      </c>
      <c r="DB551">
        <f t="shared" si="279"/>
        <v>5</v>
      </c>
      <c r="DC551">
        <f t="shared" si="280"/>
        <v>10</v>
      </c>
      <c r="DD551">
        <f t="shared" si="281"/>
        <v>5</v>
      </c>
      <c r="DE551">
        <f t="shared" si="282"/>
        <v>5</v>
      </c>
      <c r="DF551">
        <f t="shared" si="283"/>
        <v>7.5</v>
      </c>
      <c r="DG551">
        <f t="shared" si="284"/>
        <v>7.5</v>
      </c>
      <c r="DH551">
        <f t="shared" si="285"/>
        <v>7.5</v>
      </c>
      <c r="DI551">
        <f t="shared" si="286"/>
        <v>7.5</v>
      </c>
      <c r="DJ551">
        <f t="shared" si="287"/>
        <v>7.5</v>
      </c>
      <c r="DK551">
        <f t="shared" si="288"/>
        <v>10</v>
      </c>
      <c r="DL551">
        <f t="shared" si="289"/>
        <v>10</v>
      </c>
    </row>
    <row r="552" spans="1:116" x14ac:dyDescent="0.2">
      <c r="A552" t="str">
        <f>'Encuesta de Satisfacción de (2'!C551</f>
        <v>De vez en cuando (1 o 2 veces al mes)</v>
      </c>
      <c r="B552" t="str">
        <f>'Encuesta de Satisfacción de (2'!D551</f>
        <v>Frecuentemente (1 o 2 veces por semana)</v>
      </c>
      <c r="C552" t="str">
        <f>'Encuesta de Satisfacción de (2'!E551</f>
        <v>F.  Psicología</v>
      </c>
      <c r="D552">
        <f>'Encuesta de Satisfacción de (2'!F551</f>
        <v>0</v>
      </c>
      <c r="E552">
        <f>'Encuesta de Satisfacción de (2'!G551</f>
        <v>0</v>
      </c>
      <c r="F552">
        <f>'Encuesta de Satisfacción de (2'!H551</f>
        <v>0</v>
      </c>
      <c r="G552">
        <f>'Encuesta de Satisfacción de (2'!I551</f>
        <v>0</v>
      </c>
      <c r="H552">
        <f>'Encuesta de Satisfacción de (2'!J551</f>
        <v>0</v>
      </c>
      <c r="I552">
        <f>'Encuesta de Satisfacción de (2'!K551</f>
        <v>0</v>
      </c>
      <c r="J552">
        <f>'Encuesta de Satisfacción de (2'!L551</f>
        <v>0</v>
      </c>
      <c r="K552">
        <f>'Encuesta de Satisfacción de (2'!M551</f>
        <v>0</v>
      </c>
      <c r="L552">
        <f>'Encuesta de Satisfacción de (2'!N551</f>
        <v>0</v>
      </c>
      <c r="M552">
        <f>'Encuesta de Satisfacción de (2'!O551</f>
        <v>0</v>
      </c>
      <c r="N552">
        <f>'Encuesta de Satisfacción de (2'!P551</f>
        <v>0</v>
      </c>
      <c r="O552">
        <f>'Encuesta de Satisfacción de (2'!Q551</f>
        <v>0</v>
      </c>
      <c r="P552">
        <f>'Encuesta de Satisfacción de (2'!R551</f>
        <v>0</v>
      </c>
      <c r="Q552">
        <f>'Encuesta de Satisfacción de (2'!S551</f>
        <v>0</v>
      </c>
      <c r="R552">
        <f>'Encuesta de Satisfacción de (2'!T551</f>
        <v>0</v>
      </c>
      <c r="S552">
        <f>'Encuesta de Satisfacción de (2'!U551</f>
        <v>0</v>
      </c>
      <c r="T552">
        <f>'Encuesta de Satisfacción de (2'!V551</f>
        <v>0</v>
      </c>
      <c r="U552">
        <f>'Encuesta de Satisfacción de (2'!W551</f>
        <v>0</v>
      </c>
      <c r="V552">
        <f>'Encuesta de Satisfacción de (2'!X551</f>
        <v>0</v>
      </c>
      <c r="W552">
        <f>'Encuesta de Satisfacción de (2'!Y551</f>
        <v>0</v>
      </c>
      <c r="X552">
        <f>'Encuesta de Satisfacción de (2'!Z551</f>
        <v>0</v>
      </c>
      <c r="Y552">
        <f>'Encuesta de Satisfacción de (2'!AA551</f>
        <v>0</v>
      </c>
      <c r="Z552">
        <f>'Encuesta de Satisfacción de (2'!AB551</f>
        <v>0</v>
      </c>
      <c r="AA552">
        <f>'Encuesta de Satisfacción de (2'!AC551</f>
        <v>0</v>
      </c>
      <c r="AB552">
        <f>'Encuesta de Satisfacción de (2'!AD551</f>
        <v>0</v>
      </c>
      <c r="AC552">
        <f>'Encuesta de Satisfacción de (2'!AE551</f>
        <v>0</v>
      </c>
      <c r="AD552">
        <f>'Encuesta de Satisfacción de (2'!AF551</f>
        <v>0</v>
      </c>
      <c r="AE552">
        <f>'Encuesta de Satisfacción de (2'!AG551</f>
        <v>0</v>
      </c>
      <c r="AF552">
        <f>'Encuesta de Satisfacción de (2'!AH551</f>
        <v>4</v>
      </c>
      <c r="AG552">
        <f>'Encuesta de Satisfacción de (2'!AI551</f>
        <v>5</v>
      </c>
      <c r="AH552">
        <f>'Encuesta de Satisfacción de (2'!AJ551</f>
        <v>4</v>
      </c>
      <c r="AI552">
        <f>'Encuesta de Satisfacción de (2'!AK551</f>
        <v>5</v>
      </c>
      <c r="AJ552">
        <f>'Encuesta de Satisfacción de (2'!AL551</f>
        <v>5</v>
      </c>
      <c r="AK552" t="str">
        <f>'Encuesta de Satisfacción de (2'!AM551</f>
        <v>Sí</v>
      </c>
      <c r="AL552" t="str">
        <f>'Encuesta de Satisfacción de (2'!AN551</f>
        <v>Sí</v>
      </c>
      <c r="AM552">
        <f>'Encuesta de Satisfacción de (2'!AO551</f>
        <v>3</v>
      </c>
      <c r="AN552">
        <f>'Encuesta de Satisfacción de (2'!AP551</f>
        <v>5</v>
      </c>
      <c r="AO552">
        <f>'Encuesta de Satisfacción de (2'!AQ551</f>
        <v>5</v>
      </c>
      <c r="AP552">
        <f>'Encuesta de Satisfacción de (2'!AR551</f>
        <v>5</v>
      </c>
      <c r="AQ552">
        <f>'Encuesta de Satisfacción de (2'!AS551</f>
        <v>4</v>
      </c>
      <c r="AR552">
        <f>'Encuesta de Satisfacción de (2'!AT551</f>
        <v>2</v>
      </c>
      <c r="AS552">
        <f>'Encuesta de Satisfacción de (2'!AU551</f>
        <v>2</v>
      </c>
      <c r="AT552">
        <f>'Encuesta de Satisfacción de (2'!AV551</f>
        <v>5</v>
      </c>
      <c r="AU552">
        <f>'Encuesta de Satisfacción de (2'!AW551</f>
        <v>3</v>
      </c>
      <c r="AV552">
        <f>'Encuesta de Satisfacción de (2'!AX551</f>
        <v>5</v>
      </c>
      <c r="AW552">
        <f>'Encuesta de Satisfacción de (2'!AY551</f>
        <v>4</v>
      </c>
      <c r="AX552">
        <f>'Encuesta de Satisfacción de (2'!AZ551</f>
        <v>5</v>
      </c>
      <c r="AY552">
        <f>'Encuesta de Satisfacción de (2'!BA551</f>
        <v>5</v>
      </c>
      <c r="AZ552">
        <f>'Encuesta de Satisfacción de (2'!BB551</f>
        <v>4</v>
      </c>
      <c r="BA552">
        <f>'Encuesta de Satisfacción de (2'!BC551</f>
        <v>5</v>
      </c>
      <c r="BB552">
        <f>'Encuesta de Satisfacción de (2'!BD551</f>
        <v>3</v>
      </c>
      <c r="BC552">
        <f>'Encuesta de Satisfacción de (2'!BE551</f>
        <v>5</v>
      </c>
      <c r="BD552">
        <f>'Encuesta de Satisfacción de (2'!BF551</f>
        <v>4</v>
      </c>
      <c r="BE552" t="str">
        <f>'Encuesta de Satisfacción de (2'!BG551</f>
        <v>Sí</v>
      </c>
      <c r="BF552" t="str">
        <f>'Encuesta de Satisfacción de (2'!BH551</f>
        <v>N/A</v>
      </c>
      <c r="BG552" t="str">
        <f>'Encuesta de Satisfacción de (2'!BI551</f>
        <v>N/A</v>
      </c>
      <c r="BH552" t="str">
        <f>'Encuesta de Satisfacción de (2'!BJ551</f>
        <v>N/A</v>
      </c>
      <c r="BI552" t="str">
        <f>'Encuesta de Satisfacción de (2'!BK551</f>
        <v>N/A</v>
      </c>
      <c r="BJ552" t="str">
        <f>'Encuesta de Satisfacción de (2'!BL551</f>
        <v>N/A</v>
      </c>
      <c r="BK552" t="str">
        <f>'Encuesta de Satisfacción de (2'!BM551</f>
        <v>Sí</v>
      </c>
      <c r="BL552" t="str">
        <f>'Encuesta de Satisfacción de (2'!BN551</f>
        <v>N/A</v>
      </c>
      <c r="BM552">
        <f>'Encuesta de Satisfacción de (2'!BO551</f>
        <v>5</v>
      </c>
      <c r="BN552">
        <f>'Encuesta de Satisfacción de (2'!BP551</f>
        <v>5</v>
      </c>
      <c r="BO552">
        <f>'Encuesta de Satisfacción de (2'!BQ551</f>
        <v>5</v>
      </c>
      <c r="BP552">
        <f>'Encuesta de Satisfacción de (2'!BR551</f>
        <v>5</v>
      </c>
      <c r="BQ552">
        <f>'Encuesta de Satisfacción de (2'!BS551</f>
        <v>5</v>
      </c>
      <c r="BR552">
        <f>'Encuesta de Satisfacción de (2'!BT551</f>
        <v>5</v>
      </c>
      <c r="BS552">
        <f>'Encuesta de Satisfacción de (2'!BU551</f>
        <v>5</v>
      </c>
      <c r="BT552" t="str">
        <f>'Encuesta de Satisfacción de (2'!BV551</f>
        <v>Sí</v>
      </c>
      <c r="BU552" t="str">
        <f>'Encuesta de Satisfacción de (2'!BW551</f>
        <v>No</v>
      </c>
      <c r="BV552">
        <f>'Encuesta de Satisfacción de (2'!BX551</f>
        <v>0</v>
      </c>
      <c r="BW552">
        <f>'Encuesta de Satisfacción de (2'!BY551</f>
        <v>5</v>
      </c>
      <c r="BX552">
        <f>'Encuesta de Satisfacción de (2'!BZ551</f>
        <v>5</v>
      </c>
      <c r="BY552" t="str">
        <f>'Encuesta de Satisfacción de (2'!CA551</f>
        <v>Muy satisfecho</v>
      </c>
      <c r="BZ552">
        <f>'Encuesta de Satisfacción de (2'!CB551</f>
        <v>0</v>
      </c>
      <c r="CA552" t="str">
        <f>'Encuesta de Satisfacción de (2'!CC551</f>
        <v>No</v>
      </c>
      <c r="CB552" t="str">
        <f>'Encuesta de Satisfacción de (2'!CD551</f>
        <v>2021-22</v>
      </c>
      <c r="CC552" t="str">
        <f>'Encuesta de Satisfacción de (2'!CE551</f>
        <v>MUJER</v>
      </c>
      <c r="CD552" t="str">
        <f>'Encuesta de Satisfacción de (2'!CF551</f>
        <v>DOCTORADO</v>
      </c>
      <c r="CE552" t="str">
        <f>'Encuesta de Satisfacción de (2'!CG551</f>
        <v>D9AC</v>
      </c>
      <c r="CF552" t="str">
        <f>'Encuesta de Satisfacción de (2'!CH551</f>
        <v>DOCTORADO EN FILOSOFÍA RD99</v>
      </c>
      <c r="CG552">
        <f>'Encuesta de Satisfacción de (2'!CI551</f>
        <v>101</v>
      </c>
      <c r="CH552" t="str">
        <f>'Encuesta de Satisfacción de (2'!CJ551</f>
        <v>FACULTAD DE FILOSOFÍA</v>
      </c>
      <c r="CI552">
        <f>'Encuesta de Satisfacción de (2'!CK551</f>
        <v>0</v>
      </c>
      <c r="CJ552">
        <f>'Encuesta de Satisfacción de (2'!CL551</f>
        <v>0</v>
      </c>
      <c r="CK552" t="str">
        <f>VLOOKUP(CH552,CENTROS!$A$2:$B$27,2,FALSE)</f>
        <v>FLS</v>
      </c>
      <c r="CL552" t="str">
        <f>VLOOKUP(CH552,CENTROS!$A$2:$C$27,3,FALSE)</f>
        <v>Humanidades</v>
      </c>
      <c r="CN552">
        <f t="shared" si="265"/>
        <v>7.5</v>
      </c>
      <c r="CO552">
        <f t="shared" si="266"/>
        <v>10</v>
      </c>
      <c r="CP552">
        <f t="shared" si="267"/>
        <v>7.5</v>
      </c>
      <c r="CQ552">
        <f t="shared" si="268"/>
        <v>10</v>
      </c>
      <c r="CR552">
        <f t="shared" si="269"/>
        <v>10</v>
      </c>
      <c r="CS552">
        <f t="shared" si="270"/>
        <v>5</v>
      </c>
      <c r="CT552">
        <f t="shared" si="271"/>
        <v>10</v>
      </c>
      <c r="CU552">
        <f t="shared" si="272"/>
        <v>7.5</v>
      </c>
      <c r="CV552">
        <f t="shared" si="273"/>
        <v>10</v>
      </c>
      <c r="CW552">
        <f t="shared" si="274"/>
        <v>10</v>
      </c>
      <c r="CX552">
        <f t="shared" si="275"/>
        <v>7.5</v>
      </c>
      <c r="CY552">
        <f t="shared" si="276"/>
        <v>10</v>
      </c>
      <c r="CZ552">
        <f t="shared" si="277"/>
        <v>5</v>
      </c>
      <c r="DA552">
        <f t="shared" si="278"/>
        <v>10</v>
      </c>
      <c r="DB552">
        <f t="shared" si="279"/>
        <v>7.5</v>
      </c>
      <c r="DC552">
        <f t="shared" si="280"/>
        <v>10</v>
      </c>
      <c r="DD552">
        <f t="shared" si="281"/>
        <v>10</v>
      </c>
      <c r="DE552">
        <f t="shared" si="282"/>
        <v>10</v>
      </c>
      <c r="DF552">
        <f t="shared" si="283"/>
        <v>10</v>
      </c>
      <c r="DG552">
        <f t="shared" si="284"/>
        <v>10</v>
      </c>
      <c r="DH552">
        <f t="shared" si="285"/>
        <v>10</v>
      </c>
      <c r="DI552">
        <f t="shared" si="286"/>
        <v>10</v>
      </c>
      <c r="DJ552">
        <f t="shared" si="287"/>
        <v>10</v>
      </c>
      <c r="DK552">
        <f t="shared" si="288"/>
        <v>10</v>
      </c>
      <c r="DL552">
        <f t="shared" si="289"/>
        <v>10</v>
      </c>
    </row>
    <row r="553" spans="1:116" x14ac:dyDescent="0.2">
      <c r="A553" t="str">
        <f>'Encuesta de Satisfacción de (2'!C552</f>
        <v>De vez en cuando (1 o 2 veces al mes)</v>
      </c>
      <c r="B553" t="str">
        <f>'Encuesta de Satisfacción de (2'!D552</f>
        <v>Muy frecuentemente (3 o más veces por semana)</v>
      </c>
      <c r="C553" t="str">
        <f>'Encuesta de Satisfacción de (2'!E552</f>
        <v>F.  Ciencias de la Información</v>
      </c>
      <c r="D553">
        <f>'Encuesta de Satisfacción de (2'!F552</f>
        <v>0</v>
      </c>
      <c r="E553">
        <f>'Encuesta de Satisfacción de (2'!G552</f>
        <v>0</v>
      </c>
      <c r="F553">
        <f>'Encuesta de Satisfacción de (2'!H552</f>
        <v>0</v>
      </c>
      <c r="G553">
        <f>'Encuesta de Satisfacción de (2'!I552</f>
        <v>0</v>
      </c>
      <c r="H553">
        <f>'Encuesta de Satisfacción de (2'!J552</f>
        <v>0</v>
      </c>
      <c r="I553">
        <f>'Encuesta de Satisfacción de (2'!K552</f>
        <v>0</v>
      </c>
      <c r="J553">
        <f>'Encuesta de Satisfacción de (2'!L552</f>
        <v>0</v>
      </c>
      <c r="K553">
        <f>'Encuesta de Satisfacción de (2'!M552</f>
        <v>0</v>
      </c>
      <c r="L553">
        <f>'Encuesta de Satisfacción de (2'!N552</f>
        <v>0</v>
      </c>
      <c r="M553">
        <f>'Encuesta de Satisfacción de (2'!O552</f>
        <v>0</v>
      </c>
      <c r="N553">
        <f>'Encuesta de Satisfacción de (2'!P552</f>
        <v>0</v>
      </c>
      <c r="O553">
        <f>'Encuesta de Satisfacción de (2'!Q552</f>
        <v>0</v>
      </c>
      <c r="P553">
        <f>'Encuesta de Satisfacción de (2'!R552</f>
        <v>0</v>
      </c>
      <c r="Q553">
        <f>'Encuesta de Satisfacción de (2'!S552</f>
        <v>0</v>
      </c>
      <c r="R553">
        <f>'Encuesta de Satisfacción de (2'!T552</f>
        <v>0</v>
      </c>
      <c r="S553">
        <f>'Encuesta de Satisfacción de (2'!U552</f>
        <v>0</v>
      </c>
      <c r="T553">
        <f>'Encuesta de Satisfacción de (2'!V552</f>
        <v>0</v>
      </c>
      <c r="U553">
        <f>'Encuesta de Satisfacción de (2'!W552</f>
        <v>0</v>
      </c>
      <c r="V553">
        <f>'Encuesta de Satisfacción de (2'!X552</f>
        <v>0</v>
      </c>
      <c r="W553">
        <f>'Encuesta de Satisfacción de (2'!Y552</f>
        <v>0</v>
      </c>
      <c r="X553">
        <f>'Encuesta de Satisfacción de (2'!Z552</f>
        <v>0</v>
      </c>
      <c r="Y553">
        <f>'Encuesta de Satisfacción de (2'!AA552</f>
        <v>0</v>
      </c>
      <c r="Z553">
        <f>'Encuesta de Satisfacción de (2'!AB552</f>
        <v>0</v>
      </c>
      <c r="AA553">
        <f>'Encuesta de Satisfacción de (2'!AC552</f>
        <v>0</v>
      </c>
      <c r="AB553">
        <f>'Encuesta de Satisfacción de (2'!AD552</f>
        <v>0</v>
      </c>
      <c r="AC553">
        <f>'Encuesta de Satisfacción de (2'!AE552</f>
        <v>0</v>
      </c>
      <c r="AD553">
        <f>'Encuesta de Satisfacción de (2'!AF552</f>
        <v>0</v>
      </c>
      <c r="AE553">
        <f>'Encuesta de Satisfacción de (2'!AG552</f>
        <v>0</v>
      </c>
      <c r="AF553">
        <f>'Encuesta de Satisfacción de (2'!AH552</f>
        <v>5</v>
      </c>
      <c r="AG553">
        <f>'Encuesta de Satisfacción de (2'!AI552</f>
        <v>5</v>
      </c>
      <c r="AH553">
        <f>'Encuesta de Satisfacción de (2'!AJ552</f>
        <v>5</v>
      </c>
      <c r="AI553">
        <f>'Encuesta de Satisfacción de (2'!AK552</f>
        <v>5</v>
      </c>
      <c r="AJ553">
        <f>'Encuesta de Satisfacción de (2'!AL552</f>
        <v>0</v>
      </c>
      <c r="AK553" t="str">
        <f>'Encuesta de Satisfacción de (2'!AM552</f>
        <v>Sí</v>
      </c>
      <c r="AL553" t="str">
        <f>'Encuesta de Satisfacción de (2'!AN552</f>
        <v>Sí</v>
      </c>
      <c r="AM553">
        <f>'Encuesta de Satisfacción de (2'!AO552</f>
        <v>5</v>
      </c>
      <c r="AN553">
        <f>'Encuesta de Satisfacción de (2'!AP552</f>
        <v>5</v>
      </c>
      <c r="AO553">
        <f>'Encuesta de Satisfacción de (2'!AQ552</f>
        <v>3</v>
      </c>
      <c r="AP553">
        <f>'Encuesta de Satisfacción de (2'!AR552</f>
        <v>1</v>
      </c>
      <c r="AQ553">
        <f>'Encuesta de Satisfacción de (2'!AS552</f>
        <v>1</v>
      </c>
      <c r="AR553">
        <f>'Encuesta de Satisfacción de (2'!AT552</f>
        <v>5</v>
      </c>
      <c r="AS553">
        <f>'Encuesta de Satisfacción de (2'!AU552</f>
        <v>0</v>
      </c>
      <c r="AT553">
        <f>'Encuesta de Satisfacción de (2'!AV552</f>
        <v>5</v>
      </c>
      <c r="AU553">
        <f>'Encuesta de Satisfacción de (2'!AW552</f>
        <v>0</v>
      </c>
      <c r="AV553">
        <f>'Encuesta de Satisfacción de (2'!AX552</f>
        <v>4</v>
      </c>
      <c r="AW553">
        <f>'Encuesta de Satisfacción de (2'!AY552</f>
        <v>5</v>
      </c>
      <c r="AX553">
        <f>'Encuesta de Satisfacción de (2'!AZ552</f>
        <v>5</v>
      </c>
      <c r="AY553">
        <f>'Encuesta de Satisfacción de (2'!BA552</f>
        <v>5</v>
      </c>
      <c r="AZ553">
        <f>'Encuesta de Satisfacción de (2'!BB552</f>
        <v>5</v>
      </c>
      <c r="BA553">
        <f>'Encuesta de Satisfacción de (2'!BC552</f>
        <v>2</v>
      </c>
      <c r="BB553">
        <f>'Encuesta de Satisfacción de (2'!BD552</f>
        <v>0</v>
      </c>
      <c r="BC553">
        <f>'Encuesta de Satisfacción de (2'!BE552</f>
        <v>5</v>
      </c>
      <c r="BD553">
        <f>'Encuesta de Satisfacción de (2'!BF552</f>
        <v>0</v>
      </c>
      <c r="BE553" t="str">
        <f>'Encuesta de Satisfacción de (2'!BG552</f>
        <v>No</v>
      </c>
      <c r="BF553" t="str">
        <f>'Encuesta de Satisfacción de (2'!BH552</f>
        <v>No</v>
      </c>
      <c r="BG553" t="str">
        <f>'Encuesta de Satisfacción de (2'!BI552</f>
        <v>No</v>
      </c>
      <c r="BH553" t="str">
        <f>'Encuesta de Satisfacción de (2'!BJ552</f>
        <v>Sí</v>
      </c>
      <c r="BI553" t="str">
        <f>'Encuesta de Satisfacción de (2'!BK552</f>
        <v>Sí</v>
      </c>
      <c r="BJ553" t="str">
        <f>'Encuesta de Satisfacción de (2'!BL552</f>
        <v>No</v>
      </c>
      <c r="BK553" t="str">
        <f>'Encuesta de Satisfacción de (2'!BM552</f>
        <v>No</v>
      </c>
      <c r="BL553" t="str">
        <f>'Encuesta de Satisfacción de (2'!BN552</f>
        <v>No</v>
      </c>
      <c r="BM553">
        <f>'Encuesta de Satisfacción de (2'!BO552</f>
        <v>5</v>
      </c>
      <c r="BN553">
        <f>'Encuesta de Satisfacción de (2'!BP552</f>
        <v>5</v>
      </c>
      <c r="BO553">
        <f>'Encuesta de Satisfacción de (2'!BQ552</f>
        <v>5</v>
      </c>
      <c r="BP553">
        <f>'Encuesta de Satisfacción de (2'!BR552</f>
        <v>5</v>
      </c>
      <c r="BQ553">
        <f>'Encuesta de Satisfacción de (2'!BS552</f>
        <v>5</v>
      </c>
      <c r="BR553">
        <f>'Encuesta de Satisfacción de (2'!BT552</f>
        <v>5</v>
      </c>
      <c r="BS553">
        <f>'Encuesta de Satisfacción de (2'!BU552</f>
        <v>0</v>
      </c>
      <c r="BT553" t="str">
        <f>'Encuesta de Satisfacción de (2'!BV552</f>
        <v>Sí</v>
      </c>
      <c r="BU553" t="str">
        <f>'Encuesta de Satisfacción de (2'!BW552</f>
        <v>No</v>
      </c>
      <c r="BV553">
        <f>'Encuesta de Satisfacción de (2'!BX552</f>
        <v>0</v>
      </c>
      <c r="BW553">
        <f>'Encuesta de Satisfacción de (2'!BY552</f>
        <v>5</v>
      </c>
      <c r="BX553">
        <f>'Encuesta de Satisfacción de (2'!BZ552</f>
        <v>5</v>
      </c>
      <c r="BY553" t="str">
        <f>'Encuesta de Satisfacción de (2'!CA552</f>
        <v>Muy satisfecho</v>
      </c>
      <c r="BZ553">
        <f>'Encuesta de Satisfacción de (2'!CB552</f>
        <v>0</v>
      </c>
      <c r="CA553" t="str">
        <f>'Encuesta de Satisfacción de (2'!CC552</f>
        <v>No</v>
      </c>
      <c r="CB553" t="str">
        <f>'Encuesta de Satisfacción de (2'!CD552</f>
        <v>2021-22</v>
      </c>
      <c r="CC553" t="str">
        <f>'Encuesta de Satisfacción de (2'!CE552</f>
        <v>MUJER</v>
      </c>
      <c r="CD553" t="str">
        <f>'Encuesta de Satisfacción de (2'!CF552</f>
        <v>DOCTORADO</v>
      </c>
      <c r="CE553" t="str">
        <f>'Encuesta de Satisfacción de (2'!CG552</f>
        <v>D9AL</v>
      </c>
      <c r="CF553" t="str">
        <f>'Encuesta de Satisfacción de (2'!CH552</f>
        <v>DOCT. EN COMUNICACIÓN AUDIOVISUAL, PUBLICIDAD Y RELACIONES PÚBLICAS RD99</v>
      </c>
      <c r="CG553">
        <f>'Encuesta de Satisfacción de (2'!CI552</f>
        <v>157</v>
      </c>
      <c r="CH553" t="str">
        <f>'Encuesta de Satisfacción de (2'!CJ552</f>
        <v>FACULTAD DE CIENCIAS DE LA INFORMACIÓN</v>
      </c>
      <c r="CI553">
        <f>'Encuesta de Satisfacción de (2'!CK552</f>
        <v>0</v>
      </c>
      <c r="CJ553">
        <f>'Encuesta de Satisfacción de (2'!CL552</f>
        <v>0</v>
      </c>
      <c r="CK553" t="str">
        <f>VLOOKUP(CH553,CENTROS!$A$2:$B$27,2,FALSE)</f>
        <v>INF</v>
      </c>
      <c r="CL553" t="str">
        <f>VLOOKUP(CH553,CENTROS!$A$2:$C$27,3,FALSE)</f>
        <v>Ciencias Sociales</v>
      </c>
      <c r="CN553">
        <f t="shared" si="265"/>
        <v>10</v>
      </c>
      <c r="CO553">
        <f t="shared" si="266"/>
        <v>10</v>
      </c>
      <c r="CP553">
        <f t="shared" si="267"/>
        <v>10</v>
      </c>
      <c r="CQ553">
        <f t="shared" si="268"/>
        <v>10</v>
      </c>
      <c r="CR553" t="b">
        <f t="shared" si="269"/>
        <v>0</v>
      </c>
      <c r="CS553" t="b">
        <f t="shared" si="270"/>
        <v>0</v>
      </c>
      <c r="CT553">
        <f t="shared" si="271"/>
        <v>7.5</v>
      </c>
      <c r="CU553">
        <f t="shared" si="272"/>
        <v>10</v>
      </c>
      <c r="CV553">
        <f t="shared" si="273"/>
        <v>10</v>
      </c>
      <c r="CW553">
        <f t="shared" si="274"/>
        <v>10</v>
      </c>
      <c r="CX553">
        <f t="shared" si="275"/>
        <v>10</v>
      </c>
      <c r="CY553">
        <f t="shared" si="276"/>
        <v>2.5</v>
      </c>
      <c r="CZ553" t="b">
        <f t="shared" si="277"/>
        <v>0</v>
      </c>
      <c r="DA553">
        <f t="shared" si="278"/>
        <v>10</v>
      </c>
      <c r="DB553" t="b">
        <f t="shared" si="279"/>
        <v>0</v>
      </c>
      <c r="DC553">
        <f t="shared" si="280"/>
        <v>10</v>
      </c>
      <c r="DD553">
        <f t="shared" si="281"/>
        <v>10</v>
      </c>
      <c r="DE553">
        <f t="shared" si="282"/>
        <v>10</v>
      </c>
      <c r="DF553">
        <f t="shared" si="283"/>
        <v>10</v>
      </c>
      <c r="DG553">
        <f t="shared" si="284"/>
        <v>10</v>
      </c>
      <c r="DH553">
        <f t="shared" si="285"/>
        <v>10</v>
      </c>
      <c r="DI553" t="b">
        <f t="shared" si="286"/>
        <v>0</v>
      </c>
      <c r="DJ553">
        <f t="shared" si="287"/>
        <v>10</v>
      </c>
      <c r="DK553">
        <f t="shared" si="288"/>
        <v>10</v>
      </c>
      <c r="DL553">
        <f t="shared" si="289"/>
        <v>10</v>
      </c>
    </row>
    <row r="554" spans="1:116" x14ac:dyDescent="0.2">
      <c r="A554" t="str">
        <f>'Encuesta de Satisfacción de (2'!C553</f>
        <v>De vez en cuando (1 o 2 veces al mes)</v>
      </c>
      <c r="B554" t="str">
        <f>'Encuesta de Satisfacción de (2'!D553</f>
        <v>Nunca</v>
      </c>
      <c r="C554" t="str">
        <f>'Encuesta de Satisfacción de (2'!E553</f>
        <v>F.  Ciencias Geológicas</v>
      </c>
      <c r="D554">
        <f>'Encuesta de Satisfacción de (2'!F553</f>
        <v>0</v>
      </c>
      <c r="E554">
        <f>'Encuesta de Satisfacción de (2'!G553</f>
        <v>0</v>
      </c>
      <c r="F554">
        <f>'Encuesta de Satisfacción de (2'!H553</f>
        <v>0</v>
      </c>
      <c r="G554">
        <f>'Encuesta de Satisfacción de (2'!I553</f>
        <v>0</v>
      </c>
      <c r="H554">
        <f>'Encuesta de Satisfacción de (2'!J553</f>
        <v>0</v>
      </c>
      <c r="I554">
        <f>'Encuesta de Satisfacción de (2'!K553</f>
        <v>0</v>
      </c>
      <c r="J554">
        <f>'Encuesta de Satisfacción de (2'!L553</f>
        <v>0</v>
      </c>
      <c r="K554">
        <f>'Encuesta de Satisfacción de (2'!M553</f>
        <v>0</v>
      </c>
      <c r="L554">
        <f>'Encuesta de Satisfacción de (2'!N553</f>
        <v>0</v>
      </c>
      <c r="M554">
        <f>'Encuesta de Satisfacción de (2'!O553</f>
        <v>0</v>
      </c>
      <c r="N554">
        <f>'Encuesta de Satisfacción de (2'!P553</f>
        <v>0</v>
      </c>
      <c r="O554">
        <f>'Encuesta de Satisfacción de (2'!Q553</f>
        <v>0</v>
      </c>
      <c r="P554">
        <f>'Encuesta de Satisfacción de (2'!R553</f>
        <v>0</v>
      </c>
      <c r="Q554">
        <f>'Encuesta de Satisfacción de (2'!S553</f>
        <v>0</v>
      </c>
      <c r="R554">
        <f>'Encuesta de Satisfacción de (2'!T553</f>
        <v>0</v>
      </c>
      <c r="S554">
        <f>'Encuesta de Satisfacción de (2'!U553</f>
        <v>0</v>
      </c>
      <c r="T554">
        <f>'Encuesta de Satisfacción de (2'!V553</f>
        <v>0</v>
      </c>
      <c r="U554">
        <f>'Encuesta de Satisfacción de (2'!W553</f>
        <v>0</v>
      </c>
      <c r="V554">
        <f>'Encuesta de Satisfacción de (2'!X553</f>
        <v>0</v>
      </c>
      <c r="W554">
        <f>'Encuesta de Satisfacción de (2'!Y553</f>
        <v>0</v>
      </c>
      <c r="X554">
        <f>'Encuesta de Satisfacción de (2'!Z553</f>
        <v>0</v>
      </c>
      <c r="Y554">
        <f>'Encuesta de Satisfacción de (2'!AA553</f>
        <v>0</v>
      </c>
      <c r="Z554">
        <f>'Encuesta de Satisfacción de (2'!AB553</f>
        <v>0</v>
      </c>
      <c r="AA554">
        <f>'Encuesta de Satisfacción de (2'!AC553</f>
        <v>0</v>
      </c>
      <c r="AB554">
        <f>'Encuesta de Satisfacción de (2'!AD553</f>
        <v>0</v>
      </c>
      <c r="AC554">
        <f>'Encuesta de Satisfacción de (2'!AE553</f>
        <v>0</v>
      </c>
      <c r="AD554">
        <f>'Encuesta de Satisfacción de (2'!AF553</f>
        <v>0</v>
      </c>
      <c r="AE554">
        <f>'Encuesta de Satisfacción de (2'!AG553</f>
        <v>0</v>
      </c>
      <c r="AF554">
        <f>'Encuesta de Satisfacción de (2'!AH553</f>
        <v>1</v>
      </c>
      <c r="AG554">
        <f>'Encuesta de Satisfacción de (2'!AI553</f>
        <v>1</v>
      </c>
      <c r="AH554">
        <f>'Encuesta de Satisfacción de (2'!AJ553</f>
        <v>1</v>
      </c>
      <c r="AI554">
        <f>'Encuesta de Satisfacción de (2'!AK553</f>
        <v>1</v>
      </c>
      <c r="AJ554">
        <f>'Encuesta de Satisfacción de (2'!AL553</f>
        <v>1</v>
      </c>
      <c r="AK554" t="str">
        <f>'Encuesta de Satisfacción de (2'!AM553</f>
        <v>No</v>
      </c>
      <c r="AL554" t="str">
        <f>'Encuesta de Satisfacción de (2'!AN553</f>
        <v>Sí</v>
      </c>
      <c r="AM554">
        <f>'Encuesta de Satisfacción de (2'!AO553</f>
        <v>1</v>
      </c>
      <c r="AN554">
        <f>'Encuesta de Satisfacción de (2'!AP553</f>
        <v>1</v>
      </c>
      <c r="AO554">
        <f>'Encuesta de Satisfacción de (2'!AQ553</f>
        <v>1</v>
      </c>
      <c r="AP554">
        <f>'Encuesta de Satisfacción de (2'!AR553</f>
        <v>1</v>
      </c>
      <c r="AQ554">
        <f>'Encuesta de Satisfacción de (2'!AS553</f>
        <v>1</v>
      </c>
      <c r="AR554">
        <f>'Encuesta de Satisfacción de (2'!AT553</f>
        <v>1</v>
      </c>
      <c r="AS554">
        <f>'Encuesta de Satisfacción de (2'!AU553</f>
        <v>1</v>
      </c>
      <c r="AT554">
        <f>'Encuesta de Satisfacción de (2'!AV553</f>
        <v>1</v>
      </c>
      <c r="AU554">
        <f>'Encuesta de Satisfacción de (2'!AW553</f>
        <v>1</v>
      </c>
      <c r="AV554">
        <f>'Encuesta de Satisfacción de (2'!AX553</f>
        <v>1</v>
      </c>
      <c r="AW554">
        <f>'Encuesta de Satisfacción de (2'!AY553</f>
        <v>1</v>
      </c>
      <c r="AX554">
        <f>'Encuesta de Satisfacción de (2'!AZ553</f>
        <v>1</v>
      </c>
      <c r="AY554">
        <f>'Encuesta de Satisfacción de (2'!BA553</f>
        <v>1</v>
      </c>
      <c r="AZ554">
        <f>'Encuesta de Satisfacción de (2'!BB553</f>
        <v>1</v>
      </c>
      <c r="BA554">
        <f>'Encuesta de Satisfacción de (2'!BC553</f>
        <v>1</v>
      </c>
      <c r="BB554">
        <f>'Encuesta de Satisfacción de (2'!BD553</f>
        <v>1</v>
      </c>
      <c r="BC554">
        <f>'Encuesta de Satisfacción de (2'!BE553</f>
        <v>1</v>
      </c>
      <c r="BD554">
        <f>'Encuesta de Satisfacción de (2'!BF553</f>
        <v>1</v>
      </c>
      <c r="BE554" t="str">
        <f>'Encuesta de Satisfacción de (2'!BG553</f>
        <v>Sí</v>
      </c>
      <c r="BF554" t="str">
        <f>'Encuesta de Satisfacción de (2'!BH553</f>
        <v>Sí</v>
      </c>
      <c r="BG554" t="str">
        <f>'Encuesta de Satisfacción de (2'!BI553</f>
        <v>No</v>
      </c>
      <c r="BH554" t="str">
        <f>'Encuesta de Satisfacción de (2'!BJ553</f>
        <v>No</v>
      </c>
      <c r="BI554" t="str">
        <f>'Encuesta de Satisfacción de (2'!BK553</f>
        <v>No</v>
      </c>
      <c r="BJ554" t="str">
        <f>'Encuesta de Satisfacción de (2'!BL553</f>
        <v>No</v>
      </c>
      <c r="BK554" t="str">
        <f>'Encuesta de Satisfacción de (2'!BM553</f>
        <v>No</v>
      </c>
      <c r="BL554" t="str">
        <f>'Encuesta de Satisfacción de (2'!BN553</f>
        <v>No</v>
      </c>
      <c r="BM554">
        <f>'Encuesta de Satisfacción de (2'!BO553</f>
        <v>1</v>
      </c>
      <c r="BN554">
        <f>'Encuesta de Satisfacción de (2'!BP553</f>
        <v>1</v>
      </c>
      <c r="BO554">
        <f>'Encuesta de Satisfacción de (2'!BQ553</f>
        <v>1</v>
      </c>
      <c r="BP554">
        <f>'Encuesta de Satisfacción de (2'!BR553</f>
        <v>1</v>
      </c>
      <c r="BQ554">
        <f>'Encuesta de Satisfacción de (2'!BS553</f>
        <v>1</v>
      </c>
      <c r="BR554">
        <f>'Encuesta de Satisfacción de (2'!BT553</f>
        <v>1</v>
      </c>
      <c r="BS554">
        <f>'Encuesta de Satisfacción de (2'!BU553</f>
        <v>1</v>
      </c>
      <c r="BT554" t="str">
        <f>'Encuesta de Satisfacción de (2'!BV553</f>
        <v>Sí</v>
      </c>
      <c r="BU554" t="str">
        <f>'Encuesta de Satisfacción de (2'!BW553</f>
        <v>No</v>
      </c>
      <c r="BV554">
        <f>'Encuesta de Satisfacción de (2'!BX553</f>
        <v>0</v>
      </c>
      <c r="BW554">
        <f>'Encuesta de Satisfacción de (2'!BY553</f>
        <v>1</v>
      </c>
      <c r="BX554">
        <f>'Encuesta de Satisfacción de (2'!BZ553</f>
        <v>1</v>
      </c>
      <c r="BY554" t="str">
        <f>'Encuesta de Satisfacción de (2'!CA553</f>
        <v>Muy insatisfecho</v>
      </c>
      <c r="BZ554">
        <f>'Encuesta de Satisfacción de (2'!CB553</f>
        <v>0</v>
      </c>
      <c r="CA554" t="str">
        <f>'Encuesta de Satisfacción de (2'!CC553</f>
        <v>No</v>
      </c>
      <c r="CB554" t="str">
        <f>'Encuesta de Satisfacción de (2'!CD553</f>
        <v>2021-22</v>
      </c>
      <c r="CC554" t="str">
        <f>'Encuesta de Satisfacción de (2'!CE553</f>
        <v>MUJER</v>
      </c>
      <c r="CD554" t="str">
        <f>'Encuesta de Satisfacción de (2'!CF553</f>
        <v>DOCTORADO</v>
      </c>
      <c r="CE554" t="str">
        <f>'Encuesta de Satisfacción de (2'!CG553</f>
        <v>D9AJ</v>
      </c>
      <c r="CF554" t="str">
        <f>'Encuesta de Satisfacción de (2'!CH553</f>
        <v>DOCTORADO EN GEOLOGÍA E INGENIERÍA GEOLÓGICA RD99</v>
      </c>
      <c r="CG554">
        <f>'Encuesta de Satisfacción de (2'!CI553</f>
        <v>120</v>
      </c>
      <c r="CH554" t="str">
        <f>'Encuesta de Satisfacción de (2'!CJ553</f>
        <v>FACULTAD DE CIENCIAS GEOLÓGICAS</v>
      </c>
      <c r="CI554">
        <f>'Encuesta de Satisfacción de (2'!CK553</f>
        <v>0</v>
      </c>
      <c r="CJ554">
        <f>'Encuesta de Satisfacción de (2'!CL553</f>
        <v>0</v>
      </c>
      <c r="CK554" t="str">
        <f>VLOOKUP(CH554,CENTROS!$A$2:$B$27,2,FALSE)</f>
        <v>GEO</v>
      </c>
      <c r="CL554" t="str">
        <f>VLOOKUP(CH554,CENTROS!$A$2:$C$27,3,FALSE)</f>
        <v>Ciencias Experimentales</v>
      </c>
      <c r="CN554">
        <f t="shared" si="265"/>
        <v>0</v>
      </c>
      <c r="CO554">
        <f t="shared" si="266"/>
        <v>0</v>
      </c>
      <c r="CP554">
        <f t="shared" si="267"/>
        <v>0</v>
      </c>
      <c r="CQ554">
        <f t="shared" si="268"/>
        <v>0</v>
      </c>
      <c r="CR554">
        <f t="shared" si="269"/>
        <v>0</v>
      </c>
      <c r="CS554">
        <f t="shared" si="270"/>
        <v>0</v>
      </c>
      <c r="CT554">
        <f t="shared" si="271"/>
        <v>0</v>
      </c>
      <c r="CU554">
        <f t="shared" si="272"/>
        <v>0</v>
      </c>
      <c r="CV554">
        <f t="shared" si="273"/>
        <v>0</v>
      </c>
      <c r="CW554">
        <f t="shared" si="274"/>
        <v>0</v>
      </c>
      <c r="CX554">
        <f t="shared" si="275"/>
        <v>0</v>
      </c>
      <c r="CY554">
        <f t="shared" si="276"/>
        <v>0</v>
      </c>
      <c r="CZ554">
        <f t="shared" si="277"/>
        <v>0</v>
      </c>
      <c r="DA554">
        <f t="shared" si="278"/>
        <v>0</v>
      </c>
      <c r="DB554">
        <f t="shared" si="279"/>
        <v>0</v>
      </c>
      <c r="DC554">
        <f t="shared" si="280"/>
        <v>0</v>
      </c>
      <c r="DD554">
        <f t="shared" si="281"/>
        <v>0</v>
      </c>
      <c r="DE554">
        <f t="shared" si="282"/>
        <v>0</v>
      </c>
      <c r="DF554">
        <f t="shared" si="283"/>
        <v>0</v>
      </c>
      <c r="DG554">
        <f t="shared" si="284"/>
        <v>0</v>
      </c>
      <c r="DH554">
        <f t="shared" si="285"/>
        <v>0</v>
      </c>
      <c r="DI554">
        <f t="shared" si="286"/>
        <v>0</v>
      </c>
      <c r="DJ554">
        <f t="shared" si="287"/>
        <v>0</v>
      </c>
      <c r="DK554">
        <f t="shared" si="288"/>
        <v>0</v>
      </c>
      <c r="DL554">
        <f t="shared" si="289"/>
        <v>0</v>
      </c>
    </row>
    <row r="555" spans="1:116" x14ac:dyDescent="0.2">
      <c r="A555" t="str">
        <f>'Encuesta de Satisfacción de (2'!C554</f>
        <v>Frecuentemente (1 o 2 veces por semana)</v>
      </c>
      <c r="B555" t="str">
        <f>'Encuesta de Satisfacción de (2'!D554</f>
        <v>De vez en cuando (1 o 2 veces al mes)</v>
      </c>
      <c r="C555" t="str">
        <f>'Encuesta de Satisfacción de (2'!E554</f>
        <v>Biblioteca María Zambrano (Filología / Derecho)</v>
      </c>
      <c r="D555" t="str">
        <f>'Encuesta de Satisfacción de (2'!F554</f>
        <v>F.  Filología</v>
      </c>
      <c r="E555">
        <f>'Encuesta de Satisfacción de (2'!G554</f>
        <v>0</v>
      </c>
      <c r="F555">
        <f>'Encuesta de Satisfacción de (2'!H554</f>
        <v>0</v>
      </c>
      <c r="G555">
        <f>'Encuesta de Satisfacción de (2'!I554</f>
        <v>0</v>
      </c>
      <c r="H555">
        <f>'Encuesta de Satisfacción de (2'!J554</f>
        <v>0</v>
      </c>
      <c r="I555">
        <f>'Encuesta de Satisfacción de (2'!K554</f>
        <v>0</v>
      </c>
      <c r="J555">
        <f>'Encuesta de Satisfacción de (2'!L554</f>
        <v>0</v>
      </c>
      <c r="K555">
        <f>'Encuesta de Satisfacción de (2'!M554</f>
        <v>0</v>
      </c>
      <c r="L555">
        <f>'Encuesta de Satisfacción de (2'!N554</f>
        <v>0</v>
      </c>
      <c r="M555">
        <f>'Encuesta de Satisfacción de (2'!O554</f>
        <v>0</v>
      </c>
      <c r="N555">
        <f>'Encuesta de Satisfacción de (2'!P554</f>
        <v>0</v>
      </c>
      <c r="O555">
        <f>'Encuesta de Satisfacción de (2'!Q554</f>
        <v>0</v>
      </c>
      <c r="P555">
        <f>'Encuesta de Satisfacción de (2'!R554</f>
        <v>0</v>
      </c>
      <c r="Q555">
        <f>'Encuesta de Satisfacción de (2'!S554</f>
        <v>0</v>
      </c>
      <c r="R555">
        <f>'Encuesta de Satisfacción de (2'!T554</f>
        <v>0</v>
      </c>
      <c r="S555">
        <f>'Encuesta de Satisfacción de (2'!U554</f>
        <v>0</v>
      </c>
      <c r="T555">
        <f>'Encuesta de Satisfacción de (2'!V554</f>
        <v>0</v>
      </c>
      <c r="U555">
        <f>'Encuesta de Satisfacción de (2'!W554</f>
        <v>0</v>
      </c>
      <c r="V555">
        <f>'Encuesta de Satisfacción de (2'!X554</f>
        <v>0</v>
      </c>
      <c r="W555">
        <f>'Encuesta de Satisfacción de (2'!Y554</f>
        <v>0</v>
      </c>
      <c r="X555">
        <f>'Encuesta de Satisfacción de (2'!Z554</f>
        <v>0</v>
      </c>
      <c r="Y555">
        <f>'Encuesta de Satisfacción de (2'!AA554</f>
        <v>0</v>
      </c>
      <c r="Z555">
        <f>'Encuesta de Satisfacción de (2'!AB554</f>
        <v>0</v>
      </c>
      <c r="AA555">
        <f>'Encuesta de Satisfacción de (2'!AC554</f>
        <v>0</v>
      </c>
      <c r="AB555">
        <f>'Encuesta de Satisfacción de (2'!AD554</f>
        <v>0</v>
      </c>
      <c r="AC555">
        <f>'Encuesta de Satisfacción de (2'!AE554</f>
        <v>0</v>
      </c>
      <c r="AD555">
        <f>'Encuesta de Satisfacción de (2'!AF554</f>
        <v>0</v>
      </c>
      <c r="AE555">
        <f>'Encuesta de Satisfacción de (2'!AG554</f>
        <v>0</v>
      </c>
      <c r="AF555">
        <f>'Encuesta de Satisfacción de (2'!AH554</f>
        <v>0</v>
      </c>
      <c r="AG555">
        <f>'Encuesta de Satisfacción de (2'!AI554</f>
        <v>5</v>
      </c>
      <c r="AH555">
        <f>'Encuesta de Satisfacción de (2'!AJ554</f>
        <v>4</v>
      </c>
      <c r="AI555">
        <f>'Encuesta de Satisfacción de (2'!AK554</f>
        <v>0</v>
      </c>
      <c r="AJ555">
        <f>'Encuesta de Satisfacción de (2'!AL554</f>
        <v>5</v>
      </c>
      <c r="AK555" t="str">
        <f>'Encuesta de Satisfacción de (2'!AM554</f>
        <v>No</v>
      </c>
      <c r="AL555" t="str">
        <f>'Encuesta de Satisfacción de (2'!AN554</f>
        <v>No</v>
      </c>
      <c r="AM555">
        <f>'Encuesta de Satisfacción de (2'!AO554</f>
        <v>0</v>
      </c>
      <c r="AN555">
        <f>'Encuesta de Satisfacción de (2'!AP554</f>
        <v>4</v>
      </c>
      <c r="AO555">
        <f>'Encuesta de Satisfacción de (2'!AQ554</f>
        <v>4</v>
      </c>
      <c r="AP555">
        <f>'Encuesta de Satisfacción de (2'!AR554</f>
        <v>4</v>
      </c>
      <c r="AQ555">
        <f>'Encuesta de Satisfacción de (2'!AS554</f>
        <v>5</v>
      </c>
      <c r="AR555">
        <f>'Encuesta de Satisfacción de (2'!AT554</f>
        <v>5</v>
      </c>
      <c r="AS555">
        <f>'Encuesta de Satisfacción de (2'!AU554</f>
        <v>0</v>
      </c>
      <c r="AT555">
        <f>'Encuesta de Satisfacción de (2'!AV554</f>
        <v>4</v>
      </c>
      <c r="AU555">
        <f>'Encuesta de Satisfacción de (2'!AW554</f>
        <v>0</v>
      </c>
      <c r="AV555">
        <f>'Encuesta de Satisfacción de (2'!AX554</f>
        <v>0</v>
      </c>
      <c r="AW555">
        <f>'Encuesta de Satisfacción de (2'!AY554</f>
        <v>4</v>
      </c>
      <c r="AX555">
        <f>'Encuesta de Satisfacción de (2'!AZ554</f>
        <v>4</v>
      </c>
      <c r="AY555">
        <f>'Encuesta de Satisfacción de (2'!BA554</f>
        <v>0</v>
      </c>
      <c r="AZ555">
        <f>'Encuesta de Satisfacción de (2'!BB554</f>
        <v>4</v>
      </c>
      <c r="BA555">
        <f>'Encuesta de Satisfacción de (2'!BC554</f>
        <v>0</v>
      </c>
      <c r="BB555">
        <f>'Encuesta de Satisfacción de (2'!BD554</f>
        <v>0</v>
      </c>
      <c r="BC555">
        <f>'Encuesta de Satisfacción de (2'!BE554</f>
        <v>0</v>
      </c>
      <c r="BD555">
        <f>'Encuesta de Satisfacción de (2'!BF554</f>
        <v>0</v>
      </c>
      <c r="BE555" t="str">
        <f>'Encuesta de Satisfacción de (2'!BG554</f>
        <v>No</v>
      </c>
      <c r="BF555" t="str">
        <f>'Encuesta de Satisfacción de (2'!BH554</f>
        <v>Sí</v>
      </c>
      <c r="BG555" t="str">
        <f>'Encuesta de Satisfacción de (2'!BI554</f>
        <v>No</v>
      </c>
      <c r="BH555" t="str">
        <f>'Encuesta de Satisfacción de (2'!BJ554</f>
        <v>Sí</v>
      </c>
      <c r="BI555" t="str">
        <f>'Encuesta de Satisfacción de (2'!BK554</f>
        <v>No</v>
      </c>
      <c r="BJ555" t="str">
        <f>'Encuesta de Satisfacción de (2'!BL554</f>
        <v>No</v>
      </c>
      <c r="BK555" t="str">
        <f>'Encuesta de Satisfacción de (2'!BM554</f>
        <v>No</v>
      </c>
      <c r="BL555" t="str">
        <f>'Encuesta de Satisfacción de (2'!BN554</f>
        <v>No</v>
      </c>
      <c r="BM555">
        <f>'Encuesta de Satisfacción de (2'!BO554</f>
        <v>5</v>
      </c>
      <c r="BN555">
        <f>'Encuesta de Satisfacción de (2'!BP554</f>
        <v>3</v>
      </c>
      <c r="BO555">
        <f>'Encuesta de Satisfacción de (2'!BQ554</f>
        <v>0</v>
      </c>
      <c r="BP555">
        <f>'Encuesta de Satisfacción de (2'!BR554</f>
        <v>5</v>
      </c>
      <c r="BQ555">
        <f>'Encuesta de Satisfacción de (2'!BS554</f>
        <v>3</v>
      </c>
      <c r="BR555">
        <f>'Encuesta de Satisfacción de (2'!BT554</f>
        <v>5</v>
      </c>
      <c r="BS555">
        <f>'Encuesta de Satisfacción de (2'!BU554</f>
        <v>5</v>
      </c>
      <c r="BT555" t="str">
        <f>'Encuesta de Satisfacción de (2'!BV554</f>
        <v>No</v>
      </c>
      <c r="BU555" t="str">
        <f>'Encuesta de Satisfacción de (2'!BW554</f>
        <v>No</v>
      </c>
      <c r="BV555">
        <f>'Encuesta de Satisfacción de (2'!BX554</f>
        <v>0</v>
      </c>
      <c r="BW555">
        <f>'Encuesta de Satisfacción de (2'!BY554</f>
        <v>4</v>
      </c>
      <c r="BX555">
        <f>'Encuesta de Satisfacción de (2'!BZ554</f>
        <v>4</v>
      </c>
      <c r="BY555" t="str">
        <f>'Encuesta de Satisfacción de (2'!CA554</f>
        <v>Satisfecho</v>
      </c>
      <c r="BZ555">
        <f>'Encuesta de Satisfacción de (2'!CB554</f>
        <v>0</v>
      </c>
      <c r="CA555" t="str">
        <f>'Encuesta de Satisfacción de (2'!CC554</f>
        <v>No</v>
      </c>
      <c r="CB555" t="str">
        <f>'Encuesta de Satisfacción de (2'!CD554</f>
        <v>2021-22</v>
      </c>
      <c r="CC555" t="str">
        <f>'Encuesta de Satisfacción de (2'!CE554</f>
        <v>HOMBRE</v>
      </c>
      <c r="CD555" t="str">
        <f>'Encuesta de Satisfacción de (2'!CF554</f>
        <v>GRADO</v>
      </c>
      <c r="CE555" t="str">
        <f>'Encuesta de Satisfacción de (2'!CG554</f>
        <v>0835</v>
      </c>
      <c r="CF555" t="str">
        <f>'Encuesta de Satisfacción de (2'!CH554</f>
        <v>GRADO EN ESTUDIOS INGLESES</v>
      </c>
      <c r="CG555">
        <f>'Encuesta de Satisfacción de (2'!CI554</f>
        <v>105</v>
      </c>
      <c r="CH555" t="str">
        <f>'Encuesta de Satisfacción de (2'!CJ554</f>
        <v>FACULTAD DE FILOLOGÍA</v>
      </c>
      <c r="CI555">
        <f>'Encuesta de Satisfacción de (2'!CK554</f>
        <v>0</v>
      </c>
      <c r="CJ555">
        <f>'Encuesta de Satisfacción de (2'!CL554</f>
        <v>0</v>
      </c>
      <c r="CK555" t="str">
        <f>VLOOKUP(CH555,CENTROS!$A$2:$B$27,2,FALSE)</f>
        <v>FLL</v>
      </c>
      <c r="CL555" t="str">
        <f>VLOOKUP(CH555,CENTROS!$A$2:$C$27,3,FALSE)</f>
        <v>Humanidades</v>
      </c>
      <c r="CN555" t="b">
        <f t="shared" si="265"/>
        <v>0</v>
      </c>
      <c r="CO555">
        <f t="shared" si="266"/>
        <v>10</v>
      </c>
      <c r="CP555">
        <f t="shared" si="267"/>
        <v>7.5</v>
      </c>
      <c r="CQ555" t="b">
        <f t="shared" si="268"/>
        <v>0</v>
      </c>
      <c r="CR555">
        <f t="shared" si="269"/>
        <v>10</v>
      </c>
      <c r="CS555" t="b">
        <f t="shared" si="270"/>
        <v>0</v>
      </c>
      <c r="CT555" t="b">
        <f t="shared" si="271"/>
        <v>0</v>
      </c>
      <c r="CU555">
        <f t="shared" si="272"/>
        <v>7.5</v>
      </c>
      <c r="CV555">
        <f t="shared" si="273"/>
        <v>7.5</v>
      </c>
      <c r="CW555" t="b">
        <f t="shared" si="274"/>
        <v>0</v>
      </c>
      <c r="CX555">
        <f t="shared" si="275"/>
        <v>7.5</v>
      </c>
      <c r="CY555" t="b">
        <f t="shared" si="276"/>
        <v>0</v>
      </c>
      <c r="CZ555" t="b">
        <f t="shared" si="277"/>
        <v>0</v>
      </c>
      <c r="DA555" t="b">
        <f t="shared" si="278"/>
        <v>0</v>
      </c>
      <c r="DB555" t="b">
        <f t="shared" si="279"/>
        <v>0</v>
      </c>
      <c r="DC555">
        <f t="shared" si="280"/>
        <v>10</v>
      </c>
      <c r="DD555">
        <f t="shared" si="281"/>
        <v>5</v>
      </c>
      <c r="DE555" t="b">
        <f t="shared" si="282"/>
        <v>0</v>
      </c>
      <c r="DF555">
        <f t="shared" si="283"/>
        <v>10</v>
      </c>
      <c r="DG555">
        <f t="shared" si="284"/>
        <v>5</v>
      </c>
      <c r="DH555">
        <f t="shared" si="285"/>
        <v>10</v>
      </c>
      <c r="DI555">
        <f t="shared" si="286"/>
        <v>10</v>
      </c>
      <c r="DJ555">
        <f t="shared" si="287"/>
        <v>7.5</v>
      </c>
      <c r="DK555">
        <f t="shared" si="288"/>
        <v>7.5</v>
      </c>
      <c r="DL555">
        <f t="shared" si="289"/>
        <v>7.5</v>
      </c>
    </row>
    <row r="556" spans="1:116" x14ac:dyDescent="0.2">
      <c r="A556" t="str">
        <f>'Encuesta de Satisfacción de (2'!C555</f>
        <v>De vez en cuando (1 o 2 veces al mes)</v>
      </c>
      <c r="B556" t="str">
        <f>'Encuesta de Satisfacción de (2'!D555</f>
        <v>Muy frecuentemente (3 o más veces por semana)</v>
      </c>
      <c r="C556" t="str">
        <f>'Encuesta de Satisfacción de (2'!E555</f>
        <v>Biblioteca María Zambrano (Filología / Derecho)</v>
      </c>
      <c r="D556" t="str">
        <f>'Encuesta de Satisfacción de (2'!F555</f>
        <v>F.  Filología</v>
      </c>
      <c r="E556">
        <f>'Encuesta de Satisfacción de (2'!G555</f>
        <v>0</v>
      </c>
      <c r="F556">
        <f>'Encuesta de Satisfacción de (2'!H555</f>
        <v>0</v>
      </c>
      <c r="G556">
        <f>'Encuesta de Satisfacción de (2'!I555</f>
        <v>0</v>
      </c>
      <c r="H556">
        <f>'Encuesta de Satisfacción de (2'!J555</f>
        <v>0</v>
      </c>
      <c r="I556">
        <f>'Encuesta de Satisfacción de (2'!K555</f>
        <v>0</v>
      </c>
      <c r="J556">
        <f>'Encuesta de Satisfacción de (2'!L555</f>
        <v>0</v>
      </c>
      <c r="K556">
        <f>'Encuesta de Satisfacción de (2'!M555</f>
        <v>0</v>
      </c>
      <c r="L556">
        <f>'Encuesta de Satisfacción de (2'!N555</f>
        <v>0</v>
      </c>
      <c r="M556">
        <f>'Encuesta de Satisfacción de (2'!O555</f>
        <v>0</v>
      </c>
      <c r="N556">
        <f>'Encuesta de Satisfacción de (2'!P555</f>
        <v>0</v>
      </c>
      <c r="O556">
        <f>'Encuesta de Satisfacción de (2'!Q555</f>
        <v>0</v>
      </c>
      <c r="P556">
        <f>'Encuesta de Satisfacción de (2'!R555</f>
        <v>0</v>
      </c>
      <c r="Q556">
        <f>'Encuesta de Satisfacción de (2'!S555</f>
        <v>0</v>
      </c>
      <c r="R556">
        <f>'Encuesta de Satisfacción de (2'!T555</f>
        <v>0</v>
      </c>
      <c r="S556">
        <f>'Encuesta de Satisfacción de (2'!U555</f>
        <v>0</v>
      </c>
      <c r="T556">
        <f>'Encuesta de Satisfacción de (2'!V555</f>
        <v>0</v>
      </c>
      <c r="U556">
        <f>'Encuesta de Satisfacción de (2'!W555</f>
        <v>0</v>
      </c>
      <c r="V556">
        <f>'Encuesta de Satisfacción de (2'!X555</f>
        <v>0</v>
      </c>
      <c r="W556">
        <f>'Encuesta de Satisfacción de (2'!Y555</f>
        <v>0</v>
      </c>
      <c r="X556">
        <f>'Encuesta de Satisfacción de (2'!Z555</f>
        <v>0</v>
      </c>
      <c r="Y556">
        <f>'Encuesta de Satisfacción de (2'!AA555</f>
        <v>0</v>
      </c>
      <c r="Z556">
        <f>'Encuesta de Satisfacción de (2'!AB555</f>
        <v>0</v>
      </c>
      <c r="AA556">
        <f>'Encuesta de Satisfacción de (2'!AC555</f>
        <v>0</v>
      </c>
      <c r="AB556">
        <f>'Encuesta de Satisfacción de (2'!AD555</f>
        <v>0</v>
      </c>
      <c r="AC556">
        <f>'Encuesta de Satisfacción de (2'!AE555</f>
        <v>0</v>
      </c>
      <c r="AD556">
        <f>'Encuesta de Satisfacción de (2'!AF555</f>
        <v>0</v>
      </c>
      <c r="AE556">
        <f>'Encuesta de Satisfacción de (2'!AG555</f>
        <v>0</v>
      </c>
      <c r="AF556">
        <f>'Encuesta de Satisfacción de (2'!AH555</f>
        <v>5</v>
      </c>
      <c r="AG556">
        <f>'Encuesta de Satisfacción de (2'!AI555</f>
        <v>5</v>
      </c>
      <c r="AH556">
        <f>'Encuesta de Satisfacción de (2'!AJ555</f>
        <v>5</v>
      </c>
      <c r="AI556">
        <f>'Encuesta de Satisfacción de (2'!AK555</f>
        <v>5</v>
      </c>
      <c r="AJ556">
        <f>'Encuesta de Satisfacción de (2'!AL555</f>
        <v>5</v>
      </c>
      <c r="AK556" t="str">
        <f>'Encuesta de Satisfacción de (2'!AM555</f>
        <v>No</v>
      </c>
      <c r="AL556" t="str">
        <f>'Encuesta de Satisfacción de (2'!AN555</f>
        <v>Sí</v>
      </c>
      <c r="AM556">
        <f>'Encuesta de Satisfacción de (2'!AO555</f>
        <v>3</v>
      </c>
      <c r="AN556">
        <f>'Encuesta de Satisfacción de (2'!AP555</f>
        <v>5</v>
      </c>
      <c r="AO556">
        <f>'Encuesta de Satisfacción de (2'!AQ555</f>
        <v>5</v>
      </c>
      <c r="AP556">
        <f>'Encuesta de Satisfacción de (2'!AR555</f>
        <v>5</v>
      </c>
      <c r="AQ556">
        <f>'Encuesta de Satisfacción de (2'!AS555</f>
        <v>5</v>
      </c>
      <c r="AR556">
        <f>'Encuesta de Satisfacción de (2'!AT555</f>
        <v>4</v>
      </c>
      <c r="AS556">
        <f>'Encuesta de Satisfacción de (2'!AU555</f>
        <v>5</v>
      </c>
      <c r="AT556">
        <f>'Encuesta de Satisfacción de (2'!AV555</f>
        <v>4</v>
      </c>
      <c r="AU556">
        <f>'Encuesta de Satisfacción de (2'!AW555</f>
        <v>3</v>
      </c>
      <c r="AV556">
        <f>'Encuesta de Satisfacción de (2'!AX555</f>
        <v>5</v>
      </c>
      <c r="AW556">
        <f>'Encuesta de Satisfacción de (2'!AY555</f>
        <v>5</v>
      </c>
      <c r="AX556">
        <f>'Encuesta de Satisfacción de (2'!AZ555</f>
        <v>5</v>
      </c>
      <c r="AY556">
        <f>'Encuesta de Satisfacción de (2'!BA555</f>
        <v>5</v>
      </c>
      <c r="AZ556">
        <f>'Encuesta de Satisfacción de (2'!BB555</f>
        <v>5</v>
      </c>
      <c r="BA556">
        <f>'Encuesta de Satisfacción de (2'!BC555</f>
        <v>4</v>
      </c>
      <c r="BB556">
        <f>'Encuesta de Satisfacción de (2'!BD555</f>
        <v>5</v>
      </c>
      <c r="BC556">
        <f>'Encuesta de Satisfacción de (2'!BE555</f>
        <v>5</v>
      </c>
      <c r="BD556">
        <f>'Encuesta de Satisfacción de (2'!BF555</f>
        <v>5</v>
      </c>
      <c r="BE556" t="str">
        <f>'Encuesta de Satisfacción de (2'!BG555</f>
        <v>Sí</v>
      </c>
      <c r="BF556" t="str">
        <f>'Encuesta de Satisfacción de (2'!BH555</f>
        <v>Sí</v>
      </c>
      <c r="BG556" t="str">
        <f>'Encuesta de Satisfacción de (2'!BI555</f>
        <v>No</v>
      </c>
      <c r="BH556" t="str">
        <f>'Encuesta de Satisfacción de (2'!BJ555</f>
        <v>Sí</v>
      </c>
      <c r="BI556" t="str">
        <f>'Encuesta de Satisfacción de (2'!BK555</f>
        <v>No</v>
      </c>
      <c r="BJ556" t="str">
        <f>'Encuesta de Satisfacción de (2'!BL555</f>
        <v>No</v>
      </c>
      <c r="BK556" t="str">
        <f>'Encuesta de Satisfacción de (2'!BM555</f>
        <v>No</v>
      </c>
      <c r="BL556" t="str">
        <f>'Encuesta de Satisfacción de (2'!BN555</f>
        <v>No</v>
      </c>
      <c r="BM556">
        <f>'Encuesta de Satisfacción de (2'!BO555</f>
        <v>5</v>
      </c>
      <c r="BN556">
        <f>'Encuesta de Satisfacción de (2'!BP555</f>
        <v>5</v>
      </c>
      <c r="BO556">
        <f>'Encuesta de Satisfacción de (2'!BQ555</f>
        <v>5</v>
      </c>
      <c r="BP556">
        <f>'Encuesta de Satisfacción de (2'!BR555</f>
        <v>5</v>
      </c>
      <c r="BQ556">
        <f>'Encuesta de Satisfacción de (2'!BS555</f>
        <v>5</v>
      </c>
      <c r="BR556">
        <f>'Encuesta de Satisfacción de (2'!BT555</f>
        <v>5</v>
      </c>
      <c r="BS556">
        <f>'Encuesta de Satisfacción de (2'!BU555</f>
        <v>5</v>
      </c>
      <c r="BT556" t="str">
        <f>'Encuesta de Satisfacción de (2'!BV555</f>
        <v>Sí</v>
      </c>
      <c r="BU556" t="str">
        <f>'Encuesta de Satisfacción de (2'!BW555</f>
        <v>No</v>
      </c>
      <c r="BV556">
        <f>'Encuesta de Satisfacción de (2'!BX555</f>
        <v>0</v>
      </c>
      <c r="BW556">
        <f>'Encuesta de Satisfacción de (2'!BY555</f>
        <v>5</v>
      </c>
      <c r="BX556">
        <f>'Encuesta de Satisfacción de (2'!BZ555</f>
        <v>5</v>
      </c>
      <c r="BY556" t="str">
        <f>'Encuesta de Satisfacción de (2'!CA555</f>
        <v>Muy satisfecho</v>
      </c>
      <c r="BZ556">
        <f>'Encuesta de Satisfacción de (2'!CB555</f>
        <v>0</v>
      </c>
      <c r="CA556" t="str">
        <f>'Encuesta de Satisfacción de (2'!CC555</f>
        <v>No</v>
      </c>
      <c r="CB556" t="str">
        <f>'Encuesta de Satisfacción de (2'!CD555</f>
        <v>2021-22</v>
      </c>
      <c r="CC556" t="str">
        <f>'Encuesta de Satisfacción de (2'!CE555</f>
        <v>HOMBRE</v>
      </c>
      <c r="CD556" t="str">
        <f>'Encuesta de Satisfacción de (2'!CF555</f>
        <v>MÁSTER UNIVERSITARIO OFICIAL</v>
      </c>
      <c r="CE556" t="str">
        <f>'Encuesta de Satisfacción de (2'!CG555</f>
        <v>065A</v>
      </c>
      <c r="CF556" t="str">
        <f>'Encuesta de Satisfacción de (2'!CH555</f>
        <v>MÁSTER UNIVERSITARIO EN ESTUDIOS NORTEAMERICANOS</v>
      </c>
      <c r="CG556">
        <f>'Encuesta de Satisfacción de (2'!CI555</f>
        <v>105</v>
      </c>
      <c r="CH556" t="str">
        <f>'Encuesta de Satisfacción de (2'!CJ555</f>
        <v>FACULTAD DE FILOLOGÍA</v>
      </c>
      <c r="CI556">
        <f>'Encuesta de Satisfacción de (2'!CK555</f>
        <v>0</v>
      </c>
      <c r="CJ556">
        <f>'Encuesta de Satisfacción de (2'!CL555</f>
        <v>0</v>
      </c>
      <c r="CK556" t="str">
        <f>VLOOKUP(CH556,CENTROS!$A$2:$B$27,2,FALSE)</f>
        <v>FLL</v>
      </c>
      <c r="CL556" t="str">
        <f>VLOOKUP(CH556,CENTROS!$A$2:$C$27,3,FALSE)</f>
        <v>Humanidades</v>
      </c>
      <c r="CN556">
        <f t="shared" si="265"/>
        <v>10</v>
      </c>
      <c r="CO556">
        <f t="shared" si="266"/>
        <v>10</v>
      </c>
      <c r="CP556">
        <f t="shared" si="267"/>
        <v>10</v>
      </c>
      <c r="CQ556">
        <f t="shared" si="268"/>
        <v>10</v>
      </c>
      <c r="CR556">
        <f t="shared" si="269"/>
        <v>10</v>
      </c>
      <c r="CS556">
        <f t="shared" si="270"/>
        <v>5</v>
      </c>
      <c r="CT556">
        <f t="shared" si="271"/>
        <v>10</v>
      </c>
      <c r="CU556">
        <f t="shared" si="272"/>
        <v>10</v>
      </c>
      <c r="CV556">
        <f t="shared" si="273"/>
        <v>10</v>
      </c>
      <c r="CW556">
        <f t="shared" si="274"/>
        <v>10</v>
      </c>
      <c r="CX556">
        <f t="shared" si="275"/>
        <v>10</v>
      </c>
      <c r="CY556">
        <f t="shared" si="276"/>
        <v>7.5</v>
      </c>
      <c r="CZ556">
        <f t="shared" si="277"/>
        <v>10</v>
      </c>
      <c r="DA556">
        <f t="shared" si="278"/>
        <v>10</v>
      </c>
      <c r="DB556">
        <f t="shared" si="279"/>
        <v>10</v>
      </c>
      <c r="DC556">
        <f t="shared" si="280"/>
        <v>10</v>
      </c>
      <c r="DD556">
        <f t="shared" si="281"/>
        <v>10</v>
      </c>
      <c r="DE556">
        <f t="shared" si="282"/>
        <v>10</v>
      </c>
      <c r="DF556">
        <f t="shared" si="283"/>
        <v>10</v>
      </c>
      <c r="DG556">
        <f t="shared" si="284"/>
        <v>10</v>
      </c>
      <c r="DH556">
        <f t="shared" si="285"/>
        <v>10</v>
      </c>
      <c r="DI556">
        <f t="shared" si="286"/>
        <v>10</v>
      </c>
      <c r="DJ556">
        <f t="shared" si="287"/>
        <v>10</v>
      </c>
      <c r="DK556">
        <f t="shared" si="288"/>
        <v>10</v>
      </c>
      <c r="DL556">
        <f t="shared" si="289"/>
        <v>10</v>
      </c>
    </row>
    <row r="557" spans="1:116" x14ac:dyDescent="0.2">
      <c r="A557" t="str">
        <f>'Encuesta de Satisfacción de (2'!C556</f>
        <v>Nunca</v>
      </c>
      <c r="B557" t="str">
        <f>'Encuesta de Satisfacción de (2'!D556</f>
        <v>Nunca</v>
      </c>
      <c r="C557">
        <f>'Encuesta de Satisfacción de (2'!E556</f>
        <v>0</v>
      </c>
      <c r="D557">
        <f>'Encuesta de Satisfacción de (2'!F556</f>
        <v>0</v>
      </c>
      <c r="E557">
        <f>'Encuesta de Satisfacción de (2'!G556</f>
        <v>0</v>
      </c>
      <c r="F557">
        <f>'Encuesta de Satisfacción de (2'!H556</f>
        <v>0</v>
      </c>
      <c r="G557">
        <f>'Encuesta de Satisfacción de (2'!I556</f>
        <v>0</v>
      </c>
      <c r="H557">
        <f>'Encuesta de Satisfacción de (2'!J556</f>
        <v>0</v>
      </c>
      <c r="I557">
        <f>'Encuesta de Satisfacción de (2'!K556</f>
        <v>0</v>
      </c>
      <c r="J557">
        <f>'Encuesta de Satisfacción de (2'!L556</f>
        <v>0</v>
      </c>
      <c r="K557">
        <f>'Encuesta de Satisfacción de (2'!M556</f>
        <v>0</v>
      </c>
      <c r="L557">
        <f>'Encuesta de Satisfacción de (2'!N556</f>
        <v>0</v>
      </c>
      <c r="M557">
        <f>'Encuesta de Satisfacción de (2'!O556</f>
        <v>0</v>
      </c>
      <c r="N557">
        <f>'Encuesta de Satisfacción de (2'!P556</f>
        <v>0</v>
      </c>
      <c r="O557">
        <f>'Encuesta de Satisfacción de (2'!Q556</f>
        <v>0</v>
      </c>
      <c r="P557">
        <f>'Encuesta de Satisfacción de (2'!R556</f>
        <v>0</v>
      </c>
      <c r="Q557">
        <f>'Encuesta de Satisfacción de (2'!S556</f>
        <v>0</v>
      </c>
      <c r="R557">
        <f>'Encuesta de Satisfacción de (2'!T556</f>
        <v>0</v>
      </c>
      <c r="S557">
        <f>'Encuesta de Satisfacción de (2'!U556</f>
        <v>0</v>
      </c>
      <c r="T557">
        <f>'Encuesta de Satisfacción de (2'!V556</f>
        <v>0</v>
      </c>
      <c r="U557">
        <f>'Encuesta de Satisfacción de (2'!W556</f>
        <v>0</v>
      </c>
      <c r="V557">
        <f>'Encuesta de Satisfacción de (2'!X556</f>
        <v>0</v>
      </c>
      <c r="W557">
        <f>'Encuesta de Satisfacción de (2'!Y556</f>
        <v>0</v>
      </c>
      <c r="X557">
        <f>'Encuesta de Satisfacción de (2'!Z556</f>
        <v>0</v>
      </c>
      <c r="Y557">
        <f>'Encuesta de Satisfacción de (2'!AA556</f>
        <v>0</v>
      </c>
      <c r="Z557">
        <f>'Encuesta de Satisfacción de (2'!AB556</f>
        <v>0</v>
      </c>
      <c r="AA557">
        <f>'Encuesta de Satisfacción de (2'!AC556</f>
        <v>0</v>
      </c>
      <c r="AB557">
        <f>'Encuesta de Satisfacción de (2'!AD556</f>
        <v>0</v>
      </c>
      <c r="AC557">
        <f>'Encuesta de Satisfacción de (2'!AE556</f>
        <v>0</v>
      </c>
      <c r="AD557">
        <f>'Encuesta de Satisfacción de (2'!AF556</f>
        <v>0</v>
      </c>
      <c r="AE557">
        <f>'Encuesta de Satisfacción de (2'!AG556</f>
        <v>0</v>
      </c>
      <c r="AF557">
        <f>'Encuesta de Satisfacción de (2'!AH556</f>
        <v>5</v>
      </c>
      <c r="AG557">
        <f>'Encuesta de Satisfacción de (2'!AI556</f>
        <v>5</v>
      </c>
      <c r="AH557">
        <f>'Encuesta de Satisfacción de (2'!AJ556</f>
        <v>5</v>
      </c>
      <c r="AI557">
        <f>'Encuesta de Satisfacción de (2'!AK556</f>
        <v>5</v>
      </c>
      <c r="AJ557">
        <f>'Encuesta de Satisfacción de (2'!AL556</f>
        <v>5</v>
      </c>
      <c r="AK557" t="str">
        <f>'Encuesta de Satisfacción de (2'!AM556</f>
        <v>No</v>
      </c>
      <c r="AL557" t="str">
        <f>'Encuesta de Satisfacción de (2'!AN556</f>
        <v>Sí</v>
      </c>
      <c r="AM557">
        <f>'Encuesta de Satisfacción de (2'!AO556</f>
        <v>5</v>
      </c>
      <c r="AN557">
        <f>'Encuesta de Satisfacción de (2'!AP556</f>
        <v>5</v>
      </c>
      <c r="AO557">
        <f>'Encuesta de Satisfacción de (2'!AQ556</f>
        <v>5</v>
      </c>
      <c r="AP557">
        <f>'Encuesta de Satisfacción de (2'!AR556</f>
        <v>5</v>
      </c>
      <c r="AQ557">
        <f>'Encuesta de Satisfacción de (2'!AS556</f>
        <v>5</v>
      </c>
      <c r="AR557">
        <f>'Encuesta de Satisfacción de (2'!AT556</f>
        <v>5</v>
      </c>
      <c r="AS557">
        <f>'Encuesta de Satisfacción de (2'!AU556</f>
        <v>5</v>
      </c>
      <c r="AT557">
        <f>'Encuesta de Satisfacción de (2'!AV556</f>
        <v>5</v>
      </c>
      <c r="AU557">
        <f>'Encuesta de Satisfacción de (2'!AW556</f>
        <v>5</v>
      </c>
      <c r="AV557">
        <f>'Encuesta de Satisfacción de (2'!AX556</f>
        <v>5</v>
      </c>
      <c r="AW557">
        <f>'Encuesta de Satisfacción de (2'!AY556</f>
        <v>5</v>
      </c>
      <c r="AX557">
        <f>'Encuesta de Satisfacción de (2'!AZ556</f>
        <v>5</v>
      </c>
      <c r="AY557">
        <f>'Encuesta de Satisfacción de (2'!BA556</f>
        <v>5</v>
      </c>
      <c r="AZ557">
        <f>'Encuesta de Satisfacción de (2'!BB556</f>
        <v>5</v>
      </c>
      <c r="BA557">
        <f>'Encuesta de Satisfacción de (2'!BC556</f>
        <v>5</v>
      </c>
      <c r="BB557">
        <f>'Encuesta de Satisfacción de (2'!BD556</f>
        <v>5</v>
      </c>
      <c r="BC557">
        <f>'Encuesta de Satisfacción de (2'!BE556</f>
        <v>5</v>
      </c>
      <c r="BD557">
        <f>'Encuesta de Satisfacción de (2'!BF556</f>
        <v>4</v>
      </c>
      <c r="BE557" t="str">
        <f>'Encuesta de Satisfacción de (2'!BG556</f>
        <v>No</v>
      </c>
      <c r="BF557" t="str">
        <f>'Encuesta de Satisfacción de (2'!BH556</f>
        <v>No</v>
      </c>
      <c r="BG557" t="str">
        <f>'Encuesta de Satisfacción de (2'!BI556</f>
        <v>No</v>
      </c>
      <c r="BH557" t="str">
        <f>'Encuesta de Satisfacción de (2'!BJ556</f>
        <v>Sí</v>
      </c>
      <c r="BI557" t="str">
        <f>'Encuesta de Satisfacción de (2'!BK556</f>
        <v>No</v>
      </c>
      <c r="BJ557" t="str">
        <f>'Encuesta de Satisfacción de (2'!BL556</f>
        <v>No</v>
      </c>
      <c r="BK557" t="str">
        <f>'Encuesta de Satisfacción de (2'!BM556</f>
        <v>No</v>
      </c>
      <c r="BL557" t="str">
        <f>'Encuesta de Satisfacción de (2'!BN556</f>
        <v>No</v>
      </c>
      <c r="BM557">
        <f>'Encuesta de Satisfacción de (2'!BO556</f>
        <v>5</v>
      </c>
      <c r="BN557">
        <f>'Encuesta de Satisfacción de (2'!BP556</f>
        <v>5</v>
      </c>
      <c r="BO557">
        <f>'Encuesta de Satisfacción de (2'!BQ556</f>
        <v>5</v>
      </c>
      <c r="BP557">
        <f>'Encuesta de Satisfacción de (2'!BR556</f>
        <v>5</v>
      </c>
      <c r="BQ557">
        <f>'Encuesta de Satisfacción de (2'!BS556</f>
        <v>5</v>
      </c>
      <c r="BR557">
        <f>'Encuesta de Satisfacción de (2'!BT556</f>
        <v>4</v>
      </c>
      <c r="BS557">
        <f>'Encuesta de Satisfacción de (2'!BU556</f>
        <v>5</v>
      </c>
      <c r="BT557" t="str">
        <f>'Encuesta de Satisfacción de (2'!BV556</f>
        <v>No</v>
      </c>
      <c r="BU557" t="str">
        <f>'Encuesta de Satisfacción de (2'!BW556</f>
        <v>No</v>
      </c>
      <c r="BV557">
        <f>'Encuesta de Satisfacción de (2'!BX556</f>
        <v>0</v>
      </c>
      <c r="BW557">
        <f>'Encuesta de Satisfacción de (2'!BY556</f>
        <v>5</v>
      </c>
      <c r="BX557">
        <f>'Encuesta de Satisfacción de (2'!BZ556</f>
        <v>5</v>
      </c>
      <c r="BY557" t="str">
        <f>'Encuesta de Satisfacción de (2'!CA556</f>
        <v>Muy satisfecho</v>
      </c>
      <c r="BZ557">
        <f>'Encuesta de Satisfacción de (2'!CB556</f>
        <v>0</v>
      </c>
      <c r="CA557" t="str">
        <f>'Encuesta de Satisfacción de (2'!CC556</f>
        <v>No</v>
      </c>
      <c r="CB557" t="str">
        <f>'Encuesta de Satisfacción de (2'!CD556</f>
        <v>2021-22</v>
      </c>
      <c r="CC557" t="str">
        <f>'Encuesta de Satisfacción de (2'!CE556</f>
        <v>HOMBRE</v>
      </c>
      <c r="CD557" t="str">
        <f>'Encuesta de Satisfacción de (2'!CF556</f>
        <v>GRADO</v>
      </c>
      <c r="CE557" t="str">
        <f>'Encuesta de Satisfacción de (2'!CG556</f>
        <v>0825</v>
      </c>
      <c r="CF557" t="str">
        <f>'Encuesta de Satisfacción de (2'!CH556</f>
        <v>GRADO EN ESTADÍSTICA APLICADA</v>
      </c>
      <c r="CG557">
        <f>'Encuesta de Satisfacción de (2'!CI556</f>
        <v>243</v>
      </c>
      <c r="CH557" t="str">
        <f>'Encuesta de Satisfacción de (2'!CJ556</f>
        <v>FACULTAD DE ESTUDIOS ESTADÍSTICOS</v>
      </c>
      <c r="CI557">
        <f>'Encuesta de Satisfacción de (2'!CK556</f>
        <v>0</v>
      </c>
      <c r="CJ557">
        <f>'Encuesta de Satisfacción de (2'!CL556</f>
        <v>0</v>
      </c>
      <c r="CK557" t="str">
        <f>VLOOKUP(CH557,CENTROS!$A$2:$B$27,2,FALSE)</f>
        <v>EST</v>
      </c>
      <c r="CL557" t="str">
        <f>VLOOKUP(CH557,CENTROS!$A$2:$C$27,3,FALSE)</f>
        <v>Ciencias Experimentales</v>
      </c>
      <c r="CN557">
        <f t="shared" si="265"/>
        <v>10</v>
      </c>
      <c r="CO557">
        <f t="shared" si="266"/>
        <v>10</v>
      </c>
      <c r="CP557">
        <f t="shared" si="267"/>
        <v>10</v>
      </c>
      <c r="CQ557">
        <f t="shared" si="268"/>
        <v>10</v>
      </c>
      <c r="CR557">
        <f t="shared" si="269"/>
        <v>10</v>
      </c>
      <c r="CS557">
        <f t="shared" si="270"/>
        <v>10</v>
      </c>
      <c r="CT557">
        <f t="shared" si="271"/>
        <v>10</v>
      </c>
      <c r="CU557">
        <f t="shared" si="272"/>
        <v>10</v>
      </c>
      <c r="CV557">
        <f t="shared" si="273"/>
        <v>10</v>
      </c>
      <c r="CW557">
        <f t="shared" si="274"/>
        <v>10</v>
      </c>
      <c r="CX557">
        <f t="shared" si="275"/>
        <v>10</v>
      </c>
      <c r="CY557">
        <f t="shared" si="276"/>
        <v>10</v>
      </c>
      <c r="CZ557">
        <f t="shared" si="277"/>
        <v>10</v>
      </c>
      <c r="DA557">
        <f t="shared" si="278"/>
        <v>10</v>
      </c>
      <c r="DB557">
        <f t="shared" si="279"/>
        <v>7.5</v>
      </c>
      <c r="DC557">
        <f t="shared" si="280"/>
        <v>10</v>
      </c>
      <c r="DD557">
        <f t="shared" si="281"/>
        <v>10</v>
      </c>
      <c r="DE557">
        <f t="shared" si="282"/>
        <v>10</v>
      </c>
      <c r="DF557">
        <f t="shared" si="283"/>
        <v>10</v>
      </c>
      <c r="DG557">
        <f t="shared" si="284"/>
        <v>10</v>
      </c>
      <c r="DH557">
        <f t="shared" si="285"/>
        <v>7.5</v>
      </c>
      <c r="DI557">
        <f t="shared" si="286"/>
        <v>10</v>
      </c>
      <c r="DJ557">
        <f t="shared" si="287"/>
        <v>10</v>
      </c>
      <c r="DK557">
        <f t="shared" si="288"/>
        <v>10</v>
      </c>
      <c r="DL557">
        <f t="shared" si="289"/>
        <v>10</v>
      </c>
    </row>
    <row r="558" spans="1:116" x14ac:dyDescent="0.2">
      <c r="A558" t="str">
        <f>'Encuesta de Satisfacción de (2'!C557</f>
        <v>De vez en cuando (1 o 2 veces al mes)</v>
      </c>
      <c r="B558" t="str">
        <f>'Encuesta de Satisfacción de (2'!D557</f>
        <v>Nunca</v>
      </c>
      <c r="C558" t="str">
        <f>'Encuesta de Satisfacción de (2'!E557</f>
        <v>Biblioteca María Zambrano (Filología / Derecho)</v>
      </c>
      <c r="D558">
        <f>'Encuesta de Satisfacción de (2'!F557</f>
        <v>0</v>
      </c>
      <c r="E558">
        <f>'Encuesta de Satisfacción de (2'!G557</f>
        <v>0</v>
      </c>
      <c r="F558">
        <f>'Encuesta de Satisfacción de (2'!H557</f>
        <v>0</v>
      </c>
      <c r="G558">
        <f>'Encuesta de Satisfacción de (2'!I557</f>
        <v>0</v>
      </c>
      <c r="H558">
        <f>'Encuesta de Satisfacción de (2'!J557</f>
        <v>0</v>
      </c>
      <c r="I558">
        <f>'Encuesta de Satisfacción de (2'!K557</f>
        <v>0</v>
      </c>
      <c r="J558">
        <f>'Encuesta de Satisfacción de (2'!L557</f>
        <v>0</v>
      </c>
      <c r="K558">
        <f>'Encuesta de Satisfacción de (2'!M557</f>
        <v>0</v>
      </c>
      <c r="L558">
        <f>'Encuesta de Satisfacción de (2'!N557</f>
        <v>0</v>
      </c>
      <c r="M558">
        <f>'Encuesta de Satisfacción de (2'!O557</f>
        <v>0</v>
      </c>
      <c r="N558">
        <f>'Encuesta de Satisfacción de (2'!P557</f>
        <v>0</v>
      </c>
      <c r="O558">
        <f>'Encuesta de Satisfacción de (2'!Q557</f>
        <v>0</v>
      </c>
      <c r="P558">
        <f>'Encuesta de Satisfacción de (2'!R557</f>
        <v>0</v>
      </c>
      <c r="Q558">
        <f>'Encuesta de Satisfacción de (2'!S557</f>
        <v>0</v>
      </c>
      <c r="R558">
        <f>'Encuesta de Satisfacción de (2'!T557</f>
        <v>0</v>
      </c>
      <c r="S558">
        <f>'Encuesta de Satisfacción de (2'!U557</f>
        <v>0</v>
      </c>
      <c r="T558">
        <f>'Encuesta de Satisfacción de (2'!V557</f>
        <v>0</v>
      </c>
      <c r="U558">
        <f>'Encuesta de Satisfacción de (2'!W557</f>
        <v>0</v>
      </c>
      <c r="V558">
        <f>'Encuesta de Satisfacción de (2'!X557</f>
        <v>0</v>
      </c>
      <c r="W558">
        <f>'Encuesta de Satisfacción de (2'!Y557</f>
        <v>0</v>
      </c>
      <c r="X558">
        <f>'Encuesta de Satisfacción de (2'!Z557</f>
        <v>0</v>
      </c>
      <c r="Y558">
        <f>'Encuesta de Satisfacción de (2'!AA557</f>
        <v>0</v>
      </c>
      <c r="Z558">
        <f>'Encuesta de Satisfacción de (2'!AB557</f>
        <v>0</v>
      </c>
      <c r="AA558">
        <f>'Encuesta de Satisfacción de (2'!AC557</f>
        <v>0</v>
      </c>
      <c r="AB558">
        <f>'Encuesta de Satisfacción de (2'!AD557</f>
        <v>0</v>
      </c>
      <c r="AC558">
        <f>'Encuesta de Satisfacción de (2'!AE557</f>
        <v>0</v>
      </c>
      <c r="AD558">
        <f>'Encuesta de Satisfacción de (2'!AF557</f>
        <v>0</v>
      </c>
      <c r="AE558">
        <f>'Encuesta de Satisfacción de (2'!AG557</f>
        <v>0</v>
      </c>
      <c r="AF558">
        <f>'Encuesta de Satisfacción de (2'!AH557</f>
        <v>2</v>
      </c>
      <c r="AG558">
        <f>'Encuesta de Satisfacción de (2'!AI557</f>
        <v>5</v>
      </c>
      <c r="AH558">
        <f>'Encuesta de Satisfacción de (2'!AJ557</f>
        <v>4</v>
      </c>
      <c r="AI558">
        <f>'Encuesta de Satisfacción de (2'!AK557</f>
        <v>1</v>
      </c>
      <c r="AJ558">
        <f>'Encuesta de Satisfacción de (2'!AL557</f>
        <v>3</v>
      </c>
      <c r="AK558" t="str">
        <f>'Encuesta de Satisfacción de (2'!AM557</f>
        <v>No</v>
      </c>
      <c r="AL558" t="str">
        <f>'Encuesta de Satisfacción de (2'!AN557</f>
        <v>Sí</v>
      </c>
      <c r="AM558">
        <f>'Encuesta de Satisfacción de (2'!AO557</f>
        <v>0</v>
      </c>
      <c r="AN558">
        <f>'Encuesta de Satisfacción de (2'!AP557</f>
        <v>0</v>
      </c>
      <c r="AO558">
        <f>'Encuesta de Satisfacción de (2'!AQ557</f>
        <v>0</v>
      </c>
      <c r="AP558">
        <f>'Encuesta de Satisfacción de (2'!AR557</f>
        <v>0</v>
      </c>
      <c r="AQ558">
        <f>'Encuesta de Satisfacción de (2'!AS557</f>
        <v>0</v>
      </c>
      <c r="AR558">
        <f>'Encuesta de Satisfacción de (2'!AT557</f>
        <v>0</v>
      </c>
      <c r="AS558">
        <f>'Encuesta de Satisfacción de (2'!AU557</f>
        <v>0</v>
      </c>
      <c r="AT558">
        <f>'Encuesta de Satisfacción de (2'!AV557</f>
        <v>0</v>
      </c>
      <c r="AU558">
        <f>'Encuesta de Satisfacción de (2'!AW557</f>
        <v>0</v>
      </c>
      <c r="AV558">
        <f>'Encuesta de Satisfacción de (2'!AX557</f>
        <v>0</v>
      </c>
      <c r="AW558">
        <f>'Encuesta de Satisfacción de (2'!AY557</f>
        <v>0</v>
      </c>
      <c r="AX558">
        <f>'Encuesta de Satisfacción de (2'!AZ557</f>
        <v>0</v>
      </c>
      <c r="AY558">
        <f>'Encuesta de Satisfacción de (2'!BA557</f>
        <v>0</v>
      </c>
      <c r="AZ558">
        <f>'Encuesta de Satisfacción de (2'!BB557</f>
        <v>0</v>
      </c>
      <c r="BA558">
        <f>'Encuesta de Satisfacción de (2'!BC557</f>
        <v>0</v>
      </c>
      <c r="BB558">
        <f>'Encuesta de Satisfacción de (2'!BD557</f>
        <v>0</v>
      </c>
      <c r="BC558">
        <f>'Encuesta de Satisfacción de (2'!BE557</f>
        <v>0</v>
      </c>
      <c r="BD558">
        <f>'Encuesta de Satisfacción de (2'!BF557</f>
        <v>0</v>
      </c>
      <c r="BE558" t="str">
        <f>'Encuesta de Satisfacción de (2'!BG557</f>
        <v>N/A</v>
      </c>
      <c r="BF558" t="str">
        <f>'Encuesta de Satisfacción de (2'!BH557</f>
        <v>No</v>
      </c>
      <c r="BG558" t="str">
        <f>'Encuesta de Satisfacción de (2'!BI557</f>
        <v>No</v>
      </c>
      <c r="BH558" t="str">
        <f>'Encuesta de Satisfacción de (2'!BJ557</f>
        <v>No</v>
      </c>
      <c r="BI558" t="str">
        <f>'Encuesta de Satisfacción de (2'!BK557</f>
        <v>No</v>
      </c>
      <c r="BJ558" t="str">
        <f>'Encuesta de Satisfacción de (2'!BL557</f>
        <v>No</v>
      </c>
      <c r="BK558" t="str">
        <f>'Encuesta de Satisfacción de (2'!BM557</f>
        <v>No</v>
      </c>
      <c r="BL558" t="str">
        <f>'Encuesta de Satisfacción de (2'!BN557</f>
        <v>No</v>
      </c>
      <c r="BM558">
        <f>'Encuesta de Satisfacción de (2'!BO557</f>
        <v>0</v>
      </c>
      <c r="BN558">
        <f>'Encuesta de Satisfacción de (2'!BP557</f>
        <v>0</v>
      </c>
      <c r="BO558">
        <f>'Encuesta de Satisfacción de (2'!BQ557</f>
        <v>0</v>
      </c>
      <c r="BP558">
        <f>'Encuesta de Satisfacción de (2'!BR557</f>
        <v>0</v>
      </c>
      <c r="BQ558">
        <f>'Encuesta de Satisfacción de (2'!BS557</f>
        <v>0</v>
      </c>
      <c r="BR558">
        <f>'Encuesta de Satisfacción de (2'!BT557</f>
        <v>0</v>
      </c>
      <c r="BS558">
        <f>'Encuesta de Satisfacción de (2'!BU557</f>
        <v>0</v>
      </c>
      <c r="BT558" t="str">
        <f>'Encuesta de Satisfacción de (2'!BV557</f>
        <v>N/A</v>
      </c>
      <c r="BU558" t="str">
        <f>'Encuesta de Satisfacción de (2'!BW557</f>
        <v>N/A</v>
      </c>
      <c r="BV558">
        <f>'Encuesta de Satisfacción de (2'!BX557</f>
        <v>0</v>
      </c>
      <c r="BW558">
        <f>'Encuesta de Satisfacción de (2'!BY557</f>
        <v>0</v>
      </c>
      <c r="BX558">
        <f>'Encuesta de Satisfacción de (2'!BZ557</f>
        <v>0</v>
      </c>
      <c r="BY558">
        <f>'Encuesta de Satisfacción de (2'!CA557</f>
        <v>0</v>
      </c>
      <c r="BZ558">
        <f>'Encuesta de Satisfacción de (2'!CB557</f>
        <v>0</v>
      </c>
      <c r="CA558" t="str">
        <f>'Encuesta de Satisfacción de (2'!CC557</f>
        <v>N/A</v>
      </c>
      <c r="CB558" t="str">
        <f>'Encuesta de Satisfacción de (2'!CD557</f>
        <v>2021-22</v>
      </c>
      <c r="CC558" t="str">
        <f>'Encuesta de Satisfacción de (2'!CE557</f>
        <v>HOMBRE</v>
      </c>
      <c r="CD558" t="str">
        <f>'Encuesta de Satisfacción de (2'!CF557</f>
        <v>MÁSTER UNIVERSITARIO OFICIAL</v>
      </c>
      <c r="CE558" t="str">
        <f>'Encuesta de Satisfacción de (2'!CG557</f>
        <v>061D</v>
      </c>
      <c r="CF558" t="str">
        <f>'Encuesta de Satisfacción de (2'!CH557</f>
        <v>MÁSTER UNIVERSITARIO EN MINERÍA DE DATOS E INTELIGENCIA DE NEGOCIOS</v>
      </c>
      <c r="CG558">
        <f>'Encuesta de Satisfacción de (2'!CI557</f>
        <v>243</v>
      </c>
      <c r="CH558" t="str">
        <f>'Encuesta de Satisfacción de (2'!CJ557</f>
        <v>FACULTAD DE ESTUDIOS ESTADÍSTICOS</v>
      </c>
      <c r="CI558">
        <f>'Encuesta de Satisfacción de (2'!CK557</f>
        <v>0</v>
      </c>
      <c r="CJ558">
        <f>'Encuesta de Satisfacción de (2'!CL557</f>
        <v>0</v>
      </c>
      <c r="CK558" t="str">
        <f>VLOOKUP(CH558,CENTROS!$A$2:$B$27,2,FALSE)</f>
        <v>EST</v>
      </c>
      <c r="CL558" t="str">
        <f>VLOOKUP(CH558,CENTROS!$A$2:$C$27,3,FALSE)</f>
        <v>Ciencias Experimentales</v>
      </c>
      <c r="CN558">
        <f t="shared" si="265"/>
        <v>2.5</v>
      </c>
      <c r="CO558">
        <f t="shared" si="266"/>
        <v>10</v>
      </c>
      <c r="CP558">
        <f t="shared" si="267"/>
        <v>7.5</v>
      </c>
      <c r="CQ558">
        <f t="shared" si="268"/>
        <v>0</v>
      </c>
      <c r="CR558">
        <f t="shared" si="269"/>
        <v>5</v>
      </c>
      <c r="CS558" t="b">
        <f t="shared" si="270"/>
        <v>0</v>
      </c>
      <c r="CT558" t="b">
        <f t="shared" si="271"/>
        <v>0</v>
      </c>
      <c r="CU558" t="b">
        <f t="shared" si="272"/>
        <v>0</v>
      </c>
      <c r="CV558" t="b">
        <f t="shared" si="273"/>
        <v>0</v>
      </c>
      <c r="CW558" t="b">
        <f t="shared" si="274"/>
        <v>0</v>
      </c>
      <c r="CX558" t="b">
        <f t="shared" si="275"/>
        <v>0</v>
      </c>
      <c r="CY558" t="b">
        <f t="shared" si="276"/>
        <v>0</v>
      </c>
      <c r="CZ558" t="b">
        <f t="shared" si="277"/>
        <v>0</v>
      </c>
      <c r="DA558" t="b">
        <f t="shared" si="278"/>
        <v>0</v>
      </c>
      <c r="DB558" t="b">
        <f t="shared" si="279"/>
        <v>0</v>
      </c>
      <c r="DC558" t="b">
        <f t="shared" si="280"/>
        <v>0</v>
      </c>
      <c r="DD558" t="b">
        <f t="shared" si="281"/>
        <v>0</v>
      </c>
      <c r="DE558" t="b">
        <f t="shared" si="282"/>
        <v>0</v>
      </c>
      <c r="DF558" t="b">
        <f t="shared" si="283"/>
        <v>0</v>
      </c>
      <c r="DG558" t="b">
        <f t="shared" si="284"/>
        <v>0</v>
      </c>
      <c r="DH558" t="b">
        <f t="shared" si="285"/>
        <v>0</v>
      </c>
      <c r="DI558" t="b">
        <f t="shared" si="286"/>
        <v>0</v>
      </c>
      <c r="DJ558" t="b">
        <f t="shared" si="287"/>
        <v>0</v>
      </c>
      <c r="DK558" t="b">
        <f t="shared" si="288"/>
        <v>0</v>
      </c>
      <c r="DL558" t="b">
        <f t="shared" si="289"/>
        <v>0</v>
      </c>
    </row>
    <row r="559" spans="1:116" x14ac:dyDescent="0.2">
      <c r="A559" t="str">
        <f>'Encuesta de Satisfacción de (2'!C558</f>
        <v>Frecuentemente (1 o 2 veces por semana)</v>
      </c>
      <c r="B559" t="str">
        <f>'Encuesta de Satisfacción de (2'!D558</f>
        <v>De vez en cuando (1 o 2 veces al mes)</v>
      </c>
      <c r="C559" t="str">
        <f>'Encuesta de Satisfacción de (2'!E558</f>
        <v>F.  Ciencias Matemáticas</v>
      </c>
      <c r="D559" t="str">
        <f>'Encuesta de Satisfacción de (2'!F558</f>
        <v>F.  Ciencias Físicas</v>
      </c>
      <c r="E559">
        <f>'Encuesta de Satisfacción de (2'!G558</f>
        <v>0</v>
      </c>
      <c r="F559">
        <f>'Encuesta de Satisfacción de (2'!H558</f>
        <v>0</v>
      </c>
      <c r="G559">
        <f>'Encuesta de Satisfacción de (2'!I558</f>
        <v>0</v>
      </c>
      <c r="H559">
        <f>'Encuesta de Satisfacción de (2'!J558</f>
        <v>0</v>
      </c>
      <c r="I559">
        <f>'Encuesta de Satisfacción de (2'!K558</f>
        <v>0</v>
      </c>
      <c r="J559">
        <f>'Encuesta de Satisfacción de (2'!L558</f>
        <v>0</v>
      </c>
      <c r="K559">
        <f>'Encuesta de Satisfacción de (2'!M558</f>
        <v>0</v>
      </c>
      <c r="L559">
        <f>'Encuesta de Satisfacción de (2'!N558</f>
        <v>0</v>
      </c>
      <c r="M559">
        <f>'Encuesta de Satisfacción de (2'!O558</f>
        <v>0</v>
      </c>
      <c r="N559">
        <f>'Encuesta de Satisfacción de (2'!P558</f>
        <v>0</v>
      </c>
      <c r="O559">
        <f>'Encuesta de Satisfacción de (2'!Q558</f>
        <v>0</v>
      </c>
      <c r="P559">
        <f>'Encuesta de Satisfacción de (2'!R558</f>
        <v>0</v>
      </c>
      <c r="Q559">
        <f>'Encuesta de Satisfacción de (2'!S558</f>
        <v>0</v>
      </c>
      <c r="R559">
        <f>'Encuesta de Satisfacción de (2'!T558</f>
        <v>0</v>
      </c>
      <c r="S559">
        <f>'Encuesta de Satisfacción de (2'!U558</f>
        <v>0</v>
      </c>
      <c r="T559">
        <f>'Encuesta de Satisfacción de (2'!V558</f>
        <v>0</v>
      </c>
      <c r="U559">
        <f>'Encuesta de Satisfacción de (2'!W558</f>
        <v>0</v>
      </c>
      <c r="V559">
        <f>'Encuesta de Satisfacción de (2'!X558</f>
        <v>0</v>
      </c>
      <c r="W559">
        <f>'Encuesta de Satisfacción de (2'!Y558</f>
        <v>0</v>
      </c>
      <c r="X559">
        <f>'Encuesta de Satisfacción de (2'!Z558</f>
        <v>0</v>
      </c>
      <c r="Y559">
        <f>'Encuesta de Satisfacción de (2'!AA558</f>
        <v>0</v>
      </c>
      <c r="Z559">
        <f>'Encuesta de Satisfacción de (2'!AB558</f>
        <v>0</v>
      </c>
      <c r="AA559">
        <f>'Encuesta de Satisfacción de (2'!AC558</f>
        <v>0</v>
      </c>
      <c r="AB559">
        <f>'Encuesta de Satisfacción de (2'!AD558</f>
        <v>0</v>
      </c>
      <c r="AC559">
        <f>'Encuesta de Satisfacción de (2'!AE558</f>
        <v>0</v>
      </c>
      <c r="AD559">
        <f>'Encuesta de Satisfacción de (2'!AF558</f>
        <v>0</v>
      </c>
      <c r="AE559">
        <f>'Encuesta de Satisfacción de (2'!AG558</f>
        <v>0</v>
      </c>
      <c r="AF559">
        <f>'Encuesta de Satisfacción de (2'!AH558</f>
        <v>4</v>
      </c>
      <c r="AG559">
        <f>'Encuesta de Satisfacción de (2'!AI558</f>
        <v>5</v>
      </c>
      <c r="AH559">
        <f>'Encuesta de Satisfacción de (2'!AJ558</f>
        <v>4</v>
      </c>
      <c r="AI559">
        <f>'Encuesta de Satisfacción de (2'!AK558</f>
        <v>4</v>
      </c>
      <c r="AJ559">
        <f>'Encuesta de Satisfacción de (2'!AL558</f>
        <v>0</v>
      </c>
      <c r="AK559" t="str">
        <f>'Encuesta de Satisfacción de (2'!AM558</f>
        <v>No</v>
      </c>
      <c r="AL559" t="str">
        <f>'Encuesta de Satisfacción de (2'!AN558</f>
        <v>Sí</v>
      </c>
      <c r="AM559">
        <f>'Encuesta de Satisfacción de (2'!AO558</f>
        <v>4</v>
      </c>
      <c r="AN559">
        <f>'Encuesta de Satisfacción de (2'!AP558</f>
        <v>1</v>
      </c>
      <c r="AO559">
        <f>'Encuesta de Satisfacción de (2'!AQ558</f>
        <v>2</v>
      </c>
      <c r="AP559">
        <f>'Encuesta de Satisfacción de (2'!AR558</f>
        <v>2</v>
      </c>
      <c r="AQ559">
        <f>'Encuesta de Satisfacción de (2'!AS558</f>
        <v>5</v>
      </c>
      <c r="AR559">
        <f>'Encuesta de Satisfacción de (2'!AT558</f>
        <v>4</v>
      </c>
      <c r="AS559">
        <f>'Encuesta de Satisfacción de (2'!AU558</f>
        <v>5</v>
      </c>
      <c r="AT559">
        <f>'Encuesta de Satisfacción de (2'!AV558</f>
        <v>1</v>
      </c>
      <c r="AU559">
        <f>'Encuesta de Satisfacción de (2'!AW558</f>
        <v>3</v>
      </c>
      <c r="AV559">
        <f>'Encuesta de Satisfacción de (2'!AX558</f>
        <v>4</v>
      </c>
      <c r="AW559">
        <f>'Encuesta de Satisfacción de (2'!AY558</f>
        <v>4</v>
      </c>
      <c r="AX559">
        <f>'Encuesta de Satisfacción de (2'!AZ558</f>
        <v>4</v>
      </c>
      <c r="AY559">
        <f>'Encuesta de Satisfacción de (2'!BA558</f>
        <v>4</v>
      </c>
      <c r="AZ559">
        <f>'Encuesta de Satisfacción de (2'!BB558</f>
        <v>4</v>
      </c>
      <c r="BA559">
        <f>'Encuesta de Satisfacción de (2'!BC558</f>
        <v>4</v>
      </c>
      <c r="BB559">
        <f>'Encuesta de Satisfacción de (2'!BD558</f>
        <v>4</v>
      </c>
      <c r="BC559">
        <f>'Encuesta de Satisfacción de (2'!BE558</f>
        <v>3</v>
      </c>
      <c r="BD559">
        <f>'Encuesta de Satisfacción de (2'!BF558</f>
        <v>3</v>
      </c>
      <c r="BE559" t="str">
        <f>'Encuesta de Satisfacción de (2'!BG558</f>
        <v>Sí</v>
      </c>
      <c r="BF559" t="str">
        <f>'Encuesta de Satisfacción de (2'!BH558</f>
        <v>Sí</v>
      </c>
      <c r="BG559" t="str">
        <f>'Encuesta de Satisfacción de (2'!BI558</f>
        <v>No</v>
      </c>
      <c r="BH559" t="str">
        <f>'Encuesta de Satisfacción de (2'!BJ558</f>
        <v>Sí</v>
      </c>
      <c r="BI559" t="str">
        <f>'Encuesta de Satisfacción de (2'!BK558</f>
        <v>Sí</v>
      </c>
      <c r="BJ559" t="str">
        <f>'Encuesta de Satisfacción de (2'!BL558</f>
        <v>No</v>
      </c>
      <c r="BK559" t="str">
        <f>'Encuesta de Satisfacción de (2'!BM558</f>
        <v>No</v>
      </c>
      <c r="BL559" t="str">
        <f>'Encuesta de Satisfacción de (2'!BN558</f>
        <v>No</v>
      </c>
      <c r="BM559">
        <f>'Encuesta de Satisfacción de (2'!BO558</f>
        <v>5</v>
      </c>
      <c r="BN559">
        <f>'Encuesta de Satisfacción de (2'!BP558</f>
        <v>5</v>
      </c>
      <c r="BO559">
        <f>'Encuesta de Satisfacción de (2'!BQ558</f>
        <v>5</v>
      </c>
      <c r="BP559">
        <f>'Encuesta de Satisfacción de (2'!BR558</f>
        <v>5</v>
      </c>
      <c r="BQ559">
        <f>'Encuesta de Satisfacción de (2'!BS558</f>
        <v>5</v>
      </c>
      <c r="BR559">
        <f>'Encuesta de Satisfacción de (2'!BT558</f>
        <v>5</v>
      </c>
      <c r="BS559">
        <f>'Encuesta de Satisfacción de (2'!BU558</f>
        <v>4</v>
      </c>
      <c r="BT559" t="str">
        <f>'Encuesta de Satisfacción de (2'!BV558</f>
        <v>Sí</v>
      </c>
      <c r="BU559" t="str">
        <f>'Encuesta de Satisfacción de (2'!BW558</f>
        <v>Sí</v>
      </c>
      <c r="BV559" t="str">
        <f>'Encuesta de Satisfacción de (2'!BX558</f>
        <v>Útil</v>
      </c>
      <c r="BW559">
        <f>'Encuesta de Satisfacción de (2'!BY558</f>
        <v>4</v>
      </c>
      <c r="BX559">
        <f>'Encuesta de Satisfacción de (2'!BZ558</f>
        <v>4</v>
      </c>
      <c r="BY559" t="str">
        <f>'Encuesta de Satisfacción de (2'!CA558</f>
        <v>Satisfecho</v>
      </c>
      <c r="BZ559">
        <f>'Encuesta de Satisfacción de (2'!CB558</f>
        <v>0</v>
      </c>
      <c r="CA559" t="str">
        <f>'Encuesta de Satisfacción de (2'!CC558</f>
        <v>No</v>
      </c>
      <c r="CB559" t="str">
        <f>'Encuesta de Satisfacción de (2'!CD558</f>
        <v>2021-22</v>
      </c>
      <c r="CC559" t="str">
        <f>'Encuesta de Satisfacción de (2'!CE558</f>
        <v>HOMBRE</v>
      </c>
      <c r="CD559" t="str">
        <f>'Encuesta de Satisfacción de (2'!CF558</f>
        <v>MÁSTER UNIVERSITARIO OFICIAL</v>
      </c>
      <c r="CE559" t="str">
        <f>'Encuesta de Satisfacción de (2'!CG558</f>
        <v>062F</v>
      </c>
      <c r="CF559" t="str">
        <f>'Encuesta de Satisfacción de (2'!CH558</f>
        <v>MÁSTER UNIVERSITARIO EN FÍSICA TEÓRICA</v>
      </c>
      <c r="CG559">
        <f>'Encuesta de Satisfacción de (2'!CI558</f>
        <v>114</v>
      </c>
      <c r="CH559" t="str">
        <f>'Encuesta de Satisfacción de (2'!CJ558</f>
        <v>FACULTAD DE CIENCIAS FÍSICAS</v>
      </c>
      <c r="CI559">
        <f>'Encuesta de Satisfacción de (2'!CK558</f>
        <v>0</v>
      </c>
      <c r="CJ559">
        <f>'Encuesta de Satisfacción de (2'!CL558</f>
        <v>0</v>
      </c>
      <c r="CK559" t="str">
        <f>VLOOKUP(CH559,CENTROS!$A$2:$B$27,2,FALSE)</f>
        <v>FIS</v>
      </c>
      <c r="CL559" t="str">
        <f>VLOOKUP(CH559,CENTROS!$A$2:$C$27,3,FALSE)</f>
        <v>Ciencias Experimentales</v>
      </c>
      <c r="CN559">
        <f t="shared" si="265"/>
        <v>7.5</v>
      </c>
      <c r="CO559">
        <f t="shared" si="266"/>
        <v>10</v>
      </c>
      <c r="CP559">
        <f t="shared" si="267"/>
        <v>7.5</v>
      </c>
      <c r="CQ559">
        <f t="shared" si="268"/>
        <v>7.5</v>
      </c>
      <c r="CR559" t="b">
        <f t="shared" si="269"/>
        <v>0</v>
      </c>
      <c r="CS559">
        <f t="shared" si="270"/>
        <v>5</v>
      </c>
      <c r="CT559">
        <f t="shared" si="271"/>
        <v>7.5</v>
      </c>
      <c r="CU559">
        <f t="shared" si="272"/>
        <v>7.5</v>
      </c>
      <c r="CV559">
        <f t="shared" si="273"/>
        <v>7.5</v>
      </c>
      <c r="CW559">
        <f t="shared" si="274"/>
        <v>7.5</v>
      </c>
      <c r="CX559">
        <f t="shared" si="275"/>
        <v>7.5</v>
      </c>
      <c r="CY559">
        <f t="shared" si="276"/>
        <v>7.5</v>
      </c>
      <c r="CZ559">
        <f t="shared" si="277"/>
        <v>7.5</v>
      </c>
      <c r="DA559">
        <f t="shared" si="278"/>
        <v>5</v>
      </c>
      <c r="DB559">
        <f t="shared" si="279"/>
        <v>5</v>
      </c>
      <c r="DC559">
        <f t="shared" si="280"/>
        <v>10</v>
      </c>
      <c r="DD559">
        <f t="shared" si="281"/>
        <v>10</v>
      </c>
      <c r="DE559">
        <f t="shared" si="282"/>
        <v>10</v>
      </c>
      <c r="DF559">
        <f t="shared" si="283"/>
        <v>10</v>
      </c>
      <c r="DG559">
        <f t="shared" si="284"/>
        <v>10</v>
      </c>
      <c r="DH559">
        <f t="shared" si="285"/>
        <v>10</v>
      </c>
      <c r="DI559">
        <f t="shared" si="286"/>
        <v>7.5</v>
      </c>
      <c r="DJ559">
        <f t="shared" si="287"/>
        <v>7.5</v>
      </c>
      <c r="DK559">
        <f t="shared" si="288"/>
        <v>7.5</v>
      </c>
      <c r="DL559">
        <f t="shared" si="289"/>
        <v>7.5</v>
      </c>
    </row>
    <row r="560" spans="1:116" x14ac:dyDescent="0.2">
      <c r="A560" t="str">
        <f>'Encuesta de Satisfacción de (2'!C559</f>
        <v>De vez en cuando (1 o 2 veces al mes)</v>
      </c>
      <c r="B560" t="str">
        <f>'Encuesta de Satisfacción de (2'!D559</f>
        <v>De vez en cuando (1 o 2 veces al mes)</v>
      </c>
      <c r="C560" t="str">
        <f>'Encuesta de Satisfacción de (2'!E559</f>
        <v>F.  Ciencias de la Información</v>
      </c>
      <c r="D560" t="str">
        <f>'Encuesta de Satisfacción de (2'!F559</f>
        <v>Biblioteca María Zambrano (Filología / Derecho)</v>
      </c>
      <c r="E560">
        <f>'Encuesta de Satisfacción de (2'!G559</f>
        <v>0</v>
      </c>
      <c r="F560">
        <f>'Encuesta de Satisfacción de (2'!H559</f>
        <v>0</v>
      </c>
      <c r="G560">
        <f>'Encuesta de Satisfacción de (2'!I559</f>
        <v>0</v>
      </c>
      <c r="H560">
        <f>'Encuesta de Satisfacción de (2'!J559</f>
        <v>0</v>
      </c>
      <c r="I560">
        <f>'Encuesta de Satisfacción de (2'!K559</f>
        <v>0</v>
      </c>
      <c r="J560">
        <f>'Encuesta de Satisfacción de (2'!L559</f>
        <v>0</v>
      </c>
      <c r="K560">
        <f>'Encuesta de Satisfacción de (2'!M559</f>
        <v>0</v>
      </c>
      <c r="L560">
        <f>'Encuesta de Satisfacción de (2'!N559</f>
        <v>0</v>
      </c>
      <c r="M560">
        <f>'Encuesta de Satisfacción de (2'!O559</f>
        <v>0</v>
      </c>
      <c r="N560">
        <f>'Encuesta de Satisfacción de (2'!P559</f>
        <v>0</v>
      </c>
      <c r="O560">
        <f>'Encuesta de Satisfacción de (2'!Q559</f>
        <v>0</v>
      </c>
      <c r="P560">
        <f>'Encuesta de Satisfacción de (2'!R559</f>
        <v>0</v>
      </c>
      <c r="Q560">
        <f>'Encuesta de Satisfacción de (2'!S559</f>
        <v>0</v>
      </c>
      <c r="R560">
        <f>'Encuesta de Satisfacción de (2'!T559</f>
        <v>0</v>
      </c>
      <c r="S560">
        <f>'Encuesta de Satisfacción de (2'!U559</f>
        <v>0</v>
      </c>
      <c r="T560">
        <f>'Encuesta de Satisfacción de (2'!V559</f>
        <v>0</v>
      </c>
      <c r="U560">
        <f>'Encuesta de Satisfacción de (2'!W559</f>
        <v>0</v>
      </c>
      <c r="V560">
        <f>'Encuesta de Satisfacción de (2'!X559</f>
        <v>0</v>
      </c>
      <c r="W560">
        <f>'Encuesta de Satisfacción de (2'!Y559</f>
        <v>0</v>
      </c>
      <c r="X560">
        <f>'Encuesta de Satisfacción de (2'!Z559</f>
        <v>0</v>
      </c>
      <c r="Y560">
        <f>'Encuesta de Satisfacción de (2'!AA559</f>
        <v>0</v>
      </c>
      <c r="Z560">
        <f>'Encuesta de Satisfacción de (2'!AB559</f>
        <v>0</v>
      </c>
      <c r="AA560">
        <f>'Encuesta de Satisfacción de (2'!AC559</f>
        <v>0</v>
      </c>
      <c r="AB560">
        <f>'Encuesta de Satisfacción de (2'!AD559</f>
        <v>0</v>
      </c>
      <c r="AC560">
        <f>'Encuesta de Satisfacción de (2'!AE559</f>
        <v>0</v>
      </c>
      <c r="AD560">
        <f>'Encuesta de Satisfacción de (2'!AF559</f>
        <v>0</v>
      </c>
      <c r="AE560">
        <f>'Encuesta de Satisfacción de (2'!AG559</f>
        <v>0</v>
      </c>
      <c r="AF560">
        <f>'Encuesta de Satisfacción de (2'!AH559</f>
        <v>4</v>
      </c>
      <c r="AG560">
        <f>'Encuesta de Satisfacción de (2'!AI559</f>
        <v>4</v>
      </c>
      <c r="AH560">
        <f>'Encuesta de Satisfacción de (2'!AJ559</f>
        <v>4</v>
      </c>
      <c r="AI560">
        <f>'Encuesta de Satisfacción de (2'!AK559</f>
        <v>4</v>
      </c>
      <c r="AJ560">
        <f>'Encuesta de Satisfacción de (2'!AL559</f>
        <v>4</v>
      </c>
      <c r="AK560" t="str">
        <f>'Encuesta de Satisfacción de (2'!AM559</f>
        <v>No</v>
      </c>
      <c r="AL560" t="str">
        <f>'Encuesta de Satisfacción de (2'!AN559</f>
        <v>Sí</v>
      </c>
      <c r="AM560">
        <f>'Encuesta de Satisfacción de (2'!AO559</f>
        <v>4</v>
      </c>
      <c r="AN560">
        <f>'Encuesta de Satisfacción de (2'!AP559</f>
        <v>4</v>
      </c>
      <c r="AO560">
        <f>'Encuesta de Satisfacción de (2'!AQ559</f>
        <v>4</v>
      </c>
      <c r="AP560">
        <f>'Encuesta de Satisfacción de (2'!AR559</f>
        <v>4</v>
      </c>
      <c r="AQ560">
        <f>'Encuesta de Satisfacción de (2'!AS559</f>
        <v>4</v>
      </c>
      <c r="AR560">
        <f>'Encuesta de Satisfacción de (2'!AT559</f>
        <v>4</v>
      </c>
      <c r="AS560">
        <f>'Encuesta de Satisfacción de (2'!AU559</f>
        <v>4</v>
      </c>
      <c r="AT560">
        <f>'Encuesta de Satisfacción de (2'!AV559</f>
        <v>4</v>
      </c>
      <c r="AU560">
        <f>'Encuesta de Satisfacción de (2'!AW559</f>
        <v>4</v>
      </c>
      <c r="AV560">
        <f>'Encuesta de Satisfacción de (2'!AX559</f>
        <v>4</v>
      </c>
      <c r="AW560">
        <f>'Encuesta de Satisfacción de (2'!AY559</f>
        <v>4</v>
      </c>
      <c r="AX560">
        <f>'Encuesta de Satisfacción de (2'!AZ559</f>
        <v>4</v>
      </c>
      <c r="AY560">
        <f>'Encuesta de Satisfacción de (2'!BA559</f>
        <v>4</v>
      </c>
      <c r="AZ560">
        <f>'Encuesta de Satisfacción de (2'!BB559</f>
        <v>4</v>
      </c>
      <c r="BA560">
        <f>'Encuesta de Satisfacción de (2'!BC559</f>
        <v>4</v>
      </c>
      <c r="BB560">
        <f>'Encuesta de Satisfacción de (2'!BD559</f>
        <v>4</v>
      </c>
      <c r="BC560">
        <f>'Encuesta de Satisfacción de (2'!BE559</f>
        <v>4</v>
      </c>
      <c r="BD560">
        <f>'Encuesta de Satisfacción de (2'!BF559</f>
        <v>4</v>
      </c>
      <c r="BE560" t="str">
        <f>'Encuesta de Satisfacción de (2'!BG559</f>
        <v>Sí</v>
      </c>
      <c r="BF560" t="str">
        <f>'Encuesta de Satisfacción de (2'!BH559</f>
        <v>Sí</v>
      </c>
      <c r="BG560" t="str">
        <f>'Encuesta de Satisfacción de (2'!BI559</f>
        <v>No</v>
      </c>
      <c r="BH560" t="str">
        <f>'Encuesta de Satisfacción de (2'!BJ559</f>
        <v>No</v>
      </c>
      <c r="BI560" t="str">
        <f>'Encuesta de Satisfacción de (2'!BK559</f>
        <v>No</v>
      </c>
      <c r="BJ560" t="str">
        <f>'Encuesta de Satisfacción de (2'!BL559</f>
        <v>No</v>
      </c>
      <c r="BK560" t="str">
        <f>'Encuesta de Satisfacción de (2'!BM559</f>
        <v>No</v>
      </c>
      <c r="BL560" t="str">
        <f>'Encuesta de Satisfacción de (2'!BN559</f>
        <v>No</v>
      </c>
      <c r="BM560">
        <f>'Encuesta de Satisfacción de (2'!BO559</f>
        <v>4</v>
      </c>
      <c r="BN560">
        <f>'Encuesta de Satisfacción de (2'!BP559</f>
        <v>4</v>
      </c>
      <c r="BO560">
        <f>'Encuesta de Satisfacción de (2'!BQ559</f>
        <v>4</v>
      </c>
      <c r="BP560">
        <f>'Encuesta de Satisfacción de (2'!BR559</f>
        <v>4</v>
      </c>
      <c r="BQ560">
        <f>'Encuesta de Satisfacción de (2'!BS559</f>
        <v>4</v>
      </c>
      <c r="BR560">
        <f>'Encuesta de Satisfacción de (2'!BT559</f>
        <v>4</v>
      </c>
      <c r="BS560">
        <f>'Encuesta de Satisfacción de (2'!BU559</f>
        <v>4</v>
      </c>
      <c r="BT560" t="str">
        <f>'Encuesta de Satisfacción de (2'!BV559</f>
        <v>Sí</v>
      </c>
      <c r="BU560" t="str">
        <f>'Encuesta de Satisfacción de (2'!BW559</f>
        <v>No</v>
      </c>
      <c r="BV560">
        <f>'Encuesta de Satisfacción de (2'!BX559</f>
        <v>0</v>
      </c>
      <c r="BW560">
        <f>'Encuesta de Satisfacción de (2'!BY559</f>
        <v>4</v>
      </c>
      <c r="BX560">
        <f>'Encuesta de Satisfacción de (2'!BZ559</f>
        <v>4</v>
      </c>
      <c r="BY560" t="str">
        <f>'Encuesta de Satisfacción de (2'!CA559</f>
        <v>Muy satisfecho</v>
      </c>
      <c r="BZ560">
        <f>'Encuesta de Satisfacción de (2'!CB559</f>
        <v>0</v>
      </c>
      <c r="CA560" t="str">
        <f>'Encuesta de Satisfacción de (2'!CC559</f>
        <v>Sí</v>
      </c>
      <c r="CB560" t="str">
        <f>'Encuesta de Satisfacción de (2'!CD559</f>
        <v>2021-22</v>
      </c>
      <c r="CC560" t="str">
        <f>'Encuesta de Satisfacción de (2'!CE559</f>
        <v>HOMBRE</v>
      </c>
      <c r="CD560" t="str">
        <f>'Encuesta de Satisfacción de (2'!CF559</f>
        <v>GRADO</v>
      </c>
      <c r="CE560" t="str">
        <f>'Encuesta de Satisfacción de (2'!CG559</f>
        <v>0851</v>
      </c>
      <c r="CF560" t="str">
        <f>'Encuesta de Satisfacción de (2'!CH559</f>
        <v>GRADO EN PERIODISMO</v>
      </c>
      <c r="CG560">
        <f>'Encuesta de Satisfacción de (2'!CI559</f>
        <v>157</v>
      </c>
      <c r="CH560" t="str">
        <f>'Encuesta de Satisfacción de (2'!CJ559</f>
        <v>FACULTAD DE CIENCIAS DE LA INFORMACIÓN</v>
      </c>
      <c r="CI560">
        <f>'Encuesta de Satisfacción de (2'!CK559</f>
        <v>0</v>
      </c>
      <c r="CJ560">
        <f>'Encuesta de Satisfacción de (2'!CL559</f>
        <v>0</v>
      </c>
      <c r="CK560" t="str">
        <f>VLOOKUP(CH560,CENTROS!$A$2:$B$27,2,FALSE)</f>
        <v>INF</v>
      </c>
      <c r="CL560" t="str">
        <f>VLOOKUP(CH560,CENTROS!$A$2:$C$27,3,FALSE)</f>
        <v>Ciencias Sociales</v>
      </c>
      <c r="CN560">
        <f t="shared" si="265"/>
        <v>7.5</v>
      </c>
      <c r="CO560">
        <f t="shared" si="266"/>
        <v>7.5</v>
      </c>
      <c r="CP560">
        <f t="shared" si="267"/>
        <v>7.5</v>
      </c>
      <c r="CQ560">
        <f t="shared" si="268"/>
        <v>7.5</v>
      </c>
      <c r="CR560">
        <f t="shared" si="269"/>
        <v>7.5</v>
      </c>
      <c r="CS560">
        <f t="shared" si="270"/>
        <v>7.5</v>
      </c>
      <c r="CT560">
        <f t="shared" si="271"/>
        <v>7.5</v>
      </c>
      <c r="CU560">
        <f t="shared" si="272"/>
        <v>7.5</v>
      </c>
      <c r="CV560">
        <f t="shared" si="273"/>
        <v>7.5</v>
      </c>
      <c r="CW560">
        <f t="shared" si="274"/>
        <v>7.5</v>
      </c>
      <c r="CX560">
        <f t="shared" si="275"/>
        <v>7.5</v>
      </c>
      <c r="CY560">
        <f t="shared" si="276"/>
        <v>7.5</v>
      </c>
      <c r="CZ560">
        <f t="shared" si="277"/>
        <v>7.5</v>
      </c>
      <c r="DA560">
        <f t="shared" si="278"/>
        <v>7.5</v>
      </c>
      <c r="DB560">
        <f t="shared" si="279"/>
        <v>7.5</v>
      </c>
      <c r="DC560">
        <f t="shared" si="280"/>
        <v>7.5</v>
      </c>
      <c r="DD560">
        <f t="shared" si="281"/>
        <v>7.5</v>
      </c>
      <c r="DE560">
        <f t="shared" si="282"/>
        <v>7.5</v>
      </c>
      <c r="DF560">
        <f t="shared" si="283"/>
        <v>7.5</v>
      </c>
      <c r="DG560">
        <f t="shared" si="284"/>
        <v>7.5</v>
      </c>
      <c r="DH560">
        <f t="shared" si="285"/>
        <v>7.5</v>
      </c>
      <c r="DI560">
        <f t="shared" si="286"/>
        <v>7.5</v>
      </c>
      <c r="DJ560">
        <f t="shared" si="287"/>
        <v>7.5</v>
      </c>
      <c r="DK560">
        <f t="shared" si="288"/>
        <v>7.5</v>
      </c>
      <c r="DL560">
        <f t="shared" si="289"/>
        <v>10</v>
      </c>
    </row>
    <row r="561" spans="1:116" x14ac:dyDescent="0.2">
      <c r="A561" t="str">
        <f>'Encuesta de Satisfacción de (2'!C560</f>
        <v>De vez en cuando (1 o 2 veces al mes)</v>
      </c>
      <c r="B561" t="str">
        <f>'Encuesta de Satisfacción de (2'!D560</f>
        <v>De vez en cuando (1 o 2 veces al mes)</v>
      </c>
      <c r="C561" t="str">
        <f>'Encuesta de Satisfacción de (2'!E560</f>
        <v>F.  Ciencias Matemáticas</v>
      </c>
      <c r="D561" t="str">
        <f>'Encuesta de Satisfacción de (2'!F560</f>
        <v>F.  Ciencias Económicas y Empresariales</v>
      </c>
      <c r="E561" t="str">
        <f>'Encuesta de Satisfacción de (2'!G560</f>
        <v>F.  Psicología</v>
      </c>
      <c r="F561">
        <f>'Encuesta de Satisfacción de (2'!H560</f>
        <v>0</v>
      </c>
      <c r="G561">
        <f>'Encuesta de Satisfacción de (2'!I560</f>
        <v>0</v>
      </c>
      <c r="H561">
        <f>'Encuesta de Satisfacción de (2'!J560</f>
        <v>0</v>
      </c>
      <c r="I561">
        <f>'Encuesta de Satisfacción de (2'!K560</f>
        <v>0</v>
      </c>
      <c r="J561">
        <f>'Encuesta de Satisfacción de (2'!L560</f>
        <v>0</v>
      </c>
      <c r="K561">
        <f>'Encuesta de Satisfacción de (2'!M560</f>
        <v>0</v>
      </c>
      <c r="L561">
        <f>'Encuesta de Satisfacción de (2'!N560</f>
        <v>0</v>
      </c>
      <c r="M561">
        <f>'Encuesta de Satisfacción de (2'!O560</f>
        <v>0</v>
      </c>
      <c r="N561">
        <f>'Encuesta de Satisfacción de (2'!P560</f>
        <v>0</v>
      </c>
      <c r="O561">
        <f>'Encuesta de Satisfacción de (2'!Q560</f>
        <v>0</v>
      </c>
      <c r="P561">
        <f>'Encuesta de Satisfacción de (2'!R560</f>
        <v>0</v>
      </c>
      <c r="Q561">
        <f>'Encuesta de Satisfacción de (2'!S560</f>
        <v>0</v>
      </c>
      <c r="R561">
        <f>'Encuesta de Satisfacción de (2'!T560</f>
        <v>0</v>
      </c>
      <c r="S561">
        <f>'Encuesta de Satisfacción de (2'!U560</f>
        <v>0</v>
      </c>
      <c r="T561">
        <f>'Encuesta de Satisfacción de (2'!V560</f>
        <v>0</v>
      </c>
      <c r="U561">
        <f>'Encuesta de Satisfacción de (2'!W560</f>
        <v>0</v>
      </c>
      <c r="V561">
        <f>'Encuesta de Satisfacción de (2'!X560</f>
        <v>0</v>
      </c>
      <c r="W561">
        <f>'Encuesta de Satisfacción de (2'!Y560</f>
        <v>0</v>
      </c>
      <c r="X561">
        <f>'Encuesta de Satisfacción de (2'!Z560</f>
        <v>0</v>
      </c>
      <c r="Y561">
        <f>'Encuesta de Satisfacción de (2'!AA560</f>
        <v>0</v>
      </c>
      <c r="Z561">
        <f>'Encuesta de Satisfacción de (2'!AB560</f>
        <v>0</v>
      </c>
      <c r="AA561">
        <f>'Encuesta de Satisfacción de (2'!AC560</f>
        <v>0</v>
      </c>
      <c r="AB561">
        <f>'Encuesta de Satisfacción de (2'!AD560</f>
        <v>0</v>
      </c>
      <c r="AC561">
        <f>'Encuesta de Satisfacción de (2'!AE560</f>
        <v>0</v>
      </c>
      <c r="AD561">
        <f>'Encuesta de Satisfacción de (2'!AF560</f>
        <v>0</v>
      </c>
      <c r="AE561">
        <f>'Encuesta de Satisfacción de (2'!AG560</f>
        <v>0</v>
      </c>
      <c r="AF561">
        <f>'Encuesta de Satisfacción de (2'!AH560</f>
        <v>4</v>
      </c>
      <c r="AG561">
        <f>'Encuesta de Satisfacción de (2'!AI560</f>
        <v>4</v>
      </c>
      <c r="AH561">
        <f>'Encuesta de Satisfacción de (2'!AJ560</f>
        <v>2</v>
      </c>
      <c r="AI561">
        <f>'Encuesta de Satisfacción de (2'!AK560</f>
        <v>2</v>
      </c>
      <c r="AJ561">
        <f>'Encuesta de Satisfacción de (2'!AL560</f>
        <v>3</v>
      </c>
      <c r="AK561" t="str">
        <f>'Encuesta de Satisfacción de (2'!AM560</f>
        <v>No</v>
      </c>
      <c r="AL561" t="str">
        <f>'Encuesta de Satisfacción de (2'!AN560</f>
        <v>Sí</v>
      </c>
      <c r="AM561">
        <f>'Encuesta de Satisfacción de (2'!AO560</f>
        <v>2</v>
      </c>
      <c r="AN561">
        <f>'Encuesta de Satisfacción de (2'!AP560</f>
        <v>1</v>
      </c>
      <c r="AO561">
        <f>'Encuesta de Satisfacción de (2'!AQ560</f>
        <v>1</v>
      </c>
      <c r="AP561">
        <f>'Encuesta de Satisfacción de (2'!AR560</f>
        <v>2</v>
      </c>
      <c r="AQ561">
        <f>'Encuesta de Satisfacción de (2'!AS560</f>
        <v>4</v>
      </c>
      <c r="AR561">
        <f>'Encuesta de Satisfacción de (2'!AT560</f>
        <v>4</v>
      </c>
      <c r="AS561">
        <f>'Encuesta de Satisfacción de (2'!AU560</f>
        <v>4</v>
      </c>
      <c r="AT561">
        <f>'Encuesta de Satisfacción de (2'!AV560</f>
        <v>1</v>
      </c>
      <c r="AU561">
        <f>'Encuesta de Satisfacción de (2'!AW560</f>
        <v>3</v>
      </c>
      <c r="AV561">
        <f>'Encuesta de Satisfacción de (2'!AX560</f>
        <v>2</v>
      </c>
      <c r="AW561">
        <f>'Encuesta de Satisfacción de (2'!AY560</f>
        <v>4</v>
      </c>
      <c r="AX561">
        <f>'Encuesta de Satisfacción de (2'!AZ560</f>
        <v>4</v>
      </c>
      <c r="AY561">
        <f>'Encuesta de Satisfacción de (2'!BA560</f>
        <v>4</v>
      </c>
      <c r="AZ561">
        <f>'Encuesta de Satisfacción de (2'!BB560</f>
        <v>3</v>
      </c>
      <c r="BA561">
        <f>'Encuesta de Satisfacción de (2'!BC560</f>
        <v>4</v>
      </c>
      <c r="BB561">
        <f>'Encuesta de Satisfacción de (2'!BD560</f>
        <v>3</v>
      </c>
      <c r="BC561">
        <f>'Encuesta de Satisfacción de (2'!BE560</f>
        <v>2</v>
      </c>
      <c r="BD561">
        <f>'Encuesta de Satisfacción de (2'!BF560</f>
        <v>1</v>
      </c>
      <c r="BE561" t="str">
        <f>'Encuesta de Satisfacción de (2'!BG560</f>
        <v>Sí</v>
      </c>
      <c r="BF561" t="str">
        <f>'Encuesta de Satisfacción de (2'!BH560</f>
        <v>No</v>
      </c>
      <c r="BG561" t="str">
        <f>'Encuesta de Satisfacción de (2'!BI560</f>
        <v>No</v>
      </c>
      <c r="BH561" t="str">
        <f>'Encuesta de Satisfacción de (2'!BJ560</f>
        <v>Sí</v>
      </c>
      <c r="BI561" t="str">
        <f>'Encuesta de Satisfacción de (2'!BK560</f>
        <v>No</v>
      </c>
      <c r="BJ561" t="str">
        <f>'Encuesta de Satisfacción de (2'!BL560</f>
        <v>No</v>
      </c>
      <c r="BK561" t="str">
        <f>'Encuesta de Satisfacción de (2'!BM560</f>
        <v>No</v>
      </c>
      <c r="BL561" t="str">
        <f>'Encuesta de Satisfacción de (2'!BN560</f>
        <v>No</v>
      </c>
      <c r="BM561">
        <f>'Encuesta de Satisfacción de (2'!BO560</f>
        <v>4</v>
      </c>
      <c r="BN561">
        <f>'Encuesta de Satisfacción de (2'!BP560</f>
        <v>2</v>
      </c>
      <c r="BO561">
        <f>'Encuesta de Satisfacción de (2'!BQ560</f>
        <v>4</v>
      </c>
      <c r="BP561">
        <f>'Encuesta de Satisfacción de (2'!BR560</f>
        <v>4</v>
      </c>
      <c r="BQ561">
        <f>'Encuesta de Satisfacción de (2'!BS560</f>
        <v>3</v>
      </c>
      <c r="BR561">
        <f>'Encuesta de Satisfacción de (2'!BT560</f>
        <v>3</v>
      </c>
      <c r="BS561">
        <f>'Encuesta de Satisfacción de (2'!BU560</f>
        <v>1</v>
      </c>
      <c r="BT561" t="str">
        <f>'Encuesta de Satisfacción de (2'!BV560</f>
        <v>No</v>
      </c>
      <c r="BU561" t="str">
        <f>'Encuesta de Satisfacción de (2'!BW560</f>
        <v>No</v>
      </c>
      <c r="BV561">
        <f>'Encuesta de Satisfacción de (2'!BX560</f>
        <v>0</v>
      </c>
      <c r="BW561">
        <f>'Encuesta de Satisfacción de (2'!BY560</f>
        <v>4</v>
      </c>
      <c r="BX561">
        <f>'Encuesta de Satisfacción de (2'!BZ560</f>
        <v>4</v>
      </c>
      <c r="BY561" t="str">
        <f>'Encuesta de Satisfacción de (2'!CA560</f>
        <v>Satisfecho</v>
      </c>
      <c r="BZ561">
        <f>'Encuesta de Satisfacción de (2'!CB560</f>
        <v>0</v>
      </c>
      <c r="CA561" t="str">
        <f>'Encuesta de Satisfacción de (2'!CC560</f>
        <v>No</v>
      </c>
      <c r="CB561" t="str">
        <f>'Encuesta de Satisfacción de (2'!CD560</f>
        <v>2021-22</v>
      </c>
      <c r="CC561" t="str">
        <f>'Encuesta de Satisfacción de (2'!CE560</f>
        <v>HOMBRE</v>
      </c>
      <c r="CD561" t="str">
        <f>'Encuesta de Satisfacción de (2'!CF560</f>
        <v>GRADO</v>
      </c>
      <c r="CE561" t="str">
        <f>'Encuesta de Satisfacción de (2'!CG560</f>
        <v>DT30</v>
      </c>
      <c r="CF561" t="str">
        <f>'Encuesta de Satisfacción de (2'!CH560</f>
        <v>DOBLE GRADO ECONOMÍA - MATEMÁTICAS Y ESTADÍSTICA (2019)</v>
      </c>
      <c r="CG561">
        <f>'Encuesta de Satisfacción de (2'!CI560</f>
        <v>155</v>
      </c>
      <c r="CH561" t="str">
        <f>'Encuesta de Satisfacción de (2'!CJ560</f>
        <v>FACULTAD DE CIENCIAS ECONÓMICAS Y EMPRESARIALES</v>
      </c>
      <c r="CI561">
        <f>'Encuesta de Satisfacción de (2'!CK560</f>
        <v>0</v>
      </c>
      <c r="CJ561">
        <f>'Encuesta de Satisfacción de (2'!CL560</f>
        <v>0</v>
      </c>
      <c r="CK561" t="str">
        <f>VLOOKUP(CH561,CENTROS!$A$2:$B$27,2,FALSE)</f>
        <v>CEE</v>
      </c>
      <c r="CL561" t="str">
        <f>VLOOKUP(CH561,CENTROS!$A$2:$C$27,3,FALSE)</f>
        <v>Ciencias Sociales</v>
      </c>
      <c r="CN561">
        <f t="shared" si="265"/>
        <v>7.5</v>
      </c>
      <c r="CO561">
        <f t="shared" si="266"/>
        <v>7.5</v>
      </c>
      <c r="CP561">
        <f t="shared" si="267"/>
        <v>2.5</v>
      </c>
      <c r="CQ561">
        <f t="shared" si="268"/>
        <v>2.5</v>
      </c>
      <c r="CR561">
        <f t="shared" si="269"/>
        <v>5</v>
      </c>
      <c r="CS561">
        <f t="shared" si="270"/>
        <v>5</v>
      </c>
      <c r="CT561">
        <f t="shared" si="271"/>
        <v>2.5</v>
      </c>
      <c r="CU561">
        <f t="shared" si="272"/>
        <v>7.5</v>
      </c>
      <c r="CV561">
        <f t="shared" si="273"/>
        <v>7.5</v>
      </c>
      <c r="CW561">
        <f t="shared" si="274"/>
        <v>7.5</v>
      </c>
      <c r="CX561">
        <f t="shared" si="275"/>
        <v>5</v>
      </c>
      <c r="CY561">
        <f t="shared" si="276"/>
        <v>7.5</v>
      </c>
      <c r="CZ561">
        <f t="shared" si="277"/>
        <v>5</v>
      </c>
      <c r="DA561">
        <f t="shared" si="278"/>
        <v>2.5</v>
      </c>
      <c r="DB561">
        <f t="shared" si="279"/>
        <v>0</v>
      </c>
      <c r="DC561">
        <f t="shared" si="280"/>
        <v>7.5</v>
      </c>
      <c r="DD561">
        <f t="shared" si="281"/>
        <v>2.5</v>
      </c>
      <c r="DE561">
        <f t="shared" si="282"/>
        <v>7.5</v>
      </c>
      <c r="DF561">
        <f t="shared" si="283"/>
        <v>7.5</v>
      </c>
      <c r="DG561">
        <f t="shared" si="284"/>
        <v>5</v>
      </c>
      <c r="DH561">
        <f t="shared" si="285"/>
        <v>5</v>
      </c>
      <c r="DI561">
        <f t="shared" si="286"/>
        <v>0</v>
      </c>
      <c r="DJ561">
        <f t="shared" si="287"/>
        <v>7.5</v>
      </c>
      <c r="DK561">
        <f t="shared" si="288"/>
        <v>7.5</v>
      </c>
      <c r="DL561">
        <f t="shared" si="289"/>
        <v>7.5</v>
      </c>
    </row>
    <row r="562" spans="1:116" x14ac:dyDescent="0.2">
      <c r="A562" t="str">
        <f>'Encuesta de Satisfacción de (2'!C561</f>
        <v>Frecuentemente (1 o 2 veces por semana)</v>
      </c>
      <c r="B562" t="str">
        <f>'Encuesta de Satisfacción de (2'!D561</f>
        <v>Nunca</v>
      </c>
      <c r="C562" t="str">
        <f>'Encuesta de Satisfacción de (2'!E561</f>
        <v>F. Bellas Artes</v>
      </c>
      <c r="D562">
        <f>'Encuesta de Satisfacción de (2'!F561</f>
        <v>0</v>
      </c>
      <c r="E562">
        <f>'Encuesta de Satisfacción de (2'!G561</f>
        <v>0</v>
      </c>
      <c r="F562">
        <f>'Encuesta de Satisfacción de (2'!H561</f>
        <v>0</v>
      </c>
      <c r="G562">
        <f>'Encuesta de Satisfacción de (2'!I561</f>
        <v>0</v>
      </c>
      <c r="H562">
        <f>'Encuesta de Satisfacción de (2'!J561</f>
        <v>0</v>
      </c>
      <c r="I562">
        <f>'Encuesta de Satisfacción de (2'!K561</f>
        <v>0</v>
      </c>
      <c r="J562">
        <f>'Encuesta de Satisfacción de (2'!L561</f>
        <v>0</v>
      </c>
      <c r="K562">
        <f>'Encuesta de Satisfacción de (2'!M561</f>
        <v>0</v>
      </c>
      <c r="L562">
        <f>'Encuesta de Satisfacción de (2'!N561</f>
        <v>0</v>
      </c>
      <c r="M562">
        <f>'Encuesta de Satisfacción de (2'!O561</f>
        <v>0</v>
      </c>
      <c r="N562">
        <f>'Encuesta de Satisfacción de (2'!P561</f>
        <v>0</v>
      </c>
      <c r="O562">
        <f>'Encuesta de Satisfacción de (2'!Q561</f>
        <v>0</v>
      </c>
      <c r="P562">
        <f>'Encuesta de Satisfacción de (2'!R561</f>
        <v>0</v>
      </c>
      <c r="Q562">
        <f>'Encuesta de Satisfacción de (2'!S561</f>
        <v>0</v>
      </c>
      <c r="R562">
        <f>'Encuesta de Satisfacción de (2'!T561</f>
        <v>0</v>
      </c>
      <c r="S562">
        <f>'Encuesta de Satisfacción de (2'!U561</f>
        <v>0</v>
      </c>
      <c r="T562">
        <f>'Encuesta de Satisfacción de (2'!V561</f>
        <v>0</v>
      </c>
      <c r="U562">
        <f>'Encuesta de Satisfacción de (2'!W561</f>
        <v>0</v>
      </c>
      <c r="V562">
        <f>'Encuesta de Satisfacción de (2'!X561</f>
        <v>0</v>
      </c>
      <c r="W562">
        <f>'Encuesta de Satisfacción de (2'!Y561</f>
        <v>0</v>
      </c>
      <c r="X562">
        <f>'Encuesta de Satisfacción de (2'!Z561</f>
        <v>0</v>
      </c>
      <c r="Y562">
        <f>'Encuesta de Satisfacción de (2'!AA561</f>
        <v>0</v>
      </c>
      <c r="Z562">
        <f>'Encuesta de Satisfacción de (2'!AB561</f>
        <v>0</v>
      </c>
      <c r="AA562">
        <f>'Encuesta de Satisfacción de (2'!AC561</f>
        <v>0</v>
      </c>
      <c r="AB562">
        <f>'Encuesta de Satisfacción de (2'!AD561</f>
        <v>0</v>
      </c>
      <c r="AC562">
        <f>'Encuesta de Satisfacción de (2'!AE561</f>
        <v>0</v>
      </c>
      <c r="AD562">
        <f>'Encuesta de Satisfacción de (2'!AF561</f>
        <v>0</v>
      </c>
      <c r="AE562" t="str">
        <f>'Encuesta de Satisfacción de (2'!AG561</f>
        <v>Reina Sofía</v>
      </c>
      <c r="AF562">
        <f>'Encuesta de Satisfacción de (2'!AH561</f>
        <v>4</v>
      </c>
      <c r="AG562">
        <f>'Encuesta de Satisfacción de (2'!AI561</f>
        <v>4</v>
      </c>
      <c r="AH562">
        <f>'Encuesta de Satisfacción de (2'!AJ561</f>
        <v>4</v>
      </c>
      <c r="AI562">
        <f>'Encuesta de Satisfacción de (2'!AK561</f>
        <v>4</v>
      </c>
      <c r="AJ562">
        <f>'Encuesta de Satisfacción de (2'!AL561</f>
        <v>4</v>
      </c>
      <c r="AK562" t="str">
        <f>'Encuesta de Satisfacción de (2'!AM561</f>
        <v>Sí</v>
      </c>
      <c r="AL562" t="str">
        <f>'Encuesta de Satisfacción de (2'!AN561</f>
        <v>N/A</v>
      </c>
      <c r="AM562">
        <f>'Encuesta de Satisfacción de (2'!AO561</f>
        <v>5</v>
      </c>
      <c r="AN562">
        <f>'Encuesta de Satisfacción de (2'!AP561</f>
        <v>2</v>
      </c>
      <c r="AO562">
        <f>'Encuesta de Satisfacción de (2'!AQ561</f>
        <v>2</v>
      </c>
      <c r="AP562">
        <f>'Encuesta de Satisfacción de (2'!AR561</f>
        <v>5</v>
      </c>
      <c r="AQ562">
        <f>'Encuesta de Satisfacción de (2'!AS561</f>
        <v>5</v>
      </c>
      <c r="AR562">
        <f>'Encuesta de Satisfacción de (2'!AT561</f>
        <v>5</v>
      </c>
      <c r="AS562">
        <f>'Encuesta de Satisfacción de (2'!AU561</f>
        <v>2</v>
      </c>
      <c r="AT562">
        <f>'Encuesta de Satisfacción de (2'!AV561</f>
        <v>5</v>
      </c>
      <c r="AU562">
        <f>'Encuesta de Satisfacción de (2'!AW561</f>
        <v>4</v>
      </c>
      <c r="AV562">
        <f>'Encuesta de Satisfacción de (2'!AX561</f>
        <v>2</v>
      </c>
      <c r="AW562">
        <f>'Encuesta de Satisfacción de (2'!AY561</f>
        <v>4</v>
      </c>
      <c r="AX562">
        <f>'Encuesta de Satisfacción de (2'!AZ561</f>
        <v>4</v>
      </c>
      <c r="AY562">
        <f>'Encuesta de Satisfacción de (2'!BA561</f>
        <v>2</v>
      </c>
      <c r="AZ562">
        <f>'Encuesta de Satisfacción de (2'!BB561</f>
        <v>4</v>
      </c>
      <c r="BA562">
        <f>'Encuesta de Satisfacción de (2'!BC561</f>
        <v>4</v>
      </c>
      <c r="BB562">
        <f>'Encuesta de Satisfacción de (2'!BD561</f>
        <v>4</v>
      </c>
      <c r="BC562">
        <f>'Encuesta de Satisfacción de (2'!BE561</f>
        <v>4</v>
      </c>
      <c r="BD562">
        <f>'Encuesta de Satisfacción de (2'!BF561</f>
        <v>4</v>
      </c>
      <c r="BE562" t="str">
        <f>'Encuesta de Satisfacción de (2'!BG561</f>
        <v>N/A</v>
      </c>
      <c r="BF562" t="str">
        <f>'Encuesta de Satisfacción de (2'!BH561</f>
        <v>No</v>
      </c>
      <c r="BG562" t="str">
        <f>'Encuesta de Satisfacción de (2'!BI561</f>
        <v>No</v>
      </c>
      <c r="BH562" t="str">
        <f>'Encuesta de Satisfacción de (2'!BJ561</f>
        <v>Sí</v>
      </c>
      <c r="BI562" t="str">
        <f>'Encuesta de Satisfacción de (2'!BK561</f>
        <v>Sí</v>
      </c>
      <c r="BJ562" t="str">
        <f>'Encuesta de Satisfacción de (2'!BL561</f>
        <v>No</v>
      </c>
      <c r="BK562" t="str">
        <f>'Encuesta de Satisfacción de (2'!BM561</f>
        <v>No</v>
      </c>
      <c r="BL562" t="str">
        <f>'Encuesta de Satisfacción de (2'!BN561</f>
        <v>No</v>
      </c>
      <c r="BM562">
        <f>'Encuesta de Satisfacción de (2'!BO561</f>
        <v>4</v>
      </c>
      <c r="BN562">
        <f>'Encuesta de Satisfacción de (2'!BP561</f>
        <v>4</v>
      </c>
      <c r="BO562">
        <f>'Encuesta de Satisfacción de (2'!BQ561</f>
        <v>4</v>
      </c>
      <c r="BP562">
        <f>'Encuesta de Satisfacción de (2'!BR561</f>
        <v>4</v>
      </c>
      <c r="BQ562">
        <f>'Encuesta de Satisfacción de (2'!BS561</f>
        <v>4</v>
      </c>
      <c r="BR562">
        <f>'Encuesta de Satisfacción de (2'!BT561</f>
        <v>4</v>
      </c>
      <c r="BS562">
        <f>'Encuesta de Satisfacción de (2'!BU561</f>
        <v>4</v>
      </c>
      <c r="BT562" t="str">
        <f>'Encuesta de Satisfacción de (2'!BV561</f>
        <v>N/A</v>
      </c>
      <c r="BU562" t="str">
        <f>'Encuesta de Satisfacción de (2'!BW561</f>
        <v>N/A</v>
      </c>
      <c r="BV562">
        <f>'Encuesta de Satisfacción de (2'!BX561</f>
        <v>0</v>
      </c>
      <c r="BW562">
        <f>'Encuesta de Satisfacción de (2'!BY561</f>
        <v>4</v>
      </c>
      <c r="BX562">
        <f>'Encuesta de Satisfacción de (2'!BZ561</f>
        <v>4</v>
      </c>
      <c r="BY562" t="str">
        <f>'Encuesta de Satisfacción de (2'!CA561</f>
        <v>Muy satisfecho</v>
      </c>
      <c r="BZ562" t="str">
        <f>'Encuesta de Satisfacción de (2'!CB561</f>
        <v>Me gustaría que las personas que están en el mostrador hablasen más bajo porque a veces llega a ser incómodo para concentrarse.</v>
      </c>
      <c r="CA562" t="str">
        <f>'Encuesta de Satisfacción de (2'!CC561</f>
        <v>No</v>
      </c>
      <c r="CB562" t="str">
        <f>'Encuesta de Satisfacción de (2'!CD561</f>
        <v>2021-22</v>
      </c>
      <c r="CC562" t="str">
        <f>'Encuesta de Satisfacción de (2'!CE561</f>
        <v>MUJER</v>
      </c>
      <c r="CD562" t="str">
        <f>'Encuesta de Satisfacción de (2'!CF561</f>
        <v>DOCTORADO</v>
      </c>
      <c r="CE562" t="str">
        <f>'Encuesta de Satisfacción de (2'!CG561</f>
        <v>D9AQ</v>
      </c>
      <c r="CF562" t="str">
        <f>'Encuesta de Satisfacción de (2'!CH561</f>
        <v>DOCTORADO EN BELLAS ARTES RD99</v>
      </c>
      <c r="CG562">
        <f>'Encuesta de Satisfacción de (2'!CI561</f>
        <v>166</v>
      </c>
      <c r="CH562" t="str">
        <f>'Encuesta de Satisfacción de (2'!CJ561</f>
        <v>FACULTAD DE BELLAS ARTES</v>
      </c>
      <c r="CI562">
        <f>'Encuesta de Satisfacción de (2'!CK561</f>
        <v>0</v>
      </c>
      <c r="CJ562">
        <f>'Encuesta de Satisfacción de (2'!CL561</f>
        <v>0</v>
      </c>
      <c r="CK562" t="str">
        <f>VLOOKUP(CH562,CENTROS!$A$2:$B$27,2,FALSE)</f>
        <v>BBA</v>
      </c>
      <c r="CL562" t="str">
        <f>VLOOKUP(CH562,CENTROS!$A$2:$C$27,3,FALSE)</f>
        <v>Humanidades</v>
      </c>
      <c r="CN562">
        <f t="shared" si="265"/>
        <v>7.5</v>
      </c>
      <c r="CO562">
        <f t="shared" si="266"/>
        <v>7.5</v>
      </c>
      <c r="CP562">
        <f t="shared" si="267"/>
        <v>7.5</v>
      </c>
      <c r="CQ562">
        <f t="shared" si="268"/>
        <v>7.5</v>
      </c>
      <c r="CR562">
        <f t="shared" si="269"/>
        <v>7.5</v>
      </c>
      <c r="CS562">
        <f t="shared" si="270"/>
        <v>7.5</v>
      </c>
      <c r="CT562">
        <f t="shared" si="271"/>
        <v>2.5</v>
      </c>
      <c r="CU562">
        <f t="shared" si="272"/>
        <v>7.5</v>
      </c>
      <c r="CV562">
        <f t="shared" si="273"/>
        <v>7.5</v>
      </c>
      <c r="CW562">
        <f t="shared" si="274"/>
        <v>2.5</v>
      </c>
      <c r="CX562">
        <f t="shared" si="275"/>
        <v>7.5</v>
      </c>
      <c r="CY562">
        <f t="shared" si="276"/>
        <v>7.5</v>
      </c>
      <c r="CZ562">
        <f t="shared" si="277"/>
        <v>7.5</v>
      </c>
      <c r="DA562">
        <f t="shared" si="278"/>
        <v>7.5</v>
      </c>
      <c r="DB562">
        <f t="shared" si="279"/>
        <v>7.5</v>
      </c>
      <c r="DC562">
        <f t="shared" si="280"/>
        <v>7.5</v>
      </c>
      <c r="DD562">
        <f t="shared" si="281"/>
        <v>7.5</v>
      </c>
      <c r="DE562">
        <f t="shared" si="282"/>
        <v>7.5</v>
      </c>
      <c r="DF562">
        <f t="shared" si="283"/>
        <v>7.5</v>
      </c>
      <c r="DG562">
        <f t="shared" si="284"/>
        <v>7.5</v>
      </c>
      <c r="DH562">
        <f t="shared" si="285"/>
        <v>7.5</v>
      </c>
      <c r="DI562">
        <f t="shared" si="286"/>
        <v>7.5</v>
      </c>
      <c r="DJ562">
        <f t="shared" si="287"/>
        <v>7.5</v>
      </c>
      <c r="DK562">
        <f t="shared" si="288"/>
        <v>7.5</v>
      </c>
      <c r="DL562">
        <f t="shared" si="289"/>
        <v>10</v>
      </c>
    </row>
    <row r="563" spans="1:116" x14ac:dyDescent="0.2">
      <c r="A563" t="str">
        <f>'Encuesta de Satisfacción de (2'!C562</f>
        <v>Frecuentemente (1 o 2 veces por semana)</v>
      </c>
      <c r="B563" t="str">
        <f>'Encuesta de Satisfacción de (2'!D562</f>
        <v>Muy frecuentemente (3 o más veces por semana)</v>
      </c>
      <c r="C563" t="str">
        <f>'Encuesta de Satisfacción de (2'!E562</f>
        <v>F.  Geografía e Historia</v>
      </c>
      <c r="D563" t="str">
        <f>'Encuesta de Satisfacción de (2'!F562</f>
        <v>Biblioteca María Zambrano (Filología / Derecho)</v>
      </c>
      <c r="E563">
        <f>'Encuesta de Satisfacción de (2'!G562</f>
        <v>0</v>
      </c>
      <c r="F563">
        <f>'Encuesta de Satisfacción de (2'!H562</f>
        <v>0</v>
      </c>
      <c r="G563">
        <f>'Encuesta de Satisfacción de (2'!I562</f>
        <v>0</v>
      </c>
      <c r="H563">
        <f>'Encuesta de Satisfacción de (2'!J562</f>
        <v>0</v>
      </c>
      <c r="I563">
        <f>'Encuesta de Satisfacción de (2'!K562</f>
        <v>0</v>
      </c>
      <c r="J563">
        <f>'Encuesta de Satisfacción de (2'!L562</f>
        <v>0</v>
      </c>
      <c r="K563">
        <f>'Encuesta de Satisfacción de (2'!M562</f>
        <v>0</v>
      </c>
      <c r="L563">
        <f>'Encuesta de Satisfacción de (2'!N562</f>
        <v>0</v>
      </c>
      <c r="M563">
        <f>'Encuesta de Satisfacción de (2'!O562</f>
        <v>0</v>
      </c>
      <c r="N563">
        <f>'Encuesta de Satisfacción de (2'!P562</f>
        <v>0</v>
      </c>
      <c r="O563">
        <f>'Encuesta de Satisfacción de (2'!Q562</f>
        <v>0</v>
      </c>
      <c r="P563">
        <f>'Encuesta de Satisfacción de (2'!R562</f>
        <v>0</v>
      </c>
      <c r="Q563">
        <f>'Encuesta de Satisfacción de (2'!S562</f>
        <v>0</v>
      </c>
      <c r="R563">
        <f>'Encuesta de Satisfacción de (2'!T562</f>
        <v>0</v>
      </c>
      <c r="S563">
        <f>'Encuesta de Satisfacción de (2'!U562</f>
        <v>0</v>
      </c>
      <c r="T563">
        <f>'Encuesta de Satisfacción de (2'!V562</f>
        <v>0</v>
      </c>
      <c r="U563">
        <f>'Encuesta de Satisfacción de (2'!W562</f>
        <v>0</v>
      </c>
      <c r="V563">
        <f>'Encuesta de Satisfacción de (2'!X562</f>
        <v>0</v>
      </c>
      <c r="W563">
        <f>'Encuesta de Satisfacción de (2'!Y562</f>
        <v>0</v>
      </c>
      <c r="X563">
        <f>'Encuesta de Satisfacción de (2'!Z562</f>
        <v>0</v>
      </c>
      <c r="Y563">
        <f>'Encuesta de Satisfacción de (2'!AA562</f>
        <v>0</v>
      </c>
      <c r="Z563">
        <f>'Encuesta de Satisfacción de (2'!AB562</f>
        <v>0</v>
      </c>
      <c r="AA563">
        <f>'Encuesta de Satisfacción de (2'!AC562</f>
        <v>0</v>
      </c>
      <c r="AB563">
        <f>'Encuesta de Satisfacción de (2'!AD562</f>
        <v>0</v>
      </c>
      <c r="AC563">
        <f>'Encuesta de Satisfacción de (2'!AE562</f>
        <v>0</v>
      </c>
      <c r="AD563">
        <f>'Encuesta de Satisfacción de (2'!AF562</f>
        <v>0</v>
      </c>
      <c r="AE563">
        <f>'Encuesta de Satisfacción de (2'!AG562</f>
        <v>0</v>
      </c>
      <c r="AF563">
        <f>'Encuesta de Satisfacción de (2'!AH562</f>
        <v>4</v>
      </c>
      <c r="AG563">
        <f>'Encuesta de Satisfacción de (2'!AI562</f>
        <v>5</v>
      </c>
      <c r="AH563">
        <f>'Encuesta de Satisfacción de (2'!AJ562</f>
        <v>4</v>
      </c>
      <c r="AI563">
        <f>'Encuesta de Satisfacción de (2'!AK562</f>
        <v>1</v>
      </c>
      <c r="AJ563">
        <f>'Encuesta de Satisfacción de (2'!AL562</f>
        <v>4</v>
      </c>
      <c r="AK563" t="str">
        <f>'Encuesta de Satisfacción de (2'!AM562</f>
        <v>Sí</v>
      </c>
      <c r="AL563" t="str">
        <f>'Encuesta de Satisfacción de (2'!AN562</f>
        <v>Sí</v>
      </c>
      <c r="AM563">
        <f>'Encuesta de Satisfacción de (2'!AO562</f>
        <v>1</v>
      </c>
      <c r="AN563">
        <f>'Encuesta de Satisfacción de (2'!AP562</f>
        <v>1</v>
      </c>
      <c r="AO563">
        <f>'Encuesta de Satisfacción de (2'!AQ562</f>
        <v>1</v>
      </c>
      <c r="AP563">
        <f>'Encuesta de Satisfacción de (2'!AR562</f>
        <v>3</v>
      </c>
      <c r="AQ563">
        <f>'Encuesta de Satisfacción de (2'!AS562</f>
        <v>1</v>
      </c>
      <c r="AR563">
        <f>'Encuesta de Satisfacción de (2'!AT562</f>
        <v>5</v>
      </c>
      <c r="AS563">
        <f>'Encuesta de Satisfacción de (2'!AU562</f>
        <v>1</v>
      </c>
      <c r="AT563">
        <f>'Encuesta de Satisfacción de (2'!AV562</f>
        <v>1</v>
      </c>
      <c r="AU563">
        <f>'Encuesta de Satisfacción de (2'!AW562</f>
        <v>1</v>
      </c>
      <c r="AV563">
        <f>'Encuesta de Satisfacción de (2'!AX562</f>
        <v>1</v>
      </c>
      <c r="AW563">
        <f>'Encuesta de Satisfacción de (2'!AY562</f>
        <v>2</v>
      </c>
      <c r="AX563">
        <f>'Encuesta de Satisfacción de (2'!AZ562</f>
        <v>2</v>
      </c>
      <c r="AY563">
        <f>'Encuesta de Satisfacción de (2'!BA562</f>
        <v>1</v>
      </c>
      <c r="AZ563">
        <f>'Encuesta de Satisfacción de (2'!BB562</f>
        <v>3</v>
      </c>
      <c r="BA563">
        <f>'Encuesta de Satisfacción de (2'!BC562</f>
        <v>1</v>
      </c>
      <c r="BB563">
        <f>'Encuesta de Satisfacción de (2'!BD562</f>
        <v>1</v>
      </c>
      <c r="BC563">
        <f>'Encuesta de Satisfacción de (2'!BE562</f>
        <v>1</v>
      </c>
      <c r="BD563">
        <f>'Encuesta de Satisfacción de (2'!BF562</f>
        <v>1</v>
      </c>
      <c r="BE563" t="str">
        <f>'Encuesta de Satisfacción de (2'!BG562</f>
        <v>No</v>
      </c>
      <c r="BF563" t="str">
        <f>'Encuesta de Satisfacción de (2'!BH562</f>
        <v>No</v>
      </c>
      <c r="BG563" t="str">
        <f>'Encuesta de Satisfacción de (2'!BI562</f>
        <v>Sí</v>
      </c>
      <c r="BH563" t="str">
        <f>'Encuesta de Satisfacción de (2'!BJ562</f>
        <v>No</v>
      </c>
      <c r="BI563" t="str">
        <f>'Encuesta de Satisfacción de (2'!BK562</f>
        <v>Sí</v>
      </c>
      <c r="BJ563" t="str">
        <f>'Encuesta de Satisfacción de (2'!BL562</f>
        <v>Sí</v>
      </c>
      <c r="BK563" t="str">
        <f>'Encuesta de Satisfacción de (2'!BM562</f>
        <v>No</v>
      </c>
      <c r="BL563" t="str">
        <f>'Encuesta de Satisfacción de (2'!BN562</f>
        <v>No</v>
      </c>
      <c r="BM563">
        <f>'Encuesta de Satisfacción de (2'!BO562</f>
        <v>1</v>
      </c>
      <c r="BN563">
        <f>'Encuesta de Satisfacción de (2'!BP562</f>
        <v>4</v>
      </c>
      <c r="BO563">
        <f>'Encuesta de Satisfacción de (2'!BQ562</f>
        <v>4</v>
      </c>
      <c r="BP563">
        <f>'Encuesta de Satisfacción de (2'!BR562</f>
        <v>4</v>
      </c>
      <c r="BQ563">
        <f>'Encuesta de Satisfacción de (2'!BS562</f>
        <v>4</v>
      </c>
      <c r="BR563">
        <f>'Encuesta de Satisfacción de (2'!BT562</f>
        <v>5</v>
      </c>
      <c r="BS563">
        <f>'Encuesta de Satisfacción de (2'!BU562</f>
        <v>2</v>
      </c>
      <c r="BT563" t="str">
        <f>'Encuesta de Satisfacción de (2'!BV562</f>
        <v>No</v>
      </c>
      <c r="BU563" t="str">
        <f>'Encuesta de Satisfacción de (2'!BW562</f>
        <v>No</v>
      </c>
      <c r="BV563">
        <f>'Encuesta de Satisfacción de (2'!BX562</f>
        <v>0</v>
      </c>
      <c r="BW563">
        <f>'Encuesta de Satisfacción de (2'!BY562</f>
        <v>1</v>
      </c>
      <c r="BX563">
        <f>'Encuesta de Satisfacción de (2'!BZ562</f>
        <v>1</v>
      </c>
      <c r="BY563" t="str">
        <f>'Encuesta de Satisfacción de (2'!CA562</f>
        <v>Insatisfecho</v>
      </c>
      <c r="BZ563" t="str">
        <f>'Encuesta de Satisfacción de (2'!CB562</f>
        <v>Demasiados volúmenes en el depósito, no se puede consultar algo con agilidad</v>
      </c>
      <c r="CA563" t="str">
        <f>'Encuesta de Satisfacción de (2'!CC562</f>
        <v>No</v>
      </c>
      <c r="CB563" t="str">
        <f>'Encuesta de Satisfacción de (2'!CD562</f>
        <v>2021-22</v>
      </c>
      <c r="CC563" t="str">
        <f>'Encuesta de Satisfacción de (2'!CE562</f>
        <v>MUJER</v>
      </c>
      <c r="CD563" t="str">
        <f>'Encuesta de Satisfacción de (2'!CF562</f>
        <v>GRADO</v>
      </c>
      <c r="CE563" t="str">
        <f>'Encuesta de Satisfacción de (2'!CG562</f>
        <v>0826</v>
      </c>
      <c r="CF563" t="str">
        <f>'Encuesta de Satisfacción de (2'!CH562</f>
        <v>GRADO EN HISTORIA DEL ARTE</v>
      </c>
      <c r="CG563">
        <f>'Encuesta de Satisfacción de (2'!CI562</f>
        <v>107</v>
      </c>
      <c r="CH563" t="str">
        <f>'Encuesta de Satisfacción de (2'!CJ562</f>
        <v>FACULTAD DE GEOGRAFÍA E HISTORIA</v>
      </c>
      <c r="CI563">
        <f>'Encuesta de Satisfacción de (2'!CK562</f>
        <v>0</v>
      </c>
      <c r="CJ563">
        <f>'Encuesta de Satisfacción de (2'!CL562</f>
        <v>0</v>
      </c>
      <c r="CK563" t="str">
        <f>VLOOKUP(CH563,CENTROS!$A$2:$B$27,2,FALSE)</f>
        <v>GHI</v>
      </c>
      <c r="CL563" t="str">
        <f>VLOOKUP(CH563,CENTROS!$A$2:$C$27,3,FALSE)</f>
        <v>Humanidades</v>
      </c>
      <c r="CN563">
        <f t="shared" si="265"/>
        <v>7.5</v>
      </c>
      <c r="CO563">
        <f t="shared" si="266"/>
        <v>10</v>
      </c>
      <c r="CP563">
        <f t="shared" si="267"/>
        <v>7.5</v>
      </c>
      <c r="CQ563">
        <f t="shared" si="268"/>
        <v>0</v>
      </c>
      <c r="CR563">
        <f t="shared" si="269"/>
        <v>7.5</v>
      </c>
      <c r="CS563">
        <f t="shared" si="270"/>
        <v>0</v>
      </c>
      <c r="CT563">
        <f t="shared" si="271"/>
        <v>0</v>
      </c>
      <c r="CU563">
        <f t="shared" si="272"/>
        <v>2.5</v>
      </c>
      <c r="CV563">
        <f t="shared" si="273"/>
        <v>2.5</v>
      </c>
      <c r="CW563">
        <f t="shared" si="274"/>
        <v>0</v>
      </c>
      <c r="CX563">
        <f t="shared" si="275"/>
        <v>5</v>
      </c>
      <c r="CY563">
        <f t="shared" si="276"/>
        <v>0</v>
      </c>
      <c r="CZ563">
        <f t="shared" si="277"/>
        <v>0</v>
      </c>
      <c r="DA563">
        <f t="shared" si="278"/>
        <v>0</v>
      </c>
      <c r="DB563">
        <f t="shared" si="279"/>
        <v>0</v>
      </c>
      <c r="DC563">
        <f t="shared" si="280"/>
        <v>0</v>
      </c>
      <c r="DD563">
        <f t="shared" si="281"/>
        <v>7.5</v>
      </c>
      <c r="DE563">
        <f t="shared" si="282"/>
        <v>7.5</v>
      </c>
      <c r="DF563">
        <f t="shared" si="283"/>
        <v>7.5</v>
      </c>
      <c r="DG563">
        <f t="shared" si="284"/>
        <v>7.5</v>
      </c>
      <c r="DH563">
        <f t="shared" si="285"/>
        <v>10</v>
      </c>
      <c r="DI563">
        <f t="shared" si="286"/>
        <v>2.5</v>
      </c>
      <c r="DJ563">
        <f t="shared" si="287"/>
        <v>0</v>
      </c>
      <c r="DK563">
        <f t="shared" si="288"/>
        <v>0</v>
      </c>
      <c r="DL563">
        <f t="shared" si="289"/>
        <v>2.5</v>
      </c>
    </row>
    <row r="564" spans="1:116" x14ac:dyDescent="0.2">
      <c r="A564" t="str">
        <f>'Encuesta de Satisfacción de (2'!C563</f>
        <v>De vez en cuando (1 o 2 veces al mes)</v>
      </c>
      <c r="B564" t="str">
        <f>'Encuesta de Satisfacción de (2'!D563</f>
        <v>Frecuentemente (1 o 2 veces por semana)</v>
      </c>
      <c r="C564" t="str">
        <f>'Encuesta de Satisfacción de (2'!E563</f>
        <v>F.  Veterinaria</v>
      </c>
      <c r="D564" t="str">
        <f>'Encuesta de Satisfacción de (2'!F563</f>
        <v>F.  Geografía e Historia</v>
      </c>
      <c r="E564" t="str">
        <f>'Encuesta de Satisfacción de (2'!G563</f>
        <v>Biblioteca María Zambrano (Filología / Derecho)</v>
      </c>
      <c r="F564">
        <f>'Encuesta de Satisfacción de (2'!H563</f>
        <v>0</v>
      </c>
      <c r="G564">
        <f>'Encuesta de Satisfacción de (2'!I563</f>
        <v>0</v>
      </c>
      <c r="H564">
        <f>'Encuesta de Satisfacción de (2'!J563</f>
        <v>0</v>
      </c>
      <c r="I564">
        <f>'Encuesta de Satisfacción de (2'!K563</f>
        <v>0</v>
      </c>
      <c r="J564">
        <f>'Encuesta de Satisfacción de (2'!L563</f>
        <v>0</v>
      </c>
      <c r="K564">
        <f>'Encuesta de Satisfacción de (2'!M563</f>
        <v>0</v>
      </c>
      <c r="L564">
        <f>'Encuesta de Satisfacción de (2'!N563</f>
        <v>0</v>
      </c>
      <c r="M564">
        <f>'Encuesta de Satisfacción de (2'!O563</f>
        <v>0</v>
      </c>
      <c r="N564">
        <f>'Encuesta de Satisfacción de (2'!P563</f>
        <v>0</v>
      </c>
      <c r="O564">
        <f>'Encuesta de Satisfacción de (2'!Q563</f>
        <v>0</v>
      </c>
      <c r="P564">
        <f>'Encuesta de Satisfacción de (2'!R563</f>
        <v>0</v>
      </c>
      <c r="Q564">
        <f>'Encuesta de Satisfacción de (2'!S563</f>
        <v>0</v>
      </c>
      <c r="R564">
        <f>'Encuesta de Satisfacción de (2'!T563</f>
        <v>0</v>
      </c>
      <c r="S564">
        <f>'Encuesta de Satisfacción de (2'!U563</f>
        <v>0</v>
      </c>
      <c r="T564">
        <f>'Encuesta de Satisfacción de (2'!V563</f>
        <v>0</v>
      </c>
      <c r="U564">
        <f>'Encuesta de Satisfacción de (2'!W563</f>
        <v>0</v>
      </c>
      <c r="V564">
        <f>'Encuesta de Satisfacción de (2'!X563</f>
        <v>0</v>
      </c>
      <c r="W564">
        <f>'Encuesta de Satisfacción de (2'!Y563</f>
        <v>0</v>
      </c>
      <c r="X564">
        <f>'Encuesta de Satisfacción de (2'!Z563</f>
        <v>0</v>
      </c>
      <c r="Y564">
        <f>'Encuesta de Satisfacción de (2'!AA563</f>
        <v>0</v>
      </c>
      <c r="Z564">
        <f>'Encuesta de Satisfacción de (2'!AB563</f>
        <v>0</v>
      </c>
      <c r="AA564">
        <f>'Encuesta de Satisfacción de (2'!AC563</f>
        <v>0</v>
      </c>
      <c r="AB564">
        <f>'Encuesta de Satisfacción de (2'!AD563</f>
        <v>0</v>
      </c>
      <c r="AC564">
        <f>'Encuesta de Satisfacción de (2'!AE563</f>
        <v>0</v>
      </c>
      <c r="AD564">
        <f>'Encuesta de Satisfacción de (2'!AF563</f>
        <v>0</v>
      </c>
      <c r="AE564">
        <f>'Encuesta de Satisfacción de (2'!AG563</f>
        <v>0</v>
      </c>
      <c r="AF564">
        <f>'Encuesta de Satisfacción de (2'!AH563</f>
        <v>5</v>
      </c>
      <c r="AG564">
        <f>'Encuesta de Satisfacción de (2'!AI563</f>
        <v>3</v>
      </c>
      <c r="AH564">
        <f>'Encuesta de Satisfacción de (2'!AJ563</f>
        <v>2</v>
      </c>
      <c r="AI564">
        <f>'Encuesta de Satisfacción de (2'!AK563</f>
        <v>2</v>
      </c>
      <c r="AJ564">
        <f>'Encuesta de Satisfacción de (2'!AL563</f>
        <v>5</v>
      </c>
      <c r="AK564" t="str">
        <f>'Encuesta de Satisfacción de (2'!AM563</f>
        <v>No</v>
      </c>
      <c r="AL564" t="str">
        <f>'Encuesta de Satisfacción de (2'!AN563</f>
        <v>Sí</v>
      </c>
      <c r="AM564">
        <f>'Encuesta de Satisfacción de (2'!AO563</f>
        <v>2</v>
      </c>
      <c r="AN564">
        <f>'Encuesta de Satisfacción de (2'!AP563</f>
        <v>4</v>
      </c>
      <c r="AO564">
        <f>'Encuesta de Satisfacción de (2'!AQ563</f>
        <v>4</v>
      </c>
      <c r="AP564">
        <f>'Encuesta de Satisfacción de (2'!AR563</f>
        <v>1</v>
      </c>
      <c r="AQ564">
        <f>'Encuesta de Satisfacción de (2'!AS563</f>
        <v>5</v>
      </c>
      <c r="AR564">
        <f>'Encuesta de Satisfacción de (2'!AT563</f>
        <v>2</v>
      </c>
      <c r="AS564">
        <f>'Encuesta de Satisfacción de (2'!AU563</f>
        <v>5</v>
      </c>
      <c r="AT564">
        <f>'Encuesta de Satisfacción de (2'!AV563</f>
        <v>3</v>
      </c>
      <c r="AU564">
        <f>'Encuesta de Satisfacción de (2'!AW563</f>
        <v>2</v>
      </c>
      <c r="AV564">
        <f>'Encuesta de Satisfacción de (2'!AX563</f>
        <v>5</v>
      </c>
      <c r="AW564">
        <f>'Encuesta de Satisfacción de (2'!AY563</f>
        <v>4</v>
      </c>
      <c r="AX564">
        <f>'Encuesta de Satisfacción de (2'!AZ563</f>
        <v>3</v>
      </c>
      <c r="AY564">
        <f>'Encuesta de Satisfacción de (2'!BA563</f>
        <v>5</v>
      </c>
      <c r="AZ564">
        <f>'Encuesta de Satisfacción de (2'!BB563</f>
        <v>4</v>
      </c>
      <c r="BA564">
        <f>'Encuesta de Satisfacción de (2'!BC563</f>
        <v>5</v>
      </c>
      <c r="BB564">
        <f>'Encuesta de Satisfacción de (2'!BD563</f>
        <v>5</v>
      </c>
      <c r="BC564">
        <f>'Encuesta de Satisfacción de (2'!BE563</f>
        <v>4</v>
      </c>
      <c r="BD564">
        <f>'Encuesta de Satisfacción de (2'!BF563</f>
        <v>3</v>
      </c>
      <c r="BE564" t="str">
        <f>'Encuesta de Satisfacción de (2'!BG563</f>
        <v>No</v>
      </c>
      <c r="BF564" t="str">
        <f>'Encuesta de Satisfacción de (2'!BH563</f>
        <v>No</v>
      </c>
      <c r="BG564" t="str">
        <f>'Encuesta de Satisfacción de (2'!BI563</f>
        <v>No</v>
      </c>
      <c r="BH564" t="str">
        <f>'Encuesta de Satisfacción de (2'!BJ563</f>
        <v>Sí</v>
      </c>
      <c r="BI564" t="str">
        <f>'Encuesta de Satisfacción de (2'!BK563</f>
        <v>Sí</v>
      </c>
      <c r="BJ564" t="str">
        <f>'Encuesta de Satisfacción de (2'!BL563</f>
        <v>No</v>
      </c>
      <c r="BK564" t="str">
        <f>'Encuesta de Satisfacción de (2'!BM563</f>
        <v>No</v>
      </c>
      <c r="BL564" t="str">
        <f>'Encuesta de Satisfacción de (2'!BN563</f>
        <v>No</v>
      </c>
      <c r="BM564">
        <f>'Encuesta de Satisfacción de (2'!BO563</f>
        <v>5</v>
      </c>
      <c r="BN564">
        <f>'Encuesta de Satisfacción de (2'!BP563</f>
        <v>4</v>
      </c>
      <c r="BO564">
        <f>'Encuesta de Satisfacción de (2'!BQ563</f>
        <v>4</v>
      </c>
      <c r="BP564">
        <f>'Encuesta de Satisfacción de (2'!BR563</f>
        <v>5</v>
      </c>
      <c r="BQ564">
        <f>'Encuesta de Satisfacción de (2'!BS563</f>
        <v>5</v>
      </c>
      <c r="BR564">
        <f>'Encuesta de Satisfacción de (2'!BT563</f>
        <v>5</v>
      </c>
      <c r="BS564">
        <f>'Encuesta de Satisfacción de (2'!BU563</f>
        <v>3</v>
      </c>
      <c r="BT564" t="str">
        <f>'Encuesta de Satisfacción de (2'!BV563</f>
        <v>Sí</v>
      </c>
      <c r="BU564" t="str">
        <f>'Encuesta de Satisfacción de (2'!BW563</f>
        <v>Sí</v>
      </c>
      <c r="BV564" t="str">
        <f>'Encuesta de Satisfacción de (2'!BX563</f>
        <v>Muy útil</v>
      </c>
      <c r="BW564">
        <f>'Encuesta de Satisfacción de (2'!BY563</f>
        <v>5</v>
      </c>
      <c r="BX564">
        <f>'Encuesta de Satisfacción de (2'!BZ563</f>
        <v>5</v>
      </c>
      <c r="BY564" t="str">
        <f>'Encuesta de Satisfacción de (2'!CA563</f>
        <v>Satisfecho</v>
      </c>
      <c r="BZ564" t="str">
        <f>'Encuesta de Satisfacción de (2'!CB563</f>
        <v>No había plazas suficientes en la charla Prepárate para los exámenes. Me quedé en lista de espera y no me notificaron que podía asistir.</v>
      </c>
      <c r="CA564" t="str">
        <f>'Encuesta de Satisfacción de (2'!CC563</f>
        <v>No</v>
      </c>
      <c r="CB564" t="str">
        <f>'Encuesta de Satisfacción de (2'!CD563</f>
        <v>2021-22</v>
      </c>
      <c r="CC564" t="str">
        <f>'Encuesta de Satisfacción de (2'!CE563</f>
        <v>MUJER</v>
      </c>
      <c r="CD564" t="str">
        <f>'Encuesta de Satisfacción de (2'!CF563</f>
        <v>GRADO</v>
      </c>
      <c r="CE564" t="str">
        <f>'Encuesta de Satisfacción de (2'!CG563</f>
        <v>0861</v>
      </c>
      <c r="CF564" t="str">
        <f>'Encuesta de Satisfacción de (2'!CH563</f>
        <v>GRADO EN VETERINARIA</v>
      </c>
      <c r="CG564">
        <f>'Encuesta de Satisfacción de (2'!CI563</f>
        <v>146</v>
      </c>
      <c r="CH564" t="str">
        <f>'Encuesta de Satisfacción de (2'!CJ563</f>
        <v>FACULTAD DE VETERINARIA</v>
      </c>
      <c r="CI564">
        <f>'Encuesta de Satisfacción de (2'!CK563</f>
        <v>0</v>
      </c>
      <c r="CJ564">
        <f>'Encuesta de Satisfacción de (2'!CL563</f>
        <v>0</v>
      </c>
      <c r="CK564" t="str">
        <f>VLOOKUP(CH564,CENTROS!$A$2:$B$27,2,FALSE)</f>
        <v>VET</v>
      </c>
      <c r="CL564" t="str">
        <f>VLOOKUP(CH564,CENTROS!$A$2:$C$27,3,FALSE)</f>
        <v>Ciencias de la Salud</v>
      </c>
      <c r="CN564">
        <f t="shared" si="265"/>
        <v>10</v>
      </c>
      <c r="CO564">
        <f t="shared" si="266"/>
        <v>5</v>
      </c>
      <c r="CP564">
        <f t="shared" si="267"/>
        <v>2.5</v>
      </c>
      <c r="CQ564">
        <f t="shared" si="268"/>
        <v>2.5</v>
      </c>
      <c r="CR564">
        <f t="shared" si="269"/>
        <v>10</v>
      </c>
      <c r="CS564">
        <f t="shared" si="270"/>
        <v>2.5</v>
      </c>
      <c r="CT564">
        <f t="shared" si="271"/>
        <v>10</v>
      </c>
      <c r="CU564">
        <f t="shared" si="272"/>
        <v>7.5</v>
      </c>
      <c r="CV564">
        <f t="shared" si="273"/>
        <v>5</v>
      </c>
      <c r="CW564">
        <f t="shared" si="274"/>
        <v>10</v>
      </c>
      <c r="CX564">
        <f t="shared" si="275"/>
        <v>7.5</v>
      </c>
      <c r="CY564">
        <f t="shared" si="276"/>
        <v>10</v>
      </c>
      <c r="CZ564">
        <f t="shared" si="277"/>
        <v>10</v>
      </c>
      <c r="DA564">
        <f t="shared" si="278"/>
        <v>7.5</v>
      </c>
      <c r="DB564">
        <f t="shared" si="279"/>
        <v>5</v>
      </c>
      <c r="DC564">
        <f t="shared" si="280"/>
        <v>10</v>
      </c>
      <c r="DD564">
        <f t="shared" si="281"/>
        <v>7.5</v>
      </c>
      <c r="DE564">
        <f t="shared" si="282"/>
        <v>7.5</v>
      </c>
      <c r="DF564">
        <f t="shared" si="283"/>
        <v>10</v>
      </c>
      <c r="DG564">
        <f t="shared" si="284"/>
        <v>10</v>
      </c>
      <c r="DH564">
        <f t="shared" si="285"/>
        <v>10</v>
      </c>
      <c r="DI564">
        <f t="shared" si="286"/>
        <v>5</v>
      </c>
      <c r="DJ564">
        <f t="shared" si="287"/>
        <v>10</v>
      </c>
      <c r="DK564">
        <f t="shared" si="288"/>
        <v>10</v>
      </c>
      <c r="DL564">
        <f t="shared" si="289"/>
        <v>7.5</v>
      </c>
    </row>
    <row r="565" spans="1:116" x14ac:dyDescent="0.2">
      <c r="A565" t="str">
        <f>'Encuesta de Satisfacción de (2'!C564</f>
        <v>Sólo en época de exámenes</v>
      </c>
      <c r="B565" t="str">
        <f>'Encuesta de Satisfacción de (2'!D564</f>
        <v>Frecuentemente (1 o 2 veces por semana)</v>
      </c>
      <c r="C565" t="str">
        <f>'Encuesta de Satisfacción de (2'!E564</f>
        <v>Biblioteca María Zambrano (Filología / Derecho)</v>
      </c>
      <c r="D565" t="str">
        <f>'Encuesta de Satisfacción de (2'!F564</f>
        <v>F.  Filología</v>
      </c>
      <c r="E565" t="str">
        <f>'Encuesta de Satisfacción de (2'!G564</f>
        <v>F.  Ciencias de la Información</v>
      </c>
      <c r="F565">
        <f>'Encuesta de Satisfacción de (2'!H564</f>
        <v>0</v>
      </c>
      <c r="G565">
        <f>'Encuesta de Satisfacción de (2'!I564</f>
        <v>0</v>
      </c>
      <c r="H565">
        <f>'Encuesta de Satisfacción de (2'!J564</f>
        <v>0</v>
      </c>
      <c r="I565">
        <f>'Encuesta de Satisfacción de (2'!K564</f>
        <v>0</v>
      </c>
      <c r="J565">
        <f>'Encuesta de Satisfacción de (2'!L564</f>
        <v>0</v>
      </c>
      <c r="K565">
        <f>'Encuesta de Satisfacción de (2'!M564</f>
        <v>0</v>
      </c>
      <c r="L565">
        <f>'Encuesta de Satisfacción de (2'!N564</f>
        <v>0</v>
      </c>
      <c r="M565">
        <f>'Encuesta de Satisfacción de (2'!O564</f>
        <v>0</v>
      </c>
      <c r="N565">
        <f>'Encuesta de Satisfacción de (2'!P564</f>
        <v>0</v>
      </c>
      <c r="O565">
        <f>'Encuesta de Satisfacción de (2'!Q564</f>
        <v>0</v>
      </c>
      <c r="P565">
        <f>'Encuesta de Satisfacción de (2'!R564</f>
        <v>0</v>
      </c>
      <c r="Q565">
        <f>'Encuesta de Satisfacción de (2'!S564</f>
        <v>0</v>
      </c>
      <c r="R565">
        <f>'Encuesta de Satisfacción de (2'!T564</f>
        <v>0</v>
      </c>
      <c r="S565">
        <f>'Encuesta de Satisfacción de (2'!U564</f>
        <v>0</v>
      </c>
      <c r="T565">
        <f>'Encuesta de Satisfacción de (2'!V564</f>
        <v>0</v>
      </c>
      <c r="U565">
        <f>'Encuesta de Satisfacción de (2'!W564</f>
        <v>0</v>
      </c>
      <c r="V565">
        <f>'Encuesta de Satisfacción de (2'!X564</f>
        <v>0</v>
      </c>
      <c r="W565">
        <f>'Encuesta de Satisfacción de (2'!Y564</f>
        <v>0</v>
      </c>
      <c r="X565">
        <f>'Encuesta de Satisfacción de (2'!Z564</f>
        <v>0</v>
      </c>
      <c r="Y565">
        <f>'Encuesta de Satisfacción de (2'!AA564</f>
        <v>0</v>
      </c>
      <c r="Z565">
        <f>'Encuesta de Satisfacción de (2'!AB564</f>
        <v>0</v>
      </c>
      <c r="AA565">
        <f>'Encuesta de Satisfacción de (2'!AC564</f>
        <v>0</v>
      </c>
      <c r="AB565">
        <f>'Encuesta de Satisfacción de (2'!AD564</f>
        <v>0</v>
      </c>
      <c r="AC565">
        <f>'Encuesta de Satisfacción de (2'!AE564</f>
        <v>0</v>
      </c>
      <c r="AD565">
        <f>'Encuesta de Satisfacción de (2'!AF564</f>
        <v>0</v>
      </c>
      <c r="AE565">
        <f>'Encuesta de Satisfacción de (2'!AG564</f>
        <v>0</v>
      </c>
      <c r="AF565">
        <f>'Encuesta de Satisfacción de (2'!AH564</f>
        <v>4</v>
      </c>
      <c r="AG565">
        <f>'Encuesta de Satisfacción de (2'!AI564</f>
        <v>5</v>
      </c>
      <c r="AH565">
        <f>'Encuesta de Satisfacción de (2'!AJ564</f>
        <v>5</v>
      </c>
      <c r="AI565">
        <f>'Encuesta de Satisfacción de (2'!AK564</f>
        <v>3</v>
      </c>
      <c r="AJ565">
        <f>'Encuesta de Satisfacción de (2'!AL564</f>
        <v>5</v>
      </c>
      <c r="AK565" t="str">
        <f>'Encuesta de Satisfacción de (2'!AM564</f>
        <v>Sí</v>
      </c>
      <c r="AL565" t="str">
        <f>'Encuesta de Satisfacción de (2'!AN564</f>
        <v>Sí</v>
      </c>
      <c r="AM565">
        <f>'Encuesta de Satisfacción de (2'!AO564</f>
        <v>5</v>
      </c>
      <c r="AN565">
        <f>'Encuesta de Satisfacción de (2'!AP564</f>
        <v>5</v>
      </c>
      <c r="AO565">
        <f>'Encuesta de Satisfacción de (2'!AQ564</f>
        <v>5</v>
      </c>
      <c r="AP565">
        <f>'Encuesta de Satisfacción de (2'!AR564</f>
        <v>1</v>
      </c>
      <c r="AQ565">
        <f>'Encuesta de Satisfacción de (2'!AS564</f>
        <v>5</v>
      </c>
      <c r="AR565">
        <f>'Encuesta de Satisfacción de (2'!AT564</f>
        <v>3</v>
      </c>
      <c r="AS565">
        <f>'Encuesta de Satisfacción de (2'!AU564</f>
        <v>5</v>
      </c>
      <c r="AT565">
        <f>'Encuesta de Satisfacción de (2'!AV564</f>
        <v>1</v>
      </c>
      <c r="AU565">
        <f>'Encuesta de Satisfacción de (2'!AW564</f>
        <v>1</v>
      </c>
      <c r="AV565">
        <f>'Encuesta de Satisfacción de (2'!AX564</f>
        <v>3</v>
      </c>
      <c r="AW565">
        <f>'Encuesta de Satisfacción de (2'!AY564</f>
        <v>4</v>
      </c>
      <c r="AX565">
        <f>'Encuesta de Satisfacción de (2'!AZ564</f>
        <v>5</v>
      </c>
      <c r="AY565">
        <f>'Encuesta de Satisfacción de (2'!BA564</f>
        <v>4</v>
      </c>
      <c r="AZ565">
        <f>'Encuesta de Satisfacción de (2'!BB564</f>
        <v>5</v>
      </c>
      <c r="BA565">
        <f>'Encuesta de Satisfacción de (2'!BC564</f>
        <v>4</v>
      </c>
      <c r="BB565">
        <f>'Encuesta de Satisfacción de (2'!BD564</f>
        <v>4</v>
      </c>
      <c r="BC565">
        <f>'Encuesta de Satisfacción de (2'!BE564</f>
        <v>5</v>
      </c>
      <c r="BD565">
        <f>'Encuesta de Satisfacción de (2'!BF564</f>
        <v>4</v>
      </c>
      <c r="BE565" t="str">
        <f>'Encuesta de Satisfacción de (2'!BG564</f>
        <v>No</v>
      </c>
      <c r="BF565" t="str">
        <f>'Encuesta de Satisfacción de (2'!BH564</f>
        <v>No</v>
      </c>
      <c r="BG565" t="str">
        <f>'Encuesta de Satisfacción de (2'!BI564</f>
        <v>No</v>
      </c>
      <c r="BH565" t="str">
        <f>'Encuesta de Satisfacción de (2'!BJ564</f>
        <v>Sí</v>
      </c>
      <c r="BI565" t="str">
        <f>'Encuesta de Satisfacción de (2'!BK564</f>
        <v>Sí</v>
      </c>
      <c r="BJ565" t="str">
        <f>'Encuesta de Satisfacción de (2'!BL564</f>
        <v>No</v>
      </c>
      <c r="BK565" t="str">
        <f>'Encuesta de Satisfacción de (2'!BM564</f>
        <v>No</v>
      </c>
      <c r="BL565" t="str">
        <f>'Encuesta de Satisfacción de (2'!BN564</f>
        <v>No</v>
      </c>
      <c r="BM565">
        <f>'Encuesta de Satisfacción de (2'!BO564</f>
        <v>5</v>
      </c>
      <c r="BN565">
        <f>'Encuesta de Satisfacción de (2'!BP564</f>
        <v>5</v>
      </c>
      <c r="BO565">
        <f>'Encuesta de Satisfacción de (2'!BQ564</f>
        <v>5</v>
      </c>
      <c r="BP565">
        <f>'Encuesta de Satisfacción de (2'!BR564</f>
        <v>5</v>
      </c>
      <c r="BQ565">
        <f>'Encuesta de Satisfacción de (2'!BS564</f>
        <v>5</v>
      </c>
      <c r="BR565">
        <f>'Encuesta de Satisfacción de (2'!BT564</f>
        <v>5</v>
      </c>
      <c r="BS565">
        <f>'Encuesta de Satisfacción de (2'!BU564</f>
        <v>5</v>
      </c>
      <c r="BT565" t="str">
        <f>'Encuesta de Satisfacción de (2'!BV564</f>
        <v>No</v>
      </c>
      <c r="BU565" t="str">
        <f>'Encuesta de Satisfacción de (2'!BW564</f>
        <v>No</v>
      </c>
      <c r="BV565">
        <f>'Encuesta de Satisfacción de (2'!BX564</f>
        <v>0</v>
      </c>
      <c r="BW565">
        <f>'Encuesta de Satisfacción de (2'!BY564</f>
        <v>4</v>
      </c>
      <c r="BX565">
        <f>'Encuesta de Satisfacción de (2'!BZ564</f>
        <v>4</v>
      </c>
      <c r="BY565" t="str">
        <f>'Encuesta de Satisfacción de (2'!CA564</f>
        <v>Muy satisfecho</v>
      </c>
      <c r="BZ565" t="str">
        <f>'Encuesta de Satisfacción de (2'!CB564</f>
        <v>Mejorar los ordenadores que hay</v>
      </c>
      <c r="CA565" t="str">
        <f>'Encuesta de Satisfacción de (2'!CC564</f>
        <v>No</v>
      </c>
      <c r="CB565" t="str">
        <f>'Encuesta de Satisfacción de (2'!CD564</f>
        <v>2021-22</v>
      </c>
      <c r="CC565" t="str">
        <f>'Encuesta de Satisfacción de (2'!CE564</f>
        <v>MUJER</v>
      </c>
      <c r="CD565" t="str">
        <f>'Encuesta de Satisfacción de (2'!CF564</f>
        <v>GRADO</v>
      </c>
      <c r="CE565" t="str">
        <f>'Encuesta de Satisfacción de (2'!CG564</f>
        <v>0835</v>
      </c>
      <c r="CF565" t="str">
        <f>'Encuesta de Satisfacción de (2'!CH564</f>
        <v>GRADO EN ESTUDIOS INGLESES</v>
      </c>
      <c r="CG565">
        <f>'Encuesta de Satisfacción de (2'!CI564</f>
        <v>105</v>
      </c>
      <c r="CH565" t="str">
        <f>'Encuesta de Satisfacción de (2'!CJ564</f>
        <v>FACULTAD DE FILOLOGÍA</v>
      </c>
      <c r="CI565">
        <f>'Encuesta de Satisfacción de (2'!CK564</f>
        <v>0</v>
      </c>
      <c r="CJ565">
        <f>'Encuesta de Satisfacción de (2'!CL564</f>
        <v>0</v>
      </c>
      <c r="CK565" t="str">
        <f>VLOOKUP(CH565,CENTROS!$A$2:$B$27,2,FALSE)</f>
        <v>FLL</v>
      </c>
      <c r="CL565" t="str">
        <f>VLOOKUP(CH565,CENTROS!$A$2:$C$27,3,FALSE)</f>
        <v>Humanidades</v>
      </c>
      <c r="CN565">
        <f t="shared" si="265"/>
        <v>7.5</v>
      </c>
      <c r="CO565">
        <f t="shared" si="266"/>
        <v>10</v>
      </c>
      <c r="CP565">
        <f t="shared" si="267"/>
        <v>10</v>
      </c>
      <c r="CQ565">
        <f t="shared" si="268"/>
        <v>5</v>
      </c>
      <c r="CR565">
        <f t="shared" si="269"/>
        <v>10</v>
      </c>
      <c r="CS565">
        <f t="shared" si="270"/>
        <v>0</v>
      </c>
      <c r="CT565">
        <f t="shared" si="271"/>
        <v>5</v>
      </c>
      <c r="CU565">
        <f t="shared" si="272"/>
        <v>7.5</v>
      </c>
      <c r="CV565">
        <f t="shared" si="273"/>
        <v>10</v>
      </c>
      <c r="CW565">
        <f t="shared" si="274"/>
        <v>7.5</v>
      </c>
      <c r="CX565">
        <f t="shared" si="275"/>
        <v>10</v>
      </c>
      <c r="CY565">
        <f t="shared" si="276"/>
        <v>7.5</v>
      </c>
      <c r="CZ565">
        <f t="shared" si="277"/>
        <v>7.5</v>
      </c>
      <c r="DA565">
        <f t="shared" si="278"/>
        <v>10</v>
      </c>
      <c r="DB565">
        <f t="shared" si="279"/>
        <v>7.5</v>
      </c>
      <c r="DC565">
        <f t="shared" si="280"/>
        <v>10</v>
      </c>
      <c r="DD565">
        <f t="shared" si="281"/>
        <v>10</v>
      </c>
      <c r="DE565">
        <f t="shared" si="282"/>
        <v>10</v>
      </c>
      <c r="DF565">
        <f t="shared" si="283"/>
        <v>10</v>
      </c>
      <c r="DG565">
        <f t="shared" si="284"/>
        <v>10</v>
      </c>
      <c r="DH565">
        <f t="shared" si="285"/>
        <v>10</v>
      </c>
      <c r="DI565">
        <f t="shared" si="286"/>
        <v>10</v>
      </c>
      <c r="DJ565">
        <f t="shared" si="287"/>
        <v>7.5</v>
      </c>
      <c r="DK565">
        <f t="shared" si="288"/>
        <v>7.5</v>
      </c>
      <c r="DL565">
        <f t="shared" si="289"/>
        <v>10</v>
      </c>
    </row>
    <row r="566" spans="1:116" x14ac:dyDescent="0.2">
      <c r="A566" t="str">
        <f>'Encuesta de Satisfacción de (2'!C565</f>
        <v>De vez en cuando (1 o 2 veces al mes)</v>
      </c>
      <c r="B566" t="str">
        <f>'Encuesta de Satisfacción de (2'!D565</f>
        <v>Frecuentemente (1 o 2 veces por semana)</v>
      </c>
      <c r="C566" t="str">
        <f>'Encuesta de Satisfacción de (2'!E565</f>
        <v>Biblioteca María Zambrano (Filología / Derecho)</v>
      </c>
      <c r="D566" t="str">
        <f>'Encuesta de Satisfacción de (2'!F565</f>
        <v>F.  Filología</v>
      </c>
      <c r="E566" t="str">
        <f>'Encuesta de Satisfacción de (2'!G565</f>
        <v>F.  Geografía e Historia</v>
      </c>
      <c r="F566" t="str">
        <f>'Encuesta de Satisfacción de (2'!H565</f>
        <v>F.  Filosofía</v>
      </c>
      <c r="G566">
        <f>'Encuesta de Satisfacción de (2'!I565</f>
        <v>0</v>
      </c>
      <c r="H566">
        <f>'Encuesta de Satisfacción de (2'!J565</f>
        <v>0</v>
      </c>
      <c r="I566">
        <f>'Encuesta de Satisfacción de (2'!K565</f>
        <v>0</v>
      </c>
      <c r="J566">
        <f>'Encuesta de Satisfacción de (2'!L565</f>
        <v>0</v>
      </c>
      <c r="K566">
        <f>'Encuesta de Satisfacción de (2'!M565</f>
        <v>0</v>
      </c>
      <c r="L566">
        <f>'Encuesta de Satisfacción de (2'!N565</f>
        <v>0</v>
      </c>
      <c r="M566">
        <f>'Encuesta de Satisfacción de (2'!O565</f>
        <v>0</v>
      </c>
      <c r="N566">
        <f>'Encuesta de Satisfacción de (2'!P565</f>
        <v>0</v>
      </c>
      <c r="O566">
        <f>'Encuesta de Satisfacción de (2'!Q565</f>
        <v>0</v>
      </c>
      <c r="P566">
        <f>'Encuesta de Satisfacción de (2'!R565</f>
        <v>0</v>
      </c>
      <c r="Q566">
        <f>'Encuesta de Satisfacción de (2'!S565</f>
        <v>0</v>
      </c>
      <c r="R566">
        <f>'Encuesta de Satisfacción de (2'!T565</f>
        <v>0</v>
      </c>
      <c r="S566">
        <f>'Encuesta de Satisfacción de (2'!U565</f>
        <v>0</v>
      </c>
      <c r="T566">
        <f>'Encuesta de Satisfacción de (2'!V565</f>
        <v>0</v>
      </c>
      <c r="U566">
        <f>'Encuesta de Satisfacción de (2'!W565</f>
        <v>0</v>
      </c>
      <c r="V566">
        <f>'Encuesta de Satisfacción de (2'!X565</f>
        <v>0</v>
      </c>
      <c r="W566">
        <f>'Encuesta de Satisfacción de (2'!Y565</f>
        <v>0</v>
      </c>
      <c r="X566">
        <f>'Encuesta de Satisfacción de (2'!Z565</f>
        <v>0</v>
      </c>
      <c r="Y566">
        <f>'Encuesta de Satisfacción de (2'!AA565</f>
        <v>0</v>
      </c>
      <c r="Z566">
        <f>'Encuesta de Satisfacción de (2'!AB565</f>
        <v>0</v>
      </c>
      <c r="AA566">
        <f>'Encuesta de Satisfacción de (2'!AC565</f>
        <v>0</v>
      </c>
      <c r="AB566">
        <f>'Encuesta de Satisfacción de (2'!AD565</f>
        <v>0</v>
      </c>
      <c r="AC566">
        <f>'Encuesta de Satisfacción de (2'!AE565</f>
        <v>0</v>
      </c>
      <c r="AD566">
        <f>'Encuesta de Satisfacción de (2'!AF565</f>
        <v>0</v>
      </c>
      <c r="AE566">
        <f>'Encuesta de Satisfacción de (2'!AG565</f>
        <v>0</v>
      </c>
      <c r="AF566">
        <f>'Encuesta de Satisfacción de (2'!AH565</f>
        <v>5</v>
      </c>
      <c r="AG566">
        <f>'Encuesta de Satisfacción de (2'!AI565</f>
        <v>5</v>
      </c>
      <c r="AH566">
        <f>'Encuesta de Satisfacción de (2'!AJ565</f>
        <v>3</v>
      </c>
      <c r="AI566">
        <f>'Encuesta de Satisfacción de (2'!AK565</f>
        <v>4</v>
      </c>
      <c r="AJ566">
        <f>'Encuesta de Satisfacción de (2'!AL565</f>
        <v>5</v>
      </c>
      <c r="AK566" t="str">
        <f>'Encuesta de Satisfacción de (2'!AM565</f>
        <v>No</v>
      </c>
      <c r="AL566" t="str">
        <f>'Encuesta de Satisfacción de (2'!AN565</f>
        <v>Sí</v>
      </c>
      <c r="AM566">
        <f>'Encuesta de Satisfacción de (2'!AO565</f>
        <v>5</v>
      </c>
      <c r="AN566">
        <f>'Encuesta de Satisfacción de (2'!AP565</f>
        <v>3</v>
      </c>
      <c r="AO566">
        <f>'Encuesta de Satisfacción de (2'!AQ565</f>
        <v>4</v>
      </c>
      <c r="AP566">
        <f>'Encuesta de Satisfacción de (2'!AR565</f>
        <v>5</v>
      </c>
      <c r="AQ566">
        <f>'Encuesta de Satisfacción de (2'!AS565</f>
        <v>5</v>
      </c>
      <c r="AR566">
        <f>'Encuesta de Satisfacción de (2'!AT565</f>
        <v>5</v>
      </c>
      <c r="AS566">
        <f>'Encuesta de Satisfacción de (2'!AU565</f>
        <v>5</v>
      </c>
      <c r="AT566">
        <f>'Encuesta de Satisfacción de (2'!AV565</f>
        <v>4</v>
      </c>
      <c r="AU566">
        <f>'Encuesta de Satisfacción de (2'!AW565</f>
        <v>4</v>
      </c>
      <c r="AV566">
        <f>'Encuesta de Satisfacción de (2'!AX565</f>
        <v>5</v>
      </c>
      <c r="AW566">
        <f>'Encuesta de Satisfacción de (2'!AY565</f>
        <v>3</v>
      </c>
      <c r="AX566">
        <f>'Encuesta de Satisfacción de (2'!AZ565</f>
        <v>5</v>
      </c>
      <c r="AY566">
        <f>'Encuesta de Satisfacción de (2'!BA565</f>
        <v>3</v>
      </c>
      <c r="AZ566">
        <f>'Encuesta de Satisfacción de (2'!BB565</f>
        <v>5</v>
      </c>
      <c r="BA566">
        <f>'Encuesta de Satisfacción de (2'!BC565</f>
        <v>4</v>
      </c>
      <c r="BB566">
        <f>'Encuesta de Satisfacción de (2'!BD565</f>
        <v>5</v>
      </c>
      <c r="BC566">
        <f>'Encuesta de Satisfacción de (2'!BE565</f>
        <v>0</v>
      </c>
      <c r="BD566">
        <f>'Encuesta de Satisfacción de (2'!BF565</f>
        <v>4</v>
      </c>
      <c r="BE566" t="str">
        <f>'Encuesta de Satisfacción de (2'!BG565</f>
        <v>Sí</v>
      </c>
      <c r="BF566" t="str">
        <f>'Encuesta de Satisfacción de (2'!BH565</f>
        <v>No</v>
      </c>
      <c r="BG566" t="str">
        <f>'Encuesta de Satisfacción de (2'!BI565</f>
        <v>No</v>
      </c>
      <c r="BH566" t="str">
        <f>'Encuesta de Satisfacción de (2'!BJ565</f>
        <v>Sí</v>
      </c>
      <c r="BI566" t="str">
        <f>'Encuesta de Satisfacción de (2'!BK565</f>
        <v>Sí</v>
      </c>
      <c r="BJ566" t="str">
        <f>'Encuesta de Satisfacción de (2'!BL565</f>
        <v>No</v>
      </c>
      <c r="BK566" t="str">
        <f>'Encuesta de Satisfacción de (2'!BM565</f>
        <v>No</v>
      </c>
      <c r="BL566" t="str">
        <f>'Encuesta de Satisfacción de (2'!BN565</f>
        <v>No</v>
      </c>
      <c r="BM566">
        <f>'Encuesta de Satisfacción de (2'!BO565</f>
        <v>4</v>
      </c>
      <c r="BN566">
        <f>'Encuesta de Satisfacción de (2'!BP565</f>
        <v>5</v>
      </c>
      <c r="BO566">
        <f>'Encuesta de Satisfacción de (2'!BQ565</f>
        <v>4</v>
      </c>
      <c r="BP566">
        <f>'Encuesta de Satisfacción de (2'!BR565</f>
        <v>5</v>
      </c>
      <c r="BQ566">
        <f>'Encuesta de Satisfacción de (2'!BS565</f>
        <v>5</v>
      </c>
      <c r="BR566">
        <f>'Encuesta de Satisfacción de (2'!BT565</f>
        <v>5</v>
      </c>
      <c r="BS566">
        <f>'Encuesta de Satisfacción de (2'!BU565</f>
        <v>5</v>
      </c>
      <c r="BT566" t="str">
        <f>'Encuesta de Satisfacción de (2'!BV565</f>
        <v>N/A</v>
      </c>
      <c r="BU566" t="str">
        <f>'Encuesta de Satisfacción de (2'!BW565</f>
        <v>No</v>
      </c>
      <c r="BV566">
        <f>'Encuesta de Satisfacción de (2'!BX565</f>
        <v>0</v>
      </c>
      <c r="BW566">
        <f>'Encuesta de Satisfacción de (2'!BY565</f>
        <v>5</v>
      </c>
      <c r="BX566">
        <f>'Encuesta de Satisfacción de (2'!BZ565</f>
        <v>5</v>
      </c>
      <c r="BY566" t="str">
        <f>'Encuesta de Satisfacción de (2'!CA565</f>
        <v>Satisfecho</v>
      </c>
      <c r="BZ566" t="str">
        <f>'Encuesta de Satisfacción de (2'!CB565</f>
        <v>Considero que algunos libros estan algo desordenados en cuanto a temática, dado que hay usuarios que los depositan en el lugar inadecuado. Quizá se podrían situar cartelas para hacer aun mayor hincapié en la colocación de los libroa en los carros en vez de en las estanterías una vez usados</v>
      </c>
      <c r="CA566" t="str">
        <f>'Encuesta de Satisfacción de (2'!CC565</f>
        <v>No</v>
      </c>
      <c r="CB566" t="str">
        <f>'Encuesta de Satisfacción de (2'!CD565</f>
        <v>2021-22</v>
      </c>
      <c r="CC566" t="str">
        <f>'Encuesta de Satisfacción de (2'!CE565</f>
        <v>MUJER</v>
      </c>
      <c r="CD566" t="str">
        <f>'Encuesta de Satisfacción de (2'!CF565</f>
        <v>GRADO</v>
      </c>
      <c r="CE566" t="str">
        <f>'Encuesta de Satisfacción de (2'!CG565</f>
        <v>0834</v>
      </c>
      <c r="CF566" t="str">
        <f>'Encuesta de Satisfacción de (2'!CH565</f>
        <v>GRADO EN ESPAÑOL: LENGUA Y LITERATURA</v>
      </c>
      <c r="CG566">
        <f>'Encuesta de Satisfacción de (2'!CI565</f>
        <v>105</v>
      </c>
      <c r="CH566" t="str">
        <f>'Encuesta de Satisfacción de (2'!CJ565</f>
        <v>FACULTAD DE FILOLOGÍA</v>
      </c>
      <c r="CI566">
        <f>'Encuesta de Satisfacción de (2'!CK565</f>
        <v>0</v>
      </c>
      <c r="CJ566">
        <f>'Encuesta de Satisfacción de (2'!CL565</f>
        <v>0</v>
      </c>
      <c r="CK566" t="str">
        <f>VLOOKUP(CH566,CENTROS!$A$2:$B$27,2,FALSE)</f>
        <v>FLL</v>
      </c>
      <c r="CL566" t="str">
        <f>VLOOKUP(CH566,CENTROS!$A$2:$C$27,3,FALSE)</f>
        <v>Humanidades</v>
      </c>
      <c r="CN566">
        <f t="shared" si="265"/>
        <v>10</v>
      </c>
      <c r="CO566">
        <f t="shared" si="266"/>
        <v>10</v>
      </c>
      <c r="CP566">
        <f t="shared" si="267"/>
        <v>5</v>
      </c>
      <c r="CQ566">
        <f t="shared" si="268"/>
        <v>7.5</v>
      </c>
      <c r="CR566">
        <f t="shared" si="269"/>
        <v>10</v>
      </c>
      <c r="CS566">
        <f t="shared" si="270"/>
        <v>7.5</v>
      </c>
      <c r="CT566">
        <f t="shared" si="271"/>
        <v>10</v>
      </c>
      <c r="CU566">
        <f t="shared" si="272"/>
        <v>5</v>
      </c>
      <c r="CV566">
        <f t="shared" si="273"/>
        <v>10</v>
      </c>
      <c r="CW566">
        <f t="shared" si="274"/>
        <v>5</v>
      </c>
      <c r="CX566">
        <f t="shared" si="275"/>
        <v>10</v>
      </c>
      <c r="CY566">
        <f t="shared" si="276"/>
        <v>7.5</v>
      </c>
      <c r="CZ566">
        <f t="shared" si="277"/>
        <v>10</v>
      </c>
      <c r="DA566" t="b">
        <f t="shared" si="278"/>
        <v>0</v>
      </c>
      <c r="DB566">
        <f t="shared" si="279"/>
        <v>7.5</v>
      </c>
      <c r="DC566">
        <f t="shared" si="280"/>
        <v>7.5</v>
      </c>
      <c r="DD566">
        <f t="shared" si="281"/>
        <v>10</v>
      </c>
      <c r="DE566">
        <f t="shared" si="282"/>
        <v>7.5</v>
      </c>
      <c r="DF566">
        <f t="shared" si="283"/>
        <v>10</v>
      </c>
      <c r="DG566">
        <f t="shared" si="284"/>
        <v>10</v>
      </c>
      <c r="DH566">
        <f t="shared" si="285"/>
        <v>10</v>
      </c>
      <c r="DI566">
        <f t="shared" si="286"/>
        <v>10</v>
      </c>
      <c r="DJ566">
        <f t="shared" si="287"/>
        <v>10</v>
      </c>
      <c r="DK566">
        <f t="shared" si="288"/>
        <v>10</v>
      </c>
      <c r="DL566">
        <f t="shared" si="289"/>
        <v>7.5</v>
      </c>
    </row>
    <row r="567" spans="1:116" x14ac:dyDescent="0.2">
      <c r="A567" t="str">
        <f>'Encuesta de Satisfacción de (2'!C566</f>
        <v>Frecuentemente (1 o 2 veces por semana)</v>
      </c>
      <c r="B567" t="str">
        <f>'Encuesta de Satisfacción de (2'!D566</f>
        <v>Nunca</v>
      </c>
      <c r="C567" t="str">
        <f>'Encuesta de Satisfacción de (2'!E566</f>
        <v>F.  Veterinaria</v>
      </c>
      <c r="D567" t="str">
        <f>'Encuesta de Satisfacción de (2'!F566</f>
        <v>Biblioteca Histórica</v>
      </c>
      <c r="E567">
        <f>'Encuesta de Satisfacción de (2'!G566</f>
        <v>0</v>
      </c>
      <c r="F567">
        <f>'Encuesta de Satisfacción de (2'!H566</f>
        <v>0</v>
      </c>
      <c r="G567">
        <f>'Encuesta de Satisfacción de (2'!I566</f>
        <v>0</v>
      </c>
      <c r="H567">
        <f>'Encuesta de Satisfacción de (2'!J566</f>
        <v>0</v>
      </c>
      <c r="I567">
        <f>'Encuesta de Satisfacción de (2'!K566</f>
        <v>0</v>
      </c>
      <c r="J567">
        <f>'Encuesta de Satisfacción de (2'!L566</f>
        <v>0</v>
      </c>
      <c r="K567">
        <f>'Encuesta de Satisfacción de (2'!M566</f>
        <v>0</v>
      </c>
      <c r="L567">
        <f>'Encuesta de Satisfacción de (2'!N566</f>
        <v>0</v>
      </c>
      <c r="M567">
        <f>'Encuesta de Satisfacción de (2'!O566</f>
        <v>0</v>
      </c>
      <c r="N567">
        <f>'Encuesta de Satisfacción de (2'!P566</f>
        <v>0</v>
      </c>
      <c r="O567">
        <f>'Encuesta de Satisfacción de (2'!Q566</f>
        <v>0</v>
      </c>
      <c r="P567">
        <f>'Encuesta de Satisfacción de (2'!R566</f>
        <v>0</v>
      </c>
      <c r="Q567">
        <f>'Encuesta de Satisfacción de (2'!S566</f>
        <v>0</v>
      </c>
      <c r="R567">
        <f>'Encuesta de Satisfacción de (2'!T566</f>
        <v>0</v>
      </c>
      <c r="S567">
        <f>'Encuesta de Satisfacción de (2'!U566</f>
        <v>0</v>
      </c>
      <c r="T567">
        <f>'Encuesta de Satisfacción de (2'!V566</f>
        <v>0</v>
      </c>
      <c r="U567">
        <f>'Encuesta de Satisfacción de (2'!W566</f>
        <v>0</v>
      </c>
      <c r="V567">
        <f>'Encuesta de Satisfacción de (2'!X566</f>
        <v>0</v>
      </c>
      <c r="W567">
        <f>'Encuesta de Satisfacción de (2'!Y566</f>
        <v>0</v>
      </c>
      <c r="X567">
        <f>'Encuesta de Satisfacción de (2'!Z566</f>
        <v>0</v>
      </c>
      <c r="Y567">
        <f>'Encuesta de Satisfacción de (2'!AA566</f>
        <v>0</v>
      </c>
      <c r="Z567">
        <f>'Encuesta de Satisfacción de (2'!AB566</f>
        <v>0</v>
      </c>
      <c r="AA567">
        <f>'Encuesta de Satisfacción de (2'!AC566</f>
        <v>0</v>
      </c>
      <c r="AB567">
        <f>'Encuesta de Satisfacción de (2'!AD566</f>
        <v>0</v>
      </c>
      <c r="AC567">
        <f>'Encuesta de Satisfacción de (2'!AE566</f>
        <v>0</v>
      </c>
      <c r="AD567">
        <f>'Encuesta de Satisfacción de (2'!AF566</f>
        <v>0</v>
      </c>
      <c r="AE567" t="str">
        <f>'Encuesta de Satisfacción de (2'!AG566</f>
        <v>Biblioteca de Medicina y Ciencias de la Salud, Universidad de Alcalá de Henares</v>
      </c>
      <c r="AF567">
        <f>'Encuesta de Satisfacción de (2'!AH566</f>
        <v>4</v>
      </c>
      <c r="AG567">
        <f>'Encuesta de Satisfacción de (2'!AI566</f>
        <v>2</v>
      </c>
      <c r="AH567">
        <f>'Encuesta de Satisfacción de (2'!AJ566</f>
        <v>3</v>
      </c>
      <c r="AI567">
        <f>'Encuesta de Satisfacción de (2'!AK566</f>
        <v>3</v>
      </c>
      <c r="AJ567">
        <f>'Encuesta de Satisfacción de (2'!AL566</f>
        <v>3</v>
      </c>
      <c r="AK567" t="str">
        <f>'Encuesta de Satisfacción de (2'!AM566</f>
        <v>No</v>
      </c>
      <c r="AL567" t="str">
        <f>'Encuesta de Satisfacción de (2'!AN566</f>
        <v>No</v>
      </c>
      <c r="AM567">
        <f>'Encuesta de Satisfacción de (2'!AO566</f>
        <v>1</v>
      </c>
      <c r="AN567">
        <f>'Encuesta de Satisfacción de (2'!AP566</f>
        <v>1</v>
      </c>
      <c r="AO567">
        <f>'Encuesta de Satisfacción de (2'!AQ566</f>
        <v>1</v>
      </c>
      <c r="AP567">
        <f>'Encuesta de Satisfacción de (2'!AR566</f>
        <v>3</v>
      </c>
      <c r="AQ567">
        <f>'Encuesta de Satisfacción de (2'!AS566</f>
        <v>5</v>
      </c>
      <c r="AR567">
        <f>'Encuesta de Satisfacción de (2'!AT566</f>
        <v>5</v>
      </c>
      <c r="AS567">
        <f>'Encuesta de Satisfacción de (2'!AU566</f>
        <v>5</v>
      </c>
      <c r="AT567">
        <f>'Encuesta de Satisfacción de (2'!AV566</f>
        <v>1</v>
      </c>
      <c r="AU567">
        <f>'Encuesta de Satisfacción de (2'!AW566</f>
        <v>5</v>
      </c>
      <c r="AV567">
        <f>'Encuesta de Satisfacción de (2'!AX566</f>
        <v>4</v>
      </c>
      <c r="AW567">
        <f>'Encuesta de Satisfacción de (2'!AY566</f>
        <v>4</v>
      </c>
      <c r="AX567">
        <f>'Encuesta de Satisfacción de (2'!AZ566</f>
        <v>2</v>
      </c>
      <c r="AY567">
        <f>'Encuesta de Satisfacción de (2'!BA566</f>
        <v>5</v>
      </c>
      <c r="AZ567">
        <f>'Encuesta de Satisfacción de (2'!BB566</f>
        <v>3</v>
      </c>
      <c r="BA567">
        <f>'Encuesta de Satisfacción de (2'!BC566</f>
        <v>3</v>
      </c>
      <c r="BB567">
        <f>'Encuesta de Satisfacción de (2'!BD566</f>
        <v>3</v>
      </c>
      <c r="BC567">
        <f>'Encuesta de Satisfacción de (2'!BE566</f>
        <v>3</v>
      </c>
      <c r="BD567">
        <f>'Encuesta de Satisfacción de (2'!BF566</f>
        <v>3</v>
      </c>
      <c r="BE567" t="str">
        <f>'Encuesta de Satisfacción de (2'!BG566</f>
        <v>No</v>
      </c>
      <c r="BF567" t="str">
        <f>'Encuesta de Satisfacción de (2'!BH566</f>
        <v>No</v>
      </c>
      <c r="BG567" t="str">
        <f>'Encuesta de Satisfacción de (2'!BI566</f>
        <v>No</v>
      </c>
      <c r="BH567" t="str">
        <f>'Encuesta de Satisfacción de (2'!BJ566</f>
        <v>No</v>
      </c>
      <c r="BI567" t="str">
        <f>'Encuesta de Satisfacción de (2'!BK566</f>
        <v>Sí</v>
      </c>
      <c r="BJ567" t="str">
        <f>'Encuesta de Satisfacción de (2'!BL566</f>
        <v>Sí</v>
      </c>
      <c r="BK567" t="str">
        <f>'Encuesta de Satisfacción de (2'!BM566</f>
        <v>No</v>
      </c>
      <c r="BL567" t="str">
        <f>'Encuesta de Satisfacción de (2'!BN566</f>
        <v>No</v>
      </c>
      <c r="BM567">
        <f>'Encuesta de Satisfacción de (2'!BO566</f>
        <v>5</v>
      </c>
      <c r="BN567">
        <f>'Encuesta de Satisfacción de (2'!BP566</f>
        <v>3</v>
      </c>
      <c r="BO567">
        <f>'Encuesta de Satisfacción de (2'!BQ566</f>
        <v>3</v>
      </c>
      <c r="BP567">
        <f>'Encuesta de Satisfacción de (2'!BR566</f>
        <v>3</v>
      </c>
      <c r="BQ567">
        <f>'Encuesta de Satisfacción de (2'!BS566</f>
        <v>3</v>
      </c>
      <c r="BR567">
        <f>'Encuesta de Satisfacción de (2'!BT566</f>
        <v>3</v>
      </c>
      <c r="BS567">
        <f>'Encuesta de Satisfacción de (2'!BU566</f>
        <v>3</v>
      </c>
      <c r="BT567" t="str">
        <f>'Encuesta de Satisfacción de (2'!BV566</f>
        <v>Sí</v>
      </c>
      <c r="BU567" t="str">
        <f>'Encuesta de Satisfacción de (2'!BW566</f>
        <v>No</v>
      </c>
      <c r="BV567">
        <f>'Encuesta de Satisfacción de (2'!BX566</f>
        <v>0</v>
      </c>
      <c r="BW567">
        <f>'Encuesta de Satisfacción de (2'!BY566</f>
        <v>5</v>
      </c>
      <c r="BX567">
        <f>'Encuesta de Satisfacción de (2'!BZ566</f>
        <v>5</v>
      </c>
      <c r="BY567" t="str">
        <f>'Encuesta de Satisfacción de (2'!CA566</f>
        <v>Normal</v>
      </c>
      <c r="BZ567" t="str">
        <f>'Encuesta de Satisfacción de (2'!CB566</f>
        <v>A raíz de la última ley por la que se establecía como no obligatorio el uso de la mascarilla la Biblioteca de la Facultad de Veterinaria decidió aumentar el número de puesto de lectura pero a la semana siguiente volvieron a retirarlos todos porque "se habían precipitado".
Otras bibliotecas ya habían aumentado el número de puestos de lectura cuando se determinó que no había restricción de aforos en las aulas, permitiendo que los estudiantes ocupasen todos, si no la mayoría, de puestos de lectura.
La facultad de Veterinaria tiene una biblioteca pequeña y que reduzcan el número de puestos de lectura actualmente, en pleno periodo de exámenes y cuando el Ministerio de Sanidad ha levantado las restricciones de aforo y de distancia interpersonal, supone que muchos estudiantes que contaban con esos asientos (que habían sido habilitados y de la nada retirados) tengan que recurrir a otras facultades y bibliotecas para estudiar.</v>
      </c>
      <c r="CA567" t="str">
        <f>'Encuesta de Satisfacción de (2'!CC566</f>
        <v>No</v>
      </c>
      <c r="CB567" t="str">
        <f>'Encuesta de Satisfacción de (2'!CD566</f>
        <v>2021-22</v>
      </c>
      <c r="CC567" t="str">
        <f>'Encuesta de Satisfacción de (2'!CE566</f>
        <v>MUJER</v>
      </c>
      <c r="CD567" t="str">
        <f>'Encuesta de Satisfacción de (2'!CF566</f>
        <v>GRADO</v>
      </c>
      <c r="CE567" t="str">
        <f>'Encuesta de Satisfacción de (2'!CG566</f>
        <v>0861</v>
      </c>
      <c r="CF567" t="str">
        <f>'Encuesta de Satisfacción de (2'!CH566</f>
        <v>GRADO EN VETERINARIA</v>
      </c>
      <c r="CG567">
        <f>'Encuesta de Satisfacción de (2'!CI566</f>
        <v>146</v>
      </c>
      <c r="CH567" t="str">
        <f>'Encuesta de Satisfacción de (2'!CJ566</f>
        <v>FACULTAD DE VETERINARIA</v>
      </c>
      <c r="CI567">
        <f>'Encuesta de Satisfacción de (2'!CK566</f>
        <v>0</v>
      </c>
      <c r="CJ567">
        <f>'Encuesta de Satisfacción de (2'!CL566</f>
        <v>0</v>
      </c>
      <c r="CK567" t="str">
        <f>VLOOKUP(CH567,CENTROS!$A$2:$B$27,2,FALSE)</f>
        <v>VET</v>
      </c>
      <c r="CL567" t="str">
        <f>VLOOKUP(CH567,CENTROS!$A$2:$C$27,3,FALSE)</f>
        <v>Ciencias de la Salud</v>
      </c>
      <c r="CN567">
        <f t="shared" si="265"/>
        <v>7.5</v>
      </c>
      <c r="CO567">
        <f t="shared" si="266"/>
        <v>2.5</v>
      </c>
      <c r="CP567">
        <f t="shared" si="267"/>
        <v>5</v>
      </c>
      <c r="CQ567">
        <f t="shared" si="268"/>
        <v>5</v>
      </c>
      <c r="CR567">
        <f t="shared" si="269"/>
        <v>5</v>
      </c>
      <c r="CS567">
        <f t="shared" si="270"/>
        <v>10</v>
      </c>
      <c r="CT567">
        <f t="shared" si="271"/>
        <v>7.5</v>
      </c>
      <c r="CU567">
        <f t="shared" si="272"/>
        <v>7.5</v>
      </c>
      <c r="CV567">
        <f t="shared" si="273"/>
        <v>2.5</v>
      </c>
      <c r="CW567">
        <f t="shared" si="274"/>
        <v>10</v>
      </c>
      <c r="CX567">
        <f t="shared" si="275"/>
        <v>5</v>
      </c>
      <c r="CY567">
        <f t="shared" si="276"/>
        <v>5</v>
      </c>
      <c r="CZ567">
        <f t="shared" si="277"/>
        <v>5</v>
      </c>
      <c r="DA567">
        <f t="shared" si="278"/>
        <v>5</v>
      </c>
      <c r="DB567">
        <f t="shared" si="279"/>
        <v>5</v>
      </c>
      <c r="DC567">
        <f t="shared" si="280"/>
        <v>10</v>
      </c>
      <c r="DD567">
        <f t="shared" si="281"/>
        <v>5</v>
      </c>
      <c r="DE567">
        <f t="shared" si="282"/>
        <v>5</v>
      </c>
      <c r="DF567">
        <f t="shared" si="283"/>
        <v>5</v>
      </c>
      <c r="DG567">
        <f t="shared" si="284"/>
        <v>5</v>
      </c>
      <c r="DH567">
        <f t="shared" si="285"/>
        <v>5</v>
      </c>
      <c r="DI567">
        <f t="shared" si="286"/>
        <v>5</v>
      </c>
      <c r="DJ567">
        <f t="shared" si="287"/>
        <v>10</v>
      </c>
      <c r="DK567">
        <f t="shared" si="288"/>
        <v>10</v>
      </c>
      <c r="DL567">
        <f t="shared" si="289"/>
        <v>5</v>
      </c>
    </row>
    <row r="568" spans="1:116" x14ac:dyDescent="0.2">
      <c r="A568" t="str">
        <f>'Encuesta de Satisfacción de (2'!C567</f>
        <v>De vez en cuando (1 o 2 veces al mes)</v>
      </c>
      <c r="B568" t="str">
        <f>'Encuesta de Satisfacción de (2'!D567</f>
        <v>Frecuentemente (1 o 2 veces por semana)</v>
      </c>
      <c r="C568">
        <f>'Encuesta de Satisfacción de (2'!E567</f>
        <v>0</v>
      </c>
      <c r="D568">
        <f>'Encuesta de Satisfacción de (2'!F567</f>
        <v>0</v>
      </c>
      <c r="E568">
        <f>'Encuesta de Satisfacción de (2'!G567</f>
        <v>0</v>
      </c>
      <c r="F568">
        <f>'Encuesta de Satisfacción de (2'!H567</f>
        <v>0</v>
      </c>
      <c r="G568">
        <f>'Encuesta de Satisfacción de (2'!I567</f>
        <v>0</v>
      </c>
      <c r="H568">
        <f>'Encuesta de Satisfacción de (2'!J567</f>
        <v>0</v>
      </c>
      <c r="I568">
        <f>'Encuesta de Satisfacción de (2'!K567</f>
        <v>0</v>
      </c>
      <c r="J568">
        <f>'Encuesta de Satisfacción de (2'!L567</f>
        <v>0</v>
      </c>
      <c r="K568">
        <f>'Encuesta de Satisfacción de (2'!M567</f>
        <v>0</v>
      </c>
      <c r="L568">
        <f>'Encuesta de Satisfacción de (2'!N567</f>
        <v>0</v>
      </c>
      <c r="M568">
        <f>'Encuesta de Satisfacción de (2'!O567</f>
        <v>0</v>
      </c>
      <c r="N568">
        <f>'Encuesta de Satisfacción de (2'!P567</f>
        <v>0</v>
      </c>
      <c r="O568">
        <f>'Encuesta de Satisfacción de (2'!Q567</f>
        <v>0</v>
      </c>
      <c r="P568">
        <f>'Encuesta de Satisfacción de (2'!R567</f>
        <v>0</v>
      </c>
      <c r="Q568">
        <f>'Encuesta de Satisfacción de (2'!S567</f>
        <v>0</v>
      </c>
      <c r="R568">
        <f>'Encuesta de Satisfacción de (2'!T567</f>
        <v>0</v>
      </c>
      <c r="S568">
        <f>'Encuesta de Satisfacción de (2'!U567</f>
        <v>0</v>
      </c>
      <c r="T568">
        <f>'Encuesta de Satisfacción de (2'!V567</f>
        <v>0</v>
      </c>
      <c r="U568">
        <f>'Encuesta de Satisfacción de (2'!W567</f>
        <v>0</v>
      </c>
      <c r="V568">
        <f>'Encuesta de Satisfacción de (2'!X567</f>
        <v>0</v>
      </c>
      <c r="W568">
        <f>'Encuesta de Satisfacción de (2'!Y567</f>
        <v>0</v>
      </c>
      <c r="X568">
        <f>'Encuesta de Satisfacción de (2'!Z567</f>
        <v>0</v>
      </c>
      <c r="Y568">
        <f>'Encuesta de Satisfacción de (2'!AA567</f>
        <v>0</v>
      </c>
      <c r="Z568">
        <f>'Encuesta de Satisfacción de (2'!AB567</f>
        <v>0</v>
      </c>
      <c r="AA568">
        <f>'Encuesta de Satisfacción de (2'!AC567</f>
        <v>0</v>
      </c>
      <c r="AB568">
        <f>'Encuesta de Satisfacción de (2'!AD567</f>
        <v>0</v>
      </c>
      <c r="AC568">
        <f>'Encuesta de Satisfacción de (2'!AE567</f>
        <v>0</v>
      </c>
      <c r="AD568">
        <f>'Encuesta de Satisfacción de (2'!AF567</f>
        <v>0</v>
      </c>
      <c r="AE568" t="str">
        <f>'Encuesta de Satisfacción de (2'!AG567</f>
        <v>Biblioteca Nacional, Biblioteca UNED y Biblioteca Reina Sofía</v>
      </c>
      <c r="AF568">
        <f>'Encuesta de Satisfacción de (2'!AH567</f>
        <v>4</v>
      </c>
      <c r="AG568">
        <f>'Encuesta de Satisfacción de (2'!AI567</f>
        <v>4</v>
      </c>
      <c r="AH568">
        <f>'Encuesta de Satisfacción de (2'!AJ567</f>
        <v>4</v>
      </c>
      <c r="AI568">
        <f>'Encuesta de Satisfacción de (2'!AK567</f>
        <v>3</v>
      </c>
      <c r="AJ568">
        <f>'Encuesta de Satisfacción de (2'!AL567</f>
        <v>5</v>
      </c>
      <c r="AK568" t="str">
        <f>'Encuesta de Satisfacción de (2'!AM567</f>
        <v>No</v>
      </c>
      <c r="AL568" t="str">
        <f>'Encuesta de Satisfacción de (2'!AN567</f>
        <v>Sí</v>
      </c>
      <c r="AM568">
        <f>'Encuesta de Satisfacción de (2'!AO567</f>
        <v>5</v>
      </c>
      <c r="AN568">
        <f>'Encuesta de Satisfacción de (2'!AP567</f>
        <v>2</v>
      </c>
      <c r="AO568">
        <f>'Encuesta de Satisfacción de (2'!AQ567</f>
        <v>2</v>
      </c>
      <c r="AP568">
        <f>'Encuesta de Satisfacción de (2'!AR567</f>
        <v>5</v>
      </c>
      <c r="AQ568">
        <f>'Encuesta de Satisfacción de (2'!AS567</f>
        <v>1</v>
      </c>
      <c r="AR568">
        <f>'Encuesta de Satisfacción de (2'!AT567</f>
        <v>4</v>
      </c>
      <c r="AS568">
        <f>'Encuesta de Satisfacción de (2'!AU567</f>
        <v>1</v>
      </c>
      <c r="AT568">
        <f>'Encuesta de Satisfacción de (2'!AV567</f>
        <v>4</v>
      </c>
      <c r="AU568">
        <f>'Encuesta de Satisfacción de (2'!AW567</f>
        <v>4</v>
      </c>
      <c r="AV568">
        <f>'Encuesta de Satisfacción de (2'!AX567</f>
        <v>4</v>
      </c>
      <c r="AW568">
        <f>'Encuesta de Satisfacción de (2'!AY567</f>
        <v>4</v>
      </c>
      <c r="AX568">
        <f>'Encuesta de Satisfacción de (2'!AZ567</f>
        <v>3</v>
      </c>
      <c r="AY568">
        <f>'Encuesta de Satisfacción de (2'!BA567</f>
        <v>5</v>
      </c>
      <c r="AZ568">
        <f>'Encuesta de Satisfacción de (2'!BB567</f>
        <v>5</v>
      </c>
      <c r="BA568">
        <f>'Encuesta de Satisfacción de (2'!BC567</f>
        <v>4</v>
      </c>
      <c r="BB568">
        <f>'Encuesta de Satisfacción de (2'!BD567</f>
        <v>2</v>
      </c>
      <c r="BC568">
        <f>'Encuesta de Satisfacción de (2'!BE567</f>
        <v>2</v>
      </c>
      <c r="BD568">
        <f>'Encuesta de Satisfacción de (2'!BF567</f>
        <v>2</v>
      </c>
      <c r="BE568" t="str">
        <f>'Encuesta de Satisfacción de (2'!BG567</f>
        <v>Sí</v>
      </c>
      <c r="BF568" t="str">
        <f>'Encuesta de Satisfacción de (2'!BH567</f>
        <v>Sí</v>
      </c>
      <c r="BG568" t="str">
        <f>'Encuesta de Satisfacción de (2'!BI567</f>
        <v>Sí</v>
      </c>
      <c r="BH568" t="str">
        <f>'Encuesta de Satisfacción de (2'!BJ567</f>
        <v>Sí</v>
      </c>
      <c r="BI568" t="str">
        <f>'Encuesta de Satisfacción de (2'!BK567</f>
        <v>Sí</v>
      </c>
      <c r="BJ568" t="str">
        <f>'Encuesta de Satisfacción de (2'!BL567</f>
        <v>No</v>
      </c>
      <c r="BK568" t="str">
        <f>'Encuesta de Satisfacción de (2'!BM567</f>
        <v>No</v>
      </c>
      <c r="BL568" t="str">
        <f>'Encuesta de Satisfacción de (2'!BN567</f>
        <v>No</v>
      </c>
      <c r="BM568">
        <f>'Encuesta de Satisfacción de (2'!BO567</f>
        <v>4</v>
      </c>
      <c r="BN568">
        <f>'Encuesta de Satisfacción de (2'!BP567</f>
        <v>3</v>
      </c>
      <c r="BO568">
        <f>'Encuesta de Satisfacción de (2'!BQ567</f>
        <v>3</v>
      </c>
      <c r="BP568">
        <f>'Encuesta de Satisfacción de (2'!BR567</f>
        <v>3</v>
      </c>
      <c r="BQ568">
        <f>'Encuesta de Satisfacción de (2'!BS567</f>
        <v>3</v>
      </c>
      <c r="BR568">
        <f>'Encuesta de Satisfacción de (2'!BT567</f>
        <v>3</v>
      </c>
      <c r="BS568">
        <f>'Encuesta de Satisfacción de (2'!BU567</f>
        <v>3</v>
      </c>
      <c r="BT568" t="str">
        <f>'Encuesta de Satisfacción de (2'!BV567</f>
        <v>Sí</v>
      </c>
      <c r="BU568" t="str">
        <f>'Encuesta de Satisfacción de (2'!BW567</f>
        <v>No</v>
      </c>
      <c r="BV568">
        <f>'Encuesta de Satisfacción de (2'!BX567</f>
        <v>0</v>
      </c>
      <c r="BW568">
        <f>'Encuesta de Satisfacción de (2'!BY567</f>
        <v>5</v>
      </c>
      <c r="BX568">
        <f>'Encuesta de Satisfacción de (2'!BZ567</f>
        <v>4</v>
      </c>
      <c r="BY568" t="str">
        <f>'Encuesta de Satisfacción de (2'!CA567</f>
        <v>Satisfecho</v>
      </c>
      <c r="BZ568">
        <f>'Encuesta de Satisfacción de (2'!CB567</f>
        <v>0</v>
      </c>
      <c r="CA568" t="str">
        <f>'Encuesta de Satisfacción de (2'!CC567</f>
        <v>Sí</v>
      </c>
      <c r="CB568" t="str">
        <f>'Encuesta de Satisfacción de (2'!CD567</f>
        <v>2021-22</v>
      </c>
      <c r="CC568" t="str">
        <f>'Encuesta de Satisfacción de (2'!CE567</f>
        <v>HOMBRE</v>
      </c>
      <c r="CD568" t="str">
        <f>'Encuesta de Satisfacción de (2'!CF567</f>
        <v>DOCTORADO</v>
      </c>
      <c r="CE568" t="str">
        <f>'Encuesta de Satisfacción de (2'!CG567</f>
        <v>D9AV</v>
      </c>
      <c r="CF568" t="str">
        <f>'Encuesta de Satisfacción de (2'!CH567</f>
        <v>DOCTORADO EN ESTUDIOS LITERARIOS RD99</v>
      </c>
      <c r="CG568">
        <f>'Encuesta de Satisfacción de (2'!CI567</f>
        <v>105</v>
      </c>
      <c r="CH568" t="str">
        <f>'Encuesta de Satisfacción de (2'!CJ567</f>
        <v>FACULTAD DE FILOLOGÍA</v>
      </c>
      <c r="CI568">
        <f>'Encuesta de Satisfacción de (2'!CK567</f>
        <v>0</v>
      </c>
      <c r="CJ568">
        <f>'Encuesta de Satisfacción de (2'!CL567</f>
        <v>0</v>
      </c>
      <c r="CK568" t="str">
        <f>VLOOKUP(CH568,CENTROS!$A$2:$B$27,2,FALSE)</f>
        <v>FLL</v>
      </c>
      <c r="CL568" t="str">
        <f>VLOOKUP(CH568,CENTROS!$A$2:$C$27,3,FALSE)</f>
        <v>Humanidades</v>
      </c>
      <c r="CN568">
        <f t="shared" si="265"/>
        <v>7.5</v>
      </c>
      <c r="CO568">
        <f t="shared" si="266"/>
        <v>7.5</v>
      </c>
      <c r="CP568">
        <f t="shared" si="267"/>
        <v>7.5</v>
      </c>
      <c r="CQ568">
        <f t="shared" si="268"/>
        <v>5</v>
      </c>
      <c r="CR568">
        <f t="shared" si="269"/>
        <v>10</v>
      </c>
      <c r="CS568">
        <f t="shared" si="270"/>
        <v>7.5</v>
      </c>
      <c r="CT568">
        <f t="shared" si="271"/>
        <v>7.5</v>
      </c>
      <c r="CU568">
        <f t="shared" si="272"/>
        <v>7.5</v>
      </c>
      <c r="CV568">
        <f t="shared" si="273"/>
        <v>5</v>
      </c>
      <c r="CW568">
        <f t="shared" si="274"/>
        <v>10</v>
      </c>
      <c r="CX568">
        <f t="shared" si="275"/>
        <v>10</v>
      </c>
      <c r="CY568">
        <f t="shared" si="276"/>
        <v>7.5</v>
      </c>
      <c r="CZ568">
        <f t="shared" si="277"/>
        <v>2.5</v>
      </c>
      <c r="DA568">
        <f t="shared" si="278"/>
        <v>2.5</v>
      </c>
      <c r="DB568">
        <f t="shared" si="279"/>
        <v>2.5</v>
      </c>
      <c r="DC568">
        <f t="shared" si="280"/>
        <v>7.5</v>
      </c>
      <c r="DD568">
        <f t="shared" si="281"/>
        <v>5</v>
      </c>
      <c r="DE568">
        <f t="shared" si="282"/>
        <v>5</v>
      </c>
      <c r="DF568">
        <f t="shared" si="283"/>
        <v>5</v>
      </c>
      <c r="DG568">
        <f t="shared" si="284"/>
        <v>5</v>
      </c>
      <c r="DH568">
        <f t="shared" si="285"/>
        <v>5</v>
      </c>
      <c r="DI568">
        <f t="shared" si="286"/>
        <v>5</v>
      </c>
      <c r="DJ568">
        <f t="shared" si="287"/>
        <v>10</v>
      </c>
      <c r="DK568">
        <f t="shared" si="288"/>
        <v>7.5</v>
      </c>
      <c r="DL568">
        <f t="shared" si="289"/>
        <v>7.5</v>
      </c>
    </row>
    <row r="569" spans="1:116" x14ac:dyDescent="0.2">
      <c r="A569" t="str">
        <f>'Encuesta de Satisfacción de (2'!C568</f>
        <v>De vez en cuando (1 o 2 veces al mes)</v>
      </c>
      <c r="B569" t="str">
        <f>'Encuesta de Satisfacción de (2'!D568</f>
        <v>Frecuentemente (1 o 2 veces por semana)</v>
      </c>
      <c r="C569" t="str">
        <f>'Encuesta de Satisfacción de (2'!E568</f>
        <v>F. Bellas Artes</v>
      </c>
      <c r="D569" t="str">
        <f>'Encuesta de Satisfacción de (2'!F568</f>
        <v>Biblioteca Histórica</v>
      </c>
      <c r="E569" t="str">
        <f>'Encuesta de Satisfacción de (2'!G568</f>
        <v>F.  Ciencias de la Documentación</v>
      </c>
      <c r="F569">
        <f>'Encuesta de Satisfacción de (2'!H568</f>
        <v>0</v>
      </c>
      <c r="G569">
        <f>'Encuesta de Satisfacción de (2'!I568</f>
        <v>0</v>
      </c>
      <c r="H569">
        <f>'Encuesta de Satisfacción de (2'!J568</f>
        <v>0</v>
      </c>
      <c r="I569">
        <f>'Encuesta de Satisfacción de (2'!K568</f>
        <v>0</v>
      </c>
      <c r="J569">
        <f>'Encuesta de Satisfacción de (2'!L568</f>
        <v>0</v>
      </c>
      <c r="K569">
        <f>'Encuesta de Satisfacción de (2'!M568</f>
        <v>0</v>
      </c>
      <c r="L569">
        <f>'Encuesta de Satisfacción de (2'!N568</f>
        <v>0</v>
      </c>
      <c r="M569">
        <f>'Encuesta de Satisfacción de (2'!O568</f>
        <v>0</v>
      </c>
      <c r="N569">
        <f>'Encuesta de Satisfacción de (2'!P568</f>
        <v>0</v>
      </c>
      <c r="O569">
        <f>'Encuesta de Satisfacción de (2'!Q568</f>
        <v>0</v>
      </c>
      <c r="P569">
        <f>'Encuesta de Satisfacción de (2'!R568</f>
        <v>0</v>
      </c>
      <c r="Q569">
        <f>'Encuesta de Satisfacción de (2'!S568</f>
        <v>0</v>
      </c>
      <c r="R569">
        <f>'Encuesta de Satisfacción de (2'!T568</f>
        <v>0</v>
      </c>
      <c r="S569">
        <f>'Encuesta de Satisfacción de (2'!U568</f>
        <v>0</v>
      </c>
      <c r="T569">
        <f>'Encuesta de Satisfacción de (2'!V568</f>
        <v>0</v>
      </c>
      <c r="U569">
        <f>'Encuesta de Satisfacción de (2'!W568</f>
        <v>0</v>
      </c>
      <c r="V569">
        <f>'Encuesta de Satisfacción de (2'!X568</f>
        <v>0</v>
      </c>
      <c r="W569">
        <f>'Encuesta de Satisfacción de (2'!Y568</f>
        <v>0</v>
      </c>
      <c r="X569">
        <f>'Encuesta de Satisfacción de (2'!Z568</f>
        <v>0</v>
      </c>
      <c r="Y569">
        <f>'Encuesta de Satisfacción de (2'!AA568</f>
        <v>0</v>
      </c>
      <c r="Z569">
        <f>'Encuesta de Satisfacción de (2'!AB568</f>
        <v>0</v>
      </c>
      <c r="AA569">
        <f>'Encuesta de Satisfacción de (2'!AC568</f>
        <v>0</v>
      </c>
      <c r="AB569">
        <f>'Encuesta de Satisfacción de (2'!AD568</f>
        <v>0</v>
      </c>
      <c r="AC569">
        <f>'Encuesta de Satisfacción de (2'!AE568</f>
        <v>0</v>
      </c>
      <c r="AD569">
        <f>'Encuesta de Satisfacción de (2'!AF568</f>
        <v>0</v>
      </c>
      <c r="AE569" t="str">
        <f>'Encuesta de Satisfacción de (2'!AG568</f>
        <v>Museos y archivos</v>
      </c>
      <c r="AF569">
        <f>'Encuesta de Satisfacción de (2'!AH568</f>
        <v>5</v>
      </c>
      <c r="AG569">
        <f>'Encuesta de Satisfacción de (2'!AI568</f>
        <v>5</v>
      </c>
      <c r="AH569">
        <f>'Encuesta de Satisfacción de (2'!AJ568</f>
        <v>2</v>
      </c>
      <c r="AI569">
        <f>'Encuesta de Satisfacción de (2'!AK568</f>
        <v>3</v>
      </c>
      <c r="AJ569">
        <f>'Encuesta de Satisfacción de (2'!AL568</f>
        <v>3</v>
      </c>
      <c r="AK569" t="str">
        <f>'Encuesta de Satisfacción de (2'!AM568</f>
        <v>Sí</v>
      </c>
      <c r="AL569" t="str">
        <f>'Encuesta de Satisfacción de (2'!AN568</f>
        <v>Sí</v>
      </c>
      <c r="AM569">
        <f>'Encuesta de Satisfacción de (2'!AO568</f>
        <v>3</v>
      </c>
      <c r="AN569">
        <f>'Encuesta de Satisfacción de (2'!AP568</f>
        <v>3</v>
      </c>
      <c r="AO569">
        <f>'Encuesta de Satisfacción de (2'!AQ568</f>
        <v>4</v>
      </c>
      <c r="AP569">
        <f>'Encuesta de Satisfacción de (2'!AR568</f>
        <v>2</v>
      </c>
      <c r="AQ569">
        <f>'Encuesta de Satisfacción de (2'!AS568</f>
        <v>2</v>
      </c>
      <c r="AR569">
        <f>'Encuesta de Satisfacción de (2'!AT568</f>
        <v>4</v>
      </c>
      <c r="AS569">
        <f>'Encuesta de Satisfacción de (2'!AU568</f>
        <v>4</v>
      </c>
      <c r="AT569">
        <f>'Encuesta de Satisfacción de (2'!AV568</f>
        <v>4</v>
      </c>
      <c r="AU569">
        <f>'Encuesta de Satisfacción de (2'!AW568</f>
        <v>4</v>
      </c>
      <c r="AV569">
        <f>'Encuesta de Satisfacción de (2'!AX568</f>
        <v>2</v>
      </c>
      <c r="AW569">
        <f>'Encuesta de Satisfacción de (2'!AY568</f>
        <v>4</v>
      </c>
      <c r="AX569">
        <f>'Encuesta de Satisfacción de (2'!AZ568</f>
        <v>5</v>
      </c>
      <c r="AY569">
        <f>'Encuesta de Satisfacción de (2'!BA568</f>
        <v>5</v>
      </c>
      <c r="AZ569">
        <f>'Encuesta de Satisfacción de (2'!BB568</f>
        <v>5</v>
      </c>
      <c r="BA569">
        <f>'Encuesta de Satisfacción de (2'!BC568</f>
        <v>1</v>
      </c>
      <c r="BB569">
        <f>'Encuesta de Satisfacción de (2'!BD568</f>
        <v>3</v>
      </c>
      <c r="BC569">
        <f>'Encuesta de Satisfacción de (2'!BE568</f>
        <v>4</v>
      </c>
      <c r="BD569">
        <f>'Encuesta de Satisfacción de (2'!BF568</f>
        <v>3</v>
      </c>
      <c r="BE569" t="str">
        <f>'Encuesta de Satisfacción de (2'!BG568</f>
        <v>Sí</v>
      </c>
      <c r="BF569" t="str">
        <f>'Encuesta de Satisfacción de (2'!BH568</f>
        <v>Sí</v>
      </c>
      <c r="BG569" t="str">
        <f>'Encuesta de Satisfacción de (2'!BI568</f>
        <v>No</v>
      </c>
      <c r="BH569" t="str">
        <f>'Encuesta de Satisfacción de (2'!BJ568</f>
        <v>No</v>
      </c>
      <c r="BI569" t="str">
        <f>'Encuesta de Satisfacción de (2'!BK568</f>
        <v>Sí</v>
      </c>
      <c r="BJ569" t="str">
        <f>'Encuesta de Satisfacción de (2'!BL568</f>
        <v>No</v>
      </c>
      <c r="BK569" t="str">
        <f>'Encuesta de Satisfacción de (2'!BM568</f>
        <v>No</v>
      </c>
      <c r="BL569" t="str">
        <f>'Encuesta de Satisfacción de (2'!BN568</f>
        <v>No</v>
      </c>
      <c r="BM569">
        <f>'Encuesta de Satisfacción de (2'!BO568</f>
        <v>4</v>
      </c>
      <c r="BN569">
        <f>'Encuesta de Satisfacción de (2'!BP568</f>
        <v>4</v>
      </c>
      <c r="BO569">
        <f>'Encuesta de Satisfacción de (2'!BQ568</f>
        <v>5</v>
      </c>
      <c r="BP569">
        <f>'Encuesta de Satisfacción de (2'!BR568</f>
        <v>4</v>
      </c>
      <c r="BQ569">
        <f>'Encuesta de Satisfacción de (2'!BS568</f>
        <v>5</v>
      </c>
      <c r="BR569">
        <f>'Encuesta de Satisfacción de (2'!BT568</f>
        <v>5</v>
      </c>
      <c r="BS569">
        <f>'Encuesta de Satisfacción de (2'!BU568</f>
        <v>1</v>
      </c>
      <c r="BT569" t="str">
        <f>'Encuesta de Satisfacción de (2'!BV568</f>
        <v>No</v>
      </c>
      <c r="BU569" t="str">
        <f>'Encuesta de Satisfacción de (2'!BW568</f>
        <v>No</v>
      </c>
      <c r="BV569">
        <f>'Encuesta de Satisfacción de (2'!BX568</f>
        <v>0</v>
      </c>
      <c r="BW569">
        <f>'Encuesta de Satisfacción de (2'!BY568</f>
        <v>4</v>
      </c>
      <c r="BX569">
        <f>'Encuesta de Satisfacción de (2'!BZ568</f>
        <v>5</v>
      </c>
      <c r="BY569" t="str">
        <f>'Encuesta de Satisfacción de (2'!CA568</f>
        <v>Normal</v>
      </c>
      <c r="BZ569" t="str">
        <f>'Encuesta de Satisfacción de (2'!CB568</f>
        <v>Considero que la biblioteca de Bellas artes carece de contenido para conservación- restauración, siendo en muchas ocasiones necesario acudir a la facultad de historia para consultar libros más específicos.</v>
      </c>
      <c r="CA569" t="str">
        <f>'Encuesta de Satisfacción de (2'!CC568</f>
        <v>No</v>
      </c>
      <c r="CB569" t="str">
        <f>'Encuesta de Satisfacción de (2'!CD568</f>
        <v>2021-22</v>
      </c>
      <c r="CC569" t="str">
        <f>'Encuesta de Satisfacción de (2'!CE568</f>
        <v>MUJER</v>
      </c>
      <c r="CD569" t="str">
        <f>'Encuesta de Satisfacción de (2'!CF568</f>
        <v>GRADO</v>
      </c>
      <c r="CE569" t="str">
        <f>'Encuesta de Satisfacción de (2'!CG568</f>
        <v>0865</v>
      </c>
      <c r="CF569" t="str">
        <f>'Encuesta de Satisfacción de (2'!CH568</f>
        <v>GRADO EN CONSERVACIÓN Y RESTAURACIÓN DEL PATRIMONIO CULTURAL</v>
      </c>
      <c r="CG569">
        <f>'Encuesta de Satisfacción de (2'!CI568</f>
        <v>166</v>
      </c>
      <c r="CH569" t="str">
        <f>'Encuesta de Satisfacción de (2'!CJ568</f>
        <v>FACULTAD DE BELLAS ARTES</v>
      </c>
      <c r="CI569">
        <f>'Encuesta de Satisfacción de (2'!CK568</f>
        <v>0</v>
      </c>
      <c r="CJ569">
        <f>'Encuesta de Satisfacción de (2'!CL568</f>
        <v>0</v>
      </c>
      <c r="CK569" t="str">
        <f>VLOOKUP(CH569,CENTROS!$A$2:$B$27,2,FALSE)</f>
        <v>BBA</v>
      </c>
      <c r="CL569" t="str">
        <f>VLOOKUP(CH569,CENTROS!$A$2:$C$27,3,FALSE)</f>
        <v>Humanidades</v>
      </c>
      <c r="CN569">
        <f t="shared" si="265"/>
        <v>10</v>
      </c>
      <c r="CO569">
        <f t="shared" si="266"/>
        <v>10</v>
      </c>
      <c r="CP569">
        <f t="shared" si="267"/>
        <v>2.5</v>
      </c>
      <c r="CQ569">
        <f t="shared" si="268"/>
        <v>5</v>
      </c>
      <c r="CR569">
        <f t="shared" si="269"/>
        <v>5</v>
      </c>
      <c r="CS569">
        <f t="shared" si="270"/>
        <v>7.5</v>
      </c>
      <c r="CT569">
        <f t="shared" si="271"/>
        <v>2.5</v>
      </c>
      <c r="CU569">
        <f t="shared" si="272"/>
        <v>7.5</v>
      </c>
      <c r="CV569">
        <f t="shared" si="273"/>
        <v>10</v>
      </c>
      <c r="CW569">
        <f t="shared" si="274"/>
        <v>10</v>
      </c>
      <c r="CX569">
        <f t="shared" si="275"/>
        <v>10</v>
      </c>
      <c r="CY569">
        <f t="shared" si="276"/>
        <v>0</v>
      </c>
      <c r="CZ569">
        <f t="shared" si="277"/>
        <v>5</v>
      </c>
      <c r="DA569">
        <f t="shared" si="278"/>
        <v>7.5</v>
      </c>
      <c r="DB569">
        <f t="shared" si="279"/>
        <v>5</v>
      </c>
      <c r="DC569">
        <f t="shared" si="280"/>
        <v>7.5</v>
      </c>
      <c r="DD569">
        <f t="shared" si="281"/>
        <v>7.5</v>
      </c>
      <c r="DE569">
        <f t="shared" si="282"/>
        <v>10</v>
      </c>
      <c r="DF569">
        <f t="shared" si="283"/>
        <v>7.5</v>
      </c>
      <c r="DG569">
        <f t="shared" si="284"/>
        <v>10</v>
      </c>
      <c r="DH569">
        <f t="shared" si="285"/>
        <v>10</v>
      </c>
      <c r="DI569">
        <f t="shared" si="286"/>
        <v>0</v>
      </c>
      <c r="DJ569">
        <f t="shared" si="287"/>
        <v>7.5</v>
      </c>
      <c r="DK569">
        <f t="shared" si="288"/>
        <v>10</v>
      </c>
      <c r="DL569">
        <f t="shared" si="289"/>
        <v>5</v>
      </c>
    </row>
    <row r="570" spans="1:116" x14ac:dyDescent="0.2">
      <c r="A570" t="str">
        <f>'Encuesta de Satisfacción de (2'!C569</f>
        <v>Muy frecuentemente (3 o más veces por semana)</v>
      </c>
      <c r="B570" t="str">
        <f>'Encuesta de Satisfacción de (2'!D569</f>
        <v>Muy frecuentemente (3 o más veces por semana)</v>
      </c>
      <c r="C570" t="str">
        <f>'Encuesta de Satisfacción de (2'!E569</f>
        <v>Biblioteca María Zambrano (Filología / Derecho)</v>
      </c>
      <c r="D570" t="str">
        <f>'Encuesta de Satisfacción de (2'!F569</f>
        <v>F.  Ciencias Políticas y Sociología</v>
      </c>
      <c r="E570">
        <f>'Encuesta de Satisfacción de (2'!G569</f>
        <v>0</v>
      </c>
      <c r="F570">
        <f>'Encuesta de Satisfacción de (2'!H569</f>
        <v>0</v>
      </c>
      <c r="G570">
        <f>'Encuesta de Satisfacción de (2'!I569</f>
        <v>0</v>
      </c>
      <c r="H570">
        <f>'Encuesta de Satisfacción de (2'!J569</f>
        <v>0</v>
      </c>
      <c r="I570">
        <f>'Encuesta de Satisfacción de (2'!K569</f>
        <v>0</v>
      </c>
      <c r="J570">
        <f>'Encuesta de Satisfacción de (2'!L569</f>
        <v>0</v>
      </c>
      <c r="K570">
        <f>'Encuesta de Satisfacción de (2'!M569</f>
        <v>0</v>
      </c>
      <c r="L570">
        <f>'Encuesta de Satisfacción de (2'!N569</f>
        <v>0</v>
      </c>
      <c r="M570">
        <f>'Encuesta de Satisfacción de (2'!O569</f>
        <v>0</v>
      </c>
      <c r="N570">
        <f>'Encuesta de Satisfacción de (2'!P569</f>
        <v>0</v>
      </c>
      <c r="O570">
        <f>'Encuesta de Satisfacción de (2'!Q569</f>
        <v>0</v>
      </c>
      <c r="P570">
        <f>'Encuesta de Satisfacción de (2'!R569</f>
        <v>0</v>
      </c>
      <c r="Q570">
        <f>'Encuesta de Satisfacción de (2'!S569</f>
        <v>0</v>
      </c>
      <c r="R570">
        <f>'Encuesta de Satisfacción de (2'!T569</f>
        <v>0</v>
      </c>
      <c r="S570">
        <f>'Encuesta de Satisfacción de (2'!U569</f>
        <v>0</v>
      </c>
      <c r="T570">
        <f>'Encuesta de Satisfacción de (2'!V569</f>
        <v>0</v>
      </c>
      <c r="U570">
        <f>'Encuesta de Satisfacción de (2'!W569</f>
        <v>0</v>
      </c>
      <c r="V570">
        <f>'Encuesta de Satisfacción de (2'!X569</f>
        <v>0</v>
      </c>
      <c r="W570">
        <f>'Encuesta de Satisfacción de (2'!Y569</f>
        <v>0</v>
      </c>
      <c r="X570">
        <f>'Encuesta de Satisfacción de (2'!Z569</f>
        <v>0</v>
      </c>
      <c r="Y570">
        <f>'Encuesta de Satisfacción de (2'!AA569</f>
        <v>0</v>
      </c>
      <c r="Z570">
        <f>'Encuesta de Satisfacción de (2'!AB569</f>
        <v>0</v>
      </c>
      <c r="AA570">
        <f>'Encuesta de Satisfacción de (2'!AC569</f>
        <v>0</v>
      </c>
      <c r="AB570">
        <f>'Encuesta de Satisfacción de (2'!AD569</f>
        <v>0</v>
      </c>
      <c r="AC570">
        <f>'Encuesta de Satisfacción de (2'!AE569</f>
        <v>0</v>
      </c>
      <c r="AD570">
        <f>'Encuesta de Satisfacción de (2'!AF569</f>
        <v>0</v>
      </c>
      <c r="AE570" t="str">
        <f>'Encuesta de Satisfacción de (2'!AG569</f>
        <v>Centro Cultural Julio Cortázar</v>
      </c>
      <c r="AF570">
        <f>'Encuesta de Satisfacción de (2'!AH569</f>
        <v>4</v>
      </c>
      <c r="AG570">
        <f>'Encuesta de Satisfacción de (2'!AI569</f>
        <v>4</v>
      </c>
      <c r="AH570">
        <f>'Encuesta de Satisfacción de (2'!AJ569</f>
        <v>4</v>
      </c>
      <c r="AI570">
        <f>'Encuesta de Satisfacción de (2'!AK569</f>
        <v>3</v>
      </c>
      <c r="AJ570">
        <f>'Encuesta de Satisfacción de (2'!AL569</f>
        <v>4</v>
      </c>
      <c r="AK570" t="str">
        <f>'Encuesta de Satisfacción de (2'!AM569</f>
        <v>Sí</v>
      </c>
      <c r="AL570" t="str">
        <f>'Encuesta de Satisfacción de (2'!AN569</f>
        <v>Sí</v>
      </c>
      <c r="AM570">
        <f>'Encuesta de Satisfacción de (2'!AO569</f>
        <v>2</v>
      </c>
      <c r="AN570">
        <f>'Encuesta de Satisfacción de (2'!AP569</f>
        <v>2</v>
      </c>
      <c r="AO570">
        <f>'Encuesta de Satisfacción de (2'!AQ569</f>
        <v>4</v>
      </c>
      <c r="AP570">
        <f>'Encuesta de Satisfacción de (2'!AR569</f>
        <v>3</v>
      </c>
      <c r="AQ570">
        <f>'Encuesta de Satisfacción de (2'!AS569</f>
        <v>0</v>
      </c>
      <c r="AR570">
        <f>'Encuesta de Satisfacción de (2'!AT569</f>
        <v>2</v>
      </c>
      <c r="AS570">
        <f>'Encuesta de Satisfacción de (2'!AU569</f>
        <v>2</v>
      </c>
      <c r="AT570">
        <f>'Encuesta de Satisfacción de (2'!AV569</f>
        <v>2</v>
      </c>
      <c r="AU570">
        <f>'Encuesta de Satisfacción de (2'!AW569</f>
        <v>4</v>
      </c>
      <c r="AV570">
        <f>'Encuesta de Satisfacción de (2'!AX569</f>
        <v>4</v>
      </c>
      <c r="AW570">
        <f>'Encuesta de Satisfacción de (2'!AY569</f>
        <v>4</v>
      </c>
      <c r="AX570">
        <f>'Encuesta de Satisfacción de (2'!AZ569</f>
        <v>4</v>
      </c>
      <c r="AY570">
        <f>'Encuesta de Satisfacción de (2'!BA569</f>
        <v>5</v>
      </c>
      <c r="AZ570">
        <f>'Encuesta de Satisfacción de (2'!BB569</f>
        <v>5</v>
      </c>
      <c r="BA570">
        <f>'Encuesta de Satisfacción de (2'!BC569</f>
        <v>2</v>
      </c>
      <c r="BB570">
        <f>'Encuesta de Satisfacción de (2'!BD569</f>
        <v>4</v>
      </c>
      <c r="BC570">
        <f>'Encuesta de Satisfacción de (2'!BE569</f>
        <v>4</v>
      </c>
      <c r="BD570">
        <f>'Encuesta de Satisfacción de (2'!BF569</f>
        <v>5</v>
      </c>
      <c r="BE570" t="str">
        <f>'Encuesta de Satisfacción de (2'!BG569</f>
        <v>Sí</v>
      </c>
      <c r="BF570" t="str">
        <f>'Encuesta de Satisfacción de (2'!BH569</f>
        <v>No</v>
      </c>
      <c r="BG570" t="str">
        <f>'Encuesta de Satisfacción de (2'!BI569</f>
        <v>No</v>
      </c>
      <c r="BH570" t="str">
        <f>'Encuesta de Satisfacción de (2'!BJ569</f>
        <v>No</v>
      </c>
      <c r="BI570" t="str">
        <f>'Encuesta de Satisfacción de (2'!BK569</f>
        <v>Sí</v>
      </c>
      <c r="BJ570" t="str">
        <f>'Encuesta de Satisfacción de (2'!BL569</f>
        <v>No</v>
      </c>
      <c r="BK570" t="str">
        <f>'Encuesta de Satisfacción de (2'!BM569</f>
        <v>No</v>
      </c>
      <c r="BL570" t="str">
        <f>'Encuesta de Satisfacción de (2'!BN569</f>
        <v>No</v>
      </c>
      <c r="BM570">
        <f>'Encuesta de Satisfacción de (2'!BO569</f>
        <v>5</v>
      </c>
      <c r="BN570">
        <f>'Encuesta de Satisfacción de (2'!BP569</f>
        <v>5</v>
      </c>
      <c r="BO570">
        <f>'Encuesta de Satisfacción de (2'!BQ569</f>
        <v>5</v>
      </c>
      <c r="BP570">
        <f>'Encuesta de Satisfacción de (2'!BR569</f>
        <v>5</v>
      </c>
      <c r="BQ570">
        <f>'Encuesta de Satisfacción de (2'!BS569</f>
        <v>5</v>
      </c>
      <c r="BR570">
        <f>'Encuesta de Satisfacción de (2'!BT569</f>
        <v>5</v>
      </c>
      <c r="BS570">
        <f>'Encuesta de Satisfacción de (2'!BU569</f>
        <v>4</v>
      </c>
      <c r="BT570" t="str">
        <f>'Encuesta de Satisfacción de (2'!BV569</f>
        <v>Sí</v>
      </c>
      <c r="BU570" t="str">
        <f>'Encuesta de Satisfacción de (2'!BW569</f>
        <v>Sí</v>
      </c>
      <c r="BV570" t="str">
        <f>'Encuesta de Satisfacción de (2'!BX569</f>
        <v>Muy útil</v>
      </c>
      <c r="BW570">
        <f>'Encuesta de Satisfacción de (2'!BY569</f>
        <v>4</v>
      </c>
      <c r="BX570">
        <f>'Encuesta de Satisfacción de (2'!BZ569</f>
        <v>5</v>
      </c>
      <c r="BY570" t="str">
        <f>'Encuesta de Satisfacción de (2'!CA569</f>
        <v>Muy satisfecho</v>
      </c>
      <c r="BZ570" t="str">
        <f>'Encuesta de Satisfacción de (2'!CB569</f>
        <v>Idear un sistema en la Biblioteca María Zambrano que no obligue a pasar el carnet cada vez particular que se sale y se entra.</v>
      </c>
      <c r="CA570" t="str">
        <f>'Encuesta de Satisfacción de (2'!CC569</f>
        <v>No</v>
      </c>
      <c r="CB570" t="str">
        <f>'Encuesta de Satisfacción de (2'!CD569</f>
        <v>2021-22</v>
      </c>
      <c r="CC570" t="str">
        <f>'Encuesta de Satisfacción de (2'!CE569</f>
        <v>HOMBRE</v>
      </c>
      <c r="CD570" t="str">
        <f>'Encuesta de Satisfacción de (2'!CF569</f>
        <v>GRADO</v>
      </c>
      <c r="CE570" t="str">
        <f>'Encuesta de Satisfacción de (2'!CG569</f>
        <v>DT04</v>
      </c>
      <c r="CF570" t="str">
        <f>'Encuesta de Satisfacción de (2'!CH569</f>
        <v>DOBLE GRADO EN DERECHO Y CIENCIAS POLÍTICAS</v>
      </c>
      <c r="CG570">
        <f>'Encuesta de Satisfacción de (2'!CI569</f>
        <v>153</v>
      </c>
      <c r="CH570" t="str">
        <f>'Encuesta de Satisfacción de (2'!CJ569</f>
        <v>FACULTAD DE CIENCIAS POLÍTICAS Y SOCIOLOGÍA</v>
      </c>
      <c r="CI570">
        <f>'Encuesta de Satisfacción de (2'!CK569</f>
        <v>0</v>
      </c>
      <c r="CJ570">
        <f>'Encuesta de Satisfacción de (2'!CL569</f>
        <v>0</v>
      </c>
      <c r="CK570" t="str">
        <f>VLOOKUP(CH570,CENTROS!$A$2:$B$27,2,FALSE)</f>
        <v>CPS</v>
      </c>
      <c r="CL570" t="str">
        <f>VLOOKUP(CH570,CENTROS!$A$2:$C$27,3,FALSE)</f>
        <v>Ciencias Sociales</v>
      </c>
      <c r="CN570">
        <f t="shared" si="265"/>
        <v>7.5</v>
      </c>
      <c r="CO570">
        <f t="shared" si="266"/>
        <v>7.5</v>
      </c>
      <c r="CP570">
        <f t="shared" si="267"/>
        <v>7.5</v>
      </c>
      <c r="CQ570">
        <f t="shared" si="268"/>
        <v>5</v>
      </c>
      <c r="CR570">
        <f t="shared" si="269"/>
        <v>7.5</v>
      </c>
      <c r="CS570">
        <f t="shared" si="270"/>
        <v>7.5</v>
      </c>
      <c r="CT570">
        <f t="shared" si="271"/>
        <v>7.5</v>
      </c>
      <c r="CU570">
        <f t="shared" si="272"/>
        <v>7.5</v>
      </c>
      <c r="CV570">
        <f t="shared" si="273"/>
        <v>7.5</v>
      </c>
      <c r="CW570">
        <f t="shared" si="274"/>
        <v>10</v>
      </c>
      <c r="CX570">
        <f t="shared" si="275"/>
        <v>10</v>
      </c>
      <c r="CY570">
        <f t="shared" si="276"/>
        <v>2.5</v>
      </c>
      <c r="CZ570">
        <f t="shared" si="277"/>
        <v>7.5</v>
      </c>
      <c r="DA570">
        <f t="shared" si="278"/>
        <v>7.5</v>
      </c>
      <c r="DB570">
        <f t="shared" si="279"/>
        <v>10</v>
      </c>
      <c r="DC570">
        <f t="shared" si="280"/>
        <v>10</v>
      </c>
      <c r="DD570">
        <f t="shared" si="281"/>
        <v>10</v>
      </c>
      <c r="DE570">
        <f t="shared" si="282"/>
        <v>10</v>
      </c>
      <c r="DF570">
        <f t="shared" si="283"/>
        <v>10</v>
      </c>
      <c r="DG570">
        <f t="shared" si="284"/>
        <v>10</v>
      </c>
      <c r="DH570">
        <f t="shared" si="285"/>
        <v>10</v>
      </c>
      <c r="DI570">
        <f t="shared" si="286"/>
        <v>7.5</v>
      </c>
      <c r="DJ570">
        <f t="shared" si="287"/>
        <v>7.5</v>
      </c>
      <c r="DK570">
        <f t="shared" si="288"/>
        <v>10</v>
      </c>
      <c r="DL570">
        <f t="shared" si="289"/>
        <v>10</v>
      </c>
    </row>
    <row r="571" spans="1:116" x14ac:dyDescent="0.2">
      <c r="A571" t="str">
        <f>'Encuesta de Satisfacción de (2'!C570</f>
        <v>De vez en cuando (1 o 2 veces al mes)</v>
      </c>
      <c r="B571" t="str">
        <f>'Encuesta de Satisfacción de (2'!D570</f>
        <v>Frecuentemente (1 o 2 veces por semana)</v>
      </c>
      <c r="C571" t="str">
        <f>'Encuesta de Satisfacción de (2'!E570</f>
        <v>Biblioteca María Zambrano (Filología / Derecho)</v>
      </c>
      <c r="D571" t="str">
        <f>'Encuesta de Satisfacción de (2'!F570</f>
        <v>F.  Filología</v>
      </c>
      <c r="E571" t="str">
        <f>'Encuesta de Satisfacción de (2'!G570</f>
        <v>Biblioteca Histórica</v>
      </c>
      <c r="F571">
        <f>'Encuesta de Satisfacción de (2'!H570</f>
        <v>0</v>
      </c>
      <c r="G571">
        <f>'Encuesta de Satisfacción de (2'!I570</f>
        <v>0</v>
      </c>
      <c r="H571">
        <f>'Encuesta de Satisfacción de (2'!J570</f>
        <v>0</v>
      </c>
      <c r="I571">
        <f>'Encuesta de Satisfacción de (2'!K570</f>
        <v>0</v>
      </c>
      <c r="J571">
        <f>'Encuesta de Satisfacción de (2'!L570</f>
        <v>0</v>
      </c>
      <c r="K571">
        <f>'Encuesta de Satisfacción de (2'!M570</f>
        <v>0</v>
      </c>
      <c r="L571">
        <f>'Encuesta de Satisfacción de (2'!N570</f>
        <v>0</v>
      </c>
      <c r="M571">
        <f>'Encuesta de Satisfacción de (2'!O570</f>
        <v>0</v>
      </c>
      <c r="N571">
        <f>'Encuesta de Satisfacción de (2'!P570</f>
        <v>0</v>
      </c>
      <c r="O571">
        <f>'Encuesta de Satisfacción de (2'!Q570</f>
        <v>0</v>
      </c>
      <c r="P571">
        <f>'Encuesta de Satisfacción de (2'!R570</f>
        <v>0</v>
      </c>
      <c r="Q571">
        <f>'Encuesta de Satisfacción de (2'!S570</f>
        <v>0</v>
      </c>
      <c r="R571">
        <f>'Encuesta de Satisfacción de (2'!T570</f>
        <v>0</v>
      </c>
      <c r="S571">
        <f>'Encuesta de Satisfacción de (2'!U570</f>
        <v>0</v>
      </c>
      <c r="T571">
        <f>'Encuesta de Satisfacción de (2'!V570</f>
        <v>0</v>
      </c>
      <c r="U571">
        <f>'Encuesta de Satisfacción de (2'!W570</f>
        <v>0</v>
      </c>
      <c r="V571">
        <f>'Encuesta de Satisfacción de (2'!X570</f>
        <v>0</v>
      </c>
      <c r="W571">
        <f>'Encuesta de Satisfacción de (2'!Y570</f>
        <v>0</v>
      </c>
      <c r="X571">
        <f>'Encuesta de Satisfacción de (2'!Z570</f>
        <v>0</v>
      </c>
      <c r="Y571">
        <f>'Encuesta de Satisfacción de (2'!AA570</f>
        <v>0</v>
      </c>
      <c r="Z571">
        <f>'Encuesta de Satisfacción de (2'!AB570</f>
        <v>0</v>
      </c>
      <c r="AA571">
        <f>'Encuesta de Satisfacción de (2'!AC570</f>
        <v>0</v>
      </c>
      <c r="AB571">
        <f>'Encuesta de Satisfacción de (2'!AD570</f>
        <v>0</v>
      </c>
      <c r="AC571">
        <f>'Encuesta de Satisfacción de (2'!AE570</f>
        <v>0</v>
      </c>
      <c r="AD571">
        <f>'Encuesta de Satisfacción de (2'!AF570</f>
        <v>0</v>
      </c>
      <c r="AE571">
        <f>'Encuesta de Satisfacción de (2'!AG570</f>
        <v>0</v>
      </c>
      <c r="AF571">
        <f>'Encuesta de Satisfacción de (2'!AH570</f>
        <v>5</v>
      </c>
      <c r="AG571">
        <f>'Encuesta de Satisfacción de (2'!AI570</f>
        <v>5</v>
      </c>
      <c r="AH571">
        <f>'Encuesta de Satisfacción de (2'!AJ570</f>
        <v>5</v>
      </c>
      <c r="AI571">
        <f>'Encuesta de Satisfacción de (2'!AK570</f>
        <v>5</v>
      </c>
      <c r="AJ571">
        <f>'Encuesta de Satisfacción de (2'!AL570</f>
        <v>5</v>
      </c>
      <c r="AK571" t="str">
        <f>'Encuesta de Satisfacción de (2'!AM570</f>
        <v>Sí</v>
      </c>
      <c r="AL571" t="str">
        <f>'Encuesta de Satisfacción de (2'!AN570</f>
        <v>Sí</v>
      </c>
      <c r="AM571">
        <f>'Encuesta de Satisfacción de (2'!AO570</f>
        <v>5</v>
      </c>
      <c r="AN571">
        <f>'Encuesta de Satisfacción de (2'!AP570</f>
        <v>3</v>
      </c>
      <c r="AO571">
        <f>'Encuesta de Satisfacción de (2'!AQ570</f>
        <v>5</v>
      </c>
      <c r="AP571">
        <f>'Encuesta de Satisfacción de (2'!AR570</f>
        <v>1</v>
      </c>
      <c r="AQ571">
        <f>'Encuesta de Satisfacción de (2'!AS570</f>
        <v>3</v>
      </c>
      <c r="AR571">
        <f>'Encuesta de Satisfacción de (2'!AT570</f>
        <v>3</v>
      </c>
      <c r="AS571">
        <f>'Encuesta de Satisfacción de (2'!AU570</f>
        <v>5</v>
      </c>
      <c r="AT571">
        <f>'Encuesta de Satisfacción de (2'!AV570</f>
        <v>2</v>
      </c>
      <c r="AU571">
        <f>'Encuesta de Satisfacción de (2'!AW570</f>
        <v>5</v>
      </c>
      <c r="AV571">
        <f>'Encuesta de Satisfacción de (2'!AX570</f>
        <v>5</v>
      </c>
      <c r="AW571">
        <f>'Encuesta de Satisfacción de (2'!AY570</f>
        <v>5</v>
      </c>
      <c r="AX571">
        <f>'Encuesta de Satisfacción de (2'!AZ570</f>
        <v>5</v>
      </c>
      <c r="AY571">
        <f>'Encuesta de Satisfacción de (2'!BA570</f>
        <v>5</v>
      </c>
      <c r="AZ571">
        <f>'Encuesta de Satisfacción de (2'!BB570</f>
        <v>5</v>
      </c>
      <c r="BA571">
        <f>'Encuesta de Satisfacción de (2'!BC570</f>
        <v>5</v>
      </c>
      <c r="BB571">
        <f>'Encuesta de Satisfacción de (2'!BD570</f>
        <v>5</v>
      </c>
      <c r="BC571">
        <f>'Encuesta de Satisfacción de (2'!BE570</f>
        <v>5</v>
      </c>
      <c r="BD571">
        <f>'Encuesta de Satisfacción de (2'!BF570</f>
        <v>4</v>
      </c>
      <c r="BE571" t="str">
        <f>'Encuesta de Satisfacción de (2'!BG570</f>
        <v>No</v>
      </c>
      <c r="BF571" t="str">
        <f>'Encuesta de Satisfacción de (2'!BH570</f>
        <v>No</v>
      </c>
      <c r="BG571" t="str">
        <f>'Encuesta de Satisfacción de (2'!BI570</f>
        <v>No</v>
      </c>
      <c r="BH571" t="str">
        <f>'Encuesta de Satisfacción de (2'!BJ570</f>
        <v>Sí</v>
      </c>
      <c r="BI571" t="str">
        <f>'Encuesta de Satisfacción de (2'!BK570</f>
        <v>Sí</v>
      </c>
      <c r="BJ571" t="str">
        <f>'Encuesta de Satisfacción de (2'!BL570</f>
        <v>No</v>
      </c>
      <c r="BK571" t="str">
        <f>'Encuesta de Satisfacción de (2'!BM570</f>
        <v>No</v>
      </c>
      <c r="BL571" t="str">
        <f>'Encuesta de Satisfacción de (2'!BN570</f>
        <v>No</v>
      </c>
      <c r="BM571">
        <f>'Encuesta de Satisfacción de (2'!BO570</f>
        <v>5</v>
      </c>
      <c r="BN571">
        <f>'Encuesta de Satisfacción de (2'!BP570</f>
        <v>5</v>
      </c>
      <c r="BO571">
        <f>'Encuesta de Satisfacción de (2'!BQ570</f>
        <v>5</v>
      </c>
      <c r="BP571">
        <f>'Encuesta de Satisfacción de (2'!BR570</f>
        <v>5</v>
      </c>
      <c r="BQ571">
        <f>'Encuesta de Satisfacción de (2'!BS570</f>
        <v>5</v>
      </c>
      <c r="BR571">
        <f>'Encuesta de Satisfacción de (2'!BT570</f>
        <v>5</v>
      </c>
      <c r="BS571">
        <f>'Encuesta de Satisfacción de (2'!BU570</f>
        <v>5</v>
      </c>
      <c r="BT571" t="str">
        <f>'Encuesta de Satisfacción de (2'!BV570</f>
        <v>Sí</v>
      </c>
      <c r="BU571" t="str">
        <f>'Encuesta de Satisfacción de (2'!BW570</f>
        <v>No</v>
      </c>
      <c r="BV571">
        <f>'Encuesta de Satisfacción de (2'!BX570</f>
        <v>0</v>
      </c>
      <c r="BW571">
        <f>'Encuesta de Satisfacción de (2'!BY570</f>
        <v>5</v>
      </c>
      <c r="BX571">
        <f>'Encuesta de Satisfacción de (2'!BZ570</f>
        <v>5</v>
      </c>
      <c r="BY571" t="str">
        <f>'Encuesta de Satisfacción de (2'!CA570</f>
        <v>Muy satisfecho</v>
      </c>
      <c r="BZ571">
        <f>'Encuesta de Satisfacción de (2'!CB570</f>
        <v>0</v>
      </c>
      <c r="CA571" t="str">
        <f>'Encuesta de Satisfacción de (2'!CC570</f>
        <v>No</v>
      </c>
      <c r="CB571" t="str">
        <f>'Encuesta de Satisfacción de (2'!CD570</f>
        <v>2021-22</v>
      </c>
      <c r="CC571" t="str">
        <f>'Encuesta de Satisfacción de (2'!CE570</f>
        <v>MUJER</v>
      </c>
      <c r="CD571" t="str">
        <f>'Encuesta de Satisfacción de (2'!CF570</f>
        <v>GRADO</v>
      </c>
      <c r="CE571" t="str">
        <f>'Encuesta de Satisfacción de (2'!CG570</f>
        <v>0842</v>
      </c>
      <c r="CF571" t="str">
        <f>'Encuesta de Satisfacción de (2'!CH570</f>
        <v>GRADO EN LENGUAS MODERNAS Y SUS LITERATURAS</v>
      </c>
      <c r="CG571">
        <f>'Encuesta de Satisfacción de (2'!CI570</f>
        <v>105</v>
      </c>
      <c r="CH571" t="str">
        <f>'Encuesta de Satisfacción de (2'!CJ570</f>
        <v>FACULTAD DE FILOLOGÍA</v>
      </c>
      <c r="CI571">
        <f>'Encuesta de Satisfacción de (2'!CK570</f>
        <v>0</v>
      </c>
      <c r="CJ571">
        <f>'Encuesta de Satisfacción de (2'!CL570</f>
        <v>0</v>
      </c>
      <c r="CK571" t="str">
        <f>VLOOKUP(CH571,CENTROS!$A$2:$B$27,2,FALSE)</f>
        <v>FLL</v>
      </c>
      <c r="CL571" t="str">
        <f>VLOOKUP(CH571,CENTROS!$A$2:$C$27,3,FALSE)</f>
        <v>Humanidades</v>
      </c>
      <c r="CN571">
        <f t="shared" si="265"/>
        <v>10</v>
      </c>
      <c r="CO571">
        <f t="shared" si="266"/>
        <v>10</v>
      </c>
      <c r="CP571">
        <f t="shared" si="267"/>
        <v>10</v>
      </c>
      <c r="CQ571">
        <f t="shared" si="268"/>
        <v>10</v>
      </c>
      <c r="CR571">
        <f t="shared" si="269"/>
        <v>10</v>
      </c>
      <c r="CS571">
        <f t="shared" si="270"/>
        <v>10</v>
      </c>
      <c r="CT571">
        <f t="shared" si="271"/>
        <v>10</v>
      </c>
      <c r="CU571">
        <f t="shared" si="272"/>
        <v>10</v>
      </c>
      <c r="CV571">
        <f t="shared" si="273"/>
        <v>10</v>
      </c>
      <c r="CW571">
        <f t="shared" si="274"/>
        <v>10</v>
      </c>
      <c r="CX571">
        <f t="shared" si="275"/>
        <v>10</v>
      </c>
      <c r="CY571">
        <f t="shared" si="276"/>
        <v>10</v>
      </c>
      <c r="CZ571">
        <f t="shared" si="277"/>
        <v>10</v>
      </c>
      <c r="DA571">
        <f t="shared" si="278"/>
        <v>10</v>
      </c>
      <c r="DB571">
        <f t="shared" si="279"/>
        <v>7.5</v>
      </c>
      <c r="DC571">
        <f t="shared" si="280"/>
        <v>10</v>
      </c>
      <c r="DD571">
        <f t="shared" si="281"/>
        <v>10</v>
      </c>
      <c r="DE571">
        <f t="shared" si="282"/>
        <v>10</v>
      </c>
      <c r="DF571">
        <f t="shared" si="283"/>
        <v>10</v>
      </c>
      <c r="DG571">
        <f t="shared" si="284"/>
        <v>10</v>
      </c>
      <c r="DH571">
        <f t="shared" si="285"/>
        <v>10</v>
      </c>
      <c r="DI571">
        <f t="shared" si="286"/>
        <v>10</v>
      </c>
      <c r="DJ571">
        <f t="shared" si="287"/>
        <v>10</v>
      </c>
      <c r="DK571">
        <f t="shared" si="288"/>
        <v>10</v>
      </c>
      <c r="DL571">
        <f t="shared" si="289"/>
        <v>10</v>
      </c>
    </row>
    <row r="572" spans="1:116" x14ac:dyDescent="0.2">
      <c r="A572" t="str">
        <f>'Encuesta de Satisfacción de (2'!C571</f>
        <v>Muy frecuentemente (3 o más veces por semana)</v>
      </c>
      <c r="B572" t="str">
        <f>'Encuesta de Satisfacción de (2'!D571</f>
        <v>De vez en cuando (1 o 2 veces al mes)</v>
      </c>
      <c r="C572" t="str">
        <f>'Encuesta de Satisfacción de (2'!E571</f>
        <v>F.  Ciencias Físicas</v>
      </c>
      <c r="D572" t="str">
        <f>'Encuesta de Satisfacción de (2'!F571</f>
        <v>Biblioteca María Zambrano (Filología / Derecho)</v>
      </c>
      <c r="E572">
        <f>'Encuesta de Satisfacción de (2'!G571</f>
        <v>0</v>
      </c>
      <c r="F572">
        <f>'Encuesta de Satisfacción de (2'!H571</f>
        <v>0</v>
      </c>
      <c r="G572">
        <f>'Encuesta de Satisfacción de (2'!I571</f>
        <v>0</v>
      </c>
      <c r="H572">
        <f>'Encuesta de Satisfacción de (2'!J571</f>
        <v>0</v>
      </c>
      <c r="I572">
        <f>'Encuesta de Satisfacción de (2'!K571</f>
        <v>0</v>
      </c>
      <c r="J572">
        <f>'Encuesta de Satisfacción de (2'!L571</f>
        <v>0</v>
      </c>
      <c r="K572">
        <f>'Encuesta de Satisfacción de (2'!M571</f>
        <v>0</v>
      </c>
      <c r="L572">
        <f>'Encuesta de Satisfacción de (2'!N571</f>
        <v>0</v>
      </c>
      <c r="M572">
        <f>'Encuesta de Satisfacción de (2'!O571</f>
        <v>0</v>
      </c>
      <c r="N572">
        <f>'Encuesta de Satisfacción de (2'!P571</f>
        <v>0</v>
      </c>
      <c r="O572">
        <f>'Encuesta de Satisfacción de (2'!Q571</f>
        <v>0</v>
      </c>
      <c r="P572">
        <f>'Encuesta de Satisfacción de (2'!R571</f>
        <v>0</v>
      </c>
      <c r="Q572">
        <f>'Encuesta de Satisfacción de (2'!S571</f>
        <v>0</v>
      </c>
      <c r="R572">
        <f>'Encuesta de Satisfacción de (2'!T571</f>
        <v>0</v>
      </c>
      <c r="S572">
        <f>'Encuesta de Satisfacción de (2'!U571</f>
        <v>0</v>
      </c>
      <c r="T572">
        <f>'Encuesta de Satisfacción de (2'!V571</f>
        <v>0</v>
      </c>
      <c r="U572">
        <f>'Encuesta de Satisfacción de (2'!W571</f>
        <v>0</v>
      </c>
      <c r="V572">
        <f>'Encuesta de Satisfacción de (2'!X571</f>
        <v>0</v>
      </c>
      <c r="W572">
        <f>'Encuesta de Satisfacción de (2'!Y571</f>
        <v>0</v>
      </c>
      <c r="X572">
        <f>'Encuesta de Satisfacción de (2'!Z571</f>
        <v>0</v>
      </c>
      <c r="Y572">
        <f>'Encuesta de Satisfacción de (2'!AA571</f>
        <v>0</v>
      </c>
      <c r="Z572">
        <f>'Encuesta de Satisfacción de (2'!AB571</f>
        <v>0</v>
      </c>
      <c r="AA572">
        <f>'Encuesta de Satisfacción de (2'!AC571</f>
        <v>0</v>
      </c>
      <c r="AB572">
        <f>'Encuesta de Satisfacción de (2'!AD571</f>
        <v>0</v>
      </c>
      <c r="AC572">
        <f>'Encuesta de Satisfacción de (2'!AE571</f>
        <v>0</v>
      </c>
      <c r="AD572">
        <f>'Encuesta de Satisfacción de (2'!AF571</f>
        <v>0</v>
      </c>
      <c r="AE572">
        <f>'Encuesta de Satisfacción de (2'!AG571</f>
        <v>0</v>
      </c>
      <c r="AF572">
        <f>'Encuesta de Satisfacción de (2'!AH571</f>
        <v>5</v>
      </c>
      <c r="AG572">
        <f>'Encuesta de Satisfacción de (2'!AI571</f>
        <v>3</v>
      </c>
      <c r="AH572">
        <f>'Encuesta de Satisfacción de (2'!AJ571</f>
        <v>5</v>
      </c>
      <c r="AI572">
        <f>'Encuesta de Satisfacción de (2'!AK571</f>
        <v>4</v>
      </c>
      <c r="AJ572">
        <f>'Encuesta de Satisfacción de (2'!AL571</f>
        <v>4</v>
      </c>
      <c r="AK572" t="str">
        <f>'Encuesta de Satisfacción de (2'!AM571</f>
        <v>No</v>
      </c>
      <c r="AL572" t="str">
        <f>'Encuesta de Satisfacción de (2'!AN571</f>
        <v>No</v>
      </c>
      <c r="AM572">
        <f>'Encuesta de Satisfacción de (2'!AO571</f>
        <v>1</v>
      </c>
      <c r="AN572">
        <f>'Encuesta de Satisfacción de (2'!AP571</f>
        <v>1</v>
      </c>
      <c r="AO572">
        <f>'Encuesta de Satisfacción de (2'!AQ571</f>
        <v>1</v>
      </c>
      <c r="AP572">
        <f>'Encuesta de Satisfacción de (2'!AR571</f>
        <v>2</v>
      </c>
      <c r="AQ572">
        <f>'Encuesta de Satisfacción de (2'!AS571</f>
        <v>5</v>
      </c>
      <c r="AR572">
        <f>'Encuesta de Satisfacción de (2'!AT571</f>
        <v>4</v>
      </c>
      <c r="AS572">
        <f>'Encuesta de Satisfacción de (2'!AU571</f>
        <v>5</v>
      </c>
      <c r="AT572">
        <f>'Encuesta de Satisfacción de (2'!AV571</f>
        <v>1</v>
      </c>
      <c r="AU572">
        <f>'Encuesta de Satisfacción de (2'!AW571</f>
        <v>2</v>
      </c>
      <c r="AV572">
        <f>'Encuesta de Satisfacción de (2'!AX571</f>
        <v>3</v>
      </c>
      <c r="AW572">
        <f>'Encuesta de Satisfacción de (2'!AY571</f>
        <v>3</v>
      </c>
      <c r="AX572">
        <f>'Encuesta de Satisfacción de (2'!AZ571</f>
        <v>4</v>
      </c>
      <c r="AY572">
        <f>'Encuesta de Satisfacción de (2'!BA571</f>
        <v>3</v>
      </c>
      <c r="AZ572">
        <f>'Encuesta de Satisfacción de (2'!BB571</f>
        <v>3</v>
      </c>
      <c r="BA572">
        <f>'Encuesta de Satisfacción de (2'!BC571</f>
        <v>3</v>
      </c>
      <c r="BB572">
        <f>'Encuesta de Satisfacción de (2'!BD571</f>
        <v>4</v>
      </c>
      <c r="BC572">
        <f>'Encuesta de Satisfacción de (2'!BE571</f>
        <v>3</v>
      </c>
      <c r="BD572">
        <f>'Encuesta de Satisfacción de (2'!BF571</f>
        <v>5</v>
      </c>
      <c r="BE572" t="str">
        <f>'Encuesta de Satisfacción de (2'!BG571</f>
        <v>Sí</v>
      </c>
      <c r="BF572" t="str">
        <f>'Encuesta de Satisfacción de (2'!BH571</f>
        <v>Sí</v>
      </c>
      <c r="BG572" t="str">
        <f>'Encuesta de Satisfacción de (2'!BI571</f>
        <v>No</v>
      </c>
      <c r="BH572" t="str">
        <f>'Encuesta de Satisfacción de (2'!BJ571</f>
        <v>Sí</v>
      </c>
      <c r="BI572" t="str">
        <f>'Encuesta de Satisfacción de (2'!BK571</f>
        <v>Sí</v>
      </c>
      <c r="BJ572" t="str">
        <f>'Encuesta de Satisfacción de (2'!BL571</f>
        <v>No</v>
      </c>
      <c r="BK572" t="str">
        <f>'Encuesta de Satisfacción de (2'!BM571</f>
        <v>No</v>
      </c>
      <c r="BL572" t="str">
        <f>'Encuesta de Satisfacción de (2'!BN571</f>
        <v>No</v>
      </c>
      <c r="BM572">
        <f>'Encuesta de Satisfacción de (2'!BO571</f>
        <v>3</v>
      </c>
      <c r="BN572">
        <f>'Encuesta de Satisfacción de (2'!BP571</f>
        <v>3</v>
      </c>
      <c r="BO572">
        <f>'Encuesta de Satisfacción de (2'!BQ571</f>
        <v>3</v>
      </c>
      <c r="BP572">
        <f>'Encuesta de Satisfacción de (2'!BR571</f>
        <v>3</v>
      </c>
      <c r="BQ572">
        <f>'Encuesta de Satisfacción de (2'!BS571</f>
        <v>3</v>
      </c>
      <c r="BR572">
        <f>'Encuesta de Satisfacción de (2'!BT571</f>
        <v>3</v>
      </c>
      <c r="BS572">
        <f>'Encuesta de Satisfacción de (2'!BU571</f>
        <v>3</v>
      </c>
      <c r="BT572" t="str">
        <f>'Encuesta de Satisfacción de (2'!BV571</f>
        <v>No</v>
      </c>
      <c r="BU572" t="str">
        <f>'Encuesta de Satisfacción de (2'!BW571</f>
        <v>No</v>
      </c>
      <c r="BV572">
        <f>'Encuesta de Satisfacción de (2'!BX571</f>
        <v>0</v>
      </c>
      <c r="BW572">
        <f>'Encuesta de Satisfacción de (2'!BY571</f>
        <v>4</v>
      </c>
      <c r="BX572">
        <f>'Encuesta de Satisfacción de (2'!BZ571</f>
        <v>5</v>
      </c>
      <c r="BY572" t="str">
        <f>'Encuesta de Satisfacción de (2'!CA571</f>
        <v>Satisfecho</v>
      </c>
      <c r="BZ572" t="str">
        <f>'Encuesta de Satisfacción de (2'!CB571</f>
        <v>Algo más de control con la gente hablando ahora que en el periodo de exámenes se llenan más los puestos de lectura, y hay gente que entra a la sala de lectura simplemente a saludar a sus amigos</v>
      </c>
      <c r="CA572" t="str">
        <f>'Encuesta de Satisfacción de (2'!CC571</f>
        <v>No</v>
      </c>
      <c r="CB572" t="str">
        <f>'Encuesta de Satisfacción de (2'!CD571</f>
        <v>2021-22</v>
      </c>
      <c r="CC572" t="str">
        <f>'Encuesta de Satisfacción de (2'!CE571</f>
        <v>HOMBRE</v>
      </c>
      <c r="CD572" t="str">
        <f>'Encuesta de Satisfacción de (2'!CF571</f>
        <v>GRADO</v>
      </c>
      <c r="CE572" t="str">
        <f>'Encuesta de Satisfacción de (2'!CG571</f>
        <v>0890</v>
      </c>
      <c r="CF572" t="str">
        <f>'Encuesta de Satisfacción de (2'!CH571</f>
        <v>GRADO EN INGENIERÍA ELECTRÓNICA DE COMUNICACIONES</v>
      </c>
      <c r="CG572">
        <f>'Encuesta de Satisfacción de (2'!CI571</f>
        <v>114</v>
      </c>
      <c r="CH572" t="str">
        <f>'Encuesta de Satisfacción de (2'!CJ571</f>
        <v>FACULTAD DE CIENCIAS FÍSICAS</v>
      </c>
      <c r="CI572">
        <f>'Encuesta de Satisfacción de (2'!CK571</f>
        <v>0</v>
      </c>
      <c r="CJ572">
        <f>'Encuesta de Satisfacción de (2'!CL571</f>
        <v>0</v>
      </c>
      <c r="CK572" t="str">
        <f>VLOOKUP(CH572,CENTROS!$A$2:$B$27,2,FALSE)</f>
        <v>FIS</v>
      </c>
      <c r="CL572" t="str">
        <f>VLOOKUP(CH572,CENTROS!$A$2:$C$27,3,FALSE)</f>
        <v>Ciencias Experimentales</v>
      </c>
      <c r="CN572">
        <f t="shared" si="265"/>
        <v>10</v>
      </c>
      <c r="CO572">
        <f t="shared" si="266"/>
        <v>5</v>
      </c>
      <c r="CP572">
        <f t="shared" si="267"/>
        <v>10</v>
      </c>
      <c r="CQ572">
        <f t="shared" si="268"/>
        <v>7.5</v>
      </c>
      <c r="CR572">
        <f t="shared" si="269"/>
        <v>7.5</v>
      </c>
      <c r="CS572">
        <f t="shared" si="270"/>
        <v>2.5</v>
      </c>
      <c r="CT572">
        <f t="shared" si="271"/>
        <v>5</v>
      </c>
      <c r="CU572">
        <f t="shared" si="272"/>
        <v>5</v>
      </c>
      <c r="CV572">
        <f t="shared" si="273"/>
        <v>7.5</v>
      </c>
      <c r="CW572">
        <f t="shared" si="274"/>
        <v>5</v>
      </c>
      <c r="CX572">
        <f t="shared" si="275"/>
        <v>5</v>
      </c>
      <c r="CY572">
        <f t="shared" si="276"/>
        <v>5</v>
      </c>
      <c r="CZ572">
        <f t="shared" si="277"/>
        <v>7.5</v>
      </c>
      <c r="DA572">
        <f t="shared" si="278"/>
        <v>5</v>
      </c>
      <c r="DB572">
        <f t="shared" si="279"/>
        <v>10</v>
      </c>
      <c r="DC572">
        <f t="shared" si="280"/>
        <v>5</v>
      </c>
      <c r="DD572">
        <f t="shared" si="281"/>
        <v>5</v>
      </c>
      <c r="DE572">
        <f t="shared" si="282"/>
        <v>5</v>
      </c>
      <c r="DF572">
        <f t="shared" si="283"/>
        <v>5</v>
      </c>
      <c r="DG572">
        <f t="shared" si="284"/>
        <v>5</v>
      </c>
      <c r="DH572">
        <f t="shared" si="285"/>
        <v>5</v>
      </c>
      <c r="DI572">
        <f t="shared" si="286"/>
        <v>5</v>
      </c>
      <c r="DJ572">
        <f t="shared" si="287"/>
        <v>7.5</v>
      </c>
      <c r="DK572">
        <f t="shared" si="288"/>
        <v>10</v>
      </c>
      <c r="DL572">
        <f t="shared" si="289"/>
        <v>7.5</v>
      </c>
    </row>
    <row r="573" spans="1:116" x14ac:dyDescent="0.2">
      <c r="A573" t="str">
        <f>'Encuesta de Satisfacción de (2'!C572</f>
        <v>Frecuentemente (1 o 2 veces por semana)</v>
      </c>
      <c r="B573" t="str">
        <f>'Encuesta de Satisfacción de (2'!D572</f>
        <v>Nunca</v>
      </c>
      <c r="C573" t="str">
        <f>'Encuesta de Satisfacción de (2'!E572</f>
        <v>F.  Estudios Estadísticos</v>
      </c>
      <c r="D573" t="str">
        <f>'Encuesta de Satisfacción de (2'!F572</f>
        <v>Biblioteca María Zambrano (Filología / Derecho)</v>
      </c>
      <c r="E573">
        <f>'Encuesta de Satisfacción de (2'!G572</f>
        <v>0</v>
      </c>
      <c r="F573">
        <f>'Encuesta de Satisfacción de (2'!H572</f>
        <v>0</v>
      </c>
      <c r="G573">
        <f>'Encuesta de Satisfacción de (2'!I572</f>
        <v>0</v>
      </c>
      <c r="H573">
        <f>'Encuesta de Satisfacción de (2'!J572</f>
        <v>0</v>
      </c>
      <c r="I573">
        <f>'Encuesta de Satisfacción de (2'!K572</f>
        <v>0</v>
      </c>
      <c r="J573">
        <f>'Encuesta de Satisfacción de (2'!L572</f>
        <v>0</v>
      </c>
      <c r="K573">
        <f>'Encuesta de Satisfacción de (2'!M572</f>
        <v>0</v>
      </c>
      <c r="L573">
        <f>'Encuesta de Satisfacción de (2'!N572</f>
        <v>0</v>
      </c>
      <c r="M573">
        <f>'Encuesta de Satisfacción de (2'!O572</f>
        <v>0</v>
      </c>
      <c r="N573">
        <f>'Encuesta de Satisfacción de (2'!P572</f>
        <v>0</v>
      </c>
      <c r="O573">
        <f>'Encuesta de Satisfacción de (2'!Q572</f>
        <v>0</v>
      </c>
      <c r="P573">
        <f>'Encuesta de Satisfacción de (2'!R572</f>
        <v>0</v>
      </c>
      <c r="Q573">
        <f>'Encuesta de Satisfacción de (2'!S572</f>
        <v>0</v>
      </c>
      <c r="R573">
        <f>'Encuesta de Satisfacción de (2'!T572</f>
        <v>0</v>
      </c>
      <c r="S573">
        <f>'Encuesta de Satisfacción de (2'!U572</f>
        <v>0</v>
      </c>
      <c r="T573">
        <f>'Encuesta de Satisfacción de (2'!V572</f>
        <v>0</v>
      </c>
      <c r="U573">
        <f>'Encuesta de Satisfacción de (2'!W572</f>
        <v>0</v>
      </c>
      <c r="V573">
        <f>'Encuesta de Satisfacción de (2'!X572</f>
        <v>0</v>
      </c>
      <c r="W573">
        <f>'Encuesta de Satisfacción de (2'!Y572</f>
        <v>0</v>
      </c>
      <c r="X573">
        <f>'Encuesta de Satisfacción de (2'!Z572</f>
        <v>0</v>
      </c>
      <c r="Y573">
        <f>'Encuesta de Satisfacción de (2'!AA572</f>
        <v>0</v>
      </c>
      <c r="Z573">
        <f>'Encuesta de Satisfacción de (2'!AB572</f>
        <v>0</v>
      </c>
      <c r="AA573">
        <f>'Encuesta de Satisfacción de (2'!AC572</f>
        <v>0</v>
      </c>
      <c r="AB573">
        <f>'Encuesta de Satisfacción de (2'!AD572</f>
        <v>0</v>
      </c>
      <c r="AC573">
        <f>'Encuesta de Satisfacción de (2'!AE572</f>
        <v>0</v>
      </c>
      <c r="AD573">
        <f>'Encuesta de Satisfacción de (2'!AF572</f>
        <v>0</v>
      </c>
      <c r="AE573">
        <f>'Encuesta de Satisfacción de (2'!AG572</f>
        <v>0</v>
      </c>
      <c r="AF573">
        <f>'Encuesta de Satisfacción de (2'!AH572</f>
        <v>4</v>
      </c>
      <c r="AG573">
        <f>'Encuesta de Satisfacción de (2'!AI572</f>
        <v>5</v>
      </c>
      <c r="AH573">
        <f>'Encuesta de Satisfacción de (2'!AJ572</f>
        <v>4</v>
      </c>
      <c r="AI573">
        <f>'Encuesta de Satisfacción de (2'!AK572</f>
        <v>3</v>
      </c>
      <c r="AJ573">
        <f>'Encuesta de Satisfacción de (2'!AL572</f>
        <v>4</v>
      </c>
      <c r="AK573" t="str">
        <f>'Encuesta de Satisfacción de (2'!AM572</f>
        <v>No</v>
      </c>
      <c r="AL573" t="str">
        <f>'Encuesta de Satisfacción de (2'!AN572</f>
        <v>Sí</v>
      </c>
      <c r="AM573">
        <f>'Encuesta de Satisfacción de (2'!AO572</f>
        <v>2</v>
      </c>
      <c r="AN573">
        <f>'Encuesta de Satisfacción de (2'!AP572</f>
        <v>1</v>
      </c>
      <c r="AO573">
        <f>'Encuesta de Satisfacción de (2'!AQ572</f>
        <v>1</v>
      </c>
      <c r="AP573">
        <f>'Encuesta de Satisfacción de (2'!AR572</f>
        <v>1</v>
      </c>
      <c r="AQ573">
        <f>'Encuesta de Satisfacción de (2'!AS572</f>
        <v>4</v>
      </c>
      <c r="AR573">
        <f>'Encuesta de Satisfacción de (2'!AT572</f>
        <v>5</v>
      </c>
      <c r="AS573">
        <f>'Encuesta de Satisfacción de (2'!AU572</f>
        <v>4</v>
      </c>
      <c r="AT573">
        <f>'Encuesta de Satisfacción de (2'!AV572</f>
        <v>1</v>
      </c>
      <c r="AU573">
        <f>'Encuesta de Satisfacción de (2'!AW572</f>
        <v>3</v>
      </c>
      <c r="AV573">
        <f>'Encuesta de Satisfacción de (2'!AX572</f>
        <v>4</v>
      </c>
      <c r="AW573">
        <f>'Encuesta de Satisfacción de (2'!AY572</f>
        <v>5</v>
      </c>
      <c r="AX573">
        <f>'Encuesta de Satisfacción de (2'!AZ572</f>
        <v>3</v>
      </c>
      <c r="AY573">
        <f>'Encuesta de Satisfacción de (2'!BA572</f>
        <v>4</v>
      </c>
      <c r="AZ573">
        <f>'Encuesta de Satisfacción de (2'!BB572</f>
        <v>1</v>
      </c>
      <c r="BA573">
        <f>'Encuesta de Satisfacción de (2'!BC572</f>
        <v>1</v>
      </c>
      <c r="BB573">
        <f>'Encuesta de Satisfacción de (2'!BD572</f>
        <v>4</v>
      </c>
      <c r="BC573">
        <f>'Encuesta de Satisfacción de (2'!BE572</f>
        <v>1</v>
      </c>
      <c r="BD573">
        <f>'Encuesta de Satisfacción de (2'!BF572</f>
        <v>1</v>
      </c>
      <c r="BE573" t="str">
        <f>'Encuesta de Satisfacción de (2'!BG572</f>
        <v>No</v>
      </c>
      <c r="BF573" t="str">
        <f>'Encuesta de Satisfacción de (2'!BH572</f>
        <v>N/A</v>
      </c>
      <c r="BG573" t="str">
        <f>'Encuesta de Satisfacción de (2'!BI572</f>
        <v>N/A</v>
      </c>
      <c r="BH573" t="str">
        <f>'Encuesta de Satisfacción de (2'!BJ572</f>
        <v>N/A</v>
      </c>
      <c r="BI573" t="str">
        <f>'Encuesta de Satisfacción de (2'!BK572</f>
        <v>N/A</v>
      </c>
      <c r="BJ573" t="str">
        <f>'Encuesta de Satisfacción de (2'!BL572</f>
        <v>N/A</v>
      </c>
      <c r="BK573" t="str">
        <f>'Encuesta de Satisfacción de (2'!BM572</f>
        <v>Sí</v>
      </c>
      <c r="BL573" t="str">
        <f>'Encuesta de Satisfacción de (2'!BN572</f>
        <v>N/A</v>
      </c>
      <c r="BM573">
        <f>'Encuesta de Satisfacción de (2'!BO572</f>
        <v>5</v>
      </c>
      <c r="BN573">
        <f>'Encuesta de Satisfacción de (2'!BP572</f>
        <v>3</v>
      </c>
      <c r="BO573">
        <f>'Encuesta de Satisfacción de (2'!BQ572</f>
        <v>3</v>
      </c>
      <c r="BP573">
        <f>'Encuesta de Satisfacción de (2'!BR572</f>
        <v>5</v>
      </c>
      <c r="BQ573">
        <f>'Encuesta de Satisfacción de (2'!BS572</f>
        <v>3</v>
      </c>
      <c r="BR573">
        <f>'Encuesta de Satisfacción de (2'!BT572</f>
        <v>3</v>
      </c>
      <c r="BS573">
        <f>'Encuesta de Satisfacción de (2'!BU572</f>
        <v>3</v>
      </c>
      <c r="BT573" t="str">
        <f>'Encuesta de Satisfacción de (2'!BV572</f>
        <v>No</v>
      </c>
      <c r="BU573" t="str">
        <f>'Encuesta de Satisfacción de (2'!BW572</f>
        <v>No</v>
      </c>
      <c r="BV573">
        <f>'Encuesta de Satisfacción de (2'!BX572</f>
        <v>0</v>
      </c>
      <c r="BW573">
        <f>'Encuesta de Satisfacción de (2'!BY572</f>
        <v>5</v>
      </c>
      <c r="BX573">
        <f>'Encuesta de Satisfacción de (2'!BZ572</f>
        <v>5</v>
      </c>
      <c r="BY573" t="str">
        <f>'Encuesta de Satisfacción de (2'!CA572</f>
        <v>Satisfecho</v>
      </c>
      <c r="BZ573">
        <f>'Encuesta de Satisfacción de (2'!CB572</f>
        <v>0</v>
      </c>
      <c r="CA573" t="str">
        <f>'Encuesta de Satisfacción de (2'!CC572</f>
        <v>No</v>
      </c>
      <c r="CB573" t="str">
        <f>'Encuesta de Satisfacción de (2'!CD572</f>
        <v>2021-22</v>
      </c>
      <c r="CC573" t="str">
        <f>'Encuesta de Satisfacción de (2'!CE572</f>
        <v>MUJER</v>
      </c>
      <c r="CD573" t="str">
        <f>'Encuesta de Satisfacción de (2'!CF572</f>
        <v>GRADO</v>
      </c>
      <c r="CE573" t="str">
        <f>'Encuesta de Satisfacción de (2'!CG572</f>
        <v>0825</v>
      </c>
      <c r="CF573" t="str">
        <f>'Encuesta de Satisfacción de (2'!CH572</f>
        <v>GRADO EN ESTADÍSTICA APLICADA</v>
      </c>
      <c r="CG573">
        <f>'Encuesta de Satisfacción de (2'!CI572</f>
        <v>243</v>
      </c>
      <c r="CH573" t="str">
        <f>'Encuesta de Satisfacción de (2'!CJ572</f>
        <v>FACULTAD DE ESTUDIOS ESTADÍSTICOS</v>
      </c>
      <c r="CI573">
        <f>'Encuesta de Satisfacción de (2'!CK572</f>
        <v>0</v>
      </c>
      <c r="CJ573">
        <f>'Encuesta de Satisfacción de (2'!CL572</f>
        <v>0</v>
      </c>
      <c r="CK573" t="str">
        <f>VLOOKUP(CH573,CENTROS!$A$2:$B$27,2,FALSE)</f>
        <v>EST</v>
      </c>
      <c r="CL573" t="str">
        <f>VLOOKUP(CH573,CENTROS!$A$2:$C$27,3,FALSE)</f>
        <v>Ciencias Experimentales</v>
      </c>
      <c r="CN573">
        <f t="shared" si="265"/>
        <v>7.5</v>
      </c>
      <c r="CO573">
        <f t="shared" si="266"/>
        <v>10</v>
      </c>
      <c r="CP573">
        <f t="shared" si="267"/>
        <v>7.5</v>
      </c>
      <c r="CQ573">
        <f t="shared" si="268"/>
        <v>5</v>
      </c>
      <c r="CR573">
        <f t="shared" si="269"/>
        <v>7.5</v>
      </c>
      <c r="CS573">
        <f t="shared" si="270"/>
        <v>5</v>
      </c>
      <c r="CT573">
        <f t="shared" si="271"/>
        <v>7.5</v>
      </c>
      <c r="CU573">
        <f t="shared" si="272"/>
        <v>10</v>
      </c>
      <c r="CV573">
        <f t="shared" si="273"/>
        <v>5</v>
      </c>
      <c r="CW573">
        <f t="shared" si="274"/>
        <v>7.5</v>
      </c>
      <c r="CX573">
        <f t="shared" si="275"/>
        <v>0</v>
      </c>
      <c r="CY573">
        <f t="shared" si="276"/>
        <v>0</v>
      </c>
      <c r="CZ573">
        <f t="shared" si="277"/>
        <v>7.5</v>
      </c>
      <c r="DA573">
        <f t="shared" si="278"/>
        <v>0</v>
      </c>
      <c r="DB573">
        <f t="shared" si="279"/>
        <v>0</v>
      </c>
      <c r="DC573">
        <f t="shared" si="280"/>
        <v>10</v>
      </c>
      <c r="DD573">
        <f t="shared" si="281"/>
        <v>5</v>
      </c>
      <c r="DE573">
        <f t="shared" si="282"/>
        <v>5</v>
      </c>
      <c r="DF573">
        <f t="shared" si="283"/>
        <v>10</v>
      </c>
      <c r="DG573">
        <f t="shared" si="284"/>
        <v>5</v>
      </c>
      <c r="DH573">
        <f t="shared" si="285"/>
        <v>5</v>
      </c>
      <c r="DI573">
        <f t="shared" si="286"/>
        <v>5</v>
      </c>
      <c r="DJ573">
        <f t="shared" si="287"/>
        <v>10</v>
      </c>
      <c r="DK573">
        <f t="shared" si="288"/>
        <v>10</v>
      </c>
      <c r="DL573">
        <f t="shared" si="289"/>
        <v>7.5</v>
      </c>
    </row>
    <row r="574" spans="1:116" x14ac:dyDescent="0.2">
      <c r="A574" t="str">
        <f>'Encuesta de Satisfacción de (2'!C573</f>
        <v>Sólo en época de exámenes</v>
      </c>
      <c r="B574" t="str">
        <f>'Encuesta de Satisfacción de (2'!D573</f>
        <v>Solo en época de exámenes</v>
      </c>
      <c r="C574" t="str">
        <f>'Encuesta de Satisfacción de (2'!E573</f>
        <v>F.  Educación – Centro de Formación del Profesorado</v>
      </c>
      <c r="D574">
        <f>'Encuesta de Satisfacción de (2'!F573</f>
        <v>0</v>
      </c>
      <c r="E574">
        <f>'Encuesta de Satisfacción de (2'!G573</f>
        <v>0</v>
      </c>
      <c r="F574">
        <f>'Encuesta de Satisfacción de (2'!H573</f>
        <v>0</v>
      </c>
      <c r="G574">
        <f>'Encuesta de Satisfacción de (2'!I573</f>
        <v>0</v>
      </c>
      <c r="H574">
        <f>'Encuesta de Satisfacción de (2'!J573</f>
        <v>0</v>
      </c>
      <c r="I574">
        <f>'Encuesta de Satisfacción de (2'!K573</f>
        <v>0</v>
      </c>
      <c r="J574">
        <f>'Encuesta de Satisfacción de (2'!L573</f>
        <v>0</v>
      </c>
      <c r="K574">
        <f>'Encuesta de Satisfacción de (2'!M573</f>
        <v>0</v>
      </c>
      <c r="L574">
        <f>'Encuesta de Satisfacción de (2'!N573</f>
        <v>0</v>
      </c>
      <c r="M574">
        <f>'Encuesta de Satisfacción de (2'!O573</f>
        <v>0</v>
      </c>
      <c r="N574">
        <f>'Encuesta de Satisfacción de (2'!P573</f>
        <v>0</v>
      </c>
      <c r="O574">
        <f>'Encuesta de Satisfacción de (2'!Q573</f>
        <v>0</v>
      </c>
      <c r="P574">
        <f>'Encuesta de Satisfacción de (2'!R573</f>
        <v>0</v>
      </c>
      <c r="Q574">
        <f>'Encuesta de Satisfacción de (2'!S573</f>
        <v>0</v>
      </c>
      <c r="R574">
        <f>'Encuesta de Satisfacción de (2'!T573</f>
        <v>0</v>
      </c>
      <c r="S574">
        <f>'Encuesta de Satisfacción de (2'!U573</f>
        <v>0</v>
      </c>
      <c r="T574">
        <f>'Encuesta de Satisfacción de (2'!V573</f>
        <v>0</v>
      </c>
      <c r="U574">
        <f>'Encuesta de Satisfacción de (2'!W573</f>
        <v>0</v>
      </c>
      <c r="V574">
        <f>'Encuesta de Satisfacción de (2'!X573</f>
        <v>0</v>
      </c>
      <c r="W574">
        <f>'Encuesta de Satisfacción de (2'!Y573</f>
        <v>0</v>
      </c>
      <c r="X574">
        <f>'Encuesta de Satisfacción de (2'!Z573</f>
        <v>0</v>
      </c>
      <c r="Y574">
        <f>'Encuesta de Satisfacción de (2'!AA573</f>
        <v>0</v>
      </c>
      <c r="Z574">
        <f>'Encuesta de Satisfacción de (2'!AB573</f>
        <v>0</v>
      </c>
      <c r="AA574">
        <f>'Encuesta de Satisfacción de (2'!AC573</f>
        <v>0</v>
      </c>
      <c r="AB574">
        <f>'Encuesta de Satisfacción de (2'!AD573</f>
        <v>0</v>
      </c>
      <c r="AC574">
        <f>'Encuesta de Satisfacción de (2'!AE573</f>
        <v>0</v>
      </c>
      <c r="AD574">
        <f>'Encuesta de Satisfacción de (2'!AF573</f>
        <v>0</v>
      </c>
      <c r="AE574">
        <f>'Encuesta de Satisfacción de (2'!AG573</f>
        <v>0</v>
      </c>
      <c r="AF574">
        <f>'Encuesta de Satisfacción de (2'!AH573</f>
        <v>3</v>
      </c>
      <c r="AG574">
        <f>'Encuesta de Satisfacción de (2'!AI573</f>
        <v>5</v>
      </c>
      <c r="AH574">
        <f>'Encuesta de Satisfacción de (2'!AJ573</f>
        <v>4</v>
      </c>
      <c r="AI574">
        <f>'Encuesta de Satisfacción de (2'!AK573</f>
        <v>5</v>
      </c>
      <c r="AJ574">
        <f>'Encuesta de Satisfacción de (2'!AL573</f>
        <v>4</v>
      </c>
      <c r="AK574" t="str">
        <f>'Encuesta de Satisfacción de (2'!AM573</f>
        <v>Sí</v>
      </c>
      <c r="AL574" t="str">
        <f>'Encuesta de Satisfacción de (2'!AN573</f>
        <v>Sí</v>
      </c>
      <c r="AM574">
        <f>'Encuesta de Satisfacción de (2'!AO573</f>
        <v>3</v>
      </c>
      <c r="AN574">
        <f>'Encuesta de Satisfacción de (2'!AP573</f>
        <v>3</v>
      </c>
      <c r="AO574">
        <f>'Encuesta de Satisfacción de (2'!AQ573</f>
        <v>3</v>
      </c>
      <c r="AP574">
        <f>'Encuesta de Satisfacción de (2'!AR573</f>
        <v>1</v>
      </c>
      <c r="AQ574">
        <f>'Encuesta de Satisfacción de (2'!AS573</f>
        <v>1</v>
      </c>
      <c r="AR574">
        <f>'Encuesta de Satisfacción de (2'!AT573</f>
        <v>5</v>
      </c>
      <c r="AS574">
        <f>'Encuesta de Satisfacción de (2'!AU573</f>
        <v>2</v>
      </c>
      <c r="AT574">
        <f>'Encuesta de Satisfacción de (2'!AV573</f>
        <v>3</v>
      </c>
      <c r="AU574">
        <f>'Encuesta de Satisfacción de (2'!AW573</f>
        <v>4</v>
      </c>
      <c r="AV574">
        <f>'Encuesta de Satisfacción de (2'!AX573</f>
        <v>4</v>
      </c>
      <c r="AW574">
        <f>'Encuesta de Satisfacción de (2'!AY573</f>
        <v>4</v>
      </c>
      <c r="AX574">
        <f>'Encuesta de Satisfacción de (2'!AZ573</f>
        <v>5</v>
      </c>
      <c r="AY574">
        <f>'Encuesta de Satisfacción de (2'!BA573</f>
        <v>5</v>
      </c>
      <c r="AZ574">
        <f>'Encuesta de Satisfacción de (2'!BB573</f>
        <v>5</v>
      </c>
      <c r="BA574">
        <f>'Encuesta de Satisfacción de (2'!BC573</f>
        <v>3</v>
      </c>
      <c r="BB574">
        <f>'Encuesta de Satisfacción de (2'!BD573</f>
        <v>4</v>
      </c>
      <c r="BC574">
        <f>'Encuesta de Satisfacción de (2'!BE573</f>
        <v>3</v>
      </c>
      <c r="BD574">
        <f>'Encuesta de Satisfacción de (2'!BF573</f>
        <v>2</v>
      </c>
      <c r="BE574" t="str">
        <f>'Encuesta de Satisfacción de (2'!BG573</f>
        <v>Sí</v>
      </c>
      <c r="BF574" t="str">
        <f>'Encuesta de Satisfacción de (2'!BH573</f>
        <v>Sí</v>
      </c>
      <c r="BG574" t="str">
        <f>'Encuesta de Satisfacción de (2'!BI573</f>
        <v>No</v>
      </c>
      <c r="BH574" t="str">
        <f>'Encuesta de Satisfacción de (2'!BJ573</f>
        <v>No</v>
      </c>
      <c r="BI574" t="str">
        <f>'Encuesta de Satisfacción de (2'!BK573</f>
        <v>Sí</v>
      </c>
      <c r="BJ574" t="str">
        <f>'Encuesta de Satisfacción de (2'!BL573</f>
        <v>Sí</v>
      </c>
      <c r="BK574" t="str">
        <f>'Encuesta de Satisfacción de (2'!BM573</f>
        <v>No</v>
      </c>
      <c r="BL574" t="str">
        <f>'Encuesta de Satisfacción de (2'!BN573</f>
        <v>No</v>
      </c>
      <c r="BM574">
        <f>'Encuesta de Satisfacción de (2'!BO573</f>
        <v>5</v>
      </c>
      <c r="BN574">
        <f>'Encuesta de Satisfacción de (2'!BP573</f>
        <v>4</v>
      </c>
      <c r="BO574">
        <f>'Encuesta de Satisfacción de (2'!BQ573</f>
        <v>5</v>
      </c>
      <c r="BP574">
        <f>'Encuesta de Satisfacción de (2'!BR573</f>
        <v>5</v>
      </c>
      <c r="BQ574">
        <f>'Encuesta de Satisfacción de (2'!BS573</f>
        <v>3</v>
      </c>
      <c r="BR574">
        <f>'Encuesta de Satisfacción de (2'!BT573</f>
        <v>2</v>
      </c>
      <c r="BS574">
        <f>'Encuesta de Satisfacción de (2'!BU573</f>
        <v>3</v>
      </c>
      <c r="BT574" t="str">
        <f>'Encuesta de Satisfacción de (2'!BV573</f>
        <v>Sí</v>
      </c>
      <c r="BU574" t="str">
        <f>'Encuesta de Satisfacción de (2'!BW573</f>
        <v>No</v>
      </c>
      <c r="BV574">
        <f>'Encuesta de Satisfacción de (2'!BX573</f>
        <v>0</v>
      </c>
      <c r="BW574">
        <f>'Encuesta de Satisfacción de (2'!BY573</f>
        <v>4</v>
      </c>
      <c r="BX574">
        <f>'Encuesta de Satisfacción de (2'!BZ573</f>
        <v>4</v>
      </c>
      <c r="BY574" t="str">
        <f>'Encuesta de Satisfacción de (2'!CA573</f>
        <v>Satisfecho</v>
      </c>
      <c r="BZ574">
        <f>'Encuesta de Satisfacción de (2'!CB573</f>
        <v>0</v>
      </c>
      <c r="CA574" t="str">
        <f>'Encuesta de Satisfacción de (2'!CC573</f>
        <v>No</v>
      </c>
      <c r="CB574" t="str">
        <f>'Encuesta de Satisfacción de (2'!CD573</f>
        <v>2021-22</v>
      </c>
      <c r="CC574" t="str">
        <f>'Encuesta de Satisfacción de (2'!CE573</f>
        <v>MUJER</v>
      </c>
      <c r="CD574" t="str">
        <f>'Encuesta de Satisfacción de (2'!CF573</f>
        <v>GRADO</v>
      </c>
      <c r="CE574" t="str">
        <f>'Encuesta de Satisfacción de (2'!CG573</f>
        <v>DT15</v>
      </c>
      <c r="CF574" t="str">
        <f>'Encuesta de Satisfacción de (2'!CH573</f>
        <v>DOBLE GRADO MAESTRO EN EDUCACIÓN INFANTIL - MAESTRO EN EDUCACIÓN PRIMARIA</v>
      </c>
      <c r="CG574">
        <f>'Encuesta de Satisfacción de (2'!CI573</f>
        <v>109</v>
      </c>
      <c r="CH574" t="str">
        <f>'Encuesta de Satisfacción de (2'!CJ573</f>
        <v>FACULTAD DE EDUCACIÓN</v>
      </c>
      <c r="CI574">
        <f>'Encuesta de Satisfacción de (2'!CK573</f>
        <v>0</v>
      </c>
      <c r="CJ574">
        <f>'Encuesta de Satisfacción de (2'!CL573</f>
        <v>0</v>
      </c>
      <c r="CK574" t="str">
        <f>VLOOKUP(CH574,CENTROS!$A$2:$B$27,2,FALSE)</f>
        <v>EDU</v>
      </c>
      <c r="CL574" t="str">
        <f>VLOOKUP(CH574,CENTROS!$A$2:$C$27,3,FALSE)</f>
        <v>Humanidades</v>
      </c>
      <c r="CN574">
        <f t="shared" si="265"/>
        <v>5</v>
      </c>
      <c r="CO574">
        <f t="shared" si="266"/>
        <v>10</v>
      </c>
      <c r="CP574">
        <f t="shared" si="267"/>
        <v>7.5</v>
      </c>
      <c r="CQ574">
        <f t="shared" si="268"/>
        <v>10</v>
      </c>
      <c r="CR574">
        <f t="shared" si="269"/>
        <v>7.5</v>
      </c>
      <c r="CS574">
        <f t="shared" si="270"/>
        <v>7.5</v>
      </c>
      <c r="CT574">
        <f t="shared" si="271"/>
        <v>7.5</v>
      </c>
      <c r="CU574">
        <f t="shared" si="272"/>
        <v>7.5</v>
      </c>
      <c r="CV574">
        <f t="shared" si="273"/>
        <v>10</v>
      </c>
      <c r="CW574">
        <f t="shared" si="274"/>
        <v>10</v>
      </c>
      <c r="CX574">
        <f t="shared" si="275"/>
        <v>10</v>
      </c>
      <c r="CY574">
        <f t="shared" si="276"/>
        <v>5</v>
      </c>
      <c r="CZ574">
        <f t="shared" si="277"/>
        <v>7.5</v>
      </c>
      <c r="DA574">
        <f t="shared" si="278"/>
        <v>5</v>
      </c>
      <c r="DB574">
        <f t="shared" si="279"/>
        <v>2.5</v>
      </c>
      <c r="DC574">
        <f t="shared" si="280"/>
        <v>10</v>
      </c>
      <c r="DD574">
        <f t="shared" si="281"/>
        <v>7.5</v>
      </c>
      <c r="DE574">
        <f t="shared" si="282"/>
        <v>10</v>
      </c>
      <c r="DF574">
        <f t="shared" si="283"/>
        <v>10</v>
      </c>
      <c r="DG574">
        <f t="shared" si="284"/>
        <v>5</v>
      </c>
      <c r="DH574">
        <f t="shared" si="285"/>
        <v>2.5</v>
      </c>
      <c r="DI574">
        <f t="shared" si="286"/>
        <v>5</v>
      </c>
      <c r="DJ574">
        <f t="shared" si="287"/>
        <v>7.5</v>
      </c>
      <c r="DK574">
        <f t="shared" si="288"/>
        <v>7.5</v>
      </c>
      <c r="DL574">
        <f t="shared" si="289"/>
        <v>7.5</v>
      </c>
    </row>
    <row r="575" spans="1:116" x14ac:dyDescent="0.2">
      <c r="A575" t="str">
        <f>'Encuesta de Satisfacción de (2'!C574</f>
        <v>Sólo en época de exámenes</v>
      </c>
      <c r="B575" t="str">
        <f>'Encuesta de Satisfacción de (2'!D574</f>
        <v>Frecuentemente (1 o 2 veces por semana)</v>
      </c>
      <c r="C575" t="str">
        <f>'Encuesta de Satisfacción de (2'!E574</f>
        <v>Biblioteca María Zambrano (Filología / Derecho)</v>
      </c>
      <c r="D575" t="str">
        <f>'Encuesta de Satisfacción de (2'!F574</f>
        <v>F.  Ciencias Políticas y Sociología</v>
      </c>
      <c r="E575" t="str">
        <f>'Encuesta de Satisfacción de (2'!G574</f>
        <v>F.  Medicina</v>
      </c>
      <c r="F575">
        <f>'Encuesta de Satisfacción de (2'!H574</f>
        <v>0</v>
      </c>
      <c r="G575">
        <f>'Encuesta de Satisfacción de (2'!I574</f>
        <v>0</v>
      </c>
      <c r="H575">
        <f>'Encuesta de Satisfacción de (2'!J574</f>
        <v>0</v>
      </c>
      <c r="I575">
        <f>'Encuesta de Satisfacción de (2'!K574</f>
        <v>0</v>
      </c>
      <c r="J575">
        <f>'Encuesta de Satisfacción de (2'!L574</f>
        <v>0</v>
      </c>
      <c r="K575">
        <f>'Encuesta de Satisfacción de (2'!M574</f>
        <v>0</v>
      </c>
      <c r="L575">
        <f>'Encuesta de Satisfacción de (2'!N574</f>
        <v>0</v>
      </c>
      <c r="M575">
        <f>'Encuesta de Satisfacción de (2'!O574</f>
        <v>0</v>
      </c>
      <c r="N575">
        <f>'Encuesta de Satisfacción de (2'!P574</f>
        <v>0</v>
      </c>
      <c r="O575">
        <f>'Encuesta de Satisfacción de (2'!Q574</f>
        <v>0</v>
      </c>
      <c r="P575">
        <f>'Encuesta de Satisfacción de (2'!R574</f>
        <v>0</v>
      </c>
      <c r="Q575">
        <f>'Encuesta de Satisfacción de (2'!S574</f>
        <v>0</v>
      </c>
      <c r="R575">
        <f>'Encuesta de Satisfacción de (2'!T574</f>
        <v>0</v>
      </c>
      <c r="S575">
        <f>'Encuesta de Satisfacción de (2'!U574</f>
        <v>0</v>
      </c>
      <c r="T575">
        <f>'Encuesta de Satisfacción de (2'!V574</f>
        <v>0</v>
      </c>
      <c r="U575">
        <f>'Encuesta de Satisfacción de (2'!W574</f>
        <v>0</v>
      </c>
      <c r="V575">
        <f>'Encuesta de Satisfacción de (2'!X574</f>
        <v>0</v>
      </c>
      <c r="W575">
        <f>'Encuesta de Satisfacción de (2'!Y574</f>
        <v>0</v>
      </c>
      <c r="X575">
        <f>'Encuesta de Satisfacción de (2'!Z574</f>
        <v>0</v>
      </c>
      <c r="Y575">
        <f>'Encuesta de Satisfacción de (2'!AA574</f>
        <v>0</v>
      </c>
      <c r="Z575">
        <f>'Encuesta de Satisfacción de (2'!AB574</f>
        <v>0</v>
      </c>
      <c r="AA575">
        <f>'Encuesta de Satisfacción de (2'!AC574</f>
        <v>0</v>
      </c>
      <c r="AB575">
        <f>'Encuesta de Satisfacción de (2'!AD574</f>
        <v>0</v>
      </c>
      <c r="AC575">
        <f>'Encuesta de Satisfacción de (2'!AE574</f>
        <v>0</v>
      </c>
      <c r="AD575">
        <f>'Encuesta de Satisfacción de (2'!AF574</f>
        <v>0</v>
      </c>
      <c r="AE575" t="str">
        <f>'Encuesta de Satisfacción de (2'!AG574</f>
        <v>Bibliotecas públicas de la CAM.</v>
      </c>
      <c r="AF575">
        <f>'Encuesta de Satisfacción de (2'!AH574</f>
        <v>3</v>
      </c>
      <c r="AG575">
        <f>'Encuesta de Satisfacción de (2'!AI574</f>
        <v>5</v>
      </c>
      <c r="AH575">
        <f>'Encuesta de Satisfacción de (2'!AJ574</f>
        <v>5</v>
      </c>
      <c r="AI575">
        <f>'Encuesta de Satisfacción de (2'!AK574</f>
        <v>5</v>
      </c>
      <c r="AJ575">
        <f>'Encuesta de Satisfacción de (2'!AL574</f>
        <v>5</v>
      </c>
      <c r="AK575" t="str">
        <f>'Encuesta de Satisfacción de (2'!AM574</f>
        <v>Sí</v>
      </c>
      <c r="AL575" t="str">
        <f>'Encuesta de Satisfacción de (2'!AN574</f>
        <v>Sí</v>
      </c>
      <c r="AM575">
        <f>'Encuesta de Satisfacción de (2'!AO574</f>
        <v>1</v>
      </c>
      <c r="AN575">
        <f>'Encuesta de Satisfacción de (2'!AP574</f>
        <v>2</v>
      </c>
      <c r="AO575">
        <f>'Encuesta de Satisfacción de (2'!AQ574</f>
        <v>3</v>
      </c>
      <c r="AP575">
        <f>'Encuesta de Satisfacción de (2'!AR574</f>
        <v>4</v>
      </c>
      <c r="AQ575">
        <f>'Encuesta de Satisfacción de (2'!AS574</f>
        <v>5</v>
      </c>
      <c r="AR575">
        <f>'Encuesta de Satisfacción de (2'!AT574</f>
        <v>5</v>
      </c>
      <c r="AS575">
        <f>'Encuesta de Satisfacción de (2'!AU574</f>
        <v>5</v>
      </c>
      <c r="AT575">
        <f>'Encuesta de Satisfacción de (2'!AV574</f>
        <v>5</v>
      </c>
      <c r="AU575">
        <f>'Encuesta de Satisfacción de (2'!AW574</f>
        <v>3</v>
      </c>
      <c r="AV575">
        <f>'Encuesta de Satisfacción de (2'!AX574</f>
        <v>5</v>
      </c>
      <c r="AW575">
        <f>'Encuesta de Satisfacción de (2'!AY574</f>
        <v>5</v>
      </c>
      <c r="AX575">
        <f>'Encuesta de Satisfacción de (2'!AZ574</f>
        <v>3</v>
      </c>
      <c r="AY575">
        <f>'Encuesta de Satisfacción de (2'!BA574</f>
        <v>5</v>
      </c>
      <c r="AZ575">
        <f>'Encuesta de Satisfacción de (2'!BB574</f>
        <v>5</v>
      </c>
      <c r="BA575">
        <f>'Encuesta de Satisfacción de (2'!BC574</f>
        <v>3</v>
      </c>
      <c r="BB575">
        <f>'Encuesta de Satisfacción de (2'!BD574</f>
        <v>3</v>
      </c>
      <c r="BC575">
        <f>'Encuesta de Satisfacción de (2'!BE574</f>
        <v>5</v>
      </c>
      <c r="BD575">
        <f>'Encuesta de Satisfacción de (2'!BF574</f>
        <v>3</v>
      </c>
      <c r="BE575" t="str">
        <f>'Encuesta de Satisfacción de (2'!BG574</f>
        <v>Sí</v>
      </c>
      <c r="BF575" t="str">
        <f>'Encuesta de Satisfacción de (2'!BH574</f>
        <v>Sí</v>
      </c>
      <c r="BG575" t="str">
        <f>'Encuesta de Satisfacción de (2'!BI574</f>
        <v>Sí</v>
      </c>
      <c r="BH575" t="str">
        <f>'Encuesta de Satisfacción de (2'!BJ574</f>
        <v>Sí</v>
      </c>
      <c r="BI575" t="str">
        <f>'Encuesta de Satisfacción de (2'!BK574</f>
        <v>Sí</v>
      </c>
      <c r="BJ575" t="str">
        <f>'Encuesta de Satisfacción de (2'!BL574</f>
        <v>Sí</v>
      </c>
      <c r="BK575" t="str">
        <f>'Encuesta de Satisfacción de (2'!BM574</f>
        <v>No</v>
      </c>
      <c r="BL575" t="str">
        <f>'Encuesta de Satisfacción de (2'!BN574</f>
        <v>No</v>
      </c>
      <c r="BM575">
        <f>'Encuesta de Satisfacción de (2'!BO574</f>
        <v>5</v>
      </c>
      <c r="BN575">
        <f>'Encuesta de Satisfacción de (2'!BP574</f>
        <v>5</v>
      </c>
      <c r="BO575">
        <f>'Encuesta de Satisfacción de (2'!BQ574</f>
        <v>5</v>
      </c>
      <c r="BP575">
        <f>'Encuesta de Satisfacción de (2'!BR574</f>
        <v>5</v>
      </c>
      <c r="BQ575">
        <f>'Encuesta de Satisfacción de (2'!BS574</f>
        <v>5</v>
      </c>
      <c r="BR575">
        <f>'Encuesta de Satisfacción de (2'!BT574</f>
        <v>5</v>
      </c>
      <c r="BS575">
        <f>'Encuesta de Satisfacción de (2'!BU574</f>
        <v>5</v>
      </c>
      <c r="BT575" t="str">
        <f>'Encuesta de Satisfacción de (2'!BV574</f>
        <v>Sí</v>
      </c>
      <c r="BU575" t="str">
        <f>'Encuesta de Satisfacción de (2'!BW574</f>
        <v>No</v>
      </c>
      <c r="BV575">
        <f>'Encuesta de Satisfacción de (2'!BX574</f>
        <v>0</v>
      </c>
      <c r="BW575">
        <f>'Encuesta de Satisfacción de (2'!BY574</f>
        <v>5</v>
      </c>
      <c r="BX575">
        <f>'Encuesta de Satisfacción de (2'!BZ574</f>
        <v>5</v>
      </c>
      <c r="BY575" t="str">
        <f>'Encuesta de Satisfacción de (2'!CA574</f>
        <v>Satisfecho</v>
      </c>
      <c r="BZ575" t="str">
        <f>'Encuesta de Satisfacción de (2'!CB574</f>
        <v>Podría ampliarse la oferta de revistas científicas a la que está suscrita la biblioteca.</v>
      </c>
      <c r="CA575" t="str">
        <f>'Encuesta de Satisfacción de (2'!CC574</f>
        <v>Sí</v>
      </c>
      <c r="CB575" t="str">
        <f>'Encuesta de Satisfacción de (2'!CD574</f>
        <v>2021-22</v>
      </c>
      <c r="CC575" t="str">
        <f>'Encuesta de Satisfacción de (2'!CE574</f>
        <v>MUJER</v>
      </c>
      <c r="CD575" t="str">
        <f>'Encuesta de Satisfacción de (2'!CF574</f>
        <v>GRADO</v>
      </c>
      <c r="CE575" t="str">
        <f>'Encuesta de Satisfacción de (2'!CG574</f>
        <v>0838</v>
      </c>
      <c r="CF575" t="str">
        <f>'Encuesta de Satisfacción de (2'!CH574</f>
        <v>GRADO EN CIENCIAS POLÍTICAS</v>
      </c>
      <c r="CG575">
        <f>'Encuesta de Satisfacción de (2'!CI574</f>
        <v>153</v>
      </c>
      <c r="CH575" t="str">
        <f>'Encuesta de Satisfacción de (2'!CJ574</f>
        <v>FACULTAD DE CIENCIAS POLÍTICAS Y SOCIOLOGÍA</v>
      </c>
      <c r="CI575">
        <f>'Encuesta de Satisfacción de (2'!CK574</f>
        <v>0</v>
      </c>
      <c r="CJ575">
        <f>'Encuesta de Satisfacción de (2'!CL574</f>
        <v>0</v>
      </c>
      <c r="CK575" t="str">
        <f>VLOOKUP(CH575,CENTROS!$A$2:$B$27,2,FALSE)</f>
        <v>CPS</v>
      </c>
      <c r="CL575" t="str">
        <f>VLOOKUP(CH575,CENTROS!$A$2:$C$27,3,FALSE)</f>
        <v>Ciencias Sociales</v>
      </c>
      <c r="CN575">
        <f t="shared" si="265"/>
        <v>5</v>
      </c>
      <c r="CO575">
        <f t="shared" si="266"/>
        <v>10</v>
      </c>
      <c r="CP575">
        <f t="shared" si="267"/>
        <v>10</v>
      </c>
      <c r="CQ575">
        <f t="shared" si="268"/>
        <v>10</v>
      </c>
      <c r="CR575">
        <f t="shared" si="269"/>
        <v>10</v>
      </c>
      <c r="CS575">
        <f t="shared" si="270"/>
        <v>5</v>
      </c>
      <c r="CT575">
        <f t="shared" si="271"/>
        <v>10</v>
      </c>
      <c r="CU575">
        <f t="shared" si="272"/>
        <v>10</v>
      </c>
      <c r="CV575">
        <f t="shared" si="273"/>
        <v>5</v>
      </c>
      <c r="CW575">
        <f t="shared" si="274"/>
        <v>10</v>
      </c>
      <c r="CX575">
        <f t="shared" si="275"/>
        <v>10</v>
      </c>
      <c r="CY575">
        <f t="shared" si="276"/>
        <v>5</v>
      </c>
      <c r="CZ575">
        <f t="shared" si="277"/>
        <v>5</v>
      </c>
      <c r="DA575">
        <f t="shared" si="278"/>
        <v>10</v>
      </c>
      <c r="DB575">
        <f t="shared" si="279"/>
        <v>5</v>
      </c>
      <c r="DC575">
        <f t="shared" si="280"/>
        <v>10</v>
      </c>
      <c r="DD575">
        <f t="shared" si="281"/>
        <v>10</v>
      </c>
      <c r="DE575">
        <f t="shared" si="282"/>
        <v>10</v>
      </c>
      <c r="DF575">
        <f t="shared" si="283"/>
        <v>10</v>
      </c>
      <c r="DG575">
        <f t="shared" si="284"/>
        <v>10</v>
      </c>
      <c r="DH575">
        <f t="shared" si="285"/>
        <v>10</v>
      </c>
      <c r="DI575">
        <f t="shared" si="286"/>
        <v>10</v>
      </c>
      <c r="DJ575">
        <f t="shared" si="287"/>
        <v>10</v>
      </c>
      <c r="DK575">
        <f t="shared" si="288"/>
        <v>10</v>
      </c>
      <c r="DL575">
        <f t="shared" si="289"/>
        <v>7.5</v>
      </c>
    </row>
    <row r="576" spans="1:116" x14ac:dyDescent="0.2">
      <c r="A576" t="str">
        <f>'Encuesta de Satisfacción de (2'!C575</f>
        <v>Muy frecuentemente (3 o más veces por semana)</v>
      </c>
      <c r="B576" t="str">
        <f>'Encuesta de Satisfacción de (2'!D575</f>
        <v>De vez en cuando (1 o 2 veces al mes)</v>
      </c>
      <c r="C576" t="str">
        <f>'Encuesta de Satisfacción de (2'!E575</f>
        <v>F.  Ciencias Políticas y Sociología</v>
      </c>
      <c r="D576" t="str">
        <f>'Encuesta de Satisfacción de (2'!F575</f>
        <v>F.  Ciencias Económicas y Empresariales</v>
      </c>
      <c r="E576">
        <f>'Encuesta de Satisfacción de (2'!G575</f>
        <v>0</v>
      </c>
      <c r="F576">
        <f>'Encuesta de Satisfacción de (2'!H575</f>
        <v>0</v>
      </c>
      <c r="G576">
        <f>'Encuesta de Satisfacción de (2'!I575</f>
        <v>0</v>
      </c>
      <c r="H576">
        <f>'Encuesta de Satisfacción de (2'!J575</f>
        <v>0</v>
      </c>
      <c r="I576">
        <f>'Encuesta de Satisfacción de (2'!K575</f>
        <v>0</v>
      </c>
      <c r="J576">
        <f>'Encuesta de Satisfacción de (2'!L575</f>
        <v>0</v>
      </c>
      <c r="K576">
        <f>'Encuesta de Satisfacción de (2'!M575</f>
        <v>0</v>
      </c>
      <c r="L576">
        <f>'Encuesta de Satisfacción de (2'!N575</f>
        <v>0</v>
      </c>
      <c r="M576">
        <f>'Encuesta de Satisfacción de (2'!O575</f>
        <v>0</v>
      </c>
      <c r="N576">
        <f>'Encuesta de Satisfacción de (2'!P575</f>
        <v>0</v>
      </c>
      <c r="O576">
        <f>'Encuesta de Satisfacción de (2'!Q575</f>
        <v>0</v>
      </c>
      <c r="P576">
        <f>'Encuesta de Satisfacción de (2'!R575</f>
        <v>0</v>
      </c>
      <c r="Q576">
        <f>'Encuesta de Satisfacción de (2'!S575</f>
        <v>0</v>
      </c>
      <c r="R576">
        <f>'Encuesta de Satisfacción de (2'!T575</f>
        <v>0</v>
      </c>
      <c r="S576">
        <f>'Encuesta de Satisfacción de (2'!U575</f>
        <v>0</v>
      </c>
      <c r="T576">
        <f>'Encuesta de Satisfacción de (2'!V575</f>
        <v>0</v>
      </c>
      <c r="U576">
        <f>'Encuesta de Satisfacción de (2'!W575</f>
        <v>0</v>
      </c>
      <c r="V576">
        <f>'Encuesta de Satisfacción de (2'!X575</f>
        <v>0</v>
      </c>
      <c r="W576">
        <f>'Encuesta de Satisfacción de (2'!Y575</f>
        <v>0</v>
      </c>
      <c r="X576">
        <f>'Encuesta de Satisfacción de (2'!Z575</f>
        <v>0</v>
      </c>
      <c r="Y576">
        <f>'Encuesta de Satisfacción de (2'!AA575</f>
        <v>0</v>
      </c>
      <c r="Z576">
        <f>'Encuesta de Satisfacción de (2'!AB575</f>
        <v>0</v>
      </c>
      <c r="AA576">
        <f>'Encuesta de Satisfacción de (2'!AC575</f>
        <v>0</v>
      </c>
      <c r="AB576">
        <f>'Encuesta de Satisfacción de (2'!AD575</f>
        <v>0</v>
      </c>
      <c r="AC576">
        <f>'Encuesta de Satisfacción de (2'!AE575</f>
        <v>0</v>
      </c>
      <c r="AD576">
        <f>'Encuesta de Satisfacción de (2'!AF575</f>
        <v>0</v>
      </c>
      <c r="AE576" t="str">
        <f>'Encuesta de Satisfacción de (2'!AG575</f>
        <v>A bibliotecas públicas como la de Barceló o las dos del Retiro.</v>
      </c>
      <c r="AF576">
        <f>'Encuesta de Satisfacción de (2'!AH575</f>
        <v>4</v>
      </c>
      <c r="AG576">
        <f>'Encuesta de Satisfacción de (2'!AI575</f>
        <v>4</v>
      </c>
      <c r="AH576">
        <f>'Encuesta de Satisfacción de (2'!AJ575</f>
        <v>4</v>
      </c>
      <c r="AI576">
        <f>'Encuesta de Satisfacción de (2'!AK575</f>
        <v>3</v>
      </c>
      <c r="AJ576">
        <f>'Encuesta de Satisfacción de (2'!AL575</f>
        <v>5</v>
      </c>
      <c r="AK576" t="str">
        <f>'Encuesta de Satisfacción de (2'!AM575</f>
        <v>No</v>
      </c>
      <c r="AL576" t="str">
        <f>'Encuesta de Satisfacción de (2'!AN575</f>
        <v>Sí</v>
      </c>
      <c r="AM576">
        <f>'Encuesta de Satisfacción de (2'!AO575</f>
        <v>1</v>
      </c>
      <c r="AN576">
        <f>'Encuesta de Satisfacción de (2'!AP575</f>
        <v>1</v>
      </c>
      <c r="AO576">
        <f>'Encuesta de Satisfacción de (2'!AQ575</f>
        <v>1</v>
      </c>
      <c r="AP576">
        <f>'Encuesta de Satisfacción de (2'!AR575</f>
        <v>4</v>
      </c>
      <c r="AQ576">
        <f>'Encuesta de Satisfacción de (2'!AS575</f>
        <v>4</v>
      </c>
      <c r="AR576">
        <f>'Encuesta de Satisfacción de (2'!AT575</f>
        <v>5</v>
      </c>
      <c r="AS576">
        <f>'Encuesta de Satisfacción de (2'!AU575</f>
        <v>4</v>
      </c>
      <c r="AT576">
        <f>'Encuesta de Satisfacción de (2'!AV575</f>
        <v>1</v>
      </c>
      <c r="AU576">
        <f>'Encuesta de Satisfacción de (2'!AW575</f>
        <v>1</v>
      </c>
      <c r="AV576">
        <f>'Encuesta de Satisfacción de (2'!AX575</f>
        <v>3</v>
      </c>
      <c r="AW576">
        <f>'Encuesta de Satisfacción de (2'!AY575</f>
        <v>3</v>
      </c>
      <c r="AX576">
        <f>'Encuesta de Satisfacción de (2'!AZ575</f>
        <v>3</v>
      </c>
      <c r="AY576">
        <f>'Encuesta de Satisfacción de (2'!BA575</f>
        <v>5</v>
      </c>
      <c r="AZ576">
        <f>'Encuesta de Satisfacción de (2'!BB575</f>
        <v>3</v>
      </c>
      <c r="BA576">
        <f>'Encuesta de Satisfacción de (2'!BC575</f>
        <v>4</v>
      </c>
      <c r="BB576">
        <f>'Encuesta de Satisfacción de (2'!BD575</f>
        <v>4</v>
      </c>
      <c r="BC576">
        <f>'Encuesta de Satisfacción de (2'!BE575</f>
        <v>3</v>
      </c>
      <c r="BD576">
        <f>'Encuesta de Satisfacción de (2'!BF575</f>
        <v>3</v>
      </c>
      <c r="BE576" t="str">
        <f>'Encuesta de Satisfacción de (2'!BG575</f>
        <v>Sí</v>
      </c>
      <c r="BF576" t="str">
        <f>'Encuesta de Satisfacción de (2'!BH575</f>
        <v>N/A</v>
      </c>
      <c r="BG576" t="str">
        <f>'Encuesta de Satisfacción de (2'!BI575</f>
        <v>N/A</v>
      </c>
      <c r="BH576" t="str">
        <f>'Encuesta de Satisfacción de (2'!BJ575</f>
        <v>N/A</v>
      </c>
      <c r="BI576" t="str">
        <f>'Encuesta de Satisfacción de (2'!BK575</f>
        <v>N/A</v>
      </c>
      <c r="BJ576" t="str">
        <f>'Encuesta de Satisfacción de (2'!BL575</f>
        <v>N/A</v>
      </c>
      <c r="BK576" t="str">
        <f>'Encuesta de Satisfacción de (2'!BM575</f>
        <v>Sí</v>
      </c>
      <c r="BL576" t="str">
        <f>'Encuesta de Satisfacción de (2'!BN575</f>
        <v>N/A</v>
      </c>
      <c r="BM576">
        <f>'Encuesta de Satisfacción de (2'!BO575</f>
        <v>5</v>
      </c>
      <c r="BN576">
        <f>'Encuesta de Satisfacción de (2'!BP575</f>
        <v>4</v>
      </c>
      <c r="BO576">
        <f>'Encuesta de Satisfacción de (2'!BQ575</f>
        <v>4</v>
      </c>
      <c r="BP576">
        <f>'Encuesta de Satisfacción de (2'!BR575</f>
        <v>5</v>
      </c>
      <c r="BQ576">
        <f>'Encuesta de Satisfacción de (2'!BS575</f>
        <v>5</v>
      </c>
      <c r="BR576">
        <f>'Encuesta de Satisfacción de (2'!BT575</f>
        <v>4</v>
      </c>
      <c r="BS576">
        <f>'Encuesta de Satisfacción de (2'!BU575</f>
        <v>3</v>
      </c>
      <c r="BT576" t="str">
        <f>'Encuesta de Satisfacción de (2'!BV575</f>
        <v>No</v>
      </c>
      <c r="BU576" t="str">
        <f>'Encuesta de Satisfacción de (2'!BW575</f>
        <v>No</v>
      </c>
      <c r="BV576">
        <f>'Encuesta de Satisfacción de (2'!BX575</f>
        <v>0</v>
      </c>
      <c r="BW576">
        <f>'Encuesta de Satisfacción de (2'!BY575</f>
        <v>5</v>
      </c>
      <c r="BX576">
        <f>'Encuesta de Satisfacción de (2'!BZ575</f>
        <v>5</v>
      </c>
      <c r="BY576" t="str">
        <f>'Encuesta de Satisfacción de (2'!CA575</f>
        <v>Satisfecho</v>
      </c>
      <c r="BZ576" t="str">
        <f>'Encuesta de Satisfacción de (2'!CB575</f>
        <v>Sugiero que se hagan cursos de formación sobre los recursos bibliotecarios al principio de cada curso, con la entrada de los alumnos. Llevo 7 meses en la Complutense y no sé todavía los recursos de los que dispongo.</v>
      </c>
      <c r="CA576" t="str">
        <f>'Encuesta de Satisfacción de (2'!CC575</f>
        <v>No</v>
      </c>
      <c r="CB576" t="str">
        <f>'Encuesta de Satisfacción de (2'!CD575</f>
        <v>2021-22</v>
      </c>
      <c r="CC576" t="str">
        <f>'Encuesta de Satisfacción de (2'!CE575</f>
        <v>HOMBRE</v>
      </c>
      <c r="CD576" t="str">
        <f>'Encuesta de Satisfacción de (2'!CF575</f>
        <v>MÁSTER UNIVERSITARIO OFICIAL</v>
      </c>
      <c r="CE576" t="str">
        <f>'Encuesta de Satisfacción de (2'!CG575</f>
        <v>062V</v>
      </c>
      <c r="CF576" t="str">
        <f>'Encuesta de Satisfacción de (2'!CH575</f>
        <v>MÁSTER UNIVERSITARIO EN ECONOMÍA INTERNACIONAL Y DESARROLLO</v>
      </c>
      <c r="CG576">
        <f>'Encuesta de Satisfacción de (2'!CI575</f>
        <v>155</v>
      </c>
      <c r="CH576" t="str">
        <f>'Encuesta de Satisfacción de (2'!CJ575</f>
        <v>FACULTAD DE CIENCIAS ECONÓMICAS Y EMPRESARIALES</v>
      </c>
      <c r="CI576">
        <f>'Encuesta de Satisfacción de (2'!CK575</f>
        <v>0</v>
      </c>
      <c r="CJ576">
        <f>'Encuesta de Satisfacción de (2'!CL575</f>
        <v>0</v>
      </c>
      <c r="CK576" t="str">
        <f>VLOOKUP(CH576,CENTROS!$A$2:$B$27,2,FALSE)</f>
        <v>CEE</v>
      </c>
      <c r="CL576" t="str">
        <f>VLOOKUP(CH576,CENTROS!$A$2:$C$27,3,FALSE)</f>
        <v>Ciencias Sociales</v>
      </c>
      <c r="CN576">
        <f t="shared" si="265"/>
        <v>7.5</v>
      </c>
      <c r="CO576">
        <f t="shared" si="266"/>
        <v>7.5</v>
      </c>
      <c r="CP576">
        <f t="shared" si="267"/>
        <v>7.5</v>
      </c>
      <c r="CQ576">
        <f t="shared" si="268"/>
        <v>5</v>
      </c>
      <c r="CR576">
        <f t="shared" si="269"/>
        <v>10</v>
      </c>
      <c r="CS576">
        <f t="shared" si="270"/>
        <v>0</v>
      </c>
      <c r="CT576">
        <f t="shared" si="271"/>
        <v>5</v>
      </c>
      <c r="CU576">
        <f t="shared" si="272"/>
        <v>5</v>
      </c>
      <c r="CV576">
        <f t="shared" si="273"/>
        <v>5</v>
      </c>
      <c r="CW576">
        <f t="shared" si="274"/>
        <v>10</v>
      </c>
      <c r="CX576">
        <f t="shared" si="275"/>
        <v>5</v>
      </c>
      <c r="CY576">
        <f t="shared" si="276"/>
        <v>7.5</v>
      </c>
      <c r="CZ576">
        <f t="shared" si="277"/>
        <v>7.5</v>
      </c>
      <c r="DA576">
        <f t="shared" si="278"/>
        <v>5</v>
      </c>
      <c r="DB576">
        <f t="shared" si="279"/>
        <v>5</v>
      </c>
      <c r="DC576">
        <f t="shared" si="280"/>
        <v>10</v>
      </c>
      <c r="DD576">
        <f t="shared" si="281"/>
        <v>7.5</v>
      </c>
      <c r="DE576">
        <f t="shared" si="282"/>
        <v>7.5</v>
      </c>
      <c r="DF576">
        <f t="shared" si="283"/>
        <v>10</v>
      </c>
      <c r="DG576">
        <f t="shared" si="284"/>
        <v>10</v>
      </c>
      <c r="DH576">
        <f t="shared" si="285"/>
        <v>7.5</v>
      </c>
      <c r="DI576">
        <f t="shared" si="286"/>
        <v>5</v>
      </c>
      <c r="DJ576">
        <f t="shared" si="287"/>
        <v>10</v>
      </c>
      <c r="DK576">
        <f t="shared" si="288"/>
        <v>10</v>
      </c>
      <c r="DL576">
        <f t="shared" si="289"/>
        <v>7.5</v>
      </c>
    </row>
    <row r="577" spans="1:116" x14ac:dyDescent="0.2">
      <c r="A577" t="str">
        <f>'Encuesta de Satisfacción de (2'!C576</f>
        <v>De vez en cuando (1 o 2 veces al mes)</v>
      </c>
      <c r="B577" t="str">
        <f>'Encuesta de Satisfacción de (2'!D576</f>
        <v>De vez en cuando (1 o 2 veces al mes)</v>
      </c>
      <c r="C577" t="str">
        <f>'Encuesta de Satisfacción de (2'!E576</f>
        <v>F.  Veterinaria</v>
      </c>
      <c r="D577" t="str">
        <f>'Encuesta de Satisfacción de (2'!F576</f>
        <v>F.  Geografía e Historia</v>
      </c>
      <c r="E577">
        <f>'Encuesta de Satisfacción de (2'!G576</f>
        <v>0</v>
      </c>
      <c r="F577">
        <f>'Encuesta de Satisfacción de (2'!H576</f>
        <v>0</v>
      </c>
      <c r="G577">
        <f>'Encuesta de Satisfacción de (2'!I576</f>
        <v>0</v>
      </c>
      <c r="H577">
        <f>'Encuesta de Satisfacción de (2'!J576</f>
        <v>0</v>
      </c>
      <c r="I577">
        <f>'Encuesta de Satisfacción de (2'!K576</f>
        <v>0</v>
      </c>
      <c r="J577">
        <f>'Encuesta de Satisfacción de (2'!L576</f>
        <v>0</v>
      </c>
      <c r="K577">
        <f>'Encuesta de Satisfacción de (2'!M576</f>
        <v>0</v>
      </c>
      <c r="L577">
        <f>'Encuesta de Satisfacción de (2'!N576</f>
        <v>0</v>
      </c>
      <c r="M577">
        <f>'Encuesta de Satisfacción de (2'!O576</f>
        <v>0</v>
      </c>
      <c r="N577">
        <f>'Encuesta de Satisfacción de (2'!P576</f>
        <v>0</v>
      </c>
      <c r="O577">
        <f>'Encuesta de Satisfacción de (2'!Q576</f>
        <v>0</v>
      </c>
      <c r="P577">
        <f>'Encuesta de Satisfacción de (2'!R576</f>
        <v>0</v>
      </c>
      <c r="Q577">
        <f>'Encuesta de Satisfacción de (2'!S576</f>
        <v>0</v>
      </c>
      <c r="R577">
        <f>'Encuesta de Satisfacción de (2'!T576</f>
        <v>0</v>
      </c>
      <c r="S577">
        <f>'Encuesta de Satisfacción de (2'!U576</f>
        <v>0</v>
      </c>
      <c r="T577">
        <f>'Encuesta de Satisfacción de (2'!V576</f>
        <v>0</v>
      </c>
      <c r="U577">
        <f>'Encuesta de Satisfacción de (2'!W576</f>
        <v>0</v>
      </c>
      <c r="V577">
        <f>'Encuesta de Satisfacción de (2'!X576</f>
        <v>0</v>
      </c>
      <c r="W577">
        <f>'Encuesta de Satisfacción de (2'!Y576</f>
        <v>0</v>
      </c>
      <c r="X577">
        <f>'Encuesta de Satisfacción de (2'!Z576</f>
        <v>0</v>
      </c>
      <c r="Y577">
        <f>'Encuesta de Satisfacción de (2'!AA576</f>
        <v>0</v>
      </c>
      <c r="Z577">
        <f>'Encuesta de Satisfacción de (2'!AB576</f>
        <v>0</v>
      </c>
      <c r="AA577">
        <f>'Encuesta de Satisfacción de (2'!AC576</f>
        <v>0</v>
      </c>
      <c r="AB577">
        <f>'Encuesta de Satisfacción de (2'!AD576</f>
        <v>0</v>
      </c>
      <c r="AC577">
        <f>'Encuesta de Satisfacción de (2'!AE576</f>
        <v>0</v>
      </c>
      <c r="AD577">
        <f>'Encuesta de Satisfacción de (2'!AF576</f>
        <v>0</v>
      </c>
      <c r="AE577" t="str">
        <f>'Encuesta de Satisfacción de (2'!AG576</f>
        <v>Biblioteca Maria Zambrano</v>
      </c>
      <c r="AF577">
        <f>'Encuesta de Satisfacción de (2'!AH576</f>
        <v>1</v>
      </c>
      <c r="AG577">
        <f>'Encuesta de Satisfacción de (2'!AI576</f>
        <v>2</v>
      </c>
      <c r="AH577">
        <f>'Encuesta de Satisfacción de (2'!AJ576</f>
        <v>3</v>
      </c>
      <c r="AI577">
        <f>'Encuesta de Satisfacción de (2'!AK576</f>
        <v>4</v>
      </c>
      <c r="AJ577">
        <f>'Encuesta de Satisfacción de (2'!AL576</f>
        <v>5</v>
      </c>
      <c r="AK577" t="str">
        <f>'Encuesta de Satisfacción de (2'!AM576</f>
        <v>Sí</v>
      </c>
      <c r="AL577" t="str">
        <f>'Encuesta de Satisfacción de (2'!AN576</f>
        <v>Sí</v>
      </c>
      <c r="AM577">
        <f>'Encuesta de Satisfacción de (2'!AO576</f>
        <v>3</v>
      </c>
      <c r="AN577">
        <f>'Encuesta de Satisfacción de (2'!AP576</f>
        <v>1</v>
      </c>
      <c r="AO577">
        <f>'Encuesta de Satisfacción de (2'!AQ576</f>
        <v>2</v>
      </c>
      <c r="AP577">
        <f>'Encuesta de Satisfacción de (2'!AR576</f>
        <v>4</v>
      </c>
      <c r="AQ577">
        <f>'Encuesta de Satisfacción de (2'!AS576</f>
        <v>5</v>
      </c>
      <c r="AR577">
        <f>'Encuesta de Satisfacción de (2'!AT576</f>
        <v>4</v>
      </c>
      <c r="AS577">
        <f>'Encuesta de Satisfacción de (2'!AU576</f>
        <v>5</v>
      </c>
      <c r="AT577">
        <f>'Encuesta de Satisfacción de (2'!AV576</f>
        <v>1</v>
      </c>
      <c r="AU577">
        <f>'Encuesta de Satisfacción de (2'!AW576</f>
        <v>5</v>
      </c>
      <c r="AV577">
        <f>'Encuesta de Satisfacción de (2'!AX576</f>
        <v>4</v>
      </c>
      <c r="AW577">
        <f>'Encuesta de Satisfacción de (2'!AY576</f>
        <v>4</v>
      </c>
      <c r="AX577">
        <f>'Encuesta de Satisfacción de (2'!AZ576</f>
        <v>5</v>
      </c>
      <c r="AY577">
        <f>'Encuesta de Satisfacción de (2'!BA576</f>
        <v>5</v>
      </c>
      <c r="AZ577">
        <f>'Encuesta de Satisfacción de (2'!BB576</f>
        <v>4</v>
      </c>
      <c r="BA577">
        <f>'Encuesta de Satisfacción de (2'!BC576</f>
        <v>3</v>
      </c>
      <c r="BB577">
        <f>'Encuesta de Satisfacción de (2'!BD576</f>
        <v>4</v>
      </c>
      <c r="BC577">
        <f>'Encuesta de Satisfacción de (2'!BE576</f>
        <v>4</v>
      </c>
      <c r="BD577">
        <f>'Encuesta de Satisfacción de (2'!BF576</f>
        <v>5</v>
      </c>
      <c r="BE577" t="str">
        <f>'Encuesta de Satisfacción de (2'!BG576</f>
        <v>No</v>
      </c>
      <c r="BF577" t="str">
        <f>'Encuesta de Satisfacción de (2'!BH576</f>
        <v>No</v>
      </c>
      <c r="BG577" t="str">
        <f>'Encuesta de Satisfacción de (2'!BI576</f>
        <v>No</v>
      </c>
      <c r="BH577" t="str">
        <f>'Encuesta de Satisfacción de (2'!BJ576</f>
        <v>No</v>
      </c>
      <c r="BI577" t="str">
        <f>'Encuesta de Satisfacción de (2'!BK576</f>
        <v>Sí</v>
      </c>
      <c r="BJ577" t="str">
        <f>'Encuesta de Satisfacción de (2'!BL576</f>
        <v>No</v>
      </c>
      <c r="BK577" t="str">
        <f>'Encuesta de Satisfacción de (2'!BM576</f>
        <v>No</v>
      </c>
      <c r="BL577" t="str">
        <f>'Encuesta de Satisfacción de (2'!BN576</f>
        <v>No</v>
      </c>
      <c r="BM577">
        <f>'Encuesta de Satisfacción de (2'!BO576</f>
        <v>5</v>
      </c>
      <c r="BN577">
        <f>'Encuesta de Satisfacción de (2'!BP576</f>
        <v>2</v>
      </c>
      <c r="BO577">
        <f>'Encuesta de Satisfacción de (2'!BQ576</f>
        <v>5</v>
      </c>
      <c r="BP577">
        <f>'Encuesta de Satisfacción de (2'!BR576</f>
        <v>5</v>
      </c>
      <c r="BQ577">
        <f>'Encuesta de Satisfacción de (2'!BS576</f>
        <v>5</v>
      </c>
      <c r="BR577">
        <f>'Encuesta de Satisfacción de (2'!BT576</f>
        <v>5</v>
      </c>
      <c r="BS577">
        <f>'Encuesta de Satisfacción de (2'!BU576</f>
        <v>5</v>
      </c>
      <c r="BT577" t="str">
        <f>'Encuesta de Satisfacción de (2'!BV576</f>
        <v>Sí</v>
      </c>
      <c r="BU577" t="str">
        <f>'Encuesta de Satisfacción de (2'!BW576</f>
        <v>No</v>
      </c>
      <c r="BV577">
        <f>'Encuesta de Satisfacción de (2'!BX576</f>
        <v>0</v>
      </c>
      <c r="BW577">
        <f>'Encuesta de Satisfacción de (2'!BY576</f>
        <v>4</v>
      </c>
      <c r="BX577">
        <f>'Encuesta de Satisfacción de (2'!BZ576</f>
        <v>5</v>
      </c>
      <c r="BY577" t="str">
        <f>'Encuesta de Satisfacción de (2'!CA576</f>
        <v>Muy satisfecho</v>
      </c>
      <c r="BZ577" t="str">
        <f>'Encuesta de Satisfacción de (2'!CB576</f>
        <v>Ampliar los plazos de reserva y aumentar los libros Digitalizados</v>
      </c>
      <c r="CA577" t="str">
        <f>'Encuesta de Satisfacción de (2'!CC576</f>
        <v>N/A</v>
      </c>
      <c r="CB577" t="str">
        <f>'Encuesta de Satisfacción de (2'!CD576</f>
        <v>2021-22</v>
      </c>
      <c r="CC577" t="str">
        <f>'Encuesta de Satisfacción de (2'!CE576</f>
        <v>MUJER</v>
      </c>
      <c r="CD577" t="str">
        <f>'Encuesta de Satisfacción de (2'!CF576</f>
        <v>GRADO</v>
      </c>
      <c r="CE577" t="str">
        <f>'Encuesta de Satisfacción de (2'!CG576</f>
        <v>0861</v>
      </c>
      <c r="CF577" t="str">
        <f>'Encuesta de Satisfacción de (2'!CH576</f>
        <v>GRADO EN VETERINARIA</v>
      </c>
      <c r="CG577">
        <f>'Encuesta de Satisfacción de (2'!CI576</f>
        <v>146</v>
      </c>
      <c r="CH577" t="str">
        <f>'Encuesta de Satisfacción de (2'!CJ576</f>
        <v>FACULTAD DE VETERINARIA</v>
      </c>
      <c r="CI577">
        <f>'Encuesta de Satisfacción de (2'!CK576</f>
        <v>0</v>
      </c>
      <c r="CJ577">
        <f>'Encuesta de Satisfacción de (2'!CL576</f>
        <v>0</v>
      </c>
      <c r="CK577" t="str">
        <f>VLOOKUP(CH577,CENTROS!$A$2:$B$27,2,FALSE)</f>
        <v>VET</v>
      </c>
      <c r="CL577" t="str">
        <f>VLOOKUP(CH577,CENTROS!$A$2:$C$27,3,FALSE)</f>
        <v>Ciencias de la Salud</v>
      </c>
      <c r="CN577">
        <f t="shared" si="265"/>
        <v>0</v>
      </c>
      <c r="CO577">
        <f t="shared" si="266"/>
        <v>2.5</v>
      </c>
      <c r="CP577">
        <f t="shared" si="267"/>
        <v>5</v>
      </c>
      <c r="CQ577">
        <f t="shared" si="268"/>
        <v>7.5</v>
      </c>
      <c r="CR577">
        <f t="shared" si="269"/>
        <v>10</v>
      </c>
      <c r="CS577">
        <f t="shared" si="270"/>
        <v>10</v>
      </c>
      <c r="CT577">
        <f t="shared" si="271"/>
        <v>7.5</v>
      </c>
      <c r="CU577">
        <f t="shared" si="272"/>
        <v>7.5</v>
      </c>
      <c r="CV577">
        <f t="shared" si="273"/>
        <v>10</v>
      </c>
      <c r="CW577">
        <f t="shared" si="274"/>
        <v>10</v>
      </c>
      <c r="CX577">
        <f t="shared" si="275"/>
        <v>7.5</v>
      </c>
      <c r="CY577">
        <f t="shared" si="276"/>
        <v>5</v>
      </c>
      <c r="CZ577">
        <f t="shared" si="277"/>
        <v>7.5</v>
      </c>
      <c r="DA577">
        <f t="shared" si="278"/>
        <v>7.5</v>
      </c>
      <c r="DB577">
        <f t="shared" si="279"/>
        <v>10</v>
      </c>
      <c r="DC577">
        <f t="shared" si="280"/>
        <v>10</v>
      </c>
      <c r="DD577">
        <f t="shared" si="281"/>
        <v>2.5</v>
      </c>
      <c r="DE577">
        <f t="shared" si="282"/>
        <v>10</v>
      </c>
      <c r="DF577">
        <f t="shared" si="283"/>
        <v>10</v>
      </c>
      <c r="DG577">
        <f t="shared" si="284"/>
        <v>10</v>
      </c>
      <c r="DH577">
        <f t="shared" si="285"/>
        <v>10</v>
      </c>
      <c r="DI577">
        <f t="shared" si="286"/>
        <v>10</v>
      </c>
      <c r="DJ577">
        <f t="shared" si="287"/>
        <v>7.5</v>
      </c>
      <c r="DK577">
        <f t="shared" si="288"/>
        <v>10</v>
      </c>
      <c r="DL577">
        <f t="shared" si="289"/>
        <v>10</v>
      </c>
    </row>
    <row r="578" spans="1:116" x14ac:dyDescent="0.2">
      <c r="A578" t="str">
        <f>'Encuesta de Satisfacción de (2'!C577</f>
        <v>Muy frecuentemente (3 o más veces por semana)</v>
      </c>
      <c r="B578">
        <f>'Encuesta de Satisfacción de (2'!D577</f>
        <v>0</v>
      </c>
      <c r="C578" t="str">
        <f>'Encuesta de Satisfacción de (2'!E577</f>
        <v>F.  Trabajo Social</v>
      </c>
      <c r="D578">
        <f>'Encuesta de Satisfacción de (2'!F577</f>
        <v>0</v>
      </c>
      <c r="E578">
        <f>'Encuesta de Satisfacción de (2'!G577</f>
        <v>0</v>
      </c>
      <c r="F578">
        <f>'Encuesta de Satisfacción de (2'!H577</f>
        <v>0</v>
      </c>
      <c r="G578">
        <f>'Encuesta de Satisfacción de (2'!I577</f>
        <v>0</v>
      </c>
      <c r="H578">
        <f>'Encuesta de Satisfacción de (2'!J577</f>
        <v>0</v>
      </c>
      <c r="I578">
        <f>'Encuesta de Satisfacción de (2'!K577</f>
        <v>0</v>
      </c>
      <c r="J578">
        <f>'Encuesta de Satisfacción de (2'!L577</f>
        <v>0</v>
      </c>
      <c r="K578">
        <f>'Encuesta de Satisfacción de (2'!M577</f>
        <v>0</v>
      </c>
      <c r="L578">
        <f>'Encuesta de Satisfacción de (2'!N577</f>
        <v>0</v>
      </c>
      <c r="M578">
        <f>'Encuesta de Satisfacción de (2'!O577</f>
        <v>0</v>
      </c>
      <c r="N578">
        <f>'Encuesta de Satisfacción de (2'!P577</f>
        <v>0</v>
      </c>
      <c r="O578">
        <f>'Encuesta de Satisfacción de (2'!Q577</f>
        <v>0</v>
      </c>
      <c r="P578">
        <f>'Encuesta de Satisfacción de (2'!R577</f>
        <v>0</v>
      </c>
      <c r="Q578">
        <f>'Encuesta de Satisfacción de (2'!S577</f>
        <v>0</v>
      </c>
      <c r="R578">
        <f>'Encuesta de Satisfacción de (2'!T577</f>
        <v>0</v>
      </c>
      <c r="S578">
        <f>'Encuesta de Satisfacción de (2'!U577</f>
        <v>0</v>
      </c>
      <c r="T578">
        <f>'Encuesta de Satisfacción de (2'!V577</f>
        <v>0</v>
      </c>
      <c r="U578">
        <f>'Encuesta de Satisfacción de (2'!W577</f>
        <v>0</v>
      </c>
      <c r="V578">
        <f>'Encuesta de Satisfacción de (2'!X577</f>
        <v>0</v>
      </c>
      <c r="W578">
        <f>'Encuesta de Satisfacción de (2'!Y577</f>
        <v>0</v>
      </c>
      <c r="X578">
        <f>'Encuesta de Satisfacción de (2'!Z577</f>
        <v>0</v>
      </c>
      <c r="Y578">
        <f>'Encuesta de Satisfacción de (2'!AA577</f>
        <v>0</v>
      </c>
      <c r="Z578">
        <f>'Encuesta de Satisfacción de (2'!AB577</f>
        <v>0</v>
      </c>
      <c r="AA578">
        <f>'Encuesta de Satisfacción de (2'!AC577</f>
        <v>0</v>
      </c>
      <c r="AB578">
        <f>'Encuesta de Satisfacción de (2'!AD577</f>
        <v>0</v>
      </c>
      <c r="AC578">
        <f>'Encuesta de Satisfacción de (2'!AE577</f>
        <v>0</v>
      </c>
      <c r="AD578">
        <f>'Encuesta de Satisfacción de (2'!AF577</f>
        <v>0</v>
      </c>
      <c r="AE578">
        <f>'Encuesta de Satisfacción de (2'!AG577</f>
        <v>0</v>
      </c>
      <c r="AF578">
        <f>'Encuesta de Satisfacción de (2'!AH577</f>
        <v>5</v>
      </c>
      <c r="AG578">
        <f>'Encuesta de Satisfacción de (2'!AI577</f>
        <v>5</v>
      </c>
      <c r="AH578">
        <f>'Encuesta de Satisfacción de (2'!AJ577</f>
        <v>5</v>
      </c>
      <c r="AI578">
        <f>'Encuesta de Satisfacción de (2'!AK577</f>
        <v>5</v>
      </c>
      <c r="AJ578">
        <f>'Encuesta de Satisfacción de (2'!AL577</f>
        <v>5</v>
      </c>
      <c r="AK578" t="str">
        <f>'Encuesta de Satisfacción de (2'!AM577</f>
        <v>Sí</v>
      </c>
      <c r="AL578" t="str">
        <f>'Encuesta de Satisfacción de (2'!AN577</f>
        <v>Sí</v>
      </c>
      <c r="AM578">
        <f>'Encuesta de Satisfacción de (2'!AO577</f>
        <v>5</v>
      </c>
      <c r="AN578">
        <f>'Encuesta de Satisfacción de (2'!AP577</f>
        <v>0</v>
      </c>
      <c r="AO578">
        <f>'Encuesta de Satisfacción de (2'!AQ577</f>
        <v>5</v>
      </c>
      <c r="AP578">
        <f>'Encuesta de Satisfacción de (2'!AR577</f>
        <v>0</v>
      </c>
      <c r="AQ578">
        <f>'Encuesta de Satisfacción de (2'!AS577</f>
        <v>5</v>
      </c>
      <c r="AR578">
        <f>'Encuesta de Satisfacción de (2'!AT577</f>
        <v>0</v>
      </c>
      <c r="AS578">
        <f>'Encuesta de Satisfacción de (2'!AU577</f>
        <v>0</v>
      </c>
      <c r="AT578">
        <f>'Encuesta de Satisfacción de (2'!AV577</f>
        <v>0</v>
      </c>
      <c r="AU578">
        <f>'Encuesta de Satisfacción de (2'!AW577</f>
        <v>5</v>
      </c>
      <c r="AV578">
        <f>'Encuesta de Satisfacción de (2'!AX577</f>
        <v>5</v>
      </c>
      <c r="AW578">
        <f>'Encuesta de Satisfacción de (2'!AY577</f>
        <v>5</v>
      </c>
      <c r="AX578">
        <f>'Encuesta de Satisfacción de (2'!AZ577</f>
        <v>5</v>
      </c>
      <c r="AY578">
        <f>'Encuesta de Satisfacción de (2'!BA577</f>
        <v>5</v>
      </c>
      <c r="AZ578">
        <f>'Encuesta de Satisfacción de (2'!BB577</f>
        <v>5</v>
      </c>
      <c r="BA578">
        <f>'Encuesta de Satisfacción de (2'!BC577</f>
        <v>5</v>
      </c>
      <c r="BB578">
        <f>'Encuesta de Satisfacción de (2'!BD577</f>
        <v>5</v>
      </c>
      <c r="BC578">
        <f>'Encuesta de Satisfacción de (2'!BE577</f>
        <v>5</v>
      </c>
      <c r="BD578">
        <f>'Encuesta de Satisfacción de (2'!BF577</f>
        <v>5</v>
      </c>
      <c r="BE578" t="str">
        <f>'Encuesta de Satisfacción de (2'!BG577</f>
        <v>Sí</v>
      </c>
      <c r="BF578" t="str">
        <f>'Encuesta de Satisfacción de (2'!BH577</f>
        <v>Sí</v>
      </c>
      <c r="BG578" t="str">
        <f>'Encuesta de Satisfacción de (2'!BI577</f>
        <v>No</v>
      </c>
      <c r="BH578" t="str">
        <f>'Encuesta de Satisfacción de (2'!BJ577</f>
        <v>No</v>
      </c>
      <c r="BI578" t="str">
        <f>'Encuesta de Satisfacción de (2'!BK577</f>
        <v>Sí</v>
      </c>
      <c r="BJ578" t="str">
        <f>'Encuesta de Satisfacción de (2'!BL577</f>
        <v>Sí</v>
      </c>
      <c r="BK578" t="str">
        <f>'Encuesta de Satisfacción de (2'!BM577</f>
        <v>No</v>
      </c>
      <c r="BL578" t="str">
        <f>'Encuesta de Satisfacción de (2'!BN577</f>
        <v>No</v>
      </c>
      <c r="BM578">
        <f>'Encuesta de Satisfacción de (2'!BO577</f>
        <v>5</v>
      </c>
      <c r="BN578">
        <f>'Encuesta de Satisfacción de (2'!BP577</f>
        <v>5</v>
      </c>
      <c r="BO578">
        <f>'Encuesta de Satisfacción de (2'!BQ577</f>
        <v>5</v>
      </c>
      <c r="BP578">
        <f>'Encuesta de Satisfacción de (2'!BR577</f>
        <v>5</v>
      </c>
      <c r="BQ578">
        <f>'Encuesta de Satisfacción de (2'!BS577</f>
        <v>5</v>
      </c>
      <c r="BR578">
        <f>'Encuesta de Satisfacción de (2'!BT577</f>
        <v>5</v>
      </c>
      <c r="BS578">
        <f>'Encuesta de Satisfacción de (2'!BU577</f>
        <v>5</v>
      </c>
      <c r="BT578" t="str">
        <f>'Encuesta de Satisfacción de (2'!BV577</f>
        <v>Sí</v>
      </c>
      <c r="BU578" t="str">
        <f>'Encuesta de Satisfacción de (2'!BW577</f>
        <v>No</v>
      </c>
      <c r="BV578">
        <f>'Encuesta de Satisfacción de (2'!BX577</f>
        <v>0</v>
      </c>
      <c r="BW578">
        <f>'Encuesta de Satisfacción de (2'!BY577</f>
        <v>5</v>
      </c>
      <c r="BX578">
        <f>'Encuesta de Satisfacción de (2'!BZ577</f>
        <v>5</v>
      </c>
      <c r="BY578" t="str">
        <f>'Encuesta de Satisfacción de (2'!CA577</f>
        <v>Muy satisfecho</v>
      </c>
      <c r="BZ578">
        <f>'Encuesta de Satisfacción de (2'!CB577</f>
        <v>0</v>
      </c>
      <c r="CA578" t="str">
        <f>'Encuesta de Satisfacción de (2'!CC577</f>
        <v>No</v>
      </c>
      <c r="CB578" t="str">
        <f>'Encuesta de Satisfacción de (2'!CD577</f>
        <v>2021-22</v>
      </c>
      <c r="CC578" t="str">
        <f>'Encuesta de Satisfacción de (2'!CE577</f>
        <v>MUJER</v>
      </c>
      <c r="CD578" t="str">
        <f>'Encuesta de Satisfacción de (2'!CF577</f>
        <v>GRADO</v>
      </c>
      <c r="CE578" t="str">
        <f>'Encuesta de Satisfacción de (2'!CG577</f>
        <v>0830</v>
      </c>
      <c r="CF578" t="str">
        <f>'Encuesta de Satisfacción de (2'!CH577</f>
        <v>GRADO EN TRABAJO SOCIAL</v>
      </c>
      <c r="CG578">
        <f>'Encuesta de Satisfacción de (2'!CI577</f>
        <v>246</v>
      </c>
      <c r="CH578" t="str">
        <f>'Encuesta de Satisfacción de (2'!CJ577</f>
        <v>FACULTAD DE TRABAJO SOCIAL</v>
      </c>
      <c r="CI578">
        <f>'Encuesta de Satisfacción de (2'!CK577</f>
        <v>0</v>
      </c>
      <c r="CJ578">
        <f>'Encuesta de Satisfacción de (2'!CL577</f>
        <v>0</v>
      </c>
      <c r="CK578" t="str">
        <f>VLOOKUP(CH578,CENTROS!$A$2:$B$27,2,FALSE)</f>
        <v>TRS</v>
      </c>
      <c r="CL578" t="str">
        <f>VLOOKUP(CH578,CENTROS!$A$2:$C$27,3,FALSE)</f>
        <v>Ciencias Sociales</v>
      </c>
      <c r="CN578">
        <f t="shared" si="265"/>
        <v>10</v>
      </c>
      <c r="CO578">
        <f t="shared" si="266"/>
        <v>10</v>
      </c>
      <c r="CP578">
        <f t="shared" si="267"/>
        <v>10</v>
      </c>
      <c r="CQ578">
        <f t="shared" si="268"/>
        <v>10</v>
      </c>
      <c r="CR578">
        <f t="shared" si="269"/>
        <v>10</v>
      </c>
      <c r="CS578">
        <f t="shared" si="270"/>
        <v>10</v>
      </c>
      <c r="CT578">
        <f t="shared" si="271"/>
        <v>10</v>
      </c>
      <c r="CU578">
        <f t="shared" si="272"/>
        <v>10</v>
      </c>
      <c r="CV578">
        <f t="shared" si="273"/>
        <v>10</v>
      </c>
      <c r="CW578">
        <f t="shared" si="274"/>
        <v>10</v>
      </c>
      <c r="CX578">
        <f t="shared" si="275"/>
        <v>10</v>
      </c>
      <c r="CY578">
        <f t="shared" si="276"/>
        <v>10</v>
      </c>
      <c r="CZ578">
        <f t="shared" si="277"/>
        <v>10</v>
      </c>
      <c r="DA578">
        <f t="shared" si="278"/>
        <v>10</v>
      </c>
      <c r="DB578">
        <f t="shared" si="279"/>
        <v>10</v>
      </c>
      <c r="DC578">
        <f t="shared" si="280"/>
        <v>10</v>
      </c>
      <c r="DD578">
        <f t="shared" si="281"/>
        <v>10</v>
      </c>
      <c r="DE578">
        <f t="shared" si="282"/>
        <v>10</v>
      </c>
      <c r="DF578">
        <f t="shared" si="283"/>
        <v>10</v>
      </c>
      <c r="DG578">
        <f t="shared" si="284"/>
        <v>10</v>
      </c>
      <c r="DH578">
        <f t="shared" si="285"/>
        <v>10</v>
      </c>
      <c r="DI578">
        <f t="shared" si="286"/>
        <v>10</v>
      </c>
      <c r="DJ578">
        <f t="shared" si="287"/>
        <v>10</v>
      </c>
      <c r="DK578">
        <f t="shared" si="288"/>
        <v>10</v>
      </c>
      <c r="DL578">
        <f t="shared" si="289"/>
        <v>10</v>
      </c>
    </row>
    <row r="579" spans="1:116" x14ac:dyDescent="0.2">
      <c r="A579" t="str">
        <f>'Encuesta de Satisfacción de (2'!C578</f>
        <v>Nunca</v>
      </c>
      <c r="B579" t="str">
        <f>'Encuesta de Satisfacción de (2'!D578</f>
        <v>Solo en época de exámenes</v>
      </c>
      <c r="C579" t="str">
        <f>'Encuesta de Satisfacción de (2'!E578</f>
        <v>Biblioteca María Zambrano (Filología / Derecho)</v>
      </c>
      <c r="D579">
        <f>'Encuesta de Satisfacción de (2'!F578</f>
        <v>0</v>
      </c>
      <c r="E579">
        <f>'Encuesta de Satisfacción de (2'!G578</f>
        <v>0</v>
      </c>
      <c r="F579">
        <f>'Encuesta de Satisfacción de (2'!H578</f>
        <v>0</v>
      </c>
      <c r="G579">
        <f>'Encuesta de Satisfacción de (2'!I578</f>
        <v>0</v>
      </c>
      <c r="H579">
        <f>'Encuesta de Satisfacción de (2'!J578</f>
        <v>0</v>
      </c>
      <c r="I579">
        <f>'Encuesta de Satisfacción de (2'!K578</f>
        <v>0</v>
      </c>
      <c r="J579">
        <f>'Encuesta de Satisfacción de (2'!L578</f>
        <v>0</v>
      </c>
      <c r="K579">
        <f>'Encuesta de Satisfacción de (2'!M578</f>
        <v>0</v>
      </c>
      <c r="L579">
        <f>'Encuesta de Satisfacción de (2'!N578</f>
        <v>0</v>
      </c>
      <c r="M579">
        <f>'Encuesta de Satisfacción de (2'!O578</f>
        <v>0</v>
      </c>
      <c r="N579">
        <f>'Encuesta de Satisfacción de (2'!P578</f>
        <v>0</v>
      </c>
      <c r="O579">
        <f>'Encuesta de Satisfacción de (2'!Q578</f>
        <v>0</v>
      </c>
      <c r="P579">
        <f>'Encuesta de Satisfacción de (2'!R578</f>
        <v>0</v>
      </c>
      <c r="Q579">
        <f>'Encuesta de Satisfacción de (2'!S578</f>
        <v>0</v>
      </c>
      <c r="R579">
        <f>'Encuesta de Satisfacción de (2'!T578</f>
        <v>0</v>
      </c>
      <c r="S579">
        <f>'Encuesta de Satisfacción de (2'!U578</f>
        <v>0</v>
      </c>
      <c r="T579">
        <f>'Encuesta de Satisfacción de (2'!V578</f>
        <v>0</v>
      </c>
      <c r="U579">
        <f>'Encuesta de Satisfacción de (2'!W578</f>
        <v>0</v>
      </c>
      <c r="V579">
        <f>'Encuesta de Satisfacción de (2'!X578</f>
        <v>0</v>
      </c>
      <c r="W579">
        <f>'Encuesta de Satisfacción de (2'!Y578</f>
        <v>0</v>
      </c>
      <c r="X579">
        <f>'Encuesta de Satisfacción de (2'!Z578</f>
        <v>0</v>
      </c>
      <c r="Y579">
        <f>'Encuesta de Satisfacción de (2'!AA578</f>
        <v>0</v>
      </c>
      <c r="Z579">
        <f>'Encuesta de Satisfacción de (2'!AB578</f>
        <v>0</v>
      </c>
      <c r="AA579">
        <f>'Encuesta de Satisfacción de (2'!AC578</f>
        <v>0</v>
      </c>
      <c r="AB579">
        <f>'Encuesta de Satisfacción de (2'!AD578</f>
        <v>0</v>
      </c>
      <c r="AC579">
        <f>'Encuesta de Satisfacción de (2'!AE578</f>
        <v>0</v>
      </c>
      <c r="AD579">
        <f>'Encuesta de Satisfacción de (2'!AF578</f>
        <v>0</v>
      </c>
      <c r="AE579">
        <f>'Encuesta de Satisfacción de (2'!AG578</f>
        <v>0</v>
      </c>
      <c r="AF579">
        <f>'Encuesta de Satisfacción de (2'!AH578</f>
        <v>5</v>
      </c>
      <c r="AG579">
        <f>'Encuesta de Satisfacción de (2'!AI578</f>
        <v>3</v>
      </c>
      <c r="AH579">
        <f>'Encuesta de Satisfacción de (2'!AJ578</f>
        <v>1</v>
      </c>
      <c r="AI579">
        <f>'Encuesta de Satisfacción de (2'!AK578</f>
        <v>2</v>
      </c>
      <c r="AJ579">
        <f>'Encuesta de Satisfacción de (2'!AL578</f>
        <v>4</v>
      </c>
      <c r="AK579" t="str">
        <f>'Encuesta de Satisfacción de (2'!AM578</f>
        <v>No</v>
      </c>
      <c r="AL579" t="str">
        <f>'Encuesta de Satisfacción de (2'!AN578</f>
        <v>Sí</v>
      </c>
      <c r="AM579">
        <f>'Encuesta de Satisfacción de (2'!AO578</f>
        <v>5</v>
      </c>
      <c r="AN579">
        <f>'Encuesta de Satisfacción de (2'!AP578</f>
        <v>4</v>
      </c>
      <c r="AO579">
        <f>'Encuesta de Satisfacción de (2'!AQ578</f>
        <v>3</v>
      </c>
      <c r="AP579">
        <f>'Encuesta de Satisfacción de (2'!AR578</f>
        <v>2</v>
      </c>
      <c r="AQ579">
        <f>'Encuesta de Satisfacción de (2'!AS578</f>
        <v>1</v>
      </c>
      <c r="AR579">
        <f>'Encuesta de Satisfacción de (2'!AT578</f>
        <v>3</v>
      </c>
      <c r="AS579">
        <f>'Encuesta de Satisfacción de (2'!AU578</f>
        <v>4</v>
      </c>
      <c r="AT579">
        <f>'Encuesta de Satisfacción de (2'!AV578</f>
        <v>5</v>
      </c>
      <c r="AU579">
        <f>'Encuesta de Satisfacción de (2'!AW578</f>
        <v>1</v>
      </c>
      <c r="AV579">
        <f>'Encuesta de Satisfacción de (2'!AX578</f>
        <v>2</v>
      </c>
      <c r="AW579">
        <f>'Encuesta de Satisfacción de (2'!AY578</f>
        <v>3</v>
      </c>
      <c r="AX579">
        <f>'Encuesta de Satisfacción de (2'!AZ578</f>
        <v>4</v>
      </c>
      <c r="AY579">
        <f>'Encuesta de Satisfacción de (2'!BA578</f>
        <v>5</v>
      </c>
      <c r="AZ579">
        <f>'Encuesta de Satisfacción de (2'!BB578</f>
        <v>4</v>
      </c>
      <c r="BA579">
        <f>'Encuesta de Satisfacción de (2'!BC578</f>
        <v>3</v>
      </c>
      <c r="BB579">
        <f>'Encuesta de Satisfacción de (2'!BD578</f>
        <v>2</v>
      </c>
      <c r="BC579">
        <f>'Encuesta de Satisfacción de (2'!BE578</f>
        <v>1</v>
      </c>
      <c r="BD579">
        <f>'Encuesta de Satisfacción de (2'!BF578</f>
        <v>2</v>
      </c>
      <c r="BE579" t="str">
        <f>'Encuesta de Satisfacción de (2'!BG578</f>
        <v>Sí</v>
      </c>
      <c r="BF579" t="str">
        <f>'Encuesta de Satisfacción de (2'!BH578</f>
        <v>No</v>
      </c>
      <c r="BG579" t="str">
        <f>'Encuesta de Satisfacción de (2'!BI578</f>
        <v>Sí</v>
      </c>
      <c r="BH579" t="str">
        <f>'Encuesta de Satisfacción de (2'!BJ578</f>
        <v>No</v>
      </c>
      <c r="BI579" t="str">
        <f>'Encuesta de Satisfacción de (2'!BK578</f>
        <v>No</v>
      </c>
      <c r="BJ579" t="str">
        <f>'Encuesta de Satisfacción de (2'!BL578</f>
        <v>No</v>
      </c>
      <c r="BK579" t="str">
        <f>'Encuesta de Satisfacción de (2'!BM578</f>
        <v>No</v>
      </c>
      <c r="BL579" t="str">
        <f>'Encuesta de Satisfacción de (2'!BN578</f>
        <v>No</v>
      </c>
      <c r="BM579">
        <f>'Encuesta de Satisfacción de (2'!BO578</f>
        <v>1</v>
      </c>
      <c r="BN579">
        <f>'Encuesta de Satisfacción de (2'!BP578</f>
        <v>2</v>
      </c>
      <c r="BO579">
        <f>'Encuesta de Satisfacción de (2'!BQ578</f>
        <v>3</v>
      </c>
      <c r="BP579">
        <f>'Encuesta de Satisfacción de (2'!BR578</f>
        <v>4</v>
      </c>
      <c r="BQ579">
        <f>'Encuesta de Satisfacción de (2'!BS578</f>
        <v>5</v>
      </c>
      <c r="BR579">
        <f>'Encuesta de Satisfacción de (2'!BT578</f>
        <v>4</v>
      </c>
      <c r="BS579">
        <f>'Encuesta de Satisfacción de (2'!BU578</f>
        <v>3</v>
      </c>
      <c r="BT579" t="str">
        <f>'Encuesta de Satisfacción de (2'!BV578</f>
        <v>Sí</v>
      </c>
      <c r="BU579" t="str">
        <f>'Encuesta de Satisfacción de (2'!BW578</f>
        <v>No</v>
      </c>
      <c r="BV579">
        <f>'Encuesta de Satisfacción de (2'!BX578</f>
        <v>0</v>
      </c>
      <c r="BW579">
        <f>'Encuesta de Satisfacción de (2'!BY578</f>
        <v>1</v>
      </c>
      <c r="BX579">
        <f>'Encuesta de Satisfacción de (2'!BZ578</f>
        <v>2</v>
      </c>
      <c r="BY579" t="str">
        <f>'Encuesta de Satisfacción de (2'!CA578</f>
        <v>Normal</v>
      </c>
      <c r="BZ579">
        <f>'Encuesta de Satisfacción de (2'!CB578</f>
        <v>0</v>
      </c>
      <c r="CA579" t="str">
        <f>'Encuesta de Satisfacción de (2'!CC578</f>
        <v>No</v>
      </c>
      <c r="CB579" t="str">
        <f>'Encuesta de Satisfacción de (2'!CD578</f>
        <v>2021-22</v>
      </c>
      <c r="CC579" t="str">
        <f>'Encuesta de Satisfacción de (2'!CE578</f>
        <v>MUJER</v>
      </c>
      <c r="CD579" t="str">
        <f>'Encuesta de Satisfacción de (2'!CF578</f>
        <v>GRADO</v>
      </c>
      <c r="CE579" t="str">
        <f>'Encuesta de Satisfacción de (2'!CG578</f>
        <v>0848</v>
      </c>
      <c r="CF579" t="str">
        <f>'Encuesta de Satisfacción de (2'!CH578</f>
        <v>GRADO EN DERECHO</v>
      </c>
      <c r="CG579">
        <f>'Encuesta de Satisfacción de (2'!CI578</f>
        <v>151</v>
      </c>
      <c r="CH579" t="str">
        <f>'Encuesta de Satisfacción de (2'!CJ578</f>
        <v>FACULTAD DE DERECHO</v>
      </c>
      <c r="CI579">
        <f>'Encuesta de Satisfacción de (2'!CK578</f>
        <v>0</v>
      </c>
      <c r="CJ579">
        <f>'Encuesta de Satisfacción de (2'!CL578</f>
        <v>0</v>
      </c>
      <c r="CK579" t="str">
        <f>VLOOKUP(CH579,CENTROS!$A$2:$B$27,2,FALSE)</f>
        <v>DER</v>
      </c>
      <c r="CL579" t="str">
        <f>VLOOKUP(CH579,CENTROS!$A$2:$C$27,3,FALSE)</f>
        <v>Ciencias Sociales</v>
      </c>
      <c r="CN579">
        <f t="shared" si="265"/>
        <v>10</v>
      </c>
      <c r="CO579">
        <f t="shared" si="266"/>
        <v>5</v>
      </c>
      <c r="CP579">
        <f t="shared" si="267"/>
        <v>0</v>
      </c>
      <c r="CQ579">
        <f t="shared" si="268"/>
        <v>2.5</v>
      </c>
      <c r="CR579">
        <f t="shared" si="269"/>
        <v>7.5</v>
      </c>
      <c r="CS579">
        <f t="shared" si="270"/>
        <v>0</v>
      </c>
      <c r="CT579">
        <f t="shared" si="271"/>
        <v>2.5</v>
      </c>
      <c r="CU579">
        <f t="shared" si="272"/>
        <v>5</v>
      </c>
      <c r="CV579">
        <f t="shared" si="273"/>
        <v>7.5</v>
      </c>
      <c r="CW579">
        <f t="shared" si="274"/>
        <v>10</v>
      </c>
      <c r="CX579">
        <f t="shared" si="275"/>
        <v>7.5</v>
      </c>
      <c r="CY579">
        <f t="shared" si="276"/>
        <v>5</v>
      </c>
      <c r="CZ579">
        <f t="shared" si="277"/>
        <v>2.5</v>
      </c>
      <c r="DA579">
        <f t="shared" si="278"/>
        <v>0</v>
      </c>
      <c r="DB579">
        <f t="shared" si="279"/>
        <v>2.5</v>
      </c>
      <c r="DC579">
        <f t="shared" si="280"/>
        <v>0</v>
      </c>
      <c r="DD579">
        <f t="shared" si="281"/>
        <v>2.5</v>
      </c>
      <c r="DE579">
        <f t="shared" si="282"/>
        <v>5</v>
      </c>
      <c r="DF579">
        <f t="shared" si="283"/>
        <v>7.5</v>
      </c>
      <c r="DG579">
        <f t="shared" si="284"/>
        <v>10</v>
      </c>
      <c r="DH579">
        <f t="shared" si="285"/>
        <v>7.5</v>
      </c>
      <c r="DI579">
        <f t="shared" si="286"/>
        <v>5</v>
      </c>
      <c r="DJ579">
        <f t="shared" si="287"/>
        <v>0</v>
      </c>
      <c r="DK579">
        <f t="shared" si="288"/>
        <v>2.5</v>
      </c>
      <c r="DL579">
        <f t="shared" si="289"/>
        <v>5</v>
      </c>
    </row>
    <row r="580" spans="1:116" x14ac:dyDescent="0.2">
      <c r="A580" t="str">
        <f>'Encuesta de Satisfacción de (2'!C579</f>
        <v>De vez en cuando (1 o 2 veces al mes)</v>
      </c>
      <c r="B580" t="str">
        <f>'Encuesta de Satisfacción de (2'!D579</f>
        <v>De vez en cuando (1 o 2 veces al mes)</v>
      </c>
      <c r="C580" t="str">
        <f>'Encuesta de Satisfacción de (2'!E579</f>
        <v>F. Bellas Artes</v>
      </c>
      <c r="D580" t="str">
        <f>'Encuesta de Satisfacción de (2'!F579</f>
        <v>F.  Comercio y Turismo</v>
      </c>
      <c r="E580">
        <f>'Encuesta de Satisfacción de (2'!G579</f>
        <v>0</v>
      </c>
      <c r="F580">
        <f>'Encuesta de Satisfacción de (2'!H579</f>
        <v>0</v>
      </c>
      <c r="G580">
        <f>'Encuesta de Satisfacción de (2'!I579</f>
        <v>0</v>
      </c>
      <c r="H580">
        <f>'Encuesta de Satisfacción de (2'!J579</f>
        <v>0</v>
      </c>
      <c r="I580">
        <f>'Encuesta de Satisfacción de (2'!K579</f>
        <v>0</v>
      </c>
      <c r="J580">
        <f>'Encuesta de Satisfacción de (2'!L579</f>
        <v>0</v>
      </c>
      <c r="K580">
        <f>'Encuesta de Satisfacción de (2'!M579</f>
        <v>0</v>
      </c>
      <c r="L580">
        <f>'Encuesta de Satisfacción de (2'!N579</f>
        <v>0</v>
      </c>
      <c r="M580">
        <f>'Encuesta de Satisfacción de (2'!O579</f>
        <v>0</v>
      </c>
      <c r="N580">
        <f>'Encuesta de Satisfacción de (2'!P579</f>
        <v>0</v>
      </c>
      <c r="O580">
        <f>'Encuesta de Satisfacción de (2'!Q579</f>
        <v>0</v>
      </c>
      <c r="P580">
        <f>'Encuesta de Satisfacción de (2'!R579</f>
        <v>0</v>
      </c>
      <c r="Q580">
        <f>'Encuesta de Satisfacción de (2'!S579</f>
        <v>0</v>
      </c>
      <c r="R580">
        <f>'Encuesta de Satisfacción de (2'!T579</f>
        <v>0</v>
      </c>
      <c r="S580">
        <f>'Encuesta de Satisfacción de (2'!U579</f>
        <v>0</v>
      </c>
      <c r="T580">
        <f>'Encuesta de Satisfacción de (2'!V579</f>
        <v>0</v>
      </c>
      <c r="U580">
        <f>'Encuesta de Satisfacción de (2'!W579</f>
        <v>0</v>
      </c>
      <c r="V580">
        <f>'Encuesta de Satisfacción de (2'!X579</f>
        <v>0</v>
      </c>
      <c r="W580">
        <f>'Encuesta de Satisfacción de (2'!Y579</f>
        <v>0</v>
      </c>
      <c r="X580">
        <f>'Encuesta de Satisfacción de (2'!Z579</f>
        <v>0</v>
      </c>
      <c r="Y580">
        <f>'Encuesta de Satisfacción de (2'!AA579</f>
        <v>0</v>
      </c>
      <c r="Z580">
        <f>'Encuesta de Satisfacción de (2'!AB579</f>
        <v>0</v>
      </c>
      <c r="AA580">
        <f>'Encuesta de Satisfacción de (2'!AC579</f>
        <v>0</v>
      </c>
      <c r="AB580">
        <f>'Encuesta de Satisfacción de (2'!AD579</f>
        <v>0</v>
      </c>
      <c r="AC580">
        <f>'Encuesta de Satisfacción de (2'!AE579</f>
        <v>0</v>
      </c>
      <c r="AD580">
        <f>'Encuesta de Satisfacción de (2'!AF579</f>
        <v>0</v>
      </c>
      <c r="AE580">
        <f>'Encuesta de Satisfacción de (2'!AG579</f>
        <v>0</v>
      </c>
      <c r="AF580">
        <f>'Encuesta de Satisfacción de (2'!AH579</f>
        <v>2</v>
      </c>
      <c r="AG580">
        <f>'Encuesta de Satisfacción de (2'!AI579</f>
        <v>2</v>
      </c>
      <c r="AH580">
        <f>'Encuesta de Satisfacción de (2'!AJ579</f>
        <v>2</v>
      </c>
      <c r="AI580">
        <f>'Encuesta de Satisfacción de (2'!AK579</f>
        <v>2</v>
      </c>
      <c r="AJ580">
        <f>'Encuesta de Satisfacción de (2'!AL579</f>
        <v>5</v>
      </c>
      <c r="AK580" t="str">
        <f>'Encuesta de Satisfacción de (2'!AM579</f>
        <v>No</v>
      </c>
      <c r="AL580" t="str">
        <f>'Encuesta de Satisfacción de (2'!AN579</f>
        <v>Sí</v>
      </c>
      <c r="AM580">
        <f>'Encuesta de Satisfacción de (2'!AO579</f>
        <v>5</v>
      </c>
      <c r="AN580">
        <f>'Encuesta de Satisfacción de (2'!AP579</f>
        <v>1</v>
      </c>
      <c r="AO580">
        <f>'Encuesta de Satisfacción de (2'!AQ579</f>
        <v>4</v>
      </c>
      <c r="AP580">
        <f>'Encuesta de Satisfacción de (2'!AR579</f>
        <v>1</v>
      </c>
      <c r="AQ580">
        <f>'Encuesta de Satisfacción de (2'!AS579</f>
        <v>3</v>
      </c>
      <c r="AR580">
        <f>'Encuesta de Satisfacción de (2'!AT579</f>
        <v>4</v>
      </c>
      <c r="AS580">
        <f>'Encuesta de Satisfacción de (2'!AU579</f>
        <v>4</v>
      </c>
      <c r="AT580">
        <f>'Encuesta de Satisfacción de (2'!AV579</f>
        <v>1</v>
      </c>
      <c r="AU580">
        <f>'Encuesta de Satisfacción de (2'!AW579</f>
        <v>3</v>
      </c>
      <c r="AV580">
        <f>'Encuesta de Satisfacción de (2'!AX579</f>
        <v>3</v>
      </c>
      <c r="AW580">
        <f>'Encuesta de Satisfacción de (2'!AY579</f>
        <v>3</v>
      </c>
      <c r="AX580">
        <f>'Encuesta de Satisfacción de (2'!AZ579</f>
        <v>3</v>
      </c>
      <c r="AY580">
        <f>'Encuesta de Satisfacción de (2'!BA579</f>
        <v>3</v>
      </c>
      <c r="AZ580">
        <f>'Encuesta de Satisfacción de (2'!BB579</f>
        <v>2</v>
      </c>
      <c r="BA580">
        <f>'Encuesta de Satisfacción de (2'!BC579</f>
        <v>1</v>
      </c>
      <c r="BB580">
        <f>'Encuesta de Satisfacción de (2'!BD579</f>
        <v>2</v>
      </c>
      <c r="BC580">
        <f>'Encuesta de Satisfacción de (2'!BE579</f>
        <v>2</v>
      </c>
      <c r="BD580">
        <f>'Encuesta de Satisfacción de (2'!BF579</f>
        <v>1</v>
      </c>
      <c r="BE580" t="str">
        <f>'Encuesta de Satisfacción de (2'!BG579</f>
        <v>No</v>
      </c>
      <c r="BF580" t="str">
        <f>'Encuesta de Satisfacción de (2'!BH579</f>
        <v>Sí</v>
      </c>
      <c r="BG580" t="str">
        <f>'Encuesta de Satisfacción de (2'!BI579</f>
        <v>No</v>
      </c>
      <c r="BH580" t="str">
        <f>'Encuesta de Satisfacción de (2'!BJ579</f>
        <v>Sí</v>
      </c>
      <c r="BI580" t="str">
        <f>'Encuesta de Satisfacción de (2'!BK579</f>
        <v>Sí</v>
      </c>
      <c r="BJ580" t="str">
        <f>'Encuesta de Satisfacción de (2'!BL579</f>
        <v>No</v>
      </c>
      <c r="BK580" t="str">
        <f>'Encuesta de Satisfacción de (2'!BM579</f>
        <v>No</v>
      </c>
      <c r="BL580" t="str">
        <f>'Encuesta de Satisfacción de (2'!BN579</f>
        <v>No</v>
      </c>
      <c r="BM580">
        <f>'Encuesta de Satisfacción de (2'!BO579</f>
        <v>3</v>
      </c>
      <c r="BN580">
        <f>'Encuesta de Satisfacción de (2'!BP579</f>
        <v>5</v>
      </c>
      <c r="BO580">
        <f>'Encuesta de Satisfacción de (2'!BQ579</f>
        <v>4</v>
      </c>
      <c r="BP580">
        <f>'Encuesta de Satisfacción de (2'!BR579</f>
        <v>2</v>
      </c>
      <c r="BQ580">
        <f>'Encuesta de Satisfacción de (2'!BS579</f>
        <v>2</v>
      </c>
      <c r="BR580">
        <f>'Encuesta de Satisfacción de (2'!BT579</f>
        <v>2</v>
      </c>
      <c r="BS580">
        <f>'Encuesta de Satisfacción de (2'!BU579</f>
        <v>2</v>
      </c>
      <c r="BT580" t="str">
        <f>'Encuesta de Satisfacción de (2'!BV579</f>
        <v>No</v>
      </c>
      <c r="BU580" t="str">
        <f>'Encuesta de Satisfacción de (2'!BW579</f>
        <v>No</v>
      </c>
      <c r="BV580">
        <f>'Encuesta de Satisfacción de (2'!BX579</f>
        <v>0</v>
      </c>
      <c r="BW580">
        <f>'Encuesta de Satisfacción de (2'!BY579</f>
        <v>2</v>
      </c>
      <c r="BX580">
        <f>'Encuesta de Satisfacción de (2'!BZ579</f>
        <v>3</v>
      </c>
      <c r="BY580" t="str">
        <f>'Encuesta de Satisfacción de (2'!CA579</f>
        <v>Normal</v>
      </c>
      <c r="BZ580">
        <f>'Encuesta de Satisfacción de (2'!CB579</f>
        <v>0</v>
      </c>
      <c r="CA580" t="str">
        <f>'Encuesta de Satisfacción de (2'!CC579</f>
        <v>No</v>
      </c>
      <c r="CB580" t="str">
        <f>'Encuesta de Satisfacción de (2'!CD579</f>
        <v>2021-22</v>
      </c>
      <c r="CC580" t="str">
        <f>'Encuesta de Satisfacción de (2'!CE579</f>
        <v>MUJER</v>
      </c>
      <c r="CD580" t="str">
        <f>'Encuesta de Satisfacción de (2'!CF579</f>
        <v>GRADO</v>
      </c>
      <c r="CE580" t="str">
        <f>'Encuesta de Satisfacción de (2'!CG579</f>
        <v>0866</v>
      </c>
      <c r="CF580" t="str">
        <f>'Encuesta de Satisfacción de (2'!CH579</f>
        <v>GRADO EN DISEÑO</v>
      </c>
      <c r="CG580">
        <f>'Encuesta de Satisfacción de (2'!CI579</f>
        <v>166</v>
      </c>
      <c r="CH580" t="str">
        <f>'Encuesta de Satisfacción de (2'!CJ579</f>
        <v>FACULTAD DE BELLAS ARTES</v>
      </c>
      <c r="CI580">
        <f>'Encuesta de Satisfacción de (2'!CK579</f>
        <v>0</v>
      </c>
      <c r="CJ580">
        <f>'Encuesta de Satisfacción de (2'!CL579</f>
        <v>0</v>
      </c>
      <c r="CK580" t="str">
        <f>VLOOKUP(CH580,CENTROS!$A$2:$B$27,2,FALSE)</f>
        <v>BBA</v>
      </c>
      <c r="CL580" t="str">
        <f>VLOOKUP(CH580,CENTROS!$A$2:$C$27,3,FALSE)</f>
        <v>Humanidades</v>
      </c>
      <c r="CN580">
        <f t="shared" si="265"/>
        <v>2.5</v>
      </c>
      <c r="CO580">
        <f t="shared" si="266"/>
        <v>2.5</v>
      </c>
      <c r="CP580">
        <f t="shared" si="267"/>
        <v>2.5</v>
      </c>
      <c r="CQ580">
        <f t="shared" si="268"/>
        <v>2.5</v>
      </c>
      <c r="CR580">
        <f t="shared" si="269"/>
        <v>10</v>
      </c>
      <c r="CS580">
        <f t="shared" si="270"/>
        <v>5</v>
      </c>
      <c r="CT580">
        <f t="shared" si="271"/>
        <v>5</v>
      </c>
      <c r="CU580">
        <f t="shared" si="272"/>
        <v>5</v>
      </c>
      <c r="CV580">
        <f t="shared" si="273"/>
        <v>5</v>
      </c>
      <c r="CW580">
        <f t="shared" si="274"/>
        <v>5</v>
      </c>
      <c r="CX580">
        <f t="shared" si="275"/>
        <v>2.5</v>
      </c>
      <c r="CY580">
        <f t="shared" si="276"/>
        <v>0</v>
      </c>
      <c r="CZ580">
        <f t="shared" si="277"/>
        <v>2.5</v>
      </c>
      <c r="DA580">
        <f t="shared" si="278"/>
        <v>2.5</v>
      </c>
      <c r="DB580">
        <f t="shared" si="279"/>
        <v>0</v>
      </c>
      <c r="DC580">
        <f t="shared" si="280"/>
        <v>5</v>
      </c>
      <c r="DD580">
        <f t="shared" si="281"/>
        <v>10</v>
      </c>
      <c r="DE580">
        <f t="shared" si="282"/>
        <v>7.5</v>
      </c>
      <c r="DF580">
        <f t="shared" si="283"/>
        <v>2.5</v>
      </c>
      <c r="DG580">
        <f t="shared" si="284"/>
        <v>2.5</v>
      </c>
      <c r="DH580">
        <f t="shared" si="285"/>
        <v>2.5</v>
      </c>
      <c r="DI580">
        <f t="shared" si="286"/>
        <v>2.5</v>
      </c>
      <c r="DJ580">
        <f t="shared" si="287"/>
        <v>2.5</v>
      </c>
      <c r="DK580">
        <f t="shared" si="288"/>
        <v>5</v>
      </c>
      <c r="DL580">
        <f t="shared" si="289"/>
        <v>5</v>
      </c>
    </row>
    <row r="581" spans="1:116" x14ac:dyDescent="0.2">
      <c r="A581" t="str">
        <f>'Encuesta de Satisfacción de (2'!C580</f>
        <v>Frecuentemente (1 o 2 veces por semana)</v>
      </c>
      <c r="B581" t="str">
        <f>'Encuesta de Satisfacción de (2'!D580</f>
        <v>De vez en cuando (1 o 2 veces al mes)</v>
      </c>
      <c r="C581" t="str">
        <f>'Encuesta de Satisfacción de (2'!E580</f>
        <v>Biblioteca María Zambrano (Filología / Derecho)</v>
      </c>
      <c r="D581" t="str">
        <f>'Encuesta de Satisfacción de (2'!F580</f>
        <v>F.  Derecho</v>
      </c>
      <c r="E581">
        <f>'Encuesta de Satisfacción de (2'!G580</f>
        <v>0</v>
      </c>
      <c r="F581">
        <f>'Encuesta de Satisfacción de (2'!H580</f>
        <v>0</v>
      </c>
      <c r="G581">
        <f>'Encuesta de Satisfacción de (2'!I580</f>
        <v>0</v>
      </c>
      <c r="H581">
        <f>'Encuesta de Satisfacción de (2'!J580</f>
        <v>0</v>
      </c>
      <c r="I581">
        <f>'Encuesta de Satisfacción de (2'!K580</f>
        <v>0</v>
      </c>
      <c r="J581">
        <f>'Encuesta de Satisfacción de (2'!L580</f>
        <v>0</v>
      </c>
      <c r="K581">
        <f>'Encuesta de Satisfacción de (2'!M580</f>
        <v>0</v>
      </c>
      <c r="L581">
        <f>'Encuesta de Satisfacción de (2'!N580</f>
        <v>0</v>
      </c>
      <c r="M581">
        <f>'Encuesta de Satisfacción de (2'!O580</f>
        <v>0</v>
      </c>
      <c r="N581">
        <f>'Encuesta de Satisfacción de (2'!P580</f>
        <v>0</v>
      </c>
      <c r="O581">
        <f>'Encuesta de Satisfacción de (2'!Q580</f>
        <v>0</v>
      </c>
      <c r="P581">
        <f>'Encuesta de Satisfacción de (2'!R580</f>
        <v>0</v>
      </c>
      <c r="Q581">
        <f>'Encuesta de Satisfacción de (2'!S580</f>
        <v>0</v>
      </c>
      <c r="R581">
        <f>'Encuesta de Satisfacción de (2'!T580</f>
        <v>0</v>
      </c>
      <c r="S581">
        <f>'Encuesta de Satisfacción de (2'!U580</f>
        <v>0</v>
      </c>
      <c r="T581">
        <f>'Encuesta de Satisfacción de (2'!V580</f>
        <v>0</v>
      </c>
      <c r="U581">
        <f>'Encuesta de Satisfacción de (2'!W580</f>
        <v>0</v>
      </c>
      <c r="V581">
        <f>'Encuesta de Satisfacción de (2'!X580</f>
        <v>0</v>
      </c>
      <c r="W581">
        <f>'Encuesta de Satisfacción de (2'!Y580</f>
        <v>0</v>
      </c>
      <c r="X581">
        <f>'Encuesta de Satisfacción de (2'!Z580</f>
        <v>0</v>
      </c>
      <c r="Y581">
        <f>'Encuesta de Satisfacción de (2'!AA580</f>
        <v>0</v>
      </c>
      <c r="Z581">
        <f>'Encuesta de Satisfacción de (2'!AB580</f>
        <v>0</v>
      </c>
      <c r="AA581">
        <f>'Encuesta de Satisfacción de (2'!AC580</f>
        <v>0</v>
      </c>
      <c r="AB581">
        <f>'Encuesta de Satisfacción de (2'!AD580</f>
        <v>0</v>
      </c>
      <c r="AC581">
        <f>'Encuesta de Satisfacción de (2'!AE580</f>
        <v>0</v>
      </c>
      <c r="AD581">
        <f>'Encuesta de Satisfacción de (2'!AF580</f>
        <v>0</v>
      </c>
      <c r="AE581">
        <f>'Encuesta de Satisfacción de (2'!AG580</f>
        <v>0</v>
      </c>
      <c r="AF581">
        <f>'Encuesta de Satisfacción de (2'!AH580</f>
        <v>3</v>
      </c>
      <c r="AG581">
        <f>'Encuesta de Satisfacción de (2'!AI580</f>
        <v>3</v>
      </c>
      <c r="AH581">
        <f>'Encuesta de Satisfacción de (2'!AJ580</f>
        <v>3</v>
      </c>
      <c r="AI581">
        <f>'Encuesta de Satisfacción de (2'!AK580</f>
        <v>3</v>
      </c>
      <c r="AJ581">
        <f>'Encuesta de Satisfacción de (2'!AL580</f>
        <v>3</v>
      </c>
      <c r="AK581" t="str">
        <f>'Encuesta de Satisfacción de (2'!AM580</f>
        <v>Sí</v>
      </c>
      <c r="AL581" t="str">
        <f>'Encuesta de Satisfacción de (2'!AN580</f>
        <v>Sí</v>
      </c>
      <c r="AM581">
        <f>'Encuesta de Satisfacción de (2'!AO580</f>
        <v>3</v>
      </c>
      <c r="AN581">
        <f>'Encuesta de Satisfacción de (2'!AP580</f>
        <v>3</v>
      </c>
      <c r="AO581">
        <f>'Encuesta de Satisfacción de (2'!AQ580</f>
        <v>3</v>
      </c>
      <c r="AP581">
        <f>'Encuesta de Satisfacción de (2'!AR580</f>
        <v>3</v>
      </c>
      <c r="AQ581">
        <f>'Encuesta de Satisfacción de (2'!AS580</f>
        <v>3</v>
      </c>
      <c r="AR581">
        <f>'Encuesta de Satisfacción de (2'!AT580</f>
        <v>3</v>
      </c>
      <c r="AS581">
        <f>'Encuesta de Satisfacción de (2'!AU580</f>
        <v>3</v>
      </c>
      <c r="AT581">
        <f>'Encuesta de Satisfacción de (2'!AV580</f>
        <v>3</v>
      </c>
      <c r="AU581">
        <f>'Encuesta de Satisfacción de (2'!AW580</f>
        <v>3</v>
      </c>
      <c r="AV581">
        <f>'Encuesta de Satisfacción de (2'!AX580</f>
        <v>3</v>
      </c>
      <c r="AW581">
        <f>'Encuesta de Satisfacción de (2'!AY580</f>
        <v>3</v>
      </c>
      <c r="AX581">
        <f>'Encuesta de Satisfacción de (2'!AZ580</f>
        <v>3</v>
      </c>
      <c r="AY581">
        <f>'Encuesta de Satisfacción de (2'!BA580</f>
        <v>4</v>
      </c>
      <c r="AZ581">
        <f>'Encuesta de Satisfacción de (2'!BB580</f>
        <v>4</v>
      </c>
      <c r="BA581">
        <f>'Encuesta de Satisfacción de (2'!BC580</f>
        <v>4</v>
      </c>
      <c r="BB581">
        <f>'Encuesta de Satisfacción de (2'!BD580</f>
        <v>4</v>
      </c>
      <c r="BC581">
        <f>'Encuesta de Satisfacción de (2'!BE580</f>
        <v>4</v>
      </c>
      <c r="BD581">
        <f>'Encuesta de Satisfacción de (2'!BF580</f>
        <v>4</v>
      </c>
      <c r="BE581" t="str">
        <f>'Encuesta de Satisfacción de (2'!BG580</f>
        <v>Sí</v>
      </c>
      <c r="BF581" t="str">
        <f>'Encuesta de Satisfacción de (2'!BH580</f>
        <v>Sí</v>
      </c>
      <c r="BG581" t="str">
        <f>'Encuesta de Satisfacción de (2'!BI580</f>
        <v>No</v>
      </c>
      <c r="BH581" t="str">
        <f>'Encuesta de Satisfacción de (2'!BJ580</f>
        <v>No</v>
      </c>
      <c r="BI581" t="str">
        <f>'Encuesta de Satisfacción de (2'!BK580</f>
        <v>Sí</v>
      </c>
      <c r="BJ581" t="str">
        <f>'Encuesta de Satisfacción de (2'!BL580</f>
        <v>No</v>
      </c>
      <c r="BK581" t="str">
        <f>'Encuesta de Satisfacción de (2'!BM580</f>
        <v>No</v>
      </c>
      <c r="BL581" t="str">
        <f>'Encuesta de Satisfacción de (2'!BN580</f>
        <v>No</v>
      </c>
      <c r="BM581">
        <f>'Encuesta de Satisfacción de (2'!BO580</f>
        <v>4</v>
      </c>
      <c r="BN581">
        <f>'Encuesta de Satisfacción de (2'!BP580</f>
        <v>1</v>
      </c>
      <c r="BO581">
        <f>'Encuesta de Satisfacción de (2'!BQ580</f>
        <v>4</v>
      </c>
      <c r="BP581">
        <f>'Encuesta de Satisfacción de (2'!BR580</f>
        <v>4</v>
      </c>
      <c r="BQ581">
        <f>'Encuesta de Satisfacción de (2'!BS580</f>
        <v>2</v>
      </c>
      <c r="BR581">
        <f>'Encuesta de Satisfacción de (2'!BT580</f>
        <v>4</v>
      </c>
      <c r="BS581">
        <f>'Encuesta de Satisfacción de (2'!BU580</f>
        <v>4</v>
      </c>
      <c r="BT581" t="str">
        <f>'Encuesta de Satisfacción de (2'!BV580</f>
        <v>No</v>
      </c>
      <c r="BU581" t="str">
        <f>'Encuesta de Satisfacción de (2'!BW580</f>
        <v>No</v>
      </c>
      <c r="BV581">
        <f>'Encuesta de Satisfacción de (2'!BX580</f>
        <v>0</v>
      </c>
      <c r="BW581">
        <f>'Encuesta de Satisfacción de (2'!BY580</f>
        <v>3</v>
      </c>
      <c r="BX581">
        <f>'Encuesta de Satisfacción de (2'!BZ580</f>
        <v>3</v>
      </c>
      <c r="BY581" t="str">
        <f>'Encuesta de Satisfacción de (2'!CA580</f>
        <v>Muy satisfecho</v>
      </c>
      <c r="BZ581">
        <f>'Encuesta de Satisfacción de (2'!CB580</f>
        <v>0</v>
      </c>
      <c r="CA581" t="str">
        <f>'Encuesta de Satisfacción de (2'!CC580</f>
        <v>No</v>
      </c>
      <c r="CB581" t="str">
        <f>'Encuesta de Satisfacción de (2'!CD580</f>
        <v>2021-22</v>
      </c>
      <c r="CC581" t="str">
        <f>'Encuesta de Satisfacción de (2'!CE580</f>
        <v>MUJER</v>
      </c>
      <c r="CD581" t="str">
        <f>'Encuesta de Satisfacción de (2'!CF580</f>
        <v>GRADO</v>
      </c>
      <c r="CE581" t="str">
        <f>'Encuesta de Satisfacción de (2'!CG580</f>
        <v>0848</v>
      </c>
      <c r="CF581" t="str">
        <f>'Encuesta de Satisfacción de (2'!CH580</f>
        <v>GRADO EN DERECHO</v>
      </c>
      <c r="CG581">
        <f>'Encuesta de Satisfacción de (2'!CI580</f>
        <v>151</v>
      </c>
      <c r="CH581" t="str">
        <f>'Encuesta de Satisfacción de (2'!CJ580</f>
        <v>FACULTAD DE DERECHO</v>
      </c>
      <c r="CI581">
        <f>'Encuesta de Satisfacción de (2'!CK580</f>
        <v>0</v>
      </c>
      <c r="CJ581">
        <f>'Encuesta de Satisfacción de (2'!CL580</f>
        <v>0</v>
      </c>
      <c r="CK581" t="str">
        <f>VLOOKUP(CH581,CENTROS!$A$2:$B$27,2,FALSE)</f>
        <v>DER</v>
      </c>
      <c r="CL581" t="str">
        <f>VLOOKUP(CH581,CENTROS!$A$2:$C$27,3,FALSE)</f>
        <v>Ciencias Sociales</v>
      </c>
      <c r="CN581">
        <f t="shared" si="265"/>
        <v>5</v>
      </c>
      <c r="CO581">
        <f t="shared" si="266"/>
        <v>5</v>
      </c>
      <c r="CP581">
        <f t="shared" si="267"/>
        <v>5</v>
      </c>
      <c r="CQ581">
        <f t="shared" si="268"/>
        <v>5</v>
      </c>
      <c r="CR581">
        <f t="shared" si="269"/>
        <v>5</v>
      </c>
      <c r="CS581">
        <f t="shared" si="270"/>
        <v>5</v>
      </c>
      <c r="CT581">
        <f t="shared" si="271"/>
        <v>5</v>
      </c>
      <c r="CU581">
        <f t="shared" si="272"/>
        <v>5</v>
      </c>
      <c r="CV581">
        <f t="shared" si="273"/>
        <v>5</v>
      </c>
      <c r="CW581">
        <f t="shared" si="274"/>
        <v>7.5</v>
      </c>
      <c r="CX581">
        <f t="shared" si="275"/>
        <v>7.5</v>
      </c>
      <c r="CY581">
        <f t="shared" si="276"/>
        <v>7.5</v>
      </c>
      <c r="CZ581">
        <f t="shared" si="277"/>
        <v>7.5</v>
      </c>
      <c r="DA581">
        <f t="shared" si="278"/>
        <v>7.5</v>
      </c>
      <c r="DB581">
        <f t="shared" si="279"/>
        <v>7.5</v>
      </c>
      <c r="DC581">
        <f t="shared" si="280"/>
        <v>7.5</v>
      </c>
      <c r="DD581">
        <f t="shared" si="281"/>
        <v>0</v>
      </c>
      <c r="DE581">
        <f t="shared" si="282"/>
        <v>7.5</v>
      </c>
      <c r="DF581">
        <f t="shared" si="283"/>
        <v>7.5</v>
      </c>
      <c r="DG581">
        <f t="shared" si="284"/>
        <v>2.5</v>
      </c>
      <c r="DH581">
        <f t="shared" si="285"/>
        <v>7.5</v>
      </c>
      <c r="DI581">
        <f t="shared" si="286"/>
        <v>7.5</v>
      </c>
      <c r="DJ581">
        <f t="shared" si="287"/>
        <v>5</v>
      </c>
      <c r="DK581">
        <f t="shared" si="288"/>
        <v>5</v>
      </c>
      <c r="DL581">
        <f t="shared" si="289"/>
        <v>10</v>
      </c>
    </row>
    <row r="582" spans="1:116" x14ac:dyDescent="0.2">
      <c r="A582" t="str">
        <f>'Encuesta de Satisfacción de (2'!C581</f>
        <v>Sólo en época de exámenes</v>
      </c>
      <c r="B582" t="str">
        <f>'Encuesta de Satisfacción de (2'!D581</f>
        <v>Nunca</v>
      </c>
      <c r="C582" t="str">
        <f>'Encuesta de Satisfacción de (2'!E581</f>
        <v>Biblioteca María Zambrano (Filología / Derecho)</v>
      </c>
      <c r="D582" t="str">
        <f>'Encuesta de Satisfacción de (2'!F581</f>
        <v>F.  Veterinaria</v>
      </c>
      <c r="E582" t="str">
        <f>'Encuesta de Satisfacción de (2'!G581</f>
        <v>F.  Ciencias Químicas</v>
      </c>
      <c r="F582">
        <f>'Encuesta de Satisfacción de (2'!H581</f>
        <v>0</v>
      </c>
      <c r="G582">
        <f>'Encuesta de Satisfacción de (2'!I581</f>
        <v>0</v>
      </c>
      <c r="H582">
        <f>'Encuesta de Satisfacción de (2'!J581</f>
        <v>0</v>
      </c>
      <c r="I582">
        <f>'Encuesta de Satisfacción de (2'!K581</f>
        <v>0</v>
      </c>
      <c r="J582">
        <f>'Encuesta de Satisfacción de (2'!L581</f>
        <v>0</v>
      </c>
      <c r="K582">
        <f>'Encuesta de Satisfacción de (2'!M581</f>
        <v>0</v>
      </c>
      <c r="L582">
        <f>'Encuesta de Satisfacción de (2'!N581</f>
        <v>0</v>
      </c>
      <c r="M582">
        <f>'Encuesta de Satisfacción de (2'!O581</f>
        <v>0</v>
      </c>
      <c r="N582">
        <f>'Encuesta de Satisfacción de (2'!P581</f>
        <v>0</v>
      </c>
      <c r="O582">
        <f>'Encuesta de Satisfacción de (2'!Q581</f>
        <v>0</v>
      </c>
      <c r="P582">
        <f>'Encuesta de Satisfacción de (2'!R581</f>
        <v>0</v>
      </c>
      <c r="Q582">
        <f>'Encuesta de Satisfacción de (2'!S581</f>
        <v>0</v>
      </c>
      <c r="R582">
        <f>'Encuesta de Satisfacción de (2'!T581</f>
        <v>0</v>
      </c>
      <c r="S582">
        <f>'Encuesta de Satisfacción de (2'!U581</f>
        <v>0</v>
      </c>
      <c r="T582">
        <f>'Encuesta de Satisfacción de (2'!V581</f>
        <v>0</v>
      </c>
      <c r="U582">
        <f>'Encuesta de Satisfacción de (2'!W581</f>
        <v>0</v>
      </c>
      <c r="V582">
        <f>'Encuesta de Satisfacción de (2'!X581</f>
        <v>0</v>
      </c>
      <c r="W582">
        <f>'Encuesta de Satisfacción de (2'!Y581</f>
        <v>0</v>
      </c>
      <c r="X582">
        <f>'Encuesta de Satisfacción de (2'!Z581</f>
        <v>0</v>
      </c>
      <c r="Y582">
        <f>'Encuesta de Satisfacción de (2'!AA581</f>
        <v>0</v>
      </c>
      <c r="Z582">
        <f>'Encuesta de Satisfacción de (2'!AB581</f>
        <v>0</v>
      </c>
      <c r="AA582">
        <f>'Encuesta de Satisfacción de (2'!AC581</f>
        <v>0</v>
      </c>
      <c r="AB582">
        <f>'Encuesta de Satisfacción de (2'!AD581</f>
        <v>0</v>
      </c>
      <c r="AC582">
        <f>'Encuesta de Satisfacción de (2'!AE581</f>
        <v>0</v>
      </c>
      <c r="AD582">
        <f>'Encuesta de Satisfacción de (2'!AF581</f>
        <v>0</v>
      </c>
      <c r="AE582">
        <f>'Encuesta de Satisfacción de (2'!AG581</f>
        <v>0</v>
      </c>
      <c r="AF582">
        <f>'Encuesta de Satisfacción de (2'!AH581</f>
        <v>5</v>
      </c>
      <c r="AG582">
        <f>'Encuesta de Satisfacción de (2'!AI581</f>
        <v>5</v>
      </c>
      <c r="AH582">
        <f>'Encuesta de Satisfacción de (2'!AJ581</f>
        <v>5</v>
      </c>
      <c r="AI582">
        <f>'Encuesta de Satisfacción de (2'!AK581</f>
        <v>4</v>
      </c>
      <c r="AJ582">
        <f>'Encuesta de Satisfacción de (2'!AL581</f>
        <v>5</v>
      </c>
      <c r="AK582" t="str">
        <f>'Encuesta de Satisfacción de (2'!AM581</f>
        <v>No</v>
      </c>
      <c r="AL582" t="str">
        <f>'Encuesta de Satisfacción de (2'!AN581</f>
        <v>No</v>
      </c>
      <c r="AM582">
        <f>'Encuesta de Satisfacción de (2'!AO581</f>
        <v>2</v>
      </c>
      <c r="AN582">
        <f>'Encuesta de Satisfacción de (2'!AP581</f>
        <v>3</v>
      </c>
      <c r="AO582">
        <f>'Encuesta de Satisfacción de (2'!AQ581</f>
        <v>1</v>
      </c>
      <c r="AP582">
        <f>'Encuesta de Satisfacción de (2'!AR581</f>
        <v>1</v>
      </c>
      <c r="AQ582">
        <f>'Encuesta de Satisfacción de (2'!AS581</f>
        <v>5</v>
      </c>
      <c r="AR582">
        <f>'Encuesta de Satisfacción de (2'!AT581</f>
        <v>5</v>
      </c>
      <c r="AS582">
        <f>'Encuesta de Satisfacción de (2'!AU581</f>
        <v>5</v>
      </c>
      <c r="AT582">
        <f>'Encuesta de Satisfacción de (2'!AV581</f>
        <v>4</v>
      </c>
      <c r="AU582">
        <f>'Encuesta de Satisfacción de (2'!AW581</f>
        <v>5</v>
      </c>
      <c r="AV582">
        <f>'Encuesta de Satisfacción de (2'!AX581</f>
        <v>5</v>
      </c>
      <c r="AW582">
        <f>'Encuesta de Satisfacción de (2'!AY581</f>
        <v>5</v>
      </c>
      <c r="AX582">
        <f>'Encuesta de Satisfacción de (2'!AZ581</f>
        <v>5</v>
      </c>
      <c r="AY582">
        <f>'Encuesta de Satisfacción de (2'!BA581</f>
        <v>5</v>
      </c>
      <c r="AZ582">
        <f>'Encuesta de Satisfacción de (2'!BB581</f>
        <v>5</v>
      </c>
      <c r="BA582">
        <f>'Encuesta de Satisfacción de (2'!BC581</f>
        <v>5</v>
      </c>
      <c r="BB582">
        <f>'Encuesta de Satisfacción de (2'!BD581</f>
        <v>5</v>
      </c>
      <c r="BC582">
        <f>'Encuesta de Satisfacción de (2'!BE581</f>
        <v>5</v>
      </c>
      <c r="BD582">
        <f>'Encuesta de Satisfacción de (2'!BF581</f>
        <v>5</v>
      </c>
      <c r="BE582" t="str">
        <f>'Encuesta de Satisfacción de (2'!BG581</f>
        <v>No</v>
      </c>
      <c r="BF582" t="str">
        <f>'Encuesta de Satisfacción de (2'!BH581</f>
        <v>No</v>
      </c>
      <c r="BG582" t="str">
        <f>'Encuesta de Satisfacción de (2'!BI581</f>
        <v>No</v>
      </c>
      <c r="BH582" t="str">
        <f>'Encuesta de Satisfacción de (2'!BJ581</f>
        <v>Sí</v>
      </c>
      <c r="BI582" t="str">
        <f>'Encuesta de Satisfacción de (2'!BK581</f>
        <v>Sí</v>
      </c>
      <c r="BJ582" t="str">
        <f>'Encuesta de Satisfacción de (2'!BL581</f>
        <v>No</v>
      </c>
      <c r="BK582" t="str">
        <f>'Encuesta de Satisfacción de (2'!BM581</f>
        <v>No</v>
      </c>
      <c r="BL582" t="str">
        <f>'Encuesta de Satisfacción de (2'!BN581</f>
        <v>Sí</v>
      </c>
      <c r="BM582">
        <f>'Encuesta de Satisfacción de (2'!BO581</f>
        <v>5</v>
      </c>
      <c r="BN582">
        <f>'Encuesta de Satisfacción de (2'!BP581</f>
        <v>5</v>
      </c>
      <c r="BO582">
        <f>'Encuesta de Satisfacción de (2'!BQ581</f>
        <v>5</v>
      </c>
      <c r="BP582">
        <f>'Encuesta de Satisfacción de (2'!BR581</f>
        <v>5</v>
      </c>
      <c r="BQ582">
        <f>'Encuesta de Satisfacción de (2'!BS581</f>
        <v>5</v>
      </c>
      <c r="BR582">
        <f>'Encuesta de Satisfacción de (2'!BT581</f>
        <v>5</v>
      </c>
      <c r="BS582">
        <f>'Encuesta de Satisfacción de (2'!BU581</f>
        <v>5</v>
      </c>
      <c r="BT582" t="str">
        <f>'Encuesta de Satisfacción de (2'!BV581</f>
        <v>Sí</v>
      </c>
      <c r="BU582" t="str">
        <f>'Encuesta de Satisfacción de (2'!BW581</f>
        <v>Sí</v>
      </c>
      <c r="BV582" t="str">
        <f>'Encuesta de Satisfacción de (2'!BX581</f>
        <v>Muy útil</v>
      </c>
      <c r="BW582">
        <f>'Encuesta de Satisfacción de (2'!BY581</f>
        <v>5</v>
      </c>
      <c r="BX582">
        <f>'Encuesta de Satisfacción de (2'!BZ581</f>
        <v>5</v>
      </c>
      <c r="BY582" t="str">
        <f>'Encuesta de Satisfacción de (2'!CA581</f>
        <v>Muy satisfecho</v>
      </c>
      <c r="BZ582">
        <f>'Encuesta de Satisfacción de (2'!CB581</f>
        <v>0</v>
      </c>
      <c r="CA582" t="str">
        <f>'Encuesta de Satisfacción de (2'!CC581</f>
        <v>No</v>
      </c>
      <c r="CB582" t="str">
        <f>'Encuesta de Satisfacción de (2'!CD581</f>
        <v>2021-22</v>
      </c>
      <c r="CC582" t="str">
        <f>'Encuesta de Satisfacción de (2'!CE581</f>
        <v>MUJER</v>
      </c>
      <c r="CD582" t="str">
        <f>'Encuesta de Satisfacción de (2'!CF581</f>
        <v>GRADO</v>
      </c>
      <c r="CE582" t="str">
        <f>'Encuesta de Satisfacción de (2'!CG581</f>
        <v>0885</v>
      </c>
      <c r="CF582" t="str">
        <f>'Encuesta de Satisfacción de (2'!CH581</f>
        <v>GRADO EN CIENCIA Y TECNOLOGÍA DE LOS ALIMENTOS</v>
      </c>
      <c r="CG582">
        <f>'Encuesta de Satisfacción de (2'!CI581</f>
        <v>146</v>
      </c>
      <c r="CH582" t="str">
        <f>'Encuesta de Satisfacción de (2'!CJ581</f>
        <v>FACULTAD DE VETERINARIA</v>
      </c>
      <c r="CI582">
        <f>'Encuesta de Satisfacción de (2'!CK581</f>
        <v>0</v>
      </c>
      <c r="CJ582">
        <f>'Encuesta de Satisfacción de (2'!CL581</f>
        <v>0</v>
      </c>
      <c r="CK582" t="str">
        <f>VLOOKUP(CH582,CENTROS!$A$2:$B$27,2,FALSE)</f>
        <v>VET</v>
      </c>
      <c r="CL582" t="str">
        <f>VLOOKUP(CH582,CENTROS!$A$2:$C$27,3,FALSE)</f>
        <v>Ciencias de la Salud</v>
      </c>
      <c r="CN582">
        <f t="shared" si="265"/>
        <v>10</v>
      </c>
      <c r="CO582">
        <f t="shared" si="266"/>
        <v>10</v>
      </c>
      <c r="CP582">
        <f t="shared" si="267"/>
        <v>10</v>
      </c>
      <c r="CQ582">
        <f t="shared" si="268"/>
        <v>7.5</v>
      </c>
      <c r="CR582">
        <f t="shared" si="269"/>
        <v>10</v>
      </c>
      <c r="CS582">
        <f t="shared" si="270"/>
        <v>10</v>
      </c>
      <c r="CT582">
        <f t="shared" si="271"/>
        <v>10</v>
      </c>
      <c r="CU582">
        <f t="shared" si="272"/>
        <v>10</v>
      </c>
      <c r="CV582">
        <f t="shared" si="273"/>
        <v>10</v>
      </c>
      <c r="CW582">
        <f t="shared" si="274"/>
        <v>10</v>
      </c>
      <c r="CX582">
        <f t="shared" si="275"/>
        <v>10</v>
      </c>
      <c r="CY582">
        <f t="shared" si="276"/>
        <v>10</v>
      </c>
      <c r="CZ582">
        <f t="shared" si="277"/>
        <v>10</v>
      </c>
      <c r="DA582">
        <f t="shared" si="278"/>
        <v>10</v>
      </c>
      <c r="DB582">
        <f t="shared" si="279"/>
        <v>10</v>
      </c>
      <c r="DC582">
        <f t="shared" si="280"/>
        <v>10</v>
      </c>
      <c r="DD582">
        <f t="shared" si="281"/>
        <v>10</v>
      </c>
      <c r="DE582">
        <f t="shared" si="282"/>
        <v>10</v>
      </c>
      <c r="DF582">
        <f t="shared" si="283"/>
        <v>10</v>
      </c>
      <c r="DG582">
        <f t="shared" si="284"/>
        <v>10</v>
      </c>
      <c r="DH582">
        <f t="shared" si="285"/>
        <v>10</v>
      </c>
      <c r="DI582">
        <f t="shared" si="286"/>
        <v>10</v>
      </c>
      <c r="DJ582">
        <f t="shared" si="287"/>
        <v>10</v>
      </c>
      <c r="DK582">
        <f t="shared" si="288"/>
        <v>10</v>
      </c>
      <c r="DL582">
        <f t="shared" si="289"/>
        <v>10</v>
      </c>
    </row>
    <row r="583" spans="1:116" x14ac:dyDescent="0.2">
      <c r="A583" t="str">
        <f>'Encuesta de Satisfacción de (2'!C582</f>
        <v>Muy frecuentemente (3 o más veces por semana)</v>
      </c>
      <c r="B583" t="str">
        <f>'Encuesta de Satisfacción de (2'!D582</f>
        <v>De vez en cuando (1 o 2 veces al mes)</v>
      </c>
      <c r="C583" t="str">
        <f>'Encuesta de Satisfacción de (2'!E582</f>
        <v>Biblioteca María Zambrano (Filología / Derecho)</v>
      </c>
      <c r="D583" t="str">
        <f>'Encuesta de Satisfacción de (2'!F582</f>
        <v>F.  Educación – Centro de Formación del Profesorado</v>
      </c>
      <c r="E583" t="str">
        <f>'Encuesta de Satisfacción de (2'!G582</f>
        <v>F.  Ciencias de la Documentación</v>
      </c>
      <c r="F583">
        <f>'Encuesta de Satisfacción de (2'!H582</f>
        <v>0</v>
      </c>
      <c r="G583">
        <f>'Encuesta de Satisfacción de (2'!I582</f>
        <v>0</v>
      </c>
      <c r="H583">
        <f>'Encuesta de Satisfacción de (2'!J582</f>
        <v>0</v>
      </c>
      <c r="I583">
        <f>'Encuesta de Satisfacción de (2'!K582</f>
        <v>0</v>
      </c>
      <c r="J583">
        <f>'Encuesta de Satisfacción de (2'!L582</f>
        <v>0</v>
      </c>
      <c r="K583">
        <f>'Encuesta de Satisfacción de (2'!M582</f>
        <v>0</v>
      </c>
      <c r="L583">
        <f>'Encuesta de Satisfacción de (2'!N582</f>
        <v>0</v>
      </c>
      <c r="M583">
        <f>'Encuesta de Satisfacción de (2'!O582</f>
        <v>0</v>
      </c>
      <c r="N583">
        <f>'Encuesta de Satisfacción de (2'!P582</f>
        <v>0</v>
      </c>
      <c r="O583">
        <f>'Encuesta de Satisfacción de (2'!Q582</f>
        <v>0</v>
      </c>
      <c r="P583">
        <f>'Encuesta de Satisfacción de (2'!R582</f>
        <v>0</v>
      </c>
      <c r="Q583">
        <f>'Encuesta de Satisfacción de (2'!S582</f>
        <v>0</v>
      </c>
      <c r="R583">
        <f>'Encuesta de Satisfacción de (2'!T582</f>
        <v>0</v>
      </c>
      <c r="S583">
        <f>'Encuesta de Satisfacción de (2'!U582</f>
        <v>0</v>
      </c>
      <c r="T583">
        <f>'Encuesta de Satisfacción de (2'!V582</f>
        <v>0</v>
      </c>
      <c r="U583">
        <f>'Encuesta de Satisfacción de (2'!W582</f>
        <v>0</v>
      </c>
      <c r="V583">
        <f>'Encuesta de Satisfacción de (2'!X582</f>
        <v>0</v>
      </c>
      <c r="W583">
        <f>'Encuesta de Satisfacción de (2'!Y582</f>
        <v>0</v>
      </c>
      <c r="X583">
        <f>'Encuesta de Satisfacción de (2'!Z582</f>
        <v>0</v>
      </c>
      <c r="Y583">
        <f>'Encuesta de Satisfacción de (2'!AA582</f>
        <v>0</v>
      </c>
      <c r="Z583">
        <f>'Encuesta de Satisfacción de (2'!AB582</f>
        <v>0</v>
      </c>
      <c r="AA583">
        <f>'Encuesta de Satisfacción de (2'!AC582</f>
        <v>0</v>
      </c>
      <c r="AB583">
        <f>'Encuesta de Satisfacción de (2'!AD582</f>
        <v>0</v>
      </c>
      <c r="AC583">
        <f>'Encuesta de Satisfacción de (2'!AE582</f>
        <v>0</v>
      </c>
      <c r="AD583">
        <f>'Encuesta de Satisfacción de (2'!AF582</f>
        <v>0</v>
      </c>
      <c r="AE583">
        <f>'Encuesta de Satisfacción de (2'!AG582</f>
        <v>0</v>
      </c>
      <c r="AF583">
        <f>'Encuesta de Satisfacción de (2'!AH582</f>
        <v>5</v>
      </c>
      <c r="AG583">
        <f>'Encuesta de Satisfacción de (2'!AI582</f>
        <v>4</v>
      </c>
      <c r="AH583">
        <f>'Encuesta de Satisfacción de (2'!AJ582</f>
        <v>5</v>
      </c>
      <c r="AI583">
        <f>'Encuesta de Satisfacción de (2'!AK582</f>
        <v>5</v>
      </c>
      <c r="AJ583">
        <f>'Encuesta de Satisfacción de (2'!AL582</f>
        <v>5</v>
      </c>
      <c r="AK583" t="str">
        <f>'Encuesta de Satisfacción de (2'!AM582</f>
        <v>No</v>
      </c>
      <c r="AL583" t="str">
        <f>'Encuesta de Satisfacción de (2'!AN582</f>
        <v>No</v>
      </c>
      <c r="AM583">
        <f>'Encuesta de Satisfacción de (2'!AO582</f>
        <v>2</v>
      </c>
      <c r="AN583">
        <f>'Encuesta de Satisfacción de (2'!AP582</f>
        <v>1</v>
      </c>
      <c r="AO583">
        <f>'Encuesta de Satisfacción de (2'!AQ582</f>
        <v>1</v>
      </c>
      <c r="AP583">
        <f>'Encuesta de Satisfacción de (2'!AR582</f>
        <v>4</v>
      </c>
      <c r="AQ583">
        <f>'Encuesta de Satisfacción de (2'!AS582</f>
        <v>4</v>
      </c>
      <c r="AR583">
        <f>'Encuesta de Satisfacción de (2'!AT582</f>
        <v>4</v>
      </c>
      <c r="AS583">
        <f>'Encuesta de Satisfacción de (2'!AU582</f>
        <v>4</v>
      </c>
      <c r="AT583">
        <f>'Encuesta de Satisfacción de (2'!AV582</f>
        <v>4</v>
      </c>
      <c r="AU583">
        <f>'Encuesta de Satisfacción de (2'!AW582</f>
        <v>4</v>
      </c>
      <c r="AV583">
        <f>'Encuesta de Satisfacción de (2'!AX582</f>
        <v>4</v>
      </c>
      <c r="AW583">
        <f>'Encuesta de Satisfacción de (2'!AY582</f>
        <v>4</v>
      </c>
      <c r="AX583">
        <f>'Encuesta de Satisfacción de (2'!AZ582</f>
        <v>4</v>
      </c>
      <c r="AY583">
        <f>'Encuesta de Satisfacción de (2'!BA582</f>
        <v>1</v>
      </c>
      <c r="AZ583">
        <f>'Encuesta de Satisfacción de (2'!BB582</f>
        <v>4</v>
      </c>
      <c r="BA583">
        <f>'Encuesta de Satisfacción de (2'!BC582</f>
        <v>4</v>
      </c>
      <c r="BB583">
        <f>'Encuesta de Satisfacción de (2'!BD582</f>
        <v>4</v>
      </c>
      <c r="BC583">
        <f>'Encuesta de Satisfacción de (2'!BE582</f>
        <v>4</v>
      </c>
      <c r="BD583">
        <f>'Encuesta de Satisfacción de (2'!BF582</f>
        <v>3</v>
      </c>
      <c r="BE583" t="str">
        <f>'Encuesta de Satisfacción de (2'!BG582</f>
        <v>Sí</v>
      </c>
      <c r="BF583" t="str">
        <f>'Encuesta de Satisfacción de (2'!BH582</f>
        <v>Sí</v>
      </c>
      <c r="BG583" t="str">
        <f>'Encuesta de Satisfacción de (2'!BI582</f>
        <v>No</v>
      </c>
      <c r="BH583" t="str">
        <f>'Encuesta de Satisfacción de (2'!BJ582</f>
        <v>Sí</v>
      </c>
      <c r="BI583" t="str">
        <f>'Encuesta de Satisfacción de (2'!BK582</f>
        <v>Sí</v>
      </c>
      <c r="BJ583" t="str">
        <f>'Encuesta de Satisfacción de (2'!BL582</f>
        <v>No</v>
      </c>
      <c r="BK583" t="str">
        <f>'Encuesta de Satisfacción de (2'!BM582</f>
        <v>No</v>
      </c>
      <c r="BL583" t="str">
        <f>'Encuesta de Satisfacción de (2'!BN582</f>
        <v>No</v>
      </c>
      <c r="BM583">
        <f>'Encuesta de Satisfacción de (2'!BO582</f>
        <v>1</v>
      </c>
      <c r="BN583">
        <f>'Encuesta de Satisfacción de (2'!BP582</f>
        <v>4</v>
      </c>
      <c r="BO583">
        <f>'Encuesta de Satisfacción de (2'!BQ582</f>
        <v>4</v>
      </c>
      <c r="BP583">
        <f>'Encuesta de Satisfacción de (2'!BR582</f>
        <v>4</v>
      </c>
      <c r="BQ583">
        <f>'Encuesta de Satisfacción de (2'!BS582</f>
        <v>5</v>
      </c>
      <c r="BR583">
        <f>'Encuesta de Satisfacción de (2'!BT582</f>
        <v>5</v>
      </c>
      <c r="BS583">
        <f>'Encuesta de Satisfacción de (2'!BU582</f>
        <v>5</v>
      </c>
      <c r="BT583" t="str">
        <f>'Encuesta de Satisfacción de (2'!BV582</f>
        <v>Sí</v>
      </c>
      <c r="BU583" t="str">
        <f>'Encuesta de Satisfacción de (2'!BW582</f>
        <v>No</v>
      </c>
      <c r="BV583">
        <f>'Encuesta de Satisfacción de (2'!BX582</f>
        <v>0</v>
      </c>
      <c r="BW583">
        <f>'Encuesta de Satisfacción de (2'!BY582</f>
        <v>1</v>
      </c>
      <c r="BX583">
        <f>'Encuesta de Satisfacción de (2'!BZ582</f>
        <v>1</v>
      </c>
      <c r="BY583" t="str">
        <f>'Encuesta de Satisfacción de (2'!CA582</f>
        <v>Insatisfecho</v>
      </c>
      <c r="BZ583" t="str">
        <f>'Encuesta de Satisfacción de (2'!CB582</f>
        <v>Las bibliotecas en si son fantásticas, las instalaciones, los materiales y los préstamos. Frecuento desde hace hace bastantes años las bibliotecas de la complutense para las salas de estudio o lectura, y el trato de los bibliotecarios es lamentable. En estos años he recibido varías faltas de respeto gratuitas por parte de ello y me parece que deberían llamar la atención a estos bibliotecarios.</v>
      </c>
      <c r="CA583" t="str">
        <f>'Encuesta de Satisfacción de (2'!CC582</f>
        <v>Sí</v>
      </c>
      <c r="CB583" t="str">
        <f>'Encuesta de Satisfacción de (2'!CD582</f>
        <v>2021-22</v>
      </c>
      <c r="CC583" t="str">
        <f>'Encuesta de Satisfacción de (2'!CE582</f>
        <v>MUJER</v>
      </c>
      <c r="CD583" t="str">
        <f>'Encuesta de Satisfacción de (2'!CF582</f>
        <v>GRADO</v>
      </c>
      <c r="CE583" t="str">
        <f>'Encuesta de Satisfacción de (2'!CG582</f>
        <v>DT21</v>
      </c>
      <c r="CF583" t="str">
        <f>'Encuesta de Satisfacción de (2'!CH582</f>
        <v>DOBLE GRADO DERECHO - RELACIONES LABORALES Y RECURSOS HUMANOS</v>
      </c>
      <c r="CG583">
        <f>'Encuesta de Satisfacción de (2'!CI582</f>
        <v>151</v>
      </c>
      <c r="CH583" t="str">
        <f>'Encuesta de Satisfacción de (2'!CJ582</f>
        <v>FACULTAD DE DERECHO</v>
      </c>
      <c r="CI583">
        <f>'Encuesta de Satisfacción de (2'!CK582</f>
        <v>0</v>
      </c>
      <c r="CJ583">
        <f>'Encuesta de Satisfacción de (2'!CL582</f>
        <v>0</v>
      </c>
      <c r="CK583" t="str">
        <f>VLOOKUP(CH583,CENTROS!$A$2:$B$27,2,FALSE)</f>
        <v>DER</v>
      </c>
      <c r="CL583" t="str">
        <f>VLOOKUP(CH583,CENTROS!$A$2:$C$27,3,FALSE)</f>
        <v>Ciencias Sociales</v>
      </c>
      <c r="CN583">
        <f t="shared" si="265"/>
        <v>10</v>
      </c>
      <c r="CO583">
        <f t="shared" si="266"/>
        <v>7.5</v>
      </c>
      <c r="CP583">
        <f t="shared" si="267"/>
        <v>10</v>
      </c>
      <c r="CQ583">
        <f t="shared" si="268"/>
        <v>10</v>
      </c>
      <c r="CR583">
        <f t="shared" si="269"/>
        <v>10</v>
      </c>
      <c r="CS583">
        <f t="shared" si="270"/>
        <v>7.5</v>
      </c>
      <c r="CT583">
        <f t="shared" si="271"/>
        <v>7.5</v>
      </c>
      <c r="CU583">
        <f t="shared" si="272"/>
        <v>7.5</v>
      </c>
      <c r="CV583">
        <f t="shared" si="273"/>
        <v>7.5</v>
      </c>
      <c r="CW583">
        <f t="shared" si="274"/>
        <v>0</v>
      </c>
      <c r="CX583">
        <f t="shared" si="275"/>
        <v>7.5</v>
      </c>
      <c r="CY583">
        <f t="shared" si="276"/>
        <v>7.5</v>
      </c>
      <c r="CZ583">
        <f t="shared" si="277"/>
        <v>7.5</v>
      </c>
      <c r="DA583">
        <f t="shared" si="278"/>
        <v>7.5</v>
      </c>
      <c r="DB583">
        <f t="shared" si="279"/>
        <v>5</v>
      </c>
      <c r="DC583">
        <f t="shared" si="280"/>
        <v>0</v>
      </c>
      <c r="DD583">
        <f t="shared" si="281"/>
        <v>7.5</v>
      </c>
      <c r="DE583">
        <f t="shared" si="282"/>
        <v>7.5</v>
      </c>
      <c r="DF583">
        <f t="shared" si="283"/>
        <v>7.5</v>
      </c>
      <c r="DG583">
        <f t="shared" si="284"/>
        <v>10</v>
      </c>
      <c r="DH583">
        <f t="shared" si="285"/>
        <v>10</v>
      </c>
      <c r="DI583">
        <f t="shared" si="286"/>
        <v>10</v>
      </c>
      <c r="DJ583">
        <f t="shared" si="287"/>
        <v>0</v>
      </c>
      <c r="DK583">
        <f t="shared" si="288"/>
        <v>0</v>
      </c>
      <c r="DL583">
        <f t="shared" si="289"/>
        <v>2.5</v>
      </c>
    </row>
    <row r="584" spans="1:116" x14ac:dyDescent="0.2">
      <c r="A584" t="str">
        <f>'Encuesta de Satisfacción de (2'!C583</f>
        <v>Muy frecuentemente (3 o más veces por semana)</v>
      </c>
      <c r="B584" t="str">
        <f>'Encuesta de Satisfacción de (2'!D583</f>
        <v>Nunca</v>
      </c>
      <c r="C584" t="str">
        <f>'Encuesta de Satisfacción de (2'!E583</f>
        <v>F.  Informática</v>
      </c>
      <c r="D584">
        <f>'Encuesta de Satisfacción de (2'!F583</f>
        <v>0</v>
      </c>
      <c r="E584">
        <f>'Encuesta de Satisfacción de (2'!G583</f>
        <v>0</v>
      </c>
      <c r="F584">
        <f>'Encuesta de Satisfacción de (2'!H583</f>
        <v>0</v>
      </c>
      <c r="G584">
        <f>'Encuesta de Satisfacción de (2'!I583</f>
        <v>0</v>
      </c>
      <c r="H584">
        <f>'Encuesta de Satisfacción de (2'!J583</f>
        <v>0</v>
      </c>
      <c r="I584">
        <f>'Encuesta de Satisfacción de (2'!K583</f>
        <v>0</v>
      </c>
      <c r="J584">
        <f>'Encuesta de Satisfacción de (2'!L583</f>
        <v>0</v>
      </c>
      <c r="K584">
        <f>'Encuesta de Satisfacción de (2'!M583</f>
        <v>0</v>
      </c>
      <c r="L584">
        <f>'Encuesta de Satisfacción de (2'!N583</f>
        <v>0</v>
      </c>
      <c r="M584">
        <f>'Encuesta de Satisfacción de (2'!O583</f>
        <v>0</v>
      </c>
      <c r="N584">
        <f>'Encuesta de Satisfacción de (2'!P583</f>
        <v>0</v>
      </c>
      <c r="O584">
        <f>'Encuesta de Satisfacción de (2'!Q583</f>
        <v>0</v>
      </c>
      <c r="P584">
        <f>'Encuesta de Satisfacción de (2'!R583</f>
        <v>0</v>
      </c>
      <c r="Q584">
        <f>'Encuesta de Satisfacción de (2'!S583</f>
        <v>0</v>
      </c>
      <c r="R584">
        <f>'Encuesta de Satisfacción de (2'!T583</f>
        <v>0</v>
      </c>
      <c r="S584">
        <f>'Encuesta de Satisfacción de (2'!U583</f>
        <v>0</v>
      </c>
      <c r="T584">
        <f>'Encuesta de Satisfacción de (2'!V583</f>
        <v>0</v>
      </c>
      <c r="U584">
        <f>'Encuesta de Satisfacción de (2'!W583</f>
        <v>0</v>
      </c>
      <c r="V584">
        <f>'Encuesta de Satisfacción de (2'!X583</f>
        <v>0</v>
      </c>
      <c r="W584">
        <f>'Encuesta de Satisfacción de (2'!Y583</f>
        <v>0</v>
      </c>
      <c r="X584">
        <f>'Encuesta de Satisfacción de (2'!Z583</f>
        <v>0</v>
      </c>
      <c r="Y584">
        <f>'Encuesta de Satisfacción de (2'!AA583</f>
        <v>0</v>
      </c>
      <c r="Z584">
        <f>'Encuesta de Satisfacción de (2'!AB583</f>
        <v>0</v>
      </c>
      <c r="AA584">
        <f>'Encuesta de Satisfacción de (2'!AC583</f>
        <v>0</v>
      </c>
      <c r="AB584">
        <f>'Encuesta de Satisfacción de (2'!AD583</f>
        <v>0</v>
      </c>
      <c r="AC584">
        <f>'Encuesta de Satisfacción de (2'!AE583</f>
        <v>0</v>
      </c>
      <c r="AD584">
        <f>'Encuesta de Satisfacción de (2'!AF583</f>
        <v>0</v>
      </c>
      <c r="AE584">
        <f>'Encuesta de Satisfacción de (2'!AG583</f>
        <v>0</v>
      </c>
      <c r="AF584">
        <f>'Encuesta de Satisfacción de (2'!AH583</f>
        <v>5</v>
      </c>
      <c r="AG584">
        <f>'Encuesta de Satisfacción de (2'!AI583</f>
        <v>5</v>
      </c>
      <c r="AH584">
        <f>'Encuesta de Satisfacción de (2'!AJ583</f>
        <v>5</v>
      </c>
      <c r="AI584">
        <f>'Encuesta de Satisfacción de (2'!AK583</f>
        <v>3</v>
      </c>
      <c r="AJ584">
        <f>'Encuesta de Satisfacción de (2'!AL583</f>
        <v>5</v>
      </c>
      <c r="AK584" t="str">
        <f>'Encuesta de Satisfacción de (2'!AM583</f>
        <v>No</v>
      </c>
      <c r="AL584" t="str">
        <f>'Encuesta de Satisfacción de (2'!AN583</f>
        <v>Sí</v>
      </c>
      <c r="AM584">
        <f>'Encuesta de Satisfacción de (2'!AO583</f>
        <v>2</v>
      </c>
      <c r="AN584">
        <f>'Encuesta de Satisfacción de (2'!AP583</f>
        <v>1</v>
      </c>
      <c r="AO584">
        <f>'Encuesta de Satisfacción de (2'!AQ583</f>
        <v>1</v>
      </c>
      <c r="AP584">
        <f>'Encuesta de Satisfacción de (2'!AR583</f>
        <v>1</v>
      </c>
      <c r="AQ584">
        <f>'Encuesta de Satisfacción de (2'!AS583</f>
        <v>5</v>
      </c>
      <c r="AR584">
        <f>'Encuesta de Satisfacción de (2'!AT583</f>
        <v>4</v>
      </c>
      <c r="AS584">
        <f>'Encuesta de Satisfacción de (2'!AU583</f>
        <v>2</v>
      </c>
      <c r="AT584">
        <f>'Encuesta de Satisfacción de (2'!AV583</f>
        <v>1</v>
      </c>
      <c r="AU584">
        <f>'Encuesta de Satisfacción de (2'!AW583</f>
        <v>4</v>
      </c>
      <c r="AV584">
        <f>'Encuesta de Satisfacción de (2'!AX583</f>
        <v>2</v>
      </c>
      <c r="AW584">
        <f>'Encuesta de Satisfacción de (2'!AY583</f>
        <v>3</v>
      </c>
      <c r="AX584">
        <f>'Encuesta de Satisfacción de (2'!AZ583</f>
        <v>2</v>
      </c>
      <c r="AY584">
        <f>'Encuesta de Satisfacción de (2'!BA583</f>
        <v>5</v>
      </c>
      <c r="AZ584">
        <f>'Encuesta de Satisfacción de (2'!BB583</f>
        <v>5</v>
      </c>
      <c r="BA584">
        <f>'Encuesta de Satisfacción de (2'!BC583</f>
        <v>3</v>
      </c>
      <c r="BB584">
        <f>'Encuesta de Satisfacción de (2'!BD583</f>
        <v>1</v>
      </c>
      <c r="BC584">
        <f>'Encuesta de Satisfacción de (2'!BE583</f>
        <v>4</v>
      </c>
      <c r="BD584">
        <f>'Encuesta de Satisfacción de (2'!BF583</f>
        <v>2</v>
      </c>
      <c r="BE584" t="str">
        <f>'Encuesta de Satisfacción de (2'!BG583</f>
        <v>No</v>
      </c>
      <c r="BF584" t="str">
        <f>'Encuesta de Satisfacción de (2'!BH583</f>
        <v>No</v>
      </c>
      <c r="BG584" t="str">
        <f>'Encuesta de Satisfacción de (2'!BI583</f>
        <v>No</v>
      </c>
      <c r="BH584" t="str">
        <f>'Encuesta de Satisfacción de (2'!BJ583</f>
        <v>Sí</v>
      </c>
      <c r="BI584" t="str">
        <f>'Encuesta de Satisfacción de (2'!BK583</f>
        <v>No</v>
      </c>
      <c r="BJ584" t="str">
        <f>'Encuesta de Satisfacción de (2'!BL583</f>
        <v>No</v>
      </c>
      <c r="BK584" t="str">
        <f>'Encuesta de Satisfacción de (2'!BM583</f>
        <v>No</v>
      </c>
      <c r="BL584" t="str">
        <f>'Encuesta de Satisfacción de (2'!BN583</f>
        <v>No</v>
      </c>
      <c r="BM584">
        <f>'Encuesta de Satisfacción de (2'!BO583</f>
        <v>5</v>
      </c>
      <c r="BN584">
        <f>'Encuesta de Satisfacción de (2'!BP583</f>
        <v>5</v>
      </c>
      <c r="BO584">
        <f>'Encuesta de Satisfacción de (2'!BQ583</f>
        <v>5</v>
      </c>
      <c r="BP584">
        <f>'Encuesta de Satisfacción de (2'!BR583</f>
        <v>5</v>
      </c>
      <c r="BQ584">
        <f>'Encuesta de Satisfacción de (2'!BS583</f>
        <v>1</v>
      </c>
      <c r="BR584">
        <f>'Encuesta de Satisfacción de (2'!BT583</f>
        <v>5</v>
      </c>
      <c r="BS584">
        <f>'Encuesta de Satisfacción de (2'!BU583</f>
        <v>3</v>
      </c>
      <c r="BT584" t="str">
        <f>'Encuesta de Satisfacción de (2'!BV583</f>
        <v>No</v>
      </c>
      <c r="BU584" t="str">
        <f>'Encuesta de Satisfacción de (2'!BW583</f>
        <v>No</v>
      </c>
      <c r="BV584">
        <f>'Encuesta de Satisfacción de (2'!BX583</f>
        <v>0</v>
      </c>
      <c r="BW584">
        <f>'Encuesta de Satisfacción de (2'!BY583</f>
        <v>4</v>
      </c>
      <c r="BX584">
        <f>'Encuesta de Satisfacción de (2'!BZ583</f>
        <v>5</v>
      </c>
      <c r="BY584" t="str">
        <f>'Encuesta de Satisfacción de (2'!CA583</f>
        <v>Satisfecho</v>
      </c>
      <c r="BZ584" t="str">
        <f>'Encuesta de Satisfacción de (2'!CB583</f>
        <v>Deberían volver a instaurar la renovación online de libros, para no tener obligatoriamente que hacer este trámite de forma presencial.
Por otra parte, a veces es complicado buscar un libro en el catálogo cisne, propongo que se insista a los profesores a utilizar enlaces al catálogo.</v>
      </c>
      <c r="CA584" t="str">
        <f>'Encuesta de Satisfacción de (2'!CC583</f>
        <v>No</v>
      </c>
      <c r="CB584" t="str">
        <f>'Encuesta de Satisfacción de (2'!CD583</f>
        <v>2021-22</v>
      </c>
      <c r="CC584" t="str">
        <f>'Encuesta de Satisfacción de (2'!CE583</f>
        <v>HOMBRE</v>
      </c>
      <c r="CD584" t="str">
        <f>'Encuesta de Satisfacción de (2'!CF583</f>
        <v>GRADO</v>
      </c>
      <c r="CE584" t="str">
        <f>'Encuesta de Satisfacción de (2'!CG583</f>
        <v>080G</v>
      </c>
      <c r="CF584" t="str">
        <f>'Encuesta de Satisfacción de (2'!CH583</f>
        <v>GRADO EN INGENIERÍA DEL SOFTWARE (2019)</v>
      </c>
      <c r="CG584">
        <f>'Encuesta de Satisfacción de (2'!CI583</f>
        <v>117</v>
      </c>
      <c r="CH584" t="str">
        <f>'Encuesta de Satisfacción de (2'!CJ583</f>
        <v>FACULTAD DE INFORMÁTICA</v>
      </c>
      <c r="CI584">
        <f>'Encuesta de Satisfacción de (2'!CK583</f>
        <v>0</v>
      </c>
      <c r="CJ584">
        <f>'Encuesta de Satisfacción de (2'!CL583</f>
        <v>0</v>
      </c>
      <c r="CK584" t="str">
        <f>VLOOKUP(CH584,CENTROS!$A$2:$B$27,2,FALSE)</f>
        <v>FDI</v>
      </c>
      <c r="CL584" t="str">
        <f>VLOOKUP(CH584,CENTROS!$A$2:$C$27,3,FALSE)</f>
        <v>Ciencias Experimentales</v>
      </c>
      <c r="CN584">
        <f t="shared" si="265"/>
        <v>10</v>
      </c>
      <c r="CO584">
        <f t="shared" si="266"/>
        <v>10</v>
      </c>
      <c r="CP584">
        <f t="shared" si="267"/>
        <v>10</v>
      </c>
      <c r="CQ584">
        <f t="shared" si="268"/>
        <v>5</v>
      </c>
      <c r="CR584">
        <f t="shared" si="269"/>
        <v>10</v>
      </c>
      <c r="CS584">
        <f t="shared" si="270"/>
        <v>7.5</v>
      </c>
      <c r="CT584">
        <f t="shared" si="271"/>
        <v>2.5</v>
      </c>
      <c r="CU584">
        <f t="shared" si="272"/>
        <v>5</v>
      </c>
      <c r="CV584">
        <f t="shared" si="273"/>
        <v>2.5</v>
      </c>
      <c r="CW584">
        <f t="shared" si="274"/>
        <v>10</v>
      </c>
      <c r="CX584">
        <f t="shared" si="275"/>
        <v>10</v>
      </c>
      <c r="CY584">
        <f t="shared" si="276"/>
        <v>5</v>
      </c>
      <c r="CZ584">
        <f t="shared" si="277"/>
        <v>0</v>
      </c>
      <c r="DA584">
        <f t="shared" si="278"/>
        <v>7.5</v>
      </c>
      <c r="DB584">
        <f t="shared" si="279"/>
        <v>2.5</v>
      </c>
      <c r="DC584">
        <f t="shared" si="280"/>
        <v>10</v>
      </c>
      <c r="DD584">
        <f t="shared" si="281"/>
        <v>10</v>
      </c>
      <c r="DE584">
        <f t="shared" si="282"/>
        <v>10</v>
      </c>
      <c r="DF584">
        <f t="shared" si="283"/>
        <v>10</v>
      </c>
      <c r="DG584">
        <f t="shared" si="284"/>
        <v>0</v>
      </c>
      <c r="DH584">
        <f t="shared" si="285"/>
        <v>10</v>
      </c>
      <c r="DI584">
        <f t="shared" si="286"/>
        <v>5</v>
      </c>
      <c r="DJ584">
        <f t="shared" si="287"/>
        <v>7.5</v>
      </c>
      <c r="DK584">
        <f t="shared" si="288"/>
        <v>10</v>
      </c>
      <c r="DL584">
        <f t="shared" si="289"/>
        <v>7.5</v>
      </c>
    </row>
    <row r="585" spans="1:116" x14ac:dyDescent="0.2">
      <c r="A585" t="str">
        <f>'Encuesta de Satisfacción de (2'!C584</f>
        <v>De vez en cuando (1 o 2 veces al mes)</v>
      </c>
      <c r="B585" t="str">
        <f>'Encuesta de Satisfacción de (2'!D584</f>
        <v>Frecuentemente (1 o 2 veces por semana)</v>
      </c>
      <c r="C585" t="str">
        <f>'Encuesta de Satisfacción de (2'!E584</f>
        <v>F.  Informática</v>
      </c>
      <c r="D585" t="str">
        <f>'Encuesta de Satisfacción de (2'!F584</f>
        <v>F.  Ciencias Físicas</v>
      </c>
      <c r="E585">
        <f>'Encuesta de Satisfacción de (2'!G584</f>
        <v>0</v>
      </c>
      <c r="F585">
        <f>'Encuesta de Satisfacción de (2'!H584</f>
        <v>0</v>
      </c>
      <c r="G585">
        <f>'Encuesta de Satisfacción de (2'!I584</f>
        <v>0</v>
      </c>
      <c r="H585">
        <f>'Encuesta de Satisfacción de (2'!J584</f>
        <v>0</v>
      </c>
      <c r="I585">
        <f>'Encuesta de Satisfacción de (2'!K584</f>
        <v>0</v>
      </c>
      <c r="J585">
        <f>'Encuesta de Satisfacción de (2'!L584</f>
        <v>0</v>
      </c>
      <c r="K585">
        <f>'Encuesta de Satisfacción de (2'!M584</f>
        <v>0</v>
      </c>
      <c r="L585">
        <f>'Encuesta de Satisfacción de (2'!N584</f>
        <v>0</v>
      </c>
      <c r="M585">
        <f>'Encuesta de Satisfacción de (2'!O584</f>
        <v>0</v>
      </c>
      <c r="N585">
        <f>'Encuesta de Satisfacción de (2'!P584</f>
        <v>0</v>
      </c>
      <c r="O585">
        <f>'Encuesta de Satisfacción de (2'!Q584</f>
        <v>0</v>
      </c>
      <c r="P585">
        <f>'Encuesta de Satisfacción de (2'!R584</f>
        <v>0</v>
      </c>
      <c r="Q585">
        <f>'Encuesta de Satisfacción de (2'!S584</f>
        <v>0</v>
      </c>
      <c r="R585">
        <f>'Encuesta de Satisfacción de (2'!T584</f>
        <v>0</v>
      </c>
      <c r="S585">
        <f>'Encuesta de Satisfacción de (2'!U584</f>
        <v>0</v>
      </c>
      <c r="T585">
        <f>'Encuesta de Satisfacción de (2'!V584</f>
        <v>0</v>
      </c>
      <c r="U585">
        <f>'Encuesta de Satisfacción de (2'!W584</f>
        <v>0</v>
      </c>
      <c r="V585">
        <f>'Encuesta de Satisfacción de (2'!X584</f>
        <v>0</v>
      </c>
      <c r="W585">
        <f>'Encuesta de Satisfacción de (2'!Y584</f>
        <v>0</v>
      </c>
      <c r="X585">
        <f>'Encuesta de Satisfacción de (2'!Z584</f>
        <v>0</v>
      </c>
      <c r="Y585">
        <f>'Encuesta de Satisfacción de (2'!AA584</f>
        <v>0</v>
      </c>
      <c r="Z585">
        <f>'Encuesta de Satisfacción de (2'!AB584</f>
        <v>0</v>
      </c>
      <c r="AA585">
        <f>'Encuesta de Satisfacción de (2'!AC584</f>
        <v>0</v>
      </c>
      <c r="AB585">
        <f>'Encuesta de Satisfacción de (2'!AD584</f>
        <v>0</v>
      </c>
      <c r="AC585">
        <f>'Encuesta de Satisfacción de (2'!AE584</f>
        <v>0</v>
      </c>
      <c r="AD585">
        <f>'Encuesta de Satisfacción de (2'!AF584</f>
        <v>0</v>
      </c>
      <c r="AE585">
        <f>'Encuesta de Satisfacción de (2'!AG584</f>
        <v>0</v>
      </c>
      <c r="AF585">
        <f>'Encuesta de Satisfacción de (2'!AH584</f>
        <v>4</v>
      </c>
      <c r="AG585">
        <f>'Encuesta de Satisfacción de (2'!AI584</f>
        <v>5</v>
      </c>
      <c r="AH585">
        <f>'Encuesta de Satisfacción de (2'!AJ584</f>
        <v>5</v>
      </c>
      <c r="AI585">
        <f>'Encuesta de Satisfacción de (2'!AK584</f>
        <v>4</v>
      </c>
      <c r="AJ585">
        <f>'Encuesta de Satisfacción de (2'!AL584</f>
        <v>5</v>
      </c>
      <c r="AK585" t="str">
        <f>'Encuesta de Satisfacción de (2'!AM584</f>
        <v>Sí</v>
      </c>
      <c r="AL585" t="str">
        <f>'Encuesta de Satisfacción de (2'!AN584</f>
        <v>Sí</v>
      </c>
      <c r="AM585">
        <f>'Encuesta de Satisfacción de (2'!AO584</f>
        <v>3</v>
      </c>
      <c r="AN585">
        <f>'Encuesta de Satisfacción de (2'!AP584</f>
        <v>5</v>
      </c>
      <c r="AO585">
        <f>'Encuesta de Satisfacción de (2'!AQ584</f>
        <v>3</v>
      </c>
      <c r="AP585">
        <f>'Encuesta de Satisfacción de (2'!AR584</f>
        <v>4</v>
      </c>
      <c r="AQ585">
        <f>'Encuesta de Satisfacción de (2'!AS584</f>
        <v>1</v>
      </c>
      <c r="AR585">
        <f>'Encuesta de Satisfacción de (2'!AT584</f>
        <v>5</v>
      </c>
      <c r="AS585">
        <f>'Encuesta de Satisfacción de (2'!AU584</f>
        <v>1</v>
      </c>
      <c r="AT585">
        <f>'Encuesta de Satisfacción de (2'!AV584</f>
        <v>1</v>
      </c>
      <c r="AU585">
        <f>'Encuesta de Satisfacción de (2'!AW584</f>
        <v>3</v>
      </c>
      <c r="AV585">
        <f>'Encuesta de Satisfacción de (2'!AX584</f>
        <v>4</v>
      </c>
      <c r="AW585">
        <f>'Encuesta de Satisfacción de (2'!AY584</f>
        <v>4</v>
      </c>
      <c r="AX585">
        <f>'Encuesta de Satisfacción de (2'!AZ584</f>
        <v>4</v>
      </c>
      <c r="AY585">
        <f>'Encuesta de Satisfacción de (2'!BA584</f>
        <v>4</v>
      </c>
      <c r="AZ585">
        <f>'Encuesta de Satisfacción de (2'!BB584</f>
        <v>4</v>
      </c>
      <c r="BA585">
        <f>'Encuesta de Satisfacción de (2'!BC584</f>
        <v>3</v>
      </c>
      <c r="BB585">
        <f>'Encuesta de Satisfacción de (2'!BD584</f>
        <v>3</v>
      </c>
      <c r="BC585">
        <f>'Encuesta de Satisfacción de (2'!BE584</f>
        <v>3</v>
      </c>
      <c r="BD585">
        <f>'Encuesta de Satisfacción de (2'!BF584</f>
        <v>3</v>
      </c>
      <c r="BE585" t="str">
        <f>'Encuesta de Satisfacción de (2'!BG584</f>
        <v>Sí</v>
      </c>
      <c r="BF585" t="str">
        <f>'Encuesta de Satisfacción de (2'!BH584</f>
        <v>Sí</v>
      </c>
      <c r="BG585" t="str">
        <f>'Encuesta de Satisfacción de (2'!BI584</f>
        <v>No</v>
      </c>
      <c r="BH585" t="str">
        <f>'Encuesta de Satisfacción de (2'!BJ584</f>
        <v>Sí</v>
      </c>
      <c r="BI585" t="str">
        <f>'Encuesta de Satisfacción de (2'!BK584</f>
        <v>No</v>
      </c>
      <c r="BJ585" t="str">
        <f>'Encuesta de Satisfacción de (2'!BL584</f>
        <v>No</v>
      </c>
      <c r="BK585" t="str">
        <f>'Encuesta de Satisfacción de (2'!BM584</f>
        <v>No</v>
      </c>
      <c r="BL585" t="str">
        <f>'Encuesta de Satisfacción de (2'!BN584</f>
        <v>No</v>
      </c>
      <c r="BM585">
        <f>'Encuesta de Satisfacción de (2'!BO584</f>
        <v>4</v>
      </c>
      <c r="BN585">
        <f>'Encuesta de Satisfacción de (2'!BP584</f>
        <v>5</v>
      </c>
      <c r="BO585">
        <f>'Encuesta de Satisfacción de (2'!BQ584</f>
        <v>5</v>
      </c>
      <c r="BP585">
        <f>'Encuesta de Satisfacción de (2'!BR584</f>
        <v>5</v>
      </c>
      <c r="BQ585">
        <f>'Encuesta de Satisfacción de (2'!BS584</f>
        <v>5</v>
      </c>
      <c r="BR585">
        <f>'Encuesta de Satisfacción de (2'!BT584</f>
        <v>5</v>
      </c>
      <c r="BS585">
        <f>'Encuesta de Satisfacción de (2'!BU584</f>
        <v>3</v>
      </c>
      <c r="BT585" t="str">
        <f>'Encuesta de Satisfacción de (2'!BV584</f>
        <v>Sí</v>
      </c>
      <c r="BU585" t="str">
        <f>'Encuesta de Satisfacción de (2'!BW584</f>
        <v>No</v>
      </c>
      <c r="BV585">
        <f>'Encuesta de Satisfacción de (2'!BX584</f>
        <v>0</v>
      </c>
      <c r="BW585">
        <f>'Encuesta de Satisfacción de (2'!BY584</f>
        <v>3</v>
      </c>
      <c r="BX585">
        <f>'Encuesta de Satisfacción de (2'!BZ584</f>
        <v>3</v>
      </c>
      <c r="BY585" t="str">
        <f>'Encuesta de Satisfacción de (2'!CA584</f>
        <v>Satisfecho</v>
      </c>
      <c r="BZ585">
        <f>'Encuesta de Satisfacción de (2'!CB584</f>
        <v>0</v>
      </c>
      <c r="CA585" t="str">
        <f>'Encuesta de Satisfacción de (2'!CC584</f>
        <v>No</v>
      </c>
      <c r="CB585" t="str">
        <f>'Encuesta de Satisfacción de (2'!CD584</f>
        <v>2021-22</v>
      </c>
      <c r="CC585" t="str">
        <f>'Encuesta de Satisfacción de (2'!CE584</f>
        <v>MUJER</v>
      </c>
      <c r="CD585" t="str">
        <f>'Encuesta de Satisfacción de (2'!CF584</f>
        <v>DOCTORADO</v>
      </c>
      <c r="CE585" t="str">
        <f>'Encuesta de Satisfacción de (2'!CG584</f>
        <v>D9BK</v>
      </c>
      <c r="CF585" t="str">
        <f>'Encuesta de Satisfacción de (2'!CH584</f>
        <v>DOCTORADO EN INGENIERÍA INFORMÁTICA RD99</v>
      </c>
      <c r="CG585">
        <f>'Encuesta de Satisfacción de (2'!CI584</f>
        <v>117</v>
      </c>
      <c r="CH585" t="str">
        <f>'Encuesta de Satisfacción de (2'!CJ584</f>
        <v>FACULTAD DE INFORMÁTICA</v>
      </c>
      <c r="CI585">
        <f>'Encuesta de Satisfacción de (2'!CK584</f>
        <v>0</v>
      </c>
      <c r="CJ585">
        <f>'Encuesta de Satisfacción de (2'!CL584</f>
        <v>0</v>
      </c>
      <c r="CK585" t="str">
        <f>VLOOKUP(CH585,CENTROS!$A$2:$B$27,2,FALSE)</f>
        <v>FDI</v>
      </c>
      <c r="CL585" t="str">
        <f>VLOOKUP(CH585,CENTROS!$A$2:$C$27,3,FALSE)</f>
        <v>Ciencias Experimentales</v>
      </c>
      <c r="CN585">
        <f t="shared" si="265"/>
        <v>7.5</v>
      </c>
      <c r="CO585">
        <f t="shared" si="266"/>
        <v>10</v>
      </c>
      <c r="CP585">
        <f t="shared" si="267"/>
        <v>10</v>
      </c>
      <c r="CQ585">
        <f t="shared" si="268"/>
        <v>7.5</v>
      </c>
      <c r="CR585">
        <f t="shared" si="269"/>
        <v>10</v>
      </c>
      <c r="CS585">
        <f t="shared" si="270"/>
        <v>5</v>
      </c>
      <c r="CT585">
        <f t="shared" si="271"/>
        <v>7.5</v>
      </c>
      <c r="CU585">
        <f t="shared" si="272"/>
        <v>7.5</v>
      </c>
      <c r="CV585">
        <f t="shared" si="273"/>
        <v>7.5</v>
      </c>
      <c r="CW585">
        <f t="shared" si="274"/>
        <v>7.5</v>
      </c>
      <c r="CX585">
        <f t="shared" si="275"/>
        <v>7.5</v>
      </c>
      <c r="CY585">
        <f t="shared" si="276"/>
        <v>5</v>
      </c>
      <c r="CZ585">
        <f t="shared" si="277"/>
        <v>5</v>
      </c>
      <c r="DA585">
        <f t="shared" si="278"/>
        <v>5</v>
      </c>
      <c r="DB585">
        <f t="shared" si="279"/>
        <v>5</v>
      </c>
      <c r="DC585">
        <f t="shared" si="280"/>
        <v>7.5</v>
      </c>
      <c r="DD585">
        <f t="shared" si="281"/>
        <v>10</v>
      </c>
      <c r="DE585">
        <f t="shared" si="282"/>
        <v>10</v>
      </c>
      <c r="DF585">
        <f t="shared" si="283"/>
        <v>10</v>
      </c>
      <c r="DG585">
        <f t="shared" si="284"/>
        <v>10</v>
      </c>
      <c r="DH585">
        <f t="shared" si="285"/>
        <v>10</v>
      </c>
      <c r="DI585">
        <f t="shared" si="286"/>
        <v>5</v>
      </c>
      <c r="DJ585">
        <f t="shared" si="287"/>
        <v>5</v>
      </c>
      <c r="DK585">
        <f t="shared" si="288"/>
        <v>5</v>
      </c>
      <c r="DL585">
        <f t="shared" si="289"/>
        <v>7.5</v>
      </c>
    </row>
    <row r="586" spans="1:116" x14ac:dyDescent="0.2">
      <c r="A586" t="str">
        <f>'Encuesta de Satisfacción de (2'!C585</f>
        <v>Frecuentemente (1 o 2 veces por semana)</v>
      </c>
      <c r="B586" t="str">
        <f>'Encuesta de Satisfacción de (2'!D585</f>
        <v>Nunca</v>
      </c>
      <c r="C586" t="str">
        <f>'Encuesta de Satisfacción de (2'!E585</f>
        <v>Biblioteca María Zambrano (Filología / Derecho)</v>
      </c>
      <c r="D586" t="str">
        <f>'Encuesta de Satisfacción de (2'!F585</f>
        <v>F.  Ciencias Políticas y Sociología</v>
      </c>
      <c r="E586" t="str">
        <f>'Encuesta de Satisfacción de (2'!G585</f>
        <v>F.  Filosofía</v>
      </c>
      <c r="F586">
        <f>'Encuesta de Satisfacción de (2'!H585</f>
        <v>0</v>
      </c>
      <c r="G586">
        <f>'Encuesta de Satisfacción de (2'!I585</f>
        <v>0</v>
      </c>
      <c r="H586">
        <f>'Encuesta de Satisfacción de (2'!J585</f>
        <v>0</v>
      </c>
      <c r="I586">
        <f>'Encuesta de Satisfacción de (2'!K585</f>
        <v>0</v>
      </c>
      <c r="J586">
        <f>'Encuesta de Satisfacción de (2'!L585</f>
        <v>0</v>
      </c>
      <c r="K586">
        <f>'Encuesta de Satisfacción de (2'!M585</f>
        <v>0</v>
      </c>
      <c r="L586">
        <f>'Encuesta de Satisfacción de (2'!N585</f>
        <v>0</v>
      </c>
      <c r="M586">
        <f>'Encuesta de Satisfacción de (2'!O585</f>
        <v>0</v>
      </c>
      <c r="N586">
        <f>'Encuesta de Satisfacción de (2'!P585</f>
        <v>0</v>
      </c>
      <c r="O586">
        <f>'Encuesta de Satisfacción de (2'!Q585</f>
        <v>0</v>
      </c>
      <c r="P586">
        <f>'Encuesta de Satisfacción de (2'!R585</f>
        <v>0</v>
      </c>
      <c r="Q586">
        <f>'Encuesta de Satisfacción de (2'!S585</f>
        <v>0</v>
      </c>
      <c r="R586">
        <f>'Encuesta de Satisfacción de (2'!T585</f>
        <v>0</v>
      </c>
      <c r="S586">
        <f>'Encuesta de Satisfacción de (2'!U585</f>
        <v>0</v>
      </c>
      <c r="T586">
        <f>'Encuesta de Satisfacción de (2'!V585</f>
        <v>0</v>
      </c>
      <c r="U586">
        <f>'Encuesta de Satisfacción de (2'!W585</f>
        <v>0</v>
      </c>
      <c r="V586">
        <f>'Encuesta de Satisfacción de (2'!X585</f>
        <v>0</v>
      </c>
      <c r="W586">
        <f>'Encuesta de Satisfacción de (2'!Y585</f>
        <v>0</v>
      </c>
      <c r="X586">
        <f>'Encuesta de Satisfacción de (2'!Z585</f>
        <v>0</v>
      </c>
      <c r="Y586">
        <f>'Encuesta de Satisfacción de (2'!AA585</f>
        <v>0</v>
      </c>
      <c r="Z586">
        <f>'Encuesta de Satisfacción de (2'!AB585</f>
        <v>0</v>
      </c>
      <c r="AA586">
        <f>'Encuesta de Satisfacción de (2'!AC585</f>
        <v>0</v>
      </c>
      <c r="AB586">
        <f>'Encuesta de Satisfacción de (2'!AD585</f>
        <v>0</v>
      </c>
      <c r="AC586">
        <f>'Encuesta de Satisfacción de (2'!AE585</f>
        <v>0</v>
      </c>
      <c r="AD586">
        <f>'Encuesta de Satisfacción de (2'!AF585</f>
        <v>0</v>
      </c>
      <c r="AE586">
        <f>'Encuesta de Satisfacción de (2'!AG585</f>
        <v>0</v>
      </c>
      <c r="AF586">
        <f>'Encuesta de Satisfacción de (2'!AH585</f>
        <v>4</v>
      </c>
      <c r="AG586">
        <f>'Encuesta de Satisfacción de (2'!AI585</f>
        <v>4</v>
      </c>
      <c r="AH586">
        <f>'Encuesta de Satisfacción de (2'!AJ585</f>
        <v>4</v>
      </c>
      <c r="AI586">
        <f>'Encuesta de Satisfacción de (2'!AK585</f>
        <v>3</v>
      </c>
      <c r="AJ586">
        <f>'Encuesta de Satisfacción de (2'!AL585</f>
        <v>4</v>
      </c>
      <c r="AK586" t="str">
        <f>'Encuesta de Satisfacción de (2'!AM585</f>
        <v>No</v>
      </c>
      <c r="AL586" t="str">
        <f>'Encuesta de Satisfacción de (2'!AN585</f>
        <v>Sí</v>
      </c>
      <c r="AM586">
        <f>'Encuesta de Satisfacción de (2'!AO585</f>
        <v>0</v>
      </c>
      <c r="AN586">
        <f>'Encuesta de Satisfacción de (2'!AP585</f>
        <v>0</v>
      </c>
      <c r="AO586">
        <f>'Encuesta de Satisfacción de (2'!AQ585</f>
        <v>0</v>
      </c>
      <c r="AP586">
        <f>'Encuesta de Satisfacción de (2'!AR585</f>
        <v>5</v>
      </c>
      <c r="AQ586">
        <f>'Encuesta de Satisfacción de (2'!AS585</f>
        <v>5</v>
      </c>
      <c r="AR586">
        <f>'Encuesta de Satisfacción de (2'!AT585</f>
        <v>5</v>
      </c>
      <c r="AS586">
        <f>'Encuesta de Satisfacción de (2'!AU585</f>
        <v>5</v>
      </c>
      <c r="AT586">
        <f>'Encuesta de Satisfacción de (2'!AV585</f>
        <v>0</v>
      </c>
      <c r="AU586">
        <f>'Encuesta de Satisfacción de (2'!AW585</f>
        <v>3</v>
      </c>
      <c r="AV586">
        <f>'Encuesta de Satisfacción de (2'!AX585</f>
        <v>4</v>
      </c>
      <c r="AW586">
        <f>'Encuesta de Satisfacción de (2'!AY585</f>
        <v>3</v>
      </c>
      <c r="AX586">
        <f>'Encuesta de Satisfacción de (2'!AZ585</f>
        <v>3</v>
      </c>
      <c r="AY586">
        <f>'Encuesta de Satisfacción de (2'!BA585</f>
        <v>4</v>
      </c>
      <c r="AZ586">
        <f>'Encuesta de Satisfacción de (2'!BB585</f>
        <v>2</v>
      </c>
      <c r="BA586">
        <f>'Encuesta de Satisfacción de (2'!BC585</f>
        <v>3</v>
      </c>
      <c r="BB586">
        <f>'Encuesta de Satisfacción de (2'!BD585</f>
        <v>3</v>
      </c>
      <c r="BC586">
        <f>'Encuesta de Satisfacción de (2'!BE585</f>
        <v>3</v>
      </c>
      <c r="BD586">
        <f>'Encuesta de Satisfacción de (2'!BF585</f>
        <v>3</v>
      </c>
      <c r="BE586" t="str">
        <f>'Encuesta de Satisfacción de (2'!BG585</f>
        <v>No</v>
      </c>
      <c r="BF586" t="str">
        <f>'Encuesta de Satisfacción de (2'!BH585</f>
        <v>No</v>
      </c>
      <c r="BG586" t="str">
        <f>'Encuesta de Satisfacción de (2'!BI585</f>
        <v>No</v>
      </c>
      <c r="BH586" t="str">
        <f>'Encuesta de Satisfacción de (2'!BJ585</f>
        <v>No</v>
      </c>
      <c r="BI586" t="str">
        <f>'Encuesta de Satisfacción de (2'!BK585</f>
        <v>No</v>
      </c>
      <c r="BJ586" t="str">
        <f>'Encuesta de Satisfacción de (2'!BL585</f>
        <v>No</v>
      </c>
      <c r="BK586" t="str">
        <f>'Encuesta de Satisfacción de (2'!BM585</f>
        <v>No</v>
      </c>
      <c r="BL586" t="str">
        <f>'Encuesta de Satisfacción de (2'!BN585</f>
        <v>Sí</v>
      </c>
      <c r="BM586">
        <f>'Encuesta de Satisfacción de (2'!BO585</f>
        <v>4</v>
      </c>
      <c r="BN586">
        <f>'Encuesta de Satisfacción de (2'!BP585</f>
        <v>3</v>
      </c>
      <c r="BO586">
        <f>'Encuesta de Satisfacción de (2'!BQ585</f>
        <v>3</v>
      </c>
      <c r="BP586">
        <f>'Encuesta de Satisfacción de (2'!BR585</f>
        <v>5</v>
      </c>
      <c r="BQ586">
        <f>'Encuesta de Satisfacción de (2'!BS585</f>
        <v>4</v>
      </c>
      <c r="BR586">
        <f>'Encuesta de Satisfacción de (2'!BT585</f>
        <v>4</v>
      </c>
      <c r="BS586">
        <f>'Encuesta de Satisfacción de (2'!BU585</f>
        <v>3</v>
      </c>
      <c r="BT586" t="str">
        <f>'Encuesta de Satisfacción de (2'!BV585</f>
        <v>No</v>
      </c>
      <c r="BU586" t="str">
        <f>'Encuesta de Satisfacción de (2'!BW585</f>
        <v>No</v>
      </c>
      <c r="BV586">
        <f>'Encuesta de Satisfacción de (2'!BX585</f>
        <v>0</v>
      </c>
      <c r="BW586">
        <f>'Encuesta de Satisfacción de (2'!BY585</f>
        <v>4</v>
      </c>
      <c r="BX586">
        <f>'Encuesta de Satisfacción de (2'!BZ585</f>
        <v>4</v>
      </c>
      <c r="BY586" t="str">
        <f>'Encuesta de Satisfacción de (2'!CA585</f>
        <v>Satisfecho</v>
      </c>
      <c r="BZ586" t="str">
        <f>'Encuesta de Satisfacción de (2'!CB585</f>
        <v>Mantenerla, lo considero imprescindible</v>
      </c>
      <c r="CA586" t="str">
        <f>'Encuesta de Satisfacción de (2'!CC585</f>
        <v>No</v>
      </c>
      <c r="CB586" t="str">
        <f>'Encuesta de Satisfacción de (2'!CD585</f>
        <v>2021-22</v>
      </c>
      <c r="CC586" t="str">
        <f>'Encuesta de Satisfacción de (2'!CE585</f>
        <v>HOMBRE</v>
      </c>
      <c r="CD586" t="str">
        <f>'Encuesta de Satisfacción de (2'!CF585</f>
        <v>GRADO</v>
      </c>
      <c r="CE586" t="str">
        <f>'Encuesta de Satisfacción de (2'!CG585</f>
        <v>0838</v>
      </c>
      <c r="CF586" t="str">
        <f>'Encuesta de Satisfacción de (2'!CH585</f>
        <v>GRADO EN CIENCIAS POLÍTICAS</v>
      </c>
      <c r="CG586">
        <f>'Encuesta de Satisfacción de (2'!CI585</f>
        <v>153</v>
      </c>
      <c r="CH586" t="str">
        <f>'Encuesta de Satisfacción de (2'!CJ585</f>
        <v>FACULTAD DE CIENCIAS POLÍTICAS Y SOCIOLOGÍA</v>
      </c>
      <c r="CI586">
        <f>'Encuesta de Satisfacción de (2'!CK585</f>
        <v>0</v>
      </c>
      <c r="CJ586">
        <f>'Encuesta de Satisfacción de (2'!CL585</f>
        <v>0</v>
      </c>
      <c r="CK586" t="str">
        <f>VLOOKUP(CH586,CENTROS!$A$2:$B$27,2,FALSE)</f>
        <v>CPS</v>
      </c>
      <c r="CL586" t="str">
        <f>VLOOKUP(CH586,CENTROS!$A$2:$C$27,3,FALSE)</f>
        <v>Ciencias Sociales</v>
      </c>
      <c r="CN586">
        <f t="shared" si="265"/>
        <v>7.5</v>
      </c>
      <c r="CO586">
        <f t="shared" si="266"/>
        <v>7.5</v>
      </c>
      <c r="CP586">
        <f t="shared" si="267"/>
        <v>7.5</v>
      </c>
      <c r="CQ586">
        <f t="shared" si="268"/>
        <v>5</v>
      </c>
      <c r="CR586">
        <f t="shared" si="269"/>
        <v>7.5</v>
      </c>
      <c r="CS586">
        <f t="shared" si="270"/>
        <v>5</v>
      </c>
      <c r="CT586">
        <f t="shared" si="271"/>
        <v>7.5</v>
      </c>
      <c r="CU586">
        <f t="shared" si="272"/>
        <v>5</v>
      </c>
      <c r="CV586">
        <f t="shared" si="273"/>
        <v>5</v>
      </c>
      <c r="CW586">
        <f t="shared" si="274"/>
        <v>7.5</v>
      </c>
      <c r="CX586">
        <f t="shared" si="275"/>
        <v>2.5</v>
      </c>
      <c r="CY586">
        <f t="shared" si="276"/>
        <v>5</v>
      </c>
      <c r="CZ586">
        <f t="shared" si="277"/>
        <v>5</v>
      </c>
      <c r="DA586">
        <f t="shared" si="278"/>
        <v>5</v>
      </c>
      <c r="DB586">
        <f t="shared" si="279"/>
        <v>5</v>
      </c>
      <c r="DC586">
        <f t="shared" si="280"/>
        <v>7.5</v>
      </c>
      <c r="DD586">
        <f t="shared" si="281"/>
        <v>5</v>
      </c>
      <c r="DE586">
        <f t="shared" si="282"/>
        <v>5</v>
      </c>
      <c r="DF586">
        <f t="shared" si="283"/>
        <v>10</v>
      </c>
      <c r="DG586">
        <f t="shared" si="284"/>
        <v>7.5</v>
      </c>
      <c r="DH586">
        <f t="shared" si="285"/>
        <v>7.5</v>
      </c>
      <c r="DI586">
        <f t="shared" si="286"/>
        <v>5</v>
      </c>
      <c r="DJ586">
        <f t="shared" si="287"/>
        <v>7.5</v>
      </c>
      <c r="DK586">
        <f t="shared" si="288"/>
        <v>7.5</v>
      </c>
      <c r="DL586">
        <f t="shared" si="289"/>
        <v>7.5</v>
      </c>
    </row>
    <row r="587" spans="1:116" x14ac:dyDescent="0.2">
      <c r="A587" t="str">
        <f>'Encuesta de Satisfacción de (2'!C586</f>
        <v>De vez en cuando (1 o 2 veces al mes)</v>
      </c>
      <c r="B587" t="str">
        <f>'Encuesta de Satisfacción de (2'!D586</f>
        <v>De vez en cuando (1 o 2 veces al mes)</v>
      </c>
      <c r="C587" t="str">
        <f>'Encuesta de Satisfacción de (2'!E586</f>
        <v>F. Bellas Artes</v>
      </c>
      <c r="D587">
        <f>'Encuesta de Satisfacción de (2'!F586</f>
        <v>0</v>
      </c>
      <c r="E587">
        <f>'Encuesta de Satisfacción de (2'!G586</f>
        <v>0</v>
      </c>
      <c r="F587">
        <f>'Encuesta de Satisfacción de (2'!H586</f>
        <v>0</v>
      </c>
      <c r="G587">
        <f>'Encuesta de Satisfacción de (2'!I586</f>
        <v>0</v>
      </c>
      <c r="H587">
        <f>'Encuesta de Satisfacción de (2'!J586</f>
        <v>0</v>
      </c>
      <c r="I587">
        <f>'Encuesta de Satisfacción de (2'!K586</f>
        <v>0</v>
      </c>
      <c r="J587">
        <f>'Encuesta de Satisfacción de (2'!L586</f>
        <v>0</v>
      </c>
      <c r="K587">
        <f>'Encuesta de Satisfacción de (2'!M586</f>
        <v>0</v>
      </c>
      <c r="L587">
        <f>'Encuesta de Satisfacción de (2'!N586</f>
        <v>0</v>
      </c>
      <c r="M587">
        <f>'Encuesta de Satisfacción de (2'!O586</f>
        <v>0</v>
      </c>
      <c r="N587">
        <f>'Encuesta de Satisfacción de (2'!P586</f>
        <v>0</v>
      </c>
      <c r="O587">
        <f>'Encuesta de Satisfacción de (2'!Q586</f>
        <v>0</v>
      </c>
      <c r="P587">
        <f>'Encuesta de Satisfacción de (2'!R586</f>
        <v>0</v>
      </c>
      <c r="Q587">
        <f>'Encuesta de Satisfacción de (2'!S586</f>
        <v>0</v>
      </c>
      <c r="R587">
        <f>'Encuesta de Satisfacción de (2'!T586</f>
        <v>0</v>
      </c>
      <c r="S587">
        <f>'Encuesta de Satisfacción de (2'!U586</f>
        <v>0</v>
      </c>
      <c r="T587">
        <f>'Encuesta de Satisfacción de (2'!V586</f>
        <v>0</v>
      </c>
      <c r="U587">
        <f>'Encuesta de Satisfacción de (2'!W586</f>
        <v>0</v>
      </c>
      <c r="V587">
        <f>'Encuesta de Satisfacción de (2'!X586</f>
        <v>0</v>
      </c>
      <c r="W587">
        <f>'Encuesta de Satisfacción de (2'!Y586</f>
        <v>0</v>
      </c>
      <c r="X587">
        <f>'Encuesta de Satisfacción de (2'!Z586</f>
        <v>0</v>
      </c>
      <c r="Y587">
        <f>'Encuesta de Satisfacción de (2'!AA586</f>
        <v>0</v>
      </c>
      <c r="Z587">
        <f>'Encuesta de Satisfacción de (2'!AB586</f>
        <v>0</v>
      </c>
      <c r="AA587">
        <f>'Encuesta de Satisfacción de (2'!AC586</f>
        <v>0</v>
      </c>
      <c r="AB587">
        <f>'Encuesta de Satisfacción de (2'!AD586</f>
        <v>0</v>
      </c>
      <c r="AC587">
        <f>'Encuesta de Satisfacción de (2'!AE586</f>
        <v>0</v>
      </c>
      <c r="AD587">
        <f>'Encuesta de Satisfacción de (2'!AF586</f>
        <v>0</v>
      </c>
      <c r="AE587">
        <f>'Encuesta de Satisfacción de (2'!AG586</f>
        <v>0</v>
      </c>
      <c r="AF587">
        <f>'Encuesta de Satisfacción de (2'!AH586</f>
        <v>5</v>
      </c>
      <c r="AG587">
        <f>'Encuesta de Satisfacción de (2'!AI586</f>
        <v>4</v>
      </c>
      <c r="AH587">
        <f>'Encuesta de Satisfacción de (2'!AJ586</f>
        <v>4</v>
      </c>
      <c r="AI587">
        <f>'Encuesta de Satisfacción de (2'!AK586</f>
        <v>3</v>
      </c>
      <c r="AJ587">
        <f>'Encuesta de Satisfacción de (2'!AL586</f>
        <v>5</v>
      </c>
      <c r="AK587" t="str">
        <f>'Encuesta de Satisfacción de (2'!AM586</f>
        <v>Sí</v>
      </c>
      <c r="AL587" t="str">
        <f>'Encuesta de Satisfacción de (2'!AN586</f>
        <v>Sí</v>
      </c>
      <c r="AM587">
        <f>'Encuesta de Satisfacción de (2'!AO586</f>
        <v>3</v>
      </c>
      <c r="AN587">
        <f>'Encuesta de Satisfacción de (2'!AP586</f>
        <v>1</v>
      </c>
      <c r="AO587">
        <f>'Encuesta de Satisfacción de (2'!AQ586</f>
        <v>1</v>
      </c>
      <c r="AP587">
        <f>'Encuesta de Satisfacción de (2'!AR586</f>
        <v>4</v>
      </c>
      <c r="AQ587">
        <f>'Encuesta de Satisfacción de (2'!AS586</f>
        <v>4</v>
      </c>
      <c r="AR587">
        <f>'Encuesta de Satisfacción de (2'!AT586</f>
        <v>5</v>
      </c>
      <c r="AS587">
        <f>'Encuesta de Satisfacción de (2'!AU586</f>
        <v>1</v>
      </c>
      <c r="AT587">
        <f>'Encuesta de Satisfacción de (2'!AV586</f>
        <v>1</v>
      </c>
      <c r="AU587">
        <f>'Encuesta de Satisfacción de (2'!AW586</f>
        <v>2</v>
      </c>
      <c r="AV587">
        <f>'Encuesta de Satisfacción de (2'!AX586</f>
        <v>4</v>
      </c>
      <c r="AW587">
        <f>'Encuesta de Satisfacción de (2'!AY586</f>
        <v>4</v>
      </c>
      <c r="AX587">
        <f>'Encuesta de Satisfacción de (2'!AZ586</f>
        <v>3</v>
      </c>
      <c r="AY587">
        <f>'Encuesta de Satisfacción de (2'!BA586</f>
        <v>5</v>
      </c>
      <c r="AZ587">
        <f>'Encuesta de Satisfacción de (2'!BB586</f>
        <v>2</v>
      </c>
      <c r="BA587">
        <f>'Encuesta de Satisfacción de (2'!BC586</f>
        <v>4</v>
      </c>
      <c r="BB587">
        <f>'Encuesta de Satisfacción de (2'!BD586</f>
        <v>4</v>
      </c>
      <c r="BC587">
        <f>'Encuesta de Satisfacción de (2'!BE586</f>
        <v>1</v>
      </c>
      <c r="BD587">
        <f>'Encuesta de Satisfacción de (2'!BF586</f>
        <v>2</v>
      </c>
      <c r="BE587" t="str">
        <f>'Encuesta de Satisfacción de (2'!BG586</f>
        <v>Sí</v>
      </c>
      <c r="BF587" t="str">
        <f>'Encuesta de Satisfacción de (2'!BH586</f>
        <v>Sí</v>
      </c>
      <c r="BG587" t="str">
        <f>'Encuesta de Satisfacción de (2'!BI586</f>
        <v>No</v>
      </c>
      <c r="BH587" t="str">
        <f>'Encuesta de Satisfacción de (2'!BJ586</f>
        <v>Sí</v>
      </c>
      <c r="BI587" t="str">
        <f>'Encuesta de Satisfacción de (2'!BK586</f>
        <v>Sí</v>
      </c>
      <c r="BJ587" t="str">
        <f>'Encuesta de Satisfacción de (2'!BL586</f>
        <v>No</v>
      </c>
      <c r="BK587" t="str">
        <f>'Encuesta de Satisfacción de (2'!BM586</f>
        <v>No</v>
      </c>
      <c r="BL587" t="str">
        <f>'Encuesta de Satisfacción de (2'!BN586</f>
        <v>No</v>
      </c>
      <c r="BM587">
        <f>'Encuesta de Satisfacción de (2'!BO586</f>
        <v>5</v>
      </c>
      <c r="BN587">
        <f>'Encuesta de Satisfacción de (2'!BP586</f>
        <v>5</v>
      </c>
      <c r="BO587">
        <f>'Encuesta de Satisfacción de (2'!BQ586</f>
        <v>5</v>
      </c>
      <c r="BP587">
        <f>'Encuesta de Satisfacción de (2'!BR586</f>
        <v>5</v>
      </c>
      <c r="BQ587">
        <f>'Encuesta de Satisfacción de (2'!BS586</f>
        <v>5</v>
      </c>
      <c r="BR587">
        <f>'Encuesta de Satisfacción de (2'!BT586</f>
        <v>5</v>
      </c>
      <c r="BS587">
        <f>'Encuesta de Satisfacción de (2'!BU586</f>
        <v>5</v>
      </c>
      <c r="BT587" t="str">
        <f>'Encuesta de Satisfacción de (2'!BV586</f>
        <v>No</v>
      </c>
      <c r="BU587" t="str">
        <f>'Encuesta de Satisfacción de (2'!BW586</f>
        <v>No</v>
      </c>
      <c r="BV587">
        <f>'Encuesta de Satisfacción de (2'!BX586</f>
        <v>0</v>
      </c>
      <c r="BW587">
        <f>'Encuesta de Satisfacción de (2'!BY586</f>
        <v>5</v>
      </c>
      <c r="BX587">
        <f>'Encuesta de Satisfacción de (2'!BZ586</f>
        <v>5</v>
      </c>
      <c r="BY587" t="str">
        <f>'Encuesta de Satisfacción de (2'!CA586</f>
        <v>Satisfecho</v>
      </c>
      <c r="BZ587" t="str">
        <f>'Encuesta de Satisfacción de (2'!CB586</f>
        <v>El formato de búsqueda es muy lento al cargar, la división de géneros y tipos de libros podría ser mejor, hay títulos de libros que a menos que no pongas el nombre exacto no sale, digamos que se quiere buscar algo general en un ámbito para ver qué hay, suelen salir cosas que no tienen nada que ver</v>
      </c>
      <c r="CA587" t="str">
        <f>'Encuesta de Satisfacción de (2'!CC586</f>
        <v>N/A</v>
      </c>
      <c r="CB587" t="str">
        <f>'Encuesta de Satisfacción de (2'!CD586</f>
        <v>2021-22</v>
      </c>
      <c r="CC587" t="str">
        <f>'Encuesta de Satisfacción de (2'!CE586</f>
        <v>MUJER</v>
      </c>
      <c r="CD587" t="str">
        <f>'Encuesta de Satisfacción de (2'!CF586</f>
        <v>GRADO</v>
      </c>
      <c r="CE587" t="str">
        <f>'Encuesta de Satisfacción de (2'!CG586</f>
        <v>0866</v>
      </c>
      <c r="CF587" t="str">
        <f>'Encuesta de Satisfacción de (2'!CH586</f>
        <v>GRADO EN DISEÑO</v>
      </c>
      <c r="CG587">
        <f>'Encuesta de Satisfacción de (2'!CI586</f>
        <v>166</v>
      </c>
      <c r="CH587" t="str">
        <f>'Encuesta de Satisfacción de (2'!CJ586</f>
        <v>FACULTAD DE BELLAS ARTES</v>
      </c>
      <c r="CI587">
        <f>'Encuesta de Satisfacción de (2'!CK586</f>
        <v>0</v>
      </c>
      <c r="CJ587">
        <f>'Encuesta de Satisfacción de (2'!CL586</f>
        <v>0</v>
      </c>
      <c r="CK587" t="str">
        <f>VLOOKUP(CH587,CENTROS!$A$2:$B$27,2,FALSE)</f>
        <v>BBA</v>
      </c>
      <c r="CL587" t="str">
        <f>VLOOKUP(CH587,CENTROS!$A$2:$C$27,3,FALSE)</f>
        <v>Humanidades</v>
      </c>
      <c r="CN587">
        <f t="shared" si="265"/>
        <v>10</v>
      </c>
      <c r="CO587">
        <f t="shared" si="266"/>
        <v>7.5</v>
      </c>
      <c r="CP587">
        <f t="shared" si="267"/>
        <v>7.5</v>
      </c>
      <c r="CQ587">
        <f t="shared" si="268"/>
        <v>5</v>
      </c>
      <c r="CR587">
        <f t="shared" si="269"/>
        <v>10</v>
      </c>
      <c r="CS587">
        <f t="shared" si="270"/>
        <v>2.5</v>
      </c>
      <c r="CT587">
        <f t="shared" si="271"/>
        <v>7.5</v>
      </c>
      <c r="CU587">
        <f t="shared" si="272"/>
        <v>7.5</v>
      </c>
      <c r="CV587">
        <f t="shared" si="273"/>
        <v>5</v>
      </c>
      <c r="CW587">
        <f t="shared" si="274"/>
        <v>10</v>
      </c>
      <c r="CX587">
        <f t="shared" si="275"/>
        <v>2.5</v>
      </c>
      <c r="CY587">
        <f t="shared" si="276"/>
        <v>7.5</v>
      </c>
      <c r="CZ587">
        <f t="shared" si="277"/>
        <v>7.5</v>
      </c>
      <c r="DA587">
        <f t="shared" si="278"/>
        <v>0</v>
      </c>
      <c r="DB587">
        <f t="shared" si="279"/>
        <v>2.5</v>
      </c>
      <c r="DC587">
        <f t="shared" si="280"/>
        <v>10</v>
      </c>
      <c r="DD587">
        <f t="shared" si="281"/>
        <v>10</v>
      </c>
      <c r="DE587">
        <f t="shared" si="282"/>
        <v>10</v>
      </c>
      <c r="DF587">
        <f t="shared" si="283"/>
        <v>10</v>
      </c>
      <c r="DG587">
        <f t="shared" si="284"/>
        <v>10</v>
      </c>
      <c r="DH587">
        <f t="shared" si="285"/>
        <v>10</v>
      </c>
      <c r="DI587">
        <f t="shared" si="286"/>
        <v>10</v>
      </c>
      <c r="DJ587">
        <f t="shared" si="287"/>
        <v>10</v>
      </c>
      <c r="DK587">
        <f t="shared" si="288"/>
        <v>10</v>
      </c>
      <c r="DL587">
        <f t="shared" si="289"/>
        <v>7.5</v>
      </c>
    </row>
    <row r="588" spans="1:116" x14ac:dyDescent="0.2">
      <c r="A588" t="str">
        <f>'Encuesta de Satisfacción de (2'!C587</f>
        <v>De vez en cuando (1 o 2 veces al mes)</v>
      </c>
      <c r="B588" t="str">
        <f>'Encuesta de Satisfacción de (2'!D587</f>
        <v>De vez en cuando (1 o 2 veces al mes)</v>
      </c>
      <c r="C588" t="str">
        <f>'Encuesta de Satisfacción de (2'!E587</f>
        <v>F.  Ciencias Químicas</v>
      </c>
      <c r="D588" t="str">
        <f>'Encuesta de Satisfacción de (2'!F587</f>
        <v>Biblioteca María Zambrano (Filología / Derecho)</v>
      </c>
      <c r="E588" t="str">
        <f>'Encuesta de Satisfacción de (2'!G587</f>
        <v>F.  Ciencias Matemáticas</v>
      </c>
      <c r="F588">
        <f>'Encuesta de Satisfacción de (2'!H587</f>
        <v>0</v>
      </c>
      <c r="G588">
        <f>'Encuesta de Satisfacción de (2'!I587</f>
        <v>0</v>
      </c>
      <c r="H588">
        <f>'Encuesta de Satisfacción de (2'!J587</f>
        <v>0</v>
      </c>
      <c r="I588">
        <f>'Encuesta de Satisfacción de (2'!K587</f>
        <v>0</v>
      </c>
      <c r="J588">
        <f>'Encuesta de Satisfacción de (2'!L587</f>
        <v>0</v>
      </c>
      <c r="K588">
        <f>'Encuesta de Satisfacción de (2'!M587</f>
        <v>0</v>
      </c>
      <c r="L588">
        <f>'Encuesta de Satisfacción de (2'!N587</f>
        <v>0</v>
      </c>
      <c r="M588">
        <f>'Encuesta de Satisfacción de (2'!O587</f>
        <v>0</v>
      </c>
      <c r="N588">
        <f>'Encuesta de Satisfacción de (2'!P587</f>
        <v>0</v>
      </c>
      <c r="O588">
        <f>'Encuesta de Satisfacción de (2'!Q587</f>
        <v>0</v>
      </c>
      <c r="P588">
        <f>'Encuesta de Satisfacción de (2'!R587</f>
        <v>0</v>
      </c>
      <c r="Q588">
        <f>'Encuesta de Satisfacción de (2'!S587</f>
        <v>0</v>
      </c>
      <c r="R588">
        <f>'Encuesta de Satisfacción de (2'!T587</f>
        <v>0</v>
      </c>
      <c r="S588">
        <f>'Encuesta de Satisfacción de (2'!U587</f>
        <v>0</v>
      </c>
      <c r="T588">
        <f>'Encuesta de Satisfacción de (2'!V587</f>
        <v>0</v>
      </c>
      <c r="U588">
        <f>'Encuesta de Satisfacción de (2'!W587</f>
        <v>0</v>
      </c>
      <c r="V588">
        <f>'Encuesta de Satisfacción de (2'!X587</f>
        <v>0</v>
      </c>
      <c r="W588">
        <f>'Encuesta de Satisfacción de (2'!Y587</f>
        <v>0</v>
      </c>
      <c r="X588">
        <f>'Encuesta de Satisfacción de (2'!Z587</f>
        <v>0</v>
      </c>
      <c r="Y588">
        <f>'Encuesta de Satisfacción de (2'!AA587</f>
        <v>0</v>
      </c>
      <c r="Z588">
        <f>'Encuesta de Satisfacción de (2'!AB587</f>
        <v>0</v>
      </c>
      <c r="AA588">
        <f>'Encuesta de Satisfacción de (2'!AC587</f>
        <v>0</v>
      </c>
      <c r="AB588">
        <f>'Encuesta de Satisfacción de (2'!AD587</f>
        <v>0</v>
      </c>
      <c r="AC588">
        <f>'Encuesta de Satisfacción de (2'!AE587</f>
        <v>0</v>
      </c>
      <c r="AD588">
        <f>'Encuesta de Satisfacción de (2'!AF587</f>
        <v>0</v>
      </c>
      <c r="AE588">
        <f>'Encuesta de Satisfacción de (2'!AG587</f>
        <v>0</v>
      </c>
      <c r="AF588">
        <f>'Encuesta de Satisfacción de (2'!AH587</f>
        <v>5</v>
      </c>
      <c r="AG588">
        <f>'Encuesta de Satisfacción de (2'!AI587</f>
        <v>5</v>
      </c>
      <c r="AH588">
        <f>'Encuesta de Satisfacción de (2'!AJ587</f>
        <v>5</v>
      </c>
      <c r="AI588">
        <f>'Encuesta de Satisfacción de (2'!AK587</f>
        <v>5</v>
      </c>
      <c r="AJ588">
        <f>'Encuesta de Satisfacción de (2'!AL587</f>
        <v>5</v>
      </c>
      <c r="AK588" t="str">
        <f>'Encuesta de Satisfacción de (2'!AM587</f>
        <v>No</v>
      </c>
      <c r="AL588" t="str">
        <f>'Encuesta de Satisfacción de (2'!AN587</f>
        <v>Sí</v>
      </c>
      <c r="AM588">
        <f>'Encuesta de Satisfacción de (2'!AO587</f>
        <v>2</v>
      </c>
      <c r="AN588">
        <f>'Encuesta de Satisfacción de (2'!AP587</f>
        <v>4</v>
      </c>
      <c r="AO588">
        <f>'Encuesta de Satisfacción de (2'!AQ587</f>
        <v>4</v>
      </c>
      <c r="AP588">
        <f>'Encuesta de Satisfacción de (2'!AR587</f>
        <v>1</v>
      </c>
      <c r="AQ588">
        <f>'Encuesta de Satisfacción de (2'!AS587</f>
        <v>5</v>
      </c>
      <c r="AR588">
        <f>'Encuesta de Satisfacción de (2'!AT587</f>
        <v>4</v>
      </c>
      <c r="AS588">
        <f>'Encuesta de Satisfacción de (2'!AU587</f>
        <v>5</v>
      </c>
      <c r="AT588">
        <f>'Encuesta de Satisfacción de (2'!AV587</f>
        <v>3</v>
      </c>
      <c r="AU588">
        <f>'Encuesta de Satisfacción de (2'!AW587</f>
        <v>5</v>
      </c>
      <c r="AV588">
        <f>'Encuesta de Satisfacción de (2'!AX587</f>
        <v>5</v>
      </c>
      <c r="AW588">
        <f>'Encuesta de Satisfacción de (2'!AY587</f>
        <v>5</v>
      </c>
      <c r="AX588">
        <f>'Encuesta de Satisfacción de (2'!AZ587</f>
        <v>4</v>
      </c>
      <c r="AY588">
        <f>'Encuesta de Satisfacción de (2'!BA587</f>
        <v>4</v>
      </c>
      <c r="AZ588">
        <f>'Encuesta de Satisfacción de (2'!BB587</f>
        <v>5</v>
      </c>
      <c r="BA588">
        <f>'Encuesta de Satisfacción de (2'!BC587</f>
        <v>5</v>
      </c>
      <c r="BB588">
        <f>'Encuesta de Satisfacción de (2'!BD587</f>
        <v>5</v>
      </c>
      <c r="BC588">
        <f>'Encuesta de Satisfacción de (2'!BE587</f>
        <v>4</v>
      </c>
      <c r="BD588">
        <f>'Encuesta de Satisfacción de (2'!BF587</f>
        <v>5</v>
      </c>
      <c r="BE588" t="str">
        <f>'Encuesta de Satisfacción de (2'!BG587</f>
        <v>Sí</v>
      </c>
      <c r="BF588" t="str">
        <f>'Encuesta de Satisfacción de (2'!BH587</f>
        <v>Sí</v>
      </c>
      <c r="BG588" t="str">
        <f>'Encuesta de Satisfacción de (2'!BI587</f>
        <v>No</v>
      </c>
      <c r="BH588" t="str">
        <f>'Encuesta de Satisfacción de (2'!BJ587</f>
        <v>Sí</v>
      </c>
      <c r="BI588" t="str">
        <f>'Encuesta de Satisfacción de (2'!BK587</f>
        <v>No</v>
      </c>
      <c r="BJ588" t="str">
        <f>'Encuesta de Satisfacción de (2'!BL587</f>
        <v>No</v>
      </c>
      <c r="BK588" t="str">
        <f>'Encuesta de Satisfacción de (2'!BM587</f>
        <v>No</v>
      </c>
      <c r="BL588" t="str">
        <f>'Encuesta de Satisfacción de (2'!BN587</f>
        <v>No</v>
      </c>
      <c r="BM588">
        <f>'Encuesta de Satisfacción de (2'!BO587</f>
        <v>5</v>
      </c>
      <c r="BN588">
        <f>'Encuesta de Satisfacción de (2'!BP587</f>
        <v>2</v>
      </c>
      <c r="BO588">
        <f>'Encuesta de Satisfacción de (2'!BQ587</f>
        <v>5</v>
      </c>
      <c r="BP588">
        <f>'Encuesta de Satisfacción de (2'!BR587</f>
        <v>5</v>
      </c>
      <c r="BQ588">
        <f>'Encuesta de Satisfacción de (2'!BS587</f>
        <v>3</v>
      </c>
      <c r="BR588">
        <f>'Encuesta de Satisfacción de (2'!BT587</f>
        <v>5</v>
      </c>
      <c r="BS588">
        <f>'Encuesta de Satisfacción de (2'!BU587</f>
        <v>5</v>
      </c>
      <c r="BT588" t="str">
        <f>'Encuesta de Satisfacción de (2'!BV587</f>
        <v>Sí</v>
      </c>
      <c r="BU588" t="str">
        <f>'Encuesta de Satisfacción de (2'!BW587</f>
        <v>No</v>
      </c>
      <c r="BV588">
        <f>'Encuesta de Satisfacción de (2'!BX587</f>
        <v>0</v>
      </c>
      <c r="BW588">
        <f>'Encuesta de Satisfacción de (2'!BY587</f>
        <v>5</v>
      </c>
      <c r="BX588">
        <f>'Encuesta de Satisfacción de (2'!BZ587</f>
        <v>3</v>
      </c>
      <c r="BY588" t="str">
        <f>'Encuesta de Satisfacción de (2'!CA587</f>
        <v>Muy satisfecho</v>
      </c>
      <c r="BZ588" t="str">
        <f>'Encuesta de Satisfacción de (2'!CB587</f>
        <v>Muy contento y agradecido con el servicio que se nos da en las bibliotecas. 
Las unicas pegas:
- Deberia poder haber una autorenovacion en caso de que los libros que tengamos no esten solicitados. Asi se hace en la UAM al menos y es muy comodo. En varias ocasiones he tenido que ir, devolver libros e ir a coger los mismos en estanterias en las que habia muchos otros ejemplares. 
- Hay una bibliotecaria en la biblioteca de la facultad de quimicas que es muy desagradable</v>
      </c>
      <c r="CA588" t="str">
        <f>'Encuesta de Satisfacción de (2'!CC587</f>
        <v>No</v>
      </c>
      <c r="CB588" t="str">
        <f>'Encuesta de Satisfacción de (2'!CD587</f>
        <v>2021-22</v>
      </c>
      <c r="CC588" t="str">
        <f>'Encuesta de Satisfacción de (2'!CE587</f>
        <v>HOMBRE</v>
      </c>
      <c r="CD588" t="str">
        <f>'Encuesta de Satisfacción de (2'!CF587</f>
        <v>MÁSTER UNIVERSITARIO OFICIAL</v>
      </c>
      <c r="CE588" t="str">
        <f>'Encuesta de Satisfacción de (2'!CG587</f>
        <v>063L</v>
      </c>
      <c r="CF588" t="str">
        <f>'Encuesta de Satisfacción de (2'!CH587</f>
        <v>MÁSTER UNIVERSITARIO EN INGENIERÍA QUÍMICA: INGENIERÍA DE PROCESOS</v>
      </c>
      <c r="CG588">
        <f>'Encuesta de Satisfacción de (2'!CI587</f>
        <v>112</v>
      </c>
      <c r="CH588" t="str">
        <f>'Encuesta de Satisfacción de (2'!CJ587</f>
        <v>FACULTAD DE CIENCIAS QUÍMICAS</v>
      </c>
      <c r="CI588">
        <f>'Encuesta de Satisfacción de (2'!CK587</f>
        <v>0</v>
      </c>
      <c r="CJ588">
        <f>'Encuesta de Satisfacción de (2'!CL587</f>
        <v>0</v>
      </c>
      <c r="CK588" t="str">
        <f>VLOOKUP(CH588,CENTROS!$A$2:$B$27,2,FALSE)</f>
        <v>QUI</v>
      </c>
      <c r="CL588" t="str">
        <f>VLOOKUP(CH588,CENTROS!$A$2:$C$27,3,FALSE)</f>
        <v>Ciencias Experimentales</v>
      </c>
      <c r="CN588">
        <f t="shared" si="265"/>
        <v>10</v>
      </c>
      <c r="CO588">
        <f t="shared" si="266"/>
        <v>10</v>
      </c>
      <c r="CP588">
        <f t="shared" si="267"/>
        <v>10</v>
      </c>
      <c r="CQ588">
        <f t="shared" si="268"/>
        <v>10</v>
      </c>
      <c r="CR588">
        <f t="shared" si="269"/>
        <v>10</v>
      </c>
      <c r="CS588">
        <f t="shared" si="270"/>
        <v>10</v>
      </c>
      <c r="CT588">
        <f t="shared" si="271"/>
        <v>10</v>
      </c>
      <c r="CU588">
        <f t="shared" si="272"/>
        <v>10</v>
      </c>
      <c r="CV588">
        <f t="shared" si="273"/>
        <v>7.5</v>
      </c>
      <c r="CW588">
        <f t="shared" si="274"/>
        <v>7.5</v>
      </c>
      <c r="CX588">
        <f t="shared" si="275"/>
        <v>10</v>
      </c>
      <c r="CY588">
        <f t="shared" si="276"/>
        <v>10</v>
      </c>
      <c r="CZ588">
        <f t="shared" si="277"/>
        <v>10</v>
      </c>
      <c r="DA588">
        <f t="shared" si="278"/>
        <v>7.5</v>
      </c>
      <c r="DB588">
        <f t="shared" si="279"/>
        <v>10</v>
      </c>
      <c r="DC588">
        <f t="shared" si="280"/>
        <v>10</v>
      </c>
      <c r="DD588">
        <f t="shared" si="281"/>
        <v>2.5</v>
      </c>
      <c r="DE588">
        <f t="shared" si="282"/>
        <v>10</v>
      </c>
      <c r="DF588">
        <f t="shared" si="283"/>
        <v>10</v>
      </c>
      <c r="DG588">
        <f t="shared" si="284"/>
        <v>5</v>
      </c>
      <c r="DH588">
        <f t="shared" si="285"/>
        <v>10</v>
      </c>
      <c r="DI588">
        <f t="shared" si="286"/>
        <v>10</v>
      </c>
      <c r="DJ588">
        <f t="shared" si="287"/>
        <v>10</v>
      </c>
      <c r="DK588">
        <f t="shared" si="288"/>
        <v>5</v>
      </c>
      <c r="DL588">
        <f t="shared" si="289"/>
        <v>10</v>
      </c>
    </row>
    <row r="589" spans="1:116" x14ac:dyDescent="0.2">
      <c r="A589" t="str">
        <f>'Encuesta de Satisfacción de (2'!C588</f>
        <v>Sólo en época de exámenes</v>
      </c>
      <c r="B589" t="str">
        <f>'Encuesta de Satisfacción de (2'!D588</f>
        <v>Nunca</v>
      </c>
      <c r="C589" t="str">
        <f>'Encuesta de Satisfacción de (2'!E588</f>
        <v>F.  Ciencias Biológicas</v>
      </c>
      <c r="D589">
        <f>'Encuesta de Satisfacción de (2'!F588</f>
        <v>0</v>
      </c>
      <c r="E589">
        <f>'Encuesta de Satisfacción de (2'!G588</f>
        <v>0</v>
      </c>
      <c r="F589">
        <f>'Encuesta de Satisfacción de (2'!H588</f>
        <v>0</v>
      </c>
      <c r="G589">
        <f>'Encuesta de Satisfacción de (2'!I588</f>
        <v>0</v>
      </c>
      <c r="H589">
        <f>'Encuesta de Satisfacción de (2'!J588</f>
        <v>0</v>
      </c>
      <c r="I589">
        <f>'Encuesta de Satisfacción de (2'!K588</f>
        <v>0</v>
      </c>
      <c r="J589">
        <f>'Encuesta de Satisfacción de (2'!L588</f>
        <v>0</v>
      </c>
      <c r="K589">
        <f>'Encuesta de Satisfacción de (2'!M588</f>
        <v>0</v>
      </c>
      <c r="L589">
        <f>'Encuesta de Satisfacción de (2'!N588</f>
        <v>0</v>
      </c>
      <c r="M589">
        <f>'Encuesta de Satisfacción de (2'!O588</f>
        <v>0</v>
      </c>
      <c r="N589">
        <f>'Encuesta de Satisfacción de (2'!P588</f>
        <v>0</v>
      </c>
      <c r="O589">
        <f>'Encuesta de Satisfacción de (2'!Q588</f>
        <v>0</v>
      </c>
      <c r="P589">
        <f>'Encuesta de Satisfacción de (2'!R588</f>
        <v>0</v>
      </c>
      <c r="Q589">
        <f>'Encuesta de Satisfacción de (2'!S588</f>
        <v>0</v>
      </c>
      <c r="R589">
        <f>'Encuesta de Satisfacción de (2'!T588</f>
        <v>0</v>
      </c>
      <c r="S589">
        <f>'Encuesta de Satisfacción de (2'!U588</f>
        <v>0</v>
      </c>
      <c r="T589">
        <f>'Encuesta de Satisfacción de (2'!V588</f>
        <v>0</v>
      </c>
      <c r="U589">
        <f>'Encuesta de Satisfacción de (2'!W588</f>
        <v>0</v>
      </c>
      <c r="V589">
        <f>'Encuesta de Satisfacción de (2'!X588</f>
        <v>0</v>
      </c>
      <c r="W589">
        <f>'Encuesta de Satisfacción de (2'!Y588</f>
        <v>0</v>
      </c>
      <c r="X589">
        <f>'Encuesta de Satisfacción de (2'!Z588</f>
        <v>0</v>
      </c>
      <c r="Y589">
        <f>'Encuesta de Satisfacción de (2'!AA588</f>
        <v>0</v>
      </c>
      <c r="Z589">
        <f>'Encuesta de Satisfacción de (2'!AB588</f>
        <v>0</v>
      </c>
      <c r="AA589">
        <f>'Encuesta de Satisfacción de (2'!AC588</f>
        <v>0</v>
      </c>
      <c r="AB589">
        <f>'Encuesta de Satisfacción de (2'!AD588</f>
        <v>0</v>
      </c>
      <c r="AC589">
        <f>'Encuesta de Satisfacción de (2'!AE588</f>
        <v>0</v>
      </c>
      <c r="AD589">
        <f>'Encuesta de Satisfacción de (2'!AF588</f>
        <v>0</v>
      </c>
      <c r="AE589">
        <f>'Encuesta de Satisfacción de (2'!AG588</f>
        <v>0</v>
      </c>
      <c r="AF589">
        <f>'Encuesta de Satisfacción de (2'!AH588</f>
        <v>1</v>
      </c>
      <c r="AG589">
        <f>'Encuesta de Satisfacción de (2'!AI588</f>
        <v>1</v>
      </c>
      <c r="AH589">
        <f>'Encuesta de Satisfacción de (2'!AJ588</f>
        <v>1</v>
      </c>
      <c r="AI589">
        <f>'Encuesta de Satisfacción de (2'!AK588</f>
        <v>1</v>
      </c>
      <c r="AJ589">
        <f>'Encuesta de Satisfacción de (2'!AL588</f>
        <v>1</v>
      </c>
      <c r="AK589" t="str">
        <f>'Encuesta de Satisfacción de (2'!AM588</f>
        <v>Sí</v>
      </c>
      <c r="AL589" t="str">
        <f>'Encuesta de Satisfacción de (2'!AN588</f>
        <v>Sí</v>
      </c>
      <c r="AM589">
        <f>'Encuesta de Satisfacción de (2'!AO588</f>
        <v>1</v>
      </c>
      <c r="AN589">
        <f>'Encuesta de Satisfacción de (2'!AP588</f>
        <v>0</v>
      </c>
      <c r="AO589">
        <f>'Encuesta de Satisfacción de (2'!AQ588</f>
        <v>1</v>
      </c>
      <c r="AP589">
        <f>'Encuesta de Satisfacción de (2'!AR588</f>
        <v>1</v>
      </c>
      <c r="AQ589">
        <f>'Encuesta de Satisfacción de (2'!AS588</f>
        <v>5</v>
      </c>
      <c r="AR589">
        <f>'Encuesta de Satisfacción de (2'!AT588</f>
        <v>5</v>
      </c>
      <c r="AS589">
        <f>'Encuesta de Satisfacción de (2'!AU588</f>
        <v>5</v>
      </c>
      <c r="AT589">
        <f>'Encuesta de Satisfacción de (2'!AV588</f>
        <v>5</v>
      </c>
      <c r="AU589">
        <f>'Encuesta de Satisfacción de (2'!AW588</f>
        <v>1</v>
      </c>
      <c r="AV589">
        <f>'Encuesta de Satisfacción de (2'!AX588</f>
        <v>1</v>
      </c>
      <c r="AW589">
        <f>'Encuesta de Satisfacción de (2'!AY588</f>
        <v>1</v>
      </c>
      <c r="AX589">
        <f>'Encuesta de Satisfacción de (2'!AZ588</f>
        <v>1</v>
      </c>
      <c r="AY589">
        <f>'Encuesta de Satisfacción de (2'!BA588</f>
        <v>1</v>
      </c>
      <c r="AZ589">
        <f>'Encuesta de Satisfacción de (2'!BB588</f>
        <v>1</v>
      </c>
      <c r="BA589">
        <f>'Encuesta de Satisfacción de (2'!BC588</f>
        <v>1</v>
      </c>
      <c r="BB589">
        <f>'Encuesta de Satisfacción de (2'!BD588</f>
        <v>1</v>
      </c>
      <c r="BC589">
        <f>'Encuesta de Satisfacción de (2'!BE588</f>
        <v>1</v>
      </c>
      <c r="BD589">
        <f>'Encuesta de Satisfacción de (2'!BF588</f>
        <v>1</v>
      </c>
      <c r="BE589" t="str">
        <f>'Encuesta de Satisfacción de (2'!BG588</f>
        <v>No</v>
      </c>
      <c r="BF589" t="str">
        <f>'Encuesta de Satisfacción de (2'!BH588</f>
        <v>Sí</v>
      </c>
      <c r="BG589" t="str">
        <f>'Encuesta de Satisfacción de (2'!BI588</f>
        <v>No</v>
      </c>
      <c r="BH589" t="str">
        <f>'Encuesta de Satisfacción de (2'!BJ588</f>
        <v>Sí</v>
      </c>
      <c r="BI589" t="str">
        <f>'Encuesta de Satisfacción de (2'!BK588</f>
        <v>Sí</v>
      </c>
      <c r="BJ589" t="str">
        <f>'Encuesta de Satisfacción de (2'!BL588</f>
        <v>Sí</v>
      </c>
      <c r="BK589" t="str">
        <f>'Encuesta de Satisfacción de (2'!BM588</f>
        <v>No</v>
      </c>
      <c r="BL589" t="str">
        <f>'Encuesta de Satisfacción de (2'!BN588</f>
        <v>No</v>
      </c>
      <c r="BM589">
        <f>'Encuesta de Satisfacción de (2'!BO588</f>
        <v>1</v>
      </c>
      <c r="BN589">
        <f>'Encuesta de Satisfacción de (2'!BP588</f>
        <v>1</v>
      </c>
      <c r="BO589">
        <f>'Encuesta de Satisfacción de (2'!BQ588</f>
        <v>1</v>
      </c>
      <c r="BP589">
        <f>'Encuesta de Satisfacción de (2'!BR588</f>
        <v>1</v>
      </c>
      <c r="BQ589">
        <f>'Encuesta de Satisfacción de (2'!BS588</f>
        <v>1</v>
      </c>
      <c r="BR589">
        <f>'Encuesta de Satisfacción de (2'!BT588</f>
        <v>1</v>
      </c>
      <c r="BS589">
        <f>'Encuesta de Satisfacción de (2'!BU588</f>
        <v>1</v>
      </c>
      <c r="BT589" t="str">
        <f>'Encuesta de Satisfacción de (2'!BV588</f>
        <v>No</v>
      </c>
      <c r="BU589" t="str">
        <f>'Encuesta de Satisfacción de (2'!BW588</f>
        <v>No</v>
      </c>
      <c r="BV589">
        <f>'Encuesta de Satisfacción de (2'!BX588</f>
        <v>0</v>
      </c>
      <c r="BW589">
        <f>'Encuesta de Satisfacción de (2'!BY588</f>
        <v>1</v>
      </c>
      <c r="BX589">
        <f>'Encuesta de Satisfacción de (2'!BZ588</f>
        <v>1</v>
      </c>
      <c r="BY589" t="str">
        <f>'Encuesta de Satisfacción de (2'!CA588</f>
        <v>Muy satisfecho</v>
      </c>
      <c r="BZ589">
        <f>'Encuesta de Satisfacción de (2'!CB588</f>
        <v>0</v>
      </c>
      <c r="CA589" t="str">
        <f>'Encuesta de Satisfacción de (2'!CC588</f>
        <v>No</v>
      </c>
      <c r="CB589" t="str">
        <f>'Encuesta de Satisfacción de (2'!CD588</f>
        <v>2021-22</v>
      </c>
      <c r="CC589" t="str">
        <f>'Encuesta de Satisfacción de (2'!CE588</f>
        <v>HOMBRE</v>
      </c>
      <c r="CD589" t="str">
        <f>'Encuesta de Satisfacción de (2'!CF588</f>
        <v>GRADO</v>
      </c>
      <c r="CE589" t="str">
        <f>'Encuesta de Satisfacción de (2'!CG588</f>
        <v>080C</v>
      </c>
      <c r="CF589" t="str">
        <f>'Encuesta de Satisfacción de (2'!CH588</f>
        <v>GRADO EN BIOLOGÍA (PLAN 2018)</v>
      </c>
      <c r="CG589">
        <f>'Encuesta de Satisfacción de (2'!CI588</f>
        <v>118</v>
      </c>
      <c r="CH589" t="str">
        <f>'Encuesta de Satisfacción de (2'!CJ588</f>
        <v>FACULTAD DE CIENCIAS BIOLÓGICAS</v>
      </c>
      <c r="CI589">
        <f>'Encuesta de Satisfacción de (2'!CK588</f>
        <v>0</v>
      </c>
      <c r="CJ589">
        <f>'Encuesta de Satisfacción de (2'!CL588</f>
        <v>0</v>
      </c>
      <c r="CK589" t="str">
        <f>VLOOKUP(CH589,CENTROS!$A$2:$B$27,2,FALSE)</f>
        <v>BIO</v>
      </c>
      <c r="CL589" t="str">
        <f>VLOOKUP(CH589,CENTROS!$A$2:$C$27,3,FALSE)</f>
        <v>Ciencias Experimentales</v>
      </c>
      <c r="CN589">
        <f t="shared" si="265"/>
        <v>0</v>
      </c>
      <c r="CO589">
        <f t="shared" si="266"/>
        <v>0</v>
      </c>
      <c r="CP589">
        <f t="shared" si="267"/>
        <v>0</v>
      </c>
      <c r="CQ589">
        <f t="shared" si="268"/>
        <v>0</v>
      </c>
      <c r="CR589">
        <f t="shared" si="269"/>
        <v>0</v>
      </c>
      <c r="CS589">
        <f t="shared" si="270"/>
        <v>0</v>
      </c>
      <c r="CT589">
        <f t="shared" si="271"/>
        <v>0</v>
      </c>
      <c r="CU589">
        <f t="shared" si="272"/>
        <v>0</v>
      </c>
      <c r="CV589">
        <f t="shared" si="273"/>
        <v>0</v>
      </c>
      <c r="CW589">
        <f t="shared" si="274"/>
        <v>0</v>
      </c>
      <c r="CX589">
        <f t="shared" si="275"/>
        <v>0</v>
      </c>
      <c r="CY589">
        <f t="shared" si="276"/>
        <v>0</v>
      </c>
      <c r="CZ589">
        <f t="shared" si="277"/>
        <v>0</v>
      </c>
      <c r="DA589">
        <f t="shared" si="278"/>
        <v>0</v>
      </c>
      <c r="DB589">
        <f t="shared" si="279"/>
        <v>0</v>
      </c>
      <c r="DC589">
        <f t="shared" si="280"/>
        <v>0</v>
      </c>
      <c r="DD589">
        <f t="shared" si="281"/>
        <v>0</v>
      </c>
      <c r="DE589">
        <f t="shared" si="282"/>
        <v>0</v>
      </c>
      <c r="DF589">
        <f t="shared" si="283"/>
        <v>0</v>
      </c>
      <c r="DG589">
        <f t="shared" si="284"/>
        <v>0</v>
      </c>
      <c r="DH589">
        <f t="shared" si="285"/>
        <v>0</v>
      </c>
      <c r="DI589">
        <f t="shared" si="286"/>
        <v>0</v>
      </c>
      <c r="DJ589">
        <f t="shared" si="287"/>
        <v>0</v>
      </c>
      <c r="DK589">
        <f t="shared" si="288"/>
        <v>0</v>
      </c>
      <c r="DL589">
        <f t="shared" si="289"/>
        <v>10</v>
      </c>
    </row>
    <row r="590" spans="1:116" x14ac:dyDescent="0.2">
      <c r="A590" t="str">
        <f>'Encuesta de Satisfacción de (2'!C589</f>
        <v>Nunca</v>
      </c>
      <c r="B590" t="str">
        <f>'Encuesta de Satisfacción de (2'!D589</f>
        <v>Nunca</v>
      </c>
      <c r="C590">
        <f>'Encuesta de Satisfacción de (2'!E589</f>
        <v>0</v>
      </c>
      <c r="D590">
        <f>'Encuesta de Satisfacción de (2'!F589</f>
        <v>0</v>
      </c>
      <c r="E590">
        <f>'Encuesta de Satisfacción de (2'!G589</f>
        <v>0</v>
      </c>
      <c r="F590">
        <f>'Encuesta de Satisfacción de (2'!H589</f>
        <v>0</v>
      </c>
      <c r="G590">
        <f>'Encuesta de Satisfacción de (2'!I589</f>
        <v>0</v>
      </c>
      <c r="H590">
        <f>'Encuesta de Satisfacción de (2'!J589</f>
        <v>0</v>
      </c>
      <c r="I590">
        <f>'Encuesta de Satisfacción de (2'!K589</f>
        <v>0</v>
      </c>
      <c r="J590">
        <f>'Encuesta de Satisfacción de (2'!L589</f>
        <v>0</v>
      </c>
      <c r="K590">
        <f>'Encuesta de Satisfacción de (2'!M589</f>
        <v>0</v>
      </c>
      <c r="L590">
        <f>'Encuesta de Satisfacción de (2'!N589</f>
        <v>0</v>
      </c>
      <c r="M590">
        <f>'Encuesta de Satisfacción de (2'!O589</f>
        <v>0</v>
      </c>
      <c r="N590">
        <f>'Encuesta de Satisfacción de (2'!P589</f>
        <v>0</v>
      </c>
      <c r="O590">
        <f>'Encuesta de Satisfacción de (2'!Q589</f>
        <v>0</v>
      </c>
      <c r="P590">
        <f>'Encuesta de Satisfacción de (2'!R589</f>
        <v>0</v>
      </c>
      <c r="Q590">
        <f>'Encuesta de Satisfacción de (2'!S589</f>
        <v>0</v>
      </c>
      <c r="R590">
        <f>'Encuesta de Satisfacción de (2'!T589</f>
        <v>0</v>
      </c>
      <c r="S590">
        <f>'Encuesta de Satisfacción de (2'!U589</f>
        <v>0</v>
      </c>
      <c r="T590">
        <f>'Encuesta de Satisfacción de (2'!V589</f>
        <v>0</v>
      </c>
      <c r="U590">
        <f>'Encuesta de Satisfacción de (2'!W589</f>
        <v>0</v>
      </c>
      <c r="V590">
        <f>'Encuesta de Satisfacción de (2'!X589</f>
        <v>0</v>
      </c>
      <c r="W590">
        <f>'Encuesta de Satisfacción de (2'!Y589</f>
        <v>0</v>
      </c>
      <c r="X590">
        <f>'Encuesta de Satisfacción de (2'!Z589</f>
        <v>0</v>
      </c>
      <c r="Y590">
        <f>'Encuesta de Satisfacción de (2'!AA589</f>
        <v>0</v>
      </c>
      <c r="Z590">
        <f>'Encuesta de Satisfacción de (2'!AB589</f>
        <v>0</v>
      </c>
      <c r="AA590">
        <f>'Encuesta de Satisfacción de (2'!AC589</f>
        <v>0</v>
      </c>
      <c r="AB590">
        <f>'Encuesta de Satisfacción de (2'!AD589</f>
        <v>0</v>
      </c>
      <c r="AC590">
        <f>'Encuesta de Satisfacción de (2'!AE589</f>
        <v>0</v>
      </c>
      <c r="AD590">
        <f>'Encuesta de Satisfacción de (2'!AF589</f>
        <v>0</v>
      </c>
      <c r="AE590">
        <f>'Encuesta de Satisfacción de (2'!AG589</f>
        <v>0</v>
      </c>
      <c r="AF590">
        <f>'Encuesta de Satisfacción de (2'!AH589</f>
        <v>4</v>
      </c>
      <c r="AG590">
        <f>'Encuesta de Satisfacción de (2'!AI589</f>
        <v>1</v>
      </c>
      <c r="AH590">
        <f>'Encuesta de Satisfacción de (2'!AJ589</f>
        <v>0</v>
      </c>
      <c r="AI590">
        <f>'Encuesta de Satisfacción de (2'!AK589</f>
        <v>1</v>
      </c>
      <c r="AJ590">
        <f>'Encuesta de Satisfacción de (2'!AL589</f>
        <v>4</v>
      </c>
      <c r="AK590" t="str">
        <f>'Encuesta de Satisfacción de (2'!AM589</f>
        <v>No</v>
      </c>
      <c r="AL590" t="str">
        <f>'Encuesta de Satisfacción de (2'!AN589</f>
        <v>No</v>
      </c>
      <c r="AM590">
        <f>'Encuesta de Satisfacción de (2'!AO589</f>
        <v>1</v>
      </c>
      <c r="AN590">
        <f>'Encuesta de Satisfacción de (2'!AP589</f>
        <v>1</v>
      </c>
      <c r="AO590">
        <f>'Encuesta de Satisfacción de (2'!AQ589</f>
        <v>1</v>
      </c>
      <c r="AP590">
        <f>'Encuesta de Satisfacción de (2'!AR589</f>
        <v>1</v>
      </c>
      <c r="AQ590">
        <f>'Encuesta de Satisfacción de (2'!AS589</f>
        <v>4</v>
      </c>
      <c r="AR590">
        <f>'Encuesta de Satisfacción de (2'!AT589</f>
        <v>4</v>
      </c>
      <c r="AS590">
        <f>'Encuesta de Satisfacción de (2'!AU589</f>
        <v>4</v>
      </c>
      <c r="AT590">
        <f>'Encuesta de Satisfacción de (2'!AV589</f>
        <v>1</v>
      </c>
      <c r="AU590">
        <f>'Encuesta de Satisfacción de (2'!AW589</f>
        <v>1</v>
      </c>
      <c r="AV590">
        <f>'Encuesta de Satisfacción de (2'!AX589</f>
        <v>2</v>
      </c>
      <c r="AW590">
        <f>'Encuesta de Satisfacción de (2'!AY589</f>
        <v>3</v>
      </c>
      <c r="AX590">
        <f>'Encuesta de Satisfacción de (2'!AZ589</f>
        <v>3</v>
      </c>
      <c r="AY590">
        <f>'Encuesta de Satisfacción de (2'!BA589</f>
        <v>1</v>
      </c>
      <c r="AZ590">
        <f>'Encuesta de Satisfacción de (2'!BB589</f>
        <v>1</v>
      </c>
      <c r="BA590">
        <f>'Encuesta de Satisfacción de (2'!BC589</f>
        <v>1</v>
      </c>
      <c r="BB590">
        <f>'Encuesta de Satisfacción de (2'!BD589</f>
        <v>1</v>
      </c>
      <c r="BC590">
        <f>'Encuesta de Satisfacción de (2'!BE589</f>
        <v>1</v>
      </c>
      <c r="BD590">
        <f>'Encuesta de Satisfacción de (2'!BF589</f>
        <v>1</v>
      </c>
      <c r="BE590" t="str">
        <f>'Encuesta de Satisfacción de (2'!BG589</f>
        <v>No</v>
      </c>
      <c r="BF590" t="str">
        <f>'Encuesta de Satisfacción de (2'!BH589</f>
        <v>Sí</v>
      </c>
      <c r="BG590" t="str">
        <f>'Encuesta de Satisfacción de (2'!BI589</f>
        <v>No</v>
      </c>
      <c r="BH590" t="str">
        <f>'Encuesta de Satisfacción de (2'!BJ589</f>
        <v>Sí</v>
      </c>
      <c r="BI590" t="str">
        <f>'Encuesta de Satisfacción de (2'!BK589</f>
        <v>Sí</v>
      </c>
      <c r="BJ590" t="str">
        <f>'Encuesta de Satisfacción de (2'!BL589</f>
        <v>No</v>
      </c>
      <c r="BK590" t="str">
        <f>'Encuesta de Satisfacción de (2'!BM589</f>
        <v>No</v>
      </c>
      <c r="BL590" t="str">
        <f>'Encuesta de Satisfacción de (2'!BN589</f>
        <v>No</v>
      </c>
      <c r="BM590">
        <f>'Encuesta de Satisfacción de (2'!BO589</f>
        <v>1</v>
      </c>
      <c r="BN590">
        <f>'Encuesta de Satisfacción de (2'!BP589</f>
        <v>1</v>
      </c>
      <c r="BO590">
        <f>'Encuesta de Satisfacción de (2'!BQ589</f>
        <v>2</v>
      </c>
      <c r="BP590">
        <f>'Encuesta de Satisfacción de (2'!BR589</f>
        <v>4</v>
      </c>
      <c r="BQ590">
        <f>'Encuesta de Satisfacción de (2'!BS589</f>
        <v>5</v>
      </c>
      <c r="BR590">
        <f>'Encuesta de Satisfacción de (2'!BT589</f>
        <v>4</v>
      </c>
      <c r="BS590">
        <f>'Encuesta de Satisfacción de (2'!BU589</f>
        <v>4</v>
      </c>
      <c r="BT590" t="str">
        <f>'Encuesta de Satisfacción de (2'!BV589</f>
        <v>Sí</v>
      </c>
      <c r="BU590" t="str">
        <f>'Encuesta de Satisfacción de (2'!BW589</f>
        <v>Sí</v>
      </c>
      <c r="BV590" t="str">
        <f>'Encuesta de Satisfacción de (2'!BX589</f>
        <v>Nada útil</v>
      </c>
      <c r="BW590">
        <f>'Encuesta de Satisfacción de (2'!BY589</f>
        <v>2</v>
      </c>
      <c r="BX590">
        <f>'Encuesta de Satisfacción de (2'!BZ589</f>
        <v>2</v>
      </c>
      <c r="BY590" t="str">
        <f>'Encuesta de Satisfacción de (2'!CA589</f>
        <v>Satisfecho</v>
      </c>
      <c r="BZ590">
        <f>'Encuesta de Satisfacción de (2'!CB589</f>
        <v>0</v>
      </c>
      <c r="CA590" t="str">
        <f>'Encuesta de Satisfacción de (2'!CC589</f>
        <v>No</v>
      </c>
      <c r="CB590" t="str">
        <f>'Encuesta de Satisfacción de (2'!CD589</f>
        <v>2021-22</v>
      </c>
      <c r="CC590" t="str">
        <f>'Encuesta de Satisfacción de (2'!CE589</f>
        <v>MUJER</v>
      </c>
      <c r="CD590" t="str">
        <f>'Encuesta de Satisfacción de (2'!CF589</f>
        <v>DOCTORADO</v>
      </c>
      <c r="CE590" t="str">
        <f>'Encuesta de Satisfacción de (2'!CG589</f>
        <v>D9AN</v>
      </c>
      <c r="CF590" t="str">
        <f>'Encuesta de Satisfacción de (2'!CH589</f>
        <v>DOCTORADO EN INVESTIGACIÓN BIOMÉDICA RD99</v>
      </c>
      <c r="CG590">
        <f>'Encuesta de Satisfacción de (2'!CI589</f>
        <v>126</v>
      </c>
      <c r="CH590" t="str">
        <f>'Encuesta de Satisfacción de (2'!CJ589</f>
        <v>FACULTAD DE MEDICINA</v>
      </c>
      <c r="CI590">
        <f>'Encuesta de Satisfacción de (2'!CK589</f>
        <v>0</v>
      </c>
      <c r="CJ590">
        <f>'Encuesta de Satisfacción de (2'!CL589</f>
        <v>0</v>
      </c>
      <c r="CK590" t="str">
        <f>VLOOKUP(CH590,CENTROS!$A$2:$B$27,2,FALSE)</f>
        <v>MED</v>
      </c>
      <c r="CL590" t="str">
        <f>VLOOKUP(CH590,CENTROS!$A$2:$C$27,3,FALSE)</f>
        <v>Ciencias de la Salud</v>
      </c>
      <c r="CN590">
        <f t="shared" si="265"/>
        <v>7.5</v>
      </c>
      <c r="CO590">
        <f t="shared" si="266"/>
        <v>0</v>
      </c>
      <c r="CP590" t="b">
        <f t="shared" si="267"/>
        <v>0</v>
      </c>
      <c r="CQ590">
        <f t="shared" si="268"/>
        <v>0</v>
      </c>
      <c r="CR590">
        <f t="shared" si="269"/>
        <v>7.5</v>
      </c>
      <c r="CS590">
        <f t="shared" si="270"/>
        <v>0</v>
      </c>
      <c r="CT590">
        <f t="shared" si="271"/>
        <v>2.5</v>
      </c>
      <c r="CU590">
        <f t="shared" si="272"/>
        <v>5</v>
      </c>
      <c r="CV590">
        <f t="shared" si="273"/>
        <v>5</v>
      </c>
      <c r="CW590">
        <f t="shared" si="274"/>
        <v>0</v>
      </c>
      <c r="CX590">
        <f t="shared" si="275"/>
        <v>0</v>
      </c>
      <c r="CY590">
        <f t="shared" si="276"/>
        <v>0</v>
      </c>
      <c r="CZ590">
        <f t="shared" si="277"/>
        <v>0</v>
      </c>
      <c r="DA590">
        <f t="shared" si="278"/>
        <v>0</v>
      </c>
      <c r="DB590">
        <f t="shared" si="279"/>
        <v>0</v>
      </c>
      <c r="DC590">
        <f t="shared" si="280"/>
        <v>0</v>
      </c>
      <c r="DD590">
        <f t="shared" si="281"/>
        <v>0</v>
      </c>
      <c r="DE590">
        <f t="shared" si="282"/>
        <v>2.5</v>
      </c>
      <c r="DF590">
        <f t="shared" si="283"/>
        <v>7.5</v>
      </c>
      <c r="DG590">
        <f t="shared" si="284"/>
        <v>10</v>
      </c>
      <c r="DH590">
        <f t="shared" si="285"/>
        <v>7.5</v>
      </c>
      <c r="DI590">
        <f t="shared" si="286"/>
        <v>7.5</v>
      </c>
      <c r="DJ590">
        <f t="shared" si="287"/>
        <v>2.5</v>
      </c>
      <c r="DK590">
        <f t="shared" si="288"/>
        <v>2.5</v>
      </c>
      <c r="DL590">
        <f t="shared" si="289"/>
        <v>7.5</v>
      </c>
    </row>
    <row r="591" spans="1:116" x14ac:dyDescent="0.2">
      <c r="A591" t="str">
        <f>'Encuesta de Satisfacción de (2'!C590</f>
        <v>Frecuentemente (1 o 2 veces por semana)</v>
      </c>
      <c r="B591" t="str">
        <f>'Encuesta de Satisfacción de (2'!D590</f>
        <v>Muy frecuentemente (3 o más veces por semana)</v>
      </c>
      <c r="C591" t="str">
        <f>'Encuesta de Satisfacción de (2'!E590</f>
        <v>F.  Geografía e Historia</v>
      </c>
      <c r="D591" t="str">
        <f>'Encuesta de Satisfacción de (2'!F590</f>
        <v>Biblioteca María Zambrano (Filología / Derecho)</v>
      </c>
      <c r="E591">
        <f>'Encuesta de Satisfacción de (2'!G590</f>
        <v>0</v>
      </c>
      <c r="F591">
        <f>'Encuesta de Satisfacción de (2'!H590</f>
        <v>0</v>
      </c>
      <c r="G591">
        <f>'Encuesta de Satisfacción de (2'!I590</f>
        <v>0</v>
      </c>
      <c r="H591">
        <f>'Encuesta de Satisfacción de (2'!J590</f>
        <v>0</v>
      </c>
      <c r="I591">
        <f>'Encuesta de Satisfacción de (2'!K590</f>
        <v>0</v>
      </c>
      <c r="J591">
        <f>'Encuesta de Satisfacción de (2'!L590</f>
        <v>0</v>
      </c>
      <c r="K591">
        <f>'Encuesta de Satisfacción de (2'!M590</f>
        <v>0</v>
      </c>
      <c r="L591">
        <f>'Encuesta de Satisfacción de (2'!N590</f>
        <v>0</v>
      </c>
      <c r="M591">
        <f>'Encuesta de Satisfacción de (2'!O590</f>
        <v>0</v>
      </c>
      <c r="N591">
        <f>'Encuesta de Satisfacción de (2'!P590</f>
        <v>0</v>
      </c>
      <c r="O591">
        <f>'Encuesta de Satisfacción de (2'!Q590</f>
        <v>0</v>
      </c>
      <c r="P591">
        <f>'Encuesta de Satisfacción de (2'!R590</f>
        <v>0</v>
      </c>
      <c r="Q591">
        <f>'Encuesta de Satisfacción de (2'!S590</f>
        <v>0</v>
      </c>
      <c r="R591">
        <f>'Encuesta de Satisfacción de (2'!T590</f>
        <v>0</v>
      </c>
      <c r="S591">
        <f>'Encuesta de Satisfacción de (2'!U590</f>
        <v>0</v>
      </c>
      <c r="T591">
        <f>'Encuesta de Satisfacción de (2'!V590</f>
        <v>0</v>
      </c>
      <c r="U591">
        <f>'Encuesta de Satisfacción de (2'!W590</f>
        <v>0</v>
      </c>
      <c r="V591">
        <f>'Encuesta de Satisfacción de (2'!X590</f>
        <v>0</v>
      </c>
      <c r="W591">
        <f>'Encuesta de Satisfacción de (2'!Y590</f>
        <v>0</v>
      </c>
      <c r="X591">
        <f>'Encuesta de Satisfacción de (2'!Z590</f>
        <v>0</v>
      </c>
      <c r="Y591">
        <f>'Encuesta de Satisfacción de (2'!AA590</f>
        <v>0</v>
      </c>
      <c r="Z591">
        <f>'Encuesta de Satisfacción de (2'!AB590</f>
        <v>0</v>
      </c>
      <c r="AA591">
        <f>'Encuesta de Satisfacción de (2'!AC590</f>
        <v>0</v>
      </c>
      <c r="AB591">
        <f>'Encuesta de Satisfacción de (2'!AD590</f>
        <v>0</v>
      </c>
      <c r="AC591">
        <f>'Encuesta de Satisfacción de (2'!AE590</f>
        <v>0</v>
      </c>
      <c r="AD591">
        <f>'Encuesta de Satisfacción de (2'!AF590</f>
        <v>0</v>
      </c>
      <c r="AE591">
        <f>'Encuesta de Satisfacción de (2'!AG590</f>
        <v>0</v>
      </c>
      <c r="AF591">
        <f>'Encuesta de Satisfacción de (2'!AH590</f>
        <v>4</v>
      </c>
      <c r="AG591">
        <f>'Encuesta de Satisfacción de (2'!AI590</f>
        <v>3</v>
      </c>
      <c r="AH591">
        <f>'Encuesta de Satisfacción de (2'!AJ590</f>
        <v>4</v>
      </c>
      <c r="AI591">
        <f>'Encuesta de Satisfacción de (2'!AK590</f>
        <v>2</v>
      </c>
      <c r="AJ591">
        <f>'Encuesta de Satisfacción de (2'!AL590</f>
        <v>4</v>
      </c>
      <c r="AK591" t="str">
        <f>'Encuesta de Satisfacción de (2'!AM590</f>
        <v>Sí</v>
      </c>
      <c r="AL591" t="str">
        <f>'Encuesta de Satisfacción de (2'!AN590</f>
        <v>Sí</v>
      </c>
      <c r="AM591">
        <f>'Encuesta de Satisfacción de (2'!AO590</f>
        <v>5</v>
      </c>
      <c r="AN591">
        <f>'Encuesta de Satisfacción de (2'!AP590</f>
        <v>4</v>
      </c>
      <c r="AO591">
        <f>'Encuesta de Satisfacción de (2'!AQ590</f>
        <v>4</v>
      </c>
      <c r="AP591">
        <f>'Encuesta de Satisfacción de (2'!AR590</f>
        <v>3</v>
      </c>
      <c r="AQ591">
        <f>'Encuesta de Satisfacción de (2'!AS590</f>
        <v>1</v>
      </c>
      <c r="AR591">
        <f>'Encuesta de Satisfacción de (2'!AT590</f>
        <v>4</v>
      </c>
      <c r="AS591">
        <f>'Encuesta de Satisfacción de (2'!AU590</f>
        <v>3</v>
      </c>
      <c r="AT591">
        <f>'Encuesta de Satisfacción de (2'!AV590</f>
        <v>5</v>
      </c>
      <c r="AU591">
        <f>'Encuesta de Satisfacción de (2'!AW590</f>
        <v>2</v>
      </c>
      <c r="AV591">
        <f>'Encuesta de Satisfacción de (2'!AX590</f>
        <v>4</v>
      </c>
      <c r="AW591">
        <f>'Encuesta de Satisfacción de (2'!AY590</f>
        <v>4</v>
      </c>
      <c r="AX591">
        <f>'Encuesta de Satisfacción de (2'!AZ590</f>
        <v>4</v>
      </c>
      <c r="AY591">
        <f>'Encuesta de Satisfacción de (2'!BA590</f>
        <v>2</v>
      </c>
      <c r="AZ591">
        <f>'Encuesta de Satisfacción de (2'!BB590</f>
        <v>4</v>
      </c>
      <c r="BA591">
        <f>'Encuesta de Satisfacción de (2'!BC590</f>
        <v>1</v>
      </c>
      <c r="BB591">
        <f>'Encuesta de Satisfacción de (2'!BD590</f>
        <v>1</v>
      </c>
      <c r="BC591">
        <f>'Encuesta de Satisfacción de (2'!BE590</f>
        <v>5</v>
      </c>
      <c r="BD591">
        <f>'Encuesta de Satisfacción de (2'!BF590</f>
        <v>3</v>
      </c>
      <c r="BE591" t="str">
        <f>'Encuesta de Satisfacción de (2'!BG590</f>
        <v>Sí</v>
      </c>
      <c r="BF591" t="str">
        <f>'Encuesta de Satisfacción de (2'!BH590</f>
        <v>Sí</v>
      </c>
      <c r="BG591" t="str">
        <f>'Encuesta de Satisfacción de (2'!BI590</f>
        <v>No</v>
      </c>
      <c r="BH591" t="str">
        <f>'Encuesta de Satisfacción de (2'!BJ590</f>
        <v>No</v>
      </c>
      <c r="BI591" t="str">
        <f>'Encuesta de Satisfacción de (2'!BK590</f>
        <v>Sí</v>
      </c>
      <c r="BJ591" t="str">
        <f>'Encuesta de Satisfacción de (2'!BL590</f>
        <v>No</v>
      </c>
      <c r="BK591" t="str">
        <f>'Encuesta de Satisfacción de (2'!BM590</f>
        <v>No</v>
      </c>
      <c r="BL591" t="str">
        <f>'Encuesta de Satisfacción de (2'!BN590</f>
        <v>No</v>
      </c>
      <c r="BM591">
        <f>'Encuesta de Satisfacción de (2'!BO590</f>
        <v>4</v>
      </c>
      <c r="BN591">
        <f>'Encuesta de Satisfacción de (2'!BP590</f>
        <v>1</v>
      </c>
      <c r="BO591">
        <f>'Encuesta de Satisfacción de (2'!BQ590</f>
        <v>5</v>
      </c>
      <c r="BP591">
        <f>'Encuesta de Satisfacción de (2'!BR590</f>
        <v>4</v>
      </c>
      <c r="BQ591">
        <f>'Encuesta de Satisfacción de (2'!BS590</f>
        <v>4</v>
      </c>
      <c r="BR591">
        <f>'Encuesta de Satisfacción de (2'!BT590</f>
        <v>3</v>
      </c>
      <c r="BS591">
        <f>'Encuesta de Satisfacción de (2'!BU590</f>
        <v>2</v>
      </c>
      <c r="BT591" t="str">
        <f>'Encuesta de Satisfacción de (2'!BV590</f>
        <v>Sí</v>
      </c>
      <c r="BU591" t="str">
        <f>'Encuesta de Satisfacción de (2'!BW590</f>
        <v>No</v>
      </c>
      <c r="BV591">
        <f>'Encuesta de Satisfacción de (2'!BX590</f>
        <v>0</v>
      </c>
      <c r="BW591">
        <f>'Encuesta de Satisfacción de (2'!BY590</f>
        <v>1</v>
      </c>
      <c r="BX591">
        <f>'Encuesta de Satisfacción de (2'!BZ590</f>
        <v>1</v>
      </c>
      <c r="BY591" t="str">
        <f>'Encuesta de Satisfacción de (2'!CA590</f>
        <v>Normal</v>
      </c>
      <c r="BZ591" t="str">
        <f>'Encuesta de Satisfacción de (2'!CB590</f>
        <v>Si se comete un error por parte del personal a la hora de registrar una devolución, no hay ningún tipo de solución más que bloquear la cuenta.</v>
      </c>
      <c r="CA591" t="str">
        <f>'Encuesta de Satisfacción de (2'!CC590</f>
        <v>No</v>
      </c>
      <c r="CB591" t="str">
        <f>'Encuesta de Satisfacción de (2'!CD590</f>
        <v>2021-22</v>
      </c>
      <c r="CC591" t="str">
        <f>'Encuesta de Satisfacción de (2'!CE590</f>
        <v>MUJER</v>
      </c>
      <c r="CD591" t="str">
        <f>'Encuesta de Satisfacción de (2'!CF590</f>
        <v>GRADO</v>
      </c>
      <c r="CE591" t="str">
        <f>'Encuesta de Satisfacción de (2'!CG590</f>
        <v>0826</v>
      </c>
      <c r="CF591" t="str">
        <f>'Encuesta de Satisfacción de (2'!CH590</f>
        <v>GRADO EN HISTORIA DEL ARTE</v>
      </c>
      <c r="CG591">
        <f>'Encuesta de Satisfacción de (2'!CI590</f>
        <v>107</v>
      </c>
      <c r="CH591" t="str">
        <f>'Encuesta de Satisfacción de (2'!CJ590</f>
        <v>FACULTAD DE GEOGRAFÍA E HISTORIA</v>
      </c>
      <c r="CI591">
        <f>'Encuesta de Satisfacción de (2'!CK590</f>
        <v>0</v>
      </c>
      <c r="CJ591">
        <f>'Encuesta de Satisfacción de (2'!CL590</f>
        <v>0</v>
      </c>
      <c r="CK591" t="str">
        <f>VLOOKUP(CH591,CENTROS!$A$2:$B$27,2,FALSE)</f>
        <v>GHI</v>
      </c>
      <c r="CL591" t="str">
        <f>VLOOKUP(CH591,CENTROS!$A$2:$C$27,3,FALSE)</f>
        <v>Humanidades</v>
      </c>
      <c r="CN591">
        <f t="shared" si="265"/>
        <v>7.5</v>
      </c>
      <c r="CO591">
        <f t="shared" si="266"/>
        <v>5</v>
      </c>
      <c r="CP591">
        <f t="shared" si="267"/>
        <v>7.5</v>
      </c>
      <c r="CQ591">
        <f t="shared" si="268"/>
        <v>2.5</v>
      </c>
      <c r="CR591">
        <f t="shared" si="269"/>
        <v>7.5</v>
      </c>
      <c r="CS591">
        <f t="shared" si="270"/>
        <v>2.5</v>
      </c>
      <c r="CT591">
        <f t="shared" si="271"/>
        <v>7.5</v>
      </c>
      <c r="CU591">
        <f t="shared" si="272"/>
        <v>7.5</v>
      </c>
      <c r="CV591">
        <f t="shared" si="273"/>
        <v>7.5</v>
      </c>
      <c r="CW591">
        <f t="shared" si="274"/>
        <v>2.5</v>
      </c>
      <c r="CX591">
        <f t="shared" si="275"/>
        <v>7.5</v>
      </c>
      <c r="CY591">
        <f t="shared" si="276"/>
        <v>0</v>
      </c>
      <c r="CZ591">
        <f t="shared" si="277"/>
        <v>0</v>
      </c>
      <c r="DA591">
        <f t="shared" si="278"/>
        <v>10</v>
      </c>
      <c r="DB591">
        <f t="shared" si="279"/>
        <v>5</v>
      </c>
      <c r="DC591">
        <f t="shared" si="280"/>
        <v>7.5</v>
      </c>
      <c r="DD591">
        <f t="shared" si="281"/>
        <v>0</v>
      </c>
      <c r="DE591">
        <f t="shared" si="282"/>
        <v>10</v>
      </c>
      <c r="DF591">
        <f t="shared" si="283"/>
        <v>7.5</v>
      </c>
      <c r="DG591">
        <f t="shared" si="284"/>
        <v>7.5</v>
      </c>
      <c r="DH591">
        <f t="shared" si="285"/>
        <v>5</v>
      </c>
      <c r="DI591">
        <f t="shared" si="286"/>
        <v>2.5</v>
      </c>
      <c r="DJ591">
        <f t="shared" si="287"/>
        <v>0</v>
      </c>
      <c r="DK591">
        <f t="shared" si="288"/>
        <v>0</v>
      </c>
      <c r="DL591">
        <f t="shared" si="289"/>
        <v>5</v>
      </c>
    </row>
    <row r="592" spans="1:116" x14ac:dyDescent="0.2">
      <c r="A592" t="str">
        <f>'Encuesta de Satisfacción de (2'!C591</f>
        <v>Frecuentemente (1 o 2 veces por semana)</v>
      </c>
      <c r="B592" t="str">
        <f>'Encuesta de Satisfacción de (2'!D591</f>
        <v>De vez en cuando (1 o 2 veces al mes)</v>
      </c>
      <c r="C592" t="str">
        <f>'Encuesta de Satisfacción de (2'!E591</f>
        <v>F.  Veterinaria</v>
      </c>
      <c r="D592" t="str">
        <f>'Encuesta de Satisfacción de (2'!F591</f>
        <v>Biblioteca María Zambrano (Filología / Derecho)</v>
      </c>
      <c r="E592">
        <f>'Encuesta de Satisfacción de (2'!G591</f>
        <v>0</v>
      </c>
      <c r="F592">
        <f>'Encuesta de Satisfacción de (2'!H591</f>
        <v>0</v>
      </c>
      <c r="G592">
        <f>'Encuesta de Satisfacción de (2'!I591</f>
        <v>0</v>
      </c>
      <c r="H592">
        <f>'Encuesta de Satisfacción de (2'!J591</f>
        <v>0</v>
      </c>
      <c r="I592">
        <f>'Encuesta de Satisfacción de (2'!K591</f>
        <v>0</v>
      </c>
      <c r="J592">
        <f>'Encuesta de Satisfacción de (2'!L591</f>
        <v>0</v>
      </c>
      <c r="K592">
        <f>'Encuesta de Satisfacción de (2'!M591</f>
        <v>0</v>
      </c>
      <c r="L592">
        <f>'Encuesta de Satisfacción de (2'!N591</f>
        <v>0</v>
      </c>
      <c r="M592">
        <f>'Encuesta de Satisfacción de (2'!O591</f>
        <v>0</v>
      </c>
      <c r="N592">
        <f>'Encuesta de Satisfacción de (2'!P591</f>
        <v>0</v>
      </c>
      <c r="O592">
        <f>'Encuesta de Satisfacción de (2'!Q591</f>
        <v>0</v>
      </c>
      <c r="P592">
        <f>'Encuesta de Satisfacción de (2'!R591</f>
        <v>0</v>
      </c>
      <c r="Q592">
        <f>'Encuesta de Satisfacción de (2'!S591</f>
        <v>0</v>
      </c>
      <c r="R592">
        <f>'Encuesta de Satisfacción de (2'!T591</f>
        <v>0</v>
      </c>
      <c r="S592">
        <f>'Encuesta de Satisfacción de (2'!U591</f>
        <v>0</v>
      </c>
      <c r="T592">
        <f>'Encuesta de Satisfacción de (2'!V591</f>
        <v>0</v>
      </c>
      <c r="U592">
        <f>'Encuesta de Satisfacción de (2'!W591</f>
        <v>0</v>
      </c>
      <c r="V592">
        <f>'Encuesta de Satisfacción de (2'!X591</f>
        <v>0</v>
      </c>
      <c r="W592">
        <f>'Encuesta de Satisfacción de (2'!Y591</f>
        <v>0</v>
      </c>
      <c r="X592">
        <f>'Encuesta de Satisfacción de (2'!Z591</f>
        <v>0</v>
      </c>
      <c r="Y592">
        <f>'Encuesta de Satisfacción de (2'!AA591</f>
        <v>0</v>
      </c>
      <c r="Z592">
        <f>'Encuesta de Satisfacción de (2'!AB591</f>
        <v>0</v>
      </c>
      <c r="AA592">
        <f>'Encuesta de Satisfacción de (2'!AC591</f>
        <v>0</v>
      </c>
      <c r="AB592">
        <f>'Encuesta de Satisfacción de (2'!AD591</f>
        <v>0</v>
      </c>
      <c r="AC592">
        <f>'Encuesta de Satisfacción de (2'!AE591</f>
        <v>0</v>
      </c>
      <c r="AD592">
        <f>'Encuesta de Satisfacción de (2'!AF591</f>
        <v>0</v>
      </c>
      <c r="AE592">
        <f>'Encuesta de Satisfacción de (2'!AG591</f>
        <v>0</v>
      </c>
      <c r="AF592">
        <f>'Encuesta de Satisfacción de (2'!AH591</f>
        <v>4</v>
      </c>
      <c r="AG592">
        <f>'Encuesta de Satisfacción de (2'!AI591</f>
        <v>3</v>
      </c>
      <c r="AH592">
        <f>'Encuesta de Satisfacción de (2'!AJ591</f>
        <v>3</v>
      </c>
      <c r="AI592">
        <f>'Encuesta de Satisfacción de (2'!AK591</f>
        <v>3</v>
      </c>
      <c r="AJ592">
        <f>'Encuesta de Satisfacción de (2'!AL591</f>
        <v>5</v>
      </c>
      <c r="AK592" t="str">
        <f>'Encuesta de Satisfacción de (2'!AM591</f>
        <v>No</v>
      </c>
      <c r="AL592" t="str">
        <f>'Encuesta de Satisfacción de (2'!AN591</f>
        <v>Sí</v>
      </c>
      <c r="AM592">
        <f>'Encuesta de Satisfacción de (2'!AO591</f>
        <v>5</v>
      </c>
      <c r="AN592">
        <f>'Encuesta de Satisfacción de (2'!AP591</f>
        <v>1</v>
      </c>
      <c r="AO592">
        <f>'Encuesta de Satisfacción de (2'!AQ591</f>
        <v>1</v>
      </c>
      <c r="AP592">
        <f>'Encuesta de Satisfacción de (2'!AR591</f>
        <v>1</v>
      </c>
      <c r="AQ592">
        <f>'Encuesta de Satisfacción de (2'!AS591</f>
        <v>5</v>
      </c>
      <c r="AR592">
        <f>'Encuesta de Satisfacción de (2'!AT591</f>
        <v>5</v>
      </c>
      <c r="AS592">
        <f>'Encuesta de Satisfacción de (2'!AU591</f>
        <v>1</v>
      </c>
      <c r="AT592">
        <f>'Encuesta de Satisfacción de (2'!AV591</f>
        <v>1</v>
      </c>
      <c r="AU592">
        <f>'Encuesta de Satisfacción de (2'!AW591</f>
        <v>3</v>
      </c>
      <c r="AV592">
        <f>'Encuesta de Satisfacción de (2'!AX591</f>
        <v>4</v>
      </c>
      <c r="AW592">
        <f>'Encuesta de Satisfacción de (2'!AY591</f>
        <v>5</v>
      </c>
      <c r="AX592">
        <f>'Encuesta de Satisfacción de (2'!AZ591</f>
        <v>5</v>
      </c>
      <c r="AY592">
        <f>'Encuesta de Satisfacción de (2'!BA591</f>
        <v>5</v>
      </c>
      <c r="AZ592">
        <f>'Encuesta de Satisfacción de (2'!BB591</f>
        <v>5</v>
      </c>
      <c r="BA592">
        <f>'Encuesta de Satisfacción de (2'!BC591</f>
        <v>5</v>
      </c>
      <c r="BB592">
        <f>'Encuesta de Satisfacción de (2'!BD591</f>
        <v>5</v>
      </c>
      <c r="BC592">
        <f>'Encuesta de Satisfacción de (2'!BE591</f>
        <v>5</v>
      </c>
      <c r="BD592">
        <f>'Encuesta de Satisfacción de (2'!BF591</f>
        <v>5</v>
      </c>
      <c r="BE592" t="str">
        <f>'Encuesta de Satisfacción de (2'!BG591</f>
        <v>No</v>
      </c>
      <c r="BF592" t="str">
        <f>'Encuesta de Satisfacción de (2'!BH591</f>
        <v>Sí</v>
      </c>
      <c r="BG592" t="str">
        <f>'Encuesta de Satisfacción de (2'!BI591</f>
        <v>No</v>
      </c>
      <c r="BH592" t="str">
        <f>'Encuesta de Satisfacción de (2'!BJ591</f>
        <v>No</v>
      </c>
      <c r="BI592" t="str">
        <f>'Encuesta de Satisfacción de (2'!BK591</f>
        <v>Sí</v>
      </c>
      <c r="BJ592" t="str">
        <f>'Encuesta de Satisfacción de (2'!BL591</f>
        <v>Sí</v>
      </c>
      <c r="BK592" t="str">
        <f>'Encuesta de Satisfacción de (2'!BM591</f>
        <v>No</v>
      </c>
      <c r="BL592" t="str">
        <f>'Encuesta de Satisfacción de (2'!BN591</f>
        <v>No</v>
      </c>
      <c r="BM592">
        <f>'Encuesta de Satisfacción de (2'!BO591</f>
        <v>4</v>
      </c>
      <c r="BN592">
        <f>'Encuesta de Satisfacción de (2'!BP591</f>
        <v>5</v>
      </c>
      <c r="BO592">
        <f>'Encuesta de Satisfacción de (2'!BQ591</f>
        <v>5</v>
      </c>
      <c r="BP592">
        <f>'Encuesta de Satisfacción de (2'!BR591</f>
        <v>5</v>
      </c>
      <c r="BQ592">
        <f>'Encuesta de Satisfacción de (2'!BS591</f>
        <v>4</v>
      </c>
      <c r="BR592">
        <f>'Encuesta de Satisfacción de (2'!BT591</f>
        <v>4</v>
      </c>
      <c r="BS592">
        <f>'Encuesta de Satisfacción de (2'!BU591</f>
        <v>5</v>
      </c>
      <c r="BT592" t="str">
        <f>'Encuesta de Satisfacción de (2'!BV591</f>
        <v>Sí</v>
      </c>
      <c r="BU592" t="str">
        <f>'Encuesta de Satisfacción de (2'!BW591</f>
        <v>Sí</v>
      </c>
      <c r="BV592" t="str">
        <f>'Encuesta de Satisfacción de (2'!BX591</f>
        <v>Muy útil</v>
      </c>
      <c r="BW592">
        <f>'Encuesta de Satisfacción de (2'!BY591</f>
        <v>5</v>
      </c>
      <c r="BX592">
        <f>'Encuesta de Satisfacción de (2'!BZ591</f>
        <v>5</v>
      </c>
      <c r="BY592" t="str">
        <f>'Encuesta de Satisfacción de (2'!CA591</f>
        <v>Muy satisfecho</v>
      </c>
      <c r="BZ592" t="str">
        <f>'Encuesta de Satisfacción de (2'!CB591</f>
        <v>Una cosa que de verdad se debería tener muy en cuenta (sobre todo de la biblioteca de veterinaria), entiendo que estamos en pandemia y que tiene que haber una ventilación, pero llega un punto en que es imposible estar en la biblioteca. 
Está todo abierto y entra mucho frío y llega un momento en el que estudiar se hace muy difícil del frío que hace en la biblioteca. Luego al estar todo abierto se escucha absolutamente todo y no es posible estudiar, varias veces ha pasado que al lado de la ventana están cortando el césped o están de obras haciendo que no haya silencio en la biblioteca y con mucho ruido.</v>
      </c>
      <c r="CA592" t="str">
        <f>'Encuesta de Satisfacción de (2'!CC591</f>
        <v>No</v>
      </c>
      <c r="CB592" t="str">
        <f>'Encuesta de Satisfacción de (2'!CD591</f>
        <v>2021-22</v>
      </c>
      <c r="CC592" t="str">
        <f>'Encuesta de Satisfacción de (2'!CE591</f>
        <v>HOMBRE</v>
      </c>
      <c r="CD592" t="str">
        <f>'Encuesta de Satisfacción de (2'!CF591</f>
        <v>GRADO</v>
      </c>
      <c r="CE592" t="str">
        <f>'Encuesta de Satisfacción de (2'!CG591</f>
        <v>0885</v>
      </c>
      <c r="CF592" t="str">
        <f>'Encuesta de Satisfacción de (2'!CH591</f>
        <v>GRADO EN CIENCIA Y TECNOLOGÍA DE LOS ALIMENTOS</v>
      </c>
      <c r="CG592">
        <f>'Encuesta de Satisfacción de (2'!CI591</f>
        <v>146</v>
      </c>
      <c r="CH592" t="str">
        <f>'Encuesta de Satisfacción de (2'!CJ591</f>
        <v>FACULTAD DE VETERINARIA</v>
      </c>
      <c r="CI592">
        <f>'Encuesta de Satisfacción de (2'!CK591</f>
        <v>0</v>
      </c>
      <c r="CJ592">
        <f>'Encuesta de Satisfacción de (2'!CL591</f>
        <v>0</v>
      </c>
      <c r="CK592" t="str">
        <f>VLOOKUP(CH592,CENTROS!$A$2:$B$27,2,FALSE)</f>
        <v>VET</v>
      </c>
      <c r="CL592" t="str">
        <f>VLOOKUP(CH592,CENTROS!$A$2:$C$27,3,FALSE)</f>
        <v>Ciencias de la Salud</v>
      </c>
      <c r="CN592">
        <f t="shared" si="265"/>
        <v>7.5</v>
      </c>
      <c r="CO592">
        <f t="shared" si="266"/>
        <v>5</v>
      </c>
      <c r="CP592">
        <f t="shared" si="267"/>
        <v>5</v>
      </c>
      <c r="CQ592">
        <f t="shared" si="268"/>
        <v>5</v>
      </c>
      <c r="CR592">
        <f t="shared" si="269"/>
        <v>10</v>
      </c>
      <c r="CS592">
        <f t="shared" si="270"/>
        <v>5</v>
      </c>
      <c r="CT592">
        <f t="shared" si="271"/>
        <v>7.5</v>
      </c>
      <c r="CU592">
        <f t="shared" si="272"/>
        <v>10</v>
      </c>
      <c r="CV592">
        <f t="shared" si="273"/>
        <v>10</v>
      </c>
      <c r="CW592">
        <f t="shared" si="274"/>
        <v>10</v>
      </c>
      <c r="CX592">
        <f t="shared" si="275"/>
        <v>10</v>
      </c>
      <c r="CY592">
        <f t="shared" si="276"/>
        <v>10</v>
      </c>
      <c r="CZ592">
        <f t="shared" si="277"/>
        <v>10</v>
      </c>
      <c r="DA592">
        <f t="shared" si="278"/>
        <v>10</v>
      </c>
      <c r="DB592">
        <f t="shared" si="279"/>
        <v>10</v>
      </c>
      <c r="DC592">
        <f t="shared" si="280"/>
        <v>7.5</v>
      </c>
      <c r="DD592">
        <f t="shared" si="281"/>
        <v>10</v>
      </c>
      <c r="DE592">
        <f t="shared" si="282"/>
        <v>10</v>
      </c>
      <c r="DF592">
        <f t="shared" si="283"/>
        <v>10</v>
      </c>
      <c r="DG592">
        <f t="shared" si="284"/>
        <v>7.5</v>
      </c>
      <c r="DH592">
        <f t="shared" si="285"/>
        <v>7.5</v>
      </c>
      <c r="DI592">
        <f t="shared" si="286"/>
        <v>10</v>
      </c>
      <c r="DJ592">
        <f t="shared" si="287"/>
        <v>10</v>
      </c>
      <c r="DK592">
        <f t="shared" si="288"/>
        <v>10</v>
      </c>
      <c r="DL592">
        <f t="shared" si="289"/>
        <v>10</v>
      </c>
    </row>
    <row r="593" spans="1:116" x14ac:dyDescent="0.2">
      <c r="A593" t="str">
        <f>'Encuesta de Satisfacción de (2'!C592</f>
        <v>De vez en cuando (1 o 2 veces al mes)</v>
      </c>
      <c r="B593" t="str">
        <f>'Encuesta de Satisfacción de (2'!D592</f>
        <v>Muy frecuentemente (3 o más veces por semana)</v>
      </c>
      <c r="C593" t="str">
        <f>'Encuesta de Satisfacción de (2'!E592</f>
        <v>F.  Geografía e Historia</v>
      </c>
      <c r="D593" t="str">
        <f>'Encuesta de Satisfacción de (2'!F592</f>
        <v>Biblioteca María Zambrano (Filología / Derecho)</v>
      </c>
      <c r="E593" t="str">
        <f>'Encuesta de Satisfacción de (2'!G592</f>
        <v>F.  Filología</v>
      </c>
      <c r="F593">
        <f>'Encuesta de Satisfacción de (2'!H592</f>
        <v>0</v>
      </c>
      <c r="G593">
        <f>'Encuesta de Satisfacción de (2'!I592</f>
        <v>0</v>
      </c>
      <c r="H593">
        <f>'Encuesta de Satisfacción de (2'!J592</f>
        <v>0</v>
      </c>
      <c r="I593">
        <f>'Encuesta de Satisfacción de (2'!K592</f>
        <v>0</v>
      </c>
      <c r="J593">
        <f>'Encuesta de Satisfacción de (2'!L592</f>
        <v>0</v>
      </c>
      <c r="K593">
        <f>'Encuesta de Satisfacción de (2'!M592</f>
        <v>0</v>
      </c>
      <c r="L593">
        <f>'Encuesta de Satisfacción de (2'!N592</f>
        <v>0</v>
      </c>
      <c r="M593">
        <f>'Encuesta de Satisfacción de (2'!O592</f>
        <v>0</v>
      </c>
      <c r="N593">
        <f>'Encuesta de Satisfacción de (2'!P592</f>
        <v>0</v>
      </c>
      <c r="O593">
        <f>'Encuesta de Satisfacción de (2'!Q592</f>
        <v>0</v>
      </c>
      <c r="P593">
        <f>'Encuesta de Satisfacción de (2'!R592</f>
        <v>0</v>
      </c>
      <c r="Q593">
        <f>'Encuesta de Satisfacción de (2'!S592</f>
        <v>0</v>
      </c>
      <c r="R593">
        <f>'Encuesta de Satisfacción de (2'!T592</f>
        <v>0</v>
      </c>
      <c r="S593">
        <f>'Encuesta de Satisfacción de (2'!U592</f>
        <v>0</v>
      </c>
      <c r="T593">
        <f>'Encuesta de Satisfacción de (2'!V592</f>
        <v>0</v>
      </c>
      <c r="U593">
        <f>'Encuesta de Satisfacción de (2'!W592</f>
        <v>0</v>
      </c>
      <c r="V593">
        <f>'Encuesta de Satisfacción de (2'!X592</f>
        <v>0</v>
      </c>
      <c r="W593">
        <f>'Encuesta de Satisfacción de (2'!Y592</f>
        <v>0</v>
      </c>
      <c r="X593">
        <f>'Encuesta de Satisfacción de (2'!Z592</f>
        <v>0</v>
      </c>
      <c r="Y593">
        <f>'Encuesta de Satisfacción de (2'!AA592</f>
        <v>0</v>
      </c>
      <c r="Z593">
        <f>'Encuesta de Satisfacción de (2'!AB592</f>
        <v>0</v>
      </c>
      <c r="AA593">
        <f>'Encuesta de Satisfacción de (2'!AC592</f>
        <v>0</v>
      </c>
      <c r="AB593">
        <f>'Encuesta de Satisfacción de (2'!AD592</f>
        <v>0</v>
      </c>
      <c r="AC593">
        <f>'Encuesta de Satisfacción de (2'!AE592</f>
        <v>0</v>
      </c>
      <c r="AD593">
        <f>'Encuesta de Satisfacción de (2'!AF592</f>
        <v>0</v>
      </c>
      <c r="AE593" t="str">
        <f>'Encuesta de Satisfacción de (2'!AG592</f>
        <v>Retiro(E Fortun y E Trias),Jose Luis Sampedro (Chamberi),VargasLlosa (Mrcado Barcelo),DGistau(Salam)</v>
      </c>
      <c r="AF593">
        <f>'Encuesta de Satisfacción de (2'!AH592</f>
        <v>5</v>
      </c>
      <c r="AG593">
        <f>'Encuesta de Satisfacción de (2'!AI592</f>
        <v>5</v>
      </c>
      <c r="AH593">
        <f>'Encuesta de Satisfacción de (2'!AJ592</f>
        <v>5</v>
      </c>
      <c r="AI593">
        <f>'Encuesta de Satisfacción de (2'!AK592</f>
        <v>5</v>
      </c>
      <c r="AJ593">
        <f>'Encuesta de Satisfacción de (2'!AL592</f>
        <v>5</v>
      </c>
      <c r="AK593" t="str">
        <f>'Encuesta de Satisfacción de (2'!AM592</f>
        <v>No</v>
      </c>
      <c r="AL593" t="str">
        <f>'Encuesta de Satisfacción de (2'!AN592</f>
        <v>Sí</v>
      </c>
      <c r="AM593">
        <f>'Encuesta de Satisfacción de (2'!AO592</f>
        <v>5</v>
      </c>
      <c r="AN593">
        <f>'Encuesta de Satisfacción de (2'!AP592</f>
        <v>4</v>
      </c>
      <c r="AO593">
        <f>'Encuesta de Satisfacción de (2'!AQ592</f>
        <v>5</v>
      </c>
      <c r="AP593">
        <f>'Encuesta de Satisfacción de (2'!AR592</f>
        <v>5</v>
      </c>
      <c r="AQ593">
        <f>'Encuesta de Satisfacción de (2'!AS592</f>
        <v>5</v>
      </c>
      <c r="AR593">
        <f>'Encuesta de Satisfacción de (2'!AT592</f>
        <v>5</v>
      </c>
      <c r="AS593">
        <f>'Encuesta de Satisfacción de (2'!AU592</f>
        <v>5</v>
      </c>
      <c r="AT593">
        <f>'Encuesta de Satisfacción de (2'!AV592</f>
        <v>4</v>
      </c>
      <c r="AU593">
        <f>'Encuesta de Satisfacción de (2'!AW592</f>
        <v>5</v>
      </c>
      <c r="AV593">
        <f>'Encuesta de Satisfacción de (2'!AX592</f>
        <v>5</v>
      </c>
      <c r="AW593">
        <f>'Encuesta de Satisfacción de (2'!AY592</f>
        <v>5</v>
      </c>
      <c r="AX593">
        <f>'Encuesta de Satisfacción de (2'!AZ592</f>
        <v>5</v>
      </c>
      <c r="AY593">
        <f>'Encuesta de Satisfacción de (2'!BA592</f>
        <v>5</v>
      </c>
      <c r="AZ593">
        <f>'Encuesta de Satisfacción de (2'!BB592</f>
        <v>5</v>
      </c>
      <c r="BA593">
        <f>'Encuesta de Satisfacción de (2'!BC592</f>
        <v>5</v>
      </c>
      <c r="BB593">
        <f>'Encuesta de Satisfacción de (2'!BD592</f>
        <v>5</v>
      </c>
      <c r="BC593">
        <f>'Encuesta de Satisfacción de (2'!BE592</f>
        <v>5</v>
      </c>
      <c r="BD593">
        <f>'Encuesta de Satisfacción de (2'!BF592</f>
        <v>5</v>
      </c>
      <c r="BE593" t="str">
        <f>'Encuesta de Satisfacción de (2'!BG592</f>
        <v>Sí</v>
      </c>
      <c r="BF593" t="str">
        <f>'Encuesta de Satisfacción de (2'!BH592</f>
        <v>Sí</v>
      </c>
      <c r="BG593" t="str">
        <f>'Encuesta de Satisfacción de (2'!BI592</f>
        <v>Sí</v>
      </c>
      <c r="BH593" t="str">
        <f>'Encuesta de Satisfacción de (2'!BJ592</f>
        <v>Sí</v>
      </c>
      <c r="BI593" t="str">
        <f>'Encuesta de Satisfacción de (2'!BK592</f>
        <v>Sí</v>
      </c>
      <c r="BJ593" t="str">
        <f>'Encuesta de Satisfacción de (2'!BL592</f>
        <v>No</v>
      </c>
      <c r="BK593" t="str">
        <f>'Encuesta de Satisfacción de (2'!BM592</f>
        <v>No</v>
      </c>
      <c r="BL593" t="str">
        <f>'Encuesta de Satisfacción de (2'!BN592</f>
        <v>Sí</v>
      </c>
      <c r="BM593">
        <f>'Encuesta de Satisfacción de (2'!BO592</f>
        <v>5</v>
      </c>
      <c r="BN593">
        <f>'Encuesta de Satisfacción de (2'!BP592</f>
        <v>5</v>
      </c>
      <c r="BO593">
        <f>'Encuesta de Satisfacción de (2'!BQ592</f>
        <v>5</v>
      </c>
      <c r="BP593">
        <f>'Encuesta de Satisfacción de (2'!BR592</f>
        <v>5</v>
      </c>
      <c r="BQ593">
        <f>'Encuesta de Satisfacción de (2'!BS592</f>
        <v>5</v>
      </c>
      <c r="BR593">
        <f>'Encuesta de Satisfacción de (2'!BT592</f>
        <v>5</v>
      </c>
      <c r="BS593">
        <f>'Encuesta de Satisfacción de (2'!BU592</f>
        <v>5</v>
      </c>
      <c r="BT593" t="str">
        <f>'Encuesta de Satisfacción de (2'!BV592</f>
        <v>Sí</v>
      </c>
      <c r="BU593" t="str">
        <f>'Encuesta de Satisfacción de (2'!BW592</f>
        <v>No</v>
      </c>
      <c r="BV593">
        <f>'Encuesta de Satisfacción de (2'!BX592</f>
        <v>0</v>
      </c>
      <c r="BW593">
        <f>'Encuesta de Satisfacción de (2'!BY592</f>
        <v>5</v>
      </c>
      <c r="BX593">
        <f>'Encuesta de Satisfacción de (2'!BZ592</f>
        <v>5</v>
      </c>
      <c r="BY593" t="str">
        <f>'Encuesta de Satisfacción de (2'!CA592</f>
        <v>Muy satisfecho</v>
      </c>
      <c r="BZ593" t="str">
        <f>'Encuesta de Satisfacción de (2'!CB592</f>
        <v>La bibl de la F G e H es extraordinaria y no solo la biblioteca sino tambien fundamentalmente su personal,son encantadores,siempre queriendo ayudar, por tlf,por mail, etc..Lo mismo con el resto de bibliotecas, la Maria Zambrano, pero sobre todo uso la de G e H. Muchas gracias por toda su ayuda!BeaR</v>
      </c>
      <c r="CA593" t="str">
        <f>'Encuesta de Satisfacción de (2'!CC592</f>
        <v>No</v>
      </c>
      <c r="CB593" t="str">
        <f>'Encuesta de Satisfacción de (2'!CD592</f>
        <v>2021-22</v>
      </c>
      <c r="CC593" t="str">
        <f>'Encuesta de Satisfacción de (2'!CE592</f>
        <v>MUJER</v>
      </c>
      <c r="CD593" t="str">
        <f>'Encuesta de Satisfacción de (2'!CF592</f>
        <v>GRADO</v>
      </c>
      <c r="CE593" t="str">
        <f>'Encuesta de Satisfacción de (2'!CG592</f>
        <v>0826</v>
      </c>
      <c r="CF593" t="str">
        <f>'Encuesta de Satisfacción de (2'!CH592</f>
        <v>GRADO EN HISTORIA DEL ARTE</v>
      </c>
      <c r="CG593">
        <f>'Encuesta de Satisfacción de (2'!CI592</f>
        <v>107</v>
      </c>
      <c r="CH593" t="str">
        <f>'Encuesta de Satisfacción de (2'!CJ592</f>
        <v>FACULTAD DE GEOGRAFÍA E HISTORIA</v>
      </c>
      <c r="CI593">
        <f>'Encuesta de Satisfacción de (2'!CK592</f>
        <v>0</v>
      </c>
      <c r="CJ593">
        <f>'Encuesta de Satisfacción de (2'!CL592</f>
        <v>0</v>
      </c>
      <c r="CK593" t="str">
        <f>VLOOKUP(CH593,CENTROS!$A$2:$B$27,2,FALSE)</f>
        <v>GHI</v>
      </c>
      <c r="CL593" t="str">
        <f>VLOOKUP(CH593,CENTROS!$A$2:$C$27,3,FALSE)</f>
        <v>Humanidades</v>
      </c>
      <c r="CN593">
        <f t="shared" si="265"/>
        <v>10</v>
      </c>
      <c r="CO593">
        <f t="shared" si="266"/>
        <v>10</v>
      </c>
      <c r="CP593">
        <f t="shared" si="267"/>
        <v>10</v>
      </c>
      <c r="CQ593">
        <f t="shared" si="268"/>
        <v>10</v>
      </c>
      <c r="CR593">
        <f t="shared" si="269"/>
        <v>10</v>
      </c>
      <c r="CS593">
        <f t="shared" si="270"/>
        <v>10</v>
      </c>
      <c r="CT593">
        <f t="shared" si="271"/>
        <v>10</v>
      </c>
      <c r="CU593">
        <f t="shared" si="272"/>
        <v>10</v>
      </c>
      <c r="CV593">
        <f t="shared" si="273"/>
        <v>10</v>
      </c>
      <c r="CW593">
        <f t="shared" si="274"/>
        <v>10</v>
      </c>
      <c r="CX593">
        <f t="shared" si="275"/>
        <v>10</v>
      </c>
      <c r="CY593">
        <f t="shared" si="276"/>
        <v>10</v>
      </c>
      <c r="CZ593">
        <f t="shared" si="277"/>
        <v>10</v>
      </c>
      <c r="DA593">
        <f t="shared" si="278"/>
        <v>10</v>
      </c>
      <c r="DB593">
        <f t="shared" si="279"/>
        <v>10</v>
      </c>
      <c r="DC593">
        <f t="shared" si="280"/>
        <v>10</v>
      </c>
      <c r="DD593">
        <f t="shared" si="281"/>
        <v>10</v>
      </c>
      <c r="DE593">
        <f t="shared" si="282"/>
        <v>10</v>
      </c>
      <c r="DF593">
        <f t="shared" si="283"/>
        <v>10</v>
      </c>
      <c r="DG593">
        <f t="shared" si="284"/>
        <v>10</v>
      </c>
      <c r="DH593">
        <f t="shared" si="285"/>
        <v>10</v>
      </c>
      <c r="DI593">
        <f t="shared" si="286"/>
        <v>10</v>
      </c>
      <c r="DJ593">
        <f t="shared" si="287"/>
        <v>10</v>
      </c>
      <c r="DK593">
        <f t="shared" si="288"/>
        <v>10</v>
      </c>
      <c r="DL593">
        <f t="shared" si="289"/>
        <v>10</v>
      </c>
    </row>
    <row r="594" spans="1:116" x14ac:dyDescent="0.2">
      <c r="A594" t="str">
        <f>'Encuesta de Satisfacción de (2'!C593</f>
        <v>Sólo en época de exámenes</v>
      </c>
      <c r="B594" t="str">
        <f>'Encuesta de Satisfacción de (2'!D593</f>
        <v>Nunca</v>
      </c>
      <c r="C594">
        <f>'Encuesta de Satisfacción de (2'!E593</f>
        <v>0</v>
      </c>
      <c r="D594">
        <f>'Encuesta de Satisfacción de (2'!F593</f>
        <v>0</v>
      </c>
      <c r="E594">
        <f>'Encuesta de Satisfacción de (2'!G593</f>
        <v>0</v>
      </c>
      <c r="F594">
        <f>'Encuesta de Satisfacción de (2'!H593</f>
        <v>0</v>
      </c>
      <c r="G594">
        <f>'Encuesta de Satisfacción de (2'!I593</f>
        <v>0</v>
      </c>
      <c r="H594">
        <f>'Encuesta de Satisfacción de (2'!J593</f>
        <v>0</v>
      </c>
      <c r="I594">
        <f>'Encuesta de Satisfacción de (2'!K593</f>
        <v>0</v>
      </c>
      <c r="J594">
        <f>'Encuesta de Satisfacción de (2'!L593</f>
        <v>0</v>
      </c>
      <c r="K594">
        <f>'Encuesta de Satisfacción de (2'!M593</f>
        <v>0</v>
      </c>
      <c r="L594">
        <f>'Encuesta de Satisfacción de (2'!N593</f>
        <v>0</v>
      </c>
      <c r="M594">
        <f>'Encuesta de Satisfacción de (2'!O593</f>
        <v>0</v>
      </c>
      <c r="N594">
        <f>'Encuesta de Satisfacción de (2'!P593</f>
        <v>0</v>
      </c>
      <c r="O594">
        <f>'Encuesta de Satisfacción de (2'!Q593</f>
        <v>0</v>
      </c>
      <c r="P594">
        <f>'Encuesta de Satisfacción de (2'!R593</f>
        <v>0</v>
      </c>
      <c r="Q594">
        <f>'Encuesta de Satisfacción de (2'!S593</f>
        <v>0</v>
      </c>
      <c r="R594">
        <f>'Encuesta de Satisfacción de (2'!T593</f>
        <v>0</v>
      </c>
      <c r="S594">
        <f>'Encuesta de Satisfacción de (2'!U593</f>
        <v>0</v>
      </c>
      <c r="T594">
        <f>'Encuesta de Satisfacción de (2'!V593</f>
        <v>0</v>
      </c>
      <c r="U594">
        <f>'Encuesta de Satisfacción de (2'!W593</f>
        <v>0</v>
      </c>
      <c r="V594">
        <f>'Encuesta de Satisfacción de (2'!X593</f>
        <v>0</v>
      </c>
      <c r="W594">
        <f>'Encuesta de Satisfacción de (2'!Y593</f>
        <v>0</v>
      </c>
      <c r="X594">
        <f>'Encuesta de Satisfacción de (2'!Z593</f>
        <v>0</v>
      </c>
      <c r="Y594">
        <f>'Encuesta de Satisfacción de (2'!AA593</f>
        <v>0</v>
      </c>
      <c r="Z594">
        <f>'Encuesta de Satisfacción de (2'!AB593</f>
        <v>0</v>
      </c>
      <c r="AA594">
        <f>'Encuesta de Satisfacción de (2'!AC593</f>
        <v>0</v>
      </c>
      <c r="AB594">
        <f>'Encuesta de Satisfacción de (2'!AD593</f>
        <v>0</v>
      </c>
      <c r="AC594">
        <f>'Encuesta de Satisfacción de (2'!AE593</f>
        <v>0</v>
      </c>
      <c r="AD594">
        <f>'Encuesta de Satisfacción de (2'!AF593</f>
        <v>0</v>
      </c>
      <c r="AE594" t="str">
        <f>'Encuesta de Satisfacción de (2'!AG593</f>
        <v>Aluche</v>
      </c>
      <c r="AF594">
        <f>'Encuesta de Satisfacción de (2'!AH593</f>
        <v>5</v>
      </c>
      <c r="AG594">
        <f>'Encuesta de Satisfacción de (2'!AI593</f>
        <v>5</v>
      </c>
      <c r="AH594">
        <f>'Encuesta de Satisfacción de (2'!AJ593</f>
        <v>5</v>
      </c>
      <c r="AI594">
        <f>'Encuesta de Satisfacción de (2'!AK593</f>
        <v>5</v>
      </c>
      <c r="AJ594">
        <f>'Encuesta de Satisfacción de (2'!AL593</f>
        <v>5</v>
      </c>
      <c r="AK594" t="str">
        <f>'Encuesta de Satisfacción de (2'!AM593</f>
        <v>No</v>
      </c>
      <c r="AL594" t="str">
        <f>'Encuesta de Satisfacción de (2'!AN593</f>
        <v>No</v>
      </c>
      <c r="AM594">
        <f>'Encuesta de Satisfacción de (2'!AO593</f>
        <v>1</v>
      </c>
      <c r="AN594">
        <f>'Encuesta de Satisfacción de (2'!AP593</f>
        <v>1</v>
      </c>
      <c r="AO594">
        <f>'Encuesta de Satisfacción de (2'!AQ593</f>
        <v>4</v>
      </c>
      <c r="AP594">
        <f>'Encuesta de Satisfacción de (2'!AR593</f>
        <v>5</v>
      </c>
      <c r="AQ594">
        <f>'Encuesta de Satisfacción de (2'!AS593</f>
        <v>5</v>
      </c>
      <c r="AR594">
        <f>'Encuesta de Satisfacción de (2'!AT593</f>
        <v>5</v>
      </c>
      <c r="AS594">
        <f>'Encuesta de Satisfacción de (2'!AU593</f>
        <v>5</v>
      </c>
      <c r="AT594">
        <f>'Encuesta de Satisfacción de (2'!AV593</f>
        <v>5</v>
      </c>
      <c r="AU594">
        <f>'Encuesta de Satisfacción de (2'!AW593</f>
        <v>2</v>
      </c>
      <c r="AV594">
        <f>'Encuesta de Satisfacción de (2'!AX593</f>
        <v>1</v>
      </c>
      <c r="AW594">
        <f>'Encuesta de Satisfacción de (2'!AY593</f>
        <v>1</v>
      </c>
      <c r="AX594">
        <f>'Encuesta de Satisfacción de (2'!AZ593</f>
        <v>1</v>
      </c>
      <c r="AY594">
        <f>'Encuesta de Satisfacción de (2'!BA593</f>
        <v>4</v>
      </c>
      <c r="AZ594">
        <f>'Encuesta de Satisfacción de (2'!BB593</f>
        <v>2</v>
      </c>
      <c r="BA594">
        <f>'Encuesta de Satisfacción de (2'!BC593</f>
        <v>2</v>
      </c>
      <c r="BB594">
        <f>'Encuesta de Satisfacción de (2'!BD593</f>
        <v>3</v>
      </c>
      <c r="BC594">
        <f>'Encuesta de Satisfacción de (2'!BE593</f>
        <v>2</v>
      </c>
      <c r="BD594">
        <f>'Encuesta de Satisfacción de (2'!BF593</f>
        <v>3</v>
      </c>
      <c r="BE594" t="str">
        <f>'Encuesta de Satisfacción de (2'!BG593</f>
        <v>No</v>
      </c>
      <c r="BF594" t="str">
        <f>'Encuesta de Satisfacción de (2'!BH593</f>
        <v>No</v>
      </c>
      <c r="BG594" t="str">
        <f>'Encuesta de Satisfacción de (2'!BI593</f>
        <v>Sí</v>
      </c>
      <c r="BH594" t="str">
        <f>'Encuesta de Satisfacción de (2'!BJ593</f>
        <v>No</v>
      </c>
      <c r="BI594" t="str">
        <f>'Encuesta de Satisfacción de (2'!BK593</f>
        <v>Sí</v>
      </c>
      <c r="BJ594" t="str">
        <f>'Encuesta de Satisfacción de (2'!BL593</f>
        <v>No</v>
      </c>
      <c r="BK594" t="str">
        <f>'Encuesta de Satisfacción de (2'!BM593</f>
        <v>No</v>
      </c>
      <c r="BL594" t="str">
        <f>'Encuesta de Satisfacción de (2'!BN593</f>
        <v>No</v>
      </c>
      <c r="BM594">
        <f>'Encuesta de Satisfacción de (2'!BO593</f>
        <v>1</v>
      </c>
      <c r="BN594">
        <f>'Encuesta de Satisfacción de (2'!BP593</f>
        <v>1</v>
      </c>
      <c r="BO594">
        <f>'Encuesta de Satisfacción de (2'!BQ593</f>
        <v>1</v>
      </c>
      <c r="BP594">
        <f>'Encuesta de Satisfacción de (2'!BR593</f>
        <v>4</v>
      </c>
      <c r="BQ594">
        <f>'Encuesta de Satisfacción de (2'!BS593</f>
        <v>2</v>
      </c>
      <c r="BR594">
        <f>'Encuesta de Satisfacción de (2'!BT593</f>
        <v>2</v>
      </c>
      <c r="BS594">
        <f>'Encuesta de Satisfacción de (2'!BU593</f>
        <v>2</v>
      </c>
      <c r="BT594" t="str">
        <f>'Encuesta de Satisfacción de (2'!BV593</f>
        <v>No</v>
      </c>
      <c r="BU594" t="str">
        <f>'Encuesta de Satisfacción de (2'!BW593</f>
        <v>No</v>
      </c>
      <c r="BV594">
        <f>'Encuesta de Satisfacción de (2'!BX593</f>
        <v>0</v>
      </c>
      <c r="BW594">
        <f>'Encuesta de Satisfacción de (2'!BY593</f>
        <v>4</v>
      </c>
      <c r="BX594">
        <f>'Encuesta de Satisfacción de (2'!BZ593</f>
        <v>3</v>
      </c>
      <c r="BY594" t="str">
        <f>'Encuesta de Satisfacción de (2'!CA593</f>
        <v>Normal</v>
      </c>
      <c r="BZ594">
        <f>'Encuesta de Satisfacción de (2'!CB593</f>
        <v>0</v>
      </c>
      <c r="CA594" t="str">
        <f>'Encuesta de Satisfacción de (2'!CC593</f>
        <v>No</v>
      </c>
      <c r="CB594" t="str">
        <f>'Encuesta de Satisfacción de (2'!CD593</f>
        <v>2021-22</v>
      </c>
      <c r="CC594" t="str">
        <f>'Encuesta de Satisfacción de (2'!CE593</f>
        <v>MUJER</v>
      </c>
      <c r="CD594" t="str">
        <f>'Encuesta de Satisfacción de (2'!CF593</f>
        <v>GRADO</v>
      </c>
      <c r="CE594" t="str">
        <f>'Encuesta de Satisfacción de (2'!CG593</f>
        <v>0815</v>
      </c>
      <c r="CF594" t="str">
        <f>'Encuesta de Satisfacción de (2'!CH593</f>
        <v>GRADO EN MAESTRO EN EDUCACIÓN INFANTIL</v>
      </c>
      <c r="CG594">
        <f>'Encuesta de Satisfacción de (2'!CI593</f>
        <v>109</v>
      </c>
      <c r="CH594" t="str">
        <f>'Encuesta de Satisfacción de (2'!CJ593</f>
        <v>FACULTAD DE EDUCACIÓN</v>
      </c>
      <c r="CI594">
        <f>'Encuesta de Satisfacción de (2'!CK593</f>
        <v>0</v>
      </c>
      <c r="CJ594">
        <f>'Encuesta de Satisfacción de (2'!CL593</f>
        <v>0</v>
      </c>
      <c r="CK594" t="str">
        <f>VLOOKUP(CH594,CENTROS!$A$2:$B$27,2,FALSE)</f>
        <v>EDU</v>
      </c>
      <c r="CL594" t="str">
        <f>VLOOKUP(CH594,CENTROS!$A$2:$C$27,3,FALSE)</f>
        <v>Humanidades</v>
      </c>
      <c r="CN594">
        <f t="shared" si="265"/>
        <v>10</v>
      </c>
      <c r="CO594">
        <f t="shared" si="266"/>
        <v>10</v>
      </c>
      <c r="CP594">
        <f t="shared" si="267"/>
        <v>10</v>
      </c>
      <c r="CQ594">
        <f t="shared" si="268"/>
        <v>10</v>
      </c>
      <c r="CR594">
        <f t="shared" si="269"/>
        <v>10</v>
      </c>
      <c r="CS594">
        <f t="shared" si="270"/>
        <v>2.5</v>
      </c>
      <c r="CT594">
        <f t="shared" si="271"/>
        <v>0</v>
      </c>
      <c r="CU594">
        <f t="shared" si="272"/>
        <v>0</v>
      </c>
      <c r="CV594">
        <f t="shared" si="273"/>
        <v>0</v>
      </c>
      <c r="CW594">
        <f t="shared" si="274"/>
        <v>7.5</v>
      </c>
      <c r="CX594">
        <f t="shared" si="275"/>
        <v>2.5</v>
      </c>
      <c r="CY594">
        <f t="shared" si="276"/>
        <v>2.5</v>
      </c>
      <c r="CZ594">
        <f t="shared" si="277"/>
        <v>5</v>
      </c>
      <c r="DA594">
        <f t="shared" si="278"/>
        <v>2.5</v>
      </c>
      <c r="DB594">
        <f t="shared" si="279"/>
        <v>5</v>
      </c>
      <c r="DC594">
        <f t="shared" si="280"/>
        <v>0</v>
      </c>
      <c r="DD594">
        <f t="shared" si="281"/>
        <v>0</v>
      </c>
      <c r="DE594">
        <f t="shared" si="282"/>
        <v>0</v>
      </c>
      <c r="DF594">
        <f t="shared" si="283"/>
        <v>7.5</v>
      </c>
      <c r="DG594">
        <f t="shared" si="284"/>
        <v>2.5</v>
      </c>
      <c r="DH594">
        <f t="shared" si="285"/>
        <v>2.5</v>
      </c>
      <c r="DI594">
        <f t="shared" si="286"/>
        <v>2.5</v>
      </c>
      <c r="DJ594">
        <f t="shared" si="287"/>
        <v>7.5</v>
      </c>
      <c r="DK594">
        <f t="shared" si="288"/>
        <v>5</v>
      </c>
      <c r="DL594">
        <f t="shared" si="289"/>
        <v>5</v>
      </c>
    </row>
    <row r="595" spans="1:116" x14ac:dyDescent="0.2">
      <c r="A595" t="str">
        <f>'Encuesta de Satisfacción de (2'!C594</f>
        <v>De vez en cuando (1 o 2 veces al mes)</v>
      </c>
      <c r="B595" t="str">
        <f>'Encuesta de Satisfacción de (2'!D594</f>
        <v>De vez en cuando (1 o 2 veces al mes)</v>
      </c>
      <c r="C595" t="str">
        <f>'Encuesta de Satisfacción de (2'!E594</f>
        <v>Biblioteca María Zambrano (Filología / Derecho)</v>
      </c>
      <c r="D595" t="str">
        <f>'Encuesta de Satisfacción de (2'!F594</f>
        <v>F.  Geografía e Historia</v>
      </c>
      <c r="E595" t="str">
        <f>'Encuesta de Satisfacción de (2'!G594</f>
        <v>F.  Filosofía</v>
      </c>
      <c r="F595" t="str">
        <f>'Encuesta de Satisfacción de (2'!H594</f>
        <v>Biblioteca Histórica</v>
      </c>
      <c r="G595" t="str">
        <f>'Encuesta de Satisfacción de (2'!I594</f>
        <v>F. Bellas Artes</v>
      </c>
      <c r="H595" t="str">
        <f>'Encuesta de Satisfacción de (2'!J594</f>
        <v>F.  Filología</v>
      </c>
      <c r="I595" t="str">
        <f>'Encuesta de Satisfacción de (2'!K594</f>
        <v>F.  Ciencias Biológicas</v>
      </c>
      <c r="J595" t="str">
        <f>'Encuesta de Satisfacción de (2'!L594</f>
        <v>F.  Ciencias de la Documentación</v>
      </c>
      <c r="K595" t="str">
        <f>'Encuesta de Satisfacción de (2'!M594</f>
        <v>F.  Ciencias Geológicas</v>
      </c>
      <c r="L595" t="str">
        <f>'Encuesta de Satisfacción de (2'!N594</f>
        <v>F.  Ciencias de la Información</v>
      </c>
      <c r="M595" t="str">
        <f>'Encuesta de Satisfacción de (2'!O594</f>
        <v>F.  Ciencias Económicas y Empresariales</v>
      </c>
      <c r="N595" t="str">
        <f>'Encuesta de Satisfacción de (2'!P594</f>
        <v>F.  Ciencias Políticas y Sociología</v>
      </c>
      <c r="O595" t="str">
        <f>'Encuesta de Satisfacción de (2'!Q594</f>
        <v>F.  Derecho</v>
      </c>
      <c r="P595" t="str">
        <f>'Encuesta de Satisfacción de (2'!R594</f>
        <v>F.  Ciencias Físicas</v>
      </c>
      <c r="Q595" t="str">
        <f>'Encuesta de Satisfacción de (2'!S594</f>
        <v>F.  Enfermería, Fisioterapia y Podología</v>
      </c>
      <c r="R595" t="str">
        <f>'Encuesta de Satisfacción de (2'!T594</f>
        <v>F.  Ciencias Matemáticas</v>
      </c>
      <c r="S595" t="str">
        <f>'Encuesta de Satisfacción de (2'!U594</f>
        <v>F.  Ciencias Químicas</v>
      </c>
      <c r="T595" t="str">
        <f>'Encuesta de Satisfacción de (2'!V594</f>
        <v>F.  Comercio y Turismo</v>
      </c>
      <c r="U595" t="str">
        <f>'Encuesta de Satisfacción de (2'!W594</f>
        <v>F.  Medicina</v>
      </c>
      <c r="V595" t="str">
        <f>'Encuesta de Satisfacción de (2'!X594</f>
        <v>F.  Educación – Centro de Formación del Profesorado</v>
      </c>
      <c r="W595" t="str">
        <f>'Encuesta de Satisfacción de (2'!Y594</f>
        <v>F.  Estudios Estadísticos</v>
      </c>
      <c r="X595" t="str">
        <f>'Encuesta de Satisfacción de (2'!Z594</f>
        <v>F.  Odontología</v>
      </c>
      <c r="Y595" t="str">
        <f>'Encuesta de Satisfacción de (2'!AA594</f>
        <v>F.  Informática</v>
      </c>
      <c r="Z595" t="str">
        <f>'Encuesta de Satisfacción de (2'!AB594</f>
        <v>F.  Farmacia</v>
      </c>
      <c r="AA595" t="str">
        <f>'Encuesta de Satisfacción de (2'!AC594</f>
        <v>F.  Trabajo Social</v>
      </c>
      <c r="AB595" t="str">
        <f>'Encuesta de Satisfacción de (2'!AD594</f>
        <v>F.  Veterinaria</v>
      </c>
      <c r="AC595" t="str">
        <f>'Encuesta de Satisfacción de (2'!AE594</f>
        <v>F.  Óptica y Optometría</v>
      </c>
      <c r="AD595" t="str">
        <f>'Encuesta de Satisfacción de (2'!AF594</f>
        <v>F.  Psicología</v>
      </c>
      <c r="AE595" t="str">
        <f>'Encuesta de Satisfacción de (2'!AG594</f>
        <v>ninguno</v>
      </c>
      <c r="AF595">
        <f>'Encuesta de Satisfacción de (2'!AH594</f>
        <v>3</v>
      </c>
      <c r="AG595">
        <f>'Encuesta de Satisfacción de (2'!AI594</f>
        <v>5</v>
      </c>
      <c r="AH595">
        <f>'Encuesta de Satisfacción de (2'!AJ594</f>
        <v>4</v>
      </c>
      <c r="AI595">
        <f>'Encuesta de Satisfacción de (2'!AK594</f>
        <v>3</v>
      </c>
      <c r="AJ595">
        <f>'Encuesta de Satisfacción de (2'!AL594</f>
        <v>5</v>
      </c>
      <c r="AK595" t="str">
        <f>'Encuesta de Satisfacción de (2'!AM594</f>
        <v>No</v>
      </c>
      <c r="AL595" t="str">
        <f>'Encuesta de Satisfacción de (2'!AN594</f>
        <v>Sí</v>
      </c>
      <c r="AM595">
        <f>'Encuesta de Satisfacción de (2'!AO594</f>
        <v>4</v>
      </c>
      <c r="AN595">
        <f>'Encuesta de Satisfacción de (2'!AP594</f>
        <v>4</v>
      </c>
      <c r="AO595">
        <f>'Encuesta de Satisfacción de (2'!AQ594</f>
        <v>4</v>
      </c>
      <c r="AP595">
        <f>'Encuesta de Satisfacción de (2'!AR594</f>
        <v>4</v>
      </c>
      <c r="AQ595">
        <f>'Encuesta de Satisfacción de (2'!AS594</f>
        <v>4</v>
      </c>
      <c r="AR595">
        <f>'Encuesta de Satisfacción de (2'!AT594</f>
        <v>4</v>
      </c>
      <c r="AS595">
        <f>'Encuesta de Satisfacción de (2'!AU594</f>
        <v>4</v>
      </c>
      <c r="AT595">
        <f>'Encuesta de Satisfacción de (2'!AV594</f>
        <v>4</v>
      </c>
      <c r="AU595">
        <f>'Encuesta de Satisfacción de (2'!AW594</f>
        <v>5</v>
      </c>
      <c r="AV595">
        <f>'Encuesta de Satisfacción de (2'!AX594</f>
        <v>4</v>
      </c>
      <c r="AW595">
        <f>'Encuesta de Satisfacción de (2'!AY594</f>
        <v>2</v>
      </c>
      <c r="AX595">
        <f>'Encuesta de Satisfacción de (2'!AZ594</f>
        <v>2</v>
      </c>
      <c r="AY595">
        <f>'Encuesta de Satisfacción de (2'!BA594</f>
        <v>2</v>
      </c>
      <c r="AZ595">
        <f>'Encuesta de Satisfacción de (2'!BB594</f>
        <v>3</v>
      </c>
      <c r="BA595">
        <f>'Encuesta de Satisfacción de (2'!BC594</f>
        <v>3</v>
      </c>
      <c r="BB595">
        <f>'Encuesta de Satisfacción de (2'!BD594</f>
        <v>4</v>
      </c>
      <c r="BC595">
        <f>'Encuesta de Satisfacción de (2'!BE594</f>
        <v>3</v>
      </c>
      <c r="BD595">
        <f>'Encuesta de Satisfacción de (2'!BF594</f>
        <v>3</v>
      </c>
      <c r="BE595" t="str">
        <f>'Encuesta de Satisfacción de (2'!BG594</f>
        <v>Sí</v>
      </c>
      <c r="BF595" t="str">
        <f>'Encuesta de Satisfacción de (2'!BH594</f>
        <v>Sí</v>
      </c>
      <c r="BG595" t="str">
        <f>'Encuesta de Satisfacción de (2'!BI594</f>
        <v>No</v>
      </c>
      <c r="BH595" t="str">
        <f>'Encuesta de Satisfacción de (2'!BJ594</f>
        <v>No</v>
      </c>
      <c r="BI595" t="str">
        <f>'Encuesta de Satisfacción de (2'!BK594</f>
        <v>Sí</v>
      </c>
      <c r="BJ595" t="str">
        <f>'Encuesta de Satisfacción de (2'!BL594</f>
        <v>Sí</v>
      </c>
      <c r="BK595" t="str">
        <f>'Encuesta de Satisfacción de (2'!BM594</f>
        <v>No</v>
      </c>
      <c r="BL595" t="str">
        <f>'Encuesta de Satisfacción de (2'!BN594</f>
        <v>No</v>
      </c>
      <c r="BM595">
        <f>'Encuesta de Satisfacción de (2'!BO594</f>
        <v>4</v>
      </c>
      <c r="BN595">
        <f>'Encuesta de Satisfacción de (2'!BP594</f>
        <v>4</v>
      </c>
      <c r="BO595">
        <f>'Encuesta de Satisfacción de (2'!BQ594</f>
        <v>3</v>
      </c>
      <c r="BP595">
        <f>'Encuesta de Satisfacción de (2'!BR594</f>
        <v>3</v>
      </c>
      <c r="BQ595">
        <f>'Encuesta de Satisfacción de (2'!BS594</f>
        <v>3</v>
      </c>
      <c r="BR595">
        <f>'Encuesta de Satisfacción de (2'!BT594</f>
        <v>4</v>
      </c>
      <c r="BS595">
        <f>'Encuesta de Satisfacción de (2'!BU594</f>
        <v>3</v>
      </c>
      <c r="BT595" t="str">
        <f>'Encuesta de Satisfacción de (2'!BV594</f>
        <v>Sí</v>
      </c>
      <c r="BU595" t="str">
        <f>'Encuesta de Satisfacción de (2'!BW594</f>
        <v>Sí</v>
      </c>
      <c r="BV595" t="str">
        <f>'Encuesta de Satisfacción de (2'!BX594</f>
        <v>Útil</v>
      </c>
      <c r="BW595">
        <f>'Encuesta de Satisfacción de (2'!BY594</f>
        <v>4</v>
      </c>
      <c r="BX595">
        <f>'Encuesta de Satisfacción de (2'!BZ594</f>
        <v>4</v>
      </c>
      <c r="BY595" t="str">
        <f>'Encuesta de Satisfacción de (2'!CA594</f>
        <v>Satisfecho</v>
      </c>
      <c r="BZ595" t="str">
        <f>'Encuesta de Satisfacción de (2'!CB594</f>
        <v>no se me ocurren</v>
      </c>
      <c r="CA595" t="str">
        <f>'Encuesta de Satisfacción de (2'!CC594</f>
        <v>No</v>
      </c>
      <c r="CB595" t="str">
        <f>'Encuesta de Satisfacción de (2'!CD594</f>
        <v>2021-22</v>
      </c>
      <c r="CC595" t="str">
        <f>'Encuesta de Satisfacción de (2'!CE594</f>
        <v>MUJER</v>
      </c>
      <c r="CD595" t="str">
        <f>'Encuesta de Satisfacción de (2'!CF594</f>
        <v>GRADO</v>
      </c>
      <c r="CE595" t="str">
        <f>'Encuesta de Satisfacción de (2'!CG594</f>
        <v>0826</v>
      </c>
      <c r="CF595" t="str">
        <f>'Encuesta de Satisfacción de (2'!CH594</f>
        <v>GRADO EN HISTORIA DEL ARTE</v>
      </c>
      <c r="CG595">
        <f>'Encuesta de Satisfacción de (2'!CI594</f>
        <v>107</v>
      </c>
      <c r="CH595" t="str">
        <f>'Encuesta de Satisfacción de (2'!CJ594</f>
        <v>FACULTAD DE GEOGRAFÍA E HISTORIA</v>
      </c>
      <c r="CI595">
        <f>'Encuesta de Satisfacción de (2'!CK594</f>
        <v>0</v>
      </c>
      <c r="CJ595">
        <f>'Encuesta de Satisfacción de (2'!CL594</f>
        <v>0</v>
      </c>
      <c r="CK595" t="str">
        <f>VLOOKUP(CH595,CENTROS!$A$2:$B$27,2,FALSE)</f>
        <v>GHI</v>
      </c>
      <c r="CL595" t="str">
        <f>VLOOKUP(CH595,CENTROS!$A$2:$C$27,3,FALSE)</f>
        <v>Humanidades</v>
      </c>
      <c r="CN595">
        <f t="shared" si="265"/>
        <v>5</v>
      </c>
      <c r="CO595">
        <f t="shared" si="266"/>
        <v>10</v>
      </c>
      <c r="CP595">
        <f t="shared" si="267"/>
        <v>7.5</v>
      </c>
      <c r="CQ595">
        <f t="shared" si="268"/>
        <v>5</v>
      </c>
      <c r="CR595">
        <f t="shared" si="269"/>
        <v>10</v>
      </c>
      <c r="CS595">
        <f t="shared" si="270"/>
        <v>10</v>
      </c>
      <c r="CT595">
        <f t="shared" si="271"/>
        <v>7.5</v>
      </c>
      <c r="CU595">
        <f t="shared" si="272"/>
        <v>2.5</v>
      </c>
      <c r="CV595">
        <f t="shared" si="273"/>
        <v>2.5</v>
      </c>
      <c r="CW595">
        <f t="shared" si="274"/>
        <v>2.5</v>
      </c>
      <c r="CX595">
        <f t="shared" si="275"/>
        <v>5</v>
      </c>
      <c r="CY595">
        <f t="shared" si="276"/>
        <v>5</v>
      </c>
      <c r="CZ595">
        <f t="shared" si="277"/>
        <v>7.5</v>
      </c>
      <c r="DA595">
        <f t="shared" si="278"/>
        <v>5</v>
      </c>
      <c r="DB595">
        <f t="shared" si="279"/>
        <v>5</v>
      </c>
      <c r="DC595">
        <f t="shared" si="280"/>
        <v>7.5</v>
      </c>
      <c r="DD595">
        <f t="shared" si="281"/>
        <v>7.5</v>
      </c>
      <c r="DE595">
        <f t="shared" si="282"/>
        <v>5</v>
      </c>
      <c r="DF595">
        <f t="shared" si="283"/>
        <v>5</v>
      </c>
      <c r="DG595">
        <f t="shared" si="284"/>
        <v>5</v>
      </c>
      <c r="DH595">
        <f t="shared" si="285"/>
        <v>7.5</v>
      </c>
      <c r="DI595">
        <f t="shared" si="286"/>
        <v>5</v>
      </c>
      <c r="DJ595">
        <f t="shared" si="287"/>
        <v>7.5</v>
      </c>
      <c r="DK595">
        <f t="shared" si="288"/>
        <v>7.5</v>
      </c>
      <c r="DL595">
        <f t="shared" si="289"/>
        <v>7.5</v>
      </c>
    </row>
    <row r="596" spans="1:116" x14ac:dyDescent="0.2">
      <c r="A596" t="str">
        <f>'Encuesta de Satisfacción de (2'!C595</f>
        <v>Frecuentemente (1 o 2 veces por semana)</v>
      </c>
      <c r="B596" t="str">
        <f>'Encuesta de Satisfacción de (2'!D595</f>
        <v>De vez en cuando (1 o 2 veces al mes)</v>
      </c>
      <c r="C596" t="str">
        <f>'Encuesta de Satisfacción de (2'!E595</f>
        <v>F.  Geografía e Historia</v>
      </c>
      <c r="D596" t="str">
        <f>'Encuesta de Satisfacción de (2'!F595</f>
        <v>Biblioteca María Zambrano (Filología / Derecho)</v>
      </c>
      <c r="E596">
        <f>'Encuesta de Satisfacción de (2'!G595</f>
        <v>0</v>
      </c>
      <c r="F596">
        <f>'Encuesta de Satisfacción de (2'!H595</f>
        <v>0</v>
      </c>
      <c r="G596">
        <f>'Encuesta de Satisfacción de (2'!I595</f>
        <v>0</v>
      </c>
      <c r="H596">
        <f>'Encuesta de Satisfacción de (2'!J595</f>
        <v>0</v>
      </c>
      <c r="I596">
        <f>'Encuesta de Satisfacción de (2'!K595</f>
        <v>0</v>
      </c>
      <c r="J596">
        <f>'Encuesta de Satisfacción de (2'!L595</f>
        <v>0</v>
      </c>
      <c r="K596">
        <f>'Encuesta de Satisfacción de (2'!M595</f>
        <v>0</v>
      </c>
      <c r="L596">
        <f>'Encuesta de Satisfacción de (2'!N595</f>
        <v>0</v>
      </c>
      <c r="M596">
        <f>'Encuesta de Satisfacción de (2'!O595</f>
        <v>0</v>
      </c>
      <c r="N596">
        <f>'Encuesta de Satisfacción de (2'!P595</f>
        <v>0</v>
      </c>
      <c r="O596">
        <f>'Encuesta de Satisfacción de (2'!Q595</f>
        <v>0</v>
      </c>
      <c r="P596">
        <f>'Encuesta de Satisfacción de (2'!R595</f>
        <v>0</v>
      </c>
      <c r="Q596">
        <f>'Encuesta de Satisfacción de (2'!S595</f>
        <v>0</v>
      </c>
      <c r="R596">
        <f>'Encuesta de Satisfacción de (2'!T595</f>
        <v>0</v>
      </c>
      <c r="S596">
        <f>'Encuesta de Satisfacción de (2'!U595</f>
        <v>0</v>
      </c>
      <c r="T596">
        <f>'Encuesta de Satisfacción de (2'!V595</f>
        <v>0</v>
      </c>
      <c r="U596">
        <f>'Encuesta de Satisfacción de (2'!W595</f>
        <v>0</v>
      </c>
      <c r="V596">
        <f>'Encuesta de Satisfacción de (2'!X595</f>
        <v>0</v>
      </c>
      <c r="W596">
        <f>'Encuesta de Satisfacción de (2'!Y595</f>
        <v>0</v>
      </c>
      <c r="X596">
        <f>'Encuesta de Satisfacción de (2'!Z595</f>
        <v>0</v>
      </c>
      <c r="Y596">
        <f>'Encuesta de Satisfacción de (2'!AA595</f>
        <v>0</v>
      </c>
      <c r="Z596">
        <f>'Encuesta de Satisfacción de (2'!AB595</f>
        <v>0</v>
      </c>
      <c r="AA596">
        <f>'Encuesta de Satisfacción de (2'!AC595</f>
        <v>0</v>
      </c>
      <c r="AB596">
        <f>'Encuesta de Satisfacción de (2'!AD595</f>
        <v>0</v>
      </c>
      <c r="AC596">
        <f>'Encuesta de Satisfacción de (2'!AE595</f>
        <v>0</v>
      </c>
      <c r="AD596">
        <f>'Encuesta de Satisfacción de (2'!AF595</f>
        <v>0</v>
      </c>
      <c r="AE596">
        <f>'Encuesta de Satisfacción de (2'!AG595</f>
        <v>0</v>
      </c>
      <c r="AF596">
        <f>'Encuesta de Satisfacción de (2'!AH595</f>
        <v>5</v>
      </c>
      <c r="AG596">
        <f>'Encuesta de Satisfacción de (2'!AI595</f>
        <v>5</v>
      </c>
      <c r="AH596">
        <f>'Encuesta de Satisfacción de (2'!AJ595</f>
        <v>5</v>
      </c>
      <c r="AI596">
        <f>'Encuesta de Satisfacción de (2'!AK595</f>
        <v>5</v>
      </c>
      <c r="AJ596">
        <f>'Encuesta de Satisfacción de (2'!AL595</f>
        <v>5</v>
      </c>
      <c r="AK596" t="str">
        <f>'Encuesta de Satisfacción de (2'!AM595</f>
        <v>No</v>
      </c>
      <c r="AL596" t="str">
        <f>'Encuesta de Satisfacción de (2'!AN595</f>
        <v>N/A</v>
      </c>
      <c r="AM596">
        <f>'Encuesta de Satisfacción de (2'!AO595</f>
        <v>2</v>
      </c>
      <c r="AN596">
        <f>'Encuesta de Satisfacción de (2'!AP595</f>
        <v>2</v>
      </c>
      <c r="AO596">
        <f>'Encuesta de Satisfacción de (2'!AQ595</f>
        <v>2</v>
      </c>
      <c r="AP596">
        <f>'Encuesta de Satisfacción de (2'!AR595</f>
        <v>2</v>
      </c>
      <c r="AQ596">
        <f>'Encuesta de Satisfacción de (2'!AS595</f>
        <v>5</v>
      </c>
      <c r="AR596">
        <f>'Encuesta de Satisfacción de (2'!AT595</f>
        <v>5</v>
      </c>
      <c r="AS596">
        <f>'Encuesta de Satisfacción de (2'!AU595</f>
        <v>5</v>
      </c>
      <c r="AT596">
        <f>'Encuesta de Satisfacción de (2'!AV595</f>
        <v>2</v>
      </c>
      <c r="AU596">
        <f>'Encuesta de Satisfacción de (2'!AW595</f>
        <v>3</v>
      </c>
      <c r="AV596">
        <f>'Encuesta de Satisfacción de (2'!AX595</f>
        <v>5</v>
      </c>
      <c r="AW596">
        <f>'Encuesta de Satisfacción de (2'!AY595</f>
        <v>2</v>
      </c>
      <c r="AX596">
        <f>'Encuesta de Satisfacción de (2'!AZ595</f>
        <v>5</v>
      </c>
      <c r="AY596">
        <f>'Encuesta de Satisfacción de (2'!BA595</f>
        <v>5</v>
      </c>
      <c r="AZ596">
        <f>'Encuesta de Satisfacción de (2'!BB595</f>
        <v>2</v>
      </c>
      <c r="BA596">
        <f>'Encuesta de Satisfacción de (2'!BC595</f>
        <v>2</v>
      </c>
      <c r="BB596">
        <f>'Encuesta de Satisfacción de (2'!BD595</f>
        <v>1</v>
      </c>
      <c r="BC596">
        <f>'Encuesta de Satisfacción de (2'!BE595</f>
        <v>2</v>
      </c>
      <c r="BD596">
        <f>'Encuesta de Satisfacción de (2'!BF595</f>
        <v>1</v>
      </c>
      <c r="BE596" t="str">
        <f>'Encuesta de Satisfacción de (2'!BG595</f>
        <v>Sí</v>
      </c>
      <c r="BF596" t="str">
        <f>'Encuesta de Satisfacción de (2'!BH595</f>
        <v>Sí</v>
      </c>
      <c r="BG596" t="str">
        <f>'Encuesta de Satisfacción de (2'!BI595</f>
        <v>Sí</v>
      </c>
      <c r="BH596" t="str">
        <f>'Encuesta de Satisfacción de (2'!BJ595</f>
        <v>Sí</v>
      </c>
      <c r="BI596" t="str">
        <f>'Encuesta de Satisfacción de (2'!BK595</f>
        <v>Sí</v>
      </c>
      <c r="BJ596" t="str">
        <f>'Encuesta de Satisfacción de (2'!BL595</f>
        <v>No</v>
      </c>
      <c r="BK596" t="str">
        <f>'Encuesta de Satisfacción de (2'!BM595</f>
        <v>No</v>
      </c>
      <c r="BL596" t="str">
        <f>'Encuesta de Satisfacción de (2'!BN595</f>
        <v>No</v>
      </c>
      <c r="BM596">
        <f>'Encuesta de Satisfacción de (2'!BO595</f>
        <v>5</v>
      </c>
      <c r="BN596">
        <f>'Encuesta de Satisfacción de (2'!BP595</f>
        <v>5</v>
      </c>
      <c r="BO596">
        <f>'Encuesta de Satisfacción de (2'!BQ595</f>
        <v>3</v>
      </c>
      <c r="BP596">
        <f>'Encuesta de Satisfacción de (2'!BR595</f>
        <v>5</v>
      </c>
      <c r="BQ596">
        <f>'Encuesta de Satisfacción de (2'!BS595</f>
        <v>5</v>
      </c>
      <c r="BR596">
        <f>'Encuesta de Satisfacción de (2'!BT595</f>
        <v>1</v>
      </c>
      <c r="BS596">
        <f>'Encuesta de Satisfacción de (2'!BU595</f>
        <v>1</v>
      </c>
      <c r="BT596" t="str">
        <f>'Encuesta de Satisfacción de (2'!BV595</f>
        <v>Sí</v>
      </c>
      <c r="BU596" t="str">
        <f>'Encuesta de Satisfacción de (2'!BW595</f>
        <v>No</v>
      </c>
      <c r="BV596">
        <f>'Encuesta de Satisfacción de (2'!BX595</f>
        <v>0</v>
      </c>
      <c r="BW596">
        <f>'Encuesta de Satisfacción de (2'!BY595</f>
        <v>2</v>
      </c>
      <c r="BX596">
        <f>'Encuesta de Satisfacción de (2'!BZ595</f>
        <v>5</v>
      </c>
      <c r="BY596" t="str">
        <f>'Encuesta de Satisfacción de (2'!CA595</f>
        <v>Satisfecho</v>
      </c>
      <c r="BZ596">
        <f>'Encuesta de Satisfacción de (2'!CB595</f>
        <v>0</v>
      </c>
      <c r="CA596" t="str">
        <f>'Encuesta de Satisfacción de (2'!CC595</f>
        <v>No</v>
      </c>
      <c r="CB596" t="str">
        <f>'Encuesta de Satisfacción de (2'!CD595</f>
        <v>2021-22</v>
      </c>
      <c r="CC596" t="str">
        <f>'Encuesta de Satisfacción de (2'!CE595</f>
        <v>HOMBRE</v>
      </c>
      <c r="CD596" t="str">
        <f>'Encuesta de Satisfacción de (2'!CF595</f>
        <v>GRADO</v>
      </c>
      <c r="CE596" t="str">
        <f>'Encuesta de Satisfacción de (2'!CG595</f>
        <v>0826</v>
      </c>
      <c r="CF596" t="str">
        <f>'Encuesta de Satisfacción de (2'!CH595</f>
        <v>GRADO EN HISTORIA DEL ARTE</v>
      </c>
      <c r="CG596">
        <f>'Encuesta de Satisfacción de (2'!CI595</f>
        <v>107</v>
      </c>
      <c r="CH596" t="str">
        <f>'Encuesta de Satisfacción de (2'!CJ595</f>
        <v>FACULTAD DE GEOGRAFÍA E HISTORIA</v>
      </c>
      <c r="CI596">
        <f>'Encuesta de Satisfacción de (2'!CK595</f>
        <v>0</v>
      </c>
      <c r="CJ596">
        <f>'Encuesta de Satisfacción de (2'!CL595</f>
        <v>0</v>
      </c>
      <c r="CK596" t="str">
        <f>VLOOKUP(CH596,CENTROS!$A$2:$B$27,2,FALSE)</f>
        <v>GHI</v>
      </c>
      <c r="CL596" t="str">
        <f>VLOOKUP(CH596,CENTROS!$A$2:$C$27,3,FALSE)</f>
        <v>Humanidades</v>
      </c>
      <c r="CN596">
        <f t="shared" si="265"/>
        <v>10</v>
      </c>
      <c r="CO596">
        <f t="shared" si="266"/>
        <v>10</v>
      </c>
      <c r="CP596">
        <f t="shared" si="267"/>
        <v>10</v>
      </c>
      <c r="CQ596">
        <f t="shared" si="268"/>
        <v>10</v>
      </c>
      <c r="CR596">
        <f t="shared" si="269"/>
        <v>10</v>
      </c>
      <c r="CS596">
        <f t="shared" si="270"/>
        <v>5</v>
      </c>
      <c r="CT596">
        <f t="shared" si="271"/>
        <v>10</v>
      </c>
      <c r="CU596">
        <f t="shared" si="272"/>
        <v>2.5</v>
      </c>
      <c r="CV596">
        <f t="shared" si="273"/>
        <v>10</v>
      </c>
      <c r="CW596">
        <f t="shared" si="274"/>
        <v>10</v>
      </c>
      <c r="CX596">
        <f t="shared" si="275"/>
        <v>2.5</v>
      </c>
      <c r="CY596">
        <f t="shared" si="276"/>
        <v>2.5</v>
      </c>
      <c r="CZ596">
        <f t="shared" si="277"/>
        <v>0</v>
      </c>
      <c r="DA596">
        <f t="shared" si="278"/>
        <v>2.5</v>
      </c>
      <c r="DB596">
        <f t="shared" si="279"/>
        <v>0</v>
      </c>
      <c r="DC596">
        <f t="shared" si="280"/>
        <v>10</v>
      </c>
      <c r="DD596">
        <f t="shared" si="281"/>
        <v>10</v>
      </c>
      <c r="DE596">
        <f t="shared" si="282"/>
        <v>5</v>
      </c>
      <c r="DF596">
        <f t="shared" si="283"/>
        <v>10</v>
      </c>
      <c r="DG596">
        <f t="shared" si="284"/>
        <v>10</v>
      </c>
      <c r="DH596">
        <f t="shared" si="285"/>
        <v>0</v>
      </c>
      <c r="DI596">
        <f t="shared" si="286"/>
        <v>0</v>
      </c>
      <c r="DJ596">
        <f t="shared" si="287"/>
        <v>2.5</v>
      </c>
      <c r="DK596">
        <f t="shared" si="288"/>
        <v>10</v>
      </c>
      <c r="DL596">
        <f t="shared" si="289"/>
        <v>7.5</v>
      </c>
    </row>
    <row r="597" spans="1:116" x14ac:dyDescent="0.2">
      <c r="A597" t="str">
        <f>'Encuesta de Satisfacción de (2'!C596</f>
        <v>Muy frecuentemente (3 o más veces por semana)</v>
      </c>
      <c r="B597" t="str">
        <f>'Encuesta de Satisfacción de (2'!D596</f>
        <v>Nunca</v>
      </c>
      <c r="C597" t="str">
        <f>'Encuesta de Satisfacción de (2'!E596</f>
        <v>F.  Medicina</v>
      </c>
      <c r="D597" t="str">
        <f>'Encuesta de Satisfacción de (2'!F596</f>
        <v>Biblioteca María Zambrano (Filología / Derecho)</v>
      </c>
      <c r="E597" t="str">
        <f>'Encuesta de Satisfacción de (2'!G596</f>
        <v>F.  Ciencias Biológicas</v>
      </c>
      <c r="F597">
        <f>'Encuesta de Satisfacción de (2'!H596</f>
        <v>0</v>
      </c>
      <c r="G597">
        <f>'Encuesta de Satisfacción de (2'!I596</f>
        <v>0</v>
      </c>
      <c r="H597">
        <f>'Encuesta de Satisfacción de (2'!J596</f>
        <v>0</v>
      </c>
      <c r="I597">
        <f>'Encuesta de Satisfacción de (2'!K596</f>
        <v>0</v>
      </c>
      <c r="J597">
        <f>'Encuesta de Satisfacción de (2'!L596</f>
        <v>0</v>
      </c>
      <c r="K597">
        <f>'Encuesta de Satisfacción de (2'!M596</f>
        <v>0</v>
      </c>
      <c r="L597">
        <f>'Encuesta de Satisfacción de (2'!N596</f>
        <v>0</v>
      </c>
      <c r="M597">
        <f>'Encuesta de Satisfacción de (2'!O596</f>
        <v>0</v>
      </c>
      <c r="N597">
        <f>'Encuesta de Satisfacción de (2'!P596</f>
        <v>0</v>
      </c>
      <c r="O597">
        <f>'Encuesta de Satisfacción de (2'!Q596</f>
        <v>0</v>
      </c>
      <c r="P597">
        <f>'Encuesta de Satisfacción de (2'!R596</f>
        <v>0</v>
      </c>
      <c r="Q597">
        <f>'Encuesta de Satisfacción de (2'!S596</f>
        <v>0</v>
      </c>
      <c r="R597">
        <f>'Encuesta de Satisfacción de (2'!T596</f>
        <v>0</v>
      </c>
      <c r="S597">
        <f>'Encuesta de Satisfacción de (2'!U596</f>
        <v>0</v>
      </c>
      <c r="T597">
        <f>'Encuesta de Satisfacción de (2'!V596</f>
        <v>0</v>
      </c>
      <c r="U597">
        <f>'Encuesta de Satisfacción de (2'!W596</f>
        <v>0</v>
      </c>
      <c r="V597">
        <f>'Encuesta de Satisfacción de (2'!X596</f>
        <v>0</v>
      </c>
      <c r="W597">
        <f>'Encuesta de Satisfacción de (2'!Y596</f>
        <v>0</v>
      </c>
      <c r="X597">
        <f>'Encuesta de Satisfacción de (2'!Z596</f>
        <v>0</v>
      </c>
      <c r="Y597">
        <f>'Encuesta de Satisfacción de (2'!AA596</f>
        <v>0</v>
      </c>
      <c r="Z597">
        <f>'Encuesta de Satisfacción de (2'!AB596</f>
        <v>0</v>
      </c>
      <c r="AA597">
        <f>'Encuesta de Satisfacción de (2'!AC596</f>
        <v>0</v>
      </c>
      <c r="AB597">
        <f>'Encuesta de Satisfacción de (2'!AD596</f>
        <v>0</v>
      </c>
      <c r="AC597">
        <f>'Encuesta de Satisfacción de (2'!AE596</f>
        <v>0</v>
      </c>
      <c r="AD597">
        <f>'Encuesta de Satisfacción de (2'!AF596</f>
        <v>0</v>
      </c>
      <c r="AE597">
        <f>'Encuesta de Satisfacción de (2'!AG596</f>
        <v>0</v>
      </c>
      <c r="AF597">
        <f>'Encuesta de Satisfacción de (2'!AH596</f>
        <v>4</v>
      </c>
      <c r="AG597">
        <f>'Encuesta de Satisfacción de (2'!AI596</f>
        <v>1</v>
      </c>
      <c r="AH597">
        <f>'Encuesta de Satisfacción de (2'!AJ596</f>
        <v>4</v>
      </c>
      <c r="AI597">
        <f>'Encuesta de Satisfacción de (2'!AK596</f>
        <v>3</v>
      </c>
      <c r="AJ597">
        <f>'Encuesta de Satisfacción de (2'!AL596</f>
        <v>2</v>
      </c>
      <c r="AK597" t="str">
        <f>'Encuesta de Satisfacción de (2'!AM596</f>
        <v>No</v>
      </c>
      <c r="AL597" t="str">
        <f>'Encuesta de Satisfacción de (2'!AN596</f>
        <v>No</v>
      </c>
      <c r="AM597">
        <f>'Encuesta de Satisfacción de (2'!AO596</f>
        <v>1</v>
      </c>
      <c r="AN597">
        <f>'Encuesta de Satisfacción de (2'!AP596</f>
        <v>1</v>
      </c>
      <c r="AO597">
        <f>'Encuesta de Satisfacción de (2'!AQ596</f>
        <v>1</v>
      </c>
      <c r="AP597">
        <f>'Encuesta de Satisfacción de (2'!AR596</f>
        <v>1</v>
      </c>
      <c r="AQ597">
        <f>'Encuesta de Satisfacción de (2'!AS596</f>
        <v>5</v>
      </c>
      <c r="AR597">
        <f>'Encuesta de Satisfacción de (2'!AT596</f>
        <v>1</v>
      </c>
      <c r="AS597">
        <f>'Encuesta de Satisfacción de (2'!AU596</f>
        <v>5</v>
      </c>
      <c r="AT597">
        <f>'Encuesta de Satisfacción de (2'!AV596</f>
        <v>1</v>
      </c>
      <c r="AU597">
        <f>'Encuesta de Satisfacción de (2'!AW596</f>
        <v>2</v>
      </c>
      <c r="AV597">
        <f>'Encuesta de Satisfacción de (2'!AX596</f>
        <v>2</v>
      </c>
      <c r="AW597">
        <f>'Encuesta de Satisfacción de (2'!AY596</f>
        <v>1</v>
      </c>
      <c r="AX597">
        <f>'Encuesta de Satisfacción de (2'!AZ596</f>
        <v>2</v>
      </c>
      <c r="AY597">
        <f>'Encuesta de Satisfacción de (2'!BA596</f>
        <v>2</v>
      </c>
      <c r="AZ597">
        <f>'Encuesta de Satisfacción de (2'!BB596</f>
        <v>2</v>
      </c>
      <c r="BA597">
        <f>'Encuesta de Satisfacción de (2'!BC596</f>
        <v>2</v>
      </c>
      <c r="BB597">
        <f>'Encuesta de Satisfacción de (2'!BD596</f>
        <v>2</v>
      </c>
      <c r="BC597">
        <f>'Encuesta de Satisfacción de (2'!BE596</f>
        <v>2</v>
      </c>
      <c r="BD597">
        <f>'Encuesta de Satisfacción de (2'!BF596</f>
        <v>1</v>
      </c>
      <c r="BE597" t="str">
        <f>'Encuesta de Satisfacción de (2'!BG596</f>
        <v>No</v>
      </c>
      <c r="BF597" t="str">
        <f>'Encuesta de Satisfacción de (2'!BH596</f>
        <v>Sí</v>
      </c>
      <c r="BG597" t="str">
        <f>'Encuesta de Satisfacción de (2'!BI596</f>
        <v>No</v>
      </c>
      <c r="BH597" t="str">
        <f>'Encuesta de Satisfacción de (2'!BJ596</f>
        <v>No</v>
      </c>
      <c r="BI597" t="str">
        <f>'Encuesta de Satisfacción de (2'!BK596</f>
        <v>Sí</v>
      </c>
      <c r="BJ597" t="str">
        <f>'Encuesta de Satisfacción de (2'!BL596</f>
        <v>No</v>
      </c>
      <c r="BK597" t="str">
        <f>'Encuesta de Satisfacción de (2'!BM596</f>
        <v>No</v>
      </c>
      <c r="BL597" t="str">
        <f>'Encuesta de Satisfacción de (2'!BN596</f>
        <v>No</v>
      </c>
      <c r="BM597">
        <f>'Encuesta de Satisfacción de (2'!BO596</f>
        <v>1</v>
      </c>
      <c r="BN597">
        <f>'Encuesta de Satisfacción de (2'!BP596</f>
        <v>1</v>
      </c>
      <c r="BO597">
        <f>'Encuesta de Satisfacción de (2'!BQ596</f>
        <v>1</v>
      </c>
      <c r="BP597">
        <f>'Encuesta de Satisfacción de (2'!BR596</f>
        <v>1</v>
      </c>
      <c r="BQ597">
        <f>'Encuesta de Satisfacción de (2'!BS596</f>
        <v>1</v>
      </c>
      <c r="BR597">
        <f>'Encuesta de Satisfacción de (2'!BT596</f>
        <v>1</v>
      </c>
      <c r="BS597">
        <f>'Encuesta de Satisfacción de (2'!BU596</f>
        <v>1</v>
      </c>
      <c r="BT597" t="str">
        <f>'Encuesta de Satisfacción de (2'!BV596</f>
        <v>No</v>
      </c>
      <c r="BU597" t="str">
        <f>'Encuesta de Satisfacción de (2'!BW596</f>
        <v>No</v>
      </c>
      <c r="BV597">
        <f>'Encuesta de Satisfacción de (2'!BX596</f>
        <v>0</v>
      </c>
      <c r="BW597">
        <f>'Encuesta de Satisfacción de (2'!BY596</f>
        <v>2</v>
      </c>
      <c r="BX597">
        <f>'Encuesta de Satisfacción de (2'!BZ596</f>
        <v>1</v>
      </c>
      <c r="BY597" t="str">
        <f>'Encuesta de Satisfacción de (2'!CA596</f>
        <v>Normal</v>
      </c>
      <c r="BZ597" t="str">
        <f>'Encuesta de Satisfacción de (2'!CB596</f>
        <v>Podrían aumentar el número de puestos para esta época de exámenes, que seguimos con el mismo aforo desde hace 1 año y no tiene ningún sentido</v>
      </c>
      <c r="CA597" t="str">
        <f>'Encuesta de Satisfacción de (2'!CC596</f>
        <v>No</v>
      </c>
      <c r="CB597" t="str">
        <f>'Encuesta de Satisfacción de (2'!CD596</f>
        <v>2021-22</v>
      </c>
      <c r="CC597" t="str">
        <f>'Encuesta de Satisfacción de (2'!CE596</f>
        <v>HOMBRE</v>
      </c>
      <c r="CD597" t="str">
        <f>'Encuesta de Satisfacción de (2'!CF596</f>
        <v>GRADO</v>
      </c>
      <c r="CE597" t="str">
        <f>'Encuesta de Satisfacción de (2'!CG596</f>
        <v>0805</v>
      </c>
      <c r="CF597" t="str">
        <f>'Encuesta de Satisfacción de (2'!CH596</f>
        <v>GRADO EN MEDICINA</v>
      </c>
      <c r="CG597">
        <f>'Encuesta de Satisfacción de (2'!CI596</f>
        <v>126</v>
      </c>
      <c r="CH597" t="str">
        <f>'Encuesta de Satisfacción de (2'!CJ596</f>
        <v>FACULTAD DE MEDICINA</v>
      </c>
      <c r="CI597">
        <f>'Encuesta de Satisfacción de (2'!CK596</f>
        <v>0</v>
      </c>
      <c r="CJ597">
        <f>'Encuesta de Satisfacción de (2'!CL596</f>
        <v>0</v>
      </c>
      <c r="CK597" t="str">
        <f>VLOOKUP(CH597,CENTROS!$A$2:$B$27,2,FALSE)</f>
        <v>MED</v>
      </c>
      <c r="CL597" t="str">
        <f>VLOOKUP(CH597,CENTROS!$A$2:$C$27,3,FALSE)</f>
        <v>Ciencias de la Salud</v>
      </c>
      <c r="CN597">
        <f t="shared" si="265"/>
        <v>7.5</v>
      </c>
      <c r="CO597">
        <f t="shared" si="266"/>
        <v>0</v>
      </c>
      <c r="CP597">
        <f t="shared" si="267"/>
        <v>7.5</v>
      </c>
      <c r="CQ597">
        <f t="shared" si="268"/>
        <v>5</v>
      </c>
      <c r="CR597">
        <f t="shared" si="269"/>
        <v>2.5</v>
      </c>
      <c r="CS597">
        <f t="shared" si="270"/>
        <v>2.5</v>
      </c>
      <c r="CT597">
        <f t="shared" si="271"/>
        <v>2.5</v>
      </c>
      <c r="CU597">
        <f t="shared" si="272"/>
        <v>0</v>
      </c>
      <c r="CV597">
        <f t="shared" si="273"/>
        <v>2.5</v>
      </c>
      <c r="CW597">
        <f t="shared" si="274"/>
        <v>2.5</v>
      </c>
      <c r="CX597">
        <f t="shared" si="275"/>
        <v>2.5</v>
      </c>
      <c r="CY597">
        <f t="shared" si="276"/>
        <v>2.5</v>
      </c>
      <c r="CZ597">
        <f t="shared" si="277"/>
        <v>2.5</v>
      </c>
      <c r="DA597">
        <f t="shared" si="278"/>
        <v>2.5</v>
      </c>
      <c r="DB597">
        <f t="shared" si="279"/>
        <v>0</v>
      </c>
      <c r="DC597">
        <f t="shared" si="280"/>
        <v>0</v>
      </c>
      <c r="DD597">
        <f t="shared" si="281"/>
        <v>0</v>
      </c>
      <c r="DE597">
        <f t="shared" si="282"/>
        <v>0</v>
      </c>
      <c r="DF597">
        <f t="shared" si="283"/>
        <v>0</v>
      </c>
      <c r="DG597">
        <f t="shared" si="284"/>
        <v>0</v>
      </c>
      <c r="DH597">
        <f t="shared" si="285"/>
        <v>0</v>
      </c>
      <c r="DI597">
        <f t="shared" si="286"/>
        <v>0</v>
      </c>
      <c r="DJ597">
        <f t="shared" si="287"/>
        <v>2.5</v>
      </c>
      <c r="DK597">
        <f t="shared" si="288"/>
        <v>0</v>
      </c>
      <c r="DL597">
        <f t="shared" si="289"/>
        <v>5</v>
      </c>
    </row>
    <row r="598" spans="1:116" x14ac:dyDescent="0.2">
      <c r="A598" t="str">
        <f>'Encuesta de Satisfacción de (2'!C597</f>
        <v>De vez en cuando (1 o 2 veces al mes)</v>
      </c>
      <c r="B598" t="str">
        <f>'Encuesta de Satisfacción de (2'!D597</f>
        <v>De vez en cuando (1 o 2 veces al mes)</v>
      </c>
      <c r="C598" t="str">
        <f>'Encuesta de Satisfacción de (2'!E597</f>
        <v>F.  Ciencias Físicas</v>
      </c>
      <c r="D598">
        <f>'Encuesta de Satisfacción de (2'!F597</f>
        <v>0</v>
      </c>
      <c r="E598">
        <f>'Encuesta de Satisfacción de (2'!G597</f>
        <v>0</v>
      </c>
      <c r="F598">
        <f>'Encuesta de Satisfacción de (2'!H597</f>
        <v>0</v>
      </c>
      <c r="G598">
        <f>'Encuesta de Satisfacción de (2'!I597</f>
        <v>0</v>
      </c>
      <c r="H598">
        <f>'Encuesta de Satisfacción de (2'!J597</f>
        <v>0</v>
      </c>
      <c r="I598">
        <f>'Encuesta de Satisfacción de (2'!K597</f>
        <v>0</v>
      </c>
      <c r="J598">
        <f>'Encuesta de Satisfacción de (2'!L597</f>
        <v>0</v>
      </c>
      <c r="K598">
        <f>'Encuesta de Satisfacción de (2'!M597</f>
        <v>0</v>
      </c>
      <c r="L598">
        <f>'Encuesta de Satisfacción de (2'!N597</f>
        <v>0</v>
      </c>
      <c r="M598">
        <f>'Encuesta de Satisfacción de (2'!O597</f>
        <v>0</v>
      </c>
      <c r="N598">
        <f>'Encuesta de Satisfacción de (2'!P597</f>
        <v>0</v>
      </c>
      <c r="O598">
        <f>'Encuesta de Satisfacción de (2'!Q597</f>
        <v>0</v>
      </c>
      <c r="P598">
        <f>'Encuesta de Satisfacción de (2'!R597</f>
        <v>0</v>
      </c>
      <c r="Q598">
        <f>'Encuesta de Satisfacción de (2'!S597</f>
        <v>0</v>
      </c>
      <c r="R598">
        <f>'Encuesta de Satisfacción de (2'!T597</f>
        <v>0</v>
      </c>
      <c r="S598">
        <f>'Encuesta de Satisfacción de (2'!U597</f>
        <v>0</v>
      </c>
      <c r="T598">
        <f>'Encuesta de Satisfacción de (2'!V597</f>
        <v>0</v>
      </c>
      <c r="U598">
        <f>'Encuesta de Satisfacción de (2'!W597</f>
        <v>0</v>
      </c>
      <c r="V598">
        <f>'Encuesta de Satisfacción de (2'!X597</f>
        <v>0</v>
      </c>
      <c r="W598">
        <f>'Encuesta de Satisfacción de (2'!Y597</f>
        <v>0</v>
      </c>
      <c r="X598">
        <f>'Encuesta de Satisfacción de (2'!Z597</f>
        <v>0</v>
      </c>
      <c r="Y598">
        <f>'Encuesta de Satisfacción de (2'!AA597</f>
        <v>0</v>
      </c>
      <c r="Z598">
        <f>'Encuesta de Satisfacción de (2'!AB597</f>
        <v>0</v>
      </c>
      <c r="AA598">
        <f>'Encuesta de Satisfacción de (2'!AC597</f>
        <v>0</v>
      </c>
      <c r="AB598">
        <f>'Encuesta de Satisfacción de (2'!AD597</f>
        <v>0</v>
      </c>
      <c r="AC598">
        <f>'Encuesta de Satisfacción de (2'!AE597</f>
        <v>0</v>
      </c>
      <c r="AD598">
        <f>'Encuesta de Satisfacción de (2'!AF597</f>
        <v>0</v>
      </c>
      <c r="AE598" t="str">
        <f>'Encuesta de Satisfacción de (2'!AG597</f>
        <v>Biblioteca Pública Luis Rosales</v>
      </c>
      <c r="AF598">
        <f>'Encuesta de Satisfacción de (2'!AH597</f>
        <v>4</v>
      </c>
      <c r="AG598">
        <f>'Encuesta de Satisfacción de (2'!AI597</f>
        <v>3</v>
      </c>
      <c r="AH598">
        <f>'Encuesta de Satisfacción de (2'!AJ597</f>
        <v>3</v>
      </c>
      <c r="AI598">
        <f>'Encuesta de Satisfacción de (2'!AK597</f>
        <v>3</v>
      </c>
      <c r="AJ598">
        <f>'Encuesta de Satisfacción de (2'!AL597</f>
        <v>4</v>
      </c>
      <c r="AK598" t="str">
        <f>'Encuesta de Satisfacción de (2'!AM597</f>
        <v>Sí</v>
      </c>
      <c r="AL598" t="str">
        <f>'Encuesta de Satisfacción de (2'!AN597</f>
        <v>No</v>
      </c>
      <c r="AM598">
        <f>'Encuesta de Satisfacción de (2'!AO597</f>
        <v>3</v>
      </c>
      <c r="AN598">
        <f>'Encuesta de Satisfacción de (2'!AP597</f>
        <v>2</v>
      </c>
      <c r="AO598">
        <f>'Encuesta de Satisfacción de (2'!AQ597</f>
        <v>2</v>
      </c>
      <c r="AP598">
        <f>'Encuesta de Satisfacción de (2'!AR597</f>
        <v>2</v>
      </c>
      <c r="AQ598">
        <f>'Encuesta de Satisfacción de (2'!AS597</f>
        <v>5</v>
      </c>
      <c r="AR598">
        <f>'Encuesta de Satisfacción de (2'!AT597</f>
        <v>4</v>
      </c>
      <c r="AS598">
        <f>'Encuesta de Satisfacción de (2'!AU597</f>
        <v>4</v>
      </c>
      <c r="AT598">
        <f>'Encuesta de Satisfacción de (2'!AV597</f>
        <v>2</v>
      </c>
      <c r="AU598">
        <f>'Encuesta de Satisfacción de (2'!AW597</f>
        <v>4</v>
      </c>
      <c r="AV598">
        <f>'Encuesta de Satisfacción de (2'!AX597</f>
        <v>4</v>
      </c>
      <c r="AW598">
        <f>'Encuesta de Satisfacción de (2'!AY597</f>
        <v>4</v>
      </c>
      <c r="AX598">
        <f>'Encuesta de Satisfacción de (2'!AZ597</f>
        <v>4</v>
      </c>
      <c r="AY598">
        <f>'Encuesta de Satisfacción de (2'!BA597</f>
        <v>4</v>
      </c>
      <c r="AZ598">
        <f>'Encuesta de Satisfacción de (2'!BB597</f>
        <v>4</v>
      </c>
      <c r="BA598">
        <f>'Encuesta de Satisfacción de (2'!BC597</f>
        <v>3</v>
      </c>
      <c r="BB598">
        <f>'Encuesta de Satisfacción de (2'!BD597</f>
        <v>3</v>
      </c>
      <c r="BC598">
        <f>'Encuesta de Satisfacción de (2'!BE597</f>
        <v>3</v>
      </c>
      <c r="BD598">
        <f>'Encuesta de Satisfacción de (2'!BF597</f>
        <v>3</v>
      </c>
      <c r="BE598" t="str">
        <f>'Encuesta de Satisfacción de (2'!BG597</f>
        <v>No</v>
      </c>
      <c r="BF598" t="str">
        <f>'Encuesta de Satisfacción de (2'!BH597</f>
        <v>Sí</v>
      </c>
      <c r="BG598" t="str">
        <f>'Encuesta de Satisfacción de (2'!BI597</f>
        <v>No</v>
      </c>
      <c r="BH598" t="str">
        <f>'Encuesta de Satisfacción de (2'!BJ597</f>
        <v>Sí</v>
      </c>
      <c r="BI598" t="str">
        <f>'Encuesta de Satisfacción de (2'!BK597</f>
        <v>Sí</v>
      </c>
      <c r="BJ598" t="str">
        <f>'Encuesta de Satisfacción de (2'!BL597</f>
        <v>No</v>
      </c>
      <c r="BK598" t="str">
        <f>'Encuesta de Satisfacción de (2'!BM597</f>
        <v>No</v>
      </c>
      <c r="BL598" t="str">
        <f>'Encuesta de Satisfacción de (2'!BN597</f>
        <v>No</v>
      </c>
      <c r="BM598">
        <f>'Encuesta de Satisfacción de (2'!BO597</f>
        <v>5</v>
      </c>
      <c r="BN598">
        <f>'Encuesta de Satisfacción de (2'!BP597</f>
        <v>5</v>
      </c>
      <c r="BO598">
        <f>'Encuesta de Satisfacción de (2'!BQ597</f>
        <v>3</v>
      </c>
      <c r="BP598">
        <f>'Encuesta de Satisfacción de (2'!BR597</f>
        <v>5</v>
      </c>
      <c r="BQ598">
        <f>'Encuesta de Satisfacción de (2'!BS597</f>
        <v>5</v>
      </c>
      <c r="BR598">
        <f>'Encuesta de Satisfacción de (2'!BT597</f>
        <v>5</v>
      </c>
      <c r="BS598">
        <f>'Encuesta de Satisfacción de (2'!BU597</f>
        <v>5</v>
      </c>
      <c r="BT598" t="str">
        <f>'Encuesta de Satisfacción de (2'!BV597</f>
        <v>No</v>
      </c>
      <c r="BU598" t="str">
        <f>'Encuesta de Satisfacción de (2'!BW597</f>
        <v>No</v>
      </c>
      <c r="BV598">
        <f>'Encuesta de Satisfacción de (2'!BX597</f>
        <v>0</v>
      </c>
      <c r="BW598">
        <f>'Encuesta de Satisfacción de (2'!BY597</f>
        <v>5</v>
      </c>
      <c r="BX598">
        <f>'Encuesta de Satisfacción de (2'!BZ597</f>
        <v>5</v>
      </c>
      <c r="BY598" t="str">
        <f>'Encuesta de Satisfacción de (2'!CA597</f>
        <v>Satisfecho</v>
      </c>
      <c r="BZ598">
        <f>'Encuesta de Satisfacción de (2'!CB597</f>
        <v>0</v>
      </c>
      <c r="CA598" t="str">
        <f>'Encuesta de Satisfacción de (2'!CC597</f>
        <v>No</v>
      </c>
      <c r="CB598" t="str">
        <f>'Encuesta de Satisfacción de (2'!CD597</f>
        <v>2021-22</v>
      </c>
      <c r="CC598" t="str">
        <f>'Encuesta de Satisfacción de (2'!CE597</f>
        <v>HOMBRE</v>
      </c>
      <c r="CD598" t="str">
        <f>'Encuesta de Satisfacción de (2'!CF597</f>
        <v>MÁSTER UNIVERSITARIO OFICIAL</v>
      </c>
      <c r="CE598" t="str">
        <f>'Encuesta de Satisfacción de (2'!CG597</f>
        <v>062B</v>
      </c>
      <c r="CF598" t="str">
        <f>'Encuesta de Satisfacción de (2'!CH597</f>
        <v>MÁSTER UNIVERSITARIO EN ASTROFÍSICA</v>
      </c>
      <c r="CG598">
        <f>'Encuesta de Satisfacción de (2'!CI597</f>
        <v>114</v>
      </c>
      <c r="CH598" t="str">
        <f>'Encuesta de Satisfacción de (2'!CJ597</f>
        <v>FACULTAD DE CIENCIAS FÍSICAS</v>
      </c>
      <c r="CI598">
        <f>'Encuesta de Satisfacción de (2'!CK597</f>
        <v>0</v>
      </c>
      <c r="CJ598">
        <f>'Encuesta de Satisfacción de (2'!CL597</f>
        <v>0</v>
      </c>
      <c r="CK598" t="str">
        <f>VLOOKUP(CH598,CENTROS!$A$2:$B$27,2,FALSE)</f>
        <v>FIS</v>
      </c>
      <c r="CL598" t="str">
        <f>VLOOKUP(CH598,CENTROS!$A$2:$C$27,3,FALSE)</f>
        <v>Ciencias Experimentales</v>
      </c>
      <c r="CN598">
        <f t="shared" si="265"/>
        <v>7.5</v>
      </c>
      <c r="CO598">
        <f t="shared" si="266"/>
        <v>5</v>
      </c>
      <c r="CP598">
        <f t="shared" si="267"/>
        <v>5</v>
      </c>
      <c r="CQ598">
        <f t="shared" si="268"/>
        <v>5</v>
      </c>
      <c r="CR598">
        <f t="shared" si="269"/>
        <v>7.5</v>
      </c>
      <c r="CS598">
        <f t="shared" si="270"/>
        <v>7.5</v>
      </c>
      <c r="CT598">
        <f t="shared" si="271"/>
        <v>7.5</v>
      </c>
      <c r="CU598">
        <f t="shared" si="272"/>
        <v>7.5</v>
      </c>
      <c r="CV598">
        <f t="shared" si="273"/>
        <v>7.5</v>
      </c>
      <c r="CW598">
        <f t="shared" si="274"/>
        <v>7.5</v>
      </c>
      <c r="CX598">
        <f t="shared" si="275"/>
        <v>7.5</v>
      </c>
      <c r="CY598">
        <f t="shared" si="276"/>
        <v>5</v>
      </c>
      <c r="CZ598">
        <f t="shared" si="277"/>
        <v>5</v>
      </c>
      <c r="DA598">
        <f t="shared" si="278"/>
        <v>5</v>
      </c>
      <c r="DB598">
        <f t="shared" si="279"/>
        <v>5</v>
      </c>
      <c r="DC598">
        <f t="shared" si="280"/>
        <v>10</v>
      </c>
      <c r="DD598">
        <f t="shared" si="281"/>
        <v>10</v>
      </c>
      <c r="DE598">
        <f t="shared" si="282"/>
        <v>5</v>
      </c>
      <c r="DF598">
        <f t="shared" si="283"/>
        <v>10</v>
      </c>
      <c r="DG598">
        <f t="shared" si="284"/>
        <v>10</v>
      </c>
      <c r="DH598">
        <f t="shared" si="285"/>
        <v>10</v>
      </c>
      <c r="DI598">
        <f t="shared" si="286"/>
        <v>10</v>
      </c>
      <c r="DJ598">
        <f t="shared" si="287"/>
        <v>10</v>
      </c>
      <c r="DK598">
        <f t="shared" si="288"/>
        <v>10</v>
      </c>
      <c r="DL598">
        <f t="shared" si="289"/>
        <v>7.5</v>
      </c>
    </row>
    <row r="599" spans="1:116" x14ac:dyDescent="0.2">
      <c r="A599" t="str">
        <f>'Encuesta de Satisfacción de (2'!C598</f>
        <v>De vez en cuando (1 o 2 veces al mes)</v>
      </c>
      <c r="B599" t="str">
        <f>'Encuesta de Satisfacción de (2'!D598</f>
        <v>De vez en cuando (1 o 2 veces al mes)</v>
      </c>
      <c r="C599" t="str">
        <f>'Encuesta de Satisfacción de (2'!E598</f>
        <v>F. Bellas Artes</v>
      </c>
      <c r="D599" t="str">
        <f>'Encuesta de Satisfacción de (2'!F598</f>
        <v>F.  Geografía e Historia</v>
      </c>
      <c r="E599" t="str">
        <f>'Encuesta de Satisfacción de (2'!G598</f>
        <v>F.  Filosofía</v>
      </c>
      <c r="F599">
        <f>'Encuesta de Satisfacción de (2'!H598</f>
        <v>0</v>
      </c>
      <c r="G599">
        <f>'Encuesta de Satisfacción de (2'!I598</f>
        <v>0</v>
      </c>
      <c r="H599">
        <f>'Encuesta de Satisfacción de (2'!J598</f>
        <v>0</v>
      </c>
      <c r="I599">
        <f>'Encuesta de Satisfacción de (2'!K598</f>
        <v>0</v>
      </c>
      <c r="J599">
        <f>'Encuesta de Satisfacción de (2'!L598</f>
        <v>0</v>
      </c>
      <c r="K599">
        <f>'Encuesta de Satisfacción de (2'!M598</f>
        <v>0</v>
      </c>
      <c r="L599">
        <f>'Encuesta de Satisfacción de (2'!N598</f>
        <v>0</v>
      </c>
      <c r="M599">
        <f>'Encuesta de Satisfacción de (2'!O598</f>
        <v>0</v>
      </c>
      <c r="N599">
        <f>'Encuesta de Satisfacción de (2'!P598</f>
        <v>0</v>
      </c>
      <c r="O599">
        <f>'Encuesta de Satisfacción de (2'!Q598</f>
        <v>0</v>
      </c>
      <c r="P599">
        <f>'Encuesta de Satisfacción de (2'!R598</f>
        <v>0</v>
      </c>
      <c r="Q599">
        <f>'Encuesta de Satisfacción de (2'!S598</f>
        <v>0</v>
      </c>
      <c r="R599">
        <f>'Encuesta de Satisfacción de (2'!T598</f>
        <v>0</v>
      </c>
      <c r="S599">
        <f>'Encuesta de Satisfacción de (2'!U598</f>
        <v>0</v>
      </c>
      <c r="T599">
        <f>'Encuesta de Satisfacción de (2'!V598</f>
        <v>0</v>
      </c>
      <c r="U599">
        <f>'Encuesta de Satisfacción de (2'!W598</f>
        <v>0</v>
      </c>
      <c r="V599">
        <f>'Encuesta de Satisfacción de (2'!X598</f>
        <v>0</v>
      </c>
      <c r="W599">
        <f>'Encuesta de Satisfacción de (2'!Y598</f>
        <v>0</v>
      </c>
      <c r="X599">
        <f>'Encuesta de Satisfacción de (2'!Z598</f>
        <v>0</v>
      </c>
      <c r="Y599">
        <f>'Encuesta de Satisfacción de (2'!AA598</f>
        <v>0</v>
      </c>
      <c r="Z599">
        <f>'Encuesta de Satisfacción de (2'!AB598</f>
        <v>0</v>
      </c>
      <c r="AA599">
        <f>'Encuesta de Satisfacción de (2'!AC598</f>
        <v>0</v>
      </c>
      <c r="AB599">
        <f>'Encuesta de Satisfacción de (2'!AD598</f>
        <v>0</v>
      </c>
      <c r="AC599">
        <f>'Encuesta de Satisfacción de (2'!AE598</f>
        <v>0</v>
      </c>
      <c r="AD599">
        <f>'Encuesta de Satisfacción de (2'!AF598</f>
        <v>0</v>
      </c>
      <c r="AE599">
        <f>'Encuesta de Satisfacción de (2'!AG598</f>
        <v>0</v>
      </c>
      <c r="AF599">
        <f>'Encuesta de Satisfacción de (2'!AH598</f>
        <v>5</v>
      </c>
      <c r="AG599">
        <f>'Encuesta de Satisfacción de (2'!AI598</f>
        <v>3</v>
      </c>
      <c r="AH599">
        <f>'Encuesta de Satisfacción de (2'!AJ598</f>
        <v>4</v>
      </c>
      <c r="AI599">
        <f>'Encuesta de Satisfacción de (2'!AK598</f>
        <v>2</v>
      </c>
      <c r="AJ599">
        <f>'Encuesta de Satisfacción de (2'!AL598</f>
        <v>4</v>
      </c>
      <c r="AK599" t="str">
        <f>'Encuesta de Satisfacción de (2'!AM598</f>
        <v>Sí</v>
      </c>
      <c r="AL599" t="str">
        <f>'Encuesta de Satisfacción de (2'!AN598</f>
        <v>Sí</v>
      </c>
      <c r="AM599">
        <f>'Encuesta de Satisfacción de (2'!AO598</f>
        <v>5</v>
      </c>
      <c r="AN599">
        <f>'Encuesta de Satisfacción de (2'!AP598</f>
        <v>2</v>
      </c>
      <c r="AO599">
        <f>'Encuesta de Satisfacción de (2'!AQ598</f>
        <v>2</v>
      </c>
      <c r="AP599">
        <f>'Encuesta de Satisfacción de (2'!AR598</f>
        <v>3</v>
      </c>
      <c r="AQ599">
        <f>'Encuesta de Satisfacción de (2'!AS598</f>
        <v>4</v>
      </c>
      <c r="AR599">
        <f>'Encuesta de Satisfacción de (2'!AT598</f>
        <v>4</v>
      </c>
      <c r="AS599">
        <f>'Encuesta de Satisfacción de (2'!AU598</f>
        <v>3</v>
      </c>
      <c r="AT599">
        <f>'Encuesta de Satisfacción de (2'!AV598</f>
        <v>2</v>
      </c>
      <c r="AU599">
        <f>'Encuesta de Satisfacción de (2'!AW598</f>
        <v>4</v>
      </c>
      <c r="AV599">
        <f>'Encuesta de Satisfacción de (2'!AX598</f>
        <v>4</v>
      </c>
      <c r="AW599">
        <f>'Encuesta de Satisfacción de (2'!AY598</f>
        <v>4</v>
      </c>
      <c r="AX599">
        <f>'Encuesta de Satisfacción de (2'!AZ598</f>
        <v>3</v>
      </c>
      <c r="AY599">
        <f>'Encuesta de Satisfacción de (2'!BA598</f>
        <v>4</v>
      </c>
      <c r="AZ599">
        <f>'Encuesta de Satisfacción de (2'!BB598</f>
        <v>3</v>
      </c>
      <c r="BA599">
        <f>'Encuesta de Satisfacción de (2'!BC598</f>
        <v>2</v>
      </c>
      <c r="BB599">
        <f>'Encuesta de Satisfacción de (2'!BD598</f>
        <v>4</v>
      </c>
      <c r="BC599">
        <f>'Encuesta de Satisfacción de (2'!BE598</f>
        <v>4</v>
      </c>
      <c r="BD599">
        <f>'Encuesta de Satisfacción de (2'!BF598</f>
        <v>3</v>
      </c>
      <c r="BE599" t="str">
        <f>'Encuesta de Satisfacción de (2'!BG598</f>
        <v>Sí</v>
      </c>
      <c r="BF599" t="str">
        <f>'Encuesta de Satisfacción de (2'!BH598</f>
        <v>No</v>
      </c>
      <c r="BG599" t="str">
        <f>'Encuesta de Satisfacción de (2'!BI598</f>
        <v>No</v>
      </c>
      <c r="BH599" t="str">
        <f>'Encuesta de Satisfacción de (2'!BJ598</f>
        <v>Sí</v>
      </c>
      <c r="BI599" t="str">
        <f>'Encuesta de Satisfacción de (2'!BK598</f>
        <v>Sí</v>
      </c>
      <c r="BJ599" t="str">
        <f>'Encuesta de Satisfacción de (2'!BL598</f>
        <v>No</v>
      </c>
      <c r="BK599" t="str">
        <f>'Encuesta de Satisfacción de (2'!BM598</f>
        <v>No</v>
      </c>
      <c r="BL599" t="str">
        <f>'Encuesta de Satisfacción de (2'!BN598</f>
        <v>No</v>
      </c>
      <c r="BM599">
        <f>'Encuesta de Satisfacción de (2'!BO598</f>
        <v>5</v>
      </c>
      <c r="BN599">
        <f>'Encuesta de Satisfacción de (2'!BP598</f>
        <v>5</v>
      </c>
      <c r="BO599">
        <f>'Encuesta de Satisfacción de (2'!BQ598</f>
        <v>5</v>
      </c>
      <c r="BP599">
        <f>'Encuesta de Satisfacción de (2'!BR598</f>
        <v>5</v>
      </c>
      <c r="BQ599">
        <f>'Encuesta de Satisfacción de (2'!BS598</f>
        <v>5</v>
      </c>
      <c r="BR599">
        <f>'Encuesta de Satisfacción de (2'!BT598</f>
        <v>5</v>
      </c>
      <c r="BS599">
        <f>'Encuesta de Satisfacción de (2'!BU598</f>
        <v>4</v>
      </c>
      <c r="BT599" t="str">
        <f>'Encuesta de Satisfacción de (2'!BV598</f>
        <v>Sí</v>
      </c>
      <c r="BU599" t="str">
        <f>'Encuesta de Satisfacción de (2'!BW598</f>
        <v>No</v>
      </c>
      <c r="BV599">
        <f>'Encuesta de Satisfacción de (2'!BX598</f>
        <v>0</v>
      </c>
      <c r="BW599">
        <f>'Encuesta de Satisfacción de (2'!BY598</f>
        <v>5</v>
      </c>
      <c r="BX599">
        <f>'Encuesta de Satisfacción de (2'!BZ598</f>
        <v>5</v>
      </c>
      <c r="BY599" t="str">
        <f>'Encuesta de Satisfacción de (2'!CA598</f>
        <v>Muy satisfecho</v>
      </c>
      <c r="BZ599">
        <f>'Encuesta de Satisfacción de (2'!CB598</f>
        <v>0</v>
      </c>
      <c r="CA599" t="str">
        <f>'Encuesta de Satisfacción de (2'!CC598</f>
        <v>No</v>
      </c>
      <c r="CB599" t="str">
        <f>'Encuesta de Satisfacción de (2'!CD598</f>
        <v>2021-22</v>
      </c>
      <c r="CC599" t="str">
        <f>'Encuesta de Satisfacción de (2'!CE598</f>
        <v>HOMBRE</v>
      </c>
      <c r="CD599" t="str">
        <f>'Encuesta de Satisfacción de (2'!CF598</f>
        <v>GRADO</v>
      </c>
      <c r="CE599" t="str">
        <f>'Encuesta de Satisfacción de (2'!CG598</f>
        <v>0800</v>
      </c>
      <c r="CF599" t="str">
        <f>'Encuesta de Satisfacción de (2'!CH598</f>
        <v>GRADO EN BELLAS ARTES</v>
      </c>
      <c r="CG599">
        <f>'Encuesta de Satisfacción de (2'!CI598</f>
        <v>166</v>
      </c>
      <c r="CH599" t="str">
        <f>'Encuesta de Satisfacción de (2'!CJ598</f>
        <v>FACULTAD DE BELLAS ARTES</v>
      </c>
      <c r="CI599">
        <f>'Encuesta de Satisfacción de (2'!CK598</f>
        <v>0</v>
      </c>
      <c r="CJ599">
        <f>'Encuesta de Satisfacción de (2'!CL598</f>
        <v>0</v>
      </c>
      <c r="CK599" t="str">
        <f>VLOOKUP(CH599,CENTROS!$A$2:$B$27,2,FALSE)</f>
        <v>BBA</v>
      </c>
      <c r="CL599" t="str">
        <f>VLOOKUP(CH599,CENTROS!$A$2:$C$27,3,FALSE)</f>
        <v>Humanidades</v>
      </c>
      <c r="CN599">
        <f t="shared" si="265"/>
        <v>10</v>
      </c>
      <c r="CO599">
        <f t="shared" si="266"/>
        <v>5</v>
      </c>
      <c r="CP599">
        <f t="shared" si="267"/>
        <v>7.5</v>
      </c>
      <c r="CQ599">
        <f t="shared" si="268"/>
        <v>2.5</v>
      </c>
      <c r="CR599">
        <f t="shared" si="269"/>
        <v>7.5</v>
      </c>
      <c r="CS599">
        <f t="shared" si="270"/>
        <v>7.5</v>
      </c>
      <c r="CT599">
        <f t="shared" si="271"/>
        <v>7.5</v>
      </c>
      <c r="CU599">
        <f t="shared" si="272"/>
        <v>7.5</v>
      </c>
      <c r="CV599">
        <f t="shared" si="273"/>
        <v>5</v>
      </c>
      <c r="CW599">
        <f t="shared" si="274"/>
        <v>7.5</v>
      </c>
      <c r="CX599">
        <f t="shared" si="275"/>
        <v>5</v>
      </c>
      <c r="CY599">
        <f t="shared" si="276"/>
        <v>2.5</v>
      </c>
      <c r="CZ599">
        <f t="shared" si="277"/>
        <v>7.5</v>
      </c>
      <c r="DA599">
        <f t="shared" si="278"/>
        <v>7.5</v>
      </c>
      <c r="DB599">
        <f t="shared" si="279"/>
        <v>5</v>
      </c>
      <c r="DC599">
        <f t="shared" si="280"/>
        <v>10</v>
      </c>
      <c r="DD599">
        <f t="shared" si="281"/>
        <v>10</v>
      </c>
      <c r="DE599">
        <f t="shared" si="282"/>
        <v>10</v>
      </c>
      <c r="DF599">
        <f t="shared" si="283"/>
        <v>10</v>
      </c>
      <c r="DG599">
        <f t="shared" si="284"/>
        <v>10</v>
      </c>
      <c r="DH599">
        <f t="shared" si="285"/>
        <v>10</v>
      </c>
      <c r="DI599">
        <f t="shared" si="286"/>
        <v>7.5</v>
      </c>
      <c r="DJ599">
        <f t="shared" si="287"/>
        <v>10</v>
      </c>
      <c r="DK599">
        <f t="shared" si="288"/>
        <v>10</v>
      </c>
      <c r="DL599">
        <f t="shared" si="289"/>
        <v>10</v>
      </c>
    </row>
    <row r="600" spans="1:116" x14ac:dyDescent="0.2">
      <c r="A600" t="str">
        <f>'Encuesta de Satisfacción de (2'!C599</f>
        <v>Nunca</v>
      </c>
      <c r="B600" t="str">
        <f>'Encuesta de Satisfacción de (2'!D599</f>
        <v>Nunca</v>
      </c>
      <c r="C600">
        <f>'Encuesta de Satisfacción de (2'!E599</f>
        <v>0</v>
      </c>
      <c r="D600">
        <f>'Encuesta de Satisfacción de (2'!F599</f>
        <v>0</v>
      </c>
      <c r="E600">
        <f>'Encuesta de Satisfacción de (2'!G599</f>
        <v>0</v>
      </c>
      <c r="F600">
        <f>'Encuesta de Satisfacción de (2'!H599</f>
        <v>0</v>
      </c>
      <c r="G600">
        <f>'Encuesta de Satisfacción de (2'!I599</f>
        <v>0</v>
      </c>
      <c r="H600">
        <f>'Encuesta de Satisfacción de (2'!J599</f>
        <v>0</v>
      </c>
      <c r="I600">
        <f>'Encuesta de Satisfacción de (2'!K599</f>
        <v>0</v>
      </c>
      <c r="J600">
        <f>'Encuesta de Satisfacción de (2'!L599</f>
        <v>0</v>
      </c>
      <c r="K600">
        <f>'Encuesta de Satisfacción de (2'!M599</f>
        <v>0</v>
      </c>
      <c r="L600">
        <f>'Encuesta de Satisfacción de (2'!N599</f>
        <v>0</v>
      </c>
      <c r="M600">
        <f>'Encuesta de Satisfacción de (2'!O599</f>
        <v>0</v>
      </c>
      <c r="N600">
        <f>'Encuesta de Satisfacción de (2'!P599</f>
        <v>0</v>
      </c>
      <c r="O600">
        <f>'Encuesta de Satisfacción de (2'!Q599</f>
        <v>0</v>
      </c>
      <c r="P600">
        <f>'Encuesta de Satisfacción de (2'!R599</f>
        <v>0</v>
      </c>
      <c r="Q600">
        <f>'Encuesta de Satisfacción de (2'!S599</f>
        <v>0</v>
      </c>
      <c r="R600">
        <f>'Encuesta de Satisfacción de (2'!T599</f>
        <v>0</v>
      </c>
      <c r="S600">
        <f>'Encuesta de Satisfacción de (2'!U599</f>
        <v>0</v>
      </c>
      <c r="T600">
        <f>'Encuesta de Satisfacción de (2'!V599</f>
        <v>0</v>
      </c>
      <c r="U600">
        <f>'Encuesta de Satisfacción de (2'!W599</f>
        <v>0</v>
      </c>
      <c r="V600">
        <f>'Encuesta de Satisfacción de (2'!X599</f>
        <v>0</v>
      </c>
      <c r="W600">
        <f>'Encuesta de Satisfacción de (2'!Y599</f>
        <v>0</v>
      </c>
      <c r="X600">
        <f>'Encuesta de Satisfacción de (2'!Z599</f>
        <v>0</v>
      </c>
      <c r="Y600">
        <f>'Encuesta de Satisfacción de (2'!AA599</f>
        <v>0</v>
      </c>
      <c r="Z600">
        <f>'Encuesta de Satisfacción de (2'!AB599</f>
        <v>0</v>
      </c>
      <c r="AA600">
        <f>'Encuesta de Satisfacción de (2'!AC599</f>
        <v>0</v>
      </c>
      <c r="AB600">
        <f>'Encuesta de Satisfacción de (2'!AD599</f>
        <v>0</v>
      </c>
      <c r="AC600">
        <f>'Encuesta de Satisfacción de (2'!AE599</f>
        <v>0</v>
      </c>
      <c r="AD600">
        <f>'Encuesta de Satisfacción de (2'!AF599</f>
        <v>0</v>
      </c>
      <c r="AE600" t="str">
        <f>'Encuesta de Satisfacción de (2'!AG599</f>
        <v>no</v>
      </c>
      <c r="AF600">
        <f>'Encuesta de Satisfacción de (2'!AH599</f>
        <v>3</v>
      </c>
      <c r="AG600">
        <f>'Encuesta de Satisfacción de (2'!AI599</f>
        <v>3</v>
      </c>
      <c r="AH600">
        <f>'Encuesta de Satisfacción de (2'!AJ599</f>
        <v>3</v>
      </c>
      <c r="AI600">
        <f>'Encuesta de Satisfacción de (2'!AK599</f>
        <v>3</v>
      </c>
      <c r="AJ600">
        <f>'Encuesta de Satisfacción de (2'!AL599</f>
        <v>3</v>
      </c>
      <c r="AK600" t="str">
        <f>'Encuesta de Satisfacción de (2'!AM599</f>
        <v>No</v>
      </c>
      <c r="AL600" t="str">
        <f>'Encuesta de Satisfacción de (2'!AN599</f>
        <v>No</v>
      </c>
      <c r="AM600">
        <f>'Encuesta de Satisfacción de (2'!AO599</f>
        <v>3</v>
      </c>
      <c r="AN600">
        <f>'Encuesta de Satisfacción de (2'!AP599</f>
        <v>3</v>
      </c>
      <c r="AO600">
        <f>'Encuesta de Satisfacción de (2'!AQ599</f>
        <v>3</v>
      </c>
      <c r="AP600">
        <f>'Encuesta de Satisfacción de (2'!AR599</f>
        <v>3</v>
      </c>
      <c r="AQ600">
        <f>'Encuesta de Satisfacción de (2'!AS599</f>
        <v>3</v>
      </c>
      <c r="AR600">
        <f>'Encuesta de Satisfacción de (2'!AT599</f>
        <v>3</v>
      </c>
      <c r="AS600">
        <f>'Encuesta de Satisfacción de (2'!AU599</f>
        <v>3</v>
      </c>
      <c r="AT600">
        <f>'Encuesta de Satisfacción de (2'!AV599</f>
        <v>3</v>
      </c>
      <c r="AU600">
        <f>'Encuesta de Satisfacción de (2'!AW599</f>
        <v>3</v>
      </c>
      <c r="AV600">
        <f>'Encuesta de Satisfacción de (2'!AX599</f>
        <v>3</v>
      </c>
      <c r="AW600">
        <f>'Encuesta de Satisfacción de (2'!AY599</f>
        <v>3</v>
      </c>
      <c r="AX600">
        <f>'Encuesta de Satisfacción de (2'!AZ599</f>
        <v>3</v>
      </c>
      <c r="AY600">
        <f>'Encuesta de Satisfacción de (2'!BA599</f>
        <v>3</v>
      </c>
      <c r="AZ600">
        <f>'Encuesta de Satisfacción de (2'!BB599</f>
        <v>3</v>
      </c>
      <c r="BA600">
        <f>'Encuesta de Satisfacción de (2'!BC599</f>
        <v>3</v>
      </c>
      <c r="BB600">
        <f>'Encuesta de Satisfacción de (2'!BD599</f>
        <v>3</v>
      </c>
      <c r="BC600">
        <f>'Encuesta de Satisfacción de (2'!BE599</f>
        <v>4</v>
      </c>
      <c r="BD600">
        <f>'Encuesta de Satisfacción de (2'!BF599</f>
        <v>3</v>
      </c>
      <c r="BE600" t="str">
        <f>'Encuesta de Satisfacción de (2'!BG599</f>
        <v>No</v>
      </c>
      <c r="BF600" t="str">
        <f>'Encuesta de Satisfacción de (2'!BH599</f>
        <v>Sí</v>
      </c>
      <c r="BG600" t="str">
        <f>'Encuesta de Satisfacción de (2'!BI599</f>
        <v>No</v>
      </c>
      <c r="BH600" t="str">
        <f>'Encuesta de Satisfacción de (2'!BJ599</f>
        <v>No</v>
      </c>
      <c r="BI600" t="str">
        <f>'Encuesta de Satisfacción de (2'!BK599</f>
        <v>Sí</v>
      </c>
      <c r="BJ600" t="str">
        <f>'Encuesta de Satisfacción de (2'!BL599</f>
        <v>No</v>
      </c>
      <c r="BK600" t="str">
        <f>'Encuesta de Satisfacción de (2'!BM599</f>
        <v>No</v>
      </c>
      <c r="BL600" t="str">
        <f>'Encuesta de Satisfacción de (2'!BN599</f>
        <v>Sí</v>
      </c>
      <c r="BM600">
        <f>'Encuesta de Satisfacción de (2'!BO599</f>
        <v>3</v>
      </c>
      <c r="BN600">
        <f>'Encuesta de Satisfacción de (2'!BP599</f>
        <v>3</v>
      </c>
      <c r="BO600">
        <f>'Encuesta de Satisfacción de (2'!BQ599</f>
        <v>3</v>
      </c>
      <c r="BP600">
        <f>'Encuesta de Satisfacción de (2'!BR599</f>
        <v>3</v>
      </c>
      <c r="BQ600">
        <f>'Encuesta de Satisfacción de (2'!BS599</f>
        <v>3</v>
      </c>
      <c r="BR600">
        <f>'Encuesta de Satisfacción de (2'!BT599</f>
        <v>3</v>
      </c>
      <c r="BS600">
        <f>'Encuesta de Satisfacción de (2'!BU599</f>
        <v>3</v>
      </c>
      <c r="BT600" t="str">
        <f>'Encuesta de Satisfacción de (2'!BV599</f>
        <v>No</v>
      </c>
      <c r="BU600" t="str">
        <f>'Encuesta de Satisfacción de (2'!BW599</f>
        <v>No</v>
      </c>
      <c r="BV600">
        <f>'Encuesta de Satisfacción de (2'!BX599</f>
        <v>0</v>
      </c>
      <c r="BW600">
        <f>'Encuesta de Satisfacción de (2'!BY599</f>
        <v>3</v>
      </c>
      <c r="BX600">
        <f>'Encuesta de Satisfacción de (2'!BZ599</f>
        <v>3</v>
      </c>
      <c r="BY600" t="str">
        <f>'Encuesta de Satisfacción de (2'!CA599</f>
        <v>Normal</v>
      </c>
      <c r="BZ600" t="str">
        <f>'Encuesta de Satisfacción de (2'!CB599</f>
        <v>no</v>
      </c>
      <c r="CA600" t="str">
        <f>'Encuesta de Satisfacción de (2'!CC599</f>
        <v>No</v>
      </c>
      <c r="CB600" t="str">
        <f>'Encuesta de Satisfacción de (2'!CD599</f>
        <v>2021-22</v>
      </c>
      <c r="CC600" t="str">
        <f>'Encuesta de Satisfacción de (2'!CE599</f>
        <v>HOMBRE</v>
      </c>
      <c r="CD600" t="str">
        <f>'Encuesta de Satisfacción de (2'!CF599</f>
        <v>GRADO</v>
      </c>
      <c r="CE600" t="str">
        <f>'Encuesta de Satisfacción de (2'!CG599</f>
        <v>0810</v>
      </c>
      <c r="CF600" t="str">
        <f>'Encuesta de Satisfacción de (2'!CH599</f>
        <v>GRADO EN TURISMO</v>
      </c>
      <c r="CG600">
        <f>'Encuesta de Satisfacción de (2'!CI599</f>
        <v>241</v>
      </c>
      <c r="CH600" t="str">
        <f>'Encuesta de Satisfacción de (2'!CJ599</f>
        <v>FACULTAD DE COMERCIO Y TURISMO</v>
      </c>
      <c r="CI600">
        <f>'Encuesta de Satisfacción de (2'!CK599</f>
        <v>0</v>
      </c>
      <c r="CJ600">
        <f>'Encuesta de Satisfacción de (2'!CL599</f>
        <v>0</v>
      </c>
      <c r="CK600" t="str">
        <f>VLOOKUP(CH600,CENTROS!$A$2:$B$27,2,FALSE)</f>
        <v>EMP</v>
      </c>
      <c r="CL600" t="str">
        <f>VLOOKUP(CH600,CENTROS!$A$2:$C$27,3,FALSE)</f>
        <v>Ciencias Sociales</v>
      </c>
      <c r="CN600">
        <f t="shared" si="265"/>
        <v>5</v>
      </c>
      <c r="CO600">
        <f t="shared" si="266"/>
        <v>5</v>
      </c>
      <c r="CP600">
        <f t="shared" si="267"/>
        <v>5</v>
      </c>
      <c r="CQ600">
        <f t="shared" si="268"/>
        <v>5</v>
      </c>
      <c r="CR600">
        <f t="shared" si="269"/>
        <v>5</v>
      </c>
      <c r="CS600">
        <f t="shared" si="270"/>
        <v>5</v>
      </c>
      <c r="CT600">
        <f t="shared" si="271"/>
        <v>5</v>
      </c>
      <c r="CU600">
        <f t="shared" si="272"/>
        <v>5</v>
      </c>
      <c r="CV600">
        <f t="shared" si="273"/>
        <v>5</v>
      </c>
      <c r="CW600">
        <f t="shared" si="274"/>
        <v>5</v>
      </c>
      <c r="CX600">
        <f t="shared" si="275"/>
        <v>5</v>
      </c>
      <c r="CY600">
        <f t="shared" si="276"/>
        <v>5</v>
      </c>
      <c r="CZ600">
        <f t="shared" si="277"/>
        <v>5</v>
      </c>
      <c r="DA600">
        <f t="shared" si="278"/>
        <v>7.5</v>
      </c>
      <c r="DB600">
        <f t="shared" si="279"/>
        <v>5</v>
      </c>
      <c r="DC600">
        <f t="shared" si="280"/>
        <v>5</v>
      </c>
      <c r="DD600">
        <f t="shared" si="281"/>
        <v>5</v>
      </c>
      <c r="DE600">
        <f t="shared" si="282"/>
        <v>5</v>
      </c>
      <c r="DF600">
        <f t="shared" si="283"/>
        <v>5</v>
      </c>
      <c r="DG600">
        <f t="shared" si="284"/>
        <v>5</v>
      </c>
      <c r="DH600">
        <f t="shared" si="285"/>
        <v>5</v>
      </c>
      <c r="DI600">
        <f t="shared" si="286"/>
        <v>5</v>
      </c>
      <c r="DJ600">
        <f t="shared" si="287"/>
        <v>5</v>
      </c>
      <c r="DK600">
        <f t="shared" si="288"/>
        <v>5</v>
      </c>
      <c r="DL600">
        <f t="shared" si="289"/>
        <v>5</v>
      </c>
    </row>
    <row r="601" spans="1:116" x14ac:dyDescent="0.2">
      <c r="A601" t="str">
        <f>'Encuesta de Satisfacción de (2'!C600</f>
        <v>Muy frecuentemente (3 o más veces por semana)</v>
      </c>
      <c r="B601" t="str">
        <f>'Encuesta de Satisfacción de (2'!D600</f>
        <v>Nunca</v>
      </c>
      <c r="C601" t="str">
        <f>'Encuesta de Satisfacción de (2'!E600</f>
        <v>F.  Ciencias Matemáticas</v>
      </c>
      <c r="D601" t="str">
        <f>'Encuesta de Satisfacción de (2'!F600</f>
        <v>Biblioteca María Zambrano (Filología / Derecho)</v>
      </c>
      <c r="E601" t="str">
        <f>'Encuesta de Satisfacción de (2'!G600</f>
        <v>Biblioteca Histórica</v>
      </c>
      <c r="F601">
        <f>'Encuesta de Satisfacción de (2'!H600</f>
        <v>0</v>
      </c>
      <c r="G601">
        <f>'Encuesta de Satisfacción de (2'!I600</f>
        <v>0</v>
      </c>
      <c r="H601">
        <f>'Encuesta de Satisfacción de (2'!J600</f>
        <v>0</v>
      </c>
      <c r="I601">
        <f>'Encuesta de Satisfacción de (2'!K600</f>
        <v>0</v>
      </c>
      <c r="J601">
        <f>'Encuesta de Satisfacción de (2'!L600</f>
        <v>0</v>
      </c>
      <c r="K601">
        <f>'Encuesta de Satisfacción de (2'!M600</f>
        <v>0</v>
      </c>
      <c r="L601">
        <f>'Encuesta de Satisfacción de (2'!N600</f>
        <v>0</v>
      </c>
      <c r="M601">
        <f>'Encuesta de Satisfacción de (2'!O600</f>
        <v>0</v>
      </c>
      <c r="N601">
        <f>'Encuesta de Satisfacción de (2'!P600</f>
        <v>0</v>
      </c>
      <c r="O601">
        <f>'Encuesta de Satisfacción de (2'!Q600</f>
        <v>0</v>
      </c>
      <c r="P601">
        <f>'Encuesta de Satisfacción de (2'!R600</f>
        <v>0</v>
      </c>
      <c r="Q601">
        <f>'Encuesta de Satisfacción de (2'!S600</f>
        <v>0</v>
      </c>
      <c r="R601">
        <f>'Encuesta de Satisfacción de (2'!T600</f>
        <v>0</v>
      </c>
      <c r="S601">
        <f>'Encuesta de Satisfacción de (2'!U600</f>
        <v>0</v>
      </c>
      <c r="T601">
        <f>'Encuesta de Satisfacción de (2'!V600</f>
        <v>0</v>
      </c>
      <c r="U601">
        <f>'Encuesta de Satisfacción de (2'!W600</f>
        <v>0</v>
      </c>
      <c r="V601">
        <f>'Encuesta de Satisfacción de (2'!X600</f>
        <v>0</v>
      </c>
      <c r="W601">
        <f>'Encuesta de Satisfacción de (2'!Y600</f>
        <v>0</v>
      </c>
      <c r="X601">
        <f>'Encuesta de Satisfacción de (2'!Z600</f>
        <v>0</v>
      </c>
      <c r="Y601">
        <f>'Encuesta de Satisfacción de (2'!AA600</f>
        <v>0</v>
      </c>
      <c r="Z601">
        <f>'Encuesta de Satisfacción de (2'!AB600</f>
        <v>0</v>
      </c>
      <c r="AA601">
        <f>'Encuesta de Satisfacción de (2'!AC600</f>
        <v>0</v>
      </c>
      <c r="AB601">
        <f>'Encuesta de Satisfacción de (2'!AD600</f>
        <v>0</v>
      </c>
      <c r="AC601">
        <f>'Encuesta de Satisfacción de (2'!AE600</f>
        <v>0</v>
      </c>
      <c r="AD601">
        <f>'Encuesta de Satisfacción de (2'!AF600</f>
        <v>0</v>
      </c>
      <c r="AE601" t="str">
        <f>'Encuesta de Satisfacción de (2'!AG600</f>
        <v>Biblioteca Escritores del Alberche, Villa del Prado</v>
      </c>
      <c r="AF601">
        <f>'Encuesta de Satisfacción de (2'!AH600</f>
        <v>5</v>
      </c>
      <c r="AG601">
        <f>'Encuesta de Satisfacción de (2'!AI600</f>
        <v>4</v>
      </c>
      <c r="AH601">
        <f>'Encuesta de Satisfacción de (2'!AJ600</f>
        <v>4</v>
      </c>
      <c r="AI601">
        <f>'Encuesta de Satisfacción de (2'!AK600</f>
        <v>3</v>
      </c>
      <c r="AJ601">
        <f>'Encuesta de Satisfacción de (2'!AL600</f>
        <v>4</v>
      </c>
      <c r="AK601" t="str">
        <f>'Encuesta de Satisfacción de (2'!AM600</f>
        <v>Sí</v>
      </c>
      <c r="AL601" t="str">
        <f>'Encuesta de Satisfacción de (2'!AN600</f>
        <v>Sí</v>
      </c>
      <c r="AM601">
        <f>'Encuesta de Satisfacción de (2'!AO600</f>
        <v>4</v>
      </c>
      <c r="AN601">
        <f>'Encuesta de Satisfacción de (2'!AP600</f>
        <v>1</v>
      </c>
      <c r="AO601">
        <f>'Encuesta de Satisfacción de (2'!AQ600</f>
        <v>1</v>
      </c>
      <c r="AP601">
        <f>'Encuesta de Satisfacción de (2'!AR600</f>
        <v>3</v>
      </c>
      <c r="AQ601">
        <f>'Encuesta de Satisfacción de (2'!AS600</f>
        <v>5</v>
      </c>
      <c r="AR601">
        <f>'Encuesta de Satisfacción de (2'!AT600</f>
        <v>4</v>
      </c>
      <c r="AS601">
        <f>'Encuesta de Satisfacción de (2'!AU600</f>
        <v>5</v>
      </c>
      <c r="AT601">
        <f>'Encuesta de Satisfacción de (2'!AV600</f>
        <v>1</v>
      </c>
      <c r="AU601">
        <f>'Encuesta de Satisfacción de (2'!AW600</f>
        <v>4</v>
      </c>
      <c r="AV601">
        <f>'Encuesta de Satisfacción de (2'!AX600</f>
        <v>5</v>
      </c>
      <c r="AW601">
        <f>'Encuesta de Satisfacción de (2'!AY600</f>
        <v>5</v>
      </c>
      <c r="AX601">
        <f>'Encuesta de Satisfacción de (2'!AZ600</f>
        <v>3</v>
      </c>
      <c r="AY601">
        <f>'Encuesta de Satisfacción de (2'!BA600</f>
        <v>4</v>
      </c>
      <c r="AZ601">
        <f>'Encuesta de Satisfacción de (2'!BB600</f>
        <v>4</v>
      </c>
      <c r="BA601">
        <f>'Encuesta de Satisfacción de (2'!BC600</f>
        <v>3</v>
      </c>
      <c r="BB601">
        <f>'Encuesta de Satisfacción de (2'!BD600</f>
        <v>4</v>
      </c>
      <c r="BC601">
        <f>'Encuesta de Satisfacción de (2'!BE600</f>
        <v>4</v>
      </c>
      <c r="BD601">
        <f>'Encuesta de Satisfacción de (2'!BF600</f>
        <v>3</v>
      </c>
      <c r="BE601" t="str">
        <f>'Encuesta de Satisfacción de (2'!BG600</f>
        <v>No</v>
      </c>
      <c r="BF601" t="str">
        <f>'Encuesta de Satisfacción de (2'!BH600</f>
        <v>No</v>
      </c>
      <c r="BG601" t="str">
        <f>'Encuesta de Satisfacción de (2'!BI600</f>
        <v>No</v>
      </c>
      <c r="BH601" t="str">
        <f>'Encuesta de Satisfacción de (2'!BJ600</f>
        <v>Sí</v>
      </c>
      <c r="BI601" t="str">
        <f>'Encuesta de Satisfacción de (2'!BK600</f>
        <v>Sí</v>
      </c>
      <c r="BJ601" t="str">
        <f>'Encuesta de Satisfacción de (2'!BL600</f>
        <v>No</v>
      </c>
      <c r="BK601" t="str">
        <f>'Encuesta de Satisfacción de (2'!BM600</f>
        <v>No</v>
      </c>
      <c r="BL601" t="str">
        <f>'Encuesta de Satisfacción de (2'!BN600</f>
        <v>No</v>
      </c>
      <c r="BM601">
        <f>'Encuesta de Satisfacción de (2'!BO600</f>
        <v>4</v>
      </c>
      <c r="BN601">
        <f>'Encuesta de Satisfacción de (2'!BP600</f>
        <v>3</v>
      </c>
      <c r="BO601">
        <f>'Encuesta de Satisfacción de (2'!BQ600</f>
        <v>3</v>
      </c>
      <c r="BP601">
        <f>'Encuesta de Satisfacción de (2'!BR600</f>
        <v>4</v>
      </c>
      <c r="BQ601">
        <f>'Encuesta de Satisfacción de (2'!BS600</f>
        <v>4</v>
      </c>
      <c r="BR601">
        <f>'Encuesta de Satisfacción de (2'!BT600</f>
        <v>4</v>
      </c>
      <c r="BS601">
        <f>'Encuesta de Satisfacción de (2'!BU600</f>
        <v>3</v>
      </c>
      <c r="BT601" t="str">
        <f>'Encuesta de Satisfacción de (2'!BV600</f>
        <v>Sí</v>
      </c>
      <c r="BU601" t="str">
        <f>'Encuesta de Satisfacción de (2'!BW600</f>
        <v>No</v>
      </c>
      <c r="BV601">
        <f>'Encuesta de Satisfacción de (2'!BX600</f>
        <v>0</v>
      </c>
      <c r="BW601">
        <f>'Encuesta de Satisfacción de (2'!BY600</f>
        <v>4</v>
      </c>
      <c r="BX601">
        <f>'Encuesta de Satisfacción de (2'!BZ600</f>
        <v>4</v>
      </c>
      <c r="BY601" t="str">
        <f>'Encuesta de Satisfacción de (2'!CA600</f>
        <v>Satisfecho</v>
      </c>
      <c r="BZ601">
        <f>'Encuesta de Satisfacción de (2'!CB600</f>
        <v>0</v>
      </c>
      <c r="CA601" t="str">
        <f>'Encuesta de Satisfacción de (2'!CC600</f>
        <v>No</v>
      </c>
      <c r="CB601" t="str">
        <f>'Encuesta de Satisfacción de (2'!CD600</f>
        <v>2021-22</v>
      </c>
      <c r="CC601" t="str">
        <f>'Encuesta de Satisfacción de (2'!CE600</f>
        <v>HOMBRE</v>
      </c>
      <c r="CD601" t="str">
        <f>'Encuesta de Satisfacción de (2'!CF600</f>
        <v>GRADO</v>
      </c>
      <c r="CE601" t="str">
        <f>'Encuesta de Satisfacción de (2'!CG600</f>
        <v>0802</v>
      </c>
      <c r="CF601" t="str">
        <f>'Encuesta de Satisfacción de (2'!CH600</f>
        <v>GRADO EN INGENIERÍA MATEMÁTICA</v>
      </c>
      <c r="CG601">
        <f>'Encuesta de Satisfacción de (2'!CI600</f>
        <v>116</v>
      </c>
      <c r="CH601" t="str">
        <f>'Encuesta de Satisfacción de (2'!CJ600</f>
        <v>FACULTAD DE CIENCIAS MATEMÁTICAS</v>
      </c>
      <c r="CI601">
        <f>'Encuesta de Satisfacción de (2'!CK600</f>
        <v>0</v>
      </c>
      <c r="CJ601">
        <f>'Encuesta de Satisfacción de (2'!CL600</f>
        <v>0</v>
      </c>
      <c r="CK601" t="str">
        <f>VLOOKUP(CH601,CENTROS!$A$2:$B$27,2,FALSE)</f>
        <v>MAT</v>
      </c>
      <c r="CL601" t="str">
        <f>VLOOKUP(CH601,CENTROS!$A$2:$C$27,3,FALSE)</f>
        <v>Ciencias Experimentales</v>
      </c>
      <c r="CN601">
        <f t="shared" si="265"/>
        <v>10</v>
      </c>
      <c r="CO601">
        <f t="shared" si="266"/>
        <v>7.5</v>
      </c>
      <c r="CP601">
        <f t="shared" si="267"/>
        <v>7.5</v>
      </c>
      <c r="CQ601">
        <f t="shared" si="268"/>
        <v>5</v>
      </c>
      <c r="CR601">
        <f t="shared" si="269"/>
        <v>7.5</v>
      </c>
      <c r="CS601">
        <f t="shared" si="270"/>
        <v>7.5</v>
      </c>
      <c r="CT601">
        <f t="shared" si="271"/>
        <v>10</v>
      </c>
      <c r="CU601">
        <f t="shared" si="272"/>
        <v>10</v>
      </c>
      <c r="CV601">
        <f t="shared" si="273"/>
        <v>5</v>
      </c>
      <c r="CW601">
        <f t="shared" si="274"/>
        <v>7.5</v>
      </c>
      <c r="CX601">
        <f t="shared" si="275"/>
        <v>7.5</v>
      </c>
      <c r="CY601">
        <f t="shared" si="276"/>
        <v>5</v>
      </c>
      <c r="CZ601">
        <f t="shared" si="277"/>
        <v>7.5</v>
      </c>
      <c r="DA601">
        <f t="shared" si="278"/>
        <v>7.5</v>
      </c>
      <c r="DB601">
        <f t="shared" si="279"/>
        <v>5</v>
      </c>
      <c r="DC601">
        <f t="shared" si="280"/>
        <v>7.5</v>
      </c>
      <c r="DD601">
        <f t="shared" si="281"/>
        <v>5</v>
      </c>
      <c r="DE601">
        <f t="shared" si="282"/>
        <v>5</v>
      </c>
      <c r="DF601">
        <f t="shared" si="283"/>
        <v>7.5</v>
      </c>
      <c r="DG601">
        <f t="shared" si="284"/>
        <v>7.5</v>
      </c>
      <c r="DH601">
        <f t="shared" si="285"/>
        <v>7.5</v>
      </c>
      <c r="DI601">
        <f t="shared" si="286"/>
        <v>5</v>
      </c>
      <c r="DJ601">
        <f t="shared" si="287"/>
        <v>7.5</v>
      </c>
      <c r="DK601">
        <f t="shared" si="288"/>
        <v>7.5</v>
      </c>
      <c r="DL601">
        <f t="shared" si="289"/>
        <v>7.5</v>
      </c>
    </row>
    <row r="602" spans="1:116" x14ac:dyDescent="0.2">
      <c r="A602" t="str">
        <f>'Encuesta de Satisfacción de (2'!C601</f>
        <v>Frecuentemente (1 o 2 veces por semana)</v>
      </c>
      <c r="B602" t="str">
        <f>'Encuesta de Satisfacción de (2'!D601</f>
        <v>Muy frecuentemente (3 o más veces por semana)</v>
      </c>
      <c r="C602" t="str">
        <f>'Encuesta de Satisfacción de (2'!E601</f>
        <v>Biblioteca María Zambrano (Filología / Derecho)</v>
      </c>
      <c r="D602">
        <f>'Encuesta de Satisfacción de (2'!F601</f>
        <v>0</v>
      </c>
      <c r="E602">
        <f>'Encuesta de Satisfacción de (2'!G601</f>
        <v>0</v>
      </c>
      <c r="F602">
        <f>'Encuesta de Satisfacción de (2'!H601</f>
        <v>0</v>
      </c>
      <c r="G602">
        <f>'Encuesta de Satisfacción de (2'!I601</f>
        <v>0</v>
      </c>
      <c r="H602">
        <f>'Encuesta de Satisfacción de (2'!J601</f>
        <v>0</v>
      </c>
      <c r="I602">
        <f>'Encuesta de Satisfacción de (2'!K601</f>
        <v>0</v>
      </c>
      <c r="J602">
        <f>'Encuesta de Satisfacción de (2'!L601</f>
        <v>0</v>
      </c>
      <c r="K602">
        <f>'Encuesta de Satisfacción de (2'!M601</f>
        <v>0</v>
      </c>
      <c r="L602">
        <f>'Encuesta de Satisfacción de (2'!N601</f>
        <v>0</v>
      </c>
      <c r="M602">
        <f>'Encuesta de Satisfacción de (2'!O601</f>
        <v>0</v>
      </c>
      <c r="N602">
        <f>'Encuesta de Satisfacción de (2'!P601</f>
        <v>0</v>
      </c>
      <c r="O602">
        <f>'Encuesta de Satisfacción de (2'!Q601</f>
        <v>0</v>
      </c>
      <c r="P602">
        <f>'Encuesta de Satisfacción de (2'!R601</f>
        <v>0</v>
      </c>
      <c r="Q602">
        <f>'Encuesta de Satisfacción de (2'!S601</f>
        <v>0</v>
      </c>
      <c r="R602">
        <f>'Encuesta de Satisfacción de (2'!T601</f>
        <v>0</v>
      </c>
      <c r="S602">
        <f>'Encuesta de Satisfacción de (2'!U601</f>
        <v>0</v>
      </c>
      <c r="T602">
        <f>'Encuesta de Satisfacción de (2'!V601</f>
        <v>0</v>
      </c>
      <c r="U602">
        <f>'Encuesta de Satisfacción de (2'!W601</f>
        <v>0</v>
      </c>
      <c r="V602">
        <f>'Encuesta de Satisfacción de (2'!X601</f>
        <v>0</v>
      </c>
      <c r="W602">
        <f>'Encuesta de Satisfacción de (2'!Y601</f>
        <v>0</v>
      </c>
      <c r="X602">
        <f>'Encuesta de Satisfacción de (2'!Z601</f>
        <v>0</v>
      </c>
      <c r="Y602">
        <f>'Encuesta de Satisfacción de (2'!AA601</f>
        <v>0</v>
      </c>
      <c r="Z602">
        <f>'Encuesta de Satisfacción de (2'!AB601</f>
        <v>0</v>
      </c>
      <c r="AA602">
        <f>'Encuesta de Satisfacción de (2'!AC601</f>
        <v>0</v>
      </c>
      <c r="AB602">
        <f>'Encuesta de Satisfacción de (2'!AD601</f>
        <v>0</v>
      </c>
      <c r="AC602">
        <f>'Encuesta de Satisfacción de (2'!AE601</f>
        <v>0</v>
      </c>
      <c r="AD602">
        <f>'Encuesta de Satisfacción de (2'!AF601</f>
        <v>0</v>
      </c>
      <c r="AE602" t="str">
        <f>'Encuesta de Satisfacción de (2'!AG601</f>
        <v>Biblioteca municipal</v>
      </c>
      <c r="AF602">
        <f>'Encuesta de Satisfacción de (2'!AH601</f>
        <v>5</v>
      </c>
      <c r="AG602">
        <f>'Encuesta de Satisfacción de (2'!AI601</f>
        <v>5</v>
      </c>
      <c r="AH602">
        <f>'Encuesta de Satisfacción de (2'!AJ601</f>
        <v>5</v>
      </c>
      <c r="AI602">
        <f>'Encuesta de Satisfacción de (2'!AK601</f>
        <v>3</v>
      </c>
      <c r="AJ602">
        <f>'Encuesta de Satisfacción de (2'!AL601</f>
        <v>5</v>
      </c>
      <c r="AK602" t="str">
        <f>'Encuesta de Satisfacción de (2'!AM601</f>
        <v>Sí</v>
      </c>
      <c r="AL602" t="str">
        <f>'Encuesta de Satisfacción de (2'!AN601</f>
        <v>Sí</v>
      </c>
      <c r="AM602">
        <f>'Encuesta de Satisfacción de (2'!AO601</f>
        <v>5</v>
      </c>
      <c r="AN602">
        <f>'Encuesta de Satisfacción de (2'!AP601</f>
        <v>3</v>
      </c>
      <c r="AO602">
        <f>'Encuesta de Satisfacción de (2'!AQ601</f>
        <v>3</v>
      </c>
      <c r="AP602">
        <f>'Encuesta de Satisfacción de (2'!AR601</f>
        <v>1</v>
      </c>
      <c r="AQ602">
        <f>'Encuesta de Satisfacción de (2'!AS601</f>
        <v>5</v>
      </c>
      <c r="AR602">
        <f>'Encuesta de Satisfacción de (2'!AT601</f>
        <v>5</v>
      </c>
      <c r="AS602">
        <f>'Encuesta de Satisfacción de (2'!AU601</f>
        <v>2</v>
      </c>
      <c r="AT602">
        <f>'Encuesta de Satisfacción de (2'!AV601</f>
        <v>1</v>
      </c>
      <c r="AU602">
        <f>'Encuesta de Satisfacción de (2'!AW601</f>
        <v>1</v>
      </c>
      <c r="AV602">
        <f>'Encuesta de Satisfacción de (2'!AX601</f>
        <v>3</v>
      </c>
      <c r="AW602">
        <f>'Encuesta de Satisfacción de (2'!AY601</f>
        <v>2</v>
      </c>
      <c r="AX602">
        <f>'Encuesta de Satisfacción de (2'!AZ601</f>
        <v>2</v>
      </c>
      <c r="AY602">
        <f>'Encuesta de Satisfacción de (2'!BA601</f>
        <v>5</v>
      </c>
      <c r="AZ602">
        <f>'Encuesta de Satisfacción de (2'!BB601</f>
        <v>3</v>
      </c>
      <c r="BA602">
        <f>'Encuesta de Satisfacción de (2'!BC601</f>
        <v>3</v>
      </c>
      <c r="BB602">
        <f>'Encuesta de Satisfacción de (2'!BD601</f>
        <v>4</v>
      </c>
      <c r="BC602">
        <f>'Encuesta de Satisfacción de (2'!BE601</f>
        <v>2</v>
      </c>
      <c r="BD602">
        <f>'Encuesta de Satisfacción de (2'!BF601</f>
        <v>4</v>
      </c>
      <c r="BE602" t="str">
        <f>'Encuesta de Satisfacción de (2'!BG601</f>
        <v>No</v>
      </c>
      <c r="BF602" t="str">
        <f>'Encuesta de Satisfacción de (2'!BH601</f>
        <v>Sí</v>
      </c>
      <c r="BG602" t="str">
        <f>'Encuesta de Satisfacción de (2'!BI601</f>
        <v>No</v>
      </c>
      <c r="BH602" t="str">
        <f>'Encuesta de Satisfacción de (2'!BJ601</f>
        <v>No</v>
      </c>
      <c r="BI602" t="str">
        <f>'Encuesta de Satisfacción de (2'!BK601</f>
        <v>Sí</v>
      </c>
      <c r="BJ602" t="str">
        <f>'Encuesta de Satisfacción de (2'!BL601</f>
        <v>No</v>
      </c>
      <c r="BK602" t="str">
        <f>'Encuesta de Satisfacción de (2'!BM601</f>
        <v>No</v>
      </c>
      <c r="BL602" t="str">
        <f>'Encuesta de Satisfacción de (2'!BN601</f>
        <v>No</v>
      </c>
      <c r="BM602">
        <f>'Encuesta de Satisfacción de (2'!BO601</f>
        <v>4</v>
      </c>
      <c r="BN602">
        <f>'Encuesta de Satisfacción de (2'!BP601</f>
        <v>1</v>
      </c>
      <c r="BO602">
        <f>'Encuesta de Satisfacción de (2'!BQ601</f>
        <v>1</v>
      </c>
      <c r="BP602">
        <f>'Encuesta de Satisfacción de (2'!BR601</f>
        <v>5</v>
      </c>
      <c r="BQ602">
        <f>'Encuesta de Satisfacción de (2'!BS601</f>
        <v>5</v>
      </c>
      <c r="BR602">
        <f>'Encuesta de Satisfacción de (2'!BT601</f>
        <v>5</v>
      </c>
      <c r="BS602">
        <f>'Encuesta de Satisfacción de (2'!BU601</f>
        <v>4</v>
      </c>
      <c r="BT602" t="str">
        <f>'Encuesta de Satisfacción de (2'!BV601</f>
        <v>No</v>
      </c>
      <c r="BU602" t="str">
        <f>'Encuesta de Satisfacción de (2'!BW601</f>
        <v>No</v>
      </c>
      <c r="BV602">
        <f>'Encuesta de Satisfacción de (2'!BX601</f>
        <v>0</v>
      </c>
      <c r="BW602">
        <f>'Encuesta de Satisfacción de (2'!BY601</f>
        <v>5</v>
      </c>
      <c r="BX602">
        <f>'Encuesta de Satisfacción de (2'!BZ601</f>
        <v>5</v>
      </c>
      <c r="BY602" t="str">
        <f>'Encuesta de Satisfacción de (2'!CA601</f>
        <v>Satisfecho</v>
      </c>
      <c r="BZ602" t="str">
        <f>'Encuesta de Satisfacción de (2'!CB601</f>
        <v>El personal de la biblioteca debería de estar más atento a las personas que molestan hablando o haciendo ruido en la biblioteca, cada vez es más frecuente y cada vez es más imposible estudiar en la biblioteca. El acceso a los recursos electrónicos suscritos por la biblioteca es muy complicado y su búsqueda no es nada sencilla.</v>
      </c>
      <c r="CA602" t="str">
        <f>'Encuesta de Satisfacción de (2'!CC601</f>
        <v>No</v>
      </c>
      <c r="CB602" t="str">
        <f>'Encuesta de Satisfacción de (2'!CD601</f>
        <v>2021-22</v>
      </c>
      <c r="CC602" t="str">
        <f>'Encuesta de Satisfacción de (2'!CE601</f>
        <v>HOMBRE</v>
      </c>
      <c r="CD602" t="str">
        <f>'Encuesta de Satisfacción de (2'!CF601</f>
        <v>GRADO</v>
      </c>
      <c r="CE602" t="str">
        <f>'Encuesta de Satisfacción de (2'!CG601</f>
        <v>0817</v>
      </c>
      <c r="CF602" t="str">
        <f>'Encuesta de Satisfacción de (2'!CH601</f>
        <v>GRADO EN RELACIONES LABORALES Y RECURSOS HUMANOS</v>
      </c>
      <c r="CG602">
        <f>'Encuesta de Satisfacción de (2'!CI601</f>
        <v>151</v>
      </c>
      <c r="CH602" t="str">
        <f>'Encuesta de Satisfacción de (2'!CJ601</f>
        <v>FACULTAD DE DERECHO</v>
      </c>
      <c r="CI602">
        <f>'Encuesta de Satisfacción de (2'!CK601</f>
        <v>0</v>
      </c>
      <c r="CJ602">
        <f>'Encuesta de Satisfacción de (2'!CL601</f>
        <v>0</v>
      </c>
      <c r="CK602" t="str">
        <f>VLOOKUP(CH602,CENTROS!$A$2:$B$27,2,FALSE)</f>
        <v>DER</v>
      </c>
      <c r="CL602" t="str">
        <f>VLOOKUP(CH602,CENTROS!$A$2:$C$27,3,FALSE)</f>
        <v>Ciencias Sociales</v>
      </c>
      <c r="CN602">
        <f t="shared" si="265"/>
        <v>10</v>
      </c>
      <c r="CO602">
        <f t="shared" si="266"/>
        <v>10</v>
      </c>
      <c r="CP602">
        <f t="shared" si="267"/>
        <v>10</v>
      </c>
      <c r="CQ602">
        <f t="shared" si="268"/>
        <v>5</v>
      </c>
      <c r="CR602">
        <f t="shared" si="269"/>
        <v>10</v>
      </c>
      <c r="CS602">
        <f t="shared" si="270"/>
        <v>0</v>
      </c>
      <c r="CT602">
        <f t="shared" si="271"/>
        <v>5</v>
      </c>
      <c r="CU602">
        <f t="shared" si="272"/>
        <v>2.5</v>
      </c>
      <c r="CV602">
        <f t="shared" si="273"/>
        <v>2.5</v>
      </c>
      <c r="CW602">
        <f t="shared" si="274"/>
        <v>10</v>
      </c>
      <c r="CX602">
        <f t="shared" si="275"/>
        <v>5</v>
      </c>
      <c r="CY602">
        <f t="shared" si="276"/>
        <v>5</v>
      </c>
      <c r="CZ602">
        <f t="shared" si="277"/>
        <v>7.5</v>
      </c>
      <c r="DA602">
        <f t="shared" si="278"/>
        <v>2.5</v>
      </c>
      <c r="DB602">
        <f t="shared" si="279"/>
        <v>7.5</v>
      </c>
      <c r="DC602">
        <f t="shared" si="280"/>
        <v>7.5</v>
      </c>
      <c r="DD602">
        <f t="shared" si="281"/>
        <v>0</v>
      </c>
      <c r="DE602">
        <f t="shared" si="282"/>
        <v>0</v>
      </c>
      <c r="DF602">
        <f t="shared" si="283"/>
        <v>10</v>
      </c>
      <c r="DG602">
        <f t="shared" si="284"/>
        <v>10</v>
      </c>
      <c r="DH602">
        <f t="shared" si="285"/>
        <v>10</v>
      </c>
      <c r="DI602">
        <f t="shared" si="286"/>
        <v>7.5</v>
      </c>
      <c r="DJ602">
        <f t="shared" si="287"/>
        <v>10</v>
      </c>
      <c r="DK602">
        <f t="shared" si="288"/>
        <v>10</v>
      </c>
      <c r="DL602">
        <f t="shared" si="289"/>
        <v>7.5</v>
      </c>
    </row>
    <row r="603" spans="1:116" x14ac:dyDescent="0.2">
      <c r="A603" t="str">
        <f>'Encuesta de Satisfacción de (2'!C602</f>
        <v>De vez en cuando (1 o 2 veces al mes)</v>
      </c>
      <c r="B603" t="str">
        <f>'Encuesta de Satisfacción de (2'!D602</f>
        <v>De vez en cuando (1 o 2 veces al mes)</v>
      </c>
      <c r="C603" t="str">
        <f>'Encuesta de Satisfacción de (2'!E602</f>
        <v>Biblioteca María Zambrano (Filología / Derecho)</v>
      </c>
      <c r="D603" t="str">
        <f>'Encuesta de Satisfacción de (2'!F602</f>
        <v>F.  Ciencias Económicas y Empresariales</v>
      </c>
      <c r="E603">
        <f>'Encuesta de Satisfacción de (2'!G602</f>
        <v>0</v>
      </c>
      <c r="F603">
        <f>'Encuesta de Satisfacción de (2'!H602</f>
        <v>0</v>
      </c>
      <c r="G603">
        <f>'Encuesta de Satisfacción de (2'!I602</f>
        <v>0</v>
      </c>
      <c r="H603">
        <f>'Encuesta de Satisfacción de (2'!J602</f>
        <v>0</v>
      </c>
      <c r="I603">
        <f>'Encuesta de Satisfacción de (2'!K602</f>
        <v>0</v>
      </c>
      <c r="J603">
        <f>'Encuesta de Satisfacción de (2'!L602</f>
        <v>0</v>
      </c>
      <c r="K603">
        <f>'Encuesta de Satisfacción de (2'!M602</f>
        <v>0</v>
      </c>
      <c r="L603">
        <f>'Encuesta de Satisfacción de (2'!N602</f>
        <v>0</v>
      </c>
      <c r="M603">
        <f>'Encuesta de Satisfacción de (2'!O602</f>
        <v>0</v>
      </c>
      <c r="N603">
        <f>'Encuesta de Satisfacción de (2'!P602</f>
        <v>0</v>
      </c>
      <c r="O603">
        <f>'Encuesta de Satisfacción de (2'!Q602</f>
        <v>0</v>
      </c>
      <c r="P603">
        <f>'Encuesta de Satisfacción de (2'!R602</f>
        <v>0</v>
      </c>
      <c r="Q603">
        <f>'Encuesta de Satisfacción de (2'!S602</f>
        <v>0</v>
      </c>
      <c r="R603">
        <f>'Encuesta de Satisfacción de (2'!T602</f>
        <v>0</v>
      </c>
      <c r="S603">
        <f>'Encuesta de Satisfacción de (2'!U602</f>
        <v>0</v>
      </c>
      <c r="T603">
        <f>'Encuesta de Satisfacción de (2'!V602</f>
        <v>0</v>
      </c>
      <c r="U603">
        <f>'Encuesta de Satisfacción de (2'!W602</f>
        <v>0</v>
      </c>
      <c r="V603">
        <f>'Encuesta de Satisfacción de (2'!X602</f>
        <v>0</v>
      </c>
      <c r="W603">
        <f>'Encuesta de Satisfacción de (2'!Y602</f>
        <v>0</v>
      </c>
      <c r="X603">
        <f>'Encuesta de Satisfacción de (2'!Z602</f>
        <v>0</v>
      </c>
      <c r="Y603">
        <f>'Encuesta de Satisfacción de (2'!AA602</f>
        <v>0</v>
      </c>
      <c r="Z603">
        <f>'Encuesta de Satisfacción de (2'!AB602</f>
        <v>0</v>
      </c>
      <c r="AA603">
        <f>'Encuesta de Satisfacción de (2'!AC602</f>
        <v>0</v>
      </c>
      <c r="AB603">
        <f>'Encuesta de Satisfacción de (2'!AD602</f>
        <v>0</v>
      </c>
      <c r="AC603">
        <f>'Encuesta de Satisfacción de (2'!AE602</f>
        <v>0</v>
      </c>
      <c r="AD603">
        <f>'Encuesta de Satisfacción de (2'!AF602</f>
        <v>0</v>
      </c>
      <c r="AE603" t="str">
        <f>'Encuesta de Satisfacción de (2'!AG602</f>
        <v>No acudo a otras bibliotecas</v>
      </c>
      <c r="AF603">
        <f>'Encuesta de Satisfacción de (2'!AH602</f>
        <v>3</v>
      </c>
      <c r="AG603">
        <f>'Encuesta de Satisfacción de (2'!AI602</f>
        <v>3</v>
      </c>
      <c r="AH603">
        <f>'Encuesta de Satisfacción de (2'!AJ602</f>
        <v>3</v>
      </c>
      <c r="AI603">
        <f>'Encuesta de Satisfacción de (2'!AK602</f>
        <v>2</v>
      </c>
      <c r="AJ603">
        <f>'Encuesta de Satisfacción de (2'!AL602</f>
        <v>3</v>
      </c>
      <c r="AK603" t="str">
        <f>'Encuesta de Satisfacción de (2'!AM602</f>
        <v>Sí</v>
      </c>
      <c r="AL603" t="str">
        <f>'Encuesta de Satisfacción de (2'!AN602</f>
        <v>Sí</v>
      </c>
      <c r="AM603">
        <f>'Encuesta de Satisfacción de (2'!AO602</f>
        <v>5</v>
      </c>
      <c r="AN603">
        <f>'Encuesta de Satisfacción de (2'!AP602</f>
        <v>1</v>
      </c>
      <c r="AO603">
        <f>'Encuesta de Satisfacción de (2'!AQ602</f>
        <v>2</v>
      </c>
      <c r="AP603">
        <f>'Encuesta de Satisfacción de (2'!AR602</f>
        <v>3</v>
      </c>
      <c r="AQ603">
        <f>'Encuesta de Satisfacción de (2'!AS602</f>
        <v>4</v>
      </c>
      <c r="AR603">
        <f>'Encuesta de Satisfacción de (2'!AT602</f>
        <v>4</v>
      </c>
      <c r="AS603">
        <f>'Encuesta de Satisfacción de (2'!AU602</f>
        <v>4</v>
      </c>
      <c r="AT603">
        <f>'Encuesta de Satisfacción de (2'!AV602</f>
        <v>1</v>
      </c>
      <c r="AU603">
        <f>'Encuesta de Satisfacción de (2'!AW602</f>
        <v>2</v>
      </c>
      <c r="AV603">
        <f>'Encuesta de Satisfacción de (2'!AX602</f>
        <v>4</v>
      </c>
      <c r="AW603">
        <f>'Encuesta de Satisfacción de (2'!AY602</f>
        <v>4</v>
      </c>
      <c r="AX603">
        <f>'Encuesta de Satisfacción de (2'!AZ602</f>
        <v>3</v>
      </c>
      <c r="AY603">
        <f>'Encuesta de Satisfacción de (2'!BA602</f>
        <v>3</v>
      </c>
      <c r="AZ603">
        <f>'Encuesta de Satisfacción de (2'!BB602</f>
        <v>3</v>
      </c>
      <c r="BA603">
        <f>'Encuesta de Satisfacción de (2'!BC602</f>
        <v>3</v>
      </c>
      <c r="BB603">
        <f>'Encuesta de Satisfacción de (2'!BD602</f>
        <v>3</v>
      </c>
      <c r="BC603">
        <f>'Encuesta de Satisfacción de (2'!BE602</f>
        <v>3</v>
      </c>
      <c r="BD603">
        <f>'Encuesta de Satisfacción de (2'!BF602</f>
        <v>3</v>
      </c>
      <c r="BE603" t="str">
        <f>'Encuesta de Satisfacción de (2'!BG602</f>
        <v>No</v>
      </c>
      <c r="BF603" t="str">
        <f>'Encuesta de Satisfacción de (2'!BH602</f>
        <v>No</v>
      </c>
      <c r="BG603" t="str">
        <f>'Encuesta de Satisfacción de (2'!BI602</f>
        <v>No</v>
      </c>
      <c r="BH603" t="str">
        <f>'Encuesta de Satisfacción de (2'!BJ602</f>
        <v>No</v>
      </c>
      <c r="BI603" t="str">
        <f>'Encuesta de Satisfacción de (2'!BK602</f>
        <v>Sí</v>
      </c>
      <c r="BJ603" t="str">
        <f>'Encuesta de Satisfacción de (2'!BL602</f>
        <v>No</v>
      </c>
      <c r="BK603" t="str">
        <f>'Encuesta de Satisfacción de (2'!BM602</f>
        <v>No</v>
      </c>
      <c r="BL603" t="str">
        <f>'Encuesta de Satisfacción de (2'!BN602</f>
        <v>No</v>
      </c>
      <c r="BM603">
        <f>'Encuesta de Satisfacción de (2'!BO602</f>
        <v>3</v>
      </c>
      <c r="BN603">
        <f>'Encuesta de Satisfacción de (2'!BP602</f>
        <v>2</v>
      </c>
      <c r="BO603">
        <f>'Encuesta de Satisfacción de (2'!BQ602</f>
        <v>3</v>
      </c>
      <c r="BP603">
        <f>'Encuesta de Satisfacción de (2'!BR602</f>
        <v>3</v>
      </c>
      <c r="BQ603">
        <f>'Encuesta de Satisfacción de (2'!BS602</f>
        <v>1</v>
      </c>
      <c r="BR603">
        <f>'Encuesta de Satisfacción de (2'!BT602</f>
        <v>3</v>
      </c>
      <c r="BS603">
        <f>'Encuesta de Satisfacción de (2'!BU602</f>
        <v>3</v>
      </c>
      <c r="BT603" t="str">
        <f>'Encuesta de Satisfacción de (2'!BV602</f>
        <v>No</v>
      </c>
      <c r="BU603" t="str">
        <f>'Encuesta de Satisfacción de (2'!BW602</f>
        <v>No</v>
      </c>
      <c r="BV603">
        <f>'Encuesta de Satisfacción de (2'!BX602</f>
        <v>0</v>
      </c>
      <c r="BW603">
        <f>'Encuesta de Satisfacción de (2'!BY602</f>
        <v>3</v>
      </c>
      <c r="BX603">
        <f>'Encuesta de Satisfacción de (2'!BZ602</f>
        <v>3</v>
      </c>
      <c r="BY603" t="str">
        <f>'Encuesta de Satisfacción de (2'!CA602</f>
        <v>Normal</v>
      </c>
      <c r="BZ603" t="str">
        <f>'Encuesta de Satisfacción de (2'!CB602</f>
        <v>.</v>
      </c>
      <c r="CA603" t="str">
        <f>'Encuesta de Satisfacción de (2'!CC602</f>
        <v>No</v>
      </c>
      <c r="CB603" t="str">
        <f>'Encuesta de Satisfacción de (2'!CD602</f>
        <v>2021-22</v>
      </c>
      <c r="CC603" t="str">
        <f>'Encuesta de Satisfacción de (2'!CE602</f>
        <v>MUJER</v>
      </c>
      <c r="CD603" t="str">
        <f>'Encuesta de Satisfacción de (2'!CF602</f>
        <v>GRADO</v>
      </c>
      <c r="CE603" t="str">
        <f>'Encuesta de Satisfacción de (2'!CG602</f>
        <v>0837</v>
      </c>
      <c r="CF603" t="str">
        <f>'Encuesta de Satisfacción de (2'!CH602</f>
        <v>GRADO EN ECONOMÍA</v>
      </c>
      <c r="CG603">
        <f>'Encuesta de Satisfacción de (2'!CI602</f>
        <v>155</v>
      </c>
      <c r="CH603" t="str">
        <f>'Encuesta de Satisfacción de (2'!CJ602</f>
        <v>FACULTAD DE CIENCIAS ECONÓMICAS Y EMPRESARIALES</v>
      </c>
      <c r="CI603">
        <f>'Encuesta de Satisfacción de (2'!CK602</f>
        <v>0</v>
      </c>
      <c r="CJ603">
        <f>'Encuesta de Satisfacción de (2'!CL602</f>
        <v>0</v>
      </c>
      <c r="CK603" t="str">
        <f>VLOOKUP(CH603,CENTROS!$A$2:$B$27,2,FALSE)</f>
        <v>CEE</v>
      </c>
      <c r="CL603" t="str">
        <f>VLOOKUP(CH603,CENTROS!$A$2:$C$27,3,FALSE)</f>
        <v>Ciencias Sociales</v>
      </c>
      <c r="CN603">
        <f t="shared" si="265"/>
        <v>5</v>
      </c>
      <c r="CO603">
        <f t="shared" si="266"/>
        <v>5</v>
      </c>
      <c r="CP603">
        <f t="shared" si="267"/>
        <v>5</v>
      </c>
      <c r="CQ603">
        <f t="shared" si="268"/>
        <v>2.5</v>
      </c>
      <c r="CR603">
        <f t="shared" si="269"/>
        <v>5</v>
      </c>
      <c r="CS603">
        <f t="shared" si="270"/>
        <v>2.5</v>
      </c>
      <c r="CT603">
        <f t="shared" si="271"/>
        <v>7.5</v>
      </c>
      <c r="CU603">
        <f t="shared" si="272"/>
        <v>7.5</v>
      </c>
      <c r="CV603">
        <f t="shared" si="273"/>
        <v>5</v>
      </c>
      <c r="CW603">
        <f t="shared" si="274"/>
        <v>5</v>
      </c>
      <c r="CX603">
        <f t="shared" si="275"/>
        <v>5</v>
      </c>
      <c r="CY603">
        <f t="shared" si="276"/>
        <v>5</v>
      </c>
      <c r="CZ603">
        <f t="shared" si="277"/>
        <v>5</v>
      </c>
      <c r="DA603">
        <f t="shared" si="278"/>
        <v>5</v>
      </c>
      <c r="DB603">
        <f t="shared" si="279"/>
        <v>5</v>
      </c>
      <c r="DC603">
        <f t="shared" si="280"/>
        <v>5</v>
      </c>
      <c r="DD603">
        <f t="shared" si="281"/>
        <v>2.5</v>
      </c>
      <c r="DE603">
        <f t="shared" si="282"/>
        <v>5</v>
      </c>
      <c r="DF603">
        <f t="shared" si="283"/>
        <v>5</v>
      </c>
      <c r="DG603">
        <f t="shared" si="284"/>
        <v>0</v>
      </c>
      <c r="DH603">
        <f t="shared" si="285"/>
        <v>5</v>
      </c>
      <c r="DI603">
        <f t="shared" si="286"/>
        <v>5</v>
      </c>
      <c r="DJ603">
        <f t="shared" si="287"/>
        <v>5</v>
      </c>
      <c r="DK603">
        <f t="shared" si="288"/>
        <v>5</v>
      </c>
      <c r="DL603">
        <f t="shared" si="289"/>
        <v>5</v>
      </c>
    </row>
    <row r="604" spans="1:116" x14ac:dyDescent="0.2">
      <c r="A604" t="str">
        <f>'Encuesta de Satisfacción de (2'!C603</f>
        <v>De vez en cuando (1 o 2 veces al mes)</v>
      </c>
      <c r="B604" t="str">
        <f>'Encuesta de Satisfacción de (2'!D603</f>
        <v>De vez en cuando (1 o 2 veces al mes)</v>
      </c>
      <c r="C604" t="str">
        <f>'Encuesta de Satisfacción de (2'!E603</f>
        <v>Biblioteca María Zambrano (Filología / Derecho)</v>
      </c>
      <c r="D604" t="str">
        <f>'Encuesta de Satisfacción de (2'!F603</f>
        <v>F.  Filología</v>
      </c>
      <c r="E604" t="str">
        <f>'Encuesta de Satisfacción de (2'!G603</f>
        <v>F.  Filosofía</v>
      </c>
      <c r="F604" t="str">
        <f>'Encuesta de Satisfacción de (2'!H603</f>
        <v>F.  Geografía e Historia</v>
      </c>
      <c r="G604">
        <f>'Encuesta de Satisfacción de (2'!I603</f>
        <v>0</v>
      </c>
      <c r="H604">
        <f>'Encuesta de Satisfacción de (2'!J603</f>
        <v>0</v>
      </c>
      <c r="I604">
        <f>'Encuesta de Satisfacción de (2'!K603</f>
        <v>0</v>
      </c>
      <c r="J604">
        <f>'Encuesta de Satisfacción de (2'!L603</f>
        <v>0</v>
      </c>
      <c r="K604">
        <f>'Encuesta de Satisfacción de (2'!M603</f>
        <v>0</v>
      </c>
      <c r="L604">
        <f>'Encuesta de Satisfacción de (2'!N603</f>
        <v>0</v>
      </c>
      <c r="M604">
        <f>'Encuesta de Satisfacción de (2'!O603</f>
        <v>0</v>
      </c>
      <c r="N604">
        <f>'Encuesta de Satisfacción de (2'!P603</f>
        <v>0</v>
      </c>
      <c r="O604">
        <f>'Encuesta de Satisfacción de (2'!Q603</f>
        <v>0</v>
      </c>
      <c r="P604">
        <f>'Encuesta de Satisfacción de (2'!R603</f>
        <v>0</v>
      </c>
      <c r="Q604">
        <f>'Encuesta de Satisfacción de (2'!S603</f>
        <v>0</v>
      </c>
      <c r="R604">
        <f>'Encuesta de Satisfacción de (2'!T603</f>
        <v>0</v>
      </c>
      <c r="S604">
        <f>'Encuesta de Satisfacción de (2'!U603</f>
        <v>0</v>
      </c>
      <c r="T604">
        <f>'Encuesta de Satisfacción de (2'!V603</f>
        <v>0</v>
      </c>
      <c r="U604">
        <f>'Encuesta de Satisfacción de (2'!W603</f>
        <v>0</v>
      </c>
      <c r="V604">
        <f>'Encuesta de Satisfacción de (2'!X603</f>
        <v>0</v>
      </c>
      <c r="W604">
        <f>'Encuesta de Satisfacción de (2'!Y603</f>
        <v>0</v>
      </c>
      <c r="X604">
        <f>'Encuesta de Satisfacción de (2'!Z603</f>
        <v>0</v>
      </c>
      <c r="Y604">
        <f>'Encuesta de Satisfacción de (2'!AA603</f>
        <v>0</v>
      </c>
      <c r="Z604">
        <f>'Encuesta de Satisfacción de (2'!AB603</f>
        <v>0</v>
      </c>
      <c r="AA604">
        <f>'Encuesta de Satisfacción de (2'!AC603</f>
        <v>0</v>
      </c>
      <c r="AB604">
        <f>'Encuesta de Satisfacción de (2'!AD603</f>
        <v>0</v>
      </c>
      <c r="AC604">
        <f>'Encuesta de Satisfacción de (2'!AE603</f>
        <v>0</v>
      </c>
      <c r="AD604">
        <f>'Encuesta de Satisfacción de (2'!AF603</f>
        <v>0</v>
      </c>
      <c r="AE604" t="str">
        <f>'Encuesta de Satisfacción de (2'!AG603</f>
        <v>Ninguna otra.</v>
      </c>
      <c r="AF604">
        <f>'Encuesta de Satisfacción de (2'!AH603</f>
        <v>5</v>
      </c>
      <c r="AG604">
        <f>'Encuesta de Satisfacción de (2'!AI603</f>
        <v>5</v>
      </c>
      <c r="AH604">
        <f>'Encuesta de Satisfacción de (2'!AJ603</f>
        <v>5</v>
      </c>
      <c r="AI604">
        <f>'Encuesta de Satisfacción de (2'!AK603</f>
        <v>4</v>
      </c>
      <c r="AJ604">
        <f>'Encuesta de Satisfacción de (2'!AL603</f>
        <v>5</v>
      </c>
      <c r="AK604" t="str">
        <f>'Encuesta de Satisfacción de (2'!AM603</f>
        <v>No</v>
      </c>
      <c r="AL604" t="str">
        <f>'Encuesta de Satisfacción de (2'!AN603</f>
        <v>Sí</v>
      </c>
      <c r="AM604">
        <f>'Encuesta de Satisfacción de (2'!AO603</f>
        <v>5</v>
      </c>
      <c r="AN604">
        <f>'Encuesta de Satisfacción de (2'!AP603</f>
        <v>5</v>
      </c>
      <c r="AO604">
        <f>'Encuesta de Satisfacción de (2'!AQ603</f>
        <v>5</v>
      </c>
      <c r="AP604">
        <f>'Encuesta de Satisfacción de (2'!AR603</f>
        <v>5</v>
      </c>
      <c r="AQ604">
        <f>'Encuesta de Satisfacción de (2'!AS603</f>
        <v>5</v>
      </c>
      <c r="AR604">
        <f>'Encuesta de Satisfacción de (2'!AT603</f>
        <v>5</v>
      </c>
      <c r="AS604">
        <f>'Encuesta de Satisfacción de (2'!AU603</f>
        <v>3</v>
      </c>
      <c r="AT604">
        <f>'Encuesta de Satisfacción de (2'!AV603</f>
        <v>2</v>
      </c>
      <c r="AU604">
        <f>'Encuesta de Satisfacción de (2'!AW603</f>
        <v>5</v>
      </c>
      <c r="AV604">
        <f>'Encuesta de Satisfacción de (2'!AX603</f>
        <v>5</v>
      </c>
      <c r="AW604">
        <f>'Encuesta de Satisfacción de (2'!AY603</f>
        <v>5</v>
      </c>
      <c r="AX604">
        <f>'Encuesta de Satisfacción de (2'!AZ603</f>
        <v>5</v>
      </c>
      <c r="AY604">
        <f>'Encuesta de Satisfacción de (2'!BA603</f>
        <v>4</v>
      </c>
      <c r="AZ604">
        <f>'Encuesta de Satisfacción de (2'!BB603</f>
        <v>5</v>
      </c>
      <c r="BA604">
        <f>'Encuesta de Satisfacción de (2'!BC603</f>
        <v>4</v>
      </c>
      <c r="BB604">
        <f>'Encuesta de Satisfacción de (2'!BD603</f>
        <v>5</v>
      </c>
      <c r="BC604">
        <f>'Encuesta de Satisfacción de (2'!BE603</f>
        <v>5</v>
      </c>
      <c r="BD604">
        <f>'Encuesta de Satisfacción de (2'!BF603</f>
        <v>5</v>
      </c>
      <c r="BE604" t="str">
        <f>'Encuesta de Satisfacción de (2'!BG603</f>
        <v>Sí</v>
      </c>
      <c r="BF604" t="str">
        <f>'Encuesta de Satisfacción de (2'!BH603</f>
        <v>Sí</v>
      </c>
      <c r="BG604" t="str">
        <f>'Encuesta de Satisfacción de (2'!BI603</f>
        <v>No</v>
      </c>
      <c r="BH604" t="str">
        <f>'Encuesta de Satisfacción de (2'!BJ603</f>
        <v>Sí</v>
      </c>
      <c r="BI604" t="str">
        <f>'Encuesta de Satisfacción de (2'!BK603</f>
        <v>Sí</v>
      </c>
      <c r="BJ604" t="str">
        <f>'Encuesta de Satisfacción de (2'!BL603</f>
        <v>No</v>
      </c>
      <c r="BK604" t="str">
        <f>'Encuesta de Satisfacción de (2'!BM603</f>
        <v>No</v>
      </c>
      <c r="BL604" t="str">
        <f>'Encuesta de Satisfacción de (2'!BN603</f>
        <v>No</v>
      </c>
      <c r="BM604">
        <f>'Encuesta de Satisfacción de (2'!BO603</f>
        <v>5</v>
      </c>
      <c r="BN604">
        <f>'Encuesta de Satisfacción de (2'!BP603</f>
        <v>5</v>
      </c>
      <c r="BO604">
        <f>'Encuesta de Satisfacción de (2'!BQ603</f>
        <v>5</v>
      </c>
      <c r="BP604">
        <f>'Encuesta de Satisfacción de (2'!BR603</f>
        <v>5</v>
      </c>
      <c r="BQ604">
        <f>'Encuesta de Satisfacción de (2'!BS603</f>
        <v>5</v>
      </c>
      <c r="BR604">
        <f>'Encuesta de Satisfacción de (2'!BT603</f>
        <v>5</v>
      </c>
      <c r="BS604">
        <f>'Encuesta de Satisfacción de (2'!BU603</f>
        <v>5</v>
      </c>
      <c r="BT604" t="str">
        <f>'Encuesta de Satisfacción de (2'!BV603</f>
        <v>Sí</v>
      </c>
      <c r="BU604" t="str">
        <f>'Encuesta de Satisfacción de (2'!BW603</f>
        <v>Sí</v>
      </c>
      <c r="BV604" t="str">
        <f>'Encuesta de Satisfacción de (2'!BX603</f>
        <v>Muy útil</v>
      </c>
      <c r="BW604">
        <f>'Encuesta de Satisfacción de (2'!BY603</f>
        <v>5</v>
      </c>
      <c r="BX604">
        <f>'Encuesta de Satisfacción de (2'!BZ603</f>
        <v>5</v>
      </c>
      <c r="BY604" t="str">
        <f>'Encuesta de Satisfacción de (2'!CA603</f>
        <v>Muy insatisfecho</v>
      </c>
      <c r="BZ604" t="str">
        <f>'Encuesta de Satisfacción de (2'!CB603</f>
        <v>Hasta ahora me siento muy cómodo y satisfecho con el servicio y la atención recibida.</v>
      </c>
      <c r="CA604" t="str">
        <f>'Encuesta de Satisfacción de (2'!CC603</f>
        <v>Sí</v>
      </c>
      <c r="CB604" t="str">
        <f>'Encuesta de Satisfacción de (2'!CD603</f>
        <v>2021-22</v>
      </c>
      <c r="CC604" t="str">
        <f>'Encuesta de Satisfacción de (2'!CE603</f>
        <v>HOMBRE</v>
      </c>
      <c r="CD604" t="str">
        <f>'Encuesta de Satisfacción de (2'!CF603</f>
        <v>MÁSTER UNIVERSITARIO OFICIAL</v>
      </c>
      <c r="CE604" t="str">
        <f>'Encuesta de Satisfacción de (2'!CG603</f>
        <v>065D</v>
      </c>
      <c r="CF604" t="str">
        <f>'Encuesta de Satisfacción de (2'!CH603</f>
        <v>MÁSTER UNIVERSITARIO EN ESTUDIOS LITERARIOS</v>
      </c>
      <c r="CG604">
        <f>'Encuesta de Satisfacción de (2'!CI603</f>
        <v>105</v>
      </c>
      <c r="CH604" t="str">
        <f>'Encuesta de Satisfacción de (2'!CJ603</f>
        <v>FACULTAD DE FILOLOGÍA</v>
      </c>
      <c r="CI604">
        <f>'Encuesta de Satisfacción de (2'!CK603</f>
        <v>0</v>
      </c>
      <c r="CJ604">
        <f>'Encuesta de Satisfacción de (2'!CL603</f>
        <v>0</v>
      </c>
      <c r="CK604" t="str">
        <f>VLOOKUP(CH604,CENTROS!$A$2:$B$27,2,FALSE)</f>
        <v>FLL</v>
      </c>
      <c r="CL604" t="str">
        <f>VLOOKUP(CH604,CENTROS!$A$2:$C$27,3,FALSE)</f>
        <v>Humanidades</v>
      </c>
      <c r="CN604">
        <f t="shared" si="265"/>
        <v>10</v>
      </c>
      <c r="CO604">
        <f t="shared" si="266"/>
        <v>10</v>
      </c>
      <c r="CP604">
        <f t="shared" si="267"/>
        <v>10</v>
      </c>
      <c r="CQ604">
        <f t="shared" si="268"/>
        <v>7.5</v>
      </c>
      <c r="CR604">
        <f t="shared" si="269"/>
        <v>10</v>
      </c>
      <c r="CS604">
        <f t="shared" si="270"/>
        <v>10</v>
      </c>
      <c r="CT604">
        <f t="shared" si="271"/>
        <v>10</v>
      </c>
      <c r="CU604">
        <f t="shared" si="272"/>
        <v>10</v>
      </c>
      <c r="CV604">
        <f t="shared" si="273"/>
        <v>10</v>
      </c>
      <c r="CW604">
        <f t="shared" si="274"/>
        <v>7.5</v>
      </c>
      <c r="CX604">
        <f t="shared" si="275"/>
        <v>10</v>
      </c>
      <c r="CY604">
        <f t="shared" si="276"/>
        <v>7.5</v>
      </c>
      <c r="CZ604">
        <f t="shared" si="277"/>
        <v>10</v>
      </c>
      <c r="DA604">
        <f t="shared" si="278"/>
        <v>10</v>
      </c>
      <c r="DB604">
        <f t="shared" si="279"/>
        <v>10</v>
      </c>
      <c r="DC604">
        <f t="shared" si="280"/>
        <v>10</v>
      </c>
      <c r="DD604">
        <f t="shared" si="281"/>
        <v>10</v>
      </c>
      <c r="DE604">
        <f t="shared" si="282"/>
        <v>10</v>
      </c>
      <c r="DF604">
        <f t="shared" si="283"/>
        <v>10</v>
      </c>
      <c r="DG604">
        <f t="shared" si="284"/>
        <v>10</v>
      </c>
      <c r="DH604">
        <f t="shared" si="285"/>
        <v>10</v>
      </c>
      <c r="DI604">
        <f t="shared" si="286"/>
        <v>10</v>
      </c>
      <c r="DJ604">
        <f t="shared" si="287"/>
        <v>10</v>
      </c>
      <c r="DK604">
        <f t="shared" si="288"/>
        <v>10</v>
      </c>
      <c r="DL604">
        <f t="shared" si="289"/>
        <v>0</v>
      </c>
    </row>
    <row r="605" spans="1:116" x14ac:dyDescent="0.2">
      <c r="A605" t="str">
        <f>'Encuesta de Satisfacción de (2'!C604</f>
        <v>Nunca</v>
      </c>
      <c r="B605" t="str">
        <f>'Encuesta de Satisfacción de (2'!D604</f>
        <v>De vez en cuando (1 o 2 veces al mes)</v>
      </c>
      <c r="C605" t="str">
        <f>'Encuesta de Satisfacción de (2'!E604</f>
        <v>F.  Ciencias Biológicas</v>
      </c>
      <c r="D605" t="str">
        <f>'Encuesta de Satisfacción de (2'!F604</f>
        <v>F.  Filología</v>
      </c>
      <c r="E605">
        <f>'Encuesta de Satisfacción de (2'!G604</f>
        <v>0</v>
      </c>
      <c r="F605">
        <f>'Encuesta de Satisfacción de (2'!H604</f>
        <v>0</v>
      </c>
      <c r="G605">
        <f>'Encuesta de Satisfacción de (2'!I604</f>
        <v>0</v>
      </c>
      <c r="H605">
        <f>'Encuesta de Satisfacción de (2'!J604</f>
        <v>0</v>
      </c>
      <c r="I605">
        <f>'Encuesta de Satisfacción de (2'!K604</f>
        <v>0</v>
      </c>
      <c r="J605">
        <f>'Encuesta de Satisfacción de (2'!L604</f>
        <v>0</v>
      </c>
      <c r="K605">
        <f>'Encuesta de Satisfacción de (2'!M604</f>
        <v>0</v>
      </c>
      <c r="L605">
        <f>'Encuesta de Satisfacción de (2'!N604</f>
        <v>0</v>
      </c>
      <c r="M605">
        <f>'Encuesta de Satisfacción de (2'!O604</f>
        <v>0</v>
      </c>
      <c r="N605">
        <f>'Encuesta de Satisfacción de (2'!P604</f>
        <v>0</v>
      </c>
      <c r="O605">
        <f>'Encuesta de Satisfacción de (2'!Q604</f>
        <v>0</v>
      </c>
      <c r="P605">
        <f>'Encuesta de Satisfacción de (2'!R604</f>
        <v>0</v>
      </c>
      <c r="Q605">
        <f>'Encuesta de Satisfacción de (2'!S604</f>
        <v>0</v>
      </c>
      <c r="R605">
        <f>'Encuesta de Satisfacción de (2'!T604</f>
        <v>0</v>
      </c>
      <c r="S605">
        <f>'Encuesta de Satisfacción de (2'!U604</f>
        <v>0</v>
      </c>
      <c r="T605">
        <f>'Encuesta de Satisfacción de (2'!V604</f>
        <v>0</v>
      </c>
      <c r="U605">
        <f>'Encuesta de Satisfacción de (2'!W604</f>
        <v>0</v>
      </c>
      <c r="V605">
        <f>'Encuesta de Satisfacción de (2'!X604</f>
        <v>0</v>
      </c>
      <c r="W605">
        <f>'Encuesta de Satisfacción de (2'!Y604</f>
        <v>0</v>
      </c>
      <c r="X605">
        <f>'Encuesta de Satisfacción de (2'!Z604</f>
        <v>0</v>
      </c>
      <c r="Y605">
        <f>'Encuesta de Satisfacción de (2'!AA604</f>
        <v>0</v>
      </c>
      <c r="Z605">
        <f>'Encuesta de Satisfacción de (2'!AB604</f>
        <v>0</v>
      </c>
      <c r="AA605">
        <f>'Encuesta de Satisfacción de (2'!AC604</f>
        <v>0</v>
      </c>
      <c r="AB605">
        <f>'Encuesta de Satisfacción de (2'!AD604</f>
        <v>0</v>
      </c>
      <c r="AC605">
        <f>'Encuesta de Satisfacción de (2'!AE604</f>
        <v>0</v>
      </c>
      <c r="AD605">
        <f>'Encuesta de Satisfacción de (2'!AF604</f>
        <v>0</v>
      </c>
      <c r="AE605" t="str">
        <f>'Encuesta de Satisfacción de (2'!AG604</f>
        <v>Biblioteca de Fuenlabrada</v>
      </c>
      <c r="AF605">
        <f>'Encuesta de Satisfacción de (2'!AH604</f>
        <v>5</v>
      </c>
      <c r="AG605">
        <f>'Encuesta de Satisfacción de (2'!AI604</f>
        <v>3</v>
      </c>
      <c r="AH605">
        <f>'Encuesta de Satisfacción de (2'!AJ604</f>
        <v>3</v>
      </c>
      <c r="AI605">
        <f>'Encuesta de Satisfacción de (2'!AK604</f>
        <v>4</v>
      </c>
      <c r="AJ605">
        <f>'Encuesta de Satisfacción de (2'!AL604</f>
        <v>4</v>
      </c>
      <c r="AK605" t="str">
        <f>'Encuesta de Satisfacción de (2'!AM604</f>
        <v>No</v>
      </c>
      <c r="AL605" t="str">
        <f>'Encuesta de Satisfacción de (2'!AN604</f>
        <v>No</v>
      </c>
      <c r="AM605">
        <f>'Encuesta de Satisfacción de (2'!AO604</f>
        <v>1</v>
      </c>
      <c r="AN605">
        <f>'Encuesta de Satisfacción de (2'!AP604</f>
        <v>1</v>
      </c>
      <c r="AO605">
        <f>'Encuesta de Satisfacción de (2'!AQ604</f>
        <v>1</v>
      </c>
      <c r="AP605">
        <f>'Encuesta de Satisfacción de (2'!AR604</f>
        <v>3</v>
      </c>
      <c r="AQ605">
        <f>'Encuesta de Satisfacción de (2'!AS604</f>
        <v>5</v>
      </c>
      <c r="AR605">
        <f>'Encuesta de Satisfacción de (2'!AT604</f>
        <v>5</v>
      </c>
      <c r="AS605">
        <f>'Encuesta de Satisfacción de (2'!AU604</f>
        <v>5</v>
      </c>
      <c r="AT605">
        <f>'Encuesta de Satisfacción de (2'!AV604</f>
        <v>5</v>
      </c>
      <c r="AU605">
        <f>'Encuesta de Satisfacción de (2'!AW604</f>
        <v>3</v>
      </c>
      <c r="AV605">
        <f>'Encuesta de Satisfacción de (2'!AX604</f>
        <v>3</v>
      </c>
      <c r="AW605">
        <f>'Encuesta de Satisfacción de (2'!AY604</f>
        <v>3</v>
      </c>
      <c r="AX605">
        <f>'Encuesta de Satisfacción de (2'!AZ604</f>
        <v>3</v>
      </c>
      <c r="AY605">
        <f>'Encuesta de Satisfacción de (2'!BA604</f>
        <v>3</v>
      </c>
      <c r="AZ605">
        <f>'Encuesta de Satisfacción de (2'!BB604</f>
        <v>3</v>
      </c>
      <c r="BA605">
        <f>'Encuesta de Satisfacción de (2'!BC604</f>
        <v>3</v>
      </c>
      <c r="BB605">
        <f>'Encuesta de Satisfacción de (2'!BD604</f>
        <v>5</v>
      </c>
      <c r="BC605">
        <f>'Encuesta de Satisfacción de (2'!BE604</f>
        <v>5</v>
      </c>
      <c r="BD605">
        <f>'Encuesta de Satisfacción de (2'!BF604</f>
        <v>3</v>
      </c>
      <c r="BE605" t="str">
        <f>'Encuesta de Satisfacción de (2'!BG604</f>
        <v>No</v>
      </c>
      <c r="BF605" t="str">
        <f>'Encuesta de Satisfacción de (2'!BH604</f>
        <v>No</v>
      </c>
      <c r="BG605" t="str">
        <f>'Encuesta de Satisfacción de (2'!BI604</f>
        <v>No</v>
      </c>
      <c r="BH605" t="str">
        <f>'Encuesta de Satisfacción de (2'!BJ604</f>
        <v>No</v>
      </c>
      <c r="BI605" t="str">
        <f>'Encuesta de Satisfacción de (2'!BK604</f>
        <v>Sí</v>
      </c>
      <c r="BJ605" t="str">
        <f>'Encuesta de Satisfacción de (2'!BL604</f>
        <v>No</v>
      </c>
      <c r="BK605" t="str">
        <f>'Encuesta de Satisfacción de (2'!BM604</f>
        <v>No</v>
      </c>
      <c r="BL605" t="str">
        <f>'Encuesta de Satisfacción de (2'!BN604</f>
        <v>No</v>
      </c>
      <c r="BM605">
        <f>'Encuesta de Satisfacción de (2'!BO604</f>
        <v>5</v>
      </c>
      <c r="BN605">
        <f>'Encuesta de Satisfacción de (2'!BP604</f>
        <v>5</v>
      </c>
      <c r="BO605">
        <f>'Encuesta de Satisfacción de (2'!BQ604</f>
        <v>5</v>
      </c>
      <c r="BP605">
        <f>'Encuesta de Satisfacción de (2'!BR604</f>
        <v>5</v>
      </c>
      <c r="BQ605">
        <f>'Encuesta de Satisfacción de (2'!BS604</f>
        <v>5</v>
      </c>
      <c r="BR605">
        <f>'Encuesta de Satisfacción de (2'!BT604</f>
        <v>5</v>
      </c>
      <c r="BS605">
        <f>'Encuesta de Satisfacción de (2'!BU604</f>
        <v>5</v>
      </c>
      <c r="BT605" t="str">
        <f>'Encuesta de Satisfacción de (2'!BV604</f>
        <v>No</v>
      </c>
      <c r="BU605" t="str">
        <f>'Encuesta de Satisfacción de (2'!BW604</f>
        <v>No</v>
      </c>
      <c r="BV605">
        <f>'Encuesta de Satisfacción de (2'!BX604</f>
        <v>0</v>
      </c>
      <c r="BW605">
        <f>'Encuesta de Satisfacción de (2'!BY604</f>
        <v>4</v>
      </c>
      <c r="BX605">
        <f>'Encuesta de Satisfacción de (2'!BZ604</f>
        <v>4</v>
      </c>
      <c r="BY605" t="str">
        <f>'Encuesta de Satisfacción de (2'!CA604</f>
        <v>Satisfecho</v>
      </c>
      <c r="BZ605" t="str">
        <f>'Encuesta de Satisfacción de (2'!CB604</f>
        <v>.</v>
      </c>
      <c r="CA605" t="str">
        <f>'Encuesta de Satisfacción de (2'!CC604</f>
        <v>No</v>
      </c>
      <c r="CB605" t="str">
        <f>'Encuesta de Satisfacción de (2'!CD604</f>
        <v>2021-22</v>
      </c>
      <c r="CC605" t="str">
        <f>'Encuesta de Satisfacción de (2'!CE604</f>
        <v>MUJER</v>
      </c>
      <c r="CD605" t="str">
        <f>'Encuesta de Satisfacción de (2'!CF604</f>
        <v>MÁSTER UNIVERSITARIO OFICIAL</v>
      </c>
      <c r="CE605" t="str">
        <f>'Encuesta de Satisfacción de (2'!CG604</f>
        <v>064J</v>
      </c>
      <c r="CF605" t="str">
        <f>'Encuesta de Satisfacción de (2'!CH604</f>
        <v>MÁSTER UNIVERSITARIO EN BIOLOGÍA DE LA CONSERVACIÓN</v>
      </c>
      <c r="CG605">
        <f>'Encuesta de Satisfacción de (2'!CI604</f>
        <v>118</v>
      </c>
      <c r="CH605" t="str">
        <f>'Encuesta de Satisfacción de (2'!CJ604</f>
        <v>FACULTAD DE CIENCIAS BIOLÓGICAS</v>
      </c>
      <c r="CI605">
        <f>'Encuesta de Satisfacción de (2'!CK604</f>
        <v>0</v>
      </c>
      <c r="CJ605">
        <f>'Encuesta de Satisfacción de (2'!CL604</f>
        <v>0</v>
      </c>
      <c r="CK605" t="str">
        <f>VLOOKUP(CH605,CENTROS!$A$2:$B$27,2,FALSE)</f>
        <v>BIO</v>
      </c>
      <c r="CL605" t="str">
        <f>VLOOKUP(CH605,CENTROS!$A$2:$C$27,3,FALSE)</f>
        <v>Ciencias Experimentales</v>
      </c>
      <c r="CN605">
        <f t="shared" si="265"/>
        <v>10</v>
      </c>
      <c r="CO605">
        <f t="shared" si="266"/>
        <v>5</v>
      </c>
      <c r="CP605">
        <f t="shared" si="267"/>
        <v>5</v>
      </c>
      <c r="CQ605">
        <f t="shared" si="268"/>
        <v>7.5</v>
      </c>
      <c r="CR605">
        <f t="shared" si="269"/>
        <v>7.5</v>
      </c>
      <c r="CS605">
        <f t="shared" si="270"/>
        <v>5</v>
      </c>
      <c r="CT605">
        <f t="shared" si="271"/>
        <v>5</v>
      </c>
      <c r="CU605">
        <f t="shared" si="272"/>
        <v>5</v>
      </c>
      <c r="CV605">
        <f t="shared" si="273"/>
        <v>5</v>
      </c>
      <c r="CW605">
        <f t="shared" si="274"/>
        <v>5</v>
      </c>
      <c r="CX605">
        <f t="shared" si="275"/>
        <v>5</v>
      </c>
      <c r="CY605">
        <f t="shared" si="276"/>
        <v>5</v>
      </c>
      <c r="CZ605">
        <f t="shared" si="277"/>
        <v>10</v>
      </c>
      <c r="DA605">
        <f t="shared" si="278"/>
        <v>10</v>
      </c>
      <c r="DB605">
        <f t="shared" si="279"/>
        <v>5</v>
      </c>
      <c r="DC605">
        <f t="shared" si="280"/>
        <v>10</v>
      </c>
      <c r="DD605">
        <f t="shared" si="281"/>
        <v>10</v>
      </c>
      <c r="DE605">
        <f t="shared" si="282"/>
        <v>10</v>
      </c>
      <c r="DF605">
        <f t="shared" si="283"/>
        <v>10</v>
      </c>
      <c r="DG605">
        <f t="shared" si="284"/>
        <v>10</v>
      </c>
      <c r="DH605">
        <f t="shared" si="285"/>
        <v>10</v>
      </c>
      <c r="DI605">
        <f t="shared" si="286"/>
        <v>10</v>
      </c>
      <c r="DJ605">
        <f t="shared" si="287"/>
        <v>7.5</v>
      </c>
      <c r="DK605">
        <f t="shared" si="288"/>
        <v>7.5</v>
      </c>
      <c r="DL605">
        <f t="shared" si="289"/>
        <v>7.5</v>
      </c>
    </row>
    <row r="606" spans="1:116" x14ac:dyDescent="0.2">
      <c r="A606" t="str">
        <f>'Encuesta de Satisfacción de (2'!C605</f>
        <v>Frecuentemente (1 o 2 veces por semana)</v>
      </c>
      <c r="B606" t="str">
        <f>'Encuesta de Satisfacción de (2'!D605</f>
        <v>Muy frecuentemente (3 o más veces por semana)</v>
      </c>
      <c r="C606" t="str">
        <f>'Encuesta de Satisfacción de (2'!E605</f>
        <v>F.  Psicología</v>
      </c>
      <c r="D606">
        <f>'Encuesta de Satisfacción de (2'!F605</f>
        <v>0</v>
      </c>
      <c r="E606">
        <f>'Encuesta de Satisfacción de (2'!G605</f>
        <v>0</v>
      </c>
      <c r="F606">
        <f>'Encuesta de Satisfacción de (2'!H605</f>
        <v>0</v>
      </c>
      <c r="G606">
        <f>'Encuesta de Satisfacción de (2'!I605</f>
        <v>0</v>
      </c>
      <c r="H606">
        <f>'Encuesta de Satisfacción de (2'!J605</f>
        <v>0</v>
      </c>
      <c r="I606">
        <f>'Encuesta de Satisfacción de (2'!K605</f>
        <v>0</v>
      </c>
      <c r="J606">
        <f>'Encuesta de Satisfacción de (2'!L605</f>
        <v>0</v>
      </c>
      <c r="K606">
        <f>'Encuesta de Satisfacción de (2'!M605</f>
        <v>0</v>
      </c>
      <c r="L606">
        <f>'Encuesta de Satisfacción de (2'!N605</f>
        <v>0</v>
      </c>
      <c r="M606">
        <f>'Encuesta de Satisfacción de (2'!O605</f>
        <v>0</v>
      </c>
      <c r="N606">
        <f>'Encuesta de Satisfacción de (2'!P605</f>
        <v>0</v>
      </c>
      <c r="O606">
        <f>'Encuesta de Satisfacción de (2'!Q605</f>
        <v>0</v>
      </c>
      <c r="P606">
        <f>'Encuesta de Satisfacción de (2'!R605</f>
        <v>0</v>
      </c>
      <c r="Q606">
        <f>'Encuesta de Satisfacción de (2'!S605</f>
        <v>0</v>
      </c>
      <c r="R606">
        <f>'Encuesta de Satisfacción de (2'!T605</f>
        <v>0</v>
      </c>
      <c r="S606">
        <f>'Encuesta de Satisfacción de (2'!U605</f>
        <v>0</v>
      </c>
      <c r="T606">
        <f>'Encuesta de Satisfacción de (2'!V605</f>
        <v>0</v>
      </c>
      <c r="U606">
        <f>'Encuesta de Satisfacción de (2'!W605</f>
        <v>0</v>
      </c>
      <c r="V606">
        <f>'Encuesta de Satisfacción de (2'!X605</f>
        <v>0</v>
      </c>
      <c r="W606">
        <f>'Encuesta de Satisfacción de (2'!Y605</f>
        <v>0</v>
      </c>
      <c r="X606">
        <f>'Encuesta de Satisfacción de (2'!Z605</f>
        <v>0</v>
      </c>
      <c r="Y606">
        <f>'Encuesta de Satisfacción de (2'!AA605</f>
        <v>0</v>
      </c>
      <c r="Z606">
        <f>'Encuesta de Satisfacción de (2'!AB605</f>
        <v>0</v>
      </c>
      <c r="AA606">
        <f>'Encuesta de Satisfacción de (2'!AC605</f>
        <v>0</v>
      </c>
      <c r="AB606">
        <f>'Encuesta de Satisfacción de (2'!AD605</f>
        <v>0</v>
      </c>
      <c r="AC606">
        <f>'Encuesta de Satisfacción de (2'!AE605</f>
        <v>0</v>
      </c>
      <c r="AD606">
        <f>'Encuesta de Satisfacción de (2'!AF605</f>
        <v>0</v>
      </c>
      <c r="AE606">
        <f>'Encuesta de Satisfacción de (2'!AG605</f>
        <v>0</v>
      </c>
      <c r="AF606">
        <f>'Encuesta de Satisfacción de (2'!AH605</f>
        <v>1</v>
      </c>
      <c r="AG606">
        <f>'Encuesta de Satisfacción de (2'!AI605</f>
        <v>4</v>
      </c>
      <c r="AH606">
        <f>'Encuesta de Satisfacción de (2'!AJ605</f>
        <v>2</v>
      </c>
      <c r="AI606">
        <f>'Encuesta de Satisfacción de (2'!AK605</f>
        <v>3</v>
      </c>
      <c r="AJ606">
        <f>'Encuesta de Satisfacción de (2'!AL605</f>
        <v>5</v>
      </c>
      <c r="AK606" t="str">
        <f>'Encuesta de Satisfacción de (2'!AM605</f>
        <v>No</v>
      </c>
      <c r="AL606" t="str">
        <f>'Encuesta de Satisfacción de (2'!AN605</f>
        <v>Sí</v>
      </c>
      <c r="AM606">
        <f>'Encuesta de Satisfacción de (2'!AO605</f>
        <v>5</v>
      </c>
      <c r="AN606">
        <f>'Encuesta de Satisfacción de (2'!AP605</f>
        <v>5</v>
      </c>
      <c r="AO606">
        <f>'Encuesta de Satisfacción de (2'!AQ605</f>
        <v>5</v>
      </c>
      <c r="AP606">
        <f>'Encuesta de Satisfacción de (2'!AR605</f>
        <v>4</v>
      </c>
      <c r="AQ606">
        <f>'Encuesta de Satisfacción de (2'!AS605</f>
        <v>3</v>
      </c>
      <c r="AR606">
        <f>'Encuesta de Satisfacción de (2'!AT605</f>
        <v>3</v>
      </c>
      <c r="AS606">
        <f>'Encuesta de Satisfacción de (2'!AU605</f>
        <v>2</v>
      </c>
      <c r="AT606">
        <f>'Encuesta de Satisfacción de (2'!AV605</f>
        <v>2</v>
      </c>
      <c r="AU606">
        <f>'Encuesta de Satisfacción de (2'!AW605</f>
        <v>5</v>
      </c>
      <c r="AV606">
        <f>'Encuesta de Satisfacción de (2'!AX605</f>
        <v>4</v>
      </c>
      <c r="AW606">
        <f>'Encuesta de Satisfacción de (2'!AY605</f>
        <v>5</v>
      </c>
      <c r="AX606">
        <f>'Encuesta de Satisfacción de (2'!AZ605</f>
        <v>5</v>
      </c>
      <c r="AY606">
        <f>'Encuesta de Satisfacción de (2'!BA605</f>
        <v>5</v>
      </c>
      <c r="AZ606">
        <f>'Encuesta de Satisfacción de (2'!BB605</f>
        <v>4</v>
      </c>
      <c r="BA606">
        <f>'Encuesta de Satisfacción de (2'!BC605</f>
        <v>3</v>
      </c>
      <c r="BB606">
        <f>'Encuesta de Satisfacción de (2'!BD605</f>
        <v>5</v>
      </c>
      <c r="BC606">
        <f>'Encuesta de Satisfacción de (2'!BE605</f>
        <v>4</v>
      </c>
      <c r="BD606">
        <f>'Encuesta de Satisfacción de (2'!BF605</f>
        <v>3</v>
      </c>
      <c r="BE606" t="str">
        <f>'Encuesta de Satisfacción de (2'!BG605</f>
        <v>No</v>
      </c>
      <c r="BF606" t="str">
        <f>'Encuesta de Satisfacción de (2'!BH605</f>
        <v>No</v>
      </c>
      <c r="BG606" t="str">
        <f>'Encuesta de Satisfacción de (2'!BI605</f>
        <v>Sí</v>
      </c>
      <c r="BH606" t="str">
        <f>'Encuesta de Satisfacción de (2'!BJ605</f>
        <v>Sí</v>
      </c>
      <c r="BI606" t="str">
        <f>'Encuesta de Satisfacción de (2'!BK605</f>
        <v>Sí</v>
      </c>
      <c r="BJ606" t="str">
        <f>'Encuesta de Satisfacción de (2'!BL605</f>
        <v>No</v>
      </c>
      <c r="BK606" t="str">
        <f>'Encuesta de Satisfacción de (2'!BM605</f>
        <v>No</v>
      </c>
      <c r="BL606" t="str">
        <f>'Encuesta de Satisfacción de (2'!BN605</f>
        <v>Sí</v>
      </c>
      <c r="BM606">
        <f>'Encuesta de Satisfacción de (2'!BO605</f>
        <v>5</v>
      </c>
      <c r="BN606">
        <f>'Encuesta de Satisfacción de (2'!BP605</f>
        <v>4</v>
      </c>
      <c r="BO606">
        <f>'Encuesta de Satisfacción de (2'!BQ605</f>
        <v>4</v>
      </c>
      <c r="BP606">
        <f>'Encuesta de Satisfacción de (2'!BR605</f>
        <v>5</v>
      </c>
      <c r="BQ606">
        <f>'Encuesta de Satisfacción de (2'!BS605</f>
        <v>5</v>
      </c>
      <c r="BR606">
        <f>'Encuesta de Satisfacción de (2'!BT605</f>
        <v>5</v>
      </c>
      <c r="BS606">
        <f>'Encuesta de Satisfacción de (2'!BU605</f>
        <v>5</v>
      </c>
      <c r="BT606" t="str">
        <f>'Encuesta de Satisfacción de (2'!BV605</f>
        <v>Sí</v>
      </c>
      <c r="BU606" t="str">
        <f>'Encuesta de Satisfacción de (2'!BW605</f>
        <v>No</v>
      </c>
      <c r="BV606">
        <f>'Encuesta de Satisfacción de (2'!BX605</f>
        <v>0</v>
      </c>
      <c r="BW606">
        <f>'Encuesta de Satisfacción de (2'!BY605</f>
        <v>5</v>
      </c>
      <c r="BX606">
        <f>'Encuesta de Satisfacción de (2'!BZ605</f>
        <v>5</v>
      </c>
      <c r="BY606" t="str">
        <f>'Encuesta de Satisfacción de (2'!CA605</f>
        <v>Muy insatisfecho</v>
      </c>
      <c r="BZ606">
        <f>'Encuesta de Satisfacción de (2'!CB605</f>
        <v>0</v>
      </c>
      <c r="CA606" t="str">
        <f>'Encuesta de Satisfacción de (2'!CC605</f>
        <v>No</v>
      </c>
      <c r="CB606" t="str">
        <f>'Encuesta de Satisfacción de (2'!CD605</f>
        <v>2021-22</v>
      </c>
      <c r="CC606" t="str">
        <f>'Encuesta de Satisfacción de (2'!CE605</f>
        <v>MUJER</v>
      </c>
      <c r="CD606" t="str">
        <f>'Encuesta de Satisfacción de (2'!CF605</f>
        <v>GRADO</v>
      </c>
      <c r="CE606" t="str">
        <f>'Encuesta de Satisfacción de (2'!CG605</f>
        <v>080S</v>
      </c>
      <c r="CF606" t="str">
        <f>'Encuesta de Satisfacción de (2'!CH605</f>
        <v>GRADO EN PSICOLOGÍA (2020)</v>
      </c>
      <c r="CG606">
        <f>'Encuesta de Satisfacción de (2'!CI605</f>
        <v>103</v>
      </c>
      <c r="CH606" t="str">
        <f>'Encuesta de Satisfacción de (2'!CJ605</f>
        <v>FACULTAD DE PSICOLOGÍA</v>
      </c>
      <c r="CI606">
        <f>'Encuesta de Satisfacción de (2'!CK605</f>
        <v>0</v>
      </c>
      <c r="CJ606">
        <f>'Encuesta de Satisfacción de (2'!CL605</f>
        <v>0</v>
      </c>
      <c r="CK606" t="str">
        <f>VLOOKUP(CH606,CENTROS!$A$2:$B$27,2,FALSE)</f>
        <v>PSI</v>
      </c>
      <c r="CL606" t="str">
        <f>VLOOKUP(CH606,CENTROS!$A$2:$C$27,3,FALSE)</f>
        <v>Ciencias de la Salud</v>
      </c>
      <c r="CN606">
        <f t="shared" si="265"/>
        <v>0</v>
      </c>
      <c r="CO606">
        <f t="shared" si="266"/>
        <v>7.5</v>
      </c>
      <c r="CP606">
        <f t="shared" si="267"/>
        <v>2.5</v>
      </c>
      <c r="CQ606">
        <f t="shared" si="268"/>
        <v>5</v>
      </c>
      <c r="CR606">
        <f t="shared" si="269"/>
        <v>10</v>
      </c>
      <c r="CS606">
        <f t="shared" si="270"/>
        <v>10</v>
      </c>
      <c r="CT606">
        <f t="shared" si="271"/>
        <v>7.5</v>
      </c>
      <c r="CU606">
        <f t="shared" si="272"/>
        <v>10</v>
      </c>
      <c r="CV606">
        <f t="shared" si="273"/>
        <v>10</v>
      </c>
      <c r="CW606">
        <f t="shared" si="274"/>
        <v>10</v>
      </c>
      <c r="CX606">
        <f t="shared" si="275"/>
        <v>7.5</v>
      </c>
      <c r="CY606">
        <f t="shared" si="276"/>
        <v>5</v>
      </c>
      <c r="CZ606">
        <f t="shared" si="277"/>
        <v>10</v>
      </c>
      <c r="DA606">
        <f t="shared" si="278"/>
        <v>7.5</v>
      </c>
      <c r="DB606">
        <f t="shared" si="279"/>
        <v>5</v>
      </c>
      <c r="DC606">
        <f t="shared" si="280"/>
        <v>10</v>
      </c>
      <c r="DD606">
        <f t="shared" si="281"/>
        <v>7.5</v>
      </c>
      <c r="DE606">
        <f t="shared" si="282"/>
        <v>7.5</v>
      </c>
      <c r="DF606">
        <f t="shared" si="283"/>
        <v>10</v>
      </c>
      <c r="DG606">
        <f t="shared" si="284"/>
        <v>10</v>
      </c>
      <c r="DH606">
        <f t="shared" si="285"/>
        <v>10</v>
      </c>
      <c r="DI606">
        <f t="shared" si="286"/>
        <v>10</v>
      </c>
      <c r="DJ606">
        <f t="shared" si="287"/>
        <v>10</v>
      </c>
      <c r="DK606">
        <f t="shared" si="288"/>
        <v>10</v>
      </c>
      <c r="DL606">
        <f t="shared" si="289"/>
        <v>0</v>
      </c>
    </row>
    <row r="607" spans="1:116" x14ac:dyDescent="0.2">
      <c r="A607" t="str">
        <f>'Encuesta de Satisfacción de (2'!C606</f>
        <v>De vez en cuando (1 o 2 veces al mes)</v>
      </c>
      <c r="B607" t="str">
        <f>'Encuesta de Satisfacción de (2'!D606</f>
        <v>Muy frecuentemente (3 o más veces por semana)</v>
      </c>
      <c r="C607" t="str">
        <f>'Encuesta de Satisfacción de (2'!E606</f>
        <v>Biblioteca María Zambrano (Filología / Derecho)</v>
      </c>
      <c r="D607" t="str">
        <f>'Encuesta de Satisfacción de (2'!F606</f>
        <v>F.  Ciencias de la Información</v>
      </c>
      <c r="E607">
        <f>'Encuesta de Satisfacción de (2'!G606</f>
        <v>0</v>
      </c>
      <c r="F607">
        <f>'Encuesta de Satisfacción de (2'!H606</f>
        <v>0</v>
      </c>
      <c r="G607">
        <f>'Encuesta de Satisfacción de (2'!I606</f>
        <v>0</v>
      </c>
      <c r="H607">
        <f>'Encuesta de Satisfacción de (2'!J606</f>
        <v>0</v>
      </c>
      <c r="I607">
        <f>'Encuesta de Satisfacción de (2'!K606</f>
        <v>0</v>
      </c>
      <c r="J607">
        <f>'Encuesta de Satisfacción de (2'!L606</f>
        <v>0</v>
      </c>
      <c r="K607">
        <f>'Encuesta de Satisfacción de (2'!M606</f>
        <v>0</v>
      </c>
      <c r="L607">
        <f>'Encuesta de Satisfacción de (2'!N606</f>
        <v>0</v>
      </c>
      <c r="M607">
        <f>'Encuesta de Satisfacción de (2'!O606</f>
        <v>0</v>
      </c>
      <c r="N607">
        <f>'Encuesta de Satisfacción de (2'!P606</f>
        <v>0</v>
      </c>
      <c r="O607">
        <f>'Encuesta de Satisfacción de (2'!Q606</f>
        <v>0</v>
      </c>
      <c r="P607">
        <f>'Encuesta de Satisfacción de (2'!R606</f>
        <v>0</v>
      </c>
      <c r="Q607">
        <f>'Encuesta de Satisfacción de (2'!S606</f>
        <v>0</v>
      </c>
      <c r="R607">
        <f>'Encuesta de Satisfacción de (2'!T606</f>
        <v>0</v>
      </c>
      <c r="S607">
        <f>'Encuesta de Satisfacción de (2'!U606</f>
        <v>0</v>
      </c>
      <c r="T607">
        <f>'Encuesta de Satisfacción de (2'!V606</f>
        <v>0</v>
      </c>
      <c r="U607">
        <f>'Encuesta de Satisfacción de (2'!W606</f>
        <v>0</v>
      </c>
      <c r="V607">
        <f>'Encuesta de Satisfacción de (2'!X606</f>
        <v>0</v>
      </c>
      <c r="W607">
        <f>'Encuesta de Satisfacción de (2'!Y606</f>
        <v>0</v>
      </c>
      <c r="X607">
        <f>'Encuesta de Satisfacción de (2'!Z606</f>
        <v>0</v>
      </c>
      <c r="Y607">
        <f>'Encuesta de Satisfacción de (2'!AA606</f>
        <v>0</v>
      </c>
      <c r="Z607">
        <f>'Encuesta de Satisfacción de (2'!AB606</f>
        <v>0</v>
      </c>
      <c r="AA607">
        <f>'Encuesta de Satisfacción de (2'!AC606</f>
        <v>0</v>
      </c>
      <c r="AB607">
        <f>'Encuesta de Satisfacción de (2'!AD606</f>
        <v>0</v>
      </c>
      <c r="AC607">
        <f>'Encuesta de Satisfacción de (2'!AE606</f>
        <v>0</v>
      </c>
      <c r="AD607">
        <f>'Encuesta de Satisfacción de (2'!AF606</f>
        <v>0</v>
      </c>
      <c r="AE607" t="str">
        <f>'Encuesta de Satisfacción de (2'!AG606</f>
        <v>No acudo a otros</v>
      </c>
      <c r="AF607">
        <f>'Encuesta de Satisfacción de (2'!AH606</f>
        <v>5</v>
      </c>
      <c r="AG607">
        <f>'Encuesta de Satisfacción de (2'!AI606</f>
        <v>5</v>
      </c>
      <c r="AH607">
        <f>'Encuesta de Satisfacción de (2'!AJ606</f>
        <v>5</v>
      </c>
      <c r="AI607">
        <f>'Encuesta de Satisfacción de (2'!AK606</f>
        <v>1</v>
      </c>
      <c r="AJ607">
        <f>'Encuesta de Satisfacción de (2'!AL606</f>
        <v>5</v>
      </c>
      <c r="AK607" t="str">
        <f>'Encuesta de Satisfacción de (2'!AM606</f>
        <v>No</v>
      </c>
      <c r="AL607" t="str">
        <f>'Encuesta de Satisfacción de (2'!AN606</f>
        <v>No</v>
      </c>
      <c r="AM607">
        <f>'Encuesta de Satisfacción de (2'!AO606</f>
        <v>3</v>
      </c>
      <c r="AN607">
        <f>'Encuesta de Satisfacción de (2'!AP606</f>
        <v>5</v>
      </c>
      <c r="AO607">
        <f>'Encuesta de Satisfacción de (2'!AQ606</f>
        <v>5</v>
      </c>
      <c r="AP607">
        <f>'Encuesta de Satisfacción de (2'!AR606</f>
        <v>1</v>
      </c>
      <c r="AQ607">
        <f>'Encuesta de Satisfacción de (2'!AS606</f>
        <v>4</v>
      </c>
      <c r="AR607">
        <f>'Encuesta de Satisfacción de (2'!AT606</f>
        <v>4</v>
      </c>
      <c r="AS607">
        <f>'Encuesta de Satisfacción de (2'!AU606</f>
        <v>4</v>
      </c>
      <c r="AT607">
        <f>'Encuesta de Satisfacción de (2'!AV606</f>
        <v>4</v>
      </c>
      <c r="AU607">
        <f>'Encuesta de Satisfacción de (2'!AW606</f>
        <v>5</v>
      </c>
      <c r="AV607">
        <f>'Encuesta de Satisfacción de (2'!AX606</f>
        <v>5</v>
      </c>
      <c r="AW607">
        <f>'Encuesta de Satisfacción de (2'!AY606</f>
        <v>4</v>
      </c>
      <c r="AX607">
        <f>'Encuesta de Satisfacción de (2'!AZ606</f>
        <v>4</v>
      </c>
      <c r="AY607">
        <f>'Encuesta de Satisfacción de (2'!BA606</f>
        <v>5</v>
      </c>
      <c r="AZ607">
        <f>'Encuesta de Satisfacción de (2'!BB606</f>
        <v>4</v>
      </c>
      <c r="BA607">
        <f>'Encuesta de Satisfacción de (2'!BC606</f>
        <v>5</v>
      </c>
      <c r="BB607">
        <f>'Encuesta de Satisfacción de (2'!BD606</f>
        <v>4</v>
      </c>
      <c r="BC607">
        <f>'Encuesta de Satisfacción de (2'!BE606</f>
        <v>4</v>
      </c>
      <c r="BD607">
        <f>'Encuesta de Satisfacción de (2'!BF606</f>
        <v>2</v>
      </c>
      <c r="BE607" t="str">
        <f>'Encuesta de Satisfacción de (2'!BG606</f>
        <v>Sí</v>
      </c>
      <c r="BF607" t="str">
        <f>'Encuesta de Satisfacción de (2'!BH606</f>
        <v>No</v>
      </c>
      <c r="BG607" t="str">
        <f>'Encuesta de Satisfacción de (2'!BI606</f>
        <v>No</v>
      </c>
      <c r="BH607" t="str">
        <f>'Encuesta de Satisfacción de (2'!BJ606</f>
        <v>No</v>
      </c>
      <c r="BI607" t="str">
        <f>'Encuesta de Satisfacción de (2'!BK606</f>
        <v>Sí</v>
      </c>
      <c r="BJ607" t="str">
        <f>'Encuesta de Satisfacción de (2'!BL606</f>
        <v>Sí</v>
      </c>
      <c r="BK607" t="str">
        <f>'Encuesta de Satisfacción de (2'!BM606</f>
        <v>No</v>
      </c>
      <c r="BL607" t="str">
        <f>'Encuesta de Satisfacción de (2'!BN606</f>
        <v>Sí</v>
      </c>
      <c r="BM607">
        <f>'Encuesta de Satisfacción de (2'!BO606</f>
        <v>5</v>
      </c>
      <c r="BN607">
        <f>'Encuesta de Satisfacción de (2'!BP606</f>
        <v>5</v>
      </c>
      <c r="BO607">
        <f>'Encuesta de Satisfacción de (2'!BQ606</f>
        <v>5</v>
      </c>
      <c r="BP607">
        <f>'Encuesta de Satisfacción de (2'!BR606</f>
        <v>5</v>
      </c>
      <c r="BQ607">
        <f>'Encuesta de Satisfacción de (2'!BS606</f>
        <v>5</v>
      </c>
      <c r="BR607">
        <f>'Encuesta de Satisfacción de (2'!BT606</f>
        <v>5</v>
      </c>
      <c r="BS607">
        <f>'Encuesta de Satisfacción de (2'!BU606</f>
        <v>2</v>
      </c>
      <c r="BT607" t="str">
        <f>'Encuesta de Satisfacción de (2'!BV606</f>
        <v>Sí</v>
      </c>
      <c r="BU607" t="str">
        <f>'Encuesta de Satisfacción de (2'!BW606</f>
        <v>No</v>
      </c>
      <c r="BV607">
        <f>'Encuesta de Satisfacción de (2'!BX606</f>
        <v>0</v>
      </c>
      <c r="BW607">
        <f>'Encuesta de Satisfacción de (2'!BY606</f>
        <v>5</v>
      </c>
      <c r="BX607">
        <f>'Encuesta de Satisfacción de (2'!BZ606</f>
        <v>5</v>
      </c>
      <c r="BY607" t="str">
        <f>'Encuesta de Satisfacción de (2'!CA606</f>
        <v>Muy satisfecho</v>
      </c>
      <c r="BZ607" t="str">
        <f>'Encuesta de Satisfacción de (2'!CB606</f>
        <v>Mejoraría el filtrado de documentos a la hora de buscar algo en cisne. Muchas veces, me gustaría depurar la búsuqeda a tipos de textos más específicos y no se puede.</v>
      </c>
      <c r="CA607" t="str">
        <f>'Encuesta de Satisfacción de (2'!CC606</f>
        <v>Sí</v>
      </c>
      <c r="CB607" t="str">
        <f>'Encuesta de Satisfacción de (2'!CD606</f>
        <v>2021-22</v>
      </c>
      <c r="CC607" t="str">
        <f>'Encuesta de Satisfacción de (2'!CE606</f>
        <v>MUJER</v>
      </c>
      <c r="CD607" t="str">
        <f>'Encuesta de Satisfacción de (2'!CF606</f>
        <v>MÁSTER UNIVERSITARIO OFICIAL</v>
      </c>
      <c r="CE607" t="str">
        <f>'Encuesta de Satisfacción de (2'!CG606</f>
        <v>061A</v>
      </c>
      <c r="CF607" t="str">
        <f>'Encuesta de Satisfacción de (2'!CH606</f>
        <v>MÁSTER UNIVERSITARIO EN COMUNICACIÓN DE LAS ORGANIZACIONES</v>
      </c>
      <c r="CG607">
        <f>'Encuesta de Satisfacción de (2'!CI606</f>
        <v>157</v>
      </c>
      <c r="CH607" t="str">
        <f>'Encuesta de Satisfacción de (2'!CJ606</f>
        <v>FACULTAD DE CIENCIAS DE LA INFORMACIÓN</v>
      </c>
      <c r="CI607">
        <f>'Encuesta de Satisfacción de (2'!CK606</f>
        <v>0</v>
      </c>
      <c r="CJ607">
        <f>'Encuesta de Satisfacción de (2'!CL606</f>
        <v>0</v>
      </c>
      <c r="CK607" t="str">
        <f>VLOOKUP(CH607,CENTROS!$A$2:$B$27,2,FALSE)</f>
        <v>INF</v>
      </c>
      <c r="CL607" t="str">
        <f>VLOOKUP(CH607,CENTROS!$A$2:$C$27,3,FALSE)</f>
        <v>Ciencias Sociales</v>
      </c>
      <c r="CN607">
        <f t="shared" si="265"/>
        <v>10</v>
      </c>
      <c r="CO607">
        <f t="shared" si="266"/>
        <v>10</v>
      </c>
      <c r="CP607">
        <f t="shared" si="267"/>
        <v>10</v>
      </c>
      <c r="CQ607">
        <f t="shared" si="268"/>
        <v>0</v>
      </c>
      <c r="CR607">
        <f t="shared" si="269"/>
        <v>10</v>
      </c>
      <c r="CS607">
        <f t="shared" si="270"/>
        <v>10</v>
      </c>
      <c r="CT607">
        <f t="shared" si="271"/>
        <v>10</v>
      </c>
      <c r="CU607">
        <f t="shared" si="272"/>
        <v>7.5</v>
      </c>
      <c r="CV607">
        <f t="shared" si="273"/>
        <v>7.5</v>
      </c>
      <c r="CW607">
        <f t="shared" si="274"/>
        <v>10</v>
      </c>
      <c r="CX607">
        <f t="shared" si="275"/>
        <v>7.5</v>
      </c>
      <c r="CY607">
        <f t="shared" si="276"/>
        <v>10</v>
      </c>
      <c r="CZ607">
        <f t="shared" si="277"/>
        <v>7.5</v>
      </c>
      <c r="DA607">
        <f t="shared" si="278"/>
        <v>7.5</v>
      </c>
      <c r="DB607">
        <f t="shared" si="279"/>
        <v>2.5</v>
      </c>
      <c r="DC607">
        <f t="shared" si="280"/>
        <v>10</v>
      </c>
      <c r="DD607">
        <f t="shared" si="281"/>
        <v>10</v>
      </c>
      <c r="DE607">
        <f t="shared" si="282"/>
        <v>10</v>
      </c>
      <c r="DF607">
        <f t="shared" si="283"/>
        <v>10</v>
      </c>
      <c r="DG607">
        <f t="shared" si="284"/>
        <v>10</v>
      </c>
      <c r="DH607">
        <f t="shared" si="285"/>
        <v>10</v>
      </c>
      <c r="DI607">
        <f t="shared" si="286"/>
        <v>2.5</v>
      </c>
      <c r="DJ607">
        <f t="shared" si="287"/>
        <v>10</v>
      </c>
      <c r="DK607">
        <f t="shared" si="288"/>
        <v>10</v>
      </c>
      <c r="DL607">
        <f t="shared" si="289"/>
        <v>10</v>
      </c>
    </row>
    <row r="608" spans="1:116" x14ac:dyDescent="0.2">
      <c r="A608" t="str">
        <f>'Encuesta de Satisfacción de (2'!C607</f>
        <v>Muy frecuentemente (3 o más veces por semana)</v>
      </c>
      <c r="B608" t="str">
        <f>'Encuesta de Satisfacción de (2'!D607</f>
        <v>Muy frecuentemente (3 o más veces por semana)</v>
      </c>
      <c r="C608" t="str">
        <f>'Encuesta de Satisfacción de (2'!E607</f>
        <v>F.  Filología</v>
      </c>
      <c r="D608" t="str">
        <f>'Encuesta de Satisfacción de (2'!F607</f>
        <v>F.  Geografía e Historia</v>
      </c>
      <c r="E608" t="str">
        <f>'Encuesta de Satisfacción de (2'!G607</f>
        <v>Biblioteca María Zambrano (Filología / Derecho)</v>
      </c>
      <c r="F608">
        <f>'Encuesta de Satisfacción de (2'!H607</f>
        <v>0</v>
      </c>
      <c r="G608">
        <f>'Encuesta de Satisfacción de (2'!I607</f>
        <v>0</v>
      </c>
      <c r="H608">
        <f>'Encuesta de Satisfacción de (2'!J607</f>
        <v>0</v>
      </c>
      <c r="I608">
        <f>'Encuesta de Satisfacción de (2'!K607</f>
        <v>0</v>
      </c>
      <c r="J608">
        <f>'Encuesta de Satisfacción de (2'!L607</f>
        <v>0</v>
      </c>
      <c r="K608">
        <f>'Encuesta de Satisfacción de (2'!M607</f>
        <v>0</v>
      </c>
      <c r="L608">
        <f>'Encuesta de Satisfacción de (2'!N607</f>
        <v>0</v>
      </c>
      <c r="M608">
        <f>'Encuesta de Satisfacción de (2'!O607</f>
        <v>0</v>
      </c>
      <c r="N608">
        <f>'Encuesta de Satisfacción de (2'!P607</f>
        <v>0</v>
      </c>
      <c r="O608">
        <f>'Encuesta de Satisfacción de (2'!Q607</f>
        <v>0</v>
      </c>
      <c r="P608">
        <f>'Encuesta de Satisfacción de (2'!R607</f>
        <v>0</v>
      </c>
      <c r="Q608">
        <f>'Encuesta de Satisfacción de (2'!S607</f>
        <v>0</v>
      </c>
      <c r="R608">
        <f>'Encuesta de Satisfacción de (2'!T607</f>
        <v>0</v>
      </c>
      <c r="S608">
        <f>'Encuesta de Satisfacción de (2'!U607</f>
        <v>0</v>
      </c>
      <c r="T608">
        <f>'Encuesta de Satisfacción de (2'!V607</f>
        <v>0</v>
      </c>
      <c r="U608">
        <f>'Encuesta de Satisfacción de (2'!W607</f>
        <v>0</v>
      </c>
      <c r="V608">
        <f>'Encuesta de Satisfacción de (2'!X607</f>
        <v>0</v>
      </c>
      <c r="W608">
        <f>'Encuesta de Satisfacción de (2'!Y607</f>
        <v>0</v>
      </c>
      <c r="X608">
        <f>'Encuesta de Satisfacción de (2'!Z607</f>
        <v>0</v>
      </c>
      <c r="Y608">
        <f>'Encuesta de Satisfacción de (2'!AA607</f>
        <v>0</v>
      </c>
      <c r="Z608">
        <f>'Encuesta de Satisfacción de (2'!AB607</f>
        <v>0</v>
      </c>
      <c r="AA608">
        <f>'Encuesta de Satisfacción de (2'!AC607</f>
        <v>0</v>
      </c>
      <c r="AB608">
        <f>'Encuesta de Satisfacción de (2'!AD607</f>
        <v>0</v>
      </c>
      <c r="AC608">
        <f>'Encuesta de Satisfacción de (2'!AE607</f>
        <v>0</v>
      </c>
      <c r="AD608">
        <f>'Encuesta de Satisfacción de (2'!AF607</f>
        <v>0</v>
      </c>
      <c r="AE608" t="str">
        <f>'Encuesta de Satisfacción de (2'!AG607</f>
        <v>Políticas</v>
      </c>
      <c r="AF608">
        <f>'Encuesta de Satisfacción de (2'!AH607</f>
        <v>3</v>
      </c>
      <c r="AG608">
        <f>'Encuesta de Satisfacción de (2'!AI607</f>
        <v>4</v>
      </c>
      <c r="AH608">
        <f>'Encuesta de Satisfacción de (2'!AJ607</f>
        <v>5</v>
      </c>
      <c r="AI608">
        <f>'Encuesta de Satisfacción de (2'!AK607</f>
        <v>3</v>
      </c>
      <c r="AJ608">
        <f>'Encuesta de Satisfacción de (2'!AL607</f>
        <v>5</v>
      </c>
      <c r="AK608" t="str">
        <f>'Encuesta de Satisfacción de (2'!AM607</f>
        <v>Sí</v>
      </c>
      <c r="AL608" t="str">
        <f>'Encuesta de Satisfacción de (2'!AN607</f>
        <v>Sí</v>
      </c>
      <c r="AM608">
        <f>'Encuesta de Satisfacción de (2'!AO607</f>
        <v>4</v>
      </c>
      <c r="AN608">
        <f>'Encuesta de Satisfacción de (2'!AP607</f>
        <v>3</v>
      </c>
      <c r="AO608">
        <f>'Encuesta de Satisfacción de (2'!AQ607</f>
        <v>4</v>
      </c>
      <c r="AP608">
        <f>'Encuesta de Satisfacción de (2'!AR607</f>
        <v>1</v>
      </c>
      <c r="AQ608">
        <f>'Encuesta de Satisfacción de (2'!AS607</f>
        <v>1</v>
      </c>
      <c r="AR608">
        <f>'Encuesta de Satisfacción de (2'!AT607</f>
        <v>2</v>
      </c>
      <c r="AS608">
        <f>'Encuesta de Satisfacción de (2'!AU607</f>
        <v>1</v>
      </c>
      <c r="AT608">
        <f>'Encuesta de Satisfacción de (2'!AV607</f>
        <v>1</v>
      </c>
      <c r="AU608">
        <f>'Encuesta de Satisfacción de (2'!AW607</f>
        <v>1</v>
      </c>
      <c r="AV608">
        <f>'Encuesta de Satisfacción de (2'!AX607</f>
        <v>3</v>
      </c>
      <c r="AW608">
        <f>'Encuesta de Satisfacción de (2'!AY607</f>
        <v>4</v>
      </c>
      <c r="AX608">
        <f>'Encuesta de Satisfacción de (2'!AZ607</f>
        <v>3</v>
      </c>
      <c r="AY608">
        <f>'Encuesta de Satisfacción de (2'!BA607</f>
        <v>5</v>
      </c>
      <c r="AZ608">
        <f>'Encuesta de Satisfacción de (2'!BB607</f>
        <v>3</v>
      </c>
      <c r="BA608">
        <f>'Encuesta de Satisfacción de (2'!BC607</f>
        <v>2</v>
      </c>
      <c r="BB608">
        <f>'Encuesta de Satisfacción de (2'!BD607</f>
        <v>2</v>
      </c>
      <c r="BC608">
        <f>'Encuesta de Satisfacción de (2'!BE607</f>
        <v>3</v>
      </c>
      <c r="BD608">
        <f>'Encuesta de Satisfacción de (2'!BF607</f>
        <v>5</v>
      </c>
      <c r="BE608" t="str">
        <f>'Encuesta de Satisfacción de (2'!BG607</f>
        <v>Sí</v>
      </c>
      <c r="BF608" t="str">
        <f>'Encuesta de Satisfacción de (2'!BH607</f>
        <v>No</v>
      </c>
      <c r="BG608" t="str">
        <f>'Encuesta de Satisfacción de (2'!BI607</f>
        <v>Sí</v>
      </c>
      <c r="BH608" t="str">
        <f>'Encuesta de Satisfacción de (2'!BJ607</f>
        <v>Sí</v>
      </c>
      <c r="BI608" t="str">
        <f>'Encuesta de Satisfacción de (2'!BK607</f>
        <v>No</v>
      </c>
      <c r="BJ608" t="str">
        <f>'Encuesta de Satisfacción de (2'!BL607</f>
        <v>No</v>
      </c>
      <c r="BK608" t="str">
        <f>'Encuesta de Satisfacción de (2'!BM607</f>
        <v>No</v>
      </c>
      <c r="BL608" t="str">
        <f>'Encuesta de Satisfacción de (2'!BN607</f>
        <v>No</v>
      </c>
      <c r="BM608">
        <f>'Encuesta de Satisfacción de (2'!BO607</f>
        <v>5</v>
      </c>
      <c r="BN608">
        <f>'Encuesta de Satisfacción de (2'!BP607</f>
        <v>4</v>
      </c>
      <c r="BO608">
        <f>'Encuesta de Satisfacción de (2'!BQ607</f>
        <v>4</v>
      </c>
      <c r="BP608">
        <f>'Encuesta de Satisfacción de (2'!BR607</f>
        <v>5</v>
      </c>
      <c r="BQ608">
        <f>'Encuesta de Satisfacción de (2'!BS607</f>
        <v>5</v>
      </c>
      <c r="BR608">
        <f>'Encuesta de Satisfacción de (2'!BT607</f>
        <v>5</v>
      </c>
      <c r="BS608">
        <f>'Encuesta de Satisfacción de (2'!BU607</f>
        <v>3</v>
      </c>
      <c r="BT608" t="str">
        <f>'Encuesta de Satisfacción de (2'!BV607</f>
        <v>No</v>
      </c>
      <c r="BU608" t="str">
        <f>'Encuesta de Satisfacción de (2'!BW607</f>
        <v>No</v>
      </c>
      <c r="BV608">
        <f>'Encuesta de Satisfacción de (2'!BX607</f>
        <v>0</v>
      </c>
      <c r="BW608">
        <f>'Encuesta de Satisfacción de (2'!BY607</f>
        <v>5</v>
      </c>
      <c r="BX608">
        <f>'Encuesta de Satisfacción de (2'!BZ607</f>
        <v>5</v>
      </c>
      <c r="BY608" t="str">
        <f>'Encuesta de Satisfacción de (2'!CA607</f>
        <v>Muy satisfecho</v>
      </c>
      <c r="BZ608" t="str">
        <f>'Encuesta de Satisfacción de (2'!CB607</f>
        <v>Considero que la solicitud de ejemplares del depósito podría agilizarse más; normalmente, las reservas se atienden una vez por la mañana y otra por la tarde. Pero ese proceso suele ser más lento y normalmente dura más de un día desde la reserva hasta que se notifica.
Estaría mejor, por tanto, que se realizara con mayor frecuencia y más rápido</v>
      </c>
      <c r="CA608" t="str">
        <f>'Encuesta de Satisfacción de (2'!CC607</f>
        <v>No</v>
      </c>
      <c r="CB608" t="str">
        <f>'Encuesta de Satisfacción de (2'!CD607</f>
        <v>2021-22</v>
      </c>
      <c r="CC608" t="str">
        <f>'Encuesta de Satisfacción de (2'!CE607</f>
        <v>HOMBRE</v>
      </c>
      <c r="CD608" t="str">
        <f>'Encuesta de Satisfacción de (2'!CF607</f>
        <v>DOCTORADO</v>
      </c>
      <c r="CE608" t="str">
        <f>'Encuesta de Satisfacción de (2'!CG607</f>
        <v>D9A4</v>
      </c>
      <c r="CF608" t="str">
        <f>'Encuesta de Satisfacción de (2'!CH607</f>
        <v>DOCTORADO EN CIENCIAS DE LAS RELIGIONES RD99</v>
      </c>
      <c r="CG608">
        <f>'Encuesta de Satisfacción de (2'!CI607</f>
        <v>105</v>
      </c>
      <c r="CH608" t="str">
        <f>'Encuesta de Satisfacción de (2'!CJ607</f>
        <v>FACULTAD DE FILOLOGÍA</v>
      </c>
      <c r="CI608">
        <f>'Encuesta de Satisfacción de (2'!CK607</f>
        <v>0</v>
      </c>
      <c r="CJ608">
        <f>'Encuesta de Satisfacción de (2'!CL607</f>
        <v>0</v>
      </c>
      <c r="CK608" t="str">
        <f>VLOOKUP(CH608,CENTROS!$A$2:$B$27,2,FALSE)</f>
        <v>FLL</v>
      </c>
      <c r="CL608" t="str">
        <f>VLOOKUP(CH608,CENTROS!$A$2:$C$27,3,FALSE)</f>
        <v>Humanidades</v>
      </c>
      <c r="CN608">
        <f t="shared" si="265"/>
        <v>5</v>
      </c>
      <c r="CO608">
        <f t="shared" si="266"/>
        <v>7.5</v>
      </c>
      <c r="CP608">
        <f t="shared" si="267"/>
        <v>10</v>
      </c>
      <c r="CQ608">
        <f t="shared" si="268"/>
        <v>5</v>
      </c>
      <c r="CR608">
        <f t="shared" si="269"/>
        <v>10</v>
      </c>
      <c r="CS608">
        <f t="shared" si="270"/>
        <v>0</v>
      </c>
      <c r="CT608">
        <f t="shared" si="271"/>
        <v>5</v>
      </c>
      <c r="CU608">
        <f t="shared" si="272"/>
        <v>7.5</v>
      </c>
      <c r="CV608">
        <f t="shared" si="273"/>
        <v>5</v>
      </c>
      <c r="CW608">
        <f t="shared" si="274"/>
        <v>10</v>
      </c>
      <c r="CX608">
        <f t="shared" si="275"/>
        <v>5</v>
      </c>
      <c r="CY608">
        <f t="shared" si="276"/>
        <v>2.5</v>
      </c>
      <c r="CZ608">
        <f t="shared" si="277"/>
        <v>2.5</v>
      </c>
      <c r="DA608">
        <f t="shared" si="278"/>
        <v>5</v>
      </c>
      <c r="DB608">
        <f t="shared" si="279"/>
        <v>10</v>
      </c>
      <c r="DC608">
        <f t="shared" si="280"/>
        <v>10</v>
      </c>
      <c r="DD608">
        <f t="shared" si="281"/>
        <v>7.5</v>
      </c>
      <c r="DE608">
        <f t="shared" si="282"/>
        <v>7.5</v>
      </c>
      <c r="DF608">
        <f t="shared" si="283"/>
        <v>10</v>
      </c>
      <c r="DG608">
        <f t="shared" si="284"/>
        <v>10</v>
      </c>
      <c r="DH608">
        <f t="shared" si="285"/>
        <v>10</v>
      </c>
      <c r="DI608">
        <f t="shared" si="286"/>
        <v>5</v>
      </c>
      <c r="DJ608">
        <f t="shared" si="287"/>
        <v>10</v>
      </c>
      <c r="DK608">
        <f t="shared" si="288"/>
        <v>10</v>
      </c>
      <c r="DL608">
        <f t="shared" si="289"/>
        <v>10</v>
      </c>
    </row>
    <row r="609" spans="1:116" x14ac:dyDescent="0.2">
      <c r="A609" t="str">
        <f>'Encuesta de Satisfacción de (2'!C608</f>
        <v>De vez en cuando (1 o 2 veces al mes)</v>
      </c>
      <c r="B609" t="str">
        <f>'Encuesta de Satisfacción de (2'!D608</f>
        <v>Frecuentemente (1 o 2 veces por semana)</v>
      </c>
      <c r="C609" t="str">
        <f>'Encuesta de Satisfacción de (2'!E608</f>
        <v>F. Bellas Artes</v>
      </c>
      <c r="D609">
        <f>'Encuesta de Satisfacción de (2'!F608</f>
        <v>0</v>
      </c>
      <c r="E609">
        <f>'Encuesta de Satisfacción de (2'!G608</f>
        <v>0</v>
      </c>
      <c r="F609">
        <f>'Encuesta de Satisfacción de (2'!H608</f>
        <v>0</v>
      </c>
      <c r="G609">
        <f>'Encuesta de Satisfacción de (2'!I608</f>
        <v>0</v>
      </c>
      <c r="H609">
        <f>'Encuesta de Satisfacción de (2'!J608</f>
        <v>0</v>
      </c>
      <c r="I609">
        <f>'Encuesta de Satisfacción de (2'!K608</f>
        <v>0</v>
      </c>
      <c r="J609">
        <f>'Encuesta de Satisfacción de (2'!L608</f>
        <v>0</v>
      </c>
      <c r="K609">
        <f>'Encuesta de Satisfacción de (2'!M608</f>
        <v>0</v>
      </c>
      <c r="L609">
        <f>'Encuesta de Satisfacción de (2'!N608</f>
        <v>0</v>
      </c>
      <c r="M609">
        <f>'Encuesta de Satisfacción de (2'!O608</f>
        <v>0</v>
      </c>
      <c r="N609">
        <f>'Encuesta de Satisfacción de (2'!P608</f>
        <v>0</v>
      </c>
      <c r="O609">
        <f>'Encuesta de Satisfacción de (2'!Q608</f>
        <v>0</v>
      </c>
      <c r="P609">
        <f>'Encuesta de Satisfacción de (2'!R608</f>
        <v>0</v>
      </c>
      <c r="Q609">
        <f>'Encuesta de Satisfacción de (2'!S608</f>
        <v>0</v>
      </c>
      <c r="R609">
        <f>'Encuesta de Satisfacción de (2'!T608</f>
        <v>0</v>
      </c>
      <c r="S609">
        <f>'Encuesta de Satisfacción de (2'!U608</f>
        <v>0</v>
      </c>
      <c r="T609">
        <f>'Encuesta de Satisfacción de (2'!V608</f>
        <v>0</v>
      </c>
      <c r="U609">
        <f>'Encuesta de Satisfacción de (2'!W608</f>
        <v>0</v>
      </c>
      <c r="V609">
        <f>'Encuesta de Satisfacción de (2'!X608</f>
        <v>0</v>
      </c>
      <c r="W609">
        <f>'Encuesta de Satisfacción de (2'!Y608</f>
        <v>0</v>
      </c>
      <c r="X609">
        <f>'Encuesta de Satisfacción de (2'!Z608</f>
        <v>0</v>
      </c>
      <c r="Y609">
        <f>'Encuesta de Satisfacción de (2'!AA608</f>
        <v>0</v>
      </c>
      <c r="Z609">
        <f>'Encuesta de Satisfacción de (2'!AB608</f>
        <v>0</v>
      </c>
      <c r="AA609">
        <f>'Encuesta de Satisfacción de (2'!AC608</f>
        <v>0</v>
      </c>
      <c r="AB609">
        <f>'Encuesta de Satisfacción de (2'!AD608</f>
        <v>0</v>
      </c>
      <c r="AC609">
        <f>'Encuesta de Satisfacción de (2'!AE608</f>
        <v>0</v>
      </c>
      <c r="AD609">
        <f>'Encuesta de Satisfacción de (2'!AF608</f>
        <v>0</v>
      </c>
      <c r="AE609">
        <f>'Encuesta de Satisfacción de (2'!AG608</f>
        <v>0</v>
      </c>
      <c r="AF609">
        <f>'Encuesta de Satisfacción de (2'!AH608</f>
        <v>5</v>
      </c>
      <c r="AG609">
        <f>'Encuesta de Satisfacción de (2'!AI608</f>
        <v>5</v>
      </c>
      <c r="AH609">
        <f>'Encuesta de Satisfacción de (2'!AJ608</f>
        <v>5</v>
      </c>
      <c r="AI609">
        <f>'Encuesta de Satisfacción de (2'!AK608</f>
        <v>2</v>
      </c>
      <c r="AJ609">
        <f>'Encuesta de Satisfacción de (2'!AL608</f>
        <v>0</v>
      </c>
      <c r="AK609" t="str">
        <f>'Encuesta de Satisfacción de (2'!AM608</f>
        <v>Sí</v>
      </c>
      <c r="AL609" t="str">
        <f>'Encuesta de Satisfacción de (2'!AN608</f>
        <v>No</v>
      </c>
      <c r="AM609">
        <f>'Encuesta de Satisfacción de (2'!AO608</f>
        <v>4</v>
      </c>
      <c r="AN609">
        <f>'Encuesta de Satisfacción de (2'!AP608</f>
        <v>1</v>
      </c>
      <c r="AO609">
        <f>'Encuesta de Satisfacción de (2'!AQ608</f>
        <v>5</v>
      </c>
      <c r="AP609">
        <f>'Encuesta de Satisfacción de (2'!AR608</f>
        <v>3</v>
      </c>
      <c r="AQ609">
        <f>'Encuesta de Satisfacción de (2'!AS608</f>
        <v>5</v>
      </c>
      <c r="AR609">
        <f>'Encuesta de Satisfacción de (2'!AT608</f>
        <v>2</v>
      </c>
      <c r="AS609">
        <f>'Encuesta de Satisfacción de (2'!AU608</f>
        <v>4</v>
      </c>
      <c r="AT609">
        <f>'Encuesta de Satisfacción de (2'!AV608</f>
        <v>5</v>
      </c>
      <c r="AU609">
        <f>'Encuesta de Satisfacción de (2'!AW608</f>
        <v>4</v>
      </c>
      <c r="AV609">
        <f>'Encuesta de Satisfacción de (2'!AX608</f>
        <v>5</v>
      </c>
      <c r="AW609">
        <f>'Encuesta de Satisfacción de (2'!AY608</f>
        <v>4</v>
      </c>
      <c r="AX609">
        <f>'Encuesta de Satisfacción de (2'!AZ608</f>
        <v>5</v>
      </c>
      <c r="AY609">
        <f>'Encuesta de Satisfacción de (2'!BA608</f>
        <v>5</v>
      </c>
      <c r="AZ609">
        <f>'Encuesta de Satisfacción de (2'!BB608</f>
        <v>3</v>
      </c>
      <c r="BA609">
        <f>'Encuesta de Satisfacción de (2'!BC608</f>
        <v>0</v>
      </c>
      <c r="BB609">
        <f>'Encuesta de Satisfacción de (2'!BD608</f>
        <v>3</v>
      </c>
      <c r="BC609">
        <f>'Encuesta de Satisfacción de (2'!BE608</f>
        <v>3</v>
      </c>
      <c r="BD609">
        <f>'Encuesta de Satisfacción de (2'!BF608</f>
        <v>0</v>
      </c>
      <c r="BE609" t="str">
        <f>'Encuesta de Satisfacción de (2'!BG608</f>
        <v>Sí</v>
      </c>
      <c r="BF609" t="str">
        <f>'Encuesta de Satisfacción de (2'!BH608</f>
        <v>No</v>
      </c>
      <c r="BG609" t="str">
        <f>'Encuesta de Satisfacción de (2'!BI608</f>
        <v>No</v>
      </c>
      <c r="BH609" t="str">
        <f>'Encuesta de Satisfacción de (2'!BJ608</f>
        <v>Sí</v>
      </c>
      <c r="BI609" t="str">
        <f>'Encuesta de Satisfacción de (2'!BK608</f>
        <v>Sí</v>
      </c>
      <c r="BJ609" t="str">
        <f>'Encuesta de Satisfacción de (2'!BL608</f>
        <v>No</v>
      </c>
      <c r="BK609" t="str">
        <f>'Encuesta de Satisfacción de (2'!BM608</f>
        <v>No</v>
      </c>
      <c r="BL609" t="str">
        <f>'Encuesta de Satisfacción de (2'!BN608</f>
        <v>No</v>
      </c>
      <c r="BM609">
        <f>'Encuesta de Satisfacción de (2'!BO608</f>
        <v>5</v>
      </c>
      <c r="BN609">
        <f>'Encuesta de Satisfacción de (2'!BP608</f>
        <v>4</v>
      </c>
      <c r="BO609">
        <f>'Encuesta de Satisfacción de (2'!BQ608</f>
        <v>5</v>
      </c>
      <c r="BP609">
        <f>'Encuesta de Satisfacción de (2'!BR608</f>
        <v>5</v>
      </c>
      <c r="BQ609">
        <f>'Encuesta de Satisfacción de (2'!BS608</f>
        <v>5</v>
      </c>
      <c r="BR609">
        <f>'Encuesta de Satisfacción de (2'!BT608</f>
        <v>4</v>
      </c>
      <c r="BS609">
        <f>'Encuesta de Satisfacción de (2'!BU608</f>
        <v>3</v>
      </c>
      <c r="BT609" t="str">
        <f>'Encuesta de Satisfacción de (2'!BV608</f>
        <v>No</v>
      </c>
      <c r="BU609" t="str">
        <f>'Encuesta de Satisfacción de (2'!BW608</f>
        <v>Sí</v>
      </c>
      <c r="BV609" t="str">
        <f>'Encuesta de Satisfacción de (2'!BX608</f>
        <v>Normal</v>
      </c>
      <c r="BW609">
        <f>'Encuesta de Satisfacción de (2'!BY608</f>
        <v>5</v>
      </c>
      <c r="BX609">
        <f>'Encuesta de Satisfacción de (2'!BZ608</f>
        <v>5</v>
      </c>
      <c r="BY609" t="str">
        <f>'Encuesta de Satisfacción de (2'!CA608</f>
        <v>Satisfecho</v>
      </c>
      <c r="BZ609">
        <f>'Encuesta de Satisfacción de (2'!CB608</f>
        <v>0</v>
      </c>
      <c r="CA609" t="str">
        <f>'Encuesta de Satisfacción de (2'!CC608</f>
        <v>No</v>
      </c>
      <c r="CB609" t="str">
        <f>'Encuesta de Satisfacción de (2'!CD608</f>
        <v>2021-22</v>
      </c>
      <c r="CC609" t="str">
        <f>'Encuesta de Satisfacción de (2'!CE608</f>
        <v>MUJER</v>
      </c>
      <c r="CD609" t="str">
        <f>'Encuesta de Satisfacción de (2'!CF608</f>
        <v>MÁSTER UNIVERSITARIO OFICIAL</v>
      </c>
      <c r="CE609" t="str">
        <f>'Encuesta de Satisfacción de (2'!CG608</f>
        <v>0642</v>
      </c>
      <c r="CF609" t="str">
        <f>'Encuesta de Satisfacción de (2'!CH608</f>
        <v>MÁSTER UNIVERSITARIO EN INVESTIGACIÓN EN ARTE Y CREACIÓN</v>
      </c>
      <c r="CG609">
        <f>'Encuesta de Satisfacción de (2'!CI608</f>
        <v>166</v>
      </c>
      <c r="CH609" t="str">
        <f>'Encuesta de Satisfacción de (2'!CJ608</f>
        <v>FACULTAD DE BELLAS ARTES</v>
      </c>
      <c r="CI609">
        <f>'Encuesta de Satisfacción de (2'!CK608</f>
        <v>0</v>
      </c>
      <c r="CJ609">
        <f>'Encuesta de Satisfacción de (2'!CL608</f>
        <v>0</v>
      </c>
      <c r="CK609" t="str">
        <f>VLOOKUP(CH609,CENTROS!$A$2:$B$27,2,FALSE)</f>
        <v>BBA</v>
      </c>
      <c r="CL609" t="str">
        <f>VLOOKUP(CH609,CENTROS!$A$2:$C$27,3,FALSE)</f>
        <v>Humanidades</v>
      </c>
      <c r="CN609">
        <f t="shared" si="265"/>
        <v>10</v>
      </c>
      <c r="CO609">
        <f t="shared" si="266"/>
        <v>10</v>
      </c>
      <c r="CP609">
        <f t="shared" si="267"/>
        <v>10</v>
      </c>
      <c r="CQ609">
        <f t="shared" si="268"/>
        <v>2.5</v>
      </c>
      <c r="CR609" t="b">
        <f t="shared" si="269"/>
        <v>0</v>
      </c>
      <c r="CS609">
        <f t="shared" si="270"/>
        <v>7.5</v>
      </c>
      <c r="CT609">
        <f t="shared" si="271"/>
        <v>10</v>
      </c>
      <c r="CU609">
        <f t="shared" si="272"/>
        <v>7.5</v>
      </c>
      <c r="CV609">
        <f t="shared" si="273"/>
        <v>10</v>
      </c>
      <c r="CW609">
        <f t="shared" si="274"/>
        <v>10</v>
      </c>
      <c r="CX609">
        <f t="shared" si="275"/>
        <v>5</v>
      </c>
      <c r="CY609" t="b">
        <f t="shared" si="276"/>
        <v>0</v>
      </c>
      <c r="CZ609">
        <f t="shared" si="277"/>
        <v>5</v>
      </c>
      <c r="DA609">
        <f t="shared" si="278"/>
        <v>5</v>
      </c>
      <c r="DB609" t="b">
        <f t="shared" si="279"/>
        <v>0</v>
      </c>
      <c r="DC609">
        <f t="shared" si="280"/>
        <v>10</v>
      </c>
      <c r="DD609">
        <f t="shared" si="281"/>
        <v>7.5</v>
      </c>
      <c r="DE609">
        <f t="shared" si="282"/>
        <v>10</v>
      </c>
      <c r="DF609">
        <f t="shared" si="283"/>
        <v>10</v>
      </c>
      <c r="DG609">
        <f t="shared" si="284"/>
        <v>10</v>
      </c>
      <c r="DH609">
        <f t="shared" si="285"/>
        <v>7.5</v>
      </c>
      <c r="DI609">
        <f t="shared" si="286"/>
        <v>5</v>
      </c>
      <c r="DJ609">
        <f t="shared" si="287"/>
        <v>10</v>
      </c>
      <c r="DK609">
        <f t="shared" si="288"/>
        <v>10</v>
      </c>
      <c r="DL609">
        <f t="shared" si="289"/>
        <v>7.5</v>
      </c>
    </row>
    <row r="610" spans="1:116" x14ac:dyDescent="0.2">
      <c r="A610" t="str">
        <f>'Encuesta de Satisfacción de (2'!C609</f>
        <v>Sólo en época de exámenes</v>
      </c>
      <c r="B610" t="str">
        <f>'Encuesta de Satisfacción de (2'!D609</f>
        <v>Frecuentemente (1 o 2 veces por semana)</v>
      </c>
      <c r="C610" t="str">
        <f>'Encuesta de Satisfacción de (2'!E609</f>
        <v>F.  Ciencias Geológicas</v>
      </c>
      <c r="D610" t="str">
        <f>'Encuesta de Satisfacción de (2'!F609</f>
        <v>F.  Ciencias Biológicas</v>
      </c>
      <c r="E610" t="str">
        <f>'Encuesta de Satisfacción de (2'!G609</f>
        <v>F.  Ciencias Físicas</v>
      </c>
      <c r="F610">
        <f>'Encuesta de Satisfacción de (2'!H609</f>
        <v>0</v>
      </c>
      <c r="G610">
        <f>'Encuesta de Satisfacción de (2'!I609</f>
        <v>0</v>
      </c>
      <c r="H610">
        <f>'Encuesta de Satisfacción de (2'!J609</f>
        <v>0</v>
      </c>
      <c r="I610">
        <f>'Encuesta de Satisfacción de (2'!K609</f>
        <v>0</v>
      </c>
      <c r="J610">
        <f>'Encuesta de Satisfacción de (2'!L609</f>
        <v>0</v>
      </c>
      <c r="K610">
        <f>'Encuesta de Satisfacción de (2'!M609</f>
        <v>0</v>
      </c>
      <c r="L610">
        <f>'Encuesta de Satisfacción de (2'!N609</f>
        <v>0</v>
      </c>
      <c r="M610">
        <f>'Encuesta de Satisfacción de (2'!O609</f>
        <v>0</v>
      </c>
      <c r="N610">
        <f>'Encuesta de Satisfacción de (2'!P609</f>
        <v>0</v>
      </c>
      <c r="O610">
        <f>'Encuesta de Satisfacción de (2'!Q609</f>
        <v>0</v>
      </c>
      <c r="P610">
        <f>'Encuesta de Satisfacción de (2'!R609</f>
        <v>0</v>
      </c>
      <c r="Q610">
        <f>'Encuesta de Satisfacción de (2'!S609</f>
        <v>0</v>
      </c>
      <c r="R610">
        <f>'Encuesta de Satisfacción de (2'!T609</f>
        <v>0</v>
      </c>
      <c r="S610">
        <f>'Encuesta de Satisfacción de (2'!U609</f>
        <v>0</v>
      </c>
      <c r="T610">
        <f>'Encuesta de Satisfacción de (2'!V609</f>
        <v>0</v>
      </c>
      <c r="U610">
        <f>'Encuesta de Satisfacción de (2'!W609</f>
        <v>0</v>
      </c>
      <c r="V610">
        <f>'Encuesta de Satisfacción de (2'!X609</f>
        <v>0</v>
      </c>
      <c r="W610">
        <f>'Encuesta de Satisfacción de (2'!Y609</f>
        <v>0</v>
      </c>
      <c r="X610">
        <f>'Encuesta de Satisfacción de (2'!Z609</f>
        <v>0</v>
      </c>
      <c r="Y610">
        <f>'Encuesta de Satisfacción de (2'!AA609</f>
        <v>0</v>
      </c>
      <c r="Z610">
        <f>'Encuesta de Satisfacción de (2'!AB609</f>
        <v>0</v>
      </c>
      <c r="AA610">
        <f>'Encuesta de Satisfacción de (2'!AC609</f>
        <v>0</v>
      </c>
      <c r="AB610">
        <f>'Encuesta de Satisfacción de (2'!AD609</f>
        <v>0</v>
      </c>
      <c r="AC610">
        <f>'Encuesta de Satisfacción de (2'!AE609</f>
        <v>0</v>
      </c>
      <c r="AD610">
        <f>'Encuesta de Satisfacción de (2'!AF609</f>
        <v>0</v>
      </c>
      <c r="AE610" t="str">
        <f>'Encuesta de Satisfacción de (2'!AG609</f>
        <v>El de mi casa</v>
      </c>
      <c r="AF610">
        <f>'Encuesta de Satisfacción de (2'!AH609</f>
        <v>3</v>
      </c>
      <c r="AG610">
        <f>'Encuesta de Satisfacción de (2'!AI609</f>
        <v>4</v>
      </c>
      <c r="AH610">
        <f>'Encuesta de Satisfacción de (2'!AJ609</f>
        <v>4</v>
      </c>
      <c r="AI610">
        <f>'Encuesta de Satisfacción de (2'!AK609</f>
        <v>4</v>
      </c>
      <c r="AJ610">
        <f>'Encuesta de Satisfacción de (2'!AL609</f>
        <v>5</v>
      </c>
      <c r="AK610" t="str">
        <f>'Encuesta de Satisfacción de (2'!AM609</f>
        <v>No</v>
      </c>
      <c r="AL610" t="str">
        <f>'Encuesta de Satisfacción de (2'!AN609</f>
        <v>No</v>
      </c>
      <c r="AM610">
        <f>'Encuesta de Satisfacción de (2'!AO609</f>
        <v>2</v>
      </c>
      <c r="AN610">
        <f>'Encuesta de Satisfacción de (2'!AP609</f>
        <v>2</v>
      </c>
      <c r="AO610">
        <f>'Encuesta de Satisfacción de (2'!AQ609</f>
        <v>3</v>
      </c>
      <c r="AP610">
        <f>'Encuesta de Satisfacción de (2'!AR609</f>
        <v>2</v>
      </c>
      <c r="AQ610">
        <f>'Encuesta de Satisfacción de (2'!AS609</f>
        <v>3</v>
      </c>
      <c r="AR610">
        <f>'Encuesta de Satisfacción de (2'!AT609</f>
        <v>4</v>
      </c>
      <c r="AS610">
        <f>'Encuesta de Satisfacción de (2'!AU609</f>
        <v>3</v>
      </c>
      <c r="AT610">
        <f>'Encuesta de Satisfacción de (2'!AV609</f>
        <v>3</v>
      </c>
      <c r="AU610">
        <f>'Encuesta de Satisfacción de (2'!AW609</f>
        <v>5</v>
      </c>
      <c r="AV610">
        <f>'Encuesta de Satisfacción de (2'!AX609</f>
        <v>2</v>
      </c>
      <c r="AW610">
        <f>'Encuesta de Satisfacción de (2'!AY609</f>
        <v>4</v>
      </c>
      <c r="AX610">
        <f>'Encuesta de Satisfacción de (2'!AZ609</f>
        <v>4</v>
      </c>
      <c r="AY610">
        <f>'Encuesta de Satisfacción de (2'!BA609</f>
        <v>2</v>
      </c>
      <c r="AZ610">
        <f>'Encuesta de Satisfacción de (2'!BB609</f>
        <v>1</v>
      </c>
      <c r="BA610">
        <f>'Encuesta de Satisfacción de (2'!BC609</f>
        <v>1</v>
      </c>
      <c r="BB610">
        <f>'Encuesta de Satisfacción de (2'!BD609</f>
        <v>3</v>
      </c>
      <c r="BC610">
        <f>'Encuesta de Satisfacción de (2'!BE609</f>
        <v>3</v>
      </c>
      <c r="BD610">
        <f>'Encuesta de Satisfacción de (2'!BF609</f>
        <v>1</v>
      </c>
      <c r="BE610" t="str">
        <f>'Encuesta de Satisfacción de (2'!BG609</f>
        <v>No</v>
      </c>
      <c r="BF610" t="str">
        <f>'Encuesta de Satisfacción de (2'!BH609</f>
        <v>No</v>
      </c>
      <c r="BG610" t="str">
        <f>'Encuesta de Satisfacción de (2'!BI609</f>
        <v>Sí</v>
      </c>
      <c r="BH610" t="str">
        <f>'Encuesta de Satisfacción de (2'!BJ609</f>
        <v>Sí</v>
      </c>
      <c r="BI610" t="str">
        <f>'Encuesta de Satisfacción de (2'!BK609</f>
        <v>Sí</v>
      </c>
      <c r="BJ610" t="str">
        <f>'Encuesta de Satisfacción de (2'!BL609</f>
        <v>No</v>
      </c>
      <c r="BK610" t="str">
        <f>'Encuesta de Satisfacción de (2'!BM609</f>
        <v>No</v>
      </c>
      <c r="BL610" t="str">
        <f>'Encuesta de Satisfacción de (2'!BN609</f>
        <v>No</v>
      </c>
      <c r="BM610">
        <f>'Encuesta de Satisfacción de (2'!BO609</f>
        <v>1</v>
      </c>
      <c r="BN610">
        <f>'Encuesta de Satisfacción de (2'!BP609</f>
        <v>1</v>
      </c>
      <c r="BO610">
        <f>'Encuesta de Satisfacción de (2'!BQ609</f>
        <v>1</v>
      </c>
      <c r="BP610">
        <f>'Encuesta de Satisfacción de (2'!BR609</f>
        <v>3</v>
      </c>
      <c r="BQ610">
        <f>'Encuesta de Satisfacción de (2'!BS609</f>
        <v>3</v>
      </c>
      <c r="BR610">
        <f>'Encuesta de Satisfacción de (2'!BT609</f>
        <v>2</v>
      </c>
      <c r="BS610">
        <f>'Encuesta de Satisfacción de (2'!BU609</f>
        <v>1</v>
      </c>
      <c r="BT610" t="str">
        <f>'Encuesta de Satisfacción de (2'!BV609</f>
        <v>No</v>
      </c>
      <c r="BU610" t="str">
        <f>'Encuesta de Satisfacción de (2'!BW609</f>
        <v>No</v>
      </c>
      <c r="BV610">
        <f>'Encuesta de Satisfacción de (2'!BX609</f>
        <v>0</v>
      </c>
      <c r="BW610">
        <f>'Encuesta de Satisfacción de (2'!BY609</f>
        <v>1</v>
      </c>
      <c r="BX610">
        <f>'Encuesta de Satisfacción de (2'!BZ609</f>
        <v>1</v>
      </c>
      <c r="BY610" t="str">
        <f>'Encuesta de Satisfacción de (2'!CA609</f>
        <v>Insatisfecho</v>
      </c>
      <c r="BZ610" t="str">
        <f>'Encuesta de Satisfacción de (2'!CB609</f>
        <v>Mejor amabilidad personal y más resolutivos.
Pero Andrés el mejorrrr</v>
      </c>
      <c r="CA610" t="str">
        <f>'Encuesta de Satisfacción de (2'!CC609</f>
        <v>No</v>
      </c>
      <c r="CB610" t="str">
        <f>'Encuesta de Satisfacción de (2'!CD609</f>
        <v>2021-22</v>
      </c>
      <c r="CC610" t="str">
        <f>'Encuesta de Satisfacción de (2'!CE609</f>
        <v>MUJER</v>
      </c>
      <c r="CD610" t="str">
        <f>'Encuesta de Satisfacción de (2'!CF609</f>
        <v>GRADO</v>
      </c>
      <c r="CE610" t="str">
        <f>'Encuesta de Satisfacción de (2'!CG609</f>
        <v>0823</v>
      </c>
      <c r="CF610" t="str">
        <f>'Encuesta de Satisfacción de (2'!CH609</f>
        <v>GRADO EN QUÍMICA</v>
      </c>
      <c r="CG610">
        <f>'Encuesta de Satisfacción de (2'!CI609</f>
        <v>112</v>
      </c>
      <c r="CH610" t="str">
        <f>'Encuesta de Satisfacción de (2'!CJ609</f>
        <v>FACULTAD DE CIENCIAS QUÍMICAS</v>
      </c>
      <c r="CI610">
        <f>'Encuesta de Satisfacción de (2'!CK609</f>
        <v>0</v>
      </c>
      <c r="CJ610">
        <f>'Encuesta de Satisfacción de (2'!CL609</f>
        <v>0</v>
      </c>
      <c r="CK610" t="str">
        <f>VLOOKUP(CH610,CENTROS!$A$2:$B$27,2,FALSE)</f>
        <v>QUI</v>
      </c>
      <c r="CL610" t="str">
        <f>VLOOKUP(CH610,CENTROS!$A$2:$C$27,3,FALSE)</f>
        <v>Ciencias Experimentales</v>
      </c>
      <c r="CN610">
        <f t="shared" si="265"/>
        <v>5</v>
      </c>
      <c r="CO610">
        <f t="shared" si="266"/>
        <v>7.5</v>
      </c>
      <c r="CP610">
        <f t="shared" si="267"/>
        <v>7.5</v>
      </c>
      <c r="CQ610">
        <f t="shared" si="268"/>
        <v>7.5</v>
      </c>
      <c r="CR610">
        <f t="shared" si="269"/>
        <v>10</v>
      </c>
      <c r="CS610">
        <f t="shared" si="270"/>
        <v>10</v>
      </c>
      <c r="CT610">
        <f t="shared" si="271"/>
        <v>2.5</v>
      </c>
      <c r="CU610">
        <f t="shared" si="272"/>
        <v>7.5</v>
      </c>
      <c r="CV610">
        <f t="shared" si="273"/>
        <v>7.5</v>
      </c>
      <c r="CW610">
        <f t="shared" si="274"/>
        <v>2.5</v>
      </c>
      <c r="CX610">
        <f t="shared" si="275"/>
        <v>0</v>
      </c>
      <c r="CY610">
        <f t="shared" si="276"/>
        <v>0</v>
      </c>
      <c r="CZ610">
        <f t="shared" si="277"/>
        <v>5</v>
      </c>
      <c r="DA610">
        <f t="shared" si="278"/>
        <v>5</v>
      </c>
      <c r="DB610">
        <f t="shared" si="279"/>
        <v>0</v>
      </c>
      <c r="DC610">
        <f t="shared" si="280"/>
        <v>0</v>
      </c>
      <c r="DD610">
        <f t="shared" si="281"/>
        <v>0</v>
      </c>
      <c r="DE610">
        <f t="shared" si="282"/>
        <v>0</v>
      </c>
      <c r="DF610">
        <f t="shared" si="283"/>
        <v>5</v>
      </c>
      <c r="DG610">
        <f t="shared" si="284"/>
        <v>5</v>
      </c>
      <c r="DH610">
        <f t="shared" si="285"/>
        <v>2.5</v>
      </c>
      <c r="DI610">
        <f t="shared" si="286"/>
        <v>0</v>
      </c>
      <c r="DJ610">
        <f t="shared" si="287"/>
        <v>0</v>
      </c>
      <c r="DK610">
        <f t="shared" si="288"/>
        <v>0</v>
      </c>
      <c r="DL610">
        <f t="shared" si="289"/>
        <v>2.5</v>
      </c>
    </row>
    <row r="611" spans="1:116" x14ac:dyDescent="0.2">
      <c r="A611" t="str">
        <f>'Encuesta de Satisfacción de (2'!C610</f>
        <v>De vez en cuando (1 o 2 veces al mes)</v>
      </c>
      <c r="B611" t="str">
        <f>'Encuesta de Satisfacción de (2'!D610</f>
        <v>Nunca</v>
      </c>
      <c r="C611" t="str">
        <f>'Encuesta de Satisfacción de (2'!E610</f>
        <v>F.  Medicina</v>
      </c>
      <c r="D611" t="str">
        <f>'Encuesta de Satisfacción de (2'!F610</f>
        <v>F.  Odontología</v>
      </c>
      <c r="E611">
        <f>'Encuesta de Satisfacción de (2'!G610</f>
        <v>0</v>
      </c>
      <c r="F611">
        <f>'Encuesta de Satisfacción de (2'!H610</f>
        <v>0</v>
      </c>
      <c r="G611">
        <f>'Encuesta de Satisfacción de (2'!I610</f>
        <v>0</v>
      </c>
      <c r="H611">
        <f>'Encuesta de Satisfacción de (2'!J610</f>
        <v>0</v>
      </c>
      <c r="I611">
        <f>'Encuesta de Satisfacción de (2'!K610</f>
        <v>0</v>
      </c>
      <c r="J611">
        <f>'Encuesta de Satisfacción de (2'!L610</f>
        <v>0</v>
      </c>
      <c r="K611">
        <f>'Encuesta de Satisfacción de (2'!M610</f>
        <v>0</v>
      </c>
      <c r="L611">
        <f>'Encuesta de Satisfacción de (2'!N610</f>
        <v>0</v>
      </c>
      <c r="M611">
        <f>'Encuesta de Satisfacción de (2'!O610</f>
        <v>0</v>
      </c>
      <c r="N611">
        <f>'Encuesta de Satisfacción de (2'!P610</f>
        <v>0</v>
      </c>
      <c r="O611">
        <f>'Encuesta de Satisfacción de (2'!Q610</f>
        <v>0</v>
      </c>
      <c r="P611">
        <f>'Encuesta de Satisfacción de (2'!R610</f>
        <v>0</v>
      </c>
      <c r="Q611">
        <f>'Encuesta de Satisfacción de (2'!S610</f>
        <v>0</v>
      </c>
      <c r="R611">
        <f>'Encuesta de Satisfacción de (2'!T610</f>
        <v>0</v>
      </c>
      <c r="S611">
        <f>'Encuesta de Satisfacción de (2'!U610</f>
        <v>0</v>
      </c>
      <c r="T611">
        <f>'Encuesta de Satisfacción de (2'!V610</f>
        <v>0</v>
      </c>
      <c r="U611">
        <f>'Encuesta de Satisfacción de (2'!W610</f>
        <v>0</v>
      </c>
      <c r="V611">
        <f>'Encuesta de Satisfacción de (2'!X610</f>
        <v>0</v>
      </c>
      <c r="W611">
        <f>'Encuesta de Satisfacción de (2'!Y610</f>
        <v>0</v>
      </c>
      <c r="X611">
        <f>'Encuesta de Satisfacción de (2'!Z610</f>
        <v>0</v>
      </c>
      <c r="Y611">
        <f>'Encuesta de Satisfacción de (2'!AA610</f>
        <v>0</v>
      </c>
      <c r="Z611">
        <f>'Encuesta de Satisfacción de (2'!AB610</f>
        <v>0</v>
      </c>
      <c r="AA611">
        <f>'Encuesta de Satisfacción de (2'!AC610</f>
        <v>0</v>
      </c>
      <c r="AB611">
        <f>'Encuesta de Satisfacción de (2'!AD610</f>
        <v>0</v>
      </c>
      <c r="AC611">
        <f>'Encuesta de Satisfacción de (2'!AE610</f>
        <v>0</v>
      </c>
      <c r="AD611">
        <f>'Encuesta de Satisfacción de (2'!AF610</f>
        <v>0</v>
      </c>
      <c r="AE611">
        <f>'Encuesta de Satisfacción de (2'!AG610</f>
        <v>0</v>
      </c>
      <c r="AF611">
        <f>'Encuesta de Satisfacción de (2'!AH610</f>
        <v>3</v>
      </c>
      <c r="AG611">
        <f>'Encuesta de Satisfacción de (2'!AI610</f>
        <v>2</v>
      </c>
      <c r="AH611">
        <f>'Encuesta de Satisfacción de (2'!AJ610</f>
        <v>1</v>
      </c>
      <c r="AI611">
        <f>'Encuesta de Satisfacción de (2'!AK610</f>
        <v>3</v>
      </c>
      <c r="AJ611">
        <f>'Encuesta de Satisfacción de (2'!AL610</f>
        <v>3</v>
      </c>
      <c r="AK611" t="str">
        <f>'Encuesta de Satisfacción de (2'!AM610</f>
        <v>No</v>
      </c>
      <c r="AL611" t="str">
        <f>'Encuesta de Satisfacción de (2'!AN610</f>
        <v>No</v>
      </c>
      <c r="AM611">
        <f>'Encuesta de Satisfacción de (2'!AO610</f>
        <v>2</v>
      </c>
      <c r="AN611">
        <f>'Encuesta de Satisfacción de (2'!AP610</f>
        <v>3</v>
      </c>
      <c r="AO611">
        <f>'Encuesta de Satisfacción de (2'!AQ610</f>
        <v>2</v>
      </c>
      <c r="AP611">
        <f>'Encuesta de Satisfacción de (2'!AR610</f>
        <v>2</v>
      </c>
      <c r="AQ611">
        <f>'Encuesta de Satisfacción de (2'!AS610</f>
        <v>5</v>
      </c>
      <c r="AR611">
        <f>'Encuesta de Satisfacción de (2'!AT610</f>
        <v>5</v>
      </c>
      <c r="AS611">
        <f>'Encuesta de Satisfacción de (2'!AU610</f>
        <v>5</v>
      </c>
      <c r="AT611">
        <f>'Encuesta de Satisfacción de (2'!AV610</f>
        <v>1</v>
      </c>
      <c r="AU611">
        <f>'Encuesta de Satisfacción de (2'!AW610</f>
        <v>0</v>
      </c>
      <c r="AV611">
        <f>'Encuesta de Satisfacción de (2'!AX610</f>
        <v>0</v>
      </c>
      <c r="AW611">
        <f>'Encuesta de Satisfacción de (2'!AY610</f>
        <v>0</v>
      </c>
      <c r="AX611">
        <f>'Encuesta de Satisfacción de (2'!AZ610</f>
        <v>0</v>
      </c>
      <c r="AY611">
        <f>'Encuesta de Satisfacción de (2'!BA610</f>
        <v>0</v>
      </c>
      <c r="AZ611">
        <f>'Encuesta de Satisfacción de (2'!BB610</f>
        <v>0</v>
      </c>
      <c r="BA611">
        <f>'Encuesta de Satisfacción de (2'!BC610</f>
        <v>0</v>
      </c>
      <c r="BB611">
        <f>'Encuesta de Satisfacción de (2'!BD610</f>
        <v>0</v>
      </c>
      <c r="BC611">
        <f>'Encuesta de Satisfacción de (2'!BE610</f>
        <v>0</v>
      </c>
      <c r="BD611">
        <f>'Encuesta de Satisfacción de (2'!BF610</f>
        <v>0</v>
      </c>
      <c r="BE611" t="str">
        <f>'Encuesta de Satisfacción de (2'!BG610</f>
        <v>No</v>
      </c>
      <c r="BF611" t="str">
        <f>'Encuesta de Satisfacción de (2'!BH610</f>
        <v>No</v>
      </c>
      <c r="BG611" t="str">
        <f>'Encuesta de Satisfacción de (2'!BI610</f>
        <v>No</v>
      </c>
      <c r="BH611" t="str">
        <f>'Encuesta de Satisfacción de (2'!BJ610</f>
        <v>No</v>
      </c>
      <c r="BI611" t="str">
        <f>'Encuesta de Satisfacción de (2'!BK610</f>
        <v>Sí</v>
      </c>
      <c r="BJ611" t="str">
        <f>'Encuesta de Satisfacción de (2'!BL610</f>
        <v>No</v>
      </c>
      <c r="BK611" t="str">
        <f>'Encuesta de Satisfacción de (2'!BM610</f>
        <v>No</v>
      </c>
      <c r="BL611" t="str">
        <f>'Encuesta de Satisfacción de (2'!BN610</f>
        <v>No</v>
      </c>
      <c r="BM611">
        <f>'Encuesta de Satisfacción de (2'!BO610</f>
        <v>0</v>
      </c>
      <c r="BN611">
        <f>'Encuesta de Satisfacción de (2'!BP610</f>
        <v>0</v>
      </c>
      <c r="BO611">
        <f>'Encuesta de Satisfacción de (2'!BQ610</f>
        <v>0</v>
      </c>
      <c r="BP611">
        <f>'Encuesta de Satisfacción de (2'!BR610</f>
        <v>0</v>
      </c>
      <c r="BQ611">
        <f>'Encuesta de Satisfacción de (2'!BS610</f>
        <v>0</v>
      </c>
      <c r="BR611">
        <f>'Encuesta de Satisfacción de (2'!BT610</f>
        <v>0</v>
      </c>
      <c r="BS611">
        <f>'Encuesta de Satisfacción de (2'!BU610</f>
        <v>0</v>
      </c>
      <c r="BT611" t="str">
        <f>'Encuesta de Satisfacción de (2'!BV610</f>
        <v>No</v>
      </c>
      <c r="BU611" t="str">
        <f>'Encuesta de Satisfacción de (2'!BW610</f>
        <v>No</v>
      </c>
      <c r="BV611">
        <f>'Encuesta de Satisfacción de (2'!BX610</f>
        <v>0</v>
      </c>
      <c r="BW611">
        <f>'Encuesta de Satisfacción de (2'!BY610</f>
        <v>4</v>
      </c>
      <c r="BX611">
        <f>'Encuesta de Satisfacción de (2'!BZ610</f>
        <v>4</v>
      </c>
      <c r="BY611" t="str">
        <f>'Encuesta de Satisfacción de (2'!CA610</f>
        <v>Normal</v>
      </c>
      <c r="BZ611" t="str">
        <f>'Encuesta de Satisfacción de (2'!CB610</f>
        <v>La temperatura no es óptima</v>
      </c>
      <c r="CA611" t="str">
        <f>'Encuesta de Satisfacción de (2'!CC610</f>
        <v>No</v>
      </c>
      <c r="CB611" t="str">
        <f>'Encuesta de Satisfacción de (2'!CD610</f>
        <v>2021-22</v>
      </c>
      <c r="CC611" t="str">
        <f>'Encuesta de Satisfacción de (2'!CE610</f>
        <v>MUJER</v>
      </c>
      <c r="CD611" t="str">
        <f>'Encuesta de Satisfacción de (2'!CF610</f>
        <v>MÁSTER UNIVERSITARIO OFICIAL</v>
      </c>
      <c r="CE611" t="str">
        <f>'Encuesta de Satisfacción de (2'!CG610</f>
        <v>062K</v>
      </c>
      <c r="CF611" t="str">
        <f>'Encuesta de Satisfacción de (2'!CH610</f>
        <v>MÁSTER UNIVERSITARIO EN NEUROCIENCIA</v>
      </c>
      <c r="CG611">
        <f>'Encuesta de Satisfacción de (2'!CI610</f>
        <v>118</v>
      </c>
      <c r="CH611" t="str">
        <f>'Encuesta de Satisfacción de (2'!CJ610</f>
        <v>FACULTAD DE CIENCIAS BIOLÓGICAS</v>
      </c>
      <c r="CI611">
        <f>'Encuesta de Satisfacción de (2'!CK610</f>
        <v>0</v>
      </c>
      <c r="CJ611">
        <f>'Encuesta de Satisfacción de (2'!CL610</f>
        <v>0</v>
      </c>
      <c r="CK611" t="str">
        <f>VLOOKUP(CH611,CENTROS!$A$2:$B$27,2,FALSE)</f>
        <v>BIO</v>
      </c>
      <c r="CL611" t="str">
        <f>VLOOKUP(CH611,CENTROS!$A$2:$C$27,3,FALSE)</f>
        <v>Ciencias Experimentales</v>
      </c>
      <c r="CN611">
        <f t="shared" si="265"/>
        <v>5</v>
      </c>
      <c r="CO611">
        <f t="shared" si="266"/>
        <v>2.5</v>
      </c>
      <c r="CP611">
        <f t="shared" si="267"/>
        <v>0</v>
      </c>
      <c r="CQ611">
        <f t="shared" si="268"/>
        <v>5</v>
      </c>
      <c r="CR611">
        <f t="shared" si="269"/>
        <v>5</v>
      </c>
      <c r="CS611" t="b">
        <f t="shared" si="270"/>
        <v>0</v>
      </c>
      <c r="CT611" t="b">
        <f t="shared" si="271"/>
        <v>0</v>
      </c>
      <c r="CU611" t="b">
        <f t="shared" si="272"/>
        <v>0</v>
      </c>
      <c r="CV611" t="b">
        <f t="shared" si="273"/>
        <v>0</v>
      </c>
      <c r="CW611" t="b">
        <f t="shared" si="274"/>
        <v>0</v>
      </c>
      <c r="CX611" t="b">
        <f t="shared" si="275"/>
        <v>0</v>
      </c>
      <c r="CY611" t="b">
        <f t="shared" si="276"/>
        <v>0</v>
      </c>
      <c r="CZ611" t="b">
        <f t="shared" si="277"/>
        <v>0</v>
      </c>
      <c r="DA611" t="b">
        <f t="shared" si="278"/>
        <v>0</v>
      </c>
      <c r="DB611" t="b">
        <f t="shared" si="279"/>
        <v>0</v>
      </c>
      <c r="DC611" t="b">
        <f t="shared" si="280"/>
        <v>0</v>
      </c>
      <c r="DD611" t="b">
        <f t="shared" si="281"/>
        <v>0</v>
      </c>
      <c r="DE611" t="b">
        <f t="shared" si="282"/>
        <v>0</v>
      </c>
      <c r="DF611" t="b">
        <f t="shared" si="283"/>
        <v>0</v>
      </c>
      <c r="DG611" t="b">
        <f t="shared" si="284"/>
        <v>0</v>
      </c>
      <c r="DH611" t="b">
        <f t="shared" si="285"/>
        <v>0</v>
      </c>
      <c r="DI611" t="b">
        <f t="shared" si="286"/>
        <v>0</v>
      </c>
      <c r="DJ611">
        <f t="shared" si="287"/>
        <v>7.5</v>
      </c>
      <c r="DK611">
        <f t="shared" si="288"/>
        <v>7.5</v>
      </c>
      <c r="DL611">
        <f t="shared" si="289"/>
        <v>5</v>
      </c>
    </row>
    <row r="612" spans="1:116" x14ac:dyDescent="0.2">
      <c r="A612" t="str">
        <f>'Encuesta de Satisfacción de (2'!C611</f>
        <v>De vez en cuando (1 o 2 veces al mes)</v>
      </c>
      <c r="B612" t="str">
        <f>'Encuesta de Satisfacción de (2'!D611</f>
        <v>De vez en cuando (1 o 2 veces al mes)</v>
      </c>
      <c r="C612" t="str">
        <f>'Encuesta de Satisfacción de (2'!E611</f>
        <v>F. Bellas Artes</v>
      </c>
      <c r="D612" t="str">
        <f>'Encuesta de Satisfacción de (2'!F611</f>
        <v>F.  Geografía e Historia</v>
      </c>
      <c r="E612">
        <f>'Encuesta de Satisfacción de (2'!G611</f>
        <v>0</v>
      </c>
      <c r="F612">
        <f>'Encuesta de Satisfacción de (2'!H611</f>
        <v>0</v>
      </c>
      <c r="G612">
        <f>'Encuesta de Satisfacción de (2'!I611</f>
        <v>0</v>
      </c>
      <c r="H612">
        <f>'Encuesta de Satisfacción de (2'!J611</f>
        <v>0</v>
      </c>
      <c r="I612">
        <f>'Encuesta de Satisfacción de (2'!K611</f>
        <v>0</v>
      </c>
      <c r="J612">
        <f>'Encuesta de Satisfacción de (2'!L611</f>
        <v>0</v>
      </c>
      <c r="K612">
        <f>'Encuesta de Satisfacción de (2'!M611</f>
        <v>0</v>
      </c>
      <c r="L612">
        <f>'Encuesta de Satisfacción de (2'!N611</f>
        <v>0</v>
      </c>
      <c r="M612">
        <f>'Encuesta de Satisfacción de (2'!O611</f>
        <v>0</v>
      </c>
      <c r="N612">
        <f>'Encuesta de Satisfacción de (2'!P611</f>
        <v>0</v>
      </c>
      <c r="O612">
        <f>'Encuesta de Satisfacción de (2'!Q611</f>
        <v>0</v>
      </c>
      <c r="P612">
        <f>'Encuesta de Satisfacción de (2'!R611</f>
        <v>0</v>
      </c>
      <c r="Q612">
        <f>'Encuesta de Satisfacción de (2'!S611</f>
        <v>0</v>
      </c>
      <c r="R612">
        <f>'Encuesta de Satisfacción de (2'!T611</f>
        <v>0</v>
      </c>
      <c r="S612">
        <f>'Encuesta de Satisfacción de (2'!U611</f>
        <v>0</v>
      </c>
      <c r="T612">
        <f>'Encuesta de Satisfacción de (2'!V611</f>
        <v>0</v>
      </c>
      <c r="U612">
        <f>'Encuesta de Satisfacción de (2'!W611</f>
        <v>0</v>
      </c>
      <c r="V612">
        <f>'Encuesta de Satisfacción de (2'!X611</f>
        <v>0</v>
      </c>
      <c r="W612">
        <f>'Encuesta de Satisfacción de (2'!Y611</f>
        <v>0</v>
      </c>
      <c r="X612">
        <f>'Encuesta de Satisfacción de (2'!Z611</f>
        <v>0</v>
      </c>
      <c r="Y612">
        <f>'Encuesta de Satisfacción de (2'!AA611</f>
        <v>0</v>
      </c>
      <c r="Z612">
        <f>'Encuesta de Satisfacción de (2'!AB611</f>
        <v>0</v>
      </c>
      <c r="AA612">
        <f>'Encuesta de Satisfacción de (2'!AC611</f>
        <v>0</v>
      </c>
      <c r="AB612">
        <f>'Encuesta de Satisfacción de (2'!AD611</f>
        <v>0</v>
      </c>
      <c r="AC612">
        <f>'Encuesta de Satisfacción de (2'!AE611</f>
        <v>0</v>
      </c>
      <c r="AD612">
        <f>'Encuesta de Satisfacción de (2'!AF611</f>
        <v>0</v>
      </c>
      <c r="AE612">
        <f>'Encuesta de Satisfacción de (2'!AG611</f>
        <v>0</v>
      </c>
      <c r="AF612">
        <f>'Encuesta de Satisfacción de (2'!AH611</f>
        <v>5</v>
      </c>
      <c r="AG612">
        <f>'Encuesta de Satisfacción de (2'!AI611</f>
        <v>5</v>
      </c>
      <c r="AH612">
        <f>'Encuesta de Satisfacción de (2'!AJ611</f>
        <v>5</v>
      </c>
      <c r="AI612">
        <f>'Encuesta de Satisfacción de (2'!AK611</f>
        <v>5</v>
      </c>
      <c r="AJ612">
        <f>'Encuesta de Satisfacción de (2'!AL611</f>
        <v>5</v>
      </c>
      <c r="AK612" t="str">
        <f>'Encuesta de Satisfacción de (2'!AM611</f>
        <v>No</v>
      </c>
      <c r="AL612" t="str">
        <f>'Encuesta de Satisfacción de (2'!AN611</f>
        <v>N/A</v>
      </c>
      <c r="AM612">
        <f>'Encuesta de Satisfacción de (2'!AO611</f>
        <v>3</v>
      </c>
      <c r="AN612">
        <f>'Encuesta de Satisfacción de (2'!AP611</f>
        <v>0</v>
      </c>
      <c r="AO612">
        <f>'Encuesta de Satisfacción de (2'!AQ611</f>
        <v>0</v>
      </c>
      <c r="AP612">
        <f>'Encuesta de Satisfacción de (2'!AR611</f>
        <v>5</v>
      </c>
      <c r="AQ612">
        <f>'Encuesta de Satisfacción de (2'!AS611</f>
        <v>0</v>
      </c>
      <c r="AR612">
        <f>'Encuesta de Satisfacción de (2'!AT611</f>
        <v>4</v>
      </c>
      <c r="AS612">
        <f>'Encuesta de Satisfacción de (2'!AU611</f>
        <v>4</v>
      </c>
      <c r="AT612">
        <f>'Encuesta de Satisfacción de (2'!AV611</f>
        <v>0</v>
      </c>
      <c r="AU612">
        <f>'Encuesta de Satisfacción de (2'!AW611</f>
        <v>0</v>
      </c>
      <c r="AV612">
        <f>'Encuesta de Satisfacción de (2'!AX611</f>
        <v>0</v>
      </c>
      <c r="AW612">
        <f>'Encuesta de Satisfacción de (2'!AY611</f>
        <v>0</v>
      </c>
      <c r="AX612">
        <f>'Encuesta de Satisfacción de (2'!AZ611</f>
        <v>0</v>
      </c>
      <c r="AY612">
        <f>'Encuesta de Satisfacción de (2'!BA611</f>
        <v>5</v>
      </c>
      <c r="AZ612">
        <f>'Encuesta de Satisfacción de (2'!BB611</f>
        <v>5</v>
      </c>
      <c r="BA612">
        <f>'Encuesta de Satisfacción de (2'!BC611</f>
        <v>0</v>
      </c>
      <c r="BB612">
        <f>'Encuesta de Satisfacción de (2'!BD611</f>
        <v>0</v>
      </c>
      <c r="BC612">
        <f>'Encuesta de Satisfacción de (2'!BE611</f>
        <v>0</v>
      </c>
      <c r="BD612">
        <f>'Encuesta de Satisfacción de (2'!BF611</f>
        <v>0</v>
      </c>
      <c r="BE612" t="str">
        <f>'Encuesta de Satisfacción de (2'!BG611</f>
        <v>No</v>
      </c>
      <c r="BF612" t="str">
        <f>'Encuesta de Satisfacción de (2'!BH611</f>
        <v>No</v>
      </c>
      <c r="BG612" t="str">
        <f>'Encuesta de Satisfacción de (2'!BI611</f>
        <v>Sí</v>
      </c>
      <c r="BH612" t="str">
        <f>'Encuesta de Satisfacción de (2'!BJ611</f>
        <v>No</v>
      </c>
      <c r="BI612" t="str">
        <f>'Encuesta de Satisfacción de (2'!BK611</f>
        <v>Sí</v>
      </c>
      <c r="BJ612" t="str">
        <f>'Encuesta de Satisfacción de (2'!BL611</f>
        <v>No</v>
      </c>
      <c r="BK612" t="str">
        <f>'Encuesta de Satisfacción de (2'!BM611</f>
        <v>No</v>
      </c>
      <c r="BL612" t="str">
        <f>'Encuesta de Satisfacción de (2'!BN611</f>
        <v>No</v>
      </c>
      <c r="BM612">
        <f>'Encuesta de Satisfacción de (2'!BO611</f>
        <v>5</v>
      </c>
      <c r="BN612">
        <f>'Encuesta de Satisfacción de (2'!BP611</f>
        <v>5</v>
      </c>
      <c r="BO612">
        <f>'Encuesta de Satisfacción de (2'!BQ611</f>
        <v>0</v>
      </c>
      <c r="BP612">
        <f>'Encuesta de Satisfacción de (2'!BR611</f>
        <v>5</v>
      </c>
      <c r="BQ612">
        <f>'Encuesta de Satisfacción de (2'!BS611</f>
        <v>0</v>
      </c>
      <c r="BR612">
        <f>'Encuesta de Satisfacción de (2'!BT611</f>
        <v>5</v>
      </c>
      <c r="BS612">
        <f>'Encuesta de Satisfacción de (2'!BU611</f>
        <v>0</v>
      </c>
      <c r="BT612" t="str">
        <f>'Encuesta de Satisfacción de (2'!BV611</f>
        <v>Sí</v>
      </c>
      <c r="BU612" t="str">
        <f>'Encuesta de Satisfacción de (2'!BW611</f>
        <v>N/A</v>
      </c>
      <c r="BV612">
        <f>'Encuesta de Satisfacción de (2'!BX611</f>
        <v>0</v>
      </c>
      <c r="BW612">
        <f>'Encuesta de Satisfacción de (2'!BY611</f>
        <v>5</v>
      </c>
      <c r="BX612">
        <f>'Encuesta de Satisfacción de (2'!BZ611</f>
        <v>5</v>
      </c>
      <c r="BY612" t="str">
        <f>'Encuesta de Satisfacción de (2'!CA611</f>
        <v>Muy satisfecho</v>
      </c>
      <c r="BZ612" t="str">
        <f>'Encuesta de Satisfacción de (2'!CB611</f>
        <v>normalmente compro los libros que necesito para el estudio porque me sirven posteriormente y me gusta tenerlos. Siempre que he acudido a la biblioteca el trato y la resolución han sido excelentes. La visito como libro prestado más en verano porque el plazo es mayor y yo tengo más tiempo. Gracias por todo.</v>
      </c>
      <c r="CA612" t="str">
        <f>'Encuesta de Satisfacción de (2'!CC611</f>
        <v>No</v>
      </c>
      <c r="CB612" t="str">
        <f>'Encuesta de Satisfacción de (2'!CD611</f>
        <v>2021-22</v>
      </c>
      <c r="CC612" t="str">
        <f>'Encuesta de Satisfacción de (2'!CE611</f>
        <v>MUJER</v>
      </c>
      <c r="CD612" t="str">
        <f>'Encuesta de Satisfacción de (2'!CF611</f>
        <v>MÁSTER UNIVERSITARIO OFICIAL</v>
      </c>
      <c r="CE612" t="str">
        <f>'Encuesta de Satisfacción de (2'!CG611</f>
        <v>0642</v>
      </c>
      <c r="CF612" t="str">
        <f>'Encuesta de Satisfacción de (2'!CH611</f>
        <v>MÁSTER UNIVERSITARIO EN INVESTIGACIÓN EN ARTE Y CREACIÓN</v>
      </c>
      <c r="CG612">
        <f>'Encuesta de Satisfacción de (2'!CI611</f>
        <v>166</v>
      </c>
      <c r="CH612" t="str">
        <f>'Encuesta de Satisfacción de (2'!CJ611</f>
        <v>FACULTAD DE BELLAS ARTES</v>
      </c>
      <c r="CI612">
        <f>'Encuesta de Satisfacción de (2'!CK611</f>
        <v>0</v>
      </c>
      <c r="CJ612">
        <f>'Encuesta de Satisfacción de (2'!CL611</f>
        <v>0</v>
      </c>
      <c r="CK612" t="str">
        <f>VLOOKUP(CH612,CENTROS!$A$2:$B$27,2,FALSE)</f>
        <v>BBA</v>
      </c>
      <c r="CL612" t="str">
        <f>VLOOKUP(CH612,CENTROS!$A$2:$C$27,3,FALSE)</f>
        <v>Humanidades</v>
      </c>
      <c r="CN612">
        <f t="shared" si="265"/>
        <v>10</v>
      </c>
      <c r="CO612">
        <f t="shared" si="266"/>
        <v>10</v>
      </c>
      <c r="CP612">
        <f t="shared" si="267"/>
        <v>10</v>
      </c>
      <c r="CQ612">
        <f t="shared" si="268"/>
        <v>10</v>
      </c>
      <c r="CR612">
        <f t="shared" si="269"/>
        <v>10</v>
      </c>
      <c r="CS612" t="b">
        <f t="shared" si="270"/>
        <v>0</v>
      </c>
      <c r="CT612" t="b">
        <f t="shared" si="271"/>
        <v>0</v>
      </c>
      <c r="CU612" t="b">
        <f t="shared" si="272"/>
        <v>0</v>
      </c>
      <c r="CV612" t="b">
        <f t="shared" si="273"/>
        <v>0</v>
      </c>
      <c r="CW612">
        <f t="shared" si="274"/>
        <v>10</v>
      </c>
      <c r="CX612">
        <f t="shared" si="275"/>
        <v>10</v>
      </c>
      <c r="CY612" t="b">
        <f t="shared" si="276"/>
        <v>0</v>
      </c>
      <c r="CZ612" t="b">
        <f t="shared" si="277"/>
        <v>0</v>
      </c>
      <c r="DA612" t="b">
        <f t="shared" si="278"/>
        <v>0</v>
      </c>
      <c r="DB612" t="b">
        <f t="shared" si="279"/>
        <v>0</v>
      </c>
      <c r="DC612">
        <f t="shared" si="280"/>
        <v>10</v>
      </c>
      <c r="DD612">
        <f t="shared" si="281"/>
        <v>10</v>
      </c>
      <c r="DE612" t="b">
        <f t="shared" si="282"/>
        <v>0</v>
      </c>
      <c r="DF612">
        <f t="shared" si="283"/>
        <v>10</v>
      </c>
      <c r="DG612" t="b">
        <f t="shared" si="284"/>
        <v>0</v>
      </c>
      <c r="DH612">
        <f t="shared" si="285"/>
        <v>10</v>
      </c>
      <c r="DI612" t="b">
        <f t="shared" si="286"/>
        <v>0</v>
      </c>
      <c r="DJ612">
        <f t="shared" si="287"/>
        <v>10</v>
      </c>
      <c r="DK612">
        <f t="shared" si="288"/>
        <v>10</v>
      </c>
      <c r="DL612">
        <f t="shared" si="289"/>
        <v>10</v>
      </c>
    </row>
    <row r="613" spans="1:116" x14ac:dyDescent="0.2">
      <c r="A613" t="str">
        <f>'Encuesta de Satisfacción de (2'!C612</f>
        <v>Sólo en época de exámenes</v>
      </c>
      <c r="B613" t="str">
        <f>'Encuesta de Satisfacción de (2'!D612</f>
        <v>Nunca</v>
      </c>
      <c r="C613" t="str">
        <f>'Encuesta de Satisfacción de (2'!E612</f>
        <v>F.  Farmacia</v>
      </c>
      <c r="D613" t="str">
        <f>'Encuesta de Satisfacción de (2'!F612</f>
        <v>Biblioteca María Zambrano (Filología / Derecho)</v>
      </c>
      <c r="E613" t="str">
        <f>'Encuesta de Satisfacción de (2'!G612</f>
        <v>F.  Medicina</v>
      </c>
      <c r="F613">
        <f>'Encuesta de Satisfacción de (2'!H612</f>
        <v>0</v>
      </c>
      <c r="G613">
        <f>'Encuesta de Satisfacción de (2'!I612</f>
        <v>0</v>
      </c>
      <c r="H613">
        <f>'Encuesta de Satisfacción de (2'!J612</f>
        <v>0</v>
      </c>
      <c r="I613">
        <f>'Encuesta de Satisfacción de (2'!K612</f>
        <v>0</v>
      </c>
      <c r="J613">
        <f>'Encuesta de Satisfacción de (2'!L612</f>
        <v>0</v>
      </c>
      <c r="K613">
        <f>'Encuesta de Satisfacción de (2'!M612</f>
        <v>0</v>
      </c>
      <c r="L613">
        <f>'Encuesta de Satisfacción de (2'!N612</f>
        <v>0</v>
      </c>
      <c r="M613">
        <f>'Encuesta de Satisfacción de (2'!O612</f>
        <v>0</v>
      </c>
      <c r="N613">
        <f>'Encuesta de Satisfacción de (2'!P612</f>
        <v>0</v>
      </c>
      <c r="O613">
        <f>'Encuesta de Satisfacción de (2'!Q612</f>
        <v>0</v>
      </c>
      <c r="P613">
        <f>'Encuesta de Satisfacción de (2'!R612</f>
        <v>0</v>
      </c>
      <c r="Q613">
        <f>'Encuesta de Satisfacción de (2'!S612</f>
        <v>0</v>
      </c>
      <c r="R613">
        <f>'Encuesta de Satisfacción de (2'!T612</f>
        <v>0</v>
      </c>
      <c r="S613">
        <f>'Encuesta de Satisfacción de (2'!U612</f>
        <v>0</v>
      </c>
      <c r="T613">
        <f>'Encuesta de Satisfacción de (2'!V612</f>
        <v>0</v>
      </c>
      <c r="U613">
        <f>'Encuesta de Satisfacción de (2'!W612</f>
        <v>0</v>
      </c>
      <c r="V613">
        <f>'Encuesta de Satisfacción de (2'!X612</f>
        <v>0</v>
      </c>
      <c r="W613">
        <f>'Encuesta de Satisfacción de (2'!Y612</f>
        <v>0</v>
      </c>
      <c r="X613">
        <f>'Encuesta de Satisfacción de (2'!Z612</f>
        <v>0</v>
      </c>
      <c r="Y613">
        <f>'Encuesta de Satisfacción de (2'!AA612</f>
        <v>0</v>
      </c>
      <c r="Z613">
        <f>'Encuesta de Satisfacción de (2'!AB612</f>
        <v>0</v>
      </c>
      <c r="AA613">
        <f>'Encuesta de Satisfacción de (2'!AC612</f>
        <v>0</v>
      </c>
      <c r="AB613">
        <f>'Encuesta de Satisfacción de (2'!AD612</f>
        <v>0</v>
      </c>
      <c r="AC613">
        <f>'Encuesta de Satisfacción de (2'!AE612</f>
        <v>0</v>
      </c>
      <c r="AD613">
        <f>'Encuesta de Satisfacción de (2'!AF612</f>
        <v>0</v>
      </c>
      <c r="AE613">
        <f>'Encuesta de Satisfacción de (2'!AG612</f>
        <v>0</v>
      </c>
      <c r="AF613">
        <f>'Encuesta de Satisfacción de (2'!AH612</f>
        <v>3</v>
      </c>
      <c r="AG613">
        <f>'Encuesta de Satisfacción de (2'!AI612</f>
        <v>2</v>
      </c>
      <c r="AH613">
        <f>'Encuesta de Satisfacción de (2'!AJ612</f>
        <v>3</v>
      </c>
      <c r="AI613">
        <f>'Encuesta de Satisfacción de (2'!AK612</f>
        <v>4</v>
      </c>
      <c r="AJ613">
        <f>'Encuesta de Satisfacción de (2'!AL612</f>
        <v>4</v>
      </c>
      <c r="AK613" t="str">
        <f>'Encuesta de Satisfacción de (2'!AM612</f>
        <v>No</v>
      </c>
      <c r="AL613" t="str">
        <f>'Encuesta de Satisfacción de (2'!AN612</f>
        <v>No</v>
      </c>
      <c r="AM613">
        <f>'Encuesta de Satisfacción de (2'!AO612</f>
        <v>2</v>
      </c>
      <c r="AN613">
        <f>'Encuesta de Satisfacción de (2'!AP612</f>
        <v>1</v>
      </c>
      <c r="AO613">
        <f>'Encuesta de Satisfacción de (2'!AQ612</f>
        <v>4</v>
      </c>
      <c r="AP613">
        <f>'Encuesta de Satisfacción de (2'!AR612</f>
        <v>2</v>
      </c>
      <c r="AQ613">
        <f>'Encuesta de Satisfacción de (2'!AS612</f>
        <v>5</v>
      </c>
      <c r="AR613">
        <f>'Encuesta de Satisfacción de (2'!AT612</f>
        <v>5</v>
      </c>
      <c r="AS613">
        <f>'Encuesta de Satisfacción de (2'!AU612</f>
        <v>3</v>
      </c>
      <c r="AT613">
        <f>'Encuesta de Satisfacción de (2'!AV612</f>
        <v>4</v>
      </c>
      <c r="AU613">
        <f>'Encuesta de Satisfacción de (2'!AW612</f>
        <v>3</v>
      </c>
      <c r="AV613">
        <f>'Encuesta de Satisfacción de (2'!AX612</f>
        <v>3</v>
      </c>
      <c r="AW613">
        <f>'Encuesta de Satisfacción de (2'!AY612</f>
        <v>4</v>
      </c>
      <c r="AX613">
        <f>'Encuesta de Satisfacción de (2'!AZ612</f>
        <v>3</v>
      </c>
      <c r="AY613">
        <f>'Encuesta de Satisfacción de (2'!BA612</f>
        <v>3</v>
      </c>
      <c r="AZ613">
        <f>'Encuesta de Satisfacción de (2'!BB612</f>
        <v>3</v>
      </c>
      <c r="BA613">
        <f>'Encuesta de Satisfacción de (2'!BC612</f>
        <v>3</v>
      </c>
      <c r="BB613">
        <f>'Encuesta de Satisfacción de (2'!BD612</f>
        <v>4</v>
      </c>
      <c r="BC613">
        <f>'Encuesta de Satisfacción de (2'!BE612</f>
        <v>4</v>
      </c>
      <c r="BD613">
        <f>'Encuesta de Satisfacción de (2'!BF612</f>
        <v>4</v>
      </c>
      <c r="BE613" t="str">
        <f>'Encuesta de Satisfacción de (2'!BG612</f>
        <v>No</v>
      </c>
      <c r="BF613" t="str">
        <f>'Encuesta de Satisfacción de (2'!BH612</f>
        <v>No</v>
      </c>
      <c r="BG613" t="str">
        <f>'Encuesta de Satisfacción de (2'!BI612</f>
        <v>No</v>
      </c>
      <c r="BH613" t="str">
        <f>'Encuesta de Satisfacción de (2'!BJ612</f>
        <v>Sí</v>
      </c>
      <c r="BI613" t="str">
        <f>'Encuesta de Satisfacción de (2'!BK612</f>
        <v>Sí</v>
      </c>
      <c r="BJ613" t="str">
        <f>'Encuesta de Satisfacción de (2'!BL612</f>
        <v>No</v>
      </c>
      <c r="BK613" t="str">
        <f>'Encuesta de Satisfacción de (2'!BM612</f>
        <v>No</v>
      </c>
      <c r="BL613" t="str">
        <f>'Encuesta de Satisfacción de (2'!BN612</f>
        <v>Sí</v>
      </c>
      <c r="BM613">
        <f>'Encuesta de Satisfacción de (2'!BO612</f>
        <v>4</v>
      </c>
      <c r="BN613">
        <f>'Encuesta de Satisfacción de (2'!BP612</f>
        <v>4</v>
      </c>
      <c r="BO613">
        <f>'Encuesta de Satisfacción de (2'!BQ612</f>
        <v>4</v>
      </c>
      <c r="BP613">
        <f>'Encuesta de Satisfacción de (2'!BR612</f>
        <v>3</v>
      </c>
      <c r="BQ613">
        <f>'Encuesta de Satisfacción de (2'!BS612</f>
        <v>3</v>
      </c>
      <c r="BR613">
        <f>'Encuesta de Satisfacción de (2'!BT612</f>
        <v>4</v>
      </c>
      <c r="BS613">
        <f>'Encuesta de Satisfacción de (2'!BU612</f>
        <v>3</v>
      </c>
      <c r="BT613" t="str">
        <f>'Encuesta de Satisfacción de (2'!BV612</f>
        <v>Sí</v>
      </c>
      <c r="BU613" t="str">
        <f>'Encuesta de Satisfacción de (2'!BW612</f>
        <v>No</v>
      </c>
      <c r="BV613">
        <f>'Encuesta de Satisfacción de (2'!BX612</f>
        <v>0</v>
      </c>
      <c r="BW613">
        <f>'Encuesta de Satisfacción de (2'!BY612</f>
        <v>3</v>
      </c>
      <c r="BX613">
        <f>'Encuesta de Satisfacción de (2'!BZ612</f>
        <v>3</v>
      </c>
      <c r="BY613" t="str">
        <f>'Encuesta de Satisfacción de (2'!CA612</f>
        <v>Normal</v>
      </c>
      <c r="BZ613">
        <f>'Encuesta de Satisfacción de (2'!CB612</f>
        <v>0</v>
      </c>
      <c r="CA613" t="str">
        <f>'Encuesta de Satisfacción de (2'!CC612</f>
        <v>No</v>
      </c>
      <c r="CB613" t="str">
        <f>'Encuesta de Satisfacción de (2'!CD612</f>
        <v>2021-22</v>
      </c>
      <c r="CC613" t="str">
        <f>'Encuesta de Satisfacción de (2'!CE612</f>
        <v>MUJER</v>
      </c>
      <c r="CD613" t="str">
        <f>'Encuesta de Satisfacción de (2'!CF612</f>
        <v>GRADO</v>
      </c>
      <c r="CE613" t="str">
        <f>'Encuesta de Satisfacción de (2'!CG612</f>
        <v>0850</v>
      </c>
      <c r="CF613" t="str">
        <f>'Encuesta de Satisfacción de (2'!CH612</f>
        <v>GRADO EN FARMACIA</v>
      </c>
      <c r="CG613">
        <f>'Encuesta de Satisfacción de (2'!CI612</f>
        <v>140</v>
      </c>
      <c r="CH613" t="str">
        <f>'Encuesta de Satisfacción de (2'!CJ612</f>
        <v>FACULTAD DE FARMACIA</v>
      </c>
      <c r="CI613">
        <f>'Encuesta de Satisfacción de (2'!CK612</f>
        <v>0</v>
      </c>
      <c r="CJ613">
        <f>'Encuesta de Satisfacción de (2'!CL612</f>
        <v>0</v>
      </c>
      <c r="CK613" t="str">
        <f>VLOOKUP(CH613,CENTROS!$A$2:$B$27,2,FALSE)</f>
        <v>FAR</v>
      </c>
      <c r="CL613" t="str">
        <f>VLOOKUP(CH613,CENTROS!$A$2:$C$27,3,FALSE)</f>
        <v>Ciencias de la Salud</v>
      </c>
      <c r="CN613">
        <f t="shared" ref="CN613:CN676" si="290">IF(AF613=1,0,IF(AF613=2,2.5,IF(AF613=3,5,IF(AF613=4,7.5,IF(AF613=5,10)))))</f>
        <v>5</v>
      </c>
      <c r="CO613">
        <f t="shared" ref="CO613:CO676" si="291">IF(AG613=1,0,IF(AG613=2,2.5,IF(AG613=3,5,IF(AG613=4,7.5,IF(AG613=5,10)))))</f>
        <v>2.5</v>
      </c>
      <c r="CP613">
        <f t="shared" ref="CP613:CP676" si="292">IF(AH613=1,0,IF(AH613=2,2.5,IF(AH613=3,5,IF(AH613=4,7.5,IF(AH613=5,10)))))</f>
        <v>5</v>
      </c>
      <c r="CQ613">
        <f t="shared" ref="CQ613:CQ676" si="293">IF(AI613=1,0,IF(AI613=2,2.5,IF(AI613=3,5,IF(AI613=4,7.5,IF(AI613=5,10)))))</f>
        <v>7.5</v>
      </c>
      <c r="CR613">
        <f t="shared" ref="CR613:CR676" si="294">IF(AJ613=1,0,IF(AJ613=2,2.5,IF(AJ613=3,5,IF(AJ613=4,7.5,IF(AJ613=5,10)))))</f>
        <v>7.5</v>
      </c>
      <c r="CS613">
        <f t="shared" ref="CS613:CS676" si="295">IF(AU613=1,0,IF(AU613=2,2.5,IF(AU613=3,5,IF(AU613=4,7.5,IF(AU613=5,10)))))</f>
        <v>5</v>
      </c>
      <c r="CT613">
        <f t="shared" ref="CT613:CT676" si="296">IF(AV613=1,0,IF(AV613=2,2.5,IF(AV613=3,5,IF(AV613=4,7.5,IF(AV613=5,10)))))</f>
        <v>5</v>
      </c>
      <c r="CU613">
        <f t="shared" ref="CU613:CU676" si="297">IF(AW613=1,0,IF(AW613=2,2.5,IF(AW613=3,5,IF(AW613=4,7.5,IF(AW613=5,10)))))</f>
        <v>7.5</v>
      </c>
      <c r="CV613">
        <f t="shared" ref="CV613:CV676" si="298">IF(AX613=1,0,IF(AX613=2,2.5,IF(AX613=3,5,IF(AX613=4,7.5,IF(AX613=5,10)))))</f>
        <v>5</v>
      </c>
      <c r="CW613">
        <f t="shared" ref="CW613:CW676" si="299">IF(AY613=1,0,IF(AY613=2,2.5,IF(AY613=3,5,IF(AY613=4,7.5,IF(AY613=5,10)))))</f>
        <v>5</v>
      </c>
      <c r="CX613">
        <f t="shared" ref="CX613:CX676" si="300">IF(AZ613=1,0,IF(AZ613=2,2.5,IF(AZ613=3,5,IF(AZ613=4,7.5,IF(AZ613=5,10)))))</f>
        <v>5</v>
      </c>
      <c r="CY613">
        <f t="shared" ref="CY613:CY676" si="301">IF(BA613=1,0,IF(BA613=2,2.5,IF(BA613=3,5,IF(BA613=4,7.5,IF(BA613=5,10)))))</f>
        <v>5</v>
      </c>
      <c r="CZ613">
        <f t="shared" ref="CZ613:CZ676" si="302">IF(BB613=1,0,IF(BB613=2,2.5,IF(BB613=3,5,IF(BB613=4,7.5,IF(BB613=5,10)))))</f>
        <v>7.5</v>
      </c>
      <c r="DA613">
        <f t="shared" ref="DA613:DA676" si="303">IF(BC613=1,0,IF(BC613=2,2.5,IF(BC613=3,5,IF(BC613=4,7.5,IF(BC613=5,10)))))</f>
        <v>7.5</v>
      </c>
      <c r="DB613">
        <f t="shared" ref="DB613:DB676" si="304">IF(BD613=1,0,IF(BD613=2,2.5,IF(BD613=3,5,IF(BD613=4,7.5,IF(BD613=5,10)))))</f>
        <v>7.5</v>
      </c>
      <c r="DC613">
        <f t="shared" ref="DC613:DC676" si="305">IF(BM613=1,0,IF(BM613=2,2.5,IF(BM613=3,5,IF(BM613=4,7.5,IF(BM613=5,10)))))</f>
        <v>7.5</v>
      </c>
      <c r="DD613">
        <f t="shared" ref="DD613:DD676" si="306">IF(BN613=1,0,IF(BN613=2,2.5,IF(BN613=3,5,IF(BN613=4,7.5,IF(BN613=5,10)))))</f>
        <v>7.5</v>
      </c>
      <c r="DE613">
        <f t="shared" ref="DE613:DE676" si="307">IF(BO613=1,0,IF(BO613=2,2.5,IF(BO613=3,5,IF(BO613=4,7.5,IF(BO613=5,10)))))</f>
        <v>7.5</v>
      </c>
      <c r="DF613">
        <f t="shared" ref="DF613:DF676" si="308">IF(BP613=1,0,IF(BP613=2,2.5,IF(BP613=3,5,IF(BP613=4,7.5,IF(BP613=5,10)))))</f>
        <v>5</v>
      </c>
      <c r="DG613">
        <f t="shared" ref="DG613:DG676" si="309">IF(BQ613=1,0,IF(BQ613=2,2.5,IF(BQ613=3,5,IF(BQ613=4,7.5,IF(BQ613=5,10)))))</f>
        <v>5</v>
      </c>
      <c r="DH613">
        <f t="shared" ref="DH613:DH676" si="310">IF(BR613=1,0,IF(BR613=2,2.5,IF(BR613=3,5,IF(BR613=4,7.5,IF(BR613=5,10)))))</f>
        <v>7.5</v>
      </c>
      <c r="DI613">
        <f t="shared" ref="DI613:DI676" si="311">IF(BS613=1,0,IF(BS613=2,2.5,IF(BS613=3,5,IF(BS613=4,7.5,IF(BS613=5,10)))))</f>
        <v>5</v>
      </c>
      <c r="DJ613">
        <f t="shared" ref="DJ613:DJ676" si="312">IF(BW613=1,0,IF(BW613=2,2.5,IF(BW613=3,5,IF(BW613=4,7.5,IF(BW613=5,10)))))</f>
        <v>5</v>
      </c>
      <c r="DK613">
        <f t="shared" ref="DK613:DK676" si="313">IF(BX613=1,0,IF(BX613=2,2.5,IF(BX613=3,5,IF(BX613=4,7.5,IF(BX613=5,10)))))</f>
        <v>5</v>
      </c>
      <c r="DL613">
        <f t="shared" ref="DL613:DL676" si="314">IF(BY613="Muy insatisfecho",0,IF(BY613="Insatisfecho",2.5,IF(BY613="Normal",5,IF(BY613="Satisfecho",7.5,IF(BY613="Muy satisfecho",10)))))</f>
        <v>5</v>
      </c>
    </row>
    <row r="614" spans="1:116" x14ac:dyDescent="0.2">
      <c r="A614" t="str">
        <f>'Encuesta de Satisfacción de (2'!C613</f>
        <v>De vez en cuando (1 o 2 veces al mes)</v>
      </c>
      <c r="B614" t="str">
        <f>'Encuesta de Satisfacción de (2'!D613</f>
        <v>Solo en época de exámenes</v>
      </c>
      <c r="C614" t="str">
        <f>'Encuesta de Satisfacción de (2'!E613</f>
        <v>Biblioteca María Zambrano (Filología / Derecho)</v>
      </c>
      <c r="D614" t="str">
        <f>'Encuesta de Satisfacción de (2'!F613</f>
        <v>F.  Filología</v>
      </c>
      <c r="E614">
        <f>'Encuesta de Satisfacción de (2'!G613</f>
        <v>0</v>
      </c>
      <c r="F614">
        <f>'Encuesta de Satisfacción de (2'!H613</f>
        <v>0</v>
      </c>
      <c r="G614">
        <f>'Encuesta de Satisfacción de (2'!I613</f>
        <v>0</v>
      </c>
      <c r="H614">
        <f>'Encuesta de Satisfacción de (2'!J613</f>
        <v>0</v>
      </c>
      <c r="I614">
        <f>'Encuesta de Satisfacción de (2'!K613</f>
        <v>0</v>
      </c>
      <c r="J614">
        <f>'Encuesta de Satisfacción de (2'!L613</f>
        <v>0</v>
      </c>
      <c r="K614">
        <f>'Encuesta de Satisfacción de (2'!M613</f>
        <v>0</v>
      </c>
      <c r="L614">
        <f>'Encuesta de Satisfacción de (2'!N613</f>
        <v>0</v>
      </c>
      <c r="M614">
        <f>'Encuesta de Satisfacción de (2'!O613</f>
        <v>0</v>
      </c>
      <c r="N614">
        <f>'Encuesta de Satisfacción de (2'!P613</f>
        <v>0</v>
      </c>
      <c r="O614">
        <f>'Encuesta de Satisfacción de (2'!Q613</f>
        <v>0</v>
      </c>
      <c r="P614">
        <f>'Encuesta de Satisfacción de (2'!R613</f>
        <v>0</v>
      </c>
      <c r="Q614">
        <f>'Encuesta de Satisfacción de (2'!S613</f>
        <v>0</v>
      </c>
      <c r="R614">
        <f>'Encuesta de Satisfacción de (2'!T613</f>
        <v>0</v>
      </c>
      <c r="S614">
        <f>'Encuesta de Satisfacción de (2'!U613</f>
        <v>0</v>
      </c>
      <c r="T614">
        <f>'Encuesta de Satisfacción de (2'!V613</f>
        <v>0</v>
      </c>
      <c r="U614">
        <f>'Encuesta de Satisfacción de (2'!W613</f>
        <v>0</v>
      </c>
      <c r="V614">
        <f>'Encuesta de Satisfacción de (2'!X613</f>
        <v>0</v>
      </c>
      <c r="W614">
        <f>'Encuesta de Satisfacción de (2'!Y613</f>
        <v>0</v>
      </c>
      <c r="X614">
        <f>'Encuesta de Satisfacción de (2'!Z613</f>
        <v>0</v>
      </c>
      <c r="Y614">
        <f>'Encuesta de Satisfacción de (2'!AA613</f>
        <v>0</v>
      </c>
      <c r="Z614">
        <f>'Encuesta de Satisfacción de (2'!AB613</f>
        <v>0</v>
      </c>
      <c r="AA614">
        <f>'Encuesta de Satisfacción de (2'!AC613</f>
        <v>0</v>
      </c>
      <c r="AB614">
        <f>'Encuesta de Satisfacción de (2'!AD613</f>
        <v>0</v>
      </c>
      <c r="AC614">
        <f>'Encuesta de Satisfacción de (2'!AE613</f>
        <v>0</v>
      </c>
      <c r="AD614">
        <f>'Encuesta de Satisfacción de (2'!AF613</f>
        <v>0</v>
      </c>
      <c r="AE614" t="str">
        <f>'Encuesta de Satisfacción de (2'!AG613</f>
        <v>Bibliotecas municipales</v>
      </c>
      <c r="AF614">
        <f>'Encuesta de Satisfacción de (2'!AH613</f>
        <v>4</v>
      </c>
      <c r="AG614">
        <f>'Encuesta de Satisfacción de (2'!AI613</f>
        <v>5</v>
      </c>
      <c r="AH614">
        <f>'Encuesta de Satisfacción de (2'!AJ613</f>
        <v>2</v>
      </c>
      <c r="AI614">
        <f>'Encuesta de Satisfacción de (2'!AK613</f>
        <v>5</v>
      </c>
      <c r="AJ614">
        <f>'Encuesta de Satisfacción de (2'!AL613</f>
        <v>5</v>
      </c>
      <c r="AK614" t="str">
        <f>'Encuesta de Satisfacción de (2'!AM613</f>
        <v>Sí</v>
      </c>
      <c r="AL614" t="str">
        <f>'Encuesta de Satisfacción de (2'!AN613</f>
        <v>Sí</v>
      </c>
      <c r="AM614">
        <f>'Encuesta de Satisfacción de (2'!AO613</f>
        <v>5</v>
      </c>
      <c r="AN614">
        <f>'Encuesta de Satisfacción de (2'!AP613</f>
        <v>1</v>
      </c>
      <c r="AO614">
        <f>'Encuesta de Satisfacción de (2'!AQ613</f>
        <v>3</v>
      </c>
      <c r="AP614">
        <f>'Encuesta de Satisfacción de (2'!AR613</f>
        <v>5</v>
      </c>
      <c r="AQ614">
        <f>'Encuesta de Satisfacción de (2'!AS613</f>
        <v>5</v>
      </c>
      <c r="AR614">
        <f>'Encuesta de Satisfacción de (2'!AT613</f>
        <v>5</v>
      </c>
      <c r="AS614">
        <f>'Encuesta de Satisfacción de (2'!AU613</f>
        <v>5</v>
      </c>
      <c r="AT614">
        <f>'Encuesta de Satisfacción de (2'!AV613</f>
        <v>5</v>
      </c>
      <c r="AU614">
        <f>'Encuesta de Satisfacción de (2'!AW613</f>
        <v>5</v>
      </c>
      <c r="AV614">
        <f>'Encuesta de Satisfacción de (2'!AX613</f>
        <v>5</v>
      </c>
      <c r="AW614">
        <f>'Encuesta de Satisfacción de (2'!AY613</f>
        <v>5</v>
      </c>
      <c r="AX614">
        <f>'Encuesta de Satisfacción de (2'!AZ613</f>
        <v>5</v>
      </c>
      <c r="AY614">
        <f>'Encuesta de Satisfacción de (2'!BA613</f>
        <v>5</v>
      </c>
      <c r="AZ614">
        <f>'Encuesta de Satisfacción de (2'!BB613</f>
        <v>5</v>
      </c>
      <c r="BA614">
        <f>'Encuesta de Satisfacción de (2'!BC613</f>
        <v>5</v>
      </c>
      <c r="BB614">
        <f>'Encuesta de Satisfacción de (2'!BD613</f>
        <v>5</v>
      </c>
      <c r="BC614">
        <f>'Encuesta de Satisfacción de (2'!BE613</f>
        <v>5</v>
      </c>
      <c r="BD614">
        <f>'Encuesta de Satisfacción de (2'!BF613</f>
        <v>5</v>
      </c>
      <c r="BE614" t="str">
        <f>'Encuesta de Satisfacción de (2'!BG613</f>
        <v>No</v>
      </c>
      <c r="BF614" t="str">
        <f>'Encuesta de Satisfacción de (2'!BH613</f>
        <v>Sí</v>
      </c>
      <c r="BG614" t="str">
        <f>'Encuesta de Satisfacción de (2'!BI613</f>
        <v>No</v>
      </c>
      <c r="BH614" t="str">
        <f>'Encuesta de Satisfacción de (2'!BJ613</f>
        <v>No</v>
      </c>
      <c r="BI614" t="str">
        <f>'Encuesta de Satisfacción de (2'!BK613</f>
        <v>Sí</v>
      </c>
      <c r="BJ614" t="str">
        <f>'Encuesta de Satisfacción de (2'!BL613</f>
        <v>No</v>
      </c>
      <c r="BK614" t="str">
        <f>'Encuesta de Satisfacción de (2'!BM613</f>
        <v>No</v>
      </c>
      <c r="BL614" t="str">
        <f>'Encuesta de Satisfacción de (2'!BN613</f>
        <v>No</v>
      </c>
      <c r="BM614">
        <f>'Encuesta de Satisfacción de (2'!BO613</f>
        <v>5</v>
      </c>
      <c r="BN614">
        <f>'Encuesta de Satisfacción de (2'!BP613</f>
        <v>4</v>
      </c>
      <c r="BO614">
        <f>'Encuesta de Satisfacción de (2'!BQ613</f>
        <v>5</v>
      </c>
      <c r="BP614">
        <f>'Encuesta de Satisfacción de (2'!BR613</f>
        <v>5</v>
      </c>
      <c r="BQ614">
        <f>'Encuesta de Satisfacción de (2'!BS613</f>
        <v>5</v>
      </c>
      <c r="BR614">
        <f>'Encuesta de Satisfacción de (2'!BT613</f>
        <v>5</v>
      </c>
      <c r="BS614">
        <f>'Encuesta de Satisfacción de (2'!BU613</f>
        <v>5</v>
      </c>
      <c r="BT614" t="str">
        <f>'Encuesta de Satisfacción de (2'!BV613</f>
        <v>No</v>
      </c>
      <c r="BU614" t="str">
        <f>'Encuesta de Satisfacción de (2'!BW613</f>
        <v>No</v>
      </c>
      <c r="BV614">
        <f>'Encuesta de Satisfacción de (2'!BX613</f>
        <v>0</v>
      </c>
      <c r="BW614">
        <f>'Encuesta de Satisfacción de (2'!BY613</f>
        <v>5</v>
      </c>
      <c r="BX614">
        <f>'Encuesta de Satisfacción de (2'!BZ613</f>
        <v>3</v>
      </c>
      <c r="BY614" t="str">
        <f>'Encuesta de Satisfacción de (2'!CA613</f>
        <v>Muy insatisfecho</v>
      </c>
      <c r="BZ614">
        <f>'Encuesta de Satisfacción de (2'!CB613</f>
        <v>0</v>
      </c>
      <c r="CA614" t="str">
        <f>'Encuesta de Satisfacción de (2'!CC613</f>
        <v>No</v>
      </c>
      <c r="CB614" t="str">
        <f>'Encuesta de Satisfacción de (2'!CD613</f>
        <v>2021-22</v>
      </c>
      <c r="CC614" t="str">
        <f>'Encuesta de Satisfacción de (2'!CE613</f>
        <v>MUJER</v>
      </c>
      <c r="CD614" t="str">
        <f>'Encuesta de Satisfacción de (2'!CF613</f>
        <v>GRADO</v>
      </c>
      <c r="CE614" t="str">
        <f>'Encuesta de Satisfacción de (2'!CG613</f>
        <v>0835</v>
      </c>
      <c r="CF614" t="str">
        <f>'Encuesta de Satisfacción de (2'!CH613</f>
        <v>GRADO EN ESTUDIOS INGLESES</v>
      </c>
      <c r="CG614">
        <f>'Encuesta de Satisfacción de (2'!CI613</f>
        <v>105</v>
      </c>
      <c r="CH614" t="str">
        <f>'Encuesta de Satisfacción de (2'!CJ613</f>
        <v>FACULTAD DE FILOLOGÍA</v>
      </c>
      <c r="CI614">
        <f>'Encuesta de Satisfacción de (2'!CK613</f>
        <v>0</v>
      </c>
      <c r="CJ614">
        <f>'Encuesta de Satisfacción de (2'!CL613</f>
        <v>0</v>
      </c>
      <c r="CK614" t="str">
        <f>VLOOKUP(CH614,CENTROS!$A$2:$B$27,2,FALSE)</f>
        <v>FLL</v>
      </c>
      <c r="CL614" t="str">
        <f>VLOOKUP(CH614,CENTROS!$A$2:$C$27,3,FALSE)</f>
        <v>Humanidades</v>
      </c>
      <c r="CN614">
        <f t="shared" si="290"/>
        <v>7.5</v>
      </c>
      <c r="CO614">
        <f t="shared" si="291"/>
        <v>10</v>
      </c>
      <c r="CP614">
        <f t="shared" si="292"/>
        <v>2.5</v>
      </c>
      <c r="CQ614">
        <f t="shared" si="293"/>
        <v>10</v>
      </c>
      <c r="CR614">
        <f t="shared" si="294"/>
        <v>10</v>
      </c>
      <c r="CS614">
        <f t="shared" si="295"/>
        <v>10</v>
      </c>
      <c r="CT614">
        <f t="shared" si="296"/>
        <v>10</v>
      </c>
      <c r="CU614">
        <f t="shared" si="297"/>
        <v>10</v>
      </c>
      <c r="CV614">
        <f t="shared" si="298"/>
        <v>10</v>
      </c>
      <c r="CW614">
        <f t="shared" si="299"/>
        <v>10</v>
      </c>
      <c r="CX614">
        <f t="shared" si="300"/>
        <v>10</v>
      </c>
      <c r="CY614">
        <f t="shared" si="301"/>
        <v>10</v>
      </c>
      <c r="CZ614">
        <f t="shared" si="302"/>
        <v>10</v>
      </c>
      <c r="DA614">
        <f t="shared" si="303"/>
        <v>10</v>
      </c>
      <c r="DB614">
        <f t="shared" si="304"/>
        <v>10</v>
      </c>
      <c r="DC614">
        <f t="shared" si="305"/>
        <v>10</v>
      </c>
      <c r="DD614">
        <f t="shared" si="306"/>
        <v>7.5</v>
      </c>
      <c r="DE614">
        <f t="shared" si="307"/>
        <v>10</v>
      </c>
      <c r="DF614">
        <f t="shared" si="308"/>
        <v>10</v>
      </c>
      <c r="DG614">
        <f t="shared" si="309"/>
        <v>10</v>
      </c>
      <c r="DH614">
        <f t="shared" si="310"/>
        <v>10</v>
      </c>
      <c r="DI614">
        <f t="shared" si="311"/>
        <v>10</v>
      </c>
      <c r="DJ614">
        <f t="shared" si="312"/>
        <v>10</v>
      </c>
      <c r="DK614">
        <f t="shared" si="313"/>
        <v>5</v>
      </c>
      <c r="DL614">
        <f t="shared" si="314"/>
        <v>0</v>
      </c>
    </row>
    <row r="615" spans="1:116" x14ac:dyDescent="0.2">
      <c r="A615" t="str">
        <f>'Encuesta de Satisfacción de (2'!C614</f>
        <v>Frecuentemente (1 o 2 veces por semana)</v>
      </c>
      <c r="B615" t="str">
        <f>'Encuesta de Satisfacción de (2'!D614</f>
        <v>De vez en cuando (1 o 2 veces al mes)</v>
      </c>
      <c r="C615" t="str">
        <f>'Encuesta de Satisfacción de (2'!E614</f>
        <v>Biblioteca María Zambrano (Filología / Derecho)</v>
      </c>
      <c r="D615" t="str">
        <f>'Encuesta de Satisfacción de (2'!F614</f>
        <v>F.  Ciencias Políticas y Sociología</v>
      </c>
      <c r="E615">
        <f>'Encuesta de Satisfacción de (2'!G614</f>
        <v>0</v>
      </c>
      <c r="F615">
        <f>'Encuesta de Satisfacción de (2'!H614</f>
        <v>0</v>
      </c>
      <c r="G615">
        <f>'Encuesta de Satisfacción de (2'!I614</f>
        <v>0</v>
      </c>
      <c r="H615">
        <f>'Encuesta de Satisfacción de (2'!J614</f>
        <v>0</v>
      </c>
      <c r="I615">
        <f>'Encuesta de Satisfacción de (2'!K614</f>
        <v>0</v>
      </c>
      <c r="J615">
        <f>'Encuesta de Satisfacción de (2'!L614</f>
        <v>0</v>
      </c>
      <c r="K615">
        <f>'Encuesta de Satisfacción de (2'!M614</f>
        <v>0</v>
      </c>
      <c r="L615">
        <f>'Encuesta de Satisfacción de (2'!N614</f>
        <v>0</v>
      </c>
      <c r="M615">
        <f>'Encuesta de Satisfacción de (2'!O614</f>
        <v>0</v>
      </c>
      <c r="N615">
        <f>'Encuesta de Satisfacción de (2'!P614</f>
        <v>0</v>
      </c>
      <c r="O615">
        <f>'Encuesta de Satisfacción de (2'!Q614</f>
        <v>0</v>
      </c>
      <c r="P615">
        <f>'Encuesta de Satisfacción de (2'!R614</f>
        <v>0</v>
      </c>
      <c r="Q615">
        <f>'Encuesta de Satisfacción de (2'!S614</f>
        <v>0</v>
      </c>
      <c r="R615">
        <f>'Encuesta de Satisfacción de (2'!T614</f>
        <v>0</v>
      </c>
      <c r="S615">
        <f>'Encuesta de Satisfacción de (2'!U614</f>
        <v>0</v>
      </c>
      <c r="T615">
        <f>'Encuesta de Satisfacción de (2'!V614</f>
        <v>0</v>
      </c>
      <c r="U615">
        <f>'Encuesta de Satisfacción de (2'!W614</f>
        <v>0</v>
      </c>
      <c r="V615">
        <f>'Encuesta de Satisfacción de (2'!X614</f>
        <v>0</v>
      </c>
      <c r="W615">
        <f>'Encuesta de Satisfacción de (2'!Y614</f>
        <v>0</v>
      </c>
      <c r="X615">
        <f>'Encuesta de Satisfacción de (2'!Z614</f>
        <v>0</v>
      </c>
      <c r="Y615">
        <f>'Encuesta de Satisfacción de (2'!AA614</f>
        <v>0</v>
      </c>
      <c r="Z615">
        <f>'Encuesta de Satisfacción de (2'!AB614</f>
        <v>0</v>
      </c>
      <c r="AA615">
        <f>'Encuesta de Satisfacción de (2'!AC614</f>
        <v>0</v>
      </c>
      <c r="AB615">
        <f>'Encuesta de Satisfacción de (2'!AD614</f>
        <v>0</v>
      </c>
      <c r="AC615">
        <f>'Encuesta de Satisfacción de (2'!AE614</f>
        <v>0</v>
      </c>
      <c r="AD615">
        <f>'Encuesta de Satisfacción de (2'!AF614</f>
        <v>0</v>
      </c>
      <c r="AE615">
        <f>'Encuesta de Satisfacción de (2'!AG614</f>
        <v>0</v>
      </c>
      <c r="AF615">
        <f>'Encuesta de Satisfacción de (2'!AH614</f>
        <v>4</v>
      </c>
      <c r="AG615">
        <f>'Encuesta de Satisfacción de (2'!AI614</f>
        <v>4</v>
      </c>
      <c r="AH615">
        <f>'Encuesta de Satisfacción de (2'!AJ614</f>
        <v>4</v>
      </c>
      <c r="AI615">
        <f>'Encuesta de Satisfacción de (2'!AK614</f>
        <v>3</v>
      </c>
      <c r="AJ615">
        <f>'Encuesta de Satisfacción de (2'!AL614</f>
        <v>5</v>
      </c>
      <c r="AK615" t="str">
        <f>'Encuesta de Satisfacción de (2'!AM614</f>
        <v>No</v>
      </c>
      <c r="AL615" t="str">
        <f>'Encuesta de Satisfacción de (2'!AN614</f>
        <v>Sí</v>
      </c>
      <c r="AM615">
        <f>'Encuesta de Satisfacción de (2'!AO614</f>
        <v>4</v>
      </c>
      <c r="AN615">
        <f>'Encuesta de Satisfacción de (2'!AP614</f>
        <v>2</v>
      </c>
      <c r="AO615">
        <f>'Encuesta de Satisfacción de (2'!AQ614</f>
        <v>4</v>
      </c>
      <c r="AP615">
        <f>'Encuesta de Satisfacción de (2'!AR614</f>
        <v>4</v>
      </c>
      <c r="AQ615">
        <f>'Encuesta de Satisfacción de (2'!AS614</f>
        <v>4</v>
      </c>
      <c r="AR615">
        <f>'Encuesta de Satisfacción de (2'!AT614</f>
        <v>4</v>
      </c>
      <c r="AS615">
        <f>'Encuesta de Satisfacción de (2'!AU614</f>
        <v>5</v>
      </c>
      <c r="AT615">
        <f>'Encuesta de Satisfacción de (2'!AV614</f>
        <v>1</v>
      </c>
      <c r="AU615">
        <f>'Encuesta de Satisfacción de (2'!AW614</f>
        <v>4</v>
      </c>
      <c r="AV615">
        <f>'Encuesta de Satisfacción de (2'!AX614</f>
        <v>3</v>
      </c>
      <c r="AW615">
        <f>'Encuesta de Satisfacción de (2'!AY614</f>
        <v>4</v>
      </c>
      <c r="AX615">
        <f>'Encuesta de Satisfacción de (2'!AZ614</f>
        <v>3</v>
      </c>
      <c r="AY615">
        <f>'Encuesta de Satisfacción de (2'!BA614</f>
        <v>5</v>
      </c>
      <c r="AZ615">
        <f>'Encuesta de Satisfacción de (2'!BB614</f>
        <v>4</v>
      </c>
      <c r="BA615">
        <f>'Encuesta de Satisfacción de (2'!BC614</f>
        <v>3</v>
      </c>
      <c r="BB615">
        <f>'Encuesta de Satisfacción de (2'!BD614</f>
        <v>2</v>
      </c>
      <c r="BC615">
        <f>'Encuesta de Satisfacción de (2'!BE614</f>
        <v>4</v>
      </c>
      <c r="BD615">
        <f>'Encuesta de Satisfacción de (2'!BF614</f>
        <v>4</v>
      </c>
      <c r="BE615" t="str">
        <f>'Encuesta de Satisfacción de (2'!BG614</f>
        <v>Sí</v>
      </c>
      <c r="BF615" t="str">
        <f>'Encuesta de Satisfacción de (2'!BH614</f>
        <v>Sí</v>
      </c>
      <c r="BG615" t="str">
        <f>'Encuesta de Satisfacción de (2'!BI614</f>
        <v>No</v>
      </c>
      <c r="BH615" t="str">
        <f>'Encuesta de Satisfacción de (2'!BJ614</f>
        <v>Sí</v>
      </c>
      <c r="BI615" t="str">
        <f>'Encuesta de Satisfacción de (2'!BK614</f>
        <v>Sí</v>
      </c>
      <c r="BJ615" t="str">
        <f>'Encuesta de Satisfacción de (2'!BL614</f>
        <v>No</v>
      </c>
      <c r="BK615" t="str">
        <f>'Encuesta de Satisfacción de (2'!BM614</f>
        <v>No</v>
      </c>
      <c r="BL615" t="str">
        <f>'Encuesta de Satisfacción de (2'!BN614</f>
        <v>No</v>
      </c>
      <c r="BM615">
        <f>'Encuesta de Satisfacción de (2'!BO614</f>
        <v>5</v>
      </c>
      <c r="BN615">
        <f>'Encuesta de Satisfacción de (2'!BP614</f>
        <v>2</v>
      </c>
      <c r="BO615">
        <f>'Encuesta de Satisfacción de (2'!BQ614</f>
        <v>4</v>
      </c>
      <c r="BP615">
        <f>'Encuesta de Satisfacción de (2'!BR614</f>
        <v>5</v>
      </c>
      <c r="BQ615">
        <f>'Encuesta de Satisfacción de (2'!BS614</f>
        <v>4</v>
      </c>
      <c r="BR615">
        <f>'Encuesta de Satisfacción de (2'!BT614</f>
        <v>4</v>
      </c>
      <c r="BS615">
        <f>'Encuesta de Satisfacción de (2'!BU614</f>
        <v>4</v>
      </c>
      <c r="BT615" t="str">
        <f>'Encuesta de Satisfacción de (2'!BV614</f>
        <v>Sí</v>
      </c>
      <c r="BU615" t="str">
        <f>'Encuesta de Satisfacción de (2'!BW614</f>
        <v>No</v>
      </c>
      <c r="BV615">
        <f>'Encuesta de Satisfacción de (2'!BX614</f>
        <v>0</v>
      </c>
      <c r="BW615">
        <f>'Encuesta de Satisfacción de (2'!BY614</f>
        <v>4</v>
      </c>
      <c r="BX615">
        <f>'Encuesta de Satisfacción de (2'!BZ614</f>
        <v>4</v>
      </c>
      <c r="BY615" t="str">
        <f>'Encuesta de Satisfacción de (2'!CA614</f>
        <v>Satisfecho</v>
      </c>
      <c r="BZ615">
        <f>'Encuesta de Satisfacción de (2'!CB614</f>
        <v>0</v>
      </c>
      <c r="CA615" t="str">
        <f>'Encuesta de Satisfacción de (2'!CC614</f>
        <v>No</v>
      </c>
      <c r="CB615" t="str">
        <f>'Encuesta de Satisfacción de (2'!CD614</f>
        <v>2021-22</v>
      </c>
      <c r="CC615" t="str">
        <f>'Encuesta de Satisfacción de (2'!CE614</f>
        <v>MUJER</v>
      </c>
      <c r="CD615" t="str">
        <f>'Encuesta de Satisfacción de (2'!CF614</f>
        <v>GRADO</v>
      </c>
      <c r="CE615" t="str">
        <f>'Encuesta de Satisfacción de (2'!CG614</f>
        <v>DT10</v>
      </c>
      <c r="CF615" t="str">
        <f>'Encuesta de Satisfacción de (2'!CH614</f>
        <v>DOBLE GRADO SOCIOLOGÍA - RELACIONES INTERNACIONALES Y EXPERTO EN DESARROLLO</v>
      </c>
      <c r="CG615">
        <f>'Encuesta de Satisfacción de (2'!CI614</f>
        <v>153</v>
      </c>
      <c r="CH615" t="str">
        <f>'Encuesta de Satisfacción de (2'!CJ614</f>
        <v>FACULTAD DE CIENCIAS POLÍTICAS Y SOCIOLOGÍA</v>
      </c>
      <c r="CI615">
        <f>'Encuesta de Satisfacción de (2'!CK614</f>
        <v>0</v>
      </c>
      <c r="CJ615">
        <f>'Encuesta de Satisfacción de (2'!CL614</f>
        <v>0</v>
      </c>
      <c r="CK615" t="str">
        <f>VLOOKUP(CH615,CENTROS!$A$2:$B$27,2,FALSE)</f>
        <v>CPS</v>
      </c>
      <c r="CL615" t="str">
        <f>VLOOKUP(CH615,CENTROS!$A$2:$C$27,3,FALSE)</f>
        <v>Ciencias Sociales</v>
      </c>
      <c r="CN615">
        <f t="shared" si="290"/>
        <v>7.5</v>
      </c>
      <c r="CO615">
        <f t="shared" si="291"/>
        <v>7.5</v>
      </c>
      <c r="CP615">
        <f t="shared" si="292"/>
        <v>7.5</v>
      </c>
      <c r="CQ615">
        <f t="shared" si="293"/>
        <v>5</v>
      </c>
      <c r="CR615">
        <f t="shared" si="294"/>
        <v>10</v>
      </c>
      <c r="CS615">
        <f t="shared" si="295"/>
        <v>7.5</v>
      </c>
      <c r="CT615">
        <f t="shared" si="296"/>
        <v>5</v>
      </c>
      <c r="CU615">
        <f t="shared" si="297"/>
        <v>7.5</v>
      </c>
      <c r="CV615">
        <f t="shared" si="298"/>
        <v>5</v>
      </c>
      <c r="CW615">
        <f t="shared" si="299"/>
        <v>10</v>
      </c>
      <c r="CX615">
        <f t="shared" si="300"/>
        <v>7.5</v>
      </c>
      <c r="CY615">
        <f t="shared" si="301"/>
        <v>5</v>
      </c>
      <c r="CZ615">
        <f t="shared" si="302"/>
        <v>2.5</v>
      </c>
      <c r="DA615">
        <f t="shared" si="303"/>
        <v>7.5</v>
      </c>
      <c r="DB615">
        <f t="shared" si="304"/>
        <v>7.5</v>
      </c>
      <c r="DC615">
        <f t="shared" si="305"/>
        <v>10</v>
      </c>
      <c r="DD615">
        <f t="shared" si="306"/>
        <v>2.5</v>
      </c>
      <c r="DE615">
        <f t="shared" si="307"/>
        <v>7.5</v>
      </c>
      <c r="DF615">
        <f t="shared" si="308"/>
        <v>10</v>
      </c>
      <c r="DG615">
        <f t="shared" si="309"/>
        <v>7.5</v>
      </c>
      <c r="DH615">
        <f t="shared" si="310"/>
        <v>7.5</v>
      </c>
      <c r="DI615">
        <f t="shared" si="311"/>
        <v>7.5</v>
      </c>
      <c r="DJ615">
        <f t="shared" si="312"/>
        <v>7.5</v>
      </c>
      <c r="DK615">
        <f t="shared" si="313"/>
        <v>7.5</v>
      </c>
      <c r="DL615">
        <f t="shared" si="314"/>
        <v>7.5</v>
      </c>
    </row>
    <row r="616" spans="1:116" x14ac:dyDescent="0.2">
      <c r="A616" t="str">
        <f>'Encuesta de Satisfacción de (2'!C615</f>
        <v>De vez en cuando (1 o 2 veces al mes)</v>
      </c>
      <c r="B616" t="str">
        <f>'Encuesta de Satisfacción de (2'!D615</f>
        <v>De vez en cuando (1 o 2 veces al mes)</v>
      </c>
      <c r="C616" t="str">
        <f>'Encuesta de Satisfacción de (2'!E615</f>
        <v>F.  Ciencias Políticas y Sociología</v>
      </c>
      <c r="D616">
        <f>'Encuesta de Satisfacción de (2'!F615</f>
        <v>0</v>
      </c>
      <c r="E616">
        <f>'Encuesta de Satisfacción de (2'!G615</f>
        <v>0</v>
      </c>
      <c r="F616">
        <f>'Encuesta de Satisfacción de (2'!H615</f>
        <v>0</v>
      </c>
      <c r="G616">
        <f>'Encuesta de Satisfacción de (2'!I615</f>
        <v>0</v>
      </c>
      <c r="H616">
        <f>'Encuesta de Satisfacción de (2'!J615</f>
        <v>0</v>
      </c>
      <c r="I616">
        <f>'Encuesta de Satisfacción de (2'!K615</f>
        <v>0</v>
      </c>
      <c r="J616">
        <f>'Encuesta de Satisfacción de (2'!L615</f>
        <v>0</v>
      </c>
      <c r="K616">
        <f>'Encuesta de Satisfacción de (2'!M615</f>
        <v>0</v>
      </c>
      <c r="L616">
        <f>'Encuesta de Satisfacción de (2'!N615</f>
        <v>0</v>
      </c>
      <c r="M616">
        <f>'Encuesta de Satisfacción de (2'!O615</f>
        <v>0</v>
      </c>
      <c r="N616">
        <f>'Encuesta de Satisfacción de (2'!P615</f>
        <v>0</v>
      </c>
      <c r="O616">
        <f>'Encuesta de Satisfacción de (2'!Q615</f>
        <v>0</v>
      </c>
      <c r="P616">
        <f>'Encuesta de Satisfacción de (2'!R615</f>
        <v>0</v>
      </c>
      <c r="Q616">
        <f>'Encuesta de Satisfacción de (2'!S615</f>
        <v>0</v>
      </c>
      <c r="R616">
        <f>'Encuesta de Satisfacción de (2'!T615</f>
        <v>0</v>
      </c>
      <c r="S616">
        <f>'Encuesta de Satisfacción de (2'!U615</f>
        <v>0</v>
      </c>
      <c r="T616">
        <f>'Encuesta de Satisfacción de (2'!V615</f>
        <v>0</v>
      </c>
      <c r="U616">
        <f>'Encuesta de Satisfacción de (2'!W615</f>
        <v>0</v>
      </c>
      <c r="V616">
        <f>'Encuesta de Satisfacción de (2'!X615</f>
        <v>0</v>
      </c>
      <c r="W616">
        <f>'Encuesta de Satisfacción de (2'!Y615</f>
        <v>0</v>
      </c>
      <c r="X616">
        <f>'Encuesta de Satisfacción de (2'!Z615</f>
        <v>0</v>
      </c>
      <c r="Y616">
        <f>'Encuesta de Satisfacción de (2'!AA615</f>
        <v>0</v>
      </c>
      <c r="Z616">
        <f>'Encuesta de Satisfacción de (2'!AB615</f>
        <v>0</v>
      </c>
      <c r="AA616">
        <f>'Encuesta de Satisfacción de (2'!AC615</f>
        <v>0</v>
      </c>
      <c r="AB616">
        <f>'Encuesta de Satisfacción de (2'!AD615</f>
        <v>0</v>
      </c>
      <c r="AC616">
        <f>'Encuesta de Satisfacción de (2'!AE615</f>
        <v>0</v>
      </c>
      <c r="AD616">
        <f>'Encuesta de Satisfacción de (2'!AF615</f>
        <v>0</v>
      </c>
      <c r="AE616">
        <f>'Encuesta de Satisfacción de (2'!AG615</f>
        <v>0</v>
      </c>
      <c r="AF616">
        <f>'Encuesta de Satisfacción de (2'!AH615</f>
        <v>5</v>
      </c>
      <c r="AG616">
        <f>'Encuesta de Satisfacción de (2'!AI615</f>
        <v>5</v>
      </c>
      <c r="AH616">
        <f>'Encuesta de Satisfacción de (2'!AJ615</f>
        <v>5</v>
      </c>
      <c r="AI616">
        <f>'Encuesta de Satisfacción de (2'!AK615</f>
        <v>5</v>
      </c>
      <c r="AJ616">
        <f>'Encuesta de Satisfacción de (2'!AL615</f>
        <v>4</v>
      </c>
      <c r="AK616" t="str">
        <f>'Encuesta de Satisfacción de (2'!AM615</f>
        <v>No</v>
      </c>
      <c r="AL616" t="str">
        <f>'Encuesta de Satisfacción de (2'!AN615</f>
        <v>Sí</v>
      </c>
      <c r="AM616">
        <f>'Encuesta de Satisfacción de (2'!AO615</f>
        <v>3</v>
      </c>
      <c r="AN616">
        <f>'Encuesta de Satisfacción de (2'!AP615</f>
        <v>1</v>
      </c>
      <c r="AO616">
        <f>'Encuesta de Satisfacción de (2'!AQ615</f>
        <v>4</v>
      </c>
      <c r="AP616">
        <f>'Encuesta de Satisfacción de (2'!AR615</f>
        <v>5</v>
      </c>
      <c r="AQ616">
        <f>'Encuesta de Satisfacción de (2'!AS615</f>
        <v>5</v>
      </c>
      <c r="AR616">
        <f>'Encuesta de Satisfacción de (2'!AT615</f>
        <v>5</v>
      </c>
      <c r="AS616">
        <f>'Encuesta de Satisfacción de (2'!AU615</f>
        <v>3</v>
      </c>
      <c r="AT616">
        <f>'Encuesta de Satisfacción de (2'!AV615</f>
        <v>2</v>
      </c>
      <c r="AU616">
        <f>'Encuesta de Satisfacción de (2'!AW615</f>
        <v>2</v>
      </c>
      <c r="AV616">
        <f>'Encuesta de Satisfacción de (2'!AX615</f>
        <v>4</v>
      </c>
      <c r="AW616">
        <f>'Encuesta de Satisfacción de (2'!AY615</f>
        <v>4</v>
      </c>
      <c r="AX616">
        <f>'Encuesta de Satisfacción de (2'!AZ615</f>
        <v>5</v>
      </c>
      <c r="AY616">
        <f>'Encuesta de Satisfacción de (2'!BA615</f>
        <v>5</v>
      </c>
      <c r="AZ616">
        <f>'Encuesta de Satisfacción de (2'!BB615</f>
        <v>4</v>
      </c>
      <c r="BA616">
        <f>'Encuesta de Satisfacción de (2'!BC615</f>
        <v>3</v>
      </c>
      <c r="BB616">
        <f>'Encuesta de Satisfacción de (2'!BD615</f>
        <v>4</v>
      </c>
      <c r="BC616">
        <f>'Encuesta de Satisfacción de (2'!BE615</f>
        <v>5</v>
      </c>
      <c r="BD616">
        <f>'Encuesta de Satisfacción de (2'!BF615</f>
        <v>1</v>
      </c>
      <c r="BE616" t="str">
        <f>'Encuesta de Satisfacción de (2'!BG615</f>
        <v>Sí</v>
      </c>
      <c r="BF616" t="str">
        <f>'Encuesta de Satisfacción de (2'!BH615</f>
        <v>Sí</v>
      </c>
      <c r="BG616" t="str">
        <f>'Encuesta de Satisfacción de (2'!BI615</f>
        <v>No</v>
      </c>
      <c r="BH616" t="str">
        <f>'Encuesta de Satisfacción de (2'!BJ615</f>
        <v>Sí</v>
      </c>
      <c r="BI616" t="str">
        <f>'Encuesta de Satisfacción de (2'!BK615</f>
        <v>No</v>
      </c>
      <c r="BJ616" t="str">
        <f>'Encuesta de Satisfacción de (2'!BL615</f>
        <v>No</v>
      </c>
      <c r="BK616" t="str">
        <f>'Encuesta de Satisfacción de (2'!BM615</f>
        <v>No</v>
      </c>
      <c r="BL616" t="str">
        <f>'Encuesta de Satisfacción de (2'!BN615</f>
        <v>No</v>
      </c>
      <c r="BM616">
        <f>'Encuesta de Satisfacción de (2'!BO615</f>
        <v>5</v>
      </c>
      <c r="BN616">
        <f>'Encuesta de Satisfacción de (2'!BP615</f>
        <v>5</v>
      </c>
      <c r="BO616">
        <f>'Encuesta de Satisfacción de (2'!BQ615</f>
        <v>5</v>
      </c>
      <c r="BP616">
        <f>'Encuesta de Satisfacción de (2'!BR615</f>
        <v>5</v>
      </c>
      <c r="BQ616">
        <f>'Encuesta de Satisfacción de (2'!BS615</f>
        <v>5</v>
      </c>
      <c r="BR616">
        <f>'Encuesta de Satisfacción de (2'!BT615</f>
        <v>2</v>
      </c>
      <c r="BS616">
        <f>'Encuesta de Satisfacción de (2'!BU615</f>
        <v>4</v>
      </c>
      <c r="BT616" t="str">
        <f>'Encuesta de Satisfacción de (2'!BV615</f>
        <v>Sí</v>
      </c>
      <c r="BU616" t="str">
        <f>'Encuesta de Satisfacción de (2'!BW615</f>
        <v>No</v>
      </c>
      <c r="BV616">
        <f>'Encuesta de Satisfacción de (2'!BX615</f>
        <v>0</v>
      </c>
      <c r="BW616">
        <f>'Encuesta de Satisfacción de (2'!BY615</f>
        <v>5</v>
      </c>
      <c r="BX616">
        <f>'Encuesta de Satisfacción de (2'!BZ615</f>
        <v>5</v>
      </c>
      <c r="BY616" t="str">
        <f>'Encuesta de Satisfacción de (2'!CA615</f>
        <v>Muy satisfecho</v>
      </c>
      <c r="BZ616">
        <f>'Encuesta de Satisfacción de (2'!CB615</f>
        <v>0</v>
      </c>
      <c r="CA616" t="str">
        <f>'Encuesta de Satisfacción de (2'!CC615</f>
        <v>No</v>
      </c>
      <c r="CB616" t="str">
        <f>'Encuesta de Satisfacción de (2'!CD615</f>
        <v>2021-22</v>
      </c>
      <c r="CC616" t="str">
        <f>'Encuesta de Satisfacción de (2'!CE615</f>
        <v>HOMBRE</v>
      </c>
      <c r="CD616" t="str">
        <f>'Encuesta de Satisfacción de (2'!CF615</f>
        <v>MÁSTER UNIVERSITARIO OFICIAL</v>
      </c>
      <c r="CE616" t="str">
        <f>'Encuesta de Satisfacción de (2'!CG615</f>
        <v>066G</v>
      </c>
      <c r="CF616" t="str">
        <f>'Encuesta de Satisfacción de (2'!CH615</f>
        <v>MÁSTER UNIVERSITARIO EN ANÁLISIS POLÍTICO</v>
      </c>
      <c r="CG616">
        <f>'Encuesta de Satisfacción de (2'!CI615</f>
        <v>153</v>
      </c>
      <c r="CH616" t="str">
        <f>'Encuesta de Satisfacción de (2'!CJ615</f>
        <v>FACULTAD DE CIENCIAS POLÍTICAS Y SOCIOLOGÍA</v>
      </c>
      <c r="CI616">
        <f>'Encuesta de Satisfacción de (2'!CK615</f>
        <v>0</v>
      </c>
      <c r="CJ616">
        <f>'Encuesta de Satisfacción de (2'!CL615</f>
        <v>0</v>
      </c>
      <c r="CK616" t="str">
        <f>VLOOKUP(CH616,CENTROS!$A$2:$B$27,2,FALSE)</f>
        <v>CPS</v>
      </c>
      <c r="CL616" t="str">
        <f>VLOOKUP(CH616,CENTROS!$A$2:$C$27,3,FALSE)</f>
        <v>Ciencias Sociales</v>
      </c>
      <c r="CN616">
        <f t="shared" si="290"/>
        <v>10</v>
      </c>
      <c r="CO616">
        <f t="shared" si="291"/>
        <v>10</v>
      </c>
      <c r="CP616">
        <f t="shared" si="292"/>
        <v>10</v>
      </c>
      <c r="CQ616">
        <f t="shared" si="293"/>
        <v>10</v>
      </c>
      <c r="CR616">
        <f t="shared" si="294"/>
        <v>7.5</v>
      </c>
      <c r="CS616">
        <f t="shared" si="295"/>
        <v>2.5</v>
      </c>
      <c r="CT616">
        <f t="shared" si="296"/>
        <v>7.5</v>
      </c>
      <c r="CU616">
        <f t="shared" si="297"/>
        <v>7.5</v>
      </c>
      <c r="CV616">
        <f t="shared" si="298"/>
        <v>10</v>
      </c>
      <c r="CW616">
        <f t="shared" si="299"/>
        <v>10</v>
      </c>
      <c r="CX616">
        <f t="shared" si="300"/>
        <v>7.5</v>
      </c>
      <c r="CY616">
        <f t="shared" si="301"/>
        <v>5</v>
      </c>
      <c r="CZ616">
        <f t="shared" si="302"/>
        <v>7.5</v>
      </c>
      <c r="DA616">
        <f t="shared" si="303"/>
        <v>10</v>
      </c>
      <c r="DB616">
        <f t="shared" si="304"/>
        <v>0</v>
      </c>
      <c r="DC616">
        <f t="shared" si="305"/>
        <v>10</v>
      </c>
      <c r="DD616">
        <f t="shared" si="306"/>
        <v>10</v>
      </c>
      <c r="DE616">
        <f t="shared" si="307"/>
        <v>10</v>
      </c>
      <c r="DF616">
        <f t="shared" si="308"/>
        <v>10</v>
      </c>
      <c r="DG616">
        <f t="shared" si="309"/>
        <v>10</v>
      </c>
      <c r="DH616">
        <f t="shared" si="310"/>
        <v>2.5</v>
      </c>
      <c r="DI616">
        <f t="shared" si="311"/>
        <v>7.5</v>
      </c>
      <c r="DJ616">
        <f t="shared" si="312"/>
        <v>10</v>
      </c>
      <c r="DK616">
        <f t="shared" si="313"/>
        <v>10</v>
      </c>
      <c r="DL616">
        <f t="shared" si="314"/>
        <v>10</v>
      </c>
    </row>
    <row r="617" spans="1:116" x14ac:dyDescent="0.2">
      <c r="A617" t="str">
        <f>'Encuesta de Satisfacción de (2'!C616</f>
        <v>De vez en cuando (1 o 2 veces al mes)</v>
      </c>
      <c r="B617" t="str">
        <f>'Encuesta de Satisfacción de (2'!D616</f>
        <v>Solo en época de exámenes</v>
      </c>
      <c r="C617">
        <f>'Encuesta de Satisfacción de (2'!E616</f>
        <v>0</v>
      </c>
      <c r="D617">
        <f>'Encuesta de Satisfacción de (2'!F616</f>
        <v>0</v>
      </c>
      <c r="E617">
        <f>'Encuesta de Satisfacción de (2'!G616</f>
        <v>0</v>
      </c>
      <c r="F617">
        <f>'Encuesta de Satisfacción de (2'!H616</f>
        <v>0</v>
      </c>
      <c r="G617">
        <f>'Encuesta de Satisfacción de (2'!I616</f>
        <v>0</v>
      </c>
      <c r="H617">
        <f>'Encuesta de Satisfacción de (2'!J616</f>
        <v>0</v>
      </c>
      <c r="I617">
        <f>'Encuesta de Satisfacción de (2'!K616</f>
        <v>0</v>
      </c>
      <c r="J617">
        <f>'Encuesta de Satisfacción de (2'!L616</f>
        <v>0</v>
      </c>
      <c r="K617">
        <f>'Encuesta de Satisfacción de (2'!M616</f>
        <v>0</v>
      </c>
      <c r="L617">
        <f>'Encuesta de Satisfacción de (2'!N616</f>
        <v>0</v>
      </c>
      <c r="M617">
        <f>'Encuesta de Satisfacción de (2'!O616</f>
        <v>0</v>
      </c>
      <c r="N617">
        <f>'Encuesta de Satisfacción de (2'!P616</f>
        <v>0</v>
      </c>
      <c r="O617">
        <f>'Encuesta de Satisfacción de (2'!Q616</f>
        <v>0</v>
      </c>
      <c r="P617">
        <f>'Encuesta de Satisfacción de (2'!R616</f>
        <v>0</v>
      </c>
      <c r="Q617">
        <f>'Encuesta de Satisfacción de (2'!S616</f>
        <v>0</v>
      </c>
      <c r="R617">
        <f>'Encuesta de Satisfacción de (2'!T616</f>
        <v>0</v>
      </c>
      <c r="S617">
        <f>'Encuesta de Satisfacción de (2'!U616</f>
        <v>0</v>
      </c>
      <c r="T617">
        <f>'Encuesta de Satisfacción de (2'!V616</f>
        <v>0</v>
      </c>
      <c r="U617">
        <f>'Encuesta de Satisfacción de (2'!W616</f>
        <v>0</v>
      </c>
      <c r="V617">
        <f>'Encuesta de Satisfacción de (2'!X616</f>
        <v>0</v>
      </c>
      <c r="W617">
        <f>'Encuesta de Satisfacción de (2'!Y616</f>
        <v>0</v>
      </c>
      <c r="X617">
        <f>'Encuesta de Satisfacción de (2'!Z616</f>
        <v>0</v>
      </c>
      <c r="Y617">
        <f>'Encuesta de Satisfacción de (2'!AA616</f>
        <v>0</v>
      </c>
      <c r="Z617">
        <f>'Encuesta de Satisfacción de (2'!AB616</f>
        <v>0</v>
      </c>
      <c r="AA617">
        <f>'Encuesta de Satisfacción de (2'!AC616</f>
        <v>0</v>
      </c>
      <c r="AB617">
        <f>'Encuesta de Satisfacción de (2'!AD616</f>
        <v>0</v>
      </c>
      <c r="AC617">
        <f>'Encuesta de Satisfacción de (2'!AE616</f>
        <v>0</v>
      </c>
      <c r="AD617">
        <f>'Encuesta de Satisfacción de (2'!AF616</f>
        <v>0</v>
      </c>
      <c r="AE617">
        <f>'Encuesta de Satisfacción de (2'!AG616</f>
        <v>0</v>
      </c>
      <c r="AF617">
        <f>'Encuesta de Satisfacción de (2'!AH616</f>
        <v>4</v>
      </c>
      <c r="AG617">
        <f>'Encuesta de Satisfacción de (2'!AI616</f>
        <v>5</v>
      </c>
      <c r="AH617">
        <f>'Encuesta de Satisfacción de (2'!AJ616</f>
        <v>3</v>
      </c>
      <c r="AI617">
        <f>'Encuesta de Satisfacción de (2'!AK616</f>
        <v>3</v>
      </c>
      <c r="AJ617">
        <f>'Encuesta de Satisfacción de (2'!AL616</f>
        <v>4</v>
      </c>
      <c r="AK617" t="str">
        <f>'Encuesta de Satisfacción de (2'!AM616</f>
        <v>No</v>
      </c>
      <c r="AL617" t="str">
        <f>'Encuesta de Satisfacción de (2'!AN616</f>
        <v>No</v>
      </c>
      <c r="AM617">
        <f>'Encuesta de Satisfacción de (2'!AO616</f>
        <v>1</v>
      </c>
      <c r="AN617">
        <f>'Encuesta de Satisfacción de (2'!AP616</f>
        <v>1</v>
      </c>
      <c r="AO617">
        <f>'Encuesta de Satisfacción de (2'!AQ616</f>
        <v>1</v>
      </c>
      <c r="AP617">
        <f>'Encuesta de Satisfacción de (2'!AR616</f>
        <v>1</v>
      </c>
      <c r="AQ617">
        <f>'Encuesta de Satisfacción de (2'!AS616</f>
        <v>5</v>
      </c>
      <c r="AR617">
        <f>'Encuesta de Satisfacción de (2'!AT616</f>
        <v>5</v>
      </c>
      <c r="AS617">
        <f>'Encuesta de Satisfacción de (2'!AU616</f>
        <v>5</v>
      </c>
      <c r="AT617">
        <f>'Encuesta de Satisfacción de (2'!AV616</f>
        <v>1</v>
      </c>
      <c r="AU617">
        <f>'Encuesta de Satisfacción de (2'!AW616</f>
        <v>4</v>
      </c>
      <c r="AV617">
        <f>'Encuesta de Satisfacción de (2'!AX616</f>
        <v>4</v>
      </c>
      <c r="AW617">
        <f>'Encuesta de Satisfacción de (2'!AY616</f>
        <v>3</v>
      </c>
      <c r="AX617">
        <f>'Encuesta de Satisfacción de (2'!AZ616</f>
        <v>3</v>
      </c>
      <c r="AY617">
        <f>'Encuesta de Satisfacción de (2'!BA616</f>
        <v>4</v>
      </c>
      <c r="AZ617">
        <f>'Encuesta de Satisfacción de (2'!BB616</f>
        <v>3</v>
      </c>
      <c r="BA617">
        <f>'Encuesta de Satisfacción de (2'!BC616</f>
        <v>3</v>
      </c>
      <c r="BB617">
        <f>'Encuesta de Satisfacción de (2'!BD616</f>
        <v>3</v>
      </c>
      <c r="BC617">
        <f>'Encuesta de Satisfacción de (2'!BE616</f>
        <v>3</v>
      </c>
      <c r="BD617">
        <f>'Encuesta de Satisfacción de (2'!BF616</f>
        <v>3</v>
      </c>
      <c r="BE617" t="str">
        <f>'Encuesta de Satisfacción de (2'!BG616</f>
        <v>Sí</v>
      </c>
      <c r="BF617" t="str">
        <f>'Encuesta de Satisfacción de (2'!BH616</f>
        <v>No</v>
      </c>
      <c r="BG617" t="str">
        <f>'Encuesta de Satisfacción de (2'!BI616</f>
        <v>No</v>
      </c>
      <c r="BH617" t="str">
        <f>'Encuesta de Satisfacción de (2'!BJ616</f>
        <v>Sí</v>
      </c>
      <c r="BI617" t="str">
        <f>'Encuesta de Satisfacción de (2'!BK616</f>
        <v>No</v>
      </c>
      <c r="BJ617" t="str">
        <f>'Encuesta de Satisfacción de (2'!BL616</f>
        <v>No</v>
      </c>
      <c r="BK617" t="str">
        <f>'Encuesta de Satisfacción de (2'!BM616</f>
        <v>No</v>
      </c>
      <c r="BL617" t="str">
        <f>'Encuesta de Satisfacción de (2'!BN616</f>
        <v>Sí</v>
      </c>
      <c r="BM617">
        <f>'Encuesta de Satisfacción de (2'!BO616</f>
        <v>5</v>
      </c>
      <c r="BN617">
        <f>'Encuesta de Satisfacción de (2'!BP616</f>
        <v>4</v>
      </c>
      <c r="BO617">
        <f>'Encuesta de Satisfacción de (2'!BQ616</f>
        <v>4</v>
      </c>
      <c r="BP617">
        <f>'Encuesta de Satisfacción de (2'!BR616</f>
        <v>4</v>
      </c>
      <c r="BQ617">
        <f>'Encuesta de Satisfacción de (2'!BS616</f>
        <v>3</v>
      </c>
      <c r="BR617">
        <f>'Encuesta de Satisfacción de (2'!BT616</f>
        <v>3</v>
      </c>
      <c r="BS617">
        <f>'Encuesta de Satisfacción de (2'!BU616</f>
        <v>3</v>
      </c>
      <c r="BT617" t="str">
        <f>'Encuesta de Satisfacción de (2'!BV616</f>
        <v>Sí</v>
      </c>
      <c r="BU617" t="str">
        <f>'Encuesta de Satisfacción de (2'!BW616</f>
        <v>No</v>
      </c>
      <c r="BV617">
        <f>'Encuesta de Satisfacción de (2'!BX616</f>
        <v>0</v>
      </c>
      <c r="BW617">
        <f>'Encuesta de Satisfacción de (2'!BY616</f>
        <v>5</v>
      </c>
      <c r="BX617">
        <f>'Encuesta de Satisfacción de (2'!BZ616</f>
        <v>5</v>
      </c>
      <c r="BY617" t="str">
        <f>'Encuesta de Satisfacción de (2'!CA616</f>
        <v>Satisfecho</v>
      </c>
      <c r="BZ617" t="str">
        <f>'Encuesta de Satisfacción de (2'!CB616</f>
        <v>Más aulas de estudio en grupo, son realmente útiles y necesarias.
Mejor servicio de calefacción, en invierno es la biblioteca es una nevera.</v>
      </c>
      <c r="CA617" t="str">
        <f>'Encuesta de Satisfacción de (2'!CC616</f>
        <v>No</v>
      </c>
      <c r="CB617" t="str">
        <f>'Encuesta de Satisfacción de (2'!CD616</f>
        <v>2021-22</v>
      </c>
      <c r="CC617" t="str">
        <f>'Encuesta de Satisfacción de (2'!CE616</f>
        <v>MUJER</v>
      </c>
      <c r="CD617" t="str">
        <f>'Encuesta de Satisfacción de (2'!CF616</f>
        <v>GRADO</v>
      </c>
      <c r="CE617" t="str">
        <f>'Encuesta de Satisfacción de (2'!CG616</f>
        <v>080C</v>
      </c>
      <c r="CF617" t="str">
        <f>'Encuesta de Satisfacción de (2'!CH616</f>
        <v>GRADO EN BIOLOGÍA (PLAN 2018)</v>
      </c>
      <c r="CG617">
        <f>'Encuesta de Satisfacción de (2'!CI616</f>
        <v>118</v>
      </c>
      <c r="CH617" t="str">
        <f>'Encuesta de Satisfacción de (2'!CJ616</f>
        <v>FACULTAD DE CIENCIAS BIOLÓGICAS</v>
      </c>
      <c r="CI617">
        <f>'Encuesta de Satisfacción de (2'!CK616</f>
        <v>0</v>
      </c>
      <c r="CJ617">
        <f>'Encuesta de Satisfacción de (2'!CL616</f>
        <v>0</v>
      </c>
      <c r="CK617" t="str">
        <f>VLOOKUP(CH617,CENTROS!$A$2:$B$27,2,FALSE)</f>
        <v>BIO</v>
      </c>
      <c r="CL617" t="str">
        <f>VLOOKUP(CH617,CENTROS!$A$2:$C$27,3,FALSE)</f>
        <v>Ciencias Experimentales</v>
      </c>
      <c r="CN617">
        <f t="shared" si="290"/>
        <v>7.5</v>
      </c>
      <c r="CO617">
        <f t="shared" si="291"/>
        <v>10</v>
      </c>
      <c r="CP617">
        <f t="shared" si="292"/>
        <v>5</v>
      </c>
      <c r="CQ617">
        <f t="shared" si="293"/>
        <v>5</v>
      </c>
      <c r="CR617">
        <f t="shared" si="294"/>
        <v>7.5</v>
      </c>
      <c r="CS617">
        <f t="shared" si="295"/>
        <v>7.5</v>
      </c>
      <c r="CT617">
        <f t="shared" si="296"/>
        <v>7.5</v>
      </c>
      <c r="CU617">
        <f t="shared" si="297"/>
        <v>5</v>
      </c>
      <c r="CV617">
        <f t="shared" si="298"/>
        <v>5</v>
      </c>
      <c r="CW617">
        <f t="shared" si="299"/>
        <v>7.5</v>
      </c>
      <c r="CX617">
        <f t="shared" si="300"/>
        <v>5</v>
      </c>
      <c r="CY617">
        <f t="shared" si="301"/>
        <v>5</v>
      </c>
      <c r="CZ617">
        <f t="shared" si="302"/>
        <v>5</v>
      </c>
      <c r="DA617">
        <f t="shared" si="303"/>
        <v>5</v>
      </c>
      <c r="DB617">
        <f t="shared" si="304"/>
        <v>5</v>
      </c>
      <c r="DC617">
        <f t="shared" si="305"/>
        <v>10</v>
      </c>
      <c r="DD617">
        <f t="shared" si="306"/>
        <v>7.5</v>
      </c>
      <c r="DE617">
        <f t="shared" si="307"/>
        <v>7.5</v>
      </c>
      <c r="DF617">
        <f t="shared" si="308"/>
        <v>7.5</v>
      </c>
      <c r="DG617">
        <f t="shared" si="309"/>
        <v>5</v>
      </c>
      <c r="DH617">
        <f t="shared" si="310"/>
        <v>5</v>
      </c>
      <c r="DI617">
        <f t="shared" si="311"/>
        <v>5</v>
      </c>
      <c r="DJ617">
        <f t="shared" si="312"/>
        <v>10</v>
      </c>
      <c r="DK617">
        <f t="shared" si="313"/>
        <v>10</v>
      </c>
      <c r="DL617">
        <f t="shared" si="314"/>
        <v>7.5</v>
      </c>
    </row>
    <row r="618" spans="1:116" x14ac:dyDescent="0.2">
      <c r="A618" t="str">
        <f>'Encuesta de Satisfacción de (2'!C617</f>
        <v>Nunca</v>
      </c>
      <c r="B618" t="str">
        <f>'Encuesta de Satisfacción de (2'!D617</f>
        <v>Muy frecuentemente (3 o más veces por semana)</v>
      </c>
      <c r="C618" t="str">
        <f>'Encuesta de Satisfacción de (2'!E617</f>
        <v>F.  Ciencias Físicas</v>
      </c>
      <c r="D618" t="str">
        <f>'Encuesta de Satisfacción de (2'!F617</f>
        <v>F.  Ciencias Matemáticas</v>
      </c>
      <c r="E618" t="str">
        <f>'Encuesta de Satisfacción de (2'!G617</f>
        <v>F.  Filosofía</v>
      </c>
      <c r="F618">
        <f>'Encuesta de Satisfacción de (2'!H617</f>
        <v>0</v>
      </c>
      <c r="G618">
        <f>'Encuesta de Satisfacción de (2'!I617</f>
        <v>0</v>
      </c>
      <c r="H618">
        <f>'Encuesta de Satisfacción de (2'!J617</f>
        <v>0</v>
      </c>
      <c r="I618">
        <f>'Encuesta de Satisfacción de (2'!K617</f>
        <v>0</v>
      </c>
      <c r="J618">
        <f>'Encuesta de Satisfacción de (2'!L617</f>
        <v>0</v>
      </c>
      <c r="K618">
        <f>'Encuesta de Satisfacción de (2'!M617</f>
        <v>0</v>
      </c>
      <c r="L618">
        <f>'Encuesta de Satisfacción de (2'!N617</f>
        <v>0</v>
      </c>
      <c r="M618">
        <f>'Encuesta de Satisfacción de (2'!O617</f>
        <v>0</v>
      </c>
      <c r="N618">
        <f>'Encuesta de Satisfacción de (2'!P617</f>
        <v>0</v>
      </c>
      <c r="O618">
        <f>'Encuesta de Satisfacción de (2'!Q617</f>
        <v>0</v>
      </c>
      <c r="P618">
        <f>'Encuesta de Satisfacción de (2'!R617</f>
        <v>0</v>
      </c>
      <c r="Q618">
        <f>'Encuesta de Satisfacción de (2'!S617</f>
        <v>0</v>
      </c>
      <c r="R618">
        <f>'Encuesta de Satisfacción de (2'!T617</f>
        <v>0</v>
      </c>
      <c r="S618">
        <f>'Encuesta de Satisfacción de (2'!U617</f>
        <v>0</v>
      </c>
      <c r="T618">
        <f>'Encuesta de Satisfacción de (2'!V617</f>
        <v>0</v>
      </c>
      <c r="U618">
        <f>'Encuesta de Satisfacción de (2'!W617</f>
        <v>0</v>
      </c>
      <c r="V618">
        <f>'Encuesta de Satisfacción de (2'!X617</f>
        <v>0</v>
      </c>
      <c r="W618">
        <f>'Encuesta de Satisfacción de (2'!Y617</f>
        <v>0</v>
      </c>
      <c r="X618">
        <f>'Encuesta de Satisfacción de (2'!Z617</f>
        <v>0</v>
      </c>
      <c r="Y618">
        <f>'Encuesta de Satisfacción de (2'!AA617</f>
        <v>0</v>
      </c>
      <c r="Z618">
        <f>'Encuesta de Satisfacción de (2'!AB617</f>
        <v>0</v>
      </c>
      <c r="AA618">
        <f>'Encuesta de Satisfacción de (2'!AC617</f>
        <v>0</v>
      </c>
      <c r="AB618">
        <f>'Encuesta de Satisfacción de (2'!AD617</f>
        <v>0</v>
      </c>
      <c r="AC618">
        <f>'Encuesta de Satisfacción de (2'!AE617</f>
        <v>0</v>
      </c>
      <c r="AD618">
        <f>'Encuesta de Satisfacción de (2'!AF617</f>
        <v>0</v>
      </c>
      <c r="AE618" t="str">
        <f>'Encuesta de Satisfacción de (2'!AG617</f>
        <v>Biblioteca de la UNED</v>
      </c>
      <c r="AF618">
        <f>'Encuesta de Satisfacción de (2'!AH617</f>
        <v>4</v>
      </c>
      <c r="AG618">
        <f>'Encuesta de Satisfacción de (2'!AI617</f>
        <v>4</v>
      </c>
      <c r="AH618">
        <f>'Encuesta de Satisfacción de (2'!AJ617</f>
        <v>2</v>
      </c>
      <c r="AI618">
        <f>'Encuesta de Satisfacción de (2'!AK617</f>
        <v>1</v>
      </c>
      <c r="AJ618">
        <f>'Encuesta de Satisfacción de (2'!AL617</f>
        <v>4</v>
      </c>
      <c r="AK618" t="str">
        <f>'Encuesta de Satisfacción de (2'!AM617</f>
        <v>Sí</v>
      </c>
      <c r="AL618" t="str">
        <f>'Encuesta de Satisfacción de (2'!AN617</f>
        <v>Sí</v>
      </c>
      <c r="AM618">
        <f>'Encuesta de Satisfacción de (2'!AO617</f>
        <v>2</v>
      </c>
      <c r="AN618">
        <f>'Encuesta de Satisfacción de (2'!AP617</f>
        <v>3</v>
      </c>
      <c r="AO618">
        <f>'Encuesta de Satisfacción de (2'!AQ617</f>
        <v>3</v>
      </c>
      <c r="AP618">
        <f>'Encuesta de Satisfacción de (2'!AR617</f>
        <v>5</v>
      </c>
      <c r="AQ618">
        <f>'Encuesta de Satisfacción de (2'!AS617</f>
        <v>5</v>
      </c>
      <c r="AR618">
        <f>'Encuesta de Satisfacción de (2'!AT617</f>
        <v>5</v>
      </c>
      <c r="AS618">
        <f>'Encuesta de Satisfacción de (2'!AU617</f>
        <v>5</v>
      </c>
      <c r="AT618">
        <f>'Encuesta de Satisfacción de (2'!AV617</f>
        <v>5</v>
      </c>
      <c r="AU618">
        <f>'Encuesta de Satisfacción de (2'!AW617</f>
        <v>1</v>
      </c>
      <c r="AV618">
        <f>'Encuesta de Satisfacción de (2'!AX617</f>
        <v>2</v>
      </c>
      <c r="AW618">
        <f>'Encuesta de Satisfacción de (2'!AY617</f>
        <v>3</v>
      </c>
      <c r="AX618">
        <f>'Encuesta de Satisfacción de (2'!AZ617</f>
        <v>1</v>
      </c>
      <c r="AY618">
        <f>'Encuesta de Satisfacción de (2'!BA617</f>
        <v>1</v>
      </c>
      <c r="AZ618">
        <f>'Encuesta de Satisfacción de (2'!BB617</f>
        <v>3</v>
      </c>
      <c r="BA618">
        <f>'Encuesta de Satisfacción de (2'!BC617</f>
        <v>3</v>
      </c>
      <c r="BB618">
        <f>'Encuesta de Satisfacción de (2'!BD617</f>
        <v>0</v>
      </c>
      <c r="BC618">
        <f>'Encuesta de Satisfacción de (2'!BE617</f>
        <v>3</v>
      </c>
      <c r="BD618">
        <f>'Encuesta de Satisfacción de (2'!BF617</f>
        <v>1</v>
      </c>
      <c r="BE618" t="str">
        <f>'Encuesta de Satisfacción de (2'!BG617</f>
        <v>No</v>
      </c>
      <c r="BF618" t="str">
        <f>'Encuesta de Satisfacción de (2'!BH617</f>
        <v>Sí</v>
      </c>
      <c r="BG618" t="str">
        <f>'Encuesta de Satisfacción de (2'!BI617</f>
        <v>No</v>
      </c>
      <c r="BH618" t="str">
        <f>'Encuesta de Satisfacción de (2'!BJ617</f>
        <v>Sí</v>
      </c>
      <c r="BI618" t="str">
        <f>'Encuesta de Satisfacción de (2'!BK617</f>
        <v>Sí</v>
      </c>
      <c r="BJ618" t="str">
        <f>'Encuesta de Satisfacción de (2'!BL617</f>
        <v>No</v>
      </c>
      <c r="BK618" t="str">
        <f>'Encuesta de Satisfacción de (2'!BM617</f>
        <v>No</v>
      </c>
      <c r="BL618" t="str">
        <f>'Encuesta de Satisfacción de (2'!BN617</f>
        <v>No</v>
      </c>
      <c r="BM618">
        <f>'Encuesta de Satisfacción de (2'!BO617</f>
        <v>2</v>
      </c>
      <c r="BN618">
        <f>'Encuesta de Satisfacción de (2'!BP617</f>
        <v>4</v>
      </c>
      <c r="BO618">
        <f>'Encuesta de Satisfacción de (2'!BQ617</f>
        <v>4</v>
      </c>
      <c r="BP618">
        <f>'Encuesta de Satisfacción de (2'!BR617</f>
        <v>2</v>
      </c>
      <c r="BQ618">
        <f>'Encuesta de Satisfacción de (2'!BS617</f>
        <v>4</v>
      </c>
      <c r="BR618">
        <f>'Encuesta de Satisfacción de (2'!BT617</f>
        <v>4</v>
      </c>
      <c r="BS618">
        <f>'Encuesta de Satisfacción de (2'!BU617</f>
        <v>1</v>
      </c>
      <c r="BT618" t="str">
        <f>'Encuesta de Satisfacción de (2'!BV617</f>
        <v>Sí</v>
      </c>
      <c r="BU618" t="str">
        <f>'Encuesta de Satisfacción de (2'!BW617</f>
        <v>Sí</v>
      </c>
      <c r="BV618" t="str">
        <f>'Encuesta de Satisfacción de (2'!BX617</f>
        <v>Normal</v>
      </c>
      <c r="BW618">
        <f>'Encuesta de Satisfacción de (2'!BY617</f>
        <v>1</v>
      </c>
      <c r="BX618">
        <f>'Encuesta de Satisfacción de (2'!BZ617</f>
        <v>1</v>
      </c>
      <c r="BY618" t="str">
        <f>'Encuesta de Satisfacción de (2'!CA617</f>
        <v>Normal</v>
      </c>
      <c r="BZ618" t="str">
        <f>'Encuesta de Satisfacción de (2'!CB617</f>
        <v>A excepción de dos trabajadores, la amabilidad y cordialidad en la biblioteca de CC Físicas brilla por su ausencia</v>
      </c>
      <c r="CA618" t="str">
        <f>'Encuesta de Satisfacción de (2'!CC617</f>
        <v>No</v>
      </c>
      <c r="CB618" t="str">
        <f>'Encuesta de Satisfacción de (2'!CD617</f>
        <v>2021-22</v>
      </c>
      <c r="CC618" t="str">
        <f>'Encuesta de Satisfacción de (2'!CE617</f>
        <v>HOMBRE</v>
      </c>
      <c r="CD618" t="str">
        <f>'Encuesta de Satisfacción de (2'!CF617</f>
        <v>DOCTORADO</v>
      </c>
      <c r="CE618" t="str">
        <f>'Encuesta de Satisfacción de (2'!CG617</f>
        <v>D9AD</v>
      </c>
      <c r="CF618" t="str">
        <f>'Encuesta de Satisfacción de (2'!CH617</f>
        <v>DOCTORADO EN FÍSICA RD99</v>
      </c>
      <c r="CG618">
        <f>'Encuesta de Satisfacción de (2'!CI617</f>
        <v>114</v>
      </c>
      <c r="CH618" t="str">
        <f>'Encuesta de Satisfacción de (2'!CJ617</f>
        <v>FACULTAD DE CIENCIAS FÍSICAS</v>
      </c>
      <c r="CI618">
        <f>'Encuesta de Satisfacción de (2'!CK617</f>
        <v>0</v>
      </c>
      <c r="CJ618">
        <f>'Encuesta de Satisfacción de (2'!CL617</f>
        <v>0</v>
      </c>
      <c r="CK618" t="str">
        <f>VLOOKUP(CH618,CENTROS!$A$2:$B$27,2,FALSE)</f>
        <v>FIS</v>
      </c>
      <c r="CL618" t="str">
        <f>VLOOKUP(CH618,CENTROS!$A$2:$C$27,3,FALSE)</f>
        <v>Ciencias Experimentales</v>
      </c>
      <c r="CN618">
        <f t="shared" si="290"/>
        <v>7.5</v>
      </c>
      <c r="CO618">
        <f t="shared" si="291"/>
        <v>7.5</v>
      </c>
      <c r="CP618">
        <f t="shared" si="292"/>
        <v>2.5</v>
      </c>
      <c r="CQ618">
        <f t="shared" si="293"/>
        <v>0</v>
      </c>
      <c r="CR618">
        <f t="shared" si="294"/>
        <v>7.5</v>
      </c>
      <c r="CS618">
        <f t="shared" si="295"/>
        <v>0</v>
      </c>
      <c r="CT618">
        <f t="shared" si="296"/>
        <v>2.5</v>
      </c>
      <c r="CU618">
        <f t="shared" si="297"/>
        <v>5</v>
      </c>
      <c r="CV618">
        <f t="shared" si="298"/>
        <v>0</v>
      </c>
      <c r="CW618">
        <f t="shared" si="299"/>
        <v>0</v>
      </c>
      <c r="CX618">
        <f t="shared" si="300"/>
        <v>5</v>
      </c>
      <c r="CY618">
        <f t="shared" si="301"/>
        <v>5</v>
      </c>
      <c r="CZ618" t="b">
        <f t="shared" si="302"/>
        <v>0</v>
      </c>
      <c r="DA618">
        <f t="shared" si="303"/>
        <v>5</v>
      </c>
      <c r="DB618">
        <f t="shared" si="304"/>
        <v>0</v>
      </c>
      <c r="DC618">
        <f t="shared" si="305"/>
        <v>2.5</v>
      </c>
      <c r="DD618">
        <f t="shared" si="306"/>
        <v>7.5</v>
      </c>
      <c r="DE618">
        <f t="shared" si="307"/>
        <v>7.5</v>
      </c>
      <c r="DF618">
        <f t="shared" si="308"/>
        <v>2.5</v>
      </c>
      <c r="DG618">
        <f t="shared" si="309"/>
        <v>7.5</v>
      </c>
      <c r="DH618">
        <f t="shared" si="310"/>
        <v>7.5</v>
      </c>
      <c r="DI618">
        <f t="shared" si="311"/>
        <v>0</v>
      </c>
      <c r="DJ618">
        <f t="shared" si="312"/>
        <v>0</v>
      </c>
      <c r="DK618">
        <f t="shared" si="313"/>
        <v>0</v>
      </c>
      <c r="DL618">
        <f t="shared" si="314"/>
        <v>5</v>
      </c>
    </row>
    <row r="619" spans="1:116" x14ac:dyDescent="0.2">
      <c r="A619" t="str">
        <f>'Encuesta de Satisfacción de (2'!C618</f>
        <v>Muy frecuentemente (3 o más veces por semana)</v>
      </c>
      <c r="B619" t="str">
        <f>'Encuesta de Satisfacción de (2'!D618</f>
        <v>Frecuentemente (1 o 2 veces por semana)</v>
      </c>
      <c r="C619" t="str">
        <f>'Encuesta de Satisfacción de (2'!E618</f>
        <v>F.  Ciencias Matemáticas</v>
      </c>
      <c r="D619" t="str">
        <f>'Encuesta de Satisfacción de (2'!F618</f>
        <v>F.  Ciencias Químicas</v>
      </c>
      <c r="E619" t="str">
        <f>'Encuesta de Satisfacción de (2'!G618</f>
        <v>Biblioteca María Zambrano (Filología / Derecho)</v>
      </c>
      <c r="F619">
        <f>'Encuesta de Satisfacción de (2'!H618</f>
        <v>0</v>
      </c>
      <c r="G619">
        <f>'Encuesta de Satisfacción de (2'!I618</f>
        <v>0</v>
      </c>
      <c r="H619">
        <f>'Encuesta de Satisfacción de (2'!J618</f>
        <v>0</v>
      </c>
      <c r="I619">
        <f>'Encuesta de Satisfacción de (2'!K618</f>
        <v>0</v>
      </c>
      <c r="J619">
        <f>'Encuesta de Satisfacción de (2'!L618</f>
        <v>0</v>
      </c>
      <c r="K619">
        <f>'Encuesta de Satisfacción de (2'!M618</f>
        <v>0</v>
      </c>
      <c r="L619">
        <f>'Encuesta de Satisfacción de (2'!N618</f>
        <v>0</v>
      </c>
      <c r="M619">
        <f>'Encuesta de Satisfacción de (2'!O618</f>
        <v>0</v>
      </c>
      <c r="N619">
        <f>'Encuesta de Satisfacción de (2'!P618</f>
        <v>0</v>
      </c>
      <c r="O619">
        <f>'Encuesta de Satisfacción de (2'!Q618</f>
        <v>0</v>
      </c>
      <c r="P619">
        <f>'Encuesta de Satisfacción de (2'!R618</f>
        <v>0</v>
      </c>
      <c r="Q619">
        <f>'Encuesta de Satisfacción de (2'!S618</f>
        <v>0</v>
      </c>
      <c r="R619">
        <f>'Encuesta de Satisfacción de (2'!T618</f>
        <v>0</v>
      </c>
      <c r="S619">
        <f>'Encuesta de Satisfacción de (2'!U618</f>
        <v>0</v>
      </c>
      <c r="T619">
        <f>'Encuesta de Satisfacción de (2'!V618</f>
        <v>0</v>
      </c>
      <c r="U619">
        <f>'Encuesta de Satisfacción de (2'!W618</f>
        <v>0</v>
      </c>
      <c r="V619">
        <f>'Encuesta de Satisfacción de (2'!X618</f>
        <v>0</v>
      </c>
      <c r="W619">
        <f>'Encuesta de Satisfacción de (2'!Y618</f>
        <v>0</v>
      </c>
      <c r="X619">
        <f>'Encuesta de Satisfacción de (2'!Z618</f>
        <v>0</v>
      </c>
      <c r="Y619">
        <f>'Encuesta de Satisfacción de (2'!AA618</f>
        <v>0</v>
      </c>
      <c r="Z619">
        <f>'Encuesta de Satisfacción de (2'!AB618</f>
        <v>0</v>
      </c>
      <c r="AA619">
        <f>'Encuesta de Satisfacción de (2'!AC618</f>
        <v>0</v>
      </c>
      <c r="AB619">
        <f>'Encuesta de Satisfacción de (2'!AD618</f>
        <v>0</v>
      </c>
      <c r="AC619">
        <f>'Encuesta de Satisfacción de (2'!AE618</f>
        <v>0</v>
      </c>
      <c r="AD619">
        <f>'Encuesta de Satisfacción de (2'!AF618</f>
        <v>0</v>
      </c>
      <c r="AE619">
        <f>'Encuesta de Satisfacción de (2'!AG618</f>
        <v>0</v>
      </c>
      <c r="AF619">
        <f>'Encuesta de Satisfacción de (2'!AH618</f>
        <v>5</v>
      </c>
      <c r="AG619">
        <f>'Encuesta de Satisfacción de (2'!AI618</f>
        <v>5</v>
      </c>
      <c r="AH619">
        <f>'Encuesta de Satisfacción de (2'!AJ618</f>
        <v>4</v>
      </c>
      <c r="AI619">
        <f>'Encuesta de Satisfacción de (2'!AK618</f>
        <v>2</v>
      </c>
      <c r="AJ619">
        <f>'Encuesta de Satisfacción de (2'!AL618</f>
        <v>5</v>
      </c>
      <c r="AK619" t="str">
        <f>'Encuesta de Satisfacción de (2'!AM618</f>
        <v>Sí</v>
      </c>
      <c r="AL619" t="str">
        <f>'Encuesta de Satisfacción de (2'!AN618</f>
        <v>Sí</v>
      </c>
      <c r="AM619">
        <f>'Encuesta de Satisfacción de (2'!AO618</f>
        <v>4</v>
      </c>
      <c r="AN619">
        <f>'Encuesta de Satisfacción de (2'!AP618</f>
        <v>4</v>
      </c>
      <c r="AO619">
        <f>'Encuesta de Satisfacción de (2'!AQ618</f>
        <v>5</v>
      </c>
      <c r="AP619">
        <f>'Encuesta de Satisfacción de (2'!AR618</f>
        <v>3</v>
      </c>
      <c r="AQ619">
        <f>'Encuesta de Satisfacción de (2'!AS618</f>
        <v>4</v>
      </c>
      <c r="AR619">
        <f>'Encuesta de Satisfacción de (2'!AT618</f>
        <v>2</v>
      </c>
      <c r="AS619">
        <f>'Encuesta de Satisfacción de (2'!AU618</f>
        <v>3</v>
      </c>
      <c r="AT619">
        <f>'Encuesta de Satisfacción de (2'!AV618</f>
        <v>1</v>
      </c>
      <c r="AU619">
        <f>'Encuesta de Satisfacción de (2'!AW618</f>
        <v>4</v>
      </c>
      <c r="AV619">
        <f>'Encuesta de Satisfacción de (2'!AX618</f>
        <v>3</v>
      </c>
      <c r="AW619">
        <f>'Encuesta de Satisfacción de (2'!AY618</f>
        <v>2</v>
      </c>
      <c r="AX619">
        <f>'Encuesta de Satisfacción de (2'!AZ618</f>
        <v>3</v>
      </c>
      <c r="AY619">
        <f>'Encuesta de Satisfacción de (2'!BA618</f>
        <v>3</v>
      </c>
      <c r="AZ619">
        <f>'Encuesta de Satisfacción de (2'!BB618</f>
        <v>3</v>
      </c>
      <c r="BA619">
        <f>'Encuesta de Satisfacción de (2'!BC618</f>
        <v>3</v>
      </c>
      <c r="BB619">
        <f>'Encuesta de Satisfacción de (2'!BD618</f>
        <v>3</v>
      </c>
      <c r="BC619">
        <f>'Encuesta de Satisfacción de (2'!BE618</f>
        <v>4</v>
      </c>
      <c r="BD619">
        <f>'Encuesta de Satisfacción de (2'!BF618</f>
        <v>0</v>
      </c>
      <c r="BE619" t="str">
        <f>'Encuesta de Satisfacción de (2'!BG618</f>
        <v>No</v>
      </c>
      <c r="BF619" t="str">
        <f>'Encuesta de Satisfacción de (2'!BH618</f>
        <v>No</v>
      </c>
      <c r="BG619" t="str">
        <f>'Encuesta de Satisfacción de (2'!BI618</f>
        <v>No</v>
      </c>
      <c r="BH619" t="str">
        <f>'Encuesta de Satisfacción de (2'!BJ618</f>
        <v>Sí</v>
      </c>
      <c r="BI619" t="str">
        <f>'Encuesta de Satisfacción de (2'!BK618</f>
        <v>Sí</v>
      </c>
      <c r="BJ619" t="str">
        <f>'Encuesta de Satisfacción de (2'!BL618</f>
        <v>No</v>
      </c>
      <c r="BK619" t="str">
        <f>'Encuesta de Satisfacción de (2'!BM618</f>
        <v>No</v>
      </c>
      <c r="BL619" t="str">
        <f>'Encuesta de Satisfacción de (2'!BN618</f>
        <v>No</v>
      </c>
      <c r="BM619">
        <f>'Encuesta de Satisfacción de (2'!BO618</f>
        <v>4</v>
      </c>
      <c r="BN619">
        <f>'Encuesta de Satisfacción de (2'!BP618</f>
        <v>2</v>
      </c>
      <c r="BO619">
        <f>'Encuesta de Satisfacción de (2'!BQ618</f>
        <v>3</v>
      </c>
      <c r="BP619">
        <f>'Encuesta de Satisfacción de (2'!BR618</f>
        <v>4</v>
      </c>
      <c r="BQ619">
        <f>'Encuesta de Satisfacción de (2'!BS618</f>
        <v>1</v>
      </c>
      <c r="BR619">
        <f>'Encuesta de Satisfacción de (2'!BT618</f>
        <v>4</v>
      </c>
      <c r="BS619">
        <f>'Encuesta de Satisfacción de (2'!BU618</f>
        <v>3</v>
      </c>
      <c r="BT619" t="str">
        <f>'Encuesta de Satisfacción de (2'!BV618</f>
        <v>Sí</v>
      </c>
      <c r="BU619" t="str">
        <f>'Encuesta de Satisfacción de (2'!BW618</f>
        <v>No</v>
      </c>
      <c r="BV619">
        <f>'Encuesta de Satisfacción de (2'!BX618</f>
        <v>0</v>
      </c>
      <c r="BW619">
        <f>'Encuesta de Satisfacción de (2'!BY618</f>
        <v>4</v>
      </c>
      <c r="BX619">
        <f>'Encuesta de Satisfacción de (2'!BZ618</f>
        <v>3</v>
      </c>
      <c r="BY619" t="str">
        <f>'Encuesta de Satisfacción de (2'!CA618</f>
        <v>Satisfecho</v>
      </c>
      <c r="BZ619" t="str">
        <f>'Encuesta de Satisfacción de (2'!CB618</f>
        <v>No entiendo porque ya no se pueden renovar los préstamos de forma online</v>
      </c>
      <c r="CA619" t="str">
        <f>'Encuesta de Satisfacción de (2'!CC618</f>
        <v>No</v>
      </c>
      <c r="CB619" t="str">
        <f>'Encuesta de Satisfacción de (2'!CD618</f>
        <v>2021-22</v>
      </c>
      <c r="CC619" t="str">
        <f>'Encuesta de Satisfacción de (2'!CE618</f>
        <v>MUJER</v>
      </c>
      <c r="CD619" t="str">
        <f>'Encuesta de Satisfacción de (2'!CF618</f>
        <v>GRADO</v>
      </c>
      <c r="CE619" t="str">
        <f>'Encuesta de Satisfacción de (2'!CG618</f>
        <v>0803</v>
      </c>
      <c r="CF619" t="str">
        <f>'Encuesta de Satisfacción de (2'!CH618</f>
        <v>GRADO EN MATEMÁTICAS</v>
      </c>
      <c r="CG619">
        <f>'Encuesta de Satisfacción de (2'!CI618</f>
        <v>116</v>
      </c>
      <c r="CH619" t="str">
        <f>'Encuesta de Satisfacción de (2'!CJ618</f>
        <v>FACULTAD DE CIENCIAS MATEMÁTICAS</v>
      </c>
      <c r="CI619">
        <f>'Encuesta de Satisfacción de (2'!CK618</f>
        <v>0</v>
      </c>
      <c r="CJ619">
        <f>'Encuesta de Satisfacción de (2'!CL618</f>
        <v>0</v>
      </c>
      <c r="CK619" t="str">
        <f>VLOOKUP(CH619,CENTROS!$A$2:$B$27,2,FALSE)</f>
        <v>MAT</v>
      </c>
      <c r="CL619" t="str">
        <f>VLOOKUP(CH619,CENTROS!$A$2:$C$27,3,FALSE)</f>
        <v>Ciencias Experimentales</v>
      </c>
      <c r="CN619">
        <f t="shared" si="290"/>
        <v>10</v>
      </c>
      <c r="CO619">
        <f t="shared" si="291"/>
        <v>10</v>
      </c>
      <c r="CP619">
        <f t="shared" si="292"/>
        <v>7.5</v>
      </c>
      <c r="CQ619">
        <f t="shared" si="293"/>
        <v>2.5</v>
      </c>
      <c r="CR619">
        <f t="shared" si="294"/>
        <v>10</v>
      </c>
      <c r="CS619">
        <f t="shared" si="295"/>
        <v>7.5</v>
      </c>
      <c r="CT619">
        <f t="shared" si="296"/>
        <v>5</v>
      </c>
      <c r="CU619">
        <f t="shared" si="297"/>
        <v>2.5</v>
      </c>
      <c r="CV619">
        <f t="shared" si="298"/>
        <v>5</v>
      </c>
      <c r="CW619">
        <f t="shared" si="299"/>
        <v>5</v>
      </c>
      <c r="CX619">
        <f t="shared" si="300"/>
        <v>5</v>
      </c>
      <c r="CY619">
        <f t="shared" si="301"/>
        <v>5</v>
      </c>
      <c r="CZ619">
        <f t="shared" si="302"/>
        <v>5</v>
      </c>
      <c r="DA619">
        <f t="shared" si="303"/>
        <v>7.5</v>
      </c>
      <c r="DB619" t="b">
        <f t="shared" si="304"/>
        <v>0</v>
      </c>
      <c r="DC619">
        <f t="shared" si="305"/>
        <v>7.5</v>
      </c>
      <c r="DD619">
        <f t="shared" si="306"/>
        <v>2.5</v>
      </c>
      <c r="DE619">
        <f t="shared" si="307"/>
        <v>5</v>
      </c>
      <c r="DF619">
        <f t="shared" si="308"/>
        <v>7.5</v>
      </c>
      <c r="DG619">
        <f t="shared" si="309"/>
        <v>0</v>
      </c>
      <c r="DH619">
        <f t="shared" si="310"/>
        <v>7.5</v>
      </c>
      <c r="DI619">
        <f t="shared" si="311"/>
        <v>5</v>
      </c>
      <c r="DJ619">
        <f t="shared" si="312"/>
        <v>7.5</v>
      </c>
      <c r="DK619">
        <f t="shared" si="313"/>
        <v>5</v>
      </c>
      <c r="DL619">
        <f t="shared" si="314"/>
        <v>7.5</v>
      </c>
    </row>
    <row r="620" spans="1:116" x14ac:dyDescent="0.2">
      <c r="A620" t="str">
        <f>'Encuesta de Satisfacción de (2'!C619</f>
        <v>De vez en cuando (1 o 2 veces al mes)</v>
      </c>
      <c r="B620" t="str">
        <f>'Encuesta de Satisfacción de (2'!D619</f>
        <v>De vez en cuando (1 o 2 veces al mes)</v>
      </c>
      <c r="C620" t="str">
        <f>'Encuesta de Satisfacción de (2'!E619</f>
        <v>F.  Óptica y Optometría</v>
      </c>
      <c r="D620" t="str">
        <f>'Encuesta de Satisfacción de (2'!F619</f>
        <v>Biblioteca María Zambrano (Filología / Derecho)</v>
      </c>
      <c r="E620">
        <f>'Encuesta de Satisfacción de (2'!G619</f>
        <v>0</v>
      </c>
      <c r="F620">
        <f>'Encuesta de Satisfacción de (2'!H619</f>
        <v>0</v>
      </c>
      <c r="G620">
        <f>'Encuesta de Satisfacción de (2'!I619</f>
        <v>0</v>
      </c>
      <c r="H620">
        <f>'Encuesta de Satisfacción de (2'!J619</f>
        <v>0</v>
      </c>
      <c r="I620">
        <f>'Encuesta de Satisfacción de (2'!K619</f>
        <v>0</v>
      </c>
      <c r="J620">
        <f>'Encuesta de Satisfacción de (2'!L619</f>
        <v>0</v>
      </c>
      <c r="K620">
        <f>'Encuesta de Satisfacción de (2'!M619</f>
        <v>0</v>
      </c>
      <c r="L620">
        <f>'Encuesta de Satisfacción de (2'!N619</f>
        <v>0</v>
      </c>
      <c r="M620">
        <f>'Encuesta de Satisfacción de (2'!O619</f>
        <v>0</v>
      </c>
      <c r="N620">
        <f>'Encuesta de Satisfacción de (2'!P619</f>
        <v>0</v>
      </c>
      <c r="O620">
        <f>'Encuesta de Satisfacción de (2'!Q619</f>
        <v>0</v>
      </c>
      <c r="P620">
        <f>'Encuesta de Satisfacción de (2'!R619</f>
        <v>0</v>
      </c>
      <c r="Q620">
        <f>'Encuesta de Satisfacción de (2'!S619</f>
        <v>0</v>
      </c>
      <c r="R620">
        <f>'Encuesta de Satisfacción de (2'!T619</f>
        <v>0</v>
      </c>
      <c r="S620">
        <f>'Encuesta de Satisfacción de (2'!U619</f>
        <v>0</v>
      </c>
      <c r="T620">
        <f>'Encuesta de Satisfacción de (2'!V619</f>
        <v>0</v>
      </c>
      <c r="U620">
        <f>'Encuesta de Satisfacción de (2'!W619</f>
        <v>0</v>
      </c>
      <c r="V620">
        <f>'Encuesta de Satisfacción de (2'!X619</f>
        <v>0</v>
      </c>
      <c r="W620">
        <f>'Encuesta de Satisfacción de (2'!Y619</f>
        <v>0</v>
      </c>
      <c r="X620">
        <f>'Encuesta de Satisfacción de (2'!Z619</f>
        <v>0</v>
      </c>
      <c r="Y620">
        <f>'Encuesta de Satisfacción de (2'!AA619</f>
        <v>0</v>
      </c>
      <c r="Z620">
        <f>'Encuesta de Satisfacción de (2'!AB619</f>
        <v>0</v>
      </c>
      <c r="AA620">
        <f>'Encuesta de Satisfacción de (2'!AC619</f>
        <v>0</v>
      </c>
      <c r="AB620">
        <f>'Encuesta de Satisfacción de (2'!AD619</f>
        <v>0</v>
      </c>
      <c r="AC620">
        <f>'Encuesta de Satisfacción de (2'!AE619</f>
        <v>0</v>
      </c>
      <c r="AD620">
        <f>'Encuesta de Satisfacción de (2'!AF619</f>
        <v>0</v>
      </c>
      <c r="AE620">
        <f>'Encuesta de Satisfacción de (2'!AG619</f>
        <v>0</v>
      </c>
      <c r="AF620">
        <f>'Encuesta de Satisfacción de (2'!AH619</f>
        <v>3</v>
      </c>
      <c r="AG620">
        <f>'Encuesta de Satisfacción de (2'!AI619</f>
        <v>4</v>
      </c>
      <c r="AH620">
        <f>'Encuesta de Satisfacción de (2'!AJ619</f>
        <v>3</v>
      </c>
      <c r="AI620">
        <f>'Encuesta de Satisfacción de (2'!AK619</f>
        <v>3</v>
      </c>
      <c r="AJ620">
        <f>'Encuesta de Satisfacción de (2'!AL619</f>
        <v>4</v>
      </c>
      <c r="AK620" t="str">
        <f>'Encuesta de Satisfacción de (2'!AM619</f>
        <v>Sí</v>
      </c>
      <c r="AL620" t="str">
        <f>'Encuesta de Satisfacción de (2'!AN619</f>
        <v>Sí</v>
      </c>
      <c r="AM620">
        <f>'Encuesta de Satisfacción de (2'!AO619</f>
        <v>5</v>
      </c>
      <c r="AN620">
        <f>'Encuesta de Satisfacción de (2'!AP619</f>
        <v>1</v>
      </c>
      <c r="AO620">
        <f>'Encuesta de Satisfacción de (2'!AQ619</f>
        <v>1</v>
      </c>
      <c r="AP620">
        <f>'Encuesta de Satisfacción de (2'!AR619</f>
        <v>3</v>
      </c>
      <c r="AQ620">
        <f>'Encuesta de Satisfacción de (2'!AS619</f>
        <v>3</v>
      </c>
      <c r="AR620">
        <f>'Encuesta de Satisfacción de (2'!AT619</f>
        <v>4</v>
      </c>
      <c r="AS620">
        <f>'Encuesta de Satisfacción de (2'!AU619</f>
        <v>5</v>
      </c>
      <c r="AT620">
        <f>'Encuesta de Satisfacción de (2'!AV619</f>
        <v>1</v>
      </c>
      <c r="AU620">
        <f>'Encuesta de Satisfacción de (2'!AW619</f>
        <v>5</v>
      </c>
      <c r="AV620">
        <f>'Encuesta de Satisfacción de (2'!AX619</f>
        <v>5</v>
      </c>
      <c r="AW620">
        <f>'Encuesta de Satisfacción de (2'!AY619</f>
        <v>5</v>
      </c>
      <c r="AX620">
        <f>'Encuesta de Satisfacción de (2'!AZ619</f>
        <v>4</v>
      </c>
      <c r="AY620">
        <f>'Encuesta de Satisfacción de (2'!BA619</f>
        <v>5</v>
      </c>
      <c r="AZ620">
        <f>'Encuesta de Satisfacción de (2'!BB619</f>
        <v>4</v>
      </c>
      <c r="BA620">
        <f>'Encuesta de Satisfacción de (2'!BC619</f>
        <v>4</v>
      </c>
      <c r="BB620">
        <f>'Encuesta de Satisfacción de (2'!BD619</f>
        <v>4</v>
      </c>
      <c r="BC620">
        <f>'Encuesta de Satisfacción de (2'!BE619</f>
        <v>4</v>
      </c>
      <c r="BD620">
        <f>'Encuesta de Satisfacción de (2'!BF619</f>
        <v>4</v>
      </c>
      <c r="BE620" t="str">
        <f>'Encuesta de Satisfacción de (2'!BG619</f>
        <v>No</v>
      </c>
      <c r="BF620" t="str">
        <f>'Encuesta de Satisfacción de (2'!BH619</f>
        <v>Sí</v>
      </c>
      <c r="BG620" t="str">
        <f>'Encuesta de Satisfacción de (2'!BI619</f>
        <v>Sí</v>
      </c>
      <c r="BH620" t="str">
        <f>'Encuesta de Satisfacción de (2'!BJ619</f>
        <v>Sí</v>
      </c>
      <c r="BI620" t="str">
        <f>'Encuesta de Satisfacción de (2'!BK619</f>
        <v>Sí</v>
      </c>
      <c r="BJ620" t="str">
        <f>'Encuesta de Satisfacción de (2'!BL619</f>
        <v>No</v>
      </c>
      <c r="BK620" t="str">
        <f>'Encuesta de Satisfacción de (2'!BM619</f>
        <v>No</v>
      </c>
      <c r="BL620" t="str">
        <f>'Encuesta de Satisfacción de (2'!BN619</f>
        <v>No</v>
      </c>
      <c r="BM620">
        <f>'Encuesta de Satisfacción de (2'!BO619</f>
        <v>5</v>
      </c>
      <c r="BN620">
        <f>'Encuesta de Satisfacción de (2'!BP619</f>
        <v>5</v>
      </c>
      <c r="BO620">
        <f>'Encuesta de Satisfacción de (2'!BQ619</f>
        <v>5</v>
      </c>
      <c r="BP620">
        <f>'Encuesta de Satisfacción de (2'!BR619</f>
        <v>5</v>
      </c>
      <c r="BQ620">
        <f>'Encuesta de Satisfacción de (2'!BS619</f>
        <v>5</v>
      </c>
      <c r="BR620">
        <f>'Encuesta de Satisfacción de (2'!BT619</f>
        <v>5</v>
      </c>
      <c r="BS620">
        <f>'Encuesta de Satisfacción de (2'!BU619</f>
        <v>5</v>
      </c>
      <c r="BT620" t="str">
        <f>'Encuesta de Satisfacción de (2'!BV619</f>
        <v>Sí</v>
      </c>
      <c r="BU620" t="str">
        <f>'Encuesta de Satisfacción de (2'!BW619</f>
        <v>Sí</v>
      </c>
      <c r="BV620" t="str">
        <f>'Encuesta de Satisfacción de (2'!BX619</f>
        <v>Muy útil</v>
      </c>
      <c r="BW620">
        <f>'Encuesta de Satisfacción de (2'!BY619</f>
        <v>5</v>
      </c>
      <c r="BX620">
        <f>'Encuesta de Satisfacción de (2'!BZ619</f>
        <v>5</v>
      </c>
      <c r="BY620" t="str">
        <f>'Encuesta de Satisfacción de (2'!CA619</f>
        <v>Muy satisfecho</v>
      </c>
      <c r="BZ620">
        <f>'Encuesta de Satisfacción de (2'!CB619</f>
        <v>0</v>
      </c>
      <c r="CA620" t="str">
        <f>'Encuesta de Satisfacción de (2'!CC619</f>
        <v>No</v>
      </c>
      <c r="CB620" t="str">
        <f>'Encuesta de Satisfacción de (2'!CD619</f>
        <v>2021-22</v>
      </c>
      <c r="CC620" t="str">
        <f>'Encuesta de Satisfacción de (2'!CE619</f>
        <v>MUJER</v>
      </c>
      <c r="CD620" t="str">
        <f>'Encuesta de Satisfacción de (2'!CF619</f>
        <v>DOCTORADO</v>
      </c>
      <c r="CE620" t="str">
        <f>'Encuesta de Satisfacción de (2'!CG619</f>
        <v>D9AW</v>
      </c>
      <c r="CF620" t="str">
        <f>'Encuesta de Satisfacción de (2'!CH619</f>
        <v>DOCTORADO EN ÓPTICA, OPTOMETRÍA Y VISIÓN RD99</v>
      </c>
      <c r="CG620">
        <f>'Encuesta de Satisfacción de (2'!CI619</f>
        <v>242</v>
      </c>
      <c r="CH620" t="str">
        <f>'Encuesta de Satisfacción de (2'!CJ619</f>
        <v>FACULTAD DE ÓPTICA Y OPTOMETRÍA</v>
      </c>
      <c r="CI620">
        <f>'Encuesta de Satisfacción de (2'!CK619</f>
        <v>0</v>
      </c>
      <c r="CJ620">
        <f>'Encuesta de Satisfacción de (2'!CL619</f>
        <v>0</v>
      </c>
      <c r="CK620" t="str">
        <f>VLOOKUP(CH620,CENTROS!$A$2:$B$27,2,FALSE)</f>
        <v>OPT</v>
      </c>
      <c r="CL620" t="str">
        <f>VLOOKUP(CH620,CENTROS!$A$2:$C$27,3,FALSE)</f>
        <v>Ciencias de la Salud</v>
      </c>
      <c r="CN620">
        <f t="shared" si="290"/>
        <v>5</v>
      </c>
      <c r="CO620">
        <f t="shared" si="291"/>
        <v>7.5</v>
      </c>
      <c r="CP620">
        <f t="shared" si="292"/>
        <v>5</v>
      </c>
      <c r="CQ620">
        <f t="shared" si="293"/>
        <v>5</v>
      </c>
      <c r="CR620">
        <f t="shared" si="294"/>
        <v>7.5</v>
      </c>
      <c r="CS620">
        <f t="shared" si="295"/>
        <v>10</v>
      </c>
      <c r="CT620">
        <f t="shared" si="296"/>
        <v>10</v>
      </c>
      <c r="CU620">
        <f t="shared" si="297"/>
        <v>10</v>
      </c>
      <c r="CV620">
        <f t="shared" si="298"/>
        <v>7.5</v>
      </c>
      <c r="CW620">
        <f t="shared" si="299"/>
        <v>10</v>
      </c>
      <c r="CX620">
        <f t="shared" si="300"/>
        <v>7.5</v>
      </c>
      <c r="CY620">
        <f t="shared" si="301"/>
        <v>7.5</v>
      </c>
      <c r="CZ620">
        <f t="shared" si="302"/>
        <v>7.5</v>
      </c>
      <c r="DA620">
        <f t="shared" si="303"/>
        <v>7.5</v>
      </c>
      <c r="DB620">
        <f t="shared" si="304"/>
        <v>7.5</v>
      </c>
      <c r="DC620">
        <f t="shared" si="305"/>
        <v>10</v>
      </c>
      <c r="DD620">
        <f t="shared" si="306"/>
        <v>10</v>
      </c>
      <c r="DE620">
        <f t="shared" si="307"/>
        <v>10</v>
      </c>
      <c r="DF620">
        <f t="shared" si="308"/>
        <v>10</v>
      </c>
      <c r="DG620">
        <f t="shared" si="309"/>
        <v>10</v>
      </c>
      <c r="DH620">
        <f t="shared" si="310"/>
        <v>10</v>
      </c>
      <c r="DI620">
        <f t="shared" si="311"/>
        <v>10</v>
      </c>
      <c r="DJ620">
        <f t="shared" si="312"/>
        <v>10</v>
      </c>
      <c r="DK620">
        <f t="shared" si="313"/>
        <v>10</v>
      </c>
      <c r="DL620">
        <f t="shared" si="314"/>
        <v>10</v>
      </c>
    </row>
    <row r="621" spans="1:116" x14ac:dyDescent="0.2">
      <c r="A621" t="str">
        <f>'Encuesta de Satisfacción de (2'!C620</f>
        <v>De vez en cuando (1 o 2 veces al mes)</v>
      </c>
      <c r="B621" t="str">
        <f>'Encuesta de Satisfacción de (2'!D620</f>
        <v>Frecuentemente (1 o 2 veces por semana)</v>
      </c>
      <c r="C621" t="str">
        <f>'Encuesta de Satisfacción de (2'!E620</f>
        <v>F.  Psicología</v>
      </c>
      <c r="D621">
        <f>'Encuesta de Satisfacción de (2'!F620</f>
        <v>0</v>
      </c>
      <c r="E621">
        <f>'Encuesta de Satisfacción de (2'!G620</f>
        <v>0</v>
      </c>
      <c r="F621">
        <f>'Encuesta de Satisfacción de (2'!H620</f>
        <v>0</v>
      </c>
      <c r="G621">
        <f>'Encuesta de Satisfacción de (2'!I620</f>
        <v>0</v>
      </c>
      <c r="H621">
        <f>'Encuesta de Satisfacción de (2'!J620</f>
        <v>0</v>
      </c>
      <c r="I621">
        <f>'Encuesta de Satisfacción de (2'!K620</f>
        <v>0</v>
      </c>
      <c r="J621">
        <f>'Encuesta de Satisfacción de (2'!L620</f>
        <v>0</v>
      </c>
      <c r="K621">
        <f>'Encuesta de Satisfacción de (2'!M620</f>
        <v>0</v>
      </c>
      <c r="L621">
        <f>'Encuesta de Satisfacción de (2'!N620</f>
        <v>0</v>
      </c>
      <c r="M621">
        <f>'Encuesta de Satisfacción de (2'!O620</f>
        <v>0</v>
      </c>
      <c r="N621">
        <f>'Encuesta de Satisfacción de (2'!P620</f>
        <v>0</v>
      </c>
      <c r="O621">
        <f>'Encuesta de Satisfacción de (2'!Q620</f>
        <v>0</v>
      </c>
      <c r="P621">
        <f>'Encuesta de Satisfacción de (2'!R620</f>
        <v>0</v>
      </c>
      <c r="Q621">
        <f>'Encuesta de Satisfacción de (2'!S620</f>
        <v>0</v>
      </c>
      <c r="R621">
        <f>'Encuesta de Satisfacción de (2'!T620</f>
        <v>0</v>
      </c>
      <c r="S621">
        <f>'Encuesta de Satisfacción de (2'!U620</f>
        <v>0</v>
      </c>
      <c r="T621">
        <f>'Encuesta de Satisfacción de (2'!V620</f>
        <v>0</v>
      </c>
      <c r="U621">
        <f>'Encuesta de Satisfacción de (2'!W620</f>
        <v>0</v>
      </c>
      <c r="V621">
        <f>'Encuesta de Satisfacción de (2'!X620</f>
        <v>0</v>
      </c>
      <c r="W621">
        <f>'Encuesta de Satisfacción de (2'!Y620</f>
        <v>0</v>
      </c>
      <c r="X621">
        <f>'Encuesta de Satisfacción de (2'!Z620</f>
        <v>0</v>
      </c>
      <c r="Y621">
        <f>'Encuesta de Satisfacción de (2'!AA620</f>
        <v>0</v>
      </c>
      <c r="Z621">
        <f>'Encuesta de Satisfacción de (2'!AB620</f>
        <v>0</v>
      </c>
      <c r="AA621">
        <f>'Encuesta de Satisfacción de (2'!AC620</f>
        <v>0</v>
      </c>
      <c r="AB621">
        <f>'Encuesta de Satisfacción de (2'!AD620</f>
        <v>0</v>
      </c>
      <c r="AC621">
        <f>'Encuesta de Satisfacción de (2'!AE620</f>
        <v>0</v>
      </c>
      <c r="AD621">
        <f>'Encuesta de Satisfacción de (2'!AF620</f>
        <v>0</v>
      </c>
      <c r="AE621">
        <f>'Encuesta de Satisfacción de (2'!AG620</f>
        <v>0</v>
      </c>
      <c r="AF621">
        <f>'Encuesta de Satisfacción de (2'!AH620</f>
        <v>3</v>
      </c>
      <c r="AG621">
        <f>'Encuesta de Satisfacción de (2'!AI620</f>
        <v>5</v>
      </c>
      <c r="AH621">
        <f>'Encuesta de Satisfacción de (2'!AJ620</f>
        <v>5</v>
      </c>
      <c r="AI621">
        <f>'Encuesta de Satisfacción de (2'!AK620</f>
        <v>4</v>
      </c>
      <c r="AJ621">
        <f>'Encuesta de Satisfacción de (2'!AL620</f>
        <v>3</v>
      </c>
      <c r="AK621" t="str">
        <f>'Encuesta de Satisfacción de (2'!AM620</f>
        <v>No</v>
      </c>
      <c r="AL621" t="str">
        <f>'Encuesta de Satisfacción de (2'!AN620</f>
        <v>Sí</v>
      </c>
      <c r="AM621">
        <f>'Encuesta de Satisfacción de (2'!AO620</f>
        <v>2</v>
      </c>
      <c r="AN621">
        <f>'Encuesta de Satisfacción de (2'!AP620</f>
        <v>5</v>
      </c>
      <c r="AO621">
        <f>'Encuesta de Satisfacción de (2'!AQ620</f>
        <v>5</v>
      </c>
      <c r="AP621">
        <f>'Encuesta de Satisfacción de (2'!AR620</f>
        <v>3</v>
      </c>
      <c r="AQ621">
        <f>'Encuesta de Satisfacción de (2'!AS620</f>
        <v>4</v>
      </c>
      <c r="AR621">
        <f>'Encuesta de Satisfacción de (2'!AT620</f>
        <v>5</v>
      </c>
      <c r="AS621">
        <f>'Encuesta de Satisfacción de (2'!AU620</f>
        <v>5</v>
      </c>
      <c r="AT621">
        <f>'Encuesta de Satisfacción de (2'!AV620</f>
        <v>3</v>
      </c>
      <c r="AU621">
        <f>'Encuesta de Satisfacción de (2'!AW620</f>
        <v>2</v>
      </c>
      <c r="AV621">
        <f>'Encuesta de Satisfacción de (2'!AX620</f>
        <v>4</v>
      </c>
      <c r="AW621">
        <f>'Encuesta de Satisfacción de (2'!AY620</f>
        <v>3</v>
      </c>
      <c r="AX621">
        <f>'Encuesta de Satisfacción de (2'!AZ620</f>
        <v>4</v>
      </c>
      <c r="AY621">
        <f>'Encuesta de Satisfacción de (2'!BA620</f>
        <v>3</v>
      </c>
      <c r="AZ621">
        <f>'Encuesta de Satisfacción de (2'!BB620</f>
        <v>3</v>
      </c>
      <c r="BA621">
        <f>'Encuesta de Satisfacción de (2'!BC620</f>
        <v>3</v>
      </c>
      <c r="BB621">
        <f>'Encuesta de Satisfacción de (2'!BD620</f>
        <v>3</v>
      </c>
      <c r="BC621">
        <f>'Encuesta de Satisfacción de (2'!BE620</f>
        <v>4</v>
      </c>
      <c r="BD621">
        <f>'Encuesta de Satisfacción de (2'!BF620</f>
        <v>3</v>
      </c>
      <c r="BE621" t="str">
        <f>'Encuesta de Satisfacción de (2'!BG620</f>
        <v>No</v>
      </c>
      <c r="BF621" t="str">
        <f>'Encuesta de Satisfacción de (2'!BH620</f>
        <v>No</v>
      </c>
      <c r="BG621" t="str">
        <f>'Encuesta de Satisfacción de (2'!BI620</f>
        <v>No</v>
      </c>
      <c r="BH621" t="str">
        <f>'Encuesta de Satisfacción de (2'!BJ620</f>
        <v>Sí</v>
      </c>
      <c r="BI621" t="str">
        <f>'Encuesta de Satisfacción de (2'!BK620</f>
        <v>Sí</v>
      </c>
      <c r="BJ621" t="str">
        <f>'Encuesta de Satisfacción de (2'!BL620</f>
        <v>No</v>
      </c>
      <c r="BK621" t="str">
        <f>'Encuesta de Satisfacción de (2'!BM620</f>
        <v>No</v>
      </c>
      <c r="BL621" t="str">
        <f>'Encuesta de Satisfacción de (2'!BN620</f>
        <v>No</v>
      </c>
      <c r="BM621">
        <f>'Encuesta de Satisfacción de (2'!BO620</f>
        <v>4</v>
      </c>
      <c r="BN621">
        <f>'Encuesta de Satisfacción de (2'!BP620</f>
        <v>4</v>
      </c>
      <c r="BO621">
        <f>'Encuesta de Satisfacción de (2'!BQ620</f>
        <v>4</v>
      </c>
      <c r="BP621">
        <f>'Encuesta de Satisfacción de (2'!BR620</f>
        <v>4</v>
      </c>
      <c r="BQ621">
        <f>'Encuesta de Satisfacción de (2'!BS620</f>
        <v>4</v>
      </c>
      <c r="BR621">
        <f>'Encuesta de Satisfacción de (2'!BT620</f>
        <v>5</v>
      </c>
      <c r="BS621">
        <f>'Encuesta de Satisfacción de (2'!BU620</f>
        <v>3</v>
      </c>
      <c r="BT621" t="str">
        <f>'Encuesta de Satisfacción de (2'!BV620</f>
        <v>No</v>
      </c>
      <c r="BU621" t="str">
        <f>'Encuesta de Satisfacción de (2'!BW620</f>
        <v>No</v>
      </c>
      <c r="BV621">
        <f>'Encuesta de Satisfacción de (2'!BX620</f>
        <v>0</v>
      </c>
      <c r="BW621">
        <f>'Encuesta de Satisfacción de (2'!BY620</f>
        <v>4</v>
      </c>
      <c r="BX621">
        <f>'Encuesta de Satisfacción de (2'!BZ620</f>
        <v>3</v>
      </c>
      <c r="BY621" t="str">
        <f>'Encuesta de Satisfacción de (2'!CA620</f>
        <v>Satisfecho</v>
      </c>
      <c r="BZ621">
        <f>'Encuesta de Satisfacción de (2'!CB620</f>
        <v>0</v>
      </c>
      <c r="CA621" t="str">
        <f>'Encuesta de Satisfacción de (2'!CC620</f>
        <v>No</v>
      </c>
      <c r="CB621" t="str">
        <f>'Encuesta de Satisfacción de (2'!CD620</f>
        <v>2021-22</v>
      </c>
      <c r="CC621" t="str">
        <f>'Encuesta de Satisfacción de (2'!CE620</f>
        <v>HOMBRE</v>
      </c>
      <c r="CD621" t="str">
        <f>'Encuesta de Satisfacción de (2'!CF620</f>
        <v>MÁSTER UNIVERSITARIO OFICIAL</v>
      </c>
      <c r="CE621" t="str">
        <f>'Encuesta de Satisfacción de (2'!CG620</f>
        <v>063J</v>
      </c>
      <c r="CF621" t="str">
        <f>'Encuesta de Satisfacción de (2'!CH620</f>
        <v>MÁSTER UNIVERSITARIO EN PSICOLOGÍA GENERAL SANITARIA</v>
      </c>
      <c r="CG621">
        <f>'Encuesta de Satisfacción de (2'!CI620</f>
        <v>103</v>
      </c>
      <c r="CH621" t="str">
        <f>'Encuesta de Satisfacción de (2'!CJ620</f>
        <v>FACULTAD DE PSICOLOGÍA</v>
      </c>
      <c r="CI621">
        <f>'Encuesta de Satisfacción de (2'!CK620</f>
        <v>0</v>
      </c>
      <c r="CJ621">
        <f>'Encuesta de Satisfacción de (2'!CL620</f>
        <v>0</v>
      </c>
      <c r="CK621" t="str">
        <f>VLOOKUP(CH621,CENTROS!$A$2:$B$27,2,FALSE)</f>
        <v>PSI</v>
      </c>
      <c r="CL621" t="str">
        <f>VLOOKUP(CH621,CENTROS!$A$2:$C$27,3,FALSE)</f>
        <v>Ciencias de la Salud</v>
      </c>
      <c r="CN621">
        <f t="shared" si="290"/>
        <v>5</v>
      </c>
      <c r="CO621">
        <f t="shared" si="291"/>
        <v>10</v>
      </c>
      <c r="CP621">
        <f t="shared" si="292"/>
        <v>10</v>
      </c>
      <c r="CQ621">
        <f t="shared" si="293"/>
        <v>7.5</v>
      </c>
      <c r="CR621">
        <f t="shared" si="294"/>
        <v>5</v>
      </c>
      <c r="CS621">
        <f t="shared" si="295"/>
        <v>2.5</v>
      </c>
      <c r="CT621">
        <f t="shared" si="296"/>
        <v>7.5</v>
      </c>
      <c r="CU621">
        <f t="shared" si="297"/>
        <v>5</v>
      </c>
      <c r="CV621">
        <f t="shared" si="298"/>
        <v>7.5</v>
      </c>
      <c r="CW621">
        <f t="shared" si="299"/>
        <v>5</v>
      </c>
      <c r="CX621">
        <f t="shared" si="300"/>
        <v>5</v>
      </c>
      <c r="CY621">
        <f t="shared" si="301"/>
        <v>5</v>
      </c>
      <c r="CZ621">
        <f t="shared" si="302"/>
        <v>5</v>
      </c>
      <c r="DA621">
        <f t="shared" si="303"/>
        <v>7.5</v>
      </c>
      <c r="DB621">
        <f t="shared" si="304"/>
        <v>5</v>
      </c>
      <c r="DC621">
        <f t="shared" si="305"/>
        <v>7.5</v>
      </c>
      <c r="DD621">
        <f t="shared" si="306"/>
        <v>7.5</v>
      </c>
      <c r="DE621">
        <f t="shared" si="307"/>
        <v>7.5</v>
      </c>
      <c r="DF621">
        <f t="shared" si="308"/>
        <v>7.5</v>
      </c>
      <c r="DG621">
        <f t="shared" si="309"/>
        <v>7.5</v>
      </c>
      <c r="DH621">
        <f t="shared" si="310"/>
        <v>10</v>
      </c>
      <c r="DI621">
        <f t="shared" si="311"/>
        <v>5</v>
      </c>
      <c r="DJ621">
        <f t="shared" si="312"/>
        <v>7.5</v>
      </c>
      <c r="DK621">
        <f t="shared" si="313"/>
        <v>5</v>
      </c>
      <c r="DL621">
        <f t="shared" si="314"/>
        <v>7.5</v>
      </c>
    </row>
    <row r="622" spans="1:116" x14ac:dyDescent="0.2">
      <c r="A622" t="str">
        <f>'Encuesta de Satisfacción de (2'!C621</f>
        <v>Muy frecuentemente (3 o más veces por semana)</v>
      </c>
      <c r="B622" t="str">
        <f>'Encuesta de Satisfacción de (2'!D621</f>
        <v>Muy frecuentemente (3 o más veces por semana)</v>
      </c>
      <c r="C622" t="str">
        <f>'Encuesta de Satisfacción de (2'!E621</f>
        <v>F.  Enfermería, Fisioterapia y Podología</v>
      </c>
      <c r="D622">
        <f>'Encuesta de Satisfacción de (2'!F621</f>
        <v>0</v>
      </c>
      <c r="E622">
        <f>'Encuesta de Satisfacción de (2'!G621</f>
        <v>0</v>
      </c>
      <c r="F622">
        <f>'Encuesta de Satisfacción de (2'!H621</f>
        <v>0</v>
      </c>
      <c r="G622">
        <f>'Encuesta de Satisfacción de (2'!I621</f>
        <v>0</v>
      </c>
      <c r="H622">
        <f>'Encuesta de Satisfacción de (2'!J621</f>
        <v>0</v>
      </c>
      <c r="I622">
        <f>'Encuesta de Satisfacción de (2'!K621</f>
        <v>0</v>
      </c>
      <c r="J622">
        <f>'Encuesta de Satisfacción de (2'!L621</f>
        <v>0</v>
      </c>
      <c r="K622">
        <f>'Encuesta de Satisfacción de (2'!M621</f>
        <v>0</v>
      </c>
      <c r="L622">
        <f>'Encuesta de Satisfacción de (2'!N621</f>
        <v>0</v>
      </c>
      <c r="M622">
        <f>'Encuesta de Satisfacción de (2'!O621</f>
        <v>0</v>
      </c>
      <c r="N622">
        <f>'Encuesta de Satisfacción de (2'!P621</f>
        <v>0</v>
      </c>
      <c r="O622">
        <f>'Encuesta de Satisfacción de (2'!Q621</f>
        <v>0</v>
      </c>
      <c r="P622">
        <f>'Encuesta de Satisfacción de (2'!R621</f>
        <v>0</v>
      </c>
      <c r="Q622">
        <f>'Encuesta de Satisfacción de (2'!S621</f>
        <v>0</v>
      </c>
      <c r="R622">
        <f>'Encuesta de Satisfacción de (2'!T621</f>
        <v>0</v>
      </c>
      <c r="S622">
        <f>'Encuesta de Satisfacción de (2'!U621</f>
        <v>0</v>
      </c>
      <c r="T622">
        <f>'Encuesta de Satisfacción de (2'!V621</f>
        <v>0</v>
      </c>
      <c r="U622">
        <f>'Encuesta de Satisfacción de (2'!W621</f>
        <v>0</v>
      </c>
      <c r="V622">
        <f>'Encuesta de Satisfacción de (2'!X621</f>
        <v>0</v>
      </c>
      <c r="W622">
        <f>'Encuesta de Satisfacción de (2'!Y621</f>
        <v>0</v>
      </c>
      <c r="X622">
        <f>'Encuesta de Satisfacción de (2'!Z621</f>
        <v>0</v>
      </c>
      <c r="Y622">
        <f>'Encuesta de Satisfacción de (2'!AA621</f>
        <v>0</v>
      </c>
      <c r="Z622">
        <f>'Encuesta de Satisfacción de (2'!AB621</f>
        <v>0</v>
      </c>
      <c r="AA622">
        <f>'Encuesta de Satisfacción de (2'!AC621</f>
        <v>0</v>
      </c>
      <c r="AB622">
        <f>'Encuesta de Satisfacción de (2'!AD621</f>
        <v>0</v>
      </c>
      <c r="AC622">
        <f>'Encuesta de Satisfacción de (2'!AE621</f>
        <v>0</v>
      </c>
      <c r="AD622">
        <f>'Encuesta de Satisfacción de (2'!AF621</f>
        <v>0</v>
      </c>
      <c r="AE622">
        <f>'Encuesta de Satisfacción de (2'!AG621</f>
        <v>0</v>
      </c>
      <c r="AF622">
        <f>'Encuesta de Satisfacción de (2'!AH621</f>
        <v>5</v>
      </c>
      <c r="AG622">
        <f>'Encuesta de Satisfacción de (2'!AI621</f>
        <v>5</v>
      </c>
      <c r="AH622">
        <f>'Encuesta de Satisfacción de (2'!AJ621</f>
        <v>5</v>
      </c>
      <c r="AI622">
        <f>'Encuesta de Satisfacción de (2'!AK621</f>
        <v>5</v>
      </c>
      <c r="AJ622">
        <f>'Encuesta de Satisfacción de (2'!AL621</f>
        <v>5</v>
      </c>
      <c r="AK622" t="str">
        <f>'Encuesta de Satisfacción de (2'!AM621</f>
        <v>No</v>
      </c>
      <c r="AL622" t="str">
        <f>'Encuesta de Satisfacción de (2'!AN621</f>
        <v>No</v>
      </c>
      <c r="AM622">
        <f>'Encuesta de Satisfacción de (2'!AO621</f>
        <v>0</v>
      </c>
      <c r="AN622">
        <f>'Encuesta de Satisfacción de (2'!AP621</f>
        <v>0</v>
      </c>
      <c r="AO622">
        <f>'Encuesta de Satisfacción de (2'!AQ621</f>
        <v>0</v>
      </c>
      <c r="AP622">
        <f>'Encuesta de Satisfacción de (2'!AR621</f>
        <v>0</v>
      </c>
      <c r="AQ622">
        <f>'Encuesta de Satisfacción de (2'!AS621</f>
        <v>0</v>
      </c>
      <c r="AR622">
        <f>'Encuesta de Satisfacción de (2'!AT621</f>
        <v>0</v>
      </c>
      <c r="AS622">
        <f>'Encuesta de Satisfacción de (2'!AU621</f>
        <v>0</v>
      </c>
      <c r="AT622">
        <f>'Encuesta de Satisfacción de (2'!AV621</f>
        <v>0</v>
      </c>
      <c r="AU622">
        <f>'Encuesta de Satisfacción de (2'!AW621</f>
        <v>5</v>
      </c>
      <c r="AV622">
        <f>'Encuesta de Satisfacción de (2'!AX621</f>
        <v>5</v>
      </c>
      <c r="AW622">
        <f>'Encuesta de Satisfacción de (2'!AY621</f>
        <v>5</v>
      </c>
      <c r="AX622">
        <f>'Encuesta de Satisfacción de (2'!AZ621</f>
        <v>5</v>
      </c>
      <c r="AY622">
        <f>'Encuesta de Satisfacción de (2'!BA621</f>
        <v>5</v>
      </c>
      <c r="AZ622">
        <f>'Encuesta de Satisfacción de (2'!BB621</f>
        <v>5</v>
      </c>
      <c r="BA622">
        <f>'Encuesta de Satisfacción de (2'!BC621</f>
        <v>5</v>
      </c>
      <c r="BB622">
        <f>'Encuesta de Satisfacción de (2'!BD621</f>
        <v>5</v>
      </c>
      <c r="BC622">
        <f>'Encuesta de Satisfacción de (2'!BE621</f>
        <v>5</v>
      </c>
      <c r="BD622">
        <f>'Encuesta de Satisfacción de (2'!BF621</f>
        <v>5</v>
      </c>
      <c r="BE622" t="str">
        <f>'Encuesta de Satisfacción de (2'!BG621</f>
        <v>Sí</v>
      </c>
      <c r="BF622" t="str">
        <f>'Encuesta de Satisfacción de (2'!BH621</f>
        <v>No</v>
      </c>
      <c r="BG622" t="str">
        <f>'Encuesta de Satisfacción de (2'!BI621</f>
        <v>No</v>
      </c>
      <c r="BH622" t="str">
        <f>'Encuesta de Satisfacción de (2'!BJ621</f>
        <v>No</v>
      </c>
      <c r="BI622" t="str">
        <f>'Encuesta de Satisfacción de (2'!BK621</f>
        <v>No</v>
      </c>
      <c r="BJ622" t="str">
        <f>'Encuesta de Satisfacción de (2'!BL621</f>
        <v>No</v>
      </c>
      <c r="BK622" t="str">
        <f>'Encuesta de Satisfacción de (2'!BM621</f>
        <v>No</v>
      </c>
      <c r="BL622" t="str">
        <f>'Encuesta de Satisfacción de (2'!BN621</f>
        <v>Sí</v>
      </c>
      <c r="BM622">
        <f>'Encuesta de Satisfacción de (2'!BO621</f>
        <v>5</v>
      </c>
      <c r="BN622">
        <f>'Encuesta de Satisfacción de (2'!BP621</f>
        <v>5</v>
      </c>
      <c r="BO622">
        <f>'Encuesta de Satisfacción de (2'!BQ621</f>
        <v>5</v>
      </c>
      <c r="BP622">
        <f>'Encuesta de Satisfacción de (2'!BR621</f>
        <v>5</v>
      </c>
      <c r="BQ622">
        <f>'Encuesta de Satisfacción de (2'!BS621</f>
        <v>5</v>
      </c>
      <c r="BR622">
        <f>'Encuesta de Satisfacción de (2'!BT621</f>
        <v>5</v>
      </c>
      <c r="BS622">
        <f>'Encuesta de Satisfacción de (2'!BU621</f>
        <v>5</v>
      </c>
      <c r="BT622" t="str">
        <f>'Encuesta de Satisfacción de (2'!BV621</f>
        <v>No</v>
      </c>
      <c r="BU622" t="str">
        <f>'Encuesta de Satisfacción de (2'!BW621</f>
        <v>No</v>
      </c>
      <c r="BV622">
        <f>'Encuesta de Satisfacción de (2'!BX621</f>
        <v>0</v>
      </c>
      <c r="BW622">
        <f>'Encuesta de Satisfacción de (2'!BY621</f>
        <v>5</v>
      </c>
      <c r="BX622">
        <f>'Encuesta de Satisfacción de (2'!BZ621</f>
        <v>5</v>
      </c>
      <c r="BY622" t="str">
        <f>'Encuesta de Satisfacción de (2'!CA621</f>
        <v>Muy satisfecho</v>
      </c>
      <c r="BZ622" t="str">
        <f>'Encuesta de Satisfacción de (2'!CB621</f>
        <v>Dar más libros gratis, que sobran palabras y faltan lectores</v>
      </c>
      <c r="CA622" t="str">
        <f>'Encuesta de Satisfacción de (2'!CC621</f>
        <v>No</v>
      </c>
      <c r="CB622" t="str">
        <f>'Encuesta de Satisfacción de (2'!CD621</f>
        <v>2021-22</v>
      </c>
      <c r="CC622" t="str">
        <f>'Encuesta de Satisfacción de (2'!CE621</f>
        <v>HOMBRE</v>
      </c>
      <c r="CD622" t="str">
        <f>'Encuesta de Satisfacción de (2'!CF621</f>
        <v>GRADO</v>
      </c>
      <c r="CE622" t="str">
        <f>'Encuesta de Satisfacción de (2'!CG621</f>
        <v>0811</v>
      </c>
      <c r="CF622" t="str">
        <f>'Encuesta de Satisfacción de (2'!CH621</f>
        <v>GRADO EN ENFERMERÍA</v>
      </c>
      <c r="CG622">
        <f>'Encuesta de Satisfacción de (2'!CI621</f>
        <v>244</v>
      </c>
      <c r="CH622" t="str">
        <f>'Encuesta de Satisfacción de (2'!CJ621</f>
        <v>FACULTAD DE ENFERMERÍA, FISIOTERAPIA Y PODOLOGÍA</v>
      </c>
      <c r="CI622">
        <f>'Encuesta de Satisfacción de (2'!CK621</f>
        <v>0</v>
      </c>
      <c r="CJ622">
        <f>'Encuesta de Satisfacción de (2'!CL621</f>
        <v>0</v>
      </c>
      <c r="CK622" t="str">
        <f>VLOOKUP(CH622,CENTROS!$A$2:$B$27,2,FALSE)</f>
        <v>ENF</v>
      </c>
      <c r="CL622" t="str">
        <f>VLOOKUP(CH622,CENTROS!$A$2:$C$27,3,FALSE)</f>
        <v>Ciencias de la Salud</v>
      </c>
      <c r="CN622">
        <f t="shared" si="290"/>
        <v>10</v>
      </c>
      <c r="CO622">
        <f t="shared" si="291"/>
        <v>10</v>
      </c>
      <c r="CP622">
        <f t="shared" si="292"/>
        <v>10</v>
      </c>
      <c r="CQ622">
        <f t="shared" si="293"/>
        <v>10</v>
      </c>
      <c r="CR622">
        <f t="shared" si="294"/>
        <v>10</v>
      </c>
      <c r="CS622">
        <f t="shared" si="295"/>
        <v>10</v>
      </c>
      <c r="CT622">
        <f t="shared" si="296"/>
        <v>10</v>
      </c>
      <c r="CU622">
        <f t="shared" si="297"/>
        <v>10</v>
      </c>
      <c r="CV622">
        <f t="shared" si="298"/>
        <v>10</v>
      </c>
      <c r="CW622">
        <f t="shared" si="299"/>
        <v>10</v>
      </c>
      <c r="CX622">
        <f t="shared" si="300"/>
        <v>10</v>
      </c>
      <c r="CY622">
        <f t="shared" si="301"/>
        <v>10</v>
      </c>
      <c r="CZ622">
        <f t="shared" si="302"/>
        <v>10</v>
      </c>
      <c r="DA622">
        <f t="shared" si="303"/>
        <v>10</v>
      </c>
      <c r="DB622">
        <f t="shared" si="304"/>
        <v>10</v>
      </c>
      <c r="DC622">
        <f t="shared" si="305"/>
        <v>10</v>
      </c>
      <c r="DD622">
        <f t="shared" si="306"/>
        <v>10</v>
      </c>
      <c r="DE622">
        <f t="shared" si="307"/>
        <v>10</v>
      </c>
      <c r="DF622">
        <f t="shared" si="308"/>
        <v>10</v>
      </c>
      <c r="DG622">
        <f t="shared" si="309"/>
        <v>10</v>
      </c>
      <c r="DH622">
        <f t="shared" si="310"/>
        <v>10</v>
      </c>
      <c r="DI622">
        <f t="shared" si="311"/>
        <v>10</v>
      </c>
      <c r="DJ622">
        <f t="shared" si="312"/>
        <v>10</v>
      </c>
      <c r="DK622">
        <f t="shared" si="313"/>
        <v>10</v>
      </c>
      <c r="DL622">
        <f t="shared" si="314"/>
        <v>10</v>
      </c>
    </row>
    <row r="623" spans="1:116" x14ac:dyDescent="0.2">
      <c r="A623" t="str">
        <f>'Encuesta de Satisfacción de (2'!C622</f>
        <v>Nunca</v>
      </c>
      <c r="B623" t="str">
        <f>'Encuesta de Satisfacción de (2'!D622</f>
        <v>Nunca</v>
      </c>
      <c r="C623" t="str">
        <f>'Encuesta de Satisfacción de (2'!E622</f>
        <v>F. Bellas Artes</v>
      </c>
      <c r="D623">
        <f>'Encuesta de Satisfacción de (2'!F622</f>
        <v>0</v>
      </c>
      <c r="E623">
        <f>'Encuesta de Satisfacción de (2'!G622</f>
        <v>0</v>
      </c>
      <c r="F623">
        <f>'Encuesta de Satisfacción de (2'!H622</f>
        <v>0</v>
      </c>
      <c r="G623">
        <f>'Encuesta de Satisfacción de (2'!I622</f>
        <v>0</v>
      </c>
      <c r="H623">
        <f>'Encuesta de Satisfacción de (2'!J622</f>
        <v>0</v>
      </c>
      <c r="I623">
        <f>'Encuesta de Satisfacción de (2'!K622</f>
        <v>0</v>
      </c>
      <c r="J623">
        <f>'Encuesta de Satisfacción de (2'!L622</f>
        <v>0</v>
      </c>
      <c r="K623">
        <f>'Encuesta de Satisfacción de (2'!M622</f>
        <v>0</v>
      </c>
      <c r="L623">
        <f>'Encuesta de Satisfacción de (2'!N622</f>
        <v>0</v>
      </c>
      <c r="M623">
        <f>'Encuesta de Satisfacción de (2'!O622</f>
        <v>0</v>
      </c>
      <c r="N623">
        <f>'Encuesta de Satisfacción de (2'!P622</f>
        <v>0</v>
      </c>
      <c r="O623">
        <f>'Encuesta de Satisfacción de (2'!Q622</f>
        <v>0</v>
      </c>
      <c r="P623">
        <f>'Encuesta de Satisfacción de (2'!R622</f>
        <v>0</v>
      </c>
      <c r="Q623">
        <f>'Encuesta de Satisfacción de (2'!S622</f>
        <v>0</v>
      </c>
      <c r="R623">
        <f>'Encuesta de Satisfacción de (2'!T622</f>
        <v>0</v>
      </c>
      <c r="S623">
        <f>'Encuesta de Satisfacción de (2'!U622</f>
        <v>0</v>
      </c>
      <c r="T623">
        <f>'Encuesta de Satisfacción de (2'!V622</f>
        <v>0</v>
      </c>
      <c r="U623">
        <f>'Encuesta de Satisfacción de (2'!W622</f>
        <v>0</v>
      </c>
      <c r="V623">
        <f>'Encuesta de Satisfacción de (2'!X622</f>
        <v>0</v>
      </c>
      <c r="W623">
        <f>'Encuesta de Satisfacción de (2'!Y622</f>
        <v>0</v>
      </c>
      <c r="X623">
        <f>'Encuesta de Satisfacción de (2'!Z622</f>
        <v>0</v>
      </c>
      <c r="Y623">
        <f>'Encuesta de Satisfacción de (2'!AA622</f>
        <v>0</v>
      </c>
      <c r="Z623">
        <f>'Encuesta de Satisfacción de (2'!AB622</f>
        <v>0</v>
      </c>
      <c r="AA623">
        <f>'Encuesta de Satisfacción de (2'!AC622</f>
        <v>0</v>
      </c>
      <c r="AB623">
        <f>'Encuesta de Satisfacción de (2'!AD622</f>
        <v>0</v>
      </c>
      <c r="AC623">
        <f>'Encuesta de Satisfacción de (2'!AE622</f>
        <v>0</v>
      </c>
      <c r="AD623">
        <f>'Encuesta de Satisfacción de (2'!AF622</f>
        <v>0</v>
      </c>
      <c r="AE623">
        <f>'Encuesta de Satisfacción de (2'!AG622</f>
        <v>0</v>
      </c>
      <c r="AF623">
        <f>'Encuesta de Satisfacción de (2'!AH622</f>
        <v>3</v>
      </c>
      <c r="AG623">
        <f>'Encuesta de Satisfacción de (2'!AI622</f>
        <v>2</v>
      </c>
      <c r="AH623">
        <f>'Encuesta de Satisfacción de (2'!AJ622</f>
        <v>2</v>
      </c>
      <c r="AI623">
        <f>'Encuesta de Satisfacción de (2'!AK622</f>
        <v>3</v>
      </c>
      <c r="AJ623">
        <f>'Encuesta de Satisfacción de (2'!AL622</f>
        <v>3</v>
      </c>
      <c r="AK623" t="str">
        <f>'Encuesta de Satisfacción de (2'!AM622</f>
        <v>No</v>
      </c>
      <c r="AL623" t="str">
        <f>'Encuesta de Satisfacción de (2'!AN622</f>
        <v>No</v>
      </c>
      <c r="AM623">
        <f>'Encuesta de Satisfacción de (2'!AO622</f>
        <v>1</v>
      </c>
      <c r="AN623">
        <f>'Encuesta de Satisfacción de (2'!AP622</f>
        <v>1</v>
      </c>
      <c r="AO623">
        <f>'Encuesta de Satisfacción de (2'!AQ622</f>
        <v>1</v>
      </c>
      <c r="AP623">
        <f>'Encuesta de Satisfacción de (2'!AR622</f>
        <v>1</v>
      </c>
      <c r="AQ623">
        <f>'Encuesta de Satisfacción de (2'!AS622</f>
        <v>5</v>
      </c>
      <c r="AR623">
        <f>'Encuesta de Satisfacción de (2'!AT622</f>
        <v>5</v>
      </c>
      <c r="AS623">
        <f>'Encuesta de Satisfacción de (2'!AU622</f>
        <v>3</v>
      </c>
      <c r="AT623">
        <f>'Encuesta de Satisfacción de (2'!AV622</f>
        <v>1</v>
      </c>
      <c r="AU623">
        <f>'Encuesta de Satisfacción de (2'!AW622</f>
        <v>1</v>
      </c>
      <c r="AV623">
        <f>'Encuesta de Satisfacción de (2'!AX622</f>
        <v>1</v>
      </c>
      <c r="AW623">
        <f>'Encuesta de Satisfacción de (2'!AY622</f>
        <v>1</v>
      </c>
      <c r="AX623">
        <f>'Encuesta de Satisfacción de (2'!AZ622</f>
        <v>1</v>
      </c>
      <c r="AY623">
        <f>'Encuesta de Satisfacción de (2'!BA622</f>
        <v>1</v>
      </c>
      <c r="AZ623">
        <f>'Encuesta de Satisfacción de (2'!BB622</f>
        <v>1</v>
      </c>
      <c r="BA623">
        <f>'Encuesta de Satisfacción de (2'!BC622</f>
        <v>1</v>
      </c>
      <c r="BB623">
        <f>'Encuesta de Satisfacción de (2'!BD622</f>
        <v>1</v>
      </c>
      <c r="BC623">
        <f>'Encuesta de Satisfacción de (2'!BE622</f>
        <v>1</v>
      </c>
      <c r="BD623">
        <f>'Encuesta de Satisfacción de (2'!BF622</f>
        <v>1</v>
      </c>
      <c r="BE623" t="str">
        <f>'Encuesta de Satisfacción de (2'!BG622</f>
        <v>No</v>
      </c>
      <c r="BF623" t="str">
        <f>'Encuesta de Satisfacción de (2'!BH622</f>
        <v>No</v>
      </c>
      <c r="BG623" t="str">
        <f>'Encuesta de Satisfacción de (2'!BI622</f>
        <v>Sí</v>
      </c>
      <c r="BH623" t="str">
        <f>'Encuesta de Satisfacción de (2'!BJ622</f>
        <v>Sí</v>
      </c>
      <c r="BI623" t="str">
        <f>'Encuesta de Satisfacción de (2'!BK622</f>
        <v>Sí</v>
      </c>
      <c r="BJ623" t="str">
        <f>'Encuesta de Satisfacción de (2'!BL622</f>
        <v>No</v>
      </c>
      <c r="BK623" t="str">
        <f>'Encuesta de Satisfacción de (2'!BM622</f>
        <v>No</v>
      </c>
      <c r="BL623" t="str">
        <f>'Encuesta de Satisfacción de (2'!BN622</f>
        <v>No</v>
      </c>
      <c r="BM623">
        <f>'Encuesta de Satisfacción de (2'!BO622</f>
        <v>0</v>
      </c>
      <c r="BN623">
        <f>'Encuesta de Satisfacción de (2'!BP622</f>
        <v>0</v>
      </c>
      <c r="BO623">
        <f>'Encuesta de Satisfacción de (2'!BQ622</f>
        <v>0</v>
      </c>
      <c r="BP623">
        <f>'Encuesta de Satisfacción de (2'!BR622</f>
        <v>0</v>
      </c>
      <c r="BQ623">
        <f>'Encuesta de Satisfacción de (2'!BS622</f>
        <v>0</v>
      </c>
      <c r="BR623">
        <f>'Encuesta de Satisfacción de (2'!BT622</f>
        <v>0</v>
      </c>
      <c r="BS623">
        <f>'Encuesta de Satisfacción de (2'!BU622</f>
        <v>0</v>
      </c>
      <c r="BT623" t="str">
        <f>'Encuesta de Satisfacción de (2'!BV622</f>
        <v>No</v>
      </c>
      <c r="BU623" t="str">
        <f>'Encuesta de Satisfacción de (2'!BW622</f>
        <v>No</v>
      </c>
      <c r="BV623">
        <f>'Encuesta de Satisfacción de (2'!BX622</f>
        <v>0</v>
      </c>
      <c r="BW623">
        <f>'Encuesta de Satisfacción de (2'!BY622</f>
        <v>0</v>
      </c>
      <c r="BX623">
        <f>'Encuesta de Satisfacción de (2'!BZ622</f>
        <v>0</v>
      </c>
      <c r="BY623" t="str">
        <f>'Encuesta de Satisfacción de (2'!CA622</f>
        <v>Normal</v>
      </c>
      <c r="BZ623">
        <f>'Encuesta de Satisfacción de (2'!CB622</f>
        <v>0</v>
      </c>
      <c r="CA623" t="str">
        <f>'Encuesta de Satisfacción de (2'!CC622</f>
        <v>No</v>
      </c>
      <c r="CB623" t="str">
        <f>'Encuesta de Satisfacción de (2'!CD622</f>
        <v>2021-22</v>
      </c>
      <c r="CC623" t="str">
        <f>'Encuesta de Satisfacción de (2'!CE622</f>
        <v>MUJER</v>
      </c>
      <c r="CD623" t="str">
        <f>'Encuesta de Satisfacción de (2'!CF622</f>
        <v>GRADO</v>
      </c>
      <c r="CE623" t="str">
        <f>'Encuesta de Satisfacción de (2'!CG622</f>
        <v>0800</v>
      </c>
      <c r="CF623" t="str">
        <f>'Encuesta de Satisfacción de (2'!CH622</f>
        <v>GRADO EN BELLAS ARTES</v>
      </c>
      <c r="CG623">
        <f>'Encuesta de Satisfacción de (2'!CI622</f>
        <v>166</v>
      </c>
      <c r="CH623" t="str">
        <f>'Encuesta de Satisfacción de (2'!CJ622</f>
        <v>FACULTAD DE BELLAS ARTES</v>
      </c>
      <c r="CI623">
        <f>'Encuesta de Satisfacción de (2'!CK622</f>
        <v>0</v>
      </c>
      <c r="CJ623">
        <f>'Encuesta de Satisfacción de (2'!CL622</f>
        <v>0</v>
      </c>
      <c r="CK623" t="str">
        <f>VLOOKUP(CH623,CENTROS!$A$2:$B$27,2,FALSE)</f>
        <v>BBA</v>
      </c>
      <c r="CL623" t="str">
        <f>VLOOKUP(CH623,CENTROS!$A$2:$C$27,3,FALSE)</f>
        <v>Humanidades</v>
      </c>
      <c r="CN623">
        <f t="shared" si="290"/>
        <v>5</v>
      </c>
      <c r="CO623">
        <f t="shared" si="291"/>
        <v>2.5</v>
      </c>
      <c r="CP623">
        <f t="shared" si="292"/>
        <v>2.5</v>
      </c>
      <c r="CQ623">
        <f t="shared" si="293"/>
        <v>5</v>
      </c>
      <c r="CR623">
        <f t="shared" si="294"/>
        <v>5</v>
      </c>
      <c r="CS623">
        <f t="shared" si="295"/>
        <v>0</v>
      </c>
      <c r="CT623">
        <f t="shared" si="296"/>
        <v>0</v>
      </c>
      <c r="CU623">
        <f t="shared" si="297"/>
        <v>0</v>
      </c>
      <c r="CV623">
        <f t="shared" si="298"/>
        <v>0</v>
      </c>
      <c r="CW623">
        <f t="shared" si="299"/>
        <v>0</v>
      </c>
      <c r="CX623">
        <f t="shared" si="300"/>
        <v>0</v>
      </c>
      <c r="CY623">
        <f t="shared" si="301"/>
        <v>0</v>
      </c>
      <c r="CZ623">
        <f t="shared" si="302"/>
        <v>0</v>
      </c>
      <c r="DA623">
        <f t="shared" si="303"/>
        <v>0</v>
      </c>
      <c r="DB623">
        <f t="shared" si="304"/>
        <v>0</v>
      </c>
      <c r="DC623" t="b">
        <f t="shared" si="305"/>
        <v>0</v>
      </c>
      <c r="DD623" t="b">
        <f t="shared" si="306"/>
        <v>0</v>
      </c>
      <c r="DE623" t="b">
        <f t="shared" si="307"/>
        <v>0</v>
      </c>
      <c r="DF623" t="b">
        <f t="shared" si="308"/>
        <v>0</v>
      </c>
      <c r="DG623" t="b">
        <f t="shared" si="309"/>
        <v>0</v>
      </c>
      <c r="DH623" t="b">
        <f t="shared" si="310"/>
        <v>0</v>
      </c>
      <c r="DI623" t="b">
        <f t="shared" si="311"/>
        <v>0</v>
      </c>
      <c r="DJ623" t="b">
        <f t="shared" si="312"/>
        <v>0</v>
      </c>
      <c r="DK623" t="b">
        <f t="shared" si="313"/>
        <v>0</v>
      </c>
      <c r="DL623">
        <f t="shared" si="314"/>
        <v>5</v>
      </c>
    </row>
    <row r="624" spans="1:116" x14ac:dyDescent="0.2">
      <c r="A624" t="str">
        <f>'Encuesta de Satisfacción de (2'!C623</f>
        <v>Sólo en época de exámenes</v>
      </c>
      <c r="B624" t="str">
        <f>'Encuesta de Satisfacción de (2'!D623</f>
        <v>Nunca</v>
      </c>
      <c r="C624" t="str">
        <f>'Encuesta de Satisfacción de (2'!E623</f>
        <v>F.  Ciencias Físicas</v>
      </c>
      <c r="D624">
        <f>'Encuesta de Satisfacción de (2'!F623</f>
        <v>0</v>
      </c>
      <c r="E624">
        <f>'Encuesta de Satisfacción de (2'!G623</f>
        <v>0</v>
      </c>
      <c r="F624">
        <f>'Encuesta de Satisfacción de (2'!H623</f>
        <v>0</v>
      </c>
      <c r="G624">
        <f>'Encuesta de Satisfacción de (2'!I623</f>
        <v>0</v>
      </c>
      <c r="H624">
        <f>'Encuesta de Satisfacción de (2'!J623</f>
        <v>0</v>
      </c>
      <c r="I624">
        <f>'Encuesta de Satisfacción de (2'!K623</f>
        <v>0</v>
      </c>
      <c r="J624">
        <f>'Encuesta de Satisfacción de (2'!L623</f>
        <v>0</v>
      </c>
      <c r="K624">
        <f>'Encuesta de Satisfacción de (2'!M623</f>
        <v>0</v>
      </c>
      <c r="L624">
        <f>'Encuesta de Satisfacción de (2'!N623</f>
        <v>0</v>
      </c>
      <c r="M624">
        <f>'Encuesta de Satisfacción de (2'!O623</f>
        <v>0</v>
      </c>
      <c r="N624">
        <f>'Encuesta de Satisfacción de (2'!P623</f>
        <v>0</v>
      </c>
      <c r="O624">
        <f>'Encuesta de Satisfacción de (2'!Q623</f>
        <v>0</v>
      </c>
      <c r="P624">
        <f>'Encuesta de Satisfacción de (2'!R623</f>
        <v>0</v>
      </c>
      <c r="Q624">
        <f>'Encuesta de Satisfacción de (2'!S623</f>
        <v>0</v>
      </c>
      <c r="R624">
        <f>'Encuesta de Satisfacción de (2'!T623</f>
        <v>0</v>
      </c>
      <c r="S624">
        <f>'Encuesta de Satisfacción de (2'!U623</f>
        <v>0</v>
      </c>
      <c r="T624">
        <f>'Encuesta de Satisfacción de (2'!V623</f>
        <v>0</v>
      </c>
      <c r="U624">
        <f>'Encuesta de Satisfacción de (2'!W623</f>
        <v>0</v>
      </c>
      <c r="V624">
        <f>'Encuesta de Satisfacción de (2'!X623</f>
        <v>0</v>
      </c>
      <c r="W624">
        <f>'Encuesta de Satisfacción de (2'!Y623</f>
        <v>0</v>
      </c>
      <c r="X624">
        <f>'Encuesta de Satisfacción de (2'!Z623</f>
        <v>0</v>
      </c>
      <c r="Y624">
        <f>'Encuesta de Satisfacción de (2'!AA623</f>
        <v>0</v>
      </c>
      <c r="Z624">
        <f>'Encuesta de Satisfacción de (2'!AB623</f>
        <v>0</v>
      </c>
      <c r="AA624">
        <f>'Encuesta de Satisfacción de (2'!AC623</f>
        <v>0</v>
      </c>
      <c r="AB624">
        <f>'Encuesta de Satisfacción de (2'!AD623</f>
        <v>0</v>
      </c>
      <c r="AC624">
        <f>'Encuesta de Satisfacción de (2'!AE623</f>
        <v>0</v>
      </c>
      <c r="AD624">
        <f>'Encuesta de Satisfacción de (2'!AF623</f>
        <v>0</v>
      </c>
      <c r="AE624">
        <f>'Encuesta de Satisfacción de (2'!AG623</f>
        <v>0</v>
      </c>
      <c r="AF624">
        <f>'Encuesta de Satisfacción de (2'!AH623</f>
        <v>5</v>
      </c>
      <c r="AG624">
        <f>'Encuesta de Satisfacción de (2'!AI623</f>
        <v>3</v>
      </c>
      <c r="AH624">
        <f>'Encuesta de Satisfacción de (2'!AJ623</f>
        <v>3</v>
      </c>
      <c r="AI624">
        <f>'Encuesta de Satisfacción de (2'!AK623</f>
        <v>3</v>
      </c>
      <c r="AJ624">
        <f>'Encuesta de Satisfacción de (2'!AL623</f>
        <v>5</v>
      </c>
      <c r="AK624" t="str">
        <f>'Encuesta de Satisfacción de (2'!AM623</f>
        <v>No</v>
      </c>
      <c r="AL624" t="str">
        <f>'Encuesta de Satisfacción de (2'!AN623</f>
        <v>Sí</v>
      </c>
      <c r="AM624">
        <f>'Encuesta de Satisfacción de (2'!AO623</f>
        <v>3</v>
      </c>
      <c r="AN624">
        <f>'Encuesta de Satisfacción de (2'!AP623</f>
        <v>1</v>
      </c>
      <c r="AO624">
        <f>'Encuesta de Satisfacción de (2'!AQ623</f>
        <v>1</v>
      </c>
      <c r="AP624">
        <f>'Encuesta de Satisfacción de (2'!AR623</f>
        <v>2</v>
      </c>
      <c r="AQ624">
        <f>'Encuesta de Satisfacción de (2'!AS623</f>
        <v>5</v>
      </c>
      <c r="AR624">
        <f>'Encuesta de Satisfacción de (2'!AT623</f>
        <v>5</v>
      </c>
      <c r="AS624">
        <f>'Encuesta de Satisfacción de (2'!AU623</f>
        <v>5</v>
      </c>
      <c r="AT624">
        <f>'Encuesta de Satisfacción de (2'!AV623</f>
        <v>1</v>
      </c>
      <c r="AU624">
        <f>'Encuesta de Satisfacción de (2'!AW623</f>
        <v>3</v>
      </c>
      <c r="AV624">
        <f>'Encuesta de Satisfacción de (2'!AX623</f>
        <v>3</v>
      </c>
      <c r="AW624">
        <f>'Encuesta de Satisfacción de (2'!AY623</f>
        <v>4</v>
      </c>
      <c r="AX624">
        <f>'Encuesta de Satisfacción de (2'!AZ623</f>
        <v>3</v>
      </c>
      <c r="AY624">
        <f>'Encuesta de Satisfacción de (2'!BA623</f>
        <v>4</v>
      </c>
      <c r="AZ624">
        <f>'Encuesta de Satisfacción de (2'!BB623</f>
        <v>3</v>
      </c>
      <c r="BA624">
        <f>'Encuesta de Satisfacción de (2'!BC623</f>
        <v>3</v>
      </c>
      <c r="BB624">
        <f>'Encuesta de Satisfacción de (2'!BD623</f>
        <v>4</v>
      </c>
      <c r="BC624">
        <f>'Encuesta de Satisfacción de (2'!BE623</f>
        <v>3</v>
      </c>
      <c r="BD624">
        <f>'Encuesta de Satisfacción de (2'!BF623</f>
        <v>3</v>
      </c>
      <c r="BE624" t="str">
        <f>'Encuesta de Satisfacción de (2'!BG623</f>
        <v>No</v>
      </c>
      <c r="BF624" t="str">
        <f>'Encuesta de Satisfacción de (2'!BH623</f>
        <v>Sí</v>
      </c>
      <c r="BG624" t="str">
        <f>'Encuesta de Satisfacción de (2'!BI623</f>
        <v>No</v>
      </c>
      <c r="BH624" t="str">
        <f>'Encuesta de Satisfacción de (2'!BJ623</f>
        <v>Sí</v>
      </c>
      <c r="BI624" t="str">
        <f>'Encuesta de Satisfacción de (2'!BK623</f>
        <v>Sí</v>
      </c>
      <c r="BJ624" t="str">
        <f>'Encuesta de Satisfacción de (2'!BL623</f>
        <v>No</v>
      </c>
      <c r="BK624" t="str">
        <f>'Encuesta de Satisfacción de (2'!BM623</f>
        <v>No</v>
      </c>
      <c r="BL624" t="str">
        <f>'Encuesta de Satisfacción de (2'!BN623</f>
        <v>No</v>
      </c>
      <c r="BM624">
        <f>'Encuesta de Satisfacción de (2'!BO623</f>
        <v>4</v>
      </c>
      <c r="BN624">
        <f>'Encuesta de Satisfacción de (2'!BP623</f>
        <v>4</v>
      </c>
      <c r="BO624">
        <f>'Encuesta de Satisfacción de (2'!BQ623</f>
        <v>4</v>
      </c>
      <c r="BP624">
        <f>'Encuesta de Satisfacción de (2'!BR623</f>
        <v>5</v>
      </c>
      <c r="BQ624">
        <f>'Encuesta de Satisfacción de (2'!BS623</f>
        <v>4</v>
      </c>
      <c r="BR624">
        <f>'Encuesta de Satisfacción de (2'!BT623</f>
        <v>4</v>
      </c>
      <c r="BS624">
        <f>'Encuesta de Satisfacción de (2'!BU623</f>
        <v>3</v>
      </c>
      <c r="BT624" t="str">
        <f>'Encuesta de Satisfacción de (2'!BV623</f>
        <v>Sí</v>
      </c>
      <c r="BU624" t="str">
        <f>'Encuesta de Satisfacción de (2'!BW623</f>
        <v>No</v>
      </c>
      <c r="BV624">
        <f>'Encuesta de Satisfacción de (2'!BX623</f>
        <v>0</v>
      </c>
      <c r="BW624">
        <f>'Encuesta de Satisfacción de (2'!BY623</f>
        <v>4</v>
      </c>
      <c r="BX624">
        <f>'Encuesta de Satisfacción de (2'!BZ623</f>
        <v>5</v>
      </c>
      <c r="BY624" t="str">
        <f>'Encuesta de Satisfacción de (2'!CA623</f>
        <v>Satisfecho</v>
      </c>
      <c r="BZ624" t="str">
        <f>'Encuesta de Satisfacción de (2'!CB623</f>
        <v>Es comprensible, en la época que estamos viviendo, el deseo de mantener todas las ventanas abiertas para ayudar a la ventilación. Sin embargo en muchas ocasiones esto actúa en detrimento de lxs estudiantes, ya sea por el frío que entra o la corriente que surge, que no solo es molesta si le llega a unx sino que además implica que las ventanas estén continuamente abriéndose y cerrándose, y dando portazos entre medias durante toda la tarde de estudio.
Quizás podrían (hablo desde la situación en la biblioteca de la facultad de Físicas) devolverse a las ventanas los pomos con que poder cerrarlas si fuera necesario, y no tener que recurrir a levantarse y buscar otro sitio lo más alejado posible o directamente tener que marcharse si la situación es insostenible. No estoy pidiendo cerrarlas completamente, sino únicamente DAR LA POSIBILIDAD AL ESTUDIANTADO de poder cerrar una cierta ventana molesta si la situación lo pide.
Podría asimismo establecerse una especie de "horario de apertura de ventanas", en el que durante algunos minutos todas estuvieran abiertas, y tal que una vez transcurrido ese tiempo lxs estudiantes pudieran de nuevo tener la capacidad de decidir si es necesario cerrar esa ventana que no deja de hacer que se vuelen sus apuntes, o que terminará resultándoles en un resfriado indeseado en época de exámenes.</v>
      </c>
      <c r="CA624" t="str">
        <f>'Encuesta de Satisfacción de (2'!CC623</f>
        <v>No</v>
      </c>
      <c r="CB624" t="str">
        <f>'Encuesta de Satisfacción de (2'!CD623</f>
        <v>2021-22</v>
      </c>
      <c r="CC624" t="str">
        <f>'Encuesta de Satisfacción de (2'!CE623</f>
        <v>HOMBRE</v>
      </c>
      <c r="CD624" t="str">
        <f>'Encuesta de Satisfacción de (2'!CF623</f>
        <v>GRADO</v>
      </c>
      <c r="CE624" t="str">
        <f>'Encuesta de Satisfacción de (2'!CG623</f>
        <v>0808</v>
      </c>
      <c r="CF624" t="str">
        <f>'Encuesta de Satisfacción de (2'!CH623</f>
        <v>GRADO EN FÍSICA</v>
      </c>
      <c r="CG624">
        <f>'Encuesta de Satisfacción de (2'!CI623</f>
        <v>114</v>
      </c>
      <c r="CH624" t="str">
        <f>'Encuesta de Satisfacción de (2'!CJ623</f>
        <v>FACULTAD DE CIENCIAS FÍSICAS</v>
      </c>
      <c r="CI624">
        <f>'Encuesta de Satisfacción de (2'!CK623</f>
        <v>0</v>
      </c>
      <c r="CJ624">
        <f>'Encuesta de Satisfacción de (2'!CL623</f>
        <v>0</v>
      </c>
      <c r="CK624" t="str">
        <f>VLOOKUP(CH624,CENTROS!$A$2:$B$27,2,FALSE)</f>
        <v>FIS</v>
      </c>
      <c r="CL624" t="str">
        <f>VLOOKUP(CH624,CENTROS!$A$2:$C$27,3,FALSE)</f>
        <v>Ciencias Experimentales</v>
      </c>
      <c r="CN624">
        <f t="shared" si="290"/>
        <v>10</v>
      </c>
      <c r="CO624">
        <f t="shared" si="291"/>
        <v>5</v>
      </c>
      <c r="CP624">
        <f t="shared" si="292"/>
        <v>5</v>
      </c>
      <c r="CQ624">
        <f t="shared" si="293"/>
        <v>5</v>
      </c>
      <c r="CR624">
        <f t="shared" si="294"/>
        <v>10</v>
      </c>
      <c r="CS624">
        <f t="shared" si="295"/>
        <v>5</v>
      </c>
      <c r="CT624">
        <f t="shared" si="296"/>
        <v>5</v>
      </c>
      <c r="CU624">
        <f t="shared" si="297"/>
        <v>7.5</v>
      </c>
      <c r="CV624">
        <f t="shared" si="298"/>
        <v>5</v>
      </c>
      <c r="CW624">
        <f t="shared" si="299"/>
        <v>7.5</v>
      </c>
      <c r="CX624">
        <f t="shared" si="300"/>
        <v>5</v>
      </c>
      <c r="CY624">
        <f t="shared" si="301"/>
        <v>5</v>
      </c>
      <c r="CZ624">
        <f t="shared" si="302"/>
        <v>7.5</v>
      </c>
      <c r="DA624">
        <f t="shared" si="303"/>
        <v>5</v>
      </c>
      <c r="DB624">
        <f t="shared" si="304"/>
        <v>5</v>
      </c>
      <c r="DC624">
        <f t="shared" si="305"/>
        <v>7.5</v>
      </c>
      <c r="DD624">
        <f t="shared" si="306"/>
        <v>7.5</v>
      </c>
      <c r="DE624">
        <f t="shared" si="307"/>
        <v>7.5</v>
      </c>
      <c r="DF624">
        <f t="shared" si="308"/>
        <v>10</v>
      </c>
      <c r="DG624">
        <f t="shared" si="309"/>
        <v>7.5</v>
      </c>
      <c r="DH624">
        <f t="shared" si="310"/>
        <v>7.5</v>
      </c>
      <c r="DI624">
        <f t="shared" si="311"/>
        <v>5</v>
      </c>
      <c r="DJ624">
        <f t="shared" si="312"/>
        <v>7.5</v>
      </c>
      <c r="DK624">
        <f t="shared" si="313"/>
        <v>10</v>
      </c>
      <c r="DL624">
        <f t="shared" si="314"/>
        <v>7.5</v>
      </c>
    </row>
    <row r="625" spans="1:116" x14ac:dyDescent="0.2">
      <c r="A625" t="str">
        <f>'Encuesta de Satisfacción de (2'!C624</f>
        <v>Frecuentemente (1 o 2 veces por semana)</v>
      </c>
      <c r="B625" t="str">
        <f>'Encuesta de Satisfacción de (2'!D624</f>
        <v>De vez en cuando (1 o 2 veces al mes)</v>
      </c>
      <c r="C625" t="str">
        <f>'Encuesta de Satisfacción de (2'!E624</f>
        <v>F.  Ciencias Políticas y Sociología</v>
      </c>
      <c r="D625" t="str">
        <f>'Encuesta de Satisfacción de (2'!F624</f>
        <v>Biblioteca María Zambrano (Filología / Derecho)</v>
      </c>
      <c r="E625" t="str">
        <f>'Encuesta de Satisfacción de (2'!G624</f>
        <v>F.  Ciencias de la Información</v>
      </c>
      <c r="F625">
        <f>'Encuesta de Satisfacción de (2'!H624</f>
        <v>0</v>
      </c>
      <c r="G625">
        <f>'Encuesta de Satisfacción de (2'!I624</f>
        <v>0</v>
      </c>
      <c r="H625">
        <f>'Encuesta de Satisfacción de (2'!J624</f>
        <v>0</v>
      </c>
      <c r="I625">
        <f>'Encuesta de Satisfacción de (2'!K624</f>
        <v>0</v>
      </c>
      <c r="J625">
        <f>'Encuesta de Satisfacción de (2'!L624</f>
        <v>0</v>
      </c>
      <c r="K625">
        <f>'Encuesta de Satisfacción de (2'!M624</f>
        <v>0</v>
      </c>
      <c r="L625">
        <f>'Encuesta de Satisfacción de (2'!N624</f>
        <v>0</v>
      </c>
      <c r="M625">
        <f>'Encuesta de Satisfacción de (2'!O624</f>
        <v>0</v>
      </c>
      <c r="N625">
        <f>'Encuesta de Satisfacción de (2'!P624</f>
        <v>0</v>
      </c>
      <c r="O625">
        <f>'Encuesta de Satisfacción de (2'!Q624</f>
        <v>0</v>
      </c>
      <c r="P625">
        <f>'Encuesta de Satisfacción de (2'!R624</f>
        <v>0</v>
      </c>
      <c r="Q625">
        <f>'Encuesta de Satisfacción de (2'!S624</f>
        <v>0</v>
      </c>
      <c r="R625">
        <f>'Encuesta de Satisfacción de (2'!T624</f>
        <v>0</v>
      </c>
      <c r="S625">
        <f>'Encuesta de Satisfacción de (2'!U624</f>
        <v>0</v>
      </c>
      <c r="T625">
        <f>'Encuesta de Satisfacción de (2'!V624</f>
        <v>0</v>
      </c>
      <c r="U625">
        <f>'Encuesta de Satisfacción de (2'!W624</f>
        <v>0</v>
      </c>
      <c r="V625">
        <f>'Encuesta de Satisfacción de (2'!X624</f>
        <v>0</v>
      </c>
      <c r="W625">
        <f>'Encuesta de Satisfacción de (2'!Y624</f>
        <v>0</v>
      </c>
      <c r="X625">
        <f>'Encuesta de Satisfacción de (2'!Z624</f>
        <v>0</v>
      </c>
      <c r="Y625">
        <f>'Encuesta de Satisfacción de (2'!AA624</f>
        <v>0</v>
      </c>
      <c r="Z625">
        <f>'Encuesta de Satisfacción de (2'!AB624</f>
        <v>0</v>
      </c>
      <c r="AA625">
        <f>'Encuesta de Satisfacción de (2'!AC624</f>
        <v>0</v>
      </c>
      <c r="AB625">
        <f>'Encuesta de Satisfacción de (2'!AD624</f>
        <v>0</v>
      </c>
      <c r="AC625">
        <f>'Encuesta de Satisfacción de (2'!AE624</f>
        <v>0</v>
      </c>
      <c r="AD625">
        <f>'Encuesta de Satisfacción de (2'!AF624</f>
        <v>0</v>
      </c>
      <c r="AE625" t="str">
        <f>'Encuesta de Satisfacción de (2'!AG624</f>
        <v>Biblioteca del centro vecinal de Arganzuela.</v>
      </c>
      <c r="AF625">
        <f>'Encuesta de Satisfacción de (2'!AH624</f>
        <v>3</v>
      </c>
      <c r="AG625">
        <f>'Encuesta de Satisfacción de (2'!AI624</f>
        <v>5</v>
      </c>
      <c r="AH625">
        <f>'Encuesta de Satisfacción de (2'!AJ624</f>
        <v>5</v>
      </c>
      <c r="AI625">
        <f>'Encuesta de Satisfacción de (2'!AK624</f>
        <v>4</v>
      </c>
      <c r="AJ625">
        <f>'Encuesta de Satisfacción de (2'!AL624</f>
        <v>4</v>
      </c>
      <c r="AK625" t="str">
        <f>'Encuesta de Satisfacción de (2'!AM624</f>
        <v>Sí</v>
      </c>
      <c r="AL625" t="str">
        <f>'Encuesta de Satisfacción de (2'!AN624</f>
        <v>Sí</v>
      </c>
      <c r="AM625">
        <f>'Encuesta de Satisfacción de (2'!AO624</f>
        <v>3</v>
      </c>
      <c r="AN625">
        <f>'Encuesta de Satisfacción de (2'!AP624</f>
        <v>5</v>
      </c>
      <c r="AO625">
        <f>'Encuesta de Satisfacción de (2'!AQ624</f>
        <v>5</v>
      </c>
      <c r="AP625">
        <f>'Encuesta de Satisfacción de (2'!AR624</f>
        <v>3</v>
      </c>
      <c r="AQ625">
        <f>'Encuesta de Satisfacción de (2'!AS624</f>
        <v>5</v>
      </c>
      <c r="AR625">
        <f>'Encuesta de Satisfacción de (2'!AT624</f>
        <v>5</v>
      </c>
      <c r="AS625">
        <f>'Encuesta de Satisfacción de (2'!AU624</f>
        <v>4</v>
      </c>
      <c r="AT625">
        <f>'Encuesta de Satisfacción de (2'!AV624</f>
        <v>1</v>
      </c>
      <c r="AU625">
        <f>'Encuesta de Satisfacción de (2'!AW624</f>
        <v>5</v>
      </c>
      <c r="AV625">
        <f>'Encuesta de Satisfacción de (2'!AX624</f>
        <v>3</v>
      </c>
      <c r="AW625">
        <f>'Encuesta de Satisfacción de (2'!AY624</f>
        <v>4</v>
      </c>
      <c r="AX625">
        <f>'Encuesta de Satisfacción de (2'!AZ624</f>
        <v>4</v>
      </c>
      <c r="AY625">
        <f>'Encuesta de Satisfacción de (2'!BA624</f>
        <v>5</v>
      </c>
      <c r="AZ625">
        <f>'Encuesta de Satisfacción de (2'!BB624</f>
        <v>5</v>
      </c>
      <c r="BA625">
        <f>'Encuesta de Satisfacción de (2'!BC624</f>
        <v>5</v>
      </c>
      <c r="BB625">
        <f>'Encuesta de Satisfacción de (2'!BD624</f>
        <v>4</v>
      </c>
      <c r="BC625">
        <f>'Encuesta de Satisfacción de (2'!BE624</f>
        <v>5</v>
      </c>
      <c r="BD625">
        <f>'Encuesta de Satisfacción de (2'!BF624</f>
        <v>5</v>
      </c>
      <c r="BE625" t="str">
        <f>'Encuesta de Satisfacción de (2'!BG624</f>
        <v>No</v>
      </c>
      <c r="BF625" t="str">
        <f>'Encuesta de Satisfacción de (2'!BH624</f>
        <v>No</v>
      </c>
      <c r="BG625" t="str">
        <f>'Encuesta de Satisfacción de (2'!BI624</f>
        <v>No</v>
      </c>
      <c r="BH625" t="str">
        <f>'Encuesta de Satisfacción de (2'!BJ624</f>
        <v>Sí</v>
      </c>
      <c r="BI625" t="str">
        <f>'Encuesta de Satisfacción de (2'!BK624</f>
        <v>Sí</v>
      </c>
      <c r="BJ625" t="str">
        <f>'Encuesta de Satisfacción de (2'!BL624</f>
        <v>No</v>
      </c>
      <c r="BK625" t="str">
        <f>'Encuesta de Satisfacción de (2'!BM624</f>
        <v>No</v>
      </c>
      <c r="BL625" t="str">
        <f>'Encuesta de Satisfacción de (2'!BN624</f>
        <v>No</v>
      </c>
      <c r="BM625">
        <f>'Encuesta de Satisfacción de (2'!BO624</f>
        <v>5</v>
      </c>
      <c r="BN625">
        <f>'Encuesta de Satisfacción de (2'!BP624</f>
        <v>5</v>
      </c>
      <c r="BO625">
        <f>'Encuesta de Satisfacción de (2'!BQ624</f>
        <v>5</v>
      </c>
      <c r="BP625">
        <f>'Encuesta de Satisfacción de (2'!BR624</f>
        <v>5</v>
      </c>
      <c r="BQ625">
        <f>'Encuesta de Satisfacción de (2'!BS624</f>
        <v>3</v>
      </c>
      <c r="BR625">
        <f>'Encuesta de Satisfacción de (2'!BT624</f>
        <v>5</v>
      </c>
      <c r="BS625">
        <f>'Encuesta de Satisfacción de (2'!BU624</f>
        <v>5</v>
      </c>
      <c r="BT625" t="str">
        <f>'Encuesta de Satisfacción de (2'!BV624</f>
        <v>Sí</v>
      </c>
      <c r="BU625" t="str">
        <f>'Encuesta de Satisfacción de (2'!BW624</f>
        <v>N/A</v>
      </c>
      <c r="BV625">
        <f>'Encuesta de Satisfacción de (2'!BX624</f>
        <v>0</v>
      </c>
      <c r="BW625">
        <f>'Encuesta de Satisfacción de (2'!BY624</f>
        <v>5</v>
      </c>
      <c r="BX625">
        <f>'Encuesta de Satisfacción de (2'!BZ624</f>
        <v>5</v>
      </c>
      <c r="BY625" t="str">
        <f>'Encuesta de Satisfacción de (2'!CA624</f>
        <v>Muy satisfecho</v>
      </c>
      <c r="BZ625" t="str">
        <f>'Encuesta de Satisfacción de (2'!CB624</f>
        <v>Por favor, amplíen más el horario de la Zambrano, no sólo en las semanas inmediatamente anteriores a exámenes.</v>
      </c>
      <c r="CA625" t="str">
        <f>'Encuesta de Satisfacción de (2'!CC624</f>
        <v>No</v>
      </c>
      <c r="CB625" t="str">
        <f>'Encuesta de Satisfacción de (2'!CD624</f>
        <v>2021-22</v>
      </c>
      <c r="CC625" t="str">
        <f>'Encuesta de Satisfacción de (2'!CE624</f>
        <v>MUJER</v>
      </c>
      <c r="CD625" t="str">
        <f>'Encuesta de Satisfacción de (2'!CF624</f>
        <v>GRADO</v>
      </c>
      <c r="CE625" t="str">
        <f>'Encuesta de Satisfacción de (2'!CG624</f>
        <v>DT10</v>
      </c>
      <c r="CF625" t="str">
        <f>'Encuesta de Satisfacción de (2'!CH624</f>
        <v>DOBLE GRADO SOCIOLOGÍA - RELACIONES INTERNACIONALES Y EXPERTO EN DESARROLLO</v>
      </c>
      <c r="CG625">
        <f>'Encuesta de Satisfacción de (2'!CI624</f>
        <v>153</v>
      </c>
      <c r="CH625" t="str">
        <f>'Encuesta de Satisfacción de (2'!CJ624</f>
        <v>FACULTAD DE CIENCIAS POLÍTICAS Y SOCIOLOGÍA</v>
      </c>
      <c r="CI625">
        <f>'Encuesta de Satisfacción de (2'!CK624</f>
        <v>0</v>
      </c>
      <c r="CJ625">
        <f>'Encuesta de Satisfacción de (2'!CL624</f>
        <v>0</v>
      </c>
      <c r="CK625" t="str">
        <f>VLOOKUP(CH625,CENTROS!$A$2:$B$27,2,FALSE)</f>
        <v>CPS</v>
      </c>
      <c r="CL625" t="str">
        <f>VLOOKUP(CH625,CENTROS!$A$2:$C$27,3,FALSE)</f>
        <v>Ciencias Sociales</v>
      </c>
      <c r="CN625">
        <f t="shared" si="290"/>
        <v>5</v>
      </c>
      <c r="CO625">
        <f t="shared" si="291"/>
        <v>10</v>
      </c>
      <c r="CP625">
        <f t="shared" si="292"/>
        <v>10</v>
      </c>
      <c r="CQ625">
        <f t="shared" si="293"/>
        <v>7.5</v>
      </c>
      <c r="CR625">
        <f t="shared" si="294"/>
        <v>7.5</v>
      </c>
      <c r="CS625">
        <f t="shared" si="295"/>
        <v>10</v>
      </c>
      <c r="CT625">
        <f t="shared" si="296"/>
        <v>5</v>
      </c>
      <c r="CU625">
        <f t="shared" si="297"/>
        <v>7.5</v>
      </c>
      <c r="CV625">
        <f t="shared" si="298"/>
        <v>7.5</v>
      </c>
      <c r="CW625">
        <f t="shared" si="299"/>
        <v>10</v>
      </c>
      <c r="CX625">
        <f t="shared" si="300"/>
        <v>10</v>
      </c>
      <c r="CY625">
        <f t="shared" si="301"/>
        <v>10</v>
      </c>
      <c r="CZ625">
        <f t="shared" si="302"/>
        <v>7.5</v>
      </c>
      <c r="DA625">
        <f t="shared" si="303"/>
        <v>10</v>
      </c>
      <c r="DB625">
        <f t="shared" si="304"/>
        <v>10</v>
      </c>
      <c r="DC625">
        <f t="shared" si="305"/>
        <v>10</v>
      </c>
      <c r="DD625">
        <f t="shared" si="306"/>
        <v>10</v>
      </c>
      <c r="DE625">
        <f t="shared" si="307"/>
        <v>10</v>
      </c>
      <c r="DF625">
        <f t="shared" si="308"/>
        <v>10</v>
      </c>
      <c r="DG625">
        <f t="shared" si="309"/>
        <v>5</v>
      </c>
      <c r="DH625">
        <f t="shared" si="310"/>
        <v>10</v>
      </c>
      <c r="DI625">
        <f t="shared" si="311"/>
        <v>10</v>
      </c>
      <c r="DJ625">
        <f t="shared" si="312"/>
        <v>10</v>
      </c>
      <c r="DK625">
        <f t="shared" si="313"/>
        <v>10</v>
      </c>
      <c r="DL625">
        <f t="shared" si="314"/>
        <v>10</v>
      </c>
    </row>
    <row r="626" spans="1:116" x14ac:dyDescent="0.2">
      <c r="A626" t="str">
        <f>'Encuesta de Satisfacción de (2'!C625</f>
        <v>Muy frecuentemente (3 o más veces por semana)</v>
      </c>
      <c r="B626" t="str">
        <f>'Encuesta de Satisfacción de (2'!D625</f>
        <v>Muy frecuentemente (3 o más veces por semana)</v>
      </c>
      <c r="C626" t="str">
        <f>'Encuesta de Satisfacción de (2'!E625</f>
        <v>F.  Geografía e Historia</v>
      </c>
      <c r="D626" t="str">
        <f>'Encuesta de Satisfacción de (2'!F625</f>
        <v>Biblioteca María Zambrano (Filología / Derecho)</v>
      </c>
      <c r="E626" t="str">
        <f>'Encuesta de Satisfacción de (2'!G625</f>
        <v>F.  Educación – Centro de Formación del Profesorado</v>
      </c>
      <c r="F626">
        <f>'Encuesta de Satisfacción de (2'!H625</f>
        <v>0</v>
      </c>
      <c r="G626">
        <f>'Encuesta de Satisfacción de (2'!I625</f>
        <v>0</v>
      </c>
      <c r="H626">
        <f>'Encuesta de Satisfacción de (2'!J625</f>
        <v>0</v>
      </c>
      <c r="I626">
        <f>'Encuesta de Satisfacción de (2'!K625</f>
        <v>0</v>
      </c>
      <c r="J626">
        <f>'Encuesta de Satisfacción de (2'!L625</f>
        <v>0</v>
      </c>
      <c r="K626">
        <f>'Encuesta de Satisfacción de (2'!M625</f>
        <v>0</v>
      </c>
      <c r="L626">
        <f>'Encuesta de Satisfacción de (2'!N625</f>
        <v>0</v>
      </c>
      <c r="M626">
        <f>'Encuesta de Satisfacción de (2'!O625</f>
        <v>0</v>
      </c>
      <c r="N626">
        <f>'Encuesta de Satisfacción de (2'!P625</f>
        <v>0</v>
      </c>
      <c r="O626">
        <f>'Encuesta de Satisfacción de (2'!Q625</f>
        <v>0</v>
      </c>
      <c r="P626">
        <f>'Encuesta de Satisfacción de (2'!R625</f>
        <v>0</v>
      </c>
      <c r="Q626">
        <f>'Encuesta de Satisfacción de (2'!S625</f>
        <v>0</v>
      </c>
      <c r="R626">
        <f>'Encuesta de Satisfacción de (2'!T625</f>
        <v>0</v>
      </c>
      <c r="S626">
        <f>'Encuesta de Satisfacción de (2'!U625</f>
        <v>0</v>
      </c>
      <c r="T626">
        <f>'Encuesta de Satisfacción de (2'!V625</f>
        <v>0</v>
      </c>
      <c r="U626">
        <f>'Encuesta de Satisfacción de (2'!W625</f>
        <v>0</v>
      </c>
      <c r="V626">
        <f>'Encuesta de Satisfacción de (2'!X625</f>
        <v>0</v>
      </c>
      <c r="W626">
        <f>'Encuesta de Satisfacción de (2'!Y625</f>
        <v>0</v>
      </c>
      <c r="X626">
        <f>'Encuesta de Satisfacción de (2'!Z625</f>
        <v>0</v>
      </c>
      <c r="Y626">
        <f>'Encuesta de Satisfacción de (2'!AA625</f>
        <v>0</v>
      </c>
      <c r="Z626">
        <f>'Encuesta de Satisfacción de (2'!AB625</f>
        <v>0</v>
      </c>
      <c r="AA626">
        <f>'Encuesta de Satisfacción de (2'!AC625</f>
        <v>0</v>
      </c>
      <c r="AB626">
        <f>'Encuesta de Satisfacción de (2'!AD625</f>
        <v>0</v>
      </c>
      <c r="AC626">
        <f>'Encuesta de Satisfacción de (2'!AE625</f>
        <v>0</v>
      </c>
      <c r="AD626">
        <f>'Encuesta de Satisfacción de (2'!AF625</f>
        <v>0</v>
      </c>
      <c r="AE626">
        <f>'Encuesta de Satisfacción de (2'!AG625</f>
        <v>0</v>
      </c>
      <c r="AF626">
        <f>'Encuesta de Satisfacción de (2'!AH625</f>
        <v>4</v>
      </c>
      <c r="AG626">
        <f>'Encuesta de Satisfacción de (2'!AI625</f>
        <v>5</v>
      </c>
      <c r="AH626">
        <f>'Encuesta de Satisfacción de (2'!AJ625</f>
        <v>5</v>
      </c>
      <c r="AI626">
        <f>'Encuesta de Satisfacción de (2'!AK625</f>
        <v>4</v>
      </c>
      <c r="AJ626">
        <f>'Encuesta de Satisfacción de (2'!AL625</f>
        <v>5</v>
      </c>
      <c r="AK626" t="str">
        <f>'Encuesta de Satisfacción de (2'!AM625</f>
        <v>No</v>
      </c>
      <c r="AL626" t="str">
        <f>'Encuesta de Satisfacción de (2'!AN625</f>
        <v>Sí</v>
      </c>
      <c r="AM626">
        <f>'Encuesta de Satisfacción de (2'!AO625</f>
        <v>5</v>
      </c>
      <c r="AN626">
        <f>'Encuesta de Satisfacción de (2'!AP625</f>
        <v>5</v>
      </c>
      <c r="AO626">
        <f>'Encuesta de Satisfacción de (2'!AQ625</f>
        <v>5</v>
      </c>
      <c r="AP626">
        <f>'Encuesta de Satisfacción de (2'!AR625</f>
        <v>3</v>
      </c>
      <c r="AQ626">
        <f>'Encuesta de Satisfacción de (2'!AS625</f>
        <v>1</v>
      </c>
      <c r="AR626">
        <f>'Encuesta de Satisfacción de (2'!AT625</f>
        <v>5</v>
      </c>
      <c r="AS626">
        <f>'Encuesta de Satisfacción de (2'!AU625</f>
        <v>1</v>
      </c>
      <c r="AT626">
        <f>'Encuesta de Satisfacción de (2'!AV625</f>
        <v>4</v>
      </c>
      <c r="AU626">
        <f>'Encuesta de Satisfacción de (2'!AW625</f>
        <v>1</v>
      </c>
      <c r="AV626">
        <f>'Encuesta de Satisfacción de (2'!AX625</f>
        <v>5</v>
      </c>
      <c r="AW626">
        <f>'Encuesta de Satisfacción de (2'!AY625</f>
        <v>5</v>
      </c>
      <c r="AX626">
        <f>'Encuesta de Satisfacción de (2'!AZ625</f>
        <v>5</v>
      </c>
      <c r="AY626">
        <f>'Encuesta de Satisfacción de (2'!BA625</f>
        <v>3</v>
      </c>
      <c r="AZ626">
        <f>'Encuesta de Satisfacción de (2'!BB625</f>
        <v>5</v>
      </c>
      <c r="BA626">
        <f>'Encuesta de Satisfacción de (2'!BC625</f>
        <v>2</v>
      </c>
      <c r="BB626">
        <f>'Encuesta de Satisfacción de (2'!BD625</f>
        <v>5</v>
      </c>
      <c r="BC626">
        <f>'Encuesta de Satisfacción de (2'!BE625</f>
        <v>3</v>
      </c>
      <c r="BD626">
        <f>'Encuesta de Satisfacción de (2'!BF625</f>
        <v>1</v>
      </c>
      <c r="BE626" t="str">
        <f>'Encuesta de Satisfacción de (2'!BG625</f>
        <v>Sí</v>
      </c>
      <c r="BF626" t="str">
        <f>'Encuesta de Satisfacción de (2'!BH625</f>
        <v>No</v>
      </c>
      <c r="BG626" t="str">
        <f>'Encuesta de Satisfacción de (2'!BI625</f>
        <v>No</v>
      </c>
      <c r="BH626" t="str">
        <f>'Encuesta de Satisfacción de (2'!BJ625</f>
        <v>Sí</v>
      </c>
      <c r="BI626" t="str">
        <f>'Encuesta de Satisfacción de (2'!BK625</f>
        <v>Sí</v>
      </c>
      <c r="BJ626" t="str">
        <f>'Encuesta de Satisfacción de (2'!BL625</f>
        <v>No</v>
      </c>
      <c r="BK626" t="str">
        <f>'Encuesta de Satisfacción de (2'!BM625</f>
        <v>No</v>
      </c>
      <c r="BL626" t="str">
        <f>'Encuesta de Satisfacción de (2'!BN625</f>
        <v>No</v>
      </c>
      <c r="BM626">
        <f>'Encuesta de Satisfacción de (2'!BO625</f>
        <v>4</v>
      </c>
      <c r="BN626">
        <f>'Encuesta de Satisfacción de (2'!BP625</f>
        <v>5</v>
      </c>
      <c r="BO626">
        <f>'Encuesta de Satisfacción de (2'!BQ625</f>
        <v>5</v>
      </c>
      <c r="BP626">
        <f>'Encuesta de Satisfacción de (2'!BR625</f>
        <v>5</v>
      </c>
      <c r="BQ626">
        <f>'Encuesta de Satisfacción de (2'!BS625</f>
        <v>5</v>
      </c>
      <c r="BR626">
        <f>'Encuesta de Satisfacción de (2'!BT625</f>
        <v>5</v>
      </c>
      <c r="BS626">
        <f>'Encuesta de Satisfacción de (2'!BU625</f>
        <v>4</v>
      </c>
      <c r="BT626" t="str">
        <f>'Encuesta de Satisfacción de (2'!BV625</f>
        <v>No</v>
      </c>
      <c r="BU626" t="str">
        <f>'Encuesta de Satisfacción de (2'!BW625</f>
        <v>No</v>
      </c>
      <c r="BV626">
        <f>'Encuesta de Satisfacción de (2'!BX625</f>
        <v>0</v>
      </c>
      <c r="BW626">
        <f>'Encuesta de Satisfacción de (2'!BY625</f>
        <v>1</v>
      </c>
      <c r="BX626">
        <f>'Encuesta de Satisfacción de (2'!BZ625</f>
        <v>3</v>
      </c>
      <c r="BY626" t="str">
        <f>'Encuesta de Satisfacción de (2'!CA625</f>
        <v>Muy satisfecho</v>
      </c>
      <c r="BZ626" t="str">
        <f>'Encuesta de Satisfacción de (2'!CB625</f>
        <v>En la biblioteca de la facultad de Educación y Formación del profesorado, hay un trabajador que es bastante antipático y no se muestra absolutamente nada proclive a ayudar. No se su nombre, se que suele estar por las tardes.</v>
      </c>
      <c r="CA626" t="str">
        <f>'Encuesta de Satisfacción de (2'!CC625</f>
        <v>No</v>
      </c>
      <c r="CB626" t="str">
        <f>'Encuesta de Satisfacción de (2'!CD625</f>
        <v>2021-22</v>
      </c>
      <c r="CC626" t="str">
        <f>'Encuesta de Satisfacción de (2'!CE625</f>
        <v>MUJER</v>
      </c>
      <c r="CD626" t="str">
        <f>'Encuesta de Satisfacción de (2'!CF625</f>
        <v>MÁSTER UNIVERSITARIO OFICIAL</v>
      </c>
      <c r="CE626" t="str">
        <f>'Encuesta de Satisfacción de (2'!CG625</f>
        <v>0633</v>
      </c>
      <c r="CF626" t="str">
        <f>'Encuesta de Satisfacción de (2'!CH625</f>
        <v>MÁSTER UNIVERSITARIO EN FORMACIÓN DEL PROFESORADO DE EDUCACIÓN SECUNDARIA</v>
      </c>
      <c r="CG626">
        <f>'Encuesta de Satisfacción de (2'!CI625</f>
        <v>109</v>
      </c>
      <c r="CH626" t="str">
        <f>'Encuesta de Satisfacción de (2'!CJ625</f>
        <v>FACULTAD DE EDUCACIÓN</v>
      </c>
      <c r="CI626">
        <f>'Encuesta de Satisfacción de (2'!CK625</f>
        <v>0</v>
      </c>
      <c r="CJ626">
        <f>'Encuesta de Satisfacción de (2'!CL625</f>
        <v>0</v>
      </c>
      <c r="CK626" t="str">
        <f>VLOOKUP(CH626,CENTROS!$A$2:$B$27,2,FALSE)</f>
        <v>EDU</v>
      </c>
      <c r="CL626" t="str">
        <f>VLOOKUP(CH626,CENTROS!$A$2:$C$27,3,FALSE)</f>
        <v>Humanidades</v>
      </c>
      <c r="CN626">
        <f t="shared" si="290"/>
        <v>7.5</v>
      </c>
      <c r="CO626">
        <f t="shared" si="291"/>
        <v>10</v>
      </c>
      <c r="CP626">
        <f t="shared" si="292"/>
        <v>10</v>
      </c>
      <c r="CQ626">
        <f t="shared" si="293"/>
        <v>7.5</v>
      </c>
      <c r="CR626">
        <f t="shared" si="294"/>
        <v>10</v>
      </c>
      <c r="CS626">
        <f t="shared" si="295"/>
        <v>0</v>
      </c>
      <c r="CT626">
        <f t="shared" si="296"/>
        <v>10</v>
      </c>
      <c r="CU626">
        <f t="shared" si="297"/>
        <v>10</v>
      </c>
      <c r="CV626">
        <f t="shared" si="298"/>
        <v>10</v>
      </c>
      <c r="CW626">
        <f t="shared" si="299"/>
        <v>5</v>
      </c>
      <c r="CX626">
        <f t="shared" si="300"/>
        <v>10</v>
      </c>
      <c r="CY626">
        <f t="shared" si="301"/>
        <v>2.5</v>
      </c>
      <c r="CZ626">
        <f t="shared" si="302"/>
        <v>10</v>
      </c>
      <c r="DA626">
        <f t="shared" si="303"/>
        <v>5</v>
      </c>
      <c r="DB626">
        <f t="shared" si="304"/>
        <v>0</v>
      </c>
      <c r="DC626">
        <f t="shared" si="305"/>
        <v>7.5</v>
      </c>
      <c r="DD626">
        <f t="shared" si="306"/>
        <v>10</v>
      </c>
      <c r="DE626">
        <f t="shared" si="307"/>
        <v>10</v>
      </c>
      <c r="DF626">
        <f t="shared" si="308"/>
        <v>10</v>
      </c>
      <c r="DG626">
        <f t="shared" si="309"/>
        <v>10</v>
      </c>
      <c r="DH626">
        <f t="shared" si="310"/>
        <v>10</v>
      </c>
      <c r="DI626">
        <f t="shared" si="311"/>
        <v>7.5</v>
      </c>
      <c r="DJ626">
        <f t="shared" si="312"/>
        <v>0</v>
      </c>
      <c r="DK626">
        <f t="shared" si="313"/>
        <v>5</v>
      </c>
      <c r="DL626">
        <f t="shared" si="314"/>
        <v>10</v>
      </c>
    </row>
    <row r="627" spans="1:116" x14ac:dyDescent="0.2">
      <c r="A627" t="str">
        <f>'Encuesta de Satisfacción de (2'!C626</f>
        <v>Frecuentemente (1 o 2 veces por semana)</v>
      </c>
      <c r="B627" t="str">
        <f>'Encuesta de Satisfacción de (2'!D626</f>
        <v>Muy frecuentemente (3 o más veces por semana)</v>
      </c>
      <c r="C627" t="str">
        <f>'Encuesta de Satisfacción de (2'!E626</f>
        <v>F.  Ciencias Económicas y Empresariales</v>
      </c>
      <c r="D627" t="str">
        <f>'Encuesta de Satisfacción de (2'!F626</f>
        <v>F.  Ciencias Políticas y Sociología</v>
      </c>
      <c r="E627">
        <f>'Encuesta de Satisfacción de (2'!G626</f>
        <v>0</v>
      </c>
      <c r="F627">
        <f>'Encuesta de Satisfacción de (2'!H626</f>
        <v>0</v>
      </c>
      <c r="G627">
        <f>'Encuesta de Satisfacción de (2'!I626</f>
        <v>0</v>
      </c>
      <c r="H627">
        <f>'Encuesta de Satisfacción de (2'!J626</f>
        <v>0</v>
      </c>
      <c r="I627">
        <f>'Encuesta de Satisfacción de (2'!K626</f>
        <v>0</v>
      </c>
      <c r="J627">
        <f>'Encuesta de Satisfacción de (2'!L626</f>
        <v>0</v>
      </c>
      <c r="K627">
        <f>'Encuesta de Satisfacción de (2'!M626</f>
        <v>0</v>
      </c>
      <c r="L627">
        <f>'Encuesta de Satisfacción de (2'!N626</f>
        <v>0</v>
      </c>
      <c r="M627">
        <f>'Encuesta de Satisfacción de (2'!O626</f>
        <v>0</v>
      </c>
      <c r="N627">
        <f>'Encuesta de Satisfacción de (2'!P626</f>
        <v>0</v>
      </c>
      <c r="O627">
        <f>'Encuesta de Satisfacción de (2'!Q626</f>
        <v>0</v>
      </c>
      <c r="P627">
        <f>'Encuesta de Satisfacción de (2'!R626</f>
        <v>0</v>
      </c>
      <c r="Q627">
        <f>'Encuesta de Satisfacción de (2'!S626</f>
        <v>0</v>
      </c>
      <c r="R627">
        <f>'Encuesta de Satisfacción de (2'!T626</f>
        <v>0</v>
      </c>
      <c r="S627">
        <f>'Encuesta de Satisfacción de (2'!U626</f>
        <v>0</v>
      </c>
      <c r="T627">
        <f>'Encuesta de Satisfacción de (2'!V626</f>
        <v>0</v>
      </c>
      <c r="U627">
        <f>'Encuesta de Satisfacción de (2'!W626</f>
        <v>0</v>
      </c>
      <c r="V627">
        <f>'Encuesta de Satisfacción de (2'!X626</f>
        <v>0</v>
      </c>
      <c r="W627">
        <f>'Encuesta de Satisfacción de (2'!Y626</f>
        <v>0</v>
      </c>
      <c r="X627">
        <f>'Encuesta de Satisfacción de (2'!Z626</f>
        <v>0</v>
      </c>
      <c r="Y627">
        <f>'Encuesta de Satisfacción de (2'!AA626</f>
        <v>0</v>
      </c>
      <c r="Z627">
        <f>'Encuesta de Satisfacción de (2'!AB626</f>
        <v>0</v>
      </c>
      <c r="AA627">
        <f>'Encuesta de Satisfacción de (2'!AC626</f>
        <v>0</v>
      </c>
      <c r="AB627">
        <f>'Encuesta de Satisfacción de (2'!AD626</f>
        <v>0</v>
      </c>
      <c r="AC627">
        <f>'Encuesta de Satisfacción de (2'!AE626</f>
        <v>0</v>
      </c>
      <c r="AD627">
        <f>'Encuesta de Satisfacción de (2'!AF626</f>
        <v>0</v>
      </c>
      <c r="AE627">
        <f>'Encuesta de Satisfacción de (2'!AG626</f>
        <v>0</v>
      </c>
      <c r="AF627">
        <f>'Encuesta de Satisfacción de (2'!AH626</f>
        <v>3</v>
      </c>
      <c r="AG627">
        <f>'Encuesta de Satisfacción de (2'!AI626</f>
        <v>5</v>
      </c>
      <c r="AH627">
        <f>'Encuesta de Satisfacción de (2'!AJ626</f>
        <v>5</v>
      </c>
      <c r="AI627">
        <f>'Encuesta de Satisfacción de (2'!AK626</f>
        <v>4</v>
      </c>
      <c r="AJ627">
        <f>'Encuesta de Satisfacción de (2'!AL626</f>
        <v>5</v>
      </c>
      <c r="AK627" t="str">
        <f>'Encuesta de Satisfacción de (2'!AM626</f>
        <v>Sí</v>
      </c>
      <c r="AL627" t="str">
        <f>'Encuesta de Satisfacción de (2'!AN626</f>
        <v>Sí</v>
      </c>
      <c r="AM627">
        <f>'Encuesta de Satisfacción de (2'!AO626</f>
        <v>3</v>
      </c>
      <c r="AN627">
        <f>'Encuesta de Satisfacción de (2'!AP626</f>
        <v>5</v>
      </c>
      <c r="AO627">
        <f>'Encuesta de Satisfacción de (2'!AQ626</f>
        <v>5</v>
      </c>
      <c r="AP627">
        <f>'Encuesta de Satisfacción de (2'!AR626</f>
        <v>4</v>
      </c>
      <c r="AQ627">
        <f>'Encuesta de Satisfacción de (2'!AS626</f>
        <v>4</v>
      </c>
      <c r="AR627">
        <f>'Encuesta de Satisfacción de (2'!AT626</f>
        <v>2</v>
      </c>
      <c r="AS627">
        <f>'Encuesta de Satisfacción de (2'!AU626</f>
        <v>4</v>
      </c>
      <c r="AT627">
        <f>'Encuesta de Satisfacción de (2'!AV626</f>
        <v>1</v>
      </c>
      <c r="AU627">
        <f>'Encuesta de Satisfacción de (2'!AW626</f>
        <v>5</v>
      </c>
      <c r="AV627">
        <f>'Encuesta de Satisfacción de (2'!AX626</f>
        <v>5</v>
      </c>
      <c r="AW627">
        <f>'Encuesta de Satisfacción de (2'!AY626</f>
        <v>5</v>
      </c>
      <c r="AX627">
        <f>'Encuesta de Satisfacción de (2'!AZ626</f>
        <v>5</v>
      </c>
      <c r="AY627">
        <f>'Encuesta de Satisfacción de (2'!BA626</f>
        <v>5</v>
      </c>
      <c r="AZ627">
        <f>'Encuesta de Satisfacción de (2'!BB626</f>
        <v>5</v>
      </c>
      <c r="BA627">
        <f>'Encuesta de Satisfacción de (2'!BC626</f>
        <v>5</v>
      </c>
      <c r="BB627">
        <f>'Encuesta de Satisfacción de (2'!BD626</f>
        <v>5</v>
      </c>
      <c r="BC627">
        <f>'Encuesta de Satisfacción de (2'!BE626</f>
        <v>5</v>
      </c>
      <c r="BD627">
        <f>'Encuesta de Satisfacción de (2'!BF626</f>
        <v>5</v>
      </c>
      <c r="BE627" t="str">
        <f>'Encuesta de Satisfacción de (2'!BG626</f>
        <v>Sí</v>
      </c>
      <c r="BF627" t="str">
        <f>'Encuesta de Satisfacción de (2'!BH626</f>
        <v>No</v>
      </c>
      <c r="BG627" t="str">
        <f>'Encuesta de Satisfacción de (2'!BI626</f>
        <v>No</v>
      </c>
      <c r="BH627" t="str">
        <f>'Encuesta de Satisfacción de (2'!BJ626</f>
        <v>Sí</v>
      </c>
      <c r="BI627" t="str">
        <f>'Encuesta de Satisfacción de (2'!BK626</f>
        <v>Sí</v>
      </c>
      <c r="BJ627" t="str">
        <f>'Encuesta de Satisfacción de (2'!BL626</f>
        <v>No</v>
      </c>
      <c r="BK627" t="str">
        <f>'Encuesta de Satisfacción de (2'!BM626</f>
        <v>No</v>
      </c>
      <c r="BL627" t="str">
        <f>'Encuesta de Satisfacción de (2'!BN626</f>
        <v>No</v>
      </c>
      <c r="BM627">
        <f>'Encuesta de Satisfacción de (2'!BO626</f>
        <v>5</v>
      </c>
      <c r="BN627">
        <f>'Encuesta de Satisfacción de (2'!BP626</f>
        <v>3</v>
      </c>
      <c r="BO627">
        <f>'Encuesta de Satisfacción de (2'!BQ626</f>
        <v>3</v>
      </c>
      <c r="BP627">
        <f>'Encuesta de Satisfacción de (2'!BR626</f>
        <v>5</v>
      </c>
      <c r="BQ627">
        <f>'Encuesta de Satisfacción de (2'!BS626</f>
        <v>5</v>
      </c>
      <c r="BR627">
        <f>'Encuesta de Satisfacción de (2'!BT626</f>
        <v>5</v>
      </c>
      <c r="BS627">
        <f>'Encuesta de Satisfacción de (2'!BU626</f>
        <v>4</v>
      </c>
      <c r="BT627" t="str">
        <f>'Encuesta de Satisfacción de (2'!BV626</f>
        <v>No</v>
      </c>
      <c r="BU627" t="str">
        <f>'Encuesta de Satisfacción de (2'!BW626</f>
        <v>No</v>
      </c>
      <c r="BV627">
        <f>'Encuesta de Satisfacción de (2'!BX626</f>
        <v>0</v>
      </c>
      <c r="BW627">
        <f>'Encuesta de Satisfacción de (2'!BY626</f>
        <v>5</v>
      </c>
      <c r="BX627">
        <f>'Encuesta de Satisfacción de (2'!BZ626</f>
        <v>5</v>
      </c>
      <c r="BY627" t="str">
        <f>'Encuesta de Satisfacción de (2'!CA626</f>
        <v>Muy satisfecho</v>
      </c>
      <c r="BZ627">
        <f>'Encuesta de Satisfacción de (2'!CB626</f>
        <v>0</v>
      </c>
      <c r="CA627" t="str">
        <f>'Encuesta de Satisfacción de (2'!CC626</f>
        <v>No</v>
      </c>
      <c r="CB627" t="str">
        <f>'Encuesta de Satisfacción de (2'!CD626</f>
        <v>2021-22</v>
      </c>
      <c r="CC627" t="str">
        <f>'Encuesta de Satisfacción de (2'!CE626</f>
        <v>MUJER</v>
      </c>
      <c r="CD627" t="str">
        <f>'Encuesta de Satisfacción de (2'!CF626</f>
        <v>GRADO</v>
      </c>
      <c r="CE627" t="str">
        <f>'Encuesta de Satisfacción de (2'!CG626</f>
        <v>DT25</v>
      </c>
      <c r="CF627" t="str">
        <f>'Encuesta de Satisfacción de (2'!CH626</f>
        <v>DOBLE GRADO EN GESTIÓN Y ADMINISTRACIÓN PÚBLICA - ECONOMÍA</v>
      </c>
      <c r="CG627">
        <f>'Encuesta de Satisfacción de (2'!CI626</f>
        <v>153</v>
      </c>
      <c r="CH627" t="str">
        <f>'Encuesta de Satisfacción de (2'!CJ626</f>
        <v>FACULTAD DE CIENCIAS POLÍTICAS Y SOCIOLOGÍA</v>
      </c>
      <c r="CI627">
        <f>'Encuesta de Satisfacción de (2'!CK626</f>
        <v>0</v>
      </c>
      <c r="CJ627">
        <f>'Encuesta de Satisfacción de (2'!CL626</f>
        <v>0</v>
      </c>
      <c r="CK627" t="str">
        <f>VLOOKUP(CH627,CENTROS!$A$2:$B$27,2,FALSE)</f>
        <v>CPS</v>
      </c>
      <c r="CL627" t="str">
        <f>VLOOKUP(CH627,CENTROS!$A$2:$C$27,3,FALSE)</f>
        <v>Ciencias Sociales</v>
      </c>
      <c r="CN627">
        <f t="shared" si="290"/>
        <v>5</v>
      </c>
      <c r="CO627">
        <f t="shared" si="291"/>
        <v>10</v>
      </c>
      <c r="CP627">
        <f t="shared" si="292"/>
        <v>10</v>
      </c>
      <c r="CQ627">
        <f t="shared" si="293"/>
        <v>7.5</v>
      </c>
      <c r="CR627">
        <f t="shared" si="294"/>
        <v>10</v>
      </c>
      <c r="CS627">
        <f t="shared" si="295"/>
        <v>10</v>
      </c>
      <c r="CT627">
        <f t="shared" si="296"/>
        <v>10</v>
      </c>
      <c r="CU627">
        <f t="shared" si="297"/>
        <v>10</v>
      </c>
      <c r="CV627">
        <f t="shared" si="298"/>
        <v>10</v>
      </c>
      <c r="CW627">
        <f t="shared" si="299"/>
        <v>10</v>
      </c>
      <c r="CX627">
        <f t="shared" si="300"/>
        <v>10</v>
      </c>
      <c r="CY627">
        <f t="shared" si="301"/>
        <v>10</v>
      </c>
      <c r="CZ627">
        <f t="shared" si="302"/>
        <v>10</v>
      </c>
      <c r="DA627">
        <f t="shared" si="303"/>
        <v>10</v>
      </c>
      <c r="DB627">
        <f t="shared" si="304"/>
        <v>10</v>
      </c>
      <c r="DC627">
        <f t="shared" si="305"/>
        <v>10</v>
      </c>
      <c r="DD627">
        <f t="shared" si="306"/>
        <v>5</v>
      </c>
      <c r="DE627">
        <f t="shared" si="307"/>
        <v>5</v>
      </c>
      <c r="DF627">
        <f t="shared" si="308"/>
        <v>10</v>
      </c>
      <c r="DG627">
        <f t="shared" si="309"/>
        <v>10</v>
      </c>
      <c r="DH627">
        <f t="shared" si="310"/>
        <v>10</v>
      </c>
      <c r="DI627">
        <f t="shared" si="311"/>
        <v>7.5</v>
      </c>
      <c r="DJ627">
        <f t="shared" si="312"/>
        <v>10</v>
      </c>
      <c r="DK627">
        <f t="shared" si="313"/>
        <v>10</v>
      </c>
      <c r="DL627">
        <f t="shared" si="314"/>
        <v>10</v>
      </c>
    </row>
    <row r="628" spans="1:116" x14ac:dyDescent="0.2">
      <c r="A628" t="str">
        <f>'Encuesta de Satisfacción de (2'!C627</f>
        <v>Nunca</v>
      </c>
      <c r="B628" t="str">
        <f>'Encuesta de Satisfacción de (2'!D627</f>
        <v>De vez en cuando (1 o 2 veces al mes)</v>
      </c>
      <c r="C628" t="str">
        <f>'Encuesta de Satisfacción de (2'!E627</f>
        <v>Biblioteca María Zambrano (Filología / Derecho)</v>
      </c>
      <c r="D628" t="str">
        <f>'Encuesta de Satisfacción de (2'!F627</f>
        <v>F.  Filología</v>
      </c>
      <c r="E628" t="str">
        <f>'Encuesta de Satisfacción de (2'!G627</f>
        <v>F.  Filosofía</v>
      </c>
      <c r="F628">
        <f>'Encuesta de Satisfacción de (2'!H627</f>
        <v>0</v>
      </c>
      <c r="G628">
        <f>'Encuesta de Satisfacción de (2'!I627</f>
        <v>0</v>
      </c>
      <c r="H628">
        <f>'Encuesta de Satisfacción de (2'!J627</f>
        <v>0</v>
      </c>
      <c r="I628">
        <f>'Encuesta de Satisfacción de (2'!K627</f>
        <v>0</v>
      </c>
      <c r="J628">
        <f>'Encuesta de Satisfacción de (2'!L627</f>
        <v>0</v>
      </c>
      <c r="K628">
        <f>'Encuesta de Satisfacción de (2'!M627</f>
        <v>0</v>
      </c>
      <c r="L628">
        <f>'Encuesta de Satisfacción de (2'!N627</f>
        <v>0</v>
      </c>
      <c r="M628">
        <f>'Encuesta de Satisfacción de (2'!O627</f>
        <v>0</v>
      </c>
      <c r="N628">
        <f>'Encuesta de Satisfacción de (2'!P627</f>
        <v>0</v>
      </c>
      <c r="O628">
        <f>'Encuesta de Satisfacción de (2'!Q627</f>
        <v>0</v>
      </c>
      <c r="P628">
        <f>'Encuesta de Satisfacción de (2'!R627</f>
        <v>0</v>
      </c>
      <c r="Q628">
        <f>'Encuesta de Satisfacción de (2'!S627</f>
        <v>0</v>
      </c>
      <c r="R628">
        <f>'Encuesta de Satisfacción de (2'!T627</f>
        <v>0</v>
      </c>
      <c r="S628">
        <f>'Encuesta de Satisfacción de (2'!U627</f>
        <v>0</v>
      </c>
      <c r="T628">
        <f>'Encuesta de Satisfacción de (2'!V627</f>
        <v>0</v>
      </c>
      <c r="U628">
        <f>'Encuesta de Satisfacción de (2'!W627</f>
        <v>0</v>
      </c>
      <c r="V628">
        <f>'Encuesta de Satisfacción de (2'!X627</f>
        <v>0</v>
      </c>
      <c r="W628">
        <f>'Encuesta de Satisfacción de (2'!Y627</f>
        <v>0</v>
      </c>
      <c r="X628">
        <f>'Encuesta de Satisfacción de (2'!Z627</f>
        <v>0</v>
      </c>
      <c r="Y628">
        <f>'Encuesta de Satisfacción de (2'!AA627</f>
        <v>0</v>
      </c>
      <c r="Z628">
        <f>'Encuesta de Satisfacción de (2'!AB627</f>
        <v>0</v>
      </c>
      <c r="AA628">
        <f>'Encuesta de Satisfacción de (2'!AC627</f>
        <v>0</v>
      </c>
      <c r="AB628">
        <f>'Encuesta de Satisfacción de (2'!AD627</f>
        <v>0</v>
      </c>
      <c r="AC628">
        <f>'Encuesta de Satisfacción de (2'!AE627</f>
        <v>0</v>
      </c>
      <c r="AD628">
        <f>'Encuesta de Satisfacción de (2'!AF627</f>
        <v>0</v>
      </c>
      <c r="AE628">
        <f>'Encuesta de Satisfacción de (2'!AG627</f>
        <v>0</v>
      </c>
      <c r="AF628">
        <f>'Encuesta de Satisfacción de (2'!AH627</f>
        <v>5</v>
      </c>
      <c r="AG628">
        <f>'Encuesta de Satisfacción de (2'!AI627</f>
        <v>5</v>
      </c>
      <c r="AH628">
        <f>'Encuesta de Satisfacción de (2'!AJ627</f>
        <v>5</v>
      </c>
      <c r="AI628">
        <f>'Encuesta de Satisfacción de (2'!AK627</f>
        <v>2</v>
      </c>
      <c r="AJ628">
        <f>'Encuesta de Satisfacción de (2'!AL627</f>
        <v>5</v>
      </c>
      <c r="AK628" t="str">
        <f>'Encuesta de Satisfacción de (2'!AM627</f>
        <v>No</v>
      </c>
      <c r="AL628" t="str">
        <f>'Encuesta de Satisfacción de (2'!AN627</f>
        <v>No</v>
      </c>
      <c r="AM628">
        <f>'Encuesta de Satisfacción de (2'!AO627</f>
        <v>1</v>
      </c>
      <c r="AN628">
        <f>'Encuesta de Satisfacción de (2'!AP627</f>
        <v>5</v>
      </c>
      <c r="AO628">
        <f>'Encuesta de Satisfacción de (2'!AQ627</f>
        <v>4</v>
      </c>
      <c r="AP628">
        <f>'Encuesta de Satisfacción de (2'!AR627</f>
        <v>5</v>
      </c>
      <c r="AQ628">
        <f>'Encuesta de Satisfacción de (2'!AS627</f>
        <v>5</v>
      </c>
      <c r="AR628">
        <f>'Encuesta de Satisfacción de (2'!AT627</f>
        <v>5</v>
      </c>
      <c r="AS628">
        <f>'Encuesta de Satisfacción de (2'!AU627</f>
        <v>5</v>
      </c>
      <c r="AT628">
        <f>'Encuesta de Satisfacción de (2'!AV627</f>
        <v>1</v>
      </c>
      <c r="AU628">
        <f>'Encuesta de Satisfacción de (2'!AW627</f>
        <v>5</v>
      </c>
      <c r="AV628">
        <f>'Encuesta de Satisfacción de (2'!AX627</f>
        <v>5</v>
      </c>
      <c r="AW628">
        <f>'Encuesta de Satisfacción de (2'!AY627</f>
        <v>2</v>
      </c>
      <c r="AX628">
        <f>'Encuesta de Satisfacción de (2'!AZ627</f>
        <v>5</v>
      </c>
      <c r="AY628">
        <f>'Encuesta de Satisfacción de (2'!BA627</f>
        <v>5</v>
      </c>
      <c r="AZ628">
        <f>'Encuesta de Satisfacción de (2'!BB627</f>
        <v>5</v>
      </c>
      <c r="BA628">
        <f>'Encuesta de Satisfacción de (2'!BC627</f>
        <v>3</v>
      </c>
      <c r="BB628">
        <f>'Encuesta de Satisfacción de (2'!BD627</f>
        <v>5</v>
      </c>
      <c r="BC628">
        <f>'Encuesta de Satisfacción de (2'!BE627</f>
        <v>5</v>
      </c>
      <c r="BD628">
        <f>'Encuesta de Satisfacción de (2'!BF627</f>
        <v>5</v>
      </c>
      <c r="BE628" t="str">
        <f>'Encuesta de Satisfacción de (2'!BG627</f>
        <v>No</v>
      </c>
      <c r="BF628" t="str">
        <f>'Encuesta de Satisfacción de (2'!BH627</f>
        <v>Sí</v>
      </c>
      <c r="BG628" t="str">
        <f>'Encuesta de Satisfacción de (2'!BI627</f>
        <v>No</v>
      </c>
      <c r="BH628" t="str">
        <f>'Encuesta de Satisfacción de (2'!BJ627</f>
        <v>Sí</v>
      </c>
      <c r="BI628" t="str">
        <f>'Encuesta de Satisfacción de (2'!BK627</f>
        <v>Sí</v>
      </c>
      <c r="BJ628" t="str">
        <f>'Encuesta de Satisfacción de (2'!BL627</f>
        <v>No</v>
      </c>
      <c r="BK628" t="str">
        <f>'Encuesta de Satisfacción de (2'!BM627</f>
        <v>No</v>
      </c>
      <c r="BL628" t="str">
        <f>'Encuesta de Satisfacción de (2'!BN627</f>
        <v>No</v>
      </c>
      <c r="BM628">
        <f>'Encuesta de Satisfacción de (2'!BO627</f>
        <v>5</v>
      </c>
      <c r="BN628">
        <f>'Encuesta de Satisfacción de (2'!BP627</f>
        <v>5</v>
      </c>
      <c r="BO628">
        <f>'Encuesta de Satisfacción de (2'!BQ627</f>
        <v>5</v>
      </c>
      <c r="BP628">
        <f>'Encuesta de Satisfacción de (2'!BR627</f>
        <v>5</v>
      </c>
      <c r="BQ628">
        <f>'Encuesta de Satisfacción de (2'!BS627</f>
        <v>5</v>
      </c>
      <c r="BR628">
        <f>'Encuesta de Satisfacción de (2'!BT627</f>
        <v>5</v>
      </c>
      <c r="BS628">
        <f>'Encuesta de Satisfacción de (2'!BU627</f>
        <v>5</v>
      </c>
      <c r="BT628" t="str">
        <f>'Encuesta de Satisfacción de (2'!BV627</f>
        <v>Sí</v>
      </c>
      <c r="BU628" t="str">
        <f>'Encuesta de Satisfacción de (2'!BW627</f>
        <v>No</v>
      </c>
      <c r="BV628">
        <f>'Encuesta de Satisfacción de (2'!BX627</f>
        <v>0</v>
      </c>
      <c r="BW628">
        <f>'Encuesta de Satisfacción de (2'!BY627</f>
        <v>5</v>
      </c>
      <c r="BX628">
        <f>'Encuesta de Satisfacción de (2'!BZ627</f>
        <v>5</v>
      </c>
      <c r="BY628" t="str">
        <f>'Encuesta de Satisfacción de (2'!CA627</f>
        <v>Muy insatisfecho</v>
      </c>
      <c r="BZ628">
        <f>'Encuesta de Satisfacción de (2'!CB627</f>
        <v>0</v>
      </c>
      <c r="CA628" t="str">
        <f>'Encuesta de Satisfacción de (2'!CC627</f>
        <v>No</v>
      </c>
      <c r="CB628" t="str">
        <f>'Encuesta de Satisfacción de (2'!CD627</f>
        <v>2021-22</v>
      </c>
      <c r="CC628" t="str">
        <f>'Encuesta de Satisfacción de (2'!CE627</f>
        <v>MUJER</v>
      </c>
      <c r="CD628" t="str">
        <f>'Encuesta de Satisfacción de (2'!CF627</f>
        <v>GRADO</v>
      </c>
      <c r="CE628" t="str">
        <f>'Encuesta de Satisfacción de (2'!CG627</f>
        <v>0835</v>
      </c>
      <c r="CF628" t="str">
        <f>'Encuesta de Satisfacción de (2'!CH627</f>
        <v>GRADO EN ESTUDIOS INGLESES</v>
      </c>
      <c r="CG628">
        <f>'Encuesta de Satisfacción de (2'!CI627</f>
        <v>105</v>
      </c>
      <c r="CH628" t="str">
        <f>'Encuesta de Satisfacción de (2'!CJ627</f>
        <v>FACULTAD DE FILOLOGÍA</v>
      </c>
      <c r="CI628">
        <f>'Encuesta de Satisfacción de (2'!CK627</f>
        <v>0</v>
      </c>
      <c r="CJ628">
        <f>'Encuesta de Satisfacción de (2'!CL627</f>
        <v>0</v>
      </c>
      <c r="CK628" t="str">
        <f>VLOOKUP(CH628,CENTROS!$A$2:$B$27,2,FALSE)</f>
        <v>FLL</v>
      </c>
      <c r="CL628" t="str">
        <f>VLOOKUP(CH628,CENTROS!$A$2:$C$27,3,FALSE)</f>
        <v>Humanidades</v>
      </c>
      <c r="CN628">
        <f t="shared" si="290"/>
        <v>10</v>
      </c>
      <c r="CO628">
        <f t="shared" si="291"/>
        <v>10</v>
      </c>
      <c r="CP628">
        <f t="shared" si="292"/>
        <v>10</v>
      </c>
      <c r="CQ628">
        <f t="shared" si="293"/>
        <v>2.5</v>
      </c>
      <c r="CR628">
        <f t="shared" si="294"/>
        <v>10</v>
      </c>
      <c r="CS628">
        <f t="shared" si="295"/>
        <v>10</v>
      </c>
      <c r="CT628">
        <f t="shared" si="296"/>
        <v>10</v>
      </c>
      <c r="CU628">
        <f t="shared" si="297"/>
        <v>2.5</v>
      </c>
      <c r="CV628">
        <f t="shared" si="298"/>
        <v>10</v>
      </c>
      <c r="CW628">
        <f t="shared" si="299"/>
        <v>10</v>
      </c>
      <c r="CX628">
        <f t="shared" si="300"/>
        <v>10</v>
      </c>
      <c r="CY628">
        <f t="shared" si="301"/>
        <v>5</v>
      </c>
      <c r="CZ628">
        <f t="shared" si="302"/>
        <v>10</v>
      </c>
      <c r="DA628">
        <f t="shared" si="303"/>
        <v>10</v>
      </c>
      <c r="DB628">
        <f t="shared" si="304"/>
        <v>10</v>
      </c>
      <c r="DC628">
        <f t="shared" si="305"/>
        <v>10</v>
      </c>
      <c r="DD628">
        <f t="shared" si="306"/>
        <v>10</v>
      </c>
      <c r="DE628">
        <f t="shared" si="307"/>
        <v>10</v>
      </c>
      <c r="DF628">
        <f t="shared" si="308"/>
        <v>10</v>
      </c>
      <c r="DG628">
        <f t="shared" si="309"/>
        <v>10</v>
      </c>
      <c r="DH628">
        <f t="shared" si="310"/>
        <v>10</v>
      </c>
      <c r="DI628">
        <f t="shared" si="311"/>
        <v>10</v>
      </c>
      <c r="DJ628">
        <f t="shared" si="312"/>
        <v>10</v>
      </c>
      <c r="DK628">
        <f t="shared" si="313"/>
        <v>10</v>
      </c>
      <c r="DL628">
        <f t="shared" si="314"/>
        <v>0</v>
      </c>
    </row>
    <row r="629" spans="1:116" x14ac:dyDescent="0.2">
      <c r="A629" t="str">
        <f>'Encuesta de Satisfacción de (2'!C628</f>
        <v>De vez en cuando (1 o 2 veces al mes)</v>
      </c>
      <c r="B629" t="str">
        <f>'Encuesta de Satisfacción de (2'!D628</f>
        <v>Frecuentemente (1 o 2 veces por semana)</v>
      </c>
      <c r="C629" t="str">
        <f>'Encuesta de Satisfacción de (2'!E628</f>
        <v>F.  Educación – Centro de Formación del Profesorado</v>
      </c>
      <c r="D629">
        <f>'Encuesta de Satisfacción de (2'!F628</f>
        <v>0</v>
      </c>
      <c r="E629">
        <f>'Encuesta de Satisfacción de (2'!G628</f>
        <v>0</v>
      </c>
      <c r="F629">
        <f>'Encuesta de Satisfacción de (2'!H628</f>
        <v>0</v>
      </c>
      <c r="G629">
        <f>'Encuesta de Satisfacción de (2'!I628</f>
        <v>0</v>
      </c>
      <c r="H629">
        <f>'Encuesta de Satisfacción de (2'!J628</f>
        <v>0</v>
      </c>
      <c r="I629">
        <f>'Encuesta de Satisfacción de (2'!K628</f>
        <v>0</v>
      </c>
      <c r="J629">
        <f>'Encuesta de Satisfacción de (2'!L628</f>
        <v>0</v>
      </c>
      <c r="K629">
        <f>'Encuesta de Satisfacción de (2'!M628</f>
        <v>0</v>
      </c>
      <c r="L629">
        <f>'Encuesta de Satisfacción de (2'!N628</f>
        <v>0</v>
      </c>
      <c r="M629">
        <f>'Encuesta de Satisfacción de (2'!O628</f>
        <v>0</v>
      </c>
      <c r="N629">
        <f>'Encuesta de Satisfacción de (2'!P628</f>
        <v>0</v>
      </c>
      <c r="O629">
        <f>'Encuesta de Satisfacción de (2'!Q628</f>
        <v>0</v>
      </c>
      <c r="P629">
        <f>'Encuesta de Satisfacción de (2'!R628</f>
        <v>0</v>
      </c>
      <c r="Q629">
        <f>'Encuesta de Satisfacción de (2'!S628</f>
        <v>0</v>
      </c>
      <c r="R629">
        <f>'Encuesta de Satisfacción de (2'!T628</f>
        <v>0</v>
      </c>
      <c r="S629">
        <f>'Encuesta de Satisfacción de (2'!U628</f>
        <v>0</v>
      </c>
      <c r="T629">
        <f>'Encuesta de Satisfacción de (2'!V628</f>
        <v>0</v>
      </c>
      <c r="U629">
        <f>'Encuesta de Satisfacción de (2'!W628</f>
        <v>0</v>
      </c>
      <c r="V629">
        <f>'Encuesta de Satisfacción de (2'!X628</f>
        <v>0</v>
      </c>
      <c r="W629">
        <f>'Encuesta de Satisfacción de (2'!Y628</f>
        <v>0</v>
      </c>
      <c r="X629">
        <f>'Encuesta de Satisfacción de (2'!Z628</f>
        <v>0</v>
      </c>
      <c r="Y629">
        <f>'Encuesta de Satisfacción de (2'!AA628</f>
        <v>0</v>
      </c>
      <c r="Z629">
        <f>'Encuesta de Satisfacción de (2'!AB628</f>
        <v>0</v>
      </c>
      <c r="AA629">
        <f>'Encuesta de Satisfacción de (2'!AC628</f>
        <v>0</v>
      </c>
      <c r="AB629">
        <f>'Encuesta de Satisfacción de (2'!AD628</f>
        <v>0</v>
      </c>
      <c r="AC629">
        <f>'Encuesta de Satisfacción de (2'!AE628</f>
        <v>0</v>
      </c>
      <c r="AD629">
        <f>'Encuesta de Satisfacción de (2'!AF628</f>
        <v>0</v>
      </c>
      <c r="AE629">
        <f>'Encuesta de Satisfacción de (2'!AG628</f>
        <v>0</v>
      </c>
      <c r="AF629">
        <f>'Encuesta de Satisfacción de (2'!AH628</f>
        <v>5</v>
      </c>
      <c r="AG629">
        <f>'Encuesta de Satisfacción de (2'!AI628</f>
        <v>4</v>
      </c>
      <c r="AH629">
        <f>'Encuesta de Satisfacción de (2'!AJ628</f>
        <v>2</v>
      </c>
      <c r="AI629">
        <f>'Encuesta de Satisfacción de (2'!AK628</f>
        <v>2</v>
      </c>
      <c r="AJ629">
        <f>'Encuesta de Satisfacción de (2'!AL628</f>
        <v>5</v>
      </c>
      <c r="AK629" t="str">
        <f>'Encuesta de Satisfacción de (2'!AM628</f>
        <v>Sí</v>
      </c>
      <c r="AL629" t="str">
        <f>'Encuesta de Satisfacción de (2'!AN628</f>
        <v>Sí</v>
      </c>
      <c r="AM629">
        <f>'Encuesta de Satisfacción de (2'!AO628</f>
        <v>1</v>
      </c>
      <c r="AN629">
        <f>'Encuesta de Satisfacción de (2'!AP628</f>
        <v>4</v>
      </c>
      <c r="AO629">
        <f>'Encuesta de Satisfacción de (2'!AQ628</f>
        <v>5</v>
      </c>
      <c r="AP629">
        <f>'Encuesta de Satisfacción de (2'!AR628</f>
        <v>5</v>
      </c>
      <c r="AQ629">
        <f>'Encuesta de Satisfacción de (2'!AS628</f>
        <v>5</v>
      </c>
      <c r="AR629">
        <f>'Encuesta de Satisfacción de (2'!AT628</f>
        <v>5</v>
      </c>
      <c r="AS629">
        <f>'Encuesta de Satisfacción de (2'!AU628</f>
        <v>2</v>
      </c>
      <c r="AT629">
        <f>'Encuesta de Satisfacción de (2'!AV628</f>
        <v>1</v>
      </c>
      <c r="AU629">
        <f>'Encuesta de Satisfacción de (2'!AW628</f>
        <v>2</v>
      </c>
      <c r="AV629">
        <f>'Encuesta de Satisfacción de (2'!AX628</f>
        <v>1</v>
      </c>
      <c r="AW629">
        <f>'Encuesta de Satisfacción de (2'!AY628</f>
        <v>4</v>
      </c>
      <c r="AX629">
        <f>'Encuesta de Satisfacción de (2'!AZ628</f>
        <v>4</v>
      </c>
      <c r="AY629">
        <f>'Encuesta de Satisfacción de (2'!BA628</f>
        <v>5</v>
      </c>
      <c r="AZ629">
        <f>'Encuesta de Satisfacción de (2'!BB628</f>
        <v>4</v>
      </c>
      <c r="BA629">
        <f>'Encuesta de Satisfacción de (2'!BC628</f>
        <v>3</v>
      </c>
      <c r="BB629">
        <f>'Encuesta de Satisfacción de (2'!BD628</f>
        <v>4</v>
      </c>
      <c r="BC629">
        <f>'Encuesta de Satisfacción de (2'!BE628</f>
        <v>4</v>
      </c>
      <c r="BD629">
        <f>'Encuesta de Satisfacción de (2'!BF628</f>
        <v>1</v>
      </c>
      <c r="BE629" t="str">
        <f>'Encuesta de Satisfacción de (2'!BG628</f>
        <v>Sí</v>
      </c>
      <c r="BF629" t="str">
        <f>'Encuesta de Satisfacción de (2'!BH628</f>
        <v>Sí</v>
      </c>
      <c r="BG629" t="str">
        <f>'Encuesta de Satisfacción de (2'!BI628</f>
        <v>No</v>
      </c>
      <c r="BH629" t="str">
        <f>'Encuesta de Satisfacción de (2'!BJ628</f>
        <v>Sí</v>
      </c>
      <c r="BI629" t="str">
        <f>'Encuesta de Satisfacción de (2'!BK628</f>
        <v>Sí</v>
      </c>
      <c r="BJ629" t="str">
        <f>'Encuesta de Satisfacción de (2'!BL628</f>
        <v>Sí</v>
      </c>
      <c r="BK629" t="str">
        <f>'Encuesta de Satisfacción de (2'!BM628</f>
        <v>No</v>
      </c>
      <c r="BL629" t="str">
        <f>'Encuesta de Satisfacción de (2'!BN628</f>
        <v>No</v>
      </c>
      <c r="BM629">
        <f>'Encuesta de Satisfacción de (2'!BO628</f>
        <v>5</v>
      </c>
      <c r="BN629">
        <f>'Encuesta de Satisfacción de (2'!BP628</f>
        <v>3</v>
      </c>
      <c r="BO629">
        <f>'Encuesta de Satisfacción de (2'!BQ628</f>
        <v>2</v>
      </c>
      <c r="BP629">
        <f>'Encuesta de Satisfacción de (2'!BR628</f>
        <v>4</v>
      </c>
      <c r="BQ629">
        <f>'Encuesta de Satisfacción de (2'!BS628</f>
        <v>5</v>
      </c>
      <c r="BR629">
        <f>'Encuesta de Satisfacción de (2'!BT628</f>
        <v>5</v>
      </c>
      <c r="BS629">
        <f>'Encuesta de Satisfacción de (2'!BU628</f>
        <v>2</v>
      </c>
      <c r="BT629" t="str">
        <f>'Encuesta de Satisfacción de (2'!BV628</f>
        <v>Sí</v>
      </c>
      <c r="BU629" t="str">
        <f>'Encuesta de Satisfacción de (2'!BW628</f>
        <v>Sí</v>
      </c>
      <c r="BV629" t="str">
        <f>'Encuesta de Satisfacción de (2'!BX628</f>
        <v>Normal</v>
      </c>
      <c r="BW629">
        <f>'Encuesta de Satisfacción de (2'!BY628</f>
        <v>5</v>
      </c>
      <c r="BX629">
        <f>'Encuesta de Satisfacción de (2'!BZ628</f>
        <v>5</v>
      </c>
      <c r="BY629" t="str">
        <f>'Encuesta de Satisfacción de (2'!CA628</f>
        <v>Satisfecho</v>
      </c>
      <c r="BZ629">
        <f>'Encuesta de Satisfacción de (2'!CB628</f>
        <v>0</v>
      </c>
      <c r="CA629" t="str">
        <f>'Encuesta de Satisfacción de (2'!CC628</f>
        <v>No</v>
      </c>
      <c r="CB629" t="str">
        <f>'Encuesta de Satisfacción de (2'!CD628</f>
        <v>2021-22</v>
      </c>
      <c r="CC629" t="str">
        <f>'Encuesta de Satisfacción de (2'!CE628</f>
        <v>MUJER</v>
      </c>
      <c r="CD629" t="str">
        <f>'Encuesta de Satisfacción de (2'!CF628</f>
        <v>DOCTORADO</v>
      </c>
      <c r="CE629" t="str">
        <f>'Encuesta de Satisfacción de (2'!CG628</f>
        <v>D9AS</v>
      </c>
      <c r="CF629" t="str">
        <f>'Encuesta de Satisfacción de (2'!CH628</f>
        <v>DOCTORADO EN EDUCACIÓN RD99</v>
      </c>
      <c r="CG629">
        <f>'Encuesta de Satisfacción de (2'!CI628</f>
        <v>109</v>
      </c>
      <c r="CH629" t="str">
        <f>'Encuesta de Satisfacción de (2'!CJ628</f>
        <v>FACULTAD DE EDUCACIÓN</v>
      </c>
      <c r="CI629">
        <f>'Encuesta de Satisfacción de (2'!CK628</f>
        <v>0</v>
      </c>
      <c r="CJ629">
        <f>'Encuesta de Satisfacción de (2'!CL628</f>
        <v>0</v>
      </c>
      <c r="CK629" t="str">
        <f>VLOOKUP(CH629,CENTROS!$A$2:$B$27,2,FALSE)</f>
        <v>EDU</v>
      </c>
      <c r="CL629" t="str">
        <f>VLOOKUP(CH629,CENTROS!$A$2:$C$27,3,FALSE)</f>
        <v>Humanidades</v>
      </c>
      <c r="CN629">
        <f t="shared" si="290"/>
        <v>10</v>
      </c>
      <c r="CO629">
        <f t="shared" si="291"/>
        <v>7.5</v>
      </c>
      <c r="CP629">
        <f t="shared" si="292"/>
        <v>2.5</v>
      </c>
      <c r="CQ629">
        <f t="shared" si="293"/>
        <v>2.5</v>
      </c>
      <c r="CR629">
        <f t="shared" si="294"/>
        <v>10</v>
      </c>
      <c r="CS629">
        <f t="shared" si="295"/>
        <v>2.5</v>
      </c>
      <c r="CT629">
        <f t="shared" si="296"/>
        <v>0</v>
      </c>
      <c r="CU629">
        <f t="shared" si="297"/>
        <v>7.5</v>
      </c>
      <c r="CV629">
        <f t="shared" si="298"/>
        <v>7.5</v>
      </c>
      <c r="CW629">
        <f t="shared" si="299"/>
        <v>10</v>
      </c>
      <c r="CX629">
        <f t="shared" si="300"/>
        <v>7.5</v>
      </c>
      <c r="CY629">
        <f t="shared" si="301"/>
        <v>5</v>
      </c>
      <c r="CZ629">
        <f t="shared" si="302"/>
        <v>7.5</v>
      </c>
      <c r="DA629">
        <f t="shared" si="303"/>
        <v>7.5</v>
      </c>
      <c r="DB629">
        <f t="shared" si="304"/>
        <v>0</v>
      </c>
      <c r="DC629">
        <f t="shared" si="305"/>
        <v>10</v>
      </c>
      <c r="DD629">
        <f t="shared" si="306"/>
        <v>5</v>
      </c>
      <c r="DE629">
        <f t="shared" si="307"/>
        <v>2.5</v>
      </c>
      <c r="DF629">
        <f t="shared" si="308"/>
        <v>7.5</v>
      </c>
      <c r="DG629">
        <f t="shared" si="309"/>
        <v>10</v>
      </c>
      <c r="DH629">
        <f t="shared" si="310"/>
        <v>10</v>
      </c>
      <c r="DI629">
        <f t="shared" si="311"/>
        <v>2.5</v>
      </c>
      <c r="DJ629">
        <f t="shared" si="312"/>
        <v>10</v>
      </c>
      <c r="DK629">
        <f t="shared" si="313"/>
        <v>10</v>
      </c>
      <c r="DL629">
        <f t="shared" si="314"/>
        <v>7.5</v>
      </c>
    </row>
    <row r="630" spans="1:116" x14ac:dyDescent="0.2">
      <c r="A630" t="str">
        <f>'Encuesta de Satisfacción de (2'!C629</f>
        <v>Sólo en época de exámenes</v>
      </c>
      <c r="B630" t="str">
        <f>'Encuesta de Satisfacción de (2'!D629</f>
        <v>De vez en cuando (1 o 2 veces al mes)</v>
      </c>
      <c r="C630" t="str">
        <f>'Encuesta de Satisfacción de (2'!E629</f>
        <v>F.  Comercio y Turismo</v>
      </c>
      <c r="D630" t="str">
        <f>'Encuesta de Satisfacción de (2'!F629</f>
        <v>Biblioteca María Zambrano (Filología / Derecho)</v>
      </c>
      <c r="E630">
        <f>'Encuesta de Satisfacción de (2'!G629</f>
        <v>0</v>
      </c>
      <c r="F630">
        <f>'Encuesta de Satisfacción de (2'!H629</f>
        <v>0</v>
      </c>
      <c r="G630">
        <f>'Encuesta de Satisfacción de (2'!I629</f>
        <v>0</v>
      </c>
      <c r="H630">
        <f>'Encuesta de Satisfacción de (2'!J629</f>
        <v>0</v>
      </c>
      <c r="I630">
        <f>'Encuesta de Satisfacción de (2'!K629</f>
        <v>0</v>
      </c>
      <c r="J630">
        <f>'Encuesta de Satisfacción de (2'!L629</f>
        <v>0</v>
      </c>
      <c r="K630">
        <f>'Encuesta de Satisfacción de (2'!M629</f>
        <v>0</v>
      </c>
      <c r="L630">
        <f>'Encuesta de Satisfacción de (2'!N629</f>
        <v>0</v>
      </c>
      <c r="M630">
        <f>'Encuesta de Satisfacción de (2'!O629</f>
        <v>0</v>
      </c>
      <c r="N630">
        <f>'Encuesta de Satisfacción de (2'!P629</f>
        <v>0</v>
      </c>
      <c r="O630">
        <f>'Encuesta de Satisfacción de (2'!Q629</f>
        <v>0</v>
      </c>
      <c r="P630">
        <f>'Encuesta de Satisfacción de (2'!R629</f>
        <v>0</v>
      </c>
      <c r="Q630">
        <f>'Encuesta de Satisfacción de (2'!S629</f>
        <v>0</v>
      </c>
      <c r="R630">
        <f>'Encuesta de Satisfacción de (2'!T629</f>
        <v>0</v>
      </c>
      <c r="S630">
        <f>'Encuesta de Satisfacción de (2'!U629</f>
        <v>0</v>
      </c>
      <c r="T630">
        <f>'Encuesta de Satisfacción de (2'!V629</f>
        <v>0</v>
      </c>
      <c r="U630">
        <f>'Encuesta de Satisfacción de (2'!W629</f>
        <v>0</v>
      </c>
      <c r="V630">
        <f>'Encuesta de Satisfacción de (2'!X629</f>
        <v>0</v>
      </c>
      <c r="W630">
        <f>'Encuesta de Satisfacción de (2'!Y629</f>
        <v>0</v>
      </c>
      <c r="X630">
        <f>'Encuesta de Satisfacción de (2'!Z629</f>
        <v>0</v>
      </c>
      <c r="Y630">
        <f>'Encuesta de Satisfacción de (2'!AA629</f>
        <v>0</v>
      </c>
      <c r="Z630">
        <f>'Encuesta de Satisfacción de (2'!AB629</f>
        <v>0</v>
      </c>
      <c r="AA630">
        <f>'Encuesta de Satisfacción de (2'!AC629</f>
        <v>0</v>
      </c>
      <c r="AB630">
        <f>'Encuesta de Satisfacción de (2'!AD629</f>
        <v>0</v>
      </c>
      <c r="AC630">
        <f>'Encuesta de Satisfacción de (2'!AE629</f>
        <v>0</v>
      </c>
      <c r="AD630">
        <f>'Encuesta de Satisfacción de (2'!AF629</f>
        <v>0</v>
      </c>
      <c r="AE630">
        <f>'Encuesta de Satisfacción de (2'!AG629</f>
        <v>0</v>
      </c>
      <c r="AF630">
        <f>'Encuesta de Satisfacción de (2'!AH629</f>
        <v>2</v>
      </c>
      <c r="AG630">
        <f>'Encuesta de Satisfacción de (2'!AI629</f>
        <v>4</v>
      </c>
      <c r="AH630">
        <f>'Encuesta de Satisfacción de (2'!AJ629</f>
        <v>4</v>
      </c>
      <c r="AI630">
        <f>'Encuesta de Satisfacción de (2'!AK629</f>
        <v>2</v>
      </c>
      <c r="AJ630">
        <f>'Encuesta de Satisfacción de (2'!AL629</f>
        <v>5</v>
      </c>
      <c r="AK630" t="str">
        <f>'Encuesta de Satisfacción de (2'!AM629</f>
        <v>No</v>
      </c>
      <c r="AL630" t="str">
        <f>'Encuesta de Satisfacción de (2'!AN629</f>
        <v>Sí</v>
      </c>
      <c r="AM630">
        <f>'Encuesta de Satisfacción de (2'!AO629</f>
        <v>3</v>
      </c>
      <c r="AN630">
        <f>'Encuesta de Satisfacción de (2'!AP629</f>
        <v>2</v>
      </c>
      <c r="AO630">
        <f>'Encuesta de Satisfacción de (2'!AQ629</f>
        <v>2</v>
      </c>
      <c r="AP630">
        <f>'Encuesta de Satisfacción de (2'!AR629</f>
        <v>5</v>
      </c>
      <c r="AQ630">
        <f>'Encuesta de Satisfacción de (2'!AS629</f>
        <v>3</v>
      </c>
      <c r="AR630">
        <f>'Encuesta de Satisfacción de (2'!AT629</f>
        <v>5</v>
      </c>
      <c r="AS630">
        <f>'Encuesta de Satisfacción de (2'!AU629</f>
        <v>5</v>
      </c>
      <c r="AT630">
        <f>'Encuesta de Satisfacción de (2'!AV629</f>
        <v>5</v>
      </c>
      <c r="AU630">
        <f>'Encuesta de Satisfacción de (2'!AW629</f>
        <v>2</v>
      </c>
      <c r="AV630">
        <f>'Encuesta de Satisfacción de (2'!AX629</f>
        <v>2</v>
      </c>
      <c r="AW630">
        <f>'Encuesta de Satisfacción de (2'!AY629</f>
        <v>5</v>
      </c>
      <c r="AX630">
        <f>'Encuesta de Satisfacción de (2'!AZ629</f>
        <v>5</v>
      </c>
      <c r="AY630">
        <f>'Encuesta de Satisfacción de (2'!BA629</f>
        <v>3</v>
      </c>
      <c r="AZ630">
        <f>'Encuesta de Satisfacción de (2'!BB629</f>
        <v>3</v>
      </c>
      <c r="BA630">
        <f>'Encuesta de Satisfacción de (2'!BC629</f>
        <v>3</v>
      </c>
      <c r="BB630">
        <f>'Encuesta de Satisfacción de (2'!BD629</f>
        <v>3</v>
      </c>
      <c r="BC630">
        <f>'Encuesta de Satisfacción de (2'!BE629</f>
        <v>3</v>
      </c>
      <c r="BD630">
        <f>'Encuesta de Satisfacción de (2'!BF629</f>
        <v>3</v>
      </c>
      <c r="BE630" t="str">
        <f>'Encuesta de Satisfacción de (2'!BG629</f>
        <v>No</v>
      </c>
      <c r="BF630" t="str">
        <f>'Encuesta de Satisfacción de (2'!BH629</f>
        <v>Sí</v>
      </c>
      <c r="BG630" t="str">
        <f>'Encuesta de Satisfacción de (2'!BI629</f>
        <v>No</v>
      </c>
      <c r="BH630" t="str">
        <f>'Encuesta de Satisfacción de (2'!BJ629</f>
        <v>No</v>
      </c>
      <c r="BI630" t="str">
        <f>'Encuesta de Satisfacción de (2'!BK629</f>
        <v>Sí</v>
      </c>
      <c r="BJ630" t="str">
        <f>'Encuesta de Satisfacción de (2'!BL629</f>
        <v>No</v>
      </c>
      <c r="BK630" t="str">
        <f>'Encuesta de Satisfacción de (2'!BM629</f>
        <v>No</v>
      </c>
      <c r="BL630" t="str">
        <f>'Encuesta de Satisfacción de (2'!BN629</f>
        <v>No</v>
      </c>
      <c r="BM630">
        <f>'Encuesta de Satisfacción de (2'!BO629</f>
        <v>4</v>
      </c>
      <c r="BN630">
        <f>'Encuesta de Satisfacción de (2'!BP629</f>
        <v>5</v>
      </c>
      <c r="BO630">
        <f>'Encuesta de Satisfacción de (2'!BQ629</f>
        <v>4</v>
      </c>
      <c r="BP630">
        <f>'Encuesta de Satisfacción de (2'!BR629</f>
        <v>5</v>
      </c>
      <c r="BQ630">
        <f>'Encuesta de Satisfacción de (2'!BS629</f>
        <v>5</v>
      </c>
      <c r="BR630">
        <f>'Encuesta de Satisfacción de (2'!BT629</f>
        <v>5</v>
      </c>
      <c r="BS630">
        <f>'Encuesta de Satisfacción de (2'!BU629</f>
        <v>5</v>
      </c>
      <c r="BT630" t="str">
        <f>'Encuesta de Satisfacción de (2'!BV629</f>
        <v>No</v>
      </c>
      <c r="BU630" t="str">
        <f>'Encuesta de Satisfacción de (2'!BW629</f>
        <v>No</v>
      </c>
      <c r="BV630">
        <f>'Encuesta de Satisfacción de (2'!BX629</f>
        <v>0</v>
      </c>
      <c r="BW630">
        <f>'Encuesta de Satisfacción de (2'!BY629</f>
        <v>4</v>
      </c>
      <c r="BX630">
        <f>'Encuesta de Satisfacción de (2'!BZ629</f>
        <v>5</v>
      </c>
      <c r="BY630" t="str">
        <f>'Encuesta de Satisfacción de (2'!CA629</f>
        <v>Satisfecho</v>
      </c>
      <c r="BZ630">
        <f>'Encuesta de Satisfacción de (2'!CB629</f>
        <v>0</v>
      </c>
      <c r="CA630" t="str">
        <f>'Encuesta de Satisfacción de (2'!CC629</f>
        <v>No</v>
      </c>
      <c r="CB630" t="str">
        <f>'Encuesta de Satisfacción de (2'!CD629</f>
        <v>2021-22</v>
      </c>
      <c r="CC630" t="str">
        <f>'Encuesta de Satisfacción de (2'!CE629</f>
        <v>MUJER</v>
      </c>
      <c r="CD630" t="str">
        <f>'Encuesta de Satisfacción de (2'!CF629</f>
        <v>GRADO</v>
      </c>
      <c r="CE630" t="str">
        <f>'Encuesta de Satisfacción de (2'!CG629</f>
        <v>0831</v>
      </c>
      <c r="CF630" t="str">
        <f>'Encuesta de Satisfacción de (2'!CH629</f>
        <v>GRADO EN COMERCIO</v>
      </c>
      <c r="CG630">
        <f>'Encuesta de Satisfacción de (2'!CI629</f>
        <v>241</v>
      </c>
      <c r="CH630" t="str">
        <f>'Encuesta de Satisfacción de (2'!CJ629</f>
        <v>FACULTAD DE COMERCIO Y TURISMO</v>
      </c>
      <c r="CI630">
        <f>'Encuesta de Satisfacción de (2'!CK629</f>
        <v>0</v>
      </c>
      <c r="CJ630">
        <f>'Encuesta de Satisfacción de (2'!CL629</f>
        <v>0</v>
      </c>
      <c r="CK630" t="str">
        <f>VLOOKUP(CH630,CENTROS!$A$2:$B$27,2,FALSE)</f>
        <v>EMP</v>
      </c>
      <c r="CL630" t="str">
        <f>VLOOKUP(CH630,CENTROS!$A$2:$C$27,3,FALSE)</f>
        <v>Ciencias Sociales</v>
      </c>
      <c r="CN630">
        <f t="shared" si="290"/>
        <v>2.5</v>
      </c>
      <c r="CO630">
        <f t="shared" si="291"/>
        <v>7.5</v>
      </c>
      <c r="CP630">
        <f t="shared" si="292"/>
        <v>7.5</v>
      </c>
      <c r="CQ630">
        <f t="shared" si="293"/>
        <v>2.5</v>
      </c>
      <c r="CR630">
        <f t="shared" si="294"/>
        <v>10</v>
      </c>
      <c r="CS630">
        <f t="shared" si="295"/>
        <v>2.5</v>
      </c>
      <c r="CT630">
        <f t="shared" si="296"/>
        <v>2.5</v>
      </c>
      <c r="CU630">
        <f t="shared" si="297"/>
        <v>10</v>
      </c>
      <c r="CV630">
        <f t="shared" si="298"/>
        <v>10</v>
      </c>
      <c r="CW630">
        <f t="shared" si="299"/>
        <v>5</v>
      </c>
      <c r="CX630">
        <f t="shared" si="300"/>
        <v>5</v>
      </c>
      <c r="CY630">
        <f t="shared" si="301"/>
        <v>5</v>
      </c>
      <c r="CZ630">
        <f t="shared" si="302"/>
        <v>5</v>
      </c>
      <c r="DA630">
        <f t="shared" si="303"/>
        <v>5</v>
      </c>
      <c r="DB630">
        <f t="shared" si="304"/>
        <v>5</v>
      </c>
      <c r="DC630">
        <f t="shared" si="305"/>
        <v>7.5</v>
      </c>
      <c r="DD630">
        <f t="shared" si="306"/>
        <v>10</v>
      </c>
      <c r="DE630">
        <f t="shared" si="307"/>
        <v>7.5</v>
      </c>
      <c r="DF630">
        <f t="shared" si="308"/>
        <v>10</v>
      </c>
      <c r="DG630">
        <f t="shared" si="309"/>
        <v>10</v>
      </c>
      <c r="DH630">
        <f t="shared" si="310"/>
        <v>10</v>
      </c>
      <c r="DI630">
        <f t="shared" si="311"/>
        <v>10</v>
      </c>
      <c r="DJ630">
        <f t="shared" si="312"/>
        <v>7.5</v>
      </c>
      <c r="DK630">
        <f t="shared" si="313"/>
        <v>10</v>
      </c>
      <c r="DL630">
        <f t="shared" si="314"/>
        <v>7.5</v>
      </c>
    </row>
    <row r="631" spans="1:116" x14ac:dyDescent="0.2">
      <c r="A631" t="str">
        <f>'Encuesta de Satisfacción de (2'!C630</f>
        <v>Nunca</v>
      </c>
      <c r="B631" t="str">
        <f>'Encuesta de Satisfacción de (2'!D630</f>
        <v>Muy frecuentemente (3 o más veces por semana)</v>
      </c>
      <c r="C631" t="str">
        <f>'Encuesta de Satisfacción de (2'!E630</f>
        <v>F.  Ciencias de la Información</v>
      </c>
      <c r="D631" t="str">
        <f>'Encuesta de Satisfacción de (2'!F630</f>
        <v>Biblioteca María Zambrano (Filología / Derecho)</v>
      </c>
      <c r="E631" t="str">
        <f>'Encuesta de Satisfacción de (2'!G630</f>
        <v>F.  Ciencias de la Documentación</v>
      </c>
      <c r="F631">
        <f>'Encuesta de Satisfacción de (2'!H630</f>
        <v>0</v>
      </c>
      <c r="G631">
        <f>'Encuesta de Satisfacción de (2'!I630</f>
        <v>0</v>
      </c>
      <c r="H631">
        <f>'Encuesta de Satisfacción de (2'!J630</f>
        <v>0</v>
      </c>
      <c r="I631">
        <f>'Encuesta de Satisfacción de (2'!K630</f>
        <v>0</v>
      </c>
      <c r="J631">
        <f>'Encuesta de Satisfacción de (2'!L630</f>
        <v>0</v>
      </c>
      <c r="K631">
        <f>'Encuesta de Satisfacción de (2'!M630</f>
        <v>0</v>
      </c>
      <c r="L631">
        <f>'Encuesta de Satisfacción de (2'!N630</f>
        <v>0</v>
      </c>
      <c r="M631">
        <f>'Encuesta de Satisfacción de (2'!O630</f>
        <v>0</v>
      </c>
      <c r="N631">
        <f>'Encuesta de Satisfacción de (2'!P630</f>
        <v>0</v>
      </c>
      <c r="O631">
        <f>'Encuesta de Satisfacción de (2'!Q630</f>
        <v>0</v>
      </c>
      <c r="P631">
        <f>'Encuesta de Satisfacción de (2'!R630</f>
        <v>0</v>
      </c>
      <c r="Q631">
        <f>'Encuesta de Satisfacción de (2'!S630</f>
        <v>0</v>
      </c>
      <c r="R631">
        <f>'Encuesta de Satisfacción de (2'!T630</f>
        <v>0</v>
      </c>
      <c r="S631">
        <f>'Encuesta de Satisfacción de (2'!U630</f>
        <v>0</v>
      </c>
      <c r="T631">
        <f>'Encuesta de Satisfacción de (2'!V630</f>
        <v>0</v>
      </c>
      <c r="U631">
        <f>'Encuesta de Satisfacción de (2'!W630</f>
        <v>0</v>
      </c>
      <c r="V631">
        <f>'Encuesta de Satisfacción de (2'!X630</f>
        <v>0</v>
      </c>
      <c r="W631">
        <f>'Encuesta de Satisfacción de (2'!Y630</f>
        <v>0</v>
      </c>
      <c r="X631">
        <f>'Encuesta de Satisfacción de (2'!Z630</f>
        <v>0</v>
      </c>
      <c r="Y631">
        <f>'Encuesta de Satisfacción de (2'!AA630</f>
        <v>0</v>
      </c>
      <c r="Z631">
        <f>'Encuesta de Satisfacción de (2'!AB630</f>
        <v>0</v>
      </c>
      <c r="AA631">
        <f>'Encuesta de Satisfacción de (2'!AC630</f>
        <v>0</v>
      </c>
      <c r="AB631">
        <f>'Encuesta de Satisfacción de (2'!AD630</f>
        <v>0</v>
      </c>
      <c r="AC631">
        <f>'Encuesta de Satisfacción de (2'!AE630</f>
        <v>0</v>
      </c>
      <c r="AD631">
        <f>'Encuesta de Satisfacción de (2'!AF630</f>
        <v>0</v>
      </c>
      <c r="AE631">
        <f>'Encuesta de Satisfacción de (2'!AG630</f>
        <v>0</v>
      </c>
      <c r="AF631">
        <f>'Encuesta de Satisfacción de (2'!AH630</f>
        <v>3</v>
      </c>
      <c r="AG631">
        <f>'Encuesta de Satisfacción de (2'!AI630</f>
        <v>5</v>
      </c>
      <c r="AH631">
        <f>'Encuesta de Satisfacción de (2'!AJ630</f>
        <v>5</v>
      </c>
      <c r="AI631">
        <f>'Encuesta de Satisfacción de (2'!AK630</f>
        <v>5</v>
      </c>
      <c r="AJ631">
        <f>'Encuesta de Satisfacción de (2'!AL630</f>
        <v>5</v>
      </c>
      <c r="AK631" t="str">
        <f>'Encuesta de Satisfacción de (2'!AM630</f>
        <v>No</v>
      </c>
      <c r="AL631" t="str">
        <f>'Encuesta de Satisfacción de (2'!AN630</f>
        <v>No</v>
      </c>
      <c r="AM631">
        <f>'Encuesta de Satisfacción de (2'!AO630</f>
        <v>2</v>
      </c>
      <c r="AN631">
        <f>'Encuesta de Satisfacción de (2'!AP630</f>
        <v>2</v>
      </c>
      <c r="AO631">
        <f>'Encuesta de Satisfacción de (2'!AQ630</f>
        <v>2</v>
      </c>
      <c r="AP631">
        <f>'Encuesta de Satisfacción de (2'!AR630</f>
        <v>5</v>
      </c>
      <c r="AQ631">
        <f>'Encuesta de Satisfacción de (2'!AS630</f>
        <v>5</v>
      </c>
      <c r="AR631">
        <f>'Encuesta de Satisfacción de (2'!AT630</f>
        <v>4</v>
      </c>
      <c r="AS631">
        <f>'Encuesta de Satisfacción de (2'!AU630</f>
        <v>4</v>
      </c>
      <c r="AT631">
        <f>'Encuesta de Satisfacción de (2'!AV630</f>
        <v>1</v>
      </c>
      <c r="AU631">
        <f>'Encuesta de Satisfacción de (2'!AW630</f>
        <v>5</v>
      </c>
      <c r="AV631">
        <f>'Encuesta de Satisfacción de (2'!AX630</f>
        <v>5</v>
      </c>
      <c r="AW631">
        <f>'Encuesta de Satisfacción de (2'!AY630</f>
        <v>3</v>
      </c>
      <c r="AX631">
        <f>'Encuesta de Satisfacción de (2'!AZ630</f>
        <v>4</v>
      </c>
      <c r="AY631">
        <f>'Encuesta de Satisfacción de (2'!BA630</f>
        <v>5</v>
      </c>
      <c r="AZ631">
        <f>'Encuesta de Satisfacción de (2'!BB630</f>
        <v>4</v>
      </c>
      <c r="BA631">
        <f>'Encuesta de Satisfacción de (2'!BC630</f>
        <v>5</v>
      </c>
      <c r="BB631">
        <f>'Encuesta de Satisfacción de (2'!BD630</f>
        <v>5</v>
      </c>
      <c r="BC631">
        <f>'Encuesta de Satisfacción de (2'!BE630</f>
        <v>5</v>
      </c>
      <c r="BD631">
        <f>'Encuesta de Satisfacción de (2'!BF630</f>
        <v>5</v>
      </c>
      <c r="BE631" t="str">
        <f>'Encuesta de Satisfacción de (2'!BG630</f>
        <v>No</v>
      </c>
      <c r="BF631" t="str">
        <f>'Encuesta de Satisfacción de (2'!BH630</f>
        <v>Sí</v>
      </c>
      <c r="BG631" t="str">
        <f>'Encuesta de Satisfacción de (2'!BI630</f>
        <v>No</v>
      </c>
      <c r="BH631" t="str">
        <f>'Encuesta de Satisfacción de (2'!BJ630</f>
        <v>Sí</v>
      </c>
      <c r="BI631" t="str">
        <f>'Encuesta de Satisfacción de (2'!BK630</f>
        <v>Sí</v>
      </c>
      <c r="BJ631" t="str">
        <f>'Encuesta de Satisfacción de (2'!BL630</f>
        <v>No</v>
      </c>
      <c r="BK631" t="str">
        <f>'Encuesta de Satisfacción de (2'!BM630</f>
        <v>No</v>
      </c>
      <c r="BL631" t="str">
        <f>'Encuesta de Satisfacción de (2'!BN630</f>
        <v>No</v>
      </c>
      <c r="BM631">
        <f>'Encuesta de Satisfacción de (2'!BO630</f>
        <v>5</v>
      </c>
      <c r="BN631">
        <f>'Encuesta de Satisfacción de (2'!BP630</f>
        <v>4</v>
      </c>
      <c r="BO631">
        <f>'Encuesta de Satisfacción de (2'!BQ630</f>
        <v>5</v>
      </c>
      <c r="BP631">
        <f>'Encuesta de Satisfacción de (2'!BR630</f>
        <v>5</v>
      </c>
      <c r="BQ631">
        <f>'Encuesta de Satisfacción de (2'!BS630</f>
        <v>5</v>
      </c>
      <c r="BR631">
        <f>'Encuesta de Satisfacción de (2'!BT630</f>
        <v>5</v>
      </c>
      <c r="BS631">
        <f>'Encuesta de Satisfacción de (2'!BU630</f>
        <v>3</v>
      </c>
      <c r="BT631" t="str">
        <f>'Encuesta de Satisfacción de (2'!BV630</f>
        <v>Sí</v>
      </c>
      <c r="BU631" t="str">
        <f>'Encuesta de Satisfacción de (2'!BW630</f>
        <v>No</v>
      </c>
      <c r="BV631">
        <f>'Encuesta de Satisfacción de (2'!BX630</f>
        <v>0</v>
      </c>
      <c r="BW631">
        <f>'Encuesta de Satisfacción de (2'!BY630</f>
        <v>5</v>
      </c>
      <c r="BX631">
        <f>'Encuesta de Satisfacción de (2'!BZ630</f>
        <v>5</v>
      </c>
      <c r="BY631" t="str">
        <f>'Encuesta de Satisfacción de (2'!CA630</f>
        <v>Muy satisfecho</v>
      </c>
      <c r="BZ631">
        <f>'Encuesta de Satisfacción de (2'!CB630</f>
        <v>0</v>
      </c>
      <c r="CA631" t="str">
        <f>'Encuesta de Satisfacción de (2'!CC630</f>
        <v>No</v>
      </c>
      <c r="CB631" t="str">
        <f>'Encuesta de Satisfacción de (2'!CD630</f>
        <v>2021-22</v>
      </c>
      <c r="CC631" t="str">
        <f>'Encuesta de Satisfacción de (2'!CE630</f>
        <v>HOMBRE</v>
      </c>
      <c r="CD631" t="str">
        <f>'Encuesta de Satisfacción de (2'!CF630</f>
        <v>GRADO</v>
      </c>
      <c r="CE631" t="str">
        <f>'Encuesta de Satisfacción de (2'!CG630</f>
        <v>0851</v>
      </c>
      <c r="CF631" t="str">
        <f>'Encuesta de Satisfacción de (2'!CH630</f>
        <v>GRADO EN PERIODISMO</v>
      </c>
      <c r="CG631">
        <f>'Encuesta de Satisfacción de (2'!CI630</f>
        <v>157</v>
      </c>
      <c r="CH631" t="str">
        <f>'Encuesta de Satisfacción de (2'!CJ630</f>
        <v>FACULTAD DE CIENCIAS DE LA INFORMACIÓN</v>
      </c>
      <c r="CI631">
        <f>'Encuesta de Satisfacción de (2'!CK630</f>
        <v>0</v>
      </c>
      <c r="CJ631">
        <f>'Encuesta de Satisfacción de (2'!CL630</f>
        <v>0</v>
      </c>
      <c r="CK631" t="str">
        <f>VLOOKUP(CH631,CENTROS!$A$2:$B$27,2,FALSE)</f>
        <v>INF</v>
      </c>
      <c r="CL631" t="str">
        <f>VLOOKUP(CH631,CENTROS!$A$2:$C$27,3,FALSE)</f>
        <v>Ciencias Sociales</v>
      </c>
      <c r="CN631">
        <f t="shared" si="290"/>
        <v>5</v>
      </c>
      <c r="CO631">
        <f t="shared" si="291"/>
        <v>10</v>
      </c>
      <c r="CP631">
        <f t="shared" si="292"/>
        <v>10</v>
      </c>
      <c r="CQ631">
        <f t="shared" si="293"/>
        <v>10</v>
      </c>
      <c r="CR631">
        <f t="shared" si="294"/>
        <v>10</v>
      </c>
      <c r="CS631">
        <f t="shared" si="295"/>
        <v>10</v>
      </c>
      <c r="CT631">
        <f t="shared" si="296"/>
        <v>10</v>
      </c>
      <c r="CU631">
        <f t="shared" si="297"/>
        <v>5</v>
      </c>
      <c r="CV631">
        <f t="shared" si="298"/>
        <v>7.5</v>
      </c>
      <c r="CW631">
        <f t="shared" si="299"/>
        <v>10</v>
      </c>
      <c r="CX631">
        <f t="shared" si="300"/>
        <v>7.5</v>
      </c>
      <c r="CY631">
        <f t="shared" si="301"/>
        <v>10</v>
      </c>
      <c r="CZ631">
        <f t="shared" si="302"/>
        <v>10</v>
      </c>
      <c r="DA631">
        <f t="shared" si="303"/>
        <v>10</v>
      </c>
      <c r="DB631">
        <f t="shared" si="304"/>
        <v>10</v>
      </c>
      <c r="DC631">
        <f t="shared" si="305"/>
        <v>10</v>
      </c>
      <c r="DD631">
        <f t="shared" si="306"/>
        <v>7.5</v>
      </c>
      <c r="DE631">
        <f t="shared" si="307"/>
        <v>10</v>
      </c>
      <c r="DF631">
        <f t="shared" si="308"/>
        <v>10</v>
      </c>
      <c r="DG631">
        <f t="shared" si="309"/>
        <v>10</v>
      </c>
      <c r="DH631">
        <f t="shared" si="310"/>
        <v>10</v>
      </c>
      <c r="DI631">
        <f t="shared" si="311"/>
        <v>5</v>
      </c>
      <c r="DJ631">
        <f t="shared" si="312"/>
        <v>10</v>
      </c>
      <c r="DK631">
        <f t="shared" si="313"/>
        <v>10</v>
      </c>
      <c r="DL631">
        <f t="shared" si="314"/>
        <v>10</v>
      </c>
    </row>
    <row r="632" spans="1:116" x14ac:dyDescent="0.2">
      <c r="A632" t="str">
        <f>'Encuesta de Satisfacción de (2'!C631</f>
        <v>De vez en cuando (1 o 2 veces al mes)</v>
      </c>
      <c r="B632" t="str">
        <f>'Encuesta de Satisfacción de (2'!D631</f>
        <v>Frecuentemente (1 o 2 veces por semana)</v>
      </c>
      <c r="C632" t="str">
        <f>'Encuesta de Satisfacción de (2'!E631</f>
        <v>F.  Ciencias Geológicas</v>
      </c>
      <c r="D632" t="str">
        <f>'Encuesta de Satisfacción de (2'!F631</f>
        <v>F.  Ciencias Biológicas</v>
      </c>
      <c r="E632">
        <f>'Encuesta de Satisfacción de (2'!G631</f>
        <v>0</v>
      </c>
      <c r="F632">
        <f>'Encuesta de Satisfacción de (2'!H631</f>
        <v>0</v>
      </c>
      <c r="G632">
        <f>'Encuesta de Satisfacción de (2'!I631</f>
        <v>0</v>
      </c>
      <c r="H632">
        <f>'Encuesta de Satisfacción de (2'!J631</f>
        <v>0</v>
      </c>
      <c r="I632">
        <f>'Encuesta de Satisfacción de (2'!K631</f>
        <v>0</v>
      </c>
      <c r="J632">
        <f>'Encuesta de Satisfacción de (2'!L631</f>
        <v>0</v>
      </c>
      <c r="K632">
        <f>'Encuesta de Satisfacción de (2'!M631</f>
        <v>0</v>
      </c>
      <c r="L632">
        <f>'Encuesta de Satisfacción de (2'!N631</f>
        <v>0</v>
      </c>
      <c r="M632">
        <f>'Encuesta de Satisfacción de (2'!O631</f>
        <v>0</v>
      </c>
      <c r="N632">
        <f>'Encuesta de Satisfacción de (2'!P631</f>
        <v>0</v>
      </c>
      <c r="O632">
        <f>'Encuesta de Satisfacción de (2'!Q631</f>
        <v>0</v>
      </c>
      <c r="P632">
        <f>'Encuesta de Satisfacción de (2'!R631</f>
        <v>0</v>
      </c>
      <c r="Q632">
        <f>'Encuesta de Satisfacción de (2'!S631</f>
        <v>0</v>
      </c>
      <c r="R632">
        <f>'Encuesta de Satisfacción de (2'!T631</f>
        <v>0</v>
      </c>
      <c r="S632">
        <f>'Encuesta de Satisfacción de (2'!U631</f>
        <v>0</v>
      </c>
      <c r="T632">
        <f>'Encuesta de Satisfacción de (2'!V631</f>
        <v>0</v>
      </c>
      <c r="U632">
        <f>'Encuesta de Satisfacción de (2'!W631</f>
        <v>0</v>
      </c>
      <c r="V632">
        <f>'Encuesta de Satisfacción de (2'!X631</f>
        <v>0</v>
      </c>
      <c r="W632">
        <f>'Encuesta de Satisfacción de (2'!Y631</f>
        <v>0</v>
      </c>
      <c r="X632">
        <f>'Encuesta de Satisfacción de (2'!Z631</f>
        <v>0</v>
      </c>
      <c r="Y632">
        <f>'Encuesta de Satisfacción de (2'!AA631</f>
        <v>0</v>
      </c>
      <c r="Z632">
        <f>'Encuesta de Satisfacción de (2'!AB631</f>
        <v>0</v>
      </c>
      <c r="AA632">
        <f>'Encuesta de Satisfacción de (2'!AC631</f>
        <v>0</v>
      </c>
      <c r="AB632">
        <f>'Encuesta de Satisfacción de (2'!AD631</f>
        <v>0</v>
      </c>
      <c r="AC632">
        <f>'Encuesta de Satisfacción de (2'!AE631</f>
        <v>0</v>
      </c>
      <c r="AD632">
        <f>'Encuesta de Satisfacción de (2'!AF631</f>
        <v>0</v>
      </c>
      <c r="AE632">
        <f>'Encuesta de Satisfacción de (2'!AG631</f>
        <v>0</v>
      </c>
      <c r="AF632">
        <f>'Encuesta de Satisfacción de (2'!AH631</f>
        <v>5</v>
      </c>
      <c r="AG632">
        <f>'Encuesta de Satisfacción de (2'!AI631</f>
        <v>5</v>
      </c>
      <c r="AH632">
        <f>'Encuesta de Satisfacción de (2'!AJ631</f>
        <v>5</v>
      </c>
      <c r="AI632">
        <f>'Encuesta de Satisfacción de (2'!AK631</f>
        <v>4</v>
      </c>
      <c r="AJ632">
        <f>'Encuesta de Satisfacción de (2'!AL631</f>
        <v>5</v>
      </c>
      <c r="AK632" t="str">
        <f>'Encuesta de Satisfacción de (2'!AM631</f>
        <v>Sí</v>
      </c>
      <c r="AL632" t="str">
        <f>'Encuesta de Satisfacción de (2'!AN631</f>
        <v>Sí</v>
      </c>
      <c r="AM632">
        <f>'Encuesta de Satisfacción de (2'!AO631</f>
        <v>5</v>
      </c>
      <c r="AN632">
        <f>'Encuesta de Satisfacción de (2'!AP631</f>
        <v>4</v>
      </c>
      <c r="AO632">
        <f>'Encuesta de Satisfacción de (2'!AQ631</f>
        <v>3</v>
      </c>
      <c r="AP632">
        <f>'Encuesta de Satisfacción de (2'!AR631</f>
        <v>2</v>
      </c>
      <c r="AQ632">
        <f>'Encuesta de Satisfacción de (2'!AS631</f>
        <v>1</v>
      </c>
      <c r="AR632">
        <f>'Encuesta de Satisfacción de (2'!AT631</f>
        <v>4</v>
      </c>
      <c r="AS632">
        <f>'Encuesta de Satisfacción de (2'!AU631</f>
        <v>1</v>
      </c>
      <c r="AT632">
        <f>'Encuesta de Satisfacción de (2'!AV631</f>
        <v>3</v>
      </c>
      <c r="AU632">
        <f>'Encuesta de Satisfacción de (2'!AW631</f>
        <v>5</v>
      </c>
      <c r="AV632">
        <f>'Encuesta de Satisfacción de (2'!AX631</f>
        <v>4</v>
      </c>
      <c r="AW632">
        <f>'Encuesta de Satisfacción de (2'!AY631</f>
        <v>4</v>
      </c>
      <c r="AX632">
        <f>'Encuesta de Satisfacción de (2'!AZ631</f>
        <v>4</v>
      </c>
      <c r="AY632">
        <f>'Encuesta de Satisfacción de (2'!BA631</f>
        <v>5</v>
      </c>
      <c r="AZ632">
        <f>'Encuesta de Satisfacción de (2'!BB631</f>
        <v>5</v>
      </c>
      <c r="BA632">
        <f>'Encuesta de Satisfacción de (2'!BC631</f>
        <v>5</v>
      </c>
      <c r="BB632">
        <f>'Encuesta de Satisfacción de (2'!BD631</f>
        <v>5</v>
      </c>
      <c r="BC632">
        <f>'Encuesta de Satisfacción de (2'!BE631</f>
        <v>5</v>
      </c>
      <c r="BD632">
        <f>'Encuesta de Satisfacción de (2'!BF631</f>
        <v>4</v>
      </c>
      <c r="BE632" t="str">
        <f>'Encuesta de Satisfacción de (2'!BG631</f>
        <v>Sí</v>
      </c>
      <c r="BF632" t="str">
        <f>'Encuesta de Satisfacción de (2'!BH631</f>
        <v>N/A</v>
      </c>
      <c r="BG632" t="str">
        <f>'Encuesta de Satisfacción de (2'!BI631</f>
        <v>N/A</v>
      </c>
      <c r="BH632" t="str">
        <f>'Encuesta de Satisfacción de (2'!BJ631</f>
        <v>N/A</v>
      </c>
      <c r="BI632" t="str">
        <f>'Encuesta de Satisfacción de (2'!BK631</f>
        <v>N/A</v>
      </c>
      <c r="BJ632" t="str">
        <f>'Encuesta de Satisfacción de (2'!BL631</f>
        <v>N/A</v>
      </c>
      <c r="BK632" t="str">
        <f>'Encuesta de Satisfacción de (2'!BM631</f>
        <v>Sí</v>
      </c>
      <c r="BL632" t="str">
        <f>'Encuesta de Satisfacción de (2'!BN631</f>
        <v>N/A</v>
      </c>
      <c r="BM632">
        <f>'Encuesta de Satisfacción de (2'!BO631</f>
        <v>5</v>
      </c>
      <c r="BN632">
        <f>'Encuesta de Satisfacción de (2'!BP631</f>
        <v>5</v>
      </c>
      <c r="BO632">
        <f>'Encuesta de Satisfacción de (2'!BQ631</f>
        <v>5</v>
      </c>
      <c r="BP632">
        <f>'Encuesta de Satisfacción de (2'!BR631</f>
        <v>5</v>
      </c>
      <c r="BQ632">
        <f>'Encuesta de Satisfacción de (2'!BS631</f>
        <v>5</v>
      </c>
      <c r="BR632">
        <f>'Encuesta de Satisfacción de (2'!BT631</f>
        <v>5</v>
      </c>
      <c r="BS632">
        <f>'Encuesta de Satisfacción de (2'!BU631</f>
        <v>5</v>
      </c>
      <c r="BT632" t="str">
        <f>'Encuesta de Satisfacción de (2'!BV631</f>
        <v>Sí</v>
      </c>
      <c r="BU632" t="str">
        <f>'Encuesta de Satisfacción de (2'!BW631</f>
        <v>No</v>
      </c>
      <c r="BV632">
        <f>'Encuesta de Satisfacción de (2'!BX631</f>
        <v>0</v>
      </c>
      <c r="BW632">
        <f>'Encuesta de Satisfacción de (2'!BY631</f>
        <v>5</v>
      </c>
      <c r="BX632">
        <f>'Encuesta de Satisfacción de (2'!BZ631</f>
        <v>5</v>
      </c>
      <c r="BY632" t="str">
        <f>'Encuesta de Satisfacción de (2'!CA631</f>
        <v>Muy satisfecho</v>
      </c>
      <c r="BZ632" t="str">
        <f>'Encuesta de Satisfacción de (2'!CB631</f>
        <v>Me gustaría que apareciese el histórico de libros en préstamo en Mi Cuenta, ya que a veces quiero consultar la misma edición y saber qué fuente bibliográfica he utilizado con exactitud.</v>
      </c>
      <c r="CA632" t="str">
        <f>'Encuesta de Satisfacción de (2'!CC631</f>
        <v>No</v>
      </c>
      <c r="CB632" t="str">
        <f>'Encuesta de Satisfacción de (2'!CD631</f>
        <v>2021-22</v>
      </c>
      <c r="CC632" t="str">
        <f>'Encuesta de Satisfacción de (2'!CE631</f>
        <v>MUJER</v>
      </c>
      <c r="CD632" t="str">
        <f>'Encuesta de Satisfacción de (2'!CF631</f>
        <v>DOCTORADO</v>
      </c>
      <c r="CE632" t="str">
        <f>'Encuesta de Satisfacción de (2'!CG631</f>
        <v>D9AJ</v>
      </c>
      <c r="CF632" t="str">
        <f>'Encuesta de Satisfacción de (2'!CH631</f>
        <v>DOCTORADO EN GEOLOGÍA E INGENIERÍA GEOLÓGICA RD99</v>
      </c>
      <c r="CG632">
        <f>'Encuesta de Satisfacción de (2'!CI631</f>
        <v>120</v>
      </c>
      <c r="CH632" t="str">
        <f>'Encuesta de Satisfacción de (2'!CJ631</f>
        <v>FACULTAD DE CIENCIAS GEOLÓGICAS</v>
      </c>
      <c r="CI632">
        <f>'Encuesta de Satisfacción de (2'!CK631</f>
        <v>0</v>
      </c>
      <c r="CJ632">
        <f>'Encuesta de Satisfacción de (2'!CL631</f>
        <v>0</v>
      </c>
      <c r="CK632" t="str">
        <f>VLOOKUP(CH632,CENTROS!$A$2:$B$27,2,FALSE)</f>
        <v>GEO</v>
      </c>
      <c r="CL632" t="str">
        <f>VLOOKUP(CH632,CENTROS!$A$2:$C$27,3,FALSE)</f>
        <v>Ciencias Experimentales</v>
      </c>
      <c r="CN632">
        <f t="shared" si="290"/>
        <v>10</v>
      </c>
      <c r="CO632">
        <f t="shared" si="291"/>
        <v>10</v>
      </c>
      <c r="CP632">
        <f t="shared" si="292"/>
        <v>10</v>
      </c>
      <c r="CQ632">
        <f t="shared" si="293"/>
        <v>7.5</v>
      </c>
      <c r="CR632">
        <f t="shared" si="294"/>
        <v>10</v>
      </c>
      <c r="CS632">
        <f t="shared" si="295"/>
        <v>10</v>
      </c>
      <c r="CT632">
        <f t="shared" si="296"/>
        <v>7.5</v>
      </c>
      <c r="CU632">
        <f t="shared" si="297"/>
        <v>7.5</v>
      </c>
      <c r="CV632">
        <f t="shared" si="298"/>
        <v>7.5</v>
      </c>
      <c r="CW632">
        <f t="shared" si="299"/>
        <v>10</v>
      </c>
      <c r="CX632">
        <f t="shared" si="300"/>
        <v>10</v>
      </c>
      <c r="CY632">
        <f t="shared" si="301"/>
        <v>10</v>
      </c>
      <c r="CZ632">
        <f t="shared" si="302"/>
        <v>10</v>
      </c>
      <c r="DA632">
        <f t="shared" si="303"/>
        <v>10</v>
      </c>
      <c r="DB632">
        <f t="shared" si="304"/>
        <v>7.5</v>
      </c>
      <c r="DC632">
        <f t="shared" si="305"/>
        <v>10</v>
      </c>
      <c r="DD632">
        <f t="shared" si="306"/>
        <v>10</v>
      </c>
      <c r="DE632">
        <f t="shared" si="307"/>
        <v>10</v>
      </c>
      <c r="DF632">
        <f t="shared" si="308"/>
        <v>10</v>
      </c>
      <c r="DG632">
        <f t="shared" si="309"/>
        <v>10</v>
      </c>
      <c r="DH632">
        <f t="shared" si="310"/>
        <v>10</v>
      </c>
      <c r="DI632">
        <f t="shared" si="311"/>
        <v>10</v>
      </c>
      <c r="DJ632">
        <f t="shared" si="312"/>
        <v>10</v>
      </c>
      <c r="DK632">
        <f t="shared" si="313"/>
        <v>10</v>
      </c>
      <c r="DL632">
        <f t="shared" si="314"/>
        <v>10</v>
      </c>
    </row>
    <row r="633" spans="1:116" x14ac:dyDescent="0.2">
      <c r="A633" t="str">
        <f>'Encuesta de Satisfacción de (2'!C632</f>
        <v>De vez en cuando (1 o 2 veces al mes)</v>
      </c>
      <c r="B633" t="str">
        <f>'Encuesta de Satisfacción de (2'!D632</f>
        <v>Muy frecuentemente (3 o más veces por semana)</v>
      </c>
      <c r="C633" t="str">
        <f>'Encuesta de Satisfacción de (2'!E632</f>
        <v>F.  Geografía e Historia</v>
      </c>
      <c r="D633" t="str">
        <f>'Encuesta de Satisfacción de (2'!F632</f>
        <v>F. Bellas Artes</v>
      </c>
      <c r="E633" t="str">
        <f>'Encuesta de Satisfacción de (2'!G632</f>
        <v>Biblioteca María Zambrano (Filología / Derecho)</v>
      </c>
      <c r="F633">
        <f>'Encuesta de Satisfacción de (2'!H632</f>
        <v>0</v>
      </c>
      <c r="G633">
        <f>'Encuesta de Satisfacción de (2'!I632</f>
        <v>0</v>
      </c>
      <c r="H633">
        <f>'Encuesta de Satisfacción de (2'!J632</f>
        <v>0</v>
      </c>
      <c r="I633">
        <f>'Encuesta de Satisfacción de (2'!K632</f>
        <v>0</v>
      </c>
      <c r="J633">
        <f>'Encuesta de Satisfacción de (2'!L632</f>
        <v>0</v>
      </c>
      <c r="K633">
        <f>'Encuesta de Satisfacción de (2'!M632</f>
        <v>0</v>
      </c>
      <c r="L633">
        <f>'Encuesta de Satisfacción de (2'!N632</f>
        <v>0</v>
      </c>
      <c r="M633">
        <f>'Encuesta de Satisfacción de (2'!O632</f>
        <v>0</v>
      </c>
      <c r="N633">
        <f>'Encuesta de Satisfacción de (2'!P632</f>
        <v>0</v>
      </c>
      <c r="O633">
        <f>'Encuesta de Satisfacción de (2'!Q632</f>
        <v>0</v>
      </c>
      <c r="P633">
        <f>'Encuesta de Satisfacción de (2'!R632</f>
        <v>0</v>
      </c>
      <c r="Q633">
        <f>'Encuesta de Satisfacción de (2'!S632</f>
        <v>0</v>
      </c>
      <c r="R633">
        <f>'Encuesta de Satisfacción de (2'!T632</f>
        <v>0</v>
      </c>
      <c r="S633">
        <f>'Encuesta de Satisfacción de (2'!U632</f>
        <v>0</v>
      </c>
      <c r="T633">
        <f>'Encuesta de Satisfacción de (2'!V632</f>
        <v>0</v>
      </c>
      <c r="U633">
        <f>'Encuesta de Satisfacción de (2'!W632</f>
        <v>0</v>
      </c>
      <c r="V633">
        <f>'Encuesta de Satisfacción de (2'!X632</f>
        <v>0</v>
      </c>
      <c r="W633">
        <f>'Encuesta de Satisfacción de (2'!Y632</f>
        <v>0</v>
      </c>
      <c r="X633">
        <f>'Encuesta de Satisfacción de (2'!Z632</f>
        <v>0</v>
      </c>
      <c r="Y633">
        <f>'Encuesta de Satisfacción de (2'!AA632</f>
        <v>0</v>
      </c>
      <c r="Z633">
        <f>'Encuesta de Satisfacción de (2'!AB632</f>
        <v>0</v>
      </c>
      <c r="AA633">
        <f>'Encuesta de Satisfacción de (2'!AC632</f>
        <v>0</v>
      </c>
      <c r="AB633">
        <f>'Encuesta de Satisfacción de (2'!AD632</f>
        <v>0</v>
      </c>
      <c r="AC633">
        <f>'Encuesta de Satisfacción de (2'!AE632</f>
        <v>0</v>
      </c>
      <c r="AD633">
        <f>'Encuesta de Satisfacción de (2'!AF632</f>
        <v>0</v>
      </c>
      <c r="AE633" t="str">
        <f>'Encuesta de Satisfacción de (2'!AG632</f>
        <v>Bibliotecas de museos</v>
      </c>
      <c r="AF633">
        <f>'Encuesta de Satisfacción de (2'!AH632</f>
        <v>4</v>
      </c>
      <c r="AG633">
        <f>'Encuesta de Satisfacción de (2'!AI632</f>
        <v>3</v>
      </c>
      <c r="AH633">
        <f>'Encuesta de Satisfacción de (2'!AJ632</f>
        <v>3</v>
      </c>
      <c r="AI633">
        <f>'Encuesta de Satisfacción de (2'!AK632</f>
        <v>2</v>
      </c>
      <c r="AJ633">
        <f>'Encuesta de Satisfacción de (2'!AL632</f>
        <v>4</v>
      </c>
      <c r="AK633" t="str">
        <f>'Encuesta de Satisfacción de (2'!AM632</f>
        <v>Sí</v>
      </c>
      <c r="AL633" t="str">
        <f>'Encuesta de Satisfacción de (2'!AN632</f>
        <v>Sí</v>
      </c>
      <c r="AM633">
        <f>'Encuesta de Satisfacción de (2'!AO632</f>
        <v>3</v>
      </c>
      <c r="AN633">
        <f>'Encuesta de Satisfacción de (2'!AP632</f>
        <v>3</v>
      </c>
      <c r="AO633">
        <f>'Encuesta de Satisfacción de (2'!AQ632</f>
        <v>5</v>
      </c>
      <c r="AP633">
        <f>'Encuesta de Satisfacción de (2'!AR632</f>
        <v>4</v>
      </c>
      <c r="AQ633">
        <f>'Encuesta de Satisfacción de (2'!AS632</f>
        <v>2</v>
      </c>
      <c r="AR633">
        <f>'Encuesta de Satisfacción de (2'!AT632</f>
        <v>3</v>
      </c>
      <c r="AS633">
        <f>'Encuesta de Satisfacción de (2'!AU632</f>
        <v>4</v>
      </c>
      <c r="AT633">
        <f>'Encuesta de Satisfacción de (2'!AV632</f>
        <v>5</v>
      </c>
      <c r="AU633">
        <f>'Encuesta de Satisfacción de (2'!AW632</f>
        <v>3</v>
      </c>
      <c r="AV633">
        <f>'Encuesta de Satisfacción de (2'!AX632</f>
        <v>5</v>
      </c>
      <c r="AW633">
        <f>'Encuesta de Satisfacción de (2'!AY632</f>
        <v>5</v>
      </c>
      <c r="AX633">
        <f>'Encuesta de Satisfacción de (2'!AZ632</f>
        <v>4</v>
      </c>
      <c r="AY633">
        <f>'Encuesta de Satisfacción de (2'!BA632</f>
        <v>3</v>
      </c>
      <c r="AZ633">
        <f>'Encuesta de Satisfacción de (2'!BB632</f>
        <v>5</v>
      </c>
      <c r="BA633">
        <f>'Encuesta de Satisfacción de (2'!BC632</f>
        <v>3</v>
      </c>
      <c r="BB633">
        <f>'Encuesta de Satisfacción de (2'!BD632</f>
        <v>4</v>
      </c>
      <c r="BC633">
        <f>'Encuesta de Satisfacción de (2'!BE632</f>
        <v>5</v>
      </c>
      <c r="BD633">
        <f>'Encuesta de Satisfacción de (2'!BF632</f>
        <v>3</v>
      </c>
      <c r="BE633" t="str">
        <f>'Encuesta de Satisfacción de (2'!BG632</f>
        <v>Sí</v>
      </c>
      <c r="BF633" t="str">
        <f>'Encuesta de Satisfacción de (2'!BH632</f>
        <v>No</v>
      </c>
      <c r="BG633" t="str">
        <f>'Encuesta de Satisfacción de (2'!BI632</f>
        <v>No</v>
      </c>
      <c r="BH633" t="str">
        <f>'Encuesta de Satisfacción de (2'!BJ632</f>
        <v>No</v>
      </c>
      <c r="BI633" t="str">
        <f>'Encuesta de Satisfacción de (2'!BK632</f>
        <v>Sí</v>
      </c>
      <c r="BJ633" t="str">
        <f>'Encuesta de Satisfacción de (2'!BL632</f>
        <v>No</v>
      </c>
      <c r="BK633" t="str">
        <f>'Encuesta de Satisfacción de (2'!BM632</f>
        <v>No</v>
      </c>
      <c r="BL633" t="str">
        <f>'Encuesta de Satisfacción de (2'!BN632</f>
        <v>No</v>
      </c>
      <c r="BM633">
        <f>'Encuesta de Satisfacción de (2'!BO632</f>
        <v>4</v>
      </c>
      <c r="BN633">
        <f>'Encuesta de Satisfacción de (2'!BP632</f>
        <v>3</v>
      </c>
      <c r="BO633">
        <f>'Encuesta de Satisfacción de (2'!BQ632</f>
        <v>3</v>
      </c>
      <c r="BP633">
        <f>'Encuesta de Satisfacción de (2'!BR632</f>
        <v>4</v>
      </c>
      <c r="BQ633">
        <f>'Encuesta de Satisfacción de (2'!BS632</f>
        <v>4</v>
      </c>
      <c r="BR633">
        <f>'Encuesta de Satisfacción de (2'!BT632</f>
        <v>5</v>
      </c>
      <c r="BS633">
        <f>'Encuesta de Satisfacción de (2'!BU632</f>
        <v>4</v>
      </c>
      <c r="BT633" t="str">
        <f>'Encuesta de Satisfacción de (2'!BV632</f>
        <v>Sí</v>
      </c>
      <c r="BU633" t="str">
        <f>'Encuesta de Satisfacción de (2'!BW632</f>
        <v>No</v>
      </c>
      <c r="BV633">
        <f>'Encuesta de Satisfacción de (2'!BX632</f>
        <v>0</v>
      </c>
      <c r="BW633">
        <f>'Encuesta de Satisfacción de (2'!BY632</f>
        <v>3</v>
      </c>
      <c r="BX633">
        <f>'Encuesta de Satisfacción de (2'!BZ632</f>
        <v>3</v>
      </c>
      <c r="BY633" t="str">
        <f>'Encuesta de Satisfacción de (2'!CA632</f>
        <v>Muy satisfecho</v>
      </c>
      <c r="BZ633">
        <f>'Encuesta de Satisfacción de (2'!CB632</f>
        <v>0</v>
      </c>
      <c r="CA633" t="str">
        <f>'Encuesta de Satisfacción de (2'!CC632</f>
        <v>No</v>
      </c>
      <c r="CB633" t="str">
        <f>'Encuesta de Satisfacción de (2'!CD632</f>
        <v>2021-22</v>
      </c>
      <c r="CC633" t="str">
        <f>'Encuesta de Satisfacción de (2'!CE632</f>
        <v>MUJER</v>
      </c>
      <c r="CD633" t="str">
        <f>'Encuesta de Satisfacción de (2'!CF632</f>
        <v>MÁSTER UNIVERSITARIO OFICIAL</v>
      </c>
      <c r="CE633" t="str">
        <f>'Encuesta de Satisfacción de (2'!CG632</f>
        <v>0665</v>
      </c>
      <c r="CF633" t="str">
        <f>'Encuesta de Satisfacción de (2'!CH632</f>
        <v>MÁSTER UNIVERSITARIO EN ESTUDIOS AVANZADOS DE MUSEOS Y PATRIMONIO HISTÓRICO</v>
      </c>
      <c r="CG633">
        <f>'Encuesta de Satisfacción de (2'!CI632</f>
        <v>107</v>
      </c>
      <c r="CH633" t="str">
        <f>'Encuesta de Satisfacción de (2'!CJ632</f>
        <v>FACULTAD DE GEOGRAFÍA E HISTORIA</v>
      </c>
      <c r="CI633">
        <f>'Encuesta de Satisfacción de (2'!CK632</f>
        <v>0</v>
      </c>
      <c r="CJ633">
        <f>'Encuesta de Satisfacción de (2'!CL632</f>
        <v>0</v>
      </c>
      <c r="CK633" t="str">
        <f>VLOOKUP(CH633,CENTROS!$A$2:$B$27,2,FALSE)</f>
        <v>GHI</v>
      </c>
      <c r="CL633" t="str">
        <f>VLOOKUP(CH633,CENTROS!$A$2:$C$27,3,FALSE)</f>
        <v>Humanidades</v>
      </c>
      <c r="CN633">
        <f t="shared" si="290"/>
        <v>7.5</v>
      </c>
      <c r="CO633">
        <f t="shared" si="291"/>
        <v>5</v>
      </c>
      <c r="CP633">
        <f t="shared" si="292"/>
        <v>5</v>
      </c>
      <c r="CQ633">
        <f t="shared" si="293"/>
        <v>2.5</v>
      </c>
      <c r="CR633">
        <f t="shared" si="294"/>
        <v>7.5</v>
      </c>
      <c r="CS633">
        <f t="shared" si="295"/>
        <v>5</v>
      </c>
      <c r="CT633">
        <f t="shared" si="296"/>
        <v>10</v>
      </c>
      <c r="CU633">
        <f t="shared" si="297"/>
        <v>10</v>
      </c>
      <c r="CV633">
        <f t="shared" si="298"/>
        <v>7.5</v>
      </c>
      <c r="CW633">
        <f t="shared" si="299"/>
        <v>5</v>
      </c>
      <c r="CX633">
        <f t="shared" si="300"/>
        <v>10</v>
      </c>
      <c r="CY633">
        <f t="shared" si="301"/>
        <v>5</v>
      </c>
      <c r="CZ633">
        <f t="shared" si="302"/>
        <v>7.5</v>
      </c>
      <c r="DA633">
        <f t="shared" si="303"/>
        <v>10</v>
      </c>
      <c r="DB633">
        <f t="shared" si="304"/>
        <v>5</v>
      </c>
      <c r="DC633">
        <f t="shared" si="305"/>
        <v>7.5</v>
      </c>
      <c r="DD633">
        <f t="shared" si="306"/>
        <v>5</v>
      </c>
      <c r="DE633">
        <f t="shared" si="307"/>
        <v>5</v>
      </c>
      <c r="DF633">
        <f t="shared" si="308"/>
        <v>7.5</v>
      </c>
      <c r="DG633">
        <f t="shared" si="309"/>
        <v>7.5</v>
      </c>
      <c r="DH633">
        <f t="shared" si="310"/>
        <v>10</v>
      </c>
      <c r="DI633">
        <f t="shared" si="311"/>
        <v>7.5</v>
      </c>
      <c r="DJ633">
        <f t="shared" si="312"/>
        <v>5</v>
      </c>
      <c r="DK633">
        <f t="shared" si="313"/>
        <v>5</v>
      </c>
      <c r="DL633">
        <f t="shared" si="314"/>
        <v>10</v>
      </c>
    </row>
    <row r="634" spans="1:116" x14ac:dyDescent="0.2">
      <c r="A634" t="str">
        <f>'Encuesta de Satisfacción de (2'!C633</f>
        <v>Sólo en época de exámenes</v>
      </c>
      <c r="B634" t="str">
        <f>'Encuesta de Satisfacción de (2'!D633</f>
        <v>De vez en cuando (1 o 2 veces al mes)</v>
      </c>
      <c r="C634" t="str">
        <f>'Encuesta de Satisfacción de (2'!E633</f>
        <v>Biblioteca María Zambrano (Filología / Derecho)</v>
      </c>
      <c r="D634" t="str">
        <f>'Encuesta de Satisfacción de (2'!F633</f>
        <v>F.  Ciencias Económicas y Empresariales</v>
      </c>
      <c r="E634">
        <f>'Encuesta de Satisfacción de (2'!G633</f>
        <v>0</v>
      </c>
      <c r="F634">
        <f>'Encuesta de Satisfacción de (2'!H633</f>
        <v>0</v>
      </c>
      <c r="G634">
        <f>'Encuesta de Satisfacción de (2'!I633</f>
        <v>0</v>
      </c>
      <c r="H634">
        <f>'Encuesta de Satisfacción de (2'!J633</f>
        <v>0</v>
      </c>
      <c r="I634">
        <f>'Encuesta de Satisfacción de (2'!K633</f>
        <v>0</v>
      </c>
      <c r="J634">
        <f>'Encuesta de Satisfacción de (2'!L633</f>
        <v>0</v>
      </c>
      <c r="K634">
        <f>'Encuesta de Satisfacción de (2'!M633</f>
        <v>0</v>
      </c>
      <c r="L634">
        <f>'Encuesta de Satisfacción de (2'!N633</f>
        <v>0</v>
      </c>
      <c r="M634">
        <f>'Encuesta de Satisfacción de (2'!O633</f>
        <v>0</v>
      </c>
      <c r="N634">
        <f>'Encuesta de Satisfacción de (2'!P633</f>
        <v>0</v>
      </c>
      <c r="O634">
        <f>'Encuesta de Satisfacción de (2'!Q633</f>
        <v>0</v>
      </c>
      <c r="P634">
        <f>'Encuesta de Satisfacción de (2'!R633</f>
        <v>0</v>
      </c>
      <c r="Q634">
        <f>'Encuesta de Satisfacción de (2'!S633</f>
        <v>0</v>
      </c>
      <c r="R634">
        <f>'Encuesta de Satisfacción de (2'!T633</f>
        <v>0</v>
      </c>
      <c r="S634">
        <f>'Encuesta de Satisfacción de (2'!U633</f>
        <v>0</v>
      </c>
      <c r="T634">
        <f>'Encuesta de Satisfacción de (2'!V633</f>
        <v>0</v>
      </c>
      <c r="U634">
        <f>'Encuesta de Satisfacción de (2'!W633</f>
        <v>0</v>
      </c>
      <c r="V634">
        <f>'Encuesta de Satisfacción de (2'!X633</f>
        <v>0</v>
      </c>
      <c r="W634">
        <f>'Encuesta de Satisfacción de (2'!Y633</f>
        <v>0</v>
      </c>
      <c r="X634">
        <f>'Encuesta de Satisfacción de (2'!Z633</f>
        <v>0</v>
      </c>
      <c r="Y634">
        <f>'Encuesta de Satisfacción de (2'!AA633</f>
        <v>0</v>
      </c>
      <c r="Z634">
        <f>'Encuesta de Satisfacción de (2'!AB633</f>
        <v>0</v>
      </c>
      <c r="AA634">
        <f>'Encuesta de Satisfacción de (2'!AC633</f>
        <v>0</v>
      </c>
      <c r="AB634">
        <f>'Encuesta de Satisfacción de (2'!AD633</f>
        <v>0</v>
      </c>
      <c r="AC634">
        <f>'Encuesta de Satisfacción de (2'!AE633</f>
        <v>0</v>
      </c>
      <c r="AD634">
        <f>'Encuesta de Satisfacción de (2'!AF633</f>
        <v>0</v>
      </c>
      <c r="AE634">
        <f>'Encuesta de Satisfacción de (2'!AG633</f>
        <v>0</v>
      </c>
      <c r="AF634">
        <f>'Encuesta de Satisfacción de (2'!AH633</f>
        <v>3</v>
      </c>
      <c r="AG634">
        <f>'Encuesta de Satisfacción de (2'!AI633</f>
        <v>3</v>
      </c>
      <c r="AH634">
        <f>'Encuesta de Satisfacción de (2'!AJ633</f>
        <v>3</v>
      </c>
      <c r="AI634">
        <f>'Encuesta de Satisfacción de (2'!AK633</f>
        <v>3</v>
      </c>
      <c r="AJ634">
        <f>'Encuesta de Satisfacción de (2'!AL633</f>
        <v>3</v>
      </c>
      <c r="AK634" t="str">
        <f>'Encuesta de Satisfacción de (2'!AM633</f>
        <v>No</v>
      </c>
      <c r="AL634" t="str">
        <f>'Encuesta de Satisfacción de (2'!AN633</f>
        <v>No</v>
      </c>
      <c r="AM634">
        <f>'Encuesta de Satisfacción de (2'!AO633</f>
        <v>1</v>
      </c>
      <c r="AN634">
        <f>'Encuesta de Satisfacción de (2'!AP633</f>
        <v>1</v>
      </c>
      <c r="AO634">
        <f>'Encuesta de Satisfacción de (2'!AQ633</f>
        <v>5</v>
      </c>
      <c r="AP634">
        <f>'Encuesta de Satisfacción de (2'!AR633</f>
        <v>5</v>
      </c>
      <c r="AQ634">
        <f>'Encuesta de Satisfacción de (2'!AS633</f>
        <v>5</v>
      </c>
      <c r="AR634">
        <f>'Encuesta de Satisfacción de (2'!AT633</f>
        <v>5</v>
      </c>
      <c r="AS634">
        <f>'Encuesta de Satisfacción de (2'!AU633</f>
        <v>5</v>
      </c>
      <c r="AT634">
        <f>'Encuesta de Satisfacción de (2'!AV633</f>
        <v>5</v>
      </c>
      <c r="AU634">
        <f>'Encuesta de Satisfacción de (2'!AW633</f>
        <v>2</v>
      </c>
      <c r="AV634">
        <f>'Encuesta de Satisfacción de (2'!AX633</f>
        <v>2</v>
      </c>
      <c r="AW634">
        <f>'Encuesta de Satisfacción de (2'!AY633</f>
        <v>2</v>
      </c>
      <c r="AX634">
        <f>'Encuesta de Satisfacción de (2'!AZ633</f>
        <v>2</v>
      </c>
      <c r="AY634">
        <f>'Encuesta de Satisfacción de (2'!BA633</f>
        <v>2</v>
      </c>
      <c r="AZ634">
        <f>'Encuesta de Satisfacción de (2'!BB633</f>
        <v>2</v>
      </c>
      <c r="BA634">
        <f>'Encuesta de Satisfacción de (2'!BC633</f>
        <v>2</v>
      </c>
      <c r="BB634">
        <f>'Encuesta de Satisfacción de (2'!BD633</f>
        <v>2</v>
      </c>
      <c r="BC634">
        <f>'Encuesta de Satisfacción de (2'!BE633</f>
        <v>2</v>
      </c>
      <c r="BD634">
        <f>'Encuesta de Satisfacción de (2'!BF633</f>
        <v>2</v>
      </c>
      <c r="BE634" t="str">
        <f>'Encuesta de Satisfacción de (2'!BG633</f>
        <v>No</v>
      </c>
      <c r="BF634" t="str">
        <f>'Encuesta de Satisfacción de (2'!BH633</f>
        <v>No</v>
      </c>
      <c r="BG634" t="str">
        <f>'Encuesta de Satisfacción de (2'!BI633</f>
        <v>No</v>
      </c>
      <c r="BH634" t="str">
        <f>'Encuesta de Satisfacción de (2'!BJ633</f>
        <v>Sí</v>
      </c>
      <c r="BI634" t="str">
        <f>'Encuesta de Satisfacción de (2'!BK633</f>
        <v>Sí</v>
      </c>
      <c r="BJ634" t="str">
        <f>'Encuesta de Satisfacción de (2'!BL633</f>
        <v>No</v>
      </c>
      <c r="BK634" t="str">
        <f>'Encuesta de Satisfacción de (2'!BM633</f>
        <v>No</v>
      </c>
      <c r="BL634" t="str">
        <f>'Encuesta de Satisfacción de (2'!BN633</f>
        <v>No</v>
      </c>
      <c r="BM634">
        <f>'Encuesta de Satisfacción de (2'!BO633</f>
        <v>3</v>
      </c>
      <c r="BN634">
        <f>'Encuesta de Satisfacción de (2'!BP633</f>
        <v>3</v>
      </c>
      <c r="BO634">
        <f>'Encuesta de Satisfacción de (2'!BQ633</f>
        <v>3</v>
      </c>
      <c r="BP634">
        <f>'Encuesta de Satisfacción de (2'!BR633</f>
        <v>3</v>
      </c>
      <c r="BQ634">
        <f>'Encuesta de Satisfacción de (2'!BS633</f>
        <v>3</v>
      </c>
      <c r="BR634">
        <f>'Encuesta de Satisfacción de (2'!BT633</f>
        <v>3</v>
      </c>
      <c r="BS634">
        <f>'Encuesta de Satisfacción de (2'!BU633</f>
        <v>3</v>
      </c>
      <c r="BT634" t="str">
        <f>'Encuesta de Satisfacción de (2'!BV633</f>
        <v>No</v>
      </c>
      <c r="BU634" t="str">
        <f>'Encuesta de Satisfacción de (2'!BW633</f>
        <v>No</v>
      </c>
      <c r="BV634">
        <f>'Encuesta de Satisfacción de (2'!BX633</f>
        <v>0</v>
      </c>
      <c r="BW634">
        <f>'Encuesta de Satisfacción de (2'!BY633</f>
        <v>3</v>
      </c>
      <c r="BX634">
        <f>'Encuesta de Satisfacción de (2'!BZ633</f>
        <v>3</v>
      </c>
      <c r="BY634" t="str">
        <f>'Encuesta de Satisfacción de (2'!CA633</f>
        <v>Normal</v>
      </c>
      <c r="BZ634">
        <f>'Encuesta de Satisfacción de (2'!CB633</f>
        <v>0</v>
      </c>
      <c r="CA634" t="str">
        <f>'Encuesta de Satisfacción de (2'!CC633</f>
        <v>No</v>
      </c>
      <c r="CB634" t="str">
        <f>'Encuesta de Satisfacción de (2'!CD633</f>
        <v>2021-22</v>
      </c>
      <c r="CC634" t="str">
        <f>'Encuesta de Satisfacción de (2'!CE633</f>
        <v>MUJER</v>
      </c>
      <c r="CD634" t="str">
        <f>'Encuesta de Satisfacción de (2'!CF633</f>
        <v>GRADO</v>
      </c>
      <c r="CE634" t="str">
        <f>'Encuesta de Satisfacción de (2'!CG633</f>
        <v>DT00</v>
      </c>
      <c r="CF634" t="str">
        <f>'Encuesta de Satisfacción de (2'!CH633</f>
        <v>DOBLE GRADO DERECHO - ADE</v>
      </c>
      <c r="CG634">
        <f>'Encuesta de Satisfacción de (2'!CI633</f>
        <v>151</v>
      </c>
      <c r="CH634" t="str">
        <f>'Encuesta de Satisfacción de (2'!CJ633</f>
        <v>FACULTAD DE DERECHO</v>
      </c>
      <c r="CI634">
        <f>'Encuesta de Satisfacción de (2'!CK633</f>
        <v>0</v>
      </c>
      <c r="CJ634">
        <f>'Encuesta de Satisfacción de (2'!CL633</f>
        <v>0</v>
      </c>
      <c r="CK634" t="str">
        <f>VLOOKUP(CH634,CENTROS!$A$2:$B$27,2,FALSE)</f>
        <v>DER</v>
      </c>
      <c r="CL634" t="str">
        <f>VLOOKUP(CH634,CENTROS!$A$2:$C$27,3,FALSE)</f>
        <v>Ciencias Sociales</v>
      </c>
      <c r="CN634">
        <f t="shared" si="290"/>
        <v>5</v>
      </c>
      <c r="CO634">
        <f t="shared" si="291"/>
        <v>5</v>
      </c>
      <c r="CP634">
        <f t="shared" si="292"/>
        <v>5</v>
      </c>
      <c r="CQ634">
        <f t="shared" si="293"/>
        <v>5</v>
      </c>
      <c r="CR634">
        <f t="shared" si="294"/>
        <v>5</v>
      </c>
      <c r="CS634">
        <f t="shared" si="295"/>
        <v>2.5</v>
      </c>
      <c r="CT634">
        <f t="shared" si="296"/>
        <v>2.5</v>
      </c>
      <c r="CU634">
        <f t="shared" si="297"/>
        <v>2.5</v>
      </c>
      <c r="CV634">
        <f t="shared" si="298"/>
        <v>2.5</v>
      </c>
      <c r="CW634">
        <f t="shared" si="299"/>
        <v>2.5</v>
      </c>
      <c r="CX634">
        <f t="shared" si="300"/>
        <v>2.5</v>
      </c>
      <c r="CY634">
        <f t="shared" si="301"/>
        <v>2.5</v>
      </c>
      <c r="CZ634">
        <f t="shared" si="302"/>
        <v>2.5</v>
      </c>
      <c r="DA634">
        <f t="shared" si="303"/>
        <v>2.5</v>
      </c>
      <c r="DB634">
        <f t="shared" si="304"/>
        <v>2.5</v>
      </c>
      <c r="DC634">
        <f t="shared" si="305"/>
        <v>5</v>
      </c>
      <c r="DD634">
        <f t="shared" si="306"/>
        <v>5</v>
      </c>
      <c r="DE634">
        <f t="shared" si="307"/>
        <v>5</v>
      </c>
      <c r="DF634">
        <f t="shared" si="308"/>
        <v>5</v>
      </c>
      <c r="DG634">
        <f t="shared" si="309"/>
        <v>5</v>
      </c>
      <c r="DH634">
        <f t="shared" si="310"/>
        <v>5</v>
      </c>
      <c r="DI634">
        <f t="shared" si="311"/>
        <v>5</v>
      </c>
      <c r="DJ634">
        <f t="shared" si="312"/>
        <v>5</v>
      </c>
      <c r="DK634">
        <f t="shared" si="313"/>
        <v>5</v>
      </c>
      <c r="DL634">
        <f t="shared" si="314"/>
        <v>5</v>
      </c>
    </row>
    <row r="635" spans="1:116" x14ac:dyDescent="0.2">
      <c r="A635" t="str">
        <f>'Encuesta de Satisfacción de (2'!C634</f>
        <v>Sólo en época de exámenes</v>
      </c>
      <c r="B635" t="str">
        <f>'Encuesta de Satisfacción de (2'!D634</f>
        <v>Nunca</v>
      </c>
      <c r="C635" t="str">
        <f>'Encuesta de Satisfacción de (2'!E634</f>
        <v>F.  Educación – Centro de Formación del Profesorado</v>
      </c>
      <c r="D635">
        <f>'Encuesta de Satisfacción de (2'!F634</f>
        <v>0</v>
      </c>
      <c r="E635">
        <f>'Encuesta de Satisfacción de (2'!G634</f>
        <v>0</v>
      </c>
      <c r="F635">
        <f>'Encuesta de Satisfacción de (2'!H634</f>
        <v>0</v>
      </c>
      <c r="G635">
        <f>'Encuesta de Satisfacción de (2'!I634</f>
        <v>0</v>
      </c>
      <c r="H635">
        <f>'Encuesta de Satisfacción de (2'!J634</f>
        <v>0</v>
      </c>
      <c r="I635">
        <f>'Encuesta de Satisfacción de (2'!K634</f>
        <v>0</v>
      </c>
      <c r="J635">
        <f>'Encuesta de Satisfacción de (2'!L634</f>
        <v>0</v>
      </c>
      <c r="K635">
        <f>'Encuesta de Satisfacción de (2'!M634</f>
        <v>0</v>
      </c>
      <c r="L635">
        <f>'Encuesta de Satisfacción de (2'!N634</f>
        <v>0</v>
      </c>
      <c r="M635">
        <f>'Encuesta de Satisfacción de (2'!O634</f>
        <v>0</v>
      </c>
      <c r="N635">
        <f>'Encuesta de Satisfacción de (2'!P634</f>
        <v>0</v>
      </c>
      <c r="O635">
        <f>'Encuesta de Satisfacción de (2'!Q634</f>
        <v>0</v>
      </c>
      <c r="P635">
        <f>'Encuesta de Satisfacción de (2'!R634</f>
        <v>0</v>
      </c>
      <c r="Q635">
        <f>'Encuesta de Satisfacción de (2'!S634</f>
        <v>0</v>
      </c>
      <c r="R635">
        <f>'Encuesta de Satisfacción de (2'!T634</f>
        <v>0</v>
      </c>
      <c r="S635">
        <f>'Encuesta de Satisfacción de (2'!U634</f>
        <v>0</v>
      </c>
      <c r="T635">
        <f>'Encuesta de Satisfacción de (2'!V634</f>
        <v>0</v>
      </c>
      <c r="U635">
        <f>'Encuesta de Satisfacción de (2'!W634</f>
        <v>0</v>
      </c>
      <c r="V635">
        <f>'Encuesta de Satisfacción de (2'!X634</f>
        <v>0</v>
      </c>
      <c r="W635">
        <f>'Encuesta de Satisfacción de (2'!Y634</f>
        <v>0</v>
      </c>
      <c r="X635">
        <f>'Encuesta de Satisfacción de (2'!Z634</f>
        <v>0</v>
      </c>
      <c r="Y635">
        <f>'Encuesta de Satisfacción de (2'!AA634</f>
        <v>0</v>
      </c>
      <c r="Z635">
        <f>'Encuesta de Satisfacción de (2'!AB634</f>
        <v>0</v>
      </c>
      <c r="AA635">
        <f>'Encuesta de Satisfacción de (2'!AC634</f>
        <v>0</v>
      </c>
      <c r="AB635">
        <f>'Encuesta de Satisfacción de (2'!AD634</f>
        <v>0</v>
      </c>
      <c r="AC635">
        <f>'Encuesta de Satisfacción de (2'!AE634</f>
        <v>0</v>
      </c>
      <c r="AD635">
        <f>'Encuesta de Satisfacción de (2'!AF634</f>
        <v>0</v>
      </c>
      <c r="AE635">
        <f>'Encuesta de Satisfacción de (2'!AG634</f>
        <v>0</v>
      </c>
      <c r="AF635">
        <f>'Encuesta de Satisfacción de (2'!AH634</f>
        <v>4</v>
      </c>
      <c r="AG635">
        <f>'Encuesta de Satisfacción de (2'!AI634</f>
        <v>3</v>
      </c>
      <c r="AH635">
        <f>'Encuesta de Satisfacción de (2'!AJ634</f>
        <v>4</v>
      </c>
      <c r="AI635">
        <f>'Encuesta de Satisfacción de (2'!AK634</f>
        <v>1</v>
      </c>
      <c r="AJ635">
        <f>'Encuesta de Satisfacción de (2'!AL634</f>
        <v>5</v>
      </c>
      <c r="AK635" t="str">
        <f>'Encuesta de Satisfacción de (2'!AM634</f>
        <v>No</v>
      </c>
      <c r="AL635" t="str">
        <f>'Encuesta de Satisfacción de (2'!AN634</f>
        <v>Sí</v>
      </c>
      <c r="AM635">
        <f>'Encuesta de Satisfacción de (2'!AO634</f>
        <v>2</v>
      </c>
      <c r="AN635">
        <f>'Encuesta de Satisfacción de (2'!AP634</f>
        <v>1</v>
      </c>
      <c r="AO635">
        <f>'Encuesta de Satisfacción de (2'!AQ634</f>
        <v>1</v>
      </c>
      <c r="AP635">
        <f>'Encuesta de Satisfacción de (2'!AR634</f>
        <v>1</v>
      </c>
      <c r="AQ635">
        <f>'Encuesta de Satisfacción de (2'!AS634</f>
        <v>3</v>
      </c>
      <c r="AR635">
        <f>'Encuesta de Satisfacción de (2'!AT634</f>
        <v>5</v>
      </c>
      <c r="AS635">
        <f>'Encuesta de Satisfacción de (2'!AU634</f>
        <v>2</v>
      </c>
      <c r="AT635">
        <f>'Encuesta de Satisfacción de (2'!AV634</f>
        <v>4</v>
      </c>
      <c r="AU635">
        <f>'Encuesta de Satisfacción de (2'!AW634</f>
        <v>2</v>
      </c>
      <c r="AV635">
        <f>'Encuesta de Satisfacción de (2'!AX634</f>
        <v>1</v>
      </c>
      <c r="AW635">
        <f>'Encuesta de Satisfacción de (2'!AY634</f>
        <v>3</v>
      </c>
      <c r="AX635">
        <f>'Encuesta de Satisfacción de (2'!AZ634</f>
        <v>3</v>
      </c>
      <c r="AY635">
        <f>'Encuesta de Satisfacción de (2'!BA634</f>
        <v>2</v>
      </c>
      <c r="AZ635">
        <f>'Encuesta de Satisfacción de (2'!BB634</f>
        <v>4</v>
      </c>
      <c r="BA635">
        <f>'Encuesta de Satisfacción de (2'!BC634</f>
        <v>4</v>
      </c>
      <c r="BB635">
        <f>'Encuesta de Satisfacción de (2'!BD634</f>
        <v>2</v>
      </c>
      <c r="BC635">
        <f>'Encuesta de Satisfacción de (2'!BE634</f>
        <v>4</v>
      </c>
      <c r="BD635">
        <f>'Encuesta de Satisfacción de (2'!BF634</f>
        <v>1</v>
      </c>
      <c r="BE635" t="str">
        <f>'Encuesta de Satisfacción de (2'!BG634</f>
        <v>No</v>
      </c>
      <c r="BF635" t="str">
        <f>'Encuesta de Satisfacción de (2'!BH634</f>
        <v>N/A</v>
      </c>
      <c r="BG635" t="str">
        <f>'Encuesta de Satisfacción de (2'!BI634</f>
        <v>N/A</v>
      </c>
      <c r="BH635" t="str">
        <f>'Encuesta de Satisfacción de (2'!BJ634</f>
        <v>N/A</v>
      </c>
      <c r="BI635" t="str">
        <f>'Encuesta de Satisfacción de (2'!BK634</f>
        <v>N/A</v>
      </c>
      <c r="BJ635" t="str">
        <f>'Encuesta de Satisfacción de (2'!BL634</f>
        <v>N/A</v>
      </c>
      <c r="BK635" t="str">
        <f>'Encuesta de Satisfacción de (2'!BM634</f>
        <v>Sí</v>
      </c>
      <c r="BL635" t="str">
        <f>'Encuesta de Satisfacción de (2'!BN634</f>
        <v>N/A</v>
      </c>
      <c r="BM635">
        <f>'Encuesta de Satisfacción de (2'!BO634</f>
        <v>5</v>
      </c>
      <c r="BN635">
        <f>'Encuesta de Satisfacción de (2'!BP634</f>
        <v>3</v>
      </c>
      <c r="BO635">
        <f>'Encuesta de Satisfacción de (2'!BQ634</f>
        <v>3</v>
      </c>
      <c r="BP635">
        <f>'Encuesta de Satisfacción de (2'!BR634</f>
        <v>4</v>
      </c>
      <c r="BQ635">
        <f>'Encuesta de Satisfacción de (2'!BS634</f>
        <v>5</v>
      </c>
      <c r="BR635">
        <f>'Encuesta de Satisfacción de (2'!BT634</f>
        <v>5</v>
      </c>
      <c r="BS635">
        <f>'Encuesta de Satisfacción de (2'!BU634</f>
        <v>4</v>
      </c>
      <c r="BT635" t="str">
        <f>'Encuesta de Satisfacción de (2'!BV634</f>
        <v>No</v>
      </c>
      <c r="BU635" t="str">
        <f>'Encuesta de Satisfacción de (2'!BW634</f>
        <v>No</v>
      </c>
      <c r="BV635">
        <f>'Encuesta de Satisfacción de (2'!BX634</f>
        <v>0</v>
      </c>
      <c r="BW635">
        <f>'Encuesta de Satisfacción de (2'!BY634</f>
        <v>3</v>
      </c>
      <c r="BX635">
        <f>'Encuesta de Satisfacción de (2'!BZ634</f>
        <v>4</v>
      </c>
      <c r="BY635" t="str">
        <f>'Encuesta de Satisfacción de (2'!CA634</f>
        <v>Normal</v>
      </c>
      <c r="BZ635">
        <f>'Encuesta de Satisfacción de (2'!CB634</f>
        <v>0</v>
      </c>
      <c r="CA635" t="str">
        <f>'Encuesta de Satisfacción de (2'!CC634</f>
        <v>No</v>
      </c>
      <c r="CB635" t="str">
        <f>'Encuesta de Satisfacción de (2'!CD634</f>
        <v>2021-22</v>
      </c>
      <c r="CC635" t="str">
        <f>'Encuesta de Satisfacción de (2'!CE634</f>
        <v>HOMBRE</v>
      </c>
      <c r="CD635" t="str">
        <f>'Encuesta de Satisfacción de (2'!CF634</f>
        <v>GRADO</v>
      </c>
      <c r="CE635" t="str">
        <f>'Encuesta de Satisfacción de (2'!CG634</f>
        <v>0814</v>
      </c>
      <c r="CF635" t="str">
        <f>'Encuesta de Satisfacción de (2'!CH634</f>
        <v>GRADO EN MAESTRO EN EDUCACIÓN PRIMARIA</v>
      </c>
      <c r="CG635">
        <f>'Encuesta de Satisfacción de (2'!CI634</f>
        <v>109</v>
      </c>
      <c r="CH635" t="str">
        <f>'Encuesta de Satisfacción de (2'!CJ634</f>
        <v>FACULTAD DE EDUCACIÓN</v>
      </c>
      <c r="CI635">
        <f>'Encuesta de Satisfacción de (2'!CK634</f>
        <v>0</v>
      </c>
      <c r="CJ635">
        <f>'Encuesta de Satisfacción de (2'!CL634</f>
        <v>0</v>
      </c>
      <c r="CK635" t="str">
        <f>VLOOKUP(CH635,CENTROS!$A$2:$B$27,2,FALSE)</f>
        <v>EDU</v>
      </c>
      <c r="CL635" t="str">
        <f>VLOOKUP(CH635,CENTROS!$A$2:$C$27,3,FALSE)</f>
        <v>Humanidades</v>
      </c>
      <c r="CN635">
        <f t="shared" si="290"/>
        <v>7.5</v>
      </c>
      <c r="CO635">
        <f t="shared" si="291"/>
        <v>5</v>
      </c>
      <c r="CP635">
        <f t="shared" si="292"/>
        <v>7.5</v>
      </c>
      <c r="CQ635">
        <f t="shared" si="293"/>
        <v>0</v>
      </c>
      <c r="CR635">
        <f t="shared" si="294"/>
        <v>10</v>
      </c>
      <c r="CS635">
        <f t="shared" si="295"/>
        <v>2.5</v>
      </c>
      <c r="CT635">
        <f t="shared" si="296"/>
        <v>0</v>
      </c>
      <c r="CU635">
        <f t="shared" si="297"/>
        <v>5</v>
      </c>
      <c r="CV635">
        <f t="shared" si="298"/>
        <v>5</v>
      </c>
      <c r="CW635">
        <f t="shared" si="299"/>
        <v>2.5</v>
      </c>
      <c r="CX635">
        <f t="shared" si="300"/>
        <v>7.5</v>
      </c>
      <c r="CY635">
        <f t="shared" si="301"/>
        <v>7.5</v>
      </c>
      <c r="CZ635">
        <f t="shared" si="302"/>
        <v>2.5</v>
      </c>
      <c r="DA635">
        <f t="shared" si="303"/>
        <v>7.5</v>
      </c>
      <c r="DB635">
        <f t="shared" si="304"/>
        <v>0</v>
      </c>
      <c r="DC635">
        <f t="shared" si="305"/>
        <v>10</v>
      </c>
      <c r="DD635">
        <f t="shared" si="306"/>
        <v>5</v>
      </c>
      <c r="DE635">
        <f t="shared" si="307"/>
        <v>5</v>
      </c>
      <c r="DF635">
        <f t="shared" si="308"/>
        <v>7.5</v>
      </c>
      <c r="DG635">
        <f t="shared" si="309"/>
        <v>10</v>
      </c>
      <c r="DH635">
        <f t="shared" si="310"/>
        <v>10</v>
      </c>
      <c r="DI635">
        <f t="shared" si="311"/>
        <v>7.5</v>
      </c>
      <c r="DJ635">
        <f t="shared" si="312"/>
        <v>5</v>
      </c>
      <c r="DK635">
        <f t="shared" si="313"/>
        <v>7.5</v>
      </c>
      <c r="DL635">
        <f t="shared" si="314"/>
        <v>5</v>
      </c>
    </row>
    <row r="636" spans="1:116" x14ac:dyDescent="0.2">
      <c r="A636" t="str">
        <f>'Encuesta de Satisfacción de (2'!C635</f>
        <v>De vez en cuando (1 o 2 veces al mes)</v>
      </c>
      <c r="B636" t="str">
        <f>'Encuesta de Satisfacción de (2'!D635</f>
        <v>Frecuentemente (1 o 2 veces por semana)</v>
      </c>
      <c r="C636" t="str">
        <f>'Encuesta de Satisfacción de (2'!E635</f>
        <v>F.  Filosofía</v>
      </c>
      <c r="D636" t="str">
        <f>'Encuesta de Satisfacción de (2'!F635</f>
        <v>Biblioteca María Zambrano (Filología / Derecho)</v>
      </c>
      <c r="E636">
        <f>'Encuesta de Satisfacción de (2'!G635</f>
        <v>0</v>
      </c>
      <c r="F636">
        <f>'Encuesta de Satisfacción de (2'!H635</f>
        <v>0</v>
      </c>
      <c r="G636">
        <f>'Encuesta de Satisfacción de (2'!I635</f>
        <v>0</v>
      </c>
      <c r="H636">
        <f>'Encuesta de Satisfacción de (2'!J635</f>
        <v>0</v>
      </c>
      <c r="I636">
        <f>'Encuesta de Satisfacción de (2'!K635</f>
        <v>0</v>
      </c>
      <c r="J636">
        <f>'Encuesta de Satisfacción de (2'!L635</f>
        <v>0</v>
      </c>
      <c r="K636">
        <f>'Encuesta de Satisfacción de (2'!M635</f>
        <v>0</v>
      </c>
      <c r="L636">
        <f>'Encuesta de Satisfacción de (2'!N635</f>
        <v>0</v>
      </c>
      <c r="M636">
        <f>'Encuesta de Satisfacción de (2'!O635</f>
        <v>0</v>
      </c>
      <c r="N636">
        <f>'Encuesta de Satisfacción de (2'!P635</f>
        <v>0</v>
      </c>
      <c r="O636">
        <f>'Encuesta de Satisfacción de (2'!Q635</f>
        <v>0</v>
      </c>
      <c r="P636">
        <f>'Encuesta de Satisfacción de (2'!R635</f>
        <v>0</v>
      </c>
      <c r="Q636">
        <f>'Encuesta de Satisfacción de (2'!S635</f>
        <v>0</v>
      </c>
      <c r="R636">
        <f>'Encuesta de Satisfacción de (2'!T635</f>
        <v>0</v>
      </c>
      <c r="S636">
        <f>'Encuesta de Satisfacción de (2'!U635</f>
        <v>0</v>
      </c>
      <c r="T636">
        <f>'Encuesta de Satisfacción de (2'!V635</f>
        <v>0</v>
      </c>
      <c r="U636">
        <f>'Encuesta de Satisfacción de (2'!W635</f>
        <v>0</v>
      </c>
      <c r="V636">
        <f>'Encuesta de Satisfacción de (2'!X635</f>
        <v>0</v>
      </c>
      <c r="W636">
        <f>'Encuesta de Satisfacción de (2'!Y635</f>
        <v>0</v>
      </c>
      <c r="X636">
        <f>'Encuesta de Satisfacción de (2'!Z635</f>
        <v>0</v>
      </c>
      <c r="Y636">
        <f>'Encuesta de Satisfacción de (2'!AA635</f>
        <v>0</v>
      </c>
      <c r="Z636">
        <f>'Encuesta de Satisfacción de (2'!AB635</f>
        <v>0</v>
      </c>
      <c r="AA636">
        <f>'Encuesta de Satisfacción de (2'!AC635</f>
        <v>0</v>
      </c>
      <c r="AB636">
        <f>'Encuesta de Satisfacción de (2'!AD635</f>
        <v>0</v>
      </c>
      <c r="AC636">
        <f>'Encuesta de Satisfacción de (2'!AE635</f>
        <v>0</v>
      </c>
      <c r="AD636">
        <f>'Encuesta de Satisfacción de (2'!AF635</f>
        <v>0</v>
      </c>
      <c r="AE636">
        <f>'Encuesta de Satisfacción de (2'!AG635</f>
        <v>0</v>
      </c>
      <c r="AF636">
        <f>'Encuesta de Satisfacción de (2'!AH635</f>
        <v>3</v>
      </c>
      <c r="AG636">
        <f>'Encuesta de Satisfacción de (2'!AI635</f>
        <v>2</v>
      </c>
      <c r="AH636">
        <f>'Encuesta de Satisfacción de (2'!AJ635</f>
        <v>4</v>
      </c>
      <c r="AI636">
        <f>'Encuesta de Satisfacción de (2'!AK635</f>
        <v>4</v>
      </c>
      <c r="AJ636">
        <f>'Encuesta de Satisfacción de (2'!AL635</f>
        <v>5</v>
      </c>
      <c r="AK636" t="str">
        <f>'Encuesta de Satisfacción de (2'!AM635</f>
        <v>Sí</v>
      </c>
      <c r="AL636" t="str">
        <f>'Encuesta de Satisfacción de (2'!AN635</f>
        <v>No</v>
      </c>
      <c r="AM636">
        <f>'Encuesta de Satisfacción de (2'!AO635</f>
        <v>4</v>
      </c>
      <c r="AN636">
        <f>'Encuesta de Satisfacción de (2'!AP635</f>
        <v>5</v>
      </c>
      <c r="AO636">
        <f>'Encuesta de Satisfacción de (2'!AQ635</f>
        <v>3</v>
      </c>
      <c r="AP636">
        <f>'Encuesta de Satisfacción de (2'!AR635</f>
        <v>3</v>
      </c>
      <c r="AQ636">
        <f>'Encuesta de Satisfacción de (2'!AS635</f>
        <v>3</v>
      </c>
      <c r="AR636">
        <f>'Encuesta de Satisfacción de (2'!AT635</f>
        <v>4</v>
      </c>
      <c r="AS636">
        <f>'Encuesta de Satisfacción de (2'!AU635</f>
        <v>3</v>
      </c>
      <c r="AT636">
        <f>'Encuesta de Satisfacción de (2'!AV635</f>
        <v>2</v>
      </c>
      <c r="AU636">
        <f>'Encuesta de Satisfacción de (2'!AW635</f>
        <v>3</v>
      </c>
      <c r="AV636">
        <f>'Encuesta de Satisfacción de (2'!AX635</f>
        <v>3</v>
      </c>
      <c r="AW636">
        <f>'Encuesta de Satisfacción de (2'!AY635</f>
        <v>4</v>
      </c>
      <c r="AX636">
        <f>'Encuesta de Satisfacción de (2'!AZ635</f>
        <v>4</v>
      </c>
      <c r="AY636">
        <f>'Encuesta de Satisfacción de (2'!BA635</f>
        <v>5</v>
      </c>
      <c r="AZ636">
        <f>'Encuesta de Satisfacción de (2'!BB635</f>
        <v>5</v>
      </c>
      <c r="BA636">
        <f>'Encuesta de Satisfacción de (2'!BC635</f>
        <v>3</v>
      </c>
      <c r="BB636">
        <f>'Encuesta de Satisfacción de (2'!BD635</f>
        <v>4</v>
      </c>
      <c r="BC636">
        <f>'Encuesta de Satisfacción de (2'!BE635</f>
        <v>4</v>
      </c>
      <c r="BD636">
        <f>'Encuesta de Satisfacción de (2'!BF635</f>
        <v>3</v>
      </c>
      <c r="BE636" t="str">
        <f>'Encuesta de Satisfacción de (2'!BG635</f>
        <v>Sí</v>
      </c>
      <c r="BF636" t="str">
        <f>'Encuesta de Satisfacción de (2'!BH635</f>
        <v>No</v>
      </c>
      <c r="BG636" t="str">
        <f>'Encuesta de Satisfacción de (2'!BI635</f>
        <v>Sí</v>
      </c>
      <c r="BH636" t="str">
        <f>'Encuesta de Satisfacción de (2'!BJ635</f>
        <v>Sí</v>
      </c>
      <c r="BI636" t="str">
        <f>'Encuesta de Satisfacción de (2'!BK635</f>
        <v>No</v>
      </c>
      <c r="BJ636" t="str">
        <f>'Encuesta de Satisfacción de (2'!BL635</f>
        <v>No</v>
      </c>
      <c r="BK636" t="str">
        <f>'Encuesta de Satisfacción de (2'!BM635</f>
        <v>No</v>
      </c>
      <c r="BL636" t="str">
        <f>'Encuesta de Satisfacción de (2'!BN635</f>
        <v>Sí</v>
      </c>
      <c r="BM636">
        <f>'Encuesta de Satisfacción de (2'!BO635</f>
        <v>4</v>
      </c>
      <c r="BN636">
        <f>'Encuesta de Satisfacción de (2'!BP635</f>
        <v>4</v>
      </c>
      <c r="BO636">
        <f>'Encuesta de Satisfacción de (2'!BQ635</f>
        <v>5</v>
      </c>
      <c r="BP636">
        <f>'Encuesta de Satisfacción de (2'!BR635</f>
        <v>5</v>
      </c>
      <c r="BQ636">
        <f>'Encuesta de Satisfacción de (2'!BS635</f>
        <v>5</v>
      </c>
      <c r="BR636">
        <f>'Encuesta de Satisfacción de (2'!BT635</f>
        <v>5</v>
      </c>
      <c r="BS636">
        <f>'Encuesta de Satisfacción de (2'!BU635</f>
        <v>5</v>
      </c>
      <c r="BT636" t="str">
        <f>'Encuesta de Satisfacción de (2'!BV635</f>
        <v>Sí</v>
      </c>
      <c r="BU636" t="str">
        <f>'Encuesta de Satisfacción de (2'!BW635</f>
        <v>Sí</v>
      </c>
      <c r="BV636" t="str">
        <f>'Encuesta de Satisfacción de (2'!BX635</f>
        <v>Normal</v>
      </c>
      <c r="BW636">
        <f>'Encuesta de Satisfacción de (2'!BY635</f>
        <v>5</v>
      </c>
      <c r="BX636">
        <f>'Encuesta de Satisfacción de (2'!BZ635</f>
        <v>5</v>
      </c>
      <c r="BY636" t="str">
        <f>'Encuesta de Satisfacción de (2'!CA635</f>
        <v>Satisfecho</v>
      </c>
      <c r="BZ636">
        <f>'Encuesta de Satisfacción de (2'!CB635</f>
        <v>0</v>
      </c>
      <c r="CA636" t="str">
        <f>'Encuesta de Satisfacción de (2'!CC635</f>
        <v>No</v>
      </c>
      <c r="CB636" t="str">
        <f>'Encuesta de Satisfacción de (2'!CD635</f>
        <v>2021-22</v>
      </c>
      <c r="CC636" t="str">
        <f>'Encuesta de Satisfacción de (2'!CE635</f>
        <v>MUJER</v>
      </c>
      <c r="CD636" t="str">
        <f>'Encuesta de Satisfacción de (2'!CF635</f>
        <v>MÁSTER UNIVERSITARIO OFICIAL</v>
      </c>
      <c r="CE636" t="str">
        <f>'Encuesta de Satisfacción de (2'!CG635</f>
        <v>0663</v>
      </c>
      <c r="CF636" t="str">
        <f>'Encuesta de Satisfacción de (2'!CH635</f>
        <v>MÁSTER UNIVERSITARIO EN PSICOANÁLISIS Y TEORÍA DE LA CULTURA</v>
      </c>
      <c r="CG636">
        <f>'Encuesta de Satisfacción de (2'!CI635</f>
        <v>101</v>
      </c>
      <c r="CH636" t="str">
        <f>'Encuesta de Satisfacción de (2'!CJ635</f>
        <v>FACULTAD DE FILOSOFÍA</v>
      </c>
      <c r="CI636">
        <f>'Encuesta de Satisfacción de (2'!CK635</f>
        <v>0</v>
      </c>
      <c r="CJ636">
        <f>'Encuesta de Satisfacción de (2'!CL635</f>
        <v>0</v>
      </c>
      <c r="CK636" t="str">
        <f>VLOOKUP(CH636,CENTROS!$A$2:$B$27,2,FALSE)</f>
        <v>FLS</v>
      </c>
      <c r="CL636" t="str">
        <f>VLOOKUP(CH636,CENTROS!$A$2:$C$27,3,FALSE)</f>
        <v>Humanidades</v>
      </c>
      <c r="CN636">
        <f t="shared" si="290"/>
        <v>5</v>
      </c>
      <c r="CO636">
        <f t="shared" si="291"/>
        <v>2.5</v>
      </c>
      <c r="CP636">
        <f t="shared" si="292"/>
        <v>7.5</v>
      </c>
      <c r="CQ636">
        <f t="shared" si="293"/>
        <v>7.5</v>
      </c>
      <c r="CR636">
        <f t="shared" si="294"/>
        <v>10</v>
      </c>
      <c r="CS636">
        <f t="shared" si="295"/>
        <v>5</v>
      </c>
      <c r="CT636">
        <f t="shared" si="296"/>
        <v>5</v>
      </c>
      <c r="CU636">
        <f t="shared" si="297"/>
        <v>7.5</v>
      </c>
      <c r="CV636">
        <f t="shared" si="298"/>
        <v>7.5</v>
      </c>
      <c r="CW636">
        <f t="shared" si="299"/>
        <v>10</v>
      </c>
      <c r="CX636">
        <f t="shared" si="300"/>
        <v>10</v>
      </c>
      <c r="CY636">
        <f t="shared" si="301"/>
        <v>5</v>
      </c>
      <c r="CZ636">
        <f t="shared" si="302"/>
        <v>7.5</v>
      </c>
      <c r="DA636">
        <f t="shared" si="303"/>
        <v>7.5</v>
      </c>
      <c r="DB636">
        <f t="shared" si="304"/>
        <v>5</v>
      </c>
      <c r="DC636">
        <f t="shared" si="305"/>
        <v>7.5</v>
      </c>
      <c r="DD636">
        <f t="shared" si="306"/>
        <v>7.5</v>
      </c>
      <c r="DE636">
        <f t="shared" si="307"/>
        <v>10</v>
      </c>
      <c r="DF636">
        <f t="shared" si="308"/>
        <v>10</v>
      </c>
      <c r="DG636">
        <f t="shared" si="309"/>
        <v>10</v>
      </c>
      <c r="DH636">
        <f t="shared" si="310"/>
        <v>10</v>
      </c>
      <c r="DI636">
        <f t="shared" si="311"/>
        <v>10</v>
      </c>
      <c r="DJ636">
        <f t="shared" si="312"/>
        <v>10</v>
      </c>
      <c r="DK636">
        <f t="shared" si="313"/>
        <v>10</v>
      </c>
      <c r="DL636">
        <f t="shared" si="314"/>
        <v>7.5</v>
      </c>
    </row>
    <row r="637" spans="1:116" x14ac:dyDescent="0.2">
      <c r="A637" t="str">
        <f>'Encuesta de Satisfacción de (2'!C636</f>
        <v>De vez en cuando (1 o 2 veces al mes)</v>
      </c>
      <c r="B637" t="str">
        <f>'Encuesta de Satisfacción de (2'!D636</f>
        <v>De vez en cuando (1 o 2 veces al mes)</v>
      </c>
      <c r="C637" t="str">
        <f>'Encuesta de Satisfacción de (2'!E636</f>
        <v>F. Bellas Artes</v>
      </c>
      <c r="D637">
        <f>'Encuesta de Satisfacción de (2'!F636</f>
        <v>0</v>
      </c>
      <c r="E637">
        <f>'Encuesta de Satisfacción de (2'!G636</f>
        <v>0</v>
      </c>
      <c r="F637">
        <f>'Encuesta de Satisfacción de (2'!H636</f>
        <v>0</v>
      </c>
      <c r="G637">
        <f>'Encuesta de Satisfacción de (2'!I636</f>
        <v>0</v>
      </c>
      <c r="H637">
        <f>'Encuesta de Satisfacción de (2'!J636</f>
        <v>0</v>
      </c>
      <c r="I637">
        <f>'Encuesta de Satisfacción de (2'!K636</f>
        <v>0</v>
      </c>
      <c r="J637">
        <f>'Encuesta de Satisfacción de (2'!L636</f>
        <v>0</v>
      </c>
      <c r="K637">
        <f>'Encuesta de Satisfacción de (2'!M636</f>
        <v>0</v>
      </c>
      <c r="L637">
        <f>'Encuesta de Satisfacción de (2'!N636</f>
        <v>0</v>
      </c>
      <c r="M637">
        <f>'Encuesta de Satisfacción de (2'!O636</f>
        <v>0</v>
      </c>
      <c r="N637">
        <f>'Encuesta de Satisfacción de (2'!P636</f>
        <v>0</v>
      </c>
      <c r="O637">
        <f>'Encuesta de Satisfacción de (2'!Q636</f>
        <v>0</v>
      </c>
      <c r="P637">
        <f>'Encuesta de Satisfacción de (2'!R636</f>
        <v>0</v>
      </c>
      <c r="Q637">
        <f>'Encuesta de Satisfacción de (2'!S636</f>
        <v>0</v>
      </c>
      <c r="R637">
        <f>'Encuesta de Satisfacción de (2'!T636</f>
        <v>0</v>
      </c>
      <c r="S637">
        <f>'Encuesta de Satisfacción de (2'!U636</f>
        <v>0</v>
      </c>
      <c r="T637">
        <f>'Encuesta de Satisfacción de (2'!V636</f>
        <v>0</v>
      </c>
      <c r="U637">
        <f>'Encuesta de Satisfacción de (2'!W636</f>
        <v>0</v>
      </c>
      <c r="V637">
        <f>'Encuesta de Satisfacción de (2'!X636</f>
        <v>0</v>
      </c>
      <c r="W637">
        <f>'Encuesta de Satisfacción de (2'!Y636</f>
        <v>0</v>
      </c>
      <c r="X637">
        <f>'Encuesta de Satisfacción de (2'!Z636</f>
        <v>0</v>
      </c>
      <c r="Y637">
        <f>'Encuesta de Satisfacción de (2'!AA636</f>
        <v>0</v>
      </c>
      <c r="Z637">
        <f>'Encuesta de Satisfacción de (2'!AB636</f>
        <v>0</v>
      </c>
      <c r="AA637">
        <f>'Encuesta de Satisfacción de (2'!AC636</f>
        <v>0</v>
      </c>
      <c r="AB637">
        <f>'Encuesta de Satisfacción de (2'!AD636</f>
        <v>0</v>
      </c>
      <c r="AC637">
        <f>'Encuesta de Satisfacción de (2'!AE636</f>
        <v>0</v>
      </c>
      <c r="AD637">
        <f>'Encuesta de Satisfacción de (2'!AF636</f>
        <v>0</v>
      </c>
      <c r="AE637" t="str">
        <f>'Encuesta de Satisfacción de (2'!AG636</f>
        <v>Biblioteca Municipal  "Pablo Neruda" Arganda del Rey</v>
      </c>
      <c r="AF637">
        <f>'Encuesta de Satisfacción de (2'!AH636</f>
        <v>5</v>
      </c>
      <c r="AG637">
        <f>'Encuesta de Satisfacción de (2'!AI636</f>
        <v>5</v>
      </c>
      <c r="AH637">
        <f>'Encuesta de Satisfacción de (2'!AJ636</f>
        <v>5</v>
      </c>
      <c r="AI637">
        <f>'Encuesta de Satisfacción de (2'!AK636</f>
        <v>3</v>
      </c>
      <c r="AJ637">
        <f>'Encuesta de Satisfacción de (2'!AL636</f>
        <v>0</v>
      </c>
      <c r="AK637" t="str">
        <f>'Encuesta de Satisfacción de (2'!AM636</f>
        <v>Sí</v>
      </c>
      <c r="AL637" t="str">
        <f>'Encuesta de Satisfacción de (2'!AN636</f>
        <v>Sí</v>
      </c>
      <c r="AM637">
        <f>'Encuesta de Satisfacción de (2'!AO636</f>
        <v>5</v>
      </c>
      <c r="AN637">
        <f>'Encuesta de Satisfacción de (2'!AP636</f>
        <v>2</v>
      </c>
      <c r="AO637">
        <f>'Encuesta de Satisfacción de (2'!AQ636</f>
        <v>2</v>
      </c>
      <c r="AP637">
        <f>'Encuesta de Satisfacción de (2'!AR636</f>
        <v>4</v>
      </c>
      <c r="AQ637">
        <f>'Encuesta de Satisfacción de (2'!AS636</f>
        <v>2</v>
      </c>
      <c r="AR637">
        <f>'Encuesta de Satisfacción de (2'!AT636</f>
        <v>4</v>
      </c>
      <c r="AS637">
        <f>'Encuesta de Satisfacción de (2'!AU636</f>
        <v>2</v>
      </c>
      <c r="AT637">
        <f>'Encuesta de Satisfacción de (2'!AV636</f>
        <v>2</v>
      </c>
      <c r="AU637">
        <f>'Encuesta de Satisfacción de (2'!AW636</f>
        <v>4</v>
      </c>
      <c r="AV637">
        <f>'Encuesta de Satisfacción de (2'!AX636</f>
        <v>4</v>
      </c>
      <c r="AW637">
        <f>'Encuesta de Satisfacción de (2'!AY636</f>
        <v>4</v>
      </c>
      <c r="AX637">
        <f>'Encuesta de Satisfacción de (2'!AZ636</f>
        <v>4</v>
      </c>
      <c r="AY637">
        <f>'Encuesta de Satisfacción de (2'!BA636</f>
        <v>5</v>
      </c>
      <c r="AZ637">
        <f>'Encuesta de Satisfacción de (2'!BB636</f>
        <v>4</v>
      </c>
      <c r="BA637">
        <f>'Encuesta de Satisfacción de (2'!BC636</f>
        <v>4</v>
      </c>
      <c r="BB637">
        <f>'Encuesta de Satisfacción de (2'!BD636</f>
        <v>4</v>
      </c>
      <c r="BC637">
        <f>'Encuesta de Satisfacción de (2'!BE636</f>
        <v>3</v>
      </c>
      <c r="BD637">
        <f>'Encuesta de Satisfacción de (2'!BF636</f>
        <v>4</v>
      </c>
      <c r="BE637" t="str">
        <f>'Encuesta de Satisfacción de (2'!BG636</f>
        <v>Sí</v>
      </c>
      <c r="BF637" t="str">
        <f>'Encuesta de Satisfacción de (2'!BH636</f>
        <v>No</v>
      </c>
      <c r="BG637" t="str">
        <f>'Encuesta de Satisfacción de (2'!BI636</f>
        <v>Sí</v>
      </c>
      <c r="BH637" t="str">
        <f>'Encuesta de Satisfacción de (2'!BJ636</f>
        <v>Sí</v>
      </c>
      <c r="BI637" t="str">
        <f>'Encuesta de Satisfacción de (2'!BK636</f>
        <v>Sí</v>
      </c>
      <c r="BJ637" t="str">
        <f>'Encuesta de Satisfacción de (2'!BL636</f>
        <v>No</v>
      </c>
      <c r="BK637" t="str">
        <f>'Encuesta de Satisfacción de (2'!BM636</f>
        <v>No</v>
      </c>
      <c r="BL637" t="str">
        <f>'Encuesta de Satisfacción de (2'!BN636</f>
        <v>No</v>
      </c>
      <c r="BM637">
        <f>'Encuesta de Satisfacción de (2'!BO636</f>
        <v>5</v>
      </c>
      <c r="BN637">
        <f>'Encuesta de Satisfacción de (2'!BP636</f>
        <v>4</v>
      </c>
      <c r="BO637">
        <f>'Encuesta de Satisfacción de (2'!BQ636</f>
        <v>4</v>
      </c>
      <c r="BP637">
        <f>'Encuesta de Satisfacción de (2'!BR636</f>
        <v>4</v>
      </c>
      <c r="BQ637">
        <f>'Encuesta de Satisfacción de (2'!BS636</f>
        <v>4</v>
      </c>
      <c r="BR637">
        <f>'Encuesta de Satisfacción de (2'!BT636</f>
        <v>5</v>
      </c>
      <c r="BS637">
        <f>'Encuesta de Satisfacción de (2'!BU636</f>
        <v>4</v>
      </c>
      <c r="BT637" t="str">
        <f>'Encuesta de Satisfacción de (2'!BV636</f>
        <v>Sí</v>
      </c>
      <c r="BU637" t="str">
        <f>'Encuesta de Satisfacción de (2'!BW636</f>
        <v>No</v>
      </c>
      <c r="BV637">
        <f>'Encuesta de Satisfacción de (2'!BX636</f>
        <v>0</v>
      </c>
      <c r="BW637">
        <f>'Encuesta de Satisfacción de (2'!BY636</f>
        <v>5</v>
      </c>
      <c r="BX637">
        <f>'Encuesta de Satisfacción de (2'!BZ636</f>
        <v>5</v>
      </c>
      <c r="BY637" t="str">
        <f>'Encuesta de Satisfacción de (2'!CA636</f>
        <v>Muy satisfecho</v>
      </c>
      <c r="BZ637">
        <f>'Encuesta de Satisfacción de (2'!CB636</f>
        <v>0</v>
      </c>
      <c r="CA637" t="str">
        <f>'Encuesta de Satisfacción de (2'!CC636</f>
        <v>No</v>
      </c>
      <c r="CB637" t="str">
        <f>'Encuesta de Satisfacción de (2'!CD636</f>
        <v>2021-22</v>
      </c>
      <c r="CC637" t="str">
        <f>'Encuesta de Satisfacción de (2'!CE636</f>
        <v>HOMBRE</v>
      </c>
      <c r="CD637" t="str">
        <f>'Encuesta de Satisfacción de (2'!CF636</f>
        <v>DOCTORADO</v>
      </c>
      <c r="CE637" t="str">
        <f>'Encuesta de Satisfacción de (2'!CG636</f>
        <v>D9AQ</v>
      </c>
      <c r="CF637" t="str">
        <f>'Encuesta de Satisfacción de (2'!CH636</f>
        <v>DOCTORADO EN BELLAS ARTES RD99</v>
      </c>
      <c r="CG637">
        <f>'Encuesta de Satisfacción de (2'!CI636</f>
        <v>166</v>
      </c>
      <c r="CH637" t="str">
        <f>'Encuesta de Satisfacción de (2'!CJ636</f>
        <v>FACULTAD DE BELLAS ARTES</v>
      </c>
      <c r="CI637">
        <f>'Encuesta de Satisfacción de (2'!CK636</f>
        <v>0</v>
      </c>
      <c r="CJ637">
        <f>'Encuesta de Satisfacción de (2'!CL636</f>
        <v>0</v>
      </c>
      <c r="CK637" t="str">
        <f>VLOOKUP(CH637,CENTROS!$A$2:$B$27,2,FALSE)</f>
        <v>BBA</v>
      </c>
      <c r="CL637" t="str">
        <f>VLOOKUP(CH637,CENTROS!$A$2:$C$27,3,FALSE)</f>
        <v>Humanidades</v>
      </c>
      <c r="CN637">
        <f t="shared" si="290"/>
        <v>10</v>
      </c>
      <c r="CO637">
        <f t="shared" si="291"/>
        <v>10</v>
      </c>
      <c r="CP637">
        <f t="shared" si="292"/>
        <v>10</v>
      </c>
      <c r="CQ637">
        <f t="shared" si="293"/>
        <v>5</v>
      </c>
      <c r="CR637" t="b">
        <f t="shared" si="294"/>
        <v>0</v>
      </c>
      <c r="CS637">
        <f t="shared" si="295"/>
        <v>7.5</v>
      </c>
      <c r="CT637">
        <f t="shared" si="296"/>
        <v>7.5</v>
      </c>
      <c r="CU637">
        <f t="shared" si="297"/>
        <v>7.5</v>
      </c>
      <c r="CV637">
        <f t="shared" si="298"/>
        <v>7.5</v>
      </c>
      <c r="CW637">
        <f t="shared" si="299"/>
        <v>10</v>
      </c>
      <c r="CX637">
        <f t="shared" si="300"/>
        <v>7.5</v>
      </c>
      <c r="CY637">
        <f t="shared" si="301"/>
        <v>7.5</v>
      </c>
      <c r="CZ637">
        <f t="shared" si="302"/>
        <v>7.5</v>
      </c>
      <c r="DA637">
        <f t="shared" si="303"/>
        <v>5</v>
      </c>
      <c r="DB637">
        <f t="shared" si="304"/>
        <v>7.5</v>
      </c>
      <c r="DC637">
        <f t="shared" si="305"/>
        <v>10</v>
      </c>
      <c r="DD637">
        <f t="shared" si="306"/>
        <v>7.5</v>
      </c>
      <c r="DE637">
        <f t="shared" si="307"/>
        <v>7.5</v>
      </c>
      <c r="DF637">
        <f t="shared" si="308"/>
        <v>7.5</v>
      </c>
      <c r="DG637">
        <f t="shared" si="309"/>
        <v>7.5</v>
      </c>
      <c r="DH637">
        <f t="shared" si="310"/>
        <v>10</v>
      </c>
      <c r="DI637">
        <f t="shared" si="311"/>
        <v>7.5</v>
      </c>
      <c r="DJ637">
        <f t="shared" si="312"/>
        <v>10</v>
      </c>
      <c r="DK637">
        <f t="shared" si="313"/>
        <v>10</v>
      </c>
      <c r="DL637">
        <f t="shared" si="314"/>
        <v>10</v>
      </c>
    </row>
    <row r="638" spans="1:116" x14ac:dyDescent="0.2">
      <c r="A638" t="str">
        <f>'Encuesta de Satisfacción de (2'!C637</f>
        <v>De vez en cuando (1 o 2 veces al mes)</v>
      </c>
      <c r="B638" t="str">
        <f>'Encuesta de Satisfacción de (2'!D637</f>
        <v>Frecuentemente (1 o 2 veces por semana)</v>
      </c>
      <c r="C638" t="str">
        <f>'Encuesta de Satisfacción de (2'!E637</f>
        <v>F.  Ciencias de la Información</v>
      </c>
      <c r="D638">
        <f>'Encuesta de Satisfacción de (2'!F637</f>
        <v>0</v>
      </c>
      <c r="E638">
        <f>'Encuesta de Satisfacción de (2'!G637</f>
        <v>0</v>
      </c>
      <c r="F638">
        <f>'Encuesta de Satisfacción de (2'!H637</f>
        <v>0</v>
      </c>
      <c r="G638">
        <f>'Encuesta de Satisfacción de (2'!I637</f>
        <v>0</v>
      </c>
      <c r="H638">
        <f>'Encuesta de Satisfacción de (2'!J637</f>
        <v>0</v>
      </c>
      <c r="I638">
        <f>'Encuesta de Satisfacción de (2'!K637</f>
        <v>0</v>
      </c>
      <c r="J638">
        <f>'Encuesta de Satisfacción de (2'!L637</f>
        <v>0</v>
      </c>
      <c r="K638">
        <f>'Encuesta de Satisfacción de (2'!M637</f>
        <v>0</v>
      </c>
      <c r="L638">
        <f>'Encuesta de Satisfacción de (2'!N637</f>
        <v>0</v>
      </c>
      <c r="M638">
        <f>'Encuesta de Satisfacción de (2'!O637</f>
        <v>0</v>
      </c>
      <c r="N638">
        <f>'Encuesta de Satisfacción de (2'!P637</f>
        <v>0</v>
      </c>
      <c r="O638">
        <f>'Encuesta de Satisfacción de (2'!Q637</f>
        <v>0</v>
      </c>
      <c r="P638">
        <f>'Encuesta de Satisfacción de (2'!R637</f>
        <v>0</v>
      </c>
      <c r="Q638">
        <f>'Encuesta de Satisfacción de (2'!S637</f>
        <v>0</v>
      </c>
      <c r="R638">
        <f>'Encuesta de Satisfacción de (2'!T637</f>
        <v>0</v>
      </c>
      <c r="S638">
        <f>'Encuesta de Satisfacción de (2'!U637</f>
        <v>0</v>
      </c>
      <c r="T638">
        <f>'Encuesta de Satisfacción de (2'!V637</f>
        <v>0</v>
      </c>
      <c r="U638">
        <f>'Encuesta de Satisfacción de (2'!W637</f>
        <v>0</v>
      </c>
      <c r="V638">
        <f>'Encuesta de Satisfacción de (2'!X637</f>
        <v>0</v>
      </c>
      <c r="W638">
        <f>'Encuesta de Satisfacción de (2'!Y637</f>
        <v>0</v>
      </c>
      <c r="X638">
        <f>'Encuesta de Satisfacción de (2'!Z637</f>
        <v>0</v>
      </c>
      <c r="Y638">
        <f>'Encuesta de Satisfacción de (2'!AA637</f>
        <v>0</v>
      </c>
      <c r="Z638">
        <f>'Encuesta de Satisfacción de (2'!AB637</f>
        <v>0</v>
      </c>
      <c r="AA638">
        <f>'Encuesta de Satisfacción de (2'!AC637</f>
        <v>0</v>
      </c>
      <c r="AB638">
        <f>'Encuesta de Satisfacción de (2'!AD637</f>
        <v>0</v>
      </c>
      <c r="AC638">
        <f>'Encuesta de Satisfacción de (2'!AE637</f>
        <v>0</v>
      </c>
      <c r="AD638">
        <f>'Encuesta de Satisfacción de (2'!AF637</f>
        <v>0</v>
      </c>
      <c r="AE638">
        <f>'Encuesta de Satisfacción de (2'!AG637</f>
        <v>0</v>
      </c>
      <c r="AF638">
        <f>'Encuesta de Satisfacción de (2'!AH637</f>
        <v>4</v>
      </c>
      <c r="AG638">
        <f>'Encuesta de Satisfacción de (2'!AI637</f>
        <v>4</v>
      </c>
      <c r="AH638">
        <f>'Encuesta de Satisfacción de (2'!AJ637</f>
        <v>4</v>
      </c>
      <c r="AI638">
        <f>'Encuesta de Satisfacción de (2'!AK637</f>
        <v>0</v>
      </c>
      <c r="AJ638">
        <f>'Encuesta de Satisfacción de (2'!AL637</f>
        <v>0</v>
      </c>
      <c r="AK638" t="str">
        <f>'Encuesta de Satisfacción de (2'!AM637</f>
        <v>Sí</v>
      </c>
      <c r="AL638" t="str">
        <f>'Encuesta de Satisfacción de (2'!AN637</f>
        <v>Sí</v>
      </c>
      <c r="AM638">
        <f>'Encuesta de Satisfacción de (2'!AO637</f>
        <v>5</v>
      </c>
      <c r="AN638">
        <f>'Encuesta de Satisfacción de (2'!AP637</f>
        <v>0</v>
      </c>
      <c r="AO638">
        <f>'Encuesta de Satisfacción de (2'!AQ637</f>
        <v>5</v>
      </c>
      <c r="AP638">
        <f>'Encuesta de Satisfacción de (2'!AR637</f>
        <v>5</v>
      </c>
      <c r="AQ638">
        <f>'Encuesta de Satisfacción de (2'!AS637</f>
        <v>0</v>
      </c>
      <c r="AR638">
        <f>'Encuesta de Satisfacción de (2'!AT637</f>
        <v>5</v>
      </c>
      <c r="AS638">
        <f>'Encuesta de Satisfacción de (2'!AU637</f>
        <v>0</v>
      </c>
      <c r="AT638">
        <f>'Encuesta de Satisfacción de (2'!AV637</f>
        <v>0</v>
      </c>
      <c r="AU638">
        <f>'Encuesta de Satisfacción de (2'!AW637</f>
        <v>0</v>
      </c>
      <c r="AV638">
        <f>'Encuesta de Satisfacción de (2'!AX637</f>
        <v>0</v>
      </c>
      <c r="AW638">
        <f>'Encuesta de Satisfacción de (2'!AY637</f>
        <v>0</v>
      </c>
      <c r="AX638">
        <f>'Encuesta de Satisfacción de (2'!AZ637</f>
        <v>0</v>
      </c>
      <c r="AY638">
        <f>'Encuesta de Satisfacción de (2'!BA637</f>
        <v>5</v>
      </c>
      <c r="AZ638">
        <f>'Encuesta de Satisfacción de (2'!BB637</f>
        <v>0</v>
      </c>
      <c r="BA638">
        <f>'Encuesta de Satisfacción de (2'!BC637</f>
        <v>0</v>
      </c>
      <c r="BB638">
        <f>'Encuesta de Satisfacción de (2'!BD637</f>
        <v>0</v>
      </c>
      <c r="BC638">
        <f>'Encuesta de Satisfacción de (2'!BE637</f>
        <v>0</v>
      </c>
      <c r="BD638">
        <f>'Encuesta de Satisfacción de (2'!BF637</f>
        <v>0</v>
      </c>
      <c r="BE638" t="str">
        <f>'Encuesta de Satisfacción de (2'!BG637</f>
        <v>Sí</v>
      </c>
      <c r="BF638" t="str">
        <f>'Encuesta de Satisfacción de (2'!BH637</f>
        <v>Sí</v>
      </c>
      <c r="BG638" t="str">
        <f>'Encuesta de Satisfacción de (2'!BI637</f>
        <v>No</v>
      </c>
      <c r="BH638" t="str">
        <f>'Encuesta de Satisfacción de (2'!BJ637</f>
        <v>Sí</v>
      </c>
      <c r="BI638" t="str">
        <f>'Encuesta de Satisfacción de (2'!BK637</f>
        <v>No</v>
      </c>
      <c r="BJ638" t="str">
        <f>'Encuesta de Satisfacción de (2'!BL637</f>
        <v>No</v>
      </c>
      <c r="BK638" t="str">
        <f>'Encuesta de Satisfacción de (2'!BM637</f>
        <v>No</v>
      </c>
      <c r="BL638" t="str">
        <f>'Encuesta de Satisfacción de (2'!BN637</f>
        <v>No</v>
      </c>
      <c r="BM638">
        <f>'Encuesta de Satisfacción de (2'!BO637</f>
        <v>5</v>
      </c>
      <c r="BN638">
        <f>'Encuesta de Satisfacción de (2'!BP637</f>
        <v>0</v>
      </c>
      <c r="BO638">
        <f>'Encuesta de Satisfacción de (2'!BQ637</f>
        <v>0</v>
      </c>
      <c r="BP638">
        <f>'Encuesta de Satisfacción de (2'!BR637</f>
        <v>0</v>
      </c>
      <c r="BQ638">
        <f>'Encuesta de Satisfacción de (2'!BS637</f>
        <v>0</v>
      </c>
      <c r="BR638">
        <f>'Encuesta de Satisfacción de (2'!BT637</f>
        <v>5</v>
      </c>
      <c r="BS638">
        <f>'Encuesta de Satisfacción de (2'!BU637</f>
        <v>0</v>
      </c>
      <c r="BT638" t="str">
        <f>'Encuesta de Satisfacción de (2'!BV637</f>
        <v>Sí</v>
      </c>
      <c r="BU638" t="str">
        <f>'Encuesta de Satisfacción de (2'!BW637</f>
        <v>No</v>
      </c>
      <c r="BV638">
        <f>'Encuesta de Satisfacción de (2'!BX637</f>
        <v>0</v>
      </c>
      <c r="BW638">
        <f>'Encuesta de Satisfacción de (2'!BY637</f>
        <v>5</v>
      </c>
      <c r="BX638">
        <f>'Encuesta de Satisfacción de (2'!BZ637</f>
        <v>5</v>
      </c>
      <c r="BY638" t="str">
        <f>'Encuesta de Satisfacción de (2'!CA637</f>
        <v>Muy satisfecho</v>
      </c>
      <c r="BZ638">
        <f>'Encuesta de Satisfacción de (2'!CB637</f>
        <v>0</v>
      </c>
      <c r="CA638" t="str">
        <f>'Encuesta de Satisfacción de (2'!CC637</f>
        <v>No</v>
      </c>
      <c r="CB638" t="str">
        <f>'Encuesta de Satisfacción de (2'!CD637</f>
        <v>2021-22</v>
      </c>
      <c r="CC638" t="str">
        <f>'Encuesta de Satisfacción de (2'!CE637</f>
        <v>HOMBRE</v>
      </c>
      <c r="CD638" t="str">
        <f>'Encuesta de Satisfacción de (2'!CF637</f>
        <v>GRADO</v>
      </c>
      <c r="CE638" t="str">
        <f>'Encuesta de Satisfacción de (2'!CG637</f>
        <v>0851</v>
      </c>
      <c r="CF638" t="str">
        <f>'Encuesta de Satisfacción de (2'!CH637</f>
        <v>GRADO EN PERIODISMO</v>
      </c>
      <c r="CG638">
        <f>'Encuesta de Satisfacción de (2'!CI637</f>
        <v>157</v>
      </c>
      <c r="CH638" t="str">
        <f>'Encuesta de Satisfacción de (2'!CJ637</f>
        <v>FACULTAD DE CIENCIAS DE LA INFORMACIÓN</v>
      </c>
      <c r="CI638">
        <f>'Encuesta de Satisfacción de (2'!CK637</f>
        <v>0</v>
      </c>
      <c r="CJ638">
        <f>'Encuesta de Satisfacción de (2'!CL637</f>
        <v>0</v>
      </c>
      <c r="CK638" t="str">
        <f>VLOOKUP(CH638,CENTROS!$A$2:$B$27,2,FALSE)</f>
        <v>INF</v>
      </c>
      <c r="CL638" t="str">
        <f>VLOOKUP(CH638,CENTROS!$A$2:$C$27,3,FALSE)</f>
        <v>Ciencias Sociales</v>
      </c>
      <c r="CN638">
        <f t="shared" si="290"/>
        <v>7.5</v>
      </c>
      <c r="CO638">
        <f t="shared" si="291"/>
        <v>7.5</v>
      </c>
      <c r="CP638">
        <f t="shared" si="292"/>
        <v>7.5</v>
      </c>
      <c r="CQ638" t="b">
        <f t="shared" si="293"/>
        <v>0</v>
      </c>
      <c r="CR638" t="b">
        <f t="shared" si="294"/>
        <v>0</v>
      </c>
      <c r="CS638" t="b">
        <f t="shared" si="295"/>
        <v>0</v>
      </c>
      <c r="CT638" t="b">
        <f t="shared" si="296"/>
        <v>0</v>
      </c>
      <c r="CU638" t="b">
        <f t="shared" si="297"/>
        <v>0</v>
      </c>
      <c r="CV638" t="b">
        <f t="shared" si="298"/>
        <v>0</v>
      </c>
      <c r="CW638">
        <f t="shared" si="299"/>
        <v>10</v>
      </c>
      <c r="CX638" t="b">
        <f t="shared" si="300"/>
        <v>0</v>
      </c>
      <c r="CY638" t="b">
        <f t="shared" si="301"/>
        <v>0</v>
      </c>
      <c r="CZ638" t="b">
        <f t="shared" si="302"/>
        <v>0</v>
      </c>
      <c r="DA638" t="b">
        <f t="shared" si="303"/>
        <v>0</v>
      </c>
      <c r="DB638" t="b">
        <f t="shared" si="304"/>
        <v>0</v>
      </c>
      <c r="DC638">
        <f t="shared" si="305"/>
        <v>10</v>
      </c>
      <c r="DD638" t="b">
        <f t="shared" si="306"/>
        <v>0</v>
      </c>
      <c r="DE638" t="b">
        <f t="shared" si="307"/>
        <v>0</v>
      </c>
      <c r="DF638" t="b">
        <f t="shared" si="308"/>
        <v>0</v>
      </c>
      <c r="DG638" t="b">
        <f t="shared" si="309"/>
        <v>0</v>
      </c>
      <c r="DH638">
        <f t="shared" si="310"/>
        <v>10</v>
      </c>
      <c r="DI638" t="b">
        <f t="shared" si="311"/>
        <v>0</v>
      </c>
      <c r="DJ638">
        <f t="shared" si="312"/>
        <v>10</v>
      </c>
      <c r="DK638">
        <f t="shared" si="313"/>
        <v>10</v>
      </c>
      <c r="DL638">
        <f t="shared" si="314"/>
        <v>10</v>
      </c>
    </row>
    <row r="639" spans="1:116" x14ac:dyDescent="0.2">
      <c r="A639" t="str">
        <f>'Encuesta de Satisfacción de (2'!C638</f>
        <v>Muy frecuentemente (3 o más veces por semana)</v>
      </c>
      <c r="B639" t="str">
        <f>'Encuesta de Satisfacción de (2'!D638</f>
        <v>Nunca</v>
      </c>
      <c r="C639" t="str">
        <f>'Encuesta de Satisfacción de (2'!E638</f>
        <v>Biblioteca María Zambrano (Filología / Derecho)</v>
      </c>
      <c r="D639" t="str">
        <f>'Encuesta de Satisfacción de (2'!F638</f>
        <v>F.  Medicina</v>
      </c>
      <c r="E639">
        <f>'Encuesta de Satisfacción de (2'!G638</f>
        <v>0</v>
      </c>
      <c r="F639">
        <f>'Encuesta de Satisfacción de (2'!H638</f>
        <v>0</v>
      </c>
      <c r="G639">
        <f>'Encuesta de Satisfacción de (2'!I638</f>
        <v>0</v>
      </c>
      <c r="H639">
        <f>'Encuesta de Satisfacción de (2'!J638</f>
        <v>0</v>
      </c>
      <c r="I639">
        <f>'Encuesta de Satisfacción de (2'!K638</f>
        <v>0</v>
      </c>
      <c r="J639">
        <f>'Encuesta de Satisfacción de (2'!L638</f>
        <v>0</v>
      </c>
      <c r="K639">
        <f>'Encuesta de Satisfacción de (2'!M638</f>
        <v>0</v>
      </c>
      <c r="L639">
        <f>'Encuesta de Satisfacción de (2'!N638</f>
        <v>0</v>
      </c>
      <c r="M639">
        <f>'Encuesta de Satisfacción de (2'!O638</f>
        <v>0</v>
      </c>
      <c r="N639">
        <f>'Encuesta de Satisfacción de (2'!P638</f>
        <v>0</v>
      </c>
      <c r="O639">
        <f>'Encuesta de Satisfacción de (2'!Q638</f>
        <v>0</v>
      </c>
      <c r="P639">
        <f>'Encuesta de Satisfacción de (2'!R638</f>
        <v>0</v>
      </c>
      <c r="Q639">
        <f>'Encuesta de Satisfacción de (2'!S638</f>
        <v>0</v>
      </c>
      <c r="R639">
        <f>'Encuesta de Satisfacción de (2'!T638</f>
        <v>0</v>
      </c>
      <c r="S639">
        <f>'Encuesta de Satisfacción de (2'!U638</f>
        <v>0</v>
      </c>
      <c r="T639">
        <f>'Encuesta de Satisfacción de (2'!V638</f>
        <v>0</v>
      </c>
      <c r="U639">
        <f>'Encuesta de Satisfacción de (2'!W638</f>
        <v>0</v>
      </c>
      <c r="V639">
        <f>'Encuesta de Satisfacción de (2'!X638</f>
        <v>0</v>
      </c>
      <c r="W639">
        <f>'Encuesta de Satisfacción de (2'!Y638</f>
        <v>0</v>
      </c>
      <c r="X639">
        <f>'Encuesta de Satisfacción de (2'!Z638</f>
        <v>0</v>
      </c>
      <c r="Y639">
        <f>'Encuesta de Satisfacción de (2'!AA638</f>
        <v>0</v>
      </c>
      <c r="Z639">
        <f>'Encuesta de Satisfacción de (2'!AB638</f>
        <v>0</v>
      </c>
      <c r="AA639">
        <f>'Encuesta de Satisfacción de (2'!AC638</f>
        <v>0</v>
      </c>
      <c r="AB639">
        <f>'Encuesta de Satisfacción de (2'!AD638</f>
        <v>0</v>
      </c>
      <c r="AC639">
        <f>'Encuesta de Satisfacción de (2'!AE638</f>
        <v>0</v>
      </c>
      <c r="AD639">
        <f>'Encuesta de Satisfacción de (2'!AF638</f>
        <v>0</v>
      </c>
      <c r="AE639">
        <f>'Encuesta de Satisfacción de (2'!AG638</f>
        <v>0</v>
      </c>
      <c r="AF639">
        <f>'Encuesta de Satisfacción de (2'!AH638</f>
        <v>3</v>
      </c>
      <c r="AG639">
        <f>'Encuesta de Satisfacción de (2'!AI638</f>
        <v>2</v>
      </c>
      <c r="AH639">
        <f>'Encuesta de Satisfacción de (2'!AJ638</f>
        <v>4</v>
      </c>
      <c r="AI639">
        <f>'Encuesta de Satisfacción de (2'!AK638</f>
        <v>5</v>
      </c>
      <c r="AJ639">
        <f>'Encuesta de Satisfacción de (2'!AL638</f>
        <v>3</v>
      </c>
      <c r="AK639" t="str">
        <f>'Encuesta de Satisfacción de (2'!AM638</f>
        <v>No</v>
      </c>
      <c r="AL639" t="str">
        <f>'Encuesta de Satisfacción de (2'!AN638</f>
        <v>No</v>
      </c>
      <c r="AM639">
        <f>'Encuesta de Satisfacción de (2'!AO638</f>
        <v>1</v>
      </c>
      <c r="AN639">
        <f>'Encuesta de Satisfacción de (2'!AP638</f>
        <v>5</v>
      </c>
      <c r="AO639">
        <f>'Encuesta de Satisfacción de (2'!AQ638</f>
        <v>4</v>
      </c>
      <c r="AP639">
        <f>'Encuesta de Satisfacción de (2'!AR638</f>
        <v>4</v>
      </c>
      <c r="AQ639">
        <f>'Encuesta de Satisfacción de (2'!AS638</f>
        <v>5</v>
      </c>
      <c r="AR639">
        <f>'Encuesta de Satisfacción de (2'!AT638</f>
        <v>5</v>
      </c>
      <c r="AS639">
        <f>'Encuesta de Satisfacción de (2'!AU638</f>
        <v>5</v>
      </c>
      <c r="AT639">
        <f>'Encuesta de Satisfacción de (2'!AV638</f>
        <v>5</v>
      </c>
      <c r="AU639">
        <f>'Encuesta de Satisfacción de (2'!AW638</f>
        <v>4</v>
      </c>
      <c r="AV639">
        <f>'Encuesta de Satisfacción de (2'!AX638</f>
        <v>4</v>
      </c>
      <c r="AW639">
        <f>'Encuesta de Satisfacción de (2'!AY638</f>
        <v>4</v>
      </c>
      <c r="AX639">
        <f>'Encuesta de Satisfacción de (2'!AZ638</f>
        <v>3</v>
      </c>
      <c r="AY639">
        <f>'Encuesta de Satisfacción de (2'!BA638</f>
        <v>4</v>
      </c>
      <c r="AZ639">
        <f>'Encuesta de Satisfacción de (2'!BB638</f>
        <v>3</v>
      </c>
      <c r="BA639">
        <f>'Encuesta de Satisfacción de (2'!BC638</f>
        <v>3</v>
      </c>
      <c r="BB639">
        <f>'Encuesta de Satisfacción de (2'!BD638</f>
        <v>4</v>
      </c>
      <c r="BC639">
        <f>'Encuesta de Satisfacción de (2'!BE638</f>
        <v>4</v>
      </c>
      <c r="BD639">
        <f>'Encuesta de Satisfacción de (2'!BF638</f>
        <v>2</v>
      </c>
      <c r="BE639" t="str">
        <f>'Encuesta de Satisfacción de (2'!BG638</f>
        <v>No</v>
      </c>
      <c r="BF639" t="str">
        <f>'Encuesta de Satisfacción de (2'!BH638</f>
        <v>Sí</v>
      </c>
      <c r="BG639" t="str">
        <f>'Encuesta de Satisfacción de (2'!BI638</f>
        <v>No</v>
      </c>
      <c r="BH639" t="str">
        <f>'Encuesta de Satisfacción de (2'!BJ638</f>
        <v>Sí</v>
      </c>
      <c r="BI639" t="str">
        <f>'Encuesta de Satisfacción de (2'!BK638</f>
        <v>Sí</v>
      </c>
      <c r="BJ639" t="str">
        <f>'Encuesta de Satisfacción de (2'!BL638</f>
        <v>Sí</v>
      </c>
      <c r="BK639" t="str">
        <f>'Encuesta de Satisfacción de (2'!BM638</f>
        <v>No</v>
      </c>
      <c r="BL639" t="str">
        <f>'Encuesta de Satisfacción de (2'!BN638</f>
        <v>No</v>
      </c>
      <c r="BM639">
        <f>'Encuesta de Satisfacción de (2'!BO638</f>
        <v>4</v>
      </c>
      <c r="BN639">
        <f>'Encuesta de Satisfacción de (2'!BP638</f>
        <v>4</v>
      </c>
      <c r="BO639">
        <f>'Encuesta de Satisfacción de (2'!BQ638</f>
        <v>4</v>
      </c>
      <c r="BP639">
        <f>'Encuesta de Satisfacción de (2'!BR638</f>
        <v>4</v>
      </c>
      <c r="BQ639">
        <f>'Encuesta de Satisfacción de (2'!BS638</f>
        <v>5</v>
      </c>
      <c r="BR639">
        <f>'Encuesta de Satisfacción de (2'!BT638</f>
        <v>5</v>
      </c>
      <c r="BS639">
        <f>'Encuesta de Satisfacción de (2'!BU638</f>
        <v>4</v>
      </c>
      <c r="BT639" t="str">
        <f>'Encuesta de Satisfacción de (2'!BV638</f>
        <v>No</v>
      </c>
      <c r="BU639" t="str">
        <f>'Encuesta de Satisfacción de (2'!BW638</f>
        <v>No</v>
      </c>
      <c r="BV639">
        <f>'Encuesta de Satisfacción de (2'!BX638</f>
        <v>0</v>
      </c>
      <c r="BW639">
        <f>'Encuesta de Satisfacción de (2'!BY638</f>
        <v>4</v>
      </c>
      <c r="BX639">
        <f>'Encuesta de Satisfacción de (2'!BZ638</f>
        <v>2</v>
      </c>
      <c r="BY639" t="str">
        <f>'Encuesta de Satisfacción de (2'!CA638</f>
        <v>Normal</v>
      </c>
      <c r="BZ639" t="str">
        <f>'Encuesta de Satisfacción de (2'!CB638</f>
        <v>Agradecería que el personal de biblioteca no estuviera hablando en un tono elevado o por lo menos audible durante todo el horario (cosa que sucede con mucha frecuencia en las biblios de la uni a las que he ido), sobretodo si van a llamar la atencion a estudiantes por hablar por menos de un minuto en tono bajo. Lo mismo para guardias de seguridad, que no solo da la sensación de que no están cuando roban (otro problema a parte que no me apetece juzgar pues se que no es tan facil) sino que se dedican interrumpir el estudio de cualquier estudiante porque alguien ha dejado el ordenador 3 segundos sin atención. O guardas en la zambrano que están en la sala de entrada donde siempre hay un poco mas de ruido que el resto de salas que se pasan todo el dia hablando pero te regañan si hablas mas bajo que ellos. No voy a comentar sobre cómo hace o mucho frio o mucho calor porque se que es dificil pero por mucho covid que haya lo de abrir las ventanas todo el santo rato que la gente este con abrigo dentro pues no se si es contraprpducente cogerme una neumonia por otro bicho la verdad. Tambien agradecería aumentar los puestos de lectura pero he visto que se está haciendo. No quiero parecer sobre-exigente porque en general estoy satisfecho y el personal es agradable por lo general y agradezco todo el esfuerzo puesto por proporcionarnos estos espacios.</v>
      </c>
      <c r="CA639" t="str">
        <f>'Encuesta de Satisfacción de (2'!CC638</f>
        <v>No</v>
      </c>
      <c r="CB639" t="str">
        <f>'Encuesta de Satisfacción de (2'!CD638</f>
        <v>2021-22</v>
      </c>
      <c r="CC639" t="str">
        <f>'Encuesta de Satisfacción de (2'!CE638</f>
        <v>HOMBRE</v>
      </c>
      <c r="CD639" t="str">
        <f>'Encuesta de Satisfacción de (2'!CF638</f>
        <v>GRADO</v>
      </c>
      <c r="CE639" t="str">
        <f>'Encuesta de Satisfacción de (2'!CG638</f>
        <v>0805</v>
      </c>
      <c r="CF639" t="str">
        <f>'Encuesta de Satisfacción de (2'!CH638</f>
        <v>GRADO EN MEDICINA</v>
      </c>
      <c r="CG639">
        <f>'Encuesta de Satisfacción de (2'!CI638</f>
        <v>126</v>
      </c>
      <c r="CH639" t="str">
        <f>'Encuesta de Satisfacción de (2'!CJ638</f>
        <v>FACULTAD DE MEDICINA</v>
      </c>
      <c r="CI639">
        <f>'Encuesta de Satisfacción de (2'!CK638</f>
        <v>0</v>
      </c>
      <c r="CJ639">
        <f>'Encuesta de Satisfacción de (2'!CL638</f>
        <v>0</v>
      </c>
      <c r="CK639" t="str">
        <f>VLOOKUP(CH639,CENTROS!$A$2:$B$27,2,FALSE)</f>
        <v>MED</v>
      </c>
      <c r="CL639" t="str">
        <f>VLOOKUP(CH639,CENTROS!$A$2:$C$27,3,FALSE)</f>
        <v>Ciencias de la Salud</v>
      </c>
      <c r="CN639">
        <f t="shared" si="290"/>
        <v>5</v>
      </c>
      <c r="CO639">
        <f t="shared" si="291"/>
        <v>2.5</v>
      </c>
      <c r="CP639">
        <f t="shared" si="292"/>
        <v>7.5</v>
      </c>
      <c r="CQ639">
        <f t="shared" si="293"/>
        <v>10</v>
      </c>
      <c r="CR639">
        <f t="shared" si="294"/>
        <v>5</v>
      </c>
      <c r="CS639">
        <f t="shared" si="295"/>
        <v>7.5</v>
      </c>
      <c r="CT639">
        <f t="shared" si="296"/>
        <v>7.5</v>
      </c>
      <c r="CU639">
        <f t="shared" si="297"/>
        <v>7.5</v>
      </c>
      <c r="CV639">
        <f t="shared" si="298"/>
        <v>5</v>
      </c>
      <c r="CW639">
        <f t="shared" si="299"/>
        <v>7.5</v>
      </c>
      <c r="CX639">
        <f t="shared" si="300"/>
        <v>5</v>
      </c>
      <c r="CY639">
        <f t="shared" si="301"/>
        <v>5</v>
      </c>
      <c r="CZ639">
        <f t="shared" si="302"/>
        <v>7.5</v>
      </c>
      <c r="DA639">
        <f t="shared" si="303"/>
        <v>7.5</v>
      </c>
      <c r="DB639">
        <f t="shared" si="304"/>
        <v>2.5</v>
      </c>
      <c r="DC639">
        <f t="shared" si="305"/>
        <v>7.5</v>
      </c>
      <c r="DD639">
        <f t="shared" si="306"/>
        <v>7.5</v>
      </c>
      <c r="DE639">
        <f t="shared" si="307"/>
        <v>7.5</v>
      </c>
      <c r="DF639">
        <f t="shared" si="308"/>
        <v>7.5</v>
      </c>
      <c r="DG639">
        <f t="shared" si="309"/>
        <v>10</v>
      </c>
      <c r="DH639">
        <f t="shared" si="310"/>
        <v>10</v>
      </c>
      <c r="DI639">
        <f t="shared" si="311"/>
        <v>7.5</v>
      </c>
      <c r="DJ639">
        <f t="shared" si="312"/>
        <v>7.5</v>
      </c>
      <c r="DK639">
        <f t="shared" si="313"/>
        <v>2.5</v>
      </c>
      <c r="DL639">
        <f t="shared" si="314"/>
        <v>5</v>
      </c>
    </row>
    <row r="640" spans="1:116" x14ac:dyDescent="0.2">
      <c r="A640" t="str">
        <f>'Encuesta de Satisfacción de (2'!C639</f>
        <v>De vez en cuando (1 o 2 veces al mes)</v>
      </c>
      <c r="B640" t="str">
        <f>'Encuesta de Satisfacción de (2'!D639</f>
        <v>De vez en cuando (1 o 2 veces al mes)</v>
      </c>
      <c r="C640" t="str">
        <f>'Encuesta de Satisfacción de (2'!E639</f>
        <v>Biblioteca María Zambrano (Filología / Derecho)</v>
      </c>
      <c r="D640" t="str">
        <f>'Encuesta de Satisfacción de (2'!F639</f>
        <v>F.  Filosofía</v>
      </c>
      <c r="E640" t="str">
        <f>'Encuesta de Satisfacción de (2'!G639</f>
        <v>F.  Filología</v>
      </c>
      <c r="F640">
        <f>'Encuesta de Satisfacción de (2'!H639</f>
        <v>0</v>
      </c>
      <c r="G640">
        <f>'Encuesta de Satisfacción de (2'!I639</f>
        <v>0</v>
      </c>
      <c r="H640">
        <f>'Encuesta de Satisfacción de (2'!J639</f>
        <v>0</v>
      </c>
      <c r="I640">
        <f>'Encuesta de Satisfacción de (2'!K639</f>
        <v>0</v>
      </c>
      <c r="J640">
        <f>'Encuesta de Satisfacción de (2'!L639</f>
        <v>0</v>
      </c>
      <c r="K640">
        <f>'Encuesta de Satisfacción de (2'!M639</f>
        <v>0</v>
      </c>
      <c r="L640">
        <f>'Encuesta de Satisfacción de (2'!N639</f>
        <v>0</v>
      </c>
      <c r="M640">
        <f>'Encuesta de Satisfacción de (2'!O639</f>
        <v>0</v>
      </c>
      <c r="N640">
        <f>'Encuesta de Satisfacción de (2'!P639</f>
        <v>0</v>
      </c>
      <c r="O640">
        <f>'Encuesta de Satisfacción de (2'!Q639</f>
        <v>0</v>
      </c>
      <c r="P640">
        <f>'Encuesta de Satisfacción de (2'!R639</f>
        <v>0</v>
      </c>
      <c r="Q640">
        <f>'Encuesta de Satisfacción de (2'!S639</f>
        <v>0</v>
      </c>
      <c r="R640">
        <f>'Encuesta de Satisfacción de (2'!T639</f>
        <v>0</v>
      </c>
      <c r="S640">
        <f>'Encuesta de Satisfacción de (2'!U639</f>
        <v>0</v>
      </c>
      <c r="T640">
        <f>'Encuesta de Satisfacción de (2'!V639</f>
        <v>0</v>
      </c>
      <c r="U640">
        <f>'Encuesta de Satisfacción de (2'!W639</f>
        <v>0</v>
      </c>
      <c r="V640">
        <f>'Encuesta de Satisfacción de (2'!X639</f>
        <v>0</v>
      </c>
      <c r="W640">
        <f>'Encuesta de Satisfacción de (2'!Y639</f>
        <v>0</v>
      </c>
      <c r="X640">
        <f>'Encuesta de Satisfacción de (2'!Z639</f>
        <v>0</v>
      </c>
      <c r="Y640">
        <f>'Encuesta de Satisfacción de (2'!AA639</f>
        <v>0</v>
      </c>
      <c r="Z640">
        <f>'Encuesta de Satisfacción de (2'!AB639</f>
        <v>0</v>
      </c>
      <c r="AA640">
        <f>'Encuesta de Satisfacción de (2'!AC639</f>
        <v>0</v>
      </c>
      <c r="AB640">
        <f>'Encuesta de Satisfacción de (2'!AD639</f>
        <v>0</v>
      </c>
      <c r="AC640">
        <f>'Encuesta de Satisfacción de (2'!AE639</f>
        <v>0</v>
      </c>
      <c r="AD640">
        <f>'Encuesta de Satisfacción de (2'!AF639</f>
        <v>0</v>
      </c>
      <c r="AE640" t="str">
        <f>'Encuesta de Satisfacción de (2'!AG639</f>
        <v>Bibliotecas Públicas: Miguel Hernández, Casa de Fieras, Valdebernardo, Moratalaz</v>
      </c>
      <c r="AF640">
        <f>'Encuesta de Satisfacción de (2'!AH639</f>
        <v>4</v>
      </c>
      <c r="AG640">
        <f>'Encuesta de Satisfacción de (2'!AI639</f>
        <v>3</v>
      </c>
      <c r="AH640">
        <f>'Encuesta de Satisfacción de (2'!AJ639</f>
        <v>4</v>
      </c>
      <c r="AI640">
        <f>'Encuesta de Satisfacción de (2'!AK639</f>
        <v>3</v>
      </c>
      <c r="AJ640">
        <f>'Encuesta de Satisfacción de (2'!AL639</f>
        <v>5</v>
      </c>
      <c r="AK640" t="str">
        <f>'Encuesta de Satisfacción de (2'!AM639</f>
        <v>No</v>
      </c>
      <c r="AL640" t="str">
        <f>'Encuesta de Satisfacción de (2'!AN639</f>
        <v>Sí</v>
      </c>
      <c r="AM640">
        <f>'Encuesta de Satisfacción de (2'!AO639</f>
        <v>3</v>
      </c>
      <c r="AN640">
        <f>'Encuesta de Satisfacción de (2'!AP639</f>
        <v>3</v>
      </c>
      <c r="AO640">
        <f>'Encuesta de Satisfacción de (2'!AQ639</f>
        <v>5</v>
      </c>
      <c r="AP640">
        <f>'Encuesta de Satisfacción de (2'!AR639</f>
        <v>4</v>
      </c>
      <c r="AQ640">
        <f>'Encuesta de Satisfacción de (2'!AS639</f>
        <v>5</v>
      </c>
      <c r="AR640">
        <f>'Encuesta de Satisfacción de (2'!AT639</f>
        <v>5</v>
      </c>
      <c r="AS640">
        <f>'Encuesta de Satisfacción de (2'!AU639</f>
        <v>3</v>
      </c>
      <c r="AT640">
        <f>'Encuesta de Satisfacción de (2'!AV639</f>
        <v>3</v>
      </c>
      <c r="AU640">
        <f>'Encuesta de Satisfacción de (2'!AW639</f>
        <v>3</v>
      </c>
      <c r="AV640">
        <f>'Encuesta de Satisfacción de (2'!AX639</f>
        <v>4</v>
      </c>
      <c r="AW640">
        <f>'Encuesta de Satisfacción de (2'!AY639</f>
        <v>4</v>
      </c>
      <c r="AX640">
        <f>'Encuesta de Satisfacción de (2'!AZ639</f>
        <v>4</v>
      </c>
      <c r="AY640">
        <f>'Encuesta de Satisfacción de (2'!BA639</f>
        <v>3</v>
      </c>
      <c r="AZ640">
        <f>'Encuesta de Satisfacción de (2'!BB639</f>
        <v>3</v>
      </c>
      <c r="BA640">
        <f>'Encuesta de Satisfacción de (2'!BC639</f>
        <v>3</v>
      </c>
      <c r="BB640">
        <f>'Encuesta de Satisfacción de (2'!BD639</f>
        <v>4</v>
      </c>
      <c r="BC640">
        <f>'Encuesta de Satisfacción de (2'!BE639</f>
        <v>3</v>
      </c>
      <c r="BD640">
        <f>'Encuesta de Satisfacción de (2'!BF639</f>
        <v>3</v>
      </c>
      <c r="BE640" t="str">
        <f>'Encuesta de Satisfacción de (2'!BG639</f>
        <v>Sí</v>
      </c>
      <c r="BF640" t="str">
        <f>'Encuesta de Satisfacción de (2'!BH639</f>
        <v>No</v>
      </c>
      <c r="BG640" t="str">
        <f>'Encuesta de Satisfacción de (2'!BI639</f>
        <v>No</v>
      </c>
      <c r="BH640" t="str">
        <f>'Encuesta de Satisfacción de (2'!BJ639</f>
        <v>No</v>
      </c>
      <c r="BI640" t="str">
        <f>'Encuesta de Satisfacción de (2'!BK639</f>
        <v>Sí</v>
      </c>
      <c r="BJ640" t="str">
        <f>'Encuesta de Satisfacción de (2'!BL639</f>
        <v>Sí</v>
      </c>
      <c r="BK640" t="str">
        <f>'Encuesta de Satisfacción de (2'!BM639</f>
        <v>No</v>
      </c>
      <c r="BL640" t="str">
        <f>'Encuesta de Satisfacción de (2'!BN639</f>
        <v>No</v>
      </c>
      <c r="BM640">
        <f>'Encuesta de Satisfacción de (2'!BO639</f>
        <v>4</v>
      </c>
      <c r="BN640">
        <f>'Encuesta de Satisfacción de (2'!BP639</f>
        <v>3</v>
      </c>
      <c r="BO640">
        <f>'Encuesta de Satisfacción de (2'!BQ639</f>
        <v>3</v>
      </c>
      <c r="BP640">
        <f>'Encuesta de Satisfacción de (2'!BR639</f>
        <v>3</v>
      </c>
      <c r="BQ640">
        <f>'Encuesta de Satisfacción de (2'!BS639</f>
        <v>3</v>
      </c>
      <c r="BR640">
        <f>'Encuesta de Satisfacción de (2'!BT639</f>
        <v>3</v>
      </c>
      <c r="BS640">
        <f>'Encuesta de Satisfacción de (2'!BU639</f>
        <v>3</v>
      </c>
      <c r="BT640" t="str">
        <f>'Encuesta de Satisfacción de (2'!BV639</f>
        <v>Sí</v>
      </c>
      <c r="BU640" t="str">
        <f>'Encuesta de Satisfacción de (2'!BW639</f>
        <v>No</v>
      </c>
      <c r="BV640">
        <f>'Encuesta de Satisfacción de (2'!BX639</f>
        <v>0</v>
      </c>
      <c r="BW640">
        <f>'Encuesta de Satisfacción de (2'!BY639</f>
        <v>4</v>
      </c>
      <c r="BX640">
        <f>'Encuesta de Satisfacción de (2'!BZ639</f>
        <v>4</v>
      </c>
      <c r="BY640" t="str">
        <f>'Encuesta de Satisfacción de (2'!CA639</f>
        <v>Satisfecho</v>
      </c>
      <c r="BZ640">
        <f>'Encuesta de Satisfacción de (2'!CB639</f>
        <v>0</v>
      </c>
      <c r="CA640" t="str">
        <f>'Encuesta de Satisfacción de (2'!CC639</f>
        <v>No</v>
      </c>
      <c r="CB640" t="str">
        <f>'Encuesta de Satisfacción de (2'!CD639</f>
        <v>2021-22</v>
      </c>
      <c r="CC640" t="str">
        <f>'Encuesta de Satisfacción de (2'!CE639</f>
        <v>MUJER</v>
      </c>
      <c r="CD640" t="str">
        <f>'Encuesta de Satisfacción de (2'!CF639</f>
        <v>GRADO</v>
      </c>
      <c r="CE640" t="str">
        <f>'Encuesta de Satisfacción de (2'!CG639</f>
        <v>0893</v>
      </c>
      <c r="CF640" t="str">
        <f>'Encuesta de Satisfacción de (2'!CH639</f>
        <v>GRADO EN LITERATURA GENERAL Y COMPARADA</v>
      </c>
      <c r="CG640">
        <f>'Encuesta de Satisfacción de (2'!CI639</f>
        <v>105</v>
      </c>
      <c r="CH640" t="str">
        <f>'Encuesta de Satisfacción de (2'!CJ639</f>
        <v>FACULTAD DE FILOLOGÍA</v>
      </c>
      <c r="CI640">
        <f>'Encuesta de Satisfacción de (2'!CK639</f>
        <v>0</v>
      </c>
      <c r="CJ640">
        <f>'Encuesta de Satisfacción de (2'!CL639</f>
        <v>0</v>
      </c>
      <c r="CK640" t="str">
        <f>VLOOKUP(CH640,CENTROS!$A$2:$B$27,2,FALSE)</f>
        <v>FLL</v>
      </c>
      <c r="CL640" t="str">
        <f>VLOOKUP(CH640,CENTROS!$A$2:$C$27,3,FALSE)</f>
        <v>Humanidades</v>
      </c>
      <c r="CN640">
        <f t="shared" si="290"/>
        <v>7.5</v>
      </c>
      <c r="CO640">
        <f t="shared" si="291"/>
        <v>5</v>
      </c>
      <c r="CP640">
        <f t="shared" si="292"/>
        <v>7.5</v>
      </c>
      <c r="CQ640">
        <f t="shared" si="293"/>
        <v>5</v>
      </c>
      <c r="CR640">
        <f t="shared" si="294"/>
        <v>10</v>
      </c>
      <c r="CS640">
        <f t="shared" si="295"/>
        <v>5</v>
      </c>
      <c r="CT640">
        <f t="shared" si="296"/>
        <v>7.5</v>
      </c>
      <c r="CU640">
        <f t="shared" si="297"/>
        <v>7.5</v>
      </c>
      <c r="CV640">
        <f t="shared" si="298"/>
        <v>7.5</v>
      </c>
      <c r="CW640">
        <f t="shared" si="299"/>
        <v>5</v>
      </c>
      <c r="CX640">
        <f t="shared" si="300"/>
        <v>5</v>
      </c>
      <c r="CY640">
        <f t="shared" si="301"/>
        <v>5</v>
      </c>
      <c r="CZ640">
        <f t="shared" si="302"/>
        <v>7.5</v>
      </c>
      <c r="DA640">
        <f t="shared" si="303"/>
        <v>5</v>
      </c>
      <c r="DB640">
        <f t="shared" si="304"/>
        <v>5</v>
      </c>
      <c r="DC640">
        <f t="shared" si="305"/>
        <v>7.5</v>
      </c>
      <c r="DD640">
        <f t="shared" si="306"/>
        <v>5</v>
      </c>
      <c r="DE640">
        <f t="shared" si="307"/>
        <v>5</v>
      </c>
      <c r="DF640">
        <f t="shared" si="308"/>
        <v>5</v>
      </c>
      <c r="DG640">
        <f t="shared" si="309"/>
        <v>5</v>
      </c>
      <c r="DH640">
        <f t="shared" si="310"/>
        <v>5</v>
      </c>
      <c r="DI640">
        <f t="shared" si="311"/>
        <v>5</v>
      </c>
      <c r="DJ640">
        <f t="shared" si="312"/>
        <v>7.5</v>
      </c>
      <c r="DK640">
        <f t="shared" si="313"/>
        <v>7.5</v>
      </c>
      <c r="DL640">
        <f t="shared" si="314"/>
        <v>7.5</v>
      </c>
    </row>
    <row r="641" spans="1:116" x14ac:dyDescent="0.2">
      <c r="A641" t="str">
        <f>'Encuesta de Satisfacción de (2'!C640</f>
        <v>Muy frecuentemente (3 o más veces por semana)</v>
      </c>
      <c r="B641" t="str">
        <f>'Encuesta de Satisfacción de (2'!D640</f>
        <v>Muy frecuentemente (3 o más veces por semana)</v>
      </c>
      <c r="C641" t="str">
        <f>'Encuesta de Satisfacción de (2'!E640</f>
        <v>Biblioteca María Zambrano (Filología / Derecho)</v>
      </c>
      <c r="D641" t="str">
        <f>'Encuesta de Satisfacción de (2'!F640</f>
        <v>F.  Geografía e Historia</v>
      </c>
      <c r="E641">
        <f>'Encuesta de Satisfacción de (2'!G640</f>
        <v>0</v>
      </c>
      <c r="F641">
        <f>'Encuesta de Satisfacción de (2'!H640</f>
        <v>0</v>
      </c>
      <c r="G641">
        <f>'Encuesta de Satisfacción de (2'!I640</f>
        <v>0</v>
      </c>
      <c r="H641">
        <f>'Encuesta de Satisfacción de (2'!J640</f>
        <v>0</v>
      </c>
      <c r="I641">
        <f>'Encuesta de Satisfacción de (2'!K640</f>
        <v>0</v>
      </c>
      <c r="J641">
        <f>'Encuesta de Satisfacción de (2'!L640</f>
        <v>0</v>
      </c>
      <c r="K641">
        <f>'Encuesta de Satisfacción de (2'!M640</f>
        <v>0</v>
      </c>
      <c r="L641">
        <f>'Encuesta de Satisfacción de (2'!N640</f>
        <v>0</v>
      </c>
      <c r="M641">
        <f>'Encuesta de Satisfacción de (2'!O640</f>
        <v>0</v>
      </c>
      <c r="N641">
        <f>'Encuesta de Satisfacción de (2'!P640</f>
        <v>0</v>
      </c>
      <c r="O641">
        <f>'Encuesta de Satisfacción de (2'!Q640</f>
        <v>0</v>
      </c>
      <c r="P641">
        <f>'Encuesta de Satisfacción de (2'!R640</f>
        <v>0</v>
      </c>
      <c r="Q641">
        <f>'Encuesta de Satisfacción de (2'!S640</f>
        <v>0</v>
      </c>
      <c r="R641">
        <f>'Encuesta de Satisfacción de (2'!T640</f>
        <v>0</v>
      </c>
      <c r="S641">
        <f>'Encuesta de Satisfacción de (2'!U640</f>
        <v>0</v>
      </c>
      <c r="T641">
        <f>'Encuesta de Satisfacción de (2'!V640</f>
        <v>0</v>
      </c>
      <c r="U641">
        <f>'Encuesta de Satisfacción de (2'!W640</f>
        <v>0</v>
      </c>
      <c r="V641">
        <f>'Encuesta de Satisfacción de (2'!X640</f>
        <v>0</v>
      </c>
      <c r="W641">
        <f>'Encuesta de Satisfacción de (2'!Y640</f>
        <v>0</v>
      </c>
      <c r="X641">
        <f>'Encuesta de Satisfacción de (2'!Z640</f>
        <v>0</v>
      </c>
      <c r="Y641">
        <f>'Encuesta de Satisfacción de (2'!AA640</f>
        <v>0</v>
      </c>
      <c r="Z641">
        <f>'Encuesta de Satisfacción de (2'!AB640</f>
        <v>0</v>
      </c>
      <c r="AA641">
        <f>'Encuesta de Satisfacción de (2'!AC640</f>
        <v>0</v>
      </c>
      <c r="AB641">
        <f>'Encuesta de Satisfacción de (2'!AD640</f>
        <v>0</v>
      </c>
      <c r="AC641">
        <f>'Encuesta de Satisfacción de (2'!AE640</f>
        <v>0</v>
      </c>
      <c r="AD641">
        <f>'Encuesta de Satisfacción de (2'!AF640</f>
        <v>0</v>
      </c>
      <c r="AE641">
        <f>'Encuesta de Satisfacción de (2'!AG640</f>
        <v>0</v>
      </c>
      <c r="AF641">
        <f>'Encuesta de Satisfacción de (2'!AH640</f>
        <v>5</v>
      </c>
      <c r="AG641">
        <f>'Encuesta de Satisfacción de (2'!AI640</f>
        <v>5</v>
      </c>
      <c r="AH641">
        <f>'Encuesta de Satisfacción de (2'!AJ640</f>
        <v>5</v>
      </c>
      <c r="AI641">
        <f>'Encuesta de Satisfacción de (2'!AK640</f>
        <v>5</v>
      </c>
      <c r="AJ641">
        <f>'Encuesta de Satisfacción de (2'!AL640</f>
        <v>5</v>
      </c>
      <c r="AK641" t="str">
        <f>'Encuesta de Satisfacción de (2'!AM640</f>
        <v>Sí</v>
      </c>
      <c r="AL641" t="str">
        <f>'Encuesta de Satisfacción de (2'!AN640</f>
        <v>Sí</v>
      </c>
      <c r="AM641">
        <f>'Encuesta de Satisfacción de (2'!AO640</f>
        <v>5</v>
      </c>
      <c r="AN641">
        <f>'Encuesta de Satisfacción de (2'!AP640</f>
        <v>1</v>
      </c>
      <c r="AO641">
        <f>'Encuesta de Satisfacción de (2'!AQ640</f>
        <v>5</v>
      </c>
      <c r="AP641">
        <f>'Encuesta de Satisfacción de (2'!AR640</f>
        <v>1</v>
      </c>
      <c r="AQ641">
        <f>'Encuesta de Satisfacción de (2'!AS640</f>
        <v>5</v>
      </c>
      <c r="AR641">
        <f>'Encuesta de Satisfacción de (2'!AT640</f>
        <v>5</v>
      </c>
      <c r="AS641">
        <f>'Encuesta de Satisfacción de (2'!AU640</f>
        <v>2</v>
      </c>
      <c r="AT641">
        <f>'Encuesta de Satisfacción de (2'!AV640</f>
        <v>3</v>
      </c>
      <c r="AU641">
        <f>'Encuesta de Satisfacción de (2'!AW640</f>
        <v>5</v>
      </c>
      <c r="AV641">
        <f>'Encuesta de Satisfacción de (2'!AX640</f>
        <v>5</v>
      </c>
      <c r="AW641">
        <f>'Encuesta de Satisfacción de (2'!AY640</f>
        <v>5</v>
      </c>
      <c r="AX641">
        <f>'Encuesta de Satisfacción de (2'!AZ640</f>
        <v>5</v>
      </c>
      <c r="AY641">
        <f>'Encuesta de Satisfacción de (2'!BA640</f>
        <v>5</v>
      </c>
      <c r="AZ641">
        <f>'Encuesta de Satisfacción de (2'!BB640</f>
        <v>5</v>
      </c>
      <c r="BA641">
        <f>'Encuesta de Satisfacción de (2'!BC640</f>
        <v>5</v>
      </c>
      <c r="BB641">
        <f>'Encuesta de Satisfacción de (2'!BD640</f>
        <v>5</v>
      </c>
      <c r="BC641">
        <f>'Encuesta de Satisfacción de (2'!BE640</f>
        <v>5</v>
      </c>
      <c r="BD641">
        <f>'Encuesta de Satisfacción de (2'!BF640</f>
        <v>5</v>
      </c>
      <c r="BE641" t="str">
        <f>'Encuesta de Satisfacción de (2'!BG640</f>
        <v>Sí</v>
      </c>
      <c r="BF641" t="str">
        <f>'Encuesta de Satisfacción de (2'!BH640</f>
        <v>No</v>
      </c>
      <c r="BG641" t="str">
        <f>'Encuesta de Satisfacción de (2'!BI640</f>
        <v>Sí</v>
      </c>
      <c r="BH641" t="str">
        <f>'Encuesta de Satisfacción de (2'!BJ640</f>
        <v>Sí</v>
      </c>
      <c r="BI641" t="str">
        <f>'Encuesta de Satisfacción de (2'!BK640</f>
        <v>No</v>
      </c>
      <c r="BJ641" t="str">
        <f>'Encuesta de Satisfacción de (2'!BL640</f>
        <v>No</v>
      </c>
      <c r="BK641" t="str">
        <f>'Encuesta de Satisfacción de (2'!BM640</f>
        <v>No</v>
      </c>
      <c r="BL641" t="str">
        <f>'Encuesta de Satisfacción de (2'!BN640</f>
        <v>No</v>
      </c>
      <c r="BM641">
        <f>'Encuesta de Satisfacción de (2'!BO640</f>
        <v>5</v>
      </c>
      <c r="BN641">
        <f>'Encuesta de Satisfacción de (2'!BP640</f>
        <v>5</v>
      </c>
      <c r="BO641">
        <f>'Encuesta de Satisfacción de (2'!BQ640</f>
        <v>5</v>
      </c>
      <c r="BP641">
        <f>'Encuesta de Satisfacción de (2'!BR640</f>
        <v>5</v>
      </c>
      <c r="BQ641">
        <f>'Encuesta de Satisfacción de (2'!BS640</f>
        <v>5</v>
      </c>
      <c r="BR641">
        <f>'Encuesta de Satisfacción de (2'!BT640</f>
        <v>5</v>
      </c>
      <c r="BS641">
        <f>'Encuesta de Satisfacción de (2'!BU640</f>
        <v>5</v>
      </c>
      <c r="BT641" t="str">
        <f>'Encuesta de Satisfacción de (2'!BV640</f>
        <v>No</v>
      </c>
      <c r="BU641" t="str">
        <f>'Encuesta de Satisfacción de (2'!BW640</f>
        <v>No</v>
      </c>
      <c r="BV641">
        <f>'Encuesta de Satisfacción de (2'!BX640</f>
        <v>0</v>
      </c>
      <c r="BW641">
        <f>'Encuesta de Satisfacción de (2'!BY640</f>
        <v>5</v>
      </c>
      <c r="BX641">
        <f>'Encuesta de Satisfacción de (2'!BZ640</f>
        <v>5</v>
      </c>
      <c r="BY641" t="str">
        <f>'Encuesta de Satisfacción de (2'!CA640</f>
        <v>Muy satisfecho</v>
      </c>
      <c r="BZ641">
        <f>'Encuesta de Satisfacción de (2'!CB640</f>
        <v>0</v>
      </c>
      <c r="CA641" t="str">
        <f>'Encuesta de Satisfacción de (2'!CC640</f>
        <v>No</v>
      </c>
      <c r="CB641" t="str">
        <f>'Encuesta de Satisfacción de (2'!CD640</f>
        <v>2021-22</v>
      </c>
      <c r="CC641" t="str">
        <f>'Encuesta de Satisfacción de (2'!CE640</f>
        <v>HOMBRE</v>
      </c>
      <c r="CD641" t="str">
        <f>'Encuesta de Satisfacción de (2'!CF640</f>
        <v>GRADO</v>
      </c>
      <c r="CE641" t="str">
        <f>'Encuesta de Satisfacción de (2'!CG640</f>
        <v>0826</v>
      </c>
      <c r="CF641" t="str">
        <f>'Encuesta de Satisfacción de (2'!CH640</f>
        <v>GRADO EN HISTORIA DEL ARTE</v>
      </c>
      <c r="CG641">
        <f>'Encuesta de Satisfacción de (2'!CI640</f>
        <v>107</v>
      </c>
      <c r="CH641" t="str">
        <f>'Encuesta de Satisfacción de (2'!CJ640</f>
        <v>FACULTAD DE GEOGRAFÍA E HISTORIA</v>
      </c>
      <c r="CI641">
        <f>'Encuesta de Satisfacción de (2'!CK640</f>
        <v>0</v>
      </c>
      <c r="CJ641">
        <f>'Encuesta de Satisfacción de (2'!CL640</f>
        <v>0</v>
      </c>
      <c r="CK641" t="str">
        <f>VLOOKUP(CH641,CENTROS!$A$2:$B$27,2,FALSE)</f>
        <v>GHI</v>
      </c>
      <c r="CL641" t="str">
        <f>VLOOKUP(CH641,CENTROS!$A$2:$C$27,3,FALSE)</f>
        <v>Humanidades</v>
      </c>
      <c r="CN641">
        <f t="shared" si="290"/>
        <v>10</v>
      </c>
      <c r="CO641">
        <f t="shared" si="291"/>
        <v>10</v>
      </c>
      <c r="CP641">
        <f t="shared" si="292"/>
        <v>10</v>
      </c>
      <c r="CQ641">
        <f t="shared" si="293"/>
        <v>10</v>
      </c>
      <c r="CR641">
        <f t="shared" si="294"/>
        <v>10</v>
      </c>
      <c r="CS641">
        <f t="shared" si="295"/>
        <v>10</v>
      </c>
      <c r="CT641">
        <f t="shared" si="296"/>
        <v>10</v>
      </c>
      <c r="CU641">
        <f t="shared" si="297"/>
        <v>10</v>
      </c>
      <c r="CV641">
        <f t="shared" si="298"/>
        <v>10</v>
      </c>
      <c r="CW641">
        <f t="shared" si="299"/>
        <v>10</v>
      </c>
      <c r="CX641">
        <f t="shared" si="300"/>
        <v>10</v>
      </c>
      <c r="CY641">
        <f t="shared" si="301"/>
        <v>10</v>
      </c>
      <c r="CZ641">
        <f t="shared" si="302"/>
        <v>10</v>
      </c>
      <c r="DA641">
        <f t="shared" si="303"/>
        <v>10</v>
      </c>
      <c r="DB641">
        <f t="shared" si="304"/>
        <v>10</v>
      </c>
      <c r="DC641">
        <f t="shared" si="305"/>
        <v>10</v>
      </c>
      <c r="DD641">
        <f t="shared" si="306"/>
        <v>10</v>
      </c>
      <c r="DE641">
        <f t="shared" si="307"/>
        <v>10</v>
      </c>
      <c r="DF641">
        <f t="shared" si="308"/>
        <v>10</v>
      </c>
      <c r="DG641">
        <f t="shared" si="309"/>
        <v>10</v>
      </c>
      <c r="DH641">
        <f t="shared" si="310"/>
        <v>10</v>
      </c>
      <c r="DI641">
        <f t="shared" si="311"/>
        <v>10</v>
      </c>
      <c r="DJ641">
        <f t="shared" si="312"/>
        <v>10</v>
      </c>
      <c r="DK641">
        <f t="shared" si="313"/>
        <v>10</v>
      </c>
      <c r="DL641">
        <f t="shared" si="314"/>
        <v>10</v>
      </c>
    </row>
    <row r="642" spans="1:116" x14ac:dyDescent="0.2">
      <c r="A642" t="str">
        <f>'Encuesta de Satisfacción de (2'!C641</f>
        <v>Muy frecuentemente (3 o más veces por semana)</v>
      </c>
      <c r="B642" t="str">
        <f>'Encuesta de Satisfacción de (2'!D641</f>
        <v>De vez en cuando (1 o 2 veces al mes)</v>
      </c>
      <c r="C642" t="str">
        <f>'Encuesta de Satisfacción de (2'!E641</f>
        <v>F.  Ciencias Físicas</v>
      </c>
      <c r="D642" t="str">
        <f>'Encuesta de Satisfacción de (2'!F641</f>
        <v>Biblioteca María Zambrano (Filología / Derecho)</v>
      </c>
      <c r="E642" t="str">
        <f>'Encuesta de Satisfacción de (2'!G641</f>
        <v>F.  Ciencias Químicas</v>
      </c>
      <c r="F642">
        <f>'Encuesta de Satisfacción de (2'!H641</f>
        <v>0</v>
      </c>
      <c r="G642">
        <f>'Encuesta de Satisfacción de (2'!I641</f>
        <v>0</v>
      </c>
      <c r="H642">
        <f>'Encuesta de Satisfacción de (2'!J641</f>
        <v>0</v>
      </c>
      <c r="I642">
        <f>'Encuesta de Satisfacción de (2'!K641</f>
        <v>0</v>
      </c>
      <c r="J642">
        <f>'Encuesta de Satisfacción de (2'!L641</f>
        <v>0</v>
      </c>
      <c r="K642">
        <f>'Encuesta de Satisfacción de (2'!M641</f>
        <v>0</v>
      </c>
      <c r="L642">
        <f>'Encuesta de Satisfacción de (2'!N641</f>
        <v>0</v>
      </c>
      <c r="M642">
        <f>'Encuesta de Satisfacción de (2'!O641</f>
        <v>0</v>
      </c>
      <c r="N642">
        <f>'Encuesta de Satisfacción de (2'!P641</f>
        <v>0</v>
      </c>
      <c r="O642">
        <f>'Encuesta de Satisfacción de (2'!Q641</f>
        <v>0</v>
      </c>
      <c r="P642">
        <f>'Encuesta de Satisfacción de (2'!R641</f>
        <v>0</v>
      </c>
      <c r="Q642">
        <f>'Encuesta de Satisfacción de (2'!S641</f>
        <v>0</v>
      </c>
      <c r="R642">
        <f>'Encuesta de Satisfacción de (2'!T641</f>
        <v>0</v>
      </c>
      <c r="S642">
        <f>'Encuesta de Satisfacción de (2'!U641</f>
        <v>0</v>
      </c>
      <c r="T642">
        <f>'Encuesta de Satisfacción de (2'!V641</f>
        <v>0</v>
      </c>
      <c r="U642">
        <f>'Encuesta de Satisfacción de (2'!W641</f>
        <v>0</v>
      </c>
      <c r="V642">
        <f>'Encuesta de Satisfacción de (2'!X641</f>
        <v>0</v>
      </c>
      <c r="W642">
        <f>'Encuesta de Satisfacción de (2'!Y641</f>
        <v>0</v>
      </c>
      <c r="X642">
        <f>'Encuesta de Satisfacción de (2'!Z641</f>
        <v>0</v>
      </c>
      <c r="Y642">
        <f>'Encuesta de Satisfacción de (2'!AA641</f>
        <v>0</v>
      </c>
      <c r="Z642">
        <f>'Encuesta de Satisfacción de (2'!AB641</f>
        <v>0</v>
      </c>
      <c r="AA642">
        <f>'Encuesta de Satisfacción de (2'!AC641</f>
        <v>0</v>
      </c>
      <c r="AB642">
        <f>'Encuesta de Satisfacción de (2'!AD641</f>
        <v>0</v>
      </c>
      <c r="AC642">
        <f>'Encuesta de Satisfacción de (2'!AE641</f>
        <v>0</v>
      </c>
      <c r="AD642">
        <f>'Encuesta de Satisfacción de (2'!AF641</f>
        <v>0</v>
      </c>
      <c r="AE642" t="str">
        <f>'Encuesta de Satisfacción de (2'!AG641</f>
        <v>Bibliotecas municipales</v>
      </c>
      <c r="AF642">
        <f>'Encuesta de Satisfacción de (2'!AH641</f>
        <v>1</v>
      </c>
      <c r="AG642">
        <f>'Encuesta de Satisfacción de (2'!AI641</f>
        <v>5</v>
      </c>
      <c r="AH642">
        <f>'Encuesta de Satisfacción de (2'!AJ641</f>
        <v>4</v>
      </c>
      <c r="AI642">
        <f>'Encuesta de Satisfacción de (2'!AK641</f>
        <v>5</v>
      </c>
      <c r="AJ642">
        <f>'Encuesta de Satisfacción de (2'!AL641</f>
        <v>1</v>
      </c>
      <c r="AK642" t="str">
        <f>'Encuesta de Satisfacción de (2'!AM641</f>
        <v>Sí</v>
      </c>
      <c r="AL642" t="str">
        <f>'Encuesta de Satisfacción de (2'!AN641</f>
        <v>Sí</v>
      </c>
      <c r="AM642">
        <f>'Encuesta de Satisfacción de (2'!AO641</f>
        <v>4</v>
      </c>
      <c r="AN642">
        <f>'Encuesta de Satisfacción de (2'!AP641</f>
        <v>2</v>
      </c>
      <c r="AO642">
        <f>'Encuesta de Satisfacción de (2'!AQ641</f>
        <v>1</v>
      </c>
      <c r="AP642">
        <f>'Encuesta de Satisfacción de (2'!AR641</f>
        <v>4</v>
      </c>
      <c r="AQ642">
        <f>'Encuesta de Satisfacción de (2'!AS641</f>
        <v>5</v>
      </c>
      <c r="AR642">
        <f>'Encuesta de Satisfacción de (2'!AT641</f>
        <v>5</v>
      </c>
      <c r="AS642">
        <f>'Encuesta de Satisfacción de (2'!AU641</f>
        <v>5</v>
      </c>
      <c r="AT642">
        <f>'Encuesta de Satisfacción de (2'!AV641</f>
        <v>1</v>
      </c>
      <c r="AU642">
        <f>'Encuesta de Satisfacción de (2'!AW641</f>
        <v>4</v>
      </c>
      <c r="AV642">
        <f>'Encuesta de Satisfacción de (2'!AX641</f>
        <v>5</v>
      </c>
      <c r="AW642">
        <f>'Encuesta de Satisfacción de (2'!AY641</f>
        <v>5</v>
      </c>
      <c r="AX642">
        <f>'Encuesta de Satisfacción de (2'!AZ641</f>
        <v>3</v>
      </c>
      <c r="AY642">
        <f>'Encuesta de Satisfacción de (2'!BA641</f>
        <v>2</v>
      </c>
      <c r="AZ642">
        <f>'Encuesta de Satisfacción de (2'!BB641</f>
        <v>1</v>
      </c>
      <c r="BA642">
        <f>'Encuesta de Satisfacción de (2'!BC641</f>
        <v>3</v>
      </c>
      <c r="BB642">
        <f>'Encuesta de Satisfacción de (2'!BD641</f>
        <v>4</v>
      </c>
      <c r="BC642">
        <f>'Encuesta de Satisfacción de (2'!BE641</f>
        <v>2</v>
      </c>
      <c r="BD642">
        <f>'Encuesta de Satisfacción de (2'!BF641</f>
        <v>1</v>
      </c>
      <c r="BE642" t="str">
        <f>'Encuesta de Satisfacción de (2'!BG641</f>
        <v>No</v>
      </c>
      <c r="BF642" t="str">
        <f>'Encuesta de Satisfacción de (2'!BH641</f>
        <v>No</v>
      </c>
      <c r="BG642" t="str">
        <f>'Encuesta de Satisfacción de (2'!BI641</f>
        <v>No</v>
      </c>
      <c r="BH642" t="str">
        <f>'Encuesta de Satisfacción de (2'!BJ641</f>
        <v>No</v>
      </c>
      <c r="BI642" t="str">
        <f>'Encuesta de Satisfacción de (2'!BK641</f>
        <v>Sí</v>
      </c>
      <c r="BJ642" t="str">
        <f>'Encuesta de Satisfacción de (2'!BL641</f>
        <v>No</v>
      </c>
      <c r="BK642" t="str">
        <f>'Encuesta de Satisfacción de (2'!BM641</f>
        <v>No</v>
      </c>
      <c r="BL642" t="str">
        <f>'Encuesta de Satisfacción de (2'!BN641</f>
        <v>No</v>
      </c>
      <c r="BM642">
        <f>'Encuesta de Satisfacción de (2'!BO641</f>
        <v>5</v>
      </c>
      <c r="BN642">
        <f>'Encuesta de Satisfacción de (2'!BP641</f>
        <v>4</v>
      </c>
      <c r="BO642">
        <f>'Encuesta de Satisfacción de (2'!BQ641</f>
        <v>2</v>
      </c>
      <c r="BP642">
        <f>'Encuesta de Satisfacción de (2'!BR641</f>
        <v>5</v>
      </c>
      <c r="BQ642">
        <f>'Encuesta de Satisfacción de (2'!BS641</f>
        <v>5</v>
      </c>
      <c r="BR642">
        <f>'Encuesta de Satisfacción de (2'!BT641</f>
        <v>5</v>
      </c>
      <c r="BS642">
        <f>'Encuesta de Satisfacción de (2'!BU641</f>
        <v>3</v>
      </c>
      <c r="BT642" t="str">
        <f>'Encuesta de Satisfacción de (2'!BV641</f>
        <v>Sí</v>
      </c>
      <c r="BU642" t="str">
        <f>'Encuesta de Satisfacción de (2'!BW641</f>
        <v>No</v>
      </c>
      <c r="BV642">
        <f>'Encuesta de Satisfacción de (2'!BX641</f>
        <v>0</v>
      </c>
      <c r="BW642">
        <f>'Encuesta de Satisfacción de (2'!BY641</f>
        <v>2</v>
      </c>
      <c r="BX642">
        <f>'Encuesta de Satisfacción de (2'!BZ641</f>
        <v>5</v>
      </c>
      <c r="BY642" t="str">
        <f>'Encuesta de Satisfacción de (2'!CA641</f>
        <v>Insatisfecho</v>
      </c>
      <c r="BZ642" t="str">
        <f>'Encuesta de Satisfacción de (2'!CB641</f>
        <v>Ampliación horario María Zambrano en periodos vacacionales</v>
      </c>
      <c r="CA642" t="str">
        <f>'Encuesta de Satisfacción de (2'!CC641</f>
        <v>No</v>
      </c>
      <c r="CB642" t="str">
        <f>'Encuesta de Satisfacción de (2'!CD641</f>
        <v>2021-22</v>
      </c>
      <c r="CC642" t="str">
        <f>'Encuesta de Satisfacción de (2'!CE641</f>
        <v>HOMBRE</v>
      </c>
      <c r="CD642" t="str">
        <f>'Encuesta de Satisfacción de (2'!CF641</f>
        <v>GRADO</v>
      </c>
      <c r="CE642" t="str">
        <f>'Encuesta de Satisfacción de (2'!CG641</f>
        <v>0808</v>
      </c>
      <c r="CF642" t="str">
        <f>'Encuesta de Satisfacción de (2'!CH641</f>
        <v>GRADO EN FÍSICA</v>
      </c>
      <c r="CG642">
        <f>'Encuesta de Satisfacción de (2'!CI641</f>
        <v>114</v>
      </c>
      <c r="CH642" t="str">
        <f>'Encuesta de Satisfacción de (2'!CJ641</f>
        <v>FACULTAD DE CIENCIAS FÍSICAS</v>
      </c>
      <c r="CI642">
        <f>'Encuesta de Satisfacción de (2'!CK641</f>
        <v>0</v>
      </c>
      <c r="CJ642">
        <f>'Encuesta de Satisfacción de (2'!CL641</f>
        <v>0</v>
      </c>
      <c r="CK642" t="str">
        <f>VLOOKUP(CH642,CENTROS!$A$2:$B$27,2,FALSE)</f>
        <v>FIS</v>
      </c>
      <c r="CL642" t="str">
        <f>VLOOKUP(CH642,CENTROS!$A$2:$C$27,3,FALSE)</f>
        <v>Ciencias Experimentales</v>
      </c>
      <c r="CN642">
        <f t="shared" si="290"/>
        <v>0</v>
      </c>
      <c r="CO642">
        <f t="shared" si="291"/>
        <v>10</v>
      </c>
      <c r="CP642">
        <f t="shared" si="292"/>
        <v>7.5</v>
      </c>
      <c r="CQ642">
        <f t="shared" si="293"/>
        <v>10</v>
      </c>
      <c r="CR642">
        <f t="shared" si="294"/>
        <v>0</v>
      </c>
      <c r="CS642">
        <f t="shared" si="295"/>
        <v>7.5</v>
      </c>
      <c r="CT642">
        <f t="shared" si="296"/>
        <v>10</v>
      </c>
      <c r="CU642">
        <f t="shared" si="297"/>
        <v>10</v>
      </c>
      <c r="CV642">
        <f t="shared" si="298"/>
        <v>5</v>
      </c>
      <c r="CW642">
        <f t="shared" si="299"/>
        <v>2.5</v>
      </c>
      <c r="CX642">
        <f t="shared" si="300"/>
        <v>0</v>
      </c>
      <c r="CY642">
        <f t="shared" si="301"/>
        <v>5</v>
      </c>
      <c r="CZ642">
        <f t="shared" si="302"/>
        <v>7.5</v>
      </c>
      <c r="DA642">
        <f t="shared" si="303"/>
        <v>2.5</v>
      </c>
      <c r="DB642">
        <f t="shared" si="304"/>
        <v>0</v>
      </c>
      <c r="DC642">
        <f t="shared" si="305"/>
        <v>10</v>
      </c>
      <c r="DD642">
        <f t="shared" si="306"/>
        <v>7.5</v>
      </c>
      <c r="DE642">
        <f t="shared" si="307"/>
        <v>2.5</v>
      </c>
      <c r="DF642">
        <f t="shared" si="308"/>
        <v>10</v>
      </c>
      <c r="DG642">
        <f t="shared" si="309"/>
        <v>10</v>
      </c>
      <c r="DH642">
        <f t="shared" si="310"/>
        <v>10</v>
      </c>
      <c r="DI642">
        <f t="shared" si="311"/>
        <v>5</v>
      </c>
      <c r="DJ642">
        <f t="shared" si="312"/>
        <v>2.5</v>
      </c>
      <c r="DK642">
        <f t="shared" si="313"/>
        <v>10</v>
      </c>
      <c r="DL642">
        <f t="shared" si="314"/>
        <v>2.5</v>
      </c>
    </row>
    <row r="643" spans="1:116" x14ac:dyDescent="0.2">
      <c r="A643" t="str">
        <f>'Encuesta de Satisfacción de (2'!C642</f>
        <v>De vez en cuando (1 o 2 veces al mes)</v>
      </c>
      <c r="B643" t="str">
        <f>'Encuesta de Satisfacción de (2'!D642</f>
        <v>De vez en cuando (1 o 2 veces al mes)</v>
      </c>
      <c r="C643" t="str">
        <f>'Encuesta de Satisfacción de (2'!E642</f>
        <v>F.  Estudios Estadísticos</v>
      </c>
      <c r="D643" t="str">
        <f>'Encuesta de Satisfacción de (2'!F642</f>
        <v>Biblioteca María Zambrano (Filología / Derecho)</v>
      </c>
      <c r="E643" t="str">
        <f>'Encuesta de Satisfacción de (2'!G642</f>
        <v>F.  Medicina</v>
      </c>
      <c r="F643">
        <f>'Encuesta de Satisfacción de (2'!H642</f>
        <v>0</v>
      </c>
      <c r="G643">
        <f>'Encuesta de Satisfacción de (2'!I642</f>
        <v>0</v>
      </c>
      <c r="H643">
        <f>'Encuesta de Satisfacción de (2'!J642</f>
        <v>0</v>
      </c>
      <c r="I643">
        <f>'Encuesta de Satisfacción de (2'!K642</f>
        <v>0</v>
      </c>
      <c r="J643">
        <f>'Encuesta de Satisfacción de (2'!L642</f>
        <v>0</v>
      </c>
      <c r="K643">
        <f>'Encuesta de Satisfacción de (2'!M642</f>
        <v>0</v>
      </c>
      <c r="L643">
        <f>'Encuesta de Satisfacción de (2'!N642</f>
        <v>0</v>
      </c>
      <c r="M643">
        <f>'Encuesta de Satisfacción de (2'!O642</f>
        <v>0</v>
      </c>
      <c r="N643">
        <f>'Encuesta de Satisfacción de (2'!P642</f>
        <v>0</v>
      </c>
      <c r="O643">
        <f>'Encuesta de Satisfacción de (2'!Q642</f>
        <v>0</v>
      </c>
      <c r="P643">
        <f>'Encuesta de Satisfacción de (2'!R642</f>
        <v>0</v>
      </c>
      <c r="Q643">
        <f>'Encuesta de Satisfacción de (2'!S642</f>
        <v>0</v>
      </c>
      <c r="R643">
        <f>'Encuesta de Satisfacción de (2'!T642</f>
        <v>0</v>
      </c>
      <c r="S643">
        <f>'Encuesta de Satisfacción de (2'!U642</f>
        <v>0</v>
      </c>
      <c r="T643">
        <f>'Encuesta de Satisfacción de (2'!V642</f>
        <v>0</v>
      </c>
      <c r="U643">
        <f>'Encuesta de Satisfacción de (2'!W642</f>
        <v>0</v>
      </c>
      <c r="V643">
        <f>'Encuesta de Satisfacción de (2'!X642</f>
        <v>0</v>
      </c>
      <c r="W643">
        <f>'Encuesta de Satisfacción de (2'!Y642</f>
        <v>0</v>
      </c>
      <c r="X643">
        <f>'Encuesta de Satisfacción de (2'!Z642</f>
        <v>0</v>
      </c>
      <c r="Y643">
        <f>'Encuesta de Satisfacción de (2'!AA642</f>
        <v>0</v>
      </c>
      <c r="Z643">
        <f>'Encuesta de Satisfacción de (2'!AB642</f>
        <v>0</v>
      </c>
      <c r="AA643">
        <f>'Encuesta de Satisfacción de (2'!AC642</f>
        <v>0</v>
      </c>
      <c r="AB643">
        <f>'Encuesta de Satisfacción de (2'!AD642</f>
        <v>0</v>
      </c>
      <c r="AC643">
        <f>'Encuesta de Satisfacción de (2'!AE642</f>
        <v>0</v>
      </c>
      <c r="AD643">
        <f>'Encuesta de Satisfacción de (2'!AF642</f>
        <v>0</v>
      </c>
      <c r="AE643">
        <f>'Encuesta de Satisfacción de (2'!AG642</f>
        <v>0</v>
      </c>
      <c r="AF643">
        <f>'Encuesta de Satisfacción de (2'!AH642</f>
        <v>3</v>
      </c>
      <c r="AG643">
        <f>'Encuesta de Satisfacción de (2'!AI642</f>
        <v>4</v>
      </c>
      <c r="AH643">
        <f>'Encuesta de Satisfacción de (2'!AJ642</f>
        <v>3</v>
      </c>
      <c r="AI643">
        <f>'Encuesta de Satisfacción de (2'!AK642</f>
        <v>2</v>
      </c>
      <c r="AJ643">
        <f>'Encuesta de Satisfacción de (2'!AL642</f>
        <v>4</v>
      </c>
      <c r="AK643" t="str">
        <f>'Encuesta de Satisfacción de (2'!AM642</f>
        <v>Sí</v>
      </c>
      <c r="AL643" t="str">
        <f>'Encuesta de Satisfacción de (2'!AN642</f>
        <v>Sí</v>
      </c>
      <c r="AM643">
        <f>'Encuesta de Satisfacción de (2'!AO642</f>
        <v>3</v>
      </c>
      <c r="AN643">
        <f>'Encuesta de Satisfacción de (2'!AP642</f>
        <v>1</v>
      </c>
      <c r="AO643">
        <f>'Encuesta de Satisfacción de (2'!AQ642</f>
        <v>2</v>
      </c>
      <c r="AP643">
        <f>'Encuesta de Satisfacción de (2'!AR642</f>
        <v>3</v>
      </c>
      <c r="AQ643">
        <f>'Encuesta de Satisfacción de (2'!AS642</f>
        <v>4</v>
      </c>
      <c r="AR643">
        <f>'Encuesta de Satisfacción de (2'!AT642</f>
        <v>3</v>
      </c>
      <c r="AS643">
        <f>'Encuesta de Satisfacción de (2'!AU642</f>
        <v>4</v>
      </c>
      <c r="AT643">
        <f>'Encuesta de Satisfacción de (2'!AV642</f>
        <v>1</v>
      </c>
      <c r="AU643">
        <f>'Encuesta de Satisfacción de (2'!AW642</f>
        <v>2</v>
      </c>
      <c r="AV643">
        <f>'Encuesta de Satisfacción de (2'!AX642</f>
        <v>2</v>
      </c>
      <c r="AW643">
        <f>'Encuesta de Satisfacción de (2'!AY642</f>
        <v>3</v>
      </c>
      <c r="AX643">
        <f>'Encuesta de Satisfacción de (2'!AZ642</f>
        <v>4</v>
      </c>
      <c r="AY643">
        <f>'Encuesta de Satisfacción de (2'!BA642</f>
        <v>2</v>
      </c>
      <c r="AZ643">
        <f>'Encuesta de Satisfacción de (2'!BB642</f>
        <v>4</v>
      </c>
      <c r="BA643">
        <f>'Encuesta de Satisfacción de (2'!BC642</f>
        <v>1</v>
      </c>
      <c r="BB643">
        <f>'Encuesta de Satisfacción de (2'!BD642</f>
        <v>3</v>
      </c>
      <c r="BC643">
        <f>'Encuesta de Satisfacción de (2'!BE642</f>
        <v>3</v>
      </c>
      <c r="BD643">
        <f>'Encuesta de Satisfacción de (2'!BF642</f>
        <v>2</v>
      </c>
      <c r="BE643" t="str">
        <f>'Encuesta de Satisfacción de (2'!BG642</f>
        <v>No</v>
      </c>
      <c r="BF643" t="str">
        <f>'Encuesta de Satisfacción de (2'!BH642</f>
        <v>No</v>
      </c>
      <c r="BG643" t="str">
        <f>'Encuesta de Satisfacción de (2'!BI642</f>
        <v>No</v>
      </c>
      <c r="BH643" t="str">
        <f>'Encuesta de Satisfacción de (2'!BJ642</f>
        <v>Sí</v>
      </c>
      <c r="BI643" t="str">
        <f>'Encuesta de Satisfacción de (2'!BK642</f>
        <v>Sí</v>
      </c>
      <c r="BJ643" t="str">
        <f>'Encuesta de Satisfacción de (2'!BL642</f>
        <v>Sí</v>
      </c>
      <c r="BK643" t="str">
        <f>'Encuesta de Satisfacción de (2'!BM642</f>
        <v>No</v>
      </c>
      <c r="BL643" t="str">
        <f>'Encuesta de Satisfacción de (2'!BN642</f>
        <v>No</v>
      </c>
      <c r="BM643">
        <f>'Encuesta de Satisfacción de (2'!BO642</f>
        <v>3</v>
      </c>
      <c r="BN643">
        <f>'Encuesta de Satisfacción de (2'!BP642</f>
        <v>2</v>
      </c>
      <c r="BO643">
        <f>'Encuesta de Satisfacción de (2'!BQ642</f>
        <v>4</v>
      </c>
      <c r="BP643">
        <f>'Encuesta de Satisfacción de (2'!BR642</f>
        <v>4</v>
      </c>
      <c r="BQ643">
        <f>'Encuesta de Satisfacción de (2'!BS642</f>
        <v>4</v>
      </c>
      <c r="BR643">
        <f>'Encuesta de Satisfacción de (2'!BT642</f>
        <v>4</v>
      </c>
      <c r="BS643">
        <f>'Encuesta de Satisfacción de (2'!BU642</f>
        <v>2</v>
      </c>
      <c r="BT643" t="str">
        <f>'Encuesta de Satisfacción de (2'!BV642</f>
        <v>No</v>
      </c>
      <c r="BU643" t="str">
        <f>'Encuesta de Satisfacción de (2'!BW642</f>
        <v>No</v>
      </c>
      <c r="BV643">
        <f>'Encuesta de Satisfacción de (2'!BX642</f>
        <v>0</v>
      </c>
      <c r="BW643">
        <f>'Encuesta de Satisfacción de (2'!BY642</f>
        <v>4</v>
      </c>
      <c r="BX643">
        <f>'Encuesta de Satisfacción de (2'!BZ642</f>
        <v>3</v>
      </c>
      <c r="BY643" t="str">
        <f>'Encuesta de Satisfacción de (2'!CA642</f>
        <v>Satisfecho</v>
      </c>
      <c r="BZ643" t="str">
        <f>'Encuesta de Satisfacción de (2'!CB642</f>
        <v>A veces el personal de la biblioteca te hace buscar tu mismo el libro que quieres, sin conocer como estan ordenados estos</v>
      </c>
      <c r="CA643" t="str">
        <f>'Encuesta de Satisfacción de (2'!CC642</f>
        <v>No</v>
      </c>
      <c r="CB643" t="str">
        <f>'Encuesta de Satisfacción de (2'!CD642</f>
        <v>2021-22</v>
      </c>
      <c r="CC643" t="str">
        <f>'Encuesta de Satisfacción de (2'!CE642</f>
        <v>HOMBRE</v>
      </c>
      <c r="CD643" t="str">
        <f>'Encuesta de Satisfacción de (2'!CF642</f>
        <v>MÁSTER UNIVERSITARIO OFICIAL</v>
      </c>
      <c r="CE643" t="str">
        <f>'Encuesta de Satisfacción de (2'!CG642</f>
        <v>063V</v>
      </c>
      <c r="CF643" t="str">
        <f>'Encuesta de Satisfacción de (2'!CH642</f>
        <v>MÁSTER UNIVERSITARIO EN METODOLOGÍA DE LAS CIENCIAS DEL COMPORTAMIENTO Y DE</v>
      </c>
      <c r="CG643">
        <f>'Encuesta de Satisfacción de (2'!CI642</f>
        <v>103</v>
      </c>
      <c r="CH643" t="str">
        <f>'Encuesta de Satisfacción de (2'!CJ642</f>
        <v>FACULTAD DE PSICOLOGÍA</v>
      </c>
      <c r="CI643">
        <f>'Encuesta de Satisfacción de (2'!CK642</f>
        <v>0</v>
      </c>
      <c r="CJ643">
        <f>'Encuesta de Satisfacción de (2'!CL642</f>
        <v>0</v>
      </c>
      <c r="CK643" t="str">
        <f>VLOOKUP(CH643,CENTROS!$A$2:$B$27,2,FALSE)</f>
        <v>PSI</v>
      </c>
      <c r="CL643" t="str">
        <f>VLOOKUP(CH643,CENTROS!$A$2:$C$27,3,FALSE)</f>
        <v>Ciencias de la Salud</v>
      </c>
      <c r="CN643">
        <f t="shared" si="290"/>
        <v>5</v>
      </c>
      <c r="CO643">
        <f t="shared" si="291"/>
        <v>7.5</v>
      </c>
      <c r="CP643">
        <f t="shared" si="292"/>
        <v>5</v>
      </c>
      <c r="CQ643">
        <f t="shared" si="293"/>
        <v>2.5</v>
      </c>
      <c r="CR643">
        <f t="shared" si="294"/>
        <v>7.5</v>
      </c>
      <c r="CS643">
        <f t="shared" si="295"/>
        <v>2.5</v>
      </c>
      <c r="CT643">
        <f t="shared" si="296"/>
        <v>2.5</v>
      </c>
      <c r="CU643">
        <f t="shared" si="297"/>
        <v>5</v>
      </c>
      <c r="CV643">
        <f t="shared" si="298"/>
        <v>7.5</v>
      </c>
      <c r="CW643">
        <f t="shared" si="299"/>
        <v>2.5</v>
      </c>
      <c r="CX643">
        <f t="shared" si="300"/>
        <v>7.5</v>
      </c>
      <c r="CY643">
        <f t="shared" si="301"/>
        <v>0</v>
      </c>
      <c r="CZ643">
        <f t="shared" si="302"/>
        <v>5</v>
      </c>
      <c r="DA643">
        <f t="shared" si="303"/>
        <v>5</v>
      </c>
      <c r="DB643">
        <f t="shared" si="304"/>
        <v>2.5</v>
      </c>
      <c r="DC643">
        <f t="shared" si="305"/>
        <v>5</v>
      </c>
      <c r="DD643">
        <f t="shared" si="306"/>
        <v>2.5</v>
      </c>
      <c r="DE643">
        <f t="shared" si="307"/>
        <v>7.5</v>
      </c>
      <c r="DF643">
        <f t="shared" si="308"/>
        <v>7.5</v>
      </c>
      <c r="DG643">
        <f t="shared" si="309"/>
        <v>7.5</v>
      </c>
      <c r="DH643">
        <f t="shared" si="310"/>
        <v>7.5</v>
      </c>
      <c r="DI643">
        <f t="shared" si="311"/>
        <v>2.5</v>
      </c>
      <c r="DJ643">
        <f t="shared" si="312"/>
        <v>7.5</v>
      </c>
      <c r="DK643">
        <f t="shared" si="313"/>
        <v>5</v>
      </c>
      <c r="DL643">
        <f t="shared" si="314"/>
        <v>7.5</v>
      </c>
    </row>
    <row r="644" spans="1:116" x14ac:dyDescent="0.2">
      <c r="A644" t="str">
        <f>'Encuesta de Satisfacción de (2'!C643</f>
        <v>De vez en cuando (1 o 2 veces al mes)</v>
      </c>
      <c r="B644" t="str">
        <f>'Encuesta de Satisfacción de (2'!D643</f>
        <v>Frecuentemente (1 o 2 veces por semana)</v>
      </c>
      <c r="C644" t="str">
        <f>'Encuesta de Satisfacción de (2'!E643</f>
        <v>F.  Psicología</v>
      </c>
      <c r="D644" t="str">
        <f>'Encuesta de Satisfacción de (2'!F643</f>
        <v>F.  Ciencias Políticas y Sociología</v>
      </c>
      <c r="E644" t="str">
        <f>'Encuesta de Satisfacción de (2'!G643</f>
        <v>F.  Medicina</v>
      </c>
      <c r="F644">
        <f>'Encuesta de Satisfacción de (2'!H643</f>
        <v>0</v>
      </c>
      <c r="G644">
        <f>'Encuesta de Satisfacción de (2'!I643</f>
        <v>0</v>
      </c>
      <c r="H644">
        <f>'Encuesta de Satisfacción de (2'!J643</f>
        <v>0</v>
      </c>
      <c r="I644">
        <f>'Encuesta de Satisfacción de (2'!K643</f>
        <v>0</v>
      </c>
      <c r="J644">
        <f>'Encuesta de Satisfacción de (2'!L643</f>
        <v>0</v>
      </c>
      <c r="K644">
        <f>'Encuesta de Satisfacción de (2'!M643</f>
        <v>0</v>
      </c>
      <c r="L644">
        <f>'Encuesta de Satisfacción de (2'!N643</f>
        <v>0</v>
      </c>
      <c r="M644">
        <f>'Encuesta de Satisfacción de (2'!O643</f>
        <v>0</v>
      </c>
      <c r="N644">
        <f>'Encuesta de Satisfacción de (2'!P643</f>
        <v>0</v>
      </c>
      <c r="O644">
        <f>'Encuesta de Satisfacción de (2'!Q643</f>
        <v>0</v>
      </c>
      <c r="P644">
        <f>'Encuesta de Satisfacción de (2'!R643</f>
        <v>0</v>
      </c>
      <c r="Q644">
        <f>'Encuesta de Satisfacción de (2'!S643</f>
        <v>0</v>
      </c>
      <c r="R644">
        <f>'Encuesta de Satisfacción de (2'!T643</f>
        <v>0</v>
      </c>
      <c r="S644">
        <f>'Encuesta de Satisfacción de (2'!U643</f>
        <v>0</v>
      </c>
      <c r="T644">
        <f>'Encuesta de Satisfacción de (2'!V643</f>
        <v>0</v>
      </c>
      <c r="U644">
        <f>'Encuesta de Satisfacción de (2'!W643</f>
        <v>0</v>
      </c>
      <c r="V644">
        <f>'Encuesta de Satisfacción de (2'!X643</f>
        <v>0</v>
      </c>
      <c r="W644">
        <f>'Encuesta de Satisfacción de (2'!Y643</f>
        <v>0</v>
      </c>
      <c r="X644">
        <f>'Encuesta de Satisfacción de (2'!Z643</f>
        <v>0</v>
      </c>
      <c r="Y644">
        <f>'Encuesta de Satisfacción de (2'!AA643</f>
        <v>0</v>
      </c>
      <c r="Z644">
        <f>'Encuesta de Satisfacción de (2'!AB643</f>
        <v>0</v>
      </c>
      <c r="AA644">
        <f>'Encuesta de Satisfacción de (2'!AC643</f>
        <v>0</v>
      </c>
      <c r="AB644">
        <f>'Encuesta de Satisfacción de (2'!AD643</f>
        <v>0</v>
      </c>
      <c r="AC644">
        <f>'Encuesta de Satisfacción de (2'!AE643</f>
        <v>0</v>
      </c>
      <c r="AD644">
        <f>'Encuesta de Satisfacción de (2'!AF643</f>
        <v>0</v>
      </c>
      <c r="AE644">
        <f>'Encuesta de Satisfacción de (2'!AG643</f>
        <v>0</v>
      </c>
      <c r="AF644">
        <f>'Encuesta de Satisfacción de (2'!AH643</f>
        <v>4</v>
      </c>
      <c r="AG644">
        <f>'Encuesta de Satisfacción de (2'!AI643</f>
        <v>4</v>
      </c>
      <c r="AH644">
        <f>'Encuesta de Satisfacción de (2'!AJ643</f>
        <v>4</v>
      </c>
      <c r="AI644">
        <f>'Encuesta de Satisfacción de (2'!AK643</f>
        <v>4</v>
      </c>
      <c r="AJ644">
        <f>'Encuesta de Satisfacción de (2'!AL643</f>
        <v>5</v>
      </c>
      <c r="AK644" t="str">
        <f>'Encuesta de Satisfacción de (2'!AM643</f>
        <v>No</v>
      </c>
      <c r="AL644" t="str">
        <f>'Encuesta de Satisfacción de (2'!AN643</f>
        <v>Sí</v>
      </c>
      <c r="AM644">
        <f>'Encuesta de Satisfacción de (2'!AO643</f>
        <v>3</v>
      </c>
      <c r="AN644">
        <f>'Encuesta de Satisfacción de (2'!AP643</f>
        <v>5</v>
      </c>
      <c r="AO644">
        <f>'Encuesta de Satisfacción de (2'!AQ643</f>
        <v>4</v>
      </c>
      <c r="AP644">
        <f>'Encuesta de Satisfacción de (2'!AR643</f>
        <v>1</v>
      </c>
      <c r="AQ644">
        <f>'Encuesta de Satisfacción de (2'!AS643</f>
        <v>5</v>
      </c>
      <c r="AR644">
        <f>'Encuesta de Satisfacción de (2'!AT643</f>
        <v>3</v>
      </c>
      <c r="AS644">
        <f>'Encuesta de Satisfacción de (2'!AU643</f>
        <v>5</v>
      </c>
      <c r="AT644">
        <f>'Encuesta de Satisfacción de (2'!AV643</f>
        <v>2</v>
      </c>
      <c r="AU644">
        <f>'Encuesta de Satisfacción de (2'!AW643</f>
        <v>3</v>
      </c>
      <c r="AV644">
        <f>'Encuesta de Satisfacción de (2'!AX643</f>
        <v>3</v>
      </c>
      <c r="AW644">
        <f>'Encuesta de Satisfacción de (2'!AY643</f>
        <v>4</v>
      </c>
      <c r="AX644">
        <f>'Encuesta de Satisfacción de (2'!AZ643</f>
        <v>3</v>
      </c>
      <c r="AY644">
        <f>'Encuesta de Satisfacción de (2'!BA643</f>
        <v>4</v>
      </c>
      <c r="AZ644">
        <f>'Encuesta de Satisfacción de (2'!BB643</f>
        <v>4</v>
      </c>
      <c r="BA644">
        <f>'Encuesta de Satisfacción de (2'!BC643</f>
        <v>4</v>
      </c>
      <c r="BB644">
        <f>'Encuesta de Satisfacción de (2'!BD643</f>
        <v>5</v>
      </c>
      <c r="BC644">
        <f>'Encuesta de Satisfacción de (2'!BE643</f>
        <v>5</v>
      </c>
      <c r="BD644">
        <f>'Encuesta de Satisfacción de (2'!BF643</f>
        <v>4</v>
      </c>
      <c r="BE644" t="str">
        <f>'Encuesta de Satisfacción de (2'!BG643</f>
        <v>No</v>
      </c>
      <c r="BF644" t="str">
        <f>'Encuesta de Satisfacción de (2'!BH643</f>
        <v>Sí</v>
      </c>
      <c r="BG644" t="str">
        <f>'Encuesta de Satisfacción de (2'!BI643</f>
        <v>No</v>
      </c>
      <c r="BH644" t="str">
        <f>'Encuesta de Satisfacción de (2'!BJ643</f>
        <v>Sí</v>
      </c>
      <c r="BI644" t="str">
        <f>'Encuesta de Satisfacción de (2'!BK643</f>
        <v>Sí</v>
      </c>
      <c r="BJ644" t="str">
        <f>'Encuesta de Satisfacción de (2'!BL643</f>
        <v>Sí</v>
      </c>
      <c r="BK644" t="str">
        <f>'Encuesta de Satisfacción de (2'!BM643</f>
        <v>No</v>
      </c>
      <c r="BL644" t="str">
        <f>'Encuesta de Satisfacción de (2'!BN643</f>
        <v>No</v>
      </c>
      <c r="BM644">
        <f>'Encuesta de Satisfacción de (2'!BO643</f>
        <v>5</v>
      </c>
      <c r="BN644">
        <f>'Encuesta de Satisfacción de (2'!BP643</f>
        <v>4</v>
      </c>
      <c r="BO644">
        <f>'Encuesta de Satisfacción de (2'!BQ643</f>
        <v>4</v>
      </c>
      <c r="BP644">
        <f>'Encuesta de Satisfacción de (2'!BR643</f>
        <v>5</v>
      </c>
      <c r="BQ644">
        <f>'Encuesta de Satisfacción de (2'!BS643</f>
        <v>5</v>
      </c>
      <c r="BR644">
        <f>'Encuesta de Satisfacción de (2'!BT643</f>
        <v>5</v>
      </c>
      <c r="BS644">
        <f>'Encuesta de Satisfacción de (2'!BU643</f>
        <v>5</v>
      </c>
      <c r="BT644" t="str">
        <f>'Encuesta de Satisfacción de (2'!BV643</f>
        <v>No</v>
      </c>
      <c r="BU644" t="str">
        <f>'Encuesta de Satisfacción de (2'!BW643</f>
        <v>No</v>
      </c>
      <c r="BV644">
        <f>'Encuesta de Satisfacción de (2'!BX643</f>
        <v>0</v>
      </c>
      <c r="BW644">
        <f>'Encuesta de Satisfacción de (2'!BY643</f>
        <v>4</v>
      </c>
      <c r="BX644">
        <f>'Encuesta de Satisfacción de (2'!BZ643</f>
        <v>4</v>
      </c>
      <c r="BY644" t="str">
        <f>'Encuesta de Satisfacción de (2'!CA643</f>
        <v>Satisfecho</v>
      </c>
      <c r="BZ644">
        <f>'Encuesta de Satisfacción de (2'!CB643</f>
        <v>0</v>
      </c>
      <c r="CA644" t="str">
        <f>'Encuesta de Satisfacción de (2'!CC643</f>
        <v>No</v>
      </c>
      <c r="CB644" t="str">
        <f>'Encuesta de Satisfacción de (2'!CD643</f>
        <v>2021-22</v>
      </c>
      <c r="CC644" t="str">
        <f>'Encuesta de Satisfacción de (2'!CE643</f>
        <v>HOMBRE</v>
      </c>
      <c r="CD644" t="str">
        <f>'Encuesta de Satisfacción de (2'!CF643</f>
        <v>GRADO</v>
      </c>
      <c r="CE644" t="str">
        <f>'Encuesta de Satisfacción de (2'!CG643</f>
        <v>DT37</v>
      </c>
      <c r="CF644" t="str">
        <f>'Encuesta de Satisfacción de (2'!CH643</f>
        <v>DOBLE GRADO PSICOLOGÍA-LOGOPEDIA (2020)</v>
      </c>
      <c r="CG644">
        <f>'Encuesta de Satisfacción de (2'!CI643</f>
        <v>103</v>
      </c>
      <c r="CH644" t="str">
        <f>'Encuesta de Satisfacción de (2'!CJ643</f>
        <v>FACULTAD DE PSICOLOGÍA</v>
      </c>
      <c r="CI644">
        <f>'Encuesta de Satisfacción de (2'!CK643</f>
        <v>0</v>
      </c>
      <c r="CJ644">
        <f>'Encuesta de Satisfacción de (2'!CL643</f>
        <v>0</v>
      </c>
      <c r="CK644" t="str">
        <f>VLOOKUP(CH644,CENTROS!$A$2:$B$27,2,FALSE)</f>
        <v>PSI</v>
      </c>
      <c r="CL644" t="str">
        <f>VLOOKUP(CH644,CENTROS!$A$2:$C$27,3,FALSE)</f>
        <v>Ciencias de la Salud</v>
      </c>
      <c r="CN644">
        <f t="shared" si="290"/>
        <v>7.5</v>
      </c>
      <c r="CO644">
        <f t="shared" si="291"/>
        <v>7.5</v>
      </c>
      <c r="CP644">
        <f t="shared" si="292"/>
        <v>7.5</v>
      </c>
      <c r="CQ644">
        <f t="shared" si="293"/>
        <v>7.5</v>
      </c>
      <c r="CR644">
        <f t="shared" si="294"/>
        <v>10</v>
      </c>
      <c r="CS644">
        <f t="shared" si="295"/>
        <v>5</v>
      </c>
      <c r="CT644">
        <f t="shared" si="296"/>
        <v>5</v>
      </c>
      <c r="CU644">
        <f t="shared" si="297"/>
        <v>7.5</v>
      </c>
      <c r="CV644">
        <f t="shared" si="298"/>
        <v>5</v>
      </c>
      <c r="CW644">
        <f t="shared" si="299"/>
        <v>7.5</v>
      </c>
      <c r="CX644">
        <f t="shared" si="300"/>
        <v>7.5</v>
      </c>
      <c r="CY644">
        <f t="shared" si="301"/>
        <v>7.5</v>
      </c>
      <c r="CZ644">
        <f t="shared" si="302"/>
        <v>10</v>
      </c>
      <c r="DA644">
        <f t="shared" si="303"/>
        <v>10</v>
      </c>
      <c r="DB644">
        <f t="shared" si="304"/>
        <v>7.5</v>
      </c>
      <c r="DC644">
        <f t="shared" si="305"/>
        <v>10</v>
      </c>
      <c r="DD644">
        <f t="shared" si="306"/>
        <v>7.5</v>
      </c>
      <c r="DE644">
        <f t="shared" si="307"/>
        <v>7.5</v>
      </c>
      <c r="DF644">
        <f t="shared" si="308"/>
        <v>10</v>
      </c>
      <c r="DG644">
        <f t="shared" si="309"/>
        <v>10</v>
      </c>
      <c r="DH644">
        <f t="shared" si="310"/>
        <v>10</v>
      </c>
      <c r="DI644">
        <f t="shared" si="311"/>
        <v>10</v>
      </c>
      <c r="DJ644">
        <f t="shared" si="312"/>
        <v>7.5</v>
      </c>
      <c r="DK644">
        <f t="shared" si="313"/>
        <v>7.5</v>
      </c>
      <c r="DL644">
        <f t="shared" si="314"/>
        <v>7.5</v>
      </c>
    </row>
    <row r="645" spans="1:116" x14ac:dyDescent="0.2">
      <c r="A645" t="str">
        <f>'Encuesta de Satisfacción de (2'!C644</f>
        <v>De vez en cuando (1 o 2 veces al mes)</v>
      </c>
      <c r="B645" t="str">
        <f>'Encuesta de Satisfacción de (2'!D644</f>
        <v>De vez en cuando (1 o 2 veces al mes)</v>
      </c>
      <c r="C645" t="str">
        <f>'Encuesta de Satisfacción de (2'!E644</f>
        <v>F.  Ciencias de la Documentación</v>
      </c>
      <c r="D645">
        <f>'Encuesta de Satisfacción de (2'!F644</f>
        <v>0</v>
      </c>
      <c r="E645">
        <f>'Encuesta de Satisfacción de (2'!G644</f>
        <v>0</v>
      </c>
      <c r="F645">
        <f>'Encuesta de Satisfacción de (2'!H644</f>
        <v>0</v>
      </c>
      <c r="G645">
        <f>'Encuesta de Satisfacción de (2'!I644</f>
        <v>0</v>
      </c>
      <c r="H645">
        <f>'Encuesta de Satisfacción de (2'!J644</f>
        <v>0</v>
      </c>
      <c r="I645">
        <f>'Encuesta de Satisfacción de (2'!K644</f>
        <v>0</v>
      </c>
      <c r="J645">
        <f>'Encuesta de Satisfacción de (2'!L644</f>
        <v>0</v>
      </c>
      <c r="K645">
        <f>'Encuesta de Satisfacción de (2'!M644</f>
        <v>0</v>
      </c>
      <c r="L645">
        <f>'Encuesta de Satisfacción de (2'!N644</f>
        <v>0</v>
      </c>
      <c r="M645">
        <f>'Encuesta de Satisfacción de (2'!O644</f>
        <v>0</v>
      </c>
      <c r="N645">
        <f>'Encuesta de Satisfacción de (2'!P644</f>
        <v>0</v>
      </c>
      <c r="O645">
        <f>'Encuesta de Satisfacción de (2'!Q644</f>
        <v>0</v>
      </c>
      <c r="P645">
        <f>'Encuesta de Satisfacción de (2'!R644</f>
        <v>0</v>
      </c>
      <c r="Q645">
        <f>'Encuesta de Satisfacción de (2'!S644</f>
        <v>0</v>
      </c>
      <c r="R645">
        <f>'Encuesta de Satisfacción de (2'!T644</f>
        <v>0</v>
      </c>
      <c r="S645">
        <f>'Encuesta de Satisfacción de (2'!U644</f>
        <v>0</v>
      </c>
      <c r="T645">
        <f>'Encuesta de Satisfacción de (2'!V644</f>
        <v>0</v>
      </c>
      <c r="U645">
        <f>'Encuesta de Satisfacción de (2'!W644</f>
        <v>0</v>
      </c>
      <c r="V645">
        <f>'Encuesta de Satisfacción de (2'!X644</f>
        <v>0</v>
      </c>
      <c r="W645">
        <f>'Encuesta de Satisfacción de (2'!Y644</f>
        <v>0</v>
      </c>
      <c r="X645">
        <f>'Encuesta de Satisfacción de (2'!Z644</f>
        <v>0</v>
      </c>
      <c r="Y645">
        <f>'Encuesta de Satisfacción de (2'!AA644</f>
        <v>0</v>
      </c>
      <c r="Z645">
        <f>'Encuesta de Satisfacción de (2'!AB644</f>
        <v>0</v>
      </c>
      <c r="AA645">
        <f>'Encuesta de Satisfacción de (2'!AC644</f>
        <v>0</v>
      </c>
      <c r="AB645">
        <f>'Encuesta de Satisfacción de (2'!AD644</f>
        <v>0</v>
      </c>
      <c r="AC645">
        <f>'Encuesta de Satisfacción de (2'!AE644</f>
        <v>0</v>
      </c>
      <c r="AD645">
        <f>'Encuesta de Satisfacción de (2'!AF644</f>
        <v>0</v>
      </c>
      <c r="AE645" t="str">
        <f>'Encuesta de Satisfacción de (2'!AG644</f>
        <v>Biblioteca y Archivo Fundación 1º de Mayo
Biblioteca Eugenio de Trías
BP María Moliner</v>
      </c>
      <c r="AF645">
        <f>'Encuesta de Satisfacción de (2'!AH644</f>
        <v>3</v>
      </c>
      <c r="AG645">
        <f>'Encuesta de Satisfacción de (2'!AI644</f>
        <v>3</v>
      </c>
      <c r="AH645">
        <f>'Encuesta de Satisfacción de (2'!AJ644</f>
        <v>3</v>
      </c>
      <c r="AI645">
        <f>'Encuesta de Satisfacción de (2'!AK644</f>
        <v>2</v>
      </c>
      <c r="AJ645">
        <f>'Encuesta de Satisfacción de (2'!AL644</f>
        <v>4</v>
      </c>
      <c r="AK645" t="str">
        <f>'Encuesta de Satisfacción de (2'!AM644</f>
        <v>No</v>
      </c>
      <c r="AL645" t="str">
        <f>'Encuesta de Satisfacción de (2'!AN644</f>
        <v>No</v>
      </c>
      <c r="AM645">
        <f>'Encuesta de Satisfacción de (2'!AO644</f>
        <v>1</v>
      </c>
      <c r="AN645">
        <f>'Encuesta de Satisfacción de (2'!AP644</f>
        <v>1</v>
      </c>
      <c r="AO645">
        <f>'Encuesta de Satisfacción de (2'!AQ644</f>
        <v>1</v>
      </c>
      <c r="AP645">
        <f>'Encuesta de Satisfacción de (2'!AR644</f>
        <v>5</v>
      </c>
      <c r="AQ645">
        <f>'Encuesta de Satisfacción de (2'!AS644</f>
        <v>4</v>
      </c>
      <c r="AR645">
        <f>'Encuesta de Satisfacción de (2'!AT644</f>
        <v>4</v>
      </c>
      <c r="AS645">
        <f>'Encuesta de Satisfacción de (2'!AU644</f>
        <v>4</v>
      </c>
      <c r="AT645">
        <f>'Encuesta de Satisfacción de (2'!AV644</f>
        <v>4</v>
      </c>
      <c r="AU645">
        <f>'Encuesta de Satisfacción de (2'!AW644</f>
        <v>4</v>
      </c>
      <c r="AV645">
        <f>'Encuesta de Satisfacción de (2'!AX644</f>
        <v>4</v>
      </c>
      <c r="AW645">
        <f>'Encuesta de Satisfacción de (2'!AY644</f>
        <v>4</v>
      </c>
      <c r="AX645">
        <f>'Encuesta de Satisfacción de (2'!AZ644</f>
        <v>4</v>
      </c>
      <c r="AY645">
        <f>'Encuesta de Satisfacción de (2'!BA644</f>
        <v>4</v>
      </c>
      <c r="AZ645">
        <f>'Encuesta de Satisfacción de (2'!BB644</f>
        <v>4</v>
      </c>
      <c r="BA645">
        <f>'Encuesta de Satisfacción de (2'!BC644</f>
        <v>4</v>
      </c>
      <c r="BB645">
        <f>'Encuesta de Satisfacción de (2'!BD644</f>
        <v>4</v>
      </c>
      <c r="BC645">
        <f>'Encuesta de Satisfacción de (2'!BE644</f>
        <v>4</v>
      </c>
      <c r="BD645">
        <f>'Encuesta de Satisfacción de (2'!BF644</f>
        <v>4</v>
      </c>
      <c r="BE645" t="str">
        <f>'Encuesta de Satisfacción de (2'!BG644</f>
        <v>Sí</v>
      </c>
      <c r="BF645" t="str">
        <f>'Encuesta de Satisfacción de (2'!BH644</f>
        <v>Sí</v>
      </c>
      <c r="BG645" t="str">
        <f>'Encuesta de Satisfacción de (2'!BI644</f>
        <v>No</v>
      </c>
      <c r="BH645" t="str">
        <f>'Encuesta de Satisfacción de (2'!BJ644</f>
        <v>No</v>
      </c>
      <c r="BI645" t="str">
        <f>'Encuesta de Satisfacción de (2'!BK644</f>
        <v>Sí</v>
      </c>
      <c r="BJ645" t="str">
        <f>'Encuesta de Satisfacción de (2'!BL644</f>
        <v>Sí</v>
      </c>
      <c r="BK645" t="str">
        <f>'Encuesta de Satisfacción de (2'!BM644</f>
        <v>No</v>
      </c>
      <c r="BL645" t="str">
        <f>'Encuesta de Satisfacción de (2'!BN644</f>
        <v>Sí</v>
      </c>
      <c r="BM645">
        <f>'Encuesta de Satisfacción de (2'!BO644</f>
        <v>3</v>
      </c>
      <c r="BN645">
        <f>'Encuesta de Satisfacción de (2'!BP644</f>
        <v>3</v>
      </c>
      <c r="BO645">
        <f>'Encuesta de Satisfacción de (2'!BQ644</f>
        <v>3</v>
      </c>
      <c r="BP645">
        <f>'Encuesta de Satisfacción de (2'!BR644</f>
        <v>5</v>
      </c>
      <c r="BQ645">
        <f>'Encuesta de Satisfacción de (2'!BS644</f>
        <v>5</v>
      </c>
      <c r="BR645">
        <f>'Encuesta de Satisfacción de (2'!BT644</f>
        <v>5</v>
      </c>
      <c r="BS645">
        <f>'Encuesta de Satisfacción de (2'!BU644</f>
        <v>1</v>
      </c>
      <c r="BT645" t="str">
        <f>'Encuesta de Satisfacción de (2'!BV644</f>
        <v>Sí</v>
      </c>
      <c r="BU645" t="str">
        <f>'Encuesta de Satisfacción de (2'!BW644</f>
        <v>Sí</v>
      </c>
      <c r="BV645" t="str">
        <f>'Encuesta de Satisfacción de (2'!BX644</f>
        <v>Muy útil</v>
      </c>
      <c r="BW645">
        <f>'Encuesta de Satisfacción de (2'!BY644</f>
        <v>4</v>
      </c>
      <c r="BX645">
        <f>'Encuesta de Satisfacción de (2'!BZ644</f>
        <v>4</v>
      </c>
      <c r="BY645" t="str">
        <f>'Encuesta de Satisfacción de (2'!CA644</f>
        <v>Satisfecho</v>
      </c>
      <c r="BZ645">
        <f>'Encuesta de Satisfacción de (2'!CB644</f>
        <v>0</v>
      </c>
      <c r="CA645" t="str">
        <f>'Encuesta de Satisfacción de (2'!CC644</f>
        <v>Sí</v>
      </c>
      <c r="CB645" t="str">
        <f>'Encuesta de Satisfacción de (2'!CD644</f>
        <v>2021-22</v>
      </c>
      <c r="CC645" t="str">
        <f>'Encuesta de Satisfacción de (2'!CE644</f>
        <v>MUJER</v>
      </c>
      <c r="CD645" t="str">
        <f>'Encuesta de Satisfacción de (2'!CF644</f>
        <v>MÁSTER UNIVERSITARIO OFICIAL</v>
      </c>
      <c r="CE645" t="str">
        <f>'Encuesta de Satisfacción de (2'!CG644</f>
        <v>066S</v>
      </c>
      <c r="CF645" t="str">
        <f>'Encuesta de Satisfacción de (2'!CH644</f>
        <v>MÁSTER UNIVERSITARIO EN DOCUMENTACIÓN FOTOGRÁFICA. RECUPERACIÓN, TRATAMIENT</v>
      </c>
      <c r="CG645">
        <f>'Encuesta de Satisfacción de (2'!CI644</f>
        <v>159</v>
      </c>
      <c r="CH645" t="str">
        <f>'Encuesta de Satisfacción de (2'!CJ644</f>
        <v>FACULTAD DE CIENCIAS DE LA DOCUMENTACIÓN</v>
      </c>
      <c r="CI645">
        <f>'Encuesta de Satisfacción de (2'!CK644</f>
        <v>0</v>
      </c>
      <c r="CJ645">
        <f>'Encuesta de Satisfacción de (2'!CL644</f>
        <v>0</v>
      </c>
      <c r="CK645" t="str">
        <f>VLOOKUP(CH645,CENTROS!$A$2:$B$27,2,FALSE)</f>
        <v>BYD</v>
      </c>
      <c r="CL645" t="str">
        <f>VLOOKUP(CH645,CENTROS!$A$2:$C$27,3,FALSE)</f>
        <v>Ciencias Sociales</v>
      </c>
      <c r="CN645">
        <f t="shared" si="290"/>
        <v>5</v>
      </c>
      <c r="CO645">
        <f t="shared" si="291"/>
        <v>5</v>
      </c>
      <c r="CP645">
        <f t="shared" si="292"/>
        <v>5</v>
      </c>
      <c r="CQ645">
        <f t="shared" si="293"/>
        <v>2.5</v>
      </c>
      <c r="CR645">
        <f t="shared" si="294"/>
        <v>7.5</v>
      </c>
      <c r="CS645">
        <f t="shared" si="295"/>
        <v>7.5</v>
      </c>
      <c r="CT645">
        <f t="shared" si="296"/>
        <v>7.5</v>
      </c>
      <c r="CU645">
        <f t="shared" si="297"/>
        <v>7.5</v>
      </c>
      <c r="CV645">
        <f t="shared" si="298"/>
        <v>7.5</v>
      </c>
      <c r="CW645">
        <f t="shared" si="299"/>
        <v>7.5</v>
      </c>
      <c r="CX645">
        <f t="shared" si="300"/>
        <v>7.5</v>
      </c>
      <c r="CY645">
        <f t="shared" si="301"/>
        <v>7.5</v>
      </c>
      <c r="CZ645">
        <f t="shared" si="302"/>
        <v>7.5</v>
      </c>
      <c r="DA645">
        <f t="shared" si="303"/>
        <v>7.5</v>
      </c>
      <c r="DB645">
        <f t="shared" si="304"/>
        <v>7.5</v>
      </c>
      <c r="DC645">
        <f t="shared" si="305"/>
        <v>5</v>
      </c>
      <c r="DD645">
        <f t="shared" si="306"/>
        <v>5</v>
      </c>
      <c r="DE645">
        <f t="shared" si="307"/>
        <v>5</v>
      </c>
      <c r="DF645">
        <f t="shared" si="308"/>
        <v>10</v>
      </c>
      <c r="DG645">
        <f t="shared" si="309"/>
        <v>10</v>
      </c>
      <c r="DH645">
        <f t="shared" si="310"/>
        <v>10</v>
      </c>
      <c r="DI645">
        <f t="shared" si="311"/>
        <v>0</v>
      </c>
      <c r="DJ645">
        <f t="shared" si="312"/>
        <v>7.5</v>
      </c>
      <c r="DK645">
        <f t="shared" si="313"/>
        <v>7.5</v>
      </c>
      <c r="DL645">
        <f t="shared" si="314"/>
        <v>7.5</v>
      </c>
    </row>
    <row r="646" spans="1:116" x14ac:dyDescent="0.2">
      <c r="A646" t="str">
        <f>'Encuesta de Satisfacción de (2'!C645</f>
        <v>De vez en cuando (1 o 2 veces al mes)</v>
      </c>
      <c r="B646" t="str">
        <f>'Encuesta de Satisfacción de (2'!D645</f>
        <v>Nunca</v>
      </c>
      <c r="C646" t="str">
        <f>'Encuesta de Satisfacción de (2'!E645</f>
        <v>F.  Medicina</v>
      </c>
      <c r="D646" t="str">
        <f>'Encuesta de Satisfacción de (2'!F645</f>
        <v>Biblioteca María Zambrano (Filología / Derecho)</v>
      </c>
      <c r="E646" t="str">
        <f>'Encuesta de Satisfacción de (2'!G645</f>
        <v>F.  Odontología</v>
      </c>
      <c r="F646">
        <f>'Encuesta de Satisfacción de (2'!H645</f>
        <v>0</v>
      </c>
      <c r="G646">
        <f>'Encuesta de Satisfacción de (2'!I645</f>
        <v>0</v>
      </c>
      <c r="H646">
        <f>'Encuesta de Satisfacción de (2'!J645</f>
        <v>0</v>
      </c>
      <c r="I646">
        <f>'Encuesta de Satisfacción de (2'!K645</f>
        <v>0</v>
      </c>
      <c r="J646">
        <f>'Encuesta de Satisfacción de (2'!L645</f>
        <v>0</v>
      </c>
      <c r="K646">
        <f>'Encuesta de Satisfacción de (2'!M645</f>
        <v>0</v>
      </c>
      <c r="L646">
        <f>'Encuesta de Satisfacción de (2'!N645</f>
        <v>0</v>
      </c>
      <c r="M646">
        <f>'Encuesta de Satisfacción de (2'!O645</f>
        <v>0</v>
      </c>
      <c r="N646">
        <f>'Encuesta de Satisfacción de (2'!P645</f>
        <v>0</v>
      </c>
      <c r="O646">
        <f>'Encuesta de Satisfacción de (2'!Q645</f>
        <v>0</v>
      </c>
      <c r="P646">
        <f>'Encuesta de Satisfacción de (2'!R645</f>
        <v>0</v>
      </c>
      <c r="Q646">
        <f>'Encuesta de Satisfacción de (2'!S645</f>
        <v>0</v>
      </c>
      <c r="R646">
        <f>'Encuesta de Satisfacción de (2'!T645</f>
        <v>0</v>
      </c>
      <c r="S646">
        <f>'Encuesta de Satisfacción de (2'!U645</f>
        <v>0</v>
      </c>
      <c r="T646">
        <f>'Encuesta de Satisfacción de (2'!V645</f>
        <v>0</v>
      </c>
      <c r="U646">
        <f>'Encuesta de Satisfacción de (2'!W645</f>
        <v>0</v>
      </c>
      <c r="V646">
        <f>'Encuesta de Satisfacción de (2'!X645</f>
        <v>0</v>
      </c>
      <c r="W646">
        <f>'Encuesta de Satisfacción de (2'!Y645</f>
        <v>0</v>
      </c>
      <c r="X646">
        <f>'Encuesta de Satisfacción de (2'!Z645</f>
        <v>0</v>
      </c>
      <c r="Y646">
        <f>'Encuesta de Satisfacción de (2'!AA645</f>
        <v>0</v>
      </c>
      <c r="Z646">
        <f>'Encuesta de Satisfacción de (2'!AB645</f>
        <v>0</v>
      </c>
      <c r="AA646">
        <f>'Encuesta de Satisfacción de (2'!AC645</f>
        <v>0</v>
      </c>
      <c r="AB646">
        <f>'Encuesta de Satisfacción de (2'!AD645</f>
        <v>0</v>
      </c>
      <c r="AC646">
        <f>'Encuesta de Satisfacción de (2'!AE645</f>
        <v>0</v>
      </c>
      <c r="AD646">
        <f>'Encuesta de Satisfacción de (2'!AF645</f>
        <v>0</v>
      </c>
      <c r="AE646">
        <f>'Encuesta de Satisfacción de (2'!AG645</f>
        <v>0</v>
      </c>
      <c r="AF646">
        <f>'Encuesta de Satisfacción de (2'!AH645</f>
        <v>4</v>
      </c>
      <c r="AG646">
        <f>'Encuesta de Satisfacción de (2'!AI645</f>
        <v>1</v>
      </c>
      <c r="AH646">
        <f>'Encuesta de Satisfacción de (2'!AJ645</f>
        <v>5</v>
      </c>
      <c r="AI646">
        <f>'Encuesta de Satisfacción de (2'!AK645</f>
        <v>3</v>
      </c>
      <c r="AJ646">
        <f>'Encuesta de Satisfacción de (2'!AL645</f>
        <v>2</v>
      </c>
      <c r="AK646" t="str">
        <f>'Encuesta de Satisfacción de (2'!AM645</f>
        <v>No</v>
      </c>
      <c r="AL646" t="str">
        <f>'Encuesta de Satisfacción de (2'!AN645</f>
        <v>No</v>
      </c>
      <c r="AM646">
        <f>'Encuesta de Satisfacción de (2'!AO645</f>
        <v>1</v>
      </c>
      <c r="AN646">
        <f>'Encuesta de Satisfacción de (2'!AP645</f>
        <v>1</v>
      </c>
      <c r="AO646">
        <f>'Encuesta de Satisfacción de (2'!AQ645</f>
        <v>3</v>
      </c>
      <c r="AP646">
        <f>'Encuesta de Satisfacción de (2'!AR645</f>
        <v>3</v>
      </c>
      <c r="AQ646">
        <f>'Encuesta de Satisfacción de (2'!AS645</f>
        <v>5</v>
      </c>
      <c r="AR646">
        <f>'Encuesta de Satisfacción de (2'!AT645</f>
        <v>5</v>
      </c>
      <c r="AS646">
        <f>'Encuesta de Satisfacción de (2'!AU645</f>
        <v>5</v>
      </c>
      <c r="AT646">
        <f>'Encuesta de Satisfacción de (2'!AV645</f>
        <v>1</v>
      </c>
      <c r="AU646">
        <f>'Encuesta de Satisfacción de (2'!AW645</f>
        <v>3</v>
      </c>
      <c r="AV646">
        <f>'Encuesta de Satisfacción de (2'!AX645</f>
        <v>3</v>
      </c>
      <c r="AW646">
        <f>'Encuesta de Satisfacción de (2'!AY645</f>
        <v>5</v>
      </c>
      <c r="AX646">
        <f>'Encuesta de Satisfacción de (2'!AZ645</f>
        <v>3</v>
      </c>
      <c r="AY646">
        <f>'Encuesta de Satisfacción de (2'!BA645</f>
        <v>5</v>
      </c>
      <c r="AZ646">
        <f>'Encuesta de Satisfacción de (2'!BB645</f>
        <v>3</v>
      </c>
      <c r="BA646">
        <f>'Encuesta de Satisfacción de (2'!BC645</f>
        <v>3</v>
      </c>
      <c r="BB646">
        <f>'Encuesta de Satisfacción de (2'!BD645</f>
        <v>4</v>
      </c>
      <c r="BC646">
        <f>'Encuesta de Satisfacción de (2'!BE645</f>
        <v>3</v>
      </c>
      <c r="BD646">
        <f>'Encuesta de Satisfacción de (2'!BF645</f>
        <v>3</v>
      </c>
      <c r="BE646" t="str">
        <f>'Encuesta de Satisfacción de (2'!BG645</f>
        <v>Sí</v>
      </c>
      <c r="BF646" t="str">
        <f>'Encuesta de Satisfacción de (2'!BH645</f>
        <v>No</v>
      </c>
      <c r="BG646" t="str">
        <f>'Encuesta de Satisfacción de (2'!BI645</f>
        <v>No</v>
      </c>
      <c r="BH646" t="str">
        <f>'Encuesta de Satisfacción de (2'!BJ645</f>
        <v>No</v>
      </c>
      <c r="BI646" t="str">
        <f>'Encuesta de Satisfacción de (2'!BK645</f>
        <v>Sí</v>
      </c>
      <c r="BJ646" t="str">
        <f>'Encuesta de Satisfacción de (2'!BL645</f>
        <v>No</v>
      </c>
      <c r="BK646" t="str">
        <f>'Encuesta de Satisfacción de (2'!BM645</f>
        <v>No</v>
      </c>
      <c r="BL646" t="str">
        <f>'Encuesta de Satisfacción de (2'!BN645</f>
        <v>No</v>
      </c>
      <c r="BM646">
        <f>'Encuesta de Satisfacción de (2'!BO645</f>
        <v>0</v>
      </c>
      <c r="BN646">
        <f>'Encuesta de Satisfacción de (2'!BP645</f>
        <v>0</v>
      </c>
      <c r="BO646">
        <f>'Encuesta de Satisfacción de (2'!BQ645</f>
        <v>0</v>
      </c>
      <c r="BP646">
        <f>'Encuesta de Satisfacción de (2'!BR645</f>
        <v>0</v>
      </c>
      <c r="BQ646">
        <f>'Encuesta de Satisfacción de (2'!BS645</f>
        <v>0</v>
      </c>
      <c r="BR646">
        <f>'Encuesta de Satisfacción de (2'!BT645</f>
        <v>0</v>
      </c>
      <c r="BS646">
        <f>'Encuesta de Satisfacción de (2'!BU645</f>
        <v>0</v>
      </c>
      <c r="BT646" t="str">
        <f>'Encuesta de Satisfacción de (2'!BV645</f>
        <v>No</v>
      </c>
      <c r="BU646" t="str">
        <f>'Encuesta de Satisfacción de (2'!BW645</f>
        <v>Sí</v>
      </c>
      <c r="BV646" t="str">
        <f>'Encuesta de Satisfacción de (2'!BX645</f>
        <v>Útil</v>
      </c>
      <c r="BW646">
        <f>'Encuesta de Satisfacción de (2'!BY645</f>
        <v>3</v>
      </c>
      <c r="BX646">
        <f>'Encuesta de Satisfacción de (2'!BZ645</f>
        <v>3</v>
      </c>
      <c r="BY646" t="str">
        <f>'Encuesta de Satisfacción de (2'!CA645</f>
        <v>Satisfecho</v>
      </c>
      <c r="BZ646" t="str">
        <f>'Encuesta de Satisfacción de (2'!CB645</f>
        <v>Mas sitios en la biblioteca
Que habrán la biblioteca del HGUGM</v>
      </c>
      <c r="CA646" t="str">
        <f>'Encuesta de Satisfacción de (2'!CC645</f>
        <v>No</v>
      </c>
      <c r="CB646" t="str">
        <f>'Encuesta de Satisfacción de (2'!CD645</f>
        <v>2021-22</v>
      </c>
      <c r="CC646" t="str">
        <f>'Encuesta de Satisfacción de (2'!CE645</f>
        <v>HOMBRE</v>
      </c>
      <c r="CD646" t="str">
        <f>'Encuesta de Satisfacción de (2'!CF645</f>
        <v>GRADO</v>
      </c>
      <c r="CE646" t="str">
        <f>'Encuesta de Satisfacción de (2'!CG645</f>
        <v>0805</v>
      </c>
      <c r="CF646" t="str">
        <f>'Encuesta de Satisfacción de (2'!CH645</f>
        <v>GRADO EN MEDICINA</v>
      </c>
      <c r="CG646">
        <f>'Encuesta de Satisfacción de (2'!CI645</f>
        <v>126</v>
      </c>
      <c r="CH646" t="str">
        <f>'Encuesta de Satisfacción de (2'!CJ645</f>
        <v>FACULTAD DE MEDICINA</v>
      </c>
      <c r="CI646">
        <f>'Encuesta de Satisfacción de (2'!CK645</f>
        <v>0</v>
      </c>
      <c r="CJ646">
        <f>'Encuesta de Satisfacción de (2'!CL645</f>
        <v>0</v>
      </c>
      <c r="CK646" t="str">
        <f>VLOOKUP(CH646,CENTROS!$A$2:$B$27,2,FALSE)</f>
        <v>MED</v>
      </c>
      <c r="CL646" t="str">
        <f>VLOOKUP(CH646,CENTROS!$A$2:$C$27,3,FALSE)</f>
        <v>Ciencias de la Salud</v>
      </c>
      <c r="CN646">
        <f t="shared" si="290"/>
        <v>7.5</v>
      </c>
      <c r="CO646">
        <f t="shared" si="291"/>
        <v>0</v>
      </c>
      <c r="CP646">
        <f t="shared" si="292"/>
        <v>10</v>
      </c>
      <c r="CQ646">
        <f t="shared" si="293"/>
        <v>5</v>
      </c>
      <c r="CR646">
        <f t="shared" si="294"/>
        <v>2.5</v>
      </c>
      <c r="CS646">
        <f t="shared" si="295"/>
        <v>5</v>
      </c>
      <c r="CT646">
        <f t="shared" si="296"/>
        <v>5</v>
      </c>
      <c r="CU646">
        <f t="shared" si="297"/>
        <v>10</v>
      </c>
      <c r="CV646">
        <f t="shared" si="298"/>
        <v>5</v>
      </c>
      <c r="CW646">
        <f t="shared" si="299"/>
        <v>10</v>
      </c>
      <c r="CX646">
        <f t="shared" si="300"/>
        <v>5</v>
      </c>
      <c r="CY646">
        <f t="shared" si="301"/>
        <v>5</v>
      </c>
      <c r="CZ646">
        <f t="shared" si="302"/>
        <v>7.5</v>
      </c>
      <c r="DA646">
        <f t="shared" si="303"/>
        <v>5</v>
      </c>
      <c r="DB646">
        <f t="shared" si="304"/>
        <v>5</v>
      </c>
      <c r="DC646" t="b">
        <f t="shared" si="305"/>
        <v>0</v>
      </c>
      <c r="DD646" t="b">
        <f t="shared" si="306"/>
        <v>0</v>
      </c>
      <c r="DE646" t="b">
        <f t="shared" si="307"/>
        <v>0</v>
      </c>
      <c r="DF646" t="b">
        <f t="shared" si="308"/>
        <v>0</v>
      </c>
      <c r="DG646" t="b">
        <f t="shared" si="309"/>
        <v>0</v>
      </c>
      <c r="DH646" t="b">
        <f t="shared" si="310"/>
        <v>0</v>
      </c>
      <c r="DI646" t="b">
        <f t="shared" si="311"/>
        <v>0</v>
      </c>
      <c r="DJ646">
        <f t="shared" si="312"/>
        <v>5</v>
      </c>
      <c r="DK646">
        <f t="shared" si="313"/>
        <v>5</v>
      </c>
      <c r="DL646">
        <f t="shared" si="314"/>
        <v>7.5</v>
      </c>
    </row>
    <row r="647" spans="1:116" x14ac:dyDescent="0.2">
      <c r="A647" t="str">
        <f>'Encuesta de Satisfacción de (2'!C646</f>
        <v>Sólo en época de exámenes</v>
      </c>
      <c r="B647" t="str">
        <f>'Encuesta de Satisfacción de (2'!D646</f>
        <v>Solo en época de exámenes</v>
      </c>
      <c r="C647" t="str">
        <f>'Encuesta de Satisfacción de (2'!E646</f>
        <v>F.  Ciencias Químicas</v>
      </c>
      <c r="D647" t="str">
        <f>'Encuesta de Satisfacción de (2'!F646</f>
        <v>F.  Ciencias Biológicas</v>
      </c>
      <c r="E647">
        <f>'Encuesta de Satisfacción de (2'!G646</f>
        <v>0</v>
      </c>
      <c r="F647">
        <f>'Encuesta de Satisfacción de (2'!H646</f>
        <v>0</v>
      </c>
      <c r="G647">
        <f>'Encuesta de Satisfacción de (2'!I646</f>
        <v>0</v>
      </c>
      <c r="H647">
        <f>'Encuesta de Satisfacción de (2'!J646</f>
        <v>0</v>
      </c>
      <c r="I647">
        <f>'Encuesta de Satisfacción de (2'!K646</f>
        <v>0</v>
      </c>
      <c r="J647">
        <f>'Encuesta de Satisfacción de (2'!L646</f>
        <v>0</v>
      </c>
      <c r="K647">
        <f>'Encuesta de Satisfacción de (2'!M646</f>
        <v>0</v>
      </c>
      <c r="L647">
        <f>'Encuesta de Satisfacción de (2'!N646</f>
        <v>0</v>
      </c>
      <c r="M647">
        <f>'Encuesta de Satisfacción de (2'!O646</f>
        <v>0</v>
      </c>
      <c r="N647">
        <f>'Encuesta de Satisfacción de (2'!P646</f>
        <v>0</v>
      </c>
      <c r="O647">
        <f>'Encuesta de Satisfacción de (2'!Q646</f>
        <v>0</v>
      </c>
      <c r="P647">
        <f>'Encuesta de Satisfacción de (2'!R646</f>
        <v>0</v>
      </c>
      <c r="Q647">
        <f>'Encuesta de Satisfacción de (2'!S646</f>
        <v>0</v>
      </c>
      <c r="R647">
        <f>'Encuesta de Satisfacción de (2'!T646</f>
        <v>0</v>
      </c>
      <c r="S647">
        <f>'Encuesta de Satisfacción de (2'!U646</f>
        <v>0</v>
      </c>
      <c r="T647">
        <f>'Encuesta de Satisfacción de (2'!V646</f>
        <v>0</v>
      </c>
      <c r="U647">
        <f>'Encuesta de Satisfacción de (2'!W646</f>
        <v>0</v>
      </c>
      <c r="V647">
        <f>'Encuesta de Satisfacción de (2'!X646</f>
        <v>0</v>
      </c>
      <c r="W647">
        <f>'Encuesta de Satisfacción de (2'!Y646</f>
        <v>0</v>
      </c>
      <c r="X647">
        <f>'Encuesta de Satisfacción de (2'!Z646</f>
        <v>0</v>
      </c>
      <c r="Y647">
        <f>'Encuesta de Satisfacción de (2'!AA646</f>
        <v>0</v>
      </c>
      <c r="Z647">
        <f>'Encuesta de Satisfacción de (2'!AB646</f>
        <v>0</v>
      </c>
      <c r="AA647">
        <f>'Encuesta de Satisfacción de (2'!AC646</f>
        <v>0</v>
      </c>
      <c r="AB647">
        <f>'Encuesta de Satisfacción de (2'!AD646</f>
        <v>0</v>
      </c>
      <c r="AC647">
        <f>'Encuesta de Satisfacción de (2'!AE646</f>
        <v>0</v>
      </c>
      <c r="AD647">
        <f>'Encuesta de Satisfacción de (2'!AF646</f>
        <v>0</v>
      </c>
      <c r="AE647" t="str">
        <f>'Encuesta de Satisfacción de (2'!AG646</f>
        <v>Biblioteca Luis Rosales</v>
      </c>
      <c r="AF647">
        <f>'Encuesta de Satisfacción de (2'!AH646</f>
        <v>3</v>
      </c>
      <c r="AG647">
        <f>'Encuesta de Satisfacción de (2'!AI646</f>
        <v>4</v>
      </c>
      <c r="AH647">
        <f>'Encuesta de Satisfacción de (2'!AJ646</f>
        <v>3</v>
      </c>
      <c r="AI647">
        <f>'Encuesta de Satisfacción de (2'!AK646</f>
        <v>3</v>
      </c>
      <c r="AJ647">
        <f>'Encuesta de Satisfacción de (2'!AL646</f>
        <v>3</v>
      </c>
      <c r="AK647" t="str">
        <f>'Encuesta de Satisfacción de (2'!AM646</f>
        <v>No</v>
      </c>
      <c r="AL647" t="str">
        <f>'Encuesta de Satisfacción de (2'!AN646</f>
        <v>No</v>
      </c>
      <c r="AM647">
        <f>'Encuesta de Satisfacción de (2'!AO646</f>
        <v>2</v>
      </c>
      <c r="AN647">
        <f>'Encuesta de Satisfacción de (2'!AP646</f>
        <v>3</v>
      </c>
      <c r="AO647">
        <f>'Encuesta de Satisfacción de (2'!AQ646</f>
        <v>3</v>
      </c>
      <c r="AP647">
        <f>'Encuesta de Satisfacción de (2'!AR646</f>
        <v>2</v>
      </c>
      <c r="AQ647">
        <f>'Encuesta de Satisfacción de (2'!AS646</f>
        <v>5</v>
      </c>
      <c r="AR647">
        <f>'Encuesta de Satisfacción de (2'!AT646</f>
        <v>5</v>
      </c>
      <c r="AS647">
        <f>'Encuesta de Satisfacción de (2'!AU646</f>
        <v>5</v>
      </c>
      <c r="AT647">
        <f>'Encuesta de Satisfacción de (2'!AV646</f>
        <v>2</v>
      </c>
      <c r="AU647">
        <f>'Encuesta de Satisfacción de (2'!AW646</f>
        <v>3</v>
      </c>
      <c r="AV647">
        <f>'Encuesta de Satisfacción de (2'!AX646</f>
        <v>3</v>
      </c>
      <c r="AW647">
        <f>'Encuesta de Satisfacción de (2'!AY646</f>
        <v>4</v>
      </c>
      <c r="AX647">
        <f>'Encuesta de Satisfacción de (2'!AZ646</f>
        <v>4</v>
      </c>
      <c r="AY647">
        <f>'Encuesta de Satisfacción de (2'!BA646</f>
        <v>4</v>
      </c>
      <c r="AZ647">
        <f>'Encuesta de Satisfacción de (2'!BB646</f>
        <v>4</v>
      </c>
      <c r="BA647">
        <f>'Encuesta de Satisfacción de (2'!BC646</f>
        <v>3</v>
      </c>
      <c r="BB647">
        <f>'Encuesta de Satisfacción de (2'!BD646</f>
        <v>4</v>
      </c>
      <c r="BC647">
        <f>'Encuesta de Satisfacción de (2'!BE646</f>
        <v>4</v>
      </c>
      <c r="BD647">
        <f>'Encuesta de Satisfacción de (2'!BF646</f>
        <v>3</v>
      </c>
      <c r="BE647" t="str">
        <f>'Encuesta de Satisfacción de (2'!BG646</f>
        <v>No</v>
      </c>
      <c r="BF647" t="str">
        <f>'Encuesta de Satisfacción de (2'!BH646</f>
        <v>Sí</v>
      </c>
      <c r="BG647" t="str">
        <f>'Encuesta de Satisfacción de (2'!BI646</f>
        <v>No</v>
      </c>
      <c r="BH647" t="str">
        <f>'Encuesta de Satisfacción de (2'!BJ646</f>
        <v>No</v>
      </c>
      <c r="BI647" t="str">
        <f>'Encuesta de Satisfacción de (2'!BK646</f>
        <v>Sí</v>
      </c>
      <c r="BJ647" t="str">
        <f>'Encuesta de Satisfacción de (2'!BL646</f>
        <v>No</v>
      </c>
      <c r="BK647" t="str">
        <f>'Encuesta de Satisfacción de (2'!BM646</f>
        <v>No</v>
      </c>
      <c r="BL647" t="str">
        <f>'Encuesta de Satisfacción de (2'!BN646</f>
        <v>No</v>
      </c>
      <c r="BM647">
        <f>'Encuesta de Satisfacción de (2'!BO646</f>
        <v>5</v>
      </c>
      <c r="BN647">
        <f>'Encuesta de Satisfacción de (2'!BP646</f>
        <v>3</v>
      </c>
      <c r="BO647">
        <f>'Encuesta de Satisfacción de (2'!BQ646</f>
        <v>3</v>
      </c>
      <c r="BP647">
        <f>'Encuesta de Satisfacción de (2'!BR646</f>
        <v>5</v>
      </c>
      <c r="BQ647">
        <f>'Encuesta de Satisfacción de (2'!BS646</f>
        <v>5</v>
      </c>
      <c r="BR647">
        <f>'Encuesta de Satisfacción de (2'!BT646</f>
        <v>5</v>
      </c>
      <c r="BS647">
        <f>'Encuesta de Satisfacción de (2'!BU646</f>
        <v>4</v>
      </c>
      <c r="BT647" t="str">
        <f>'Encuesta de Satisfacción de (2'!BV646</f>
        <v>No</v>
      </c>
      <c r="BU647" t="str">
        <f>'Encuesta de Satisfacción de (2'!BW646</f>
        <v>No</v>
      </c>
      <c r="BV647">
        <f>'Encuesta de Satisfacción de (2'!BX646</f>
        <v>0</v>
      </c>
      <c r="BW647">
        <f>'Encuesta de Satisfacción de (2'!BY646</f>
        <v>4</v>
      </c>
      <c r="BX647">
        <f>'Encuesta de Satisfacción de (2'!BZ646</f>
        <v>4</v>
      </c>
      <c r="BY647" t="str">
        <f>'Encuesta de Satisfacción de (2'!CA646</f>
        <v>Satisfecho</v>
      </c>
      <c r="BZ647" t="str">
        <f>'Encuesta de Satisfacción de (2'!CB646</f>
        <v>Aumentar el número de puestos de lectura, así como ampliar los horarios de estudio.</v>
      </c>
      <c r="CA647" t="str">
        <f>'Encuesta de Satisfacción de (2'!CC646</f>
        <v>No</v>
      </c>
      <c r="CB647" t="str">
        <f>'Encuesta de Satisfacción de (2'!CD646</f>
        <v>2021-22</v>
      </c>
      <c r="CC647" t="str">
        <f>'Encuesta de Satisfacción de (2'!CE646</f>
        <v>MUJER</v>
      </c>
      <c r="CD647" t="str">
        <f>'Encuesta de Satisfacción de (2'!CF646</f>
        <v>GRADO</v>
      </c>
      <c r="CE647" t="str">
        <f>'Encuesta de Satisfacción de (2'!CG646</f>
        <v>0849</v>
      </c>
      <c r="CF647" t="str">
        <f>'Encuesta de Satisfacción de (2'!CH646</f>
        <v>GRADO EN BIOQUÍMICA</v>
      </c>
      <c r="CG647">
        <f>'Encuesta de Satisfacción de (2'!CI646</f>
        <v>112</v>
      </c>
      <c r="CH647" t="str">
        <f>'Encuesta de Satisfacción de (2'!CJ646</f>
        <v>FACULTAD DE CIENCIAS QUÍMICAS</v>
      </c>
      <c r="CI647">
        <f>'Encuesta de Satisfacción de (2'!CK646</f>
        <v>0</v>
      </c>
      <c r="CJ647">
        <f>'Encuesta de Satisfacción de (2'!CL646</f>
        <v>0</v>
      </c>
      <c r="CK647" t="str">
        <f>VLOOKUP(CH647,CENTROS!$A$2:$B$27,2,FALSE)</f>
        <v>QUI</v>
      </c>
      <c r="CL647" t="str">
        <f>VLOOKUP(CH647,CENTROS!$A$2:$C$27,3,FALSE)</f>
        <v>Ciencias Experimentales</v>
      </c>
      <c r="CN647">
        <f t="shared" si="290"/>
        <v>5</v>
      </c>
      <c r="CO647">
        <f t="shared" si="291"/>
        <v>7.5</v>
      </c>
      <c r="CP647">
        <f t="shared" si="292"/>
        <v>5</v>
      </c>
      <c r="CQ647">
        <f t="shared" si="293"/>
        <v>5</v>
      </c>
      <c r="CR647">
        <f t="shared" si="294"/>
        <v>5</v>
      </c>
      <c r="CS647">
        <f t="shared" si="295"/>
        <v>5</v>
      </c>
      <c r="CT647">
        <f t="shared" si="296"/>
        <v>5</v>
      </c>
      <c r="CU647">
        <f t="shared" si="297"/>
        <v>7.5</v>
      </c>
      <c r="CV647">
        <f t="shared" si="298"/>
        <v>7.5</v>
      </c>
      <c r="CW647">
        <f t="shared" si="299"/>
        <v>7.5</v>
      </c>
      <c r="CX647">
        <f t="shared" si="300"/>
        <v>7.5</v>
      </c>
      <c r="CY647">
        <f t="shared" si="301"/>
        <v>5</v>
      </c>
      <c r="CZ647">
        <f t="shared" si="302"/>
        <v>7.5</v>
      </c>
      <c r="DA647">
        <f t="shared" si="303"/>
        <v>7.5</v>
      </c>
      <c r="DB647">
        <f t="shared" si="304"/>
        <v>5</v>
      </c>
      <c r="DC647">
        <f t="shared" si="305"/>
        <v>10</v>
      </c>
      <c r="DD647">
        <f t="shared" si="306"/>
        <v>5</v>
      </c>
      <c r="DE647">
        <f t="shared" si="307"/>
        <v>5</v>
      </c>
      <c r="DF647">
        <f t="shared" si="308"/>
        <v>10</v>
      </c>
      <c r="DG647">
        <f t="shared" si="309"/>
        <v>10</v>
      </c>
      <c r="DH647">
        <f t="shared" si="310"/>
        <v>10</v>
      </c>
      <c r="DI647">
        <f t="shared" si="311"/>
        <v>7.5</v>
      </c>
      <c r="DJ647">
        <f t="shared" si="312"/>
        <v>7.5</v>
      </c>
      <c r="DK647">
        <f t="shared" si="313"/>
        <v>7.5</v>
      </c>
      <c r="DL647">
        <f t="shared" si="314"/>
        <v>7.5</v>
      </c>
    </row>
    <row r="648" spans="1:116" x14ac:dyDescent="0.2">
      <c r="A648" t="str">
        <f>'Encuesta de Satisfacción de (2'!C647</f>
        <v>De vez en cuando (1 o 2 veces al mes)</v>
      </c>
      <c r="B648" t="str">
        <f>'Encuesta de Satisfacción de (2'!D647</f>
        <v>De vez en cuando (1 o 2 veces al mes)</v>
      </c>
      <c r="C648">
        <f>'Encuesta de Satisfacción de (2'!E647</f>
        <v>0</v>
      </c>
      <c r="D648">
        <f>'Encuesta de Satisfacción de (2'!F647</f>
        <v>0</v>
      </c>
      <c r="E648">
        <f>'Encuesta de Satisfacción de (2'!G647</f>
        <v>0</v>
      </c>
      <c r="F648">
        <f>'Encuesta de Satisfacción de (2'!H647</f>
        <v>0</v>
      </c>
      <c r="G648">
        <f>'Encuesta de Satisfacción de (2'!I647</f>
        <v>0</v>
      </c>
      <c r="H648">
        <f>'Encuesta de Satisfacción de (2'!J647</f>
        <v>0</v>
      </c>
      <c r="I648">
        <f>'Encuesta de Satisfacción de (2'!K647</f>
        <v>0</v>
      </c>
      <c r="J648">
        <f>'Encuesta de Satisfacción de (2'!L647</f>
        <v>0</v>
      </c>
      <c r="K648">
        <f>'Encuesta de Satisfacción de (2'!M647</f>
        <v>0</v>
      </c>
      <c r="L648">
        <f>'Encuesta de Satisfacción de (2'!N647</f>
        <v>0</v>
      </c>
      <c r="M648">
        <f>'Encuesta de Satisfacción de (2'!O647</f>
        <v>0</v>
      </c>
      <c r="N648">
        <f>'Encuesta de Satisfacción de (2'!P647</f>
        <v>0</v>
      </c>
      <c r="O648">
        <f>'Encuesta de Satisfacción de (2'!Q647</f>
        <v>0</v>
      </c>
      <c r="P648">
        <f>'Encuesta de Satisfacción de (2'!R647</f>
        <v>0</v>
      </c>
      <c r="Q648">
        <f>'Encuesta de Satisfacción de (2'!S647</f>
        <v>0</v>
      </c>
      <c r="R648">
        <f>'Encuesta de Satisfacción de (2'!T647</f>
        <v>0</v>
      </c>
      <c r="S648">
        <f>'Encuesta de Satisfacción de (2'!U647</f>
        <v>0</v>
      </c>
      <c r="T648">
        <f>'Encuesta de Satisfacción de (2'!V647</f>
        <v>0</v>
      </c>
      <c r="U648">
        <f>'Encuesta de Satisfacción de (2'!W647</f>
        <v>0</v>
      </c>
      <c r="V648">
        <f>'Encuesta de Satisfacción de (2'!X647</f>
        <v>0</v>
      </c>
      <c r="W648">
        <f>'Encuesta de Satisfacción de (2'!Y647</f>
        <v>0</v>
      </c>
      <c r="X648">
        <f>'Encuesta de Satisfacción de (2'!Z647</f>
        <v>0</v>
      </c>
      <c r="Y648">
        <f>'Encuesta de Satisfacción de (2'!AA647</f>
        <v>0</v>
      </c>
      <c r="Z648">
        <f>'Encuesta de Satisfacción de (2'!AB647</f>
        <v>0</v>
      </c>
      <c r="AA648">
        <f>'Encuesta de Satisfacción de (2'!AC647</f>
        <v>0</v>
      </c>
      <c r="AB648">
        <f>'Encuesta de Satisfacción de (2'!AD647</f>
        <v>0</v>
      </c>
      <c r="AC648">
        <f>'Encuesta de Satisfacción de (2'!AE647</f>
        <v>0</v>
      </c>
      <c r="AD648">
        <f>'Encuesta de Satisfacción de (2'!AF647</f>
        <v>0</v>
      </c>
      <c r="AE648">
        <f>'Encuesta de Satisfacción de (2'!AG647</f>
        <v>0</v>
      </c>
      <c r="AF648">
        <f>'Encuesta de Satisfacción de (2'!AH647</f>
        <v>4</v>
      </c>
      <c r="AG648">
        <f>'Encuesta de Satisfacción de (2'!AI647</f>
        <v>4</v>
      </c>
      <c r="AH648">
        <f>'Encuesta de Satisfacción de (2'!AJ647</f>
        <v>4</v>
      </c>
      <c r="AI648">
        <f>'Encuesta de Satisfacción de (2'!AK647</f>
        <v>0</v>
      </c>
      <c r="AJ648">
        <f>'Encuesta de Satisfacción de (2'!AL647</f>
        <v>4</v>
      </c>
      <c r="AK648" t="str">
        <f>'Encuesta de Satisfacción de (2'!AM647</f>
        <v>Sí</v>
      </c>
      <c r="AL648" t="str">
        <f>'Encuesta de Satisfacción de (2'!AN647</f>
        <v>Sí</v>
      </c>
      <c r="AM648">
        <f>'Encuesta de Satisfacción de (2'!AO647</f>
        <v>5</v>
      </c>
      <c r="AN648">
        <f>'Encuesta de Satisfacción de (2'!AP647</f>
        <v>2</v>
      </c>
      <c r="AO648">
        <f>'Encuesta de Satisfacción de (2'!AQ647</f>
        <v>2</v>
      </c>
      <c r="AP648">
        <f>'Encuesta de Satisfacción de (2'!AR647</f>
        <v>3</v>
      </c>
      <c r="AQ648">
        <f>'Encuesta de Satisfacción de (2'!AS647</f>
        <v>4</v>
      </c>
      <c r="AR648">
        <f>'Encuesta de Satisfacción de (2'!AT647</f>
        <v>3</v>
      </c>
      <c r="AS648">
        <f>'Encuesta de Satisfacción de (2'!AU647</f>
        <v>5</v>
      </c>
      <c r="AT648">
        <f>'Encuesta de Satisfacción de (2'!AV647</f>
        <v>2</v>
      </c>
      <c r="AU648">
        <f>'Encuesta de Satisfacción de (2'!AW647</f>
        <v>2</v>
      </c>
      <c r="AV648">
        <f>'Encuesta de Satisfacción de (2'!AX647</f>
        <v>5</v>
      </c>
      <c r="AW648">
        <f>'Encuesta de Satisfacción de (2'!AY647</f>
        <v>5</v>
      </c>
      <c r="AX648">
        <f>'Encuesta de Satisfacción de (2'!AZ647</f>
        <v>3</v>
      </c>
      <c r="AY648">
        <f>'Encuesta de Satisfacción de (2'!BA647</f>
        <v>4</v>
      </c>
      <c r="AZ648">
        <f>'Encuesta de Satisfacción de (2'!BB647</f>
        <v>4</v>
      </c>
      <c r="BA648">
        <f>'Encuesta de Satisfacción de (2'!BC647</f>
        <v>0</v>
      </c>
      <c r="BB648">
        <f>'Encuesta de Satisfacción de (2'!BD647</f>
        <v>5</v>
      </c>
      <c r="BC648">
        <f>'Encuesta de Satisfacción de (2'!BE647</f>
        <v>4</v>
      </c>
      <c r="BD648">
        <f>'Encuesta de Satisfacción de (2'!BF647</f>
        <v>0</v>
      </c>
      <c r="BE648" t="str">
        <f>'Encuesta de Satisfacción de (2'!BG647</f>
        <v>No</v>
      </c>
      <c r="BF648" t="str">
        <f>'Encuesta de Satisfacción de (2'!BH647</f>
        <v>No</v>
      </c>
      <c r="BG648" t="str">
        <f>'Encuesta de Satisfacción de (2'!BI647</f>
        <v>No</v>
      </c>
      <c r="BH648" t="str">
        <f>'Encuesta de Satisfacción de (2'!BJ647</f>
        <v>Sí</v>
      </c>
      <c r="BI648" t="str">
        <f>'Encuesta de Satisfacción de (2'!BK647</f>
        <v>No</v>
      </c>
      <c r="BJ648" t="str">
        <f>'Encuesta de Satisfacción de (2'!BL647</f>
        <v>No</v>
      </c>
      <c r="BK648" t="str">
        <f>'Encuesta de Satisfacción de (2'!BM647</f>
        <v>No</v>
      </c>
      <c r="BL648" t="str">
        <f>'Encuesta de Satisfacción de (2'!BN647</f>
        <v>No</v>
      </c>
      <c r="BM648">
        <f>'Encuesta de Satisfacción de (2'!BO647</f>
        <v>5</v>
      </c>
      <c r="BN648">
        <f>'Encuesta de Satisfacción de (2'!BP647</f>
        <v>5</v>
      </c>
      <c r="BO648">
        <f>'Encuesta de Satisfacción de (2'!BQ647</f>
        <v>5</v>
      </c>
      <c r="BP648">
        <f>'Encuesta de Satisfacción de (2'!BR647</f>
        <v>5</v>
      </c>
      <c r="BQ648">
        <f>'Encuesta de Satisfacción de (2'!BS647</f>
        <v>5</v>
      </c>
      <c r="BR648">
        <f>'Encuesta de Satisfacción de (2'!BT647</f>
        <v>5</v>
      </c>
      <c r="BS648">
        <f>'Encuesta de Satisfacción de (2'!BU647</f>
        <v>0</v>
      </c>
      <c r="BT648" t="str">
        <f>'Encuesta de Satisfacción de (2'!BV647</f>
        <v>No</v>
      </c>
      <c r="BU648" t="str">
        <f>'Encuesta de Satisfacción de (2'!BW647</f>
        <v>No</v>
      </c>
      <c r="BV648">
        <f>'Encuesta de Satisfacción de (2'!BX647</f>
        <v>0</v>
      </c>
      <c r="BW648">
        <f>'Encuesta de Satisfacción de (2'!BY647</f>
        <v>4</v>
      </c>
      <c r="BX648">
        <f>'Encuesta de Satisfacción de (2'!BZ647</f>
        <v>4</v>
      </c>
      <c r="BY648" t="str">
        <f>'Encuesta de Satisfacción de (2'!CA647</f>
        <v>Muy satisfecho</v>
      </c>
      <c r="BZ648" t="str">
        <f>'Encuesta de Satisfacción de (2'!CB647</f>
        <v>Mejorar el acceso a publicaciones digitales, en ocasiones es complicado</v>
      </c>
      <c r="CA648" t="str">
        <f>'Encuesta de Satisfacción de (2'!CC647</f>
        <v>No</v>
      </c>
      <c r="CB648" t="str">
        <f>'Encuesta de Satisfacción de (2'!CD647</f>
        <v>2021-22</v>
      </c>
      <c r="CC648" t="str">
        <f>'Encuesta de Satisfacción de (2'!CE647</f>
        <v>HOMBRE</v>
      </c>
      <c r="CD648" t="str">
        <f>'Encuesta de Satisfacción de (2'!CF647</f>
        <v>GRADO</v>
      </c>
      <c r="CE648" t="str">
        <f>'Encuesta de Satisfacción de (2'!CG647</f>
        <v>0826</v>
      </c>
      <c r="CF648" t="str">
        <f>'Encuesta de Satisfacción de (2'!CH647</f>
        <v>GRADO EN HISTORIA DEL ARTE</v>
      </c>
      <c r="CG648">
        <f>'Encuesta de Satisfacción de (2'!CI647</f>
        <v>107</v>
      </c>
      <c r="CH648" t="str">
        <f>'Encuesta de Satisfacción de (2'!CJ647</f>
        <v>FACULTAD DE GEOGRAFÍA E HISTORIA</v>
      </c>
      <c r="CI648">
        <f>'Encuesta de Satisfacción de (2'!CK647</f>
        <v>0</v>
      </c>
      <c r="CJ648">
        <f>'Encuesta de Satisfacción de (2'!CL647</f>
        <v>0</v>
      </c>
      <c r="CK648" t="str">
        <f>VLOOKUP(CH648,CENTROS!$A$2:$B$27,2,FALSE)</f>
        <v>GHI</v>
      </c>
      <c r="CL648" t="str">
        <f>VLOOKUP(CH648,CENTROS!$A$2:$C$27,3,FALSE)</f>
        <v>Humanidades</v>
      </c>
      <c r="CN648">
        <f t="shared" si="290"/>
        <v>7.5</v>
      </c>
      <c r="CO648">
        <f t="shared" si="291"/>
        <v>7.5</v>
      </c>
      <c r="CP648">
        <f t="shared" si="292"/>
        <v>7.5</v>
      </c>
      <c r="CQ648" t="b">
        <f t="shared" si="293"/>
        <v>0</v>
      </c>
      <c r="CR648">
        <f t="shared" si="294"/>
        <v>7.5</v>
      </c>
      <c r="CS648">
        <f t="shared" si="295"/>
        <v>2.5</v>
      </c>
      <c r="CT648">
        <f t="shared" si="296"/>
        <v>10</v>
      </c>
      <c r="CU648">
        <f t="shared" si="297"/>
        <v>10</v>
      </c>
      <c r="CV648">
        <f t="shared" si="298"/>
        <v>5</v>
      </c>
      <c r="CW648">
        <f t="shared" si="299"/>
        <v>7.5</v>
      </c>
      <c r="CX648">
        <f t="shared" si="300"/>
        <v>7.5</v>
      </c>
      <c r="CY648" t="b">
        <f t="shared" si="301"/>
        <v>0</v>
      </c>
      <c r="CZ648">
        <f t="shared" si="302"/>
        <v>10</v>
      </c>
      <c r="DA648">
        <f t="shared" si="303"/>
        <v>7.5</v>
      </c>
      <c r="DB648" t="b">
        <f t="shared" si="304"/>
        <v>0</v>
      </c>
      <c r="DC648">
        <f t="shared" si="305"/>
        <v>10</v>
      </c>
      <c r="DD648">
        <f t="shared" si="306"/>
        <v>10</v>
      </c>
      <c r="DE648">
        <f t="shared" si="307"/>
        <v>10</v>
      </c>
      <c r="DF648">
        <f t="shared" si="308"/>
        <v>10</v>
      </c>
      <c r="DG648">
        <f t="shared" si="309"/>
        <v>10</v>
      </c>
      <c r="DH648">
        <f t="shared" si="310"/>
        <v>10</v>
      </c>
      <c r="DI648" t="b">
        <f t="shared" si="311"/>
        <v>0</v>
      </c>
      <c r="DJ648">
        <f t="shared" si="312"/>
        <v>7.5</v>
      </c>
      <c r="DK648">
        <f t="shared" si="313"/>
        <v>7.5</v>
      </c>
      <c r="DL648">
        <f t="shared" si="314"/>
        <v>10</v>
      </c>
    </row>
    <row r="649" spans="1:116" x14ac:dyDescent="0.2">
      <c r="A649" t="str">
        <f>'Encuesta de Satisfacción de (2'!C648</f>
        <v>Frecuentemente (1 o 2 veces por semana)</v>
      </c>
      <c r="B649" t="str">
        <f>'Encuesta de Satisfacción de (2'!D648</f>
        <v>De vez en cuando (1 o 2 veces al mes)</v>
      </c>
      <c r="C649" t="str">
        <f>'Encuesta de Satisfacción de (2'!E648</f>
        <v>F.  Informática</v>
      </c>
      <c r="D649">
        <f>'Encuesta de Satisfacción de (2'!F648</f>
        <v>0</v>
      </c>
      <c r="E649">
        <f>'Encuesta de Satisfacción de (2'!G648</f>
        <v>0</v>
      </c>
      <c r="F649">
        <f>'Encuesta de Satisfacción de (2'!H648</f>
        <v>0</v>
      </c>
      <c r="G649">
        <f>'Encuesta de Satisfacción de (2'!I648</f>
        <v>0</v>
      </c>
      <c r="H649">
        <f>'Encuesta de Satisfacción de (2'!J648</f>
        <v>0</v>
      </c>
      <c r="I649">
        <f>'Encuesta de Satisfacción de (2'!K648</f>
        <v>0</v>
      </c>
      <c r="J649">
        <f>'Encuesta de Satisfacción de (2'!L648</f>
        <v>0</v>
      </c>
      <c r="K649">
        <f>'Encuesta de Satisfacción de (2'!M648</f>
        <v>0</v>
      </c>
      <c r="L649">
        <f>'Encuesta de Satisfacción de (2'!N648</f>
        <v>0</v>
      </c>
      <c r="M649">
        <f>'Encuesta de Satisfacción de (2'!O648</f>
        <v>0</v>
      </c>
      <c r="N649">
        <f>'Encuesta de Satisfacción de (2'!P648</f>
        <v>0</v>
      </c>
      <c r="O649">
        <f>'Encuesta de Satisfacción de (2'!Q648</f>
        <v>0</v>
      </c>
      <c r="P649">
        <f>'Encuesta de Satisfacción de (2'!R648</f>
        <v>0</v>
      </c>
      <c r="Q649">
        <f>'Encuesta de Satisfacción de (2'!S648</f>
        <v>0</v>
      </c>
      <c r="R649">
        <f>'Encuesta de Satisfacción de (2'!T648</f>
        <v>0</v>
      </c>
      <c r="S649">
        <f>'Encuesta de Satisfacción de (2'!U648</f>
        <v>0</v>
      </c>
      <c r="T649">
        <f>'Encuesta de Satisfacción de (2'!V648</f>
        <v>0</v>
      </c>
      <c r="U649">
        <f>'Encuesta de Satisfacción de (2'!W648</f>
        <v>0</v>
      </c>
      <c r="V649">
        <f>'Encuesta de Satisfacción de (2'!X648</f>
        <v>0</v>
      </c>
      <c r="W649">
        <f>'Encuesta de Satisfacción de (2'!Y648</f>
        <v>0</v>
      </c>
      <c r="X649">
        <f>'Encuesta de Satisfacción de (2'!Z648</f>
        <v>0</v>
      </c>
      <c r="Y649">
        <f>'Encuesta de Satisfacción de (2'!AA648</f>
        <v>0</v>
      </c>
      <c r="Z649">
        <f>'Encuesta de Satisfacción de (2'!AB648</f>
        <v>0</v>
      </c>
      <c r="AA649">
        <f>'Encuesta de Satisfacción de (2'!AC648</f>
        <v>0</v>
      </c>
      <c r="AB649">
        <f>'Encuesta de Satisfacción de (2'!AD648</f>
        <v>0</v>
      </c>
      <c r="AC649">
        <f>'Encuesta de Satisfacción de (2'!AE648</f>
        <v>0</v>
      </c>
      <c r="AD649">
        <f>'Encuesta de Satisfacción de (2'!AF648</f>
        <v>0</v>
      </c>
      <c r="AE649" t="str">
        <f>'Encuesta de Satisfacción de (2'!AG648</f>
        <v>Biblioteca León Tolstoi</v>
      </c>
      <c r="AF649">
        <f>'Encuesta de Satisfacción de (2'!AH648</f>
        <v>4</v>
      </c>
      <c r="AG649">
        <f>'Encuesta de Satisfacción de (2'!AI648</f>
        <v>1</v>
      </c>
      <c r="AH649">
        <f>'Encuesta de Satisfacción de (2'!AJ648</f>
        <v>3</v>
      </c>
      <c r="AI649">
        <f>'Encuesta de Satisfacción de (2'!AK648</f>
        <v>5</v>
      </c>
      <c r="AJ649">
        <f>'Encuesta de Satisfacción de (2'!AL648</f>
        <v>5</v>
      </c>
      <c r="AK649" t="str">
        <f>'Encuesta de Satisfacción de (2'!AM648</f>
        <v>No</v>
      </c>
      <c r="AL649" t="str">
        <f>'Encuesta de Satisfacción de (2'!AN648</f>
        <v>Sí</v>
      </c>
      <c r="AM649">
        <f>'Encuesta de Satisfacción de (2'!AO648</f>
        <v>1</v>
      </c>
      <c r="AN649">
        <f>'Encuesta de Satisfacción de (2'!AP648</f>
        <v>1</v>
      </c>
      <c r="AO649">
        <f>'Encuesta de Satisfacción de (2'!AQ648</f>
        <v>2</v>
      </c>
      <c r="AP649">
        <f>'Encuesta de Satisfacción de (2'!AR648</f>
        <v>1</v>
      </c>
      <c r="AQ649">
        <f>'Encuesta de Satisfacción de (2'!AS648</f>
        <v>5</v>
      </c>
      <c r="AR649">
        <f>'Encuesta de Satisfacción de (2'!AT648</f>
        <v>5</v>
      </c>
      <c r="AS649">
        <f>'Encuesta de Satisfacción de (2'!AU648</f>
        <v>4</v>
      </c>
      <c r="AT649">
        <f>'Encuesta de Satisfacción de (2'!AV648</f>
        <v>1</v>
      </c>
      <c r="AU649">
        <f>'Encuesta de Satisfacción de (2'!AW648</f>
        <v>3</v>
      </c>
      <c r="AV649">
        <f>'Encuesta de Satisfacción de (2'!AX648</f>
        <v>4</v>
      </c>
      <c r="AW649">
        <f>'Encuesta de Satisfacción de (2'!AY648</f>
        <v>3</v>
      </c>
      <c r="AX649">
        <f>'Encuesta de Satisfacción de (2'!AZ648</f>
        <v>3</v>
      </c>
      <c r="AY649">
        <f>'Encuesta de Satisfacción de (2'!BA648</f>
        <v>3</v>
      </c>
      <c r="AZ649">
        <f>'Encuesta de Satisfacción de (2'!BB648</f>
        <v>4</v>
      </c>
      <c r="BA649">
        <f>'Encuesta de Satisfacción de (2'!BC648</f>
        <v>2</v>
      </c>
      <c r="BB649">
        <f>'Encuesta de Satisfacción de (2'!BD648</f>
        <v>4</v>
      </c>
      <c r="BC649">
        <f>'Encuesta de Satisfacción de (2'!BE648</f>
        <v>4</v>
      </c>
      <c r="BD649">
        <f>'Encuesta de Satisfacción de (2'!BF648</f>
        <v>2</v>
      </c>
      <c r="BE649" t="str">
        <f>'Encuesta de Satisfacción de (2'!BG648</f>
        <v>No</v>
      </c>
      <c r="BF649" t="str">
        <f>'Encuesta de Satisfacción de (2'!BH648</f>
        <v>Sí</v>
      </c>
      <c r="BG649" t="str">
        <f>'Encuesta de Satisfacción de (2'!BI648</f>
        <v>No</v>
      </c>
      <c r="BH649" t="str">
        <f>'Encuesta de Satisfacción de (2'!BJ648</f>
        <v>Sí</v>
      </c>
      <c r="BI649" t="str">
        <f>'Encuesta de Satisfacción de (2'!BK648</f>
        <v>Sí</v>
      </c>
      <c r="BJ649" t="str">
        <f>'Encuesta de Satisfacción de (2'!BL648</f>
        <v>No</v>
      </c>
      <c r="BK649" t="str">
        <f>'Encuesta de Satisfacción de (2'!BM648</f>
        <v>No</v>
      </c>
      <c r="BL649" t="str">
        <f>'Encuesta de Satisfacción de (2'!BN648</f>
        <v>Sí</v>
      </c>
      <c r="BM649">
        <f>'Encuesta de Satisfacción de (2'!BO648</f>
        <v>5</v>
      </c>
      <c r="BN649">
        <f>'Encuesta de Satisfacción de (2'!BP648</f>
        <v>4</v>
      </c>
      <c r="BO649">
        <f>'Encuesta de Satisfacción de (2'!BQ648</f>
        <v>5</v>
      </c>
      <c r="BP649">
        <f>'Encuesta de Satisfacción de (2'!BR648</f>
        <v>4</v>
      </c>
      <c r="BQ649">
        <f>'Encuesta de Satisfacción de (2'!BS648</f>
        <v>4</v>
      </c>
      <c r="BR649">
        <f>'Encuesta de Satisfacción de (2'!BT648</f>
        <v>4</v>
      </c>
      <c r="BS649">
        <f>'Encuesta de Satisfacción de (2'!BU648</f>
        <v>4</v>
      </c>
      <c r="BT649" t="str">
        <f>'Encuesta de Satisfacción de (2'!BV648</f>
        <v>No</v>
      </c>
      <c r="BU649" t="str">
        <f>'Encuesta de Satisfacción de (2'!BW648</f>
        <v>No</v>
      </c>
      <c r="BV649">
        <f>'Encuesta de Satisfacción de (2'!BX648</f>
        <v>0</v>
      </c>
      <c r="BW649">
        <f>'Encuesta de Satisfacción de (2'!BY648</f>
        <v>4</v>
      </c>
      <c r="BX649">
        <f>'Encuesta de Satisfacción de (2'!BZ648</f>
        <v>4</v>
      </c>
      <c r="BY649" t="str">
        <f>'Encuesta de Satisfacción de (2'!CA648</f>
        <v>Normal</v>
      </c>
      <c r="BZ649" t="str">
        <f>'Encuesta de Satisfacción de (2'!CB648</f>
        <v>Simplemente destacar que en la Biblioteca de la Facultad de Informática no tiene ningún sentido mantener la retirada de puestos de lectura y estudio ya que en la gran mayoría de las bibliotecas ya hay un aforo del 100%, además creo que es una pena que hayan restringido el acceso a la planta 3 de la biblioteca ya que esta era muy cómoda y acogedora, y tenía un par de salas de reuniones que ya no se pueden usar.</v>
      </c>
      <c r="CA649" t="str">
        <f>'Encuesta de Satisfacción de (2'!CC648</f>
        <v>No</v>
      </c>
      <c r="CB649" t="str">
        <f>'Encuesta de Satisfacción de (2'!CD648</f>
        <v>2021-22</v>
      </c>
      <c r="CC649" t="str">
        <f>'Encuesta de Satisfacción de (2'!CE648</f>
        <v>HOMBRE</v>
      </c>
      <c r="CD649" t="str">
        <f>'Encuesta de Satisfacción de (2'!CF648</f>
        <v>GRADO</v>
      </c>
      <c r="CE649" t="str">
        <f>'Encuesta de Satisfacción de (2'!CG648</f>
        <v>080G</v>
      </c>
      <c r="CF649" t="str">
        <f>'Encuesta de Satisfacción de (2'!CH648</f>
        <v>GRADO EN INGENIERÍA DEL SOFTWARE (2019)</v>
      </c>
      <c r="CG649">
        <f>'Encuesta de Satisfacción de (2'!CI648</f>
        <v>117</v>
      </c>
      <c r="CH649" t="str">
        <f>'Encuesta de Satisfacción de (2'!CJ648</f>
        <v>FACULTAD DE INFORMÁTICA</v>
      </c>
      <c r="CI649">
        <f>'Encuesta de Satisfacción de (2'!CK648</f>
        <v>0</v>
      </c>
      <c r="CJ649">
        <f>'Encuesta de Satisfacción de (2'!CL648</f>
        <v>0</v>
      </c>
      <c r="CK649" t="str">
        <f>VLOOKUP(CH649,CENTROS!$A$2:$B$27,2,FALSE)</f>
        <v>FDI</v>
      </c>
      <c r="CL649" t="str">
        <f>VLOOKUP(CH649,CENTROS!$A$2:$C$27,3,FALSE)</f>
        <v>Ciencias Experimentales</v>
      </c>
      <c r="CN649">
        <f t="shared" si="290"/>
        <v>7.5</v>
      </c>
      <c r="CO649">
        <f t="shared" si="291"/>
        <v>0</v>
      </c>
      <c r="CP649">
        <f t="shared" si="292"/>
        <v>5</v>
      </c>
      <c r="CQ649">
        <f t="shared" si="293"/>
        <v>10</v>
      </c>
      <c r="CR649">
        <f t="shared" si="294"/>
        <v>10</v>
      </c>
      <c r="CS649">
        <f t="shared" si="295"/>
        <v>5</v>
      </c>
      <c r="CT649">
        <f t="shared" si="296"/>
        <v>7.5</v>
      </c>
      <c r="CU649">
        <f t="shared" si="297"/>
        <v>5</v>
      </c>
      <c r="CV649">
        <f t="shared" si="298"/>
        <v>5</v>
      </c>
      <c r="CW649">
        <f t="shared" si="299"/>
        <v>5</v>
      </c>
      <c r="CX649">
        <f t="shared" si="300"/>
        <v>7.5</v>
      </c>
      <c r="CY649">
        <f t="shared" si="301"/>
        <v>2.5</v>
      </c>
      <c r="CZ649">
        <f t="shared" si="302"/>
        <v>7.5</v>
      </c>
      <c r="DA649">
        <f t="shared" si="303"/>
        <v>7.5</v>
      </c>
      <c r="DB649">
        <f t="shared" si="304"/>
        <v>2.5</v>
      </c>
      <c r="DC649">
        <f t="shared" si="305"/>
        <v>10</v>
      </c>
      <c r="DD649">
        <f t="shared" si="306"/>
        <v>7.5</v>
      </c>
      <c r="DE649">
        <f t="shared" si="307"/>
        <v>10</v>
      </c>
      <c r="DF649">
        <f t="shared" si="308"/>
        <v>7.5</v>
      </c>
      <c r="DG649">
        <f t="shared" si="309"/>
        <v>7.5</v>
      </c>
      <c r="DH649">
        <f t="shared" si="310"/>
        <v>7.5</v>
      </c>
      <c r="DI649">
        <f t="shared" si="311"/>
        <v>7.5</v>
      </c>
      <c r="DJ649">
        <f t="shared" si="312"/>
        <v>7.5</v>
      </c>
      <c r="DK649">
        <f t="shared" si="313"/>
        <v>7.5</v>
      </c>
      <c r="DL649">
        <f t="shared" si="314"/>
        <v>5</v>
      </c>
    </row>
    <row r="650" spans="1:116" x14ac:dyDescent="0.2">
      <c r="A650" t="str">
        <f>'Encuesta de Satisfacción de (2'!C649</f>
        <v>De vez en cuando (1 o 2 veces al mes)</v>
      </c>
      <c r="B650" t="str">
        <f>'Encuesta de Satisfacción de (2'!D649</f>
        <v>Frecuentemente (1 o 2 veces por semana)</v>
      </c>
      <c r="C650" t="str">
        <f>'Encuesta de Satisfacción de (2'!E649</f>
        <v>F.  Geografía e Historia</v>
      </c>
      <c r="D650" t="str">
        <f>'Encuesta de Satisfacción de (2'!F649</f>
        <v>Biblioteca María Zambrano (Filología / Derecho)</v>
      </c>
      <c r="E650" t="str">
        <f>'Encuesta de Satisfacción de (2'!G649</f>
        <v>F.  Filosofía</v>
      </c>
      <c r="F650" t="str">
        <f>'Encuesta de Satisfacción de (2'!H649</f>
        <v>F.  Ciencias Políticas y Sociología</v>
      </c>
      <c r="G650" t="str">
        <f>'Encuesta de Satisfacción de (2'!I649</f>
        <v>F.  Ciencias de la Documentación</v>
      </c>
      <c r="H650">
        <f>'Encuesta de Satisfacción de (2'!J649</f>
        <v>0</v>
      </c>
      <c r="I650">
        <f>'Encuesta de Satisfacción de (2'!K649</f>
        <v>0</v>
      </c>
      <c r="J650">
        <f>'Encuesta de Satisfacción de (2'!L649</f>
        <v>0</v>
      </c>
      <c r="K650">
        <f>'Encuesta de Satisfacción de (2'!M649</f>
        <v>0</v>
      </c>
      <c r="L650">
        <f>'Encuesta de Satisfacción de (2'!N649</f>
        <v>0</v>
      </c>
      <c r="M650">
        <f>'Encuesta de Satisfacción de (2'!O649</f>
        <v>0</v>
      </c>
      <c r="N650">
        <f>'Encuesta de Satisfacción de (2'!P649</f>
        <v>0</v>
      </c>
      <c r="O650">
        <f>'Encuesta de Satisfacción de (2'!Q649</f>
        <v>0</v>
      </c>
      <c r="P650">
        <f>'Encuesta de Satisfacción de (2'!R649</f>
        <v>0</v>
      </c>
      <c r="Q650">
        <f>'Encuesta de Satisfacción de (2'!S649</f>
        <v>0</v>
      </c>
      <c r="R650">
        <f>'Encuesta de Satisfacción de (2'!T649</f>
        <v>0</v>
      </c>
      <c r="S650">
        <f>'Encuesta de Satisfacción de (2'!U649</f>
        <v>0</v>
      </c>
      <c r="T650">
        <f>'Encuesta de Satisfacción de (2'!V649</f>
        <v>0</v>
      </c>
      <c r="U650">
        <f>'Encuesta de Satisfacción de (2'!W649</f>
        <v>0</v>
      </c>
      <c r="V650">
        <f>'Encuesta de Satisfacción de (2'!X649</f>
        <v>0</v>
      </c>
      <c r="W650">
        <f>'Encuesta de Satisfacción de (2'!Y649</f>
        <v>0</v>
      </c>
      <c r="X650">
        <f>'Encuesta de Satisfacción de (2'!Z649</f>
        <v>0</v>
      </c>
      <c r="Y650">
        <f>'Encuesta de Satisfacción de (2'!AA649</f>
        <v>0</v>
      </c>
      <c r="Z650">
        <f>'Encuesta de Satisfacción de (2'!AB649</f>
        <v>0</v>
      </c>
      <c r="AA650">
        <f>'Encuesta de Satisfacción de (2'!AC649</f>
        <v>0</v>
      </c>
      <c r="AB650">
        <f>'Encuesta de Satisfacción de (2'!AD649</f>
        <v>0</v>
      </c>
      <c r="AC650">
        <f>'Encuesta de Satisfacción de (2'!AE649</f>
        <v>0</v>
      </c>
      <c r="AD650">
        <f>'Encuesta de Satisfacción de (2'!AF649</f>
        <v>0</v>
      </c>
      <c r="AE650" t="str">
        <f>'Encuesta de Satisfacción de (2'!AG649</f>
        <v>BPE Guadalajara.</v>
      </c>
      <c r="AF650">
        <f>'Encuesta de Satisfacción de (2'!AH649</f>
        <v>5</v>
      </c>
      <c r="AG650">
        <f>'Encuesta de Satisfacción de (2'!AI649</f>
        <v>5</v>
      </c>
      <c r="AH650">
        <f>'Encuesta de Satisfacción de (2'!AJ649</f>
        <v>5</v>
      </c>
      <c r="AI650">
        <f>'Encuesta de Satisfacción de (2'!AK649</f>
        <v>3</v>
      </c>
      <c r="AJ650">
        <f>'Encuesta de Satisfacción de (2'!AL649</f>
        <v>5</v>
      </c>
      <c r="AK650" t="str">
        <f>'Encuesta de Satisfacción de (2'!AM649</f>
        <v>Sí</v>
      </c>
      <c r="AL650" t="str">
        <f>'Encuesta de Satisfacción de (2'!AN649</f>
        <v>Sí</v>
      </c>
      <c r="AM650">
        <f>'Encuesta de Satisfacción de (2'!AO649</f>
        <v>5</v>
      </c>
      <c r="AN650">
        <f>'Encuesta de Satisfacción de (2'!AP649</f>
        <v>3</v>
      </c>
      <c r="AO650">
        <f>'Encuesta de Satisfacción de (2'!AQ649</f>
        <v>2</v>
      </c>
      <c r="AP650">
        <f>'Encuesta de Satisfacción de (2'!AR649</f>
        <v>4</v>
      </c>
      <c r="AQ650">
        <f>'Encuesta de Satisfacción de (2'!AS649</f>
        <v>3</v>
      </c>
      <c r="AR650">
        <f>'Encuesta de Satisfacción de (2'!AT649</f>
        <v>4</v>
      </c>
      <c r="AS650">
        <f>'Encuesta de Satisfacción de (2'!AU649</f>
        <v>3</v>
      </c>
      <c r="AT650">
        <f>'Encuesta de Satisfacción de (2'!AV649</f>
        <v>4</v>
      </c>
      <c r="AU650">
        <f>'Encuesta de Satisfacción de (2'!AW649</f>
        <v>5</v>
      </c>
      <c r="AV650">
        <f>'Encuesta de Satisfacción de (2'!AX649</f>
        <v>4</v>
      </c>
      <c r="AW650">
        <f>'Encuesta de Satisfacción de (2'!AY649</f>
        <v>5</v>
      </c>
      <c r="AX650">
        <f>'Encuesta de Satisfacción de (2'!AZ649</f>
        <v>3</v>
      </c>
      <c r="AY650">
        <f>'Encuesta de Satisfacción de (2'!BA649</f>
        <v>1</v>
      </c>
      <c r="AZ650">
        <f>'Encuesta de Satisfacción de (2'!BB649</f>
        <v>3</v>
      </c>
      <c r="BA650">
        <f>'Encuesta de Satisfacción de (2'!BC649</f>
        <v>3</v>
      </c>
      <c r="BB650">
        <f>'Encuesta de Satisfacción de (2'!BD649</f>
        <v>4</v>
      </c>
      <c r="BC650">
        <f>'Encuesta de Satisfacción de (2'!BE649</f>
        <v>4</v>
      </c>
      <c r="BD650">
        <f>'Encuesta de Satisfacción de (2'!BF649</f>
        <v>4</v>
      </c>
      <c r="BE650" t="str">
        <f>'Encuesta de Satisfacción de (2'!BG649</f>
        <v>Sí</v>
      </c>
      <c r="BF650" t="str">
        <f>'Encuesta de Satisfacción de (2'!BH649</f>
        <v>Sí</v>
      </c>
      <c r="BG650" t="str">
        <f>'Encuesta de Satisfacción de (2'!BI649</f>
        <v>No</v>
      </c>
      <c r="BH650" t="str">
        <f>'Encuesta de Satisfacción de (2'!BJ649</f>
        <v>Sí</v>
      </c>
      <c r="BI650" t="str">
        <f>'Encuesta de Satisfacción de (2'!BK649</f>
        <v>No</v>
      </c>
      <c r="BJ650" t="str">
        <f>'Encuesta de Satisfacción de (2'!BL649</f>
        <v>No</v>
      </c>
      <c r="BK650" t="str">
        <f>'Encuesta de Satisfacción de (2'!BM649</f>
        <v>No</v>
      </c>
      <c r="BL650" t="str">
        <f>'Encuesta de Satisfacción de (2'!BN649</f>
        <v>No</v>
      </c>
      <c r="BM650">
        <f>'Encuesta de Satisfacción de (2'!BO649</f>
        <v>4</v>
      </c>
      <c r="BN650">
        <f>'Encuesta de Satisfacción de (2'!BP649</f>
        <v>3</v>
      </c>
      <c r="BO650">
        <f>'Encuesta de Satisfacción de (2'!BQ649</f>
        <v>3</v>
      </c>
      <c r="BP650">
        <f>'Encuesta de Satisfacción de (2'!BR649</f>
        <v>5</v>
      </c>
      <c r="BQ650">
        <f>'Encuesta de Satisfacción de (2'!BS649</f>
        <v>5</v>
      </c>
      <c r="BR650">
        <f>'Encuesta de Satisfacción de (2'!BT649</f>
        <v>5</v>
      </c>
      <c r="BS650">
        <f>'Encuesta de Satisfacción de (2'!BU649</f>
        <v>4</v>
      </c>
      <c r="BT650" t="str">
        <f>'Encuesta de Satisfacción de (2'!BV649</f>
        <v>Sí</v>
      </c>
      <c r="BU650" t="str">
        <f>'Encuesta de Satisfacción de (2'!BW649</f>
        <v>No</v>
      </c>
      <c r="BV650">
        <f>'Encuesta de Satisfacción de (2'!BX649</f>
        <v>0</v>
      </c>
      <c r="BW650">
        <f>'Encuesta de Satisfacción de (2'!BY649</f>
        <v>3</v>
      </c>
      <c r="BX650">
        <f>'Encuesta de Satisfacción de (2'!BZ649</f>
        <v>2</v>
      </c>
      <c r="BY650" t="str">
        <f>'Encuesta de Satisfacción de (2'!CA649</f>
        <v>Satisfecho</v>
      </c>
      <c r="BZ650">
        <f>'Encuesta de Satisfacción de (2'!CB649</f>
        <v>0</v>
      </c>
      <c r="CA650" t="str">
        <f>'Encuesta de Satisfacción de (2'!CC649</f>
        <v>No</v>
      </c>
      <c r="CB650" t="str">
        <f>'Encuesta de Satisfacción de (2'!CD649</f>
        <v>2021-22</v>
      </c>
      <c r="CC650" t="str">
        <f>'Encuesta de Satisfacción de (2'!CE649</f>
        <v>HOMBRE</v>
      </c>
      <c r="CD650" t="str">
        <f>'Encuesta de Satisfacción de (2'!CF649</f>
        <v>GRADO</v>
      </c>
      <c r="CE650" t="str">
        <f>'Encuesta de Satisfacción de (2'!CG649</f>
        <v>0828</v>
      </c>
      <c r="CF650" t="str">
        <f>'Encuesta de Satisfacción de (2'!CH649</f>
        <v>GRADO EN HISTORIA</v>
      </c>
      <c r="CG650">
        <f>'Encuesta de Satisfacción de (2'!CI649</f>
        <v>107</v>
      </c>
      <c r="CH650" t="str">
        <f>'Encuesta de Satisfacción de (2'!CJ649</f>
        <v>FACULTAD DE GEOGRAFÍA E HISTORIA</v>
      </c>
      <c r="CI650">
        <f>'Encuesta de Satisfacción de (2'!CK649</f>
        <v>0</v>
      </c>
      <c r="CJ650">
        <f>'Encuesta de Satisfacción de (2'!CL649</f>
        <v>0</v>
      </c>
      <c r="CK650" t="str">
        <f>VLOOKUP(CH650,CENTROS!$A$2:$B$27,2,FALSE)</f>
        <v>GHI</v>
      </c>
      <c r="CL650" t="str">
        <f>VLOOKUP(CH650,CENTROS!$A$2:$C$27,3,FALSE)</f>
        <v>Humanidades</v>
      </c>
      <c r="CN650">
        <f t="shared" si="290"/>
        <v>10</v>
      </c>
      <c r="CO650">
        <f t="shared" si="291"/>
        <v>10</v>
      </c>
      <c r="CP650">
        <f t="shared" si="292"/>
        <v>10</v>
      </c>
      <c r="CQ650">
        <f t="shared" si="293"/>
        <v>5</v>
      </c>
      <c r="CR650">
        <f t="shared" si="294"/>
        <v>10</v>
      </c>
      <c r="CS650">
        <f t="shared" si="295"/>
        <v>10</v>
      </c>
      <c r="CT650">
        <f t="shared" si="296"/>
        <v>7.5</v>
      </c>
      <c r="CU650">
        <f t="shared" si="297"/>
        <v>10</v>
      </c>
      <c r="CV650">
        <f t="shared" si="298"/>
        <v>5</v>
      </c>
      <c r="CW650">
        <f t="shared" si="299"/>
        <v>0</v>
      </c>
      <c r="CX650">
        <f t="shared" si="300"/>
        <v>5</v>
      </c>
      <c r="CY650">
        <f t="shared" si="301"/>
        <v>5</v>
      </c>
      <c r="CZ650">
        <f t="shared" si="302"/>
        <v>7.5</v>
      </c>
      <c r="DA650">
        <f t="shared" si="303"/>
        <v>7.5</v>
      </c>
      <c r="DB650">
        <f t="shared" si="304"/>
        <v>7.5</v>
      </c>
      <c r="DC650">
        <f t="shared" si="305"/>
        <v>7.5</v>
      </c>
      <c r="DD650">
        <f t="shared" si="306"/>
        <v>5</v>
      </c>
      <c r="DE650">
        <f t="shared" si="307"/>
        <v>5</v>
      </c>
      <c r="DF650">
        <f t="shared" si="308"/>
        <v>10</v>
      </c>
      <c r="DG650">
        <f t="shared" si="309"/>
        <v>10</v>
      </c>
      <c r="DH650">
        <f t="shared" si="310"/>
        <v>10</v>
      </c>
      <c r="DI650">
        <f t="shared" si="311"/>
        <v>7.5</v>
      </c>
      <c r="DJ650">
        <f t="shared" si="312"/>
        <v>5</v>
      </c>
      <c r="DK650">
        <f t="shared" si="313"/>
        <v>2.5</v>
      </c>
      <c r="DL650">
        <f t="shared" si="314"/>
        <v>7.5</v>
      </c>
    </row>
    <row r="651" spans="1:116" x14ac:dyDescent="0.2">
      <c r="A651" t="str">
        <f>'Encuesta de Satisfacción de (2'!C650</f>
        <v>Frecuentemente (1 o 2 veces por semana)</v>
      </c>
      <c r="B651" t="str">
        <f>'Encuesta de Satisfacción de (2'!D650</f>
        <v>Muy frecuentemente (3 o más veces por semana)</v>
      </c>
      <c r="C651" t="str">
        <f>'Encuesta de Satisfacción de (2'!E650</f>
        <v>F.  Psicología</v>
      </c>
      <c r="D651" t="str">
        <f>'Encuesta de Satisfacción de (2'!F650</f>
        <v>F.  Medicina</v>
      </c>
      <c r="E651">
        <f>'Encuesta de Satisfacción de (2'!G650</f>
        <v>0</v>
      </c>
      <c r="F651">
        <f>'Encuesta de Satisfacción de (2'!H650</f>
        <v>0</v>
      </c>
      <c r="G651">
        <f>'Encuesta de Satisfacción de (2'!I650</f>
        <v>0</v>
      </c>
      <c r="H651">
        <f>'Encuesta de Satisfacción de (2'!J650</f>
        <v>0</v>
      </c>
      <c r="I651">
        <f>'Encuesta de Satisfacción de (2'!K650</f>
        <v>0</v>
      </c>
      <c r="J651">
        <f>'Encuesta de Satisfacción de (2'!L650</f>
        <v>0</v>
      </c>
      <c r="K651">
        <f>'Encuesta de Satisfacción de (2'!M650</f>
        <v>0</v>
      </c>
      <c r="L651">
        <f>'Encuesta de Satisfacción de (2'!N650</f>
        <v>0</v>
      </c>
      <c r="M651">
        <f>'Encuesta de Satisfacción de (2'!O650</f>
        <v>0</v>
      </c>
      <c r="N651">
        <f>'Encuesta de Satisfacción de (2'!P650</f>
        <v>0</v>
      </c>
      <c r="O651">
        <f>'Encuesta de Satisfacción de (2'!Q650</f>
        <v>0</v>
      </c>
      <c r="P651">
        <f>'Encuesta de Satisfacción de (2'!R650</f>
        <v>0</v>
      </c>
      <c r="Q651">
        <f>'Encuesta de Satisfacción de (2'!S650</f>
        <v>0</v>
      </c>
      <c r="R651">
        <f>'Encuesta de Satisfacción de (2'!T650</f>
        <v>0</v>
      </c>
      <c r="S651">
        <f>'Encuesta de Satisfacción de (2'!U650</f>
        <v>0</v>
      </c>
      <c r="T651">
        <f>'Encuesta de Satisfacción de (2'!V650</f>
        <v>0</v>
      </c>
      <c r="U651">
        <f>'Encuesta de Satisfacción de (2'!W650</f>
        <v>0</v>
      </c>
      <c r="V651">
        <f>'Encuesta de Satisfacción de (2'!X650</f>
        <v>0</v>
      </c>
      <c r="W651">
        <f>'Encuesta de Satisfacción de (2'!Y650</f>
        <v>0</v>
      </c>
      <c r="X651">
        <f>'Encuesta de Satisfacción de (2'!Z650</f>
        <v>0</v>
      </c>
      <c r="Y651">
        <f>'Encuesta de Satisfacción de (2'!AA650</f>
        <v>0</v>
      </c>
      <c r="Z651">
        <f>'Encuesta de Satisfacción de (2'!AB650</f>
        <v>0</v>
      </c>
      <c r="AA651">
        <f>'Encuesta de Satisfacción de (2'!AC650</f>
        <v>0</v>
      </c>
      <c r="AB651">
        <f>'Encuesta de Satisfacción de (2'!AD650</f>
        <v>0</v>
      </c>
      <c r="AC651">
        <f>'Encuesta de Satisfacción de (2'!AE650</f>
        <v>0</v>
      </c>
      <c r="AD651">
        <f>'Encuesta de Satisfacción de (2'!AF650</f>
        <v>0</v>
      </c>
      <c r="AE651">
        <f>'Encuesta de Satisfacción de (2'!AG650</f>
        <v>0</v>
      </c>
      <c r="AF651">
        <f>'Encuesta de Satisfacción de (2'!AH650</f>
        <v>3</v>
      </c>
      <c r="AG651">
        <f>'Encuesta de Satisfacción de (2'!AI650</f>
        <v>3</v>
      </c>
      <c r="AH651">
        <f>'Encuesta de Satisfacción de (2'!AJ650</f>
        <v>3</v>
      </c>
      <c r="AI651">
        <f>'Encuesta de Satisfacción de (2'!AK650</f>
        <v>3</v>
      </c>
      <c r="AJ651">
        <f>'Encuesta de Satisfacción de (2'!AL650</f>
        <v>3</v>
      </c>
      <c r="AK651" t="str">
        <f>'Encuesta de Satisfacción de (2'!AM650</f>
        <v>No</v>
      </c>
      <c r="AL651" t="str">
        <f>'Encuesta de Satisfacción de (2'!AN650</f>
        <v>No</v>
      </c>
      <c r="AM651">
        <f>'Encuesta de Satisfacción de (2'!AO650</f>
        <v>2</v>
      </c>
      <c r="AN651">
        <f>'Encuesta de Satisfacción de (2'!AP650</f>
        <v>5</v>
      </c>
      <c r="AO651">
        <f>'Encuesta de Satisfacción de (2'!AQ650</f>
        <v>4</v>
      </c>
      <c r="AP651">
        <f>'Encuesta de Satisfacción de (2'!AR650</f>
        <v>1</v>
      </c>
      <c r="AQ651">
        <f>'Encuesta de Satisfacción de (2'!AS650</f>
        <v>4</v>
      </c>
      <c r="AR651">
        <f>'Encuesta de Satisfacción de (2'!AT650</f>
        <v>4</v>
      </c>
      <c r="AS651">
        <f>'Encuesta de Satisfacción de (2'!AU650</f>
        <v>2</v>
      </c>
      <c r="AT651">
        <f>'Encuesta de Satisfacción de (2'!AV650</f>
        <v>4</v>
      </c>
      <c r="AU651">
        <f>'Encuesta de Satisfacción de (2'!AW650</f>
        <v>3</v>
      </c>
      <c r="AV651">
        <f>'Encuesta de Satisfacción de (2'!AX650</f>
        <v>3</v>
      </c>
      <c r="AW651">
        <f>'Encuesta de Satisfacción de (2'!AY650</f>
        <v>4</v>
      </c>
      <c r="AX651">
        <f>'Encuesta de Satisfacción de (2'!AZ650</f>
        <v>3</v>
      </c>
      <c r="AY651">
        <f>'Encuesta de Satisfacción de (2'!BA650</f>
        <v>4</v>
      </c>
      <c r="AZ651">
        <f>'Encuesta de Satisfacción de (2'!BB650</f>
        <v>3</v>
      </c>
      <c r="BA651">
        <f>'Encuesta de Satisfacción de (2'!BC650</f>
        <v>3</v>
      </c>
      <c r="BB651">
        <f>'Encuesta de Satisfacción de (2'!BD650</f>
        <v>3</v>
      </c>
      <c r="BC651">
        <f>'Encuesta de Satisfacción de (2'!BE650</f>
        <v>4</v>
      </c>
      <c r="BD651">
        <f>'Encuesta de Satisfacción de (2'!BF650</f>
        <v>3</v>
      </c>
      <c r="BE651" t="str">
        <f>'Encuesta de Satisfacción de (2'!BG650</f>
        <v>No</v>
      </c>
      <c r="BF651" t="str">
        <f>'Encuesta de Satisfacción de (2'!BH650</f>
        <v>No</v>
      </c>
      <c r="BG651" t="str">
        <f>'Encuesta de Satisfacción de (2'!BI650</f>
        <v>No</v>
      </c>
      <c r="BH651" t="str">
        <f>'Encuesta de Satisfacción de (2'!BJ650</f>
        <v>Sí</v>
      </c>
      <c r="BI651" t="str">
        <f>'Encuesta de Satisfacción de (2'!BK650</f>
        <v>Sí</v>
      </c>
      <c r="BJ651" t="str">
        <f>'Encuesta de Satisfacción de (2'!BL650</f>
        <v>No</v>
      </c>
      <c r="BK651" t="str">
        <f>'Encuesta de Satisfacción de (2'!BM650</f>
        <v>No</v>
      </c>
      <c r="BL651" t="str">
        <f>'Encuesta de Satisfacción de (2'!BN650</f>
        <v>Sí</v>
      </c>
      <c r="BM651">
        <f>'Encuesta de Satisfacción de (2'!BO650</f>
        <v>5</v>
      </c>
      <c r="BN651">
        <f>'Encuesta de Satisfacción de (2'!BP650</f>
        <v>4</v>
      </c>
      <c r="BO651">
        <f>'Encuesta de Satisfacción de (2'!BQ650</f>
        <v>5</v>
      </c>
      <c r="BP651">
        <f>'Encuesta de Satisfacción de (2'!BR650</f>
        <v>5</v>
      </c>
      <c r="BQ651">
        <f>'Encuesta de Satisfacción de (2'!BS650</f>
        <v>5</v>
      </c>
      <c r="BR651">
        <f>'Encuesta de Satisfacción de (2'!BT650</f>
        <v>5</v>
      </c>
      <c r="BS651">
        <f>'Encuesta de Satisfacción de (2'!BU650</f>
        <v>5</v>
      </c>
      <c r="BT651" t="str">
        <f>'Encuesta de Satisfacción de (2'!BV650</f>
        <v>No</v>
      </c>
      <c r="BU651" t="str">
        <f>'Encuesta de Satisfacción de (2'!BW650</f>
        <v>No</v>
      </c>
      <c r="BV651">
        <f>'Encuesta de Satisfacción de (2'!BX650</f>
        <v>0</v>
      </c>
      <c r="BW651">
        <f>'Encuesta de Satisfacción de (2'!BY650</f>
        <v>4</v>
      </c>
      <c r="BX651">
        <f>'Encuesta de Satisfacción de (2'!BZ650</f>
        <v>3</v>
      </c>
      <c r="BY651" t="str">
        <f>'Encuesta de Satisfacción de (2'!CA650</f>
        <v>Normal</v>
      </c>
      <c r="BZ651" t="str">
        <f>'Encuesta de Satisfacción de (2'!CB650</f>
        <v>Podrían ampliar el horario por la tarde (a las 20:00 ya no se pueden usar los ordenadores). 
Suele haber bastante ruido de la gente hablando de las salas de reuniones, que tienen la puerta abierta; o de los que están saliendo y entrando de la biblioteca o hablando en el mostrador. Lo ideal sería que el mostrador estuviera fuera del área de estudio, para evitar el ruido. 
Instalar el programa R en los ordenadores de la biblioteca.</v>
      </c>
      <c r="CA651" t="str">
        <f>'Encuesta de Satisfacción de (2'!CC650</f>
        <v>No</v>
      </c>
      <c r="CB651" t="str">
        <f>'Encuesta de Satisfacción de (2'!CD650</f>
        <v>2021-22</v>
      </c>
      <c r="CC651" t="str">
        <f>'Encuesta de Satisfacción de (2'!CE650</f>
        <v>MUJER</v>
      </c>
      <c r="CD651" t="str">
        <f>'Encuesta de Satisfacción de (2'!CF650</f>
        <v>GRADO</v>
      </c>
      <c r="CE651" t="str">
        <f>'Encuesta de Satisfacción de (2'!CG650</f>
        <v>080S</v>
      </c>
      <c r="CF651" t="str">
        <f>'Encuesta de Satisfacción de (2'!CH650</f>
        <v>GRADO EN PSICOLOGÍA (2020)</v>
      </c>
      <c r="CG651">
        <f>'Encuesta de Satisfacción de (2'!CI650</f>
        <v>103</v>
      </c>
      <c r="CH651" t="str">
        <f>'Encuesta de Satisfacción de (2'!CJ650</f>
        <v>FACULTAD DE PSICOLOGÍA</v>
      </c>
      <c r="CI651">
        <f>'Encuesta de Satisfacción de (2'!CK650</f>
        <v>0</v>
      </c>
      <c r="CJ651">
        <f>'Encuesta de Satisfacción de (2'!CL650</f>
        <v>0</v>
      </c>
      <c r="CK651" t="str">
        <f>VLOOKUP(CH651,CENTROS!$A$2:$B$27,2,FALSE)</f>
        <v>PSI</v>
      </c>
      <c r="CL651" t="str">
        <f>VLOOKUP(CH651,CENTROS!$A$2:$C$27,3,FALSE)</f>
        <v>Ciencias de la Salud</v>
      </c>
      <c r="CN651">
        <f t="shared" si="290"/>
        <v>5</v>
      </c>
      <c r="CO651">
        <f t="shared" si="291"/>
        <v>5</v>
      </c>
      <c r="CP651">
        <f t="shared" si="292"/>
        <v>5</v>
      </c>
      <c r="CQ651">
        <f t="shared" si="293"/>
        <v>5</v>
      </c>
      <c r="CR651">
        <f t="shared" si="294"/>
        <v>5</v>
      </c>
      <c r="CS651">
        <f t="shared" si="295"/>
        <v>5</v>
      </c>
      <c r="CT651">
        <f t="shared" si="296"/>
        <v>5</v>
      </c>
      <c r="CU651">
        <f t="shared" si="297"/>
        <v>7.5</v>
      </c>
      <c r="CV651">
        <f t="shared" si="298"/>
        <v>5</v>
      </c>
      <c r="CW651">
        <f t="shared" si="299"/>
        <v>7.5</v>
      </c>
      <c r="CX651">
        <f t="shared" si="300"/>
        <v>5</v>
      </c>
      <c r="CY651">
        <f t="shared" si="301"/>
        <v>5</v>
      </c>
      <c r="CZ651">
        <f t="shared" si="302"/>
        <v>5</v>
      </c>
      <c r="DA651">
        <f t="shared" si="303"/>
        <v>7.5</v>
      </c>
      <c r="DB651">
        <f t="shared" si="304"/>
        <v>5</v>
      </c>
      <c r="DC651">
        <f t="shared" si="305"/>
        <v>10</v>
      </c>
      <c r="DD651">
        <f t="shared" si="306"/>
        <v>7.5</v>
      </c>
      <c r="DE651">
        <f t="shared" si="307"/>
        <v>10</v>
      </c>
      <c r="DF651">
        <f t="shared" si="308"/>
        <v>10</v>
      </c>
      <c r="DG651">
        <f t="shared" si="309"/>
        <v>10</v>
      </c>
      <c r="DH651">
        <f t="shared" si="310"/>
        <v>10</v>
      </c>
      <c r="DI651">
        <f t="shared" si="311"/>
        <v>10</v>
      </c>
      <c r="DJ651">
        <f t="shared" si="312"/>
        <v>7.5</v>
      </c>
      <c r="DK651">
        <f t="shared" si="313"/>
        <v>5</v>
      </c>
      <c r="DL651">
        <f t="shared" si="314"/>
        <v>5</v>
      </c>
    </row>
    <row r="652" spans="1:116" x14ac:dyDescent="0.2">
      <c r="A652" t="str">
        <f>'Encuesta de Satisfacción de (2'!C651</f>
        <v>Sólo en época de exámenes</v>
      </c>
      <c r="B652" t="str">
        <f>'Encuesta de Satisfacción de (2'!D651</f>
        <v>Nunca</v>
      </c>
      <c r="C652" t="str">
        <f>'Encuesta de Satisfacción de (2'!E651</f>
        <v>F.  Medicina</v>
      </c>
      <c r="D652">
        <f>'Encuesta de Satisfacción de (2'!F651</f>
        <v>0</v>
      </c>
      <c r="E652">
        <f>'Encuesta de Satisfacción de (2'!G651</f>
        <v>0</v>
      </c>
      <c r="F652">
        <f>'Encuesta de Satisfacción de (2'!H651</f>
        <v>0</v>
      </c>
      <c r="G652">
        <f>'Encuesta de Satisfacción de (2'!I651</f>
        <v>0</v>
      </c>
      <c r="H652">
        <f>'Encuesta de Satisfacción de (2'!J651</f>
        <v>0</v>
      </c>
      <c r="I652">
        <f>'Encuesta de Satisfacción de (2'!K651</f>
        <v>0</v>
      </c>
      <c r="J652">
        <f>'Encuesta de Satisfacción de (2'!L651</f>
        <v>0</v>
      </c>
      <c r="K652">
        <f>'Encuesta de Satisfacción de (2'!M651</f>
        <v>0</v>
      </c>
      <c r="L652">
        <f>'Encuesta de Satisfacción de (2'!N651</f>
        <v>0</v>
      </c>
      <c r="M652">
        <f>'Encuesta de Satisfacción de (2'!O651</f>
        <v>0</v>
      </c>
      <c r="N652">
        <f>'Encuesta de Satisfacción de (2'!P651</f>
        <v>0</v>
      </c>
      <c r="O652">
        <f>'Encuesta de Satisfacción de (2'!Q651</f>
        <v>0</v>
      </c>
      <c r="P652">
        <f>'Encuesta de Satisfacción de (2'!R651</f>
        <v>0</v>
      </c>
      <c r="Q652">
        <f>'Encuesta de Satisfacción de (2'!S651</f>
        <v>0</v>
      </c>
      <c r="R652">
        <f>'Encuesta de Satisfacción de (2'!T651</f>
        <v>0</v>
      </c>
      <c r="S652">
        <f>'Encuesta de Satisfacción de (2'!U651</f>
        <v>0</v>
      </c>
      <c r="T652">
        <f>'Encuesta de Satisfacción de (2'!V651</f>
        <v>0</v>
      </c>
      <c r="U652">
        <f>'Encuesta de Satisfacción de (2'!W651</f>
        <v>0</v>
      </c>
      <c r="V652">
        <f>'Encuesta de Satisfacción de (2'!X651</f>
        <v>0</v>
      </c>
      <c r="W652">
        <f>'Encuesta de Satisfacción de (2'!Y651</f>
        <v>0</v>
      </c>
      <c r="X652">
        <f>'Encuesta de Satisfacción de (2'!Z651</f>
        <v>0</v>
      </c>
      <c r="Y652">
        <f>'Encuesta de Satisfacción de (2'!AA651</f>
        <v>0</v>
      </c>
      <c r="Z652">
        <f>'Encuesta de Satisfacción de (2'!AB651</f>
        <v>0</v>
      </c>
      <c r="AA652">
        <f>'Encuesta de Satisfacción de (2'!AC651</f>
        <v>0</v>
      </c>
      <c r="AB652">
        <f>'Encuesta de Satisfacción de (2'!AD651</f>
        <v>0</v>
      </c>
      <c r="AC652">
        <f>'Encuesta de Satisfacción de (2'!AE651</f>
        <v>0</v>
      </c>
      <c r="AD652">
        <f>'Encuesta de Satisfacción de (2'!AF651</f>
        <v>0</v>
      </c>
      <c r="AE652" t="str">
        <f>'Encuesta de Satisfacción de (2'!AG651</f>
        <v>Aula del Pabellón Docente del HGUGM</v>
      </c>
      <c r="AF652">
        <f>'Encuesta de Satisfacción de (2'!AH651</f>
        <v>4</v>
      </c>
      <c r="AG652">
        <f>'Encuesta de Satisfacción de (2'!AI651</f>
        <v>4</v>
      </c>
      <c r="AH652">
        <f>'Encuesta de Satisfacción de (2'!AJ651</f>
        <v>4</v>
      </c>
      <c r="AI652">
        <f>'Encuesta de Satisfacción de (2'!AK651</f>
        <v>4</v>
      </c>
      <c r="AJ652">
        <f>'Encuesta de Satisfacción de (2'!AL651</f>
        <v>4</v>
      </c>
      <c r="AK652" t="str">
        <f>'Encuesta de Satisfacción de (2'!AM651</f>
        <v>No</v>
      </c>
      <c r="AL652" t="str">
        <f>'Encuesta de Satisfacción de (2'!AN651</f>
        <v>No</v>
      </c>
      <c r="AM652">
        <f>'Encuesta de Satisfacción de (2'!AO651</f>
        <v>3</v>
      </c>
      <c r="AN652">
        <f>'Encuesta de Satisfacción de (2'!AP651</f>
        <v>2</v>
      </c>
      <c r="AO652">
        <f>'Encuesta de Satisfacción de (2'!AQ651</f>
        <v>2</v>
      </c>
      <c r="AP652">
        <f>'Encuesta de Satisfacción de (2'!AR651</f>
        <v>4</v>
      </c>
      <c r="AQ652">
        <f>'Encuesta de Satisfacción de (2'!AS651</f>
        <v>5</v>
      </c>
      <c r="AR652">
        <f>'Encuesta de Satisfacción de (2'!AT651</f>
        <v>5</v>
      </c>
      <c r="AS652">
        <f>'Encuesta de Satisfacción de (2'!AU651</f>
        <v>5</v>
      </c>
      <c r="AT652">
        <f>'Encuesta de Satisfacción de (2'!AV651</f>
        <v>3</v>
      </c>
      <c r="AU652">
        <f>'Encuesta de Satisfacción de (2'!AW651</f>
        <v>3</v>
      </c>
      <c r="AV652">
        <f>'Encuesta de Satisfacción de (2'!AX651</f>
        <v>4</v>
      </c>
      <c r="AW652">
        <f>'Encuesta de Satisfacción de (2'!AY651</f>
        <v>4</v>
      </c>
      <c r="AX652">
        <f>'Encuesta de Satisfacción de (2'!AZ651</f>
        <v>3</v>
      </c>
      <c r="AY652">
        <f>'Encuesta de Satisfacción de (2'!BA651</f>
        <v>3</v>
      </c>
      <c r="AZ652">
        <f>'Encuesta de Satisfacción de (2'!BB651</f>
        <v>3</v>
      </c>
      <c r="BA652">
        <f>'Encuesta de Satisfacción de (2'!BC651</f>
        <v>3</v>
      </c>
      <c r="BB652">
        <f>'Encuesta de Satisfacción de (2'!BD651</f>
        <v>3</v>
      </c>
      <c r="BC652">
        <f>'Encuesta de Satisfacción de (2'!BE651</f>
        <v>3</v>
      </c>
      <c r="BD652">
        <f>'Encuesta de Satisfacción de (2'!BF651</f>
        <v>3</v>
      </c>
      <c r="BE652" t="str">
        <f>'Encuesta de Satisfacción de (2'!BG651</f>
        <v>No</v>
      </c>
      <c r="BF652" t="str">
        <f>'Encuesta de Satisfacción de (2'!BH651</f>
        <v>Sí</v>
      </c>
      <c r="BG652" t="str">
        <f>'Encuesta de Satisfacción de (2'!BI651</f>
        <v>No</v>
      </c>
      <c r="BH652" t="str">
        <f>'Encuesta de Satisfacción de (2'!BJ651</f>
        <v>Sí</v>
      </c>
      <c r="BI652" t="str">
        <f>'Encuesta de Satisfacción de (2'!BK651</f>
        <v>Sí</v>
      </c>
      <c r="BJ652" t="str">
        <f>'Encuesta de Satisfacción de (2'!BL651</f>
        <v>No</v>
      </c>
      <c r="BK652" t="str">
        <f>'Encuesta de Satisfacción de (2'!BM651</f>
        <v>No</v>
      </c>
      <c r="BL652" t="str">
        <f>'Encuesta de Satisfacción de (2'!BN651</f>
        <v>No</v>
      </c>
      <c r="BM652">
        <f>'Encuesta de Satisfacción de (2'!BO651</f>
        <v>3</v>
      </c>
      <c r="BN652">
        <f>'Encuesta de Satisfacción de (2'!BP651</f>
        <v>3</v>
      </c>
      <c r="BO652">
        <f>'Encuesta de Satisfacción de (2'!BQ651</f>
        <v>3</v>
      </c>
      <c r="BP652">
        <f>'Encuesta de Satisfacción de (2'!BR651</f>
        <v>3</v>
      </c>
      <c r="BQ652">
        <f>'Encuesta de Satisfacción de (2'!BS651</f>
        <v>3</v>
      </c>
      <c r="BR652">
        <f>'Encuesta de Satisfacción de (2'!BT651</f>
        <v>3</v>
      </c>
      <c r="BS652">
        <f>'Encuesta de Satisfacción de (2'!BU651</f>
        <v>3</v>
      </c>
      <c r="BT652" t="str">
        <f>'Encuesta de Satisfacción de (2'!BV651</f>
        <v>No</v>
      </c>
      <c r="BU652" t="str">
        <f>'Encuesta de Satisfacción de (2'!BW651</f>
        <v>No</v>
      </c>
      <c r="BV652">
        <f>'Encuesta de Satisfacción de (2'!BX651</f>
        <v>0</v>
      </c>
      <c r="BW652">
        <f>'Encuesta de Satisfacción de (2'!BY651</f>
        <v>3</v>
      </c>
      <c r="BX652">
        <f>'Encuesta de Satisfacción de (2'!BZ651</f>
        <v>3</v>
      </c>
      <c r="BY652" t="str">
        <f>'Encuesta de Satisfacción de (2'!CA651</f>
        <v>Normal</v>
      </c>
      <c r="BZ652">
        <f>'Encuesta de Satisfacción de (2'!CB651</f>
        <v>0</v>
      </c>
      <c r="CA652" t="str">
        <f>'Encuesta de Satisfacción de (2'!CC651</f>
        <v>No</v>
      </c>
      <c r="CB652" t="str">
        <f>'Encuesta de Satisfacción de (2'!CD651</f>
        <v>2021-22</v>
      </c>
      <c r="CC652" t="str">
        <f>'Encuesta de Satisfacción de (2'!CE651</f>
        <v>MUJER</v>
      </c>
      <c r="CD652" t="str">
        <f>'Encuesta de Satisfacción de (2'!CF651</f>
        <v>GRADO</v>
      </c>
      <c r="CE652" t="str">
        <f>'Encuesta de Satisfacción de (2'!CG651</f>
        <v>0805</v>
      </c>
      <c r="CF652" t="str">
        <f>'Encuesta de Satisfacción de (2'!CH651</f>
        <v>GRADO EN MEDICINA</v>
      </c>
      <c r="CG652">
        <f>'Encuesta de Satisfacción de (2'!CI651</f>
        <v>126</v>
      </c>
      <c r="CH652" t="str">
        <f>'Encuesta de Satisfacción de (2'!CJ651</f>
        <v>FACULTAD DE MEDICINA</v>
      </c>
      <c r="CI652">
        <f>'Encuesta de Satisfacción de (2'!CK651</f>
        <v>0</v>
      </c>
      <c r="CJ652">
        <f>'Encuesta de Satisfacción de (2'!CL651</f>
        <v>0</v>
      </c>
      <c r="CK652" t="str">
        <f>VLOOKUP(CH652,CENTROS!$A$2:$B$27,2,FALSE)</f>
        <v>MED</v>
      </c>
      <c r="CL652" t="str">
        <f>VLOOKUP(CH652,CENTROS!$A$2:$C$27,3,FALSE)</f>
        <v>Ciencias de la Salud</v>
      </c>
      <c r="CN652">
        <f t="shared" si="290"/>
        <v>7.5</v>
      </c>
      <c r="CO652">
        <f t="shared" si="291"/>
        <v>7.5</v>
      </c>
      <c r="CP652">
        <f t="shared" si="292"/>
        <v>7.5</v>
      </c>
      <c r="CQ652">
        <f t="shared" si="293"/>
        <v>7.5</v>
      </c>
      <c r="CR652">
        <f t="shared" si="294"/>
        <v>7.5</v>
      </c>
      <c r="CS652">
        <f t="shared" si="295"/>
        <v>5</v>
      </c>
      <c r="CT652">
        <f t="shared" si="296"/>
        <v>7.5</v>
      </c>
      <c r="CU652">
        <f t="shared" si="297"/>
        <v>7.5</v>
      </c>
      <c r="CV652">
        <f t="shared" si="298"/>
        <v>5</v>
      </c>
      <c r="CW652">
        <f t="shared" si="299"/>
        <v>5</v>
      </c>
      <c r="CX652">
        <f t="shared" si="300"/>
        <v>5</v>
      </c>
      <c r="CY652">
        <f t="shared" si="301"/>
        <v>5</v>
      </c>
      <c r="CZ652">
        <f t="shared" si="302"/>
        <v>5</v>
      </c>
      <c r="DA652">
        <f t="shared" si="303"/>
        <v>5</v>
      </c>
      <c r="DB652">
        <f t="shared" si="304"/>
        <v>5</v>
      </c>
      <c r="DC652">
        <f t="shared" si="305"/>
        <v>5</v>
      </c>
      <c r="DD652">
        <f t="shared" si="306"/>
        <v>5</v>
      </c>
      <c r="DE652">
        <f t="shared" si="307"/>
        <v>5</v>
      </c>
      <c r="DF652">
        <f t="shared" si="308"/>
        <v>5</v>
      </c>
      <c r="DG652">
        <f t="shared" si="309"/>
        <v>5</v>
      </c>
      <c r="DH652">
        <f t="shared" si="310"/>
        <v>5</v>
      </c>
      <c r="DI652">
        <f t="shared" si="311"/>
        <v>5</v>
      </c>
      <c r="DJ652">
        <f t="shared" si="312"/>
        <v>5</v>
      </c>
      <c r="DK652">
        <f t="shared" si="313"/>
        <v>5</v>
      </c>
      <c r="DL652">
        <f t="shared" si="314"/>
        <v>5</v>
      </c>
    </row>
    <row r="653" spans="1:116" x14ac:dyDescent="0.2">
      <c r="A653" t="str">
        <f>'Encuesta de Satisfacción de (2'!C652</f>
        <v>De vez en cuando (1 o 2 veces al mes)</v>
      </c>
      <c r="B653" t="str">
        <f>'Encuesta de Satisfacción de (2'!D652</f>
        <v>De vez en cuando (1 o 2 veces al mes)</v>
      </c>
      <c r="C653" t="str">
        <f>'Encuesta de Satisfacción de (2'!E652</f>
        <v>Biblioteca María Zambrano (Filología / Derecho)</v>
      </c>
      <c r="D653" t="str">
        <f>'Encuesta de Satisfacción de (2'!F652</f>
        <v>F.  Ciencias Económicas y Empresariales</v>
      </c>
      <c r="E653" t="str">
        <f>'Encuesta de Satisfacción de (2'!G652</f>
        <v>F.  Ciencias Políticas y Sociología</v>
      </c>
      <c r="F653" t="str">
        <f>'Encuesta de Satisfacción de (2'!H652</f>
        <v>F.  Trabajo Social</v>
      </c>
      <c r="G653">
        <f>'Encuesta de Satisfacción de (2'!I652</f>
        <v>0</v>
      </c>
      <c r="H653">
        <f>'Encuesta de Satisfacción de (2'!J652</f>
        <v>0</v>
      </c>
      <c r="I653">
        <f>'Encuesta de Satisfacción de (2'!K652</f>
        <v>0</v>
      </c>
      <c r="J653">
        <f>'Encuesta de Satisfacción de (2'!L652</f>
        <v>0</v>
      </c>
      <c r="K653">
        <f>'Encuesta de Satisfacción de (2'!M652</f>
        <v>0</v>
      </c>
      <c r="L653">
        <f>'Encuesta de Satisfacción de (2'!N652</f>
        <v>0</v>
      </c>
      <c r="M653">
        <f>'Encuesta de Satisfacción de (2'!O652</f>
        <v>0</v>
      </c>
      <c r="N653">
        <f>'Encuesta de Satisfacción de (2'!P652</f>
        <v>0</v>
      </c>
      <c r="O653">
        <f>'Encuesta de Satisfacción de (2'!Q652</f>
        <v>0</v>
      </c>
      <c r="P653">
        <f>'Encuesta de Satisfacción de (2'!R652</f>
        <v>0</v>
      </c>
      <c r="Q653">
        <f>'Encuesta de Satisfacción de (2'!S652</f>
        <v>0</v>
      </c>
      <c r="R653">
        <f>'Encuesta de Satisfacción de (2'!T652</f>
        <v>0</v>
      </c>
      <c r="S653">
        <f>'Encuesta de Satisfacción de (2'!U652</f>
        <v>0</v>
      </c>
      <c r="T653">
        <f>'Encuesta de Satisfacción de (2'!V652</f>
        <v>0</v>
      </c>
      <c r="U653">
        <f>'Encuesta de Satisfacción de (2'!W652</f>
        <v>0</v>
      </c>
      <c r="V653">
        <f>'Encuesta de Satisfacción de (2'!X652</f>
        <v>0</v>
      </c>
      <c r="W653">
        <f>'Encuesta de Satisfacción de (2'!Y652</f>
        <v>0</v>
      </c>
      <c r="X653">
        <f>'Encuesta de Satisfacción de (2'!Z652</f>
        <v>0</v>
      </c>
      <c r="Y653">
        <f>'Encuesta de Satisfacción de (2'!AA652</f>
        <v>0</v>
      </c>
      <c r="Z653">
        <f>'Encuesta de Satisfacción de (2'!AB652</f>
        <v>0</v>
      </c>
      <c r="AA653">
        <f>'Encuesta de Satisfacción de (2'!AC652</f>
        <v>0</v>
      </c>
      <c r="AB653">
        <f>'Encuesta de Satisfacción de (2'!AD652</f>
        <v>0</v>
      </c>
      <c r="AC653">
        <f>'Encuesta de Satisfacción de (2'!AE652</f>
        <v>0</v>
      </c>
      <c r="AD653">
        <f>'Encuesta de Satisfacción de (2'!AF652</f>
        <v>0</v>
      </c>
      <c r="AE653" t="str">
        <f>'Encuesta de Satisfacción de (2'!AG652</f>
        <v>Biblioteca Municipal</v>
      </c>
      <c r="AF653">
        <f>'Encuesta de Satisfacción de (2'!AH652</f>
        <v>5</v>
      </c>
      <c r="AG653">
        <f>'Encuesta de Satisfacción de (2'!AI652</f>
        <v>4</v>
      </c>
      <c r="AH653">
        <f>'Encuesta de Satisfacción de (2'!AJ652</f>
        <v>5</v>
      </c>
      <c r="AI653">
        <f>'Encuesta de Satisfacción de (2'!AK652</f>
        <v>4</v>
      </c>
      <c r="AJ653">
        <f>'Encuesta de Satisfacción de (2'!AL652</f>
        <v>5</v>
      </c>
      <c r="AK653" t="str">
        <f>'Encuesta de Satisfacción de (2'!AM652</f>
        <v>No</v>
      </c>
      <c r="AL653" t="str">
        <f>'Encuesta de Satisfacción de (2'!AN652</f>
        <v>Sí</v>
      </c>
      <c r="AM653">
        <f>'Encuesta de Satisfacción de (2'!AO652</f>
        <v>1</v>
      </c>
      <c r="AN653">
        <f>'Encuesta de Satisfacción de (2'!AP652</f>
        <v>3</v>
      </c>
      <c r="AO653">
        <f>'Encuesta de Satisfacción de (2'!AQ652</f>
        <v>3</v>
      </c>
      <c r="AP653">
        <f>'Encuesta de Satisfacción de (2'!AR652</f>
        <v>2</v>
      </c>
      <c r="AQ653">
        <f>'Encuesta de Satisfacción de (2'!AS652</f>
        <v>5</v>
      </c>
      <c r="AR653">
        <f>'Encuesta de Satisfacción de (2'!AT652</f>
        <v>5</v>
      </c>
      <c r="AS653">
        <f>'Encuesta de Satisfacción de (2'!AU652</f>
        <v>2</v>
      </c>
      <c r="AT653">
        <f>'Encuesta de Satisfacción de (2'!AV652</f>
        <v>4</v>
      </c>
      <c r="AU653">
        <f>'Encuesta de Satisfacción de (2'!AW652</f>
        <v>4</v>
      </c>
      <c r="AV653">
        <f>'Encuesta de Satisfacción de (2'!AX652</f>
        <v>4</v>
      </c>
      <c r="AW653">
        <f>'Encuesta de Satisfacción de (2'!AY652</f>
        <v>2</v>
      </c>
      <c r="AX653">
        <f>'Encuesta de Satisfacción de (2'!AZ652</f>
        <v>5</v>
      </c>
      <c r="AY653">
        <f>'Encuesta de Satisfacción de (2'!BA652</f>
        <v>5</v>
      </c>
      <c r="AZ653">
        <f>'Encuesta de Satisfacción de (2'!BB652</f>
        <v>4</v>
      </c>
      <c r="BA653">
        <f>'Encuesta de Satisfacción de (2'!BC652</f>
        <v>3</v>
      </c>
      <c r="BB653">
        <f>'Encuesta de Satisfacción de (2'!BD652</f>
        <v>4</v>
      </c>
      <c r="BC653">
        <f>'Encuesta de Satisfacción de (2'!BE652</f>
        <v>4</v>
      </c>
      <c r="BD653">
        <f>'Encuesta de Satisfacción de (2'!BF652</f>
        <v>3</v>
      </c>
      <c r="BE653" t="str">
        <f>'Encuesta de Satisfacción de (2'!BG652</f>
        <v>No</v>
      </c>
      <c r="BF653" t="str">
        <f>'Encuesta de Satisfacción de (2'!BH652</f>
        <v>Sí</v>
      </c>
      <c r="BG653" t="str">
        <f>'Encuesta de Satisfacción de (2'!BI652</f>
        <v>No</v>
      </c>
      <c r="BH653" t="str">
        <f>'Encuesta de Satisfacción de (2'!BJ652</f>
        <v>No</v>
      </c>
      <c r="BI653" t="str">
        <f>'Encuesta de Satisfacción de (2'!BK652</f>
        <v>Sí</v>
      </c>
      <c r="BJ653" t="str">
        <f>'Encuesta de Satisfacción de (2'!BL652</f>
        <v>No</v>
      </c>
      <c r="BK653" t="str">
        <f>'Encuesta de Satisfacción de (2'!BM652</f>
        <v>No</v>
      </c>
      <c r="BL653" t="str">
        <f>'Encuesta de Satisfacción de (2'!BN652</f>
        <v>Sí</v>
      </c>
      <c r="BM653">
        <f>'Encuesta de Satisfacción de (2'!BO652</f>
        <v>5</v>
      </c>
      <c r="BN653">
        <f>'Encuesta de Satisfacción de (2'!BP652</f>
        <v>4</v>
      </c>
      <c r="BO653">
        <f>'Encuesta de Satisfacción de (2'!BQ652</f>
        <v>4</v>
      </c>
      <c r="BP653">
        <f>'Encuesta de Satisfacción de (2'!BR652</f>
        <v>4</v>
      </c>
      <c r="BQ653">
        <f>'Encuesta de Satisfacción de (2'!BS652</f>
        <v>4</v>
      </c>
      <c r="BR653">
        <f>'Encuesta de Satisfacción de (2'!BT652</f>
        <v>3</v>
      </c>
      <c r="BS653">
        <f>'Encuesta de Satisfacción de (2'!BU652</f>
        <v>3</v>
      </c>
      <c r="BT653" t="str">
        <f>'Encuesta de Satisfacción de (2'!BV652</f>
        <v>No</v>
      </c>
      <c r="BU653" t="str">
        <f>'Encuesta de Satisfacción de (2'!BW652</f>
        <v>No</v>
      </c>
      <c r="BV653">
        <f>'Encuesta de Satisfacción de (2'!BX652</f>
        <v>0</v>
      </c>
      <c r="BW653">
        <f>'Encuesta de Satisfacción de (2'!BY652</f>
        <v>5</v>
      </c>
      <c r="BX653">
        <f>'Encuesta de Satisfacción de (2'!BZ652</f>
        <v>5</v>
      </c>
      <c r="BY653" t="str">
        <f>'Encuesta de Satisfacción de (2'!CA652</f>
        <v>Satisfecho</v>
      </c>
      <c r="BZ653">
        <f>'Encuesta de Satisfacción de (2'!CB652</f>
        <v>0</v>
      </c>
      <c r="CA653" t="str">
        <f>'Encuesta de Satisfacción de (2'!CC652</f>
        <v>No</v>
      </c>
      <c r="CB653" t="str">
        <f>'Encuesta de Satisfacción de (2'!CD652</f>
        <v>2021-22</v>
      </c>
      <c r="CC653" t="str">
        <f>'Encuesta de Satisfacción de (2'!CE652</f>
        <v>MUJER</v>
      </c>
      <c r="CD653" t="str">
        <f>'Encuesta de Satisfacción de (2'!CF652</f>
        <v>GRADO</v>
      </c>
      <c r="CE653" t="str">
        <f>'Encuesta de Satisfacción de (2'!CG652</f>
        <v>0819</v>
      </c>
      <c r="CF653" t="str">
        <f>'Encuesta de Satisfacción de (2'!CH652</f>
        <v>GRADO EN SOCIOLOGÍA</v>
      </c>
      <c r="CG653">
        <f>'Encuesta de Satisfacción de (2'!CI652</f>
        <v>153</v>
      </c>
      <c r="CH653" t="str">
        <f>'Encuesta de Satisfacción de (2'!CJ652</f>
        <v>FACULTAD DE CIENCIAS POLÍTICAS Y SOCIOLOGÍA</v>
      </c>
      <c r="CI653">
        <f>'Encuesta de Satisfacción de (2'!CK652</f>
        <v>0</v>
      </c>
      <c r="CJ653">
        <f>'Encuesta de Satisfacción de (2'!CL652</f>
        <v>0</v>
      </c>
      <c r="CK653" t="str">
        <f>VLOOKUP(CH653,CENTROS!$A$2:$B$27,2,FALSE)</f>
        <v>CPS</v>
      </c>
      <c r="CL653" t="str">
        <f>VLOOKUP(CH653,CENTROS!$A$2:$C$27,3,FALSE)</f>
        <v>Ciencias Sociales</v>
      </c>
      <c r="CN653">
        <f t="shared" si="290"/>
        <v>10</v>
      </c>
      <c r="CO653">
        <f t="shared" si="291"/>
        <v>7.5</v>
      </c>
      <c r="CP653">
        <f t="shared" si="292"/>
        <v>10</v>
      </c>
      <c r="CQ653">
        <f t="shared" si="293"/>
        <v>7.5</v>
      </c>
      <c r="CR653">
        <f t="shared" si="294"/>
        <v>10</v>
      </c>
      <c r="CS653">
        <f t="shared" si="295"/>
        <v>7.5</v>
      </c>
      <c r="CT653">
        <f t="shared" si="296"/>
        <v>7.5</v>
      </c>
      <c r="CU653">
        <f t="shared" si="297"/>
        <v>2.5</v>
      </c>
      <c r="CV653">
        <f t="shared" si="298"/>
        <v>10</v>
      </c>
      <c r="CW653">
        <f t="shared" si="299"/>
        <v>10</v>
      </c>
      <c r="CX653">
        <f t="shared" si="300"/>
        <v>7.5</v>
      </c>
      <c r="CY653">
        <f t="shared" si="301"/>
        <v>5</v>
      </c>
      <c r="CZ653">
        <f t="shared" si="302"/>
        <v>7.5</v>
      </c>
      <c r="DA653">
        <f t="shared" si="303"/>
        <v>7.5</v>
      </c>
      <c r="DB653">
        <f t="shared" si="304"/>
        <v>5</v>
      </c>
      <c r="DC653">
        <f t="shared" si="305"/>
        <v>10</v>
      </c>
      <c r="DD653">
        <f t="shared" si="306"/>
        <v>7.5</v>
      </c>
      <c r="DE653">
        <f t="shared" si="307"/>
        <v>7.5</v>
      </c>
      <c r="DF653">
        <f t="shared" si="308"/>
        <v>7.5</v>
      </c>
      <c r="DG653">
        <f t="shared" si="309"/>
        <v>7.5</v>
      </c>
      <c r="DH653">
        <f t="shared" si="310"/>
        <v>5</v>
      </c>
      <c r="DI653">
        <f t="shared" si="311"/>
        <v>5</v>
      </c>
      <c r="DJ653">
        <f t="shared" si="312"/>
        <v>10</v>
      </c>
      <c r="DK653">
        <f t="shared" si="313"/>
        <v>10</v>
      </c>
      <c r="DL653">
        <f t="shared" si="314"/>
        <v>7.5</v>
      </c>
    </row>
    <row r="654" spans="1:116" x14ac:dyDescent="0.2">
      <c r="A654" t="str">
        <f>'Encuesta de Satisfacción de (2'!C653</f>
        <v>Muy frecuentemente (3 o más veces por semana)</v>
      </c>
      <c r="B654" t="str">
        <f>'Encuesta de Satisfacción de (2'!D653</f>
        <v>Frecuentemente (1 o 2 veces por semana)</v>
      </c>
      <c r="C654" t="str">
        <f>'Encuesta de Satisfacción de (2'!E653</f>
        <v>F.  Ciencias de la Información</v>
      </c>
      <c r="D654" t="str">
        <f>'Encuesta de Satisfacción de (2'!F653</f>
        <v>F.  Farmacia</v>
      </c>
      <c r="E654" t="str">
        <f>'Encuesta de Satisfacción de (2'!G653</f>
        <v>Biblioteca María Zambrano (Filología / Derecho)</v>
      </c>
      <c r="F654" t="str">
        <f>'Encuesta de Satisfacción de (2'!H653</f>
        <v>F.  Medicina</v>
      </c>
      <c r="G654" t="str">
        <f>'Encuesta de Satisfacción de (2'!I653</f>
        <v>F.  Veterinaria</v>
      </c>
      <c r="H654">
        <f>'Encuesta de Satisfacción de (2'!J653</f>
        <v>0</v>
      </c>
      <c r="I654">
        <f>'Encuesta de Satisfacción de (2'!K653</f>
        <v>0</v>
      </c>
      <c r="J654">
        <f>'Encuesta de Satisfacción de (2'!L653</f>
        <v>0</v>
      </c>
      <c r="K654">
        <f>'Encuesta de Satisfacción de (2'!M653</f>
        <v>0</v>
      </c>
      <c r="L654">
        <f>'Encuesta de Satisfacción de (2'!N653</f>
        <v>0</v>
      </c>
      <c r="M654">
        <f>'Encuesta de Satisfacción de (2'!O653</f>
        <v>0</v>
      </c>
      <c r="N654">
        <f>'Encuesta de Satisfacción de (2'!P653</f>
        <v>0</v>
      </c>
      <c r="O654">
        <f>'Encuesta de Satisfacción de (2'!Q653</f>
        <v>0</v>
      </c>
      <c r="P654">
        <f>'Encuesta de Satisfacción de (2'!R653</f>
        <v>0</v>
      </c>
      <c r="Q654">
        <f>'Encuesta de Satisfacción de (2'!S653</f>
        <v>0</v>
      </c>
      <c r="R654">
        <f>'Encuesta de Satisfacción de (2'!T653</f>
        <v>0</v>
      </c>
      <c r="S654">
        <f>'Encuesta de Satisfacción de (2'!U653</f>
        <v>0</v>
      </c>
      <c r="T654">
        <f>'Encuesta de Satisfacción de (2'!V653</f>
        <v>0</v>
      </c>
      <c r="U654">
        <f>'Encuesta de Satisfacción de (2'!W653</f>
        <v>0</v>
      </c>
      <c r="V654">
        <f>'Encuesta de Satisfacción de (2'!X653</f>
        <v>0</v>
      </c>
      <c r="W654">
        <f>'Encuesta de Satisfacción de (2'!Y653</f>
        <v>0</v>
      </c>
      <c r="X654">
        <f>'Encuesta de Satisfacción de (2'!Z653</f>
        <v>0</v>
      </c>
      <c r="Y654">
        <f>'Encuesta de Satisfacción de (2'!AA653</f>
        <v>0</v>
      </c>
      <c r="Z654">
        <f>'Encuesta de Satisfacción de (2'!AB653</f>
        <v>0</v>
      </c>
      <c r="AA654">
        <f>'Encuesta de Satisfacción de (2'!AC653</f>
        <v>0</v>
      </c>
      <c r="AB654">
        <f>'Encuesta de Satisfacción de (2'!AD653</f>
        <v>0</v>
      </c>
      <c r="AC654">
        <f>'Encuesta de Satisfacción de (2'!AE653</f>
        <v>0</v>
      </c>
      <c r="AD654">
        <f>'Encuesta de Satisfacción de (2'!AF653</f>
        <v>0</v>
      </c>
      <c r="AE654">
        <f>'Encuesta de Satisfacción de (2'!AG653</f>
        <v>0</v>
      </c>
      <c r="AF654">
        <f>'Encuesta de Satisfacción de (2'!AH653</f>
        <v>4</v>
      </c>
      <c r="AG654">
        <f>'Encuesta de Satisfacción de (2'!AI653</f>
        <v>3</v>
      </c>
      <c r="AH654">
        <f>'Encuesta de Satisfacción de (2'!AJ653</f>
        <v>3</v>
      </c>
      <c r="AI654">
        <f>'Encuesta de Satisfacción de (2'!AK653</f>
        <v>1</v>
      </c>
      <c r="AJ654">
        <f>'Encuesta de Satisfacción de (2'!AL653</f>
        <v>5</v>
      </c>
      <c r="AK654" t="str">
        <f>'Encuesta de Satisfacción de (2'!AM653</f>
        <v>No</v>
      </c>
      <c r="AL654" t="str">
        <f>'Encuesta de Satisfacción de (2'!AN653</f>
        <v>No</v>
      </c>
      <c r="AM654">
        <f>'Encuesta de Satisfacción de (2'!AO653</f>
        <v>2</v>
      </c>
      <c r="AN654">
        <f>'Encuesta de Satisfacción de (2'!AP653</f>
        <v>1</v>
      </c>
      <c r="AO654">
        <f>'Encuesta de Satisfacción de (2'!AQ653</f>
        <v>5</v>
      </c>
      <c r="AP654">
        <f>'Encuesta de Satisfacción de (2'!AR653</f>
        <v>5</v>
      </c>
      <c r="AQ654">
        <f>'Encuesta de Satisfacción de (2'!AS653</f>
        <v>5</v>
      </c>
      <c r="AR654">
        <f>'Encuesta de Satisfacción de (2'!AT653</f>
        <v>3</v>
      </c>
      <c r="AS654">
        <f>'Encuesta de Satisfacción de (2'!AU653</f>
        <v>1</v>
      </c>
      <c r="AT654">
        <f>'Encuesta de Satisfacción de (2'!AV653</f>
        <v>1</v>
      </c>
      <c r="AU654">
        <f>'Encuesta de Satisfacción de (2'!AW653</f>
        <v>1</v>
      </c>
      <c r="AV654">
        <f>'Encuesta de Satisfacción de (2'!AX653</f>
        <v>3</v>
      </c>
      <c r="AW654">
        <f>'Encuesta de Satisfacción de (2'!AY653</f>
        <v>5</v>
      </c>
      <c r="AX654">
        <f>'Encuesta de Satisfacción de (2'!AZ653</f>
        <v>4</v>
      </c>
      <c r="AY654">
        <f>'Encuesta de Satisfacción de (2'!BA653</f>
        <v>2</v>
      </c>
      <c r="AZ654">
        <f>'Encuesta de Satisfacción de (2'!BB653</f>
        <v>5</v>
      </c>
      <c r="BA654">
        <f>'Encuesta de Satisfacción de (2'!BC653</f>
        <v>1</v>
      </c>
      <c r="BB654">
        <f>'Encuesta de Satisfacción de (2'!BD653</f>
        <v>5</v>
      </c>
      <c r="BC654">
        <f>'Encuesta de Satisfacción de (2'!BE653</f>
        <v>3</v>
      </c>
      <c r="BD654">
        <f>'Encuesta de Satisfacción de (2'!BF653</f>
        <v>1</v>
      </c>
      <c r="BE654" t="str">
        <f>'Encuesta de Satisfacción de (2'!BG653</f>
        <v>Sí</v>
      </c>
      <c r="BF654" t="str">
        <f>'Encuesta de Satisfacción de (2'!BH653</f>
        <v>No</v>
      </c>
      <c r="BG654" t="str">
        <f>'Encuesta de Satisfacción de (2'!BI653</f>
        <v>No</v>
      </c>
      <c r="BH654" t="str">
        <f>'Encuesta de Satisfacción de (2'!BJ653</f>
        <v>No</v>
      </c>
      <c r="BI654" t="str">
        <f>'Encuesta de Satisfacción de (2'!BK653</f>
        <v>Sí</v>
      </c>
      <c r="BJ654" t="str">
        <f>'Encuesta de Satisfacción de (2'!BL653</f>
        <v>No</v>
      </c>
      <c r="BK654" t="str">
        <f>'Encuesta de Satisfacción de (2'!BM653</f>
        <v>No</v>
      </c>
      <c r="BL654" t="str">
        <f>'Encuesta de Satisfacción de (2'!BN653</f>
        <v>No</v>
      </c>
      <c r="BM654">
        <f>'Encuesta de Satisfacción de (2'!BO653</f>
        <v>5</v>
      </c>
      <c r="BN654">
        <f>'Encuesta de Satisfacción de (2'!BP653</f>
        <v>1</v>
      </c>
      <c r="BO654">
        <f>'Encuesta de Satisfacción de (2'!BQ653</f>
        <v>3</v>
      </c>
      <c r="BP654">
        <f>'Encuesta de Satisfacción de (2'!BR653</f>
        <v>3</v>
      </c>
      <c r="BQ654">
        <f>'Encuesta de Satisfacción de (2'!BS653</f>
        <v>5</v>
      </c>
      <c r="BR654">
        <f>'Encuesta de Satisfacción de (2'!BT653</f>
        <v>5</v>
      </c>
      <c r="BS654">
        <f>'Encuesta de Satisfacción de (2'!BU653</f>
        <v>4</v>
      </c>
      <c r="BT654" t="str">
        <f>'Encuesta de Satisfacción de (2'!BV653</f>
        <v>Sí</v>
      </c>
      <c r="BU654" t="str">
        <f>'Encuesta de Satisfacción de (2'!BW653</f>
        <v>No</v>
      </c>
      <c r="BV654">
        <f>'Encuesta de Satisfacción de (2'!BX653</f>
        <v>0</v>
      </c>
      <c r="BW654">
        <f>'Encuesta de Satisfacción de (2'!BY653</f>
        <v>5</v>
      </c>
      <c r="BX654">
        <f>'Encuesta de Satisfacción de (2'!BZ653</f>
        <v>4</v>
      </c>
      <c r="BY654" t="str">
        <f>'Encuesta de Satisfacción de (2'!CA653</f>
        <v>Insatisfecho</v>
      </c>
      <c r="BZ654" t="str">
        <f>'Encuesta de Satisfacción de (2'!CB653</f>
        <v>No entiendo por qué tenemos las ventanas abiertas (concretamente en la biblioteca de farmacia) y mientras la gente sin mascarilla. De ser por eso, que se ponga la gente las mascarillas y se cierren las ventanas porque es para coger una pulmonía.
No estaría de más tampoco que renovarán la biblioteca porque solo cuenta con 7 enchufes aprox y para el uso de ordenador no es nada cómodo</v>
      </c>
      <c r="CA654" t="str">
        <f>'Encuesta de Satisfacción de (2'!CC653</f>
        <v>No</v>
      </c>
      <c r="CB654" t="str">
        <f>'Encuesta de Satisfacción de (2'!CD653</f>
        <v>2021-22</v>
      </c>
      <c r="CC654" t="str">
        <f>'Encuesta de Satisfacción de (2'!CE653</f>
        <v>MUJER</v>
      </c>
      <c r="CD654" t="str">
        <f>'Encuesta de Satisfacción de (2'!CF653</f>
        <v>GRADO</v>
      </c>
      <c r="CE654" t="str">
        <f>'Encuesta de Satisfacción de (2'!CG653</f>
        <v>0850</v>
      </c>
      <c r="CF654" t="str">
        <f>'Encuesta de Satisfacción de (2'!CH653</f>
        <v>GRADO EN FARMACIA</v>
      </c>
      <c r="CG654">
        <f>'Encuesta de Satisfacción de (2'!CI653</f>
        <v>140</v>
      </c>
      <c r="CH654" t="str">
        <f>'Encuesta de Satisfacción de (2'!CJ653</f>
        <v>FACULTAD DE FARMACIA</v>
      </c>
      <c r="CI654">
        <f>'Encuesta de Satisfacción de (2'!CK653</f>
        <v>0</v>
      </c>
      <c r="CJ654">
        <f>'Encuesta de Satisfacción de (2'!CL653</f>
        <v>0</v>
      </c>
      <c r="CK654" t="str">
        <f>VLOOKUP(CH654,CENTROS!$A$2:$B$27,2,FALSE)</f>
        <v>FAR</v>
      </c>
      <c r="CL654" t="str">
        <f>VLOOKUP(CH654,CENTROS!$A$2:$C$27,3,FALSE)</f>
        <v>Ciencias de la Salud</v>
      </c>
      <c r="CN654">
        <f t="shared" si="290"/>
        <v>7.5</v>
      </c>
      <c r="CO654">
        <f t="shared" si="291"/>
        <v>5</v>
      </c>
      <c r="CP654">
        <f t="shared" si="292"/>
        <v>5</v>
      </c>
      <c r="CQ654">
        <f t="shared" si="293"/>
        <v>0</v>
      </c>
      <c r="CR654">
        <f t="shared" si="294"/>
        <v>10</v>
      </c>
      <c r="CS654">
        <f t="shared" si="295"/>
        <v>0</v>
      </c>
      <c r="CT654">
        <f t="shared" si="296"/>
        <v>5</v>
      </c>
      <c r="CU654">
        <f t="shared" si="297"/>
        <v>10</v>
      </c>
      <c r="CV654">
        <f t="shared" si="298"/>
        <v>7.5</v>
      </c>
      <c r="CW654">
        <f t="shared" si="299"/>
        <v>2.5</v>
      </c>
      <c r="CX654">
        <f t="shared" si="300"/>
        <v>10</v>
      </c>
      <c r="CY654">
        <f t="shared" si="301"/>
        <v>0</v>
      </c>
      <c r="CZ654">
        <f t="shared" si="302"/>
        <v>10</v>
      </c>
      <c r="DA654">
        <f t="shared" si="303"/>
        <v>5</v>
      </c>
      <c r="DB654">
        <f t="shared" si="304"/>
        <v>0</v>
      </c>
      <c r="DC654">
        <f t="shared" si="305"/>
        <v>10</v>
      </c>
      <c r="DD654">
        <f t="shared" si="306"/>
        <v>0</v>
      </c>
      <c r="DE654">
        <f t="shared" si="307"/>
        <v>5</v>
      </c>
      <c r="DF654">
        <f t="shared" si="308"/>
        <v>5</v>
      </c>
      <c r="DG654">
        <f t="shared" si="309"/>
        <v>10</v>
      </c>
      <c r="DH654">
        <f t="shared" si="310"/>
        <v>10</v>
      </c>
      <c r="DI654">
        <f t="shared" si="311"/>
        <v>7.5</v>
      </c>
      <c r="DJ654">
        <f t="shared" si="312"/>
        <v>10</v>
      </c>
      <c r="DK654">
        <f t="shared" si="313"/>
        <v>7.5</v>
      </c>
      <c r="DL654">
        <f t="shared" si="314"/>
        <v>2.5</v>
      </c>
    </row>
    <row r="655" spans="1:116" x14ac:dyDescent="0.2">
      <c r="A655" t="str">
        <f>'Encuesta de Satisfacción de (2'!C654</f>
        <v>De vez en cuando (1 o 2 veces al mes)</v>
      </c>
      <c r="B655" t="str">
        <f>'Encuesta de Satisfacción de (2'!D654</f>
        <v>Muy frecuentemente (3 o más veces por semana)</v>
      </c>
      <c r="C655" t="str">
        <f>'Encuesta de Satisfacción de (2'!E654</f>
        <v>F.  Educación – Centro de Formación del Profesorado</v>
      </c>
      <c r="D655" t="str">
        <f>'Encuesta de Satisfacción de (2'!F654</f>
        <v>F.  Ciencias Políticas y Sociología</v>
      </c>
      <c r="E655" t="str">
        <f>'Encuesta de Satisfacción de (2'!G654</f>
        <v>F. Bellas Artes</v>
      </c>
      <c r="F655">
        <f>'Encuesta de Satisfacción de (2'!H654</f>
        <v>0</v>
      </c>
      <c r="G655">
        <f>'Encuesta de Satisfacción de (2'!I654</f>
        <v>0</v>
      </c>
      <c r="H655">
        <f>'Encuesta de Satisfacción de (2'!J654</f>
        <v>0</v>
      </c>
      <c r="I655">
        <f>'Encuesta de Satisfacción de (2'!K654</f>
        <v>0</v>
      </c>
      <c r="J655">
        <f>'Encuesta de Satisfacción de (2'!L654</f>
        <v>0</v>
      </c>
      <c r="K655">
        <f>'Encuesta de Satisfacción de (2'!M654</f>
        <v>0</v>
      </c>
      <c r="L655">
        <f>'Encuesta de Satisfacción de (2'!N654</f>
        <v>0</v>
      </c>
      <c r="M655">
        <f>'Encuesta de Satisfacción de (2'!O654</f>
        <v>0</v>
      </c>
      <c r="N655">
        <f>'Encuesta de Satisfacción de (2'!P654</f>
        <v>0</v>
      </c>
      <c r="O655">
        <f>'Encuesta de Satisfacción de (2'!Q654</f>
        <v>0</v>
      </c>
      <c r="P655">
        <f>'Encuesta de Satisfacción de (2'!R654</f>
        <v>0</v>
      </c>
      <c r="Q655">
        <f>'Encuesta de Satisfacción de (2'!S654</f>
        <v>0</v>
      </c>
      <c r="R655">
        <f>'Encuesta de Satisfacción de (2'!T654</f>
        <v>0</v>
      </c>
      <c r="S655">
        <f>'Encuesta de Satisfacción de (2'!U654</f>
        <v>0</v>
      </c>
      <c r="T655">
        <f>'Encuesta de Satisfacción de (2'!V654</f>
        <v>0</v>
      </c>
      <c r="U655">
        <f>'Encuesta de Satisfacción de (2'!W654</f>
        <v>0</v>
      </c>
      <c r="V655">
        <f>'Encuesta de Satisfacción de (2'!X654</f>
        <v>0</v>
      </c>
      <c r="W655">
        <f>'Encuesta de Satisfacción de (2'!Y654</f>
        <v>0</v>
      </c>
      <c r="X655">
        <f>'Encuesta de Satisfacción de (2'!Z654</f>
        <v>0</v>
      </c>
      <c r="Y655">
        <f>'Encuesta de Satisfacción de (2'!AA654</f>
        <v>0</v>
      </c>
      <c r="Z655">
        <f>'Encuesta de Satisfacción de (2'!AB654</f>
        <v>0</v>
      </c>
      <c r="AA655">
        <f>'Encuesta de Satisfacción de (2'!AC654</f>
        <v>0</v>
      </c>
      <c r="AB655">
        <f>'Encuesta de Satisfacción de (2'!AD654</f>
        <v>0</v>
      </c>
      <c r="AC655">
        <f>'Encuesta de Satisfacción de (2'!AE654</f>
        <v>0</v>
      </c>
      <c r="AD655">
        <f>'Encuesta de Satisfacción de (2'!AF654</f>
        <v>0</v>
      </c>
      <c r="AE655" t="str">
        <f>'Encuesta de Satisfacción de (2'!AG654</f>
        <v>Biblioteca Pública de Segovia
Biblioteca Central UNED</v>
      </c>
      <c r="AF655">
        <f>'Encuesta de Satisfacción de (2'!AH654</f>
        <v>4</v>
      </c>
      <c r="AG655">
        <f>'Encuesta de Satisfacción de (2'!AI654</f>
        <v>3</v>
      </c>
      <c r="AH655">
        <f>'Encuesta de Satisfacción de (2'!AJ654</f>
        <v>2</v>
      </c>
      <c r="AI655">
        <f>'Encuesta de Satisfacción de (2'!AK654</f>
        <v>5</v>
      </c>
      <c r="AJ655">
        <f>'Encuesta de Satisfacción de (2'!AL654</f>
        <v>3</v>
      </c>
      <c r="AK655" t="str">
        <f>'Encuesta de Satisfacción de (2'!AM654</f>
        <v>Sí</v>
      </c>
      <c r="AL655" t="str">
        <f>'Encuesta de Satisfacción de (2'!AN654</f>
        <v>Sí</v>
      </c>
      <c r="AM655">
        <f>'Encuesta de Satisfacción de (2'!AO654</f>
        <v>5</v>
      </c>
      <c r="AN655">
        <f>'Encuesta de Satisfacción de (2'!AP654</f>
        <v>4</v>
      </c>
      <c r="AO655">
        <f>'Encuesta de Satisfacción de (2'!AQ654</f>
        <v>5</v>
      </c>
      <c r="AP655">
        <f>'Encuesta de Satisfacción de (2'!AR654</f>
        <v>2</v>
      </c>
      <c r="AQ655">
        <f>'Encuesta de Satisfacción de (2'!AS654</f>
        <v>2</v>
      </c>
      <c r="AR655">
        <f>'Encuesta de Satisfacción de (2'!AT654</f>
        <v>3</v>
      </c>
      <c r="AS655">
        <f>'Encuesta de Satisfacción de (2'!AU654</f>
        <v>1</v>
      </c>
      <c r="AT655">
        <f>'Encuesta de Satisfacción de (2'!AV654</f>
        <v>2</v>
      </c>
      <c r="AU655">
        <f>'Encuesta de Satisfacción de (2'!AW654</f>
        <v>4</v>
      </c>
      <c r="AV655">
        <f>'Encuesta de Satisfacción de (2'!AX654</f>
        <v>5</v>
      </c>
      <c r="AW655">
        <f>'Encuesta de Satisfacción de (2'!AY654</f>
        <v>5</v>
      </c>
      <c r="AX655">
        <f>'Encuesta de Satisfacción de (2'!AZ654</f>
        <v>5</v>
      </c>
      <c r="AY655">
        <f>'Encuesta de Satisfacción de (2'!BA654</f>
        <v>5</v>
      </c>
      <c r="AZ655">
        <f>'Encuesta de Satisfacción de (2'!BB654</f>
        <v>5</v>
      </c>
      <c r="BA655">
        <f>'Encuesta de Satisfacción de (2'!BC654</f>
        <v>3</v>
      </c>
      <c r="BB655">
        <f>'Encuesta de Satisfacción de (2'!BD654</f>
        <v>5</v>
      </c>
      <c r="BC655">
        <f>'Encuesta de Satisfacción de (2'!BE654</f>
        <v>4</v>
      </c>
      <c r="BD655">
        <f>'Encuesta de Satisfacción de (2'!BF654</f>
        <v>1</v>
      </c>
      <c r="BE655" t="str">
        <f>'Encuesta de Satisfacción de (2'!BG654</f>
        <v>Sí</v>
      </c>
      <c r="BF655" t="str">
        <f>'Encuesta de Satisfacción de (2'!BH654</f>
        <v>No</v>
      </c>
      <c r="BG655" t="str">
        <f>'Encuesta de Satisfacción de (2'!BI654</f>
        <v>Sí</v>
      </c>
      <c r="BH655" t="str">
        <f>'Encuesta de Satisfacción de (2'!BJ654</f>
        <v>Sí</v>
      </c>
      <c r="BI655" t="str">
        <f>'Encuesta de Satisfacción de (2'!BK654</f>
        <v>No</v>
      </c>
      <c r="BJ655" t="str">
        <f>'Encuesta de Satisfacción de (2'!BL654</f>
        <v>No</v>
      </c>
      <c r="BK655" t="str">
        <f>'Encuesta de Satisfacción de (2'!BM654</f>
        <v>No</v>
      </c>
      <c r="BL655" t="str">
        <f>'Encuesta de Satisfacción de (2'!BN654</f>
        <v>No</v>
      </c>
      <c r="BM655">
        <f>'Encuesta de Satisfacción de (2'!BO654</f>
        <v>3</v>
      </c>
      <c r="BN655">
        <f>'Encuesta de Satisfacción de (2'!BP654</f>
        <v>5</v>
      </c>
      <c r="BO655">
        <f>'Encuesta de Satisfacción de (2'!BQ654</f>
        <v>5</v>
      </c>
      <c r="BP655">
        <f>'Encuesta de Satisfacción de (2'!BR654</f>
        <v>5</v>
      </c>
      <c r="BQ655">
        <f>'Encuesta de Satisfacción de (2'!BS654</f>
        <v>5</v>
      </c>
      <c r="BR655">
        <f>'Encuesta de Satisfacción de (2'!BT654</f>
        <v>5</v>
      </c>
      <c r="BS655">
        <f>'Encuesta de Satisfacción de (2'!BU654</f>
        <v>5</v>
      </c>
      <c r="BT655" t="str">
        <f>'Encuesta de Satisfacción de (2'!BV654</f>
        <v>Sí</v>
      </c>
      <c r="BU655" t="str">
        <f>'Encuesta de Satisfacción de (2'!BW654</f>
        <v>N/A</v>
      </c>
      <c r="BV655">
        <f>'Encuesta de Satisfacción de (2'!BX654</f>
        <v>0</v>
      </c>
      <c r="BW655">
        <f>'Encuesta de Satisfacción de (2'!BY654</f>
        <v>4</v>
      </c>
      <c r="BX655">
        <f>'Encuesta de Satisfacción de (2'!BZ654</f>
        <v>5</v>
      </c>
      <c r="BY655" t="str">
        <f>'Encuesta de Satisfacción de (2'!CA654</f>
        <v>Muy satisfecho</v>
      </c>
      <c r="BZ655">
        <f>'Encuesta de Satisfacción de (2'!CB654</f>
        <v>0</v>
      </c>
      <c r="CA655" t="str">
        <f>'Encuesta de Satisfacción de (2'!CC654</f>
        <v>No</v>
      </c>
      <c r="CB655" t="str">
        <f>'Encuesta de Satisfacción de (2'!CD654</f>
        <v>2021-22</v>
      </c>
      <c r="CC655" t="str">
        <f>'Encuesta de Satisfacción de (2'!CE654</f>
        <v>MUJER</v>
      </c>
      <c r="CD655" t="str">
        <f>'Encuesta de Satisfacción de (2'!CF654</f>
        <v>DOCTORADO</v>
      </c>
      <c r="CE655" t="str">
        <f>'Encuesta de Satisfacción de (2'!CG654</f>
        <v>D9A5</v>
      </c>
      <c r="CF655" t="str">
        <f>'Encuesta de Satisfacción de (2'!CH654</f>
        <v>DOCTORADO EN ESTUDIOS FEMINISTAS Y DE GÉNERO RD99</v>
      </c>
      <c r="CG655">
        <f>'Encuesta de Satisfacción de (2'!CI654</f>
        <v>153</v>
      </c>
      <c r="CH655" t="str">
        <f>'Encuesta de Satisfacción de (2'!CJ654</f>
        <v>FACULTAD DE CIENCIAS POLÍTICAS Y SOCIOLOGÍA</v>
      </c>
      <c r="CI655">
        <f>'Encuesta de Satisfacción de (2'!CK654</f>
        <v>0</v>
      </c>
      <c r="CJ655">
        <f>'Encuesta de Satisfacción de (2'!CL654</f>
        <v>0</v>
      </c>
      <c r="CK655" t="str">
        <f>VLOOKUP(CH655,CENTROS!$A$2:$B$27,2,FALSE)</f>
        <v>CPS</v>
      </c>
      <c r="CL655" t="str">
        <f>VLOOKUP(CH655,CENTROS!$A$2:$C$27,3,FALSE)</f>
        <v>Ciencias Sociales</v>
      </c>
      <c r="CN655">
        <f t="shared" si="290"/>
        <v>7.5</v>
      </c>
      <c r="CO655">
        <f t="shared" si="291"/>
        <v>5</v>
      </c>
      <c r="CP655">
        <f t="shared" si="292"/>
        <v>2.5</v>
      </c>
      <c r="CQ655">
        <f t="shared" si="293"/>
        <v>10</v>
      </c>
      <c r="CR655">
        <f t="shared" si="294"/>
        <v>5</v>
      </c>
      <c r="CS655">
        <f t="shared" si="295"/>
        <v>7.5</v>
      </c>
      <c r="CT655">
        <f t="shared" si="296"/>
        <v>10</v>
      </c>
      <c r="CU655">
        <f t="shared" si="297"/>
        <v>10</v>
      </c>
      <c r="CV655">
        <f t="shared" si="298"/>
        <v>10</v>
      </c>
      <c r="CW655">
        <f t="shared" si="299"/>
        <v>10</v>
      </c>
      <c r="CX655">
        <f t="shared" si="300"/>
        <v>10</v>
      </c>
      <c r="CY655">
        <f t="shared" si="301"/>
        <v>5</v>
      </c>
      <c r="CZ655">
        <f t="shared" si="302"/>
        <v>10</v>
      </c>
      <c r="DA655">
        <f t="shared" si="303"/>
        <v>7.5</v>
      </c>
      <c r="DB655">
        <f t="shared" si="304"/>
        <v>0</v>
      </c>
      <c r="DC655">
        <f t="shared" si="305"/>
        <v>5</v>
      </c>
      <c r="DD655">
        <f t="shared" si="306"/>
        <v>10</v>
      </c>
      <c r="DE655">
        <f t="shared" si="307"/>
        <v>10</v>
      </c>
      <c r="DF655">
        <f t="shared" si="308"/>
        <v>10</v>
      </c>
      <c r="DG655">
        <f t="shared" si="309"/>
        <v>10</v>
      </c>
      <c r="DH655">
        <f t="shared" si="310"/>
        <v>10</v>
      </c>
      <c r="DI655">
        <f t="shared" si="311"/>
        <v>10</v>
      </c>
      <c r="DJ655">
        <f t="shared" si="312"/>
        <v>7.5</v>
      </c>
      <c r="DK655">
        <f t="shared" si="313"/>
        <v>10</v>
      </c>
      <c r="DL655">
        <f t="shared" si="314"/>
        <v>10</v>
      </c>
    </row>
    <row r="656" spans="1:116" x14ac:dyDescent="0.2">
      <c r="A656" t="str">
        <f>'Encuesta de Satisfacción de (2'!C655</f>
        <v>De vez en cuando (1 o 2 veces al mes)</v>
      </c>
      <c r="B656" t="str">
        <f>'Encuesta de Satisfacción de (2'!D655</f>
        <v>Muy frecuentemente (3 o más veces por semana)</v>
      </c>
      <c r="C656" t="str">
        <f>'Encuesta de Satisfacción de (2'!E655</f>
        <v>F.  Odontología</v>
      </c>
      <c r="D656">
        <f>'Encuesta de Satisfacción de (2'!F655</f>
        <v>0</v>
      </c>
      <c r="E656">
        <f>'Encuesta de Satisfacción de (2'!G655</f>
        <v>0</v>
      </c>
      <c r="F656">
        <f>'Encuesta de Satisfacción de (2'!H655</f>
        <v>0</v>
      </c>
      <c r="G656">
        <f>'Encuesta de Satisfacción de (2'!I655</f>
        <v>0</v>
      </c>
      <c r="H656">
        <f>'Encuesta de Satisfacción de (2'!J655</f>
        <v>0</v>
      </c>
      <c r="I656">
        <f>'Encuesta de Satisfacción de (2'!K655</f>
        <v>0</v>
      </c>
      <c r="J656">
        <f>'Encuesta de Satisfacción de (2'!L655</f>
        <v>0</v>
      </c>
      <c r="K656">
        <f>'Encuesta de Satisfacción de (2'!M655</f>
        <v>0</v>
      </c>
      <c r="L656">
        <f>'Encuesta de Satisfacción de (2'!N655</f>
        <v>0</v>
      </c>
      <c r="M656">
        <f>'Encuesta de Satisfacción de (2'!O655</f>
        <v>0</v>
      </c>
      <c r="N656">
        <f>'Encuesta de Satisfacción de (2'!P655</f>
        <v>0</v>
      </c>
      <c r="O656">
        <f>'Encuesta de Satisfacción de (2'!Q655</f>
        <v>0</v>
      </c>
      <c r="P656">
        <f>'Encuesta de Satisfacción de (2'!R655</f>
        <v>0</v>
      </c>
      <c r="Q656">
        <f>'Encuesta de Satisfacción de (2'!S655</f>
        <v>0</v>
      </c>
      <c r="R656">
        <f>'Encuesta de Satisfacción de (2'!T655</f>
        <v>0</v>
      </c>
      <c r="S656">
        <f>'Encuesta de Satisfacción de (2'!U655</f>
        <v>0</v>
      </c>
      <c r="T656">
        <f>'Encuesta de Satisfacción de (2'!V655</f>
        <v>0</v>
      </c>
      <c r="U656">
        <f>'Encuesta de Satisfacción de (2'!W655</f>
        <v>0</v>
      </c>
      <c r="V656">
        <f>'Encuesta de Satisfacción de (2'!X655</f>
        <v>0</v>
      </c>
      <c r="W656">
        <f>'Encuesta de Satisfacción de (2'!Y655</f>
        <v>0</v>
      </c>
      <c r="X656">
        <f>'Encuesta de Satisfacción de (2'!Z655</f>
        <v>0</v>
      </c>
      <c r="Y656">
        <f>'Encuesta de Satisfacción de (2'!AA655</f>
        <v>0</v>
      </c>
      <c r="Z656">
        <f>'Encuesta de Satisfacción de (2'!AB655</f>
        <v>0</v>
      </c>
      <c r="AA656">
        <f>'Encuesta de Satisfacción de (2'!AC655</f>
        <v>0</v>
      </c>
      <c r="AB656">
        <f>'Encuesta de Satisfacción de (2'!AD655</f>
        <v>0</v>
      </c>
      <c r="AC656">
        <f>'Encuesta de Satisfacción de (2'!AE655</f>
        <v>0</v>
      </c>
      <c r="AD656">
        <f>'Encuesta de Satisfacción de (2'!AF655</f>
        <v>0</v>
      </c>
      <c r="AE656">
        <f>'Encuesta de Satisfacción de (2'!AG655</f>
        <v>0</v>
      </c>
      <c r="AF656">
        <f>'Encuesta de Satisfacción de (2'!AH655</f>
        <v>5</v>
      </c>
      <c r="AG656">
        <f>'Encuesta de Satisfacción de (2'!AI655</f>
        <v>5</v>
      </c>
      <c r="AH656">
        <f>'Encuesta de Satisfacción de (2'!AJ655</f>
        <v>5</v>
      </c>
      <c r="AI656">
        <f>'Encuesta de Satisfacción de (2'!AK655</f>
        <v>4</v>
      </c>
      <c r="AJ656">
        <f>'Encuesta de Satisfacción de (2'!AL655</f>
        <v>4</v>
      </c>
      <c r="AK656" t="str">
        <f>'Encuesta de Satisfacción de (2'!AM655</f>
        <v>No</v>
      </c>
      <c r="AL656" t="str">
        <f>'Encuesta de Satisfacción de (2'!AN655</f>
        <v>No</v>
      </c>
      <c r="AM656">
        <f>'Encuesta de Satisfacción de (2'!AO655</f>
        <v>3</v>
      </c>
      <c r="AN656">
        <f>'Encuesta de Satisfacción de (2'!AP655</f>
        <v>5</v>
      </c>
      <c r="AO656">
        <f>'Encuesta de Satisfacción de (2'!AQ655</f>
        <v>4</v>
      </c>
      <c r="AP656">
        <f>'Encuesta de Satisfacción de (2'!AR655</f>
        <v>3</v>
      </c>
      <c r="AQ656">
        <f>'Encuesta de Satisfacción de (2'!AS655</f>
        <v>4</v>
      </c>
      <c r="AR656">
        <f>'Encuesta de Satisfacción de (2'!AT655</f>
        <v>2</v>
      </c>
      <c r="AS656">
        <f>'Encuesta de Satisfacción de (2'!AU655</f>
        <v>2</v>
      </c>
      <c r="AT656">
        <f>'Encuesta de Satisfacción de (2'!AV655</f>
        <v>4</v>
      </c>
      <c r="AU656">
        <f>'Encuesta de Satisfacción de (2'!AW655</f>
        <v>4</v>
      </c>
      <c r="AV656">
        <f>'Encuesta de Satisfacción de (2'!AX655</f>
        <v>4</v>
      </c>
      <c r="AW656">
        <f>'Encuesta de Satisfacción de (2'!AY655</f>
        <v>5</v>
      </c>
      <c r="AX656">
        <f>'Encuesta de Satisfacción de (2'!AZ655</f>
        <v>5</v>
      </c>
      <c r="AY656">
        <f>'Encuesta de Satisfacción de (2'!BA655</f>
        <v>5</v>
      </c>
      <c r="AZ656">
        <f>'Encuesta de Satisfacción de (2'!BB655</f>
        <v>5</v>
      </c>
      <c r="BA656">
        <f>'Encuesta de Satisfacción de (2'!BC655</f>
        <v>3</v>
      </c>
      <c r="BB656">
        <f>'Encuesta de Satisfacción de (2'!BD655</f>
        <v>5</v>
      </c>
      <c r="BC656">
        <f>'Encuesta de Satisfacción de (2'!BE655</f>
        <v>5</v>
      </c>
      <c r="BD656">
        <f>'Encuesta de Satisfacción de (2'!BF655</f>
        <v>5</v>
      </c>
      <c r="BE656" t="str">
        <f>'Encuesta de Satisfacción de (2'!BG655</f>
        <v>No</v>
      </c>
      <c r="BF656" t="str">
        <f>'Encuesta de Satisfacción de (2'!BH655</f>
        <v>No</v>
      </c>
      <c r="BG656" t="str">
        <f>'Encuesta de Satisfacción de (2'!BI655</f>
        <v>No</v>
      </c>
      <c r="BH656" t="str">
        <f>'Encuesta de Satisfacción de (2'!BJ655</f>
        <v>No</v>
      </c>
      <c r="BI656" t="str">
        <f>'Encuesta de Satisfacción de (2'!BK655</f>
        <v>Sí</v>
      </c>
      <c r="BJ656" t="str">
        <f>'Encuesta de Satisfacción de (2'!BL655</f>
        <v>No</v>
      </c>
      <c r="BK656" t="str">
        <f>'Encuesta de Satisfacción de (2'!BM655</f>
        <v>No</v>
      </c>
      <c r="BL656" t="str">
        <f>'Encuesta de Satisfacción de (2'!BN655</f>
        <v>No</v>
      </c>
      <c r="BM656">
        <f>'Encuesta de Satisfacción de (2'!BO655</f>
        <v>5</v>
      </c>
      <c r="BN656">
        <f>'Encuesta de Satisfacción de (2'!BP655</f>
        <v>5</v>
      </c>
      <c r="BO656">
        <f>'Encuesta de Satisfacción de (2'!BQ655</f>
        <v>5</v>
      </c>
      <c r="BP656">
        <f>'Encuesta de Satisfacción de (2'!BR655</f>
        <v>5</v>
      </c>
      <c r="BQ656">
        <f>'Encuesta de Satisfacción de (2'!BS655</f>
        <v>5</v>
      </c>
      <c r="BR656">
        <f>'Encuesta de Satisfacción de (2'!BT655</f>
        <v>5</v>
      </c>
      <c r="BS656">
        <f>'Encuesta de Satisfacción de (2'!BU655</f>
        <v>5</v>
      </c>
      <c r="BT656" t="str">
        <f>'Encuesta de Satisfacción de (2'!BV655</f>
        <v>Sí</v>
      </c>
      <c r="BU656" t="str">
        <f>'Encuesta de Satisfacción de (2'!BW655</f>
        <v>Sí</v>
      </c>
      <c r="BV656" t="str">
        <f>'Encuesta de Satisfacción de (2'!BX655</f>
        <v>Útil</v>
      </c>
      <c r="BW656">
        <f>'Encuesta de Satisfacción de (2'!BY655</f>
        <v>4</v>
      </c>
      <c r="BX656">
        <f>'Encuesta de Satisfacción de (2'!BZ655</f>
        <v>5</v>
      </c>
      <c r="BY656" t="str">
        <f>'Encuesta de Satisfacción de (2'!CA655</f>
        <v>Satisfecho</v>
      </c>
      <c r="BZ656">
        <f>'Encuesta de Satisfacción de (2'!CB655</f>
        <v>0</v>
      </c>
      <c r="CA656" t="str">
        <f>'Encuesta de Satisfacción de (2'!CC655</f>
        <v>No</v>
      </c>
      <c r="CB656" t="str">
        <f>'Encuesta de Satisfacción de (2'!CD655</f>
        <v>2021-22</v>
      </c>
      <c r="CC656" t="str">
        <f>'Encuesta de Satisfacción de (2'!CE655</f>
        <v>MUJER</v>
      </c>
      <c r="CD656" t="str">
        <f>'Encuesta de Satisfacción de (2'!CF655</f>
        <v>DOCTORADO</v>
      </c>
      <c r="CE656" t="str">
        <f>'Encuesta de Satisfacción de (2'!CG655</f>
        <v>D9BP</v>
      </c>
      <c r="CF656" t="str">
        <f>'Encuesta de Satisfacción de (2'!CH655</f>
        <v>DOCTORADO EN CIENCIAS ODONTOLÓGICAS RD99</v>
      </c>
      <c r="CG656">
        <f>'Encuesta de Satisfacción de (2'!CI655</f>
        <v>148</v>
      </c>
      <c r="CH656" t="str">
        <f>'Encuesta de Satisfacción de (2'!CJ655</f>
        <v>FACULTAD DE ODONTOLOGÍA</v>
      </c>
      <c r="CI656">
        <f>'Encuesta de Satisfacción de (2'!CK655</f>
        <v>0</v>
      </c>
      <c r="CJ656">
        <f>'Encuesta de Satisfacción de (2'!CL655</f>
        <v>0</v>
      </c>
      <c r="CK656" t="str">
        <f>VLOOKUP(CH656,CENTROS!$A$2:$B$27,2,FALSE)</f>
        <v>ODO</v>
      </c>
      <c r="CL656" t="str">
        <f>VLOOKUP(CH656,CENTROS!$A$2:$C$27,3,FALSE)</f>
        <v>Ciencias de la Salud</v>
      </c>
      <c r="CN656">
        <f t="shared" si="290"/>
        <v>10</v>
      </c>
      <c r="CO656">
        <f t="shared" si="291"/>
        <v>10</v>
      </c>
      <c r="CP656">
        <f t="shared" si="292"/>
        <v>10</v>
      </c>
      <c r="CQ656">
        <f t="shared" si="293"/>
        <v>7.5</v>
      </c>
      <c r="CR656">
        <f t="shared" si="294"/>
        <v>7.5</v>
      </c>
      <c r="CS656">
        <f t="shared" si="295"/>
        <v>7.5</v>
      </c>
      <c r="CT656">
        <f t="shared" si="296"/>
        <v>7.5</v>
      </c>
      <c r="CU656">
        <f t="shared" si="297"/>
        <v>10</v>
      </c>
      <c r="CV656">
        <f t="shared" si="298"/>
        <v>10</v>
      </c>
      <c r="CW656">
        <f t="shared" si="299"/>
        <v>10</v>
      </c>
      <c r="CX656">
        <f t="shared" si="300"/>
        <v>10</v>
      </c>
      <c r="CY656">
        <f t="shared" si="301"/>
        <v>5</v>
      </c>
      <c r="CZ656">
        <f t="shared" si="302"/>
        <v>10</v>
      </c>
      <c r="DA656">
        <f t="shared" si="303"/>
        <v>10</v>
      </c>
      <c r="DB656">
        <f t="shared" si="304"/>
        <v>10</v>
      </c>
      <c r="DC656">
        <f t="shared" si="305"/>
        <v>10</v>
      </c>
      <c r="DD656">
        <f t="shared" si="306"/>
        <v>10</v>
      </c>
      <c r="DE656">
        <f t="shared" si="307"/>
        <v>10</v>
      </c>
      <c r="DF656">
        <f t="shared" si="308"/>
        <v>10</v>
      </c>
      <c r="DG656">
        <f t="shared" si="309"/>
        <v>10</v>
      </c>
      <c r="DH656">
        <f t="shared" si="310"/>
        <v>10</v>
      </c>
      <c r="DI656">
        <f t="shared" si="311"/>
        <v>10</v>
      </c>
      <c r="DJ656">
        <f t="shared" si="312"/>
        <v>7.5</v>
      </c>
      <c r="DK656">
        <f t="shared" si="313"/>
        <v>10</v>
      </c>
      <c r="DL656">
        <f t="shared" si="314"/>
        <v>7.5</v>
      </c>
    </row>
    <row r="657" spans="1:116" x14ac:dyDescent="0.2">
      <c r="A657" t="str">
        <f>'Encuesta de Satisfacción de (2'!C656</f>
        <v>De vez en cuando (1 o 2 veces al mes)</v>
      </c>
      <c r="B657" t="str">
        <f>'Encuesta de Satisfacción de (2'!D656</f>
        <v>De vez en cuando (1 o 2 veces al mes)</v>
      </c>
      <c r="C657" t="str">
        <f>'Encuesta de Satisfacción de (2'!E656</f>
        <v>F. Bellas Artes</v>
      </c>
      <c r="D657">
        <f>'Encuesta de Satisfacción de (2'!F656</f>
        <v>0</v>
      </c>
      <c r="E657">
        <f>'Encuesta de Satisfacción de (2'!G656</f>
        <v>0</v>
      </c>
      <c r="F657">
        <f>'Encuesta de Satisfacción de (2'!H656</f>
        <v>0</v>
      </c>
      <c r="G657">
        <f>'Encuesta de Satisfacción de (2'!I656</f>
        <v>0</v>
      </c>
      <c r="H657">
        <f>'Encuesta de Satisfacción de (2'!J656</f>
        <v>0</v>
      </c>
      <c r="I657">
        <f>'Encuesta de Satisfacción de (2'!K656</f>
        <v>0</v>
      </c>
      <c r="J657">
        <f>'Encuesta de Satisfacción de (2'!L656</f>
        <v>0</v>
      </c>
      <c r="K657">
        <f>'Encuesta de Satisfacción de (2'!M656</f>
        <v>0</v>
      </c>
      <c r="L657">
        <f>'Encuesta de Satisfacción de (2'!N656</f>
        <v>0</v>
      </c>
      <c r="M657">
        <f>'Encuesta de Satisfacción de (2'!O656</f>
        <v>0</v>
      </c>
      <c r="N657">
        <f>'Encuesta de Satisfacción de (2'!P656</f>
        <v>0</v>
      </c>
      <c r="O657">
        <f>'Encuesta de Satisfacción de (2'!Q656</f>
        <v>0</v>
      </c>
      <c r="P657">
        <f>'Encuesta de Satisfacción de (2'!R656</f>
        <v>0</v>
      </c>
      <c r="Q657">
        <f>'Encuesta de Satisfacción de (2'!S656</f>
        <v>0</v>
      </c>
      <c r="R657">
        <f>'Encuesta de Satisfacción de (2'!T656</f>
        <v>0</v>
      </c>
      <c r="S657">
        <f>'Encuesta de Satisfacción de (2'!U656</f>
        <v>0</v>
      </c>
      <c r="T657">
        <f>'Encuesta de Satisfacción de (2'!V656</f>
        <v>0</v>
      </c>
      <c r="U657">
        <f>'Encuesta de Satisfacción de (2'!W656</f>
        <v>0</v>
      </c>
      <c r="V657">
        <f>'Encuesta de Satisfacción de (2'!X656</f>
        <v>0</v>
      </c>
      <c r="W657">
        <f>'Encuesta de Satisfacción de (2'!Y656</f>
        <v>0</v>
      </c>
      <c r="X657">
        <f>'Encuesta de Satisfacción de (2'!Z656</f>
        <v>0</v>
      </c>
      <c r="Y657">
        <f>'Encuesta de Satisfacción de (2'!AA656</f>
        <v>0</v>
      </c>
      <c r="Z657">
        <f>'Encuesta de Satisfacción de (2'!AB656</f>
        <v>0</v>
      </c>
      <c r="AA657">
        <f>'Encuesta de Satisfacción de (2'!AC656</f>
        <v>0</v>
      </c>
      <c r="AB657">
        <f>'Encuesta de Satisfacción de (2'!AD656</f>
        <v>0</v>
      </c>
      <c r="AC657">
        <f>'Encuesta de Satisfacción de (2'!AE656</f>
        <v>0</v>
      </c>
      <c r="AD657">
        <f>'Encuesta de Satisfacción de (2'!AF656</f>
        <v>0</v>
      </c>
      <c r="AE657" t="str">
        <f>'Encuesta de Satisfacción de (2'!AG656</f>
        <v>Biblioteca Central Comunidad de Madrid</v>
      </c>
      <c r="AF657">
        <f>'Encuesta de Satisfacción de (2'!AH656</f>
        <v>0</v>
      </c>
      <c r="AG657">
        <f>'Encuesta de Satisfacción de (2'!AI656</f>
        <v>0</v>
      </c>
      <c r="AH657">
        <f>'Encuesta de Satisfacción de (2'!AJ656</f>
        <v>0</v>
      </c>
      <c r="AI657">
        <f>'Encuesta de Satisfacción de (2'!AK656</f>
        <v>0</v>
      </c>
      <c r="AJ657">
        <f>'Encuesta de Satisfacción de (2'!AL656</f>
        <v>0</v>
      </c>
      <c r="AK657" t="str">
        <f>'Encuesta de Satisfacción de (2'!AM656</f>
        <v>Sí</v>
      </c>
      <c r="AL657" t="str">
        <f>'Encuesta de Satisfacción de (2'!AN656</f>
        <v>Sí</v>
      </c>
      <c r="AM657">
        <f>'Encuesta de Satisfacción de (2'!AO656</f>
        <v>4</v>
      </c>
      <c r="AN657">
        <f>'Encuesta de Satisfacción de (2'!AP656</f>
        <v>4</v>
      </c>
      <c r="AO657">
        <f>'Encuesta de Satisfacción de (2'!AQ656</f>
        <v>4</v>
      </c>
      <c r="AP657">
        <f>'Encuesta de Satisfacción de (2'!AR656</f>
        <v>3</v>
      </c>
      <c r="AQ657">
        <f>'Encuesta de Satisfacción de (2'!AS656</f>
        <v>2</v>
      </c>
      <c r="AR657">
        <f>'Encuesta de Satisfacción de (2'!AT656</f>
        <v>2</v>
      </c>
      <c r="AS657">
        <f>'Encuesta de Satisfacción de (2'!AU656</f>
        <v>1</v>
      </c>
      <c r="AT657">
        <f>'Encuesta de Satisfacción de (2'!AV656</f>
        <v>1</v>
      </c>
      <c r="AU657">
        <f>'Encuesta de Satisfacción de (2'!AW656</f>
        <v>4</v>
      </c>
      <c r="AV657">
        <f>'Encuesta de Satisfacción de (2'!AX656</f>
        <v>4</v>
      </c>
      <c r="AW657">
        <f>'Encuesta de Satisfacción de (2'!AY656</f>
        <v>3</v>
      </c>
      <c r="AX657">
        <f>'Encuesta de Satisfacción de (2'!AZ656</f>
        <v>2</v>
      </c>
      <c r="AY657">
        <f>'Encuesta de Satisfacción de (2'!BA656</f>
        <v>5</v>
      </c>
      <c r="AZ657">
        <f>'Encuesta de Satisfacción de (2'!BB656</f>
        <v>2</v>
      </c>
      <c r="BA657">
        <f>'Encuesta de Satisfacción de (2'!BC656</f>
        <v>3</v>
      </c>
      <c r="BB657">
        <f>'Encuesta de Satisfacción de (2'!BD656</f>
        <v>3</v>
      </c>
      <c r="BC657">
        <f>'Encuesta de Satisfacción de (2'!BE656</f>
        <v>3</v>
      </c>
      <c r="BD657">
        <f>'Encuesta de Satisfacción de (2'!BF656</f>
        <v>1</v>
      </c>
      <c r="BE657" t="str">
        <f>'Encuesta de Satisfacción de (2'!BG656</f>
        <v>Sí</v>
      </c>
      <c r="BF657" t="str">
        <f>'Encuesta de Satisfacción de (2'!BH656</f>
        <v>No</v>
      </c>
      <c r="BG657" t="str">
        <f>'Encuesta de Satisfacción de (2'!BI656</f>
        <v>No</v>
      </c>
      <c r="BH657" t="str">
        <f>'Encuesta de Satisfacción de (2'!BJ656</f>
        <v>No</v>
      </c>
      <c r="BI657" t="str">
        <f>'Encuesta de Satisfacción de (2'!BK656</f>
        <v>Sí</v>
      </c>
      <c r="BJ657" t="str">
        <f>'Encuesta de Satisfacción de (2'!BL656</f>
        <v>No</v>
      </c>
      <c r="BK657" t="str">
        <f>'Encuesta de Satisfacción de (2'!BM656</f>
        <v>No</v>
      </c>
      <c r="BL657" t="str">
        <f>'Encuesta de Satisfacción de (2'!BN656</f>
        <v>No</v>
      </c>
      <c r="BM657">
        <f>'Encuesta de Satisfacción de (2'!BO656</f>
        <v>5</v>
      </c>
      <c r="BN657">
        <f>'Encuesta de Satisfacción de (2'!BP656</f>
        <v>5</v>
      </c>
      <c r="BO657">
        <f>'Encuesta de Satisfacción de (2'!BQ656</f>
        <v>5</v>
      </c>
      <c r="BP657">
        <f>'Encuesta de Satisfacción de (2'!BR656</f>
        <v>5</v>
      </c>
      <c r="BQ657">
        <f>'Encuesta de Satisfacción de (2'!BS656</f>
        <v>4</v>
      </c>
      <c r="BR657">
        <f>'Encuesta de Satisfacción de (2'!BT656</f>
        <v>5</v>
      </c>
      <c r="BS657">
        <f>'Encuesta de Satisfacción de (2'!BU656</f>
        <v>5</v>
      </c>
      <c r="BT657" t="str">
        <f>'Encuesta de Satisfacción de (2'!BV656</f>
        <v>Sí</v>
      </c>
      <c r="BU657" t="str">
        <f>'Encuesta de Satisfacción de (2'!BW656</f>
        <v>Sí</v>
      </c>
      <c r="BV657" t="str">
        <f>'Encuesta de Satisfacción de (2'!BX656</f>
        <v>Útil</v>
      </c>
      <c r="BW657">
        <f>'Encuesta de Satisfacción de (2'!BY656</f>
        <v>5</v>
      </c>
      <c r="BX657">
        <f>'Encuesta de Satisfacción de (2'!BZ656</f>
        <v>5</v>
      </c>
      <c r="BY657" t="str">
        <f>'Encuesta de Satisfacción de (2'!CA656</f>
        <v>Muy satisfecho</v>
      </c>
      <c r="BZ657">
        <f>'Encuesta de Satisfacción de (2'!CB656</f>
        <v>0</v>
      </c>
      <c r="CA657" t="str">
        <f>'Encuesta de Satisfacción de (2'!CC656</f>
        <v>No</v>
      </c>
      <c r="CB657" t="str">
        <f>'Encuesta de Satisfacción de (2'!CD656</f>
        <v>2021-22</v>
      </c>
      <c r="CC657" t="str">
        <f>'Encuesta de Satisfacción de (2'!CE656</f>
        <v>MUJER</v>
      </c>
      <c r="CD657" t="str">
        <f>'Encuesta de Satisfacción de (2'!CF656</f>
        <v>DOCTORADO</v>
      </c>
      <c r="CE657" t="str">
        <f>'Encuesta de Satisfacción de (2'!CG656</f>
        <v>D9AQ</v>
      </c>
      <c r="CF657" t="str">
        <f>'Encuesta de Satisfacción de (2'!CH656</f>
        <v>DOCTORADO EN BELLAS ARTES RD99</v>
      </c>
      <c r="CG657">
        <f>'Encuesta de Satisfacción de (2'!CI656</f>
        <v>166</v>
      </c>
      <c r="CH657" t="str">
        <f>'Encuesta de Satisfacción de (2'!CJ656</f>
        <v>FACULTAD DE BELLAS ARTES</v>
      </c>
      <c r="CI657">
        <f>'Encuesta de Satisfacción de (2'!CK656</f>
        <v>0</v>
      </c>
      <c r="CJ657">
        <f>'Encuesta de Satisfacción de (2'!CL656</f>
        <v>0</v>
      </c>
      <c r="CK657" t="str">
        <f>VLOOKUP(CH657,CENTROS!$A$2:$B$27,2,FALSE)</f>
        <v>BBA</v>
      </c>
      <c r="CL657" t="str">
        <f>VLOOKUP(CH657,CENTROS!$A$2:$C$27,3,FALSE)</f>
        <v>Humanidades</v>
      </c>
      <c r="CN657" t="b">
        <f t="shared" si="290"/>
        <v>0</v>
      </c>
      <c r="CO657" t="b">
        <f t="shared" si="291"/>
        <v>0</v>
      </c>
      <c r="CP657" t="b">
        <f t="shared" si="292"/>
        <v>0</v>
      </c>
      <c r="CQ657" t="b">
        <f t="shared" si="293"/>
        <v>0</v>
      </c>
      <c r="CR657" t="b">
        <f t="shared" si="294"/>
        <v>0</v>
      </c>
      <c r="CS657">
        <f t="shared" si="295"/>
        <v>7.5</v>
      </c>
      <c r="CT657">
        <f t="shared" si="296"/>
        <v>7.5</v>
      </c>
      <c r="CU657">
        <f t="shared" si="297"/>
        <v>5</v>
      </c>
      <c r="CV657">
        <f t="shared" si="298"/>
        <v>2.5</v>
      </c>
      <c r="CW657">
        <f t="shared" si="299"/>
        <v>10</v>
      </c>
      <c r="CX657">
        <f t="shared" si="300"/>
        <v>2.5</v>
      </c>
      <c r="CY657">
        <f t="shared" si="301"/>
        <v>5</v>
      </c>
      <c r="CZ657">
        <f t="shared" si="302"/>
        <v>5</v>
      </c>
      <c r="DA657">
        <f t="shared" si="303"/>
        <v>5</v>
      </c>
      <c r="DB657">
        <f t="shared" si="304"/>
        <v>0</v>
      </c>
      <c r="DC657">
        <f t="shared" si="305"/>
        <v>10</v>
      </c>
      <c r="DD657">
        <f t="shared" si="306"/>
        <v>10</v>
      </c>
      <c r="DE657">
        <f t="shared" si="307"/>
        <v>10</v>
      </c>
      <c r="DF657">
        <f t="shared" si="308"/>
        <v>10</v>
      </c>
      <c r="DG657">
        <f t="shared" si="309"/>
        <v>7.5</v>
      </c>
      <c r="DH657">
        <f t="shared" si="310"/>
        <v>10</v>
      </c>
      <c r="DI657">
        <f t="shared" si="311"/>
        <v>10</v>
      </c>
      <c r="DJ657">
        <f t="shared" si="312"/>
        <v>10</v>
      </c>
      <c r="DK657">
        <f t="shared" si="313"/>
        <v>10</v>
      </c>
      <c r="DL657">
        <f t="shared" si="314"/>
        <v>10</v>
      </c>
    </row>
    <row r="658" spans="1:116" x14ac:dyDescent="0.2">
      <c r="A658" t="str">
        <f>'Encuesta de Satisfacción de (2'!C657</f>
        <v>De vez en cuando (1 o 2 veces al mes)</v>
      </c>
      <c r="B658" t="str">
        <f>'Encuesta de Satisfacción de (2'!D657</f>
        <v>De vez en cuando (1 o 2 veces al mes)</v>
      </c>
      <c r="C658" t="str">
        <f>'Encuesta de Satisfacción de (2'!E657</f>
        <v>F. Bellas Artes</v>
      </c>
      <c r="D658" t="str">
        <f>'Encuesta de Satisfacción de (2'!F657</f>
        <v>Biblioteca María Zambrano (Filología / Derecho)</v>
      </c>
      <c r="E658">
        <f>'Encuesta de Satisfacción de (2'!G657</f>
        <v>0</v>
      </c>
      <c r="F658">
        <f>'Encuesta de Satisfacción de (2'!H657</f>
        <v>0</v>
      </c>
      <c r="G658">
        <f>'Encuesta de Satisfacción de (2'!I657</f>
        <v>0</v>
      </c>
      <c r="H658">
        <f>'Encuesta de Satisfacción de (2'!J657</f>
        <v>0</v>
      </c>
      <c r="I658">
        <f>'Encuesta de Satisfacción de (2'!K657</f>
        <v>0</v>
      </c>
      <c r="J658">
        <f>'Encuesta de Satisfacción de (2'!L657</f>
        <v>0</v>
      </c>
      <c r="K658">
        <f>'Encuesta de Satisfacción de (2'!M657</f>
        <v>0</v>
      </c>
      <c r="L658">
        <f>'Encuesta de Satisfacción de (2'!N657</f>
        <v>0</v>
      </c>
      <c r="M658">
        <f>'Encuesta de Satisfacción de (2'!O657</f>
        <v>0</v>
      </c>
      <c r="N658">
        <f>'Encuesta de Satisfacción de (2'!P657</f>
        <v>0</v>
      </c>
      <c r="O658">
        <f>'Encuesta de Satisfacción de (2'!Q657</f>
        <v>0</v>
      </c>
      <c r="P658">
        <f>'Encuesta de Satisfacción de (2'!R657</f>
        <v>0</v>
      </c>
      <c r="Q658">
        <f>'Encuesta de Satisfacción de (2'!S657</f>
        <v>0</v>
      </c>
      <c r="R658">
        <f>'Encuesta de Satisfacción de (2'!T657</f>
        <v>0</v>
      </c>
      <c r="S658">
        <f>'Encuesta de Satisfacción de (2'!U657</f>
        <v>0</v>
      </c>
      <c r="T658">
        <f>'Encuesta de Satisfacción de (2'!V657</f>
        <v>0</v>
      </c>
      <c r="U658">
        <f>'Encuesta de Satisfacción de (2'!W657</f>
        <v>0</v>
      </c>
      <c r="V658">
        <f>'Encuesta de Satisfacción de (2'!X657</f>
        <v>0</v>
      </c>
      <c r="W658">
        <f>'Encuesta de Satisfacción de (2'!Y657</f>
        <v>0</v>
      </c>
      <c r="X658">
        <f>'Encuesta de Satisfacción de (2'!Z657</f>
        <v>0</v>
      </c>
      <c r="Y658">
        <f>'Encuesta de Satisfacción de (2'!AA657</f>
        <v>0</v>
      </c>
      <c r="Z658">
        <f>'Encuesta de Satisfacción de (2'!AB657</f>
        <v>0</v>
      </c>
      <c r="AA658">
        <f>'Encuesta de Satisfacción de (2'!AC657</f>
        <v>0</v>
      </c>
      <c r="AB658">
        <f>'Encuesta de Satisfacción de (2'!AD657</f>
        <v>0</v>
      </c>
      <c r="AC658">
        <f>'Encuesta de Satisfacción de (2'!AE657</f>
        <v>0</v>
      </c>
      <c r="AD658">
        <f>'Encuesta de Satisfacción de (2'!AF657</f>
        <v>0</v>
      </c>
      <c r="AE658" t="str">
        <f>'Encuesta de Satisfacción de (2'!AG657</f>
        <v>Biblioteca Iván de Vargas</v>
      </c>
      <c r="AF658">
        <f>'Encuesta de Satisfacción de (2'!AH657</f>
        <v>4</v>
      </c>
      <c r="AG658">
        <f>'Encuesta de Satisfacción de (2'!AI657</f>
        <v>3</v>
      </c>
      <c r="AH658">
        <f>'Encuesta de Satisfacción de (2'!AJ657</f>
        <v>4</v>
      </c>
      <c r="AI658">
        <f>'Encuesta de Satisfacción de (2'!AK657</f>
        <v>3</v>
      </c>
      <c r="AJ658">
        <f>'Encuesta de Satisfacción de (2'!AL657</f>
        <v>0</v>
      </c>
      <c r="AK658" t="str">
        <f>'Encuesta de Satisfacción de (2'!AM657</f>
        <v>No</v>
      </c>
      <c r="AL658" t="str">
        <f>'Encuesta de Satisfacción de (2'!AN657</f>
        <v>No</v>
      </c>
      <c r="AM658">
        <f>'Encuesta de Satisfacción de (2'!AO657</f>
        <v>4</v>
      </c>
      <c r="AN658">
        <f>'Encuesta de Satisfacción de (2'!AP657</f>
        <v>2</v>
      </c>
      <c r="AO658">
        <f>'Encuesta de Satisfacción de (2'!AQ657</f>
        <v>4</v>
      </c>
      <c r="AP658">
        <f>'Encuesta de Satisfacción de (2'!AR657</f>
        <v>4</v>
      </c>
      <c r="AQ658">
        <f>'Encuesta de Satisfacción de (2'!AS657</f>
        <v>4</v>
      </c>
      <c r="AR658">
        <f>'Encuesta de Satisfacción de (2'!AT657</f>
        <v>4</v>
      </c>
      <c r="AS658">
        <f>'Encuesta de Satisfacción de (2'!AU657</f>
        <v>2</v>
      </c>
      <c r="AT658">
        <f>'Encuesta de Satisfacción de (2'!AV657</f>
        <v>4</v>
      </c>
      <c r="AU658">
        <f>'Encuesta de Satisfacción de (2'!AW657</f>
        <v>4</v>
      </c>
      <c r="AV658">
        <f>'Encuesta de Satisfacción de (2'!AX657</f>
        <v>4</v>
      </c>
      <c r="AW658">
        <f>'Encuesta de Satisfacción de (2'!AY657</f>
        <v>4</v>
      </c>
      <c r="AX658">
        <f>'Encuesta de Satisfacción de (2'!AZ657</f>
        <v>3</v>
      </c>
      <c r="AY658">
        <f>'Encuesta de Satisfacción de (2'!BA657</f>
        <v>4</v>
      </c>
      <c r="AZ658">
        <f>'Encuesta de Satisfacción de (2'!BB657</f>
        <v>4</v>
      </c>
      <c r="BA658">
        <f>'Encuesta de Satisfacción de (2'!BC657</f>
        <v>3</v>
      </c>
      <c r="BB658">
        <f>'Encuesta de Satisfacción de (2'!BD657</f>
        <v>4</v>
      </c>
      <c r="BC658">
        <f>'Encuesta de Satisfacción de (2'!BE657</f>
        <v>4</v>
      </c>
      <c r="BD658">
        <f>'Encuesta de Satisfacción de (2'!BF657</f>
        <v>3</v>
      </c>
      <c r="BE658" t="str">
        <f>'Encuesta de Satisfacción de (2'!BG657</f>
        <v>Sí</v>
      </c>
      <c r="BF658" t="str">
        <f>'Encuesta de Satisfacción de (2'!BH657</f>
        <v>No</v>
      </c>
      <c r="BG658" t="str">
        <f>'Encuesta de Satisfacción de (2'!BI657</f>
        <v>No</v>
      </c>
      <c r="BH658" t="str">
        <f>'Encuesta de Satisfacción de (2'!BJ657</f>
        <v>No</v>
      </c>
      <c r="BI658" t="str">
        <f>'Encuesta de Satisfacción de (2'!BK657</f>
        <v>Sí</v>
      </c>
      <c r="BJ658" t="str">
        <f>'Encuesta de Satisfacción de (2'!BL657</f>
        <v>Sí</v>
      </c>
      <c r="BK658" t="str">
        <f>'Encuesta de Satisfacción de (2'!BM657</f>
        <v>No</v>
      </c>
      <c r="BL658" t="str">
        <f>'Encuesta de Satisfacción de (2'!BN657</f>
        <v>No</v>
      </c>
      <c r="BM658">
        <f>'Encuesta de Satisfacción de (2'!BO657</f>
        <v>4</v>
      </c>
      <c r="BN658">
        <f>'Encuesta de Satisfacción de (2'!BP657</f>
        <v>4</v>
      </c>
      <c r="BO658">
        <f>'Encuesta de Satisfacción de (2'!BQ657</f>
        <v>4</v>
      </c>
      <c r="BP658">
        <f>'Encuesta de Satisfacción de (2'!BR657</f>
        <v>4</v>
      </c>
      <c r="BQ658">
        <f>'Encuesta de Satisfacción de (2'!BS657</f>
        <v>4</v>
      </c>
      <c r="BR658">
        <f>'Encuesta de Satisfacción de (2'!BT657</f>
        <v>4</v>
      </c>
      <c r="BS658">
        <f>'Encuesta de Satisfacción de (2'!BU657</f>
        <v>4</v>
      </c>
      <c r="BT658" t="str">
        <f>'Encuesta de Satisfacción de (2'!BV657</f>
        <v>Sí</v>
      </c>
      <c r="BU658" t="str">
        <f>'Encuesta de Satisfacción de (2'!BW657</f>
        <v>No</v>
      </c>
      <c r="BV658">
        <f>'Encuesta de Satisfacción de (2'!BX657</f>
        <v>0</v>
      </c>
      <c r="BW658">
        <f>'Encuesta de Satisfacción de (2'!BY657</f>
        <v>4</v>
      </c>
      <c r="BX658">
        <f>'Encuesta de Satisfacción de (2'!BZ657</f>
        <v>5</v>
      </c>
      <c r="BY658" t="str">
        <f>'Encuesta de Satisfacción de (2'!CA657</f>
        <v>Satisfecho</v>
      </c>
      <c r="BZ658">
        <f>'Encuesta de Satisfacción de (2'!CB657</f>
        <v>0</v>
      </c>
      <c r="CA658" t="str">
        <f>'Encuesta de Satisfacción de (2'!CC657</f>
        <v>Sí</v>
      </c>
      <c r="CB658" t="str">
        <f>'Encuesta de Satisfacción de (2'!CD657</f>
        <v>2021-22</v>
      </c>
      <c r="CC658" t="str">
        <f>'Encuesta de Satisfacción de (2'!CE657</f>
        <v>MUJER</v>
      </c>
      <c r="CD658" t="str">
        <f>'Encuesta de Satisfacción de (2'!CF657</f>
        <v>GRADO</v>
      </c>
      <c r="CE658" t="str">
        <f>'Encuesta de Satisfacción de (2'!CG657</f>
        <v>0800</v>
      </c>
      <c r="CF658" t="str">
        <f>'Encuesta de Satisfacción de (2'!CH657</f>
        <v>GRADO EN BELLAS ARTES</v>
      </c>
      <c r="CG658">
        <f>'Encuesta de Satisfacción de (2'!CI657</f>
        <v>166</v>
      </c>
      <c r="CH658" t="str">
        <f>'Encuesta de Satisfacción de (2'!CJ657</f>
        <v>FACULTAD DE BELLAS ARTES</v>
      </c>
      <c r="CI658">
        <f>'Encuesta de Satisfacción de (2'!CK657</f>
        <v>0</v>
      </c>
      <c r="CJ658">
        <f>'Encuesta de Satisfacción de (2'!CL657</f>
        <v>0</v>
      </c>
      <c r="CK658" t="str">
        <f>VLOOKUP(CH658,CENTROS!$A$2:$B$27,2,FALSE)</f>
        <v>BBA</v>
      </c>
      <c r="CL658" t="str">
        <f>VLOOKUP(CH658,CENTROS!$A$2:$C$27,3,FALSE)</f>
        <v>Humanidades</v>
      </c>
      <c r="CN658">
        <f t="shared" si="290"/>
        <v>7.5</v>
      </c>
      <c r="CO658">
        <f t="shared" si="291"/>
        <v>5</v>
      </c>
      <c r="CP658">
        <f t="shared" si="292"/>
        <v>7.5</v>
      </c>
      <c r="CQ658">
        <f t="shared" si="293"/>
        <v>5</v>
      </c>
      <c r="CR658" t="b">
        <f t="shared" si="294"/>
        <v>0</v>
      </c>
      <c r="CS658">
        <f t="shared" si="295"/>
        <v>7.5</v>
      </c>
      <c r="CT658">
        <f t="shared" si="296"/>
        <v>7.5</v>
      </c>
      <c r="CU658">
        <f t="shared" si="297"/>
        <v>7.5</v>
      </c>
      <c r="CV658">
        <f t="shared" si="298"/>
        <v>5</v>
      </c>
      <c r="CW658">
        <f t="shared" si="299"/>
        <v>7.5</v>
      </c>
      <c r="CX658">
        <f t="shared" si="300"/>
        <v>7.5</v>
      </c>
      <c r="CY658">
        <f t="shared" si="301"/>
        <v>5</v>
      </c>
      <c r="CZ658">
        <f t="shared" si="302"/>
        <v>7.5</v>
      </c>
      <c r="DA658">
        <f t="shared" si="303"/>
        <v>7.5</v>
      </c>
      <c r="DB658">
        <f t="shared" si="304"/>
        <v>5</v>
      </c>
      <c r="DC658">
        <f t="shared" si="305"/>
        <v>7.5</v>
      </c>
      <c r="DD658">
        <f t="shared" si="306"/>
        <v>7.5</v>
      </c>
      <c r="DE658">
        <f t="shared" si="307"/>
        <v>7.5</v>
      </c>
      <c r="DF658">
        <f t="shared" si="308"/>
        <v>7.5</v>
      </c>
      <c r="DG658">
        <f t="shared" si="309"/>
        <v>7.5</v>
      </c>
      <c r="DH658">
        <f t="shared" si="310"/>
        <v>7.5</v>
      </c>
      <c r="DI658">
        <f t="shared" si="311"/>
        <v>7.5</v>
      </c>
      <c r="DJ658">
        <f t="shared" si="312"/>
        <v>7.5</v>
      </c>
      <c r="DK658">
        <f t="shared" si="313"/>
        <v>10</v>
      </c>
      <c r="DL658">
        <f t="shared" si="314"/>
        <v>7.5</v>
      </c>
    </row>
    <row r="659" spans="1:116" x14ac:dyDescent="0.2">
      <c r="A659" t="str">
        <f>'Encuesta de Satisfacción de (2'!C658</f>
        <v>Frecuentemente (1 o 2 veces por semana)</v>
      </c>
      <c r="B659" t="str">
        <f>'Encuesta de Satisfacción de (2'!D658</f>
        <v>Frecuentemente (1 o 2 veces por semana)</v>
      </c>
      <c r="C659" t="str">
        <f>'Encuesta de Satisfacción de (2'!E658</f>
        <v>Biblioteca María Zambrano (Filología / Derecho)</v>
      </c>
      <c r="D659" t="str">
        <f>'Encuesta de Satisfacción de (2'!F658</f>
        <v>F.  Ciencias de la Documentación</v>
      </c>
      <c r="E659">
        <f>'Encuesta de Satisfacción de (2'!G658</f>
        <v>0</v>
      </c>
      <c r="F659">
        <f>'Encuesta de Satisfacción de (2'!H658</f>
        <v>0</v>
      </c>
      <c r="G659">
        <f>'Encuesta de Satisfacción de (2'!I658</f>
        <v>0</v>
      </c>
      <c r="H659">
        <f>'Encuesta de Satisfacción de (2'!J658</f>
        <v>0</v>
      </c>
      <c r="I659">
        <f>'Encuesta de Satisfacción de (2'!K658</f>
        <v>0</v>
      </c>
      <c r="J659">
        <f>'Encuesta de Satisfacción de (2'!L658</f>
        <v>0</v>
      </c>
      <c r="K659">
        <f>'Encuesta de Satisfacción de (2'!M658</f>
        <v>0</v>
      </c>
      <c r="L659">
        <f>'Encuesta de Satisfacción de (2'!N658</f>
        <v>0</v>
      </c>
      <c r="M659">
        <f>'Encuesta de Satisfacción de (2'!O658</f>
        <v>0</v>
      </c>
      <c r="N659">
        <f>'Encuesta de Satisfacción de (2'!P658</f>
        <v>0</v>
      </c>
      <c r="O659">
        <f>'Encuesta de Satisfacción de (2'!Q658</f>
        <v>0</v>
      </c>
      <c r="P659">
        <f>'Encuesta de Satisfacción de (2'!R658</f>
        <v>0</v>
      </c>
      <c r="Q659">
        <f>'Encuesta de Satisfacción de (2'!S658</f>
        <v>0</v>
      </c>
      <c r="R659">
        <f>'Encuesta de Satisfacción de (2'!T658</f>
        <v>0</v>
      </c>
      <c r="S659">
        <f>'Encuesta de Satisfacción de (2'!U658</f>
        <v>0</v>
      </c>
      <c r="T659">
        <f>'Encuesta de Satisfacción de (2'!V658</f>
        <v>0</v>
      </c>
      <c r="U659">
        <f>'Encuesta de Satisfacción de (2'!W658</f>
        <v>0</v>
      </c>
      <c r="V659">
        <f>'Encuesta de Satisfacción de (2'!X658</f>
        <v>0</v>
      </c>
      <c r="W659">
        <f>'Encuesta de Satisfacción de (2'!Y658</f>
        <v>0</v>
      </c>
      <c r="X659">
        <f>'Encuesta de Satisfacción de (2'!Z658</f>
        <v>0</v>
      </c>
      <c r="Y659">
        <f>'Encuesta de Satisfacción de (2'!AA658</f>
        <v>0</v>
      </c>
      <c r="Z659">
        <f>'Encuesta de Satisfacción de (2'!AB658</f>
        <v>0</v>
      </c>
      <c r="AA659">
        <f>'Encuesta de Satisfacción de (2'!AC658</f>
        <v>0</v>
      </c>
      <c r="AB659">
        <f>'Encuesta de Satisfacción de (2'!AD658</f>
        <v>0</v>
      </c>
      <c r="AC659">
        <f>'Encuesta de Satisfacción de (2'!AE658</f>
        <v>0</v>
      </c>
      <c r="AD659">
        <f>'Encuesta de Satisfacción de (2'!AF658</f>
        <v>0</v>
      </c>
      <c r="AE659" t="str">
        <f>'Encuesta de Satisfacción de (2'!AG658</f>
        <v>Biblioteca Pública Gerardo Diego</v>
      </c>
      <c r="AF659">
        <f>'Encuesta de Satisfacción de (2'!AH658</f>
        <v>5</v>
      </c>
      <c r="AG659">
        <f>'Encuesta de Satisfacción de (2'!AI658</f>
        <v>5</v>
      </c>
      <c r="AH659">
        <f>'Encuesta de Satisfacción de (2'!AJ658</f>
        <v>5</v>
      </c>
      <c r="AI659">
        <f>'Encuesta de Satisfacción de (2'!AK658</f>
        <v>5</v>
      </c>
      <c r="AJ659">
        <f>'Encuesta de Satisfacción de (2'!AL658</f>
        <v>5</v>
      </c>
      <c r="AK659" t="str">
        <f>'Encuesta de Satisfacción de (2'!AM658</f>
        <v>No</v>
      </c>
      <c r="AL659" t="str">
        <f>'Encuesta de Satisfacción de (2'!AN658</f>
        <v>Sí</v>
      </c>
      <c r="AM659">
        <f>'Encuesta de Satisfacción de (2'!AO658</f>
        <v>4</v>
      </c>
      <c r="AN659">
        <f>'Encuesta de Satisfacción de (2'!AP658</f>
        <v>4</v>
      </c>
      <c r="AO659">
        <f>'Encuesta de Satisfacción de (2'!AQ658</f>
        <v>3</v>
      </c>
      <c r="AP659">
        <f>'Encuesta de Satisfacción de (2'!AR658</f>
        <v>3</v>
      </c>
      <c r="AQ659">
        <f>'Encuesta de Satisfacción de (2'!AS658</f>
        <v>5</v>
      </c>
      <c r="AR659">
        <f>'Encuesta de Satisfacción de (2'!AT658</f>
        <v>4</v>
      </c>
      <c r="AS659">
        <f>'Encuesta de Satisfacción de (2'!AU658</f>
        <v>4</v>
      </c>
      <c r="AT659">
        <f>'Encuesta de Satisfacción de (2'!AV658</f>
        <v>3</v>
      </c>
      <c r="AU659">
        <f>'Encuesta de Satisfacción de (2'!AW658</f>
        <v>5</v>
      </c>
      <c r="AV659">
        <f>'Encuesta de Satisfacción de (2'!AX658</f>
        <v>5</v>
      </c>
      <c r="AW659">
        <f>'Encuesta de Satisfacción de (2'!AY658</f>
        <v>5</v>
      </c>
      <c r="AX659">
        <f>'Encuesta de Satisfacción de (2'!AZ658</f>
        <v>5</v>
      </c>
      <c r="AY659">
        <f>'Encuesta de Satisfacción de (2'!BA658</f>
        <v>5</v>
      </c>
      <c r="AZ659">
        <f>'Encuesta de Satisfacción de (2'!BB658</f>
        <v>5</v>
      </c>
      <c r="BA659">
        <f>'Encuesta de Satisfacción de (2'!BC658</f>
        <v>5</v>
      </c>
      <c r="BB659">
        <f>'Encuesta de Satisfacción de (2'!BD658</f>
        <v>5</v>
      </c>
      <c r="BC659">
        <f>'Encuesta de Satisfacción de (2'!BE658</f>
        <v>5</v>
      </c>
      <c r="BD659">
        <f>'Encuesta de Satisfacción de (2'!BF658</f>
        <v>5</v>
      </c>
      <c r="BE659" t="str">
        <f>'Encuesta de Satisfacción de (2'!BG658</f>
        <v>Sí</v>
      </c>
      <c r="BF659" t="str">
        <f>'Encuesta de Satisfacción de (2'!BH658</f>
        <v>Sí</v>
      </c>
      <c r="BG659" t="str">
        <f>'Encuesta de Satisfacción de (2'!BI658</f>
        <v>Sí</v>
      </c>
      <c r="BH659" t="str">
        <f>'Encuesta de Satisfacción de (2'!BJ658</f>
        <v>No</v>
      </c>
      <c r="BI659" t="str">
        <f>'Encuesta de Satisfacción de (2'!BK658</f>
        <v>Sí</v>
      </c>
      <c r="BJ659" t="str">
        <f>'Encuesta de Satisfacción de (2'!BL658</f>
        <v>No</v>
      </c>
      <c r="BK659" t="str">
        <f>'Encuesta de Satisfacción de (2'!BM658</f>
        <v>No</v>
      </c>
      <c r="BL659" t="str">
        <f>'Encuesta de Satisfacción de (2'!BN658</f>
        <v>No</v>
      </c>
      <c r="BM659">
        <f>'Encuesta de Satisfacción de (2'!BO658</f>
        <v>5</v>
      </c>
      <c r="BN659">
        <f>'Encuesta de Satisfacción de (2'!BP658</f>
        <v>4</v>
      </c>
      <c r="BO659">
        <f>'Encuesta de Satisfacción de (2'!BQ658</f>
        <v>5</v>
      </c>
      <c r="BP659">
        <f>'Encuesta de Satisfacción de (2'!BR658</f>
        <v>5</v>
      </c>
      <c r="BQ659">
        <f>'Encuesta de Satisfacción de (2'!BS658</f>
        <v>5</v>
      </c>
      <c r="BR659">
        <f>'Encuesta de Satisfacción de (2'!BT658</f>
        <v>5</v>
      </c>
      <c r="BS659">
        <f>'Encuesta de Satisfacción de (2'!BU658</f>
        <v>5</v>
      </c>
      <c r="BT659" t="str">
        <f>'Encuesta de Satisfacción de (2'!BV658</f>
        <v>Sí</v>
      </c>
      <c r="BU659" t="str">
        <f>'Encuesta de Satisfacción de (2'!BW658</f>
        <v>Sí</v>
      </c>
      <c r="BV659" t="str">
        <f>'Encuesta de Satisfacción de (2'!BX658</f>
        <v>Útil</v>
      </c>
      <c r="BW659">
        <f>'Encuesta de Satisfacción de (2'!BY658</f>
        <v>4</v>
      </c>
      <c r="BX659">
        <f>'Encuesta de Satisfacción de (2'!BZ658</f>
        <v>5</v>
      </c>
      <c r="BY659" t="str">
        <f>'Encuesta de Satisfacción de (2'!CA658</f>
        <v>Muy satisfecho</v>
      </c>
      <c r="BZ659">
        <f>'Encuesta de Satisfacción de (2'!CB658</f>
        <v>0</v>
      </c>
      <c r="CA659" t="str">
        <f>'Encuesta de Satisfacción de (2'!CC658</f>
        <v>No</v>
      </c>
      <c r="CB659" t="str">
        <f>'Encuesta de Satisfacción de (2'!CD658</f>
        <v>2021-22</v>
      </c>
      <c r="CC659" t="str">
        <f>'Encuesta de Satisfacción de (2'!CE658</f>
        <v>HOMBRE</v>
      </c>
      <c r="CD659" t="str">
        <f>'Encuesta de Satisfacción de (2'!CF658</f>
        <v>GRADO</v>
      </c>
      <c r="CE659" t="str">
        <f>'Encuesta de Satisfacción de (2'!CG658</f>
        <v>080J</v>
      </c>
      <c r="CF659" t="str">
        <f>'Encuesta de Satisfacción de (2'!CH658</f>
        <v>GRADO EN INFORMACIÓN Y DOCUMENTACIÓN (2019)</v>
      </c>
      <c r="CG659">
        <f>'Encuesta de Satisfacción de (2'!CI658</f>
        <v>159</v>
      </c>
      <c r="CH659" t="str">
        <f>'Encuesta de Satisfacción de (2'!CJ658</f>
        <v>FACULTAD DE CIENCIAS DE LA DOCUMENTACIÓN</v>
      </c>
      <c r="CI659">
        <f>'Encuesta de Satisfacción de (2'!CK658</f>
        <v>0</v>
      </c>
      <c r="CJ659">
        <f>'Encuesta de Satisfacción de (2'!CL658</f>
        <v>0</v>
      </c>
      <c r="CK659" t="str">
        <f>VLOOKUP(CH659,CENTROS!$A$2:$B$27,2,FALSE)</f>
        <v>BYD</v>
      </c>
      <c r="CL659" t="str">
        <f>VLOOKUP(CH659,CENTROS!$A$2:$C$27,3,FALSE)</f>
        <v>Ciencias Sociales</v>
      </c>
      <c r="CN659">
        <f t="shared" si="290"/>
        <v>10</v>
      </c>
      <c r="CO659">
        <f t="shared" si="291"/>
        <v>10</v>
      </c>
      <c r="CP659">
        <f t="shared" si="292"/>
        <v>10</v>
      </c>
      <c r="CQ659">
        <f t="shared" si="293"/>
        <v>10</v>
      </c>
      <c r="CR659">
        <f t="shared" si="294"/>
        <v>10</v>
      </c>
      <c r="CS659">
        <f t="shared" si="295"/>
        <v>10</v>
      </c>
      <c r="CT659">
        <f t="shared" si="296"/>
        <v>10</v>
      </c>
      <c r="CU659">
        <f t="shared" si="297"/>
        <v>10</v>
      </c>
      <c r="CV659">
        <f t="shared" si="298"/>
        <v>10</v>
      </c>
      <c r="CW659">
        <f t="shared" si="299"/>
        <v>10</v>
      </c>
      <c r="CX659">
        <f t="shared" si="300"/>
        <v>10</v>
      </c>
      <c r="CY659">
        <f t="shared" si="301"/>
        <v>10</v>
      </c>
      <c r="CZ659">
        <f t="shared" si="302"/>
        <v>10</v>
      </c>
      <c r="DA659">
        <f t="shared" si="303"/>
        <v>10</v>
      </c>
      <c r="DB659">
        <f t="shared" si="304"/>
        <v>10</v>
      </c>
      <c r="DC659">
        <f t="shared" si="305"/>
        <v>10</v>
      </c>
      <c r="DD659">
        <f t="shared" si="306"/>
        <v>7.5</v>
      </c>
      <c r="DE659">
        <f t="shared" si="307"/>
        <v>10</v>
      </c>
      <c r="DF659">
        <f t="shared" si="308"/>
        <v>10</v>
      </c>
      <c r="DG659">
        <f t="shared" si="309"/>
        <v>10</v>
      </c>
      <c r="DH659">
        <f t="shared" si="310"/>
        <v>10</v>
      </c>
      <c r="DI659">
        <f t="shared" si="311"/>
        <v>10</v>
      </c>
      <c r="DJ659">
        <f t="shared" si="312"/>
        <v>7.5</v>
      </c>
      <c r="DK659">
        <f t="shared" si="313"/>
        <v>10</v>
      </c>
      <c r="DL659">
        <f t="shared" si="314"/>
        <v>10</v>
      </c>
    </row>
    <row r="660" spans="1:116" x14ac:dyDescent="0.2">
      <c r="A660" t="str">
        <f>'Encuesta de Satisfacción de (2'!C659</f>
        <v>Nunca</v>
      </c>
      <c r="B660" t="str">
        <f>'Encuesta de Satisfacción de (2'!D659</f>
        <v>De vez en cuando (1 o 2 veces al mes)</v>
      </c>
      <c r="C660" t="str">
        <f>'Encuesta de Satisfacción de (2'!E659</f>
        <v>Biblioteca María Zambrano (Filología / Derecho)</v>
      </c>
      <c r="D660" t="str">
        <f>'Encuesta de Satisfacción de (2'!F659</f>
        <v>F.  Enfermería, Fisioterapia y Podología</v>
      </c>
      <c r="E660">
        <f>'Encuesta de Satisfacción de (2'!G659</f>
        <v>0</v>
      </c>
      <c r="F660">
        <f>'Encuesta de Satisfacción de (2'!H659</f>
        <v>0</v>
      </c>
      <c r="G660">
        <f>'Encuesta de Satisfacción de (2'!I659</f>
        <v>0</v>
      </c>
      <c r="H660">
        <f>'Encuesta de Satisfacción de (2'!J659</f>
        <v>0</v>
      </c>
      <c r="I660">
        <f>'Encuesta de Satisfacción de (2'!K659</f>
        <v>0</v>
      </c>
      <c r="J660">
        <f>'Encuesta de Satisfacción de (2'!L659</f>
        <v>0</v>
      </c>
      <c r="K660">
        <f>'Encuesta de Satisfacción de (2'!M659</f>
        <v>0</v>
      </c>
      <c r="L660">
        <f>'Encuesta de Satisfacción de (2'!N659</f>
        <v>0</v>
      </c>
      <c r="M660">
        <f>'Encuesta de Satisfacción de (2'!O659</f>
        <v>0</v>
      </c>
      <c r="N660">
        <f>'Encuesta de Satisfacción de (2'!P659</f>
        <v>0</v>
      </c>
      <c r="O660">
        <f>'Encuesta de Satisfacción de (2'!Q659</f>
        <v>0</v>
      </c>
      <c r="P660">
        <f>'Encuesta de Satisfacción de (2'!R659</f>
        <v>0</v>
      </c>
      <c r="Q660">
        <f>'Encuesta de Satisfacción de (2'!S659</f>
        <v>0</v>
      </c>
      <c r="R660">
        <f>'Encuesta de Satisfacción de (2'!T659</f>
        <v>0</v>
      </c>
      <c r="S660">
        <f>'Encuesta de Satisfacción de (2'!U659</f>
        <v>0</v>
      </c>
      <c r="T660">
        <f>'Encuesta de Satisfacción de (2'!V659</f>
        <v>0</v>
      </c>
      <c r="U660">
        <f>'Encuesta de Satisfacción de (2'!W659</f>
        <v>0</v>
      </c>
      <c r="V660">
        <f>'Encuesta de Satisfacción de (2'!X659</f>
        <v>0</v>
      </c>
      <c r="W660">
        <f>'Encuesta de Satisfacción de (2'!Y659</f>
        <v>0</v>
      </c>
      <c r="X660">
        <f>'Encuesta de Satisfacción de (2'!Z659</f>
        <v>0</v>
      </c>
      <c r="Y660">
        <f>'Encuesta de Satisfacción de (2'!AA659</f>
        <v>0</v>
      </c>
      <c r="Z660">
        <f>'Encuesta de Satisfacción de (2'!AB659</f>
        <v>0</v>
      </c>
      <c r="AA660">
        <f>'Encuesta de Satisfacción de (2'!AC659</f>
        <v>0</v>
      </c>
      <c r="AB660">
        <f>'Encuesta de Satisfacción de (2'!AD659</f>
        <v>0</v>
      </c>
      <c r="AC660">
        <f>'Encuesta de Satisfacción de (2'!AE659</f>
        <v>0</v>
      </c>
      <c r="AD660">
        <f>'Encuesta de Satisfacción de (2'!AF659</f>
        <v>0</v>
      </c>
      <c r="AE660" t="str">
        <f>'Encuesta de Satisfacción de (2'!AG659</f>
        <v>La Casa Encendida</v>
      </c>
      <c r="AF660">
        <f>'Encuesta de Satisfacción de (2'!AH659</f>
        <v>5</v>
      </c>
      <c r="AG660">
        <f>'Encuesta de Satisfacción de (2'!AI659</f>
        <v>5</v>
      </c>
      <c r="AH660">
        <f>'Encuesta de Satisfacción de (2'!AJ659</f>
        <v>5</v>
      </c>
      <c r="AI660">
        <f>'Encuesta de Satisfacción de (2'!AK659</f>
        <v>5</v>
      </c>
      <c r="AJ660">
        <f>'Encuesta de Satisfacción de (2'!AL659</f>
        <v>5</v>
      </c>
      <c r="AK660" t="str">
        <f>'Encuesta de Satisfacción de (2'!AM659</f>
        <v>No</v>
      </c>
      <c r="AL660" t="str">
        <f>'Encuesta de Satisfacción de (2'!AN659</f>
        <v>No</v>
      </c>
      <c r="AM660">
        <f>'Encuesta de Satisfacción de (2'!AO659</f>
        <v>1</v>
      </c>
      <c r="AN660">
        <f>'Encuesta de Satisfacción de (2'!AP659</f>
        <v>4</v>
      </c>
      <c r="AO660">
        <f>'Encuesta de Satisfacción de (2'!AQ659</f>
        <v>4</v>
      </c>
      <c r="AP660">
        <f>'Encuesta de Satisfacción de (2'!AR659</f>
        <v>1</v>
      </c>
      <c r="AQ660">
        <f>'Encuesta de Satisfacción de (2'!AS659</f>
        <v>5</v>
      </c>
      <c r="AR660">
        <f>'Encuesta de Satisfacción de (2'!AT659</f>
        <v>3</v>
      </c>
      <c r="AS660">
        <f>'Encuesta de Satisfacción de (2'!AU659</f>
        <v>1</v>
      </c>
      <c r="AT660">
        <f>'Encuesta de Satisfacción de (2'!AV659</f>
        <v>2</v>
      </c>
      <c r="AU660">
        <f>'Encuesta de Satisfacción de (2'!AW659</f>
        <v>3</v>
      </c>
      <c r="AV660">
        <f>'Encuesta de Satisfacción de (2'!AX659</f>
        <v>3</v>
      </c>
      <c r="AW660">
        <f>'Encuesta de Satisfacción de (2'!AY659</f>
        <v>4</v>
      </c>
      <c r="AX660">
        <f>'Encuesta de Satisfacción de (2'!AZ659</f>
        <v>5</v>
      </c>
      <c r="AY660">
        <f>'Encuesta de Satisfacción de (2'!BA659</f>
        <v>5</v>
      </c>
      <c r="AZ660">
        <f>'Encuesta de Satisfacción de (2'!BB659</f>
        <v>5</v>
      </c>
      <c r="BA660">
        <f>'Encuesta de Satisfacción de (2'!BC659</f>
        <v>5</v>
      </c>
      <c r="BB660">
        <f>'Encuesta de Satisfacción de (2'!BD659</f>
        <v>4</v>
      </c>
      <c r="BC660">
        <f>'Encuesta de Satisfacción de (2'!BE659</f>
        <v>4</v>
      </c>
      <c r="BD660">
        <f>'Encuesta de Satisfacción de (2'!BF659</f>
        <v>4</v>
      </c>
      <c r="BE660" t="str">
        <f>'Encuesta de Satisfacción de (2'!BG659</f>
        <v>Sí</v>
      </c>
      <c r="BF660" t="str">
        <f>'Encuesta de Satisfacción de (2'!BH659</f>
        <v>Sí</v>
      </c>
      <c r="BG660" t="str">
        <f>'Encuesta de Satisfacción de (2'!BI659</f>
        <v>Sí</v>
      </c>
      <c r="BH660" t="str">
        <f>'Encuesta de Satisfacción de (2'!BJ659</f>
        <v>Sí</v>
      </c>
      <c r="BI660" t="str">
        <f>'Encuesta de Satisfacción de (2'!BK659</f>
        <v>No</v>
      </c>
      <c r="BJ660" t="str">
        <f>'Encuesta de Satisfacción de (2'!BL659</f>
        <v>No</v>
      </c>
      <c r="BK660" t="str">
        <f>'Encuesta de Satisfacción de (2'!BM659</f>
        <v>No</v>
      </c>
      <c r="BL660" t="str">
        <f>'Encuesta de Satisfacción de (2'!BN659</f>
        <v>No</v>
      </c>
      <c r="BM660">
        <f>'Encuesta de Satisfacción de (2'!BO659</f>
        <v>3</v>
      </c>
      <c r="BN660">
        <f>'Encuesta de Satisfacción de (2'!BP659</f>
        <v>3</v>
      </c>
      <c r="BO660">
        <f>'Encuesta de Satisfacción de (2'!BQ659</f>
        <v>3</v>
      </c>
      <c r="BP660">
        <f>'Encuesta de Satisfacción de (2'!BR659</f>
        <v>3</v>
      </c>
      <c r="BQ660">
        <f>'Encuesta de Satisfacción de (2'!BS659</f>
        <v>3</v>
      </c>
      <c r="BR660">
        <f>'Encuesta de Satisfacción de (2'!BT659</f>
        <v>3</v>
      </c>
      <c r="BS660">
        <f>'Encuesta de Satisfacción de (2'!BU659</f>
        <v>3</v>
      </c>
      <c r="BT660" t="str">
        <f>'Encuesta de Satisfacción de (2'!BV659</f>
        <v>Sí</v>
      </c>
      <c r="BU660" t="str">
        <f>'Encuesta de Satisfacción de (2'!BW659</f>
        <v>No</v>
      </c>
      <c r="BV660">
        <f>'Encuesta de Satisfacción de (2'!BX659</f>
        <v>0</v>
      </c>
      <c r="BW660">
        <f>'Encuesta de Satisfacción de (2'!BY659</f>
        <v>5</v>
      </c>
      <c r="BX660">
        <f>'Encuesta de Satisfacción de (2'!BZ659</f>
        <v>5</v>
      </c>
      <c r="BY660" t="str">
        <f>'Encuesta de Satisfacción de (2'!CA659</f>
        <v>Satisfecho</v>
      </c>
      <c r="BZ660" t="str">
        <f>'Encuesta de Satisfacción de (2'!CB659</f>
        <v>Puesto que soy estudiante de máster y es mi primer contacto con la UCM tengo pocos conocimientos del servicio de biblioteca aunque he recibido correos  informativos e invitando a tener un mayor conocimiento. No obstante, cuando he precisado ayuda, siempre de forma virtual o he requerido acceder a recursos, la experiencia ha sido muy buena.</v>
      </c>
      <c r="CA660" t="str">
        <f>'Encuesta de Satisfacción de (2'!CC659</f>
        <v>No</v>
      </c>
      <c r="CB660" t="str">
        <f>'Encuesta de Satisfacción de (2'!CD659</f>
        <v>2021-22</v>
      </c>
      <c r="CC660" t="str">
        <f>'Encuesta de Satisfacción de (2'!CE659</f>
        <v>MUJER</v>
      </c>
      <c r="CD660" t="str">
        <f>'Encuesta de Satisfacción de (2'!CF659</f>
        <v>MÁSTER UNIVERSITARIO OFICIAL</v>
      </c>
      <c r="CE660" t="str">
        <f>'Encuesta de Satisfacción de (2'!CG659</f>
        <v>066U</v>
      </c>
      <c r="CF660" t="str">
        <f>'Encuesta de Satisfacción de (2'!CH659</f>
        <v>MÁSTER UNIVERSITARIO EN INVESTIGACIÓN EN CUIDADOS DE SALUD</v>
      </c>
      <c r="CG660">
        <f>'Encuesta de Satisfacción de (2'!CI659</f>
        <v>244</v>
      </c>
      <c r="CH660" t="str">
        <f>'Encuesta de Satisfacción de (2'!CJ659</f>
        <v>FACULTAD DE ENFERMERÍA, FISIOTERAPIA Y PODOLOGÍA</v>
      </c>
      <c r="CI660">
        <f>'Encuesta de Satisfacción de (2'!CK659</f>
        <v>0</v>
      </c>
      <c r="CJ660">
        <f>'Encuesta de Satisfacción de (2'!CL659</f>
        <v>0</v>
      </c>
      <c r="CK660" t="str">
        <f>VLOOKUP(CH660,CENTROS!$A$2:$B$27,2,FALSE)</f>
        <v>ENF</v>
      </c>
      <c r="CL660" t="str">
        <f>VLOOKUP(CH660,CENTROS!$A$2:$C$27,3,FALSE)</f>
        <v>Ciencias de la Salud</v>
      </c>
      <c r="CN660">
        <f t="shared" si="290"/>
        <v>10</v>
      </c>
      <c r="CO660">
        <f t="shared" si="291"/>
        <v>10</v>
      </c>
      <c r="CP660">
        <f t="shared" si="292"/>
        <v>10</v>
      </c>
      <c r="CQ660">
        <f t="shared" si="293"/>
        <v>10</v>
      </c>
      <c r="CR660">
        <f t="shared" si="294"/>
        <v>10</v>
      </c>
      <c r="CS660">
        <f t="shared" si="295"/>
        <v>5</v>
      </c>
      <c r="CT660">
        <f t="shared" si="296"/>
        <v>5</v>
      </c>
      <c r="CU660">
        <f t="shared" si="297"/>
        <v>7.5</v>
      </c>
      <c r="CV660">
        <f t="shared" si="298"/>
        <v>10</v>
      </c>
      <c r="CW660">
        <f t="shared" si="299"/>
        <v>10</v>
      </c>
      <c r="CX660">
        <f t="shared" si="300"/>
        <v>10</v>
      </c>
      <c r="CY660">
        <f t="shared" si="301"/>
        <v>10</v>
      </c>
      <c r="CZ660">
        <f t="shared" si="302"/>
        <v>7.5</v>
      </c>
      <c r="DA660">
        <f t="shared" si="303"/>
        <v>7.5</v>
      </c>
      <c r="DB660">
        <f t="shared" si="304"/>
        <v>7.5</v>
      </c>
      <c r="DC660">
        <f t="shared" si="305"/>
        <v>5</v>
      </c>
      <c r="DD660">
        <f t="shared" si="306"/>
        <v>5</v>
      </c>
      <c r="DE660">
        <f t="shared" si="307"/>
        <v>5</v>
      </c>
      <c r="DF660">
        <f t="shared" si="308"/>
        <v>5</v>
      </c>
      <c r="DG660">
        <f t="shared" si="309"/>
        <v>5</v>
      </c>
      <c r="DH660">
        <f t="shared" si="310"/>
        <v>5</v>
      </c>
      <c r="DI660">
        <f t="shared" si="311"/>
        <v>5</v>
      </c>
      <c r="DJ660">
        <f t="shared" si="312"/>
        <v>10</v>
      </c>
      <c r="DK660">
        <f t="shared" si="313"/>
        <v>10</v>
      </c>
      <c r="DL660">
        <f t="shared" si="314"/>
        <v>7.5</v>
      </c>
    </row>
    <row r="661" spans="1:116" x14ac:dyDescent="0.2">
      <c r="A661" t="str">
        <f>'Encuesta de Satisfacción de (2'!C660</f>
        <v>De vez en cuando (1 o 2 veces al mes)</v>
      </c>
      <c r="B661" t="str">
        <f>'Encuesta de Satisfacción de (2'!D660</f>
        <v>Muy frecuentemente (3 o más veces por semana)</v>
      </c>
      <c r="C661" t="str">
        <f>'Encuesta de Satisfacción de (2'!E660</f>
        <v>F.  Enfermería, Fisioterapia y Podología</v>
      </c>
      <c r="D661">
        <f>'Encuesta de Satisfacción de (2'!F660</f>
        <v>0</v>
      </c>
      <c r="E661">
        <f>'Encuesta de Satisfacción de (2'!G660</f>
        <v>0</v>
      </c>
      <c r="F661">
        <f>'Encuesta de Satisfacción de (2'!H660</f>
        <v>0</v>
      </c>
      <c r="G661">
        <f>'Encuesta de Satisfacción de (2'!I660</f>
        <v>0</v>
      </c>
      <c r="H661">
        <f>'Encuesta de Satisfacción de (2'!J660</f>
        <v>0</v>
      </c>
      <c r="I661">
        <f>'Encuesta de Satisfacción de (2'!K660</f>
        <v>0</v>
      </c>
      <c r="J661">
        <f>'Encuesta de Satisfacción de (2'!L660</f>
        <v>0</v>
      </c>
      <c r="K661">
        <f>'Encuesta de Satisfacción de (2'!M660</f>
        <v>0</v>
      </c>
      <c r="L661">
        <f>'Encuesta de Satisfacción de (2'!N660</f>
        <v>0</v>
      </c>
      <c r="M661">
        <f>'Encuesta de Satisfacción de (2'!O660</f>
        <v>0</v>
      </c>
      <c r="N661">
        <f>'Encuesta de Satisfacción de (2'!P660</f>
        <v>0</v>
      </c>
      <c r="O661">
        <f>'Encuesta de Satisfacción de (2'!Q660</f>
        <v>0</v>
      </c>
      <c r="P661">
        <f>'Encuesta de Satisfacción de (2'!R660</f>
        <v>0</v>
      </c>
      <c r="Q661">
        <f>'Encuesta de Satisfacción de (2'!S660</f>
        <v>0</v>
      </c>
      <c r="R661">
        <f>'Encuesta de Satisfacción de (2'!T660</f>
        <v>0</v>
      </c>
      <c r="S661">
        <f>'Encuesta de Satisfacción de (2'!U660</f>
        <v>0</v>
      </c>
      <c r="T661">
        <f>'Encuesta de Satisfacción de (2'!V660</f>
        <v>0</v>
      </c>
      <c r="U661">
        <f>'Encuesta de Satisfacción de (2'!W660</f>
        <v>0</v>
      </c>
      <c r="V661">
        <f>'Encuesta de Satisfacción de (2'!X660</f>
        <v>0</v>
      </c>
      <c r="W661">
        <f>'Encuesta de Satisfacción de (2'!Y660</f>
        <v>0</v>
      </c>
      <c r="X661">
        <f>'Encuesta de Satisfacción de (2'!Z660</f>
        <v>0</v>
      </c>
      <c r="Y661">
        <f>'Encuesta de Satisfacción de (2'!AA660</f>
        <v>0</v>
      </c>
      <c r="Z661">
        <f>'Encuesta de Satisfacción de (2'!AB660</f>
        <v>0</v>
      </c>
      <c r="AA661">
        <f>'Encuesta de Satisfacción de (2'!AC660</f>
        <v>0</v>
      </c>
      <c r="AB661">
        <f>'Encuesta de Satisfacción de (2'!AD660</f>
        <v>0</v>
      </c>
      <c r="AC661">
        <f>'Encuesta de Satisfacción de (2'!AE660</f>
        <v>0</v>
      </c>
      <c r="AD661">
        <f>'Encuesta de Satisfacción de (2'!AF660</f>
        <v>0</v>
      </c>
      <c r="AE661" t="str">
        <f>'Encuesta de Satisfacción de (2'!AG660</f>
        <v>No</v>
      </c>
      <c r="AF661">
        <f>'Encuesta de Satisfacción de (2'!AH660</f>
        <v>5</v>
      </c>
      <c r="AG661">
        <f>'Encuesta de Satisfacción de (2'!AI660</f>
        <v>3</v>
      </c>
      <c r="AH661">
        <f>'Encuesta de Satisfacción de (2'!AJ660</f>
        <v>4</v>
      </c>
      <c r="AI661">
        <f>'Encuesta de Satisfacción de (2'!AK660</f>
        <v>3</v>
      </c>
      <c r="AJ661">
        <f>'Encuesta de Satisfacción de (2'!AL660</f>
        <v>5</v>
      </c>
      <c r="AK661" t="str">
        <f>'Encuesta de Satisfacción de (2'!AM660</f>
        <v>Sí</v>
      </c>
      <c r="AL661" t="str">
        <f>'Encuesta de Satisfacción de (2'!AN660</f>
        <v>Sí</v>
      </c>
      <c r="AM661">
        <f>'Encuesta de Satisfacción de (2'!AO660</f>
        <v>1</v>
      </c>
      <c r="AN661">
        <f>'Encuesta de Satisfacción de (2'!AP660</f>
        <v>5</v>
      </c>
      <c r="AO661">
        <f>'Encuesta de Satisfacción de (2'!AQ660</f>
        <v>5</v>
      </c>
      <c r="AP661">
        <f>'Encuesta de Satisfacción de (2'!AR660</f>
        <v>1</v>
      </c>
      <c r="AQ661">
        <f>'Encuesta de Satisfacción de (2'!AS660</f>
        <v>3</v>
      </c>
      <c r="AR661">
        <f>'Encuesta de Satisfacción de (2'!AT660</f>
        <v>3</v>
      </c>
      <c r="AS661">
        <f>'Encuesta de Satisfacción de (2'!AU660</f>
        <v>3</v>
      </c>
      <c r="AT661">
        <f>'Encuesta de Satisfacción de (2'!AV660</f>
        <v>3</v>
      </c>
      <c r="AU661">
        <f>'Encuesta de Satisfacción de (2'!AW660</f>
        <v>4</v>
      </c>
      <c r="AV661">
        <f>'Encuesta de Satisfacción de (2'!AX660</f>
        <v>4</v>
      </c>
      <c r="AW661">
        <f>'Encuesta de Satisfacción de (2'!AY660</f>
        <v>5</v>
      </c>
      <c r="AX661">
        <f>'Encuesta de Satisfacción de (2'!AZ660</f>
        <v>5</v>
      </c>
      <c r="AY661">
        <f>'Encuesta de Satisfacción de (2'!BA660</f>
        <v>5</v>
      </c>
      <c r="AZ661">
        <f>'Encuesta de Satisfacción de (2'!BB660</f>
        <v>5</v>
      </c>
      <c r="BA661">
        <f>'Encuesta de Satisfacción de (2'!BC660</f>
        <v>3</v>
      </c>
      <c r="BB661">
        <f>'Encuesta de Satisfacción de (2'!BD660</f>
        <v>3</v>
      </c>
      <c r="BC661">
        <f>'Encuesta de Satisfacción de (2'!BE660</f>
        <v>4</v>
      </c>
      <c r="BD661">
        <f>'Encuesta de Satisfacción de (2'!BF660</f>
        <v>5</v>
      </c>
      <c r="BE661" t="str">
        <f>'Encuesta de Satisfacción de (2'!BG660</f>
        <v>Sí</v>
      </c>
      <c r="BF661" t="str">
        <f>'Encuesta de Satisfacción de (2'!BH660</f>
        <v>No</v>
      </c>
      <c r="BG661" t="str">
        <f>'Encuesta de Satisfacción de (2'!BI660</f>
        <v>Sí</v>
      </c>
      <c r="BH661" t="str">
        <f>'Encuesta de Satisfacción de (2'!BJ660</f>
        <v>Sí</v>
      </c>
      <c r="BI661" t="str">
        <f>'Encuesta de Satisfacción de (2'!BK660</f>
        <v>Sí</v>
      </c>
      <c r="BJ661" t="str">
        <f>'Encuesta de Satisfacción de (2'!BL660</f>
        <v>No</v>
      </c>
      <c r="BK661" t="str">
        <f>'Encuesta de Satisfacción de (2'!BM660</f>
        <v>No</v>
      </c>
      <c r="BL661" t="str">
        <f>'Encuesta de Satisfacción de (2'!BN660</f>
        <v>No</v>
      </c>
      <c r="BM661">
        <f>'Encuesta de Satisfacción de (2'!BO660</f>
        <v>2</v>
      </c>
      <c r="BN661">
        <f>'Encuesta de Satisfacción de (2'!BP660</f>
        <v>4</v>
      </c>
      <c r="BO661">
        <f>'Encuesta de Satisfacción de (2'!BQ660</f>
        <v>3</v>
      </c>
      <c r="BP661">
        <f>'Encuesta de Satisfacción de (2'!BR660</f>
        <v>2</v>
      </c>
      <c r="BQ661">
        <f>'Encuesta de Satisfacción de (2'!BS660</f>
        <v>2</v>
      </c>
      <c r="BR661">
        <f>'Encuesta de Satisfacción de (2'!BT660</f>
        <v>3</v>
      </c>
      <c r="BS661">
        <f>'Encuesta de Satisfacción de (2'!BU660</f>
        <v>3</v>
      </c>
      <c r="BT661" t="str">
        <f>'Encuesta de Satisfacción de (2'!BV660</f>
        <v>Sí</v>
      </c>
      <c r="BU661" t="str">
        <f>'Encuesta de Satisfacción de (2'!BW660</f>
        <v>Sí</v>
      </c>
      <c r="BV661" t="str">
        <f>'Encuesta de Satisfacción de (2'!BX660</f>
        <v>Muy útil</v>
      </c>
      <c r="BW661">
        <f>'Encuesta de Satisfacción de (2'!BY660</f>
        <v>5</v>
      </c>
      <c r="BX661">
        <f>'Encuesta de Satisfacción de (2'!BZ660</f>
        <v>5</v>
      </c>
      <c r="BY661" t="str">
        <f>'Encuesta de Satisfacción de (2'!CA660</f>
        <v>Satisfecho</v>
      </c>
      <c r="BZ661" t="str">
        <f>'Encuesta de Satisfacción de (2'!CB660</f>
        <v>Agilizar los préstamos interbibliotecarios</v>
      </c>
      <c r="CA661" t="str">
        <f>'Encuesta de Satisfacción de (2'!CC660</f>
        <v>Sí</v>
      </c>
      <c r="CB661" t="str">
        <f>'Encuesta de Satisfacción de (2'!CD660</f>
        <v>2021-22</v>
      </c>
      <c r="CC661" t="str">
        <f>'Encuesta de Satisfacción de (2'!CE660</f>
        <v>MUJER</v>
      </c>
      <c r="CD661" t="str">
        <f>'Encuesta de Satisfacción de (2'!CF660</f>
        <v>DOCTORADO</v>
      </c>
      <c r="CE661" t="str">
        <f>'Encuesta de Satisfacción de (2'!CG660</f>
        <v>D9AT</v>
      </c>
      <c r="CF661" t="str">
        <f>'Encuesta de Satisfacción de (2'!CH660</f>
        <v>DOCTORADO EN CUIDADOS EN SALUD RD99</v>
      </c>
      <c r="CG661">
        <f>'Encuesta de Satisfacción de (2'!CI660</f>
        <v>244</v>
      </c>
      <c r="CH661" t="str">
        <f>'Encuesta de Satisfacción de (2'!CJ660</f>
        <v>FACULTAD DE ENFERMERÍA, FISIOTERAPIA Y PODOLOGÍA</v>
      </c>
      <c r="CI661">
        <f>'Encuesta de Satisfacción de (2'!CK660</f>
        <v>0</v>
      </c>
      <c r="CJ661">
        <f>'Encuesta de Satisfacción de (2'!CL660</f>
        <v>0</v>
      </c>
      <c r="CK661" t="str">
        <f>VLOOKUP(CH661,CENTROS!$A$2:$B$27,2,FALSE)</f>
        <v>ENF</v>
      </c>
      <c r="CL661" t="str">
        <f>VLOOKUP(CH661,CENTROS!$A$2:$C$27,3,FALSE)</f>
        <v>Ciencias de la Salud</v>
      </c>
      <c r="CN661">
        <f t="shared" si="290"/>
        <v>10</v>
      </c>
      <c r="CO661">
        <f t="shared" si="291"/>
        <v>5</v>
      </c>
      <c r="CP661">
        <f t="shared" si="292"/>
        <v>7.5</v>
      </c>
      <c r="CQ661">
        <f t="shared" si="293"/>
        <v>5</v>
      </c>
      <c r="CR661">
        <f t="shared" si="294"/>
        <v>10</v>
      </c>
      <c r="CS661">
        <f t="shared" si="295"/>
        <v>7.5</v>
      </c>
      <c r="CT661">
        <f t="shared" si="296"/>
        <v>7.5</v>
      </c>
      <c r="CU661">
        <f t="shared" si="297"/>
        <v>10</v>
      </c>
      <c r="CV661">
        <f t="shared" si="298"/>
        <v>10</v>
      </c>
      <c r="CW661">
        <f t="shared" si="299"/>
        <v>10</v>
      </c>
      <c r="CX661">
        <f t="shared" si="300"/>
        <v>10</v>
      </c>
      <c r="CY661">
        <f t="shared" si="301"/>
        <v>5</v>
      </c>
      <c r="CZ661">
        <f t="shared" si="302"/>
        <v>5</v>
      </c>
      <c r="DA661">
        <f t="shared" si="303"/>
        <v>7.5</v>
      </c>
      <c r="DB661">
        <f t="shared" si="304"/>
        <v>10</v>
      </c>
      <c r="DC661">
        <f t="shared" si="305"/>
        <v>2.5</v>
      </c>
      <c r="DD661">
        <f t="shared" si="306"/>
        <v>7.5</v>
      </c>
      <c r="DE661">
        <f t="shared" si="307"/>
        <v>5</v>
      </c>
      <c r="DF661">
        <f t="shared" si="308"/>
        <v>2.5</v>
      </c>
      <c r="DG661">
        <f t="shared" si="309"/>
        <v>2.5</v>
      </c>
      <c r="DH661">
        <f t="shared" si="310"/>
        <v>5</v>
      </c>
      <c r="DI661">
        <f t="shared" si="311"/>
        <v>5</v>
      </c>
      <c r="DJ661">
        <f t="shared" si="312"/>
        <v>10</v>
      </c>
      <c r="DK661">
        <f t="shared" si="313"/>
        <v>10</v>
      </c>
      <c r="DL661">
        <f t="shared" si="314"/>
        <v>7.5</v>
      </c>
    </row>
    <row r="662" spans="1:116" x14ac:dyDescent="0.2">
      <c r="A662" t="str">
        <f>'Encuesta de Satisfacción de (2'!C661</f>
        <v>De vez en cuando (1 o 2 veces al mes)</v>
      </c>
      <c r="B662" t="str">
        <f>'Encuesta de Satisfacción de (2'!D661</f>
        <v>De vez en cuando (1 o 2 veces al mes)</v>
      </c>
      <c r="C662" t="str">
        <f>'Encuesta de Satisfacción de (2'!E661</f>
        <v>F.  Veterinaria</v>
      </c>
      <c r="D662" t="str">
        <f>'Encuesta de Satisfacción de (2'!F661</f>
        <v>Biblioteca María Zambrano (Filología / Derecho)</v>
      </c>
      <c r="E662" t="str">
        <f>'Encuesta de Satisfacción de (2'!G661</f>
        <v>F.  Odontología</v>
      </c>
      <c r="F662">
        <f>'Encuesta de Satisfacción de (2'!H661</f>
        <v>0</v>
      </c>
      <c r="G662">
        <f>'Encuesta de Satisfacción de (2'!I661</f>
        <v>0</v>
      </c>
      <c r="H662">
        <f>'Encuesta de Satisfacción de (2'!J661</f>
        <v>0</v>
      </c>
      <c r="I662">
        <f>'Encuesta de Satisfacción de (2'!K661</f>
        <v>0</v>
      </c>
      <c r="J662">
        <f>'Encuesta de Satisfacción de (2'!L661</f>
        <v>0</v>
      </c>
      <c r="K662">
        <f>'Encuesta de Satisfacción de (2'!M661</f>
        <v>0</v>
      </c>
      <c r="L662">
        <f>'Encuesta de Satisfacción de (2'!N661</f>
        <v>0</v>
      </c>
      <c r="M662">
        <f>'Encuesta de Satisfacción de (2'!O661</f>
        <v>0</v>
      </c>
      <c r="N662">
        <f>'Encuesta de Satisfacción de (2'!P661</f>
        <v>0</v>
      </c>
      <c r="O662">
        <f>'Encuesta de Satisfacción de (2'!Q661</f>
        <v>0</v>
      </c>
      <c r="P662">
        <f>'Encuesta de Satisfacción de (2'!R661</f>
        <v>0</v>
      </c>
      <c r="Q662">
        <f>'Encuesta de Satisfacción de (2'!S661</f>
        <v>0</v>
      </c>
      <c r="R662">
        <f>'Encuesta de Satisfacción de (2'!T661</f>
        <v>0</v>
      </c>
      <c r="S662">
        <f>'Encuesta de Satisfacción de (2'!U661</f>
        <v>0</v>
      </c>
      <c r="T662">
        <f>'Encuesta de Satisfacción de (2'!V661</f>
        <v>0</v>
      </c>
      <c r="U662">
        <f>'Encuesta de Satisfacción de (2'!W661</f>
        <v>0</v>
      </c>
      <c r="V662">
        <f>'Encuesta de Satisfacción de (2'!X661</f>
        <v>0</v>
      </c>
      <c r="W662">
        <f>'Encuesta de Satisfacción de (2'!Y661</f>
        <v>0</v>
      </c>
      <c r="X662">
        <f>'Encuesta de Satisfacción de (2'!Z661</f>
        <v>0</v>
      </c>
      <c r="Y662">
        <f>'Encuesta de Satisfacción de (2'!AA661</f>
        <v>0</v>
      </c>
      <c r="Z662">
        <f>'Encuesta de Satisfacción de (2'!AB661</f>
        <v>0</v>
      </c>
      <c r="AA662">
        <f>'Encuesta de Satisfacción de (2'!AC661</f>
        <v>0</v>
      </c>
      <c r="AB662">
        <f>'Encuesta de Satisfacción de (2'!AD661</f>
        <v>0</v>
      </c>
      <c r="AC662">
        <f>'Encuesta de Satisfacción de (2'!AE661</f>
        <v>0</v>
      </c>
      <c r="AD662">
        <f>'Encuesta de Satisfacción de (2'!AF661</f>
        <v>0</v>
      </c>
      <c r="AE662" t="str">
        <f>'Encuesta de Satisfacción de (2'!AG661</f>
        <v>Biblioteca María Moliner</v>
      </c>
      <c r="AF662">
        <f>'Encuesta de Satisfacción de (2'!AH661</f>
        <v>4</v>
      </c>
      <c r="AG662">
        <f>'Encuesta de Satisfacción de (2'!AI661</f>
        <v>1</v>
      </c>
      <c r="AH662">
        <f>'Encuesta de Satisfacción de (2'!AJ661</f>
        <v>5</v>
      </c>
      <c r="AI662">
        <f>'Encuesta de Satisfacción de (2'!AK661</f>
        <v>2</v>
      </c>
      <c r="AJ662">
        <f>'Encuesta de Satisfacción de (2'!AL661</f>
        <v>5</v>
      </c>
      <c r="AK662" t="str">
        <f>'Encuesta de Satisfacción de (2'!AM661</f>
        <v>Sí</v>
      </c>
      <c r="AL662" t="str">
        <f>'Encuesta de Satisfacción de (2'!AN661</f>
        <v>Sí</v>
      </c>
      <c r="AM662">
        <f>'Encuesta de Satisfacción de (2'!AO661</f>
        <v>3</v>
      </c>
      <c r="AN662">
        <f>'Encuesta de Satisfacción de (2'!AP661</f>
        <v>2</v>
      </c>
      <c r="AO662">
        <f>'Encuesta de Satisfacción de (2'!AQ661</f>
        <v>3</v>
      </c>
      <c r="AP662">
        <f>'Encuesta de Satisfacción de (2'!AR661</f>
        <v>5</v>
      </c>
      <c r="AQ662">
        <f>'Encuesta de Satisfacción de (2'!AS661</f>
        <v>5</v>
      </c>
      <c r="AR662">
        <f>'Encuesta de Satisfacción de (2'!AT661</f>
        <v>5</v>
      </c>
      <c r="AS662">
        <f>'Encuesta de Satisfacción de (2'!AU661</f>
        <v>1</v>
      </c>
      <c r="AT662">
        <f>'Encuesta de Satisfacción de (2'!AV661</f>
        <v>3</v>
      </c>
      <c r="AU662">
        <f>'Encuesta de Satisfacción de (2'!AW661</f>
        <v>4</v>
      </c>
      <c r="AV662">
        <f>'Encuesta de Satisfacción de (2'!AX661</f>
        <v>3</v>
      </c>
      <c r="AW662">
        <f>'Encuesta de Satisfacción de (2'!AY661</f>
        <v>5</v>
      </c>
      <c r="AX662">
        <f>'Encuesta de Satisfacción de (2'!AZ661</f>
        <v>5</v>
      </c>
      <c r="AY662">
        <f>'Encuesta de Satisfacción de (2'!BA661</f>
        <v>5</v>
      </c>
      <c r="AZ662">
        <f>'Encuesta de Satisfacción de (2'!BB661</f>
        <v>4</v>
      </c>
      <c r="BA662">
        <f>'Encuesta de Satisfacción de (2'!BC661</f>
        <v>3</v>
      </c>
      <c r="BB662">
        <f>'Encuesta de Satisfacción de (2'!BD661</f>
        <v>5</v>
      </c>
      <c r="BC662">
        <f>'Encuesta de Satisfacción de (2'!BE661</f>
        <v>4</v>
      </c>
      <c r="BD662">
        <f>'Encuesta de Satisfacción de (2'!BF661</f>
        <v>3</v>
      </c>
      <c r="BE662" t="str">
        <f>'Encuesta de Satisfacción de (2'!BG661</f>
        <v>No</v>
      </c>
      <c r="BF662" t="str">
        <f>'Encuesta de Satisfacción de (2'!BH661</f>
        <v>Sí</v>
      </c>
      <c r="BG662" t="str">
        <f>'Encuesta de Satisfacción de (2'!BI661</f>
        <v>No</v>
      </c>
      <c r="BH662" t="str">
        <f>'Encuesta de Satisfacción de (2'!BJ661</f>
        <v>No</v>
      </c>
      <c r="BI662" t="str">
        <f>'Encuesta de Satisfacción de (2'!BK661</f>
        <v>Sí</v>
      </c>
      <c r="BJ662" t="str">
        <f>'Encuesta de Satisfacción de (2'!BL661</f>
        <v>No</v>
      </c>
      <c r="BK662" t="str">
        <f>'Encuesta de Satisfacción de (2'!BM661</f>
        <v>No</v>
      </c>
      <c r="BL662" t="str">
        <f>'Encuesta de Satisfacción de (2'!BN661</f>
        <v>No</v>
      </c>
      <c r="BM662">
        <f>'Encuesta de Satisfacción de (2'!BO661</f>
        <v>5</v>
      </c>
      <c r="BN662">
        <f>'Encuesta de Satisfacción de (2'!BP661</f>
        <v>2</v>
      </c>
      <c r="BO662">
        <f>'Encuesta de Satisfacción de (2'!BQ661</f>
        <v>5</v>
      </c>
      <c r="BP662">
        <f>'Encuesta de Satisfacción de (2'!BR661</f>
        <v>5</v>
      </c>
      <c r="BQ662">
        <f>'Encuesta de Satisfacción de (2'!BS661</f>
        <v>5</v>
      </c>
      <c r="BR662">
        <f>'Encuesta de Satisfacción de (2'!BT661</f>
        <v>5</v>
      </c>
      <c r="BS662">
        <f>'Encuesta de Satisfacción de (2'!BU661</f>
        <v>5</v>
      </c>
      <c r="BT662" t="str">
        <f>'Encuesta de Satisfacción de (2'!BV661</f>
        <v>Sí</v>
      </c>
      <c r="BU662" t="str">
        <f>'Encuesta de Satisfacción de (2'!BW661</f>
        <v>Sí</v>
      </c>
      <c r="BV662" t="str">
        <f>'Encuesta de Satisfacción de (2'!BX661</f>
        <v>Normal</v>
      </c>
      <c r="BW662">
        <f>'Encuesta de Satisfacción de (2'!BY661</f>
        <v>5</v>
      </c>
      <c r="BX662">
        <f>'Encuesta de Satisfacción de (2'!BZ661</f>
        <v>5</v>
      </c>
      <c r="BY662" t="str">
        <f>'Encuesta de Satisfacción de (2'!CA661</f>
        <v>Muy satisfecho</v>
      </c>
      <c r="BZ662">
        <f>'Encuesta de Satisfacción de (2'!CB661</f>
        <v>0</v>
      </c>
      <c r="CA662" t="str">
        <f>'Encuesta de Satisfacción de (2'!CC661</f>
        <v>No</v>
      </c>
      <c r="CB662" t="str">
        <f>'Encuesta de Satisfacción de (2'!CD661</f>
        <v>2021-22</v>
      </c>
      <c r="CC662" t="str">
        <f>'Encuesta de Satisfacción de (2'!CE661</f>
        <v>MUJER</v>
      </c>
      <c r="CD662" t="str">
        <f>'Encuesta de Satisfacción de (2'!CF661</f>
        <v>GRADO</v>
      </c>
      <c r="CE662" t="str">
        <f>'Encuesta de Satisfacción de (2'!CG661</f>
        <v>0885</v>
      </c>
      <c r="CF662" t="str">
        <f>'Encuesta de Satisfacción de (2'!CH661</f>
        <v>GRADO EN CIENCIA Y TECNOLOGÍA DE LOS ALIMENTOS</v>
      </c>
      <c r="CG662">
        <f>'Encuesta de Satisfacción de (2'!CI661</f>
        <v>146</v>
      </c>
      <c r="CH662" t="str">
        <f>'Encuesta de Satisfacción de (2'!CJ661</f>
        <v>FACULTAD DE VETERINARIA</v>
      </c>
      <c r="CI662">
        <f>'Encuesta de Satisfacción de (2'!CK661</f>
        <v>0</v>
      </c>
      <c r="CJ662">
        <f>'Encuesta de Satisfacción de (2'!CL661</f>
        <v>0</v>
      </c>
      <c r="CK662" t="str">
        <f>VLOOKUP(CH662,CENTROS!$A$2:$B$27,2,FALSE)</f>
        <v>VET</v>
      </c>
      <c r="CL662" t="str">
        <f>VLOOKUP(CH662,CENTROS!$A$2:$C$27,3,FALSE)</f>
        <v>Ciencias de la Salud</v>
      </c>
      <c r="CN662">
        <f t="shared" si="290"/>
        <v>7.5</v>
      </c>
      <c r="CO662">
        <f t="shared" si="291"/>
        <v>0</v>
      </c>
      <c r="CP662">
        <f t="shared" si="292"/>
        <v>10</v>
      </c>
      <c r="CQ662">
        <f t="shared" si="293"/>
        <v>2.5</v>
      </c>
      <c r="CR662">
        <f t="shared" si="294"/>
        <v>10</v>
      </c>
      <c r="CS662">
        <f t="shared" si="295"/>
        <v>7.5</v>
      </c>
      <c r="CT662">
        <f t="shared" si="296"/>
        <v>5</v>
      </c>
      <c r="CU662">
        <f t="shared" si="297"/>
        <v>10</v>
      </c>
      <c r="CV662">
        <f t="shared" si="298"/>
        <v>10</v>
      </c>
      <c r="CW662">
        <f t="shared" si="299"/>
        <v>10</v>
      </c>
      <c r="CX662">
        <f t="shared" si="300"/>
        <v>7.5</v>
      </c>
      <c r="CY662">
        <f t="shared" si="301"/>
        <v>5</v>
      </c>
      <c r="CZ662">
        <f t="shared" si="302"/>
        <v>10</v>
      </c>
      <c r="DA662">
        <f t="shared" si="303"/>
        <v>7.5</v>
      </c>
      <c r="DB662">
        <f t="shared" si="304"/>
        <v>5</v>
      </c>
      <c r="DC662">
        <f t="shared" si="305"/>
        <v>10</v>
      </c>
      <c r="DD662">
        <f t="shared" si="306"/>
        <v>2.5</v>
      </c>
      <c r="DE662">
        <f t="shared" si="307"/>
        <v>10</v>
      </c>
      <c r="DF662">
        <f t="shared" si="308"/>
        <v>10</v>
      </c>
      <c r="DG662">
        <f t="shared" si="309"/>
        <v>10</v>
      </c>
      <c r="DH662">
        <f t="shared" si="310"/>
        <v>10</v>
      </c>
      <c r="DI662">
        <f t="shared" si="311"/>
        <v>10</v>
      </c>
      <c r="DJ662">
        <f t="shared" si="312"/>
        <v>10</v>
      </c>
      <c r="DK662">
        <f t="shared" si="313"/>
        <v>10</v>
      </c>
      <c r="DL662">
        <f t="shared" si="314"/>
        <v>10</v>
      </c>
    </row>
    <row r="663" spans="1:116" x14ac:dyDescent="0.2">
      <c r="A663" t="str">
        <f>'Encuesta de Satisfacción de (2'!C662</f>
        <v>Sólo en época de exámenes</v>
      </c>
      <c r="B663" t="str">
        <f>'Encuesta de Satisfacción de (2'!D662</f>
        <v>De vez en cuando (1 o 2 veces al mes)</v>
      </c>
      <c r="C663" t="str">
        <f>'Encuesta de Satisfacción de (2'!E662</f>
        <v>Biblioteca María Zambrano (Filología / Derecho)</v>
      </c>
      <c r="D663" t="str">
        <f>'Encuesta de Satisfacción de (2'!F662</f>
        <v>F.  Trabajo Social</v>
      </c>
      <c r="E663">
        <f>'Encuesta de Satisfacción de (2'!G662</f>
        <v>0</v>
      </c>
      <c r="F663">
        <f>'Encuesta de Satisfacción de (2'!H662</f>
        <v>0</v>
      </c>
      <c r="G663">
        <f>'Encuesta de Satisfacción de (2'!I662</f>
        <v>0</v>
      </c>
      <c r="H663">
        <f>'Encuesta de Satisfacción de (2'!J662</f>
        <v>0</v>
      </c>
      <c r="I663">
        <f>'Encuesta de Satisfacción de (2'!K662</f>
        <v>0</v>
      </c>
      <c r="J663">
        <f>'Encuesta de Satisfacción de (2'!L662</f>
        <v>0</v>
      </c>
      <c r="K663">
        <f>'Encuesta de Satisfacción de (2'!M662</f>
        <v>0</v>
      </c>
      <c r="L663">
        <f>'Encuesta de Satisfacción de (2'!N662</f>
        <v>0</v>
      </c>
      <c r="M663">
        <f>'Encuesta de Satisfacción de (2'!O662</f>
        <v>0</v>
      </c>
      <c r="N663">
        <f>'Encuesta de Satisfacción de (2'!P662</f>
        <v>0</v>
      </c>
      <c r="O663">
        <f>'Encuesta de Satisfacción de (2'!Q662</f>
        <v>0</v>
      </c>
      <c r="P663">
        <f>'Encuesta de Satisfacción de (2'!R662</f>
        <v>0</v>
      </c>
      <c r="Q663">
        <f>'Encuesta de Satisfacción de (2'!S662</f>
        <v>0</v>
      </c>
      <c r="R663">
        <f>'Encuesta de Satisfacción de (2'!T662</f>
        <v>0</v>
      </c>
      <c r="S663">
        <f>'Encuesta de Satisfacción de (2'!U662</f>
        <v>0</v>
      </c>
      <c r="T663">
        <f>'Encuesta de Satisfacción de (2'!V662</f>
        <v>0</v>
      </c>
      <c r="U663">
        <f>'Encuesta de Satisfacción de (2'!W662</f>
        <v>0</v>
      </c>
      <c r="V663">
        <f>'Encuesta de Satisfacción de (2'!X662</f>
        <v>0</v>
      </c>
      <c r="W663">
        <f>'Encuesta de Satisfacción de (2'!Y662</f>
        <v>0</v>
      </c>
      <c r="X663">
        <f>'Encuesta de Satisfacción de (2'!Z662</f>
        <v>0</v>
      </c>
      <c r="Y663">
        <f>'Encuesta de Satisfacción de (2'!AA662</f>
        <v>0</v>
      </c>
      <c r="Z663">
        <f>'Encuesta de Satisfacción de (2'!AB662</f>
        <v>0</v>
      </c>
      <c r="AA663">
        <f>'Encuesta de Satisfacción de (2'!AC662</f>
        <v>0</v>
      </c>
      <c r="AB663">
        <f>'Encuesta de Satisfacción de (2'!AD662</f>
        <v>0</v>
      </c>
      <c r="AC663">
        <f>'Encuesta de Satisfacción de (2'!AE662</f>
        <v>0</v>
      </c>
      <c r="AD663">
        <f>'Encuesta de Satisfacción de (2'!AF662</f>
        <v>0</v>
      </c>
      <c r="AE663" t="str">
        <f>'Encuesta de Satisfacción de (2'!AG662</f>
        <v>no</v>
      </c>
      <c r="AF663">
        <f>'Encuesta de Satisfacción de (2'!AH662</f>
        <v>3</v>
      </c>
      <c r="AG663">
        <f>'Encuesta de Satisfacción de (2'!AI662</f>
        <v>2</v>
      </c>
      <c r="AH663">
        <f>'Encuesta de Satisfacción de (2'!AJ662</f>
        <v>2</v>
      </c>
      <c r="AI663">
        <f>'Encuesta de Satisfacción de (2'!AK662</f>
        <v>2</v>
      </c>
      <c r="AJ663">
        <f>'Encuesta de Satisfacción de (2'!AL662</f>
        <v>4</v>
      </c>
      <c r="AK663" t="str">
        <f>'Encuesta de Satisfacción de (2'!AM662</f>
        <v>No</v>
      </c>
      <c r="AL663" t="str">
        <f>'Encuesta de Satisfacción de (2'!AN662</f>
        <v>No</v>
      </c>
      <c r="AM663">
        <f>'Encuesta de Satisfacción de (2'!AO662</f>
        <v>1</v>
      </c>
      <c r="AN663">
        <f>'Encuesta de Satisfacción de (2'!AP662</f>
        <v>2</v>
      </c>
      <c r="AO663">
        <f>'Encuesta de Satisfacción de (2'!AQ662</f>
        <v>1</v>
      </c>
      <c r="AP663">
        <f>'Encuesta de Satisfacción de (2'!AR662</f>
        <v>2</v>
      </c>
      <c r="AQ663">
        <f>'Encuesta de Satisfacción de (2'!AS662</f>
        <v>4</v>
      </c>
      <c r="AR663">
        <f>'Encuesta de Satisfacción de (2'!AT662</f>
        <v>5</v>
      </c>
      <c r="AS663">
        <f>'Encuesta de Satisfacción de (2'!AU662</f>
        <v>2</v>
      </c>
      <c r="AT663">
        <f>'Encuesta de Satisfacción de (2'!AV662</f>
        <v>2</v>
      </c>
      <c r="AU663">
        <f>'Encuesta de Satisfacción de (2'!AW662</f>
        <v>2</v>
      </c>
      <c r="AV663">
        <f>'Encuesta de Satisfacción de (2'!AX662</f>
        <v>3</v>
      </c>
      <c r="AW663">
        <f>'Encuesta de Satisfacción de (2'!AY662</f>
        <v>3</v>
      </c>
      <c r="AX663">
        <f>'Encuesta de Satisfacción de (2'!AZ662</f>
        <v>2</v>
      </c>
      <c r="AY663">
        <f>'Encuesta de Satisfacción de (2'!BA662</f>
        <v>2</v>
      </c>
      <c r="AZ663">
        <f>'Encuesta de Satisfacción de (2'!BB662</f>
        <v>2</v>
      </c>
      <c r="BA663">
        <f>'Encuesta de Satisfacción de (2'!BC662</f>
        <v>2</v>
      </c>
      <c r="BB663">
        <f>'Encuesta de Satisfacción de (2'!BD662</f>
        <v>2</v>
      </c>
      <c r="BC663">
        <f>'Encuesta de Satisfacción de (2'!BE662</f>
        <v>2</v>
      </c>
      <c r="BD663">
        <f>'Encuesta de Satisfacción de (2'!BF662</f>
        <v>2</v>
      </c>
      <c r="BE663" t="str">
        <f>'Encuesta de Satisfacción de (2'!BG662</f>
        <v>No</v>
      </c>
      <c r="BF663" t="str">
        <f>'Encuesta de Satisfacción de (2'!BH662</f>
        <v>Sí</v>
      </c>
      <c r="BG663" t="str">
        <f>'Encuesta de Satisfacción de (2'!BI662</f>
        <v>Sí</v>
      </c>
      <c r="BH663" t="str">
        <f>'Encuesta de Satisfacción de (2'!BJ662</f>
        <v>Sí</v>
      </c>
      <c r="BI663" t="str">
        <f>'Encuesta de Satisfacción de (2'!BK662</f>
        <v>Sí</v>
      </c>
      <c r="BJ663" t="str">
        <f>'Encuesta de Satisfacción de (2'!BL662</f>
        <v>No</v>
      </c>
      <c r="BK663" t="str">
        <f>'Encuesta de Satisfacción de (2'!BM662</f>
        <v>No</v>
      </c>
      <c r="BL663" t="str">
        <f>'Encuesta de Satisfacción de (2'!BN662</f>
        <v>No</v>
      </c>
      <c r="BM663">
        <f>'Encuesta de Satisfacción de (2'!BO662</f>
        <v>4</v>
      </c>
      <c r="BN663">
        <f>'Encuesta de Satisfacción de (2'!BP662</f>
        <v>3</v>
      </c>
      <c r="BO663">
        <f>'Encuesta de Satisfacción de (2'!BQ662</f>
        <v>3</v>
      </c>
      <c r="BP663">
        <f>'Encuesta de Satisfacción de (2'!BR662</f>
        <v>3</v>
      </c>
      <c r="BQ663">
        <f>'Encuesta de Satisfacción de (2'!BS662</f>
        <v>3</v>
      </c>
      <c r="BR663">
        <f>'Encuesta de Satisfacción de (2'!BT662</f>
        <v>3</v>
      </c>
      <c r="BS663">
        <f>'Encuesta de Satisfacción de (2'!BU662</f>
        <v>3</v>
      </c>
      <c r="BT663" t="str">
        <f>'Encuesta de Satisfacción de (2'!BV662</f>
        <v>No</v>
      </c>
      <c r="BU663" t="str">
        <f>'Encuesta de Satisfacción de (2'!BW662</f>
        <v>No</v>
      </c>
      <c r="BV663">
        <f>'Encuesta de Satisfacción de (2'!BX662</f>
        <v>0</v>
      </c>
      <c r="BW663">
        <f>'Encuesta de Satisfacción de (2'!BY662</f>
        <v>3</v>
      </c>
      <c r="BX663">
        <f>'Encuesta de Satisfacción de (2'!BZ662</f>
        <v>3</v>
      </c>
      <c r="BY663" t="str">
        <f>'Encuesta de Satisfacción de (2'!CA662</f>
        <v>Normal</v>
      </c>
      <c r="BZ663">
        <f>'Encuesta de Satisfacción de (2'!CB662</f>
        <v>0</v>
      </c>
      <c r="CA663" t="str">
        <f>'Encuesta de Satisfacción de (2'!CC662</f>
        <v>No</v>
      </c>
      <c r="CB663" t="str">
        <f>'Encuesta de Satisfacción de (2'!CD662</f>
        <v>2021-22</v>
      </c>
      <c r="CC663" t="str">
        <f>'Encuesta de Satisfacción de (2'!CE662</f>
        <v>MUJER</v>
      </c>
      <c r="CD663" t="str">
        <f>'Encuesta de Satisfacción de (2'!CF662</f>
        <v>GRADO</v>
      </c>
      <c r="CE663" t="str">
        <f>'Encuesta de Satisfacción de (2'!CG662</f>
        <v>0830</v>
      </c>
      <c r="CF663" t="str">
        <f>'Encuesta de Satisfacción de (2'!CH662</f>
        <v>GRADO EN TRABAJO SOCIAL</v>
      </c>
      <c r="CG663">
        <f>'Encuesta de Satisfacción de (2'!CI662</f>
        <v>246</v>
      </c>
      <c r="CH663" t="str">
        <f>'Encuesta de Satisfacción de (2'!CJ662</f>
        <v>FACULTAD DE TRABAJO SOCIAL</v>
      </c>
      <c r="CI663">
        <f>'Encuesta de Satisfacción de (2'!CK662</f>
        <v>0</v>
      </c>
      <c r="CJ663">
        <f>'Encuesta de Satisfacción de (2'!CL662</f>
        <v>0</v>
      </c>
      <c r="CK663" t="str">
        <f>VLOOKUP(CH663,CENTROS!$A$2:$B$27,2,FALSE)</f>
        <v>TRS</v>
      </c>
      <c r="CL663" t="str">
        <f>VLOOKUP(CH663,CENTROS!$A$2:$C$27,3,FALSE)</f>
        <v>Ciencias Sociales</v>
      </c>
      <c r="CN663">
        <f t="shared" si="290"/>
        <v>5</v>
      </c>
      <c r="CO663">
        <f t="shared" si="291"/>
        <v>2.5</v>
      </c>
      <c r="CP663">
        <f t="shared" si="292"/>
        <v>2.5</v>
      </c>
      <c r="CQ663">
        <f t="shared" si="293"/>
        <v>2.5</v>
      </c>
      <c r="CR663">
        <f t="shared" si="294"/>
        <v>7.5</v>
      </c>
      <c r="CS663">
        <f t="shared" si="295"/>
        <v>2.5</v>
      </c>
      <c r="CT663">
        <f t="shared" si="296"/>
        <v>5</v>
      </c>
      <c r="CU663">
        <f t="shared" si="297"/>
        <v>5</v>
      </c>
      <c r="CV663">
        <f t="shared" si="298"/>
        <v>2.5</v>
      </c>
      <c r="CW663">
        <f t="shared" si="299"/>
        <v>2.5</v>
      </c>
      <c r="CX663">
        <f t="shared" si="300"/>
        <v>2.5</v>
      </c>
      <c r="CY663">
        <f t="shared" si="301"/>
        <v>2.5</v>
      </c>
      <c r="CZ663">
        <f t="shared" si="302"/>
        <v>2.5</v>
      </c>
      <c r="DA663">
        <f t="shared" si="303"/>
        <v>2.5</v>
      </c>
      <c r="DB663">
        <f t="shared" si="304"/>
        <v>2.5</v>
      </c>
      <c r="DC663">
        <f t="shared" si="305"/>
        <v>7.5</v>
      </c>
      <c r="DD663">
        <f t="shared" si="306"/>
        <v>5</v>
      </c>
      <c r="DE663">
        <f t="shared" si="307"/>
        <v>5</v>
      </c>
      <c r="DF663">
        <f t="shared" si="308"/>
        <v>5</v>
      </c>
      <c r="DG663">
        <f t="shared" si="309"/>
        <v>5</v>
      </c>
      <c r="DH663">
        <f t="shared" si="310"/>
        <v>5</v>
      </c>
      <c r="DI663">
        <f t="shared" si="311"/>
        <v>5</v>
      </c>
      <c r="DJ663">
        <f t="shared" si="312"/>
        <v>5</v>
      </c>
      <c r="DK663">
        <f t="shared" si="313"/>
        <v>5</v>
      </c>
      <c r="DL663">
        <f t="shared" si="314"/>
        <v>5</v>
      </c>
    </row>
    <row r="664" spans="1:116" x14ac:dyDescent="0.2">
      <c r="A664" t="str">
        <f>'Encuesta de Satisfacción de (2'!C663</f>
        <v>De vez en cuando (1 o 2 veces al mes)</v>
      </c>
      <c r="B664" t="str">
        <f>'Encuesta de Satisfacción de (2'!D663</f>
        <v>De vez en cuando (1 o 2 veces al mes)</v>
      </c>
      <c r="C664" t="str">
        <f>'Encuesta de Satisfacción de (2'!E663</f>
        <v>F.  Ciencias de la Información</v>
      </c>
      <c r="D664" t="str">
        <f>'Encuesta de Satisfacción de (2'!F663</f>
        <v>F.  Ciencias Económicas y Empresariales</v>
      </c>
      <c r="E664" t="str">
        <f>'Encuesta de Satisfacción de (2'!G663</f>
        <v>Biblioteca Histórica</v>
      </c>
      <c r="F664">
        <f>'Encuesta de Satisfacción de (2'!H663</f>
        <v>0</v>
      </c>
      <c r="G664">
        <f>'Encuesta de Satisfacción de (2'!I663</f>
        <v>0</v>
      </c>
      <c r="H664">
        <f>'Encuesta de Satisfacción de (2'!J663</f>
        <v>0</v>
      </c>
      <c r="I664">
        <f>'Encuesta de Satisfacción de (2'!K663</f>
        <v>0</v>
      </c>
      <c r="J664">
        <f>'Encuesta de Satisfacción de (2'!L663</f>
        <v>0</v>
      </c>
      <c r="K664">
        <f>'Encuesta de Satisfacción de (2'!M663</f>
        <v>0</v>
      </c>
      <c r="L664">
        <f>'Encuesta de Satisfacción de (2'!N663</f>
        <v>0</v>
      </c>
      <c r="M664">
        <f>'Encuesta de Satisfacción de (2'!O663</f>
        <v>0</v>
      </c>
      <c r="N664">
        <f>'Encuesta de Satisfacción de (2'!P663</f>
        <v>0</v>
      </c>
      <c r="O664">
        <f>'Encuesta de Satisfacción de (2'!Q663</f>
        <v>0</v>
      </c>
      <c r="P664">
        <f>'Encuesta de Satisfacción de (2'!R663</f>
        <v>0</v>
      </c>
      <c r="Q664">
        <f>'Encuesta de Satisfacción de (2'!S663</f>
        <v>0</v>
      </c>
      <c r="R664">
        <f>'Encuesta de Satisfacción de (2'!T663</f>
        <v>0</v>
      </c>
      <c r="S664">
        <f>'Encuesta de Satisfacción de (2'!U663</f>
        <v>0</v>
      </c>
      <c r="T664">
        <f>'Encuesta de Satisfacción de (2'!V663</f>
        <v>0</v>
      </c>
      <c r="U664">
        <f>'Encuesta de Satisfacción de (2'!W663</f>
        <v>0</v>
      </c>
      <c r="V664">
        <f>'Encuesta de Satisfacción de (2'!X663</f>
        <v>0</v>
      </c>
      <c r="W664">
        <f>'Encuesta de Satisfacción de (2'!Y663</f>
        <v>0</v>
      </c>
      <c r="X664">
        <f>'Encuesta de Satisfacción de (2'!Z663</f>
        <v>0</v>
      </c>
      <c r="Y664">
        <f>'Encuesta de Satisfacción de (2'!AA663</f>
        <v>0</v>
      </c>
      <c r="Z664">
        <f>'Encuesta de Satisfacción de (2'!AB663</f>
        <v>0</v>
      </c>
      <c r="AA664">
        <f>'Encuesta de Satisfacción de (2'!AC663</f>
        <v>0</v>
      </c>
      <c r="AB664">
        <f>'Encuesta de Satisfacción de (2'!AD663</f>
        <v>0</v>
      </c>
      <c r="AC664">
        <f>'Encuesta de Satisfacción de (2'!AE663</f>
        <v>0</v>
      </c>
      <c r="AD664">
        <f>'Encuesta de Satisfacción de (2'!AF663</f>
        <v>0</v>
      </c>
      <c r="AE664" t="str">
        <f>'Encuesta de Satisfacción de (2'!AG663</f>
        <v>Biblioteca Pública Pablo Neruda, Madrid</v>
      </c>
      <c r="AF664">
        <f>'Encuesta de Satisfacción de (2'!AH663</f>
        <v>4</v>
      </c>
      <c r="AG664">
        <f>'Encuesta de Satisfacción de (2'!AI663</f>
        <v>4</v>
      </c>
      <c r="AH664">
        <f>'Encuesta de Satisfacción de (2'!AJ663</f>
        <v>4</v>
      </c>
      <c r="AI664">
        <f>'Encuesta de Satisfacción de (2'!AK663</f>
        <v>4</v>
      </c>
      <c r="AJ664">
        <f>'Encuesta de Satisfacción de (2'!AL663</f>
        <v>4</v>
      </c>
      <c r="AK664" t="str">
        <f>'Encuesta de Satisfacción de (2'!AM663</f>
        <v>No</v>
      </c>
      <c r="AL664" t="str">
        <f>'Encuesta de Satisfacción de (2'!AN663</f>
        <v>No</v>
      </c>
      <c r="AM664">
        <f>'Encuesta de Satisfacción de (2'!AO663</f>
        <v>4</v>
      </c>
      <c r="AN664">
        <f>'Encuesta de Satisfacción de (2'!AP663</f>
        <v>4</v>
      </c>
      <c r="AO664">
        <f>'Encuesta de Satisfacción de (2'!AQ663</f>
        <v>4</v>
      </c>
      <c r="AP664">
        <f>'Encuesta de Satisfacción de (2'!AR663</f>
        <v>3</v>
      </c>
      <c r="AQ664">
        <f>'Encuesta de Satisfacción de (2'!AS663</f>
        <v>1</v>
      </c>
      <c r="AR664">
        <f>'Encuesta de Satisfacción de (2'!AT663</f>
        <v>4</v>
      </c>
      <c r="AS664">
        <f>'Encuesta de Satisfacción de (2'!AU663</f>
        <v>4</v>
      </c>
      <c r="AT664">
        <f>'Encuesta de Satisfacción de (2'!AV663</f>
        <v>3</v>
      </c>
      <c r="AU664">
        <f>'Encuesta de Satisfacción de (2'!AW663</f>
        <v>4</v>
      </c>
      <c r="AV664">
        <f>'Encuesta de Satisfacción de (2'!AX663</f>
        <v>3</v>
      </c>
      <c r="AW664">
        <f>'Encuesta de Satisfacción de (2'!AY663</f>
        <v>3</v>
      </c>
      <c r="AX664">
        <f>'Encuesta de Satisfacción de (2'!AZ663</f>
        <v>3</v>
      </c>
      <c r="AY664">
        <f>'Encuesta de Satisfacción de (2'!BA663</f>
        <v>4</v>
      </c>
      <c r="AZ664">
        <f>'Encuesta de Satisfacción de (2'!BB663</f>
        <v>3</v>
      </c>
      <c r="BA664">
        <f>'Encuesta de Satisfacción de (2'!BC663</f>
        <v>3</v>
      </c>
      <c r="BB664">
        <f>'Encuesta de Satisfacción de (2'!BD663</f>
        <v>4</v>
      </c>
      <c r="BC664">
        <f>'Encuesta de Satisfacción de (2'!BE663</f>
        <v>3</v>
      </c>
      <c r="BD664">
        <f>'Encuesta de Satisfacción de (2'!BF663</f>
        <v>3</v>
      </c>
      <c r="BE664" t="str">
        <f>'Encuesta de Satisfacción de (2'!BG663</f>
        <v>Sí</v>
      </c>
      <c r="BF664" t="str">
        <f>'Encuesta de Satisfacción de (2'!BH663</f>
        <v>No</v>
      </c>
      <c r="BG664" t="str">
        <f>'Encuesta de Satisfacción de (2'!BI663</f>
        <v>Sí</v>
      </c>
      <c r="BH664" t="str">
        <f>'Encuesta de Satisfacción de (2'!BJ663</f>
        <v>Sí</v>
      </c>
      <c r="BI664" t="str">
        <f>'Encuesta de Satisfacción de (2'!BK663</f>
        <v>No</v>
      </c>
      <c r="BJ664" t="str">
        <f>'Encuesta de Satisfacción de (2'!BL663</f>
        <v>No</v>
      </c>
      <c r="BK664" t="str">
        <f>'Encuesta de Satisfacción de (2'!BM663</f>
        <v>No</v>
      </c>
      <c r="BL664" t="str">
        <f>'Encuesta de Satisfacción de (2'!BN663</f>
        <v>No</v>
      </c>
      <c r="BM664">
        <f>'Encuesta de Satisfacción de (2'!BO663</f>
        <v>4</v>
      </c>
      <c r="BN664">
        <f>'Encuesta de Satisfacción de (2'!BP663</f>
        <v>3</v>
      </c>
      <c r="BO664">
        <f>'Encuesta de Satisfacción de (2'!BQ663</f>
        <v>3</v>
      </c>
      <c r="BP664">
        <f>'Encuesta de Satisfacción de (2'!BR663</f>
        <v>4</v>
      </c>
      <c r="BQ664">
        <f>'Encuesta de Satisfacción de (2'!BS663</f>
        <v>4</v>
      </c>
      <c r="BR664">
        <f>'Encuesta de Satisfacción de (2'!BT663</f>
        <v>4</v>
      </c>
      <c r="BS664">
        <f>'Encuesta de Satisfacción de (2'!BU663</f>
        <v>2</v>
      </c>
      <c r="BT664" t="str">
        <f>'Encuesta de Satisfacción de (2'!BV663</f>
        <v>No</v>
      </c>
      <c r="BU664" t="str">
        <f>'Encuesta de Satisfacción de (2'!BW663</f>
        <v>No</v>
      </c>
      <c r="BV664">
        <f>'Encuesta de Satisfacción de (2'!BX663</f>
        <v>0</v>
      </c>
      <c r="BW664">
        <f>'Encuesta de Satisfacción de (2'!BY663</f>
        <v>5</v>
      </c>
      <c r="BX664">
        <f>'Encuesta de Satisfacción de (2'!BZ663</f>
        <v>5</v>
      </c>
      <c r="BY664" t="str">
        <f>'Encuesta de Satisfacción de (2'!CA663</f>
        <v>Satisfecho</v>
      </c>
      <c r="BZ664">
        <f>'Encuesta de Satisfacción de (2'!CB663</f>
        <v>0</v>
      </c>
      <c r="CA664" t="str">
        <f>'Encuesta de Satisfacción de (2'!CC663</f>
        <v>No</v>
      </c>
      <c r="CB664" t="str">
        <f>'Encuesta de Satisfacción de (2'!CD663</f>
        <v>2021-22</v>
      </c>
      <c r="CC664" t="str">
        <f>'Encuesta de Satisfacción de (2'!CE663</f>
        <v>HOMBRE</v>
      </c>
      <c r="CD664" t="str">
        <f>'Encuesta de Satisfacción de (2'!CF663</f>
        <v>DOCTORADO</v>
      </c>
      <c r="CE664" t="str">
        <f>'Encuesta de Satisfacción de (2'!CG663</f>
        <v>D9AL</v>
      </c>
      <c r="CF664" t="str">
        <f>'Encuesta de Satisfacción de (2'!CH663</f>
        <v>DOCT. EN COMUNICACIÓN AUDIOVISUAL, PUBLICIDAD Y RELACIONES PÚBLICAS RD99</v>
      </c>
      <c r="CG664">
        <f>'Encuesta de Satisfacción de (2'!CI663</f>
        <v>157</v>
      </c>
      <c r="CH664" t="str">
        <f>'Encuesta de Satisfacción de (2'!CJ663</f>
        <v>FACULTAD DE CIENCIAS DE LA INFORMACIÓN</v>
      </c>
      <c r="CI664">
        <f>'Encuesta de Satisfacción de (2'!CK663</f>
        <v>0</v>
      </c>
      <c r="CJ664">
        <f>'Encuesta de Satisfacción de (2'!CL663</f>
        <v>0</v>
      </c>
      <c r="CK664" t="str">
        <f>VLOOKUP(CH664,CENTROS!$A$2:$B$27,2,FALSE)</f>
        <v>INF</v>
      </c>
      <c r="CL664" t="str">
        <f>VLOOKUP(CH664,CENTROS!$A$2:$C$27,3,FALSE)</f>
        <v>Ciencias Sociales</v>
      </c>
      <c r="CN664">
        <f t="shared" si="290"/>
        <v>7.5</v>
      </c>
      <c r="CO664">
        <f t="shared" si="291"/>
        <v>7.5</v>
      </c>
      <c r="CP664">
        <f t="shared" si="292"/>
        <v>7.5</v>
      </c>
      <c r="CQ664">
        <f t="shared" si="293"/>
        <v>7.5</v>
      </c>
      <c r="CR664">
        <f t="shared" si="294"/>
        <v>7.5</v>
      </c>
      <c r="CS664">
        <f t="shared" si="295"/>
        <v>7.5</v>
      </c>
      <c r="CT664">
        <f t="shared" si="296"/>
        <v>5</v>
      </c>
      <c r="CU664">
        <f t="shared" si="297"/>
        <v>5</v>
      </c>
      <c r="CV664">
        <f t="shared" si="298"/>
        <v>5</v>
      </c>
      <c r="CW664">
        <f t="shared" si="299"/>
        <v>7.5</v>
      </c>
      <c r="CX664">
        <f t="shared" si="300"/>
        <v>5</v>
      </c>
      <c r="CY664">
        <f t="shared" si="301"/>
        <v>5</v>
      </c>
      <c r="CZ664">
        <f t="shared" si="302"/>
        <v>7.5</v>
      </c>
      <c r="DA664">
        <f t="shared" si="303"/>
        <v>5</v>
      </c>
      <c r="DB664">
        <f t="shared" si="304"/>
        <v>5</v>
      </c>
      <c r="DC664">
        <f t="shared" si="305"/>
        <v>7.5</v>
      </c>
      <c r="DD664">
        <f t="shared" si="306"/>
        <v>5</v>
      </c>
      <c r="DE664">
        <f t="shared" si="307"/>
        <v>5</v>
      </c>
      <c r="DF664">
        <f t="shared" si="308"/>
        <v>7.5</v>
      </c>
      <c r="DG664">
        <f t="shared" si="309"/>
        <v>7.5</v>
      </c>
      <c r="DH664">
        <f t="shared" si="310"/>
        <v>7.5</v>
      </c>
      <c r="DI664">
        <f t="shared" si="311"/>
        <v>2.5</v>
      </c>
      <c r="DJ664">
        <f t="shared" si="312"/>
        <v>10</v>
      </c>
      <c r="DK664">
        <f t="shared" si="313"/>
        <v>10</v>
      </c>
      <c r="DL664">
        <f t="shared" si="314"/>
        <v>7.5</v>
      </c>
    </row>
    <row r="665" spans="1:116" x14ac:dyDescent="0.2">
      <c r="A665" t="str">
        <f>'Encuesta de Satisfacción de (2'!C664</f>
        <v>Sólo en época de exámenes</v>
      </c>
      <c r="B665" t="str">
        <f>'Encuesta de Satisfacción de (2'!D664</f>
        <v>Nunca</v>
      </c>
      <c r="C665" t="str">
        <f>'Encuesta de Satisfacción de (2'!E664</f>
        <v>F.  Informática</v>
      </c>
      <c r="D665">
        <f>'Encuesta de Satisfacción de (2'!F664</f>
        <v>0</v>
      </c>
      <c r="E665">
        <f>'Encuesta de Satisfacción de (2'!G664</f>
        <v>0</v>
      </c>
      <c r="F665">
        <f>'Encuesta de Satisfacción de (2'!H664</f>
        <v>0</v>
      </c>
      <c r="G665">
        <f>'Encuesta de Satisfacción de (2'!I664</f>
        <v>0</v>
      </c>
      <c r="H665">
        <f>'Encuesta de Satisfacción de (2'!J664</f>
        <v>0</v>
      </c>
      <c r="I665">
        <f>'Encuesta de Satisfacción de (2'!K664</f>
        <v>0</v>
      </c>
      <c r="J665">
        <f>'Encuesta de Satisfacción de (2'!L664</f>
        <v>0</v>
      </c>
      <c r="K665">
        <f>'Encuesta de Satisfacción de (2'!M664</f>
        <v>0</v>
      </c>
      <c r="L665">
        <f>'Encuesta de Satisfacción de (2'!N664</f>
        <v>0</v>
      </c>
      <c r="M665">
        <f>'Encuesta de Satisfacción de (2'!O664</f>
        <v>0</v>
      </c>
      <c r="N665">
        <f>'Encuesta de Satisfacción de (2'!P664</f>
        <v>0</v>
      </c>
      <c r="O665">
        <f>'Encuesta de Satisfacción de (2'!Q664</f>
        <v>0</v>
      </c>
      <c r="P665">
        <f>'Encuesta de Satisfacción de (2'!R664</f>
        <v>0</v>
      </c>
      <c r="Q665">
        <f>'Encuesta de Satisfacción de (2'!S664</f>
        <v>0</v>
      </c>
      <c r="R665">
        <f>'Encuesta de Satisfacción de (2'!T664</f>
        <v>0</v>
      </c>
      <c r="S665">
        <f>'Encuesta de Satisfacción de (2'!U664</f>
        <v>0</v>
      </c>
      <c r="T665">
        <f>'Encuesta de Satisfacción de (2'!V664</f>
        <v>0</v>
      </c>
      <c r="U665">
        <f>'Encuesta de Satisfacción de (2'!W664</f>
        <v>0</v>
      </c>
      <c r="V665">
        <f>'Encuesta de Satisfacción de (2'!X664</f>
        <v>0</v>
      </c>
      <c r="W665">
        <f>'Encuesta de Satisfacción de (2'!Y664</f>
        <v>0</v>
      </c>
      <c r="X665">
        <f>'Encuesta de Satisfacción de (2'!Z664</f>
        <v>0</v>
      </c>
      <c r="Y665">
        <f>'Encuesta de Satisfacción de (2'!AA664</f>
        <v>0</v>
      </c>
      <c r="Z665">
        <f>'Encuesta de Satisfacción de (2'!AB664</f>
        <v>0</v>
      </c>
      <c r="AA665">
        <f>'Encuesta de Satisfacción de (2'!AC664</f>
        <v>0</v>
      </c>
      <c r="AB665">
        <f>'Encuesta de Satisfacción de (2'!AD664</f>
        <v>0</v>
      </c>
      <c r="AC665">
        <f>'Encuesta de Satisfacción de (2'!AE664</f>
        <v>0</v>
      </c>
      <c r="AD665">
        <f>'Encuesta de Satisfacción de (2'!AF664</f>
        <v>0</v>
      </c>
      <c r="AE665">
        <f>'Encuesta de Satisfacción de (2'!AG664</f>
        <v>0</v>
      </c>
      <c r="AF665">
        <f>'Encuesta de Satisfacción de (2'!AH664</f>
        <v>4</v>
      </c>
      <c r="AG665">
        <f>'Encuesta de Satisfacción de (2'!AI664</f>
        <v>4</v>
      </c>
      <c r="AH665">
        <f>'Encuesta de Satisfacción de (2'!AJ664</f>
        <v>3</v>
      </c>
      <c r="AI665">
        <f>'Encuesta de Satisfacción de (2'!AK664</f>
        <v>4</v>
      </c>
      <c r="AJ665">
        <f>'Encuesta de Satisfacción de (2'!AL664</f>
        <v>3</v>
      </c>
      <c r="AK665" t="str">
        <f>'Encuesta de Satisfacción de (2'!AM664</f>
        <v>No</v>
      </c>
      <c r="AL665" t="str">
        <f>'Encuesta de Satisfacción de (2'!AN664</f>
        <v>No</v>
      </c>
      <c r="AM665">
        <f>'Encuesta de Satisfacción de (2'!AO664</f>
        <v>2</v>
      </c>
      <c r="AN665">
        <f>'Encuesta de Satisfacción de (2'!AP664</f>
        <v>1</v>
      </c>
      <c r="AO665">
        <f>'Encuesta de Satisfacción de (2'!AQ664</f>
        <v>1</v>
      </c>
      <c r="AP665">
        <f>'Encuesta de Satisfacción de (2'!AR664</f>
        <v>1</v>
      </c>
      <c r="AQ665">
        <f>'Encuesta de Satisfacción de (2'!AS664</f>
        <v>5</v>
      </c>
      <c r="AR665">
        <f>'Encuesta de Satisfacción de (2'!AT664</f>
        <v>3</v>
      </c>
      <c r="AS665">
        <f>'Encuesta de Satisfacción de (2'!AU664</f>
        <v>4</v>
      </c>
      <c r="AT665">
        <f>'Encuesta de Satisfacción de (2'!AV664</f>
        <v>1</v>
      </c>
      <c r="AU665">
        <f>'Encuesta de Satisfacción de (2'!AW664</f>
        <v>3</v>
      </c>
      <c r="AV665">
        <f>'Encuesta de Satisfacción de (2'!AX664</f>
        <v>3</v>
      </c>
      <c r="AW665">
        <f>'Encuesta de Satisfacción de (2'!AY664</f>
        <v>3</v>
      </c>
      <c r="AX665">
        <f>'Encuesta de Satisfacción de (2'!AZ664</f>
        <v>3</v>
      </c>
      <c r="AY665">
        <f>'Encuesta de Satisfacción de (2'!BA664</f>
        <v>4</v>
      </c>
      <c r="AZ665">
        <f>'Encuesta de Satisfacción de (2'!BB664</f>
        <v>4</v>
      </c>
      <c r="BA665">
        <f>'Encuesta de Satisfacción de (2'!BC664</f>
        <v>3</v>
      </c>
      <c r="BB665">
        <f>'Encuesta de Satisfacción de (2'!BD664</f>
        <v>3</v>
      </c>
      <c r="BC665">
        <f>'Encuesta de Satisfacción de (2'!BE664</f>
        <v>3</v>
      </c>
      <c r="BD665">
        <f>'Encuesta de Satisfacción de (2'!BF664</f>
        <v>3</v>
      </c>
      <c r="BE665" t="str">
        <f>'Encuesta de Satisfacción de (2'!BG664</f>
        <v>No</v>
      </c>
      <c r="BF665" t="str">
        <f>'Encuesta de Satisfacción de (2'!BH664</f>
        <v>Sí</v>
      </c>
      <c r="BG665" t="str">
        <f>'Encuesta de Satisfacción de (2'!BI664</f>
        <v>No</v>
      </c>
      <c r="BH665" t="str">
        <f>'Encuesta de Satisfacción de (2'!BJ664</f>
        <v>Sí</v>
      </c>
      <c r="BI665" t="str">
        <f>'Encuesta de Satisfacción de (2'!BK664</f>
        <v>Sí</v>
      </c>
      <c r="BJ665" t="str">
        <f>'Encuesta de Satisfacción de (2'!BL664</f>
        <v>No</v>
      </c>
      <c r="BK665" t="str">
        <f>'Encuesta de Satisfacción de (2'!BM664</f>
        <v>No</v>
      </c>
      <c r="BL665" t="str">
        <f>'Encuesta de Satisfacción de (2'!BN664</f>
        <v>No</v>
      </c>
      <c r="BM665">
        <f>'Encuesta de Satisfacción de (2'!BO664</f>
        <v>5</v>
      </c>
      <c r="BN665">
        <f>'Encuesta de Satisfacción de (2'!BP664</f>
        <v>3</v>
      </c>
      <c r="BO665">
        <f>'Encuesta de Satisfacción de (2'!BQ664</f>
        <v>3</v>
      </c>
      <c r="BP665">
        <f>'Encuesta de Satisfacción de (2'!BR664</f>
        <v>4</v>
      </c>
      <c r="BQ665">
        <f>'Encuesta de Satisfacción de (2'!BS664</f>
        <v>5</v>
      </c>
      <c r="BR665">
        <f>'Encuesta de Satisfacción de (2'!BT664</f>
        <v>5</v>
      </c>
      <c r="BS665">
        <f>'Encuesta de Satisfacción de (2'!BU664</f>
        <v>5</v>
      </c>
      <c r="BT665" t="str">
        <f>'Encuesta de Satisfacción de (2'!BV664</f>
        <v>No</v>
      </c>
      <c r="BU665" t="str">
        <f>'Encuesta de Satisfacción de (2'!BW664</f>
        <v>No</v>
      </c>
      <c r="BV665">
        <f>'Encuesta de Satisfacción de (2'!BX664</f>
        <v>0</v>
      </c>
      <c r="BW665">
        <f>'Encuesta de Satisfacción de (2'!BY664</f>
        <v>4</v>
      </c>
      <c r="BX665">
        <f>'Encuesta de Satisfacción de (2'!BZ664</f>
        <v>4</v>
      </c>
      <c r="BY665" t="str">
        <f>'Encuesta de Satisfacción de (2'!CA664</f>
        <v>Satisfecho</v>
      </c>
      <c r="BZ665">
        <f>'Encuesta de Satisfacción de (2'!CB664</f>
        <v>0</v>
      </c>
      <c r="CA665" t="str">
        <f>'Encuesta de Satisfacción de (2'!CC664</f>
        <v>No</v>
      </c>
      <c r="CB665" t="str">
        <f>'Encuesta de Satisfacción de (2'!CD664</f>
        <v>2021-22</v>
      </c>
      <c r="CC665" t="str">
        <f>'Encuesta de Satisfacción de (2'!CE664</f>
        <v>HOMBRE</v>
      </c>
      <c r="CD665" t="str">
        <f>'Encuesta de Satisfacción de (2'!CF664</f>
        <v>GRADO</v>
      </c>
      <c r="CE665" t="str">
        <f>'Encuesta de Satisfacción de (2'!CG664</f>
        <v>080E</v>
      </c>
      <c r="CF665" t="str">
        <f>'Encuesta de Satisfacción de (2'!CH664</f>
        <v>GRADO EN INGENIERÍA INFORMÁTICA (2019)</v>
      </c>
      <c r="CG665">
        <f>'Encuesta de Satisfacción de (2'!CI664</f>
        <v>117</v>
      </c>
      <c r="CH665" t="str">
        <f>'Encuesta de Satisfacción de (2'!CJ664</f>
        <v>FACULTAD DE INFORMÁTICA</v>
      </c>
      <c r="CI665">
        <f>'Encuesta de Satisfacción de (2'!CK664</f>
        <v>0</v>
      </c>
      <c r="CJ665">
        <f>'Encuesta de Satisfacción de (2'!CL664</f>
        <v>0</v>
      </c>
      <c r="CK665" t="str">
        <f>VLOOKUP(CH665,CENTROS!$A$2:$B$27,2,FALSE)</f>
        <v>FDI</v>
      </c>
      <c r="CL665" t="str">
        <f>VLOOKUP(CH665,CENTROS!$A$2:$C$27,3,FALSE)</f>
        <v>Ciencias Experimentales</v>
      </c>
      <c r="CN665">
        <f t="shared" si="290"/>
        <v>7.5</v>
      </c>
      <c r="CO665">
        <f t="shared" si="291"/>
        <v>7.5</v>
      </c>
      <c r="CP665">
        <f t="shared" si="292"/>
        <v>5</v>
      </c>
      <c r="CQ665">
        <f t="shared" si="293"/>
        <v>7.5</v>
      </c>
      <c r="CR665">
        <f t="shared" si="294"/>
        <v>5</v>
      </c>
      <c r="CS665">
        <f t="shared" si="295"/>
        <v>5</v>
      </c>
      <c r="CT665">
        <f t="shared" si="296"/>
        <v>5</v>
      </c>
      <c r="CU665">
        <f t="shared" si="297"/>
        <v>5</v>
      </c>
      <c r="CV665">
        <f t="shared" si="298"/>
        <v>5</v>
      </c>
      <c r="CW665">
        <f t="shared" si="299"/>
        <v>7.5</v>
      </c>
      <c r="CX665">
        <f t="shared" si="300"/>
        <v>7.5</v>
      </c>
      <c r="CY665">
        <f t="shared" si="301"/>
        <v>5</v>
      </c>
      <c r="CZ665">
        <f t="shared" si="302"/>
        <v>5</v>
      </c>
      <c r="DA665">
        <f t="shared" si="303"/>
        <v>5</v>
      </c>
      <c r="DB665">
        <f t="shared" si="304"/>
        <v>5</v>
      </c>
      <c r="DC665">
        <f t="shared" si="305"/>
        <v>10</v>
      </c>
      <c r="DD665">
        <f t="shared" si="306"/>
        <v>5</v>
      </c>
      <c r="DE665">
        <f t="shared" si="307"/>
        <v>5</v>
      </c>
      <c r="DF665">
        <f t="shared" si="308"/>
        <v>7.5</v>
      </c>
      <c r="DG665">
        <f t="shared" si="309"/>
        <v>10</v>
      </c>
      <c r="DH665">
        <f t="shared" si="310"/>
        <v>10</v>
      </c>
      <c r="DI665">
        <f t="shared" si="311"/>
        <v>10</v>
      </c>
      <c r="DJ665">
        <f t="shared" si="312"/>
        <v>7.5</v>
      </c>
      <c r="DK665">
        <f t="shared" si="313"/>
        <v>7.5</v>
      </c>
      <c r="DL665">
        <f t="shared" si="314"/>
        <v>7.5</v>
      </c>
    </row>
    <row r="666" spans="1:116" x14ac:dyDescent="0.2">
      <c r="A666" t="str">
        <f>'Encuesta de Satisfacción de (2'!C665</f>
        <v>Nunca</v>
      </c>
      <c r="B666" t="str">
        <f>'Encuesta de Satisfacción de (2'!D665</f>
        <v>Nunca</v>
      </c>
      <c r="C666" t="str">
        <f>'Encuesta de Satisfacción de (2'!E665</f>
        <v>F.  Medicina</v>
      </c>
      <c r="D666">
        <f>'Encuesta de Satisfacción de (2'!F665</f>
        <v>0</v>
      </c>
      <c r="E666">
        <f>'Encuesta de Satisfacción de (2'!G665</f>
        <v>0</v>
      </c>
      <c r="F666">
        <f>'Encuesta de Satisfacción de (2'!H665</f>
        <v>0</v>
      </c>
      <c r="G666">
        <f>'Encuesta de Satisfacción de (2'!I665</f>
        <v>0</v>
      </c>
      <c r="H666">
        <f>'Encuesta de Satisfacción de (2'!J665</f>
        <v>0</v>
      </c>
      <c r="I666">
        <f>'Encuesta de Satisfacción de (2'!K665</f>
        <v>0</v>
      </c>
      <c r="J666">
        <f>'Encuesta de Satisfacción de (2'!L665</f>
        <v>0</v>
      </c>
      <c r="K666">
        <f>'Encuesta de Satisfacción de (2'!M665</f>
        <v>0</v>
      </c>
      <c r="L666">
        <f>'Encuesta de Satisfacción de (2'!N665</f>
        <v>0</v>
      </c>
      <c r="M666">
        <f>'Encuesta de Satisfacción de (2'!O665</f>
        <v>0</v>
      </c>
      <c r="N666">
        <f>'Encuesta de Satisfacción de (2'!P665</f>
        <v>0</v>
      </c>
      <c r="O666">
        <f>'Encuesta de Satisfacción de (2'!Q665</f>
        <v>0</v>
      </c>
      <c r="P666">
        <f>'Encuesta de Satisfacción de (2'!R665</f>
        <v>0</v>
      </c>
      <c r="Q666">
        <f>'Encuesta de Satisfacción de (2'!S665</f>
        <v>0</v>
      </c>
      <c r="R666">
        <f>'Encuesta de Satisfacción de (2'!T665</f>
        <v>0</v>
      </c>
      <c r="S666">
        <f>'Encuesta de Satisfacción de (2'!U665</f>
        <v>0</v>
      </c>
      <c r="T666">
        <f>'Encuesta de Satisfacción de (2'!V665</f>
        <v>0</v>
      </c>
      <c r="U666">
        <f>'Encuesta de Satisfacción de (2'!W665</f>
        <v>0</v>
      </c>
      <c r="V666">
        <f>'Encuesta de Satisfacción de (2'!X665</f>
        <v>0</v>
      </c>
      <c r="W666">
        <f>'Encuesta de Satisfacción de (2'!Y665</f>
        <v>0</v>
      </c>
      <c r="X666">
        <f>'Encuesta de Satisfacción de (2'!Z665</f>
        <v>0</v>
      </c>
      <c r="Y666">
        <f>'Encuesta de Satisfacción de (2'!AA665</f>
        <v>0</v>
      </c>
      <c r="Z666">
        <f>'Encuesta de Satisfacción de (2'!AB665</f>
        <v>0</v>
      </c>
      <c r="AA666">
        <f>'Encuesta de Satisfacción de (2'!AC665</f>
        <v>0</v>
      </c>
      <c r="AB666">
        <f>'Encuesta de Satisfacción de (2'!AD665</f>
        <v>0</v>
      </c>
      <c r="AC666">
        <f>'Encuesta de Satisfacción de (2'!AE665</f>
        <v>0</v>
      </c>
      <c r="AD666">
        <f>'Encuesta de Satisfacción de (2'!AF665</f>
        <v>0</v>
      </c>
      <c r="AE666">
        <f>'Encuesta de Satisfacción de (2'!AG665</f>
        <v>0</v>
      </c>
      <c r="AF666">
        <f>'Encuesta de Satisfacción de (2'!AH665</f>
        <v>4</v>
      </c>
      <c r="AG666">
        <f>'Encuesta de Satisfacción de (2'!AI665</f>
        <v>3</v>
      </c>
      <c r="AH666">
        <f>'Encuesta de Satisfacción de (2'!AJ665</f>
        <v>3</v>
      </c>
      <c r="AI666">
        <f>'Encuesta de Satisfacción de (2'!AK665</f>
        <v>2</v>
      </c>
      <c r="AJ666">
        <f>'Encuesta de Satisfacción de (2'!AL665</f>
        <v>4</v>
      </c>
      <c r="AK666" t="str">
        <f>'Encuesta de Satisfacción de (2'!AM665</f>
        <v>No</v>
      </c>
      <c r="AL666" t="str">
        <f>'Encuesta de Satisfacción de (2'!AN665</f>
        <v>Sí</v>
      </c>
      <c r="AM666">
        <f>'Encuesta de Satisfacción de (2'!AO665</f>
        <v>3</v>
      </c>
      <c r="AN666">
        <f>'Encuesta de Satisfacción de (2'!AP665</f>
        <v>5</v>
      </c>
      <c r="AO666">
        <f>'Encuesta de Satisfacción de (2'!AQ665</f>
        <v>4</v>
      </c>
      <c r="AP666">
        <f>'Encuesta de Satisfacción de (2'!AR665</f>
        <v>1</v>
      </c>
      <c r="AQ666">
        <f>'Encuesta de Satisfacción de (2'!AS665</f>
        <v>4</v>
      </c>
      <c r="AR666">
        <f>'Encuesta de Satisfacción de (2'!AT665</f>
        <v>3</v>
      </c>
      <c r="AS666">
        <f>'Encuesta de Satisfacción de (2'!AU665</f>
        <v>5</v>
      </c>
      <c r="AT666">
        <f>'Encuesta de Satisfacción de (2'!AV665</f>
        <v>1</v>
      </c>
      <c r="AU666">
        <f>'Encuesta de Satisfacción de (2'!AW665</f>
        <v>3</v>
      </c>
      <c r="AV666">
        <f>'Encuesta de Satisfacción de (2'!AX665</f>
        <v>4</v>
      </c>
      <c r="AW666">
        <f>'Encuesta de Satisfacción de (2'!AY665</f>
        <v>3</v>
      </c>
      <c r="AX666">
        <f>'Encuesta de Satisfacción de (2'!AZ665</f>
        <v>3</v>
      </c>
      <c r="AY666">
        <f>'Encuesta de Satisfacción de (2'!BA665</f>
        <v>3</v>
      </c>
      <c r="AZ666">
        <f>'Encuesta de Satisfacción de (2'!BB665</f>
        <v>2</v>
      </c>
      <c r="BA666">
        <f>'Encuesta de Satisfacción de (2'!BC665</f>
        <v>2</v>
      </c>
      <c r="BB666">
        <f>'Encuesta de Satisfacción de (2'!BD665</f>
        <v>1</v>
      </c>
      <c r="BC666">
        <f>'Encuesta de Satisfacción de (2'!BE665</f>
        <v>3</v>
      </c>
      <c r="BD666">
        <f>'Encuesta de Satisfacción de (2'!BF665</f>
        <v>4</v>
      </c>
      <c r="BE666" t="str">
        <f>'Encuesta de Satisfacción de (2'!BG665</f>
        <v>No</v>
      </c>
      <c r="BF666" t="str">
        <f>'Encuesta de Satisfacción de (2'!BH665</f>
        <v>No</v>
      </c>
      <c r="BG666" t="str">
        <f>'Encuesta de Satisfacción de (2'!BI665</f>
        <v>No</v>
      </c>
      <c r="BH666" t="str">
        <f>'Encuesta de Satisfacción de (2'!BJ665</f>
        <v>Sí</v>
      </c>
      <c r="BI666" t="str">
        <f>'Encuesta de Satisfacción de (2'!BK665</f>
        <v>Sí</v>
      </c>
      <c r="BJ666" t="str">
        <f>'Encuesta de Satisfacción de (2'!BL665</f>
        <v>No</v>
      </c>
      <c r="BK666" t="str">
        <f>'Encuesta de Satisfacción de (2'!BM665</f>
        <v>No</v>
      </c>
      <c r="BL666" t="str">
        <f>'Encuesta de Satisfacción de (2'!BN665</f>
        <v>No</v>
      </c>
      <c r="BM666">
        <f>'Encuesta de Satisfacción de (2'!BO665</f>
        <v>3</v>
      </c>
      <c r="BN666">
        <f>'Encuesta de Satisfacción de (2'!BP665</f>
        <v>4</v>
      </c>
      <c r="BO666">
        <f>'Encuesta de Satisfacción de (2'!BQ665</f>
        <v>4</v>
      </c>
      <c r="BP666">
        <f>'Encuesta de Satisfacción de (2'!BR665</f>
        <v>5</v>
      </c>
      <c r="BQ666">
        <f>'Encuesta de Satisfacción de (2'!BS665</f>
        <v>5</v>
      </c>
      <c r="BR666">
        <f>'Encuesta de Satisfacción de (2'!BT665</f>
        <v>5</v>
      </c>
      <c r="BS666">
        <f>'Encuesta de Satisfacción de (2'!BU665</f>
        <v>3</v>
      </c>
      <c r="BT666" t="str">
        <f>'Encuesta de Satisfacción de (2'!BV665</f>
        <v>No</v>
      </c>
      <c r="BU666" t="str">
        <f>'Encuesta de Satisfacción de (2'!BW665</f>
        <v>Sí</v>
      </c>
      <c r="BV666" t="str">
        <f>'Encuesta de Satisfacción de (2'!BX665</f>
        <v>Poco útil</v>
      </c>
      <c r="BW666">
        <f>'Encuesta de Satisfacción de (2'!BY665</f>
        <v>3</v>
      </c>
      <c r="BX666">
        <f>'Encuesta de Satisfacción de (2'!BZ665</f>
        <v>3</v>
      </c>
      <c r="BY666" t="str">
        <f>'Encuesta de Satisfacción de (2'!CA665</f>
        <v>Normal</v>
      </c>
      <c r="BZ666" t="str">
        <f>'Encuesta de Satisfacción de (2'!CB665</f>
        <v>La página web de la biblioteca no es muy intuitiva</v>
      </c>
      <c r="CA666" t="str">
        <f>'Encuesta de Satisfacción de (2'!CC665</f>
        <v>No</v>
      </c>
      <c r="CB666" t="str">
        <f>'Encuesta de Satisfacción de (2'!CD665</f>
        <v>2021-22</v>
      </c>
      <c r="CC666" t="str">
        <f>'Encuesta de Satisfacción de (2'!CE665</f>
        <v>MUJER</v>
      </c>
      <c r="CD666" t="str">
        <f>'Encuesta de Satisfacción de (2'!CF665</f>
        <v>GRADO</v>
      </c>
      <c r="CE666" t="str">
        <f>'Encuesta de Satisfacción de (2'!CG665</f>
        <v>0864</v>
      </c>
      <c r="CF666" t="str">
        <f>'Encuesta de Satisfacción de (2'!CH665</f>
        <v>GRADO EN NUTRICIÓN HUMANA Y DIETÉTICA</v>
      </c>
      <c r="CG666">
        <f>'Encuesta de Satisfacción de (2'!CI665</f>
        <v>126</v>
      </c>
      <c r="CH666" t="str">
        <f>'Encuesta de Satisfacción de (2'!CJ665</f>
        <v>FACULTAD DE MEDICINA</v>
      </c>
      <c r="CI666">
        <f>'Encuesta de Satisfacción de (2'!CK665</f>
        <v>0</v>
      </c>
      <c r="CJ666">
        <f>'Encuesta de Satisfacción de (2'!CL665</f>
        <v>0</v>
      </c>
      <c r="CK666" t="str">
        <f>VLOOKUP(CH666,CENTROS!$A$2:$B$27,2,FALSE)</f>
        <v>MED</v>
      </c>
      <c r="CL666" t="str">
        <f>VLOOKUP(CH666,CENTROS!$A$2:$C$27,3,FALSE)</f>
        <v>Ciencias de la Salud</v>
      </c>
      <c r="CN666">
        <f t="shared" si="290"/>
        <v>7.5</v>
      </c>
      <c r="CO666">
        <f t="shared" si="291"/>
        <v>5</v>
      </c>
      <c r="CP666">
        <f t="shared" si="292"/>
        <v>5</v>
      </c>
      <c r="CQ666">
        <f t="shared" si="293"/>
        <v>2.5</v>
      </c>
      <c r="CR666">
        <f t="shared" si="294"/>
        <v>7.5</v>
      </c>
      <c r="CS666">
        <f t="shared" si="295"/>
        <v>5</v>
      </c>
      <c r="CT666">
        <f t="shared" si="296"/>
        <v>7.5</v>
      </c>
      <c r="CU666">
        <f t="shared" si="297"/>
        <v>5</v>
      </c>
      <c r="CV666">
        <f t="shared" si="298"/>
        <v>5</v>
      </c>
      <c r="CW666">
        <f t="shared" si="299"/>
        <v>5</v>
      </c>
      <c r="CX666">
        <f t="shared" si="300"/>
        <v>2.5</v>
      </c>
      <c r="CY666">
        <f t="shared" si="301"/>
        <v>2.5</v>
      </c>
      <c r="CZ666">
        <f t="shared" si="302"/>
        <v>0</v>
      </c>
      <c r="DA666">
        <f t="shared" si="303"/>
        <v>5</v>
      </c>
      <c r="DB666">
        <f t="shared" si="304"/>
        <v>7.5</v>
      </c>
      <c r="DC666">
        <f t="shared" si="305"/>
        <v>5</v>
      </c>
      <c r="DD666">
        <f t="shared" si="306"/>
        <v>7.5</v>
      </c>
      <c r="DE666">
        <f t="shared" si="307"/>
        <v>7.5</v>
      </c>
      <c r="DF666">
        <f t="shared" si="308"/>
        <v>10</v>
      </c>
      <c r="DG666">
        <f t="shared" si="309"/>
        <v>10</v>
      </c>
      <c r="DH666">
        <f t="shared" si="310"/>
        <v>10</v>
      </c>
      <c r="DI666">
        <f t="shared" si="311"/>
        <v>5</v>
      </c>
      <c r="DJ666">
        <f t="shared" si="312"/>
        <v>5</v>
      </c>
      <c r="DK666">
        <f t="shared" si="313"/>
        <v>5</v>
      </c>
      <c r="DL666">
        <f t="shared" si="314"/>
        <v>5</v>
      </c>
    </row>
    <row r="667" spans="1:116" x14ac:dyDescent="0.2">
      <c r="A667" t="str">
        <f>'Encuesta de Satisfacción de (2'!C666</f>
        <v>De vez en cuando (1 o 2 veces al mes)</v>
      </c>
      <c r="B667" t="str">
        <f>'Encuesta de Satisfacción de (2'!D666</f>
        <v>De vez en cuando (1 o 2 veces al mes)</v>
      </c>
      <c r="C667" t="str">
        <f>'Encuesta de Satisfacción de (2'!E666</f>
        <v>F.  Filología</v>
      </c>
      <c r="D667" t="str">
        <f>'Encuesta de Satisfacción de (2'!F666</f>
        <v>Biblioteca María Zambrano (Filología / Derecho)</v>
      </c>
      <c r="E667" t="str">
        <f>'Encuesta de Satisfacción de (2'!G666</f>
        <v>F.  Ciencias de la Información</v>
      </c>
      <c r="F667" t="str">
        <f>'Encuesta de Satisfacción de (2'!H666</f>
        <v>F.  Ciencias de la Documentación</v>
      </c>
      <c r="G667" t="str">
        <f>'Encuesta de Satisfacción de (2'!I666</f>
        <v>F.  Filosofía</v>
      </c>
      <c r="H667" t="str">
        <f>'Encuesta de Satisfacción de (2'!J666</f>
        <v>F.  Geografía e Historia</v>
      </c>
      <c r="I667" t="str">
        <f>'Encuesta de Satisfacción de (2'!K666</f>
        <v>F. Bellas Artes</v>
      </c>
      <c r="J667">
        <f>'Encuesta de Satisfacción de (2'!L666</f>
        <v>0</v>
      </c>
      <c r="K667">
        <f>'Encuesta de Satisfacción de (2'!M666</f>
        <v>0</v>
      </c>
      <c r="L667">
        <f>'Encuesta de Satisfacción de (2'!N666</f>
        <v>0</v>
      </c>
      <c r="M667">
        <f>'Encuesta de Satisfacción de (2'!O666</f>
        <v>0</v>
      </c>
      <c r="N667">
        <f>'Encuesta de Satisfacción de (2'!P666</f>
        <v>0</v>
      </c>
      <c r="O667">
        <f>'Encuesta de Satisfacción de (2'!Q666</f>
        <v>0</v>
      </c>
      <c r="P667">
        <f>'Encuesta de Satisfacción de (2'!R666</f>
        <v>0</v>
      </c>
      <c r="Q667">
        <f>'Encuesta de Satisfacción de (2'!S666</f>
        <v>0</v>
      </c>
      <c r="R667">
        <f>'Encuesta de Satisfacción de (2'!T666</f>
        <v>0</v>
      </c>
      <c r="S667">
        <f>'Encuesta de Satisfacción de (2'!U666</f>
        <v>0</v>
      </c>
      <c r="T667">
        <f>'Encuesta de Satisfacción de (2'!V666</f>
        <v>0</v>
      </c>
      <c r="U667">
        <f>'Encuesta de Satisfacción de (2'!W666</f>
        <v>0</v>
      </c>
      <c r="V667">
        <f>'Encuesta de Satisfacción de (2'!X666</f>
        <v>0</v>
      </c>
      <c r="W667">
        <f>'Encuesta de Satisfacción de (2'!Y666</f>
        <v>0</v>
      </c>
      <c r="X667">
        <f>'Encuesta de Satisfacción de (2'!Z666</f>
        <v>0</v>
      </c>
      <c r="Y667">
        <f>'Encuesta de Satisfacción de (2'!AA666</f>
        <v>0</v>
      </c>
      <c r="Z667">
        <f>'Encuesta de Satisfacción de (2'!AB666</f>
        <v>0</v>
      </c>
      <c r="AA667">
        <f>'Encuesta de Satisfacción de (2'!AC666</f>
        <v>0</v>
      </c>
      <c r="AB667">
        <f>'Encuesta de Satisfacción de (2'!AD666</f>
        <v>0</v>
      </c>
      <c r="AC667">
        <f>'Encuesta de Satisfacción de (2'!AE666</f>
        <v>0</v>
      </c>
      <c r="AD667">
        <f>'Encuesta de Satisfacción de (2'!AF666</f>
        <v>0</v>
      </c>
      <c r="AE667">
        <f>'Encuesta de Satisfacción de (2'!AG666</f>
        <v>0</v>
      </c>
      <c r="AF667">
        <f>'Encuesta de Satisfacción de (2'!AH666</f>
        <v>5</v>
      </c>
      <c r="AG667">
        <f>'Encuesta de Satisfacción de (2'!AI666</f>
        <v>4</v>
      </c>
      <c r="AH667">
        <f>'Encuesta de Satisfacción de (2'!AJ666</f>
        <v>4</v>
      </c>
      <c r="AI667">
        <f>'Encuesta de Satisfacción de (2'!AK666</f>
        <v>3</v>
      </c>
      <c r="AJ667">
        <f>'Encuesta de Satisfacción de (2'!AL666</f>
        <v>5</v>
      </c>
      <c r="AK667" t="str">
        <f>'Encuesta de Satisfacción de (2'!AM666</f>
        <v>No</v>
      </c>
      <c r="AL667" t="str">
        <f>'Encuesta de Satisfacción de (2'!AN666</f>
        <v>Sí</v>
      </c>
      <c r="AM667">
        <f>'Encuesta de Satisfacción de (2'!AO666</f>
        <v>5</v>
      </c>
      <c r="AN667">
        <f>'Encuesta de Satisfacción de (2'!AP666</f>
        <v>5</v>
      </c>
      <c r="AO667">
        <f>'Encuesta de Satisfacción de (2'!AQ666</f>
        <v>5</v>
      </c>
      <c r="AP667">
        <f>'Encuesta de Satisfacción de (2'!AR666</f>
        <v>5</v>
      </c>
      <c r="AQ667">
        <f>'Encuesta de Satisfacción de (2'!AS666</f>
        <v>5</v>
      </c>
      <c r="AR667">
        <f>'Encuesta de Satisfacción de (2'!AT666</f>
        <v>5</v>
      </c>
      <c r="AS667">
        <f>'Encuesta de Satisfacción de (2'!AU666</f>
        <v>5</v>
      </c>
      <c r="AT667">
        <f>'Encuesta de Satisfacción de (2'!AV666</f>
        <v>5</v>
      </c>
      <c r="AU667">
        <f>'Encuesta de Satisfacción de (2'!AW666</f>
        <v>4</v>
      </c>
      <c r="AV667">
        <f>'Encuesta de Satisfacción de (2'!AX666</f>
        <v>5</v>
      </c>
      <c r="AW667">
        <f>'Encuesta de Satisfacción de (2'!AY666</f>
        <v>4</v>
      </c>
      <c r="AX667">
        <f>'Encuesta de Satisfacción de (2'!AZ666</f>
        <v>5</v>
      </c>
      <c r="AY667">
        <f>'Encuesta de Satisfacción de (2'!BA666</f>
        <v>4</v>
      </c>
      <c r="AZ667">
        <f>'Encuesta de Satisfacción de (2'!BB666</f>
        <v>5</v>
      </c>
      <c r="BA667">
        <f>'Encuesta de Satisfacción de (2'!BC666</f>
        <v>4</v>
      </c>
      <c r="BB667">
        <f>'Encuesta de Satisfacción de (2'!BD666</f>
        <v>5</v>
      </c>
      <c r="BC667">
        <f>'Encuesta de Satisfacción de (2'!BE666</f>
        <v>4</v>
      </c>
      <c r="BD667">
        <f>'Encuesta de Satisfacción de (2'!BF666</f>
        <v>5</v>
      </c>
      <c r="BE667" t="str">
        <f>'Encuesta de Satisfacción de (2'!BG666</f>
        <v>No</v>
      </c>
      <c r="BF667" t="str">
        <f>'Encuesta de Satisfacción de (2'!BH666</f>
        <v>No</v>
      </c>
      <c r="BG667" t="str">
        <f>'Encuesta de Satisfacción de (2'!BI666</f>
        <v>Sí</v>
      </c>
      <c r="BH667" t="str">
        <f>'Encuesta de Satisfacción de (2'!BJ666</f>
        <v>Sí</v>
      </c>
      <c r="BI667" t="str">
        <f>'Encuesta de Satisfacción de (2'!BK666</f>
        <v>Sí</v>
      </c>
      <c r="BJ667" t="str">
        <f>'Encuesta de Satisfacción de (2'!BL666</f>
        <v>No</v>
      </c>
      <c r="BK667" t="str">
        <f>'Encuesta de Satisfacción de (2'!BM666</f>
        <v>No</v>
      </c>
      <c r="BL667" t="str">
        <f>'Encuesta de Satisfacción de (2'!BN666</f>
        <v>No</v>
      </c>
      <c r="BM667">
        <f>'Encuesta de Satisfacción de (2'!BO666</f>
        <v>5</v>
      </c>
      <c r="BN667">
        <f>'Encuesta de Satisfacción de (2'!BP666</f>
        <v>4</v>
      </c>
      <c r="BO667">
        <f>'Encuesta de Satisfacción de (2'!BQ666</f>
        <v>3</v>
      </c>
      <c r="BP667">
        <f>'Encuesta de Satisfacción de (2'!BR666</f>
        <v>3</v>
      </c>
      <c r="BQ667">
        <f>'Encuesta de Satisfacción de (2'!BS666</f>
        <v>5</v>
      </c>
      <c r="BR667">
        <f>'Encuesta de Satisfacción de (2'!BT666</f>
        <v>5</v>
      </c>
      <c r="BS667">
        <f>'Encuesta de Satisfacción de (2'!BU666</f>
        <v>5</v>
      </c>
      <c r="BT667" t="str">
        <f>'Encuesta de Satisfacción de (2'!BV666</f>
        <v>Sí</v>
      </c>
      <c r="BU667" t="str">
        <f>'Encuesta de Satisfacción de (2'!BW666</f>
        <v>No</v>
      </c>
      <c r="BV667">
        <f>'Encuesta de Satisfacción de (2'!BX666</f>
        <v>0</v>
      </c>
      <c r="BW667">
        <f>'Encuesta de Satisfacción de (2'!BY666</f>
        <v>5</v>
      </c>
      <c r="BX667">
        <f>'Encuesta de Satisfacción de (2'!BZ666</f>
        <v>5</v>
      </c>
      <c r="BY667" t="str">
        <f>'Encuesta de Satisfacción de (2'!CA666</f>
        <v>Satisfecho</v>
      </c>
      <c r="BZ667" t="str">
        <f>'Encuesta de Satisfacción de (2'!CB666</f>
        <v>Creo que el proceso del prestamo interbibliotecario debería ser más sencillo. También creo que no debería haber número aparte para gestionar los prestamos bibliotecarios, sino que se debería poder hacer directamente con el correo institucional.</v>
      </c>
      <c r="CA667" t="str">
        <f>'Encuesta de Satisfacción de (2'!CC666</f>
        <v>No</v>
      </c>
      <c r="CB667" t="str">
        <f>'Encuesta de Satisfacción de (2'!CD666</f>
        <v>2021-22</v>
      </c>
      <c r="CC667" t="str">
        <f>'Encuesta de Satisfacción de (2'!CE666</f>
        <v>HOMBRE</v>
      </c>
      <c r="CD667" t="str">
        <f>'Encuesta de Satisfacción de (2'!CF666</f>
        <v>DOCTORADO</v>
      </c>
      <c r="CE667" t="str">
        <f>'Encuesta de Satisfacción de (2'!CG666</f>
        <v>D9AY</v>
      </c>
      <c r="CF667" t="str">
        <f>'Encuesta de Satisfacción de (2'!CH666</f>
        <v>DOCTORADO EN LINGÜÍSTICA INGLESA RD99</v>
      </c>
      <c r="CG667">
        <f>'Encuesta de Satisfacción de (2'!CI666</f>
        <v>105</v>
      </c>
      <c r="CH667" t="str">
        <f>'Encuesta de Satisfacción de (2'!CJ666</f>
        <v>FACULTAD DE FILOLOGÍA</v>
      </c>
      <c r="CI667">
        <f>'Encuesta de Satisfacción de (2'!CK666</f>
        <v>0</v>
      </c>
      <c r="CJ667">
        <f>'Encuesta de Satisfacción de (2'!CL666</f>
        <v>0</v>
      </c>
      <c r="CK667" t="str">
        <f>VLOOKUP(CH667,CENTROS!$A$2:$B$27,2,FALSE)</f>
        <v>FLL</v>
      </c>
      <c r="CL667" t="str">
        <f>VLOOKUP(CH667,CENTROS!$A$2:$C$27,3,FALSE)</f>
        <v>Humanidades</v>
      </c>
      <c r="CN667">
        <f t="shared" si="290"/>
        <v>10</v>
      </c>
      <c r="CO667">
        <f t="shared" si="291"/>
        <v>7.5</v>
      </c>
      <c r="CP667">
        <f t="shared" si="292"/>
        <v>7.5</v>
      </c>
      <c r="CQ667">
        <f t="shared" si="293"/>
        <v>5</v>
      </c>
      <c r="CR667">
        <f t="shared" si="294"/>
        <v>10</v>
      </c>
      <c r="CS667">
        <f t="shared" si="295"/>
        <v>7.5</v>
      </c>
      <c r="CT667">
        <f t="shared" si="296"/>
        <v>10</v>
      </c>
      <c r="CU667">
        <f t="shared" si="297"/>
        <v>7.5</v>
      </c>
      <c r="CV667">
        <f t="shared" si="298"/>
        <v>10</v>
      </c>
      <c r="CW667">
        <f t="shared" si="299"/>
        <v>7.5</v>
      </c>
      <c r="CX667">
        <f t="shared" si="300"/>
        <v>10</v>
      </c>
      <c r="CY667">
        <f t="shared" si="301"/>
        <v>7.5</v>
      </c>
      <c r="CZ667">
        <f t="shared" si="302"/>
        <v>10</v>
      </c>
      <c r="DA667">
        <f t="shared" si="303"/>
        <v>7.5</v>
      </c>
      <c r="DB667">
        <f t="shared" si="304"/>
        <v>10</v>
      </c>
      <c r="DC667">
        <f t="shared" si="305"/>
        <v>10</v>
      </c>
      <c r="DD667">
        <f t="shared" si="306"/>
        <v>7.5</v>
      </c>
      <c r="DE667">
        <f t="shared" si="307"/>
        <v>5</v>
      </c>
      <c r="DF667">
        <f t="shared" si="308"/>
        <v>5</v>
      </c>
      <c r="DG667">
        <f t="shared" si="309"/>
        <v>10</v>
      </c>
      <c r="DH667">
        <f t="shared" si="310"/>
        <v>10</v>
      </c>
      <c r="DI667">
        <f t="shared" si="311"/>
        <v>10</v>
      </c>
      <c r="DJ667">
        <f t="shared" si="312"/>
        <v>10</v>
      </c>
      <c r="DK667">
        <f t="shared" si="313"/>
        <v>10</v>
      </c>
      <c r="DL667">
        <f t="shared" si="314"/>
        <v>7.5</v>
      </c>
    </row>
    <row r="668" spans="1:116" x14ac:dyDescent="0.2">
      <c r="A668" t="str">
        <f>'Encuesta de Satisfacción de (2'!C667</f>
        <v>De vez en cuando (1 o 2 veces al mes)</v>
      </c>
      <c r="B668" t="str">
        <f>'Encuesta de Satisfacción de (2'!D667</f>
        <v>Solo en época de exámenes</v>
      </c>
      <c r="C668" t="str">
        <f>'Encuesta de Satisfacción de (2'!E667</f>
        <v>F.  Informática</v>
      </c>
      <c r="D668">
        <f>'Encuesta de Satisfacción de (2'!F667</f>
        <v>0</v>
      </c>
      <c r="E668">
        <f>'Encuesta de Satisfacción de (2'!G667</f>
        <v>0</v>
      </c>
      <c r="F668">
        <f>'Encuesta de Satisfacción de (2'!H667</f>
        <v>0</v>
      </c>
      <c r="G668">
        <f>'Encuesta de Satisfacción de (2'!I667</f>
        <v>0</v>
      </c>
      <c r="H668">
        <f>'Encuesta de Satisfacción de (2'!J667</f>
        <v>0</v>
      </c>
      <c r="I668">
        <f>'Encuesta de Satisfacción de (2'!K667</f>
        <v>0</v>
      </c>
      <c r="J668">
        <f>'Encuesta de Satisfacción de (2'!L667</f>
        <v>0</v>
      </c>
      <c r="K668">
        <f>'Encuesta de Satisfacción de (2'!M667</f>
        <v>0</v>
      </c>
      <c r="L668">
        <f>'Encuesta de Satisfacción de (2'!N667</f>
        <v>0</v>
      </c>
      <c r="M668">
        <f>'Encuesta de Satisfacción de (2'!O667</f>
        <v>0</v>
      </c>
      <c r="N668">
        <f>'Encuesta de Satisfacción de (2'!P667</f>
        <v>0</v>
      </c>
      <c r="O668">
        <f>'Encuesta de Satisfacción de (2'!Q667</f>
        <v>0</v>
      </c>
      <c r="P668">
        <f>'Encuesta de Satisfacción de (2'!R667</f>
        <v>0</v>
      </c>
      <c r="Q668">
        <f>'Encuesta de Satisfacción de (2'!S667</f>
        <v>0</v>
      </c>
      <c r="R668">
        <f>'Encuesta de Satisfacción de (2'!T667</f>
        <v>0</v>
      </c>
      <c r="S668">
        <f>'Encuesta de Satisfacción de (2'!U667</f>
        <v>0</v>
      </c>
      <c r="T668">
        <f>'Encuesta de Satisfacción de (2'!V667</f>
        <v>0</v>
      </c>
      <c r="U668">
        <f>'Encuesta de Satisfacción de (2'!W667</f>
        <v>0</v>
      </c>
      <c r="V668">
        <f>'Encuesta de Satisfacción de (2'!X667</f>
        <v>0</v>
      </c>
      <c r="W668">
        <f>'Encuesta de Satisfacción de (2'!Y667</f>
        <v>0</v>
      </c>
      <c r="X668">
        <f>'Encuesta de Satisfacción de (2'!Z667</f>
        <v>0</v>
      </c>
      <c r="Y668">
        <f>'Encuesta de Satisfacción de (2'!AA667</f>
        <v>0</v>
      </c>
      <c r="Z668">
        <f>'Encuesta de Satisfacción de (2'!AB667</f>
        <v>0</v>
      </c>
      <c r="AA668">
        <f>'Encuesta de Satisfacción de (2'!AC667</f>
        <v>0</v>
      </c>
      <c r="AB668">
        <f>'Encuesta de Satisfacción de (2'!AD667</f>
        <v>0</v>
      </c>
      <c r="AC668">
        <f>'Encuesta de Satisfacción de (2'!AE667</f>
        <v>0</v>
      </c>
      <c r="AD668">
        <f>'Encuesta de Satisfacción de (2'!AF667</f>
        <v>0</v>
      </c>
      <c r="AE668">
        <f>'Encuesta de Satisfacción de (2'!AG667</f>
        <v>0</v>
      </c>
      <c r="AF668">
        <f>'Encuesta de Satisfacción de (2'!AH667</f>
        <v>5</v>
      </c>
      <c r="AG668">
        <f>'Encuesta de Satisfacción de (2'!AI667</f>
        <v>4</v>
      </c>
      <c r="AH668">
        <f>'Encuesta de Satisfacción de (2'!AJ667</f>
        <v>5</v>
      </c>
      <c r="AI668">
        <f>'Encuesta de Satisfacción de (2'!AK667</f>
        <v>5</v>
      </c>
      <c r="AJ668">
        <f>'Encuesta de Satisfacción de (2'!AL667</f>
        <v>5</v>
      </c>
      <c r="AK668" t="str">
        <f>'Encuesta de Satisfacción de (2'!AM667</f>
        <v>No</v>
      </c>
      <c r="AL668" t="str">
        <f>'Encuesta de Satisfacción de (2'!AN667</f>
        <v>No</v>
      </c>
      <c r="AM668">
        <f>'Encuesta de Satisfacción de (2'!AO667</f>
        <v>3</v>
      </c>
      <c r="AN668">
        <f>'Encuesta de Satisfacción de (2'!AP667</f>
        <v>1</v>
      </c>
      <c r="AO668">
        <f>'Encuesta de Satisfacción de (2'!AQ667</f>
        <v>1</v>
      </c>
      <c r="AP668">
        <f>'Encuesta de Satisfacción de (2'!AR667</f>
        <v>3</v>
      </c>
      <c r="AQ668">
        <f>'Encuesta de Satisfacción de (2'!AS667</f>
        <v>5</v>
      </c>
      <c r="AR668">
        <f>'Encuesta de Satisfacción de (2'!AT667</f>
        <v>4</v>
      </c>
      <c r="AS668">
        <f>'Encuesta de Satisfacción de (2'!AU667</f>
        <v>5</v>
      </c>
      <c r="AT668">
        <f>'Encuesta de Satisfacción de (2'!AV667</f>
        <v>2</v>
      </c>
      <c r="AU668">
        <f>'Encuesta de Satisfacción de (2'!AW667</f>
        <v>4</v>
      </c>
      <c r="AV668">
        <f>'Encuesta de Satisfacción de (2'!AX667</f>
        <v>4</v>
      </c>
      <c r="AW668">
        <f>'Encuesta de Satisfacción de (2'!AY667</f>
        <v>4</v>
      </c>
      <c r="AX668">
        <f>'Encuesta de Satisfacción de (2'!AZ667</f>
        <v>4</v>
      </c>
      <c r="AY668">
        <f>'Encuesta de Satisfacción de (2'!BA667</f>
        <v>3</v>
      </c>
      <c r="AZ668">
        <f>'Encuesta de Satisfacción de (2'!BB667</f>
        <v>3</v>
      </c>
      <c r="BA668">
        <f>'Encuesta de Satisfacción de (2'!BC667</f>
        <v>4</v>
      </c>
      <c r="BB668">
        <f>'Encuesta de Satisfacción de (2'!BD667</f>
        <v>4</v>
      </c>
      <c r="BC668">
        <f>'Encuesta de Satisfacción de (2'!BE667</f>
        <v>4</v>
      </c>
      <c r="BD668">
        <f>'Encuesta de Satisfacción de (2'!BF667</f>
        <v>4</v>
      </c>
      <c r="BE668" t="str">
        <f>'Encuesta de Satisfacción de (2'!BG667</f>
        <v>Sí</v>
      </c>
      <c r="BF668" t="str">
        <f>'Encuesta de Satisfacción de (2'!BH667</f>
        <v>Sí</v>
      </c>
      <c r="BG668" t="str">
        <f>'Encuesta de Satisfacción de (2'!BI667</f>
        <v>Sí</v>
      </c>
      <c r="BH668" t="str">
        <f>'Encuesta de Satisfacción de (2'!BJ667</f>
        <v>No</v>
      </c>
      <c r="BI668" t="str">
        <f>'Encuesta de Satisfacción de (2'!BK667</f>
        <v>Sí</v>
      </c>
      <c r="BJ668" t="str">
        <f>'Encuesta de Satisfacción de (2'!BL667</f>
        <v>No</v>
      </c>
      <c r="BK668" t="str">
        <f>'Encuesta de Satisfacción de (2'!BM667</f>
        <v>No</v>
      </c>
      <c r="BL668" t="str">
        <f>'Encuesta de Satisfacción de (2'!BN667</f>
        <v>No</v>
      </c>
      <c r="BM668">
        <f>'Encuesta de Satisfacción de (2'!BO667</f>
        <v>4</v>
      </c>
      <c r="BN668">
        <f>'Encuesta de Satisfacción de (2'!BP667</f>
        <v>4</v>
      </c>
      <c r="BO668">
        <f>'Encuesta de Satisfacción de (2'!BQ667</f>
        <v>4</v>
      </c>
      <c r="BP668">
        <f>'Encuesta de Satisfacción de (2'!BR667</f>
        <v>4</v>
      </c>
      <c r="BQ668">
        <f>'Encuesta de Satisfacción de (2'!BS667</f>
        <v>4</v>
      </c>
      <c r="BR668">
        <f>'Encuesta de Satisfacción de (2'!BT667</f>
        <v>4</v>
      </c>
      <c r="BS668">
        <f>'Encuesta de Satisfacción de (2'!BU667</f>
        <v>4</v>
      </c>
      <c r="BT668" t="str">
        <f>'Encuesta de Satisfacción de (2'!BV667</f>
        <v>No</v>
      </c>
      <c r="BU668" t="str">
        <f>'Encuesta de Satisfacción de (2'!BW667</f>
        <v>No</v>
      </c>
      <c r="BV668">
        <f>'Encuesta de Satisfacción de (2'!BX667</f>
        <v>0</v>
      </c>
      <c r="BW668">
        <f>'Encuesta de Satisfacción de (2'!BY667</f>
        <v>2</v>
      </c>
      <c r="BX668">
        <f>'Encuesta de Satisfacción de (2'!BZ667</f>
        <v>2</v>
      </c>
      <c r="BY668" t="str">
        <f>'Encuesta de Satisfacción de (2'!CA667</f>
        <v>Satisfecho</v>
      </c>
      <c r="BZ668">
        <f>'Encuesta de Satisfacción de (2'!CB667</f>
        <v>0</v>
      </c>
      <c r="CA668" t="str">
        <f>'Encuesta de Satisfacción de (2'!CC667</f>
        <v>Sí</v>
      </c>
      <c r="CB668" t="str">
        <f>'Encuesta de Satisfacción de (2'!CD667</f>
        <v>2021-22</v>
      </c>
      <c r="CC668" t="str">
        <f>'Encuesta de Satisfacción de (2'!CE667</f>
        <v>HOMBRE</v>
      </c>
      <c r="CD668" t="str">
        <f>'Encuesta de Satisfacción de (2'!CF667</f>
        <v>GRADO</v>
      </c>
      <c r="CE668" t="str">
        <f>'Encuesta de Satisfacción de (2'!CG667</f>
        <v>080F</v>
      </c>
      <c r="CF668" t="str">
        <f>'Encuesta de Satisfacción de (2'!CH667</f>
        <v>GRADO EN INGENIERÍA DE COMPUTADORES (2019)</v>
      </c>
      <c r="CG668">
        <f>'Encuesta de Satisfacción de (2'!CI667</f>
        <v>117</v>
      </c>
      <c r="CH668" t="str">
        <f>'Encuesta de Satisfacción de (2'!CJ667</f>
        <v>FACULTAD DE INFORMÁTICA</v>
      </c>
      <c r="CI668">
        <f>'Encuesta de Satisfacción de (2'!CK667</f>
        <v>0</v>
      </c>
      <c r="CJ668">
        <f>'Encuesta de Satisfacción de (2'!CL667</f>
        <v>0</v>
      </c>
      <c r="CK668" t="str">
        <f>VLOOKUP(CH668,CENTROS!$A$2:$B$27,2,FALSE)</f>
        <v>FDI</v>
      </c>
      <c r="CL668" t="str">
        <f>VLOOKUP(CH668,CENTROS!$A$2:$C$27,3,FALSE)</f>
        <v>Ciencias Experimentales</v>
      </c>
      <c r="CN668">
        <f t="shared" si="290"/>
        <v>10</v>
      </c>
      <c r="CO668">
        <f t="shared" si="291"/>
        <v>7.5</v>
      </c>
      <c r="CP668">
        <f t="shared" si="292"/>
        <v>10</v>
      </c>
      <c r="CQ668">
        <f t="shared" si="293"/>
        <v>10</v>
      </c>
      <c r="CR668">
        <f t="shared" si="294"/>
        <v>10</v>
      </c>
      <c r="CS668">
        <f t="shared" si="295"/>
        <v>7.5</v>
      </c>
      <c r="CT668">
        <f t="shared" si="296"/>
        <v>7.5</v>
      </c>
      <c r="CU668">
        <f t="shared" si="297"/>
        <v>7.5</v>
      </c>
      <c r="CV668">
        <f t="shared" si="298"/>
        <v>7.5</v>
      </c>
      <c r="CW668">
        <f t="shared" si="299"/>
        <v>5</v>
      </c>
      <c r="CX668">
        <f t="shared" si="300"/>
        <v>5</v>
      </c>
      <c r="CY668">
        <f t="shared" si="301"/>
        <v>7.5</v>
      </c>
      <c r="CZ668">
        <f t="shared" si="302"/>
        <v>7.5</v>
      </c>
      <c r="DA668">
        <f t="shared" si="303"/>
        <v>7.5</v>
      </c>
      <c r="DB668">
        <f t="shared" si="304"/>
        <v>7.5</v>
      </c>
      <c r="DC668">
        <f t="shared" si="305"/>
        <v>7.5</v>
      </c>
      <c r="DD668">
        <f t="shared" si="306"/>
        <v>7.5</v>
      </c>
      <c r="DE668">
        <f t="shared" si="307"/>
        <v>7.5</v>
      </c>
      <c r="DF668">
        <f t="shared" si="308"/>
        <v>7.5</v>
      </c>
      <c r="DG668">
        <f t="shared" si="309"/>
        <v>7.5</v>
      </c>
      <c r="DH668">
        <f t="shared" si="310"/>
        <v>7.5</v>
      </c>
      <c r="DI668">
        <f t="shared" si="311"/>
        <v>7.5</v>
      </c>
      <c r="DJ668">
        <f t="shared" si="312"/>
        <v>2.5</v>
      </c>
      <c r="DK668">
        <f t="shared" si="313"/>
        <v>2.5</v>
      </c>
      <c r="DL668">
        <f t="shared" si="314"/>
        <v>7.5</v>
      </c>
    </row>
    <row r="669" spans="1:116" x14ac:dyDescent="0.2">
      <c r="A669" t="str">
        <f>'Encuesta de Satisfacción de (2'!C668</f>
        <v>Frecuentemente (1 o 2 veces por semana)</v>
      </c>
      <c r="B669" t="str">
        <f>'Encuesta de Satisfacción de (2'!D668</f>
        <v>Nunca</v>
      </c>
      <c r="C669" t="str">
        <f>'Encuesta de Satisfacción de (2'!E668</f>
        <v>F.  Medicina</v>
      </c>
      <c r="D669">
        <f>'Encuesta de Satisfacción de (2'!F668</f>
        <v>0</v>
      </c>
      <c r="E669">
        <f>'Encuesta de Satisfacción de (2'!G668</f>
        <v>0</v>
      </c>
      <c r="F669">
        <f>'Encuesta de Satisfacción de (2'!H668</f>
        <v>0</v>
      </c>
      <c r="G669">
        <f>'Encuesta de Satisfacción de (2'!I668</f>
        <v>0</v>
      </c>
      <c r="H669">
        <f>'Encuesta de Satisfacción de (2'!J668</f>
        <v>0</v>
      </c>
      <c r="I669">
        <f>'Encuesta de Satisfacción de (2'!K668</f>
        <v>0</v>
      </c>
      <c r="J669">
        <f>'Encuesta de Satisfacción de (2'!L668</f>
        <v>0</v>
      </c>
      <c r="K669">
        <f>'Encuesta de Satisfacción de (2'!M668</f>
        <v>0</v>
      </c>
      <c r="L669">
        <f>'Encuesta de Satisfacción de (2'!N668</f>
        <v>0</v>
      </c>
      <c r="M669">
        <f>'Encuesta de Satisfacción de (2'!O668</f>
        <v>0</v>
      </c>
      <c r="N669">
        <f>'Encuesta de Satisfacción de (2'!P668</f>
        <v>0</v>
      </c>
      <c r="O669">
        <f>'Encuesta de Satisfacción de (2'!Q668</f>
        <v>0</v>
      </c>
      <c r="P669">
        <f>'Encuesta de Satisfacción de (2'!R668</f>
        <v>0</v>
      </c>
      <c r="Q669">
        <f>'Encuesta de Satisfacción de (2'!S668</f>
        <v>0</v>
      </c>
      <c r="R669">
        <f>'Encuesta de Satisfacción de (2'!T668</f>
        <v>0</v>
      </c>
      <c r="S669">
        <f>'Encuesta de Satisfacción de (2'!U668</f>
        <v>0</v>
      </c>
      <c r="T669">
        <f>'Encuesta de Satisfacción de (2'!V668</f>
        <v>0</v>
      </c>
      <c r="U669">
        <f>'Encuesta de Satisfacción de (2'!W668</f>
        <v>0</v>
      </c>
      <c r="V669">
        <f>'Encuesta de Satisfacción de (2'!X668</f>
        <v>0</v>
      </c>
      <c r="W669">
        <f>'Encuesta de Satisfacción de (2'!Y668</f>
        <v>0</v>
      </c>
      <c r="X669">
        <f>'Encuesta de Satisfacción de (2'!Z668</f>
        <v>0</v>
      </c>
      <c r="Y669">
        <f>'Encuesta de Satisfacción de (2'!AA668</f>
        <v>0</v>
      </c>
      <c r="Z669">
        <f>'Encuesta de Satisfacción de (2'!AB668</f>
        <v>0</v>
      </c>
      <c r="AA669">
        <f>'Encuesta de Satisfacción de (2'!AC668</f>
        <v>0</v>
      </c>
      <c r="AB669">
        <f>'Encuesta de Satisfacción de (2'!AD668</f>
        <v>0</v>
      </c>
      <c r="AC669">
        <f>'Encuesta de Satisfacción de (2'!AE668</f>
        <v>0</v>
      </c>
      <c r="AD669">
        <f>'Encuesta de Satisfacción de (2'!AF668</f>
        <v>0</v>
      </c>
      <c r="AE669">
        <f>'Encuesta de Satisfacción de (2'!AG668</f>
        <v>0</v>
      </c>
      <c r="AF669">
        <f>'Encuesta de Satisfacción de (2'!AH668</f>
        <v>3</v>
      </c>
      <c r="AG669">
        <f>'Encuesta de Satisfacción de (2'!AI668</f>
        <v>1</v>
      </c>
      <c r="AH669">
        <f>'Encuesta de Satisfacción de (2'!AJ668</f>
        <v>3</v>
      </c>
      <c r="AI669">
        <f>'Encuesta de Satisfacción de (2'!AK668</f>
        <v>3</v>
      </c>
      <c r="AJ669">
        <f>'Encuesta de Satisfacción de (2'!AL668</f>
        <v>0</v>
      </c>
      <c r="AK669" t="str">
        <f>'Encuesta de Satisfacción de (2'!AM668</f>
        <v>No</v>
      </c>
      <c r="AL669" t="str">
        <f>'Encuesta de Satisfacción de (2'!AN668</f>
        <v>No</v>
      </c>
      <c r="AM669">
        <f>'Encuesta de Satisfacción de (2'!AO668</f>
        <v>1</v>
      </c>
      <c r="AN669">
        <f>'Encuesta de Satisfacción de (2'!AP668</f>
        <v>3</v>
      </c>
      <c r="AO669">
        <f>'Encuesta de Satisfacción de (2'!AQ668</f>
        <v>3</v>
      </c>
      <c r="AP669">
        <f>'Encuesta de Satisfacción de (2'!AR668</f>
        <v>2</v>
      </c>
      <c r="AQ669">
        <f>'Encuesta de Satisfacción de (2'!AS668</f>
        <v>4</v>
      </c>
      <c r="AR669">
        <f>'Encuesta de Satisfacción de (2'!AT668</f>
        <v>4</v>
      </c>
      <c r="AS669">
        <f>'Encuesta de Satisfacción de (2'!AU668</f>
        <v>4</v>
      </c>
      <c r="AT669">
        <f>'Encuesta de Satisfacción de (2'!AV668</f>
        <v>1</v>
      </c>
      <c r="AU669">
        <f>'Encuesta de Satisfacción de (2'!AW668</f>
        <v>1</v>
      </c>
      <c r="AV669">
        <f>'Encuesta de Satisfacción de (2'!AX668</f>
        <v>3</v>
      </c>
      <c r="AW669">
        <f>'Encuesta de Satisfacción de (2'!AY668</f>
        <v>3</v>
      </c>
      <c r="AX669">
        <f>'Encuesta de Satisfacción de (2'!AZ668</f>
        <v>3</v>
      </c>
      <c r="AY669">
        <f>'Encuesta de Satisfacción de (2'!BA668</f>
        <v>3</v>
      </c>
      <c r="AZ669">
        <f>'Encuesta de Satisfacción de (2'!BB668</f>
        <v>3</v>
      </c>
      <c r="BA669">
        <f>'Encuesta de Satisfacción de (2'!BC668</f>
        <v>3</v>
      </c>
      <c r="BB669">
        <f>'Encuesta de Satisfacción de (2'!BD668</f>
        <v>3</v>
      </c>
      <c r="BC669">
        <f>'Encuesta de Satisfacción de (2'!BE668</f>
        <v>3</v>
      </c>
      <c r="BD669">
        <f>'Encuesta de Satisfacción de (2'!BF668</f>
        <v>3</v>
      </c>
      <c r="BE669" t="str">
        <f>'Encuesta de Satisfacción de (2'!BG668</f>
        <v>No</v>
      </c>
      <c r="BF669" t="str">
        <f>'Encuesta de Satisfacción de (2'!BH668</f>
        <v>No</v>
      </c>
      <c r="BG669" t="str">
        <f>'Encuesta de Satisfacción de (2'!BI668</f>
        <v>No</v>
      </c>
      <c r="BH669" t="str">
        <f>'Encuesta de Satisfacción de (2'!BJ668</f>
        <v>No</v>
      </c>
      <c r="BI669" t="str">
        <f>'Encuesta de Satisfacción de (2'!BK668</f>
        <v>Sí</v>
      </c>
      <c r="BJ669" t="str">
        <f>'Encuesta de Satisfacción de (2'!BL668</f>
        <v>No</v>
      </c>
      <c r="BK669" t="str">
        <f>'Encuesta de Satisfacción de (2'!BM668</f>
        <v>No</v>
      </c>
      <c r="BL669" t="str">
        <f>'Encuesta de Satisfacción de (2'!BN668</f>
        <v>No</v>
      </c>
      <c r="BM669">
        <f>'Encuesta de Satisfacción de (2'!BO668</f>
        <v>0</v>
      </c>
      <c r="BN669">
        <f>'Encuesta de Satisfacción de (2'!BP668</f>
        <v>0</v>
      </c>
      <c r="BO669">
        <f>'Encuesta de Satisfacción de (2'!BQ668</f>
        <v>0</v>
      </c>
      <c r="BP669">
        <f>'Encuesta de Satisfacción de (2'!BR668</f>
        <v>0</v>
      </c>
      <c r="BQ669">
        <f>'Encuesta de Satisfacción de (2'!BS668</f>
        <v>0</v>
      </c>
      <c r="BR669">
        <f>'Encuesta de Satisfacción de (2'!BT668</f>
        <v>0</v>
      </c>
      <c r="BS669">
        <f>'Encuesta de Satisfacción de (2'!BU668</f>
        <v>0</v>
      </c>
      <c r="BT669" t="str">
        <f>'Encuesta de Satisfacción de (2'!BV668</f>
        <v>No</v>
      </c>
      <c r="BU669" t="str">
        <f>'Encuesta de Satisfacción de (2'!BW668</f>
        <v>No</v>
      </c>
      <c r="BV669">
        <f>'Encuesta de Satisfacción de (2'!BX668</f>
        <v>0</v>
      </c>
      <c r="BW669">
        <f>'Encuesta de Satisfacción de (2'!BY668</f>
        <v>0</v>
      </c>
      <c r="BX669">
        <f>'Encuesta de Satisfacción de (2'!BZ668</f>
        <v>0</v>
      </c>
      <c r="BY669" t="str">
        <f>'Encuesta de Satisfacción de (2'!CA668</f>
        <v>Normal</v>
      </c>
      <c r="BZ669" t="str">
        <f>'Encuesta de Satisfacción de (2'!CB668</f>
        <v>Deberían eliminar las restricciones de aforo o aumentar el aforo, ya que en muchas ocasiones la biblioteca está completa.</v>
      </c>
      <c r="CA669" t="str">
        <f>'Encuesta de Satisfacción de (2'!CC668</f>
        <v>No</v>
      </c>
      <c r="CB669" t="str">
        <f>'Encuesta de Satisfacción de (2'!CD668</f>
        <v>2021-22</v>
      </c>
      <c r="CC669" t="str">
        <f>'Encuesta de Satisfacción de (2'!CE668</f>
        <v>HOMBRE</v>
      </c>
      <c r="CD669" t="str">
        <f>'Encuesta de Satisfacción de (2'!CF668</f>
        <v>MÁSTER UNIVERSITARIO OFICIAL</v>
      </c>
      <c r="CE669" t="str">
        <f>'Encuesta de Satisfacción de (2'!CG668</f>
        <v>063W</v>
      </c>
      <c r="CF669" t="str">
        <f>'Encuesta de Satisfacción de (2'!CH668</f>
        <v>MÁSTER UNIVERSITARIO EN INVESTIGACIÓN EN INMUNOLOGÍA</v>
      </c>
      <c r="CG669">
        <f>'Encuesta de Satisfacción de (2'!CI668</f>
        <v>126</v>
      </c>
      <c r="CH669" t="str">
        <f>'Encuesta de Satisfacción de (2'!CJ668</f>
        <v>FACULTAD DE MEDICINA</v>
      </c>
      <c r="CI669">
        <f>'Encuesta de Satisfacción de (2'!CK668</f>
        <v>0</v>
      </c>
      <c r="CJ669">
        <f>'Encuesta de Satisfacción de (2'!CL668</f>
        <v>0</v>
      </c>
      <c r="CK669" t="str">
        <f>VLOOKUP(CH669,CENTROS!$A$2:$B$27,2,FALSE)</f>
        <v>MED</v>
      </c>
      <c r="CL669" t="str">
        <f>VLOOKUP(CH669,CENTROS!$A$2:$C$27,3,FALSE)</f>
        <v>Ciencias de la Salud</v>
      </c>
      <c r="CN669">
        <f t="shared" si="290"/>
        <v>5</v>
      </c>
      <c r="CO669">
        <f t="shared" si="291"/>
        <v>0</v>
      </c>
      <c r="CP669">
        <f t="shared" si="292"/>
        <v>5</v>
      </c>
      <c r="CQ669">
        <f t="shared" si="293"/>
        <v>5</v>
      </c>
      <c r="CR669" t="b">
        <f t="shared" si="294"/>
        <v>0</v>
      </c>
      <c r="CS669">
        <f t="shared" si="295"/>
        <v>0</v>
      </c>
      <c r="CT669">
        <f t="shared" si="296"/>
        <v>5</v>
      </c>
      <c r="CU669">
        <f t="shared" si="297"/>
        <v>5</v>
      </c>
      <c r="CV669">
        <f t="shared" si="298"/>
        <v>5</v>
      </c>
      <c r="CW669">
        <f t="shared" si="299"/>
        <v>5</v>
      </c>
      <c r="CX669">
        <f t="shared" si="300"/>
        <v>5</v>
      </c>
      <c r="CY669">
        <f t="shared" si="301"/>
        <v>5</v>
      </c>
      <c r="CZ669">
        <f t="shared" si="302"/>
        <v>5</v>
      </c>
      <c r="DA669">
        <f t="shared" si="303"/>
        <v>5</v>
      </c>
      <c r="DB669">
        <f t="shared" si="304"/>
        <v>5</v>
      </c>
      <c r="DC669" t="b">
        <f t="shared" si="305"/>
        <v>0</v>
      </c>
      <c r="DD669" t="b">
        <f t="shared" si="306"/>
        <v>0</v>
      </c>
      <c r="DE669" t="b">
        <f t="shared" si="307"/>
        <v>0</v>
      </c>
      <c r="DF669" t="b">
        <f t="shared" si="308"/>
        <v>0</v>
      </c>
      <c r="DG669" t="b">
        <f t="shared" si="309"/>
        <v>0</v>
      </c>
      <c r="DH669" t="b">
        <f t="shared" si="310"/>
        <v>0</v>
      </c>
      <c r="DI669" t="b">
        <f t="shared" si="311"/>
        <v>0</v>
      </c>
      <c r="DJ669" t="b">
        <f t="shared" si="312"/>
        <v>0</v>
      </c>
      <c r="DK669" t="b">
        <f t="shared" si="313"/>
        <v>0</v>
      </c>
      <c r="DL669">
        <f t="shared" si="314"/>
        <v>5</v>
      </c>
    </row>
    <row r="670" spans="1:116" x14ac:dyDescent="0.2">
      <c r="A670" t="str">
        <f>'Encuesta de Satisfacción de (2'!C669</f>
        <v>Frecuentemente (1 o 2 veces por semana)</v>
      </c>
      <c r="B670" t="str">
        <f>'Encuesta de Satisfacción de (2'!D669</f>
        <v>Nunca</v>
      </c>
      <c r="C670" t="str">
        <f>'Encuesta de Satisfacción de (2'!E669</f>
        <v>F.  Ciencias Físicas</v>
      </c>
      <c r="D670" t="str">
        <f>'Encuesta de Satisfacción de (2'!F669</f>
        <v>F.  Ciencias Químicas</v>
      </c>
      <c r="E670" t="str">
        <f>'Encuesta de Satisfacción de (2'!G669</f>
        <v>Biblioteca María Zambrano (Filología / Derecho)</v>
      </c>
      <c r="F670">
        <f>'Encuesta de Satisfacción de (2'!H669</f>
        <v>0</v>
      </c>
      <c r="G670">
        <f>'Encuesta de Satisfacción de (2'!I669</f>
        <v>0</v>
      </c>
      <c r="H670">
        <f>'Encuesta de Satisfacción de (2'!J669</f>
        <v>0</v>
      </c>
      <c r="I670">
        <f>'Encuesta de Satisfacción de (2'!K669</f>
        <v>0</v>
      </c>
      <c r="J670">
        <f>'Encuesta de Satisfacción de (2'!L669</f>
        <v>0</v>
      </c>
      <c r="K670">
        <f>'Encuesta de Satisfacción de (2'!M669</f>
        <v>0</v>
      </c>
      <c r="L670">
        <f>'Encuesta de Satisfacción de (2'!N669</f>
        <v>0</v>
      </c>
      <c r="M670">
        <f>'Encuesta de Satisfacción de (2'!O669</f>
        <v>0</v>
      </c>
      <c r="N670">
        <f>'Encuesta de Satisfacción de (2'!P669</f>
        <v>0</v>
      </c>
      <c r="O670">
        <f>'Encuesta de Satisfacción de (2'!Q669</f>
        <v>0</v>
      </c>
      <c r="P670">
        <f>'Encuesta de Satisfacción de (2'!R669</f>
        <v>0</v>
      </c>
      <c r="Q670">
        <f>'Encuesta de Satisfacción de (2'!S669</f>
        <v>0</v>
      </c>
      <c r="R670">
        <f>'Encuesta de Satisfacción de (2'!T669</f>
        <v>0</v>
      </c>
      <c r="S670">
        <f>'Encuesta de Satisfacción de (2'!U669</f>
        <v>0</v>
      </c>
      <c r="T670">
        <f>'Encuesta de Satisfacción de (2'!V669</f>
        <v>0</v>
      </c>
      <c r="U670">
        <f>'Encuesta de Satisfacción de (2'!W669</f>
        <v>0</v>
      </c>
      <c r="V670">
        <f>'Encuesta de Satisfacción de (2'!X669</f>
        <v>0</v>
      </c>
      <c r="W670">
        <f>'Encuesta de Satisfacción de (2'!Y669</f>
        <v>0</v>
      </c>
      <c r="X670">
        <f>'Encuesta de Satisfacción de (2'!Z669</f>
        <v>0</v>
      </c>
      <c r="Y670">
        <f>'Encuesta de Satisfacción de (2'!AA669</f>
        <v>0</v>
      </c>
      <c r="Z670">
        <f>'Encuesta de Satisfacción de (2'!AB669</f>
        <v>0</v>
      </c>
      <c r="AA670">
        <f>'Encuesta de Satisfacción de (2'!AC669</f>
        <v>0</v>
      </c>
      <c r="AB670">
        <f>'Encuesta de Satisfacción de (2'!AD669</f>
        <v>0</v>
      </c>
      <c r="AC670">
        <f>'Encuesta de Satisfacción de (2'!AE669</f>
        <v>0</v>
      </c>
      <c r="AD670">
        <f>'Encuesta de Satisfacción de (2'!AF669</f>
        <v>0</v>
      </c>
      <c r="AE670">
        <f>'Encuesta de Satisfacción de (2'!AG669</f>
        <v>0</v>
      </c>
      <c r="AF670">
        <f>'Encuesta de Satisfacción de (2'!AH669</f>
        <v>2</v>
      </c>
      <c r="AG670">
        <f>'Encuesta de Satisfacción de (2'!AI669</f>
        <v>3</v>
      </c>
      <c r="AH670">
        <f>'Encuesta de Satisfacción de (2'!AJ669</f>
        <v>3</v>
      </c>
      <c r="AI670">
        <f>'Encuesta de Satisfacción de (2'!AK669</f>
        <v>4</v>
      </c>
      <c r="AJ670">
        <f>'Encuesta de Satisfacción de (2'!AL669</f>
        <v>4</v>
      </c>
      <c r="AK670" t="str">
        <f>'Encuesta de Satisfacción de (2'!AM669</f>
        <v>No</v>
      </c>
      <c r="AL670" t="str">
        <f>'Encuesta de Satisfacción de (2'!AN669</f>
        <v>No</v>
      </c>
      <c r="AM670">
        <f>'Encuesta de Satisfacción de (2'!AO669</f>
        <v>1</v>
      </c>
      <c r="AN670">
        <f>'Encuesta de Satisfacción de (2'!AP669</f>
        <v>1</v>
      </c>
      <c r="AO670">
        <f>'Encuesta de Satisfacción de (2'!AQ669</f>
        <v>1</v>
      </c>
      <c r="AP670">
        <f>'Encuesta de Satisfacción de (2'!AR669</f>
        <v>2</v>
      </c>
      <c r="AQ670">
        <f>'Encuesta de Satisfacción de (2'!AS669</f>
        <v>4</v>
      </c>
      <c r="AR670">
        <f>'Encuesta de Satisfacción de (2'!AT669</f>
        <v>5</v>
      </c>
      <c r="AS670">
        <f>'Encuesta de Satisfacción de (2'!AU669</f>
        <v>5</v>
      </c>
      <c r="AT670">
        <f>'Encuesta de Satisfacción de (2'!AV669</f>
        <v>1</v>
      </c>
      <c r="AU670">
        <f>'Encuesta de Satisfacción de (2'!AW669</f>
        <v>3</v>
      </c>
      <c r="AV670">
        <f>'Encuesta de Satisfacción de (2'!AX669</f>
        <v>3</v>
      </c>
      <c r="AW670">
        <f>'Encuesta de Satisfacción de (2'!AY669</f>
        <v>4</v>
      </c>
      <c r="AX670">
        <f>'Encuesta de Satisfacción de (2'!AZ669</f>
        <v>2</v>
      </c>
      <c r="AY670">
        <f>'Encuesta de Satisfacción de (2'!BA669</f>
        <v>2</v>
      </c>
      <c r="AZ670">
        <f>'Encuesta de Satisfacción de (2'!BB669</f>
        <v>2</v>
      </c>
      <c r="BA670">
        <f>'Encuesta de Satisfacción de (2'!BC669</f>
        <v>3</v>
      </c>
      <c r="BB670">
        <f>'Encuesta de Satisfacción de (2'!BD669</f>
        <v>4</v>
      </c>
      <c r="BC670">
        <f>'Encuesta de Satisfacción de (2'!BE669</f>
        <v>2</v>
      </c>
      <c r="BD670">
        <f>'Encuesta de Satisfacción de (2'!BF669</f>
        <v>3</v>
      </c>
      <c r="BE670" t="str">
        <f>'Encuesta de Satisfacción de (2'!BG669</f>
        <v>No</v>
      </c>
      <c r="BF670" t="str">
        <f>'Encuesta de Satisfacción de (2'!BH669</f>
        <v>Sí</v>
      </c>
      <c r="BG670" t="str">
        <f>'Encuesta de Satisfacción de (2'!BI669</f>
        <v>No</v>
      </c>
      <c r="BH670" t="str">
        <f>'Encuesta de Satisfacción de (2'!BJ669</f>
        <v>Sí</v>
      </c>
      <c r="BI670" t="str">
        <f>'Encuesta de Satisfacción de (2'!BK669</f>
        <v>Sí</v>
      </c>
      <c r="BJ670" t="str">
        <f>'Encuesta de Satisfacción de (2'!BL669</f>
        <v>Sí</v>
      </c>
      <c r="BK670" t="str">
        <f>'Encuesta de Satisfacción de (2'!BM669</f>
        <v>No</v>
      </c>
      <c r="BL670" t="str">
        <f>'Encuesta de Satisfacción de (2'!BN669</f>
        <v>No</v>
      </c>
      <c r="BM670">
        <f>'Encuesta de Satisfacción de (2'!BO669</f>
        <v>4</v>
      </c>
      <c r="BN670">
        <f>'Encuesta de Satisfacción de (2'!BP669</f>
        <v>3</v>
      </c>
      <c r="BO670">
        <f>'Encuesta de Satisfacción de (2'!BQ669</f>
        <v>4</v>
      </c>
      <c r="BP670">
        <f>'Encuesta de Satisfacción de (2'!BR669</f>
        <v>4</v>
      </c>
      <c r="BQ670">
        <f>'Encuesta de Satisfacción de (2'!BS669</f>
        <v>4</v>
      </c>
      <c r="BR670">
        <f>'Encuesta de Satisfacción de (2'!BT669</f>
        <v>4</v>
      </c>
      <c r="BS670">
        <f>'Encuesta de Satisfacción de (2'!BU669</f>
        <v>2</v>
      </c>
      <c r="BT670" t="str">
        <f>'Encuesta de Satisfacción de (2'!BV669</f>
        <v>No</v>
      </c>
      <c r="BU670" t="str">
        <f>'Encuesta de Satisfacción de (2'!BW669</f>
        <v>No</v>
      </c>
      <c r="BV670">
        <f>'Encuesta de Satisfacción de (2'!BX669</f>
        <v>0</v>
      </c>
      <c r="BW670">
        <f>'Encuesta de Satisfacción de (2'!BY669</f>
        <v>3</v>
      </c>
      <c r="BX670">
        <f>'Encuesta de Satisfacción de (2'!BZ669</f>
        <v>3</v>
      </c>
      <c r="BY670" t="str">
        <f>'Encuesta de Satisfacción de (2'!CA669</f>
        <v>Normal</v>
      </c>
      <c r="BZ670">
        <f>'Encuesta de Satisfacción de (2'!CB669</f>
        <v>0</v>
      </c>
      <c r="CA670" t="str">
        <f>'Encuesta de Satisfacción de (2'!CC669</f>
        <v>No</v>
      </c>
      <c r="CB670" t="str">
        <f>'Encuesta de Satisfacción de (2'!CD669</f>
        <v>2021-22</v>
      </c>
      <c r="CC670" t="str">
        <f>'Encuesta de Satisfacción de (2'!CE669</f>
        <v>MUJER</v>
      </c>
      <c r="CD670" t="str">
        <f>'Encuesta de Satisfacción de (2'!CF669</f>
        <v>GRADO</v>
      </c>
      <c r="CE670" t="str">
        <f>'Encuesta de Satisfacción de (2'!CG669</f>
        <v>0808</v>
      </c>
      <c r="CF670" t="str">
        <f>'Encuesta de Satisfacción de (2'!CH669</f>
        <v>GRADO EN FÍSICA</v>
      </c>
      <c r="CG670">
        <f>'Encuesta de Satisfacción de (2'!CI669</f>
        <v>114</v>
      </c>
      <c r="CH670" t="str">
        <f>'Encuesta de Satisfacción de (2'!CJ669</f>
        <v>FACULTAD DE CIENCIAS FÍSICAS</v>
      </c>
      <c r="CI670">
        <f>'Encuesta de Satisfacción de (2'!CK669</f>
        <v>0</v>
      </c>
      <c r="CJ670">
        <f>'Encuesta de Satisfacción de (2'!CL669</f>
        <v>0</v>
      </c>
      <c r="CK670" t="str">
        <f>VLOOKUP(CH670,CENTROS!$A$2:$B$27,2,FALSE)</f>
        <v>FIS</v>
      </c>
      <c r="CL670" t="str">
        <f>VLOOKUP(CH670,CENTROS!$A$2:$C$27,3,FALSE)</f>
        <v>Ciencias Experimentales</v>
      </c>
      <c r="CN670">
        <f t="shared" si="290"/>
        <v>2.5</v>
      </c>
      <c r="CO670">
        <f t="shared" si="291"/>
        <v>5</v>
      </c>
      <c r="CP670">
        <f t="shared" si="292"/>
        <v>5</v>
      </c>
      <c r="CQ670">
        <f t="shared" si="293"/>
        <v>7.5</v>
      </c>
      <c r="CR670">
        <f t="shared" si="294"/>
        <v>7.5</v>
      </c>
      <c r="CS670">
        <f t="shared" si="295"/>
        <v>5</v>
      </c>
      <c r="CT670">
        <f t="shared" si="296"/>
        <v>5</v>
      </c>
      <c r="CU670">
        <f t="shared" si="297"/>
        <v>7.5</v>
      </c>
      <c r="CV670">
        <f t="shared" si="298"/>
        <v>2.5</v>
      </c>
      <c r="CW670">
        <f t="shared" si="299"/>
        <v>2.5</v>
      </c>
      <c r="CX670">
        <f t="shared" si="300"/>
        <v>2.5</v>
      </c>
      <c r="CY670">
        <f t="shared" si="301"/>
        <v>5</v>
      </c>
      <c r="CZ670">
        <f t="shared" si="302"/>
        <v>7.5</v>
      </c>
      <c r="DA670">
        <f t="shared" si="303"/>
        <v>2.5</v>
      </c>
      <c r="DB670">
        <f t="shared" si="304"/>
        <v>5</v>
      </c>
      <c r="DC670">
        <f t="shared" si="305"/>
        <v>7.5</v>
      </c>
      <c r="DD670">
        <f t="shared" si="306"/>
        <v>5</v>
      </c>
      <c r="DE670">
        <f t="shared" si="307"/>
        <v>7.5</v>
      </c>
      <c r="DF670">
        <f t="shared" si="308"/>
        <v>7.5</v>
      </c>
      <c r="DG670">
        <f t="shared" si="309"/>
        <v>7.5</v>
      </c>
      <c r="DH670">
        <f t="shared" si="310"/>
        <v>7.5</v>
      </c>
      <c r="DI670">
        <f t="shared" si="311"/>
        <v>2.5</v>
      </c>
      <c r="DJ670">
        <f t="shared" si="312"/>
        <v>5</v>
      </c>
      <c r="DK670">
        <f t="shared" si="313"/>
        <v>5</v>
      </c>
      <c r="DL670">
        <f t="shared" si="314"/>
        <v>5</v>
      </c>
    </row>
    <row r="671" spans="1:116" x14ac:dyDescent="0.2">
      <c r="A671" t="str">
        <f>'Encuesta de Satisfacción de (2'!C670</f>
        <v>Muy frecuentemente (3 o más veces por semana)</v>
      </c>
      <c r="B671">
        <f>'Encuesta de Satisfacción de (2'!D670</f>
        <v>0</v>
      </c>
      <c r="C671">
        <f>'Encuesta de Satisfacción de (2'!E670</f>
        <v>0</v>
      </c>
      <c r="D671">
        <f>'Encuesta de Satisfacción de (2'!F670</f>
        <v>0</v>
      </c>
      <c r="E671">
        <f>'Encuesta de Satisfacción de (2'!G670</f>
        <v>0</v>
      </c>
      <c r="F671">
        <f>'Encuesta de Satisfacción de (2'!H670</f>
        <v>0</v>
      </c>
      <c r="G671">
        <f>'Encuesta de Satisfacción de (2'!I670</f>
        <v>0</v>
      </c>
      <c r="H671">
        <f>'Encuesta de Satisfacción de (2'!J670</f>
        <v>0</v>
      </c>
      <c r="I671">
        <f>'Encuesta de Satisfacción de (2'!K670</f>
        <v>0</v>
      </c>
      <c r="J671">
        <f>'Encuesta de Satisfacción de (2'!L670</f>
        <v>0</v>
      </c>
      <c r="K671">
        <f>'Encuesta de Satisfacción de (2'!M670</f>
        <v>0</v>
      </c>
      <c r="L671">
        <f>'Encuesta de Satisfacción de (2'!N670</f>
        <v>0</v>
      </c>
      <c r="M671">
        <f>'Encuesta de Satisfacción de (2'!O670</f>
        <v>0</v>
      </c>
      <c r="N671">
        <f>'Encuesta de Satisfacción de (2'!P670</f>
        <v>0</v>
      </c>
      <c r="O671">
        <f>'Encuesta de Satisfacción de (2'!Q670</f>
        <v>0</v>
      </c>
      <c r="P671">
        <f>'Encuesta de Satisfacción de (2'!R670</f>
        <v>0</v>
      </c>
      <c r="Q671">
        <f>'Encuesta de Satisfacción de (2'!S670</f>
        <v>0</v>
      </c>
      <c r="R671">
        <f>'Encuesta de Satisfacción de (2'!T670</f>
        <v>0</v>
      </c>
      <c r="S671">
        <f>'Encuesta de Satisfacción de (2'!U670</f>
        <v>0</v>
      </c>
      <c r="T671">
        <f>'Encuesta de Satisfacción de (2'!V670</f>
        <v>0</v>
      </c>
      <c r="U671">
        <f>'Encuesta de Satisfacción de (2'!W670</f>
        <v>0</v>
      </c>
      <c r="V671">
        <f>'Encuesta de Satisfacción de (2'!X670</f>
        <v>0</v>
      </c>
      <c r="W671">
        <f>'Encuesta de Satisfacción de (2'!Y670</f>
        <v>0</v>
      </c>
      <c r="X671">
        <f>'Encuesta de Satisfacción de (2'!Z670</f>
        <v>0</v>
      </c>
      <c r="Y671">
        <f>'Encuesta de Satisfacción de (2'!AA670</f>
        <v>0</v>
      </c>
      <c r="Z671">
        <f>'Encuesta de Satisfacción de (2'!AB670</f>
        <v>0</v>
      </c>
      <c r="AA671">
        <f>'Encuesta de Satisfacción de (2'!AC670</f>
        <v>0</v>
      </c>
      <c r="AB671">
        <f>'Encuesta de Satisfacción de (2'!AD670</f>
        <v>0</v>
      </c>
      <c r="AC671">
        <f>'Encuesta de Satisfacción de (2'!AE670</f>
        <v>0</v>
      </c>
      <c r="AD671">
        <f>'Encuesta de Satisfacción de (2'!AF670</f>
        <v>0</v>
      </c>
      <c r="AE671" t="str">
        <f>'Encuesta de Satisfacción de (2'!AG670</f>
        <v>al de archivística que está por encima de iglesia</v>
      </c>
      <c r="AF671">
        <f>'Encuesta de Satisfacción de (2'!AH670</f>
        <v>4</v>
      </c>
      <c r="AG671">
        <f>'Encuesta de Satisfacción de (2'!AI670</f>
        <v>4</v>
      </c>
      <c r="AH671">
        <f>'Encuesta de Satisfacción de (2'!AJ670</f>
        <v>4</v>
      </c>
      <c r="AI671">
        <f>'Encuesta de Satisfacción de (2'!AK670</f>
        <v>5</v>
      </c>
      <c r="AJ671">
        <f>'Encuesta de Satisfacción de (2'!AL670</f>
        <v>3</v>
      </c>
      <c r="AK671" t="str">
        <f>'Encuesta de Satisfacción de (2'!AM670</f>
        <v>Sí</v>
      </c>
      <c r="AL671" t="str">
        <f>'Encuesta de Satisfacción de (2'!AN670</f>
        <v>Sí</v>
      </c>
      <c r="AM671">
        <f>'Encuesta de Satisfacción de (2'!AO670</f>
        <v>2</v>
      </c>
      <c r="AN671">
        <f>'Encuesta de Satisfacción de (2'!AP670</f>
        <v>3</v>
      </c>
      <c r="AO671">
        <f>'Encuesta de Satisfacción de (2'!AQ670</f>
        <v>4</v>
      </c>
      <c r="AP671">
        <f>'Encuesta de Satisfacción de (2'!AR670</f>
        <v>4</v>
      </c>
      <c r="AQ671">
        <f>'Encuesta de Satisfacción de (2'!AS670</f>
        <v>4</v>
      </c>
      <c r="AR671">
        <f>'Encuesta de Satisfacción de (2'!AT670</f>
        <v>5</v>
      </c>
      <c r="AS671">
        <f>'Encuesta de Satisfacción de (2'!AU670</f>
        <v>3</v>
      </c>
      <c r="AT671">
        <f>'Encuesta de Satisfacción de (2'!AV670</f>
        <v>2</v>
      </c>
      <c r="AU671">
        <f>'Encuesta de Satisfacción de (2'!AW670</f>
        <v>3</v>
      </c>
      <c r="AV671">
        <f>'Encuesta de Satisfacción de (2'!AX670</f>
        <v>4</v>
      </c>
      <c r="AW671">
        <f>'Encuesta de Satisfacción de (2'!AY670</f>
        <v>4</v>
      </c>
      <c r="AX671">
        <f>'Encuesta de Satisfacción de (2'!AZ670</f>
        <v>4</v>
      </c>
      <c r="AY671">
        <f>'Encuesta de Satisfacción de (2'!BA670</f>
        <v>3</v>
      </c>
      <c r="AZ671">
        <f>'Encuesta de Satisfacción de (2'!BB670</f>
        <v>5</v>
      </c>
      <c r="BA671">
        <f>'Encuesta de Satisfacción de (2'!BC670</f>
        <v>4</v>
      </c>
      <c r="BB671">
        <f>'Encuesta de Satisfacción de (2'!BD670</f>
        <v>5</v>
      </c>
      <c r="BC671">
        <f>'Encuesta de Satisfacción de (2'!BE670</f>
        <v>4</v>
      </c>
      <c r="BD671">
        <f>'Encuesta de Satisfacción de (2'!BF670</f>
        <v>4</v>
      </c>
      <c r="BE671" t="str">
        <f>'Encuesta de Satisfacción de (2'!BG670</f>
        <v>Sí</v>
      </c>
      <c r="BF671" t="str">
        <f>'Encuesta de Satisfacción de (2'!BH670</f>
        <v>Sí</v>
      </c>
      <c r="BG671" t="str">
        <f>'Encuesta de Satisfacción de (2'!BI670</f>
        <v>No</v>
      </c>
      <c r="BH671" t="str">
        <f>'Encuesta de Satisfacción de (2'!BJ670</f>
        <v>Sí</v>
      </c>
      <c r="BI671" t="str">
        <f>'Encuesta de Satisfacción de (2'!BK670</f>
        <v>Sí</v>
      </c>
      <c r="BJ671" t="str">
        <f>'Encuesta de Satisfacción de (2'!BL670</f>
        <v>No</v>
      </c>
      <c r="BK671" t="str">
        <f>'Encuesta de Satisfacción de (2'!BM670</f>
        <v>No</v>
      </c>
      <c r="BL671" t="str">
        <f>'Encuesta de Satisfacción de (2'!BN670</f>
        <v>No</v>
      </c>
      <c r="BM671">
        <f>'Encuesta de Satisfacción de (2'!BO670</f>
        <v>4</v>
      </c>
      <c r="BN671">
        <f>'Encuesta de Satisfacción de (2'!BP670</f>
        <v>3</v>
      </c>
      <c r="BO671">
        <f>'Encuesta de Satisfacción de (2'!BQ670</f>
        <v>5</v>
      </c>
      <c r="BP671">
        <f>'Encuesta de Satisfacción de (2'!BR670</f>
        <v>4</v>
      </c>
      <c r="BQ671">
        <f>'Encuesta de Satisfacción de (2'!BS670</f>
        <v>3</v>
      </c>
      <c r="BR671">
        <f>'Encuesta de Satisfacción de (2'!BT670</f>
        <v>4</v>
      </c>
      <c r="BS671">
        <f>'Encuesta de Satisfacción de (2'!BU670</f>
        <v>3</v>
      </c>
      <c r="BT671" t="str">
        <f>'Encuesta de Satisfacción de (2'!BV670</f>
        <v>Sí</v>
      </c>
      <c r="BU671" t="str">
        <f>'Encuesta de Satisfacción de (2'!BW670</f>
        <v>Sí</v>
      </c>
      <c r="BV671" t="str">
        <f>'Encuesta de Satisfacción de (2'!BX670</f>
        <v>Útil</v>
      </c>
      <c r="BW671">
        <f>'Encuesta de Satisfacción de (2'!BY670</f>
        <v>3</v>
      </c>
      <c r="BX671">
        <f>'Encuesta de Satisfacción de (2'!BZ670</f>
        <v>3</v>
      </c>
      <c r="BY671" t="str">
        <f>'Encuesta de Satisfacción de (2'!CA670</f>
        <v>Satisfecho</v>
      </c>
      <c r="BZ671" t="str">
        <f>'Encuesta de Satisfacción de (2'!CB670</f>
        <v>Nada bien en general sobretodo por los ordenadores de trabajo social que van rápido
y bueno se podrían hacer cosas como meter a gente en la cárcel que van a robar portátiles pero no sé
Los libros bien, pero la biblioteca de la zambrano está mejor en eso
un saludo</v>
      </c>
      <c r="CA671" t="str">
        <f>'Encuesta de Satisfacción de (2'!CC670</f>
        <v>Sí</v>
      </c>
      <c r="CB671" t="str">
        <f>'Encuesta de Satisfacción de (2'!CD670</f>
        <v>2021-22</v>
      </c>
      <c r="CC671" t="str">
        <f>'Encuesta de Satisfacción de (2'!CE670</f>
        <v>HOMBRE</v>
      </c>
      <c r="CD671" t="str">
        <f>'Encuesta de Satisfacción de (2'!CF670</f>
        <v>GRADO</v>
      </c>
      <c r="CE671" t="str">
        <f>'Encuesta de Satisfacción de (2'!CG670</f>
        <v>0838</v>
      </c>
      <c r="CF671" t="str">
        <f>'Encuesta de Satisfacción de (2'!CH670</f>
        <v>GRADO EN CIENCIAS POLÍTICAS</v>
      </c>
      <c r="CG671">
        <f>'Encuesta de Satisfacción de (2'!CI670</f>
        <v>153</v>
      </c>
      <c r="CH671" t="str">
        <f>'Encuesta de Satisfacción de (2'!CJ670</f>
        <v>FACULTAD DE CIENCIAS POLÍTICAS Y SOCIOLOGÍA</v>
      </c>
      <c r="CI671">
        <f>'Encuesta de Satisfacción de (2'!CK670</f>
        <v>0</v>
      </c>
      <c r="CJ671">
        <f>'Encuesta de Satisfacción de (2'!CL670</f>
        <v>0</v>
      </c>
      <c r="CK671" t="str">
        <f>VLOOKUP(CH671,CENTROS!$A$2:$B$27,2,FALSE)</f>
        <v>CPS</v>
      </c>
      <c r="CL671" t="str">
        <f>VLOOKUP(CH671,CENTROS!$A$2:$C$27,3,FALSE)</f>
        <v>Ciencias Sociales</v>
      </c>
      <c r="CN671">
        <f t="shared" si="290"/>
        <v>7.5</v>
      </c>
      <c r="CO671">
        <f t="shared" si="291"/>
        <v>7.5</v>
      </c>
      <c r="CP671">
        <f t="shared" si="292"/>
        <v>7.5</v>
      </c>
      <c r="CQ671">
        <f t="shared" si="293"/>
        <v>10</v>
      </c>
      <c r="CR671">
        <f t="shared" si="294"/>
        <v>5</v>
      </c>
      <c r="CS671">
        <f t="shared" si="295"/>
        <v>5</v>
      </c>
      <c r="CT671">
        <f t="shared" si="296"/>
        <v>7.5</v>
      </c>
      <c r="CU671">
        <f t="shared" si="297"/>
        <v>7.5</v>
      </c>
      <c r="CV671">
        <f t="shared" si="298"/>
        <v>7.5</v>
      </c>
      <c r="CW671">
        <f t="shared" si="299"/>
        <v>5</v>
      </c>
      <c r="CX671">
        <f t="shared" si="300"/>
        <v>10</v>
      </c>
      <c r="CY671">
        <f t="shared" si="301"/>
        <v>7.5</v>
      </c>
      <c r="CZ671">
        <f t="shared" si="302"/>
        <v>10</v>
      </c>
      <c r="DA671">
        <f t="shared" si="303"/>
        <v>7.5</v>
      </c>
      <c r="DB671">
        <f t="shared" si="304"/>
        <v>7.5</v>
      </c>
      <c r="DC671">
        <f t="shared" si="305"/>
        <v>7.5</v>
      </c>
      <c r="DD671">
        <f t="shared" si="306"/>
        <v>5</v>
      </c>
      <c r="DE671">
        <f t="shared" si="307"/>
        <v>10</v>
      </c>
      <c r="DF671">
        <f t="shared" si="308"/>
        <v>7.5</v>
      </c>
      <c r="DG671">
        <f t="shared" si="309"/>
        <v>5</v>
      </c>
      <c r="DH671">
        <f t="shared" si="310"/>
        <v>7.5</v>
      </c>
      <c r="DI671">
        <f t="shared" si="311"/>
        <v>5</v>
      </c>
      <c r="DJ671">
        <f t="shared" si="312"/>
        <v>5</v>
      </c>
      <c r="DK671">
        <f t="shared" si="313"/>
        <v>5</v>
      </c>
      <c r="DL671">
        <f t="shared" si="314"/>
        <v>7.5</v>
      </c>
    </row>
    <row r="672" spans="1:116" x14ac:dyDescent="0.2">
      <c r="A672" t="str">
        <f>'Encuesta de Satisfacción de (2'!C671</f>
        <v>De vez en cuando (1 o 2 veces al mes)</v>
      </c>
      <c r="B672" t="str">
        <f>'Encuesta de Satisfacción de (2'!D671</f>
        <v>Muy frecuentemente (3 o más veces por semana)</v>
      </c>
      <c r="C672" t="str">
        <f>'Encuesta de Satisfacción de (2'!E671</f>
        <v>Biblioteca María Zambrano (Filología / Derecho)</v>
      </c>
      <c r="D672" t="str">
        <f>'Encuesta de Satisfacción de (2'!F671</f>
        <v>F.  Filología</v>
      </c>
      <c r="E672">
        <f>'Encuesta de Satisfacción de (2'!G671</f>
        <v>0</v>
      </c>
      <c r="F672">
        <f>'Encuesta de Satisfacción de (2'!H671</f>
        <v>0</v>
      </c>
      <c r="G672">
        <f>'Encuesta de Satisfacción de (2'!I671</f>
        <v>0</v>
      </c>
      <c r="H672">
        <f>'Encuesta de Satisfacción de (2'!J671</f>
        <v>0</v>
      </c>
      <c r="I672">
        <f>'Encuesta de Satisfacción de (2'!K671</f>
        <v>0</v>
      </c>
      <c r="J672">
        <f>'Encuesta de Satisfacción de (2'!L671</f>
        <v>0</v>
      </c>
      <c r="K672">
        <f>'Encuesta de Satisfacción de (2'!M671</f>
        <v>0</v>
      </c>
      <c r="L672">
        <f>'Encuesta de Satisfacción de (2'!N671</f>
        <v>0</v>
      </c>
      <c r="M672">
        <f>'Encuesta de Satisfacción de (2'!O671</f>
        <v>0</v>
      </c>
      <c r="N672">
        <f>'Encuesta de Satisfacción de (2'!P671</f>
        <v>0</v>
      </c>
      <c r="O672">
        <f>'Encuesta de Satisfacción de (2'!Q671</f>
        <v>0</v>
      </c>
      <c r="P672">
        <f>'Encuesta de Satisfacción de (2'!R671</f>
        <v>0</v>
      </c>
      <c r="Q672">
        <f>'Encuesta de Satisfacción de (2'!S671</f>
        <v>0</v>
      </c>
      <c r="R672">
        <f>'Encuesta de Satisfacción de (2'!T671</f>
        <v>0</v>
      </c>
      <c r="S672">
        <f>'Encuesta de Satisfacción de (2'!U671</f>
        <v>0</v>
      </c>
      <c r="T672">
        <f>'Encuesta de Satisfacción de (2'!V671</f>
        <v>0</v>
      </c>
      <c r="U672">
        <f>'Encuesta de Satisfacción de (2'!W671</f>
        <v>0</v>
      </c>
      <c r="V672">
        <f>'Encuesta de Satisfacción de (2'!X671</f>
        <v>0</v>
      </c>
      <c r="W672">
        <f>'Encuesta de Satisfacción de (2'!Y671</f>
        <v>0</v>
      </c>
      <c r="X672">
        <f>'Encuesta de Satisfacción de (2'!Z671</f>
        <v>0</v>
      </c>
      <c r="Y672">
        <f>'Encuesta de Satisfacción de (2'!AA671</f>
        <v>0</v>
      </c>
      <c r="Z672">
        <f>'Encuesta de Satisfacción de (2'!AB671</f>
        <v>0</v>
      </c>
      <c r="AA672">
        <f>'Encuesta de Satisfacción de (2'!AC671</f>
        <v>0</v>
      </c>
      <c r="AB672">
        <f>'Encuesta de Satisfacción de (2'!AD671</f>
        <v>0</v>
      </c>
      <c r="AC672">
        <f>'Encuesta de Satisfacción de (2'!AE671</f>
        <v>0</v>
      </c>
      <c r="AD672">
        <f>'Encuesta de Satisfacción de (2'!AF671</f>
        <v>0</v>
      </c>
      <c r="AE672">
        <f>'Encuesta de Satisfacción de (2'!AG671</f>
        <v>0</v>
      </c>
      <c r="AF672">
        <f>'Encuesta de Satisfacción de (2'!AH671</f>
        <v>5</v>
      </c>
      <c r="AG672">
        <f>'Encuesta de Satisfacción de (2'!AI671</f>
        <v>4</v>
      </c>
      <c r="AH672">
        <f>'Encuesta de Satisfacción de (2'!AJ671</f>
        <v>4</v>
      </c>
      <c r="AI672">
        <f>'Encuesta de Satisfacción de (2'!AK671</f>
        <v>2</v>
      </c>
      <c r="AJ672">
        <f>'Encuesta de Satisfacción de (2'!AL671</f>
        <v>5</v>
      </c>
      <c r="AK672" t="str">
        <f>'Encuesta de Satisfacción de (2'!AM671</f>
        <v>No</v>
      </c>
      <c r="AL672" t="str">
        <f>'Encuesta de Satisfacción de (2'!AN671</f>
        <v>Sí</v>
      </c>
      <c r="AM672">
        <f>'Encuesta de Satisfacción de (2'!AO671</f>
        <v>3</v>
      </c>
      <c r="AN672">
        <f>'Encuesta de Satisfacción de (2'!AP671</f>
        <v>5</v>
      </c>
      <c r="AO672">
        <f>'Encuesta de Satisfacción de (2'!AQ671</f>
        <v>3</v>
      </c>
      <c r="AP672">
        <f>'Encuesta de Satisfacción de (2'!AR671</f>
        <v>5</v>
      </c>
      <c r="AQ672">
        <f>'Encuesta de Satisfacción de (2'!AS671</f>
        <v>4</v>
      </c>
      <c r="AR672">
        <f>'Encuesta de Satisfacción de (2'!AT671</f>
        <v>4</v>
      </c>
      <c r="AS672">
        <f>'Encuesta de Satisfacción de (2'!AU671</f>
        <v>5</v>
      </c>
      <c r="AT672">
        <f>'Encuesta de Satisfacción de (2'!AV671</f>
        <v>1</v>
      </c>
      <c r="AU672">
        <f>'Encuesta de Satisfacción de (2'!AW671</f>
        <v>4</v>
      </c>
      <c r="AV672">
        <f>'Encuesta de Satisfacción de (2'!AX671</f>
        <v>3</v>
      </c>
      <c r="AW672">
        <f>'Encuesta de Satisfacción de (2'!AY671</f>
        <v>4</v>
      </c>
      <c r="AX672">
        <f>'Encuesta de Satisfacción de (2'!AZ671</f>
        <v>2</v>
      </c>
      <c r="AY672">
        <f>'Encuesta de Satisfacción de (2'!BA671</f>
        <v>4</v>
      </c>
      <c r="AZ672">
        <f>'Encuesta de Satisfacción de (2'!BB671</f>
        <v>4</v>
      </c>
      <c r="BA672">
        <f>'Encuesta de Satisfacción de (2'!BC671</f>
        <v>1</v>
      </c>
      <c r="BB672">
        <f>'Encuesta de Satisfacción de (2'!BD671</f>
        <v>4</v>
      </c>
      <c r="BC672">
        <f>'Encuesta de Satisfacción de (2'!BE671</f>
        <v>3</v>
      </c>
      <c r="BD672">
        <f>'Encuesta de Satisfacción de (2'!BF671</f>
        <v>1</v>
      </c>
      <c r="BE672" t="str">
        <f>'Encuesta de Satisfacción de (2'!BG671</f>
        <v>No</v>
      </c>
      <c r="BF672" t="str">
        <f>'Encuesta de Satisfacción de (2'!BH671</f>
        <v>No</v>
      </c>
      <c r="BG672" t="str">
        <f>'Encuesta de Satisfacción de (2'!BI671</f>
        <v>No</v>
      </c>
      <c r="BH672" t="str">
        <f>'Encuesta de Satisfacción de (2'!BJ671</f>
        <v>Sí</v>
      </c>
      <c r="BI672" t="str">
        <f>'Encuesta de Satisfacción de (2'!BK671</f>
        <v>No</v>
      </c>
      <c r="BJ672" t="str">
        <f>'Encuesta de Satisfacción de (2'!BL671</f>
        <v>No</v>
      </c>
      <c r="BK672" t="str">
        <f>'Encuesta de Satisfacción de (2'!BM671</f>
        <v>No</v>
      </c>
      <c r="BL672" t="str">
        <f>'Encuesta de Satisfacción de (2'!BN671</f>
        <v>No</v>
      </c>
      <c r="BM672">
        <f>'Encuesta de Satisfacción de (2'!BO671</f>
        <v>4</v>
      </c>
      <c r="BN672">
        <f>'Encuesta de Satisfacción de (2'!BP671</f>
        <v>5</v>
      </c>
      <c r="BO672">
        <f>'Encuesta de Satisfacción de (2'!BQ671</f>
        <v>3</v>
      </c>
      <c r="BP672">
        <f>'Encuesta de Satisfacción de (2'!BR671</f>
        <v>5</v>
      </c>
      <c r="BQ672">
        <f>'Encuesta de Satisfacción de (2'!BS671</f>
        <v>5</v>
      </c>
      <c r="BR672">
        <f>'Encuesta de Satisfacción de (2'!BT671</f>
        <v>5</v>
      </c>
      <c r="BS672">
        <f>'Encuesta de Satisfacción de (2'!BU671</f>
        <v>2</v>
      </c>
      <c r="BT672" t="str">
        <f>'Encuesta de Satisfacción de (2'!BV671</f>
        <v>No</v>
      </c>
      <c r="BU672" t="str">
        <f>'Encuesta de Satisfacción de (2'!BW671</f>
        <v>No</v>
      </c>
      <c r="BV672">
        <f>'Encuesta de Satisfacción de (2'!BX671</f>
        <v>0</v>
      </c>
      <c r="BW672">
        <f>'Encuesta de Satisfacción de (2'!BY671</f>
        <v>5</v>
      </c>
      <c r="BX672">
        <f>'Encuesta de Satisfacción de (2'!BZ671</f>
        <v>5</v>
      </c>
      <c r="BY672" t="str">
        <f>'Encuesta de Satisfacción de (2'!CA671</f>
        <v>Satisfecho</v>
      </c>
      <c r="BZ672">
        <f>'Encuesta de Satisfacción de (2'!CB671</f>
        <v>0</v>
      </c>
      <c r="CA672" t="str">
        <f>'Encuesta de Satisfacción de (2'!CC671</f>
        <v>No</v>
      </c>
      <c r="CB672" t="str">
        <f>'Encuesta de Satisfacción de (2'!CD671</f>
        <v>2021-22</v>
      </c>
      <c r="CC672" t="str">
        <f>'Encuesta de Satisfacción de (2'!CE671</f>
        <v>HOMBRE</v>
      </c>
      <c r="CD672" t="str">
        <f>'Encuesta de Satisfacción de (2'!CF671</f>
        <v>GRADO</v>
      </c>
      <c r="CE672" t="str">
        <f>'Encuesta de Satisfacción de (2'!CG671</f>
        <v>0835</v>
      </c>
      <c r="CF672" t="str">
        <f>'Encuesta de Satisfacción de (2'!CH671</f>
        <v>GRADO EN ESTUDIOS INGLESES</v>
      </c>
      <c r="CG672">
        <f>'Encuesta de Satisfacción de (2'!CI671</f>
        <v>105</v>
      </c>
      <c r="CH672" t="str">
        <f>'Encuesta de Satisfacción de (2'!CJ671</f>
        <v>FACULTAD DE FILOLOGÍA</v>
      </c>
      <c r="CI672">
        <f>'Encuesta de Satisfacción de (2'!CK671</f>
        <v>0</v>
      </c>
      <c r="CJ672">
        <f>'Encuesta de Satisfacción de (2'!CL671</f>
        <v>0</v>
      </c>
      <c r="CK672" t="str">
        <f>VLOOKUP(CH672,CENTROS!$A$2:$B$27,2,FALSE)</f>
        <v>FLL</v>
      </c>
      <c r="CL672" t="str">
        <f>VLOOKUP(CH672,CENTROS!$A$2:$C$27,3,FALSE)</f>
        <v>Humanidades</v>
      </c>
      <c r="CN672">
        <f t="shared" si="290"/>
        <v>10</v>
      </c>
      <c r="CO672">
        <f t="shared" si="291"/>
        <v>7.5</v>
      </c>
      <c r="CP672">
        <f t="shared" si="292"/>
        <v>7.5</v>
      </c>
      <c r="CQ672">
        <f t="shared" si="293"/>
        <v>2.5</v>
      </c>
      <c r="CR672">
        <f t="shared" si="294"/>
        <v>10</v>
      </c>
      <c r="CS672">
        <f t="shared" si="295"/>
        <v>7.5</v>
      </c>
      <c r="CT672">
        <f t="shared" si="296"/>
        <v>5</v>
      </c>
      <c r="CU672">
        <f t="shared" si="297"/>
        <v>7.5</v>
      </c>
      <c r="CV672">
        <f t="shared" si="298"/>
        <v>2.5</v>
      </c>
      <c r="CW672">
        <f t="shared" si="299"/>
        <v>7.5</v>
      </c>
      <c r="CX672">
        <f t="shared" si="300"/>
        <v>7.5</v>
      </c>
      <c r="CY672">
        <f t="shared" si="301"/>
        <v>0</v>
      </c>
      <c r="CZ672">
        <f t="shared" si="302"/>
        <v>7.5</v>
      </c>
      <c r="DA672">
        <f t="shared" si="303"/>
        <v>5</v>
      </c>
      <c r="DB672">
        <f t="shared" si="304"/>
        <v>0</v>
      </c>
      <c r="DC672">
        <f t="shared" si="305"/>
        <v>7.5</v>
      </c>
      <c r="DD672">
        <f t="shared" si="306"/>
        <v>10</v>
      </c>
      <c r="DE672">
        <f t="shared" si="307"/>
        <v>5</v>
      </c>
      <c r="DF672">
        <f t="shared" si="308"/>
        <v>10</v>
      </c>
      <c r="DG672">
        <f t="shared" si="309"/>
        <v>10</v>
      </c>
      <c r="DH672">
        <f t="shared" si="310"/>
        <v>10</v>
      </c>
      <c r="DI672">
        <f t="shared" si="311"/>
        <v>2.5</v>
      </c>
      <c r="DJ672">
        <f t="shared" si="312"/>
        <v>10</v>
      </c>
      <c r="DK672">
        <f t="shared" si="313"/>
        <v>10</v>
      </c>
      <c r="DL672">
        <f t="shared" si="314"/>
        <v>7.5</v>
      </c>
    </row>
    <row r="673" spans="1:116" x14ac:dyDescent="0.2">
      <c r="A673" t="str">
        <f>'Encuesta de Satisfacción de (2'!C672</f>
        <v>Muy frecuentemente (3 o más veces por semana)</v>
      </c>
      <c r="B673" t="str">
        <f>'Encuesta de Satisfacción de (2'!D672</f>
        <v>Muy frecuentemente (3 o más veces por semana)</v>
      </c>
      <c r="C673" t="str">
        <f>'Encuesta de Satisfacción de (2'!E672</f>
        <v>F.  Geografía e Historia</v>
      </c>
      <c r="D673" t="str">
        <f>'Encuesta de Satisfacción de (2'!F672</f>
        <v>Biblioteca María Zambrano (Filología / Derecho)</v>
      </c>
      <c r="E673" t="str">
        <f>'Encuesta de Satisfacción de (2'!G672</f>
        <v>F.  Filosofía</v>
      </c>
      <c r="F673" t="str">
        <f>'Encuesta de Satisfacción de (2'!H672</f>
        <v>F.  Filología</v>
      </c>
      <c r="G673" t="str">
        <f>'Encuesta de Satisfacción de (2'!I672</f>
        <v>F.  Ciencias Políticas y Sociología</v>
      </c>
      <c r="H673" t="str">
        <f>'Encuesta de Satisfacción de (2'!J672</f>
        <v>F.  Derecho</v>
      </c>
      <c r="I673" t="str">
        <f>'Encuesta de Satisfacción de (2'!K672</f>
        <v>F.  Ciencias de la Información</v>
      </c>
      <c r="J673" t="str">
        <f>'Encuesta de Satisfacción de (2'!L672</f>
        <v>F.  Trabajo Social</v>
      </c>
      <c r="K673" t="str">
        <f>'Encuesta de Satisfacción de (2'!M672</f>
        <v>F.  Psicología</v>
      </c>
      <c r="L673" t="str">
        <f>'Encuesta de Satisfacción de (2'!N672</f>
        <v>F.  Educación – Centro de Formación del Profesorado</v>
      </c>
      <c r="M673" t="str">
        <f>'Encuesta de Satisfacción de (2'!O672</f>
        <v>F. Bellas Artes</v>
      </c>
      <c r="N673" t="str">
        <f>'Encuesta de Satisfacción de (2'!P672</f>
        <v>F.  Ciencias de la Documentación</v>
      </c>
      <c r="O673">
        <f>'Encuesta de Satisfacción de (2'!Q672</f>
        <v>0</v>
      </c>
      <c r="P673">
        <f>'Encuesta de Satisfacción de (2'!R672</f>
        <v>0</v>
      </c>
      <c r="Q673">
        <f>'Encuesta de Satisfacción de (2'!S672</f>
        <v>0</v>
      </c>
      <c r="R673">
        <f>'Encuesta de Satisfacción de (2'!T672</f>
        <v>0</v>
      </c>
      <c r="S673">
        <f>'Encuesta de Satisfacción de (2'!U672</f>
        <v>0</v>
      </c>
      <c r="T673">
        <f>'Encuesta de Satisfacción de (2'!V672</f>
        <v>0</v>
      </c>
      <c r="U673">
        <f>'Encuesta de Satisfacción de (2'!W672</f>
        <v>0</v>
      </c>
      <c r="V673">
        <f>'Encuesta de Satisfacción de (2'!X672</f>
        <v>0</v>
      </c>
      <c r="W673">
        <f>'Encuesta de Satisfacción de (2'!Y672</f>
        <v>0</v>
      </c>
      <c r="X673">
        <f>'Encuesta de Satisfacción de (2'!Z672</f>
        <v>0</v>
      </c>
      <c r="Y673">
        <f>'Encuesta de Satisfacción de (2'!AA672</f>
        <v>0</v>
      </c>
      <c r="Z673">
        <f>'Encuesta de Satisfacción de (2'!AB672</f>
        <v>0</v>
      </c>
      <c r="AA673">
        <f>'Encuesta de Satisfacción de (2'!AC672</f>
        <v>0</v>
      </c>
      <c r="AB673">
        <f>'Encuesta de Satisfacción de (2'!AD672</f>
        <v>0</v>
      </c>
      <c r="AC673">
        <f>'Encuesta de Satisfacción de (2'!AE672</f>
        <v>0</v>
      </c>
      <c r="AD673">
        <f>'Encuesta de Satisfacción de (2'!AF672</f>
        <v>0</v>
      </c>
      <c r="AE673" t="str">
        <f>'Encuesta de Satisfacción de (2'!AG672</f>
        <v>Biblioteca Pública Ana María Matute, Biblioteca Pública Luis Rosales, Biblioteca La Chata.</v>
      </c>
      <c r="AF673">
        <f>'Encuesta de Satisfacción de (2'!AH672</f>
        <v>2</v>
      </c>
      <c r="AG673">
        <f>'Encuesta de Satisfacción de (2'!AI672</f>
        <v>4</v>
      </c>
      <c r="AH673">
        <f>'Encuesta de Satisfacción de (2'!AJ672</f>
        <v>2</v>
      </c>
      <c r="AI673">
        <f>'Encuesta de Satisfacción de (2'!AK672</f>
        <v>4</v>
      </c>
      <c r="AJ673">
        <f>'Encuesta de Satisfacción de (2'!AL672</f>
        <v>5</v>
      </c>
      <c r="AK673" t="str">
        <f>'Encuesta de Satisfacción de (2'!AM672</f>
        <v>Sí</v>
      </c>
      <c r="AL673" t="str">
        <f>'Encuesta de Satisfacción de (2'!AN672</f>
        <v>Sí</v>
      </c>
      <c r="AM673">
        <f>'Encuesta de Satisfacción de (2'!AO672</f>
        <v>5</v>
      </c>
      <c r="AN673">
        <f>'Encuesta de Satisfacción de (2'!AP672</f>
        <v>5</v>
      </c>
      <c r="AO673">
        <f>'Encuesta de Satisfacción de (2'!AQ672</f>
        <v>5</v>
      </c>
      <c r="AP673">
        <f>'Encuesta de Satisfacción de (2'!AR672</f>
        <v>5</v>
      </c>
      <c r="AQ673">
        <f>'Encuesta de Satisfacción de (2'!AS672</f>
        <v>3</v>
      </c>
      <c r="AR673">
        <f>'Encuesta de Satisfacción de (2'!AT672</f>
        <v>5</v>
      </c>
      <c r="AS673">
        <f>'Encuesta de Satisfacción de (2'!AU672</f>
        <v>3</v>
      </c>
      <c r="AT673">
        <f>'Encuesta de Satisfacción de (2'!AV672</f>
        <v>5</v>
      </c>
      <c r="AU673">
        <f>'Encuesta de Satisfacción de (2'!AW672</f>
        <v>1</v>
      </c>
      <c r="AV673">
        <f>'Encuesta de Satisfacción de (2'!AX672</f>
        <v>2</v>
      </c>
      <c r="AW673">
        <f>'Encuesta de Satisfacción de (2'!AY672</f>
        <v>4</v>
      </c>
      <c r="AX673">
        <f>'Encuesta de Satisfacción de (2'!AZ672</f>
        <v>4</v>
      </c>
      <c r="AY673">
        <f>'Encuesta de Satisfacción de (2'!BA672</f>
        <v>2</v>
      </c>
      <c r="AZ673">
        <f>'Encuesta de Satisfacción de (2'!BB672</f>
        <v>4</v>
      </c>
      <c r="BA673">
        <f>'Encuesta de Satisfacción de (2'!BC672</f>
        <v>1</v>
      </c>
      <c r="BB673">
        <f>'Encuesta de Satisfacción de (2'!BD672</f>
        <v>2</v>
      </c>
      <c r="BC673">
        <f>'Encuesta de Satisfacción de (2'!BE672</f>
        <v>4</v>
      </c>
      <c r="BD673">
        <f>'Encuesta de Satisfacción de (2'!BF672</f>
        <v>4</v>
      </c>
      <c r="BE673" t="str">
        <f>'Encuesta de Satisfacción de (2'!BG672</f>
        <v>Sí</v>
      </c>
      <c r="BF673" t="str">
        <f>'Encuesta de Satisfacción de (2'!BH672</f>
        <v>Sí</v>
      </c>
      <c r="BG673" t="str">
        <f>'Encuesta de Satisfacción de (2'!BI672</f>
        <v>No</v>
      </c>
      <c r="BH673" t="str">
        <f>'Encuesta de Satisfacción de (2'!BJ672</f>
        <v>Sí</v>
      </c>
      <c r="BI673" t="str">
        <f>'Encuesta de Satisfacción de (2'!BK672</f>
        <v>Sí</v>
      </c>
      <c r="BJ673" t="str">
        <f>'Encuesta de Satisfacción de (2'!BL672</f>
        <v>Sí</v>
      </c>
      <c r="BK673" t="str">
        <f>'Encuesta de Satisfacción de (2'!BM672</f>
        <v>No</v>
      </c>
      <c r="BL673" t="str">
        <f>'Encuesta de Satisfacción de (2'!BN672</f>
        <v>Sí</v>
      </c>
      <c r="BM673">
        <f>'Encuesta de Satisfacción de (2'!BO672</f>
        <v>5</v>
      </c>
      <c r="BN673">
        <f>'Encuesta de Satisfacción de (2'!BP672</f>
        <v>3</v>
      </c>
      <c r="BO673">
        <f>'Encuesta de Satisfacción de (2'!BQ672</f>
        <v>5</v>
      </c>
      <c r="BP673">
        <f>'Encuesta de Satisfacción de (2'!BR672</f>
        <v>5</v>
      </c>
      <c r="BQ673">
        <f>'Encuesta de Satisfacción de (2'!BS672</f>
        <v>3</v>
      </c>
      <c r="BR673">
        <f>'Encuesta de Satisfacción de (2'!BT672</f>
        <v>2</v>
      </c>
      <c r="BS673">
        <f>'Encuesta de Satisfacción de (2'!BU672</f>
        <v>5</v>
      </c>
      <c r="BT673" t="str">
        <f>'Encuesta de Satisfacción de (2'!BV672</f>
        <v>Sí</v>
      </c>
      <c r="BU673" t="str">
        <f>'Encuesta de Satisfacción de (2'!BW672</f>
        <v>Sí</v>
      </c>
      <c r="BV673" t="str">
        <f>'Encuesta de Satisfacción de (2'!BX672</f>
        <v>Muy útil</v>
      </c>
      <c r="BW673">
        <f>'Encuesta de Satisfacción de (2'!BY672</f>
        <v>5</v>
      </c>
      <c r="BX673">
        <f>'Encuesta de Satisfacción de (2'!BZ672</f>
        <v>5</v>
      </c>
      <c r="BY673" t="str">
        <f>'Encuesta de Satisfacción de (2'!CA672</f>
        <v>Muy satisfecho</v>
      </c>
      <c r="BZ673" t="str">
        <f>'Encuesta de Satisfacción de (2'!CB672</f>
        <v>Estaría muy guay que la biblioteca pudiera abrir cuando se inician las clases (en torno a las 8:30) y que pudiera cerrarse un poco más tarde, como a las 20:00, para que a veces tuviéramos más margen para recoger los libros teniendo la compatibilidad con el horario de clases a veces un poco complicada. Se agradecería también un montón para los que tenemos horario de tarde, que la puerta del interior de la facultad estuviera abierta por las tardes y no que hay que dar toda la vuelta desde la puerta de abajo casi todos los días. En días de sol, pues quizá molesta un poco pero no es algo muy grave, pero es que en días de lluvia o de mucho frío tener que estar así, sí molesta bastante. También se agradecería que se fuera ampliando la colección de la biblioteca con libros de otros ámbitos de conocimiento como pueden ser Asia o África, de los cuales no abunda en exceso el contenido. Me gustaría comentar además el hecho que se agradecería muchísimo que a la hora de renovar un libro, cuando te salta el aviso por correo, directamente apareciera un botón para poder renovarlo, ahorrando el proceso de iniciar sesión en la página de la biblioteca, luego buscar la sección de préstamos y por último, darle a renovar. Facilitaría mucho la vida para los que renovamos a última hora o cuando tenemos la situación de necesitar el libro cuatrimestralmente y tenemos que andar renovándolo prácticamente cada mes. También estaría muy bien que para los casos en los que los libros llevan prestados años y no se han devuelto (como me ha pasado a mí este curso, que he solicitado libros que llevan en préstamo desde 2020), se pudiera poner algún tipo de sanción que hiciera que, en la medida de lo posible, la persona que lo tiene, devolviera el libro para que pudiéramos seguir disfrutándolo todos.</v>
      </c>
      <c r="CA673" t="str">
        <f>'Encuesta de Satisfacción de (2'!CC672</f>
        <v>Sí</v>
      </c>
      <c r="CB673" t="str">
        <f>'Encuesta de Satisfacción de (2'!CD672</f>
        <v>2021-22</v>
      </c>
      <c r="CC673" t="str">
        <f>'Encuesta de Satisfacción de (2'!CE672</f>
        <v>MUJER</v>
      </c>
      <c r="CD673" t="str">
        <f>'Encuesta de Satisfacción de (2'!CF672</f>
        <v>GRADO</v>
      </c>
      <c r="CE673" t="str">
        <f>'Encuesta de Satisfacción de (2'!CG672</f>
        <v>0828</v>
      </c>
      <c r="CF673" t="str">
        <f>'Encuesta de Satisfacción de (2'!CH672</f>
        <v>GRADO EN HISTORIA</v>
      </c>
      <c r="CG673">
        <f>'Encuesta de Satisfacción de (2'!CI672</f>
        <v>107</v>
      </c>
      <c r="CH673" t="str">
        <f>'Encuesta de Satisfacción de (2'!CJ672</f>
        <v>FACULTAD DE GEOGRAFÍA E HISTORIA</v>
      </c>
      <c r="CI673">
        <f>'Encuesta de Satisfacción de (2'!CK672</f>
        <v>0</v>
      </c>
      <c r="CJ673">
        <f>'Encuesta de Satisfacción de (2'!CL672</f>
        <v>0</v>
      </c>
      <c r="CK673" t="str">
        <f>VLOOKUP(CH673,CENTROS!$A$2:$B$27,2,FALSE)</f>
        <v>GHI</v>
      </c>
      <c r="CL673" t="str">
        <f>VLOOKUP(CH673,CENTROS!$A$2:$C$27,3,FALSE)</f>
        <v>Humanidades</v>
      </c>
      <c r="CN673">
        <f t="shared" si="290"/>
        <v>2.5</v>
      </c>
      <c r="CO673">
        <f t="shared" si="291"/>
        <v>7.5</v>
      </c>
      <c r="CP673">
        <f t="shared" si="292"/>
        <v>2.5</v>
      </c>
      <c r="CQ673">
        <f t="shared" si="293"/>
        <v>7.5</v>
      </c>
      <c r="CR673">
        <f t="shared" si="294"/>
        <v>10</v>
      </c>
      <c r="CS673">
        <f t="shared" si="295"/>
        <v>0</v>
      </c>
      <c r="CT673">
        <f t="shared" si="296"/>
        <v>2.5</v>
      </c>
      <c r="CU673">
        <f t="shared" si="297"/>
        <v>7.5</v>
      </c>
      <c r="CV673">
        <f t="shared" si="298"/>
        <v>7.5</v>
      </c>
      <c r="CW673">
        <f t="shared" si="299"/>
        <v>2.5</v>
      </c>
      <c r="CX673">
        <f t="shared" si="300"/>
        <v>7.5</v>
      </c>
      <c r="CY673">
        <f t="shared" si="301"/>
        <v>0</v>
      </c>
      <c r="CZ673">
        <f t="shared" si="302"/>
        <v>2.5</v>
      </c>
      <c r="DA673">
        <f t="shared" si="303"/>
        <v>7.5</v>
      </c>
      <c r="DB673">
        <f t="shared" si="304"/>
        <v>7.5</v>
      </c>
      <c r="DC673">
        <f t="shared" si="305"/>
        <v>10</v>
      </c>
      <c r="DD673">
        <f t="shared" si="306"/>
        <v>5</v>
      </c>
      <c r="DE673">
        <f t="shared" si="307"/>
        <v>10</v>
      </c>
      <c r="DF673">
        <f t="shared" si="308"/>
        <v>10</v>
      </c>
      <c r="DG673">
        <f t="shared" si="309"/>
        <v>5</v>
      </c>
      <c r="DH673">
        <f t="shared" si="310"/>
        <v>2.5</v>
      </c>
      <c r="DI673">
        <f t="shared" si="311"/>
        <v>10</v>
      </c>
      <c r="DJ673">
        <f t="shared" si="312"/>
        <v>10</v>
      </c>
      <c r="DK673">
        <f t="shared" si="313"/>
        <v>10</v>
      </c>
      <c r="DL673">
        <f t="shared" si="314"/>
        <v>10</v>
      </c>
    </row>
    <row r="674" spans="1:116" x14ac:dyDescent="0.2">
      <c r="A674" t="str">
        <f>'Encuesta de Satisfacción de (2'!C673</f>
        <v>Muy frecuentemente (3 o más veces por semana)</v>
      </c>
      <c r="B674" t="str">
        <f>'Encuesta de Satisfacción de (2'!D673</f>
        <v>De vez en cuando (1 o 2 veces al mes)</v>
      </c>
      <c r="C674" t="str">
        <f>'Encuesta de Satisfacción de (2'!E673</f>
        <v>F.  Geografía e Historia</v>
      </c>
      <c r="D674" t="str">
        <f>'Encuesta de Satisfacción de (2'!F673</f>
        <v>Biblioteca María Zambrano (Filología / Derecho)</v>
      </c>
      <c r="E674">
        <f>'Encuesta de Satisfacción de (2'!G673</f>
        <v>0</v>
      </c>
      <c r="F674">
        <f>'Encuesta de Satisfacción de (2'!H673</f>
        <v>0</v>
      </c>
      <c r="G674">
        <f>'Encuesta de Satisfacción de (2'!I673</f>
        <v>0</v>
      </c>
      <c r="H674">
        <f>'Encuesta de Satisfacción de (2'!J673</f>
        <v>0</v>
      </c>
      <c r="I674">
        <f>'Encuesta de Satisfacción de (2'!K673</f>
        <v>0</v>
      </c>
      <c r="J674">
        <f>'Encuesta de Satisfacción de (2'!L673</f>
        <v>0</v>
      </c>
      <c r="K674">
        <f>'Encuesta de Satisfacción de (2'!M673</f>
        <v>0</v>
      </c>
      <c r="L674">
        <f>'Encuesta de Satisfacción de (2'!N673</f>
        <v>0</v>
      </c>
      <c r="M674">
        <f>'Encuesta de Satisfacción de (2'!O673</f>
        <v>0</v>
      </c>
      <c r="N674">
        <f>'Encuesta de Satisfacción de (2'!P673</f>
        <v>0</v>
      </c>
      <c r="O674">
        <f>'Encuesta de Satisfacción de (2'!Q673</f>
        <v>0</v>
      </c>
      <c r="P674">
        <f>'Encuesta de Satisfacción de (2'!R673</f>
        <v>0</v>
      </c>
      <c r="Q674">
        <f>'Encuesta de Satisfacción de (2'!S673</f>
        <v>0</v>
      </c>
      <c r="R674">
        <f>'Encuesta de Satisfacción de (2'!T673</f>
        <v>0</v>
      </c>
      <c r="S674">
        <f>'Encuesta de Satisfacción de (2'!U673</f>
        <v>0</v>
      </c>
      <c r="T674">
        <f>'Encuesta de Satisfacción de (2'!V673</f>
        <v>0</v>
      </c>
      <c r="U674">
        <f>'Encuesta de Satisfacción de (2'!W673</f>
        <v>0</v>
      </c>
      <c r="V674">
        <f>'Encuesta de Satisfacción de (2'!X673</f>
        <v>0</v>
      </c>
      <c r="W674">
        <f>'Encuesta de Satisfacción de (2'!Y673</f>
        <v>0</v>
      </c>
      <c r="X674">
        <f>'Encuesta de Satisfacción de (2'!Z673</f>
        <v>0</v>
      </c>
      <c r="Y674">
        <f>'Encuesta de Satisfacción de (2'!AA673</f>
        <v>0</v>
      </c>
      <c r="Z674">
        <f>'Encuesta de Satisfacción de (2'!AB673</f>
        <v>0</v>
      </c>
      <c r="AA674">
        <f>'Encuesta de Satisfacción de (2'!AC673</f>
        <v>0</v>
      </c>
      <c r="AB674">
        <f>'Encuesta de Satisfacción de (2'!AD673</f>
        <v>0</v>
      </c>
      <c r="AC674">
        <f>'Encuesta de Satisfacción de (2'!AE673</f>
        <v>0</v>
      </c>
      <c r="AD674">
        <f>'Encuesta de Satisfacción de (2'!AF673</f>
        <v>0</v>
      </c>
      <c r="AE674">
        <f>'Encuesta de Satisfacción de (2'!AG673</f>
        <v>0</v>
      </c>
      <c r="AF674">
        <f>'Encuesta de Satisfacción de (2'!AH673</f>
        <v>5</v>
      </c>
      <c r="AG674">
        <f>'Encuesta de Satisfacción de (2'!AI673</f>
        <v>5</v>
      </c>
      <c r="AH674">
        <f>'Encuesta de Satisfacción de (2'!AJ673</f>
        <v>5</v>
      </c>
      <c r="AI674">
        <f>'Encuesta de Satisfacción de (2'!AK673</f>
        <v>4</v>
      </c>
      <c r="AJ674">
        <f>'Encuesta de Satisfacción de (2'!AL673</f>
        <v>5</v>
      </c>
      <c r="AK674" t="str">
        <f>'Encuesta de Satisfacción de (2'!AM673</f>
        <v>No</v>
      </c>
      <c r="AL674" t="str">
        <f>'Encuesta de Satisfacción de (2'!AN673</f>
        <v>Sí</v>
      </c>
      <c r="AM674">
        <f>'Encuesta de Satisfacción de (2'!AO673</f>
        <v>5</v>
      </c>
      <c r="AN674">
        <f>'Encuesta de Satisfacción de (2'!AP673</f>
        <v>5</v>
      </c>
      <c r="AO674">
        <f>'Encuesta de Satisfacción de (2'!AQ673</f>
        <v>5</v>
      </c>
      <c r="AP674">
        <f>'Encuesta de Satisfacción de (2'!AR673</f>
        <v>5</v>
      </c>
      <c r="AQ674">
        <f>'Encuesta de Satisfacción de (2'!AS673</f>
        <v>5</v>
      </c>
      <c r="AR674">
        <f>'Encuesta de Satisfacción de (2'!AT673</f>
        <v>5</v>
      </c>
      <c r="AS674">
        <f>'Encuesta de Satisfacción de (2'!AU673</f>
        <v>5</v>
      </c>
      <c r="AT674">
        <f>'Encuesta de Satisfacción de (2'!AV673</f>
        <v>5</v>
      </c>
      <c r="AU674">
        <f>'Encuesta de Satisfacción de (2'!AW673</f>
        <v>4</v>
      </c>
      <c r="AV674">
        <f>'Encuesta de Satisfacción de (2'!AX673</f>
        <v>4</v>
      </c>
      <c r="AW674">
        <f>'Encuesta de Satisfacción de (2'!AY673</f>
        <v>4</v>
      </c>
      <c r="AX674">
        <f>'Encuesta de Satisfacción de (2'!AZ673</f>
        <v>4</v>
      </c>
      <c r="AY674">
        <f>'Encuesta de Satisfacción de (2'!BA673</f>
        <v>5</v>
      </c>
      <c r="AZ674">
        <f>'Encuesta de Satisfacción de (2'!BB673</f>
        <v>4</v>
      </c>
      <c r="BA674">
        <f>'Encuesta de Satisfacción de (2'!BC673</f>
        <v>5</v>
      </c>
      <c r="BB674">
        <f>'Encuesta de Satisfacción de (2'!BD673</f>
        <v>4</v>
      </c>
      <c r="BC674">
        <f>'Encuesta de Satisfacción de (2'!BE673</f>
        <v>4</v>
      </c>
      <c r="BD674">
        <f>'Encuesta de Satisfacción de (2'!BF673</f>
        <v>4</v>
      </c>
      <c r="BE674" t="str">
        <f>'Encuesta de Satisfacción de (2'!BG673</f>
        <v>No</v>
      </c>
      <c r="BF674" t="str">
        <f>'Encuesta de Satisfacción de (2'!BH673</f>
        <v>No</v>
      </c>
      <c r="BG674" t="str">
        <f>'Encuesta de Satisfacción de (2'!BI673</f>
        <v>No</v>
      </c>
      <c r="BH674" t="str">
        <f>'Encuesta de Satisfacción de (2'!BJ673</f>
        <v>Sí</v>
      </c>
      <c r="BI674" t="str">
        <f>'Encuesta de Satisfacción de (2'!BK673</f>
        <v>No</v>
      </c>
      <c r="BJ674" t="str">
        <f>'Encuesta de Satisfacción de (2'!BL673</f>
        <v>No</v>
      </c>
      <c r="BK674" t="str">
        <f>'Encuesta de Satisfacción de (2'!BM673</f>
        <v>No</v>
      </c>
      <c r="BL674" t="str">
        <f>'Encuesta de Satisfacción de (2'!BN673</f>
        <v>Sí</v>
      </c>
      <c r="BM674">
        <f>'Encuesta de Satisfacción de (2'!BO673</f>
        <v>5</v>
      </c>
      <c r="BN674">
        <f>'Encuesta de Satisfacción de (2'!BP673</f>
        <v>5</v>
      </c>
      <c r="BO674">
        <f>'Encuesta de Satisfacción de (2'!BQ673</f>
        <v>5</v>
      </c>
      <c r="BP674">
        <f>'Encuesta de Satisfacción de (2'!BR673</f>
        <v>5</v>
      </c>
      <c r="BQ674">
        <f>'Encuesta de Satisfacción de (2'!BS673</f>
        <v>5</v>
      </c>
      <c r="BR674">
        <f>'Encuesta de Satisfacción de (2'!BT673</f>
        <v>5</v>
      </c>
      <c r="BS674">
        <f>'Encuesta de Satisfacción de (2'!BU673</f>
        <v>4</v>
      </c>
      <c r="BT674" t="str">
        <f>'Encuesta de Satisfacción de (2'!BV673</f>
        <v>No</v>
      </c>
      <c r="BU674" t="str">
        <f>'Encuesta de Satisfacción de (2'!BW673</f>
        <v>No</v>
      </c>
      <c r="BV674">
        <f>'Encuesta de Satisfacción de (2'!BX673</f>
        <v>0</v>
      </c>
      <c r="BW674">
        <f>'Encuesta de Satisfacción de (2'!BY673</f>
        <v>5</v>
      </c>
      <c r="BX674">
        <f>'Encuesta de Satisfacción de (2'!BZ673</f>
        <v>5</v>
      </c>
      <c r="BY674" t="str">
        <f>'Encuesta de Satisfacción de (2'!CA673</f>
        <v>Muy insatisfecho</v>
      </c>
      <c r="BZ674" t="str">
        <f>'Encuesta de Satisfacción de (2'!CB673</f>
        <v>Los trabajadores son grandes profesionales, siempre eficaces con un trato cercano y amable.</v>
      </c>
      <c r="CA674" t="str">
        <f>'Encuesta de Satisfacción de (2'!CC673</f>
        <v>Sí</v>
      </c>
      <c r="CB674" t="str">
        <f>'Encuesta de Satisfacción de (2'!CD673</f>
        <v>2021-22</v>
      </c>
      <c r="CC674" t="str">
        <f>'Encuesta de Satisfacción de (2'!CE673</f>
        <v>HOMBRE</v>
      </c>
      <c r="CD674" t="str">
        <f>'Encuesta de Satisfacción de (2'!CF673</f>
        <v>GRADO</v>
      </c>
      <c r="CE674" t="str">
        <f>'Encuesta de Satisfacción de (2'!CG673</f>
        <v>0828</v>
      </c>
      <c r="CF674" t="str">
        <f>'Encuesta de Satisfacción de (2'!CH673</f>
        <v>GRADO EN HISTORIA</v>
      </c>
      <c r="CG674">
        <f>'Encuesta de Satisfacción de (2'!CI673</f>
        <v>107</v>
      </c>
      <c r="CH674" t="str">
        <f>'Encuesta de Satisfacción de (2'!CJ673</f>
        <v>FACULTAD DE GEOGRAFÍA E HISTORIA</v>
      </c>
      <c r="CI674">
        <f>'Encuesta de Satisfacción de (2'!CK673</f>
        <v>0</v>
      </c>
      <c r="CJ674">
        <f>'Encuesta de Satisfacción de (2'!CL673</f>
        <v>0</v>
      </c>
      <c r="CK674" t="str">
        <f>VLOOKUP(CH674,CENTROS!$A$2:$B$27,2,FALSE)</f>
        <v>GHI</v>
      </c>
      <c r="CL674" t="str">
        <f>VLOOKUP(CH674,CENTROS!$A$2:$C$27,3,FALSE)</f>
        <v>Humanidades</v>
      </c>
      <c r="CN674">
        <f t="shared" si="290"/>
        <v>10</v>
      </c>
      <c r="CO674">
        <f t="shared" si="291"/>
        <v>10</v>
      </c>
      <c r="CP674">
        <f t="shared" si="292"/>
        <v>10</v>
      </c>
      <c r="CQ674">
        <f t="shared" si="293"/>
        <v>7.5</v>
      </c>
      <c r="CR674">
        <f t="shared" si="294"/>
        <v>10</v>
      </c>
      <c r="CS674">
        <f t="shared" si="295"/>
        <v>7.5</v>
      </c>
      <c r="CT674">
        <f t="shared" si="296"/>
        <v>7.5</v>
      </c>
      <c r="CU674">
        <f t="shared" si="297"/>
        <v>7.5</v>
      </c>
      <c r="CV674">
        <f t="shared" si="298"/>
        <v>7.5</v>
      </c>
      <c r="CW674">
        <f t="shared" si="299"/>
        <v>10</v>
      </c>
      <c r="CX674">
        <f t="shared" si="300"/>
        <v>7.5</v>
      </c>
      <c r="CY674">
        <f t="shared" si="301"/>
        <v>10</v>
      </c>
      <c r="CZ674">
        <f t="shared" si="302"/>
        <v>7.5</v>
      </c>
      <c r="DA674">
        <f t="shared" si="303"/>
        <v>7.5</v>
      </c>
      <c r="DB674">
        <f t="shared" si="304"/>
        <v>7.5</v>
      </c>
      <c r="DC674">
        <f t="shared" si="305"/>
        <v>10</v>
      </c>
      <c r="DD674">
        <f t="shared" si="306"/>
        <v>10</v>
      </c>
      <c r="DE674">
        <f t="shared" si="307"/>
        <v>10</v>
      </c>
      <c r="DF674">
        <f t="shared" si="308"/>
        <v>10</v>
      </c>
      <c r="DG674">
        <f t="shared" si="309"/>
        <v>10</v>
      </c>
      <c r="DH674">
        <f t="shared" si="310"/>
        <v>10</v>
      </c>
      <c r="DI674">
        <f t="shared" si="311"/>
        <v>7.5</v>
      </c>
      <c r="DJ674">
        <f t="shared" si="312"/>
        <v>10</v>
      </c>
      <c r="DK674">
        <f t="shared" si="313"/>
        <v>10</v>
      </c>
      <c r="DL674">
        <f t="shared" si="314"/>
        <v>0</v>
      </c>
    </row>
    <row r="675" spans="1:116" x14ac:dyDescent="0.2">
      <c r="A675" t="str">
        <f>'Encuesta de Satisfacción de (2'!C674</f>
        <v>De vez en cuando (1 o 2 veces al mes)</v>
      </c>
      <c r="B675" t="str">
        <f>'Encuesta de Satisfacción de (2'!D674</f>
        <v>Frecuentemente (1 o 2 veces por semana)</v>
      </c>
      <c r="C675" t="str">
        <f>'Encuesta de Satisfacción de (2'!E674</f>
        <v>Biblioteca María Zambrano (Filología / Derecho)</v>
      </c>
      <c r="D675" t="str">
        <f>'Encuesta de Satisfacción de (2'!F674</f>
        <v>F.  Filosofía</v>
      </c>
      <c r="E675" t="str">
        <f>'Encuesta de Satisfacción de (2'!G674</f>
        <v>F.  Filología</v>
      </c>
      <c r="F675">
        <f>'Encuesta de Satisfacción de (2'!H674</f>
        <v>0</v>
      </c>
      <c r="G675">
        <f>'Encuesta de Satisfacción de (2'!I674</f>
        <v>0</v>
      </c>
      <c r="H675">
        <f>'Encuesta de Satisfacción de (2'!J674</f>
        <v>0</v>
      </c>
      <c r="I675">
        <f>'Encuesta de Satisfacción de (2'!K674</f>
        <v>0</v>
      </c>
      <c r="J675">
        <f>'Encuesta de Satisfacción de (2'!L674</f>
        <v>0</v>
      </c>
      <c r="K675">
        <f>'Encuesta de Satisfacción de (2'!M674</f>
        <v>0</v>
      </c>
      <c r="L675">
        <f>'Encuesta de Satisfacción de (2'!N674</f>
        <v>0</v>
      </c>
      <c r="M675">
        <f>'Encuesta de Satisfacción de (2'!O674</f>
        <v>0</v>
      </c>
      <c r="N675">
        <f>'Encuesta de Satisfacción de (2'!P674</f>
        <v>0</v>
      </c>
      <c r="O675">
        <f>'Encuesta de Satisfacción de (2'!Q674</f>
        <v>0</v>
      </c>
      <c r="P675">
        <f>'Encuesta de Satisfacción de (2'!R674</f>
        <v>0</v>
      </c>
      <c r="Q675">
        <f>'Encuesta de Satisfacción de (2'!S674</f>
        <v>0</v>
      </c>
      <c r="R675">
        <f>'Encuesta de Satisfacción de (2'!T674</f>
        <v>0</v>
      </c>
      <c r="S675">
        <f>'Encuesta de Satisfacción de (2'!U674</f>
        <v>0</v>
      </c>
      <c r="T675">
        <f>'Encuesta de Satisfacción de (2'!V674</f>
        <v>0</v>
      </c>
      <c r="U675">
        <f>'Encuesta de Satisfacción de (2'!W674</f>
        <v>0</v>
      </c>
      <c r="V675">
        <f>'Encuesta de Satisfacción de (2'!X674</f>
        <v>0</v>
      </c>
      <c r="W675">
        <f>'Encuesta de Satisfacción de (2'!Y674</f>
        <v>0</v>
      </c>
      <c r="X675">
        <f>'Encuesta de Satisfacción de (2'!Z674</f>
        <v>0</v>
      </c>
      <c r="Y675">
        <f>'Encuesta de Satisfacción de (2'!AA674</f>
        <v>0</v>
      </c>
      <c r="Z675">
        <f>'Encuesta de Satisfacción de (2'!AB674</f>
        <v>0</v>
      </c>
      <c r="AA675">
        <f>'Encuesta de Satisfacción de (2'!AC674</f>
        <v>0</v>
      </c>
      <c r="AB675">
        <f>'Encuesta de Satisfacción de (2'!AD674</f>
        <v>0</v>
      </c>
      <c r="AC675">
        <f>'Encuesta de Satisfacción de (2'!AE674</f>
        <v>0</v>
      </c>
      <c r="AD675">
        <f>'Encuesta de Satisfacción de (2'!AF674</f>
        <v>0</v>
      </c>
      <c r="AE675">
        <f>'Encuesta de Satisfacción de (2'!AG674</f>
        <v>0</v>
      </c>
      <c r="AF675">
        <f>'Encuesta de Satisfacción de (2'!AH674</f>
        <v>5</v>
      </c>
      <c r="AG675">
        <f>'Encuesta de Satisfacción de (2'!AI674</f>
        <v>5</v>
      </c>
      <c r="AH675">
        <f>'Encuesta de Satisfacción de (2'!AJ674</f>
        <v>5</v>
      </c>
      <c r="AI675">
        <f>'Encuesta de Satisfacción de (2'!AK674</f>
        <v>5</v>
      </c>
      <c r="AJ675">
        <f>'Encuesta de Satisfacción de (2'!AL674</f>
        <v>5</v>
      </c>
      <c r="AK675" t="str">
        <f>'Encuesta de Satisfacción de (2'!AM674</f>
        <v>Sí</v>
      </c>
      <c r="AL675" t="str">
        <f>'Encuesta de Satisfacción de (2'!AN674</f>
        <v>Sí</v>
      </c>
      <c r="AM675">
        <f>'Encuesta de Satisfacción de (2'!AO674</f>
        <v>4</v>
      </c>
      <c r="AN675">
        <f>'Encuesta de Satisfacción de (2'!AP674</f>
        <v>2</v>
      </c>
      <c r="AO675">
        <f>'Encuesta de Satisfacción de (2'!AQ674</f>
        <v>4</v>
      </c>
      <c r="AP675">
        <f>'Encuesta de Satisfacción de (2'!AR674</f>
        <v>5</v>
      </c>
      <c r="AQ675">
        <f>'Encuesta de Satisfacción de (2'!AS674</f>
        <v>5</v>
      </c>
      <c r="AR675">
        <f>'Encuesta de Satisfacción de (2'!AT674</f>
        <v>5</v>
      </c>
      <c r="AS675">
        <f>'Encuesta de Satisfacción de (2'!AU674</f>
        <v>2</v>
      </c>
      <c r="AT675">
        <f>'Encuesta de Satisfacción de (2'!AV674</f>
        <v>1</v>
      </c>
      <c r="AU675">
        <f>'Encuesta de Satisfacción de (2'!AW674</f>
        <v>4</v>
      </c>
      <c r="AV675">
        <f>'Encuesta de Satisfacción de (2'!AX674</f>
        <v>4</v>
      </c>
      <c r="AW675">
        <f>'Encuesta de Satisfacción de (2'!AY674</f>
        <v>5</v>
      </c>
      <c r="AX675">
        <f>'Encuesta de Satisfacción de (2'!AZ674</f>
        <v>5</v>
      </c>
      <c r="AY675">
        <f>'Encuesta de Satisfacción de (2'!BA674</f>
        <v>5</v>
      </c>
      <c r="AZ675">
        <f>'Encuesta de Satisfacción de (2'!BB674</f>
        <v>5</v>
      </c>
      <c r="BA675">
        <f>'Encuesta de Satisfacción de (2'!BC674</f>
        <v>4</v>
      </c>
      <c r="BB675">
        <f>'Encuesta de Satisfacción de (2'!BD674</f>
        <v>5</v>
      </c>
      <c r="BC675">
        <f>'Encuesta de Satisfacción de (2'!BE674</f>
        <v>5</v>
      </c>
      <c r="BD675">
        <f>'Encuesta de Satisfacción de (2'!BF674</f>
        <v>5</v>
      </c>
      <c r="BE675" t="str">
        <f>'Encuesta de Satisfacción de (2'!BG674</f>
        <v>Sí</v>
      </c>
      <c r="BF675" t="str">
        <f>'Encuesta de Satisfacción de (2'!BH674</f>
        <v>No</v>
      </c>
      <c r="BG675" t="str">
        <f>'Encuesta de Satisfacción de (2'!BI674</f>
        <v>No</v>
      </c>
      <c r="BH675" t="str">
        <f>'Encuesta de Satisfacción de (2'!BJ674</f>
        <v>Sí</v>
      </c>
      <c r="BI675" t="str">
        <f>'Encuesta de Satisfacción de (2'!BK674</f>
        <v>No</v>
      </c>
      <c r="BJ675" t="str">
        <f>'Encuesta de Satisfacción de (2'!BL674</f>
        <v>No</v>
      </c>
      <c r="BK675" t="str">
        <f>'Encuesta de Satisfacción de (2'!BM674</f>
        <v>No</v>
      </c>
      <c r="BL675" t="str">
        <f>'Encuesta de Satisfacción de (2'!BN674</f>
        <v>No</v>
      </c>
      <c r="BM675">
        <f>'Encuesta de Satisfacción de (2'!BO674</f>
        <v>4</v>
      </c>
      <c r="BN675">
        <f>'Encuesta de Satisfacción de (2'!BP674</f>
        <v>4</v>
      </c>
      <c r="BO675">
        <f>'Encuesta de Satisfacción de (2'!BQ674</f>
        <v>5</v>
      </c>
      <c r="BP675">
        <f>'Encuesta de Satisfacción de (2'!BR674</f>
        <v>5</v>
      </c>
      <c r="BQ675">
        <f>'Encuesta de Satisfacción de (2'!BS674</f>
        <v>5</v>
      </c>
      <c r="BR675">
        <f>'Encuesta de Satisfacción de (2'!BT674</f>
        <v>5</v>
      </c>
      <c r="BS675">
        <f>'Encuesta de Satisfacción de (2'!BU674</f>
        <v>5</v>
      </c>
      <c r="BT675" t="str">
        <f>'Encuesta de Satisfacción de (2'!BV674</f>
        <v>Sí</v>
      </c>
      <c r="BU675" t="str">
        <f>'Encuesta de Satisfacción de (2'!BW674</f>
        <v>Sí</v>
      </c>
      <c r="BV675" t="str">
        <f>'Encuesta de Satisfacción de (2'!BX674</f>
        <v>Muy útil</v>
      </c>
      <c r="BW675">
        <f>'Encuesta de Satisfacción de (2'!BY674</f>
        <v>4</v>
      </c>
      <c r="BX675">
        <f>'Encuesta de Satisfacción de (2'!BZ674</f>
        <v>4</v>
      </c>
      <c r="BY675" t="str">
        <f>'Encuesta de Satisfacción de (2'!CA674</f>
        <v>Muy satisfecho</v>
      </c>
      <c r="BZ675">
        <f>'Encuesta de Satisfacción de (2'!CB674</f>
        <v>0</v>
      </c>
      <c r="CA675" t="str">
        <f>'Encuesta de Satisfacción de (2'!CC674</f>
        <v>No</v>
      </c>
      <c r="CB675" t="str">
        <f>'Encuesta de Satisfacción de (2'!CD674</f>
        <v>2021-22</v>
      </c>
      <c r="CC675" t="str">
        <f>'Encuesta de Satisfacción de (2'!CE674</f>
        <v>MUJER</v>
      </c>
      <c r="CD675" t="str">
        <f>'Encuesta de Satisfacción de (2'!CF674</f>
        <v>GRADO</v>
      </c>
      <c r="CE675" t="str">
        <f>'Encuesta de Satisfacción de (2'!CG674</f>
        <v>0820</v>
      </c>
      <c r="CF675" t="str">
        <f>'Encuesta de Satisfacción de (2'!CH674</f>
        <v>GRADO EN FILOSOFÍA</v>
      </c>
      <c r="CG675">
        <f>'Encuesta de Satisfacción de (2'!CI674</f>
        <v>101</v>
      </c>
      <c r="CH675" t="str">
        <f>'Encuesta de Satisfacción de (2'!CJ674</f>
        <v>FACULTAD DE FILOSOFÍA</v>
      </c>
      <c r="CI675">
        <f>'Encuesta de Satisfacción de (2'!CK674</f>
        <v>0</v>
      </c>
      <c r="CJ675">
        <f>'Encuesta de Satisfacción de (2'!CL674</f>
        <v>0</v>
      </c>
      <c r="CK675" t="str">
        <f>VLOOKUP(CH675,CENTROS!$A$2:$B$27,2,FALSE)</f>
        <v>FLS</v>
      </c>
      <c r="CL675" t="str">
        <f>VLOOKUP(CH675,CENTROS!$A$2:$C$27,3,FALSE)</f>
        <v>Humanidades</v>
      </c>
      <c r="CN675">
        <f t="shared" si="290"/>
        <v>10</v>
      </c>
      <c r="CO675">
        <f t="shared" si="291"/>
        <v>10</v>
      </c>
      <c r="CP675">
        <f t="shared" si="292"/>
        <v>10</v>
      </c>
      <c r="CQ675">
        <f t="shared" si="293"/>
        <v>10</v>
      </c>
      <c r="CR675">
        <f t="shared" si="294"/>
        <v>10</v>
      </c>
      <c r="CS675">
        <f t="shared" si="295"/>
        <v>7.5</v>
      </c>
      <c r="CT675">
        <f t="shared" si="296"/>
        <v>7.5</v>
      </c>
      <c r="CU675">
        <f t="shared" si="297"/>
        <v>10</v>
      </c>
      <c r="CV675">
        <f t="shared" si="298"/>
        <v>10</v>
      </c>
      <c r="CW675">
        <f t="shared" si="299"/>
        <v>10</v>
      </c>
      <c r="CX675">
        <f t="shared" si="300"/>
        <v>10</v>
      </c>
      <c r="CY675">
        <f t="shared" si="301"/>
        <v>7.5</v>
      </c>
      <c r="CZ675">
        <f t="shared" si="302"/>
        <v>10</v>
      </c>
      <c r="DA675">
        <f t="shared" si="303"/>
        <v>10</v>
      </c>
      <c r="DB675">
        <f t="shared" si="304"/>
        <v>10</v>
      </c>
      <c r="DC675">
        <f t="shared" si="305"/>
        <v>7.5</v>
      </c>
      <c r="DD675">
        <f t="shared" si="306"/>
        <v>7.5</v>
      </c>
      <c r="DE675">
        <f t="shared" si="307"/>
        <v>10</v>
      </c>
      <c r="DF675">
        <f t="shared" si="308"/>
        <v>10</v>
      </c>
      <c r="DG675">
        <f t="shared" si="309"/>
        <v>10</v>
      </c>
      <c r="DH675">
        <f t="shared" si="310"/>
        <v>10</v>
      </c>
      <c r="DI675">
        <f t="shared" si="311"/>
        <v>10</v>
      </c>
      <c r="DJ675">
        <f t="shared" si="312"/>
        <v>7.5</v>
      </c>
      <c r="DK675">
        <f t="shared" si="313"/>
        <v>7.5</v>
      </c>
      <c r="DL675">
        <f t="shared" si="314"/>
        <v>10</v>
      </c>
    </row>
    <row r="676" spans="1:116" x14ac:dyDescent="0.2">
      <c r="A676" t="str">
        <f>'Encuesta de Satisfacción de (2'!C675</f>
        <v>De vez en cuando (1 o 2 veces al mes)</v>
      </c>
      <c r="B676" t="str">
        <f>'Encuesta de Satisfacción de (2'!D675</f>
        <v>De vez en cuando (1 o 2 veces al mes)</v>
      </c>
      <c r="C676" t="str">
        <f>'Encuesta de Satisfacción de (2'!E675</f>
        <v>F.  Enfermería, Fisioterapia y Podología</v>
      </c>
      <c r="D676" t="str">
        <f>'Encuesta de Satisfacción de (2'!F675</f>
        <v>F.  Medicina</v>
      </c>
      <c r="E676" t="str">
        <f>'Encuesta de Satisfacción de (2'!G675</f>
        <v>Biblioteca María Zambrano (Filología / Derecho)</v>
      </c>
      <c r="F676">
        <f>'Encuesta de Satisfacción de (2'!H675</f>
        <v>0</v>
      </c>
      <c r="G676">
        <f>'Encuesta de Satisfacción de (2'!I675</f>
        <v>0</v>
      </c>
      <c r="H676">
        <f>'Encuesta de Satisfacción de (2'!J675</f>
        <v>0</v>
      </c>
      <c r="I676">
        <f>'Encuesta de Satisfacción de (2'!K675</f>
        <v>0</v>
      </c>
      <c r="J676">
        <f>'Encuesta de Satisfacción de (2'!L675</f>
        <v>0</v>
      </c>
      <c r="K676">
        <f>'Encuesta de Satisfacción de (2'!M675</f>
        <v>0</v>
      </c>
      <c r="L676">
        <f>'Encuesta de Satisfacción de (2'!N675</f>
        <v>0</v>
      </c>
      <c r="M676">
        <f>'Encuesta de Satisfacción de (2'!O675</f>
        <v>0</v>
      </c>
      <c r="N676">
        <f>'Encuesta de Satisfacción de (2'!P675</f>
        <v>0</v>
      </c>
      <c r="O676">
        <f>'Encuesta de Satisfacción de (2'!Q675</f>
        <v>0</v>
      </c>
      <c r="P676">
        <f>'Encuesta de Satisfacción de (2'!R675</f>
        <v>0</v>
      </c>
      <c r="Q676">
        <f>'Encuesta de Satisfacción de (2'!S675</f>
        <v>0</v>
      </c>
      <c r="R676">
        <f>'Encuesta de Satisfacción de (2'!T675</f>
        <v>0</v>
      </c>
      <c r="S676">
        <f>'Encuesta de Satisfacción de (2'!U675</f>
        <v>0</v>
      </c>
      <c r="T676">
        <f>'Encuesta de Satisfacción de (2'!V675</f>
        <v>0</v>
      </c>
      <c r="U676">
        <f>'Encuesta de Satisfacción de (2'!W675</f>
        <v>0</v>
      </c>
      <c r="V676">
        <f>'Encuesta de Satisfacción de (2'!X675</f>
        <v>0</v>
      </c>
      <c r="W676">
        <f>'Encuesta de Satisfacción de (2'!Y675</f>
        <v>0</v>
      </c>
      <c r="X676">
        <f>'Encuesta de Satisfacción de (2'!Z675</f>
        <v>0</v>
      </c>
      <c r="Y676">
        <f>'Encuesta de Satisfacción de (2'!AA675</f>
        <v>0</v>
      </c>
      <c r="Z676">
        <f>'Encuesta de Satisfacción de (2'!AB675</f>
        <v>0</v>
      </c>
      <c r="AA676">
        <f>'Encuesta de Satisfacción de (2'!AC675</f>
        <v>0</v>
      </c>
      <c r="AB676">
        <f>'Encuesta de Satisfacción de (2'!AD675</f>
        <v>0</v>
      </c>
      <c r="AC676">
        <f>'Encuesta de Satisfacción de (2'!AE675</f>
        <v>0</v>
      </c>
      <c r="AD676">
        <f>'Encuesta de Satisfacción de (2'!AF675</f>
        <v>0</v>
      </c>
      <c r="AE676">
        <f>'Encuesta de Satisfacción de (2'!AG675</f>
        <v>0</v>
      </c>
      <c r="AF676">
        <f>'Encuesta de Satisfacción de (2'!AH675</f>
        <v>4</v>
      </c>
      <c r="AG676">
        <f>'Encuesta de Satisfacción de (2'!AI675</f>
        <v>3</v>
      </c>
      <c r="AH676">
        <f>'Encuesta de Satisfacción de (2'!AJ675</f>
        <v>4</v>
      </c>
      <c r="AI676">
        <f>'Encuesta de Satisfacción de (2'!AK675</f>
        <v>3</v>
      </c>
      <c r="AJ676">
        <f>'Encuesta de Satisfacción de (2'!AL675</f>
        <v>5</v>
      </c>
      <c r="AK676" t="str">
        <f>'Encuesta de Satisfacción de (2'!AM675</f>
        <v>No</v>
      </c>
      <c r="AL676" t="str">
        <f>'Encuesta de Satisfacción de (2'!AN675</f>
        <v>Sí</v>
      </c>
      <c r="AM676">
        <f>'Encuesta de Satisfacción de (2'!AO675</f>
        <v>4</v>
      </c>
      <c r="AN676">
        <f>'Encuesta de Satisfacción de (2'!AP675</f>
        <v>3</v>
      </c>
      <c r="AO676">
        <f>'Encuesta de Satisfacción de (2'!AQ675</f>
        <v>5</v>
      </c>
      <c r="AP676">
        <f>'Encuesta de Satisfacción de (2'!AR675</f>
        <v>2</v>
      </c>
      <c r="AQ676">
        <f>'Encuesta de Satisfacción de (2'!AS675</f>
        <v>3</v>
      </c>
      <c r="AR676">
        <f>'Encuesta de Satisfacción de (2'!AT675</f>
        <v>3</v>
      </c>
      <c r="AS676">
        <f>'Encuesta de Satisfacción de (2'!AU675</f>
        <v>4</v>
      </c>
      <c r="AT676">
        <f>'Encuesta de Satisfacción de (2'!AV675</f>
        <v>3</v>
      </c>
      <c r="AU676">
        <f>'Encuesta de Satisfacción de (2'!AW675</f>
        <v>4</v>
      </c>
      <c r="AV676">
        <f>'Encuesta de Satisfacción de (2'!AX675</f>
        <v>4</v>
      </c>
      <c r="AW676">
        <f>'Encuesta de Satisfacción de (2'!AY675</f>
        <v>4</v>
      </c>
      <c r="AX676">
        <f>'Encuesta de Satisfacción de (2'!AZ675</f>
        <v>4</v>
      </c>
      <c r="AY676">
        <f>'Encuesta de Satisfacción de (2'!BA675</f>
        <v>4</v>
      </c>
      <c r="AZ676">
        <f>'Encuesta de Satisfacción de (2'!BB675</f>
        <v>4</v>
      </c>
      <c r="BA676">
        <f>'Encuesta de Satisfacción de (2'!BC675</f>
        <v>3</v>
      </c>
      <c r="BB676">
        <f>'Encuesta de Satisfacción de (2'!BD675</f>
        <v>3</v>
      </c>
      <c r="BC676">
        <f>'Encuesta de Satisfacción de (2'!BE675</f>
        <v>4</v>
      </c>
      <c r="BD676">
        <f>'Encuesta de Satisfacción de (2'!BF675</f>
        <v>4</v>
      </c>
      <c r="BE676" t="str">
        <f>'Encuesta de Satisfacción de (2'!BG675</f>
        <v>Sí</v>
      </c>
      <c r="BF676" t="str">
        <f>'Encuesta de Satisfacción de (2'!BH675</f>
        <v>Sí</v>
      </c>
      <c r="BG676" t="str">
        <f>'Encuesta de Satisfacción de (2'!BI675</f>
        <v>No</v>
      </c>
      <c r="BH676" t="str">
        <f>'Encuesta de Satisfacción de (2'!BJ675</f>
        <v>Sí</v>
      </c>
      <c r="BI676" t="str">
        <f>'Encuesta de Satisfacción de (2'!BK675</f>
        <v>Sí</v>
      </c>
      <c r="BJ676" t="str">
        <f>'Encuesta de Satisfacción de (2'!BL675</f>
        <v>No</v>
      </c>
      <c r="BK676" t="str">
        <f>'Encuesta de Satisfacción de (2'!BM675</f>
        <v>No</v>
      </c>
      <c r="BL676" t="str">
        <f>'Encuesta de Satisfacción de (2'!BN675</f>
        <v>No</v>
      </c>
      <c r="BM676">
        <f>'Encuesta de Satisfacción de (2'!BO675</f>
        <v>4</v>
      </c>
      <c r="BN676">
        <f>'Encuesta de Satisfacción de (2'!BP675</f>
        <v>4</v>
      </c>
      <c r="BO676">
        <f>'Encuesta de Satisfacción de (2'!BQ675</f>
        <v>4</v>
      </c>
      <c r="BP676">
        <f>'Encuesta de Satisfacción de (2'!BR675</f>
        <v>5</v>
      </c>
      <c r="BQ676">
        <f>'Encuesta de Satisfacción de (2'!BS675</f>
        <v>5</v>
      </c>
      <c r="BR676">
        <f>'Encuesta de Satisfacción de (2'!BT675</f>
        <v>5</v>
      </c>
      <c r="BS676">
        <f>'Encuesta de Satisfacción de (2'!BU675</f>
        <v>4</v>
      </c>
      <c r="BT676" t="str">
        <f>'Encuesta de Satisfacción de (2'!BV675</f>
        <v>Sí</v>
      </c>
      <c r="BU676" t="str">
        <f>'Encuesta de Satisfacción de (2'!BW675</f>
        <v>Sí</v>
      </c>
      <c r="BV676" t="str">
        <f>'Encuesta de Satisfacción de (2'!BX675</f>
        <v>Normal</v>
      </c>
      <c r="BW676">
        <f>'Encuesta de Satisfacción de (2'!BY675</f>
        <v>4</v>
      </c>
      <c r="BX676">
        <f>'Encuesta de Satisfacción de (2'!BZ675</f>
        <v>5</v>
      </c>
      <c r="BY676" t="str">
        <f>'Encuesta de Satisfacción de (2'!CA675</f>
        <v>Satisfecho</v>
      </c>
      <c r="BZ676">
        <f>'Encuesta de Satisfacción de (2'!CB675</f>
        <v>0</v>
      </c>
      <c r="CA676" t="str">
        <f>'Encuesta de Satisfacción de (2'!CC675</f>
        <v>No</v>
      </c>
      <c r="CB676" t="str">
        <f>'Encuesta de Satisfacción de (2'!CD675</f>
        <v>2021-22</v>
      </c>
      <c r="CC676" t="str">
        <f>'Encuesta de Satisfacción de (2'!CE675</f>
        <v>HOMBRE</v>
      </c>
      <c r="CD676" t="str">
        <f>'Encuesta de Satisfacción de (2'!CF675</f>
        <v>GRADO</v>
      </c>
      <c r="CE676" t="str">
        <f>'Encuesta de Satisfacción de (2'!CG675</f>
        <v>0843</v>
      </c>
      <c r="CF676" t="str">
        <f>'Encuesta de Satisfacción de (2'!CH675</f>
        <v>GRADO EN FISIOTERAPIA</v>
      </c>
      <c r="CG676">
        <f>'Encuesta de Satisfacción de (2'!CI675</f>
        <v>244</v>
      </c>
      <c r="CH676" t="str">
        <f>'Encuesta de Satisfacción de (2'!CJ675</f>
        <v>FACULTAD DE ENFERMERÍA, FISIOTERAPIA Y PODOLOGÍA</v>
      </c>
      <c r="CI676">
        <f>'Encuesta de Satisfacción de (2'!CK675</f>
        <v>0</v>
      </c>
      <c r="CJ676">
        <f>'Encuesta de Satisfacción de (2'!CL675</f>
        <v>0</v>
      </c>
      <c r="CK676" t="str">
        <f>VLOOKUP(CH676,CENTROS!$A$2:$B$27,2,FALSE)</f>
        <v>ENF</v>
      </c>
      <c r="CL676" t="str">
        <f>VLOOKUP(CH676,CENTROS!$A$2:$C$27,3,FALSE)</f>
        <v>Ciencias de la Salud</v>
      </c>
      <c r="CN676">
        <f t="shared" si="290"/>
        <v>7.5</v>
      </c>
      <c r="CO676">
        <f t="shared" si="291"/>
        <v>5</v>
      </c>
      <c r="CP676">
        <f t="shared" si="292"/>
        <v>7.5</v>
      </c>
      <c r="CQ676">
        <f t="shared" si="293"/>
        <v>5</v>
      </c>
      <c r="CR676">
        <f t="shared" si="294"/>
        <v>10</v>
      </c>
      <c r="CS676">
        <f t="shared" si="295"/>
        <v>7.5</v>
      </c>
      <c r="CT676">
        <f t="shared" si="296"/>
        <v>7.5</v>
      </c>
      <c r="CU676">
        <f t="shared" si="297"/>
        <v>7.5</v>
      </c>
      <c r="CV676">
        <f t="shared" si="298"/>
        <v>7.5</v>
      </c>
      <c r="CW676">
        <f t="shared" si="299"/>
        <v>7.5</v>
      </c>
      <c r="CX676">
        <f t="shared" si="300"/>
        <v>7.5</v>
      </c>
      <c r="CY676">
        <f t="shared" si="301"/>
        <v>5</v>
      </c>
      <c r="CZ676">
        <f t="shared" si="302"/>
        <v>5</v>
      </c>
      <c r="DA676">
        <f t="shared" si="303"/>
        <v>7.5</v>
      </c>
      <c r="DB676">
        <f t="shared" si="304"/>
        <v>7.5</v>
      </c>
      <c r="DC676">
        <f t="shared" si="305"/>
        <v>7.5</v>
      </c>
      <c r="DD676">
        <f t="shared" si="306"/>
        <v>7.5</v>
      </c>
      <c r="DE676">
        <f t="shared" si="307"/>
        <v>7.5</v>
      </c>
      <c r="DF676">
        <f t="shared" si="308"/>
        <v>10</v>
      </c>
      <c r="DG676">
        <f t="shared" si="309"/>
        <v>10</v>
      </c>
      <c r="DH676">
        <f t="shared" si="310"/>
        <v>10</v>
      </c>
      <c r="DI676">
        <f t="shared" si="311"/>
        <v>7.5</v>
      </c>
      <c r="DJ676">
        <f t="shared" si="312"/>
        <v>7.5</v>
      </c>
      <c r="DK676">
        <f t="shared" si="313"/>
        <v>10</v>
      </c>
      <c r="DL676">
        <f t="shared" si="314"/>
        <v>7.5</v>
      </c>
    </row>
    <row r="677" spans="1:116" x14ac:dyDescent="0.2">
      <c r="A677" t="str">
        <f>'Encuesta de Satisfacción de (2'!C676</f>
        <v>De vez en cuando (1 o 2 veces al mes)</v>
      </c>
      <c r="B677" t="str">
        <f>'Encuesta de Satisfacción de (2'!D676</f>
        <v>Frecuentemente (1 o 2 veces por semana)</v>
      </c>
      <c r="C677" t="str">
        <f>'Encuesta de Satisfacción de (2'!E676</f>
        <v>Biblioteca María Zambrano (Filología / Derecho)</v>
      </c>
      <c r="D677" t="str">
        <f>'Encuesta de Satisfacción de (2'!F676</f>
        <v>F.  Geografía e Historia</v>
      </c>
      <c r="E677" t="str">
        <f>'Encuesta de Satisfacción de (2'!G676</f>
        <v>F.  Ciencias de la Documentación</v>
      </c>
      <c r="F677">
        <f>'Encuesta de Satisfacción de (2'!H676</f>
        <v>0</v>
      </c>
      <c r="G677">
        <f>'Encuesta de Satisfacción de (2'!I676</f>
        <v>0</v>
      </c>
      <c r="H677">
        <f>'Encuesta de Satisfacción de (2'!J676</f>
        <v>0</v>
      </c>
      <c r="I677">
        <f>'Encuesta de Satisfacción de (2'!K676</f>
        <v>0</v>
      </c>
      <c r="J677">
        <f>'Encuesta de Satisfacción de (2'!L676</f>
        <v>0</v>
      </c>
      <c r="K677">
        <f>'Encuesta de Satisfacción de (2'!M676</f>
        <v>0</v>
      </c>
      <c r="L677">
        <f>'Encuesta de Satisfacción de (2'!N676</f>
        <v>0</v>
      </c>
      <c r="M677">
        <f>'Encuesta de Satisfacción de (2'!O676</f>
        <v>0</v>
      </c>
      <c r="N677">
        <f>'Encuesta de Satisfacción de (2'!P676</f>
        <v>0</v>
      </c>
      <c r="O677">
        <f>'Encuesta de Satisfacción de (2'!Q676</f>
        <v>0</v>
      </c>
      <c r="P677">
        <f>'Encuesta de Satisfacción de (2'!R676</f>
        <v>0</v>
      </c>
      <c r="Q677">
        <f>'Encuesta de Satisfacción de (2'!S676</f>
        <v>0</v>
      </c>
      <c r="R677">
        <f>'Encuesta de Satisfacción de (2'!T676</f>
        <v>0</v>
      </c>
      <c r="S677">
        <f>'Encuesta de Satisfacción de (2'!U676</f>
        <v>0</v>
      </c>
      <c r="T677">
        <f>'Encuesta de Satisfacción de (2'!V676</f>
        <v>0</v>
      </c>
      <c r="U677">
        <f>'Encuesta de Satisfacción de (2'!W676</f>
        <v>0</v>
      </c>
      <c r="V677">
        <f>'Encuesta de Satisfacción de (2'!X676</f>
        <v>0</v>
      </c>
      <c r="W677">
        <f>'Encuesta de Satisfacción de (2'!Y676</f>
        <v>0</v>
      </c>
      <c r="X677">
        <f>'Encuesta de Satisfacción de (2'!Z676</f>
        <v>0</v>
      </c>
      <c r="Y677">
        <f>'Encuesta de Satisfacción de (2'!AA676</f>
        <v>0</v>
      </c>
      <c r="Z677">
        <f>'Encuesta de Satisfacción de (2'!AB676</f>
        <v>0</v>
      </c>
      <c r="AA677">
        <f>'Encuesta de Satisfacción de (2'!AC676</f>
        <v>0</v>
      </c>
      <c r="AB677">
        <f>'Encuesta de Satisfacción de (2'!AD676</f>
        <v>0</v>
      </c>
      <c r="AC677">
        <f>'Encuesta de Satisfacción de (2'!AE676</f>
        <v>0</v>
      </c>
      <c r="AD677">
        <f>'Encuesta de Satisfacción de (2'!AF676</f>
        <v>0</v>
      </c>
      <c r="AE677" t="str">
        <f>'Encuesta de Satisfacción de (2'!AG676</f>
        <v>Biblioteca Musical Víctor Espinós
Biblioteca Pública Benito Pérez Galdós</v>
      </c>
      <c r="AF677">
        <f>'Encuesta de Satisfacción de (2'!AH676</f>
        <v>5</v>
      </c>
      <c r="AG677">
        <f>'Encuesta de Satisfacción de (2'!AI676</f>
        <v>5</v>
      </c>
      <c r="AH677">
        <f>'Encuesta de Satisfacción de (2'!AJ676</f>
        <v>5</v>
      </c>
      <c r="AI677">
        <f>'Encuesta de Satisfacción de (2'!AK676</f>
        <v>5</v>
      </c>
      <c r="AJ677">
        <f>'Encuesta de Satisfacción de (2'!AL676</f>
        <v>5</v>
      </c>
      <c r="AK677" t="str">
        <f>'Encuesta de Satisfacción de (2'!AM676</f>
        <v>Sí</v>
      </c>
      <c r="AL677" t="str">
        <f>'Encuesta de Satisfacción de (2'!AN676</f>
        <v>Sí</v>
      </c>
      <c r="AM677">
        <f>'Encuesta de Satisfacción de (2'!AO676</f>
        <v>5</v>
      </c>
      <c r="AN677">
        <f>'Encuesta de Satisfacción de (2'!AP676</f>
        <v>5</v>
      </c>
      <c r="AO677">
        <f>'Encuesta de Satisfacción de (2'!AQ676</f>
        <v>5</v>
      </c>
      <c r="AP677">
        <f>'Encuesta de Satisfacción de (2'!AR676</f>
        <v>2</v>
      </c>
      <c r="AQ677">
        <f>'Encuesta de Satisfacción de (2'!AS676</f>
        <v>3</v>
      </c>
      <c r="AR677">
        <f>'Encuesta de Satisfacción de (2'!AT676</f>
        <v>3</v>
      </c>
      <c r="AS677">
        <f>'Encuesta de Satisfacción de (2'!AU676</f>
        <v>2</v>
      </c>
      <c r="AT677">
        <f>'Encuesta de Satisfacción de (2'!AV676</f>
        <v>2</v>
      </c>
      <c r="AU677">
        <f>'Encuesta de Satisfacción de (2'!AW676</f>
        <v>3</v>
      </c>
      <c r="AV677">
        <f>'Encuesta de Satisfacción de (2'!AX676</f>
        <v>5</v>
      </c>
      <c r="AW677">
        <f>'Encuesta de Satisfacción de (2'!AY676</f>
        <v>4</v>
      </c>
      <c r="AX677">
        <f>'Encuesta de Satisfacción de (2'!AZ676</f>
        <v>5</v>
      </c>
      <c r="AY677">
        <f>'Encuesta de Satisfacción de (2'!BA676</f>
        <v>5</v>
      </c>
      <c r="AZ677">
        <f>'Encuesta de Satisfacción de (2'!BB676</f>
        <v>4</v>
      </c>
      <c r="BA677">
        <f>'Encuesta de Satisfacción de (2'!BC676</f>
        <v>3</v>
      </c>
      <c r="BB677">
        <f>'Encuesta de Satisfacción de (2'!BD676</f>
        <v>3</v>
      </c>
      <c r="BC677">
        <f>'Encuesta de Satisfacción de (2'!BE676</f>
        <v>4</v>
      </c>
      <c r="BD677">
        <f>'Encuesta de Satisfacción de (2'!BF676</f>
        <v>4</v>
      </c>
      <c r="BE677" t="str">
        <f>'Encuesta de Satisfacción de (2'!BG676</f>
        <v>No</v>
      </c>
      <c r="BF677" t="str">
        <f>'Encuesta de Satisfacción de (2'!BH676</f>
        <v>Sí</v>
      </c>
      <c r="BG677" t="str">
        <f>'Encuesta de Satisfacción de (2'!BI676</f>
        <v>No</v>
      </c>
      <c r="BH677" t="str">
        <f>'Encuesta de Satisfacción de (2'!BJ676</f>
        <v>Sí</v>
      </c>
      <c r="BI677" t="str">
        <f>'Encuesta de Satisfacción de (2'!BK676</f>
        <v>Sí</v>
      </c>
      <c r="BJ677" t="str">
        <f>'Encuesta de Satisfacción de (2'!BL676</f>
        <v>Sí</v>
      </c>
      <c r="BK677" t="str">
        <f>'Encuesta de Satisfacción de (2'!BM676</f>
        <v>No</v>
      </c>
      <c r="BL677" t="str">
        <f>'Encuesta de Satisfacción de (2'!BN676</f>
        <v>No</v>
      </c>
      <c r="BM677">
        <f>'Encuesta de Satisfacción de (2'!BO676</f>
        <v>5</v>
      </c>
      <c r="BN677">
        <f>'Encuesta de Satisfacción de (2'!BP676</f>
        <v>5</v>
      </c>
      <c r="BO677">
        <f>'Encuesta de Satisfacción de (2'!BQ676</f>
        <v>5</v>
      </c>
      <c r="BP677">
        <f>'Encuesta de Satisfacción de (2'!BR676</f>
        <v>5</v>
      </c>
      <c r="BQ677">
        <f>'Encuesta de Satisfacción de (2'!BS676</f>
        <v>5</v>
      </c>
      <c r="BR677">
        <f>'Encuesta de Satisfacción de (2'!BT676</f>
        <v>5</v>
      </c>
      <c r="BS677">
        <f>'Encuesta de Satisfacción de (2'!BU676</f>
        <v>3</v>
      </c>
      <c r="BT677" t="str">
        <f>'Encuesta de Satisfacción de (2'!BV676</f>
        <v>No</v>
      </c>
      <c r="BU677" t="str">
        <f>'Encuesta de Satisfacción de (2'!BW676</f>
        <v>No</v>
      </c>
      <c r="BV677">
        <f>'Encuesta de Satisfacción de (2'!BX676</f>
        <v>0</v>
      </c>
      <c r="BW677">
        <f>'Encuesta de Satisfacción de (2'!BY676</f>
        <v>5</v>
      </c>
      <c r="BX677">
        <f>'Encuesta de Satisfacción de (2'!BZ676</f>
        <v>5</v>
      </c>
      <c r="BY677" t="str">
        <f>'Encuesta de Satisfacción de (2'!CA676</f>
        <v>Muy satisfecho</v>
      </c>
      <c r="BZ677">
        <f>'Encuesta de Satisfacción de (2'!CB676</f>
        <v>0</v>
      </c>
      <c r="CA677" t="str">
        <f>'Encuesta de Satisfacción de (2'!CC676</f>
        <v>No</v>
      </c>
      <c r="CB677" t="str">
        <f>'Encuesta de Satisfacción de (2'!CD676</f>
        <v>2021-22</v>
      </c>
      <c r="CC677" t="str">
        <f>'Encuesta de Satisfacción de (2'!CE676</f>
        <v>MUJER</v>
      </c>
      <c r="CD677" t="str">
        <f>'Encuesta de Satisfacción de (2'!CF676</f>
        <v>DOCTORADO</v>
      </c>
      <c r="CE677" t="str">
        <f>'Encuesta de Satisfacción de (2'!CG676</f>
        <v>D9AX</v>
      </c>
      <c r="CF677" t="str">
        <f>'Encuesta de Satisfacción de (2'!CH676</f>
        <v>DOCTORADO EN LENGUA ESPAÑOLA Y SUS LITERATURAS RD99</v>
      </c>
      <c r="CG677">
        <f>'Encuesta de Satisfacción de (2'!CI676</f>
        <v>105</v>
      </c>
      <c r="CH677" t="str">
        <f>'Encuesta de Satisfacción de (2'!CJ676</f>
        <v>FACULTAD DE FILOLOGÍA</v>
      </c>
      <c r="CI677">
        <f>'Encuesta de Satisfacción de (2'!CK676</f>
        <v>0</v>
      </c>
      <c r="CJ677">
        <f>'Encuesta de Satisfacción de (2'!CL676</f>
        <v>0</v>
      </c>
      <c r="CK677" t="str">
        <f>VLOOKUP(CH677,CENTROS!$A$2:$B$27,2,FALSE)</f>
        <v>FLL</v>
      </c>
      <c r="CL677" t="str">
        <f>VLOOKUP(CH677,CENTROS!$A$2:$C$27,3,FALSE)</f>
        <v>Humanidades</v>
      </c>
      <c r="CN677">
        <f t="shared" ref="CN677:CN740" si="315">IF(AF677=1,0,IF(AF677=2,2.5,IF(AF677=3,5,IF(AF677=4,7.5,IF(AF677=5,10)))))</f>
        <v>10</v>
      </c>
      <c r="CO677">
        <f t="shared" ref="CO677:CO740" si="316">IF(AG677=1,0,IF(AG677=2,2.5,IF(AG677=3,5,IF(AG677=4,7.5,IF(AG677=5,10)))))</f>
        <v>10</v>
      </c>
      <c r="CP677">
        <f t="shared" ref="CP677:CP740" si="317">IF(AH677=1,0,IF(AH677=2,2.5,IF(AH677=3,5,IF(AH677=4,7.5,IF(AH677=5,10)))))</f>
        <v>10</v>
      </c>
      <c r="CQ677">
        <f t="shared" ref="CQ677:CQ740" si="318">IF(AI677=1,0,IF(AI677=2,2.5,IF(AI677=3,5,IF(AI677=4,7.5,IF(AI677=5,10)))))</f>
        <v>10</v>
      </c>
      <c r="CR677">
        <f t="shared" ref="CR677:CR740" si="319">IF(AJ677=1,0,IF(AJ677=2,2.5,IF(AJ677=3,5,IF(AJ677=4,7.5,IF(AJ677=5,10)))))</f>
        <v>10</v>
      </c>
      <c r="CS677">
        <f t="shared" ref="CS677:CS740" si="320">IF(AU677=1,0,IF(AU677=2,2.5,IF(AU677=3,5,IF(AU677=4,7.5,IF(AU677=5,10)))))</f>
        <v>5</v>
      </c>
      <c r="CT677">
        <f t="shared" ref="CT677:CT740" si="321">IF(AV677=1,0,IF(AV677=2,2.5,IF(AV677=3,5,IF(AV677=4,7.5,IF(AV677=5,10)))))</f>
        <v>10</v>
      </c>
      <c r="CU677">
        <f t="shared" ref="CU677:CU740" si="322">IF(AW677=1,0,IF(AW677=2,2.5,IF(AW677=3,5,IF(AW677=4,7.5,IF(AW677=5,10)))))</f>
        <v>7.5</v>
      </c>
      <c r="CV677">
        <f t="shared" ref="CV677:CV740" si="323">IF(AX677=1,0,IF(AX677=2,2.5,IF(AX677=3,5,IF(AX677=4,7.5,IF(AX677=5,10)))))</f>
        <v>10</v>
      </c>
      <c r="CW677">
        <f t="shared" ref="CW677:CW740" si="324">IF(AY677=1,0,IF(AY677=2,2.5,IF(AY677=3,5,IF(AY677=4,7.5,IF(AY677=5,10)))))</f>
        <v>10</v>
      </c>
      <c r="CX677">
        <f t="shared" ref="CX677:CX740" si="325">IF(AZ677=1,0,IF(AZ677=2,2.5,IF(AZ677=3,5,IF(AZ677=4,7.5,IF(AZ677=5,10)))))</f>
        <v>7.5</v>
      </c>
      <c r="CY677">
        <f t="shared" ref="CY677:CY740" si="326">IF(BA677=1,0,IF(BA677=2,2.5,IF(BA677=3,5,IF(BA677=4,7.5,IF(BA677=5,10)))))</f>
        <v>5</v>
      </c>
      <c r="CZ677">
        <f t="shared" ref="CZ677:CZ740" si="327">IF(BB677=1,0,IF(BB677=2,2.5,IF(BB677=3,5,IF(BB677=4,7.5,IF(BB677=5,10)))))</f>
        <v>5</v>
      </c>
      <c r="DA677">
        <f t="shared" ref="DA677:DA740" si="328">IF(BC677=1,0,IF(BC677=2,2.5,IF(BC677=3,5,IF(BC677=4,7.5,IF(BC677=5,10)))))</f>
        <v>7.5</v>
      </c>
      <c r="DB677">
        <f t="shared" ref="DB677:DB740" si="329">IF(BD677=1,0,IF(BD677=2,2.5,IF(BD677=3,5,IF(BD677=4,7.5,IF(BD677=5,10)))))</f>
        <v>7.5</v>
      </c>
      <c r="DC677">
        <f t="shared" ref="DC677:DC740" si="330">IF(BM677=1,0,IF(BM677=2,2.5,IF(BM677=3,5,IF(BM677=4,7.5,IF(BM677=5,10)))))</f>
        <v>10</v>
      </c>
      <c r="DD677">
        <f t="shared" ref="DD677:DD740" si="331">IF(BN677=1,0,IF(BN677=2,2.5,IF(BN677=3,5,IF(BN677=4,7.5,IF(BN677=5,10)))))</f>
        <v>10</v>
      </c>
      <c r="DE677">
        <f t="shared" ref="DE677:DE740" si="332">IF(BO677=1,0,IF(BO677=2,2.5,IF(BO677=3,5,IF(BO677=4,7.5,IF(BO677=5,10)))))</f>
        <v>10</v>
      </c>
      <c r="DF677">
        <f t="shared" ref="DF677:DF740" si="333">IF(BP677=1,0,IF(BP677=2,2.5,IF(BP677=3,5,IF(BP677=4,7.5,IF(BP677=5,10)))))</f>
        <v>10</v>
      </c>
      <c r="DG677">
        <f t="shared" ref="DG677:DG740" si="334">IF(BQ677=1,0,IF(BQ677=2,2.5,IF(BQ677=3,5,IF(BQ677=4,7.5,IF(BQ677=5,10)))))</f>
        <v>10</v>
      </c>
      <c r="DH677">
        <f t="shared" ref="DH677:DH740" si="335">IF(BR677=1,0,IF(BR677=2,2.5,IF(BR677=3,5,IF(BR677=4,7.5,IF(BR677=5,10)))))</f>
        <v>10</v>
      </c>
      <c r="DI677">
        <f t="shared" ref="DI677:DI740" si="336">IF(BS677=1,0,IF(BS677=2,2.5,IF(BS677=3,5,IF(BS677=4,7.5,IF(BS677=5,10)))))</f>
        <v>5</v>
      </c>
      <c r="DJ677">
        <f t="shared" ref="DJ677:DJ740" si="337">IF(BW677=1,0,IF(BW677=2,2.5,IF(BW677=3,5,IF(BW677=4,7.5,IF(BW677=5,10)))))</f>
        <v>10</v>
      </c>
      <c r="DK677">
        <f t="shared" ref="DK677:DK740" si="338">IF(BX677=1,0,IF(BX677=2,2.5,IF(BX677=3,5,IF(BX677=4,7.5,IF(BX677=5,10)))))</f>
        <v>10</v>
      </c>
      <c r="DL677">
        <f t="shared" ref="DL677:DL740" si="339">IF(BY677="Muy insatisfecho",0,IF(BY677="Insatisfecho",2.5,IF(BY677="Normal",5,IF(BY677="Satisfecho",7.5,IF(BY677="Muy satisfecho",10)))))</f>
        <v>10</v>
      </c>
    </row>
    <row r="678" spans="1:116" x14ac:dyDescent="0.2">
      <c r="A678" t="str">
        <f>'Encuesta de Satisfacción de (2'!C677</f>
        <v>De vez en cuando (1 o 2 veces al mes)</v>
      </c>
      <c r="B678" t="str">
        <f>'Encuesta de Satisfacción de (2'!D677</f>
        <v>Muy frecuentemente (3 o más veces por semana)</v>
      </c>
      <c r="C678" t="str">
        <f>'Encuesta de Satisfacción de (2'!E677</f>
        <v>F.  Geografía e Historia</v>
      </c>
      <c r="D678" t="str">
        <f>'Encuesta de Satisfacción de (2'!F677</f>
        <v>F.  Filosofía</v>
      </c>
      <c r="E678" t="str">
        <f>'Encuesta de Satisfacción de (2'!G677</f>
        <v>Biblioteca María Zambrano (Filología / Derecho)</v>
      </c>
      <c r="F678">
        <f>'Encuesta de Satisfacción de (2'!H677</f>
        <v>0</v>
      </c>
      <c r="G678">
        <f>'Encuesta de Satisfacción de (2'!I677</f>
        <v>0</v>
      </c>
      <c r="H678">
        <f>'Encuesta de Satisfacción de (2'!J677</f>
        <v>0</v>
      </c>
      <c r="I678">
        <f>'Encuesta de Satisfacción de (2'!K677</f>
        <v>0</v>
      </c>
      <c r="J678">
        <f>'Encuesta de Satisfacción de (2'!L677</f>
        <v>0</v>
      </c>
      <c r="K678">
        <f>'Encuesta de Satisfacción de (2'!M677</f>
        <v>0</v>
      </c>
      <c r="L678">
        <f>'Encuesta de Satisfacción de (2'!N677</f>
        <v>0</v>
      </c>
      <c r="M678">
        <f>'Encuesta de Satisfacción de (2'!O677</f>
        <v>0</v>
      </c>
      <c r="N678">
        <f>'Encuesta de Satisfacción de (2'!P677</f>
        <v>0</v>
      </c>
      <c r="O678">
        <f>'Encuesta de Satisfacción de (2'!Q677</f>
        <v>0</v>
      </c>
      <c r="P678">
        <f>'Encuesta de Satisfacción de (2'!R677</f>
        <v>0</v>
      </c>
      <c r="Q678">
        <f>'Encuesta de Satisfacción de (2'!S677</f>
        <v>0</v>
      </c>
      <c r="R678">
        <f>'Encuesta de Satisfacción de (2'!T677</f>
        <v>0</v>
      </c>
      <c r="S678">
        <f>'Encuesta de Satisfacción de (2'!U677</f>
        <v>0</v>
      </c>
      <c r="T678">
        <f>'Encuesta de Satisfacción de (2'!V677</f>
        <v>0</v>
      </c>
      <c r="U678">
        <f>'Encuesta de Satisfacción de (2'!W677</f>
        <v>0</v>
      </c>
      <c r="V678">
        <f>'Encuesta de Satisfacción de (2'!X677</f>
        <v>0</v>
      </c>
      <c r="W678">
        <f>'Encuesta de Satisfacción de (2'!Y677</f>
        <v>0</v>
      </c>
      <c r="X678">
        <f>'Encuesta de Satisfacción de (2'!Z677</f>
        <v>0</v>
      </c>
      <c r="Y678">
        <f>'Encuesta de Satisfacción de (2'!AA677</f>
        <v>0</v>
      </c>
      <c r="Z678">
        <f>'Encuesta de Satisfacción de (2'!AB677</f>
        <v>0</v>
      </c>
      <c r="AA678">
        <f>'Encuesta de Satisfacción de (2'!AC677</f>
        <v>0</v>
      </c>
      <c r="AB678">
        <f>'Encuesta de Satisfacción de (2'!AD677</f>
        <v>0</v>
      </c>
      <c r="AC678">
        <f>'Encuesta de Satisfacción de (2'!AE677</f>
        <v>0</v>
      </c>
      <c r="AD678">
        <f>'Encuesta de Satisfacción de (2'!AF677</f>
        <v>0</v>
      </c>
      <c r="AE678" t="str">
        <f>'Encuesta de Satisfacción de (2'!AG677</f>
        <v>Biblioteca Tomás Navarro Tomás del CSIC, AECID en Avda. Reyes Católicos, 4, etc.</v>
      </c>
      <c r="AF678">
        <f>'Encuesta de Satisfacción de (2'!AH677</f>
        <v>5</v>
      </c>
      <c r="AG678">
        <f>'Encuesta de Satisfacción de (2'!AI677</f>
        <v>5</v>
      </c>
      <c r="AH678">
        <f>'Encuesta de Satisfacción de (2'!AJ677</f>
        <v>5</v>
      </c>
      <c r="AI678">
        <f>'Encuesta de Satisfacción de (2'!AK677</f>
        <v>5</v>
      </c>
      <c r="AJ678">
        <f>'Encuesta de Satisfacción de (2'!AL677</f>
        <v>5</v>
      </c>
      <c r="AK678" t="str">
        <f>'Encuesta de Satisfacción de (2'!AM677</f>
        <v>No</v>
      </c>
      <c r="AL678" t="str">
        <f>'Encuesta de Satisfacción de (2'!AN677</f>
        <v>Sí</v>
      </c>
      <c r="AM678">
        <f>'Encuesta de Satisfacción de (2'!AO677</f>
        <v>4</v>
      </c>
      <c r="AN678">
        <f>'Encuesta de Satisfacción de (2'!AP677</f>
        <v>1</v>
      </c>
      <c r="AO678">
        <f>'Encuesta de Satisfacción de (2'!AQ677</f>
        <v>1</v>
      </c>
      <c r="AP678">
        <f>'Encuesta de Satisfacción de (2'!AR677</f>
        <v>4</v>
      </c>
      <c r="AQ678">
        <f>'Encuesta de Satisfacción de (2'!AS677</f>
        <v>1</v>
      </c>
      <c r="AR678">
        <f>'Encuesta de Satisfacción de (2'!AT677</f>
        <v>3</v>
      </c>
      <c r="AS678">
        <f>'Encuesta de Satisfacción de (2'!AU677</f>
        <v>1</v>
      </c>
      <c r="AT678">
        <f>'Encuesta de Satisfacción de (2'!AV677</f>
        <v>4</v>
      </c>
      <c r="AU678">
        <f>'Encuesta de Satisfacción de (2'!AW677</f>
        <v>4</v>
      </c>
      <c r="AV678">
        <f>'Encuesta de Satisfacción de (2'!AX677</f>
        <v>3</v>
      </c>
      <c r="AW678">
        <f>'Encuesta de Satisfacción de (2'!AY677</f>
        <v>4</v>
      </c>
      <c r="AX678">
        <f>'Encuesta de Satisfacción de (2'!AZ677</f>
        <v>3</v>
      </c>
      <c r="AY678">
        <f>'Encuesta de Satisfacción de (2'!BA677</f>
        <v>5</v>
      </c>
      <c r="AZ678">
        <f>'Encuesta de Satisfacción de (2'!BB677</f>
        <v>5</v>
      </c>
      <c r="BA678">
        <f>'Encuesta de Satisfacción de (2'!BC677</f>
        <v>2</v>
      </c>
      <c r="BB678">
        <f>'Encuesta de Satisfacción de (2'!BD677</f>
        <v>4</v>
      </c>
      <c r="BC678">
        <f>'Encuesta de Satisfacción de (2'!BE677</f>
        <v>5</v>
      </c>
      <c r="BD678">
        <f>'Encuesta de Satisfacción de (2'!BF677</f>
        <v>2</v>
      </c>
      <c r="BE678" t="str">
        <f>'Encuesta de Satisfacción de (2'!BG677</f>
        <v>No</v>
      </c>
      <c r="BF678" t="str">
        <f>'Encuesta de Satisfacción de (2'!BH677</f>
        <v>No</v>
      </c>
      <c r="BG678" t="str">
        <f>'Encuesta de Satisfacción de (2'!BI677</f>
        <v>No</v>
      </c>
      <c r="BH678" t="str">
        <f>'Encuesta de Satisfacción de (2'!BJ677</f>
        <v>No</v>
      </c>
      <c r="BI678" t="str">
        <f>'Encuesta de Satisfacción de (2'!BK677</f>
        <v>No</v>
      </c>
      <c r="BJ678" t="str">
        <f>'Encuesta de Satisfacción de (2'!BL677</f>
        <v>No</v>
      </c>
      <c r="BK678" t="str">
        <f>'Encuesta de Satisfacción de (2'!BM677</f>
        <v>No</v>
      </c>
      <c r="BL678" t="str">
        <f>'Encuesta de Satisfacción de (2'!BN677</f>
        <v>Sí</v>
      </c>
      <c r="BM678">
        <f>'Encuesta de Satisfacción de (2'!BO677</f>
        <v>5</v>
      </c>
      <c r="BN678">
        <f>'Encuesta de Satisfacción de (2'!BP677</f>
        <v>5</v>
      </c>
      <c r="BO678">
        <f>'Encuesta de Satisfacción de (2'!BQ677</f>
        <v>4</v>
      </c>
      <c r="BP678">
        <f>'Encuesta de Satisfacción de (2'!BR677</f>
        <v>5</v>
      </c>
      <c r="BQ678">
        <f>'Encuesta de Satisfacción de (2'!BS677</f>
        <v>5</v>
      </c>
      <c r="BR678">
        <f>'Encuesta de Satisfacción de (2'!BT677</f>
        <v>3</v>
      </c>
      <c r="BS678">
        <f>'Encuesta de Satisfacción de (2'!BU677</f>
        <v>5</v>
      </c>
      <c r="BT678" t="str">
        <f>'Encuesta de Satisfacción de (2'!BV677</f>
        <v>Sí</v>
      </c>
      <c r="BU678" t="str">
        <f>'Encuesta de Satisfacción de (2'!BW677</f>
        <v>No</v>
      </c>
      <c r="BV678">
        <f>'Encuesta de Satisfacción de (2'!BX677</f>
        <v>0</v>
      </c>
      <c r="BW678">
        <f>'Encuesta de Satisfacción de (2'!BY677</f>
        <v>5</v>
      </c>
      <c r="BX678">
        <f>'Encuesta de Satisfacción de (2'!BZ677</f>
        <v>5</v>
      </c>
      <c r="BY678" t="str">
        <f>'Encuesta de Satisfacción de (2'!CA677</f>
        <v>Muy satisfecho</v>
      </c>
      <c r="BZ678">
        <f>'Encuesta de Satisfacción de (2'!CB677</f>
        <v>0</v>
      </c>
      <c r="CA678" t="str">
        <f>'Encuesta de Satisfacción de (2'!CC677</f>
        <v>No</v>
      </c>
      <c r="CB678" t="str">
        <f>'Encuesta de Satisfacción de (2'!CD677</f>
        <v>2021-22</v>
      </c>
      <c r="CC678" t="str">
        <f>'Encuesta de Satisfacción de (2'!CE677</f>
        <v>MUJER</v>
      </c>
      <c r="CD678" t="str">
        <f>'Encuesta de Satisfacción de (2'!CF677</f>
        <v>DOCTORADO</v>
      </c>
      <c r="CE678" t="str">
        <f>'Encuesta de Satisfacción de (2'!CG677</f>
        <v>D9AI</v>
      </c>
      <c r="CF678" t="str">
        <f>'Encuesta de Satisfacción de (2'!CH677</f>
        <v>DOCTORADO EN ESTUDIOS DEL MUNDO ANTIGUO RD99</v>
      </c>
      <c r="CG678">
        <f>'Encuesta de Satisfacción de (2'!CI677</f>
        <v>107</v>
      </c>
      <c r="CH678" t="str">
        <f>'Encuesta de Satisfacción de (2'!CJ677</f>
        <v>FACULTAD DE GEOGRAFÍA E HISTORIA</v>
      </c>
      <c r="CI678">
        <f>'Encuesta de Satisfacción de (2'!CK677</f>
        <v>0</v>
      </c>
      <c r="CJ678">
        <f>'Encuesta de Satisfacción de (2'!CL677</f>
        <v>0</v>
      </c>
      <c r="CK678" t="str">
        <f>VLOOKUP(CH678,CENTROS!$A$2:$B$27,2,FALSE)</f>
        <v>GHI</v>
      </c>
      <c r="CL678" t="str">
        <f>VLOOKUP(CH678,CENTROS!$A$2:$C$27,3,FALSE)</f>
        <v>Humanidades</v>
      </c>
      <c r="CN678">
        <f t="shared" si="315"/>
        <v>10</v>
      </c>
      <c r="CO678">
        <f t="shared" si="316"/>
        <v>10</v>
      </c>
      <c r="CP678">
        <f t="shared" si="317"/>
        <v>10</v>
      </c>
      <c r="CQ678">
        <f t="shared" si="318"/>
        <v>10</v>
      </c>
      <c r="CR678">
        <f t="shared" si="319"/>
        <v>10</v>
      </c>
      <c r="CS678">
        <f t="shared" si="320"/>
        <v>7.5</v>
      </c>
      <c r="CT678">
        <f t="shared" si="321"/>
        <v>5</v>
      </c>
      <c r="CU678">
        <f t="shared" si="322"/>
        <v>7.5</v>
      </c>
      <c r="CV678">
        <f t="shared" si="323"/>
        <v>5</v>
      </c>
      <c r="CW678">
        <f t="shared" si="324"/>
        <v>10</v>
      </c>
      <c r="CX678">
        <f t="shared" si="325"/>
        <v>10</v>
      </c>
      <c r="CY678">
        <f t="shared" si="326"/>
        <v>2.5</v>
      </c>
      <c r="CZ678">
        <f t="shared" si="327"/>
        <v>7.5</v>
      </c>
      <c r="DA678">
        <f t="shared" si="328"/>
        <v>10</v>
      </c>
      <c r="DB678">
        <f t="shared" si="329"/>
        <v>2.5</v>
      </c>
      <c r="DC678">
        <f t="shared" si="330"/>
        <v>10</v>
      </c>
      <c r="DD678">
        <f t="shared" si="331"/>
        <v>10</v>
      </c>
      <c r="DE678">
        <f t="shared" si="332"/>
        <v>7.5</v>
      </c>
      <c r="DF678">
        <f t="shared" si="333"/>
        <v>10</v>
      </c>
      <c r="DG678">
        <f t="shared" si="334"/>
        <v>10</v>
      </c>
      <c r="DH678">
        <f t="shared" si="335"/>
        <v>5</v>
      </c>
      <c r="DI678">
        <f t="shared" si="336"/>
        <v>10</v>
      </c>
      <c r="DJ678">
        <f t="shared" si="337"/>
        <v>10</v>
      </c>
      <c r="DK678">
        <f t="shared" si="338"/>
        <v>10</v>
      </c>
      <c r="DL678">
        <f t="shared" si="339"/>
        <v>10</v>
      </c>
    </row>
    <row r="679" spans="1:116" x14ac:dyDescent="0.2">
      <c r="A679" t="str">
        <f>'Encuesta de Satisfacción de (2'!C678</f>
        <v>De vez en cuando (1 o 2 veces al mes)</v>
      </c>
      <c r="B679" t="str">
        <f>'Encuesta de Satisfacción de (2'!D678</f>
        <v>Muy frecuentemente (3 o más veces por semana)</v>
      </c>
      <c r="C679" t="str">
        <f>'Encuesta de Satisfacción de (2'!E678</f>
        <v>F.  Ciencias Políticas y Sociología</v>
      </c>
      <c r="D679" t="str">
        <f>'Encuesta de Satisfacción de (2'!F678</f>
        <v>F.  Trabajo Social</v>
      </c>
      <c r="E679" t="str">
        <f>'Encuesta de Satisfacción de (2'!G678</f>
        <v>F.  Ciencias Económicas y Empresariales</v>
      </c>
      <c r="F679">
        <f>'Encuesta de Satisfacción de (2'!H678</f>
        <v>0</v>
      </c>
      <c r="G679">
        <f>'Encuesta de Satisfacción de (2'!I678</f>
        <v>0</v>
      </c>
      <c r="H679">
        <f>'Encuesta de Satisfacción de (2'!J678</f>
        <v>0</v>
      </c>
      <c r="I679">
        <f>'Encuesta de Satisfacción de (2'!K678</f>
        <v>0</v>
      </c>
      <c r="J679">
        <f>'Encuesta de Satisfacción de (2'!L678</f>
        <v>0</v>
      </c>
      <c r="K679">
        <f>'Encuesta de Satisfacción de (2'!M678</f>
        <v>0</v>
      </c>
      <c r="L679">
        <f>'Encuesta de Satisfacción de (2'!N678</f>
        <v>0</v>
      </c>
      <c r="M679">
        <f>'Encuesta de Satisfacción de (2'!O678</f>
        <v>0</v>
      </c>
      <c r="N679">
        <f>'Encuesta de Satisfacción de (2'!P678</f>
        <v>0</v>
      </c>
      <c r="O679">
        <f>'Encuesta de Satisfacción de (2'!Q678</f>
        <v>0</v>
      </c>
      <c r="P679">
        <f>'Encuesta de Satisfacción de (2'!R678</f>
        <v>0</v>
      </c>
      <c r="Q679">
        <f>'Encuesta de Satisfacción de (2'!S678</f>
        <v>0</v>
      </c>
      <c r="R679">
        <f>'Encuesta de Satisfacción de (2'!T678</f>
        <v>0</v>
      </c>
      <c r="S679">
        <f>'Encuesta de Satisfacción de (2'!U678</f>
        <v>0</v>
      </c>
      <c r="T679">
        <f>'Encuesta de Satisfacción de (2'!V678</f>
        <v>0</v>
      </c>
      <c r="U679">
        <f>'Encuesta de Satisfacción de (2'!W678</f>
        <v>0</v>
      </c>
      <c r="V679">
        <f>'Encuesta de Satisfacción de (2'!X678</f>
        <v>0</v>
      </c>
      <c r="W679">
        <f>'Encuesta de Satisfacción de (2'!Y678</f>
        <v>0</v>
      </c>
      <c r="X679">
        <f>'Encuesta de Satisfacción de (2'!Z678</f>
        <v>0</v>
      </c>
      <c r="Y679">
        <f>'Encuesta de Satisfacción de (2'!AA678</f>
        <v>0</v>
      </c>
      <c r="Z679">
        <f>'Encuesta de Satisfacción de (2'!AB678</f>
        <v>0</v>
      </c>
      <c r="AA679">
        <f>'Encuesta de Satisfacción de (2'!AC678</f>
        <v>0</v>
      </c>
      <c r="AB679">
        <f>'Encuesta de Satisfacción de (2'!AD678</f>
        <v>0</v>
      </c>
      <c r="AC679">
        <f>'Encuesta de Satisfacción de (2'!AE678</f>
        <v>0</v>
      </c>
      <c r="AD679">
        <f>'Encuesta de Satisfacción de (2'!AF678</f>
        <v>0</v>
      </c>
      <c r="AE679" t="str">
        <f>'Encuesta de Satisfacción de (2'!AG678</f>
        <v>Biblioteca de Fuenlabrada de la Universidad Rey Juan Carlos</v>
      </c>
      <c r="AF679">
        <f>'Encuesta de Satisfacción de (2'!AH678</f>
        <v>5</v>
      </c>
      <c r="AG679">
        <f>'Encuesta de Satisfacción de (2'!AI678</f>
        <v>5</v>
      </c>
      <c r="AH679">
        <f>'Encuesta de Satisfacción de (2'!AJ678</f>
        <v>5</v>
      </c>
      <c r="AI679">
        <f>'Encuesta de Satisfacción de (2'!AK678</f>
        <v>5</v>
      </c>
      <c r="AJ679">
        <f>'Encuesta de Satisfacción de (2'!AL678</f>
        <v>5</v>
      </c>
      <c r="AK679" t="str">
        <f>'Encuesta de Satisfacción de (2'!AM678</f>
        <v>Sí</v>
      </c>
      <c r="AL679" t="str">
        <f>'Encuesta de Satisfacción de (2'!AN678</f>
        <v>Sí</v>
      </c>
      <c r="AM679">
        <f>'Encuesta de Satisfacción de (2'!AO678</f>
        <v>3</v>
      </c>
      <c r="AN679">
        <f>'Encuesta de Satisfacción de (2'!AP678</f>
        <v>5</v>
      </c>
      <c r="AO679">
        <f>'Encuesta de Satisfacción de (2'!AQ678</f>
        <v>4</v>
      </c>
      <c r="AP679">
        <f>'Encuesta de Satisfacción de (2'!AR678</f>
        <v>2</v>
      </c>
      <c r="AQ679">
        <f>'Encuesta de Satisfacción de (2'!AS678</f>
        <v>3</v>
      </c>
      <c r="AR679">
        <f>'Encuesta de Satisfacción de (2'!AT678</f>
        <v>5</v>
      </c>
      <c r="AS679">
        <f>'Encuesta de Satisfacción de (2'!AU678</f>
        <v>1</v>
      </c>
      <c r="AT679">
        <f>'Encuesta de Satisfacción de (2'!AV678</f>
        <v>3</v>
      </c>
      <c r="AU679">
        <f>'Encuesta de Satisfacción de (2'!AW678</f>
        <v>5</v>
      </c>
      <c r="AV679">
        <f>'Encuesta de Satisfacción de (2'!AX678</f>
        <v>5</v>
      </c>
      <c r="AW679">
        <f>'Encuesta de Satisfacción de (2'!AY678</f>
        <v>3</v>
      </c>
      <c r="AX679">
        <f>'Encuesta de Satisfacción de (2'!AZ678</f>
        <v>5</v>
      </c>
      <c r="AY679">
        <f>'Encuesta de Satisfacción de (2'!BA678</f>
        <v>5</v>
      </c>
      <c r="AZ679">
        <f>'Encuesta de Satisfacción de (2'!BB678</f>
        <v>5</v>
      </c>
      <c r="BA679">
        <f>'Encuesta de Satisfacción de (2'!BC678</f>
        <v>5</v>
      </c>
      <c r="BB679">
        <f>'Encuesta de Satisfacción de (2'!BD678</f>
        <v>5</v>
      </c>
      <c r="BC679">
        <f>'Encuesta de Satisfacción de (2'!BE678</f>
        <v>5</v>
      </c>
      <c r="BD679">
        <f>'Encuesta de Satisfacción de (2'!BF678</f>
        <v>5</v>
      </c>
      <c r="BE679" t="str">
        <f>'Encuesta de Satisfacción de (2'!BG678</f>
        <v>Sí</v>
      </c>
      <c r="BF679" t="str">
        <f>'Encuesta de Satisfacción de (2'!BH678</f>
        <v>Sí</v>
      </c>
      <c r="BG679" t="str">
        <f>'Encuesta de Satisfacción de (2'!BI678</f>
        <v>No</v>
      </c>
      <c r="BH679" t="str">
        <f>'Encuesta de Satisfacción de (2'!BJ678</f>
        <v>Sí</v>
      </c>
      <c r="BI679" t="str">
        <f>'Encuesta de Satisfacción de (2'!BK678</f>
        <v>Sí</v>
      </c>
      <c r="BJ679" t="str">
        <f>'Encuesta de Satisfacción de (2'!BL678</f>
        <v>No</v>
      </c>
      <c r="BK679" t="str">
        <f>'Encuesta de Satisfacción de (2'!BM678</f>
        <v>No</v>
      </c>
      <c r="BL679" t="str">
        <f>'Encuesta de Satisfacción de (2'!BN678</f>
        <v>Sí</v>
      </c>
      <c r="BM679">
        <f>'Encuesta de Satisfacción de (2'!BO678</f>
        <v>5</v>
      </c>
      <c r="BN679">
        <f>'Encuesta de Satisfacción de (2'!BP678</f>
        <v>5</v>
      </c>
      <c r="BO679">
        <f>'Encuesta de Satisfacción de (2'!BQ678</f>
        <v>5</v>
      </c>
      <c r="BP679">
        <f>'Encuesta de Satisfacción de (2'!BR678</f>
        <v>5</v>
      </c>
      <c r="BQ679">
        <f>'Encuesta de Satisfacción de (2'!BS678</f>
        <v>5</v>
      </c>
      <c r="BR679">
        <f>'Encuesta de Satisfacción de (2'!BT678</f>
        <v>5</v>
      </c>
      <c r="BS679">
        <f>'Encuesta de Satisfacción de (2'!BU678</f>
        <v>5</v>
      </c>
      <c r="BT679" t="str">
        <f>'Encuesta de Satisfacción de (2'!BV678</f>
        <v>Sí</v>
      </c>
      <c r="BU679" t="str">
        <f>'Encuesta de Satisfacción de (2'!BW678</f>
        <v>Sí</v>
      </c>
      <c r="BV679" t="str">
        <f>'Encuesta de Satisfacción de (2'!BX678</f>
        <v>Normal</v>
      </c>
      <c r="BW679">
        <f>'Encuesta de Satisfacción de (2'!BY678</f>
        <v>5</v>
      </c>
      <c r="BX679">
        <f>'Encuesta de Satisfacción de (2'!BZ678</f>
        <v>5</v>
      </c>
      <c r="BY679" t="str">
        <f>'Encuesta de Satisfacción de (2'!CA678</f>
        <v>Muy insatisfecho</v>
      </c>
      <c r="BZ679">
        <f>'Encuesta de Satisfacción de (2'!CB678</f>
        <v>0</v>
      </c>
      <c r="CA679" t="str">
        <f>'Encuesta de Satisfacción de (2'!CC678</f>
        <v>Sí</v>
      </c>
      <c r="CB679" t="str">
        <f>'Encuesta de Satisfacción de (2'!CD678</f>
        <v>2021-22</v>
      </c>
      <c r="CC679" t="str">
        <f>'Encuesta de Satisfacción de (2'!CE678</f>
        <v>HOMBRE</v>
      </c>
      <c r="CD679" t="str">
        <f>'Encuesta de Satisfacción de (2'!CF678</f>
        <v>MÁSTER UNIVERSITARIO OFICIAL</v>
      </c>
      <c r="CE679" t="str">
        <f>'Encuesta de Satisfacción de (2'!CG678</f>
        <v>066G</v>
      </c>
      <c r="CF679" t="str">
        <f>'Encuesta de Satisfacción de (2'!CH678</f>
        <v>MÁSTER UNIVERSITARIO EN ANÁLISIS POLÍTICO</v>
      </c>
      <c r="CG679">
        <f>'Encuesta de Satisfacción de (2'!CI678</f>
        <v>153</v>
      </c>
      <c r="CH679" t="str">
        <f>'Encuesta de Satisfacción de (2'!CJ678</f>
        <v>FACULTAD DE CIENCIAS POLÍTICAS Y SOCIOLOGÍA</v>
      </c>
      <c r="CI679">
        <f>'Encuesta de Satisfacción de (2'!CK678</f>
        <v>0</v>
      </c>
      <c r="CJ679">
        <f>'Encuesta de Satisfacción de (2'!CL678</f>
        <v>0</v>
      </c>
      <c r="CK679" t="str">
        <f>VLOOKUP(CH679,CENTROS!$A$2:$B$27,2,FALSE)</f>
        <v>CPS</v>
      </c>
      <c r="CL679" t="str">
        <f>VLOOKUP(CH679,CENTROS!$A$2:$C$27,3,FALSE)</f>
        <v>Ciencias Sociales</v>
      </c>
      <c r="CN679">
        <f t="shared" si="315"/>
        <v>10</v>
      </c>
      <c r="CO679">
        <f t="shared" si="316"/>
        <v>10</v>
      </c>
      <c r="CP679">
        <f t="shared" si="317"/>
        <v>10</v>
      </c>
      <c r="CQ679">
        <f t="shared" si="318"/>
        <v>10</v>
      </c>
      <c r="CR679">
        <f t="shared" si="319"/>
        <v>10</v>
      </c>
      <c r="CS679">
        <f t="shared" si="320"/>
        <v>10</v>
      </c>
      <c r="CT679">
        <f t="shared" si="321"/>
        <v>10</v>
      </c>
      <c r="CU679">
        <f t="shared" si="322"/>
        <v>5</v>
      </c>
      <c r="CV679">
        <f t="shared" si="323"/>
        <v>10</v>
      </c>
      <c r="CW679">
        <f t="shared" si="324"/>
        <v>10</v>
      </c>
      <c r="CX679">
        <f t="shared" si="325"/>
        <v>10</v>
      </c>
      <c r="CY679">
        <f t="shared" si="326"/>
        <v>10</v>
      </c>
      <c r="CZ679">
        <f t="shared" si="327"/>
        <v>10</v>
      </c>
      <c r="DA679">
        <f t="shared" si="328"/>
        <v>10</v>
      </c>
      <c r="DB679">
        <f t="shared" si="329"/>
        <v>10</v>
      </c>
      <c r="DC679">
        <f t="shared" si="330"/>
        <v>10</v>
      </c>
      <c r="DD679">
        <f t="shared" si="331"/>
        <v>10</v>
      </c>
      <c r="DE679">
        <f t="shared" si="332"/>
        <v>10</v>
      </c>
      <c r="DF679">
        <f t="shared" si="333"/>
        <v>10</v>
      </c>
      <c r="DG679">
        <f t="shared" si="334"/>
        <v>10</v>
      </c>
      <c r="DH679">
        <f t="shared" si="335"/>
        <v>10</v>
      </c>
      <c r="DI679">
        <f t="shared" si="336"/>
        <v>10</v>
      </c>
      <c r="DJ679">
        <f t="shared" si="337"/>
        <v>10</v>
      </c>
      <c r="DK679">
        <f t="shared" si="338"/>
        <v>10</v>
      </c>
      <c r="DL679">
        <f t="shared" si="339"/>
        <v>0</v>
      </c>
    </row>
    <row r="680" spans="1:116" x14ac:dyDescent="0.2">
      <c r="A680" t="str">
        <f>'Encuesta de Satisfacción de (2'!C679</f>
        <v>Muy frecuentemente (3 o más veces por semana)</v>
      </c>
      <c r="B680" t="str">
        <f>'Encuesta de Satisfacción de (2'!D679</f>
        <v>De vez en cuando (1 o 2 veces al mes)</v>
      </c>
      <c r="C680" t="str">
        <f>'Encuesta de Satisfacción de (2'!E679</f>
        <v>F.  Farmacia</v>
      </c>
      <c r="D680" t="str">
        <f>'Encuesta de Satisfacción de (2'!F679</f>
        <v>F.  Odontología</v>
      </c>
      <c r="E680" t="str">
        <f>'Encuesta de Satisfacción de (2'!G679</f>
        <v>F.  Medicina</v>
      </c>
      <c r="F680" t="str">
        <f>'Encuesta de Satisfacción de (2'!H679</f>
        <v>F.  Ciencias de la Información</v>
      </c>
      <c r="G680">
        <f>'Encuesta de Satisfacción de (2'!I679</f>
        <v>0</v>
      </c>
      <c r="H680">
        <f>'Encuesta de Satisfacción de (2'!J679</f>
        <v>0</v>
      </c>
      <c r="I680">
        <f>'Encuesta de Satisfacción de (2'!K679</f>
        <v>0</v>
      </c>
      <c r="J680">
        <f>'Encuesta de Satisfacción de (2'!L679</f>
        <v>0</v>
      </c>
      <c r="K680">
        <f>'Encuesta de Satisfacción de (2'!M679</f>
        <v>0</v>
      </c>
      <c r="L680">
        <f>'Encuesta de Satisfacción de (2'!N679</f>
        <v>0</v>
      </c>
      <c r="M680">
        <f>'Encuesta de Satisfacción de (2'!O679</f>
        <v>0</v>
      </c>
      <c r="N680">
        <f>'Encuesta de Satisfacción de (2'!P679</f>
        <v>0</v>
      </c>
      <c r="O680">
        <f>'Encuesta de Satisfacción de (2'!Q679</f>
        <v>0</v>
      </c>
      <c r="P680">
        <f>'Encuesta de Satisfacción de (2'!R679</f>
        <v>0</v>
      </c>
      <c r="Q680">
        <f>'Encuesta de Satisfacción de (2'!S679</f>
        <v>0</v>
      </c>
      <c r="R680">
        <f>'Encuesta de Satisfacción de (2'!T679</f>
        <v>0</v>
      </c>
      <c r="S680">
        <f>'Encuesta de Satisfacción de (2'!U679</f>
        <v>0</v>
      </c>
      <c r="T680">
        <f>'Encuesta de Satisfacción de (2'!V679</f>
        <v>0</v>
      </c>
      <c r="U680">
        <f>'Encuesta de Satisfacción de (2'!W679</f>
        <v>0</v>
      </c>
      <c r="V680">
        <f>'Encuesta de Satisfacción de (2'!X679</f>
        <v>0</v>
      </c>
      <c r="W680">
        <f>'Encuesta de Satisfacción de (2'!Y679</f>
        <v>0</v>
      </c>
      <c r="X680">
        <f>'Encuesta de Satisfacción de (2'!Z679</f>
        <v>0</v>
      </c>
      <c r="Y680">
        <f>'Encuesta de Satisfacción de (2'!AA679</f>
        <v>0</v>
      </c>
      <c r="Z680">
        <f>'Encuesta de Satisfacción de (2'!AB679</f>
        <v>0</v>
      </c>
      <c r="AA680">
        <f>'Encuesta de Satisfacción de (2'!AC679</f>
        <v>0</v>
      </c>
      <c r="AB680">
        <f>'Encuesta de Satisfacción de (2'!AD679</f>
        <v>0</v>
      </c>
      <c r="AC680">
        <f>'Encuesta de Satisfacción de (2'!AE679</f>
        <v>0</v>
      </c>
      <c r="AD680">
        <f>'Encuesta de Satisfacción de (2'!AF679</f>
        <v>0</v>
      </c>
      <c r="AE680">
        <f>'Encuesta de Satisfacción de (2'!AG679</f>
        <v>0</v>
      </c>
      <c r="AF680">
        <f>'Encuesta de Satisfacción de (2'!AH679</f>
        <v>2</v>
      </c>
      <c r="AG680">
        <f>'Encuesta de Satisfacción de (2'!AI679</f>
        <v>1</v>
      </c>
      <c r="AH680">
        <f>'Encuesta de Satisfacción de (2'!AJ679</f>
        <v>3</v>
      </c>
      <c r="AI680">
        <f>'Encuesta de Satisfacción de (2'!AK679</f>
        <v>3</v>
      </c>
      <c r="AJ680">
        <f>'Encuesta de Satisfacción de (2'!AL679</f>
        <v>4</v>
      </c>
      <c r="AK680" t="str">
        <f>'Encuesta de Satisfacción de (2'!AM679</f>
        <v>No</v>
      </c>
      <c r="AL680" t="str">
        <f>'Encuesta de Satisfacción de (2'!AN679</f>
        <v>Sí</v>
      </c>
      <c r="AM680">
        <f>'Encuesta de Satisfacción de (2'!AO679</f>
        <v>1</v>
      </c>
      <c r="AN680">
        <f>'Encuesta de Satisfacción de (2'!AP679</f>
        <v>1</v>
      </c>
      <c r="AO680">
        <f>'Encuesta de Satisfacción de (2'!AQ679</f>
        <v>2</v>
      </c>
      <c r="AP680">
        <f>'Encuesta de Satisfacción de (2'!AR679</f>
        <v>2</v>
      </c>
      <c r="AQ680">
        <f>'Encuesta de Satisfacción de (2'!AS679</f>
        <v>5</v>
      </c>
      <c r="AR680">
        <f>'Encuesta de Satisfacción de (2'!AT679</f>
        <v>3</v>
      </c>
      <c r="AS680">
        <f>'Encuesta de Satisfacción de (2'!AU679</f>
        <v>5</v>
      </c>
      <c r="AT680">
        <f>'Encuesta de Satisfacción de (2'!AV679</f>
        <v>1</v>
      </c>
      <c r="AU680">
        <f>'Encuesta de Satisfacción de (2'!AW679</f>
        <v>3</v>
      </c>
      <c r="AV680">
        <f>'Encuesta de Satisfacción de (2'!AX679</f>
        <v>4</v>
      </c>
      <c r="AW680">
        <f>'Encuesta de Satisfacción de (2'!AY679</f>
        <v>3</v>
      </c>
      <c r="AX680">
        <f>'Encuesta de Satisfacción de (2'!AZ679</f>
        <v>3</v>
      </c>
      <c r="AY680">
        <f>'Encuesta de Satisfacción de (2'!BA679</f>
        <v>4</v>
      </c>
      <c r="AZ680">
        <f>'Encuesta de Satisfacción de (2'!BB679</f>
        <v>4</v>
      </c>
      <c r="BA680">
        <f>'Encuesta de Satisfacción de (2'!BC679</f>
        <v>3</v>
      </c>
      <c r="BB680">
        <f>'Encuesta de Satisfacción de (2'!BD679</f>
        <v>3</v>
      </c>
      <c r="BC680">
        <f>'Encuesta de Satisfacción de (2'!BE679</f>
        <v>4</v>
      </c>
      <c r="BD680">
        <f>'Encuesta de Satisfacción de (2'!BF679</f>
        <v>4</v>
      </c>
      <c r="BE680" t="str">
        <f>'Encuesta de Satisfacción de (2'!BG679</f>
        <v>No</v>
      </c>
      <c r="BF680" t="str">
        <f>'Encuesta de Satisfacción de (2'!BH679</f>
        <v>No</v>
      </c>
      <c r="BG680" t="str">
        <f>'Encuesta de Satisfacción de (2'!BI679</f>
        <v>No</v>
      </c>
      <c r="BH680" t="str">
        <f>'Encuesta de Satisfacción de (2'!BJ679</f>
        <v>Sí</v>
      </c>
      <c r="BI680" t="str">
        <f>'Encuesta de Satisfacción de (2'!BK679</f>
        <v>Sí</v>
      </c>
      <c r="BJ680" t="str">
        <f>'Encuesta de Satisfacción de (2'!BL679</f>
        <v>No</v>
      </c>
      <c r="BK680" t="str">
        <f>'Encuesta de Satisfacción de (2'!BM679</f>
        <v>No</v>
      </c>
      <c r="BL680" t="str">
        <f>'Encuesta de Satisfacción de (2'!BN679</f>
        <v>No</v>
      </c>
      <c r="BM680">
        <f>'Encuesta de Satisfacción de (2'!BO679</f>
        <v>3</v>
      </c>
      <c r="BN680">
        <f>'Encuesta de Satisfacción de (2'!BP679</f>
        <v>2</v>
      </c>
      <c r="BO680">
        <f>'Encuesta de Satisfacción de (2'!BQ679</f>
        <v>5</v>
      </c>
      <c r="BP680">
        <f>'Encuesta de Satisfacción de (2'!BR679</f>
        <v>5</v>
      </c>
      <c r="BQ680">
        <f>'Encuesta de Satisfacción de (2'!BS679</f>
        <v>3</v>
      </c>
      <c r="BR680">
        <f>'Encuesta de Satisfacción de (2'!BT679</f>
        <v>4</v>
      </c>
      <c r="BS680">
        <f>'Encuesta de Satisfacción de (2'!BU679</f>
        <v>4</v>
      </c>
      <c r="BT680" t="str">
        <f>'Encuesta de Satisfacción de (2'!BV679</f>
        <v>No</v>
      </c>
      <c r="BU680" t="str">
        <f>'Encuesta de Satisfacción de (2'!BW679</f>
        <v>No</v>
      </c>
      <c r="BV680">
        <f>'Encuesta de Satisfacción de (2'!BX679</f>
        <v>0</v>
      </c>
      <c r="BW680">
        <f>'Encuesta de Satisfacción de (2'!BY679</f>
        <v>4</v>
      </c>
      <c r="BX680">
        <f>'Encuesta de Satisfacción de (2'!BZ679</f>
        <v>4</v>
      </c>
      <c r="BY680" t="str">
        <f>'Encuesta de Satisfacción de (2'!CA679</f>
        <v>Satisfecho</v>
      </c>
      <c r="BZ680">
        <f>'Encuesta de Satisfacción de (2'!CB679</f>
        <v>0</v>
      </c>
      <c r="CA680" t="str">
        <f>'Encuesta de Satisfacción de (2'!CC679</f>
        <v>No</v>
      </c>
      <c r="CB680" t="str">
        <f>'Encuesta de Satisfacción de (2'!CD679</f>
        <v>2021-22</v>
      </c>
      <c r="CC680" t="str">
        <f>'Encuesta de Satisfacción de (2'!CE679</f>
        <v>HOMBRE</v>
      </c>
      <c r="CD680" t="str">
        <f>'Encuesta de Satisfacción de (2'!CF679</f>
        <v>GRADO</v>
      </c>
      <c r="CE680" t="str">
        <f>'Encuesta de Satisfacción de (2'!CG679</f>
        <v>0850</v>
      </c>
      <c r="CF680" t="str">
        <f>'Encuesta de Satisfacción de (2'!CH679</f>
        <v>GRADO EN FARMACIA</v>
      </c>
      <c r="CG680">
        <f>'Encuesta de Satisfacción de (2'!CI679</f>
        <v>140</v>
      </c>
      <c r="CH680" t="str">
        <f>'Encuesta de Satisfacción de (2'!CJ679</f>
        <v>FACULTAD DE FARMACIA</v>
      </c>
      <c r="CI680">
        <f>'Encuesta de Satisfacción de (2'!CK679</f>
        <v>0</v>
      </c>
      <c r="CJ680">
        <f>'Encuesta de Satisfacción de (2'!CL679</f>
        <v>0</v>
      </c>
      <c r="CK680" t="str">
        <f>VLOOKUP(CH680,CENTROS!$A$2:$B$27,2,FALSE)</f>
        <v>FAR</v>
      </c>
      <c r="CL680" t="str">
        <f>VLOOKUP(CH680,CENTROS!$A$2:$C$27,3,FALSE)</f>
        <v>Ciencias de la Salud</v>
      </c>
      <c r="CN680">
        <f t="shared" si="315"/>
        <v>2.5</v>
      </c>
      <c r="CO680">
        <f t="shared" si="316"/>
        <v>0</v>
      </c>
      <c r="CP680">
        <f t="shared" si="317"/>
        <v>5</v>
      </c>
      <c r="CQ680">
        <f t="shared" si="318"/>
        <v>5</v>
      </c>
      <c r="CR680">
        <f t="shared" si="319"/>
        <v>7.5</v>
      </c>
      <c r="CS680">
        <f t="shared" si="320"/>
        <v>5</v>
      </c>
      <c r="CT680">
        <f t="shared" si="321"/>
        <v>7.5</v>
      </c>
      <c r="CU680">
        <f t="shared" si="322"/>
        <v>5</v>
      </c>
      <c r="CV680">
        <f t="shared" si="323"/>
        <v>5</v>
      </c>
      <c r="CW680">
        <f t="shared" si="324"/>
        <v>7.5</v>
      </c>
      <c r="CX680">
        <f t="shared" si="325"/>
        <v>7.5</v>
      </c>
      <c r="CY680">
        <f t="shared" si="326"/>
        <v>5</v>
      </c>
      <c r="CZ680">
        <f t="shared" si="327"/>
        <v>5</v>
      </c>
      <c r="DA680">
        <f t="shared" si="328"/>
        <v>7.5</v>
      </c>
      <c r="DB680">
        <f t="shared" si="329"/>
        <v>7.5</v>
      </c>
      <c r="DC680">
        <f t="shared" si="330"/>
        <v>5</v>
      </c>
      <c r="DD680">
        <f t="shared" si="331"/>
        <v>2.5</v>
      </c>
      <c r="DE680">
        <f t="shared" si="332"/>
        <v>10</v>
      </c>
      <c r="DF680">
        <f t="shared" si="333"/>
        <v>10</v>
      </c>
      <c r="DG680">
        <f t="shared" si="334"/>
        <v>5</v>
      </c>
      <c r="DH680">
        <f t="shared" si="335"/>
        <v>7.5</v>
      </c>
      <c r="DI680">
        <f t="shared" si="336"/>
        <v>7.5</v>
      </c>
      <c r="DJ680">
        <f t="shared" si="337"/>
        <v>7.5</v>
      </c>
      <c r="DK680">
        <f t="shared" si="338"/>
        <v>7.5</v>
      </c>
      <c r="DL680">
        <f t="shared" si="339"/>
        <v>7.5</v>
      </c>
    </row>
    <row r="681" spans="1:116" x14ac:dyDescent="0.2">
      <c r="A681" t="str">
        <f>'Encuesta de Satisfacción de (2'!C680</f>
        <v>De vez en cuando (1 o 2 veces al mes)</v>
      </c>
      <c r="B681" t="str">
        <f>'Encuesta de Satisfacción de (2'!D680</f>
        <v>De vez en cuando (1 o 2 veces al mes)</v>
      </c>
      <c r="C681" t="str">
        <f>'Encuesta de Satisfacción de (2'!E680</f>
        <v>F.  Psicología</v>
      </c>
      <c r="D681">
        <f>'Encuesta de Satisfacción de (2'!F680</f>
        <v>0</v>
      </c>
      <c r="E681">
        <f>'Encuesta de Satisfacción de (2'!G680</f>
        <v>0</v>
      </c>
      <c r="F681">
        <f>'Encuesta de Satisfacción de (2'!H680</f>
        <v>0</v>
      </c>
      <c r="G681">
        <f>'Encuesta de Satisfacción de (2'!I680</f>
        <v>0</v>
      </c>
      <c r="H681">
        <f>'Encuesta de Satisfacción de (2'!J680</f>
        <v>0</v>
      </c>
      <c r="I681">
        <f>'Encuesta de Satisfacción de (2'!K680</f>
        <v>0</v>
      </c>
      <c r="J681">
        <f>'Encuesta de Satisfacción de (2'!L680</f>
        <v>0</v>
      </c>
      <c r="K681">
        <f>'Encuesta de Satisfacción de (2'!M680</f>
        <v>0</v>
      </c>
      <c r="L681">
        <f>'Encuesta de Satisfacción de (2'!N680</f>
        <v>0</v>
      </c>
      <c r="M681">
        <f>'Encuesta de Satisfacción de (2'!O680</f>
        <v>0</v>
      </c>
      <c r="N681">
        <f>'Encuesta de Satisfacción de (2'!P680</f>
        <v>0</v>
      </c>
      <c r="O681">
        <f>'Encuesta de Satisfacción de (2'!Q680</f>
        <v>0</v>
      </c>
      <c r="P681">
        <f>'Encuesta de Satisfacción de (2'!R680</f>
        <v>0</v>
      </c>
      <c r="Q681">
        <f>'Encuesta de Satisfacción de (2'!S680</f>
        <v>0</v>
      </c>
      <c r="R681">
        <f>'Encuesta de Satisfacción de (2'!T680</f>
        <v>0</v>
      </c>
      <c r="S681">
        <f>'Encuesta de Satisfacción de (2'!U680</f>
        <v>0</v>
      </c>
      <c r="T681">
        <f>'Encuesta de Satisfacción de (2'!V680</f>
        <v>0</v>
      </c>
      <c r="U681">
        <f>'Encuesta de Satisfacción de (2'!W680</f>
        <v>0</v>
      </c>
      <c r="V681">
        <f>'Encuesta de Satisfacción de (2'!X680</f>
        <v>0</v>
      </c>
      <c r="W681">
        <f>'Encuesta de Satisfacción de (2'!Y680</f>
        <v>0</v>
      </c>
      <c r="X681">
        <f>'Encuesta de Satisfacción de (2'!Z680</f>
        <v>0</v>
      </c>
      <c r="Y681">
        <f>'Encuesta de Satisfacción de (2'!AA680</f>
        <v>0</v>
      </c>
      <c r="Z681">
        <f>'Encuesta de Satisfacción de (2'!AB680</f>
        <v>0</v>
      </c>
      <c r="AA681">
        <f>'Encuesta de Satisfacción de (2'!AC680</f>
        <v>0</v>
      </c>
      <c r="AB681">
        <f>'Encuesta de Satisfacción de (2'!AD680</f>
        <v>0</v>
      </c>
      <c r="AC681">
        <f>'Encuesta de Satisfacción de (2'!AE680</f>
        <v>0</v>
      </c>
      <c r="AD681">
        <f>'Encuesta de Satisfacción de (2'!AF680</f>
        <v>0</v>
      </c>
      <c r="AE681">
        <f>'Encuesta de Satisfacción de (2'!AG680</f>
        <v>0</v>
      </c>
      <c r="AF681">
        <f>'Encuesta de Satisfacción de (2'!AH680</f>
        <v>5</v>
      </c>
      <c r="AG681">
        <f>'Encuesta de Satisfacción de (2'!AI680</f>
        <v>5</v>
      </c>
      <c r="AH681">
        <f>'Encuesta de Satisfacción de (2'!AJ680</f>
        <v>5</v>
      </c>
      <c r="AI681">
        <f>'Encuesta de Satisfacción de (2'!AK680</f>
        <v>5</v>
      </c>
      <c r="AJ681">
        <f>'Encuesta de Satisfacción de (2'!AL680</f>
        <v>5</v>
      </c>
      <c r="AK681" t="str">
        <f>'Encuesta de Satisfacción de (2'!AM680</f>
        <v>No</v>
      </c>
      <c r="AL681" t="str">
        <f>'Encuesta de Satisfacción de (2'!AN680</f>
        <v>Sí</v>
      </c>
      <c r="AM681">
        <f>'Encuesta de Satisfacción de (2'!AO680</f>
        <v>2</v>
      </c>
      <c r="AN681">
        <f>'Encuesta de Satisfacción de (2'!AP680</f>
        <v>3</v>
      </c>
      <c r="AO681">
        <f>'Encuesta de Satisfacción de (2'!AQ680</f>
        <v>2</v>
      </c>
      <c r="AP681">
        <f>'Encuesta de Satisfacción de (2'!AR680</f>
        <v>2</v>
      </c>
      <c r="AQ681">
        <f>'Encuesta de Satisfacción de (2'!AS680</f>
        <v>3</v>
      </c>
      <c r="AR681">
        <f>'Encuesta de Satisfacción de (2'!AT680</f>
        <v>5</v>
      </c>
      <c r="AS681">
        <f>'Encuesta de Satisfacción de (2'!AU680</f>
        <v>2</v>
      </c>
      <c r="AT681">
        <f>'Encuesta de Satisfacción de (2'!AV680</f>
        <v>2</v>
      </c>
      <c r="AU681">
        <f>'Encuesta de Satisfacción de (2'!AW680</f>
        <v>5</v>
      </c>
      <c r="AV681">
        <f>'Encuesta de Satisfacción de (2'!AX680</f>
        <v>4</v>
      </c>
      <c r="AW681">
        <f>'Encuesta de Satisfacción de (2'!AY680</f>
        <v>5</v>
      </c>
      <c r="AX681">
        <f>'Encuesta de Satisfacción de (2'!AZ680</f>
        <v>5</v>
      </c>
      <c r="AY681">
        <f>'Encuesta de Satisfacción de (2'!BA680</f>
        <v>5</v>
      </c>
      <c r="AZ681">
        <f>'Encuesta de Satisfacción de (2'!BB680</f>
        <v>5</v>
      </c>
      <c r="BA681">
        <f>'Encuesta de Satisfacción de (2'!BC680</f>
        <v>5</v>
      </c>
      <c r="BB681">
        <f>'Encuesta de Satisfacción de (2'!BD680</f>
        <v>5</v>
      </c>
      <c r="BC681">
        <f>'Encuesta de Satisfacción de (2'!BE680</f>
        <v>5</v>
      </c>
      <c r="BD681">
        <f>'Encuesta de Satisfacción de (2'!BF680</f>
        <v>5</v>
      </c>
      <c r="BE681" t="str">
        <f>'Encuesta de Satisfacción de (2'!BG680</f>
        <v>No</v>
      </c>
      <c r="BF681" t="str">
        <f>'Encuesta de Satisfacción de (2'!BH680</f>
        <v>No</v>
      </c>
      <c r="BG681" t="str">
        <f>'Encuesta de Satisfacción de (2'!BI680</f>
        <v>No</v>
      </c>
      <c r="BH681" t="str">
        <f>'Encuesta de Satisfacción de (2'!BJ680</f>
        <v>Sí</v>
      </c>
      <c r="BI681" t="str">
        <f>'Encuesta de Satisfacción de (2'!BK680</f>
        <v>No</v>
      </c>
      <c r="BJ681" t="str">
        <f>'Encuesta de Satisfacción de (2'!BL680</f>
        <v>No</v>
      </c>
      <c r="BK681" t="str">
        <f>'Encuesta de Satisfacción de (2'!BM680</f>
        <v>No</v>
      </c>
      <c r="BL681" t="str">
        <f>'Encuesta de Satisfacción de (2'!BN680</f>
        <v>Sí</v>
      </c>
      <c r="BM681">
        <f>'Encuesta de Satisfacción de (2'!BO680</f>
        <v>5</v>
      </c>
      <c r="BN681">
        <f>'Encuesta de Satisfacción de (2'!BP680</f>
        <v>4</v>
      </c>
      <c r="BO681">
        <f>'Encuesta de Satisfacción de (2'!BQ680</f>
        <v>5</v>
      </c>
      <c r="BP681">
        <f>'Encuesta de Satisfacción de (2'!BR680</f>
        <v>5</v>
      </c>
      <c r="BQ681">
        <f>'Encuesta de Satisfacción de (2'!BS680</f>
        <v>5</v>
      </c>
      <c r="BR681">
        <f>'Encuesta de Satisfacción de (2'!BT680</f>
        <v>5</v>
      </c>
      <c r="BS681">
        <f>'Encuesta de Satisfacción de (2'!BU680</f>
        <v>5</v>
      </c>
      <c r="BT681" t="str">
        <f>'Encuesta de Satisfacción de (2'!BV680</f>
        <v>Sí</v>
      </c>
      <c r="BU681" t="str">
        <f>'Encuesta de Satisfacción de (2'!BW680</f>
        <v>No</v>
      </c>
      <c r="BV681">
        <f>'Encuesta de Satisfacción de (2'!BX680</f>
        <v>0</v>
      </c>
      <c r="BW681">
        <f>'Encuesta de Satisfacción de (2'!BY680</f>
        <v>5</v>
      </c>
      <c r="BX681">
        <f>'Encuesta de Satisfacción de (2'!BZ680</f>
        <v>4</v>
      </c>
      <c r="BY681" t="str">
        <f>'Encuesta de Satisfacción de (2'!CA680</f>
        <v>Muy insatisfecho</v>
      </c>
      <c r="BZ681">
        <f>'Encuesta de Satisfacción de (2'!CB680</f>
        <v>0</v>
      </c>
      <c r="CA681" t="str">
        <f>'Encuesta de Satisfacción de (2'!CC680</f>
        <v>No</v>
      </c>
      <c r="CB681" t="str">
        <f>'Encuesta de Satisfacción de (2'!CD680</f>
        <v>2021-22</v>
      </c>
      <c r="CC681" t="str">
        <f>'Encuesta de Satisfacción de (2'!CE680</f>
        <v>MUJER</v>
      </c>
      <c r="CD681" t="str">
        <f>'Encuesta de Satisfacción de (2'!CF680</f>
        <v>GRADO</v>
      </c>
      <c r="CE681" t="str">
        <f>'Encuesta de Satisfacción de (2'!CG680</f>
        <v>080S</v>
      </c>
      <c r="CF681" t="str">
        <f>'Encuesta de Satisfacción de (2'!CH680</f>
        <v>GRADO EN PSICOLOGÍA (2020)</v>
      </c>
      <c r="CG681">
        <f>'Encuesta de Satisfacción de (2'!CI680</f>
        <v>103</v>
      </c>
      <c r="CH681" t="str">
        <f>'Encuesta de Satisfacción de (2'!CJ680</f>
        <v>FACULTAD DE PSICOLOGÍA</v>
      </c>
      <c r="CI681">
        <f>'Encuesta de Satisfacción de (2'!CK680</f>
        <v>0</v>
      </c>
      <c r="CJ681">
        <f>'Encuesta de Satisfacción de (2'!CL680</f>
        <v>0</v>
      </c>
      <c r="CK681" t="str">
        <f>VLOOKUP(CH681,CENTROS!$A$2:$B$27,2,FALSE)</f>
        <v>PSI</v>
      </c>
      <c r="CL681" t="str">
        <f>VLOOKUP(CH681,CENTROS!$A$2:$C$27,3,FALSE)</f>
        <v>Ciencias de la Salud</v>
      </c>
      <c r="CN681">
        <f t="shared" si="315"/>
        <v>10</v>
      </c>
      <c r="CO681">
        <f t="shared" si="316"/>
        <v>10</v>
      </c>
      <c r="CP681">
        <f t="shared" si="317"/>
        <v>10</v>
      </c>
      <c r="CQ681">
        <f t="shared" si="318"/>
        <v>10</v>
      </c>
      <c r="CR681">
        <f t="shared" si="319"/>
        <v>10</v>
      </c>
      <c r="CS681">
        <f t="shared" si="320"/>
        <v>10</v>
      </c>
      <c r="CT681">
        <f t="shared" si="321"/>
        <v>7.5</v>
      </c>
      <c r="CU681">
        <f t="shared" si="322"/>
        <v>10</v>
      </c>
      <c r="CV681">
        <f t="shared" si="323"/>
        <v>10</v>
      </c>
      <c r="CW681">
        <f t="shared" si="324"/>
        <v>10</v>
      </c>
      <c r="CX681">
        <f t="shared" si="325"/>
        <v>10</v>
      </c>
      <c r="CY681">
        <f t="shared" si="326"/>
        <v>10</v>
      </c>
      <c r="CZ681">
        <f t="shared" si="327"/>
        <v>10</v>
      </c>
      <c r="DA681">
        <f t="shared" si="328"/>
        <v>10</v>
      </c>
      <c r="DB681">
        <f t="shared" si="329"/>
        <v>10</v>
      </c>
      <c r="DC681">
        <f t="shared" si="330"/>
        <v>10</v>
      </c>
      <c r="DD681">
        <f t="shared" si="331"/>
        <v>7.5</v>
      </c>
      <c r="DE681">
        <f t="shared" si="332"/>
        <v>10</v>
      </c>
      <c r="DF681">
        <f t="shared" si="333"/>
        <v>10</v>
      </c>
      <c r="DG681">
        <f t="shared" si="334"/>
        <v>10</v>
      </c>
      <c r="DH681">
        <f t="shared" si="335"/>
        <v>10</v>
      </c>
      <c r="DI681">
        <f t="shared" si="336"/>
        <v>10</v>
      </c>
      <c r="DJ681">
        <f t="shared" si="337"/>
        <v>10</v>
      </c>
      <c r="DK681">
        <f t="shared" si="338"/>
        <v>7.5</v>
      </c>
      <c r="DL681">
        <f t="shared" si="339"/>
        <v>0</v>
      </c>
    </row>
    <row r="682" spans="1:116" x14ac:dyDescent="0.2">
      <c r="A682" t="str">
        <f>'Encuesta de Satisfacción de (2'!C681</f>
        <v>De vez en cuando (1 o 2 veces al mes)</v>
      </c>
      <c r="B682" t="str">
        <f>'Encuesta de Satisfacción de (2'!D681</f>
        <v>Nunca</v>
      </c>
      <c r="C682" t="str">
        <f>'Encuesta de Satisfacción de (2'!E681</f>
        <v>F.  Ciencias de la Información</v>
      </c>
      <c r="D682" t="str">
        <f>'Encuesta de Satisfacción de (2'!F681</f>
        <v>F.  Ciencias de la Documentación</v>
      </c>
      <c r="E682" t="str">
        <f>'Encuesta de Satisfacción de (2'!G681</f>
        <v>Biblioteca María Zambrano (Filología / Derecho)</v>
      </c>
      <c r="F682" t="str">
        <f>'Encuesta de Satisfacción de (2'!H681</f>
        <v>F.  Filosofía</v>
      </c>
      <c r="G682">
        <f>'Encuesta de Satisfacción de (2'!I681</f>
        <v>0</v>
      </c>
      <c r="H682">
        <f>'Encuesta de Satisfacción de (2'!J681</f>
        <v>0</v>
      </c>
      <c r="I682">
        <f>'Encuesta de Satisfacción de (2'!K681</f>
        <v>0</v>
      </c>
      <c r="J682">
        <f>'Encuesta de Satisfacción de (2'!L681</f>
        <v>0</v>
      </c>
      <c r="K682">
        <f>'Encuesta de Satisfacción de (2'!M681</f>
        <v>0</v>
      </c>
      <c r="L682">
        <f>'Encuesta de Satisfacción de (2'!N681</f>
        <v>0</v>
      </c>
      <c r="M682">
        <f>'Encuesta de Satisfacción de (2'!O681</f>
        <v>0</v>
      </c>
      <c r="N682">
        <f>'Encuesta de Satisfacción de (2'!P681</f>
        <v>0</v>
      </c>
      <c r="O682">
        <f>'Encuesta de Satisfacción de (2'!Q681</f>
        <v>0</v>
      </c>
      <c r="P682">
        <f>'Encuesta de Satisfacción de (2'!R681</f>
        <v>0</v>
      </c>
      <c r="Q682">
        <f>'Encuesta de Satisfacción de (2'!S681</f>
        <v>0</v>
      </c>
      <c r="R682">
        <f>'Encuesta de Satisfacción de (2'!T681</f>
        <v>0</v>
      </c>
      <c r="S682">
        <f>'Encuesta de Satisfacción de (2'!U681</f>
        <v>0</v>
      </c>
      <c r="T682">
        <f>'Encuesta de Satisfacción de (2'!V681</f>
        <v>0</v>
      </c>
      <c r="U682">
        <f>'Encuesta de Satisfacción de (2'!W681</f>
        <v>0</v>
      </c>
      <c r="V682">
        <f>'Encuesta de Satisfacción de (2'!X681</f>
        <v>0</v>
      </c>
      <c r="W682">
        <f>'Encuesta de Satisfacción de (2'!Y681</f>
        <v>0</v>
      </c>
      <c r="X682">
        <f>'Encuesta de Satisfacción de (2'!Z681</f>
        <v>0</v>
      </c>
      <c r="Y682">
        <f>'Encuesta de Satisfacción de (2'!AA681</f>
        <v>0</v>
      </c>
      <c r="Z682">
        <f>'Encuesta de Satisfacción de (2'!AB681</f>
        <v>0</v>
      </c>
      <c r="AA682">
        <f>'Encuesta de Satisfacción de (2'!AC681</f>
        <v>0</v>
      </c>
      <c r="AB682">
        <f>'Encuesta de Satisfacción de (2'!AD681</f>
        <v>0</v>
      </c>
      <c r="AC682">
        <f>'Encuesta de Satisfacción de (2'!AE681</f>
        <v>0</v>
      </c>
      <c r="AD682">
        <f>'Encuesta de Satisfacción de (2'!AF681</f>
        <v>0</v>
      </c>
      <c r="AE682">
        <f>'Encuesta de Satisfacción de (2'!AG681</f>
        <v>0</v>
      </c>
      <c r="AF682">
        <f>'Encuesta de Satisfacción de (2'!AH681</f>
        <v>1</v>
      </c>
      <c r="AG682">
        <f>'Encuesta de Satisfacción de (2'!AI681</f>
        <v>4</v>
      </c>
      <c r="AH682">
        <f>'Encuesta de Satisfacción de (2'!AJ681</f>
        <v>3</v>
      </c>
      <c r="AI682">
        <f>'Encuesta de Satisfacción de (2'!AK681</f>
        <v>3</v>
      </c>
      <c r="AJ682">
        <f>'Encuesta de Satisfacción de (2'!AL681</f>
        <v>1</v>
      </c>
      <c r="AK682" t="str">
        <f>'Encuesta de Satisfacción de (2'!AM681</f>
        <v>No</v>
      </c>
      <c r="AL682" t="str">
        <f>'Encuesta de Satisfacción de (2'!AN681</f>
        <v>Sí</v>
      </c>
      <c r="AM682">
        <f>'Encuesta de Satisfacción de (2'!AO681</f>
        <v>2</v>
      </c>
      <c r="AN682">
        <f>'Encuesta de Satisfacción de (2'!AP681</f>
        <v>4</v>
      </c>
      <c r="AO682">
        <f>'Encuesta de Satisfacción de (2'!AQ681</f>
        <v>4</v>
      </c>
      <c r="AP682">
        <f>'Encuesta de Satisfacción de (2'!AR681</f>
        <v>1</v>
      </c>
      <c r="AQ682">
        <f>'Encuesta de Satisfacción de (2'!AS681</f>
        <v>3</v>
      </c>
      <c r="AR682">
        <f>'Encuesta de Satisfacción de (2'!AT681</f>
        <v>1</v>
      </c>
      <c r="AS682">
        <f>'Encuesta de Satisfacción de (2'!AU681</f>
        <v>3</v>
      </c>
      <c r="AT682">
        <f>'Encuesta de Satisfacción de (2'!AV681</f>
        <v>3</v>
      </c>
      <c r="AU682">
        <f>'Encuesta de Satisfacción de (2'!AW681</f>
        <v>3</v>
      </c>
      <c r="AV682">
        <f>'Encuesta de Satisfacción de (2'!AX681</f>
        <v>3</v>
      </c>
      <c r="AW682">
        <f>'Encuesta de Satisfacción de (2'!AY681</f>
        <v>3</v>
      </c>
      <c r="AX682">
        <f>'Encuesta de Satisfacción de (2'!AZ681</f>
        <v>3</v>
      </c>
      <c r="AY682">
        <f>'Encuesta de Satisfacción de (2'!BA681</f>
        <v>5</v>
      </c>
      <c r="AZ682">
        <f>'Encuesta de Satisfacción de (2'!BB681</f>
        <v>3</v>
      </c>
      <c r="BA682">
        <f>'Encuesta de Satisfacción de (2'!BC681</f>
        <v>3</v>
      </c>
      <c r="BB682">
        <f>'Encuesta de Satisfacción de (2'!BD681</f>
        <v>4</v>
      </c>
      <c r="BC682">
        <f>'Encuesta de Satisfacción de (2'!BE681</f>
        <v>4</v>
      </c>
      <c r="BD682">
        <f>'Encuesta de Satisfacción de (2'!BF681</f>
        <v>3</v>
      </c>
      <c r="BE682" t="str">
        <f>'Encuesta de Satisfacción de (2'!BG681</f>
        <v>No</v>
      </c>
      <c r="BF682" t="str">
        <f>'Encuesta de Satisfacción de (2'!BH681</f>
        <v>N/A</v>
      </c>
      <c r="BG682" t="str">
        <f>'Encuesta de Satisfacción de (2'!BI681</f>
        <v>N/A</v>
      </c>
      <c r="BH682" t="str">
        <f>'Encuesta de Satisfacción de (2'!BJ681</f>
        <v>N/A</v>
      </c>
      <c r="BI682" t="str">
        <f>'Encuesta de Satisfacción de (2'!BK681</f>
        <v>N/A</v>
      </c>
      <c r="BJ682" t="str">
        <f>'Encuesta de Satisfacción de (2'!BL681</f>
        <v>N/A</v>
      </c>
      <c r="BK682" t="str">
        <f>'Encuesta de Satisfacción de (2'!BM681</f>
        <v>Sí</v>
      </c>
      <c r="BL682" t="str">
        <f>'Encuesta de Satisfacción de (2'!BN681</f>
        <v>N/A</v>
      </c>
      <c r="BM682">
        <f>'Encuesta de Satisfacción de (2'!BO681</f>
        <v>3</v>
      </c>
      <c r="BN682">
        <f>'Encuesta de Satisfacción de (2'!BP681</f>
        <v>3</v>
      </c>
      <c r="BO682">
        <f>'Encuesta de Satisfacción de (2'!BQ681</f>
        <v>3</v>
      </c>
      <c r="BP682">
        <f>'Encuesta de Satisfacción de (2'!BR681</f>
        <v>4</v>
      </c>
      <c r="BQ682">
        <f>'Encuesta de Satisfacción de (2'!BS681</f>
        <v>4</v>
      </c>
      <c r="BR682">
        <f>'Encuesta de Satisfacción de (2'!BT681</f>
        <v>3</v>
      </c>
      <c r="BS682">
        <f>'Encuesta de Satisfacción de (2'!BU681</f>
        <v>2</v>
      </c>
      <c r="BT682" t="str">
        <f>'Encuesta de Satisfacción de (2'!BV681</f>
        <v>No</v>
      </c>
      <c r="BU682" t="str">
        <f>'Encuesta de Satisfacción de (2'!BW681</f>
        <v>No</v>
      </c>
      <c r="BV682">
        <f>'Encuesta de Satisfacción de (2'!BX681</f>
        <v>0</v>
      </c>
      <c r="BW682">
        <f>'Encuesta de Satisfacción de (2'!BY681</f>
        <v>4</v>
      </c>
      <c r="BX682">
        <f>'Encuesta de Satisfacción de (2'!BZ681</f>
        <v>3</v>
      </c>
      <c r="BY682" t="str">
        <f>'Encuesta de Satisfacción de (2'!CA681</f>
        <v>Satisfecho</v>
      </c>
      <c r="BZ682" t="str">
        <f>'Encuesta de Satisfacción de (2'!CB681</f>
        <v>Mayor número de cursos de formación para el manejo virtual de libros y documentación general.</v>
      </c>
      <c r="CA682" t="str">
        <f>'Encuesta de Satisfacción de (2'!CC681</f>
        <v>No</v>
      </c>
      <c r="CB682" t="str">
        <f>'Encuesta de Satisfacción de (2'!CD681</f>
        <v>2021-22</v>
      </c>
      <c r="CC682" t="str">
        <f>'Encuesta de Satisfacción de (2'!CE681</f>
        <v>HOMBRE</v>
      </c>
      <c r="CD682" t="str">
        <f>'Encuesta de Satisfacción de (2'!CF681</f>
        <v>DOCTORADO</v>
      </c>
      <c r="CE682" t="str">
        <f>'Encuesta de Satisfacción de (2'!CG681</f>
        <v>D9AK</v>
      </c>
      <c r="CF682" t="str">
        <f>'Encuesta de Satisfacción de (2'!CH681</f>
        <v>DOCTORADO EN PERIODISMO RD99</v>
      </c>
      <c r="CG682">
        <f>'Encuesta de Satisfacción de (2'!CI681</f>
        <v>157</v>
      </c>
      <c r="CH682" t="str">
        <f>'Encuesta de Satisfacción de (2'!CJ681</f>
        <v>FACULTAD DE CIENCIAS DE LA INFORMACIÓN</v>
      </c>
      <c r="CI682">
        <f>'Encuesta de Satisfacción de (2'!CK681</f>
        <v>0</v>
      </c>
      <c r="CJ682">
        <f>'Encuesta de Satisfacción de (2'!CL681</f>
        <v>0</v>
      </c>
      <c r="CK682" t="str">
        <f>VLOOKUP(CH682,CENTROS!$A$2:$B$27,2,FALSE)</f>
        <v>INF</v>
      </c>
      <c r="CL682" t="str">
        <f>VLOOKUP(CH682,CENTROS!$A$2:$C$27,3,FALSE)</f>
        <v>Ciencias Sociales</v>
      </c>
      <c r="CN682">
        <f t="shared" si="315"/>
        <v>0</v>
      </c>
      <c r="CO682">
        <f t="shared" si="316"/>
        <v>7.5</v>
      </c>
      <c r="CP682">
        <f t="shared" si="317"/>
        <v>5</v>
      </c>
      <c r="CQ682">
        <f t="shared" si="318"/>
        <v>5</v>
      </c>
      <c r="CR682">
        <f t="shared" si="319"/>
        <v>0</v>
      </c>
      <c r="CS682">
        <f t="shared" si="320"/>
        <v>5</v>
      </c>
      <c r="CT682">
        <f t="shared" si="321"/>
        <v>5</v>
      </c>
      <c r="CU682">
        <f t="shared" si="322"/>
        <v>5</v>
      </c>
      <c r="CV682">
        <f t="shared" si="323"/>
        <v>5</v>
      </c>
      <c r="CW682">
        <f t="shared" si="324"/>
        <v>10</v>
      </c>
      <c r="CX682">
        <f t="shared" si="325"/>
        <v>5</v>
      </c>
      <c r="CY682">
        <f t="shared" si="326"/>
        <v>5</v>
      </c>
      <c r="CZ682">
        <f t="shared" si="327"/>
        <v>7.5</v>
      </c>
      <c r="DA682">
        <f t="shared" si="328"/>
        <v>7.5</v>
      </c>
      <c r="DB682">
        <f t="shared" si="329"/>
        <v>5</v>
      </c>
      <c r="DC682">
        <f t="shared" si="330"/>
        <v>5</v>
      </c>
      <c r="DD682">
        <f t="shared" si="331"/>
        <v>5</v>
      </c>
      <c r="DE682">
        <f t="shared" si="332"/>
        <v>5</v>
      </c>
      <c r="DF682">
        <f t="shared" si="333"/>
        <v>7.5</v>
      </c>
      <c r="DG682">
        <f t="shared" si="334"/>
        <v>7.5</v>
      </c>
      <c r="DH682">
        <f t="shared" si="335"/>
        <v>5</v>
      </c>
      <c r="DI682">
        <f t="shared" si="336"/>
        <v>2.5</v>
      </c>
      <c r="DJ682">
        <f t="shared" si="337"/>
        <v>7.5</v>
      </c>
      <c r="DK682">
        <f t="shared" si="338"/>
        <v>5</v>
      </c>
      <c r="DL682">
        <f t="shared" si="339"/>
        <v>7.5</v>
      </c>
    </row>
    <row r="683" spans="1:116" x14ac:dyDescent="0.2">
      <c r="A683" t="str">
        <f>'Encuesta de Satisfacción de (2'!C682</f>
        <v>De vez en cuando (1 o 2 veces al mes)</v>
      </c>
      <c r="B683" t="str">
        <f>'Encuesta de Satisfacción de (2'!D682</f>
        <v>Muy frecuentemente (3 o más veces por semana)</v>
      </c>
      <c r="C683" t="str">
        <f>'Encuesta de Satisfacción de (2'!E682</f>
        <v>F.  Psicología</v>
      </c>
      <c r="D683" t="str">
        <f>'Encuesta de Satisfacción de (2'!F682</f>
        <v>F.  Medicina</v>
      </c>
      <c r="E683">
        <f>'Encuesta de Satisfacción de (2'!G682</f>
        <v>0</v>
      </c>
      <c r="F683">
        <f>'Encuesta de Satisfacción de (2'!H682</f>
        <v>0</v>
      </c>
      <c r="G683">
        <f>'Encuesta de Satisfacción de (2'!I682</f>
        <v>0</v>
      </c>
      <c r="H683">
        <f>'Encuesta de Satisfacción de (2'!J682</f>
        <v>0</v>
      </c>
      <c r="I683">
        <f>'Encuesta de Satisfacción de (2'!K682</f>
        <v>0</v>
      </c>
      <c r="J683">
        <f>'Encuesta de Satisfacción de (2'!L682</f>
        <v>0</v>
      </c>
      <c r="K683">
        <f>'Encuesta de Satisfacción de (2'!M682</f>
        <v>0</v>
      </c>
      <c r="L683">
        <f>'Encuesta de Satisfacción de (2'!N682</f>
        <v>0</v>
      </c>
      <c r="M683">
        <f>'Encuesta de Satisfacción de (2'!O682</f>
        <v>0</v>
      </c>
      <c r="N683">
        <f>'Encuesta de Satisfacción de (2'!P682</f>
        <v>0</v>
      </c>
      <c r="O683">
        <f>'Encuesta de Satisfacción de (2'!Q682</f>
        <v>0</v>
      </c>
      <c r="P683">
        <f>'Encuesta de Satisfacción de (2'!R682</f>
        <v>0</v>
      </c>
      <c r="Q683">
        <f>'Encuesta de Satisfacción de (2'!S682</f>
        <v>0</v>
      </c>
      <c r="R683">
        <f>'Encuesta de Satisfacción de (2'!T682</f>
        <v>0</v>
      </c>
      <c r="S683">
        <f>'Encuesta de Satisfacción de (2'!U682</f>
        <v>0</v>
      </c>
      <c r="T683">
        <f>'Encuesta de Satisfacción de (2'!V682</f>
        <v>0</v>
      </c>
      <c r="U683">
        <f>'Encuesta de Satisfacción de (2'!W682</f>
        <v>0</v>
      </c>
      <c r="V683">
        <f>'Encuesta de Satisfacción de (2'!X682</f>
        <v>0</v>
      </c>
      <c r="W683">
        <f>'Encuesta de Satisfacción de (2'!Y682</f>
        <v>0</v>
      </c>
      <c r="X683">
        <f>'Encuesta de Satisfacción de (2'!Z682</f>
        <v>0</v>
      </c>
      <c r="Y683">
        <f>'Encuesta de Satisfacción de (2'!AA682</f>
        <v>0</v>
      </c>
      <c r="Z683">
        <f>'Encuesta de Satisfacción de (2'!AB682</f>
        <v>0</v>
      </c>
      <c r="AA683">
        <f>'Encuesta de Satisfacción de (2'!AC682</f>
        <v>0</v>
      </c>
      <c r="AB683">
        <f>'Encuesta de Satisfacción de (2'!AD682</f>
        <v>0</v>
      </c>
      <c r="AC683">
        <f>'Encuesta de Satisfacción de (2'!AE682</f>
        <v>0</v>
      </c>
      <c r="AD683">
        <f>'Encuesta de Satisfacción de (2'!AF682</f>
        <v>0</v>
      </c>
      <c r="AE683" t="str">
        <f>'Encuesta de Satisfacción de (2'!AG682</f>
        <v>Salas de estudio cerca de casa (Retiro, Ibiza, Californianas...)</v>
      </c>
      <c r="AF683">
        <f>'Encuesta de Satisfacción de (2'!AH682</f>
        <v>3</v>
      </c>
      <c r="AG683">
        <f>'Encuesta de Satisfacción de (2'!AI682</f>
        <v>5</v>
      </c>
      <c r="AH683">
        <f>'Encuesta de Satisfacción de (2'!AJ682</f>
        <v>3</v>
      </c>
      <c r="AI683">
        <f>'Encuesta de Satisfacción de (2'!AK682</f>
        <v>4</v>
      </c>
      <c r="AJ683">
        <f>'Encuesta de Satisfacción de (2'!AL682</f>
        <v>5</v>
      </c>
      <c r="AK683" t="str">
        <f>'Encuesta de Satisfacción de (2'!AM682</f>
        <v>No</v>
      </c>
      <c r="AL683" t="str">
        <f>'Encuesta de Satisfacción de (2'!AN682</f>
        <v>Sí</v>
      </c>
      <c r="AM683">
        <f>'Encuesta de Satisfacción de (2'!AO682</f>
        <v>2</v>
      </c>
      <c r="AN683">
        <f>'Encuesta de Satisfacción de (2'!AP682</f>
        <v>5</v>
      </c>
      <c r="AO683">
        <f>'Encuesta de Satisfacción de (2'!AQ682</f>
        <v>3</v>
      </c>
      <c r="AP683">
        <f>'Encuesta de Satisfacción de (2'!AR682</f>
        <v>1</v>
      </c>
      <c r="AQ683">
        <f>'Encuesta de Satisfacción de (2'!AS682</f>
        <v>1</v>
      </c>
      <c r="AR683">
        <f>'Encuesta de Satisfacción de (2'!AT682</f>
        <v>5</v>
      </c>
      <c r="AS683">
        <f>'Encuesta de Satisfacción de (2'!AU682</f>
        <v>3</v>
      </c>
      <c r="AT683">
        <f>'Encuesta de Satisfacción de (2'!AV682</f>
        <v>3</v>
      </c>
      <c r="AU683">
        <f>'Encuesta de Satisfacción de (2'!AW682</f>
        <v>3</v>
      </c>
      <c r="AV683">
        <f>'Encuesta de Satisfacción de (2'!AX682</f>
        <v>3</v>
      </c>
      <c r="AW683">
        <f>'Encuesta de Satisfacción de (2'!AY682</f>
        <v>5</v>
      </c>
      <c r="AX683">
        <f>'Encuesta de Satisfacción de (2'!AZ682</f>
        <v>4</v>
      </c>
      <c r="AY683">
        <f>'Encuesta de Satisfacción de (2'!BA682</f>
        <v>5</v>
      </c>
      <c r="AZ683">
        <f>'Encuesta de Satisfacción de (2'!BB682</f>
        <v>3</v>
      </c>
      <c r="BA683">
        <f>'Encuesta de Satisfacción de (2'!BC682</f>
        <v>2</v>
      </c>
      <c r="BB683">
        <f>'Encuesta de Satisfacción de (2'!BD682</f>
        <v>3</v>
      </c>
      <c r="BC683">
        <f>'Encuesta de Satisfacción de (2'!BE682</f>
        <v>5</v>
      </c>
      <c r="BD683">
        <f>'Encuesta de Satisfacción de (2'!BF682</f>
        <v>5</v>
      </c>
      <c r="BE683" t="str">
        <f>'Encuesta de Satisfacción de (2'!BG682</f>
        <v>No</v>
      </c>
      <c r="BF683" t="str">
        <f>'Encuesta de Satisfacción de (2'!BH682</f>
        <v>Sí</v>
      </c>
      <c r="BG683" t="str">
        <f>'Encuesta de Satisfacción de (2'!BI682</f>
        <v>No</v>
      </c>
      <c r="BH683" t="str">
        <f>'Encuesta de Satisfacción de (2'!BJ682</f>
        <v>No</v>
      </c>
      <c r="BI683" t="str">
        <f>'Encuesta de Satisfacción de (2'!BK682</f>
        <v>No</v>
      </c>
      <c r="BJ683" t="str">
        <f>'Encuesta de Satisfacción de (2'!BL682</f>
        <v>No</v>
      </c>
      <c r="BK683" t="str">
        <f>'Encuesta de Satisfacción de (2'!BM682</f>
        <v>No</v>
      </c>
      <c r="BL683" t="str">
        <f>'Encuesta de Satisfacción de (2'!BN682</f>
        <v>No</v>
      </c>
      <c r="BM683">
        <f>'Encuesta de Satisfacción de (2'!BO682</f>
        <v>5</v>
      </c>
      <c r="BN683">
        <f>'Encuesta de Satisfacción de (2'!BP682</f>
        <v>5</v>
      </c>
      <c r="BO683">
        <f>'Encuesta de Satisfacción de (2'!BQ682</f>
        <v>5</v>
      </c>
      <c r="BP683">
        <f>'Encuesta de Satisfacción de (2'!BR682</f>
        <v>5</v>
      </c>
      <c r="BQ683">
        <f>'Encuesta de Satisfacción de (2'!BS682</f>
        <v>4</v>
      </c>
      <c r="BR683">
        <f>'Encuesta de Satisfacción de (2'!BT682</f>
        <v>5</v>
      </c>
      <c r="BS683">
        <f>'Encuesta de Satisfacción de (2'!BU682</f>
        <v>3</v>
      </c>
      <c r="BT683" t="str">
        <f>'Encuesta de Satisfacción de (2'!BV682</f>
        <v>Sí</v>
      </c>
      <c r="BU683" t="str">
        <f>'Encuesta de Satisfacción de (2'!BW682</f>
        <v>No</v>
      </c>
      <c r="BV683">
        <f>'Encuesta de Satisfacción de (2'!BX682</f>
        <v>0</v>
      </c>
      <c r="BW683">
        <f>'Encuesta de Satisfacción de (2'!BY682</f>
        <v>5</v>
      </c>
      <c r="BX683">
        <f>'Encuesta de Satisfacción de (2'!BZ682</f>
        <v>5</v>
      </c>
      <c r="BY683" t="str">
        <f>'Encuesta de Satisfacción de (2'!CA682</f>
        <v>Satisfecho</v>
      </c>
      <c r="BZ683" t="str">
        <f>'Encuesta de Satisfacción de (2'!CB682</f>
        <v>En la biblioteca de psicología se estropea muchas veces la calefacción</v>
      </c>
      <c r="CA683" t="str">
        <f>'Encuesta de Satisfacción de (2'!CC682</f>
        <v>No</v>
      </c>
      <c r="CB683" t="str">
        <f>'Encuesta de Satisfacción de (2'!CD682</f>
        <v>2021-22</v>
      </c>
      <c r="CC683" t="str">
        <f>'Encuesta de Satisfacción de (2'!CE682</f>
        <v>MUJER</v>
      </c>
      <c r="CD683" t="str">
        <f>'Encuesta de Satisfacción de (2'!CF682</f>
        <v>GRADO</v>
      </c>
      <c r="CE683" t="str">
        <f>'Encuesta de Satisfacción de (2'!CG682</f>
        <v>080B</v>
      </c>
      <c r="CF683" t="str">
        <f>'Encuesta de Satisfacción de (2'!CH682</f>
        <v>GRADO EN LOGOPEDIA (PLAN 2018)</v>
      </c>
      <c r="CG683">
        <f>'Encuesta de Satisfacción de (2'!CI682</f>
        <v>103</v>
      </c>
      <c r="CH683" t="str">
        <f>'Encuesta de Satisfacción de (2'!CJ682</f>
        <v>FACULTAD DE PSICOLOGÍA</v>
      </c>
      <c r="CI683">
        <f>'Encuesta de Satisfacción de (2'!CK682</f>
        <v>0</v>
      </c>
      <c r="CJ683">
        <f>'Encuesta de Satisfacción de (2'!CL682</f>
        <v>0</v>
      </c>
      <c r="CK683" t="str">
        <f>VLOOKUP(CH683,CENTROS!$A$2:$B$27,2,FALSE)</f>
        <v>PSI</v>
      </c>
      <c r="CL683" t="str">
        <f>VLOOKUP(CH683,CENTROS!$A$2:$C$27,3,FALSE)</f>
        <v>Ciencias de la Salud</v>
      </c>
      <c r="CN683">
        <f t="shared" si="315"/>
        <v>5</v>
      </c>
      <c r="CO683">
        <f t="shared" si="316"/>
        <v>10</v>
      </c>
      <c r="CP683">
        <f t="shared" si="317"/>
        <v>5</v>
      </c>
      <c r="CQ683">
        <f t="shared" si="318"/>
        <v>7.5</v>
      </c>
      <c r="CR683">
        <f t="shared" si="319"/>
        <v>10</v>
      </c>
      <c r="CS683">
        <f t="shared" si="320"/>
        <v>5</v>
      </c>
      <c r="CT683">
        <f t="shared" si="321"/>
        <v>5</v>
      </c>
      <c r="CU683">
        <f t="shared" si="322"/>
        <v>10</v>
      </c>
      <c r="CV683">
        <f t="shared" si="323"/>
        <v>7.5</v>
      </c>
      <c r="CW683">
        <f t="shared" si="324"/>
        <v>10</v>
      </c>
      <c r="CX683">
        <f t="shared" si="325"/>
        <v>5</v>
      </c>
      <c r="CY683">
        <f t="shared" si="326"/>
        <v>2.5</v>
      </c>
      <c r="CZ683">
        <f t="shared" si="327"/>
        <v>5</v>
      </c>
      <c r="DA683">
        <f t="shared" si="328"/>
        <v>10</v>
      </c>
      <c r="DB683">
        <f t="shared" si="329"/>
        <v>10</v>
      </c>
      <c r="DC683">
        <f t="shared" si="330"/>
        <v>10</v>
      </c>
      <c r="DD683">
        <f t="shared" si="331"/>
        <v>10</v>
      </c>
      <c r="DE683">
        <f t="shared" si="332"/>
        <v>10</v>
      </c>
      <c r="DF683">
        <f t="shared" si="333"/>
        <v>10</v>
      </c>
      <c r="DG683">
        <f t="shared" si="334"/>
        <v>7.5</v>
      </c>
      <c r="DH683">
        <f t="shared" si="335"/>
        <v>10</v>
      </c>
      <c r="DI683">
        <f t="shared" si="336"/>
        <v>5</v>
      </c>
      <c r="DJ683">
        <f t="shared" si="337"/>
        <v>10</v>
      </c>
      <c r="DK683">
        <f t="shared" si="338"/>
        <v>10</v>
      </c>
      <c r="DL683">
        <f t="shared" si="339"/>
        <v>7.5</v>
      </c>
    </row>
    <row r="684" spans="1:116" x14ac:dyDescent="0.2">
      <c r="A684" t="str">
        <f>'Encuesta de Satisfacción de (2'!C683</f>
        <v>Frecuentemente (1 o 2 veces por semana)</v>
      </c>
      <c r="B684" t="str">
        <f>'Encuesta de Satisfacción de (2'!D683</f>
        <v>De vez en cuando (1 o 2 veces al mes)</v>
      </c>
      <c r="C684">
        <f>'Encuesta de Satisfacción de (2'!E683</f>
        <v>0</v>
      </c>
      <c r="D684">
        <f>'Encuesta de Satisfacción de (2'!F683</f>
        <v>0</v>
      </c>
      <c r="E684">
        <f>'Encuesta de Satisfacción de (2'!G683</f>
        <v>0</v>
      </c>
      <c r="F684">
        <f>'Encuesta de Satisfacción de (2'!H683</f>
        <v>0</v>
      </c>
      <c r="G684">
        <f>'Encuesta de Satisfacción de (2'!I683</f>
        <v>0</v>
      </c>
      <c r="H684">
        <f>'Encuesta de Satisfacción de (2'!J683</f>
        <v>0</v>
      </c>
      <c r="I684">
        <f>'Encuesta de Satisfacción de (2'!K683</f>
        <v>0</v>
      </c>
      <c r="J684">
        <f>'Encuesta de Satisfacción de (2'!L683</f>
        <v>0</v>
      </c>
      <c r="K684">
        <f>'Encuesta de Satisfacción de (2'!M683</f>
        <v>0</v>
      </c>
      <c r="L684">
        <f>'Encuesta de Satisfacción de (2'!N683</f>
        <v>0</v>
      </c>
      <c r="M684">
        <f>'Encuesta de Satisfacción de (2'!O683</f>
        <v>0</v>
      </c>
      <c r="N684">
        <f>'Encuesta de Satisfacción de (2'!P683</f>
        <v>0</v>
      </c>
      <c r="O684">
        <f>'Encuesta de Satisfacción de (2'!Q683</f>
        <v>0</v>
      </c>
      <c r="P684">
        <f>'Encuesta de Satisfacción de (2'!R683</f>
        <v>0</v>
      </c>
      <c r="Q684">
        <f>'Encuesta de Satisfacción de (2'!S683</f>
        <v>0</v>
      </c>
      <c r="R684">
        <f>'Encuesta de Satisfacción de (2'!T683</f>
        <v>0</v>
      </c>
      <c r="S684">
        <f>'Encuesta de Satisfacción de (2'!U683</f>
        <v>0</v>
      </c>
      <c r="T684">
        <f>'Encuesta de Satisfacción de (2'!V683</f>
        <v>0</v>
      </c>
      <c r="U684">
        <f>'Encuesta de Satisfacción de (2'!W683</f>
        <v>0</v>
      </c>
      <c r="V684">
        <f>'Encuesta de Satisfacción de (2'!X683</f>
        <v>0</v>
      </c>
      <c r="W684">
        <f>'Encuesta de Satisfacción de (2'!Y683</f>
        <v>0</v>
      </c>
      <c r="X684">
        <f>'Encuesta de Satisfacción de (2'!Z683</f>
        <v>0</v>
      </c>
      <c r="Y684">
        <f>'Encuesta de Satisfacción de (2'!AA683</f>
        <v>0</v>
      </c>
      <c r="Z684">
        <f>'Encuesta de Satisfacción de (2'!AB683</f>
        <v>0</v>
      </c>
      <c r="AA684">
        <f>'Encuesta de Satisfacción de (2'!AC683</f>
        <v>0</v>
      </c>
      <c r="AB684">
        <f>'Encuesta de Satisfacción de (2'!AD683</f>
        <v>0</v>
      </c>
      <c r="AC684">
        <f>'Encuesta de Satisfacción de (2'!AE683</f>
        <v>0</v>
      </c>
      <c r="AD684">
        <f>'Encuesta de Satisfacción de (2'!AF683</f>
        <v>0</v>
      </c>
      <c r="AE684">
        <f>'Encuesta de Satisfacción de (2'!AG683</f>
        <v>0</v>
      </c>
      <c r="AF684">
        <f>'Encuesta de Satisfacción de (2'!AH683</f>
        <v>3</v>
      </c>
      <c r="AG684">
        <f>'Encuesta de Satisfacción de (2'!AI683</f>
        <v>4</v>
      </c>
      <c r="AH684">
        <f>'Encuesta de Satisfacción de (2'!AJ683</f>
        <v>4</v>
      </c>
      <c r="AI684">
        <f>'Encuesta de Satisfacción de (2'!AK683</f>
        <v>2</v>
      </c>
      <c r="AJ684">
        <f>'Encuesta de Satisfacción de (2'!AL683</f>
        <v>5</v>
      </c>
      <c r="AK684" t="str">
        <f>'Encuesta de Satisfacción de (2'!AM683</f>
        <v>No</v>
      </c>
      <c r="AL684" t="str">
        <f>'Encuesta de Satisfacción de (2'!AN683</f>
        <v>No</v>
      </c>
      <c r="AM684">
        <f>'Encuesta de Satisfacción de (2'!AO683</f>
        <v>3</v>
      </c>
      <c r="AN684">
        <f>'Encuesta de Satisfacción de (2'!AP683</f>
        <v>2</v>
      </c>
      <c r="AO684">
        <f>'Encuesta de Satisfacción de (2'!AQ683</f>
        <v>4</v>
      </c>
      <c r="AP684">
        <f>'Encuesta de Satisfacción de (2'!AR683</f>
        <v>3</v>
      </c>
      <c r="AQ684">
        <f>'Encuesta de Satisfacción de (2'!AS683</f>
        <v>5</v>
      </c>
      <c r="AR684">
        <f>'Encuesta de Satisfacción de (2'!AT683</f>
        <v>4</v>
      </c>
      <c r="AS684">
        <f>'Encuesta de Satisfacción de (2'!AU683</f>
        <v>4</v>
      </c>
      <c r="AT684">
        <f>'Encuesta de Satisfacción de (2'!AV683</f>
        <v>3</v>
      </c>
      <c r="AU684">
        <f>'Encuesta de Satisfacción de (2'!AW683</f>
        <v>3</v>
      </c>
      <c r="AV684">
        <f>'Encuesta de Satisfacción de (2'!AX683</f>
        <v>3</v>
      </c>
      <c r="AW684">
        <f>'Encuesta de Satisfacción de (2'!AY683</f>
        <v>4</v>
      </c>
      <c r="AX684">
        <f>'Encuesta de Satisfacción de (2'!AZ683</f>
        <v>4</v>
      </c>
      <c r="AY684">
        <f>'Encuesta de Satisfacción de (2'!BA683</f>
        <v>2</v>
      </c>
      <c r="AZ684">
        <f>'Encuesta de Satisfacción de (2'!BB683</f>
        <v>4</v>
      </c>
      <c r="BA684">
        <f>'Encuesta de Satisfacción de (2'!BC683</f>
        <v>3</v>
      </c>
      <c r="BB684">
        <f>'Encuesta de Satisfacción de (2'!BD683</f>
        <v>3</v>
      </c>
      <c r="BC684">
        <f>'Encuesta de Satisfacción de (2'!BE683</f>
        <v>4</v>
      </c>
      <c r="BD684">
        <f>'Encuesta de Satisfacción de (2'!BF683</f>
        <v>3</v>
      </c>
      <c r="BE684" t="str">
        <f>'Encuesta de Satisfacción de (2'!BG683</f>
        <v>Sí</v>
      </c>
      <c r="BF684" t="str">
        <f>'Encuesta de Satisfacción de (2'!BH683</f>
        <v>Sí</v>
      </c>
      <c r="BG684" t="str">
        <f>'Encuesta de Satisfacción de (2'!BI683</f>
        <v>No</v>
      </c>
      <c r="BH684" t="str">
        <f>'Encuesta de Satisfacción de (2'!BJ683</f>
        <v>No</v>
      </c>
      <c r="BI684" t="str">
        <f>'Encuesta de Satisfacción de (2'!BK683</f>
        <v>Sí</v>
      </c>
      <c r="BJ684" t="str">
        <f>'Encuesta de Satisfacción de (2'!BL683</f>
        <v>Sí</v>
      </c>
      <c r="BK684" t="str">
        <f>'Encuesta de Satisfacción de (2'!BM683</f>
        <v>No</v>
      </c>
      <c r="BL684" t="str">
        <f>'Encuesta de Satisfacción de (2'!BN683</f>
        <v>No</v>
      </c>
      <c r="BM684">
        <f>'Encuesta de Satisfacción de (2'!BO683</f>
        <v>1</v>
      </c>
      <c r="BN684">
        <f>'Encuesta de Satisfacción de (2'!BP683</f>
        <v>4</v>
      </c>
      <c r="BO684">
        <f>'Encuesta de Satisfacción de (2'!BQ683</f>
        <v>3</v>
      </c>
      <c r="BP684">
        <f>'Encuesta de Satisfacción de (2'!BR683</f>
        <v>3</v>
      </c>
      <c r="BQ684">
        <f>'Encuesta de Satisfacción de (2'!BS683</f>
        <v>3</v>
      </c>
      <c r="BR684">
        <f>'Encuesta de Satisfacción de (2'!BT683</f>
        <v>4</v>
      </c>
      <c r="BS684">
        <f>'Encuesta de Satisfacción de (2'!BU683</f>
        <v>3</v>
      </c>
      <c r="BT684" t="str">
        <f>'Encuesta de Satisfacción de (2'!BV683</f>
        <v>Sí</v>
      </c>
      <c r="BU684" t="str">
        <f>'Encuesta de Satisfacción de (2'!BW683</f>
        <v>No</v>
      </c>
      <c r="BV684">
        <f>'Encuesta de Satisfacción de (2'!BX683</f>
        <v>0</v>
      </c>
      <c r="BW684">
        <f>'Encuesta de Satisfacción de (2'!BY683</f>
        <v>1</v>
      </c>
      <c r="BX684">
        <f>'Encuesta de Satisfacción de (2'!BZ683</f>
        <v>1</v>
      </c>
      <c r="BY684" t="str">
        <f>'Encuesta de Satisfacción de (2'!CA683</f>
        <v>Normal</v>
      </c>
      <c r="BZ684">
        <f>'Encuesta de Satisfacción de (2'!CB683</f>
        <v>0</v>
      </c>
      <c r="CA684" t="str">
        <f>'Encuesta de Satisfacción de (2'!CC683</f>
        <v>No</v>
      </c>
      <c r="CB684" t="str">
        <f>'Encuesta de Satisfacción de (2'!CD683</f>
        <v>2021-22</v>
      </c>
      <c r="CC684" t="str">
        <f>'Encuesta de Satisfacción de (2'!CE683</f>
        <v>HOMBRE</v>
      </c>
      <c r="CD684" t="str">
        <f>'Encuesta de Satisfacción de (2'!CF683</f>
        <v>GRADO</v>
      </c>
      <c r="CE684" t="str">
        <f>'Encuesta de Satisfacción de (2'!CG683</f>
        <v>0801</v>
      </c>
      <c r="CF684" t="str">
        <f>'Encuesta de Satisfacción de (2'!CH683</f>
        <v>GRADO EN ÓPTICA Y OPTOMETRÍA</v>
      </c>
      <c r="CG684">
        <f>'Encuesta de Satisfacción de (2'!CI683</f>
        <v>242</v>
      </c>
      <c r="CH684" t="str">
        <f>'Encuesta de Satisfacción de (2'!CJ683</f>
        <v>FACULTAD DE ÓPTICA Y OPTOMETRÍA</v>
      </c>
      <c r="CI684">
        <f>'Encuesta de Satisfacción de (2'!CK683</f>
        <v>0</v>
      </c>
      <c r="CJ684">
        <f>'Encuesta de Satisfacción de (2'!CL683</f>
        <v>0</v>
      </c>
      <c r="CK684" t="str">
        <f>VLOOKUP(CH684,CENTROS!$A$2:$B$27,2,FALSE)</f>
        <v>OPT</v>
      </c>
      <c r="CL684" t="str">
        <f>VLOOKUP(CH684,CENTROS!$A$2:$C$27,3,FALSE)</f>
        <v>Ciencias de la Salud</v>
      </c>
      <c r="CN684">
        <f t="shared" si="315"/>
        <v>5</v>
      </c>
      <c r="CO684">
        <f t="shared" si="316"/>
        <v>7.5</v>
      </c>
      <c r="CP684">
        <f t="shared" si="317"/>
        <v>7.5</v>
      </c>
      <c r="CQ684">
        <f t="shared" si="318"/>
        <v>2.5</v>
      </c>
      <c r="CR684">
        <f t="shared" si="319"/>
        <v>10</v>
      </c>
      <c r="CS684">
        <f t="shared" si="320"/>
        <v>5</v>
      </c>
      <c r="CT684">
        <f t="shared" si="321"/>
        <v>5</v>
      </c>
      <c r="CU684">
        <f t="shared" si="322"/>
        <v>7.5</v>
      </c>
      <c r="CV684">
        <f t="shared" si="323"/>
        <v>7.5</v>
      </c>
      <c r="CW684">
        <f t="shared" si="324"/>
        <v>2.5</v>
      </c>
      <c r="CX684">
        <f t="shared" si="325"/>
        <v>7.5</v>
      </c>
      <c r="CY684">
        <f t="shared" si="326"/>
        <v>5</v>
      </c>
      <c r="CZ684">
        <f t="shared" si="327"/>
        <v>5</v>
      </c>
      <c r="DA684">
        <f t="shared" si="328"/>
        <v>7.5</v>
      </c>
      <c r="DB684">
        <f t="shared" si="329"/>
        <v>5</v>
      </c>
      <c r="DC684">
        <f t="shared" si="330"/>
        <v>0</v>
      </c>
      <c r="DD684">
        <f t="shared" si="331"/>
        <v>7.5</v>
      </c>
      <c r="DE684">
        <f t="shared" si="332"/>
        <v>5</v>
      </c>
      <c r="DF684">
        <f t="shared" si="333"/>
        <v>5</v>
      </c>
      <c r="DG684">
        <f t="shared" si="334"/>
        <v>5</v>
      </c>
      <c r="DH684">
        <f t="shared" si="335"/>
        <v>7.5</v>
      </c>
      <c r="DI684">
        <f t="shared" si="336"/>
        <v>5</v>
      </c>
      <c r="DJ684">
        <f t="shared" si="337"/>
        <v>0</v>
      </c>
      <c r="DK684">
        <f t="shared" si="338"/>
        <v>0</v>
      </c>
      <c r="DL684">
        <f t="shared" si="339"/>
        <v>5</v>
      </c>
    </row>
    <row r="685" spans="1:116" x14ac:dyDescent="0.2">
      <c r="A685" t="str">
        <f>'Encuesta de Satisfacción de (2'!C684</f>
        <v>Sólo en época de exámenes</v>
      </c>
      <c r="B685" t="str">
        <f>'Encuesta de Satisfacción de (2'!D684</f>
        <v>Nunca</v>
      </c>
      <c r="C685">
        <f>'Encuesta de Satisfacción de (2'!E684</f>
        <v>0</v>
      </c>
      <c r="D685">
        <f>'Encuesta de Satisfacción de (2'!F684</f>
        <v>0</v>
      </c>
      <c r="E685">
        <f>'Encuesta de Satisfacción de (2'!G684</f>
        <v>0</v>
      </c>
      <c r="F685">
        <f>'Encuesta de Satisfacción de (2'!H684</f>
        <v>0</v>
      </c>
      <c r="G685">
        <f>'Encuesta de Satisfacción de (2'!I684</f>
        <v>0</v>
      </c>
      <c r="H685">
        <f>'Encuesta de Satisfacción de (2'!J684</f>
        <v>0</v>
      </c>
      <c r="I685">
        <f>'Encuesta de Satisfacción de (2'!K684</f>
        <v>0</v>
      </c>
      <c r="J685">
        <f>'Encuesta de Satisfacción de (2'!L684</f>
        <v>0</v>
      </c>
      <c r="K685">
        <f>'Encuesta de Satisfacción de (2'!M684</f>
        <v>0</v>
      </c>
      <c r="L685">
        <f>'Encuesta de Satisfacción de (2'!N684</f>
        <v>0</v>
      </c>
      <c r="M685">
        <f>'Encuesta de Satisfacción de (2'!O684</f>
        <v>0</v>
      </c>
      <c r="N685">
        <f>'Encuesta de Satisfacción de (2'!P684</f>
        <v>0</v>
      </c>
      <c r="O685">
        <f>'Encuesta de Satisfacción de (2'!Q684</f>
        <v>0</v>
      </c>
      <c r="P685">
        <f>'Encuesta de Satisfacción de (2'!R684</f>
        <v>0</v>
      </c>
      <c r="Q685">
        <f>'Encuesta de Satisfacción de (2'!S684</f>
        <v>0</v>
      </c>
      <c r="R685">
        <f>'Encuesta de Satisfacción de (2'!T684</f>
        <v>0</v>
      </c>
      <c r="S685">
        <f>'Encuesta de Satisfacción de (2'!U684</f>
        <v>0</v>
      </c>
      <c r="T685">
        <f>'Encuesta de Satisfacción de (2'!V684</f>
        <v>0</v>
      </c>
      <c r="U685">
        <f>'Encuesta de Satisfacción de (2'!W684</f>
        <v>0</v>
      </c>
      <c r="V685">
        <f>'Encuesta de Satisfacción de (2'!X684</f>
        <v>0</v>
      </c>
      <c r="W685">
        <f>'Encuesta de Satisfacción de (2'!Y684</f>
        <v>0</v>
      </c>
      <c r="X685">
        <f>'Encuesta de Satisfacción de (2'!Z684</f>
        <v>0</v>
      </c>
      <c r="Y685">
        <f>'Encuesta de Satisfacción de (2'!AA684</f>
        <v>0</v>
      </c>
      <c r="Z685">
        <f>'Encuesta de Satisfacción de (2'!AB684</f>
        <v>0</v>
      </c>
      <c r="AA685">
        <f>'Encuesta de Satisfacción de (2'!AC684</f>
        <v>0</v>
      </c>
      <c r="AB685">
        <f>'Encuesta de Satisfacción de (2'!AD684</f>
        <v>0</v>
      </c>
      <c r="AC685">
        <f>'Encuesta de Satisfacción de (2'!AE684</f>
        <v>0</v>
      </c>
      <c r="AD685">
        <f>'Encuesta de Satisfacción de (2'!AF684</f>
        <v>0</v>
      </c>
      <c r="AE685">
        <f>'Encuesta de Satisfacción de (2'!AG684</f>
        <v>0</v>
      </c>
      <c r="AF685">
        <f>'Encuesta de Satisfacción de (2'!AH684</f>
        <v>4</v>
      </c>
      <c r="AG685">
        <f>'Encuesta de Satisfacción de (2'!AI684</f>
        <v>1</v>
      </c>
      <c r="AH685">
        <f>'Encuesta de Satisfacción de (2'!AJ684</f>
        <v>4</v>
      </c>
      <c r="AI685">
        <f>'Encuesta de Satisfacción de (2'!AK684</f>
        <v>1</v>
      </c>
      <c r="AJ685">
        <f>'Encuesta de Satisfacción de (2'!AL684</f>
        <v>4</v>
      </c>
      <c r="AK685" t="str">
        <f>'Encuesta de Satisfacción de (2'!AM684</f>
        <v>Sí</v>
      </c>
      <c r="AL685" t="str">
        <f>'Encuesta de Satisfacción de (2'!AN684</f>
        <v>Sí</v>
      </c>
      <c r="AM685">
        <f>'Encuesta de Satisfacción de (2'!AO684</f>
        <v>4</v>
      </c>
      <c r="AN685">
        <f>'Encuesta de Satisfacción de (2'!AP684</f>
        <v>0</v>
      </c>
      <c r="AO685">
        <f>'Encuesta de Satisfacción de (2'!AQ684</f>
        <v>0</v>
      </c>
      <c r="AP685">
        <f>'Encuesta de Satisfacción de (2'!AR684</f>
        <v>5</v>
      </c>
      <c r="AQ685">
        <f>'Encuesta de Satisfacción de (2'!AS684</f>
        <v>5</v>
      </c>
      <c r="AR685">
        <f>'Encuesta de Satisfacción de (2'!AT684</f>
        <v>5</v>
      </c>
      <c r="AS685">
        <f>'Encuesta de Satisfacción de (2'!AU684</f>
        <v>0</v>
      </c>
      <c r="AT685">
        <f>'Encuesta de Satisfacción de (2'!AV684</f>
        <v>0</v>
      </c>
      <c r="AU685">
        <f>'Encuesta de Satisfacción de (2'!AW684</f>
        <v>2</v>
      </c>
      <c r="AV685">
        <f>'Encuesta de Satisfacción de (2'!AX684</f>
        <v>2</v>
      </c>
      <c r="AW685">
        <f>'Encuesta de Satisfacción de (2'!AY684</f>
        <v>2</v>
      </c>
      <c r="AX685">
        <f>'Encuesta de Satisfacción de (2'!AZ684</f>
        <v>1</v>
      </c>
      <c r="AY685">
        <f>'Encuesta de Satisfacción de (2'!BA684</f>
        <v>4</v>
      </c>
      <c r="AZ685">
        <f>'Encuesta de Satisfacción de (2'!BB684</f>
        <v>3</v>
      </c>
      <c r="BA685">
        <f>'Encuesta de Satisfacción de (2'!BC684</f>
        <v>1</v>
      </c>
      <c r="BB685">
        <f>'Encuesta de Satisfacción de (2'!BD684</f>
        <v>1</v>
      </c>
      <c r="BC685">
        <f>'Encuesta de Satisfacción de (2'!BE684</f>
        <v>3</v>
      </c>
      <c r="BD685">
        <f>'Encuesta de Satisfacción de (2'!BF684</f>
        <v>4</v>
      </c>
      <c r="BE685" t="str">
        <f>'Encuesta de Satisfacción de (2'!BG684</f>
        <v>No</v>
      </c>
      <c r="BF685" t="str">
        <f>'Encuesta de Satisfacción de (2'!BH684</f>
        <v>Sí</v>
      </c>
      <c r="BG685" t="str">
        <f>'Encuesta de Satisfacción de (2'!BI684</f>
        <v>No</v>
      </c>
      <c r="BH685" t="str">
        <f>'Encuesta de Satisfacción de (2'!BJ684</f>
        <v>Sí</v>
      </c>
      <c r="BI685" t="str">
        <f>'Encuesta de Satisfacción de (2'!BK684</f>
        <v>Sí</v>
      </c>
      <c r="BJ685" t="str">
        <f>'Encuesta de Satisfacción de (2'!BL684</f>
        <v>Sí</v>
      </c>
      <c r="BK685" t="str">
        <f>'Encuesta de Satisfacción de (2'!BM684</f>
        <v>No</v>
      </c>
      <c r="BL685" t="str">
        <f>'Encuesta de Satisfacción de (2'!BN684</f>
        <v>No</v>
      </c>
      <c r="BM685">
        <f>'Encuesta de Satisfacción de (2'!BO684</f>
        <v>4</v>
      </c>
      <c r="BN685">
        <f>'Encuesta de Satisfacción de (2'!BP684</f>
        <v>1</v>
      </c>
      <c r="BO685">
        <f>'Encuesta de Satisfacción de (2'!BQ684</f>
        <v>1</v>
      </c>
      <c r="BP685">
        <f>'Encuesta de Satisfacción de (2'!BR684</f>
        <v>5</v>
      </c>
      <c r="BQ685">
        <f>'Encuesta de Satisfacción de (2'!BS684</f>
        <v>3</v>
      </c>
      <c r="BR685">
        <f>'Encuesta de Satisfacción de (2'!BT684</f>
        <v>5</v>
      </c>
      <c r="BS685">
        <f>'Encuesta de Satisfacción de (2'!BU684</f>
        <v>1</v>
      </c>
      <c r="BT685" t="str">
        <f>'Encuesta de Satisfacción de (2'!BV684</f>
        <v>Sí</v>
      </c>
      <c r="BU685" t="str">
        <f>'Encuesta de Satisfacción de (2'!BW684</f>
        <v>Sí</v>
      </c>
      <c r="BV685" t="str">
        <f>'Encuesta de Satisfacción de (2'!BX684</f>
        <v>Nada útil</v>
      </c>
      <c r="BW685">
        <f>'Encuesta de Satisfacción de (2'!BY684</f>
        <v>4</v>
      </c>
      <c r="BX685">
        <f>'Encuesta de Satisfacción de (2'!BZ684</f>
        <v>4</v>
      </c>
      <c r="BY685" t="str">
        <f>'Encuesta de Satisfacción de (2'!CA684</f>
        <v>Normal</v>
      </c>
      <c r="BZ685" t="str">
        <f>'Encuesta de Satisfacción de (2'!CB684</f>
        <v>Más cantidad de libros de las asignaturas que siempre están prestados y menos penalizaciones por retraso.</v>
      </c>
      <c r="CA685" t="str">
        <f>'Encuesta de Satisfacción de (2'!CC684</f>
        <v>No</v>
      </c>
      <c r="CB685" t="str">
        <f>'Encuesta de Satisfacción de (2'!CD684</f>
        <v>2021-22</v>
      </c>
      <c r="CC685" t="str">
        <f>'Encuesta de Satisfacción de (2'!CE684</f>
        <v>MUJER</v>
      </c>
      <c r="CD685" t="str">
        <f>'Encuesta de Satisfacción de (2'!CF684</f>
        <v>GRADO</v>
      </c>
      <c r="CE685" t="str">
        <f>'Encuesta de Satisfacción de (2'!CG684</f>
        <v>0848</v>
      </c>
      <c r="CF685" t="str">
        <f>'Encuesta de Satisfacción de (2'!CH684</f>
        <v>GRADO EN DERECHO</v>
      </c>
      <c r="CG685">
        <f>'Encuesta de Satisfacción de (2'!CI684</f>
        <v>151</v>
      </c>
      <c r="CH685" t="str">
        <f>'Encuesta de Satisfacción de (2'!CJ684</f>
        <v>FACULTAD DE DERECHO</v>
      </c>
      <c r="CI685">
        <f>'Encuesta de Satisfacción de (2'!CK684</f>
        <v>0</v>
      </c>
      <c r="CJ685">
        <f>'Encuesta de Satisfacción de (2'!CL684</f>
        <v>0</v>
      </c>
      <c r="CK685" t="str">
        <f>VLOOKUP(CH685,CENTROS!$A$2:$B$27,2,FALSE)</f>
        <v>DER</v>
      </c>
      <c r="CL685" t="str">
        <f>VLOOKUP(CH685,CENTROS!$A$2:$C$27,3,FALSE)</f>
        <v>Ciencias Sociales</v>
      </c>
      <c r="CN685">
        <f t="shared" si="315"/>
        <v>7.5</v>
      </c>
      <c r="CO685">
        <f t="shared" si="316"/>
        <v>0</v>
      </c>
      <c r="CP685">
        <f t="shared" si="317"/>
        <v>7.5</v>
      </c>
      <c r="CQ685">
        <f t="shared" si="318"/>
        <v>0</v>
      </c>
      <c r="CR685">
        <f t="shared" si="319"/>
        <v>7.5</v>
      </c>
      <c r="CS685">
        <f t="shared" si="320"/>
        <v>2.5</v>
      </c>
      <c r="CT685">
        <f t="shared" si="321"/>
        <v>2.5</v>
      </c>
      <c r="CU685">
        <f t="shared" si="322"/>
        <v>2.5</v>
      </c>
      <c r="CV685">
        <f t="shared" si="323"/>
        <v>0</v>
      </c>
      <c r="CW685">
        <f t="shared" si="324"/>
        <v>7.5</v>
      </c>
      <c r="CX685">
        <f t="shared" si="325"/>
        <v>5</v>
      </c>
      <c r="CY685">
        <f t="shared" si="326"/>
        <v>0</v>
      </c>
      <c r="CZ685">
        <f t="shared" si="327"/>
        <v>0</v>
      </c>
      <c r="DA685">
        <f t="shared" si="328"/>
        <v>5</v>
      </c>
      <c r="DB685">
        <f t="shared" si="329"/>
        <v>7.5</v>
      </c>
      <c r="DC685">
        <f t="shared" si="330"/>
        <v>7.5</v>
      </c>
      <c r="DD685">
        <f t="shared" si="331"/>
        <v>0</v>
      </c>
      <c r="DE685">
        <f t="shared" si="332"/>
        <v>0</v>
      </c>
      <c r="DF685">
        <f t="shared" si="333"/>
        <v>10</v>
      </c>
      <c r="DG685">
        <f t="shared" si="334"/>
        <v>5</v>
      </c>
      <c r="DH685">
        <f t="shared" si="335"/>
        <v>10</v>
      </c>
      <c r="DI685">
        <f t="shared" si="336"/>
        <v>0</v>
      </c>
      <c r="DJ685">
        <f t="shared" si="337"/>
        <v>7.5</v>
      </c>
      <c r="DK685">
        <f t="shared" si="338"/>
        <v>7.5</v>
      </c>
      <c r="DL685">
        <f t="shared" si="339"/>
        <v>5</v>
      </c>
    </row>
    <row r="686" spans="1:116" x14ac:dyDescent="0.2">
      <c r="A686" t="str">
        <f>'Encuesta de Satisfacción de (2'!C685</f>
        <v>Frecuentemente (1 o 2 veces por semana)</v>
      </c>
      <c r="B686" t="str">
        <f>'Encuesta de Satisfacción de (2'!D685</f>
        <v>Frecuentemente (1 o 2 veces por semana)</v>
      </c>
      <c r="C686" t="str">
        <f>'Encuesta de Satisfacción de (2'!E685</f>
        <v>F.  Ciencias Económicas y Empresariales</v>
      </c>
      <c r="D686" t="str">
        <f>'Encuesta de Satisfacción de (2'!F685</f>
        <v>Biblioteca María Zambrano (Filología / Derecho)</v>
      </c>
      <c r="E686">
        <f>'Encuesta de Satisfacción de (2'!G685</f>
        <v>0</v>
      </c>
      <c r="F686">
        <f>'Encuesta de Satisfacción de (2'!H685</f>
        <v>0</v>
      </c>
      <c r="G686">
        <f>'Encuesta de Satisfacción de (2'!I685</f>
        <v>0</v>
      </c>
      <c r="H686">
        <f>'Encuesta de Satisfacción de (2'!J685</f>
        <v>0</v>
      </c>
      <c r="I686">
        <f>'Encuesta de Satisfacción de (2'!K685</f>
        <v>0</v>
      </c>
      <c r="J686">
        <f>'Encuesta de Satisfacción de (2'!L685</f>
        <v>0</v>
      </c>
      <c r="K686">
        <f>'Encuesta de Satisfacción de (2'!M685</f>
        <v>0</v>
      </c>
      <c r="L686">
        <f>'Encuesta de Satisfacción de (2'!N685</f>
        <v>0</v>
      </c>
      <c r="M686">
        <f>'Encuesta de Satisfacción de (2'!O685</f>
        <v>0</v>
      </c>
      <c r="N686">
        <f>'Encuesta de Satisfacción de (2'!P685</f>
        <v>0</v>
      </c>
      <c r="O686">
        <f>'Encuesta de Satisfacción de (2'!Q685</f>
        <v>0</v>
      </c>
      <c r="P686">
        <f>'Encuesta de Satisfacción de (2'!R685</f>
        <v>0</v>
      </c>
      <c r="Q686">
        <f>'Encuesta de Satisfacción de (2'!S685</f>
        <v>0</v>
      </c>
      <c r="R686">
        <f>'Encuesta de Satisfacción de (2'!T685</f>
        <v>0</v>
      </c>
      <c r="S686">
        <f>'Encuesta de Satisfacción de (2'!U685</f>
        <v>0</v>
      </c>
      <c r="T686">
        <f>'Encuesta de Satisfacción de (2'!V685</f>
        <v>0</v>
      </c>
      <c r="U686">
        <f>'Encuesta de Satisfacción de (2'!W685</f>
        <v>0</v>
      </c>
      <c r="V686">
        <f>'Encuesta de Satisfacción de (2'!X685</f>
        <v>0</v>
      </c>
      <c r="W686">
        <f>'Encuesta de Satisfacción de (2'!Y685</f>
        <v>0</v>
      </c>
      <c r="X686">
        <f>'Encuesta de Satisfacción de (2'!Z685</f>
        <v>0</v>
      </c>
      <c r="Y686">
        <f>'Encuesta de Satisfacción de (2'!AA685</f>
        <v>0</v>
      </c>
      <c r="Z686">
        <f>'Encuesta de Satisfacción de (2'!AB685</f>
        <v>0</v>
      </c>
      <c r="AA686">
        <f>'Encuesta de Satisfacción de (2'!AC685</f>
        <v>0</v>
      </c>
      <c r="AB686">
        <f>'Encuesta de Satisfacción de (2'!AD685</f>
        <v>0</v>
      </c>
      <c r="AC686">
        <f>'Encuesta de Satisfacción de (2'!AE685</f>
        <v>0</v>
      </c>
      <c r="AD686">
        <f>'Encuesta de Satisfacción de (2'!AF685</f>
        <v>0</v>
      </c>
      <c r="AE686" t="str">
        <f>'Encuesta de Satisfacción de (2'!AG685</f>
        <v>Universidad Rey Juan Carlos</v>
      </c>
      <c r="AF686">
        <f>'Encuesta de Satisfacción de (2'!AH685</f>
        <v>5</v>
      </c>
      <c r="AG686">
        <f>'Encuesta de Satisfacción de (2'!AI685</f>
        <v>3</v>
      </c>
      <c r="AH686">
        <f>'Encuesta de Satisfacción de (2'!AJ685</f>
        <v>4</v>
      </c>
      <c r="AI686">
        <f>'Encuesta de Satisfacción de (2'!AK685</f>
        <v>3</v>
      </c>
      <c r="AJ686">
        <f>'Encuesta de Satisfacción de (2'!AL685</f>
        <v>4</v>
      </c>
      <c r="AK686" t="str">
        <f>'Encuesta de Satisfacción de (2'!AM685</f>
        <v>No</v>
      </c>
      <c r="AL686" t="str">
        <f>'Encuesta de Satisfacción de (2'!AN685</f>
        <v>No</v>
      </c>
      <c r="AM686">
        <f>'Encuesta de Satisfacción de (2'!AO685</f>
        <v>3</v>
      </c>
      <c r="AN686">
        <f>'Encuesta de Satisfacción de (2'!AP685</f>
        <v>3</v>
      </c>
      <c r="AO686">
        <f>'Encuesta de Satisfacción de (2'!AQ685</f>
        <v>3</v>
      </c>
      <c r="AP686">
        <f>'Encuesta de Satisfacción de (2'!AR685</f>
        <v>3</v>
      </c>
      <c r="AQ686">
        <f>'Encuesta de Satisfacción de (2'!AS685</f>
        <v>2</v>
      </c>
      <c r="AR686">
        <f>'Encuesta de Satisfacción de (2'!AT685</f>
        <v>2</v>
      </c>
      <c r="AS686">
        <f>'Encuesta de Satisfacción de (2'!AU685</f>
        <v>2</v>
      </c>
      <c r="AT686">
        <f>'Encuesta de Satisfacción de (2'!AV685</f>
        <v>2</v>
      </c>
      <c r="AU686">
        <f>'Encuesta de Satisfacción de (2'!AW685</f>
        <v>3</v>
      </c>
      <c r="AV686">
        <f>'Encuesta de Satisfacción de (2'!AX685</f>
        <v>3</v>
      </c>
      <c r="AW686">
        <f>'Encuesta de Satisfacción de (2'!AY685</f>
        <v>3</v>
      </c>
      <c r="AX686">
        <f>'Encuesta de Satisfacción de (2'!AZ685</f>
        <v>3</v>
      </c>
      <c r="AY686">
        <f>'Encuesta de Satisfacción de (2'!BA685</f>
        <v>2</v>
      </c>
      <c r="AZ686">
        <f>'Encuesta de Satisfacción de (2'!BB685</f>
        <v>3</v>
      </c>
      <c r="BA686">
        <f>'Encuesta de Satisfacción de (2'!BC685</f>
        <v>3</v>
      </c>
      <c r="BB686">
        <f>'Encuesta de Satisfacción de (2'!BD685</f>
        <v>3</v>
      </c>
      <c r="BC686">
        <f>'Encuesta de Satisfacción de (2'!BE685</f>
        <v>3</v>
      </c>
      <c r="BD686">
        <f>'Encuesta de Satisfacción de (2'!BF685</f>
        <v>3</v>
      </c>
      <c r="BE686" t="str">
        <f>'Encuesta de Satisfacción de (2'!BG685</f>
        <v>No</v>
      </c>
      <c r="BF686" t="str">
        <f>'Encuesta de Satisfacción de (2'!BH685</f>
        <v>N/A</v>
      </c>
      <c r="BG686" t="str">
        <f>'Encuesta de Satisfacción de (2'!BI685</f>
        <v>N/A</v>
      </c>
      <c r="BH686" t="str">
        <f>'Encuesta de Satisfacción de (2'!BJ685</f>
        <v>N/A</v>
      </c>
      <c r="BI686" t="str">
        <f>'Encuesta de Satisfacción de (2'!BK685</f>
        <v>N/A</v>
      </c>
      <c r="BJ686" t="str">
        <f>'Encuesta de Satisfacción de (2'!BL685</f>
        <v>N/A</v>
      </c>
      <c r="BK686" t="str">
        <f>'Encuesta de Satisfacción de (2'!BM685</f>
        <v>Sí</v>
      </c>
      <c r="BL686" t="str">
        <f>'Encuesta de Satisfacción de (2'!BN685</f>
        <v>N/A</v>
      </c>
      <c r="BM686">
        <f>'Encuesta de Satisfacción de (2'!BO685</f>
        <v>4</v>
      </c>
      <c r="BN686">
        <f>'Encuesta de Satisfacción de (2'!BP685</f>
        <v>4</v>
      </c>
      <c r="BO686">
        <f>'Encuesta de Satisfacción de (2'!BQ685</f>
        <v>4</v>
      </c>
      <c r="BP686">
        <f>'Encuesta de Satisfacción de (2'!BR685</f>
        <v>4</v>
      </c>
      <c r="BQ686">
        <f>'Encuesta de Satisfacción de (2'!BS685</f>
        <v>4</v>
      </c>
      <c r="BR686">
        <f>'Encuesta de Satisfacción de (2'!BT685</f>
        <v>4</v>
      </c>
      <c r="BS686">
        <f>'Encuesta de Satisfacción de (2'!BU685</f>
        <v>4</v>
      </c>
      <c r="BT686" t="str">
        <f>'Encuesta de Satisfacción de (2'!BV685</f>
        <v>Sí</v>
      </c>
      <c r="BU686" t="str">
        <f>'Encuesta de Satisfacción de (2'!BW685</f>
        <v>Sí</v>
      </c>
      <c r="BV686" t="str">
        <f>'Encuesta de Satisfacción de (2'!BX685</f>
        <v>Útil</v>
      </c>
      <c r="BW686">
        <f>'Encuesta de Satisfacción de (2'!BY685</f>
        <v>4</v>
      </c>
      <c r="BX686">
        <f>'Encuesta de Satisfacción de (2'!BZ685</f>
        <v>4</v>
      </c>
      <c r="BY686" t="str">
        <f>'Encuesta de Satisfacción de (2'!CA685</f>
        <v>Satisfecho</v>
      </c>
      <c r="BZ686">
        <f>'Encuesta de Satisfacción de (2'!CB685</f>
        <v>0</v>
      </c>
      <c r="CA686" t="str">
        <f>'Encuesta de Satisfacción de (2'!CC685</f>
        <v>Sí</v>
      </c>
      <c r="CB686" t="str">
        <f>'Encuesta de Satisfacción de (2'!CD685</f>
        <v>2021-22</v>
      </c>
      <c r="CC686" t="str">
        <f>'Encuesta de Satisfacción de (2'!CE685</f>
        <v>MUJER</v>
      </c>
      <c r="CD686" t="str">
        <f>'Encuesta de Satisfacción de (2'!CF685</f>
        <v>DOCTORADO</v>
      </c>
      <c r="CE686" t="str">
        <f>'Encuesta de Satisfacción de (2'!CG685</f>
        <v>D9AR</v>
      </c>
      <c r="CF686" t="str">
        <f>'Encuesta de Satisfacción de (2'!CH685</f>
        <v>DOCTORADO EN ADMINISTRACIÓN Y DIRECCIÓN DE EMPRESAS RD99</v>
      </c>
      <c r="CG686">
        <f>'Encuesta de Satisfacción de (2'!CI685</f>
        <v>155</v>
      </c>
      <c r="CH686" t="str">
        <f>'Encuesta de Satisfacción de (2'!CJ685</f>
        <v>FACULTAD DE CIENCIAS ECONÓMICAS Y EMPRESARIALES</v>
      </c>
      <c r="CI686">
        <f>'Encuesta de Satisfacción de (2'!CK685</f>
        <v>0</v>
      </c>
      <c r="CJ686">
        <f>'Encuesta de Satisfacción de (2'!CL685</f>
        <v>0</v>
      </c>
      <c r="CK686" t="str">
        <f>VLOOKUP(CH686,CENTROS!$A$2:$B$27,2,FALSE)</f>
        <v>CEE</v>
      </c>
      <c r="CL686" t="str">
        <f>VLOOKUP(CH686,CENTROS!$A$2:$C$27,3,FALSE)</f>
        <v>Ciencias Sociales</v>
      </c>
      <c r="CN686">
        <f t="shared" si="315"/>
        <v>10</v>
      </c>
      <c r="CO686">
        <f t="shared" si="316"/>
        <v>5</v>
      </c>
      <c r="CP686">
        <f t="shared" si="317"/>
        <v>7.5</v>
      </c>
      <c r="CQ686">
        <f t="shared" si="318"/>
        <v>5</v>
      </c>
      <c r="CR686">
        <f t="shared" si="319"/>
        <v>7.5</v>
      </c>
      <c r="CS686">
        <f t="shared" si="320"/>
        <v>5</v>
      </c>
      <c r="CT686">
        <f t="shared" si="321"/>
        <v>5</v>
      </c>
      <c r="CU686">
        <f t="shared" si="322"/>
        <v>5</v>
      </c>
      <c r="CV686">
        <f t="shared" si="323"/>
        <v>5</v>
      </c>
      <c r="CW686">
        <f t="shared" si="324"/>
        <v>2.5</v>
      </c>
      <c r="CX686">
        <f t="shared" si="325"/>
        <v>5</v>
      </c>
      <c r="CY686">
        <f t="shared" si="326"/>
        <v>5</v>
      </c>
      <c r="CZ686">
        <f t="shared" si="327"/>
        <v>5</v>
      </c>
      <c r="DA686">
        <f t="shared" si="328"/>
        <v>5</v>
      </c>
      <c r="DB686">
        <f t="shared" si="329"/>
        <v>5</v>
      </c>
      <c r="DC686">
        <f t="shared" si="330"/>
        <v>7.5</v>
      </c>
      <c r="DD686">
        <f t="shared" si="331"/>
        <v>7.5</v>
      </c>
      <c r="DE686">
        <f t="shared" si="332"/>
        <v>7.5</v>
      </c>
      <c r="DF686">
        <f t="shared" si="333"/>
        <v>7.5</v>
      </c>
      <c r="DG686">
        <f t="shared" si="334"/>
        <v>7.5</v>
      </c>
      <c r="DH686">
        <f t="shared" si="335"/>
        <v>7.5</v>
      </c>
      <c r="DI686">
        <f t="shared" si="336"/>
        <v>7.5</v>
      </c>
      <c r="DJ686">
        <f t="shared" si="337"/>
        <v>7.5</v>
      </c>
      <c r="DK686">
        <f t="shared" si="338"/>
        <v>7.5</v>
      </c>
      <c r="DL686">
        <f t="shared" si="339"/>
        <v>7.5</v>
      </c>
    </row>
    <row r="687" spans="1:116" x14ac:dyDescent="0.2">
      <c r="A687" t="str">
        <f>'Encuesta de Satisfacción de (2'!C686</f>
        <v>Muy frecuentemente (3 o más veces por semana)</v>
      </c>
      <c r="B687" t="str">
        <f>'Encuesta de Satisfacción de (2'!D686</f>
        <v>Muy frecuentemente (3 o más veces por semana)</v>
      </c>
      <c r="C687" t="str">
        <f>'Encuesta de Satisfacción de (2'!E686</f>
        <v>F.  Filosofía</v>
      </c>
      <c r="D687" t="str">
        <f>'Encuesta de Satisfacción de (2'!F686</f>
        <v>F.  Geografía e Historia</v>
      </c>
      <c r="E687" t="str">
        <f>'Encuesta de Satisfacción de (2'!G686</f>
        <v>Biblioteca María Zambrano (Filología / Derecho)</v>
      </c>
      <c r="F687">
        <f>'Encuesta de Satisfacción de (2'!H686</f>
        <v>0</v>
      </c>
      <c r="G687">
        <f>'Encuesta de Satisfacción de (2'!I686</f>
        <v>0</v>
      </c>
      <c r="H687">
        <f>'Encuesta de Satisfacción de (2'!J686</f>
        <v>0</v>
      </c>
      <c r="I687">
        <f>'Encuesta de Satisfacción de (2'!K686</f>
        <v>0</v>
      </c>
      <c r="J687">
        <f>'Encuesta de Satisfacción de (2'!L686</f>
        <v>0</v>
      </c>
      <c r="K687">
        <f>'Encuesta de Satisfacción de (2'!M686</f>
        <v>0</v>
      </c>
      <c r="L687">
        <f>'Encuesta de Satisfacción de (2'!N686</f>
        <v>0</v>
      </c>
      <c r="M687">
        <f>'Encuesta de Satisfacción de (2'!O686</f>
        <v>0</v>
      </c>
      <c r="N687">
        <f>'Encuesta de Satisfacción de (2'!P686</f>
        <v>0</v>
      </c>
      <c r="O687">
        <f>'Encuesta de Satisfacción de (2'!Q686</f>
        <v>0</v>
      </c>
      <c r="P687">
        <f>'Encuesta de Satisfacción de (2'!R686</f>
        <v>0</v>
      </c>
      <c r="Q687">
        <f>'Encuesta de Satisfacción de (2'!S686</f>
        <v>0</v>
      </c>
      <c r="R687">
        <f>'Encuesta de Satisfacción de (2'!T686</f>
        <v>0</v>
      </c>
      <c r="S687">
        <f>'Encuesta de Satisfacción de (2'!U686</f>
        <v>0</v>
      </c>
      <c r="T687">
        <f>'Encuesta de Satisfacción de (2'!V686</f>
        <v>0</v>
      </c>
      <c r="U687">
        <f>'Encuesta de Satisfacción de (2'!W686</f>
        <v>0</v>
      </c>
      <c r="V687">
        <f>'Encuesta de Satisfacción de (2'!X686</f>
        <v>0</v>
      </c>
      <c r="W687">
        <f>'Encuesta de Satisfacción de (2'!Y686</f>
        <v>0</v>
      </c>
      <c r="X687">
        <f>'Encuesta de Satisfacción de (2'!Z686</f>
        <v>0</v>
      </c>
      <c r="Y687">
        <f>'Encuesta de Satisfacción de (2'!AA686</f>
        <v>0</v>
      </c>
      <c r="Z687">
        <f>'Encuesta de Satisfacción de (2'!AB686</f>
        <v>0</v>
      </c>
      <c r="AA687">
        <f>'Encuesta de Satisfacción de (2'!AC686</f>
        <v>0</v>
      </c>
      <c r="AB687">
        <f>'Encuesta de Satisfacción de (2'!AD686</f>
        <v>0</v>
      </c>
      <c r="AC687">
        <f>'Encuesta de Satisfacción de (2'!AE686</f>
        <v>0</v>
      </c>
      <c r="AD687">
        <f>'Encuesta de Satisfacción de (2'!AF686</f>
        <v>0</v>
      </c>
      <c r="AE687">
        <f>'Encuesta de Satisfacción de (2'!AG686</f>
        <v>0</v>
      </c>
      <c r="AF687">
        <f>'Encuesta de Satisfacción de (2'!AH686</f>
        <v>5</v>
      </c>
      <c r="AG687">
        <f>'Encuesta de Satisfacción de (2'!AI686</f>
        <v>4</v>
      </c>
      <c r="AH687">
        <f>'Encuesta de Satisfacción de (2'!AJ686</f>
        <v>5</v>
      </c>
      <c r="AI687">
        <f>'Encuesta de Satisfacción de (2'!AK686</f>
        <v>1</v>
      </c>
      <c r="AJ687">
        <f>'Encuesta de Satisfacción de (2'!AL686</f>
        <v>5</v>
      </c>
      <c r="AK687" t="str">
        <f>'Encuesta de Satisfacción de (2'!AM686</f>
        <v>Sí</v>
      </c>
      <c r="AL687" t="str">
        <f>'Encuesta de Satisfacción de (2'!AN686</f>
        <v>Sí</v>
      </c>
      <c r="AM687">
        <f>'Encuesta de Satisfacción de (2'!AO686</f>
        <v>5</v>
      </c>
      <c r="AN687">
        <f>'Encuesta de Satisfacción de (2'!AP686</f>
        <v>1</v>
      </c>
      <c r="AO687">
        <f>'Encuesta de Satisfacción de (2'!AQ686</f>
        <v>1</v>
      </c>
      <c r="AP687">
        <f>'Encuesta de Satisfacción de (2'!AR686</f>
        <v>5</v>
      </c>
      <c r="AQ687">
        <f>'Encuesta de Satisfacción de (2'!AS686</f>
        <v>2</v>
      </c>
      <c r="AR687">
        <f>'Encuesta de Satisfacción de (2'!AT686</f>
        <v>4</v>
      </c>
      <c r="AS687">
        <f>'Encuesta de Satisfacción de (2'!AU686</f>
        <v>1</v>
      </c>
      <c r="AT687">
        <f>'Encuesta de Satisfacción de (2'!AV686</f>
        <v>2</v>
      </c>
      <c r="AU687">
        <f>'Encuesta de Satisfacción de (2'!AW686</f>
        <v>1</v>
      </c>
      <c r="AV687">
        <f>'Encuesta de Satisfacción de (2'!AX686</f>
        <v>4</v>
      </c>
      <c r="AW687">
        <f>'Encuesta de Satisfacción de (2'!AY686</f>
        <v>5</v>
      </c>
      <c r="AX687">
        <f>'Encuesta de Satisfacción de (2'!AZ686</f>
        <v>4</v>
      </c>
      <c r="AY687">
        <f>'Encuesta de Satisfacción de (2'!BA686</f>
        <v>5</v>
      </c>
      <c r="AZ687">
        <f>'Encuesta de Satisfacción de (2'!BB686</f>
        <v>5</v>
      </c>
      <c r="BA687">
        <f>'Encuesta de Satisfacción de (2'!BC686</f>
        <v>2</v>
      </c>
      <c r="BB687">
        <f>'Encuesta de Satisfacción de (2'!BD686</f>
        <v>2</v>
      </c>
      <c r="BC687">
        <f>'Encuesta de Satisfacción de (2'!BE686</f>
        <v>4</v>
      </c>
      <c r="BD687">
        <f>'Encuesta de Satisfacción de (2'!BF686</f>
        <v>3</v>
      </c>
      <c r="BE687" t="str">
        <f>'Encuesta de Satisfacción de (2'!BG686</f>
        <v>Sí</v>
      </c>
      <c r="BF687" t="str">
        <f>'Encuesta de Satisfacción de (2'!BH686</f>
        <v>Sí</v>
      </c>
      <c r="BG687" t="str">
        <f>'Encuesta de Satisfacción de (2'!BI686</f>
        <v>No</v>
      </c>
      <c r="BH687" t="str">
        <f>'Encuesta de Satisfacción de (2'!BJ686</f>
        <v>Sí</v>
      </c>
      <c r="BI687" t="str">
        <f>'Encuesta de Satisfacción de (2'!BK686</f>
        <v>Sí</v>
      </c>
      <c r="BJ687" t="str">
        <f>'Encuesta de Satisfacción de (2'!BL686</f>
        <v>No</v>
      </c>
      <c r="BK687" t="str">
        <f>'Encuesta de Satisfacción de (2'!BM686</f>
        <v>No</v>
      </c>
      <c r="BL687" t="str">
        <f>'Encuesta de Satisfacción de (2'!BN686</f>
        <v>No</v>
      </c>
      <c r="BM687">
        <f>'Encuesta de Satisfacción de (2'!BO686</f>
        <v>5</v>
      </c>
      <c r="BN687">
        <f>'Encuesta de Satisfacción de (2'!BP686</f>
        <v>5</v>
      </c>
      <c r="BO687">
        <f>'Encuesta de Satisfacción de (2'!BQ686</f>
        <v>5</v>
      </c>
      <c r="BP687">
        <f>'Encuesta de Satisfacción de (2'!BR686</f>
        <v>5</v>
      </c>
      <c r="BQ687">
        <f>'Encuesta de Satisfacción de (2'!BS686</f>
        <v>5</v>
      </c>
      <c r="BR687">
        <f>'Encuesta de Satisfacción de (2'!BT686</f>
        <v>5</v>
      </c>
      <c r="BS687">
        <f>'Encuesta de Satisfacción de (2'!BU686</f>
        <v>5</v>
      </c>
      <c r="BT687" t="str">
        <f>'Encuesta de Satisfacción de (2'!BV686</f>
        <v>Sí</v>
      </c>
      <c r="BU687" t="str">
        <f>'Encuesta de Satisfacción de (2'!BW686</f>
        <v>No</v>
      </c>
      <c r="BV687">
        <f>'Encuesta de Satisfacción de (2'!BX686</f>
        <v>0</v>
      </c>
      <c r="BW687">
        <f>'Encuesta de Satisfacción de (2'!BY686</f>
        <v>4</v>
      </c>
      <c r="BX687">
        <f>'Encuesta de Satisfacción de (2'!BZ686</f>
        <v>5</v>
      </c>
      <c r="BY687" t="str">
        <f>'Encuesta de Satisfacción de (2'!CA686</f>
        <v>Muy satisfecho</v>
      </c>
      <c r="BZ687">
        <f>'Encuesta de Satisfacción de (2'!CB686</f>
        <v>0</v>
      </c>
      <c r="CA687" t="str">
        <f>'Encuesta de Satisfacción de (2'!CC686</f>
        <v>No</v>
      </c>
      <c r="CB687" t="str">
        <f>'Encuesta de Satisfacción de (2'!CD686</f>
        <v>2021-22</v>
      </c>
      <c r="CC687" t="str">
        <f>'Encuesta de Satisfacción de (2'!CE686</f>
        <v>HOMBRE</v>
      </c>
      <c r="CD687" t="str">
        <f>'Encuesta de Satisfacción de (2'!CF686</f>
        <v>GRADO</v>
      </c>
      <c r="CE687" t="str">
        <f>'Encuesta de Satisfacción de (2'!CG686</f>
        <v>0820</v>
      </c>
      <c r="CF687" t="str">
        <f>'Encuesta de Satisfacción de (2'!CH686</f>
        <v>GRADO EN FILOSOFÍA</v>
      </c>
      <c r="CG687">
        <f>'Encuesta de Satisfacción de (2'!CI686</f>
        <v>101</v>
      </c>
      <c r="CH687" t="str">
        <f>'Encuesta de Satisfacción de (2'!CJ686</f>
        <v>FACULTAD DE FILOSOFÍA</v>
      </c>
      <c r="CI687">
        <f>'Encuesta de Satisfacción de (2'!CK686</f>
        <v>0</v>
      </c>
      <c r="CJ687">
        <f>'Encuesta de Satisfacción de (2'!CL686</f>
        <v>0</v>
      </c>
      <c r="CK687" t="str">
        <f>VLOOKUP(CH687,CENTROS!$A$2:$B$27,2,FALSE)</f>
        <v>FLS</v>
      </c>
      <c r="CL687" t="str">
        <f>VLOOKUP(CH687,CENTROS!$A$2:$C$27,3,FALSE)</f>
        <v>Humanidades</v>
      </c>
      <c r="CN687">
        <f t="shared" si="315"/>
        <v>10</v>
      </c>
      <c r="CO687">
        <f t="shared" si="316"/>
        <v>7.5</v>
      </c>
      <c r="CP687">
        <f t="shared" si="317"/>
        <v>10</v>
      </c>
      <c r="CQ687">
        <f t="shared" si="318"/>
        <v>0</v>
      </c>
      <c r="CR687">
        <f t="shared" si="319"/>
        <v>10</v>
      </c>
      <c r="CS687">
        <f t="shared" si="320"/>
        <v>0</v>
      </c>
      <c r="CT687">
        <f t="shared" si="321"/>
        <v>7.5</v>
      </c>
      <c r="CU687">
        <f t="shared" si="322"/>
        <v>10</v>
      </c>
      <c r="CV687">
        <f t="shared" si="323"/>
        <v>7.5</v>
      </c>
      <c r="CW687">
        <f t="shared" si="324"/>
        <v>10</v>
      </c>
      <c r="CX687">
        <f t="shared" si="325"/>
        <v>10</v>
      </c>
      <c r="CY687">
        <f t="shared" si="326"/>
        <v>2.5</v>
      </c>
      <c r="CZ687">
        <f t="shared" si="327"/>
        <v>2.5</v>
      </c>
      <c r="DA687">
        <f t="shared" si="328"/>
        <v>7.5</v>
      </c>
      <c r="DB687">
        <f t="shared" si="329"/>
        <v>5</v>
      </c>
      <c r="DC687">
        <f t="shared" si="330"/>
        <v>10</v>
      </c>
      <c r="DD687">
        <f t="shared" si="331"/>
        <v>10</v>
      </c>
      <c r="DE687">
        <f t="shared" si="332"/>
        <v>10</v>
      </c>
      <c r="DF687">
        <f t="shared" si="333"/>
        <v>10</v>
      </c>
      <c r="DG687">
        <f t="shared" si="334"/>
        <v>10</v>
      </c>
      <c r="DH687">
        <f t="shared" si="335"/>
        <v>10</v>
      </c>
      <c r="DI687">
        <f t="shared" si="336"/>
        <v>10</v>
      </c>
      <c r="DJ687">
        <f t="shared" si="337"/>
        <v>7.5</v>
      </c>
      <c r="DK687">
        <f t="shared" si="338"/>
        <v>10</v>
      </c>
      <c r="DL687">
        <f t="shared" si="339"/>
        <v>10</v>
      </c>
    </row>
    <row r="688" spans="1:116" x14ac:dyDescent="0.2">
      <c r="A688" t="str">
        <f>'Encuesta de Satisfacción de (2'!C687</f>
        <v>Frecuentemente (1 o 2 veces por semana)</v>
      </c>
      <c r="B688" t="str">
        <f>'Encuesta de Satisfacción de (2'!D687</f>
        <v>Muy frecuentemente (3 o más veces por semana)</v>
      </c>
      <c r="C688" t="str">
        <f>'Encuesta de Satisfacción de (2'!E687</f>
        <v>F.  Ciencias de la Información</v>
      </c>
      <c r="D688" t="str">
        <f>'Encuesta de Satisfacción de (2'!F687</f>
        <v>F.  Odontología</v>
      </c>
      <c r="E688" t="str">
        <f>'Encuesta de Satisfacción de (2'!G687</f>
        <v>F.  Óptica y Optometría</v>
      </c>
      <c r="F688">
        <f>'Encuesta de Satisfacción de (2'!H687</f>
        <v>0</v>
      </c>
      <c r="G688">
        <f>'Encuesta de Satisfacción de (2'!I687</f>
        <v>0</v>
      </c>
      <c r="H688">
        <f>'Encuesta de Satisfacción de (2'!J687</f>
        <v>0</v>
      </c>
      <c r="I688">
        <f>'Encuesta de Satisfacción de (2'!K687</f>
        <v>0</v>
      </c>
      <c r="J688">
        <f>'Encuesta de Satisfacción de (2'!L687</f>
        <v>0</v>
      </c>
      <c r="K688">
        <f>'Encuesta de Satisfacción de (2'!M687</f>
        <v>0</v>
      </c>
      <c r="L688">
        <f>'Encuesta de Satisfacción de (2'!N687</f>
        <v>0</v>
      </c>
      <c r="M688">
        <f>'Encuesta de Satisfacción de (2'!O687</f>
        <v>0</v>
      </c>
      <c r="N688">
        <f>'Encuesta de Satisfacción de (2'!P687</f>
        <v>0</v>
      </c>
      <c r="O688">
        <f>'Encuesta de Satisfacción de (2'!Q687</f>
        <v>0</v>
      </c>
      <c r="P688">
        <f>'Encuesta de Satisfacción de (2'!R687</f>
        <v>0</v>
      </c>
      <c r="Q688">
        <f>'Encuesta de Satisfacción de (2'!S687</f>
        <v>0</v>
      </c>
      <c r="R688">
        <f>'Encuesta de Satisfacción de (2'!T687</f>
        <v>0</v>
      </c>
      <c r="S688">
        <f>'Encuesta de Satisfacción de (2'!U687</f>
        <v>0</v>
      </c>
      <c r="T688">
        <f>'Encuesta de Satisfacción de (2'!V687</f>
        <v>0</v>
      </c>
      <c r="U688">
        <f>'Encuesta de Satisfacción de (2'!W687</f>
        <v>0</v>
      </c>
      <c r="V688">
        <f>'Encuesta de Satisfacción de (2'!X687</f>
        <v>0</v>
      </c>
      <c r="W688">
        <f>'Encuesta de Satisfacción de (2'!Y687</f>
        <v>0</v>
      </c>
      <c r="X688">
        <f>'Encuesta de Satisfacción de (2'!Z687</f>
        <v>0</v>
      </c>
      <c r="Y688">
        <f>'Encuesta de Satisfacción de (2'!AA687</f>
        <v>0</v>
      </c>
      <c r="Z688">
        <f>'Encuesta de Satisfacción de (2'!AB687</f>
        <v>0</v>
      </c>
      <c r="AA688">
        <f>'Encuesta de Satisfacción de (2'!AC687</f>
        <v>0</v>
      </c>
      <c r="AB688">
        <f>'Encuesta de Satisfacción de (2'!AD687</f>
        <v>0</v>
      </c>
      <c r="AC688">
        <f>'Encuesta de Satisfacción de (2'!AE687</f>
        <v>0</v>
      </c>
      <c r="AD688">
        <f>'Encuesta de Satisfacción de (2'!AF687</f>
        <v>0</v>
      </c>
      <c r="AE688">
        <f>'Encuesta de Satisfacción de (2'!AG687</f>
        <v>0</v>
      </c>
      <c r="AF688">
        <f>'Encuesta de Satisfacción de (2'!AH687</f>
        <v>2</v>
      </c>
      <c r="AG688">
        <f>'Encuesta de Satisfacción de (2'!AI687</f>
        <v>3</v>
      </c>
      <c r="AH688">
        <f>'Encuesta de Satisfacción de (2'!AJ687</f>
        <v>2</v>
      </c>
      <c r="AI688">
        <f>'Encuesta de Satisfacción de (2'!AK687</f>
        <v>1</v>
      </c>
      <c r="AJ688">
        <f>'Encuesta de Satisfacción de (2'!AL687</f>
        <v>1</v>
      </c>
      <c r="AK688" t="str">
        <f>'Encuesta de Satisfacción de (2'!AM687</f>
        <v>No</v>
      </c>
      <c r="AL688" t="str">
        <f>'Encuesta de Satisfacción de (2'!AN687</f>
        <v>Sí</v>
      </c>
      <c r="AM688">
        <f>'Encuesta de Satisfacción de (2'!AO687</f>
        <v>1</v>
      </c>
      <c r="AN688">
        <f>'Encuesta de Satisfacción de (2'!AP687</f>
        <v>1</v>
      </c>
      <c r="AO688">
        <f>'Encuesta de Satisfacción de (2'!AQ687</f>
        <v>1</v>
      </c>
      <c r="AP688">
        <f>'Encuesta de Satisfacción de (2'!AR687</f>
        <v>5</v>
      </c>
      <c r="AQ688">
        <f>'Encuesta de Satisfacción de (2'!AS687</f>
        <v>2</v>
      </c>
      <c r="AR688">
        <f>'Encuesta de Satisfacción de (2'!AT687</f>
        <v>5</v>
      </c>
      <c r="AS688">
        <f>'Encuesta de Satisfacción de (2'!AU687</f>
        <v>5</v>
      </c>
      <c r="AT688">
        <f>'Encuesta de Satisfacción de (2'!AV687</f>
        <v>4</v>
      </c>
      <c r="AU688">
        <f>'Encuesta de Satisfacción de (2'!AW687</f>
        <v>2</v>
      </c>
      <c r="AV688">
        <f>'Encuesta de Satisfacción de (2'!AX687</f>
        <v>3</v>
      </c>
      <c r="AW688">
        <f>'Encuesta de Satisfacción de (2'!AY687</f>
        <v>3</v>
      </c>
      <c r="AX688">
        <f>'Encuesta de Satisfacción de (2'!AZ687</f>
        <v>2</v>
      </c>
      <c r="AY688">
        <f>'Encuesta de Satisfacción de (2'!BA687</f>
        <v>3</v>
      </c>
      <c r="AZ688">
        <f>'Encuesta de Satisfacción de (2'!BB687</f>
        <v>2</v>
      </c>
      <c r="BA688">
        <f>'Encuesta de Satisfacción de (2'!BC687</f>
        <v>3</v>
      </c>
      <c r="BB688">
        <f>'Encuesta de Satisfacción de (2'!BD687</f>
        <v>2</v>
      </c>
      <c r="BC688">
        <f>'Encuesta de Satisfacción de (2'!BE687</f>
        <v>3</v>
      </c>
      <c r="BD688">
        <f>'Encuesta de Satisfacción de (2'!BF687</f>
        <v>2</v>
      </c>
      <c r="BE688" t="str">
        <f>'Encuesta de Satisfacción de (2'!BG687</f>
        <v>Sí</v>
      </c>
      <c r="BF688" t="str">
        <f>'Encuesta de Satisfacción de (2'!BH687</f>
        <v>Sí</v>
      </c>
      <c r="BG688" t="str">
        <f>'Encuesta de Satisfacción de (2'!BI687</f>
        <v>No</v>
      </c>
      <c r="BH688" t="str">
        <f>'Encuesta de Satisfacción de (2'!BJ687</f>
        <v>No</v>
      </c>
      <c r="BI688" t="str">
        <f>'Encuesta de Satisfacción de (2'!BK687</f>
        <v>Sí</v>
      </c>
      <c r="BJ688" t="str">
        <f>'Encuesta de Satisfacción de (2'!BL687</f>
        <v>No</v>
      </c>
      <c r="BK688" t="str">
        <f>'Encuesta de Satisfacción de (2'!BM687</f>
        <v>No</v>
      </c>
      <c r="BL688" t="str">
        <f>'Encuesta de Satisfacción de (2'!BN687</f>
        <v>No</v>
      </c>
      <c r="BM688">
        <f>'Encuesta de Satisfacción de (2'!BO687</f>
        <v>2</v>
      </c>
      <c r="BN688">
        <f>'Encuesta de Satisfacción de (2'!BP687</f>
        <v>2</v>
      </c>
      <c r="BO688">
        <f>'Encuesta de Satisfacción de (2'!BQ687</f>
        <v>3</v>
      </c>
      <c r="BP688">
        <f>'Encuesta de Satisfacción de (2'!BR687</f>
        <v>2</v>
      </c>
      <c r="BQ688">
        <f>'Encuesta de Satisfacción de (2'!BS687</f>
        <v>3</v>
      </c>
      <c r="BR688">
        <f>'Encuesta de Satisfacción de (2'!BT687</f>
        <v>2</v>
      </c>
      <c r="BS688">
        <f>'Encuesta de Satisfacción de (2'!BU687</f>
        <v>2</v>
      </c>
      <c r="BT688" t="str">
        <f>'Encuesta de Satisfacción de (2'!BV687</f>
        <v>Sí</v>
      </c>
      <c r="BU688" t="str">
        <f>'Encuesta de Satisfacción de (2'!BW687</f>
        <v>No</v>
      </c>
      <c r="BV688">
        <f>'Encuesta de Satisfacción de (2'!BX687</f>
        <v>0</v>
      </c>
      <c r="BW688">
        <f>'Encuesta de Satisfacción de (2'!BY687</f>
        <v>2</v>
      </c>
      <c r="BX688">
        <f>'Encuesta de Satisfacción de (2'!BZ687</f>
        <v>5</v>
      </c>
      <c r="BY688" t="str">
        <f>'Encuesta de Satisfacción de (2'!CA687</f>
        <v>Insatisfecho</v>
      </c>
      <c r="BZ688">
        <f>'Encuesta de Satisfacción de (2'!CB687</f>
        <v>0</v>
      </c>
      <c r="CA688" t="str">
        <f>'Encuesta de Satisfacción de (2'!CC687</f>
        <v>No</v>
      </c>
      <c r="CB688" t="str">
        <f>'Encuesta de Satisfacción de (2'!CD687</f>
        <v>2021-22</v>
      </c>
      <c r="CC688" t="str">
        <f>'Encuesta de Satisfacción de (2'!CE687</f>
        <v>HOMBRE</v>
      </c>
      <c r="CD688" t="str">
        <f>'Encuesta de Satisfacción de (2'!CF687</f>
        <v>GRADO</v>
      </c>
      <c r="CE688" t="str">
        <f>'Encuesta de Satisfacción de (2'!CG687</f>
        <v>0851</v>
      </c>
      <c r="CF688" t="str">
        <f>'Encuesta de Satisfacción de (2'!CH687</f>
        <v>GRADO EN PERIODISMO</v>
      </c>
      <c r="CG688">
        <f>'Encuesta de Satisfacción de (2'!CI687</f>
        <v>157</v>
      </c>
      <c r="CH688" t="str">
        <f>'Encuesta de Satisfacción de (2'!CJ687</f>
        <v>FACULTAD DE CIENCIAS DE LA INFORMACIÓN</v>
      </c>
      <c r="CI688">
        <f>'Encuesta de Satisfacción de (2'!CK687</f>
        <v>0</v>
      </c>
      <c r="CJ688">
        <f>'Encuesta de Satisfacción de (2'!CL687</f>
        <v>0</v>
      </c>
      <c r="CK688" t="str">
        <f>VLOOKUP(CH688,CENTROS!$A$2:$B$27,2,FALSE)</f>
        <v>INF</v>
      </c>
      <c r="CL688" t="str">
        <f>VLOOKUP(CH688,CENTROS!$A$2:$C$27,3,FALSE)</f>
        <v>Ciencias Sociales</v>
      </c>
      <c r="CN688">
        <f t="shared" si="315"/>
        <v>2.5</v>
      </c>
      <c r="CO688">
        <f t="shared" si="316"/>
        <v>5</v>
      </c>
      <c r="CP688">
        <f t="shared" si="317"/>
        <v>2.5</v>
      </c>
      <c r="CQ688">
        <f t="shared" si="318"/>
        <v>0</v>
      </c>
      <c r="CR688">
        <f t="shared" si="319"/>
        <v>0</v>
      </c>
      <c r="CS688">
        <f t="shared" si="320"/>
        <v>2.5</v>
      </c>
      <c r="CT688">
        <f t="shared" si="321"/>
        <v>5</v>
      </c>
      <c r="CU688">
        <f t="shared" si="322"/>
        <v>5</v>
      </c>
      <c r="CV688">
        <f t="shared" si="323"/>
        <v>2.5</v>
      </c>
      <c r="CW688">
        <f t="shared" si="324"/>
        <v>5</v>
      </c>
      <c r="CX688">
        <f t="shared" si="325"/>
        <v>2.5</v>
      </c>
      <c r="CY688">
        <f t="shared" si="326"/>
        <v>5</v>
      </c>
      <c r="CZ688">
        <f t="shared" si="327"/>
        <v>2.5</v>
      </c>
      <c r="DA688">
        <f t="shared" si="328"/>
        <v>5</v>
      </c>
      <c r="DB688">
        <f t="shared" si="329"/>
        <v>2.5</v>
      </c>
      <c r="DC688">
        <f t="shared" si="330"/>
        <v>2.5</v>
      </c>
      <c r="DD688">
        <f t="shared" si="331"/>
        <v>2.5</v>
      </c>
      <c r="DE688">
        <f t="shared" si="332"/>
        <v>5</v>
      </c>
      <c r="DF688">
        <f t="shared" si="333"/>
        <v>2.5</v>
      </c>
      <c r="DG688">
        <f t="shared" si="334"/>
        <v>5</v>
      </c>
      <c r="DH688">
        <f t="shared" si="335"/>
        <v>2.5</v>
      </c>
      <c r="DI688">
        <f t="shared" si="336"/>
        <v>2.5</v>
      </c>
      <c r="DJ688">
        <f t="shared" si="337"/>
        <v>2.5</v>
      </c>
      <c r="DK688">
        <f t="shared" si="338"/>
        <v>10</v>
      </c>
      <c r="DL688">
        <f t="shared" si="339"/>
        <v>2.5</v>
      </c>
    </row>
    <row r="689" spans="1:116" x14ac:dyDescent="0.2">
      <c r="A689" t="str">
        <f>'Encuesta de Satisfacción de (2'!C688</f>
        <v>Frecuentemente (1 o 2 veces por semana)</v>
      </c>
      <c r="B689" t="str">
        <f>'Encuesta de Satisfacción de (2'!D688</f>
        <v>Muy frecuentemente (3 o más veces por semana)</v>
      </c>
      <c r="C689" t="str">
        <f>'Encuesta de Satisfacción de (2'!E688</f>
        <v>F.  Enfermería, Fisioterapia y Podología</v>
      </c>
      <c r="D689" t="str">
        <f>'Encuesta de Satisfacción de (2'!F688</f>
        <v>F.  Medicina</v>
      </c>
      <c r="E689" t="str">
        <f>'Encuesta de Satisfacción de (2'!G688</f>
        <v>Biblioteca María Zambrano (Filología / Derecho)</v>
      </c>
      <c r="F689">
        <f>'Encuesta de Satisfacción de (2'!H688</f>
        <v>0</v>
      </c>
      <c r="G689">
        <f>'Encuesta de Satisfacción de (2'!I688</f>
        <v>0</v>
      </c>
      <c r="H689">
        <f>'Encuesta de Satisfacción de (2'!J688</f>
        <v>0</v>
      </c>
      <c r="I689">
        <f>'Encuesta de Satisfacción de (2'!K688</f>
        <v>0</v>
      </c>
      <c r="J689">
        <f>'Encuesta de Satisfacción de (2'!L688</f>
        <v>0</v>
      </c>
      <c r="K689">
        <f>'Encuesta de Satisfacción de (2'!M688</f>
        <v>0</v>
      </c>
      <c r="L689">
        <f>'Encuesta de Satisfacción de (2'!N688</f>
        <v>0</v>
      </c>
      <c r="M689">
        <f>'Encuesta de Satisfacción de (2'!O688</f>
        <v>0</v>
      </c>
      <c r="N689">
        <f>'Encuesta de Satisfacción de (2'!P688</f>
        <v>0</v>
      </c>
      <c r="O689">
        <f>'Encuesta de Satisfacción de (2'!Q688</f>
        <v>0</v>
      </c>
      <c r="P689">
        <f>'Encuesta de Satisfacción de (2'!R688</f>
        <v>0</v>
      </c>
      <c r="Q689">
        <f>'Encuesta de Satisfacción de (2'!S688</f>
        <v>0</v>
      </c>
      <c r="R689">
        <f>'Encuesta de Satisfacción de (2'!T688</f>
        <v>0</v>
      </c>
      <c r="S689">
        <f>'Encuesta de Satisfacción de (2'!U688</f>
        <v>0</v>
      </c>
      <c r="T689">
        <f>'Encuesta de Satisfacción de (2'!V688</f>
        <v>0</v>
      </c>
      <c r="U689">
        <f>'Encuesta de Satisfacción de (2'!W688</f>
        <v>0</v>
      </c>
      <c r="V689">
        <f>'Encuesta de Satisfacción de (2'!X688</f>
        <v>0</v>
      </c>
      <c r="W689">
        <f>'Encuesta de Satisfacción de (2'!Y688</f>
        <v>0</v>
      </c>
      <c r="X689">
        <f>'Encuesta de Satisfacción de (2'!Z688</f>
        <v>0</v>
      </c>
      <c r="Y689">
        <f>'Encuesta de Satisfacción de (2'!AA688</f>
        <v>0</v>
      </c>
      <c r="Z689">
        <f>'Encuesta de Satisfacción de (2'!AB688</f>
        <v>0</v>
      </c>
      <c r="AA689">
        <f>'Encuesta de Satisfacción de (2'!AC688</f>
        <v>0</v>
      </c>
      <c r="AB689">
        <f>'Encuesta de Satisfacción de (2'!AD688</f>
        <v>0</v>
      </c>
      <c r="AC689">
        <f>'Encuesta de Satisfacción de (2'!AE688</f>
        <v>0</v>
      </c>
      <c r="AD689">
        <f>'Encuesta de Satisfacción de (2'!AF688</f>
        <v>0</v>
      </c>
      <c r="AE689">
        <f>'Encuesta de Satisfacción de (2'!AG688</f>
        <v>0</v>
      </c>
      <c r="AF689">
        <f>'Encuesta de Satisfacción de (2'!AH688</f>
        <v>3</v>
      </c>
      <c r="AG689">
        <f>'Encuesta de Satisfacción de (2'!AI688</f>
        <v>3</v>
      </c>
      <c r="AH689">
        <f>'Encuesta de Satisfacción de (2'!AJ688</f>
        <v>5</v>
      </c>
      <c r="AI689">
        <f>'Encuesta de Satisfacción de (2'!AK688</f>
        <v>5</v>
      </c>
      <c r="AJ689">
        <f>'Encuesta de Satisfacción de (2'!AL688</f>
        <v>5</v>
      </c>
      <c r="AK689" t="str">
        <f>'Encuesta de Satisfacción de (2'!AM688</f>
        <v>Sí</v>
      </c>
      <c r="AL689" t="str">
        <f>'Encuesta de Satisfacción de (2'!AN688</f>
        <v>Sí</v>
      </c>
      <c r="AM689">
        <f>'Encuesta de Satisfacción de (2'!AO688</f>
        <v>4</v>
      </c>
      <c r="AN689">
        <f>'Encuesta de Satisfacción de (2'!AP688</f>
        <v>4</v>
      </c>
      <c r="AO689">
        <f>'Encuesta de Satisfacción de (2'!AQ688</f>
        <v>5</v>
      </c>
      <c r="AP689">
        <f>'Encuesta de Satisfacción de (2'!AR688</f>
        <v>0</v>
      </c>
      <c r="AQ689">
        <f>'Encuesta de Satisfacción de (2'!AS688</f>
        <v>3</v>
      </c>
      <c r="AR689">
        <f>'Encuesta de Satisfacción de (2'!AT688</f>
        <v>3</v>
      </c>
      <c r="AS689">
        <f>'Encuesta de Satisfacción de (2'!AU688</f>
        <v>5</v>
      </c>
      <c r="AT689">
        <f>'Encuesta de Satisfacción de (2'!AV688</f>
        <v>1</v>
      </c>
      <c r="AU689">
        <f>'Encuesta de Satisfacción de (2'!AW688</f>
        <v>1</v>
      </c>
      <c r="AV689">
        <f>'Encuesta de Satisfacción de (2'!AX688</f>
        <v>3</v>
      </c>
      <c r="AW689">
        <f>'Encuesta de Satisfacción de (2'!AY688</f>
        <v>4</v>
      </c>
      <c r="AX689">
        <f>'Encuesta de Satisfacción de (2'!AZ688</f>
        <v>5</v>
      </c>
      <c r="AY689">
        <f>'Encuesta de Satisfacción de (2'!BA688</f>
        <v>5</v>
      </c>
      <c r="AZ689">
        <f>'Encuesta de Satisfacción de (2'!BB688</f>
        <v>5</v>
      </c>
      <c r="BA689">
        <f>'Encuesta de Satisfacción de (2'!BC688</f>
        <v>5</v>
      </c>
      <c r="BB689">
        <f>'Encuesta de Satisfacción de (2'!BD688</f>
        <v>3</v>
      </c>
      <c r="BC689">
        <f>'Encuesta de Satisfacción de (2'!BE688</f>
        <v>5</v>
      </c>
      <c r="BD689">
        <f>'Encuesta de Satisfacción de (2'!BF688</f>
        <v>1</v>
      </c>
      <c r="BE689" t="str">
        <f>'Encuesta de Satisfacción de (2'!BG688</f>
        <v>No</v>
      </c>
      <c r="BF689" t="str">
        <f>'Encuesta de Satisfacción de (2'!BH688</f>
        <v>No</v>
      </c>
      <c r="BG689" t="str">
        <f>'Encuesta de Satisfacción de (2'!BI688</f>
        <v>No</v>
      </c>
      <c r="BH689" t="str">
        <f>'Encuesta de Satisfacción de (2'!BJ688</f>
        <v>Sí</v>
      </c>
      <c r="BI689" t="str">
        <f>'Encuesta de Satisfacción de (2'!BK688</f>
        <v>Sí</v>
      </c>
      <c r="BJ689" t="str">
        <f>'Encuesta de Satisfacción de (2'!BL688</f>
        <v>No</v>
      </c>
      <c r="BK689" t="str">
        <f>'Encuesta de Satisfacción de (2'!BM688</f>
        <v>No</v>
      </c>
      <c r="BL689" t="str">
        <f>'Encuesta de Satisfacción de (2'!BN688</f>
        <v>No</v>
      </c>
      <c r="BM689">
        <f>'Encuesta de Satisfacción de (2'!BO688</f>
        <v>5</v>
      </c>
      <c r="BN689">
        <f>'Encuesta de Satisfacción de (2'!BP688</f>
        <v>0</v>
      </c>
      <c r="BO689">
        <f>'Encuesta de Satisfacción de (2'!BQ688</f>
        <v>5</v>
      </c>
      <c r="BP689">
        <f>'Encuesta de Satisfacción de (2'!BR688</f>
        <v>5</v>
      </c>
      <c r="BQ689">
        <f>'Encuesta de Satisfacción de (2'!BS688</f>
        <v>5</v>
      </c>
      <c r="BR689">
        <f>'Encuesta de Satisfacción de (2'!BT688</f>
        <v>5</v>
      </c>
      <c r="BS689">
        <f>'Encuesta de Satisfacción de (2'!BU688</f>
        <v>5</v>
      </c>
      <c r="BT689" t="str">
        <f>'Encuesta de Satisfacción de (2'!BV688</f>
        <v>No</v>
      </c>
      <c r="BU689" t="str">
        <f>'Encuesta de Satisfacción de (2'!BW688</f>
        <v>Sí</v>
      </c>
      <c r="BV689" t="str">
        <f>'Encuesta de Satisfacción de (2'!BX688</f>
        <v>Útil</v>
      </c>
      <c r="BW689">
        <f>'Encuesta de Satisfacción de (2'!BY688</f>
        <v>5</v>
      </c>
      <c r="BX689">
        <f>'Encuesta de Satisfacción de (2'!BZ688</f>
        <v>5</v>
      </c>
      <c r="BY689" t="str">
        <f>'Encuesta de Satisfacción de (2'!CA688</f>
        <v>Muy satisfecho</v>
      </c>
      <c r="BZ689">
        <f>'Encuesta de Satisfacción de (2'!CB688</f>
        <v>0</v>
      </c>
      <c r="CA689" t="str">
        <f>'Encuesta de Satisfacción de (2'!CC688</f>
        <v>No</v>
      </c>
      <c r="CB689" t="str">
        <f>'Encuesta de Satisfacción de (2'!CD688</f>
        <v>2021-22</v>
      </c>
      <c r="CC689" t="str">
        <f>'Encuesta de Satisfacción de (2'!CE688</f>
        <v>MUJER</v>
      </c>
      <c r="CD689" t="str">
        <f>'Encuesta de Satisfacción de (2'!CF688</f>
        <v>GRADO</v>
      </c>
      <c r="CE689" t="str">
        <f>'Encuesta de Satisfacción de (2'!CG688</f>
        <v>0878</v>
      </c>
      <c r="CF689" t="str">
        <f>'Encuesta de Satisfacción de (2'!CH688</f>
        <v>GRADO EN TERAPIA OCUPACIONAL</v>
      </c>
      <c r="CG689">
        <f>'Encuesta de Satisfacción de (2'!CI688</f>
        <v>126</v>
      </c>
      <c r="CH689" t="str">
        <f>'Encuesta de Satisfacción de (2'!CJ688</f>
        <v>FACULTAD DE MEDICINA</v>
      </c>
      <c r="CI689">
        <f>'Encuesta de Satisfacción de (2'!CK688</f>
        <v>0</v>
      </c>
      <c r="CJ689">
        <f>'Encuesta de Satisfacción de (2'!CL688</f>
        <v>0</v>
      </c>
      <c r="CK689" t="str">
        <f>VLOOKUP(CH689,CENTROS!$A$2:$B$27,2,FALSE)</f>
        <v>MED</v>
      </c>
      <c r="CL689" t="str">
        <f>VLOOKUP(CH689,CENTROS!$A$2:$C$27,3,FALSE)</f>
        <v>Ciencias de la Salud</v>
      </c>
      <c r="CN689">
        <f t="shared" si="315"/>
        <v>5</v>
      </c>
      <c r="CO689">
        <f t="shared" si="316"/>
        <v>5</v>
      </c>
      <c r="CP689">
        <f t="shared" si="317"/>
        <v>10</v>
      </c>
      <c r="CQ689">
        <f t="shared" si="318"/>
        <v>10</v>
      </c>
      <c r="CR689">
        <f t="shared" si="319"/>
        <v>10</v>
      </c>
      <c r="CS689">
        <f t="shared" si="320"/>
        <v>0</v>
      </c>
      <c r="CT689">
        <f t="shared" si="321"/>
        <v>5</v>
      </c>
      <c r="CU689">
        <f t="shared" si="322"/>
        <v>7.5</v>
      </c>
      <c r="CV689">
        <f t="shared" si="323"/>
        <v>10</v>
      </c>
      <c r="CW689">
        <f t="shared" si="324"/>
        <v>10</v>
      </c>
      <c r="CX689">
        <f t="shared" si="325"/>
        <v>10</v>
      </c>
      <c r="CY689">
        <f t="shared" si="326"/>
        <v>10</v>
      </c>
      <c r="CZ689">
        <f t="shared" si="327"/>
        <v>5</v>
      </c>
      <c r="DA689">
        <f t="shared" si="328"/>
        <v>10</v>
      </c>
      <c r="DB689">
        <f t="shared" si="329"/>
        <v>0</v>
      </c>
      <c r="DC689">
        <f t="shared" si="330"/>
        <v>10</v>
      </c>
      <c r="DD689" t="b">
        <f t="shared" si="331"/>
        <v>0</v>
      </c>
      <c r="DE689">
        <f t="shared" si="332"/>
        <v>10</v>
      </c>
      <c r="DF689">
        <f t="shared" si="333"/>
        <v>10</v>
      </c>
      <c r="DG689">
        <f t="shared" si="334"/>
        <v>10</v>
      </c>
      <c r="DH689">
        <f t="shared" si="335"/>
        <v>10</v>
      </c>
      <c r="DI689">
        <f t="shared" si="336"/>
        <v>10</v>
      </c>
      <c r="DJ689">
        <f t="shared" si="337"/>
        <v>10</v>
      </c>
      <c r="DK689">
        <f t="shared" si="338"/>
        <v>10</v>
      </c>
      <c r="DL689">
        <f t="shared" si="339"/>
        <v>10</v>
      </c>
    </row>
    <row r="690" spans="1:116" x14ac:dyDescent="0.2">
      <c r="A690" t="str">
        <f>'Encuesta de Satisfacción de (2'!C689</f>
        <v>Frecuentemente (1 o 2 veces por semana)</v>
      </c>
      <c r="B690" t="str">
        <f>'Encuesta de Satisfacción de (2'!D689</f>
        <v>Muy frecuentemente (3 o más veces por semana)</v>
      </c>
      <c r="C690" t="str">
        <f>'Encuesta de Satisfacción de (2'!E689</f>
        <v>F.  Geografía e Historia</v>
      </c>
      <c r="D690" t="str">
        <f>'Encuesta de Satisfacción de (2'!F689</f>
        <v>Biblioteca María Zambrano (Filología / Derecho)</v>
      </c>
      <c r="E690" t="str">
        <f>'Encuesta de Satisfacción de (2'!G689</f>
        <v>F. Bellas Artes</v>
      </c>
      <c r="F690">
        <f>'Encuesta de Satisfacción de (2'!H689</f>
        <v>0</v>
      </c>
      <c r="G690">
        <f>'Encuesta de Satisfacción de (2'!I689</f>
        <v>0</v>
      </c>
      <c r="H690">
        <f>'Encuesta de Satisfacción de (2'!J689</f>
        <v>0</v>
      </c>
      <c r="I690">
        <f>'Encuesta de Satisfacción de (2'!K689</f>
        <v>0</v>
      </c>
      <c r="J690">
        <f>'Encuesta de Satisfacción de (2'!L689</f>
        <v>0</v>
      </c>
      <c r="K690">
        <f>'Encuesta de Satisfacción de (2'!M689</f>
        <v>0</v>
      </c>
      <c r="L690">
        <f>'Encuesta de Satisfacción de (2'!N689</f>
        <v>0</v>
      </c>
      <c r="M690">
        <f>'Encuesta de Satisfacción de (2'!O689</f>
        <v>0</v>
      </c>
      <c r="N690">
        <f>'Encuesta de Satisfacción de (2'!P689</f>
        <v>0</v>
      </c>
      <c r="O690">
        <f>'Encuesta de Satisfacción de (2'!Q689</f>
        <v>0</v>
      </c>
      <c r="P690">
        <f>'Encuesta de Satisfacción de (2'!R689</f>
        <v>0</v>
      </c>
      <c r="Q690">
        <f>'Encuesta de Satisfacción de (2'!S689</f>
        <v>0</v>
      </c>
      <c r="R690">
        <f>'Encuesta de Satisfacción de (2'!T689</f>
        <v>0</v>
      </c>
      <c r="S690">
        <f>'Encuesta de Satisfacción de (2'!U689</f>
        <v>0</v>
      </c>
      <c r="T690">
        <f>'Encuesta de Satisfacción de (2'!V689</f>
        <v>0</v>
      </c>
      <c r="U690">
        <f>'Encuesta de Satisfacción de (2'!W689</f>
        <v>0</v>
      </c>
      <c r="V690">
        <f>'Encuesta de Satisfacción de (2'!X689</f>
        <v>0</v>
      </c>
      <c r="W690">
        <f>'Encuesta de Satisfacción de (2'!Y689</f>
        <v>0</v>
      </c>
      <c r="X690">
        <f>'Encuesta de Satisfacción de (2'!Z689</f>
        <v>0</v>
      </c>
      <c r="Y690">
        <f>'Encuesta de Satisfacción de (2'!AA689</f>
        <v>0</v>
      </c>
      <c r="Z690">
        <f>'Encuesta de Satisfacción de (2'!AB689</f>
        <v>0</v>
      </c>
      <c r="AA690">
        <f>'Encuesta de Satisfacción de (2'!AC689</f>
        <v>0</v>
      </c>
      <c r="AB690">
        <f>'Encuesta de Satisfacción de (2'!AD689</f>
        <v>0</v>
      </c>
      <c r="AC690">
        <f>'Encuesta de Satisfacción de (2'!AE689</f>
        <v>0</v>
      </c>
      <c r="AD690">
        <f>'Encuesta de Satisfacción de (2'!AF689</f>
        <v>0</v>
      </c>
      <c r="AE690" t="str">
        <f>'Encuesta de Satisfacción de (2'!AG689</f>
        <v>Bibliotecas municipales</v>
      </c>
      <c r="AF690">
        <f>'Encuesta de Satisfacción de (2'!AH689</f>
        <v>4</v>
      </c>
      <c r="AG690">
        <f>'Encuesta de Satisfacción de (2'!AI689</f>
        <v>4</v>
      </c>
      <c r="AH690">
        <f>'Encuesta de Satisfacción de (2'!AJ689</f>
        <v>3</v>
      </c>
      <c r="AI690">
        <f>'Encuesta de Satisfacción de (2'!AK689</f>
        <v>3</v>
      </c>
      <c r="AJ690">
        <f>'Encuesta de Satisfacción de (2'!AL689</f>
        <v>4</v>
      </c>
      <c r="AK690" t="str">
        <f>'Encuesta de Satisfacción de (2'!AM689</f>
        <v>Sí</v>
      </c>
      <c r="AL690" t="str">
        <f>'Encuesta de Satisfacción de (2'!AN689</f>
        <v>Sí</v>
      </c>
      <c r="AM690">
        <f>'Encuesta de Satisfacción de (2'!AO689</f>
        <v>5</v>
      </c>
      <c r="AN690">
        <f>'Encuesta de Satisfacción de (2'!AP689</f>
        <v>5</v>
      </c>
      <c r="AO690">
        <f>'Encuesta de Satisfacción de (2'!AQ689</f>
        <v>5</v>
      </c>
      <c r="AP690">
        <f>'Encuesta de Satisfacción de (2'!AR689</f>
        <v>4</v>
      </c>
      <c r="AQ690">
        <f>'Encuesta de Satisfacción de (2'!AS689</f>
        <v>4</v>
      </c>
      <c r="AR690">
        <f>'Encuesta de Satisfacción de (2'!AT689</f>
        <v>3</v>
      </c>
      <c r="AS690">
        <f>'Encuesta de Satisfacción de (2'!AU689</f>
        <v>3</v>
      </c>
      <c r="AT690">
        <f>'Encuesta de Satisfacción de (2'!AV689</f>
        <v>4</v>
      </c>
      <c r="AU690">
        <f>'Encuesta de Satisfacción de (2'!AW689</f>
        <v>4</v>
      </c>
      <c r="AV690">
        <f>'Encuesta de Satisfacción de (2'!AX689</f>
        <v>4</v>
      </c>
      <c r="AW690">
        <f>'Encuesta de Satisfacción de (2'!AY689</f>
        <v>4</v>
      </c>
      <c r="AX690">
        <f>'Encuesta de Satisfacción de (2'!AZ689</f>
        <v>4</v>
      </c>
      <c r="AY690">
        <f>'Encuesta de Satisfacción de (2'!BA689</f>
        <v>4</v>
      </c>
      <c r="AZ690">
        <f>'Encuesta de Satisfacción de (2'!BB689</f>
        <v>4</v>
      </c>
      <c r="BA690">
        <f>'Encuesta de Satisfacción de (2'!BC689</f>
        <v>4</v>
      </c>
      <c r="BB690">
        <f>'Encuesta de Satisfacción de (2'!BD689</f>
        <v>4</v>
      </c>
      <c r="BC690">
        <f>'Encuesta de Satisfacción de (2'!BE689</f>
        <v>4</v>
      </c>
      <c r="BD690">
        <f>'Encuesta de Satisfacción de (2'!BF689</f>
        <v>4</v>
      </c>
      <c r="BE690" t="str">
        <f>'Encuesta de Satisfacción de (2'!BG689</f>
        <v>Sí</v>
      </c>
      <c r="BF690" t="str">
        <f>'Encuesta de Satisfacción de (2'!BH689</f>
        <v>N/A</v>
      </c>
      <c r="BG690" t="str">
        <f>'Encuesta de Satisfacción de (2'!BI689</f>
        <v>N/A</v>
      </c>
      <c r="BH690" t="str">
        <f>'Encuesta de Satisfacción de (2'!BJ689</f>
        <v>N/A</v>
      </c>
      <c r="BI690" t="str">
        <f>'Encuesta de Satisfacción de (2'!BK689</f>
        <v>N/A</v>
      </c>
      <c r="BJ690" t="str">
        <f>'Encuesta de Satisfacción de (2'!BL689</f>
        <v>N/A</v>
      </c>
      <c r="BK690" t="str">
        <f>'Encuesta de Satisfacción de (2'!BM689</f>
        <v>Sí</v>
      </c>
      <c r="BL690" t="str">
        <f>'Encuesta de Satisfacción de (2'!BN689</f>
        <v>N/A</v>
      </c>
      <c r="BM690">
        <f>'Encuesta de Satisfacción de (2'!BO689</f>
        <v>4</v>
      </c>
      <c r="BN690">
        <f>'Encuesta de Satisfacción de (2'!BP689</f>
        <v>4</v>
      </c>
      <c r="BO690">
        <f>'Encuesta de Satisfacción de (2'!BQ689</f>
        <v>4</v>
      </c>
      <c r="BP690">
        <f>'Encuesta de Satisfacción de (2'!BR689</f>
        <v>4</v>
      </c>
      <c r="BQ690">
        <f>'Encuesta de Satisfacción de (2'!BS689</f>
        <v>4</v>
      </c>
      <c r="BR690">
        <f>'Encuesta de Satisfacción de (2'!BT689</f>
        <v>4</v>
      </c>
      <c r="BS690">
        <f>'Encuesta de Satisfacción de (2'!BU689</f>
        <v>4</v>
      </c>
      <c r="BT690" t="str">
        <f>'Encuesta de Satisfacción de (2'!BV689</f>
        <v>Sí</v>
      </c>
      <c r="BU690" t="str">
        <f>'Encuesta de Satisfacción de (2'!BW689</f>
        <v>No</v>
      </c>
      <c r="BV690">
        <f>'Encuesta de Satisfacción de (2'!BX689</f>
        <v>0</v>
      </c>
      <c r="BW690">
        <f>'Encuesta de Satisfacción de (2'!BY689</f>
        <v>4</v>
      </c>
      <c r="BX690">
        <f>'Encuesta de Satisfacción de (2'!BZ689</f>
        <v>4</v>
      </c>
      <c r="BY690" t="str">
        <f>'Encuesta de Satisfacción de (2'!CA689</f>
        <v>Satisfecho</v>
      </c>
      <c r="BZ690">
        <f>'Encuesta de Satisfacción de (2'!CB689</f>
        <v>0</v>
      </c>
      <c r="CA690" t="str">
        <f>'Encuesta de Satisfacción de (2'!CC689</f>
        <v>No</v>
      </c>
      <c r="CB690" t="str">
        <f>'Encuesta de Satisfacción de (2'!CD689</f>
        <v>2021-22</v>
      </c>
      <c r="CC690" t="str">
        <f>'Encuesta de Satisfacción de (2'!CE689</f>
        <v>MUJER</v>
      </c>
      <c r="CD690" t="str">
        <f>'Encuesta de Satisfacción de (2'!CF689</f>
        <v>GRADO</v>
      </c>
      <c r="CE690" t="str">
        <f>'Encuesta de Satisfacción de (2'!CG689</f>
        <v>0862</v>
      </c>
      <c r="CF690" t="str">
        <f>'Encuesta de Satisfacción de (2'!CH689</f>
        <v>GRADO EN ARQUEOLOGÍA</v>
      </c>
      <c r="CG690">
        <f>'Encuesta de Satisfacción de (2'!CI689</f>
        <v>107</v>
      </c>
      <c r="CH690" t="str">
        <f>'Encuesta de Satisfacción de (2'!CJ689</f>
        <v>FACULTAD DE GEOGRAFÍA E HISTORIA</v>
      </c>
      <c r="CI690">
        <f>'Encuesta de Satisfacción de (2'!CK689</f>
        <v>0</v>
      </c>
      <c r="CJ690">
        <f>'Encuesta de Satisfacción de (2'!CL689</f>
        <v>0</v>
      </c>
      <c r="CK690" t="str">
        <f>VLOOKUP(CH690,CENTROS!$A$2:$B$27,2,FALSE)</f>
        <v>GHI</v>
      </c>
      <c r="CL690" t="str">
        <f>VLOOKUP(CH690,CENTROS!$A$2:$C$27,3,FALSE)</f>
        <v>Humanidades</v>
      </c>
      <c r="CN690">
        <f t="shared" si="315"/>
        <v>7.5</v>
      </c>
      <c r="CO690">
        <f t="shared" si="316"/>
        <v>7.5</v>
      </c>
      <c r="CP690">
        <f t="shared" si="317"/>
        <v>5</v>
      </c>
      <c r="CQ690">
        <f t="shared" si="318"/>
        <v>5</v>
      </c>
      <c r="CR690">
        <f t="shared" si="319"/>
        <v>7.5</v>
      </c>
      <c r="CS690">
        <f t="shared" si="320"/>
        <v>7.5</v>
      </c>
      <c r="CT690">
        <f t="shared" si="321"/>
        <v>7.5</v>
      </c>
      <c r="CU690">
        <f t="shared" si="322"/>
        <v>7.5</v>
      </c>
      <c r="CV690">
        <f t="shared" si="323"/>
        <v>7.5</v>
      </c>
      <c r="CW690">
        <f t="shared" si="324"/>
        <v>7.5</v>
      </c>
      <c r="CX690">
        <f t="shared" si="325"/>
        <v>7.5</v>
      </c>
      <c r="CY690">
        <f t="shared" si="326"/>
        <v>7.5</v>
      </c>
      <c r="CZ690">
        <f t="shared" si="327"/>
        <v>7.5</v>
      </c>
      <c r="DA690">
        <f t="shared" si="328"/>
        <v>7.5</v>
      </c>
      <c r="DB690">
        <f t="shared" si="329"/>
        <v>7.5</v>
      </c>
      <c r="DC690">
        <f t="shared" si="330"/>
        <v>7.5</v>
      </c>
      <c r="DD690">
        <f t="shared" si="331"/>
        <v>7.5</v>
      </c>
      <c r="DE690">
        <f t="shared" si="332"/>
        <v>7.5</v>
      </c>
      <c r="DF690">
        <f t="shared" si="333"/>
        <v>7.5</v>
      </c>
      <c r="DG690">
        <f t="shared" si="334"/>
        <v>7.5</v>
      </c>
      <c r="DH690">
        <f t="shared" si="335"/>
        <v>7.5</v>
      </c>
      <c r="DI690">
        <f t="shared" si="336"/>
        <v>7.5</v>
      </c>
      <c r="DJ690">
        <f t="shared" si="337"/>
        <v>7.5</v>
      </c>
      <c r="DK690">
        <f t="shared" si="338"/>
        <v>7.5</v>
      </c>
      <c r="DL690">
        <f t="shared" si="339"/>
        <v>7.5</v>
      </c>
    </row>
    <row r="691" spans="1:116" x14ac:dyDescent="0.2">
      <c r="A691" t="str">
        <f>'Encuesta de Satisfacción de (2'!C690</f>
        <v>De vez en cuando (1 o 2 veces al mes)</v>
      </c>
      <c r="B691" t="str">
        <f>'Encuesta de Satisfacción de (2'!D690</f>
        <v>Frecuentemente (1 o 2 veces por semana)</v>
      </c>
      <c r="C691">
        <f>'Encuesta de Satisfacción de (2'!E690</f>
        <v>0</v>
      </c>
      <c r="D691">
        <f>'Encuesta de Satisfacción de (2'!F690</f>
        <v>0</v>
      </c>
      <c r="E691">
        <f>'Encuesta de Satisfacción de (2'!G690</f>
        <v>0</v>
      </c>
      <c r="F691">
        <f>'Encuesta de Satisfacción de (2'!H690</f>
        <v>0</v>
      </c>
      <c r="G691">
        <f>'Encuesta de Satisfacción de (2'!I690</f>
        <v>0</v>
      </c>
      <c r="H691">
        <f>'Encuesta de Satisfacción de (2'!J690</f>
        <v>0</v>
      </c>
      <c r="I691">
        <f>'Encuesta de Satisfacción de (2'!K690</f>
        <v>0</v>
      </c>
      <c r="J691">
        <f>'Encuesta de Satisfacción de (2'!L690</f>
        <v>0</v>
      </c>
      <c r="K691">
        <f>'Encuesta de Satisfacción de (2'!M690</f>
        <v>0</v>
      </c>
      <c r="L691">
        <f>'Encuesta de Satisfacción de (2'!N690</f>
        <v>0</v>
      </c>
      <c r="M691">
        <f>'Encuesta de Satisfacción de (2'!O690</f>
        <v>0</v>
      </c>
      <c r="N691">
        <f>'Encuesta de Satisfacción de (2'!P690</f>
        <v>0</v>
      </c>
      <c r="O691">
        <f>'Encuesta de Satisfacción de (2'!Q690</f>
        <v>0</v>
      </c>
      <c r="P691">
        <f>'Encuesta de Satisfacción de (2'!R690</f>
        <v>0</v>
      </c>
      <c r="Q691">
        <f>'Encuesta de Satisfacción de (2'!S690</f>
        <v>0</v>
      </c>
      <c r="R691">
        <f>'Encuesta de Satisfacción de (2'!T690</f>
        <v>0</v>
      </c>
      <c r="S691">
        <f>'Encuesta de Satisfacción de (2'!U690</f>
        <v>0</v>
      </c>
      <c r="T691">
        <f>'Encuesta de Satisfacción de (2'!V690</f>
        <v>0</v>
      </c>
      <c r="U691">
        <f>'Encuesta de Satisfacción de (2'!W690</f>
        <v>0</v>
      </c>
      <c r="V691">
        <f>'Encuesta de Satisfacción de (2'!X690</f>
        <v>0</v>
      </c>
      <c r="W691">
        <f>'Encuesta de Satisfacción de (2'!Y690</f>
        <v>0</v>
      </c>
      <c r="X691">
        <f>'Encuesta de Satisfacción de (2'!Z690</f>
        <v>0</v>
      </c>
      <c r="Y691">
        <f>'Encuesta de Satisfacción de (2'!AA690</f>
        <v>0</v>
      </c>
      <c r="Z691">
        <f>'Encuesta de Satisfacción de (2'!AB690</f>
        <v>0</v>
      </c>
      <c r="AA691">
        <f>'Encuesta de Satisfacción de (2'!AC690</f>
        <v>0</v>
      </c>
      <c r="AB691">
        <f>'Encuesta de Satisfacción de (2'!AD690</f>
        <v>0</v>
      </c>
      <c r="AC691">
        <f>'Encuesta de Satisfacción de (2'!AE690</f>
        <v>0</v>
      </c>
      <c r="AD691">
        <f>'Encuesta de Satisfacción de (2'!AF690</f>
        <v>0</v>
      </c>
      <c r="AE691" t="str">
        <f>'Encuesta de Satisfacción de (2'!AG690</f>
        <v>Biblioteca Municipal Eugenio Trías</v>
      </c>
      <c r="AF691">
        <f>'Encuesta de Satisfacción de (2'!AH690</f>
        <v>4</v>
      </c>
      <c r="AG691">
        <f>'Encuesta de Satisfacción de (2'!AI690</f>
        <v>5</v>
      </c>
      <c r="AH691">
        <f>'Encuesta de Satisfacción de (2'!AJ690</f>
        <v>4</v>
      </c>
      <c r="AI691">
        <f>'Encuesta de Satisfacción de (2'!AK690</f>
        <v>4</v>
      </c>
      <c r="AJ691">
        <f>'Encuesta de Satisfacción de (2'!AL690</f>
        <v>3</v>
      </c>
      <c r="AK691" t="str">
        <f>'Encuesta de Satisfacción de (2'!AM690</f>
        <v>No</v>
      </c>
      <c r="AL691" t="str">
        <f>'Encuesta de Satisfacción de (2'!AN690</f>
        <v>Sí</v>
      </c>
      <c r="AM691">
        <f>'Encuesta de Satisfacción de (2'!AO690</f>
        <v>4</v>
      </c>
      <c r="AN691">
        <f>'Encuesta de Satisfacción de (2'!AP690</f>
        <v>0</v>
      </c>
      <c r="AO691">
        <f>'Encuesta de Satisfacción de (2'!AQ690</f>
        <v>0</v>
      </c>
      <c r="AP691">
        <f>'Encuesta de Satisfacción de (2'!AR690</f>
        <v>0</v>
      </c>
      <c r="AQ691">
        <f>'Encuesta de Satisfacción de (2'!AS690</f>
        <v>2</v>
      </c>
      <c r="AR691">
        <f>'Encuesta de Satisfacción de (2'!AT690</f>
        <v>5</v>
      </c>
      <c r="AS691">
        <f>'Encuesta de Satisfacción de (2'!AU690</f>
        <v>3</v>
      </c>
      <c r="AT691">
        <f>'Encuesta de Satisfacción de (2'!AV690</f>
        <v>0</v>
      </c>
      <c r="AU691">
        <f>'Encuesta de Satisfacción de (2'!AW690</f>
        <v>2</v>
      </c>
      <c r="AV691">
        <f>'Encuesta de Satisfacción de (2'!AX690</f>
        <v>4</v>
      </c>
      <c r="AW691">
        <f>'Encuesta de Satisfacción de (2'!AY690</f>
        <v>4</v>
      </c>
      <c r="AX691">
        <f>'Encuesta de Satisfacción de (2'!AZ690</f>
        <v>4</v>
      </c>
      <c r="AY691">
        <f>'Encuesta de Satisfacción de (2'!BA690</f>
        <v>4</v>
      </c>
      <c r="AZ691">
        <f>'Encuesta de Satisfacción de (2'!BB690</f>
        <v>4</v>
      </c>
      <c r="BA691">
        <f>'Encuesta de Satisfacción de (2'!BC690</f>
        <v>2</v>
      </c>
      <c r="BB691">
        <f>'Encuesta de Satisfacción de (2'!BD690</f>
        <v>4</v>
      </c>
      <c r="BC691">
        <f>'Encuesta de Satisfacción de (2'!BE690</f>
        <v>3</v>
      </c>
      <c r="BD691">
        <f>'Encuesta de Satisfacción de (2'!BF690</f>
        <v>3</v>
      </c>
      <c r="BE691" t="str">
        <f>'Encuesta de Satisfacción de (2'!BG690</f>
        <v>Sí</v>
      </c>
      <c r="BF691" t="str">
        <f>'Encuesta de Satisfacción de (2'!BH690</f>
        <v>No</v>
      </c>
      <c r="BG691" t="str">
        <f>'Encuesta de Satisfacción de (2'!BI690</f>
        <v>No</v>
      </c>
      <c r="BH691" t="str">
        <f>'Encuesta de Satisfacción de (2'!BJ690</f>
        <v>No</v>
      </c>
      <c r="BI691" t="str">
        <f>'Encuesta de Satisfacción de (2'!BK690</f>
        <v>Sí</v>
      </c>
      <c r="BJ691" t="str">
        <f>'Encuesta de Satisfacción de (2'!BL690</f>
        <v>Sí</v>
      </c>
      <c r="BK691" t="str">
        <f>'Encuesta de Satisfacción de (2'!BM690</f>
        <v>No</v>
      </c>
      <c r="BL691" t="str">
        <f>'Encuesta de Satisfacción de (2'!BN690</f>
        <v>No</v>
      </c>
      <c r="BM691">
        <f>'Encuesta de Satisfacción de (2'!BO690</f>
        <v>5</v>
      </c>
      <c r="BN691">
        <f>'Encuesta de Satisfacción de (2'!BP690</f>
        <v>4</v>
      </c>
      <c r="BO691">
        <f>'Encuesta de Satisfacción de (2'!BQ690</f>
        <v>4</v>
      </c>
      <c r="BP691">
        <f>'Encuesta de Satisfacción de (2'!BR690</f>
        <v>4</v>
      </c>
      <c r="BQ691">
        <f>'Encuesta de Satisfacción de (2'!BS690</f>
        <v>4</v>
      </c>
      <c r="BR691">
        <f>'Encuesta de Satisfacción de (2'!BT690</f>
        <v>4</v>
      </c>
      <c r="BS691">
        <f>'Encuesta de Satisfacción de (2'!BU690</f>
        <v>4</v>
      </c>
      <c r="BT691" t="str">
        <f>'Encuesta de Satisfacción de (2'!BV690</f>
        <v>No</v>
      </c>
      <c r="BU691" t="str">
        <f>'Encuesta de Satisfacción de (2'!BW690</f>
        <v>No</v>
      </c>
      <c r="BV691">
        <f>'Encuesta de Satisfacción de (2'!BX690</f>
        <v>0</v>
      </c>
      <c r="BW691">
        <f>'Encuesta de Satisfacción de (2'!BY690</f>
        <v>4</v>
      </c>
      <c r="BX691">
        <f>'Encuesta de Satisfacción de (2'!BZ690</f>
        <v>4</v>
      </c>
      <c r="BY691" t="str">
        <f>'Encuesta de Satisfacción de (2'!CA690</f>
        <v>Muy satisfecho</v>
      </c>
      <c r="BZ691" t="str">
        <f>'Encuesta de Satisfacción de (2'!CB690</f>
        <v>Los correos de alerta sobre la caducidad de los préstamos llegan con demasiada antelación. Creo que sería más adecuado quizás mandar este recordatorio dos o tres días antes de que finalice el préstamo</v>
      </c>
      <c r="CA691" t="str">
        <f>'Encuesta de Satisfacción de (2'!CC690</f>
        <v>No</v>
      </c>
      <c r="CB691" t="str">
        <f>'Encuesta de Satisfacción de (2'!CD690</f>
        <v>2021-22</v>
      </c>
      <c r="CC691" t="str">
        <f>'Encuesta de Satisfacción de (2'!CE690</f>
        <v>MUJER</v>
      </c>
      <c r="CD691" t="str">
        <f>'Encuesta de Satisfacción de (2'!CF690</f>
        <v>GRADO</v>
      </c>
      <c r="CE691" t="str">
        <f>'Encuesta de Satisfacción de (2'!CG690</f>
        <v>0866</v>
      </c>
      <c r="CF691" t="str">
        <f>'Encuesta de Satisfacción de (2'!CH690</f>
        <v>GRADO EN DISEÑO</v>
      </c>
      <c r="CG691">
        <f>'Encuesta de Satisfacción de (2'!CI690</f>
        <v>166</v>
      </c>
      <c r="CH691" t="str">
        <f>'Encuesta de Satisfacción de (2'!CJ690</f>
        <v>FACULTAD DE BELLAS ARTES</v>
      </c>
      <c r="CI691">
        <f>'Encuesta de Satisfacción de (2'!CK690</f>
        <v>0</v>
      </c>
      <c r="CJ691">
        <f>'Encuesta de Satisfacción de (2'!CL690</f>
        <v>0</v>
      </c>
      <c r="CK691" t="str">
        <f>VLOOKUP(CH691,CENTROS!$A$2:$B$27,2,FALSE)</f>
        <v>BBA</v>
      </c>
      <c r="CL691" t="str">
        <f>VLOOKUP(CH691,CENTROS!$A$2:$C$27,3,FALSE)</f>
        <v>Humanidades</v>
      </c>
      <c r="CN691">
        <f t="shared" si="315"/>
        <v>7.5</v>
      </c>
      <c r="CO691">
        <f t="shared" si="316"/>
        <v>10</v>
      </c>
      <c r="CP691">
        <f t="shared" si="317"/>
        <v>7.5</v>
      </c>
      <c r="CQ691">
        <f t="shared" si="318"/>
        <v>7.5</v>
      </c>
      <c r="CR691">
        <f t="shared" si="319"/>
        <v>5</v>
      </c>
      <c r="CS691">
        <f t="shared" si="320"/>
        <v>2.5</v>
      </c>
      <c r="CT691">
        <f t="shared" si="321"/>
        <v>7.5</v>
      </c>
      <c r="CU691">
        <f t="shared" si="322"/>
        <v>7.5</v>
      </c>
      <c r="CV691">
        <f t="shared" si="323"/>
        <v>7.5</v>
      </c>
      <c r="CW691">
        <f t="shared" si="324"/>
        <v>7.5</v>
      </c>
      <c r="CX691">
        <f t="shared" si="325"/>
        <v>7.5</v>
      </c>
      <c r="CY691">
        <f t="shared" si="326"/>
        <v>2.5</v>
      </c>
      <c r="CZ691">
        <f t="shared" si="327"/>
        <v>7.5</v>
      </c>
      <c r="DA691">
        <f t="shared" si="328"/>
        <v>5</v>
      </c>
      <c r="DB691">
        <f t="shared" si="329"/>
        <v>5</v>
      </c>
      <c r="DC691">
        <f t="shared" si="330"/>
        <v>10</v>
      </c>
      <c r="DD691">
        <f t="shared" si="331"/>
        <v>7.5</v>
      </c>
      <c r="DE691">
        <f t="shared" si="332"/>
        <v>7.5</v>
      </c>
      <c r="DF691">
        <f t="shared" si="333"/>
        <v>7.5</v>
      </c>
      <c r="DG691">
        <f t="shared" si="334"/>
        <v>7.5</v>
      </c>
      <c r="DH691">
        <f t="shared" si="335"/>
        <v>7.5</v>
      </c>
      <c r="DI691">
        <f t="shared" si="336"/>
        <v>7.5</v>
      </c>
      <c r="DJ691">
        <f t="shared" si="337"/>
        <v>7.5</v>
      </c>
      <c r="DK691">
        <f t="shared" si="338"/>
        <v>7.5</v>
      </c>
      <c r="DL691">
        <f t="shared" si="339"/>
        <v>10</v>
      </c>
    </row>
    <row r="692" spans="1:116" x14ac:dyDescent="0.2">
      <c r="A692" t="str">
        <f>'Encuesta de Satisfacción de (2'!C691</f>
        <v>De vez en cuando (1 o 2 veces al mes)</v>
      </c>
      <c r="B692" t="str">
        <f>'Encuesta de Satisfacción de (2'!D691</f>
        <v>De vez en cuando (1 o 2 veces al mes)</v>
      </c>
      <c r="C692" t="str">
        <f>'Encuesta de Satisfacción de (2'!E691</f>
        <v>F.  Psicología</v>
      </c>
      <c r="D692" t="str">
        <f>'Encuesta de Satisfacción de (2'!F691</f>
        <v>Biblioteca María Zambrano (Filología / Derecho)</v>
      </c>
      <c r="E692">
        <f>'Encuesta de Satisfacción de (2'!G691</f>
        <v>0</v>
      </c>
      <c r="F692">
        <f>'Encuesta de Satisfacción de (2'!H691</f>
        <v>0</v>
      </c>
      <c r="G692">
        <f>'Encuesta de Satisfacción de (2'!I691</f>
        <v>0</v>
      </c>
      <c r="H692">
        <f>'Encuesta de Satisfacción de (2'!J691</f>
        <v>0</v>
      </c>
      <c r="I692">
        <f>'Encuesta de Satisfacción de (2'!K691</f>
        <v>0</v>
      </c>
      <c r="J692">
        <f>'Encuesta de Satisfacción de (2'!L691</f>
        <v>0</v>
      </c>
      <c r="K692">
        <f>'Encuesta de Satisfacción de (2'!M691</f>
        <v>0</v>
      </c>
      <c r="L692">
        <f>'Encuesta de Satisfacción de (2'!N691</f>
        <v>0</v>
      </c>
      <c r="M692">
        <f>'Encuesta de Satisfacción de (2'!O691</f>
        <v>0</v>
      </c>
      <c r="N692">
        <f>'Encuesta de Satisfacción de (2'!P691</f>
        <v>0</v>
      </c>
      <c r="O692">
        <f>'Encuesta de Satisfacción de (2'!Q691</f>
        <v>0</v>
      </c>
      <c r="P692">
        <f>'Encuesta de Satisfacción de (2'!R691</f>
        <v>0</v>
      </c>
      <c r="Q692">
        <f>'Encuesta de Satisfacción de (2'!S691</f>
        <v>0</v>
      </c>
      <c r="R692">
        <f>'Encuesta de Satisfacción de (2'!T691</f>
        <v>0</v>
      </c>
      <c r="S692">
        <f>'Encuesta de Satisfacción de (2'!U691</f>
        <v>0</v>
      </c>
      <c r="T692">
        <f>'Encuesta de Satisfacción de (2'!V691</f>
        <v>0</v>
      </c>
      <c r="U692">
        <f>'Encuesta de Satisfacción de (2'!W691</f>
        <v>0</v>
      </c>
      <c r="V692">
        <f>'Encuesta de Satisfacción de (2'!X691</f>
        <v>0</v>
      </c>
      <c r="W692">
        <f>'Encuesta de Satisfacción de (2'!Y691</f>
        <v>0</v>
      </c>
      <c r="X692">
        <f>'Encuesta de Satisfacción de (2'!Z691</f>
        <v>0</v>
      </c>
      <c r="Y692">
        <f>'Encuesta de Satisfacción de (2'!AA691</f>
        <v>0</v>
      </c>
      <c r="Z692">
        <f>'Encuesta de Satisfacción de (2'!AB691</f>
        <v>0</v>
      </c>
      <c r="AA692">
        <f>'Encuesta de Satisfacción de (2'!AC691</f>
        <v>0</v>
      </c>
      <c r="AB692">
        <f>'Encuesta de Satisfacción de (2'!AD691</f>
        <v>0</v>
      </c>
      <c r="AC692">
        <f>'Encuesta de Satisfacción de (2'!AE691</f>
        <v>0</v>
      </c>
      <c r="AD692">
        <f>'Encuesta de Satisfacción de (2'!AF691</f>
        <v>0</v>
      </c>
      <c r="AE692" t="str">
        <f>'Encuesta de Satisfacción de (2'!AG691</f>
        <v>Biblioteca municipal de mostoles</v>
      </c>
      <c r="AF692">
        <f>'Encuesta de Satisfacción de (2'!AH691</f>
        <v>3</v>
      </c>
      <c r="AG692">
        <f>'Encuesta de Satisfacción de (2'!AI691</f>
        <v>4</v>
      </c>
      <c r="AH692">
        <f>'Encuesta de Satisfacción de (2'!AJ691</f>
        <v>3</v>
      </c>
      <c r="AI692">
        <f>'Encuesta de Satisfacción de (2'!AK691</f>
        <v>2</v>
      </c>
      <c r="AJ692">
        <f>'Encuesta de Satisfacción de (2'!AL691</f>
        <v>5</v>
      </c>
      <c r="AK692" t="str">
        <f>'Encuesta de Satisfacción de (2'!AM691</f>
        <v>No</v>
      </c>
      <c r="AL692" t="str">
        <f>'Encuesta de Satisfacción de (2'!AN691</f>
        <v>Sí</v>
      </c>
      <c r="AM692">
        <f>'Encuesta de Satisfacción de (2'!AO691</f>
        <v>2</v>
      </c>
      <c r="AN692">
        <f>'Encuesta de Satisfacción de (2'!AP691</f>
        <v>3</v>
      </c>
      <c r="AO692">
        <f>'Encuesta de Satisfacción de (2'!AQ691</f>
        <v>3</v>
      </c>
      <c r="AP692">
        <f>'Encuesta de Satisfacción de (2'!AR691</f>
        <v>1</v>
      </c>
      <c r="AQ692">
        <f>'Encuesta de Satisfacción de (2'!AS691</f>
        <v>0</v>
      </c>
      <c r="AR692">
        <f>'Encuesta de Satisfacción de (2'!AT691</f>
        <v>4</v>
      </c>
      <c r="AS692">
        <f>'Encuesta de Satisfacción de (2'!AU691</f>
        <v>4</v>
      </c>
      <c r="AT692">
        <f>'Encuesta de Satisfacción de (2'!AV691</f>
        <v>3</v>
      </c>
      <c r="AU692">
        <f>'Encuesta de Satisfacción de (2'!AW691</f>
        <v>2</v>
      </c>
      <c r="AV692">
        <f>'Encuesta de Satisfacción de (2'!AX691</f>
        <v>3</v>
      </c>
      <c r="AW692">
        <f>'Encuesta de Satisfacción de (2'!AY691</f>
        <v>4</v>
      </c>
      <c r="AX692">
        <f>'Encuesta de Satisfacción de (2'!AZ691</f>
        <v>4</v>
      </c>
      <c r="AY692">
        <f>'Encuesta de Satisfacción de (2'!BA691</f>
        <v>3</v>
      </c>
      <c r="AZ692">
        <f>'Encuesta de Satisfacción de (2'!BB691</f>
        <v>2</v>
      </c>
      <c r="BA692">
        <f>'Encuesta de Satisfacción de (2'!BC691</f>
        <v>2</v>
      </c>
      <c r="BB692">
        <f>'Encuesta de Satisfacción de (2'!BD691</f>
        <v>3</v>
      </c>
      <c r="BC692">
        <f>'Encuesta de Satisfacción de (2'!BE691</f>
        <v>3</v>
      </c>
      <c r="BD692">
        <f>'Encuesta de Satisfacción de (2'!BF691</f>
        <v>2</v>
      </c>
      <c r="BE692" t="str">
        <f>'Encuesta de Satisfacción de (2'!BG691</f>
        <v>No</v>
      </c>
      <c r="BF692" t="str">
        <f>'Encuesta de Satisfacción de (2'!BH691</f>
        <v>No</v>
      </c>
      <c r="BG692" t="str">
        <f>'Encuesta de Satisfacción de (2'!BI691</f>
        <v>No</v>
      </c>
      <c r="BH692" t="str">
        <f>'Encuesta de Satisfacción de (2'!BJ691</f>
        <v>No</v>
      </c>
      <c r="BI692" t="str">
        <f>'Encuesta de Satisfacción de (2'!BK691</f>
        <v>Sí</v>
      </c>
      <c r="BJ692" t="str">
        <f>'Encuesta de Satisfacción de (2'!BL691</f>
        <v>No</v>
      </c>
      <c r="BK692" t="str">
        <f>'Encuesta de Satisfacción de (2'!BM691</f>
        <v>No</v>
      </c>
      <c r="BL692" t="str">
        <f>'Encuesta de Satisfacción de (2'!BN691</f>
        <v>Sí</v>
      </c>
      <c r="BM692">
        <f>'Encuesta de Satisfacción de (2'!BO691</f>
        <v>4</v>
      </c>
      <c r="BN692">
        <f>'Encuesta de Satisfacción de (2'!BP691</f>
        <v>3</v>
      </c>
      <c r="BO692">
        <f>'Encuesta de Satisfacción de (2'!BQ691</f>
        <v>4</v>
      </c>
      <c r="BP692">
        <f>'Encuesta de Satisfacción de (2'!BR691</f>
        <v>4</v>
      </c>
      <c r="BQ692">
        <f>'Encuesta de Satisfacción de (2'!BS691</f>
        <v>3</v>
      </c>
      <c r="BR692">
        <f>'Encuesta de Satisfacción de (2'!BT691</f>
        <v>3</v>
      </c>
      <c r="BS692">
        <f>'Encuesta de Satisfacción de (2'!BU691</f>
        <v>3</v>
      </c>
      <c r="BT692" t="str">
        <f>'Encuesta de Satisfacción de (2'!BV691</f>
        <v>No</v>
      </c>
      <c r="BU692" t="str">
        <f>'Encuesta de Satisfacción de (2'!BW691</f>
        <v>No</v>
      </c>
      <c r="BV692">
        <f>'Encuesta de Satisfacción de (2'!BX691</f>
        <v>0</v>
      </c>
      <c r="BW692">
        <f>'Encuesta de Satisfacción de (2'!BY691</f>
        <v>3</v>
      </c>
      <c r="BX692">
        <f>'Encuesta de Satisfacción de (2'!BZ691</f>
        <v>3</v>
      </c>
      <c r="BY692" t="str">
        <f>'Encuesta de Satisfacción de (2'!CA691</f>
        <v>Satisfecho</v>
      </c>
      <c r="BZ692">
        <f>'Encuesta de Satisfacción de (2'!CB691</f>
        <v>0</v>
      </c>
      <c r="CA692" t="str">
        <f>'Encuesta de Satisfacción de (2'!CC691</f>
        <v>No</v>
      </c>
      <c r="CB692" t="str">
        <f>'Encuesta de Satisfacción de (2'!CD691</f>
        <v>2021-22</v>
      </c>
      <c r="CC692" t="str">
        <f>'Encuesta de Satisfacción de (2'!CE691</f>
        <v>MUJER</v>
      </c>
      <c r="CD692" t="str">
        <f>'Encuesta de Satisfacción de (2'!CF691</f>
        <v>GRADO</v>
      </c>
      <c r="CE692" t="str">
        <f>'Encuesta de Satisfacción de (2'!CG691</f>
        <v>080S</v>
      </c>
      <c r="CF692" t="str">
        <f>'Encuesta de Satisfacción de (2'!CH691</f>
        <v>GRADO EN PSICOLOGÍA (2020)</v>
      </c>
      <c r="CG692">
        <f>'Encuesta de Satisfacción de (2'!CI691</f>
        <v>103</v>
      </c>
      <c r="CH692" t="str">
        <f>'Encuesta de Satisfacción de (2'!CJ691</f>
        <v>FACULTAD DE PSICOLOGÍA</v>
      </c>
      <c r="CI692">
        <f>'Encuesta de Satisfacción de (2'!CK691</f>
        <v>0</v>
      </c>
      <c r="CJ692">
        <f>'Encuesta de Satisfacción de (2'!CL691</f>
        <v>0</v>
      </c>
      <c r="CK692" t="str">
        <f>VLOOKUP(CH692,CENTROS!$A$2:$B$27,2,FALSE)</f>
        <v>PSI</v>
      </c>
      <c r="CL692" t="str">
        <f>VLOOKUP(CH692,CENTROS!$A$2:$C$27,3,FALSE)</f>
        <v>Ciencias de la Salud</v>
      </c>
      <c r="CN692">
        <f t="shared" si="315"/>
        <v>5</v>
      </c>
      <c r="CO692">
        <f t="shared" si="316"/>
        <v>7.5</v>
      </c>
      <c r="CP692">
        <f t="shared" si="317"/>
        <v>5</v>
      </c>
      <c r="CQ692">
        <f t="shared" si="318"/>
        <v>2.5</v>
      </c>
      <c r="CR692">
        <f t="shared" si="319"/>
        <v>10</v>
      </c>
      <c r="CS692">
        <f t="shared" si="320"/>
        <v>2.5</v>
      </c>
      <c r="CT692">
        <f t="shared" si="321"/>
        <v>5</v>
      </c>
      <c r="CU692">
        <f t="shared" si="322"/>
        <v>7.5</v>
      </c>
      <c r="CV692">
        <f t="shared" si="323"/>
        <v>7.5</v>
      </c>
      <c r="CW692">
        <f t="shared" si="324"/>
        <v>5</v>
      </c>
      <c r="CX692">
        <f t="shared" si="325"/>
        <v>2.5</v>
      </c>
      <c r="CY692">
        <f t="shared" si="326"/>
        <v>2.5</v>
      </c>
      <c r="CZ692">
        <f t="shared" si="327"/>
        <v>5</v>
      </c>
      <c r="DA692">
        <f t="shared" si="328"/>
        <v>5</v>
      </c>
      <c r="DB692">
        <f t="shared" si="329"/>
        <v>2.5</v>
      </c>
      <c r="DC692">
        <f t="shared" si="330"/>
        <v>7.5</v>
      </c>
      <c r="DD692">
        <f t="shared" si="331"/>
        <v>5</v>
      </c>
      <c r="DE692">
        <f t="shared" si="332"/>
        <v>7.5</v>
      </c>
      <c r="DF692">
        <f t="shared" si="333"/>
        <v>7.5</v>
      </c>
      <c r="DG692">
        <f t="shared" si="334"/>
        <v>5</v>
      </c>
      <c r="DH692">
        <f t="shared" si="335"/>
        <v>5</v>
      </c>
      <c r="DI692">
        <f t="shared" si="336"/>
        <v>5</v>
      </c>
      <c r="DJ692">
        <f t="shared" si="337"/>
        <v>5</v>
      </c>
      <c r="DK692">
        <f t="shared" si="338"/>
        <v>5</v>
      </c>
      <c r="DL692">
        <f t="shared" si="339"/>
        <v>7.5</v>
      </c>
    </row>
    <row r="693" spans="1:116" x14ac:dyDescent="0.2">
      <c r="A693" t="str">
        <f>'Encuesta de Satisfacción de (2'!C692</f>
        <v>De vez en cuando (1 o 2 veces al mes)</v>
      </c>
      <c r="B693" t="str">
        <f>'Encuesta de Satisfacción de (2'!D692</f>
        <v>Frecuentemente (1 o 2 veces por semana)</v>
      </c>
      <c r="C693" t="str">
        <f>'Encuesta de Satisfacción de (2'!E692</f>
        <v>F.  Ciencias Físicas</v>
      </c>
      <c r="D693" t="str">
        <f>'Encuesta de Satisfacción de (2'!F692</f>
        <v>F.  Ciencias Matemáticas</v>
      </c>
      <c r="E693">
        <f>'Encuesta de Satisfacción de (2'!G692</f>
        <v>0</v>
      </c>
      <c r="F693">
        <f>'Encuesta de Satisfacción de (2'!H692</f>
        <v>0</v>
      </c>
      <c r="G693">
        <f>'Encuesta de Satisfacción de (2'!I692</f>
        <v>0</v>
      </c>
      <c r="H693">
        <f>'Encuesta de Satisfacción de (2'!J692</f>
        <v>0</v>
      </c>
      <c r="I693">
        <f>'Encuesta de Satisfacción de (2'!K692</f>
        <v>0</v>
      </c>
      <c r="J693">
        <f>'Encuesta de Satisfacción de (2'!L692</f>
        <v>0</v>
      </c>
      <c r="K693">
        <f>'Encuesta de Satisfacción de (2'!M692</f>
        <v>0</v>
      </c>
      <c r="L693">
        <f>'Encuesta de Satisfacción de (2'!N692</f>
        <v>0</v>
      </c>
      <c r="M693">
        <f>'Encuesta de Satisfacción de (2'!O692</f>
        <v>0</v>
      </c>
      <c r="N693">
        <f>'Encuesta de Satisfacción de (2'!P692</f>
        <v>0</v>
      </c>
      <c r="O693">
        <f>'Encuesta de Satisfacción de (2'!Q692</f>
        <v>0</v>
      </c>
      <c r="P693">
        <f>'Encuesta de Satisfacción de (2'!R692</f>
        <v>0</v>
      </c>
      <c r="Q693">
        <f>'Encuesta de Satisfacción de (2'!S692</f>
        <v>0</v>
      </c>
      <c r="R693">
        <f>'Encuesta de Satisfacción de (2'!T692</f>
        <v>0</v>
      </c>
      <c r="S693">
        <f>'Encuesta de Satisfacción de (2'!U692</f>
        <v>0</v>
      </c>
      <c r="T693">
        <f>'Encuesta de Satisfacción de (2'!V692</f>
        <v>0</v>
      </c>
      <c r="U693">
        <f>'Encuesta de Satisfacción de (2'!W692</f>
        <v>0</v>
      </c>
      <c r="V693">
        <f>'Encuesta de Satisfacción de (2'!X692</f>
        <v>0</v>
      </c>
      <c r="W693">
        <f>'Encuesta de Satisfacción de (2'!Y692</f>
        <v>0</v>
      </c>
      <c r="X693">
        <f>'Encuesta de Satisfacción de (2'!Z692</f>
        <v>0</v>
      </c>
      <c r="Y693">
        <f>'Encuesta de Satisfacción de (2'!AA692</f>
        <v>0</v>
      </c>
      <c r="Z693">
        <f>'Encuesta de Satisfacción de (2'!AB692</f>
        <v>0</v>
      </c>
      <c r="AA693">
        <f>'Encuesta de Satisfacción de (2'!AC692</f>
        <v>0</v>
      </c>
      <c r="AB693">
        <f>'Encuesta de Satisfacción de (2'!AD692</f>
        <v>0</v>
      </c>
      <c r="AC693">
        <f>'Encuesta de Satisfacción de (2'!AE692</f>
        <v>0</v>
      </c>
      <c r="AD693">
        <f>'Encuesta de Satisfacción de (2'!AF692</f>
        <v>0</v>
      </c>
      <c r="AE693">
        <f>'Encuesta de Satisfacción de (2'!AG692</f>
        <v>0</v>
      </c>
      <c r="AF693">
        <f>'Encuesta de Satisfacción de (2'!AH692</f>
        <v>5</v>
      </c>
      <c r="AG693">
        <f>'Encuesta de Satisfacción de (2'!AI692</f>
        <v>5</v>
      </c>
      <c r="AH693">
        <f>'Encuesta de Satisfacción de (2'!AJ692</f>
        <v>5</v>
      </c>
      <c r="AI693">
        <f>'Encuesta de Satisfacción de (2'!AK692</f>
        <v>5</v>
      </c>
      <c r="AJ693">
        <f>'Encuesta de Satisfacción de (2'!AL692</f>
        <v>5</v>
      </c>
      <c r="AK693" t="str">
        <f>'Encuesta de Satisfacción de (2'!AM692</f>
        <v>Sí</v>
      </c>
      <c r="AL693" t="str">
        <f>'Encuesta de Satisfacción de (2'!AN692</f>
        <v>No</v>
      </c>
      <c r="AM693">
        <f>'Encuesta de Satisfacción de (2'!AO692</f>
        <v>3</v>
      </c>
      <c r="AN693">
        <f>'Encuesta de Satisfacción de (2'!AP692</f>
        <v>5</v>
      </c>
      <c r="AO693">
        <f>'Encuesta de Satisfacción de (2'!AQ692</f>
        <v>4</v>
      </c>
      <c r="AP693">
        <f>'Encuesta de Satisfacción de (2'!AR692</f>
        <v>1</v>
      </c>
      <c r="AQ693">
        <f>'Encuesta de Satisfacción de (2'!AS692</f>
        <v>5</v>
      </c>
      <c r="AR693">
        <f>'Encuesta de Satisfacción de (2'!AT692</f>
        <v>4</v>
      </c>
      <c r="AS693">
        <f>'Encuesta de Satisfacción de (2'!AU692</f>
        <v>4</v>
      </c>
      <c r="AT693">
        <f>'Encuesta de Satisfacción de (2'!AV692</f>
        <v>4</v>
      </c>
      <c r="AU693">
        <f>'Encuesta de Satisfacción de (2'!AW692</f>
        <v>4</v>
      </c>
      <c r="AV693">
        <f>'Encuesta de Satisfacción de (2'!AX692</f>
        <v>5</v>
      </c>
      <c r="AW693">
        <f>'Encuesta de Satisfacción de (2'!AY692</f>
        <v>5</v>
      </c>
      <c r="AX693">
        <f>'Encuesta de Satisfacción de (2'!AZ692</f>
        <v>5</v>
      </c>
      <c r="AY693">
        <f>'Encuesta de Satisfacción de (2'!BA692</f>
        <v>5</v>
      </c>
      <c r="AZ693">
        <f>'Encuesta de Satisfacción de (2'!BB692</f>
        <v>5</v>
      </c>
      <c r="BA693">
        <f>'Encuesta de Satisfacción de (2'!BC692</f>
        <v>5</v>
      </c>
      <c r="BB693">
        <f>'Encuesta de Satisfacción de (2'!BD692</f>
        <v>5</v>
      </c>
      <c r="BC693">
        <f>'Encuesta de Satisfacción de (2'!BE692</f>
        <v>5</v>
      </c>
      <c r="BD693">
        <f>'Encuesta de Satisfacción de (2'!BF692</f>
        <v>5</v>
      </c>
      <c r="BE693" t="str">
        <f>'Encuesta de Satisfacción de (2'!BG692</f>
        <v>Sí</v>
      </c>
      <c r="BF693" t="str">
        <f>'Encuesta de Satisfacción de (2'!BH692</f>
        <v>Sí</v>
      </c>
      <c r="BG693" t="str">
        <f>'Encuesta de Satisfacción de (2'!BI692</f>
        <v>No</v>
      </c>
      <c r="BH693" t="str">
        <f>'Encuesta de Satisfacción de (2'!BJ692</f>
        <v>No</v>
      </c>
      <c r="BI693" t="str">
        <f>'Encuesta de Satisfacción de (2'!BK692</f>
        <v>Sí</v>
      </c>
      <c r="BJ693" t="str">
        <f>'Encuesta de Satisfacción de (2'!BL692</f>
        <v>No</v>
      </c>
      <c r="BK693" t="str">
        <f>'Encuesta de Satisfacción de (2'!BM692</f>
        <v>No</v>
      </c>
      <c r="BL693" t="str">
        <f>'Encuesta de Satisfacción de (2'!BN692</f>
        <v>No</v>
      </c>
      <c r="BM693">
        <f>'Encuesta de Satisfacción de (2'!BO692</f>
        <v>4</v>
      </c>
      <c r="BN693">
        <f>'Encuesta de Satisfacción de (2'!BP692</f>
        <v>5</v>
      </c>
      <c r="BO693">
        <f>'Encuesta de Satisfacción de (2'!BQ692</f>
        <v>5</v>
      </c>
      <c r="BP693">
        <f>'Encuesta de Satisfacción de (2'!BR692</f>
        <v>5</v>
      </c>
      <c r="BQ693">
        <f>'Encuesta de Satisfacción de (2'!BS692</f>
        <v>5</v>
      </c>
      <c r="BR693">
        <f>'Encuesta de Satisfacción de (2'!BT692</f>
        <v>5</v>
      </c>
      <c r="BS693">
        <f>'Encuesta de Satisfacción de (2'!BU692</f>
        <v>5</v>
      </c>
      <c r="BT693" t="str">
        <f>'Encuesta de Satisfacción de (2'!BV692</f>
        <v>Sí</v>
      </c>
      <c r="BU693" t="str">
        <f>'Encuesta de Satisfacción de (2'!BW692</f>
        <v>Sí</v>
      </c>
      <c r="BV693" t="str">
        <f>'Encuesta de Satisfacción de (2'!BX692</f>
        <v>Muy útil</v>
      </c>
      <c r="BW693">
        <f>'Encuesta de Satisfacción de (2'!BY692</f>
        <v>5</v>
      </c>
      <c r="BX693">
        <f>'Encuesta de Satisfacción de (2'!BZ692</f>
        <v>5</v>
      </c>
      <c r="BY693" t="str">
        <f>'Encuesta de Satisfacción de (2'!CA692</f>
        <v>Muy insatisfecho</v>
      </c>
      <c r="BZ693" t="str">
        <f>'Encuesta de Satisfacción de (2'!CB692</f>
        <v>El personal de la Biblioteca de Físicas y Matemáticas es, en general, muy agradable y solícito. Muchas gracias por el servicio que ofrecen.</v>
      </c>
      <c r="CA693" t="str">
        <f>'Encuesta de Satisfacción de (2'!CC692</f>
        <v>No</v>
      </c>
      <c r="CB693" t="str">
        <f>'Encuesta de Satisfacción de (2'!CD692</f>
        <v>2021-22</v>
      </c>
      <c r="CC693" t="str">
        <f>'Encuesta de Satisfacción de (2'!CE692</f>
        <v>HOMBRE</v>
      </c>
      <c r="CD693" t="str">
        <f>'Encuesta de Satisfacción de (2'!CF692</f>
        <v>MÁSTER UNIVERSITARIO OFICIAL</v>
      </c>
      <c r="CE693" t="str">
        <f>'Encuesta de Satisfacción de (2'!CG692</f>
        <v>062J</v>
      </c>
      <c r="CF693" t="str">
        <f>'Encuesta de Satisfacción de (2'!CH692</f>
        <v>MÁSTER UNIVERSITARIO EN NANOFÍSICA Y MATERIALES AVANZADOS</v>
      </c>
      <c r="CG693">
        <f>'Encuesta de Satisfacción de (2'!CI692</f>
        <v>114</v>
      </c>
      <c r="CH693" t="str">
        <f>'Encuesta de Satisfacción de (2'!CJ692</f>
        <v>FACULTAD DE CIENCIAS FÍSICAS</v>
      </c>
      <c r="CI693">
        <f>'Encuesta de Satisfacción de (2'!CK692</f>
        <v>0</v>
      </c>
      <c r="CJ693">
        <f>'Encuesta de Satisfacción de (2'!CL692</f>
        <v>0</v>
      </c>
      <c r="CK693" t="str">
        <f>VLOOKUP(CH693,CENTROS!$A$2:$B$27,2,FALSE)</f>
        <v>FIS</v>
      </c>
      <c r="CL693" t="str">
        <f>VLOOKUP(CH693,CENTROS!$A$2:$C$27,3,FALSE)</f>
        <v>Ciencias Experimentales</v>
      </c>
      <c r="CN693">
        <f t="shared" si="315"/>
        <v>10</v>
      </c>
      <c r="CO693">
        <f t="shared" si="316"/>
        <v>10</v>
      </c>
      <c r="CP693">
        <f t="shared" si="317"/>
        <v>10</v>
      </c>
      <c r="CQ693">
        <f t="shared" si="318"/>
        <v>10</v>
      </c>
      <c r="CR693">
        <f t="shared" si="319"/>
        <v>10</v>
      </c>
      <c r="CS693">
        <f t="shared" si="320"/>
        <v>7.5</v>
      </c>
      <c r="CT693">
        <f t="shared" si="321"/>
        <v>10</v>
      </c>
      <c r="CU693">
        <f t="shared" si="322"/>
        <v>10</v>
      </c>
      <c r="CV693">
        <f t="shared" si="323"/>
        <v>10</v>
      </c>
      <c r="CW693">
        <f t="shared" si="324"/>
        <v>10</v>
      </c>
      <c r="CX693">
        <f t="shared" si="325"/>
        <v>10</v>
      </c>
      <c r="CY693">
        <f t="shared" si="326"/>
        <v>10</v>
      </c>
      <c r="CZ693">
        <f t="shared" si="327"/>
        <v>10</v>
      </c>
      <c r="DA693">
        <f t="shared" si="328"/>
        <v>10</v>
      </c>
      <c r="DB693">
        <f t="shared" si="329"/>
        <v>10</v>
      </c>
      <c r="DC693">
        <f t="shared" si="330"/>
        <v>7.5</v>
      </c>
      <c r="DD693">
        <f t="shared" si="331"/>
        <v>10</v>
      </c>
      <c r="DE693">
        <f t="shared" si="332"/>
        <v>10</v>
      </c>
      <c r="DF693">
        <f t="shared" si="333"/>
        <v>10</v>
      </c>
      <c r="DG693">
        <f t="shared" si="334"/>
        <v>10</v>
      </c>
      <c r="DH693">
        <f t="shared" si="335"/>
        <v>10</v>
      </c>
      <c r="DI693">
        <f t="shared" si="336"/>
        <v>10</v>
      </c>
      <c r="DJ693">
        <f t="shared" si="337"/>
        <v>10</v>
      </c>
      <c r="DK693">
        <f t="shared" si="338"/>
        <v>10</v>
      </c>
      <c r="DL693">
        <f t="shared" si="339"/>
        <v>0</v>
      </c>
    </row>
    <row r="694" spans="1:116" x14ac:dyDescent="0.2">
      <c r="A694" t="str">
        <f>'Encuesta de Satisfacción de (2'!C693</f>
        <v>Frecuentemente (1 o 2 veces por semana)</v>
      </c>
      <c r="B694" t="str">
        <f>'Encuesta de Satisfacción de (2'!D693</f>
        <v>De vez en cuando (1 o 2 veces al mes)</v>
      </c>
      <c r="C694" t="str">
        <f>'Encuesta de Satisfacción de (2'!E693</f>
        <v>F.  Derecho</v>
      </c>
      <c r="D694" t="str">
        <f>'Encuesta de Satisfacción de (2'!F693</f>
        <v>F.  Ciencias de la Información</v>
      </c>
      <c r="E694" t="str">
        <f>'Encuesta de Satisfacción de (2'!G693</f>
        <v>F.  Filología</v>
      </c>
      <c r="F694" t="str">
        <f>'Encuesta de Satisfacción de (2'!H693</f>
        <v>F.  Geografía e Historia</v>
      </c>
      <c r="G694" t="str">
        <f>'Encuesta de Satisfacción de (2'!I693</f>
        <v>F.  Informática</v>
      </c>
      <c r="H694">
        <f>'Encuesta de Satisfacción de (2'!J693</f>
        <v>0</v>
      </c>
      <c r="I694">
        <f>'Encuesta de Satisfacción de (2'!K693</f>
        <v>0</v>
      </c>
      <c r="J694">
        <f>'Encuesta de Satisfacción de (2'!L693</f>
        <v>0</v>
      </c>
      <c r="K694">
        <f>'Encuesta de Satisfacción de (2'!M693</f>
        <v>0</v>
      </c>
      <c r="L694">
        <f>'Encuesta de Satisfacción de (2'!N693</f>
        <v>0</v>
      </c>
      <c r="M694">
        <f>'Encuesta de Satisfacción de (2'!O693</f>
        <v>0</v>
      </c>
      <c r="N694">
        <f>'Encuesta de Satisfacción de (2'!P693</f>
        <v>0</v>
      </c>
      <c r="O694">
        <f>'Encuesta de Satisfacción de (2'!Q693</f>
        <v>0</v>
      </c>
      <c r="P694">
        <f>'Encuesta de Satisfacción de (2'!R693</f>
        <v>0</v>
      </c>
      <c r="Q694">
        <f>'Encuesta de Satisfacción de (2'!S693</f>
        <v>0</v>
      </c>
      <c r="R694">
        <f>'Encuesta de Satisfacción de (2'!T693</f>
        <v>0</v>
      </c>
      <c r="S694">
        <f>'Encuesta de Satisfacción de (2'!U693</f>
        <v>0</v>
      </c>
      <c r="T694">
        <f>'Encuesta de Satisfacción de (2'!V693</f>
        <v>0</v>
      </c>
      <c r="U694">
        <f>'Encuesta de Satisfacción de (2'!W693</f>
        <v>0</v>
      </c>
      <c r="V694">
        <f>'Encuesta de Satisfacción de (2'!X693</f>
        <v>0</v>
      </c>
      <c r="W694">
        <f>'Encuesta de Satisfacción de (2'!Y693</f>
        <v>0</v>
      </c>
      <c r="X694">
        <f>'Encuesta de Satisfacción de (2'!Z693</f>
        <v>0</v>
      </c>
      <c r="Y694">
        <f>'Encuesta de Satisfacción de (2'!AA693</f>
        <v>0</v>
      </c>
      <c r="Z694">
        <f>'Encuesta de Satisfacción de (2'!AB693</f>
        <v>0</v>
      </c>
      <c r="AA694">
        <f>'Encuesta de Satisfacción de (2'!AC693</f>
        <v>0</v>
      </c>
      <c r="AB694">
        <f>'Encuesta de Satisfacción de (2'!AD693</f>
        <v>0</v>
      </c>
      <c r="AC694">
        <f>'Encuesta de Satisfacción de (2'!AE693</f>
        <v>0</v>
      </c>
      <c r="AD694">
        <f>'Encuesta de Satisfacción de (2'!AF693</f>
        <v>0</v>
      </c>
      <c r="AE694" t="str">
        <f>'Encuesta de Satisfacción de (2'!AG693</f>
        <v>Biblioteca de Boadilla, CAM
Alcorcon, Madrid Centro Pedro Salinas</v>
      </c>
      <c r="AF694">
        <f>'Encuesta de Satisfacción de (2'!AH693</f>
        <v>2</v>
      </c>
      <c r="AG694">
        <f>'Encuesta de Satisfacción de (2'!AI693</f>
        <v>2</v>
      </c>
      <c r="AH694">
        <f>'Encuesta de Satisfacción de (2'!AJ693</f>
        <v>2</v>
      </c>
      <c r="AI694">
        <f>'Encuesta de Satisfacción de (2'!AK693</f>
        <v>1</v>
      </c>
      <c r="AJ694">
        <f>'Encuesta de Satisfacción de (2'!AL693</f>
        <v>2</v>
      </c>
      <c r="AK694" t="str">
        <f>'Encuesta de Satisfacción de (2'!AM693</f>
        <v>No</v>
      </c>
      <c r="AL694" t="str">
        <f>'Encuesta de Satisfacción de (2'!AN693</f>
        <v>Sí</v>
      </c>
      <c r="AM694">
        <f>'Encuesta de Satisfacción de (2'!AO693</f>
        <v>3</v>
      </c>
      <c r="AN694">
        <f>'Encuesta de Satisfacción de (2'!AP693</f>
        <v>1</v>
      </c>
      <c r="AO694">
        <f>'Encuesta de Satisfacción de (2'!AQ693</f>
        <v>4</v>
      </c>
      <c r="AP694">
        <f>'Encuesta de Satisfacción de (2'!AR693</f>
        <v>3</v>
      </c>
      <c r="AQ694">
        <f>'Encuesta de Satisfacción de (2'!AS693</f>
        <v>4</v>
      </c>
      <c r="AR694">
        <f>'Encuesta de Satisfacción de (2'!AT693</f>
        <v>3</v>
      </c>
      <c r="AS694">
        <f>'Encuesta de Satisfacción de (2'!AU693</f>
        <v>3</v>
      </c>
      <c r="AT694">
        <f>'Encuesta de Satisfacción de (2'!AV693</f>
        <v>3</v>
      </c>
      <c r="AU694">
        <f>'Encuesta de Satisfacción de (2'!AW693</f>
        <v>1</v>
      </c>
      <c r="AV694">
        <f>'Encuesta de Satisfacción de (2'!AX693</f>
        <v>2</v>
      </c>
      <c r="AW694">
        <f>'Encuesta de Satisfacción de (2'!AY693</f>
        <v>2</v>
      </c>
      <c r="AX694">
        <f>'Encuesta de Satisfacción de (2'!AZ693</f>
        <v>1</v>
      </c>
      <c r="AY694">
        <f>'Encuesta de Satisfacción de (2'!BA693</f>
        <v>1</v>
      </c>
      <c r="AZ694">
        <f>'Encuesta de Satisfacción de (2'!BB693</f>
        <v>3</v>
      </c>
      <c r="BA694">
        <f>'Encuesta de Satisfacción de (2'!BC693</f>
        <v>1</v>
      </c>
      <c r="BB694">
        <f>'Encuesta de Satisfacción de (2'!BD693</f>
        <v>1</v>
      </c>
      <c r="BC694">
        <f>'Encuesta de Satisfacción de (2'!BE693</f>
        <v>1</v>
      </c>
      <c r="BD694">
        <f>'Encuesta de Satisfacción de (2'!BF693</f>
        <v>1</v>
      </c>
      <c r="BE694" t="str">
        <f>'Encuesta de Satisfacción de (2'!BG693</f>
        <v>No</v>
      </c>
      <c r="BF694" t="str">
        <f>'Encuesta de Satisfacción de (2'!BH693</f>
        <v>Sí</v>
      </c>
      <c r="BG694" t="str">
        <f>'Encuesta de Satisfacción de (2'!BI693</f>
        <v>Sí</v>
      </c>
      <c r="BH694" t="str">
        <f>'Encuesta de Satisfacción de (2'!BJ693</f>
        <v>Sí</v>
      </c>
      <c r="BI694" t="str">
        <f>'Encuesta de Satisfacción de (2'!BK693</f>
        <v>Sí</v>
      </c>
      <c r="BJ694" t="str">
        <f>'Encuesta de Satisfacción de (2'!BL693</f>
        <v>Sí</v>
      </c>
      <c r="BK694" t="str">
        <f>'Encuesta de Satisfacción de (2'!BM693</f>
        <v>No</v>
      </c>
      <c r="BL694" t="str">
        <f>'Encuesta de Satisfacción de (2'!BN693</f>
        <v>No</v>
      </c>
      <c r="BM694">
        <f>'Encuesta de Satisfacción de (2'!BO693</f>
        <v>2</v>
      </c>
      <c r="BN694">
        <f>'Encuesta de Satisfacción de (2'!BP693</f>
        <v>1</v>
      </c>
      <c r="BO694">
        <f>'Encuesta de Satisfacción de (2'!BQ693</f>
        <v>3</v>
      </c>
      <c r="BP694">
        <f>'Encuesta de Satisfacción de (2'!BR693</f>
        <v>3</v>
      </c>
      <c r="BQ694">
        <f>'Encuesta de Satisfacción de (2'!BS693</f>
        <v>3</v>
      </c>
      <c r="BR694">
        <f>'Encuesta de Satisfacción de (2'!BT693</f>
        <v>4</v>
      </c>
      <c r="BS694">
        <f>'Encuesta de Satisfacción de (2'!BU693</f>
        <v>1</v>
      </c>
      <c r="BT694" t="str">
        <f>'Encuesta de Satisfacción de (2'!BV693</f>
        <v>No</v>
      </c>
      <c r="BU694" t="str">
        <f>'Encuesta de Satisfacción de (2'!BW693</f>
        <v>No</v>
      </c>
      <c r="BV694">
        <f>'Encuesta de Satisfacción de (2'!BX693</f>
        <v>0</v>
      </c>
      <c r="BW694">
        <f>'Encuesta de Satisfacción de (2'!BY693</f>
        <v>1</v>
      </c>
      <c r="BX694">
        <f>'Encuesta de Satisfacción de (2'!BZ693</f>
        <v>1</v>
      </c>
      <c r="BY694" t="str">
        <f>'Encuesta de Satisfacción de (2'!CA693</f>
        <v>Insatisfecho</v>
      </c>
      <c r="BZ694" t="str">
        <f>'Encuesta de Satisfacción de (2'!CB693</f>
        <v>Debería mejorar la calidad en la atención del personal que ha empeorado mucho con las restricciones del Covid. Tardanza y demora en la gestión, poca ayuda, es difícil explicarles la situación de búsqueda,  el trato, etc.</v>
      </c>
      <c r="CA694" t="str">
        <f>'Encuesta de Satisfacción de (2'!CC693</f>
        <v>Sí</v>
      </c>
      <c r="CB694" t="str">
        <f>'Encuesta de Satisfacción de (2'!CD693</f>
        <v>2021-22</v>
      </c>
      <c r="CC694" t="str">
        <f>'Encuesta de Satisfacción de (2'!CE693</f>
        <v>HOMBRE</v>
      </c>
      <c r="CD694" t="str">
        <f>'Encuesta de Satisfacción de (2'!CF693</f>
        <v>GRADO</v>
      </c>
      <c r="CE694" t="str">
        <f>'Encuesta de Satisfacción de (2'!CG693</f>
        <v>0848</v>
      </c>
      <c r="CF694" t="str">
        <f>'Encuesta de Satisfacción de (2'!CH693</f>
        <v>GRADO EN DERECHO</v>
      </c>
      <c r="CG694">
        <f>'Encuesta de Satisfacción de (2'!CI693</f>
        <v>151</v>
      </c>
      <c r="CH694" t="str">
        <f>'Encuesta de Satisfacción de (2'!CJ693</f>
        <v>FACULTAD DE DERECHO</v>
      </c>
      <c r="CI694">
        <f>'Encuesta de Satisfacción de (2'!CK693</f>
        <v>0</v>
      </c>
      <c r="CJ694">
        <f>'Encuesta de Satisfacción de (2'!CL693</f>
        <v>0</v>
      </c>
      <c r="CK694" t="str">
        <f>VLOOKUP(CH694,CENTROS!$A$2:$B$27,2,FALSE)</f>
        <v>DER</v>
      </c>
      <c r="CL694" t="str">
        <f>VLOOKUP(CH694,CENTROS!$A$2:$C$27,3,FALSE)</f>
        <v>Ciencias Sociales</v>
      </c>
      <c r="CN694">
        <f t="shared" si="315"/>
        <v>2.5</v>
      </c>
      <c r="CO694">
        <f t="shared" si="316"/>
        <v>2.5</v>
      </c>
      <c r="CP694">
        <f t="shared" si="317"/>
        <v>2.5</v>
      </c>
      <c r="CQ694">
        <f t="shared" si="318"/>
        <v>0</v>
      </c>
      <c r="CR694">
        <f t="shared" si="319"/>
        <v>2.5</v>
      </c>
      <c r="CS694">
        <f t="shared" si="320"/>
        <v>0</v>
      </c>
      <c r="CT694">
        <f t="shared" si="321"/>
        <v>2.5</v>
      </c>
      <c r="CU694">
        <f t="shared" si="322"/>
        <v>2.5</v>
      </c>
      <c r="CV694">
        <f t="shared" si="323"/>
        <v>0</v>
      </c>
      <c r="CW694">
        <f t="shared" si="324"/>
        <v>0</v>
      </c>
      <c r="CX694">
        <f t="shared" si="325"/>
        <v>5</v>
      </c>
      <c r="CY694">
        <f t="shared" si="326"/>
        <v>0</v>
      </c>
      <c r="CZ694">
        <f t="shared" si="327"/>
        <v>0</v>
      </c>
      <c r="DA694">
        <f t="shared" si="328"/>
        <v>0</v>
      </c>
      <c r="DB694">
        <f t="shared" si="329"/>
        <v>0</v>
      </c>
      <c r="DC694">
        <f t="shared" si="330"/>
        <v>2.5</v>
      </c>
      <c r="DD694">
        <f t="shared" si="331"/>
        <v>0</v>
      </c>
      <c r="DE694">
        <f t="shared" si="332"/>
        <v>5</v>
      </c>
      <c r="DF694">
        <f t="shared" si="333"/>
        <v>5</v>
      </c>
      <c r="DG694">
        <f t="shared" si="334"/>
        <v>5</v>
      </c>
      <c r="DH694">
        <f t="shared" si="335"/>
        <v>7.5</v>
      </c>
      <c r="DI694">
        <f t="shared" si="336"/>
        <v>0</v>
      </c>
      <c r="DJ694">
        <f t="shared" si="337"/>
        <v>0</v>
      </c>
      <c r="DK694">
        <f t="shared" si="338"/>
        <v>0</v>
      </c>
      <c r="DL694">
        <f t="shared" si="339"/>
        <v>2.5</v>
      </c>
    </row>
    <row r="695" spans="1:116" x14ac:dyDescent="0.2">
      <c r="A695" t="str">
        <f>'Encuesta de Satisfacción de (2'!C694</f>
        <v>Muy frecuentemente (3 o más veces por semana)</v>
      </c>
      <c r="B695" t="str">
        <f>'Encuesta de Satisfacción de (2'!D694</f>
        <v>Frecuentemente (1 o 2 veces por semana)</v>
      </c>
      <c r="C695" t="str">
        <f>'Encuesta de Satisfacción de (2'!E694</f>
        <v>Biblioteca María Zambrano (Filología / Derecho)</v>
      </c>
      <c r="D695" t="str">
        <f>'Encuesta de Satisfacción de (2'!F694</f>
        <v>F.  Informática</v>
      </c>
      <c r="E695" t="str">
        <f>'Encuesta de Satisfacción de (2'!G694</f>
        <v>F.  Filología</v>
      </c>
      <c r="F695">
        <f>'Encuesta de Satisfacción de (2'!H694</f>
        <v>0</v>
      </c>
      <c r="G695">
        <f>'Encuesta de Satisfacción de (2'!I694</f>
        <v>0</v>
      </c>
      <c r="H695">
        <f>'Encuesta de Satisfacción de (2'!J694</f>
        <v>0</v>
      </c>
      <c r="I695">
        <f>'Encuesta de Satisfacción de (2'!K694</f>
        <v>0</v>
      </c>
      <c r="J695">
        <f>'Encuesta de Satisfacción de (2'!L694</f>
        <v>0</v>
      </c>
      <c r="K695">
        <f>'Encuesta de Satisfacción de (2'!M694</f>
        <v>0</v>
      </c>
      <c r="L695">
        <f>'Encuesta de Satisfacción de (2'!N694</f>
        <v>0</v>
      </c>
      <c r="M695">
        <f>'Encuesta de Satisfacción de (2'!O694</f>
        <v>0</v>
      </c>
      <c r="N695">
        <f>'Encuesta de Satisfacción de (2'!P694</f>
        <v>0</v>
      </c>
      <c r="O695">
        <f>'Encuesta de Satisfacción de (2'!Q694</f>
        <v>0</v>
      </c>
      <c r="P695">
        <f>'Encuesta de Satisfacción de (2'!R694</f>
        <v>0</v>
      </c>
      <c r="Q695">
        <f>'Encuesta de Satisfacción de (2'!S694</f>
        <v>0</v>
      </c>
      <c r="R695">
        <f>'Encuesta de Satisfacción de (2'!T694</f>
        <v>0</v>
      </c>
      <c r="S695">
        <f>'Encuesta de Satisfacción de (2'!U694</f>
        <v>0</v>
      </c>
      <c r="T695">
        <f>'Encuesta de Satisfacción de (2'!V694</f>
        <v>0</v>
      </c>
      <c r="U695">
        <f>'Encuesta de Satisfacción de (2'!W694</f>
        <v>0</v>
      </c>
      <c r="V695">
        <f>'Encuesta de Satisfacción de (2'!X694</f>
        <v>0</v>
      </c>
      <c r="W695">
        <f>'Encuesta de Satisfacción de (2'!Y694</f>
        <v>0</v>
      </c>
      <c r="X695">
        <f>'Encuesta de Satisfacción de (2'!Z694</f>
        <v>0</v>
      </c>
      <c r="Y695">
        <f>'Encuesta de Satisfacción de (2'!AA694</f>
        <v>0</v>
      </c>
      <c r="Z695">
        <f>'Encuesta de Satisfacción de (2'!AB694</f>
        <v>0</v>
      </c>
      <c r="AA695">
        <f>'Encuesta de Satisfacción de (2'!AC694</f>
        <v>0</v>
      </c>
      <c r="AB695">
        <f>'Encuesta de Satisfacción de (2'!AD694</f>
        <v>0</v>
      </c>
      <c r="AC695">
        <f>'Encuesta de Satisfacción de (2'!AE694</f>
        <v>0</v>
      </c>
      <c r="AD695">
        <f>'Encuesta de Satisfacción de (2'!AF694</f>
        <v>0</v>
      </c>
      <c r="AE695">
        <f>'Encuesta de Satisfacción de (2'!AG694</f>
        <v>0</v>
      </c>
      <c r="AF695">
        <f>'Encuesta de Satisfacción de (2'!AH694</f>
        <v>4</v>
      </c>
      <c r="AG695">
        <f>'Encuesta de Satisfacción de (2'!AI694</f>
        <v>4</v>
      </c>
      <c r="AH695">
        <f>'Encuesta de Satisfacción de (2'!AJ694</f>
        <v>4</v>
      </c>
      <c r="AI695">
        <f>'Encuesta de Satisfacción de (2'!AK694</f>
        <v>0</v>
      </c>
      <c r="AJ695">
        <f>'Encuesta de Satisfacción de (2'!AL694</f>
        <v>4</v>
      </c>
      <c r="AK695" t="str">
        <f>'Encuesta de Satisfacción de (2'!AM694</f>
        <v>Sí</v>
      </c>
      <c r="AL695" t="str">
        <f>'Encuesta de Satisfacción de (2'!AN694</f>
        <v>Sí</v>
      </c>
      <c r="AM695">
        <f>'Encuesta de Satisfacción de (2'!AO694</f>
        <v>4</v>
      </c>
      <c r="AN695">
        <f>'Encuesta de Satisfacción de (2'!AP694</f>
        <v>1</v>
      </c>
      <c r="AO695">
        <f>'Encuesta de Satisfacción de (2'!AQ694</f>
        <v>1</v>
      </c>
      <c r="AP695">
        <f>'Encuesta de Satisfacción de (2'!AR694</f>
        <v>1</v>
      </c>
      <c r="AQ695">
        <f>'Encuesta de Satisfacción de (2'!AS694</f>
        <v>4</v>
      </c>
      <c r="AR695">
        <f>'Encuesta de Satisfacción de (2'!AT694</f>
        <v>4</v>
      </c>
      <c r="AS695">
        <f>'Encuesta de Satisfacción de (2'!AU694</f>
        <v>2</v>
      </c>
      <c r="AT695">
        <f>'Encuesta de Satisfacción de (2'!AV694</f>
        <v>1</v>
      </c>
      <c r="AU695">
        <f>'Encuesta de Satisfacción de (2'!AW694</f>
        <v>3</v>
      </c>
      <c r="AV695">
        <f>'Encuesta de Satisfacción de (2'!AX694</f>
        <v>3</v>
      </c>
      <c r="AW695">
        <f>'Encuesta de Satisfacción de (2'!AY694</f>
        <v>4</v>
      </c>
      <c r="AX695">
        <f>'Encuesta de Satisfacción de (2'!AZ694</f>
        <v>4</v>
      </c>
      <c r="AY695">
        <f>'Encuesta de Satisfacción de (2'!BA694</f>
        <v>3</v>
      </c>
      <c r="AZ695">
        <f>'Encuesta de Satisfacción de (2'!BB694</f>
        <v>4</v>
      </c>
      <c r="BA695">
        <f>'Encuesta de Satisfacción de (2'!BC694</f>
        <v>3</v>
      </c>
      <c r="BB695">
        <f>'Encuesta de Satisfacción de (2'!BD694</f>
        <v>2</v>
      </c>
      <c r="BC695">
        <f>'Encuesta de Satisfacción de (2'!BE694</f>
        <v>3</v>
      </c>
      <c r="BD695">
        <f>'Encuesta de Satisfacción de (2'!BF694</f>
        <v>3</v>
      </c>
      <c r="BE695" t="str">
        <f>'Encuesta de Satisfacción de (2'!BG694</f>
        <v>No</v>
      </c>
      <c r="BF695" t="str">
        <f>'Encuesta de Satisfacción de (2'!BH694</f>
        <v>No</v>
      </c>
      <c r="BG695" t="str">
        <f>'Encuesta de Satisfacción de (2'!BI694</f>
        <v>No</v>
      </c>
      <c r="BH695" t="str">
        <f>'Encuesta de Satisfacción de (2'!BJ694</f>
        <v>Sí</v>
      </c>
      <c r="BI695" t="str">
        <f>'Encuesta de Satisfacción de (2'!BK694</f>
        <v>Sí</v>
      </c>
      <c r="BJ695" t="str">
        <f>'Encuesta de Satisfacción de (2'!BL694</f>
        <v>No</v>
      </c>
      <c r="BK695" t="str">
        <f>'Encuesta de Satisfacción de (2'!BM694</f>
        <v>No</v>
      </c>
      <c r="BL695" t="str">
        <f>'Encuesta de Satisfacción de (2'!BN694</f>
        <v>No</v>
      </c>
      <c r="BM695">
        <f>'Encuesta de Satisfacción de (2'!BO694</f>
        <v>5</v>
      </c>
      <c r="BN695">
        <f>'Encuesta de Satisfacción de (2'!BP694</f>
        <v>1</v>
      </c>
      <c r="BO695">
        <f>'Encuesta de Satisfacción de (2'!BQ694</f>
        <v>5</v>
      </c>
      <c r="BP695">
        <f>'Encuesta de Satisfacción de (2'!BR694</f>
        <v>5</v>
      </c>
      <c r="BQ695">
        <f>'Encuesta de Satisfacción de (2'!BS694</f>
        <v>5</v>
      </c>
      <c r="BR695">
        <f>'Encuesta de Satisfacción de (2'!BT694</f>
        <v>5</v>
      </c>
      <c r="BS695">
        <f>'Encuesta de Satisfacción de (2'!BU694</f>
        <v>0</v>
      </c>
      <c r="BT695" t="str">
        <f>'Encuesta de Satisfacción de (2'!BV694</f>
        <v>Sí</v>
      </c>
      <c r="BU695" t="str">
        <f>'Encuesta de Satisfacción de (2'!BW694</f>
        <v>No</v>
      </c>
      <c r="BV695">
        <f>'Encuesta de Satisfacción de (2'!BX694</f>
        <v>0</v>
      </c>
      <c r="BW695">
        <f>'Encuesta de Satisfacción de (2'!BY694</f>
        <v>5</v>
      </c>
      <c r="BX695">
        <f>'Encuesta de Satisfacción de (2'!BZ694</f>
        <v>5</v>
      </c>
      <c r="BY695" t="str">
        <f>'Encuesta de Satisfacción de (2'!CA694</f>
        <v>Normal</v>
      </c>
      <c r="BZ695" t="str">
        <f>'Encuesta de Satisfacción de (2'!CB694</f>
        <v>Este año por alguna razón había muchos libros que no podía renovar a través de la página de la biblioteca. Esto ha supuesto un problema importante para mí, puesto que no vivo cerca del campus y, además, tengo asignaturas multidisciplinares que me llevan a tener que ir a varias bibliotecas. Por lo tanto, algunas semanas he tenido que gastar mucho tiempo para ir a diferentes bibliotecas de diferentes facultades cuando no me convenía, solo para poder renovar un libro que necesitaba.</v>
      </c>
      <c r="CA695" t="str">
        <f>'Encuesta de Satisfacción de (2'!CC694</f>
        <v>No</v>
      </c>
      <c r="CB695" t="str">
        <f>'Encuesta de Satisfacción de (2'!CD694</f>
        <v>2021-22</v>
      </c>
      <c r="CC695" t="str">
        <f>'Encuesta de Satisfacción de (2'!CE694</f>
        <v>HOMBRE</v>
      </c>
      <c r="CD695" t="str">
        <f>'Encuesta de Satisfacción de (2'!CF694</f>
        <v>GRADO</v>
      </c>
      <c r="CE695" t="str">
        <f>'Encuesta de Satisfacción de (2'!CG694</f>
        <v>080K</v>
      </c>
      <c r="CF695" t="str">
        <f>'Encuesta de Satisfacción de (2'!CH694</f>
        <v>GRADO EN LINGÜÍSTICA Y LENGUAS APLICADAS (2019)</v>
      </c>
      <c r="CG695">
        <f>'Encuesta de Satisfacción de (2'!CI694</f>
        <v>105</v>
      </c>
      <c r="CH695" t="str">
        <f>'Encuesta de Satisfacción de (2'!CJ694</f>
        <v>FACULTAD DE FILOLOGÍA</v>
      </c>
      <c r="CI695">
        <f>'Encuesta de Satisfacción de (2'!CK694</f>
        <v>0</v>
      </c>
      <c r="CJ695">
        <f>'Encuesta de Satisfacción de (2'!CL694</f>
        <v>0</v>
      </c>
      <c r="CK695" t="str">
        <f>VLOOKUP(CH695,CENTROS!$A$2:$B$27,2,FALSE)</f>
        <v>FLL</v>
      </c>
      <c r="CL695" t="str">
        <f>VLOOKUP(CH695,CENTROS!$A$2:$C$27,3,FALSE)</f>
        <v>Humanidades</v>
      </c>
      <c r="CN695">
        <f t="shared" si="315"/>
        <v>7.5</v>
      </c>
      <c r="CO695">
        <f t="shared" si="316"/>
        <v>7.5</v>
      </c>
      <c r="CP695">
        <f t="shared" si="317"/>
        <v>7.5</v>
      </c>
      <c r="CQ695" t="b">
        <f t="shared" si="318"/>
        <v>0</v>
      </c>
      <c r="CR695">
        <f t="shared" si="319"/>
        <v>7.5</v>
      </c>
      <c r="CS695">
        <f t="shared" si="320"/>
        <v>5</v>
      </c>
      <c r="CT695">
        <f t="shared" si="321"/>
        <v>5</v>
      </c>
      <c r="CU695">
        <f t="shared" si="322"/>
        <v>7.5</v>
      </c>
      <c r="CV695">
        <f t="shared" si="323"/>
        <v>7.5</v>
      </c>
      <c r="CW695">
        <f t="shared" si="324"/>
        <v>5</v>
      </c>
      <c r="CX695">
        <f t="shared" si="325"/>
        <v>7.5</v>
      </c>
      <c r="CY695">
        <f t="shared" si="326"/>
        <v>5</v>
      </c>
      <c r="CZ695">
        <f t="shared" si="327"/>
        <v>2.5</v>
      </c>
      <c r="DA695">
        <f t="shared" si="328"/>
        <v>5</v>
      </c>
      <c r="DB695">
        <f t="shared" si="329"/>
        <v>5</v>
      </c>
      <c r="DC695">
        <f t="shared" si="330"/>
        <v>10</v>
      </c>
      <c r="DD695">
        <f t="shared" si="331"/>
        <v>0</v>
      </c>
      <c r="DE695">
        <f t="shared" si="332"/>
        <v>10</v>
      </c>
      <c r="DF695">
        <f t="shared" si="333"/>
        <v>10</v>
      </c>
      <c r="DG695">
        <f t="shared" si="334"/>
        <v>10</v>
      </c>
      <c r="DH695">
        <f t="shared" si="335"/>
        <v>10</v>
      </c>
      <c r="DI695" t="b">
        <f t="shared" si="336"/>
        <v>0</v>
      </c>
      <c r="DJ695">
        <f t="shared" si="337"/>
        <v>10</v>
      </c>
      <c r="DK695">
        <f t="shared" si="338"/>
        <v>10</v>
      </c>
      <c r="DL695">
        <f t="shared" si="339"/>
        <v>5</v>
      </c>
    </row>
    <row r="696" spans="1:116" x14ac:dyDescent="0.2">
      <c r="A696" t="str">
        <f>'Encuesta de Satisfacción de (2'!C695</f>
        <v>Muy frecuentemente (3 o más veces por semana)</v>
      </c>
      <c r="B696" t="str">
        <f>'Encuesta de Satisfacción de (2'!D695</f>
        <v>Muy frecuentemente (3 o más veces por semana)</v>
      </c>
      <c r="C696" t="str">
        <f>'Encuesta de Satisfacción de (2'!E695</f>
        <v>F.  Filología</v>
      </c>
      <c r="D696">
        <f>'Encuesta de Satisfacción de (2'!F695</f>
        <v>0</v>
      </c>
      <c r="E696">
        <f>'Encuesta de Satisfacción de (2'!G695</f>
        <v>0</v>
      </c>
      <c r="F696">
        <f>'Encuesta de Satisfacción de (2'!H695</f>
        <v>0</v>
      </c>
      <c r="G696">
        <f>'Encuesta de Satisfacción de (2'!I695</f>
        <v>0</v>
      </c>
      <c r="H696">
        <f>'Encuesta de Satisfacción de (2'!J695</f>
        <v>0</v>
      </c>
      <c r="I696">
        <f>'Encuesta de Satisfacción de (2'!K695</f>
        <v>0</v>
      </c>
      <c r="J696">
        <f>'Encuesta de Satisfacción de (2'!L695</f>
        <v>0</v>
      </c>
      <c r="K696">
        <f>'Encuesta de Satisfacción de (2'!M695</f>
        <v>0</v>
      </c>
      <c r="L696">
        <f>'Encuesta de Satisfacción de (2'!N695</f>
        <v>0</v>
      </c>
      <c r="M696">
        <f>'Encuesta de Satisfacción de (2'!O695</f>
        <v>0</v>
      </c>
      <c r="N696">
        <f>'Encuesta de Satisfacción de (2'!P695</f>
        <v>0</v>
      </c>
      <c r="O696">
        <f>'Encuesta de Satisfacción de (2'!Q695</f>
        <v>0</v>
      </c>
      <c r="P696">
        <f>'Encuesta de Satisfacción de (2'!R695</f>
        <v>0</v>
      </c>
      <c r="Q696">
        <f>'Encuesta de Satisfacción de (2'!S695</f>
        <v>0</v>
      </c>
      <c r="R696">
        <f>'Encuesta de Satisfacción de (2'!T695</f>
        <v>0</v>
      </c>
      <c r="S696">
        <f>'Encuesta de Satisfacción de (2'!U695</f>
        <v>0</v>
      </c>
      <c r="T696">
        <f>'Encuesta de Satisfacción de (2'!V695</f>
        <v>0</v>
      </c>
      <c r="U696">
        <f>'Encuesta de Satisfacción de (2'!W695</f>
        <v>0</v>
      </c>
      <c r="V696">
        <f>'Encuesta de Satisfacción de (2'!X695</f>
        <v>0</v>
      </c>
      <c r="W696">
        <f>'Encuesta de Satisfacción de (2'!Y695</f>
        <v>0</v>
      </c>
      <c r="X696">
        <f>'Encuesta de Satisfacción de (2'!Z695</f>
        <v>0</v>
      </c>
      <c r="Y696">
        <f>'Encuesta de Satisfacción de (2'!AA695</f>
        <v>0</v>
      </c>
      <c r="Z696">
        <f>'Encuesta de Satisfacción de (2'!AB695</f>
        <v>0</v>
      </c>
      <c r="AA696">
        <f>'Encuesta de Satisfacción de (2'!AC695</f>
        <v>0</v>
      </c>
      <c r="AB696">
        <f>'Encuesta de Satisfacción de (2'!AD695</f>
        <v>0</v>
      </c>
      <c r="AC696">
        <f>'Encuesta de Satisfacción de (2'!AE695</f>
        <v>0</v>
      </c>
      <c r="AD696">
        <f>'Encuesta de Satisfacción de (2'!AF695</f>
        <v>0</v>
      </c>
      <c r="AE696">
        <f>'Encuesta de Satisfacción de (2'!AG695</f>
        <v>0</v>
      </c>
      <c r="AF696">
        <f>'Encuesta de Satisfacción de (2'!AH695</f>
        <v>3</v>
      </c>
      <c r="AG696">
        <f>'Encuesta de Satisfacción de (2'!AI695</f>
        <v>4</v>
      </c>
      <c r="AH696">
        <f>'Encuesta de Satisfacción de (2'!AJ695</f>
        <v>5</v>
      </c>
      <c r="AI696">
        <f>'Encuesta de Satisfacción de (2'!AK695</f>
        <v>3</v>
      </c>
      <c r="AJ696">
        <f>'Encuesta de Satisfacción de (2'!AL695</f>
        <v>0</v>
      </c>
      <c r="AK696" t="str">
        <f>'Encuesta de Satisfacción de (2'!AM695</f>
        <v>Sí</v>
      </c>
      <c r="AL696" t="str">
        <f>'Encuesta de Satisfacción de (2'!AN695</f>
        <v>Sí</v>
      </c>
      <c r="AM696">
        <f>'Encuesta de Satisfacción de (2'!AO695</f>
        <v>5</v>
      </c>
      <c r="AN696">
        <f>'Encuesta de Satisfacción de (2'!AP695</f>
        <v>4</v>
      </c>
      <c r="AO696">
        <f>'Encuesta de Satisfacción de (2'!AQ695</f>
        <v>2</v>
      </c>
      <c r="AP696">
        <f>'Encuesta de Satisfacción de (2'!AR695</f>
        <v>2</v>
      </c>
      <c r="AQ696">
        <f>'Encuesta de Satisfacción de (2'!AS695</f>
        <v>1</v>
      </c>
      <c r="AR696">
        <f>'Encuesta de Satisfacción de (2'!AT695</f>
        <v>4</v>
      </c>
      <c r="AS696">
        <f>'Encuesta de Satisfacción de (2'!AU695</f>
        <v>1</v>
      </c>
      <c r="AT696">
        <f>'Encuesta de Satisfacción de (2'!AV695</f>
        <v>3</v>
      </c>
      <c r="AU696">
        <f>'Encuesta de Satisfacción de (2'!AW695</f>
        <v>4</v>
      </c>
      <c r="AV696">
        <f>'Encuesta de Satisfacción de (2'!AX695</f>
        <v>5</v>
      </c>
      <c r="AW696">
        <f>'Encuesta de Satisfacción de (2'!AY695</f>
        <v>4</v>
      </c>
      <c r="AX696">
        <f>'Encuesta de Satisfacción de (2'!AZ695</f>
        <v>5</v>
      </c>
      <c r="AY696">
        <f>'Encuesta de Satisfacción de (2'!BA695</f>
        <v>4</v>
      </c>
      <c r="AZ696">
        <f>'Encuesta de Satisfacción de (2'!BB695</f>
        <v>3</v>
      </c>
      <c r="BA696">
        <f>'Encuesta de Satisfacción de (2'!BC695</f>
        <v>4</v>
      </c>
      <c r="BB696">
        <f>'Encuesta de Satisfacción de (2'!BD695</f>
        <v>5</v>
      </c>
      <c r="BC696">
        <f>'Encuesta de Satisfacción de (2'!BE695</f>
        <v>4</v>
      </c>
      <c r="BD696">
        <f>'Encuesta de Satisfacción de (2'!BF695</f>
        <v>3</v>
      </c>
      <c r="BE696" t="str">
        <f>'Encuesta de Satisfacción de (2'!BG695</f>
        <v>Sí</v>
      </c>
      <c r="BF696" t="str">
        <f>'Encuesta de Satisfacción de (2'!BH695</f>
        <v>No</v>
      </c>
      <c r="BG696" t="str">
        <f>'Encuesta de Satisfacción de (2'!BI695</f>
        <v>Sí</v>
      </c>
      <c r="BH696" t="str">
        <f>'Encuesta de Satisfacción de (2'!BJ695</f>
        <v>Sí</v>
      </c>
      <c r="BI696" t="str">
        <f>'Encuesta de Satisfacción de (2'!BK695</f>
        <v>No</v>
      </c>
      <c r="BJ696" t="str">
        <f>'Encuesta de Satisfacción de (2'!BL695</f>
        <v>No</v>
      </c>
      <c r="BK696" t="str">
        <f>'Encuesta de Satisfacción de (2'!BM695</f>
        <v>No</v>
      </c>
      <c r="BL696" t="str">
        <f>'Encuesta de Satisfacción de (2'!BN695</f>
        <v>No</v>
      </c>
      <c r="BM696">
        <f>'Encuesta de Satisfacción de (2'!BO695</f>
        <v>5</v>
      </c>
      <c r="BN696">
        <f>'Encuesta de Satisfacción de (2'!BP695</f>
        <v>5</v>
      </c>
      <c r="BO696">
        <f>'Encuesta de Satisfacción de (2'!BQ695</f>
        <v>5</v>
      </c>
      <c r="BP696">
        <f>'Encuesta de Satisfacción de (2'!BR695</f>
        <v>5</v>
      </c>
      <c r="BQ696">
        <f>'Encuesta de Satisfacción de (2'!BS695</f>
        <v>5</v>
      </c>
      <c r="BR696">
        <f>'Encuesta de Satisfacción de (2'!BT695</f>
        <v>5</v>
      </c>
      <c r="BS696">
        <f>'Encuesta de Satisfacción de (2'!BU695</f>
        <v>5</v>
      </c>
      <c r="BT696" t="str">
        <f>'Encuesta de Satisfacción de (2'!BV695</f>
        <v>Sí</v>
      </c>
      <c r="BU696" t="str">
        <f>'Encuesta de Satisfacción de (2'!BW695</f>
        <v>Sí</v>
      </c>
      <c r="BV696" t="str">
        <f>'Encuesta de Satisfacción de (2'!BX695</f>
        <v>Muy útil</v>
      </c>
      <c r="BW696">
        <f>'Encuesta de Satisfacción de (2'!BY695</f>
        <v>5</v>
      </c>
      <c r="BX696">
        <f>'Encuesta de Satisfacción de (2'!BZ695</f>
        <v>5</v>
      </c>
      <c r="BY696" t="str">
        <f>'Encuesta de Satisfacción de (2'!CA695</f>
        <v>Muy satisfecho</v>
      </c>
      <c r="BZ696">
        <f>'Encuesta de Satisfacción de (2'!CB695</f>
        <v>0</v>
      </c>
      <c r="CA696" t="str">
        <f>'Encuesta de Satisfacción de (2'!CC695</f>
        <v>No</v>
      </c>
      <c r="CB696" t="str">
        <f>'Encuesta de Satisfacción de (2'!CD695</f>
        <v>2021-22</v>
      </c>
      <c r="CC696" t="str">
        <f>'Encuesta de Satisfacción de (2'!CE695</f>
        <v>MUJER</v>
      </c>
      <c r="CD696" t="str">
        <f>'Encuesta de Satisfacción de (2'!CF695</f>
        <v>DOCTORADO</v>
      </c>
      <c r="CE696" t="str">
        <f>'Encuesta de Satisfacción de (2'!CG695</f>
        <v>D9AI</v>
      </c>
      <c r="CF696" t="str">
        <f>'Encuesta de Satisfacción de (2'!CH695</f>
        <v>DOCTORADO EN ESTUDIOS DEL MUNDO ANTIGUO RD99</v>
      </c>
      <c r="CG696">
        <f>'Encuesta de Satisfacción de (2'!CI695</f>
        <v>105</v>
      </c>
      <c r="CH696" t="str">
        <f>'Encuesta de Satisfacción de (2'!CJ695</f>
        <v>FACULTAD DE FILOLOGÍA</v>
      </c>
      <c r="CI696">
        <f>'Encuesta de Satisfacción de (2'!CK695</f>
        <v>0</v>
      </c>
      <c r="CJ696">
        <f>'Encuesta de Satisfacción de (2'!CL695</f>
        <v>0</v>
      </c>
      <c r="CK696" t="str">
        <f>VLOOKUP(CH696,CENTROS!$A$2:$B$27,2,FALSE)</f>
        <v>FLL</v>
      </c>
      <c r="CL696" t="str">
        <f>VLOOKUP(CH696,CENTROS!$A$2:$C$27,3,FALSE)</f>
        <v>Humanidades</v>
      </c>
      <c r="CN696">
        <f t="shared" si="315"/>
        <v>5</v>
      </c>
      <c r="CO696">
        <f t="shared" si="316"/>
        <v>7.5</v>
      </c>
      <c r="CP696">
        <f t="shared" si="317"/>
        <v>10</v>
      </c>
      <c r="CQ696">
        <f t="shared" si="318"/>
        <v>5</v>
      </c>
      <c r="CR696" t="b">
        <f t="shared" si="319"/>
        <v>0</v>
      </c>
      <c r="CS696">
        <f t="shared" si="320"/>
        <v>7.5</v>
      </c>
      <c r="CT696">
        <f t="shared" si="321"/>
        <v>10</v>
      </c>
      <c r="CU696">
        <f t="shared" si="322"/>
        <v>7.5</v>
      </c>
      <c r="CV696">
        <f t="shared" si="323"/>
        <v>10</v>
      </c>
      <c r="CW696">
        <f t="shared" si="324"/>
        <v>7.5</v>
      </c>
      <c r="CX696">
        <f t="shared" si="325"/>
        <v>5</v>
      </c>
      <c r="CY696">
        <f t="shared" si="326"/>
        <v>7.5</v>
      </c>
      <c r="CZ696">
        <f t="shared" si="327"/>
        <v>10</v>
      </c>
      <c r="DA696">
        <f t="shared" si="328"/>
        <v>7.5</v>
      </c>
      <c r="DB696">
        <f t="shared" si="329"/>
        <v>5</v>
      </c>
      <c r="DC696">
        <f t="shared" si="330"/>
        <v>10</v>
      </c>
      <c r="DD696">
        <f t="shared" si="331"/>
        <v>10</v>
      </c>
      <c r="DE696">
        <f t="shared" si="332"/>
        <v>10</v>
      </c>
      <c r="DF696">
        <f t="shared" si="333"/>
        <v>10</v>
      </c>
      <c r="DG696">
        <f t="shared" si="334"/>
        <v>10</v>
      </c>
      <c r="DH696">
        <f t="shared" si="335"/>
        <v>10</v>
      </c>
      <c r="DI696">
        <f t="shared" si="336"/>
        <v>10</v>
      </c>
      <c r="DJ696">
        <f t="shared" si="337"/>
        <v>10</v>
      </c>
      <c r="DK696">
        <f t="shared" si="338"/>
        <v>10</v>
      </c>
      <c r="DL696">
        <f t="shared" si="339"/>
        <v>10</v>
      </c>
    </row>
    <row r="697" spans="1:116" x14ac:dyDescent="0.2">
      <c r="A697" t="str">
        <f>'Encuesta de Satisfacción de (2'!C696</f>
        <v>De vez en cuando (1 o 2 veces al mes)</v>
      </c>
      <c r="B697" t="str">
        <f>'Encuesta de Satisfacción de (2'!D696</f>
        <v>De vez en cuando (1 o 2 veces al mes)</v>
      </c>
      <c r="C697" t="str">
        <f>'Encuesta de Satisfacción de (2'!E696</f>
        <v>F.  Filosofía</v>
      </c>
      <c r="D697">
        <f>'Encuesta de Satisfacción de (2'!F696</f>
        <v>0</v>
      </c>
      <c r="E697">
        <f>'Encuesta de Satisfacción de (2'!G696</f>
        <v>0</v>
      </c>
      <c r="F697">
        <f>'Encuesta de Satisfacción de (2'!H696</f>
        <v>0</v>
      </c>
      <c r="G697">
        <f>'Encuesta de Satisfacción de (2'!I696</f>
        <v>0</v>
      </c>
      <c r="H697">
        <f>'Encuesta de Satisfacción de (2'!J696</f>
        <v>0</v>
      </c>
      <c r="I697">
        <f>'Encuesta de Satisfacción de (2'!K696</f>
        <v>0</v>
      </c>
      <c r="J697">
        <f>'Encuesta de Satisfacción de (2'!L696</f>
        <v>0</v>
      </c>
      <c r="K697">
        <f>'Encuesta de Satisfacción de (2'!M696</f>
        <v>0</v>
      </c>
      <c r="L697">
        <f>'Encuesta de Satisfacción de (2'!N696</f>
        <v>0</v>
      </c>
      <c r="M697">
        <f>'Encuesta de Satisfacción de (2'!O696</f>
        <v>0</v>
      </c>
      <c r="N697">
        <f>'Encuesta de Satisfacción de (2'!P696</f>
        <v>0</v>
      </c>
      <c r="O697">
        <f>'Encuesta de Satisfacción de (2'!Q696</f>
        <v>0</v>
      </c>
      <c r="P697">
        <f>'Encuesta de Satisfacción de (2'!R696</f>
        <v>0</v>
      </c>
      <c r="Q697">
        <f>'Encuesta de Satisfacción de (2'!S696</f>
        <v>0</v>
      </c>
      <c r="R697">
        <f>'Encuesta de Satisfacción de (2'!T696</f>
        <v>0</v>
      </c>
      <c r="S697">
        <f>'Encuesta de Satisfacción de (2'!U696</f>
        <v>0</v>
      </c>
      <c r="T697">
        <f>'Encuesta de Satisfacción de (2'!V696</f>
        <v>0</v>
      </c>
      <c r="U697">
        <f>'Encuesta de Satisfacción de (2'!W696</f>
        <v>0</v>
      </c>
      <c r="V697">
        <f>'Encuesta de Satisfacción de (2'!X696</f>
        <v>0</v>
      </c>
      <c r="W697">
        <f>'Encuesta de Satisfacción de (2'!Y696</f>
        <v>0</v>
      </c>
      <c r="X697">
        <f>'Encuesta de Satisfacción de (2'!Z696</f>
        <v>0</v>
      </c>
      <c r="Y697">
        <f>'Encuesta de Satisfacción de (2'!AA696</f>
        <v>0</v>
      </c>
      <c r="Z697">
        <f>'Encuesta de Satisfacción de (2'!AB696</f>
        <v>0</v>
      </c>
      <c r="AA697">
        <f>'Encuesta de Satisfacción de (2'!AC696</f>
        <v>0</v>
      </c>
      <c r="AB697">
        <f>'Encuesta de Satisfacción de (2'!AD696</f>
        <v>0</v>
      </c>
      <c r="AC697">
        <f>'Encuesta de Satisfacción de (2'!AE696</f>
        <v>0</v>
      </c>
      <c r="AD697">
        <f>'Encuesta de Satisfacción de (2'!AF696</f>
        <v>0</v>
      </c>
      <c r="AE697">
        <f>'Encuesta de Satisfacción de (2'!AG696</f>
        <v>0</v>
      </c>
      <c r="AF697">
        <f>'Encuesta de Satisfacción de (2'!AH696</f>
        <v>5</v>
      </c>
      <c r="AG697">
        <f>'Encuesta de Satisfacción de (2'!AI696</f>
        <v>5</v>
      </c>
      <c r="AH697">
        <f>'Encuesta de Satisfacción de (2'!AJ696</f>
        <v>5</v>
      </c>
      <c r="AI697">
        <f>'Encuesta de Satisfacción de (2'!AK696</f>
        <v>5</v>
      </c>
      <c r="AJ697">
        <f>'Encuesta de Satisfacción de (2'!AL696</f>
        <v>5</v>
      </c>
      <c r="AK697" t="str">
        <f>'Encuesta de Satisfacción de (2'!AM696</f>
        <v>Sí</v>
      </c>
      <c r="AL697" t="str">
        <f>'Encuesta de Satisfacción de (2'!AN696</f>
        <v>Sí</v>
      </c>
      <c r="AM697">
        <f>'Encuesta de Satisfacción de (2'!AO696</f>
        <v>2</v>
      </c>
      <c r="AN697">
        <f>'Encuesta de Satisfacción de (2'!AP696</f>
        <v>2</v>
      </c>
      <c r="AO697">
        <f>'Encuesta de Satisfacción de (2'!AQ696</f>
        <v>2</v>
      </c>
      <c r="AP697">
        <f>'Encuesta de Satisfacción de (2'!AR696</f>
        <v>5</v>
      </c>
      <c r="AQ697">
        <f>'Encuesta de Satisfacción de (2'!AS696</f>
        <v>3</v>
      </c>
      <c r="AR697">
        <f>'Encuesta de Satisfacción de (2'!AT696</f>
        <v>3</v>
      </c>
      <c r="AS697">
        <f>'Encuesta de Satisfacción de (2'!AU696</f>
        <v>5</v>
      </c>
      <c r="AT697">
        <f>'Encuesta de Satisfacción de (2'!AV696</f>
        <v>1</v>
      </c>
      <c r="AU697">
        <f>'Encuesta de Satisfacción de (2'!AW696</f>
        <v>1</v>
      </c>
      <c r="AV697">
        <f>'Encuesta de Satisfacción de (2'!AX696</f>
        <v>2</v>
      </c>
      <c r="AW697">
        <f>'Encuesta de Satisfacción de (2'!AY696</f>
        <v>3</v>
      </c>
      <c r="AX697">
        <f>'Encuesta de Satisfacción de (2'!AZ696</f>
        <v>3</v>
      </c>
      <c r="AY697">
        <f>'Encuesta de Satisfacción de (2'!BA696</f>
        <v>3</v>
      </c>
      <c r="AZ697">
        <f>'Encuesta de Satisfacción de (2'!BB696</f>
        <v>3</v>
      </c>
      <c r="BA697">
        <f>'Encuesta de Satisfacción de (2'!BC696</f>
        <v>3</v>
      </c>
      <c r="BB697">
        <f>'Encuesta de Satisfacción de (2'!BD696</f>
        <v>3</v>
      </c>
      <c r="BC697">
        <f>'Encuesta de Satisfacción de (2'!BE696</f>
        <v>3</v>
      </c>
      <c r="BD697">
        <f>'Encuesta de Satisfacción de (2'!BF696</f>
        <v>5</v>
      </c>
      <c r="BE697" t="str">
        <f>'Encuesta de Satisfacción de (2'!BG696</f>
        <v>No</v>
      </c>
      <c r="BF697" t="str">
        <f>'Encuesta de Satisfacción de (2'!BH696</f>
        <v>No</v>
      </c>
      <c r="BG697" t="str">
        <f>'Encuesta de Satisfacción de (2'!BI696</f>
        <v>No</v>
      </c>
      <c r="BH697" t="str">
        <f>'Encuesta de Satisfacción de (2'!BJ696</f>
        <v>Sí</v>
      </c>
      <c r="BI697" t="str">
        <f>'Encuesta de Satisfacción de (2'!BK696</f>
        <v>Sí</v>
      </c>
      <c r="BJ697" t="str">
        <f>'Encuesta de Satisfacción de (2'!BL696</f>
        <v>No</v>
      </c>
      <c r="BK697" t="str">
        <f>'Encuesta de Satisfacción de (2'!BM696</f>
        <v>No</v>
      </c>
      <c r="BL697" t="str">
        <f>'Encuesta de Satisfacción de (2'!BN696</f>
        <v>Sí</v>
      </c>
      <c r="BM697">
        <f>'Encuesta de Satisfacción de (2'!BO696</f>
        <v>4</v>
      </c>
      <c r="BN697">
        <f>'Encuesta de Satisfacción de (2'!BP696</f>
        <v>5</v>
      </c>
      <c r="BO697">
        <f>'Encuesta de Satisfacción de (2'!BQ696</f>
        <v>5</v>
      </c>
      <c r="BP697">
        <f>'Encuesta de Satisfacción de (2'!BR696</f>
        <v>5</v>
      </c>
      <c r="BQ697">
        <f>'Encuesta de Satisfacción de (2'!BS696</f>
        <v>5</v>
      </c>
      <c r="BR697">
        <f>'Encuesta de Satisfacción de (2'!BT696</f>
        <v>5</v>
      </c>
      <c r="BS697">
        <f>'Encuesta de Satisfacción de (2'!BU696</f>
        <v>5</v>
      </c>
      <c r="BT697" t="str">
        <f>'Encuesta de Satisfacción de (2'!BV696</f>
        <v>Sí</v>
      </c>
      <c r="BU697" t="str">
        <f>'Encuesta de Satisfacción de (2'!BW696</f>
        <v>N/A</v>
      </c>
      <c r="BV697">
        <f>'Encuesta de Satisfacción de (2'!BX696</f>
        <v>0</v>
      </c>
      <c r="BW697">
        <f>'Encuesta de Satisfacción de (2'!BY696</f>
        <v>4</v>
      </c>
      <c r="BX697">
        <f>'Encuesta de Satisfacción de (2'!BZ696</f>
        <v>5</v>
      </c>
      <c r="BY697" t="str">
        <f>'Encuesta de Satisfacción de (2'!CA696</f>
        <v>Muy satisfecho</v>
      </c>
      <c r="BZ697">
        <f>'Encuesta de Satisfacción de (2'!CB696</f>
        <v>0</v>
      </c>
      <c r="CA697" t="str">
        <f>'Encuesta de Satisfacción de (2'!CC696</f>
        <v>No</v>
      </c>
      <c r="CB697" t="str">
        <f>'Encuesta de Satisfacción de (2'!CD696</f>
        <v>2021-22</v>
      </c>
      <c r="CC697" t="str">
        <f>'Encuesta de Satisfacción de (2'!CE696</f>
        <v>MUJER</v>
      </c>
      <c r="CD697" t="str">
        <f>'Encuesta de Satisfacción de (2'!CF696</f>
        <v>GRADO</v>
      </c>
      <c r="CE697" t="str">
        <f>'Encuesta de Satisfacción de (2'!CG696</f>
        <v>0820</v>
      </c>
      <c r="CF697" t="str">
        <f>'Encuesta de Satisfacción de (2'!CH696</f>
        <v>GRADO EN FILOSOFÍA</v>
      </c>
      <c r="CG697">
        <f>'Encuesta de Satisfacción de (2'!CI696</f>
        <v>101</v>
      </c>
      <c r="CH697" t="str">
        <f>'Encuesta de Satisfacción de (2'!CJ696</f>
        <v>FACULTAD DE FILOSOFÍA</v>
      </c>
      <c r="CI697">
        <f>'Encuesta de Satisfacción de (2'!CK696</f>
        <v>0</v>
      </c>
      <c r="CJ697">
        <f>'Encuesta de Satisfacción de (2'!CL696</f>
        <v>0</v>
      </c>
      <c r="CK697" t="str">
        <f>VLOOKUP(CH697,CENTROS!$A$2:$B$27,2,FALSE)</f>
        <v>FLS</v>
      </c>
      <c r="CL697" t="str">
        <f>VLOOKUP(CH697,CENTROS!$A$2:$C$27,3,FALSE)</f>
        <v>Humanidades</v>
      </c>
      <c r="CN697">
        <f t="shared" si="315"/>
        <v>10</v>
      </c>
      <c r="CO697">
        <f t="shared" si="316"/>
        <v>10</v>
      </c>
      <c r="CP697">
        <f t="shared" si="317"/>
        <v>10</v>
      </c>
      <c r="CQ697">
        <f t="shared" si="318"/>
        <v>10</v>
      </c>
      <c r="CR697">
        <f t="shared" si="319"/>
        <v>10</v>
      </c>
      <c r="CS697">
        <f t="shared" si="320"/>
        <v>0</v>
      </c>
      <c r="CT697">
        <f t="shared" si="321"/>
        <v>2.5</v>
      </c>
      <c r="CU697">
        <f t="shared" si="322"/>
        <v>5</v>
      </c>
      <c r="CV697">
        <f t="shared" si="323"/>
        <v>5</v>
      </c>
      <c r="CW697">
        <f t="shared" si="324"/>
        <v>5</v>
      </c>
      <c r="CX697">
        <f t="shared" si="325"/>
        <v>5</v>
      </c>
      <c r="CY697">
        <f t="shared" si="326"/>
        <v>5</v>
      </c>
      <c r="CZ697">
        <f t="shared" si="327"/>
        <v>5</v>
      </c>
      <c r="DA697">
        <f t="shared" si="328"/>
        <v>5</v>
      </c>
      <c r="DB697">
        <f t="shared" si="329"/>
        <v>10</v>
      </c>
      <c r="DC697">
        <f t="shared" si="330"/>
        <v>7.5</v>
      </c>
      <c r="DD697">
        <f t="shared" si="331"/>
        <v>10</v>
      </c>
      <c r="DE697">
        <f t="shared" si="332"/>
        <v>10</v>
      </c>
      <c r="DF697">
        <f t="shared" si="333"/>
        <v>10</v>
      </c>
      <c r="DG697">
        <f t="shared" si="334"/>
        <v>10</v>
      </c>
      <c r="DH697">
        <f t="shared" si="335"/>
        <v>10</v>
      </c>
      <c r="DI697">
        <f t="shared" si="336"/>
        <v>10</v>
      </c>
      <c r="DJ697">
        <f t="shared" si="337"/>
        <v>7.5</v>
      </c>
      <c r="DK697">
        <f t="shared" si="338"/>
        <v>10</v>
      </c>
      <c r="DL697">
        <f t="shared" si="339"/>
        <v>10</v>
      </c>
    </row>
    <row r="698" spans="1:116" x14ac:dyDescent="0.2">
      <c r="A698" t="str">
        <f>'Encuesta de Satisfacción de (2'!C697</f>
        <v>De vez en cuando (1 o 2 veces al mes)</v>
      </c>
      <c r="B698" t="str">
        <f>'Encuesta de Satisfacción de (2'!D697</f>
        <v>Frecuentemente (1 o 2 veces por semana)</v>
      </c>
      <c r="C698" t="str">
        <f>'Encuesta de Satisfacción de (2'!E697</f>
        <v>F. Bellas Artes</v>
      </c>
      <c r="D698" t="str">
        <f>'Encuesta de Satisfacción de (2'!F697</f>
        <v>F.  Ciencias de la Información</v>
      </c>
      <c r="E698" t="str">
        <f>'Encuesta de Satisfacción de (2'!G697</f>
        <v>F.  Filología</v>
      </c>
      <c r="F698">
        <f>'Encuesta de Satisfacción de (2'!H697</f>
        <v>0</v>
      </c>
      <c r="G698">
        <f>'Encuesta de Satisfacción de (2'!I697</f>
        <v>0</v>
      </c>
      <c r="H698">
        <f>'Encuesta de Satisfacción de (2'!J697</f>
        <v>0</v>
      </c>
      <c r="I698">
        <f>'Encuesta de Satisfacción de (2'!K697</f>
        <v>0</v>
      </c>
      <c r="J698">
        <f>'Encuesta de Satisfacción de (2'!L697</f>
        <v>0</v>
      </c>
      <c r="K698">
        <f>'Encuesta de Satisfacción de (2'!M697</f>
        <v>0</v>
      </c>
      <c r="L698">
        <f>'Encuesta de Satisfacción de (2'!N697</f>
        <v>0</v>
      </c>
      <c r="M698">
        <f>'Encuesta de Satisfacción de (2'!O697</f>
        <v>0</v>
      </c>
      <c r="N698">
        <f>'Encuesta de Satisfacción de (2'!P697</f>
        <v>0</v>
      </c>
      <c r="O698">
        <f>'Encuesta de Satisfacción de (2'!Q697</f>
        <v>0</v>
      </c>
      <c r="P698">
        <f>'Encuesta de Satisfacción de (2'!R697</f>
        <v>0</v>
      </c>
      <c r="Q698">
        <f>'Encuesta de Satisfacción de (2'!S697</f>
        <v>0</v>
      </c>
      <c r="R698">
        <f>'Encuesta de Satisfacción de (2'!T697</f>
        <v>0</v>
      </c>
      <c r="S698">
        <f>'Encuesta de Satisfacción de (2'!U697</f>
        <v>0</v>
      </c>
      <c r="T698">
        <f>'Encuesta de Satisfacción de (2'!V697</f>
        <v>0</v>
      </c>
      <c r="U698">
        <f>'Encuesta de Satisfacción de (2'!W697</f>
        <v>0</v>
      </c>
      <c r="V698">
        <f>'Encuesta de Satisfacción de (2'!X697</f>
        <v>0</v>
      </c>
      <c r="W698">
        <f>'Encuesta de Satisfacción de (2'!Y697</f>
        <v>0</v>
      </c>
      <c r="X698">
        <f>'Encuesta de Satisfacción de (2'!Z697</f>
        <v>0</v>
      </c>
      <c r="Y698">
        <f>'Encuesta de Satisfacción de (2'!AA697</f>
        <v>0</v>
      </c>
      <c r="Z698">
        <f>'Encuesta de Satisfacción de (2'!AB697</f>
        <v>0</v>
      </c>
      <c r="AA698">
        <f>'Encuesta de Satisfacción de (2'!AC697</f>
        <v>0</v>
      </c>
      <c r="AB698">
        <f>'Encuesta de Satisfacción de (2'!AD697</f>
        <v>0</v>
      </c>
      <c r="AC698">
        <f>'Encuesta de Satisfacción de (2'!AE697</f>
        <v>0</v>
      </c>
      <c r="AD698">
        <f>'Encuesta de Satisfacción de (2'!AF697</f>
        <v>0</v>
      </c>
      <c r="AE698">
        <f>'Encuesta de Satisfacción de (2'!AG697</f>
        <v>0</v>
      </c>
      <c r="AF698">
        <f>'Encuesta de Satisfacción de (2'!AH697</f>
        <v>4</v>
      </c>
      <c r="AG698">
        <f>'Encuesta de Satisfacción de (2'!AI697</f>
        <v>4</v>
      </c>
      <c r="AH698">
        <f>'Encuesta de Satisfacción de (2'!AJ697</f>
        <v>4</v>
      </c>
      <c r="AI698">
        <f>'Encuesta de Satisfacción de (2'!AK697</f>
        <v>4</v>
      </c>
      <c r="AJ698">
        <f>'Encuesta de Satisfacción de (2'!AL697</f>
        <v>5</v>
      </c>
      <c r="AK698" t="str">
        <f>'Encuesta de Satisfacción de (2'!AM697</f>
        <v>Sí</v>
      </c>
      <c r="AL698" t="str">
        <f>'Encuesta de Satisfacción de (2'!AN697</f>
        <v>Sí</v>
      </c>
      <c r="AM698">
        <f>'Encuesta de Satisfacción de (2'!AO697</f>
        <v>4</v>
      </c>
      <c r="AN698">
        <f>'Encuesta de Satisfacción de (2'!AP697</f>
        <v>4</v>
      </c>
      <c r="AO698">
        <f>'Encuesta de Satisfacción de (2'!AQ697</f>
        <v>4</v>
      </c>
      <c r="AP698">
        <f>'Encuesta de Satisfacción de (2'!AR697</f>
        <v>4</v>
      </c>
      <c r="AQ698">
        <f>'Encuesta de Satisfacción de (2'!AS697</f>
        <v>2</v>
      </c>
      <c r="AR698">
        <f>'Encuesta de Satisfacción de (2'!AT697</f>
        <v>2</v>
      </c>
      <c r="AS698">
        <f>'Encuesta de Satisfacción de (2'!AU697</f>
        <v>4</v>
      </c>
      <c r="AT698">
        <f>'Encuesta de Satisfacción de (2'!AV697</f>
        <v>1</v>
      </c>
      <c r="AU698">
        <f>'Encuesta de Satisfacción de (2'!AW697</f>
        <v>4</v>
      </c>
      <c r="AV698">
        <f>'Encuesta de Satisfacción de (2'!AX697</f>
        <v>4</v>
      </c>
      <c r="AW698">
        <f>'Encuesta de Satisfacción de (2'!AY697</f>
        <v>4</v>
      </c>
      <c r="AX698">
        <f>'Encuesta de Satisfacción de (2'!AZ697</f>
        <v>4</v>
      </c>
      <c r="AY698">
        <f>'Encuesta de Satisfacción de (2'!BA697</f>
        <v>5</v>
      </c>
      <c r="AZ698">
        <f>'Encuesta de Satisfacción de (2'!BB697</f>
        <v>3</v>
      </c>
      <c r="BA698">
        <f>'Encuesta de Satisfacción de (2'!BC697</f>
        <v>4</v>
      </c>
      <c r="BB698">
        <f>'Encuesta de Satisfacción de (2'!BD697</f>
        <v>4</v>
      </c>
      <c r="BC698">
        <f>'Encuesta de Satisfacción de (2'!BE697</f>
        <v>4</v>
      </c>
      <c r="BD698">
        <f>'Encuesta de Satisfacción de (2'!BF697</f>
        <v>4</v>
      </c>
      <c r="BE698" t="str">
        <f>'Encuesta de Satisfacción de (2'!BG697</f>
        <v>Sí</v>
      </c>
      <c r="BF698" t="str">
        <f>'Encuesta de Satisfacción de (2'!BH697</f>
        <v>Sí</v>
      </c>
      <c r="BG698" t="str">
        <f>'Encuesta de Satisfacción de (2'!BI697</f>
        <v>No</v>
      </c>
      <c r="BH698" t="str">
        <f>'Encuesta de Satisfacción de (2'!BJ697</f>
        <v>Sí</v>
      </c>
      <c r="BI698" t="str">
        <f>'Encuesta de Satisfacción de (2'!BK697</f>
        <v>No</v>
      </c>
      <c r="BJ698" t="str">
        <f>'Encuesta de Satisfacción de (2'!BL697</f>
        <v>No</v>
      </c>
      <c r="BK698" t="str">
        <f>'Encuesta de Satisfacción de (2'!BM697</f>
        <v>No</v>
      </c>
      <c r="BL698" t="str">
        <f>'Encuesta de Satisfacción de (2'!BN697</f>
        <v>No</v>
      </c>
      <c r="BM698">
        <f>'Encuesta de Satisfacción de (2'!BO697</f>
        <v>4</v>
      </c>
      <c r="BN698">
        <f>'Encuesta de Satisfacción de (2'!BP697</f>
        <v>4</v>
      </c>
      <c r="BO698">
        <f>'Encuesta de Satisfacción de (2'!BQ697</f>
        <v>4</v>
      </c>
      <c r="BP698">
        <f>'Encuesta de Satisfacción de (2'!BR697</f>
        <v>4</v>
      </c>
      <c r="BQ698">
        <f>'Encuesta de Satisfacción de (2'!BS697</f>
        <v>4</v>
      </c>
      <c r="BR698">
        <f>'Encuesta de Satisfacción de (2'!BT697</f>
        <v>4</v>
      </c>
      <c r="BS698">
        <f>'Encuesta de Satisfacción de (2'!BU697</f>
        <v>3</v>
      </c>
      <c r="BT698" t="str">
        <f>'Encuesta de Satisfacción de (2'!BV697</f>
        <v>Sí</v>
      </c>
      <c r="BU698" t="str">
        <f>'Encuesta de Satisfacción de (2'!BW697</f>
        <v>No</v>
      </c>
      <c r="BV698">
        <f>'Encuesta de Satisfacción de (2'!BX697</f>
        <v>0</v>
      </c>
      <c r="BW698">
        <f>'Encuesta de Satisfacción de (2'!BY697</f>
        <v>5</v>
      </c>
      <c r="BX698">
        <f>'Encuesta de Satisfacción de (2'!BZ697</f>
        <v>5</v>
      </c>
      <c r="BY698" t="str">
        <f>'Encuesta de Satisfacción de (2'!CA697</f>
        <v>Satisfecho</v>
      </c>
      <c r="BZ698">
        <f>'Encuesta de Satisfacción de (2'!CB697</f>
        <v>0</v>
      </c>
      <c r="CA698" t="str">
        <f>'Encuesta de Satisfacción de (2'!CC697</f>
        <v>No</v>
      </c>
      <c r="CB698" t="str">
        <f>'Encuesta de Satisfacción de (2'!CD697</f>
        <v>2021-22</v>
      </c>
      <c r="CC698" t="str">
        <f>'Encuesta de Satisfacción de (2'!CE697</f>
        <v>HOMBRE</v>
      </c>
      <c r="CD698" t="str">
        <f>'Encuesta de Satisfacción de (2'!CF697</f>
        <v>GRADO</v>
      </c>
      <c r="CE698" t="str">
        <f>'Encuesta de Satisfacción de (2'!CG697</f>
        <v>0851</v>
      </c>
      <c r="CF698" t="str">
        <f>'Encuesta de Satisfacción de (2'!CH697</f>
        <v>GRADO EN PERIODISMO</v>
      </c>
      <c r="CG698">
        <f>'Encuesta de Satisfacción de (2'!CI697</f>
        <v>157</v>
      </c>
      <c r="CH698" t="str">
        <f>'Encuesta de Satisfacción de (2'!CJ697</f>
        <v>FACULTAD DE CIENCIAS DE LA INFORMACIÓN</v>
      </c>
      <c r="CI698">
        <f>'Encuesta de Satisfacción de (2'!CK697</f>
        <v>0</v>
      </c>
      <c r="CJ698">
        <f>'Encuesta de Satisfacción de (2'!CL697</f>
        <v>0</v>
      </c>
      <c r="CK698" t="str">
        <f>VLOOKUP(CH698,CENTROS!$A$2:$B$27,2,FALSE)</f>
        <v>INF</v>
      </c>
      <c r="CL698" t="str">
        <f>VLOOKUP(CH698,CENTROS!$A$2:$C$27,3,FALSE)</f>
        <v>Ciencias Sociales</v>
      </c>
      <c r="CN698">
        <f t="shared" si="315"/>
        <v>7.5</v>
      </c>
      <c r="CO698">
        <f t="shared" si="316"/>
        <v>7.5</v>
      </c>
      <c r="CP698">
        <f t="shared" si="317"/>
        <v>7.5</v>
      </c>
      <c r="CQ698">
        <f t="shared" si="318"/>
        <v>7.5</v>
      </c>
      <c r="CR698">
        <f t="shared" si="319"/>
        <v>10</v>
      </c>
      <c r="CS698">
        <f t="shared" si="320"/>
        <v>7.5</v>
      </c>
      <c r="CT698">
        <f t="shared" si="321"/>
        <v>7.5</v>
      </c>
      <c r="CU698">
        <f t="shared" si="322"/>
        <v>7.5</v>
      </c>
      <c r="CV698">
        <f t="shared" si="323"/>
        <v>7.5</v>
      </c>
      <c r="CW698">
        <f t="shared" si="324"/>
        <v>10</v>
      </c>
      <c r="CX698">
        <f t="shared" si="325"/>
        <v>5</v>
      </c>
      <c r="CY698">
        <f t="shared" si="326"/>
        <v>7.5</v>
      </c>
      <c r="CZ698">
        <f t="shared" si="327"/>
        <v>7.5</v>
      </c>
      <c r="DA698">
        <f t="shared" si="328"/>
        <v>7.5</v>
      </c>
      <c r="DB698">
        <f t="shared" si="329"/>
        <v>7.5</v>
      </c>
      <c r="DC698">
        <f t="shared" si="330"/>
        <v>7.5</v>
      </c>
      <c r="DD698">
        <f t="shared" si="331"/>
        <v>7.5</v>
      </c>
      <c r="DE698">
        <f t="shared" si="332"/>
        <v>7.5</v>
      </c>
      <c r="DF698">
        <f t="shared" si="333"/>
        <v>7.5</v>
      </c>
      <c r="DG698">
        <f t="shared" si="334"/>
        <v>7.5</v>
      </c>
      <c r="DH698">
        <f t="shared" si="335"/>
        <v>7.5</v>
      </c>
      <c r="DI698">
        <f t="shared" si="336"/>
        <v>5</v>
      </c>
      <c r="DJ698">
        <f t="shared" si="337"/>
        <v>10</v>
      </c>
      <c r="DK698">
        <f t="shared" si="338"/>
        <v>10</v>
      </c>
      <c r="DL698">
        <f t="shared" si="339"/>
        <v>7.5</v>
      </c>
    </row>
    <row r="699" spans="1:116" x14ac:dyDescent="0.2">
      <c r="A699" t="str">
        <f>'Encuesta de Satisfacción de (2'!C698</f>
        <v>De vez en cuando (1 o 2 veces al mes)</v>
      </c>
      <c r="B699" t="str">
        <f>'Encuesta de Satisfacción de (2'!D698</f>
        <v>Nunca</v>
      </c>
      <c r="C699" t="str">
        <f>'Encuesta de Satisfacción de (2'!E698</f>
        <v>F.  Ciencias de la Información</v>
      </c>
      <c r="D699" t="str">
        <f>'Encuesta de Satisfacción de (2'!F698</f>
        <v>F.  Geografía e Historia</v>
      </c>
      <c r="E699" t="str">
        <f>'Encuesta de Satisfacción de (2'!G698</f>
        <v>Biblioteca María Zambrano (Filología / Derecho)</v>
      </c>
      <c r="F699">
        <f>'Encuesta de Satisfacción de (2'!H698</f>
        <v>0</v>
      </c>
      <c r="G699">
        <f>'Encuesta de Satisfacción de (2'!I698</f>
        <v>0</v>
      </c>
      <c r="H699">
        <f>'Encuesta de Satisfacción de (2'!J698</f>
        <v>0</v>
      </c>
      <c r="I699">
        <f>'Encuesta de Satisfacción de (2'!K698</f>
        <v>0</v>
      </c>
      <c r="J699">
        <f>'Encuesta de Satisfacción de (2'!L698</f>
        <v>0</v>
      </c>
      <c r="K699">
        <f>'Encuesta de Satisfacción de (2'!M698</f>
        <v>0</v>
      </c>
      <c r="L699">
        <f>'Encuesta de Satisfacción de (2'!N698</f>
        <v>0</v>
      </c>
      <c r="M699">
        <f>'Encuesta de Satisfacción de (2'!O698</f>
        <v>0</v>
      </c>
      <c r="N699">
        <f>'Encuesta de Satisfacción de (2'!P698</f>
        <v>0</v>
      </c>
      <c r="O699">
        <f>'Encuesta de Satisfacción de (2'!Q698</f>
        <v>0</v>
      </c>
      <c r="P699">
        <f>'Encuesta de Satisfacción de (2'!R698</f>
        <v>0</v>
      </c>
      <c r="Q699">
        <f>'Encuesta de Satisfacción de (2'!S698</f>
        <v>0</v>
      </c>
      <c r="R699">
        <f>'Encuesta de Satisfacción de (2'!T698</f>
        <v>0</v>
      </c>
      <c r="S699">
        <f>'Encuesta de Satisfacción de (2'!U698</f>
        <v>0</v>
      </c>
      <c r="T699">
        <f>'Encuesta de Satisfacción de (2'!V698</f>
        <v>0</v>
      </c>
      <c r="U699">
        <f>'Encuesta de Satisfacción de (2'!W698</f>
        <v>0</v>
      </c>
      <c r="V699">
        <f>'Encuesta de Satisfacción de (2'!X698</f>
        <v>0</v>
      </c>
      <c r="W699">
        <f>'Encuesta de Satisfacción de (2'!Y698</f>
        <v>0</v>
      </c>
      <c r="X699">
        <f>'Encuesta de Satisfacción de (2'!Z698</f>
        <v>0</v>
      </c>
      <c r="Y699">
        <f>'Encuesta de Satisfacción de (2'!AA698</f>
        <v>0</v>
      </c>
      <c r="Z699">
        <f>'Encuesta de Satisfacción de (2'!AB698</f>
        <v>0</v>
      </c>
      <c r="AA699">
        <f>'Encuesta de Satisfacción de (2'!AC698</f>
        <v>0</v>
      </c>
      <c r="AB699">
        <f>'Encuesta de Satisfacción de (2'!AD698</f>
        <v>0</v>
      </c>
      <c r="AC699">
        <f>'Encuesta de Satisfacción de (2'!AE698</f>
        <v>0</v>
      </c>
      <c r="AD699">
        <f>'Encuesta de Satisfacción de (2'!AF698</f>
        <v>0</v>
      </c>
      <c r="AE699">
        <f>'Encuesta de Satisfacción de (2'!AG698</f>
        <v>0</v>
      </c>
      <c r="AF699">
        <f>'Encuesta de Satisfacción de (2'!AH698</f>
        <v>5</v>
      </c>
      <c r="AG699">
        <f>'Encuesta de Satisfacción de (2'!AI698</f>
        <v>3</v>
      </c>
      <c r="AH699">
        <f>'Encuesta de Satisfacción de (2'!AJ698</f>
        <v>3</v>
      </c>
      <c r="AI699">
        <f>'Encuesta de Satisfacción de (2'!AK698</f>
        <v>3</v>
      </c>
      <c r="AJ699">
        <f>'Encuesta de Satisfacción de (2'!AL698</f>
        <v>3</v>
      </c>
      <c r="AK699" t="str">
        <f>'Encuesta de Satisfacción de (2'!AM698</f>
        <v>No</v>
      </c>
      <c r="AL699" t="str">
        <f>'Encuesta de Satisfacción de (2'!AN698</f>
        <v>Sí</v>
      </c>
      <c r="AM699">
        <f>'Encuesta de Satisfacción de (2'!AO698</f>
        <v>1</v>
      </c>
      <c r="AN699">
        <f>'Encuesta de Satisfacción de (2'!AP698</f>
        <v>1</v>
      </c>
      <c r="AO699">
        <f>'Encuesta de Satisfacción de (2'!AQ698</f>
        <v>1</v>
      </c>
      <c r="AP699">
        <f>'Encuesta de Satisfacción de (2'!AR698</f>
        <v>4</v>
      </c>
      <c r="AQ699">
        <f>'Encuesta de Satisfacción de (2'!AS698</f>
        <v>5</v>
      </c>
      <c r="AR699">
        <f>'Encuesta de Satisfacción de (2'!AT698</f>
        <v>3</v>
      </c>
      <c r="AS699">
        <f>'Encuesta de Satisfacción de (2'!AU698</f>
        <v>5</v>
      </c>
      <c r="AT699">
        <f>'Encuesta de Satisfacción de (2'!AV698</f>
        <v>1</v>
      </c>
      <c r="AU699">
        <f>'Encuesta de Satisfacción de (2'!AW698</f>
        <v>4</v>
      </c>
      <c r="AV699">
        <f>'Encuesta de Satisfacción de (2'!AX698</f>
        <v>4</v>
      </c>
      <c r="AW699">
        <f>'Encuesta de Satisfacción de (2'!AY698</f>
        <v>5</v>
      </c>
      <c r="AX699">
        <f>'Encuesta de Satisfacción de (2'!AZ698</f>
        <v>3</v>
      </c>
      <c r="AY699">
        <f>'Encuesta de Satisfacción de (2'!BA698</f>
        <v>3</v>
      </c>
      <c r="AZ699">
        <f>'Encuesta de Satisfacción de (2'!BB698</f>
        <v>2</v>
      </c>
      <c r="BA699">
        <f>'Encuesta de Satisfacción de (2'!BC698</f>
        <v>3</v>
      </c>
      <c r="BB699">
        <f>'Encuesta de Satisfacción de (2'!BD698</f>
        <v>2</v>
      </c>
      <c r="BC699">
        <f>'Encuesta de Satisfacción de (2'!BE698</f>
        <v>2</v>
      </c>
      <c r="BD699">
        <f>'Encuesta de Satisfacción de (2'!BF698</f>
        <v>3</v>
      </c>
      <c r="BE699" t="str">
        <f>'Encuesta de Satisfacción de (2'!BG698</f>
        <v>Sí</v>
      </c>
      <c r="BF699" t="str">
        <f>'Encuesta de Satisfacción de (2'!BH698</f>
        <v>Sí</v>
      </c>
      <c r="BG699" t="str">
        <f>'Encuesta de Satisfacción de (2'!BI698</f>
        <v>No</v>
      </c>
      <c r="BH699" t="str">
        <f>'Encuesta de Satisfacción de (2'!BJ698</f>
        <v>Sí</v>
      </c>
      <c r="BI699" t="str">
        <f>'Encuesta de Satisfacción de (2'!BK698</f>
        <v>Sí</v>
      </c>
      <c r="BJ699" t="str">
        <f>'Encuesta de Satisfacción de (2'!BL698</f>
        <v>No</v>
      </c>
      <c r="BK699" t="str">
        <f>'Encuesta de Satisfacción de (2'!BM698</f>
        <v>No</v>
      </c>
      <c r="BL699" t="str">
        <f>'Encuesta de Satisfacción de (2'!BN698</f>
        <v>No</v>
      </c>
      <c r="BM699">
        <f>'Encuesta de Satisfacción de (2'!BO698</f>
        <v>5</v>
      </c>
      <c r="BN699">
        <f>'Encuesta de Satisfacción de (2'!BP698</f>
        <v>3</v>
      </c>
      <c r="BO699">
        <f>'Encuesta de Satisfacción de (2'!BQ698</f>
        <v>3</v>
      </c>
      <c r="BP699">
        <f>'Encuesta de Satisfacción de (2'!BR698</f>
        <v>5</v>
      </c>
      <c r="BQ699">
        <f>'Encuesta de Satisfacción de (2'!BS698</f>
        <v>4</v>
      </c>
      <c r="BR699">
        <f>'Encuesta de Satisfacción de (2'!BT698</f>
        <v>4</v>
      </c>
      <c r="BS699">
        <f>'Encuesta de Satisfacción de (2'!BU698</f>
        <v>3</v>
      </c>
      <c r="BT699" t="str">
        <f>'Encuesta de Satisfacción de (2'!BV698</f>
        <v>Sí</v>
      </c>
      <c r="BU699" t="str">
        <f>'Encuesta de Satisfacción de (2'!BW698</f>
        <v>No</v>
      </c>
      <c r="BV699">
        <f>'Encuesta de Satisfacción de (2'!BX698</f>
        <v>0</v>
      </c>
      <c r="BW699">
        <f>'Encuesta de Satisfacción de (2'!BY698</f>
        <v>5</v>
      </c>
      <c r="BX699">
        <f>'Encuesta de Satisfacción de (2'!BZ698</f>
        <v>5</v>
      </c>
      <c r="BY699" t="str">
        <f>'Encuesta de Satisfacción de (2'!CA698</f>
        <v>Satisfecho</v>
      </c>
      <c r="BZ699">
        <f>'Encuesta de Satisfacción de (2'!CB698</f>
        <v>0</v>
      </c>
      <c r="CA699" t="str">
        <f>'Encuesta de Satisfacción de (2'!CC698</f>
        <v>No</v>
      </c>
      <c r="CB699" t="str">
        <f>'Encuesta de Satisfacción de (2'!CD698</f>
        <v>2021-22</v>
      </c>
      <c r="CC699" t="str">
        <f>'Encuesta de Satisfacción de (2'!CE698</f>
        <v>HOMBRE</v>
      </c>
      <c r="CD699" t="str">
        <f>'Encuesta de Satisfacción de (2'!CF698</f>
        <v>GRADO</v>
      </c>
      <c r="CE699" t="str">
        <f>'Encuesta de Satisfacción de (2'!CG698</f>
        <v>0893</v>
      </c>
      <c r="CF699" t="str">
        <f>'Encuesta de Satisfacción de (2'!CH698</f>
        <v>GRADO EN LITERATURA GENERAL Y COMPARADA</v>
      </c>
      <c r="CG699">
        <f>'Encuesta de Satisfacción de (2'!CI698</f>
        <v>105</v>
      </c>
      <c r="CH699" t="str">
        <f>'Encuesta de Satisfacción de (2'!CJ698</f>
        <v>FACULTAD DE FILOLOGÍA</v>
      </c>
      <c r="CI699">
        <f>'Encuesta de Satisfacción de (2'!CK698</f>
        <v>0</v>
      </c>
      <c r="CJ699">
        <f>'Encuesta de Satisfacción de (2'!CL698</f>
        <v>0</v>
      </c>
      <c r="CK699" t="str">
        <f>VLOOKUP(CH699,CENTROS!$A$2:$B$27,2,FALSE)</f>
        <v>FLL</v>
      </c>
      <c r="CL699" t="str">
        <f>VLOOKUP(CH699,CENTROS!$A$2:$C$27,3,FALSE)</f>
        <v>Humanidades</v>
      </c>
      <c r="CN699">
        <f t="shared" si="315"/>
        <v>10</v>
      </c>
      <c r="CO699">
        <f t="shared" si="316"/>
        <v>5</v>
      </c>
      <c r="CP699">
        <f t="shared" si="317"/>
        <v>5</v>
      </c>
      <c r="CQ699">
        <f t="shared" si="318"/>
        <v>5</v>
      </c>
      <c r="CR699">
        <f t="shared" si="319"/>
        <v>5</v>
      </c>
      <c r="CS699">
        <f t="shared" si="320"/>
        <v>7.5</v>
      </c>
      <c r="CT699">
        <f t="shared" si="321"/>
        <v>7.5</v>
      </c>
      <c r="CU699">
        <f t="shared" si="322"/>
        <v>10</v>
      </c>
      <c r="CV699">
        <f t="shared" si="323"/>
        <v>5</v>
      </c>
      <c r="CW699">
        <f t="shared" si="324"/>
        <v>5</v>
      </c>
      <c r="CX699">
        <f t="shared" si="325"/>
        <v>2.5</v>
      </c>
      <c r="CY699">
        <f t="shared" si="326"/>
        <v>5</v>
      </c>
      <c r="CZ699">
        <f t="shared" si="327"/>
        <v>2.5</v>
      </c>
      <c r="DA699">
        <f t="shared" si="328"/>
        <v>2.5</v>
      </c>
      <c r="DB699">
        <f t="shared" si="329"/>
        <v>5</v>
      </c>
      <c r="DC699">
        <f t="shared" si="330"/>
        <v>10</v>
      </c>
      <c r="DD699">
        <f t="shared" si="331"/>
        <v>5</v>
      </c>
      <c r="DE699">
        <f t="shared" si="332"/>
        <v>5</v>
      </c>
      <c r="DF699">
        <f t="shared" si="333"/>
        <v>10</v>
      </c>
      <c r="DG699">
        <f t="shared" si="334"/>
        <v>7.5</v>
      </c>
      <c r="DH699">
        <f t="shared" si="335"/>
        <v>7.5</v>
      </c>
      <c r="DI699">
        <f t="shared" si="336"/>
        <v>5</v>
      </c>
      <c r="DJ699">
        <f t="shared" si="337"/>
        <v>10</v>
      </c>
      <c r="DK699">
        <f t="shared" si="338"/>
        <v>10</v>
      </c>
      <c r="DL699">
        <f t="shared" si="339"/>
        <v>7.5</v>
      </c>
    </row>
    <row r="700" spans="1:116" x14ac:dyDescent="0.2">
      <c r="A700" t="str">
        <f>'Encuesta de Satisfacción de (2'!C699</f>
        <v>De vez en cuando (1 o 2 veces al mes)</v>
      </c>
      <c r="B700" t="str">
        <f>'Encuesta de Satisfacción de (2'!D699</f>
        <v>Muy frecuentemente (3 o más veces por semana)</v>
      </c>
      <c r="C700" t="str">
        <f>'Encuesta de Satisfacción de (2'!E699</f>
        <v>F.  Geografía e Historia</v>
      </c>
      <c r="D700" t="str">
        <f>'Encuesta de Satisfacción de (2'!F699</f>
        <v>Biblioteca María Zambrano (Filología / Derecho)</v>
      </c>
      <c r="E700" t="str">
        <f>'Encuesta de Satisfacción de (2'!G699</f>
        <v>F.  Ciencias de la Información</v>
      </c>
      <c r="F700">
        <f>'Encuesta de Satisfacción de (2'!H699</f>
        <v>0</v>
      </c>
      <c r="G700">
        <f>'Encuesta de Satisfacción de (2'!I699</f>
        <v>0</v>
      </c>
      <c r="H700">
        <f>'Encuesta de Satisfacción de (2'!J699</f>
        <v>0</v>
      </c>
      <c r="I700">
        <f>'Encuesta de Satisfacción de (2'!K699</f>
        <v>0</v>
      </c>
      <c r="J700">
        <f>'Encuesta de Satisfacción de (2'!L699</f>
        <v>0</v>
      </c>
      <c r="K700">
        <f>'Encuesta de Satisfacción de (2'!M699</f>
        <v>0</v>
      </c>
      <c r="L700">
        <f>'Encuesta de Satisfacción de (2'!N699</f>
        <v>0</v>
      </c>
      <c r="M700">
        <f>'Encuesta de Satisfacción de (2'!O699</f>
        <v>0</v>
      </c>
      <c r="N700">
        <f>'Encuesta de Satisfacción de (2'!P699</f>
        <v>0</v>
      </c>
      <c r="O700">
        <f>'Encuesta de Satisfacción de (2'!Q699</f>
        <v>0</v>
      </c>
      <c r="P700">
        <f>'Encuesta de Satisfacción de (2'!R699</f>
        <v>0</v>
      </c>
      <c r="Q700">
        <f>'Encuesta de Satisfacción de (2'!S699</f>
        <v>0</v>
      </c>
      <c r="R700">
        <f>'Encuesta de Satisfacción de (2'!T699</f>
        <v>0</v>
      </c>
      <c r="S700">
        <f>'Encuesta de Satisfacción de (2'!U699</f>
        <v>0</v>
      </c>
      <c r="T700">
        <f>'Encuesta de Satisfacción de (2'!V699</f>
        <v>0</v>
      </c>
      <c r="U700">
        <f>'Encuesta de Satisfacción de (2'!W699</f>
        <v>0</v>
      </c>
      <c r="V700">
        <f>'Encuesta de Satisfacción de (2'!X699</f>
        <v>0</v>
      </c>
      <c r="W700">
        <f>'Encuesta de Satisfacción de (2'!Y699</f>
        <v>0</v>
      </c>
      <c r="X700">
        <f>'Encuesta de Satisfacción de (2'!Z699</f>
        <v>0</v>
      </c>
      <c r="Y700">
        <f>'Encuesta de Satisfacción de (2'!AA699</f>
        <v>0</v>
      </c>
      <c r="Z700">
        <f>'Encuesta de Satisfacción de (2'!AB699</f>
        <v>0</v>
      </c>
      <c r="AA700">
        <f>'Encuesta de Satisfacción de (2'!AC699</f>
        <v>0</v>
      </c>
      <c r="AB700">
        <f>'Encuesta de Satisfacción de (2'!AD699</f>
        <v>0</v>
      </c>
      <c r="AC700">
        <f>'Encuesta de Satisfacción de (2'!AE699</f>
        <v>0</v>
      </c>
      <c r="AD700">
        <f>'Encuesta de Satisfacción de (2'!AF699</f>
        <v>0</v>
      </c>
      <c r="AE700" t="str">
        <f>'Encuesta de Satisfacción de (2'!AG699</f>
        <v>Archivo Histórico Nacional</v>
      </c>
      <c r="AF700">
        <f>'Encuesta de Satisfacción de (2'!AH699</f>
        <v>5</v>
      </c>
      <c r="AG700">
        <f>'Encuesta de Satisfacción de (2'!AI699</f>
        <v>5</v>
      </c>
      <c r="AH700">
        <f>'Encuesta de Satisfacción de (2'!AJ699</f>
        <v>5</v>
      </c>
      <c r="AI700">
        <f>'Encuesta de Satisfacción de (2'!AK699</f>
        <v>3</v>
      </c>
      <c r="AJ700">
        <f>'Encuesta de Satisfacción de (2'!AL699</f>
        <v>5</v>
      </c>
      <c r="AK700" t="str">
        <f>'Encuesta de Satisfacción de (2'!AM699</f>
        <v>Sí</v>
      </c>
      <c r="AL700" t="str">
        <f>'Encuesta de Satisfacción de (2'!AN699</f>
        <v>Sí</v>
      </c>
      <c r="AM700">
        <f>'Encuesta de Satisfacción de (2'!AO699</f>
        <v>5</v>
      </c>
      <c r="AN700">
        <f>'Encuesta de Satisfacción de (2'!AP699</f>
        <v>1</v>
      </c>
      <c r="AO700">
        <f>'Encuesta de Satisfacción de (2'!AQ699</f>
        <v>2</v>
      </c>
      <c r="AP700">
        <f>'Encuesta de Satisfacción de (2'!AR699</f>
        <v>5</v>
      </c>
      <c r="AQ700">
        <f>'Encuesta de Satisfacción de (2'!AS699</f>
        <v>1</v>
      </c>
      <c r="AR700">
        <f>'Encuesta de Satisfacción de (2'!AT699</f>
        <v>5</v>
      </c>
      <c r="AS700">
        <f>'Encuesta de Satisfacción de (2'!AU699</f>
        <v>1</v>
      </c>
      <c r="AT700">
        <f>'Encuesta de Satisfacción de (2'!AV699</f>
        <v>5</v>
      </c>
      <c r="AU700">
        <f>'Encuesta de Satisfacción de (2'!AW699</f>
        <v>1</v>
      </c>
      <c r="AV700">
        <f>'Encuesta de Satisfacción de (2'!AX699</f>
        <v>1</v>
      </c>
      <c r="AW700">
        <f>'Encuesta de Satisfacción de (2'!AY699</f>
        <v>1</v>
      </c>
      <c r="AX700">
        <f>'Encuesta de Satisfacción de (2'!AZ699</f>
        <v>1</v>
      </c>
      <c r="AY700">
        <f>'Encuesta de Satisfacción de (2'!BA699</f>
        <v>5</v>
      </c>
      <c r="AZ700">
        <f>'Encuesta de Satisfacción de (2'!BB699</f>
        <v>1</v>
      </c>
      <c r="BA700">
        <f>'Encuesta de Satisfacción de (2'!BC699</f>
        <v>1</v>
      </c>
      <c r="BB700">
        <f>'Encuesta de Satisfacción de (2'!BD699</f>
        <v>1</v>
      </c>
      <c r="BC700">
        <f>'Encuesta de Satisfacción de (2'!BE699</f>
        <v>1</v>
      </c>
      <c r="BD700">
        <f>'Encuesta de Satisfacción de (2'!BF699</f>
        <v>1</v>
      </c>
      <c r="BE700" t="str">
        <f>'Encuesta de Satisfacción de (2'!BG699</f>
        <v>Sí</v>
      </c>
      <c r="BF700" t="str">
        <f>'Encuesta de Satisfacción de (2'!BH699</f>
        <v>N/A</v>
      </c>
      <c r="BG700" t="str">
        <f>'Encuesta de Satisfacción de (2'!BI699</f>
        <v>N/A</v>
      </c>
      <c r="BH700" t="str">
        <f>'Encuesta de Satisfacción de (2'!BJ699</f>
        <v>N/A</v>
      </c>
      <c r="BI700" t="str">
        <f>'Encuesta de Satisfacción de (2'!BK699</f>
        <v>N/A</v>
      </c>
      <c r="BJ700" t="str">
        <f>'Encuesta de Satisfacción de (2'!BL699</f>
        <v>N/A</v>
      </c>
      <c r="BK700" t="str">
        <f>'Encuesta de Satisfacción de (2'!BM699</f>
        <v>Sí</v>
      </c>
      <c r="BL700" t="str">
        <f>'Encuesta de Satisfacción de (2'!BN699</f>
        <v>N/A</v>
      </c>
      <c r="BM700">
        <f>'Encuesta de Satisfacción de (2'!BO699</f>
        <v>5</v>
      </c>
      <c r="BN700">
        <f>'Encuesta de Satisfacción de (2'!BP699</f>
        <v>1</v>
      </c>
      <c r="BO700">
        <f>'Encuesta de Satisfacción de (2'!BQ699</f>
        <v>5</v>
      </c>
      <c r="BP700">
        <f>'Encuesta de Satisfacción de (2'!BR699</f>
        <v>5</v>
      </c>
      <c r="BQ700">
        <f>'Encuesta de Satisfacción de (2'!BS699</f>
        <v>5</v>
      </c>
      <c r="BR700">
        <f>'Encuesta de Satisfacción de (2'!BT699</f>
        <v>5</v>
      </c>
      <c r="BS700">
        <f>'Encuesta de Satisfacción de (2'!BU699</f>
        <v>5</v>
      </c>
      <c r="BT700" t="str">
        <f>'Encuesta de Satisfacción de (2'!BV699</f>
        <v>No</v>
      </c>
      <c r="BU700" t="str">
        <f>'Encuesta de Satisfacción de (2'!BW699</f>
        <v>No</v>
      </c>
      <c r="BV700">
        <f>'Encuesta de Satisfacción de (2'!BX699</f>
        <v>0</v>
      </c>
      <c r="BW700">
        <f>'Encuesta de Satisfacción de (2'!BY699</f>
        <v>5</v>
      </c>
      <c r="BX700">
        <f>'Encuesta de Satisfacción de (2'!BZ699</f>
        <v>5</v>
      </c>
      <c r="BY700" t="str">
        <f>'Encuesta de Satisfacción de (2'!CA699</f>
        <v>Satisfecho</v>
      </c>
      <c r="BZ700">
        <f>'Encuesta de Satisfacción de (2'!CB699</f>
        <v>0</v>
      </c>
      <c r="CA700" t="str">
        <f>'Encuesta de Satisfacción de (2'!CC699</f>
        <v>No</v>
      </c>
      <c r="CB700" t="str">
        <f>'Encuesta de Satisfacción de (2'!CD699</f>
        <v>2021-22</v>
      </c>
      <c r="CC700" t="str">
        <f>'Encuesta de Satisfacción de (2'!CE699</f>
        <v>HOMBRE</v>
      </c>
      <c r="CD700" t="str">
        <f>'Encuesta de Satisfacción de (2'!CF699</f>
        <v>DOCTORADO</v>
      </c>
      <c r="CE700" t="str">
        <f>'Encuesta de Satisfacción de (2'!CG699</f>
        <v>D9BD</v>
      </c>
      <c r="CF700" t="str">
        <f>'Encuesta de Satisfacción de (2'!CH699</f>
        <v>DOCTORADO EN HISTORIA CONTEMPORÁNEA RD99</v>
      </c>
      <c r="CG700">
        <f>'Encuesta de Satisfacción de (2'!CI699</f>
        <v>107</v>
      </c>
      <c r="CH700" t="str">
        <f>'Encuesta de Satisfacción de (2'!CJ699</f>
        <v>FACULTAD DE GEOGRAFÍA E HISTORIA</v>
      </c>
      <c r="CI700">
        <f>'Encuesta de Satisfacción de (2'!CK699</f>
        <v>0</v>
      </c>
      <c r="CJ700">
        <f>'Encuesta de Satisfacción de (2'!CL699</f>
        <v>0</v>
      </c>
      <c r="CK700" t="str">
        <f>VLOOKUP(CH700,CENTROS!$A$2:$B$27,2,FALSE)</f>
        <v>GHI</v>
      </c>
      <c r="CL700" t="str">
        <f>VLOOKUP(CH700,CENTROS!$A$2:$C$27,3,FALSE)</f>
        <v>Humanidades</v>
      </c>
      <c r="CN700">
        <f t="shared" si="315"/>
        <v>10</v>
      </c>
      <c r="CO700">
        <f t="shared" si="316"/>
        <v>10</v>
      </c>
      <c r="CP700">
        <f t="shared" si="317"/>
        <v>10</v>
      </c>
      <c r="CQ700">
        <f t="shared" si="318"/>
        <v>5</v>
      </c>
      <c r="CR700">
        <f t="shared" si="319"/>
        <v>10</v>
      </c>
      <c r="CS700">
        <f t="shared" si="320"/>
        <v>0</v>
      </c>
      <c r="CT700">
        <f t="shared" si="321"/>
        <v>0</v>
      </c>
      <c r="CU700">
        <f t="shared" si="322"/>
        <v>0</v>
      </c>
      <c r="CV700">
        <f t="shared" si="323"/>
        <v>0</v>
      </c>
      <c r="CW700">
        <f t="shared" si="324"/>
        <v>10</v>
      </c>
      <c r="CX700">
        <f t="shared" si="325"/>
        <v>0</v>
      </c>
      <c r="CY700">
        <f t="shared" si="326"/>
        <v>0</v>
      </c>
      <c r="CZ700">
        <f t="shared" si="327"/>
        <v>0</v>
      </c>
      <c r="DA700">
        <f t="shared" si="328"/>
        <v>0</v>
      </c>
      <c r="DB700">
        <f t="shared" si="329"/>
        <v>0</v>
      </c>
      <c r="DC700">
        <f t="shared" si="330"/>
        <v>10</v>
      </c>
      <c r="DD700">
        <f t="shared" si="331"/>
        <v>0</v>
      </c>
      <c r="DE700">
        <f t="shared" si="332"/>
        <v>10</v>
      </c>
      <c r="DF700">
        <f t="shared" si="333"/>
        <v>10</v>
      </c>
      <c r="DG700">
        <f t="shared" si="334"/>
        <v>10</v>
      </c>
      <c r="DH700">
        <f t="shared" si="335"/>
        <v>10</v>
      </c>
      <c r="DI700">
        <f t="shared" si="336"/>
        <v>10</v>
      </c>
      <c r="DJ700">
        <f t="shared" si="337"/>
        <v>10</v>
      </c>
      <c r="DK700">
        <f t="shared" si="338"/>
        <v>10</v>
      </c>
      <c r="DL700">
        <f t="shared" si="339"/>
        <v>7.5</v>
      </c>
    </row>
    <row r="701" spans="1:116" x14ac:dyDescent="0.2">
      <c r="A701" t="str">
        <f>'Encuesta de Satisfacción de (2'!C700</f>
        <v>Frecuentemente (1 o 2 veces por semana)</v>
      </c>
      <c r="B701" t="str">
        <f>'Encuesta de Satisfacción de (2'!D700</f>
        <v>Nunca</v>
      </c>
      <c r="C701" t="str">
        <f>'Encuesta de Satisfacción de (2'!E700</f>
        <v>F.  Odontología</v>
      </c>
      <c r="D701" t="str">
        <f>'Encuesta de Satisfacción de (2'!F700</f>
        <v>F.  Farmacia</v>
      </c>
      <c r="E701" t="str">
        <f>'Encuesta de Satisfacción de (2'!G700</f>
        <v>Biblioteca María Zambrano (Filología / Derecho)</v>
      </c>
      <c r="F701">
        <f>'Encuesta de Satisfacción de (2'!H700</f>
        <v>0</v>
      </c>
      <c r="G701">
        <f>'Encuesta de Satisfacción de (2'!I700</f>
        <v>0</v>
      </c>
      <c r="H701">
        <f>'Encuesta de Satisfacción de (2'!J700</f>
        <v>0</v>
      </c>
      <c r="I701">
        <f>'Encuesta de Satisfacción de (2'!K700</f>
        <v>0</v>
      </c>
      <c r="J701">
        <f>'Encuesta de Satisfacción de (2'!L700</f>
        <v>0</v>
      </c>
      <c r="K701">
        <f>'Encuesta de Satisfacción de (2'!M700</f>
        <v>0</v>
      </c>
      <c r="L701">
        <f>'Encuesta de Satisfacción de (2'!N700</f>
        <v>0</v>
      </c>
      <c r="M701">
        <f>'Encuesta de Satisfacción de (2'!O700</f>
        <v>0</v>
      </c>
      <c r="N701">
        <f>'Encuesta de Satisfacción de (2'!P700</f>
        <v>0</v>
      </c>
      <c r="O701">
        <f>'Encuesta de Satisfacción de (2'!Q700</f>
        <v>0</v>
      </c>
      <c r="P701">
        <f>'Encuesta de Satisfacción de (2'!R700</f>
        <v>0</v>
      </c>
      <c r="Q701">
        <f>'Encuesta de Satisfacción de (2'!S700</f>
        <v>0</v>
      </c>
      <c r="R701">
        <f>'Encuesta de Satisfacción de (2'!T700</f>
        <v>0</v>
      </c>
      <c r="S701">
        <f>'Encuesta de Satisfacción de (2'!U700</f>
        <v>0</v>
      </c>
      <c r="T701">
        <f>'Encuesta de Satisfacción de (2'!V700</f>
        <v>0</v>
      </c>
      <c r="U701">
        <f>'Encuesta de Satisfacción de (2'!W700</f>
        <v>0</v>
      </c>
      <c r="V701">
        <f>'Encuesta de Satisfacción de (2'!X700</f>
        <v>0</v>
      </c>
      <c r="W701">
        <f>'Encuesta de Satisfacción de (2'!Y700</f>
        <v>0</v>
      </c>
      <c r="X701">
        <f>'Encuesta de Satisfacción de (2'!Z700</f>
        <v>0</v>
      </c>
      <c r="Y701">
        <f>'Encuesta de Satisfacción de (2'!AA700</f>
        <v>0</v>
      </c>
      <c r="Z701">
        <f>'Encuesta de Satisfacción de (2'!AB700</f>
        <v>0</v>
      </c>
      <c r="AA701">
        <f>'Encuesta de Satisfacción de (2'!AC700</f>
        <v>0</v>
      </c>
      <c r="AB701">
        <f>'Encuesta de Satisfacción de (2'!AD700</f>
        <v>0</v>
      </c>
      <c r="AC701">
        <f>'Encuesta de Satisfacción de (2'!AE700</f>
        <v>0</v>
      </c>
      <c r="AD701">
        <f>'Encuesta de Satisfacción de (2'!AF700</f>
        <v>0</v>
      </c>
      <c r="AE701">
        <f>'Encuesta de Satisfacción de (2'!AG700</f>
        <v>0</v>
      </c>
      <c r="AF701">
        <f>'Encuesta de Satisfacción de (2'!AH700</f>
        <v>3</v>
      </c>
      <c r="AG701">
        <f>'Encuesta de Satisfacción de (2'!AI700</f>
        <v>4</v>
      </c>
      <c r="AH701">
        <f>'Encuesta de Satisfacción de (2'!AJ700</f>
        <v>4</v>
      </c>
      <c r="AI701">
        <f>'Encuesta de Satisfacción de (2'!AK700</f>
        <v>0</v>
      </c>
      <c r="AJ701">
        <f>'Encuesta de Satisfacción de (2'!AL700</f>
        <v>5</v>
      </c>
      <c r="AK701" t="str">
        <f>'Encuesta de Satisfacción de (2'!AM700</f>
        <v>No</v>
      </c>
      <c r="AL701" t="str">
        <f>'Encuesta de Satisfacción de (2'!AN700</f>
        <v>No</v>
      </c>
      <c r="AM701">
        <f>'Encuesta de Satisfacción de (2'!AO700</f>
        <v>1</v>
      </c>
      <c r="AN701">
        <f>'Encuesta de Satisfacción de (2'!AP700</f>
        <v>1</v>
      </c>
      <c r="AO701">
        <f>'Encuesta de Satisfacción de (2'!AQ700</f>
        <v>1</v>
      </c>
      <c r="AP701">
        <f>'Encuesta de Satisfacción de (2'!AR700</f>
        <v>2</v>
      </c>
      <c r="AQ701">
        <f>'Encuesta de Satisfacción de (2'!AS700</f>
        <v>5</v>
      </c>
      <c r="AR701">
        <f>'Encuesta de Satisfacción de (2'!AT700</f>
        <v>3</v>
      </c>
      <c r="AS701">
        <f>'Encuesta de Satisfacción de (2'!AU700</f>
        <v>0</v>
      </c>
      <c r="AT701">
        <f>'Encuesta de Satisfacción de (2'!AV700</f>
        <v>4</v>
      </c>
      <c r="AU701">
        <f>'Encuesta de Satisfacción de (2'!AW700</f>
        <v>4</v>
      </c>
      <c r="AV701">
        <f>'Encuesta de Satisfacción de (2'!AX700</f>
        <v>4</v>
      </c>
      <c r="AW701">
        <f>'Encuesta de Satisfacción de (2'!AY700</f>
        <v>4</v>
      </c>
      <c r="AX701">
        <f>'Encuesta de Satisfacción de (2'!AZ700</f>
        <v>3</v>
      </c>
      <c r="AY701">
        <f>'Encuesta de Satisfacción de (2'!BA700</f>
        <v>4</v>
      </c>
      <c r="AZ701">
        <f>'Encuesta de Satisfacción de (2'!BB700</f>
        <v>4</v>
      </c>
      <c r="BA701">
        <f>'Encuesta de Satisfacción de (2'!BC700</f>
        <v>0</v>
      </c>
      <c r="BB701">
        <f>'Encuesta de Satisfacción de (2'!BD700</f>
        <v>0</v>
      </c>
      <c r="BC701">
        <f>'Encuesta de Satisfacción de (2'!BE700</f>
        <v>0</v>
      </c>
      <c r="BD701">
        <f>'Encuesta de Satisfacción de (2'!BF700</f>
        <v>0</v>
      </c>
      <c r="BE701" t="str">
        <f>'Encuesta de Satisfacción de (2'!BG700</f>
        <v>No</v>
      </c>
      <c r="BF701" t="str">
        <f>'Encuesta de Satisfacción de (2'!BH700</f>
        <v>No</v>
      </c>
      <c r="BG701" t="str">
        <f>'Encuesta de Satisfacción de (2'!BI700</f>
        <v>No</v>
      </c>
      <c r="BH701" t="str">
        <f>'Encuesta de Satisfacción de (2'!BJ700</f>
        <v>No</v>
      </c>
      <c r="BI701" t="str">
        <f>'Encuesta de Satisfacción de (2'!BK700</f>
        <v>Sí</v>
      </c>
      <c r="BJ701" t="str">
        <f>'Encuesta de Satisfacción de (2'!BL700</f>
        <v>Sí</v>
      </c>
      <c r="BK701" t="str">
        <f>'Encuesta de Satisfacción de (2'!BM700</f>
        <v>No</v>
      </c>
      <c r="BL701" t="str">
        <f>'Encuesta de Satisfacción de (2'!BN700</f>
        <v>No</v>
      </c>
      <c r="BM701">
        <f>'Encuesta de Satisfacción de (2'!BO700</f>
        <v>0</v>
      </c>
      <c r="BN701">
        <f>'Encuesta de Satisfacción de (2'!BP700</f>
        <v>0</v>
      </c>
      <c r="BO701">
        <f>'Encuesta de Satisfacción de (2'!BQ700</f>
        <v>0</v>
      </c>
      <c r="BP701">
        <f>'Encuesta de Satisfacción de (2'!BR700</f>
        <v>0</v>
      </c>
      <c r="BQ701">
        <f>'Encuesta de Satisfacción de (2'!BS700</f>
        <v>0</v>
      </c>
      <c r="BR701">
        <f>'Encuesta de Satisfacción de (2'!BT700</f>
        <v>0</v>
      </c>
      <c r="BS701">
        <f>'Encuesta de Satisfacción de (2'!BU700</f>
        <v>0</v>
      </c>
      <c r="BT701" t="str">
        <f>'Encuesta de Satisfacción de (2'!BV700</f>
        <v>No</v>
      </c>
      <c r="BU701" t="str">
        <f>'Encuesta de Satisfacción de (2'!BW700</f>
        <v>No</v>
      </c>
      <c r="BV701">
        <f>'Encuesta de Satisfacción de (2'!BX700</f>
        <v>0</v>
      </c>
      <c r="BW701">
        <f>'Encuesta de Satisfacción de (2'!BY700</f>
        <v>0</v>
      </c>
      <c r="BX701">
        <f>'Encuesta de Satisfacción de (2'!BZ700</f>
        <v>4</v>
      </c>
      <c r="BY701" t="str">
        <f>'Encuesta de Satisfacción de (2'!CA700</f>
        <v>Satisfecho</v>
      </c>
      <c r="BZ701" t="str">
        <f>'Encuesta de Satisfacción de (2'!CB700</f>
        <v>Normalmente acudo a la biblioteca de la Facultad de Odontología porque dispone de enchufes en cada puesto, mientras que la biblioteca de mi facultad, Farmacia, no, lo que me parece un gran problema ya que usamos el portátil casi todo el rato.
Además, recientemente he ido a la Biblioteca María Zambrano, donde se está muy bien, entre otras cosas por la calefacción (así como por la buena iluminación): en la biblioteca de Odontología siguen teniendo las ventanas abiertas por motivos del COVID y cuando se crea corriente es un poco desagradable.</v>
      </c>
      <c r="CA701" t="str">
        <f>'Encuesta de Satisfacción de (2'!CC700</f>
        <v>No</v>
      </c>
      <c r="CB701" t="str">
        <f>'Encuesta de Satisfacción de (2'!CD700</f>
        <v>2021-22</v>
      </c>
      <c r="CC701" t="str">
        <f>'Encuesta de Satisfacción de (2'!CE700</f>
        <v>MUJER</v>
      </c>
      <c r="CD701" t="str">
        <f>'Encuesta de Satisfacción de (2'!CF700</f>
        <v>GRADO</v>
      </c>
      <c r="CE701" t="str">
        <f>'Encuesta de Satisfacción de (2'!CG700</f>
        <v>0850</v>
      </c>
      <c r="CF701" t="str">
        <f>'Encuesta de Satisfacción de (2'!CH700</f>
        <v>GRADO EN FARMACIA</v>
      </c>
      <c r="CG701">
        <f>'Encuesta de Satisfacción de (2'!CI700</f>
        <v>140</v>
      </c>
      <c r="CH701" t="str">
        <f>'Encuesta de Satisfacción de (2'!CJ700</f>
        <v>FACULTAD DE FARMACIA</v>
      </c>
      <c r="CI701">
        <f>'Encuesta de Satisfacción de (2'!CK700</f>
        <v>0</v>
      </c>
      <c r="CJ701">
        <f>'Encuesta de Satisfacción de (2'!CL700</f>
        <v>0</v>
      </c>
      <c r="CK701" t="str">
        <f>VLOOKUP(CH701,CENTROS!$A$2:$B$27,2,FALSE)</f>
        <v>FAR</v>
      </c>
      <c r="CL701" t="str">
        <f>VLOOKUP(CH701,CENTROS!$A$2:$C$27,3,FALSE)</f>
        <v>Ciencias de la Salud</v>
      </c>
      <c r="CN701">
        <f t="shared" si="315"/>
        <v>5</v>
      </c>
      <c r="CO701">
        <f t="shared" si="316"/>
        <v>7.5</v>
      </c>
      <c r="CP701">
        <f t="shared" si="317"/>
        <v>7.5</v>
      </c>
      <c r="CQ701" t="b">
        <f t="shared" si="318"/>
        <v>0</v>
      </c>
      <c r="CR701">
        <f t="shared" si="319"/>
        <v>10</v>
      </c>
      <c r="CS701">
        <f t="shared" si="320"/>
        <v>7.5</v>
      </c>
      <c r="CT701">
        <f t="shared" si="321"/>
        <v>7.5</v>
      </c>
      <c r="CU701">
        <f t="shared" si="322"/>
        <v>7.5</v>
      </c>
      <c r="CV701">
        <f t="shared" si="323"/>
        <v>5</v>
      </c>
      <c r="CW701">
        <f t="shared" si="324"/>
        <v>7.5</v>
      </c>
      <c r="CX701">
        <f t="shared" si="325"/>
        <v>7.5</v>
      </c>
      <c r="CY701" t="b">
        <f t="shared" si="326"/>
        <v>0</v>
      </c>
      <c r="CZ701" t="b">
        <f t="shared" si="327"/>
        <v>0</v>
      </c>
      <c r="DA701" t="b">
        <f t="shared" si="328"/>
        <v>0</v>
      </c>
      <c r="DB701" t="b">
        <f t="shared" si="329"/>
        <v>0</v>
      </c>
      <c r="DC701" t="b">
        <f t="shared" si="330"/>
        <v>0</v>
      </c>
      <c r="DD701" t="b">
        <f t="shared" si="331"/>
        <v>0</v>
      </c>
      <c r="DE701" t="b">
        <f t="shared" si="332"/>
        <v>0</v>
      </c>
      <c r="DF701" t="b">
        <f t="shared" si="333"/>
        <v>0</v>
      </c>
      <c r="DG701" t="b">
        <f t="shared" si="334"/>
        <v>0</v>
      </c>
      <c r="DH701" t="b">
        <f t="shared" si="335"/>
        <v>0</v>
      </c>
      <c r="DI701" t="b">
        <f t="shared" si="336"/>
        <v>0</v>
      </c>
      <c r="DJ701" t="b">
        <f t="shared" si="337"/>
        <v>0</v>
      </c>
      <c r="DK701">
        <f t="shared" si="338"/>
        <v>7.5</v>
      </c>
      <c r="DL701">
        <f t="shared" si="339"/>
        <v>7.5</v>
      </c>
    </row>
    <row r="702" spans="1:116" x14ac:dyDescent="0.2">
      <c r="A702" t="str">
        <f>'Encuesta de Satisfacción de (2'!C701</f>
        <v>De vez en cuando (1 o 2 veces al mes)</v>
      </c>
      <c r="B702" t="str">
        <f>'Encuesta de Satisfacción de (2'!D701</f>
        <v>De vez en cuando (1 o 2 veces al mes)</v>
      </c>
      <c r="C702" t="str">
        <f>'Encuesta de Satisfacción de (2'!E701</f>
        <v>F.  Psicología</v>
      </c>
      <c r="D702">
        <f>'Encuesta de Satisfacción de (2'!F701</f>
        <v>0</v>
      </c>
      <c r="E702">
        <f>'Encuesta de Satisfacción de (2'!G701</f>
        <v>0</v>
      </c>
      <c r="F702">
        <f>'Encuesta de Satisfacción de (2'!H701</f>
        <v>0</v>
      </c>
      <c r="G702">
        <f>'Encuesta de Satisfacción de (2'!I701</f>
        <v>0</v>
      </c>
      <c r="H702">
        <f>'Encuesta de Satisfacción de (2'!J701</f>
        <v>0</v>
      </c>
      <c r="I702">
        <f>'Encuesta de Satisfacción de (2'!K701</f>
        <v>0</v>
      </c>
      <c r="J702">
        <f>'Encuesta de Satisfacción de (2'!L701</f>
        <v>0</v>
      </c>
      <c r="K702">
        <f>'Encuesta de Satisfacción de (2'!M701</f>
        <v>0</v>
      </c>
      <c r="L702">
        <f>'Encuesta de Satisfacción de (2'!N701</f>
        <v>0</v>
      </c>
      <c r="M702">
        <f>'Encuesta de Satisfacción de (2'!O701</f>
        <v>0</v>
      </c>
      <c r="N702">
        <f>'Encuesta de Satisfacción de (2'!P701</f>
        <v>0</v>
      </c>
      <c r="O702">
        <f>'Encuesta de Satisfacción de (2'!Q701</f>
        <v>0</v>
      </c>
      <c r="P702">
        <f>'Encuesta de Satisfacción de (2'!R701</f>
        <v>0</v>
      </c>
      <c r="Q702">
        <f>'Encuesta de Satisfacción de (2'!S701</f>
        <v>0</v>
      </c>
      <c r="R702">
        <f>'Encuesta de Satisfacción de (2'!T701</f>
        <v>0</v>
      </c>
      <c r="S702">
        <f>'Encuesta de Satisfacción de (2'!U701</f>
        <v>0</v>
      </c>
      <c r="T702">
        <f>'Encuesta de Satisfacción de (2'!V701</f>
        <v>0</v>
      </c>
      <c r="U702">
        <f>'Encuesta de Satisfacción de (2'!W701</f>
        <v>0</v>
      </c>
      <c r="V702">
        <f>'Encuesta de Satisfacción de (2'!X701</f>
        <v>0</v>
      </c>
      <c r="W702">
        <f>'Encuesta de Satisfacción de (2'!Y701</f>
        <v>0</v>
      </c>
      <c r="X702">
        <f>'Encuesta de Satisfacción de (2'!Z701</f>
        <v>0</v>
      </c>
      <c r="Y702">
        <f>'Encuesta de Satisfacción de (2'!AA701</f>
        <v>0</v>
      </c>
      <c r="Z702">
        <f>'Encuesta de Satisfacción de (2'!AB701</f>
        <v>0</v>
      </c>
      <c r="AA702">
        <f>'Encuesta de Satisfacción de (2'!AC701</f>
        <v>0</v>
      </c>
      <c r="AB702">
        <f>'Encuesta de Satisfacción de (2'!AD701</f>
        <v>0</v>
      </c>
      <c r="AC702">
        <f>'Encuesta de Satisfacción de (2'!AE701</f>
        <v>0</v>
      </c>
      <c r="AD702">
        <f>'Encuesta de Satisfacción de (2'!AF701</f>
        <v>0</v>
      </c>
      <c r="AE702">
        <f>'Encuesta de Satisfacción de (2'!AG701</f>
        <v>0</v>
      </c>
      <c r="AF702">
        <f>'Encuesta de Satisfacción de (2'!AH701</f>
        <v>3</v>
      </c>
      <c r="AG702">
        <f>'Encuesta de Satisfacción de (2'!AI701</f>
        <v>3</v>
      </c>
      <c r="AH702">
        <f>'Encuesta de Satisfacción de (2'!AJ701</f>
        <v>3</v>
      </c>
      <c r="AI702">
        <f>'Encuesta de Satisfacción de (2'!AK701</f>
        <v>4</v>
      </c>
      <c r="AJ702">
        <f>'Encuesta de Satisfacción de (2'!AL701</f>
        <v>3</v>
      </c>
      <c r="AK702" t="str">
        <f>'Encuesta de Satisfacción de (2'!AM701</f>
        <v>No</v>
      </c>
      <c r="AL702" t="str">
        <f>'Encuesta de Satisfacción de (2'!AN701</f>
        <v>Sí</v>
      </c>
      <c r="AM702">
        <f>'Encuesta de Satisfacción de (2'!AO701</f>
        <v>3</v>
      </c>
      <c r="AN702">
        <f>'Encuesta de Satisfacción de (2'!AP701</f>
        <v>4</v>
      </c>
      <c r="AO702">
        <f>'Encuesta de Satisfacción de (2'!AQ701</f>
        <v>4</v>
      </c>
      <c r="AP702">
        <f>'Encuesta de Satisfacción de (2'!AR701</f>
        <v>4</v>
      </c>
      <c r="AQ702">
        <f>'Encuesta de Satisfacción de (2'!AS701</f>
        <v>4</v>
      </c>
      <c r="AR702">
        <f>'Encuesta de Satisfacción de (2'!AT701</f>
        <v>3</v>
      </c>
      <c r="AS702">
        <f>'Encuesta de Satisfacción de (2'!AU701</f>
        <v>2</v>
      </c>
      <c r="AT702">
        <f>'Encuesta de Satisfacción de (2'!AV701</f>
        <v>3</v>
      </c>
      <c r="AU702">
        <f>'Encuesta de Satisfacción de (2'!AW701</f>
        <v>3</v>
      </c>
      <c r="AV702">
        <f>'Encuesta de Satisfacción de (2'!AX701</f>
        <v>3</v>
      </c>
      <c r="AW702">
        <f>'Encuesta de Satisfacción de (2'!AY701</f>
        <v>3</v>
      </c>
      <c r="AX702">
        <f>'Encuesta de Satisfacción de (2'!AZ701</f>
        <v>2</v>
      </c>
      <c r="AY702">
        <f>'Encuesta de Satisfacción de (2'!BA701</f>
        <v>3</v>
      </c>
      <c r="AZ702">
        <f>'Encuesta de Satisfacción de (2'!BB701</f>
        <v>3</v>
      </c>
      <c r="BA702">
        <f>'Encuesta de Satisfacción de (2'!BC701</f>
        <v>3</v>
      </c>
      <c r="BB702">
        <f>'Encuesta de Satisfacción de (2'!BD701</f>
        <v>4</v>
      </c>
      <c r="BC702">
        <f>'Encuesta de Satisfacción de (2'!BE701</f>
        <v>4</v>
      </c>
      <c r="BD702">
        <f>'Encuesta de Satisfacción de (2'!BF701</f>
        <v>3</v>
      </c>
      <c r="BE702" t="str">
        <f>'Encuesta de Satisfacción de (2'!BG701</f>
        <v>No</v>
      </c>
      <c r="BF702" t="str">
        <f>'Encuesta de Satisfacción de (2'!BH701</f>
        <v>No</v>
      </c>
      <c r="BG702" t="str">
        <f>'Encuesta de Satisfacción de (2'!BI701</f>
        <v>Sí</v>
      </c>
      <c r="BH702" t="str">
        <f>'Encuesta de Satisfacción de (2'!BJ701</f>
        <v>No</v>
      </c>
      <c r="BI702" t="str">
        <f>'Encuesta de Satisfacción de (2'!BK701</f>
        <v>No</v>
      </c>
      <c r="BJ702" t="str">
        <f>'Encuesta de Satisfacción de (2'!BL701</f>
        <v>No</v>
      </c>
      <c r="BK702" t="str">
        <f>'Encuesta de Satisfacción de (2'!BM701</f>
        <v>No</v>
      </c>
      <c r="BL702" t="str">
        <f>'Encuesta de Satisfacción de (2'!BN701</f>
        <v>No</v>
      </c>
      <c r="BM702">
        <f>'Encuesta de Satisfacción de (2'!BO701</f>
        <v>4</v>
      </c>
      <c r="BN702">
        <f>'Encuesta de Satisfacción de (2'!BP701</f>
        <v>3</v>
      </c>
      <c r="BO702">
        <f>'Encuesta de Satisfacción de (2'!BQ701</f>
        <v>3</v>
      </c>
      <c r="BP702">
        <f>'Encuesta de Satisfacción de (2'!BR701</f>
        <v>3</v>
      </c>
      <c r="BQ702">
        <f>'Encuesta de Satisfacción de (2'!BS701</f>
        <v>3</v>
      </c>
      <c r="BR702">
        <f>'Encuesta de Satisfacción de (2'!BT701</f>
        <v>4</v>
      </c>
      <c r="BS702">
        <f>'Encuesta de Satisfacción de (2'!BU701</f>
        <v>3</v>
      </c>
      <c r="BT702" t="str">
        <f>'Encuesta de Satisfacción de (2'!BV701</f>
        <v>Sí</v>
      </c>
      <c r="BU702" t="str">
        <f>'Encuesta de Satisfacción de (2'!BW701</f>
        <v>No</v>
      </c>
      <c r="BV702">
        <f>'Encuesta de Satisfacción de (2'!BX701</f>
        <v>0</v>
      </c>
      <c r="BW702">
        <f>'Encuesta de Satisfacción de (2'!BY701</f>
        <v>4</v>
      </c>
      <c r="BX702">
        <f>'Encuesta de Satisfacción de (2'!BZ701</f>
        <v>4</v>
      </c>
      <c r="BY702" t="str">
        <f>'Encuesta de Satisfacción de (2'!CA701</f>
        <v>Satisfecho</v>
      </c>
      <c r="BZ702">
        <f>'Encuesta de Satisfacción de (2'!CB701</f>
        <v>0</v>
      </c>
      <c r="CA702" t="str">
        <f>'Encuesta de Satisfacción de (2'!CC701</f>
        <v>No</v>
      </c>
      <c r="CB702" t="str">
        <f>'Encuesta de Satisfacción de (2'!CD701</f>
        <v>2021-22</v>
      </c>
      <c r="CC702" t="str">
        <f>'Encuesta de Satisfacción de (2'!CE701</f>
        <v>MUJER</v>
      </c>
      <c r="CD702" t="str">
        <f>'Encuesta de Satisfacción de (2'!CF701</f>
        <v>GRADO</v>
      </c>
      <c r="CE702" t="str">
        <f>'Encuesta de Satisfacción de (2'!CG701</f>
        <v>080S</v>
      </c>
      <c r="CF702" t="str">
        <f>'Encuesta de Satisfacción de (2'!CH701</f>
        <v>GRADO EN PSICOLOGÍA (2020)</v>
      </c>
      <c r="CG702">
        <f>'Encuesta de Satisfacción de (2'!CI701</f>
        <v>103</v>
      </c>
      <c r="CH702" t="str">
        <f>'Encuesta de Satisfacción de (2'!CJ701</f>
        <v>FACULTAD DE PSICOLOGÍA</v>
      </c>
      <c r="CI702">
        <f>'Encuesta de Satisfacción de (2'!CK701</f>
        <v>0</v>
      </c>
      <c r="CJ702">
        <f>'Encuesta de Satisfacción de (2'!CL701</f>
        <v>0</v>
      </c>
      <c r="CK702" t="str">
        <f>VLOOKUP(CH702,CENTROS!$A$2:$B$27,2,FALSE)</f>
        <v>PSI</v>
      </c>
      <c r="CL702" t="str">
        <f>VLOOKUP(CH702,CENTROS!$A$2:$C$27,3,FALSE)</f>
        <v>Ciencias de la Salud</v>
      </c>
      <c r="CN702">
        <f t="shared" si="315"/>
        <v>5</v>
      </c>
      <c r="CO702">
        <f t="shared" si="316"/>
        <v>5</v>
      </c>
      <c r="CP702">
        <f t="shared" si="317"/>
        <v>5</v>
      </c>
      <c r="CQ702">
        <f t="shared" si="318"/>
        <v>7.5</v>
      </c>
      <c r="CR702">
        <f t="shared" si="319"/>
        <v>5</v>
      </c>
      <c r="CS702">
        <f t="shared" si="320"/>
        <v>5</v>
      </c>
      <c r="CT702">
        <f t="shared" si="321"/>
        <v>5</v>
      </c>
      <c r="CU702">
        <f t="shared" si="322"/>
        <v>5</v>
      </c>
      <c r="CV702">
        <f t="shared" si="323"/>
        <v>2.5</v>
      </c>
      <c r="CW702">
        <f t="shared" si="324"/>
        <v>5</v>
      </c>
      <c r="CX702">
        <f t="shared" si="325"/>
        <v>5</v>
      </c>
      <c r="CY702">
        <f t="shared" si="326"/>
        <v>5</v>
      </c>
      <c r="CZ702">
        <f t="shared" si="327"/>
        <v>7.5</v>
      </c>
      <c r="DA702">
        <f t="shared" si="328"/>
        <v>7.5</v>
      </c>
      <c r="DB702">
        <f t="shared" si="329"/>
        <v>5</v>
      </c>
      <c r="DC702">
        <f t="shared" si="330"/>
        <v>7.5</v>
      </c>
      <c r="DD702">
        <f t="shared" si="331"/>
        <v>5</v>
      </c>
      <c r="DE702">
        <f t="shared" si="332"/>
        <v>5</v>
      </c>
      <c r="DF702">
        <f t="shared" si="333"/>
        <v>5</v>
      </c>
      <c r="DG702">
        <f t="shared" si="334"/>
        <v>5</v>
      </c>
      <c r="DH702">
        <f t="shared" si="335"/>
        <v>7.5</v>
      </c>
      <c r="DI702">
        <f t="shared" si="336"/>
        <v>5</v>
      </c>
      <c r="DJ702">
        <f t="shared" si="337"/>
        <v>7.5</v>
      </c>
      <c r="DK702">
        <f t="shared" si="338"/>
        <v>7.5</v>
      </c>
      <c r="DL702">
        <f t="shared" si="339"/>
        <v>7.5</v>
      </c>
    </row>
    <row r="703" spans="1:116" x14ac:dyDescent="0.2">
      <c r="A703" t="str">
        <f>'Encuesta de Satisfacción de (2'!C702</f>
        <v>De vez en cuando (1 o 2 veces al mes)</v>
      </c>
      <c r="B703" t="str">
        <f>'Encuesta de Satisfacción de (2'!D702</f>
        <v>Frecuentemente (1 o 2 veces por semana)</v>
      </c>
      <c r="C703" t="str">
        <f>'Encuesta de Satisfacción de (2'!E702</f>
        <v>Biblioteca María Zambrano (Filología / Derecho)</v>
      </c>
      <c r="D703" t="str">
        <f>'Encuesta de Satisfacción de (2'!F702</f>
        <v>F.  Filología</v>
      </c>
      <c r="E703" t="str">
        <f>'Encuesta de Satisfacción de (2'!G702</f>
        <v>F.  Filosofía</v>
      </c>
      <c r="F703">
        <f>'Encuesta de Satisfacción de (2'!H702</f>
        <v>0</v>
      </c>
      <c r="G703">
        <f>'Encuesta de Satisfacción de (2'!I702</f>
        <v>0</v>
      </c>
      <c r="H703">
        <f>'Encuesta de Satisfacción de (2'!J702</f>
        <v>0</v>
      </c>
      <c r="I703">
        <f>'Encuesta de Satisfacción de (2'!K702</f>
        <v>0</v>
      </c>
      <c r="J703">
        <f>'Encuesta de Satisfacción de (2'!L702</f>
        <v>0</v>
      </c>
      <c r="K703">
        <f>'Encuesta de Satisfacción de (2'!M702</f>
        <v>0</v>
      </c>
      <c r="L703">
        <f>'Encuesta de Satisfacción de (2'!N702</f>
        <v>0</v>
      </c>
      <c r="M703">
        <f>'Encuesta de Satisfacción de (2'!O702</f>
        <v>0</v>
      </c>
      <c r="N703">
        <f>'Encuesta de Satisfacción de (2'!P702</f>
        <v>0</v>
      </c>
      <c r="O703">
        <f>'Encuesta de Satisfacción de (2'!Q702</f>
        <v>0</v>
      </c>
      <c r="P703">
        <f>'Encuesta de Satisfacción de (2'!R702</f>
        <v>0</v>
      </c>
      <c r="Q703">
        <f>'Encuesta de Satisfacción de (2'!S702</f>
        <v>0</v>
      </c>
      <c r="R703">
        <f>'Encuesta de Satisfacción de (2'!T702</f>
        <v>0</v>
      </c>
      <c r="S703">
        <f>'Encuesta de Satisfacción de (2'!U702</f>
        <v>0</v>
      </c>
      <c r="T703">
        <f>'Encuesta de Satisfacción de (2'!V702</f>
        <v>0</v>
      </c>
      <c r="U703">
        <f>'Encuesta de Satisfacción de (2'!W702</f>
        <v>0</v>
      </c>
      <c r="V703">
        <f>'Encuesta de Satisfacción de (2'!X702</f>
        <v>0</v>
      </c>
      <c r="W703">
        <f>'Encuesta de Satisfacción de (2'!Y702</f>
        <v>0</v>
      </c>
      <c r="X703">
        <f>'Encuesta de Satisfacción de (2'!Z702</f>
        <v>0</v>
      </c>
      <c r="Y703">
        <f>'Encuesta de Satisfacción de (2'!AA702</f>
        <v>0</v>
      </c>
      <c r="Z703">
        <f>'Encuesta de Satisfacción de (2'!AB702</f>
        <v>0</v>
      </c>
      <c r="AA703">
        <f>'Encuesta de Satisfacción de (2'!AC702</f>
        <v>0</v>
      </c>
      <c r="AB703">
        <f>'Encuesta de Satisfacción de (2'!AD702</f>
        <v>0</v>
      </c>
      <c r="AC703">
        <f>'Encuesta de Satisfacción de (2'!AE702</f>
        <v>0</v>
      </c>
      <c r="AD703">
        <f>'Encuesta de Satisfacción de (2'!AF702</f>
        <v>0</v>
      </c>
      <c r="AE703" t="str">
        <f>'Encuesta de Satisfacción de (2'!AG702</f>
        <v>Red de bibliotecas de la Comunidad de Madrid</v>
      </c>
      <c r="AF703">
        <f>'Encuesta de Satisfacción de (2'!AH702</f>
        <v>5</v>
      </c>
      <c r="AG703">
        <f>'Encuesta de Satisfacción de (2'!AI702</f>
        <v>5</v>
      </c>
      <c r="AH703">
        <f>'Encuesta de Satisfacción de (2'!AJ702</f>
        <v>4</v>
      </c>
      <c r="AI703">
        <f>'Encuesta de Satisfacción de (2'!AK702</f>
        <v>3</v>
      </c>
      <c r="AJ703">
        <f>'Encuesta de Satisfacción de (2'!AL702</f>
        <v>5</v>
      </c>
      <c r="AK703" t="str">
        <f>'Encuesta de Satisfacción de (2'!AM702</f>
        <v>Sí</v>
      </c>
      <c r="AL703" t="str">
        <f>'Encuesta de Satisfacción de (2'!AN702</f>
        <v>Sí</v>
      </c>
      <c r="AM703">
        <f>'Encuesta de Satisfacción de (2'!AO702</f>
        <v>4</v>
      </c>
      <c r="AN703">
        <f>'Encuesta de Satisfacción de (2'!AP702</f>
        <v>5</v>
      </c>
      <c r="AO703">
        <f>'Encuesta de Satisfacción de (2'!AQ702</f>
        <v>5</v>
      </c>
      <c r="AP703">
        <f>'Encuesta de Satisfacción de (2'!AR702</f>
        <v>3</v>
      </c>
      <c r="AQ703">
        <f>'Encuesta de Satisfacción de (2'!AS702</f>
        <v>1</v>
      </c>
      <c r="AR703">
        <f>'Encuesta de Satisfacción de (2'!AT702</f>
        <v>5</v>
      </c>
      <c r="AS703">
        <f>'Encuesta de Satisfacción de (2'!AU702</f>
        <v>1</v>
      </c>
      <c r="AT703">
        <f>'Encuesta de Satisfacción de (2'!AV702</f>
        <v>1</v>
      </c>
      <c r="AU703">
        <f>'Encuesta de Satisfacción de (2'!AW702</f>
        <v>4</v>
      </c>
      <c r="AV703">
        <f>'Encuesta de Satisfacción de (2'!AX702</f>
        <v>4</v>
      </c>
      <c r="AW703">
        <f>'Encuesta de Satisfacción de (2'!AY702</f>
        <v>4</v>
      </c>
      <c r="AX703">
        <f>'Encuesta de Satisfacción de (2'!AZ702</f>
        <v>4</v>
      </c>
      <c r="AY703">
        <f>'Encuesta de Satisfacción de (2'!BA702</f>
        <v>5</v>
      </c>
      <c r="AZ703">
        <f>'Encuesta de Satisfacción de (2'!BB702</f>
        <v>3</v>
      </c>
      <c r="BA703">
        <f>'Encuesta de Satisfacción de (2'!BC702</f>
        <v>3</v>
      </c>
      <c r="BB703">
        <f>'Encuesta de Satisfacción de (2'!BD702</f>
        <v>4</v>
      </c>
      <c r="BC703">
        <f>'Encuesta de Satisfacción de (2'!BE702</f>
        <v>4</v>
      </c>
      <c r="BD703">
        <f>'Encuesta de Satisfacción de (2'!BF702</f>
        <v>4</v>
      </c>
      <c r="BE703" t="str">
        <f>'Encuesta de Satisfacción de (2'!BG702</f>
        <v>Sí</v>
      </c>
      <c r="BF703" t="str">
        <f>'Encuesta de Satisfacción de (2'!BH702</f>
        <v>No</v>
      </c>
      <c r="BG703" t="str">
        <f>'Encuesta de Satisfacción de (2'!BI702</f>
        <v>No</v>
      </c>
      <c r="BH703" t="str">
        <f>'Encuesta de Satisfacción de (2'!BJ702</f>
        <v>No</v>
      </c>
      <c r="BI703" t="str">
        <f>'Encuesta de Satisfacción de (2'!BK702</f>
        <v>Sí</v>
      </c>
      <c r="BJ703" t="str">
        <f>'Encuesta de Satisfacción de (2'!BL702</f>
        <v>No</v>
      </c>
      <c r="BK703" t="str">
        <f>'Encuesta de Satisfacción de (2'!BM702</f>
        <v>No</v>
      </c>
      <c r="BL703" t="str">
        <f>'Encuesta de Satisfacción de (2'!BN702</f>
        <v>No</v>
      </c>
      <c r="BM703">
        <f>'Encuesta de Satisfacción de (2'!BO702</f>
        <v>5</v>
      </c>
      <c r="BN703">
        <f>'Encuesta de Satisfacción de (2'!BP702</f>
        <v>5</v>
      </c>
      <c r="BO703">
        <f>'Encuesta de Satisfacción de (2'!BQ702</f>
        <v>5</v>
      </c>
      <c r="BP703">
        <f>'Encuesta de Satisfacción de (2'!BR702</f>
        <v>5</v>
      </c>
      <c r="BQ703">
        <f>'Encuesta de Satisfacción de (2'!BS702</f>
        <v>5</v>
      </c>
      <c r="BR703">
        <f>'Encuesta de Satisfacción de (2'!BT702</f>
        <v>5</v>
      </c>
      <c r="BS703">
        <f>'Encuesta de Satisfacción de (2'!BU702</f>
        <v>5</v>
      </c>
      <c r="BT703" t="str">
        <f>'Encuesta de Satisfacción de (2'!BV702</f>
        <v>Sí</v>
      </c>
      <c r="BU703" t="str">
        <f>'Encuesta de Satisfacción de (2'!BW702</f>
        <v>Sí</v>
      </c>
      <c r="BV703" t="str">
        <f>'Encuesta de Satisfacción de (2'!BX702</f>
        <v>Útil</v>
      </c>
      <c r="BW703">
        <f>'Encuesta de Satisfacción de (2'!BY702</f>
        <v>5</v>
      </c>
      <c r="BX703">
        <f>'Encuesta de Satisfacción de (2'!BZ702</f>
        <v>5</v>
      </c>
      <c r="BY703" t="str">
        <f>'Encuesta de Satisfacción de (2'!CA702</f>
        <v>Muy satisfecho</v>
      </c>
      <c r="BZ703">
        <f>'Encuesta de Satisfacción de (2'!CB702</f>
        <v>0</v>
      </c>
      <c r="CA703" t="str">
        <f>'Encuesta de Satisfacción de (2'!CC702</f>
        <v>No</v>
      </c>
      <c r="CB703" t="str">
        <f>'Encuesta de Satisfacción de (2'!CD702</f>
        <v>2021-22</v>
      </c>
      <c r="CC703" t="str">
        <f>'Encuesta de Satisfacción de (2'!CE702</f>
        <v>HOMBRE</v>
      </c>
      <c r="CD703" t="str">
        <f>'Encuesta de Satisfacción de (2'!CF702</f>
        <v>DOCTORADO</v>
      </c>
      <c r="CE703" t="str">
        <f>'Encuesta de Satisfacción de (2'!CG702</f>
        <v>D9AV</v>
      </c>
      <c r="CF703" t="str">
        <f>'Encuesta de Satisfacción de (2'!CH702</f>
        <v>DOCTORADO EN ESTUDIOS LITERARIOS RD99</v>
      </c>
      <c r="CG703">
        <f>'Encuesta de Satisfacción de (2'!CI702</f>
        <v>105</v>
      </c>
      <c r="CH703" t="str">
        <f>'Encuesta de Satisfacción de (2'!CJ702</f>
        <v>FACULTAD DE FILOLOGÍA</v>
      </c>
      <c r="CI703">
        <f>'Encuesta de Satisfacción de (2'!CK702</f>
        <v>0</v>
      </c>
      <c r="CJ703">
        <f>'Encuesta de Satisfacción de (2'!CL702</f>
        <v>0</v>
      </c>
      <c r="CK703" t="str">
        <f>VLOOKUP(CH703,CENTROS!$A$2:$B$27,2,FALSE)</f>
        <v>FLL</v>
      </c>
      <c r="CL703" t="str">
        <f>VLOOKUP(CH703,CENTROS!$A$2:$C$27,3,FALSE)</f>
        <v>Humanidades</v>
      </c>
      <c r="CN703">
        <f t="shared" si="315"/>
        <v>10</v>
      </c>
      <c r="CO703">
        <f t="shared" si="316"/>
        <v>10</v>
      </c>
      <c r="CP703">
        <f t="shared" si="317"/>
        <v>7.5</v>
      </c>
      <c r="CQ703">
        <f t="shared" si="318"/>
        <v>5</v>
      </c>
      <c r="CR703">
        <f t="shared" si="319"/>
        <v>10</v>
      </c>
      <c r="CS703">
        <f t="shared" si="320"/>
        <v>7.5</v>
      </c>
      <c r="CT703">
        <f t="shared" si="321"/>
        <v>7.5</v>
      </c>
      <c r="CU703">
        <f t="shared" si="322"/>
        <v>7.5</v>
      </c>
      <c r="CV703">
        <f t="shared" si="323"/>
        <v>7.5</v>
      </c>
      <c r="CW703">
        <f t="shared" si="324"/>
        <v>10</v>
      </c>
      <c r="CX703">
        <f t="shared" si="325"/>
        <v>5</v>
      </c>
      <c r="CY703">
        <f t="shared" si="326"/>
        <v>5</v>
      </c>
      <c r="CZ703">
        <f t="shared" si="327"/>
        <v>7.5</v>
      </c>
      <c r="DA703">
        <f t="shared" si="328"/>
        <v>7.5</v>
      </c>
      <c r="DB703">
        <f t="shared" si="329"/>
        <v>7.5</v>
      </c>
      <c r="DC703">
        <f t="shared" si="330"/>
        <v>10</v>
      </c>
      <c r="DD703">
        <f t="shared" si="331"/>
        <v>10</v>
      </c>
      <c r="DE703">
        <f t="shared" si="332"/>
        <v>10</v>
      </c>
      <c r="DF703">
        <f t="shared" si="333"/>
        <v>10</v>
      </c>
      <c r="DG703">
        <f t="shared" si="334"/>
        <v>10</v>
      </c>
      <c r="DH703">
        <f t="shared" si="335"/>
        <v>10</v>
      </c>
      <c r="DI703">
        <f t="shared" si="336"/>
        <v>10</v>
      </c>
      <c r="DJ703">
        <f t="shared" si="337"/>
        <v>10</v>
      </c>
      <c r="DK703">
        <f t="shared" si="338"/>
        <v>10</v>
      </c>
      <c r="DL703">
        <f t="shared" si="339"/>
        <v>10</v>
      </c>
    </row>
    <row r="704" spans="1:116" x14ac:dyDescent="0.2">
      <c r="A704" t="str">
        <f>'Encuesta de Satisfacción de (2'!C703</f>
        <v>Frecuentemente (1 o 2 veces por semana)</v>
      </c>
      <c r="B704" t="str">
        <f>'Encuesta de Satisfacción de (2'!D703</f>
        <v>Muy frecuentemente (3 o más veces por semana)</v>
      </c>
      <c r="C704" t="str">
        <f>'Encuesta de Satisfacción de (2'!E703</f>
        <v>F.  Filología</v>
      </c>
      <c r="D704" t="str">
        <f>'Encuesta de Satisfacción de (2'!F703</f>
        <v>Biblioteca María Zambrano (Filología / Derecho)</v>
      </c>
      <c r="E704">
        <f>'Encuesta de Satisfacción de (2'!G703</f>
        <v>0</v>
      </c>
      <c r="F704">
        <f>'Encuesta de Satisfacción de (2'!H703</f>
        <v>0</v>
      </c>
      <c r="G704">
        <f>'Encuesta de Satisfacción de (2'!I703</f>
        <v>0</v>
      </c>
      <c r="H704">
        <f>'Encuesta de Satisfacción de (2'!J703</f>
        <v>0</v>
      </c>
      <c r="I704">
        <f>'Encuesta de Satisfacción de (2'!K703</f>
        <v>0</v>
      </c>
      <c r="J704">
        <f>'Encuesta de Satisfacción de (2'!L703</f>
        <v>0</v>
      </c>
      <c r="K704">
        <f>'Encuesta de Satisfacción de (2'!M703</f>
        <v>0</v>
      </c>
      <c r="L704">
        <f>'Encuesta de Satisfacción de (2'!N703</f>
        <v>0</v>
      </c>
      <c r="M704">
        <f>'Encuesta de Satisfacción de (2'!O703</f>
        <v>0</v>
      </c>
      <c r="N704">
        <f>'Encuesta de Satisfacción de (2'!P703</f>
        <v>0</v>
      </c>
      <c r="O704">
        <f>'Encuesta de Satisfacción de (2'!Q703</f>
        <v>0</v>
      </c>
      <c r="P704">
        <f>'Encuesta de Satisfacción de (2'!R703</f>
        <v>0</v>
      </c>
      <c r="Q704">
        <f>'Encuesta de Satisfacción de (2'!S703</f>
        <v>0</v>
      </c>
      <c r="R704">
        <f>'Encuesta de Satisfacción de (2'!T703</f>
        <v>0</v>
      </c>
      <c r="S704">
        <f>'Encuesta de Satisfacción de (2'!U703</f>
        <v>0</v>
      </c>
      <c r="T704">
        <f>'Encuesta de Satisfacción de (2'!V703</f>
        <v>0</v>
      </c>
      <c r="U704">
        <f>'Encuesta de Satisfacción de (2'!W703</f>
        <v>0</v>
      </c>
      <c r="V704">
        <f>'Encuesta de Satisfacción de (2'!X703</f>
        <v>0</v>
      </c>
      <c r="W704">
        <f>'Encuesta de Satisfacción de (2'!Y703</f>
        <v>0</v>
      </c>
      <c r="X704">
        <f>'Encuesta de Satisfacción de (2'!Z703</f>
        <v>0</v>
      </c>
      <c r="Y704">
        <f>'Encuesta de Satisfacción de (2'!AA703</f>
        <v>0</v>
      </c>
      <c r="Z704">
        <f>'Encuesta de Satisfacción de (2'!AB703</f>
        <v>0</v>
      </c>
      <c r="AA704">
        <f>'Encuesta de Satisfacción de (2'!AC703</f>
        <v>0</v>
      </c>
      <c r="AB704">
        <f>'Encuesta de Satisfacción de (2'!AD703</f>
        <v>0</v>
      </c>
      <c r="AC704">
        <f>'Encuesta de Satisfacción de (2'!AE703</f>
        <v>0</v>
      </c>
      <c r="AD704">
        <f>'Encuesta de Satisfacción de (2'!AF703</f>
        <v>0</v>
      </c>
      <c r="AE704">
        <f>'Encuesta de Satisfacción de (2'!AG703</f>
        <v>0</v>
      </c>
      <c r="AF704">
        <f>'Encuesta de Satisfacción de (2'!AH703</f>
        <v>4</v>
      </c>
      <c r="AG704">
        <f>'Encuesta de Satisfacción de (2'!AI703</f>
        <v>4</v>
      </c>
      <c r="AH704">
        <f>'Encuesta de Satisfacción de (2'!AJ703</f>
        <v>4</v>
      </c>
      <c r="AI704">
        <f>'Encuesta de Satisfacción de (2'!AK703</f>
        <v>3</v>
      </c>
      <c r="AJ704">
        <f>'Encuesta de Satisfacción de (2'!AL703</f>
        <v>5</v>
      </c>
      <c r="AK704" t="str">
        <f>'Encuesta de Satisfacción de (2'!AM703</f>
        <v>Sí</v>
      </c>
      <c r="AL704" t="str">
        <f>'Encuesta de Satisfacción de (2'!AN703</f>
        <v>Sí</v>
      </c>
      <c r="AM704">
        <f>'Encuesta de Satisfacción de (2'!AO703</f>
        <v>5</v>
      </c>
      <c r="AN704">
        <f>'Encuesta de Satisfacción de (2'!AP703</f>
        <v>3</v>
      </c>
      <c r="AO704">
        <f>'Encuesta de Satisfacción de (2'!AQ703</f>
        <v>5</v>
      </c>
      <c r="AP704">
        <f>'Encuesta de Satisfacción de (2'!AR703</f>
        <v>4</v>
      </c>
      <c r="AQ704">
        <f>'Encuesta de Satisfacción de (2'!AS703</f>
        <v>4</v>
      </c>
      <c r="AR704">
        <f>'Encuesta de Satisfacción de (2'!AT703</f>
        <v>4</v>
      </c>
      <c r="AS704">
        <f>'Encuesta de Satisfacción de (2'!AU703</f>
        <v>4</v>
      </c>
      <c r="AT704">
        <f>'Encuesta de Satisfacción de (2'!AV703</f>
        <v>2</v>
      </c>
      <c r="AU704">
        <f>'Encuesta de Satisfacción de (2'!AW703</f>
        <v>3</v>
      </c>
      <c r="AV704">
        <f>'Encuesta de Satisfacción de (2'!AX703</f>
        <v>4</v>
      </c>
      <c r="AW704">
        <f>'Encuesta de Satisfacción de (2'!AY703</f>
        <v>4</v>
      </c>
      <c r="AX704">
        <f>'Encuesta de Satisfacción de (2'!AZ703</f>
        <v>5</v>
      </c>
      <c r="AY704">
        <f>'Encuesta de Satisfacción de (2'!BA703</f>
        <v>3</v>
      </c>
      <c r="AZ704">
        <f>'Encuesta de Satisfacción de (2'!BB703</f>
        <v>3</v>
      </c>
      <c r="BA704">
        <f>'Encuesta de Satisfacción de (2'!BC703</f>
        <v>2</v>
      </c>
      <c r="BB704">
        <f>'Encuesta de Satisfacción de (2'!BD703</f>
        <v>3</v>
      </c>
      <c r="BC704">
        <f>'Encuesta de Satisfacción de (2'!BE703</f>
        <v>5</v>
      </c>
      <c r="BD704">
        <f>'Encuesta de Satisfacción de (2'!BF703</f>
        <v>2</v>
      </c>
      <c r="BE704" t="str">
        <f>'Encuesta de Satisfacción de (2'!BG703</f>
        <v>Sí</v>
      </c>
      <c r="BF704" t="str">
        <f>'Encuesta de Satisfacción de (2'!BH703</f>
        <v>Sí</v>
      </c>
      <c r="BG704" t="str">
        <f>'Encuesta de Satisfacción de (2'!BI703</f>
        <v>No</v>
      </c>
      <c r="BH704" t="str">
        <f>'Encuesta de Satisfacción de (2'!BJ703</f>
        <v>No</v>
      </c>
      <c r="BI704" t="str">
        <f>'Encuesta de Satisfacción de (2'!BK703</f>
        <v>Sí</v>
      </c>
      <c r="BJ704" t="str">
        <f>'Encuesta de Satisfacción de (2'!BL703</f>
        <v>No</v>
      </c>
      <c r="BK704" t="str">
        <f>'Encuesta de Satisfacción de (2'!BM703</f>
        <v>No</v>
      </c>
      <c r="BL704" t="str">
        <f>'Encuesta de Satisfacción de (2'!BN703</f>
        <v>No</v>
      </c>
      <c r="BM704">
        <f>'Encuesta de Satisfacción de (2'!BO703</f>
        <v>3</v>
      </c>
      <c r="BN704">
        <f>'Encuesta de Satisfacción de (2'!BP703</f>
        <v>3</v>
      </c>
      <c r="BO704">
        <f>'Encuesta de Satisfacción de (2'!BQ703</f>
        <v>3</v>
      </c>
      <c r="BP704">
        <f>'Encuesta de Satisfacción de (2'!BR703</f>
        <v>4</v>
      </c>
      <c r="BQ704">
        <f>'Encuesta de Satisfacción de (2'!BS703</f>
        <v>4</v>
      </c>
      <c r="BR704">
        <f>'Encuesta de Satisfacción de (2'!BT703</f>
        <v>5</v>
      </c>
      <c r="BS704">
        <f>'Encuesta de Satisfacción de (2'!BU703</f>
        <v>2</v>
      </c>
      <c r="BT704" t="str">
        <f>'Encuesta de Satisfacción de (2'!BV703</f>
        <v>Sí</v>
      </c>
      <c r="BU704" t="str">
        <f>'Encuesta de Satisfacción de (2'!BW703</f>
        <v>No</v>
      </c>
      <c r="BV704">
        <f>'Encuesta de Satisfacción de (2'!BX703</f>
        <v>0</v>
      </c>
      <c r="BW704">
        <f>'Encuesta de Satisfacción de (2'!BY703</f>
        <v>3</v>
      </c>
      <c r="BX704">
        <f>'Encuesta de Satisfacción de (2'!BZ703</f>
        <v>3</v>
      </c>
      <c r="BY704" t="str">
        <f>'Encuesta de Satisfacción de (2'!CA703</f>
        <v>Satisfecho</v>
      </c>
      <c r="BZ704">
        <f>'Encuesta de Satisfacción de (2'!CB703</f>
        <v>0</v>
      </c>
      <c r="CA704" t="str">
        <f>'Encuesta de Satisfacción de (2'!CC703</f>
        <v>No</v>
      </c>
      <c r="CB704" t="str">
        <f>'Encuesta de Satisfacción de (2'!CD703</f>
        <v>2021-22</v>
      </c>
      <c r="CC704" t="str">
        <f>'Encuesta de Satisfacción de (2'!CE703</f>
        <v>MUJER</v>
      </c>
      <c r="CD704" t="str">
        <f>'Encuesta de Satisfacción de (2'!CF703</f>
        <v>MÁSTER UNIVERSITARIO OFICIAL</v>
      </c>
      <c r="CE704" t="str">
        <f>'Encuesta de Satisfacción de (2'!CG703</f>
        <v>066F</v>
      </c>
      <c r="CF704" t="str">
        <f>'Encuesta de Satisfacción de (2'!CH703</f>
        <v>MÁSTER UNIVERSITARIO EN TRADUCCIÓN LITERARIA</v>
      </c>
      <c r="CG704">
        <f>'Encuesta de Satisfacción de (2'!CI703</f>
        <v>105</v>
      </c>
      <c r="CH704" t="str">
        <f>'Encuesta de Satisfacción de (2'!CJ703</f>
        <v>FACULTAD DE FILOLOGÍA</v>
      </c>
      <c r="CI704">
        <f>'Encuesta de Satisfacción de (2'!CK703</f>
        <v>0</v>
      </c>
      <c r="CJ704">
        <f>'Encuesta de Satisfacción de (2'!CL703</f>
        <v>0</v>
      </c>
      <c r="CK704" t="str">
        <f>VLOOKUP(CH704,CENTROS!$A$2:$B$27,2,FALSE)</f>
        <v>FLL</v>
      </c>
      <c r="CL704" t="str">
        <f>VLOOKUP(CH704,CENTROS!$A$2:$C$27,3,FALSE)</f>
        <v>Humanidades</v>
      </c>
      <c r="CN704">
        <f t="shared" si="315"/>
        <v>7.5</v>
      </c>
      <c r="CO704">
        <f t="shared" si="316"/>
        <v>7.5</v>
      </c>
      <c r="CP704">
        <f t="shared" si="317"/>
        <v>7.5</v>
      </c>
      <c r="CQ704">
        <f t="shared" si="318"/>
        <v>5</v>
      </c>
      <c r="CR704">
        <f t="shared" si="319"/>
        <v>10</v>
      </c>
      <c r="CS704">
        <f t="shared" si="320"/>
        <v>5</v>
      </c>
      <c r="CT704">
        <f t="shared" si="321"/>
        <v>7.5</v>
      </c>
      <c r="CU704">
        <f t="shared" si="322"/>
        <v>7.5</v>
      </c>
      <c r="CV704">
        <f t="shared" si="323"/>
        <v>10</v>
      </c>
      <c r="CW704">
        <f t="shared" si="324"/>
        <v>5</v>
      </c>
      <c r="CX704">
        <f t="shared" si="325"/>
        <v>5</v>
      </c>
      <c r="CY704">
        <f t="shared" si="326"/>
        <v>2.5</v>
      </c>
      <c r="CZ704">
        <f t="shared" si="327"/>
        <v>5</v>
      </c>
      <c r="DA704">
        <f t="shared" si="328"/>
        <v>10</v>
      </c>
      <c r="DB704">
        <f t="shared" si="329"/>
        <v>2.5</v>
      </c>
      <c r="DC704">
        <f t="shared" si="330"/>
        <v>5</v>
      </c>
      <c r="DD704">
        <f t="shared" si="331"/>
        <v>5</v>
      </c>
      <c r="DE704">
        <f t="shared" si="332"/>
        <v>5</v>
      </c>
      <c r="DF704">
        <f t="shared" si="333"/>
        <v>7.5</v>
      </c>
      <c r="DG704">
        <f t="shared" si="334"/>
        <v>7.5</v>
      </c>
      <c r="DH704">
        <f t="shared" si="335"/>
        <v>10</v>
      </c>
      <c r="DI704">
        <f t="shared" si="336"/>
        <v>2.5</v>
      </c>
      <c r="DJ704">
        <f t="shared" si="337"/>
        <v>5</v>
      </c>
      <c r="DK704">
        <f t="shared" si="338"/>
        <v>5</v>
      </c>
      <c r="DL704">
        <f t="shared" si="339"/>
        <v>7.5</v>
      </c>
    </row>
    <row r="705" spans="1:116" x14ac:dyDescent="0.2">
      <c r="A705" t="str">
        <f>'Encuesta de Satisfacción de (2'!C704</f>
        <v>Sólo en época de exámenes</v>
      </c>
      <c r="B705" t="str">
        <f>'Encuesta de Satisfacción de (2'!D704</f>
        <v>Nunca</v>
      </c>
      <c r="C705" t="str">
        <f>'Encuesta de Satisfacción de (2'!E704</f>
        <v>Biblioteca María Zambrano (Filología / Derecho)</v>
      </c>
      <c r="D705" t="str">
        <f>'Encuesta de Satisfacción de (2'!F704</f>
        <v>F.  Medicina</v>
      </c>
      <c r="E705" t="str">
        <f>'Encuesta de Satisfacción de (2'!G704</f>
        <v>F.  Farmacia</v>
      </c>
      <c r="F705">
        <f>'Encuesta de Satisfacción de (2'!H704</f>
        <v>0</v>
      </c>
      <c r="G705">
        <f>'Encuesta de Satisfacción de (2'!I704</f>
        <v>0</v>
      </c>
      <c r="H705">
        <f>'Encuesta de Satisfacción de (2'!J704</f>
        <v>0</v>
      </c>
      <c r="I705">
        <f>'Encuesta de Satisfacción de (2'!K704</f>
        <v>0</v>
      </c>
      <c r="J705">
        <f>'Encuesta de Satisfacción de (2'!L704</f>
        <v>0</v>
      </c>
      <c r="K705">
        <f>'Encuesta de Satisfacción de (2'!M704</f>
        <v>0</v>
      </c>
      <c r="L705">
        <f>'Encuesta de Satisfacción de (2'!N704</f>
        <v>0</v>
      </c>
      <c r="M705">
        <f>'Encuesta de Satisfacción de (2'!O704</f>
        <v>0</v>
      </c>
      <c r="N705">
        <f>'Encuesta de Satisfacción de (2'!P704</f>
        <v>0</v>
      </c>
      <c r="O705">
        <f>'Encuesta de Satisfacción de (2'!Q704</f>
        <v>0</v>
      </c>
      <c r="P705">
        <f>'Encuesta de Satisfacción de (2'!R704</f>
        <v>0</v>
      </c>
      <c r="Q705">
        <f>'Encuesta de Satisfacción de (2'!S704</f>
        <v>0</v>
      </c>
      <c r="R705">
        <f>'Encuesta de Satisfacción de (2'!T704</f>
        <v>0</v>
      </c>
      <c r="S705">
        <f>'Encuesta de Satisfacción de (2'!U704</f>
        <v>0</v>
      </c>
      <c r="T705">
        <f>'Encuesta de Satisfacción de (2'!V704</f>
        <v>0</v>
      </c>
      <c r="U705">
        <f>'Encuesta de Satisfacción de (2'!W704</f>
        <v>0</v>
      </c>
      <c r="V705">
        <f>'Encuesta de Satisfacción de (2'!X704</f>
        <v>0</v>
      </c>
      <c r="W705">
        <f>'Encuesta de Satisfacción de (2'!Y704</f>
        <v>0</v>
      </c>
      <c r="X705">
        <f>'Encuesta de Satisfacción de (2'!Z704</f>
        <v>0</v>
      </c>
      <c r="Y705">
        <f>'Encuesta de Satisfacción de (2'!AA704</f>
        <v>0</v>
      </c>
      <c r="Z705">
        <f>'Encuesta de Satisfacción de (2'!AB704</f>
        <v>0</v>
      </c>
      <c r="AA705">
        <f>'Encuesta de Satisfacción de (2'!AC704</f>
        <v>0</v>
      </c>
      <c r="AB705">
        <f>'Encuesta de Satisfacción de (2'!AD704</f>
        <v>0</v>
      </c>
      <c r="AC705">
        <f>'Encuesta de Satisfacción de (2'!AE704</f>
        <v>0</v>
      </c>
      <c r="AD705">
        <f>'Encuesta de Satisfacción de (2'!AF704</f>
        <v>0</v>
      </c>
      <c r="AE705" t="str">
        <f>'Encuesta de Satisfacción de (2'!AG704</f>
        <v>ETSAM</v>
      </c>
      <c r="AF705">
        <f>'Encuesta de Satisfacción de (2'!AH704</f>
        <v>3</v>
      </c>
      <c r="AG705">
        <f>'Encuesta de Satisfacción de (2'!AI704</f>
        <v>1</v>
      </c>
      <c r="AH705">
        <f>'Encuesta de Satisfacción de (2'!AJ704</f>
        <v>1</v>
      </c>
      <c r="AI705">
        <f>'Encuesta de Satisfacción de (2'!AK704</f>
        <v>3</v>
      </c>
      <c r="AJ705">
        <f>'Encuesta de Satisfacción de (2'!AL704</f>
        <v>5</v>
      </c>
      <c r="AK705" t="str">
        <f>'Encuesta de Satisfacción de (2'!AM704</f>
        <v>No</v>
      </c>
      <c r="AL705" t="str">
        <f>'Encuesta de Satisfacción de (2'!AN704</f>
        <v>No</v>
      </c>
      <c r="AM705">
        <f>'Encuesta de Satisfacción de (2'!AO704</f>
        <v>1</v>
      </c>
      <c r="AN705">
        <f>'Encuesta de Satisfacción de (2'!AP704</f>
        <v>1</v>
      </c>
      <c r="AO705">
        <f>'Encuesta de Satisfacción de (2'!AQ704</f>
        <v>1</v>
      </c>
      <c r="AP705">
        <f>'Encuesta de Satisfacción de (2'!AR704</f>
        <v>3</v>
      </c>
      <c r="AQ705">
        <f>'Encuesta de Satisfacción de (2'!AS704</f>
        <v>5</v>
      </c>
      <c r="AR705">
        <f>'Encuesta de Satisfacción de (2'!AT704</f>
        <v>5</v>
      </c>
      <c r="AS705">
        <f>'Encuesta de Satisfacción de (2'!AU704</f>
        <v>5</v>
      </c>
      <c r="AT705">
        <f>'Encuesta de Satisfacción de (2'!AV704</f>
        <v>1</v>
      </c>
      <c r="AU705">
        <f>'Encuesta de Satisfacción de (2'!AW704</f>
        <v>1</v>
      </c>
      <c r="AV705">
        <f>'Encuesta de Satisfacción de (2'!AX704</f>
        <v>1</v>
      </c>
      <c r="AW705">
        <f>'Encuesta de Satisfacción de (2'!AY704</f>
        <v>1</v>
      </c>
      <c r="AX705">
        <f>'Encuesta de Satisfacción de (2'!AZ704</f>
        <v>1</v>
      </c>
      <c r="AY705">
        <f>'Encuesta de Satisfacción de (2'!BA704</f>
        <v>1</v>
      </c>
      <c r="AZ705">
        <f>'Encuesta de Satisfacción de (2'!BB704</f>
        <v>1</v>
      </c>
      <c r="BA705">
        <f>'Encuesta de Satisfacción de (2'!BC704</f>
        <v>1</v>
      </c>
      <c r="BB705">
        <f>'Encuesta de Satisfacción de (2'!BD704</f>
        <v>1</v>
      </c>
      <c r="BC705">
        <f>'Encuesta de Satisfacción de (2'!BE704</f>
        <v>1</v>
      </c>
      <c r="BD705">
        <f>'Encuesta de Satisfacción de (2'!BF704</f>
        <v>1</v>
      </c>
      <c r="BE705" t="str">
        <f>'Encuesta de Satisfacción de (2'!BG704</f>
        <v>No</v>
      </c>
      <c r="BF705" t="str">
        <f>'Encuesta de Satisfacción de (2'!BH704</f>
        <v>No</v>
      </c>
      <c r="BG705" t="str">
        <f>'Encuesta de Satisfacción de (2'!BI704</f>
        <v>No</v>
      </c>
      <c r="BH705" t="str">
        <f>'Encuesta de Satisfacción de (2'!BJ704</f>
        <v>No</v>
      </c>
      <c r="BI705" t="str">
        <f>'Encuesta de Satisfacción de (2'!BK704</f>
        <v>Sí</v>
      </c>
      <c r="BJ705" t="str">
        <f>'Encuesta de Satisfacción de (2'!BL704</f>
        <v>No</v>
      </c>
      <c r="BK705" t="str">
        <f>'Encuesta de Satisfacción de (2'!BM704</f>
        <v>No</v>
      </c>
      <c r="BL705" t="str">
        <f>'Encuesta de Satisfacción de (2'!BN704</f>
        <v>No</v>
      </c>
      <c r="BM705">
        <f>'Encuesta de Satisfacción de (2'!BO704</f>
        <v>1</v>
      </c>
      <c r="BN705">
        <f>'Encuesta de Satisfacción de (2'!BP704</f>
        <v>1</v>
      </c>
      <c r="BO705">
        <f>'Encuesta de Satisfacción de (2'!BQ704</f>
        <v>3</v>
      </c>
      <c r="BP705">
        <f>'Encuesta de Satisfacción de (2'!BR704</f>
        <v>3</v>
      </c>
      <c r="BQ705">
        <f>'Encuesta de Satisfacción de (2'!BS704</f>
        <v>2</v>
      </c>
      <c r="BR705">
        <f>'Encuesta de Satisfacción de (2'!BT704</f>
        <v>4</v>
      </c>
      <c r="BS705">
        <f>'Encuesta de Satisfacción de (2'!BU704</f>
        <v>2</v>
      </c>
      <c r="BT705" t="str">
        <f>'Encuesta de Satisfacción de (2'!BV704</f>
        <v>Sí</v>
      </c>
      <c r="BU705" t="str">
        <f>'Encuesta de Satisfacción de (2'!BW704</f>
        <v>Sí</v>
      </c>
      <c r="BV705" t="str">
        <f>'Encuesta de Satisfacción de (2'!BX704</f>
        <v>Nada útil</v>
      </c>
      <c r="BW705">
        <f>'Encuesta de Satisfacción de (2'!BY704</f>
        <v>1</v>
      </c>
      <c r="BX705">
        <f>'Encuesta de Satisfacción de (2'!BZ704</f>
        <v>1</v>
      </c>
      <c r="BY705" t="str">
        <f>'Encuesta de Satisfacción de (2'!CA704</f>
        <v>Normal</v>
      </c>
      <c r="BZ705">
        <f>'Encuesta de Satisfacción de (2'!CB704</f>
        <v>0</v>
      </c>
      <c r="CA705" t="str">
        <f>'Encuesta de Satisfacción de (2'!CC704</f>
        <v>No</v>
      </c>
      <c r="CB705" t="str">
        <f>'Encuesta de Satisfacción de (2'!CD704</f>
        <v>2021-22</v>
      </c>
      <c r="CC705" t="str">
        <f>'Encuesta de Satisfacción de (2'!CE704</f>
        <v>MUJER</v>
      </c>
      <c r="CD705" t="str">
        <f>'Encuesta de Satisfacción de (2'!CF704</f>
        <v>GRADO</v>
      </c>
      <c r="CE705" t="str">
        <f>'Encuesta de Satisfacción de (2'!CG704</f>
        <v>DT13</v>
      </c>
      <c r="CF705" t="str">
        <f>'Encuesta de Satisfacción de (2'!CH704</f>
        <v>DOBLE GRADO FARMACIA - NUTRICIÓN HUMANA Y DIETÉTICA</v>
      </c>
      <c r="CG705">
        <f>'Encuesta de Satisfacción de (2'!CI704</f>
        <v>140</v>
      </c>
      <c r="CH705" t="str">
        <f>'Encuesta de Satisfacción de (2'!CJ704</f>
        <v>FACULTAD DE FARMACIA</v>
      </c>
      <c r="CI705">
        <f>'Encuesta de Satisfacción de (2'!CK704</f>
        <v>0</v>
      </c>
      <c r="CJ705">
        <f>'Encuesta de Satisfacción de (2'!CL704</f>
        <v>0</v>
      </c>
      <c r="CK705" t="str">
        <f>VLOOKUP(CH705,CENTROS!$A$2:$B$27,2,FALSE)</f>
        <v>FAR</v>
      </c>
      <c r="CL705" t="str">
        <f>VLOOKUP(CH705,CENTROS!$A$2:$C$27,3,FALSE)</f>
        <v>Ciencias de la Salud</v>
      </c>
      <c r="CN705">
        <f t="shared" si="315"/>
        <v>5</v>
      </c>
      <c r="CO705">
        <f t="shared" si="316"/>
        <v>0</v>
      </c>
      <c r="CP705">
        <f t="shared" si="317"/>
        <v>0</v>
      </c>
      <c r="CQ705">
        <f t="shared" si="318"/>
        <v>5</v>
      </c>
      <c r="CR705">
        <f t="shared" si="319"/>
        <v>10</v>
      </c>
      <c r="CS705">
        <f t="shared" si="320"/>
        <v>0</v>
      </c>
      <c r="CT705">
        <f t="shared" si="321"/>
        <v>0</v>
      </c>
      <c r="CU705">
        <f t="shared" si="322"/>
        <v>0</v>
      </c>
      <c r="CV705">
        <f t="shared" si="323"/>
        <v>0</v>
      </c>
      <c r="CW705">
        <f t="shared" si="324"/>
        <v>0</v>
      </c>
      <c r="CX705">
        <f t="shared" si="325"/>
        <v>0</v>
      </c>
      <c r="CY705">
        <f t="shared" si="326"/>
        <v>0</v>
      </c>
      <c r="CZ705">
        <f t="shared" si="327"/>
        <v>0</v>
      </c>
      <c r="DA705">
        <f t="shared" si="328"/>
        <v>0</v>
      </c>
      <c r="DB705">
        <f t="shared" si="329"/>
        <v>0</v>
      </c>
      <c r="DC705">
        <f t="shared" si="330"/>
        <v>0</v>
      </c>
      <c r="DD705">
        <f t="shared" si="331"/>
        <v>0</v>
      </c>
      <c r="DE705">
        <f t="shared" si="332"/>
        <v>5</v>
      </c>
      <c r="DF705">
        <f t="shared" si="333"/>
        <v>5</v>
      </c>
      <c r="DG705">
        <f t="shared" si="334"/>
        <v>2.5</v>
      </c>
      <c r="DH705">
        <f t="shared" si="335"/>
        <v>7.5</v>
      </c>
      <c r="DI705">
        <f t="shared" si="336"/>
        <v>2.5</v>
      </c>
      <c r="DJ705">
        <f t="shared" si="337"/>
        <v>0</v>
      </c>
      <c r="DK705">
        <f t="shared" si="338"/>
        <v>0</v>
      </c>
      <c r="DL705">
        <f t="shared" si="339"/>
        <v>5</v>
      </c>
    </row>
    <row r="706" spans="1:116" x14ac:dyDescent="0.2">
      <c r="A706" t="str">
        <f>'Encuesta de Satisfacción de (2'!C705</f>
        <v>De vez en cuando (1 o 2 veces al mes)</v>
      </c>
      <c r="B706" t="str">
        <f>'Encuesta de Satisfacción de (2'!D705</f>
        <v>De vez en cuando (1 o 2 veces al mes)</v>
      </c>
      <c r="C706" t="str">
        <f>'Encuesta de Satisfacción de (2'!E705</f>
        <v>F.  Ciencias Políticas y Sociología</v>
      </c>
      <c r="D706" t="str">
        <f>'Encuesta de Satisfacción de (2'!F705</f>
        <v>Biblioteca María Zambrano (Filología / Derecho)</v>
      </c>
      <c r="E706">
        <f>'Encuesta de Satisfacción de (2'!G705</f>
        <v>0</v>
      </c>
      <c r="F706">
        <f>'Encuesta de Satisfacción de (2'!H705</f>
        <v>0</v>
      </c>
      <c r="G706">
        <f>'Encuesta de Satisfacción de (2'!I705</f>
        <v>0</v>
      </c>
      <c r="H706">
        <f>'Encuesta de Satisfacción de (2'!J705</f>
        <v>0</v>
      </c>
      <c r="I706">
        <f>'Encuesta de Satisfacción de (2'!K705</f>
        <v>0</v>
      </c>
      <c r="J706">
        <f>'Encuesta de Satisfacción de (2'!L705</f>
        <v>0</v>
      </c>
      <c r="K706">
        <f>'Encuesta de Satisfacción de (2'!M705</f>
        <v>0</v>
      </c>
      <c r="L706">
        <f>'Encuesta de Satisfacción de (2'!N705</f>
        <v>0</v>
      </c>
      <c r="M706">
        <f>'Encuesta de Satisfacción de (2'!O705</f>
        <v>0</v>
      </c>
      <c r="N706">
        <f>'Encuesta de Satisfacción de (2'!P705</f>
        <v>0</v>
      </c>
      <c r="O706">
        <f>'Encuesta de Satisfacción de (2'!Q705</f>
        <v>0</v>
      </c>
      <c r="P706">
        <f>'Encuesta de Satisfacción de (2'!R705</f>
        <v>0</v>
      </c>
      <c r="Q706">
        <f>'Encuesta de Satisfacción de (2'!S705</f>
        <v>0</v>
      </c>
      <c r="R706">
        <f>'Encuesta de Satisfacción de (2'!T705</f>
        <v>0</v>
      </c>
      <c r="S706">
        <f>'Encuesta de Satisfacción de (2'!U705</f>
        <v>0</v>
      </c>
      <c r="T706">
        <f>'Encuesta de Satisfacción de (2'!V705</f>
        <v>0</v>
      </c>
      <c r="U706">
        <f>'Encuesta de Satisfacción de (2'!W705</f>
        <v>0</v>
      </c>
      <c r="V706">
        <f>'Encuesta de Satisfacción de (2'!X705</f>
        <v>0</v>
      </c>
      <c r="W706">
        <f>'Encuesta de Satisfacción de (2'!Y705</f>
        <v>0</v>
      </c>
      <c r="X706">
        <f>'Encuesta de Satisfacción de (2'!Z705</f>
        <v>0</v>
      </c>
      <c r="Y706">
        <f>'Encuesta de Satisfacción de (2'!AA705</f>
        <v>0</v>
      </c>
      <c r="Z706">
        <f>'Encuesta de Satisfacción de (2'!AB705</f>
        <v>0</v>
      </c>
      <c r="AA706">
        <f>'Encuesta de Satisfacción de (2'!AC705</f>
        <v>0</v>
      </c>
      <c r="AB706">
        <f>'Encuesta de Satisfacción de (2'!AD705</f>
        <v>0</v>
      </c>
      <c r="AC706">
        <f>'Encuesta de Satisfacción de (2'!AE705</f>
        <v>0</v>
      </c>
      <c r="AD706">
        <f>'Encuesta de Satisfacción de (2'!AF705</f>
        <v>0</v>
      </c>
      <c r="AE706">
        <f>'Encuesta de Satisfacción de (2'!AG705</f>
        <v>0</v>
      </c>
      <c r="AF706">
        <f>'Encuesta de Satisfacción de (2'!AH705</f>
        <v>2</v>
      </c>
      <c r="AG706">
        <f>'Encuesta de Satisfacción de (2'!AI705</f>
        <v>4</v>
      </c>
      <c r="AH706">
        <f>'Encuesta de Satisfacción de (2'!AJ705</f>
        <v>4</v>
      </c>
      <c r="AI706">
        <f>'Encuesta de Satisfacción de (2'!AK705</f>
        <v>4</v>
      </c>
      <c r="AJ706">
        <f>'Encuesta de Satisfacción de (2'!AL705</f>
        <v>5</v>
      </c>
      <c r="AK706" t="str">
        <f>'Encuesta de Satisfacción de (2'!AM705</f>
        <v>Sí</v>
      </c>
      <c r="AL706" t="str">
        <f>'Encuesta de Satisfacción de (2'!AN705</f>
        <v>Sí</v>
      </c>
      <c r="AM706">
        <f>'Encuesta de Satisfacción de (2'!AO705</f>
        <v>3</v>
      </c>
      <c r="AN706">
        <f>'Encuesta de Satisfacción de (2'!AP705</f>
        <v>2</v>
      </c>
      <c r="AO706">
        <f>'Encuesta de Satisfacción de (2'!AQ705</f>
        <v>3</v>
      </c>
      <c r="AP706">
        <f>'Encuesta de Satisfacción de (2'!AR705</f>
        <v>1</v>
      </c>
      <c r="AQ706">
        <f>'Encuesta de Satisfacción de (2'!AS705</f>
        <v>5</v>
      </c>
      <c r="AR706">
        <f>'Encuesta de Satisfacción de (2'!AT705</f>
        <v>5</v>
      </c>
      <c r="AS706">
        <f>'Encuesta de Satisfacción de (2'!AU705</f>
        <v>5</v>
      </c>
      <c r="AT706">
        <f>'Encuesta de Satisfacción de (2'!AV705</f>
        <v>5</v>
      </c>
      <c r="AU706">
        <f>'Encuesta de Satisfacción de (2'!AW705</f>
        <v>3</v>
      </c>
      <c r="AV706">
        <f>'Encuesta de Satisfacción de (2'!AX705</f>
        <v>5</v>
      </c>
      <c r="AW706">
        <f>'Encuesta de Satisfacción de (2'!AY705</f>
        <v>3</v>
      </c>
      <c r="AX706">
        <f>'Encuesta de Satisfacción de (2'!AZ705</f>
        <v>2</v>
      </c>
      <c r="AY706">
        <f>'Encuesta de Satisfacción de (2'!BA705</f>
        <v>5</v>
      </c>
      <c r="AZ706">
        <f>'Encuesta de Satisfacción de (2'!BB705</f>
        <v>3</v>
      </c>
      <c r="BA706">
        <f>'Encuesta de Satisfacción de (2'!BC705</f>
        <v>3</v>
      </c>
      <c r="BB706">
        <f>'Encuesta de Satisfacción de (2'!BD705</f>
        <v>2</v>
      </c>
      <c r="BC706">
        <f>'Encuesta de Satisfacción de (2'!BE705</f>
        <v>3</v>
      </c>
      <c r="BD706">
        <f>'Encuesta de Satisfacción de (2'!BF705</f>
        <v>2</v>
      </c>
      <c r="BE706" t="str">
        <f>'Encuesta de Satisfacción de (2'!BG705</f>
        <v>No</v>
      </c>
      <c r="BF706" t="str">
        <f>'Encuesta de Satisfacción de (2'!BH705</f>
        <v>Sí</v>
      </c>
      <c r="BG706" t="str">
        <f>'Encuesta de Satisfacción de (2'!BI705</f>
        <v>No</v>
      </c>
      <c r="BH706" t="str">
        <f>'Encuesta de Satisfacción de (2'!BJ705</f>
        <v>Sí</v>
      </c>
      <c r="BI706" t="str">
        <f>'Encuesta de Satisfacción de (2'!BK705</f>
        <v>Sí</v>
      </c>
      <c r="BJ706" t="str">
        <f>'Encuesta de Satisfacción de (2'!BL705</f>
        <v>No</v>
      </c>
      <c r="BK706" t="str">
        <f>'Encuesta de Satisfacción de (2'!BM705</f>
        <v>No</v>
      </c>
      <c r="BL706" t="str">
        <f>'Encuesta de Satisfacción de (2'!BN705</f>
        <v>No</v>
      </c>
      <c r="BM706">
        <f>'Encuesta de Satisfacción de (2'!BO705</f>
        <v>5</v>
      </c>
      <c r="BN706">
        <f>'Encuesta de Satisfacción de (2'!BP705</f>
        <v>4</v>
      </c>
      <c r="BO706">
        <f>'Encuesta de Satisfacción de (2'!BQ705</f>
        <v>3</v>
      </c>
      <c r="BP706">
        <f>'Encuesta de Satisfacción de (2'!BR705</f>
        <v>2</v>
      </c>
      <c r="BQ706">
        <f>'Encuesta de Satisfacción de (2'!BS705</f>
        <v>2</v>
      </c>
      <c r="BR706">
        <f>'Encuesta de Satisfacción de (2'!BT705</f>
        <v>5</v>
      </c>
      <c r="BS706">
        <f>'Encuesta de Satisfacción de (2'!BU705</f>
        <v>5</v>
      </c>
      <c r="BT706" t="str">
        <f>'Encuesta de Satisfacción de (2'!BV705</f>
        <v>No</v>
      </c>
      <c r="BU706" t="str">
        <f>'Encuesta de Satisfacción de (2'!BW705</f>
        <v>Sí</v>
      </c>
      <c r="BV706" t="str">
        <f>'Encuesta de Satisfacción de (2'!BX705</f>
        <v>Normal</v>
      </c>
      <c r="BW706">
        <f>'Encuesta de Satisfacción de (2'!BY705</f>
        <v>5</v>
      </c>
      <c r="BX706">
        <f>'Encuesta de Satisfacción de (2'!BZ705</f>
        <v>5</v>
      </c>
      <c r="BY706" t="str">
        <f>'Encuesta de Satisfacción de (2'!CA705</f>
        <v>Satisfecho</v>
      </c>
      <c r="BZ706">
        <f>'Encuesta de Satisfacción de (2'!CB705</f>
        <v>0</v>
      </c>
      <c r="CA706" t="str">
        <f>'Encuesta de Satisfacción de (2'!CC705</f>
        <v>No</v>
      </c>
      <c r="CB706" t="str">
        <f>'Encuesta de Satisfacción de (2'!CD705</f>
        <v>2021-22</v>
      </c>
      <c r="CC706" t="str">
        <f>'Encuesta de Satisfacción de (2'!CE705</f>
        <v>HOMBRE</v>
      </c>
      <c r="CD706" t="str">
        <f>'Encuesta de Satisfacción de (2'!CF705</f>
        <v>GRADO</v>
      </c>
      <c r="CE706" t="str">
        <f>'Encuesta de Satisfacción de (2'!CG705</f>
        <v>DT10</v>
      </c>
      <c r="CF706" t="str">
        <f>'Encuesta de Satisfacción de (2'!CH705</f>
        <v>DOBLE GRADO SOCIOLOGÍA - RELACIONES INTERNACIONALES Y EXPERTO EN DESARROLLO</v>
      </c>
      <c r="CG706">
        <f>'Encuesta de Satisfacción de (2'!CI705</f>
        <v>153</v>
      </c>
      <c r="CH706" t="str">
        <f>'Encuesta de Satisfacción de (2'!CJ705</f>
        <v>FACULTAD DE CIENCIAS POLÍTICAS Y SOCIOLOGÍA</v>
      </c>
      <c r="CI706">
        <f>'Encuesta de Satisfacción de (2'!CK705</f>
        <v>0</v>
      </c>
      <c r="CJ706">
        <f>'Encuesta de Satisfacción de (2'!CL705</f>
        <v>0</v>
      </c>
      <c r="CK706" t="str">
        <f>VLOOKUP(CH706,CENTROS!$A$2:$B$27,2,FALSE)</f>
        <v>CPS</v>
      </c>
      <c r="CL706" t="str">
        <f>VLOOKUP(CH706,CENTROS!$A$2:$C$27,3,FALSE)</f>
        <v>Ciencias Sociales</v>
      </c>
      <c r="CN706">
        <f t="shared" si="315"/>
        <v>2.5</v>
      </c>
      <c r="CO706">
        <f t="shared" si="316"/>
        <v>7.5</v>
      </c>
      <c r="CP706">
        <f t="shared" si="317"/>
        <v>7.5</v>
      </c>
      <c r="CQ706">
        <f t="shared" si="318"/>
        <v>7.5</v>
      </c>
      <c r="CR706">
        <f t="shared" si="319"/>
        <v>10</v>
      </c>
      <c r="CS706">
        <f t="shared" si="320"/>
        <v>5</v>
      </c>
      <c r="CT706">
        <f t="shared" si="321"/>
        <v>10</v>
      </c>
      <c r="CU706">
        <f t="shared" si="322"/>
        <v>5</v>
      </c>
      <c r="CV706">
        <f t="shared" si="323"/>
        <v>2.5</v>
      </c>
      <c r="CW706">
        <f t="shared" si="324"/>
        <v>10</v>
      </c>
      <c r="CX706">
        <f t="shared" si="325"/>
        <v>5</v>
      </c>
      <c r="CY706">
        <f t="shared" si="326"/>
        <v>5</v>
      </c>
      <c r="CZ706">
        <f t="shared" si="327"/>
        <v>2.5</v>
      </c>
      <c r="DA706">
        <f t="shared" si="328"/>
        <v>5</v>
      </c>
      <c r="DB706">
        <f t="shared" si="329"/>
        <v>2.5</v>
      </c>
      <c r="DC706">
        <f t="shared" si="330"/>
        <v>10</v>
      </c>
      <c r="DD706">
        <f t="shared" si="331"/>
        <v>7.5</v>
      </c>
      <c r="DE706">
        <f t="shared" si="332"/>
        <v>5</v>
      </c>
      <c r="DF706">
        <f t="shared" si="333"/>
        <v>2.5</v>
      </c>
      <c r="DG706">
        <f t="shared" si="334"/>
        <v>2.5</v>
      </c>
      <c r="DH706">
        <f t="shared" si="335"/>
        <v>10</v>
      </c>
      <c r="DI706">
        <f t="shared" si="336"/>
        <v>10</v>
      </c>
      <c r="DJ706">
        <f t="shared" si="337"/>
        <v>10</v>
      </c>
      <c r="DK706">
        <f t="shared" si="338"/>
        <v>10</v>
      </c>
      <c r="DL706">
        <f t="shared" si="339"/>
        <v>7.5</v>
      </c>
    </row>
    <row r="707" spans="1:116" x14ac:dyDescent="0.2">
      <c r="A707" t="str">
        <f>'Encuesta de Satisfacción de (2'!C706</f>
        <v>De vez en cuando (1 o 2 veces al mes)</v>
      </c>
      <c r="B707" t="str">
        <f>'Encuesta de Satisfacción de (2'!D706</f>
        <v>Frecuentemente (1 o 2 veces por semana)</v>
      </c>
      <c r="C707" t="str">
        <f>'Encuesta de Satisfacción de (2'!E706</f>
        <v>Biblioteca María Zambrano (Filología / Derecho)</v>
      </c>
      <c r="D707">
        <f>'Encuesta de Satisfacción de (2'!F706</f>
        <v>0</v>
      </c>
      <c r="E707">
        <f>'Encuesta de Satisfacción de (2'!G706</f>
        <v>0</v>
      </c>
      <c r="F707">
        <f>'Encuesta de Satisfacción de (2'!H706</f>
        <v>0</v>
      </c>
      <c r="G707">
        <f>'Encuesta de Satisfacción de (2'!I706</f>
        <v>0</v>
      </c>
      <c r="H707">
        <f>'Encuesta de Satisfacción de (2'!J706</f>
        <v>0</v>
      </c>
      <c r="I707">
        <f>'Encuesta de Satisfacción de (2'!K706</f>
        <v>0</v>
      </c>
      <c r="J707">
        <f>'Encuesta de Satisfacción de (2'!L706</f>
        <v>0</v>
      </c>
      <c r="K707">
        <f>'Encuesta de Satisfacción de (2'!M706</f>
        <v>0</v>
      </c>
      <c r="L707">
        <f>'Encuesta de Satisfacción de (2'!N706</f>
        <v>0</v>
      </c>
      <c r="M707">
        <f>'Encuesta de Satisfacción de (2'!O706</f>
        <v>0</v>
      </c>
      <c r="N707">
        <f>'Encuesta de Satisfacción de (2'!P706</f>
        <v>0</v>
      </c>
      <c r="O707">
        <f>'Encuesta de Satisfacción de (2'!Q706</f>
        <v>0</v>
      </c>
      <c r="P707">
        <f>'Encuesta de Satisfacción de (2'!R706</f>
        <v>0</v>
      </c>
      <c r="Q707">
        <f>'Encuesta de Satisfacción de (2'!S706</f>
        <v>0</v>
      </c>
      <c r="R707">
        <f>'Encuesta de Satisfacción de (2'!T706</f>
        <v>0</v>
      </c>
      <c r="S707">
        <f>'Encuesta de Satisfacción de (2'!U706</f>
        <v>0</v>
      </c>
      <c r="T707">
        <f>'Encuesta de Satisfacción de (2'!V706</f>
        <v>0</v>
      </c>
      <c r="U707">
        <f>'Encuesta de Satisfacción de (2'!W706</f>
        <v>0</v>
      </c>
      <c r="V707">
        <f>'Encuesta de Satisfacción de (2'!X706</f>
        <v>0</v>
      </c>
      <c r="W707">
        <f>'Encuesta de Satisfacción de (2'!Y706</f>
        <v>0</v>
      </c>
      <c r="X707">
        <f>'Encuesta de Satisfacción de (2'!Z706</f>
        <v>0</v>
      </c>
      <c r="Y707">
        <f>'Encuesta de Satisfacción de (2'!AA706</f>
        <v>0</v>
      </c>
      <c r="Z707">
        <f>'Encuesta de Satisfacción de (2'!AB706</f>
        <v>0</v>
      </c>
      <c r="AA707">
        <f>'Encuesta de Satisfacción de (2'!AC706</f>
        <v>0</v>
      </c>
      <c r="AB707">
        <f>'Encuesta de Satisfacción de (2'!AD706</f>
        <v>0</v>
      </c>
      <c r="AC707">
        <f>'Encuesta de Satisfacción de (2'!AE706</f>
        <v>0</v>
      </c>
      <c r="AD707">
        <f>'Encuesta de Satisfacción de (2'!AF706</f>
        <v>0</v>
      </c>
      <c r="AE707" t="str">
        <f>'Encuesta de Satisfacción de (2'!AG706</f>
        <v>Biblioteca CRAI. Alcalá de Henares</v>
      </c>
      <c r="AF707">
        <f>'Encuesta de Satisfacción de (2'!AH706</f>
        <v>4</v>
      </c>
      <c r="AG707">
        <f>'Encuesta de Satisfacción de (2'!AI706</f>
        <v>5</v>
      </c>
      <c r="AH707">
        <f>'Encuesta de Satisfacción de (2'!AJ706</f>
        <v>5</v>
      </c>
      <c r="AI707">
        <f>'Encuesta de Satisfacción de (2'!AK706</f>
        <v>5</v>
      </c>
      <c r="AJ707">
        <f>'Encuesta de Satisfacción de (2'!AL706</f>
        <v>5</v>
      </c>
      <c r="AK707" t="str">
        <f>'Encuesta de Satisfacción de (2'!AM706</f>
        <v>Sí</v>
      </c>
      <c r="AL707" t="str">
        <f>'Encuesta de Satisfacción de (2'!AN706</f>
        <v>Sí</v>
      </c>
      <c r="AM707">
        <f>'Encuesta de Satisfacción de (2'!AO706</f>
        <v>1</v>
      </c>
      <c r="AN707">
        <f>'Encuesta de Satisfacción de (2'!AP706</f>
        <v>1</v>
      </c>
      <c r="AO707">
        <f>'Encuesta de Satisfacción de (2'!AQ706</f>
        <v>1</v>
      </c>
      <c r="AP707">
        <f>'Encuesta de Satisfacción de (2'!AR706</f>
        <v>4</v>
      </c>
      <c r="AQ707">
        <f>'Encuesta de Satisfacción de (2'!AS706</f>
        <v>4</v>
      </c>
      <c r="AR707">
        <f>'Encuesta de Satisfacción de (2'!AT706</f>
        <v>1</v>
      </c>
      <c r="AS707">
        <f>'Encuesta de Satisfacción de (2'!AU706</f>
        <v>4</v>
      </c>
      <c r="AT707">
        <f>'Encuesta de Satisfacción de (2'!AV706</f>
        <v>4</v>
      </c>
      <c r="AU707">
        <f>'Encuesta de Satisfacción de (2'!AW706</f>
        <v>2</v>
      </c>
      <c r="AV707">
        <f>'Encuesta de Satisfacción de (2'!AX706</f>
        <v>4</v>
      </c>
      <c r="AW707">
        <f>'Encuesta de Satisfacción de (2'!AY706</f>
        <v>5</v>
      </c>
      <c r="AX707">
        <f>'Encuesta de Satisfacción de (2'!AZ706</f>
        <v>5</v>
      </c>
      <c r="AY707">
        <f>'Encuesta de Satisfacción de (2'!BA706</f>
        <v>5</v>
      </c>
      <c r="AZ707">
        <f>'Encuesta de Satisfacción de (2'!BB706</f>
        <v>5</v>
      </c>
      <c r="BA707">
        <f>'Encuesta de Satisfacción de (2'!BC706</f>
        <v>1</v>
      </c>
      <c r="BB707">
        <f>'Encuesta de Satisfacción de (2'!BD706</f>
        <v>5</v>
      </c>
      <c r="BC707">
        <f>'Encuesta de Satisfacción de (2'!BE706</f>
        <v>5</v>
      </c>
      <c r="BD707">
        <f>'Encuesta de Satisfacción de (2'!BF706</f>
        <v>2</v>
      </c>
      <c r="BE707" t="str">
        <f>'Encuesta de Satisfacción de (2'!BG706</f>
        <v>No</v>
      </c>
      <c r="BF707" t="str">
        <f>'Encuesta de Satisfacción de (2'!BH706</f>
        <v>Sí</v>
      </c>
      <c r="BG707" t="str">
        <f>'Encuesta de Satisfacción de (2'!BI706</f>
        <v>No</v>
      </c>
      <c r="BH707" t="str">
        <f>'Encuesta de Satisfacción de (2'!BJ706</f>
        <v>Sí</v>
      </c>
      <c r="BI707" t="str">
        <f>'Encuesta de Satisfacción de (2'!BK706</f>
        <v>Sí</v>
      </c>
      <c r="BJ707" t="str">
        <f>'Encuesta de Satisfacción de (2'!BL706</f>
        <v>No</v>
      </c>
      <c r="BK707" t="str">
        <f>'Encuesta de Satisfacción de (2'!BM706</f>
        <v>No</v>
      </c>
      <c r="BL707" t="str">
        <f>'Encuesta de Satisfacción de (2'!BN706</f>
        <v>No</v>
      </c>
      <c r="BM707">
        <f>'Encuesta de Satisfacción de (2'!BO706</f>
        <v>5</v>
      </c>
      <c r="BN707">
        <f>'Encuesta de Satisfacción de (2'!BP706</f>
        <v>1</v>
      </c>
      <c r="BO707">
        <f>'Encuesta de Satisfacción de (2'!BQ706</f>
        <v>5</v>
      </c>
      <c r="BP707">
        <f>'Encuesta de Satisfacción de (2'!BR706</f>
        <v>5</v>
      </c>
      <c r="BQ707">
        <f>'Encuesta de Satisfacción de (2'!BS706</f>
        <v>5</v>
      </c>
      <c r="BR707">
        <f>'Encuesta de Satisfacción de (2'!BT706</f>
        <v>5</v>
      </c>
      <c r="BS707">
        <f>'Encuesta de Satisfacción de (2'!BU706</f>
        <v>3</v>
      </c>
      <c r="BT707" t="str">
        <f>'Encuesta de Satisfacción de (2'!BV706</f>
        <v>No</v>
      </c>
      <c r="BU707" t="str">
        <f>'Encuesta de Satisfacción de (2'!BW706</f>
        <v>No</v>
      </c>
      <c r="BV707">
        <f>'Encuesta de Satisfacción de (2'!BX706</f>
        <v>0</v>
      </c>
      <c r="BW707">
        <f>'Encuesta de Satisfacción de (2'!BY706</f>
        <v>5</v>
      </c>
      <c r="BX707">
        <f>'Encuesta de Satisfacción de (2'!BZ706</f>
        <v>5</v>
      </c>
      <c r="BY707" t="str">
        <f>'Encuesta de Satisfacción de (2'!CA706</f>
        <v>Satisfecho</v>
      </c>
      <c r="BZ707" t="str">
        <f>'Encuesta de Satisfacción de (2'!CB706</f>
        <v>Poder alargar el periodo de préstamo. En algunos casos a la hora de reservar on-line los documentos he indicado, haciendo uso de la casilla que proporcionáis, que necesitaba el documento para un periodo más largo, pero aun así cuando he ido a recoger el documento en la biblioteca, no se me ha respetado esta opción. Por lo que me gustaría que ya que se da, se cumpliera una vez es solicitada</v>
      </c>
      <c r="CA707" t="str">
        <f>'Encuesta de Satisfacción de (2'!CC706</f>
        <v>No</v>
      </c>
      <c r="CB707" t="str">
        <f>'Encuesta de Satisfacción de (2'!CD706</f>
        <v>2021-22</v>
      </c>
      <c r="CC707" t="str">
        <f>'Encuesta de Satisfacción de (2'!CE706</f>
        <v>MUJER</v>
      </c>
      <c r="CD707" t="str">
        <f>'Encuesta de Satisfacción de (2'!CF706</f>
        <v>MÁSTER UNIVERSITARIO OFICIAL</v>
      </c>
      <c r="CE707" t="str">
        <f>'Encuesta de Satisfacción de (2'!CG706</f>
        <v>065D</v>
      </c>
      <c r="CF707" t="str">
        <f>'Encuesta de Satisfacción de (2'!CH706</f>
        <v>MÁSTER UNIVERSITARIO EN ESTUDIOS LITERARIOS</v>
      </c>
      <c r="CG707">
        <f>'Encuesta de Satisfacción de (2'!CI706</f>
        <v>105</v>
      </c>
      <c r="CH707" t="str">
        <f>'Encuesta de Satisfacción de (2'!CJ706</f>
        <v>FACULTAD DE FILOLOGÍA</v>
      </c>
      <c r="CI707">
        <f>'Encuesta de Satisfacción de (2'!CK706</f>
        <v>0</v>
      </c>
      <c r="CJ707">
        <f>'Encuesta de Satisfacción de (2'!CL706</f>
        <v>0</v>
      </c>
      <c r="CK707" t="str">
        <f>VLOOKUP(CH707,CENTROS!$A$2:$B$27,2,FALSE)</f>
        <v>FLL</v>
      </c>
      <c r="CL707" t="str">
        <f>VLOOKUP(CH707,CENTROS!$A$2:$C$27,3,FALSE)</f>
        <v>Humanidades</v>
      </c>
      <c r="CN707">
        <f t="shared" si="315"/>
        <v>7.5</v>
      </c>
      <c r="CO707">
        <f t="shared" si="316"/>
        <v>10</v>
      </c>
      <c r="CP707">
        <f t="shared" si="317"/>
        <v>10</v>
      </c>
      <c r="CQ707">
        <f t="shared" si="318"/>
        <v>10</v>
      </c>
      <c r="CR707">
        <f t="shared" si="319"/>
        <v>10</v>
      </c>
      <c r="CS707">
        <f t="shared" si="320"/>
        <v>2.5</v>
      </c>
      <c r="CT707">
        <f t="shared" si="321"/>
        <v>7.5</v>
      </c>
      <c r="CU707">
        <f t="shared" si="322"/>
        <v>10</v>
      </c>
      <c r="CV707">
        <f t="shared" si="323"/>
        <v>10</v>
      </c>
      <c r="CW707">
        <f t="shared" si="324"/>
        <v>10</v>
      </c>
      <c r="CX707">
        <f t="shared" si="325"/>
        <v>10</v>
      </c>
      <c r="CY707">
        <f t="shared" si="326"/>
        <v>0</v>
      </c>
      <c r="CZ707">
        <f t="shared" si="327"/>
        <v>10</v>
      </c>
      <c r="DA707">
        <f t="shared" si="328"/>
        <v>10</v>
      </c>
      <c r="DB707">
        <f t="shared" si="329"/>
        <v>2.5</v>
      </c>
      <c r="DC707">
        <f t="shared" si="330"/>
        <v>10</v>
      </c>
      <c r="DD707">
        <f t="shared" si="331"/>
        <v>0</v>
      </c>
      <c r="DE707">
        <f t="shared" si="332"/>
        <v>10</v>
      </c>
      <c r="DF707">
        <f t="shared" si="333"/>
        <v>10</v>
      </c>
      <c r="DG707">
        <f t="shared" si="334"/>
        <v>10</v>
      </c>
      <c r="DH707">
        <f t="shared" si="335"/>
        <v>10</v>
      </c>
      <c r="DI707">
        <f t="shared" si="336"/>
        <v>5</v>
      </c>
      <c r="DJ707">
        <f t="shared" si="337"/>
        <v>10</v>
      </c>
      <c r="DK707">
        <f t="shared" si="338"/>
        <v>10</v>
      </c>
      <c r="DL707">
        <f t="shared" si="339"/>
        <v>7.5</v>
      </c>
    </row>
    <row r="708" spans="1:116" x14ac:dyDescent="0.2">
      <c r="A708" t="str">
        <f>'Encuesta de Satisfacción de (2'!C707</f>
        <v>De vez en cuando (1 o 2 veces al mes)</v>
      </c>
      <c r="B708" t="str">
        <f>'Encuesta de Satisfacción de (2'!D707</f>
        <v>De vez en cuando (1 o 2 veces al mes)</v>
      </c>
      <c r="C708" t="str">
        <f>'Encuesta de Satisfacción de (2'!E707</f>
        <v>F. Bellas Artes</v>
      </c>
      <c r="D708" t="str">
        <f>'Encuesta de Satisfacción de (2'!F707</f>
        <v>F.  Filosofía</v>
      </c>
      <c r="E708" t="str">
        <f>'Encuesta de Satisfacción de (2'!G707</f>
        <v>F.  Educación – Centro de Formación del Profesorado</v>
      </c>
      <c r="F708">
        <f>'Encuesta de Satisfacción de (2'!H707</f>
        <v>0</v>
      </c>
      <c r="G708">
        <f>'Encuesta de Satisfacción de (2'!I707</f>
        <v>0</v>
      </c>
      <c r="H708">
        <f>'Encuesta de Satisfacción de (2'!J707</f>
        <v>0</v>
      </c>
      <c r="I708">
        <f>'Encuesta de Satisfacción de (2'!K707</f>
        <v>0</v>
      </c>
      <c r="J708">
        <f>'Encuesta de Satisfacción de (2'!L707</f>
        <v>0</v>
      </c>
      <c r="K708">
        <f>'Encuesta de Satisfacción de (2'!M707</f>
        <v>0</v>
      </c>
      <c r="L708">
        <f>'Encuesta de Satisfacción de (2'!N707</f>
        <v>0</v>
      </c>
      <c r="M708">
        <f>'Encuesta de Satisfacción de (2'!O707</f>
        <v>0</v>
      </c>
      <c r="N708">
        <f>'Encuesta de Satisfacción de (2'!P707</f>
        <v>0</v>
      </c>
      <c r="O708">
        <f>'Encuesta de Satisfacción de (2'!Q707</f>
        <v>0</v>
      </c>
      <c r="P708">
        <f>'Encuesta de Satisfacción de (2'!R707</f>
        <v>0</v>
      </c>
      <c r="Q708">
        <f>'Encuesta de Satisfacción de (2'!S707</f>
        <v>0</v>
      </c>
      <c r="R708">
        <f>'Encuesta de Satisfacción de (2'!T707</f>
        <v>0</v>
      </c>
      <c r="S708">
        <f>'Encuesta de Satisfacción de (2'!U707</f>
        <v>0</v>
      </c>
      <c r="T708">
        <f>'Encuesta de Satisfacción de (2'!V707</f>
        <v>0</v>
      </c>
      <c r="U708">
        <f>'Encuesta de Satisfacción de (2'!W707</f>
        <v>0</v>
      </c>
      <c r="V708">
        <f>'Encuesta de Satisfacción de (2'!X707</f>
        <v>0</v>
      </c>
      <c r="W708">
        <f>'Encuesta de Satisfacción de (2'!Y707</f>
        <v>0</v>
      </c>
      <c r="X708">
        <f>'Encuesta de Satisfacción de (2'!Z707</f>
        <v>0</v>
      </c>
      <c r="Y708">
        <f>'Encuesta de Satisfacción de (2'!AA707</f>
        <v>0</v>
      </c>
      <c r="Z708">
        <f>'Encuesta de Satisfacción de (2'!AB707</f>
        <v>0</v>
      </c>
      <c r="AA708">
        <f>'Encuesta de Satisfacción de (2'!AC707</f>
        <v>0</v>
      </c>
      <c r="AB708">
        <f>'Encuesta de Satisfacción de (2'!AD707</f>
        <v>0</v>
      </c>
      <c r="AC708">
        <f>'Encuesta de Satisfacción de (2'!AE707</f>
        <v>0</v>
      </c>
      <c r="AD708">
        <f>'Encuesta de Satisfacción de (2'!AF707</f>
        <v>0</v>
      </c>
      <c r="AE708">
        <f>'Encuesta de Satisfacción de (2'!AG707</f>
        <v>0</v>
      </c>
      <c r="AF708">
        <f>'Encuesta de Satisfacción de (2'!AH707</f>
        <v>5</v>
      </c>
      <c r="AG708">
        <f>'Encuesta de Satisfacción de (2'!AI707</f>
        <v>5</v>
      </c>
      <c r="AH708">
        <f>'Encuesta de Satisfacción de (2'!AJ707</f>
        <v>5</v>
      </c>
      <c r="AI708">
        <f>'Encuesta de Satisfacción de (2'!AK707</f>
        <v>3</v>
      </c>
      <c r="AJ708">
        <f>'Encuesta de Satisfacción de (2'!AL707</f>
        <v>5</v>
      </c>
      <c r="AK708" t="str">
        <f>'Encuesta de Satisfacción de (2'!AM707</f>
        <v>No</v>
      </c>
      <c r="AL708" t="str">
        <f>'Encuesta de Satisfacción de (2'!AN707</f>
        <v>Sí</v>
      </c>
      <c r="AM708">
        <f>'Encuesta de Satisfacción de (2'!AO707</f>
        <v>4</v>
      </c>
      <c r="AN708">
        <f>'Encuesta de Satisfacción de (2'!AP707</f>
        <v>0</v>
      </c>
      <c r="AO708">
        <f>'Encuesta de Satisfacción de (2'!AQ707</f>
        <v>4</v>
      </c>
      <c r="AP708">
        <f>'Encuesta de Satisfacción de (2'!AR707</f>
        <v>0</v>
      </c>
      <c r="AQ708">
        <f>'Encuesta de Satisfacción de (2'!AS707</f>
        <v>0</v>
      </c>
      <c r="AR708">
        <f>'Encuesta de Satisfacción de (2'!AT707</f>
        <v>3</v>
      </c>
      <c r="AS708">
        <f>'Encuesta de Satisfacción de (2'!AU707</f>
        <v>5</v>
      </c>
      <c r="AT708">
        <f>'Encuesta de Satisfacción de (2'!AV707</f>
        <v>0</v>
      </c>
      <c r="AU708">
        <f>'Encuesta de Satisfacción de (2'!AW707</f>
        <v>5</v>
      </c>
      <c r="AV708">
        <f>'Encuesta de Satisfacción de (2'!AX707</f>
        <v>5</v>
      </c>
      <c r="AW708">
        <f>'Encuesta de Satisfacción de (2'!AY707</f>
        <v>4</v>
      </c>
      <c r="AX708">
        <f>'Encuesta de Satisfacción de (2'!AZ707</f>
        <v>5</v>
      </c>
      <c r="AY708">
        <f>'Encuesta de Satisfacción de (2'!BA707</f>
        <v>5</v>
      </c>
      <c r="AZ708">
        <f>'Encuesta de Satisfacción de (2'!BB707</f>
        <v>5</v>
      </c>
      <c r="BA708">
        <f>'Encuesta de Satisfacción de (2'!BC707</f>
        <v>4</v>
      </c>
      <c r="BB708">
        <f>'Encuesta de Satisfacción de (2'!BD707</f>
        <v>4</v>
      </c>
      <c r="BC708">
        <f>'Encuesta de Satisfacción de (2'!BE707</f>
        <v>5</v>
      </c>
      <c r="BD708">
        <f>'Encuesta de Satisfacción de (2'!BF707</f>
        <v>5</v>
      </c>
      <c r="BE708" t="str">
        <f>'Encuesta de Satisfacción de (2'!BG707</f>
        <v>No</v>
      </c>
      <c r="BF708" t="str">
        <f>'Encuesta de Satisfacción de (2'!BH707</f>
        <v>No</v>
      </c>
      <c r="BG708" t="str">
        <f>'Encuesta de Satisfacción de (2'!BI707</f>
        <v>No</v>
      </c>
      <c r="BH708" t="str">
        <f>'Encuesta de Satisfacción de (2'!BJ707</f>
        <v>Sí</v>
      </c>
      <c r="BI708" t="str">
        <f>'Encuesta de Satisfacción de (2'!BK707</f>
        <v>Sí</v>
      </c>
      <c r="BJ708" t="str">
        <f>'Encuesta de Satisfacción de (2'!BL707</f>
        <v>No</v>
      </c>
      <c r="BK708" t="str">
        <f>'Encuesta de Satisfacción de (2'!BM707</f>
        <v>No</v>
      </c>
      <c r="BL708" t="str">
        <f>'Encuesta de Satisfacción de (2'!BN707</f>
        <v>No</v>
      </c>
      <c r="BM708">
        <f>'Encuesta de Satisfacción de (2'!BO707</f>
        <v>5</v>
      </c>
      <c r="BN708">
        <f>'Encuesta de Satisfacción de (2'!BP707</f>
        <v>5</v>
      </c>
      <c r="BO708">
        <f>'Encuesta de Satisfacción de (2'!BQ707</f>
        <v>5</v>
      </c>
      <c r="BP708">
        <f>'Encuesta de Satisfacción de (2'!BR707</f>
        <v>5</v>
      </c>
      <c r="BQ708">
        <f>'Encuesta de Satisfacción de (2'!BS707</f>
        <v>5</v>
      </c>
      <c r="BR708">
        <f>'Encuesta de Satisfacción de (2'!BT707</f>
        <v>5</v>
      </c>
      <c r="BS708">
        <f>'Encuesta de Satisfacción de (2'!BU707</f>
        <v>5</v>
      </c>
      <c r="BT708" t="str">
        <f>'Encuesta de Satisfacción de (2'!BV707</f>
        <v>Sí</v>
      </c>
      <c r="BU708" t="str">
        <f>'Encuesta de Satisfacción de (2'!BW707</f>
        <v>No</v>
      </c>
      <c r="BV708">
        <f>'Encuesta de Satisfacción de (2'!BX707</f>
        <v>0</v>
      </c>
      <c r="BW708">
        <f>'Encuesta de Satisfacción de (2'!BY707</f>
        <v>5</v>
      </c>
      <c r="BX708">
        <f>'Encuesta de Satisfacción de (2'!BZ707</f>
        <v>5</v>
      </c>
      <c r="BY708" t="str">
        <f>'Encuesta de Satisfacción de (2'!CA707</f>
        <v>Muy satisfecho</v>
      </c>
      <c r="BZ708">
        <f>'Encuesta de Satisfacción de (2'!CB707</f>
        <v>0</v>
      </c>
      <c r="CA708" t="str">
        <f>'Encuesta de Satisfacción de (2'!CC707</f>
        <v>No</v>
      </c>
      <c r="CB708" t="str">
        <f>'Encuesta de Satisfacción de (2'!CD707</f>
        <v>2021-22</v>
      </c>
      <c r="CC708" t="str">
        <f>'Encuesta de Satisfacción de (2'!CE707</f>
        <v>MUJER</v>
      </c>
      <c r="CD708" t="str">
        <f>'Encuesta de Satisfacción de (2'!CF707</f>
        <v>MÁSTER UNIVERSITARIO OFICIAL</v>
      </c>
      <c r="CE708" t="str">
        <f>'Encuesta de Satisfacción de (2'!CG707</f>
        <v>0633</v>
      </c>
      <c r="CF708" t="str">
        <f>'Encuesta de Satisfacción de (2'!CH707</f>
        <v>MÁSTER UNIVERSITARIO EN FORMACIÓN DEL PROFESORADO DE EDUCACIÓN SECUNDARIA</v>
      </c>
      <c r="CG708">
        <f>'Encuesta de Satisfacción de (2'!CI707</f>
        <v>109</v>
      </c>
      <c r="CH708" t="str">
        <f>'Encuesta de Satisfacción de (2'!CJ707</f>
        <v>FACULTAD DE EDUCACIÓN</v>
      </c>
      <c r="CI708">
        <f>'Encuesta de Satisfacción de (2'!CK707</f>
        <v>0</v>
      </c>
      <c r="CJ708">
        <f>'Encuesta de Satisfacción de (2'!CL707</f>
        <v>0</v>
      </c>
      <c r="CK708" t="str">
        <f>VLOOKUP(CH708,CENTROS!$A$2:$B$27,2,FALSE)</f>
        <v>EDU</v>
      </c>
      <c r="CL708" t="str">
        <f>VLOOKUP(CH708,CENTROS!$A$2:$C$27,3,FALSE)</f>
        <v>Humanidades</v>
      </c>
      <c r="CN708">
        <f t="shared" si="315"/>
        <v>10</v>
      </c>
      <c r="CO708">
        <f t="shared" si="316"/>
        <v>10</v>
      </c>
      <c r="CP708">
        <f t="shared" si="317"/>
        <v>10</v>
      </c>
      <c r="CQ708">
        <f t="shared" si="318"/>
        <v>5</v>
      </c>
      <c r="CR708">
        <f t="shared" si="319"/>
        <v>10</v>
      </c>
      <c r="CS708">
        <f t="shared" si="320"/>
        <v>10</v>
      </c>
      <c r="CT708">
        <f t="shared" si="321"/>
        <v>10</v>
      </c>
      <c r="CU708">
        <f t="shared" si="322"/>
        <v>7.5</v>
      </c>
      <c r="CV708">
        <f t="shared" si="323"/>
        <v>10</v>
      </c>
      <c r="CW708">
        <f t="shared" si="324"/>
        <v>10</v>
      </c>
      <c r="CX708">
        <f t="shared" si="325"/>
        <v>10</v>
      </c>
      <c r="CY708">
        <f t="shared" si="326"/>
        <v>7.5</v>
      </c>
      <c r="CZ708">
        <f t="shared" si="327"/>
        <v>7.5</v>
      </c>
      <c r="DA708">
        <f t="shared" si="328"/>
        <v>10</v>
      </c>
      <c r="DB708">
        <f t="shared" si="329"/>
        <v>10</v>
      </c>
      <c r="DC708">
        <f t="shared" si="330"/>
        <v>10</v>
      </c>
      <c r="DD708">
        <f t="shared" si="331"/>
        <v>10</v>
      </c>
      <c r="DE708">
        <f t="shared" si="332"/>
        <v>10</v>
      </c>
      <c r="DF708">
        <f t="shared" si="333"/>
        <v>10</v>
      </c>
      <c r="DG708">
        <f t="shared" si="334"/>
        <v>10</v>
      </c>
      <c r="DH708">
        <f t="shared" si="335"/>
        <v>10</v>
      </c>
      <c r="DI708">
        <f t="shared" si="336"/>
        <v>10</v>
      </c>
      <c r="DJ708">
        <f t="shared" si="337"/>
        <v>10</v>
      </c>
      <c r="DK708">
        <f t="shared" si="338"/>
        <v>10</v>
      </c>
      <c r="DL708">
        <f t="shared" si="339"/>
        <v>10</v>
      </c>
    </row>
    <row r="709" spans="1:116" x14ac:dyDescent="0.2">
      <c r="A709" t="str">
        <f>'Encuesta de Satisfacción de (2'!C708</f>
        <v>Sólo en época de exámenes</v>
      </c>
      <c r="B709" t="str">
        <f>'Encuesta de Satisfacción de (2'!D708</f>
        <v>Nunca</v>
      </c>
      <c r="C709" t="str">
        <f>'Encuesta de Satisfacción de (2'!E708</f>
        <v>F.  Medicina</v>
      </c>
      <c r="D709" t="str">
        <f>'Encuesta de Satisfacción de (2'!F708</f>
        <v>F.  Farmacia</v>
      </c>
      <c r="E709" t="str">
        <f>'Encuesta de Satisfacción de (2'!G708</f>
        <v>Biblioteca María Zambrano (Filología / Derecho)</v>
      </c>
      <c r="F709">
        <f>'Encuesta de Satisfacción de (2'!H708</f>
        <v>0</v>
      </c>
      <c r="G709">
        <f>'Encuesta de Satisfacción de (2'!I708</f>
        <v>0</v>
      </c>
      <c r="H709">
        <f>'Encuesta de Satisfacción de (2'!J708</f>
        <v>0</v>
      </c>
      <c r="I709">
        <f>'Encuesta de Satisfacción de (2'!K708</f>
        <v>0</v>
      </c>
      <c r="J709">
        <f>'Encuesta de Satisfacción de (2'!L708</f>
        <v>0</v>
      </c>
      <c r="K709">
        <f>'Encuesta de Satisfacción de (2'!M708</f>
        <v>0</v>
      </c>
      <c r="L709">
        <f>'Encuesta de Satisfacción de (2'!N708</f>
        <v>0</v>
      </c>
      <c r="M709">
        <f>'Encuesta de Satisfacción de (2'!O708</f>
        <v>0</v>
      </c>
      <c r="N709">
        <f>'Encuesta de Satisfacción de (2'!P708</f>
        <v>0</v>
      </c>
      <c r="O709">
        <f>'Encuesta de Satisfacción de (2'!Q708</f>
        <v>0</v>
      </c>
      <c r="P709">
        <f>'Encuesta de Satisfacción de (2'!R708</f>
        <v>0</v>
      </c>
      <c r="Q709">
        <f>'Encuesta de Satisfacción de (2'!S708</f>
        <v>0</v>
      </c>
      <c r="R709">
        <f>'Encuesta de Satisfacción de (2'!T708</f>
        <v>0</v>
      </c>
      <c r="S709">
        <f>'Encuesta de Satisfacción de (2'!U708</f>
        <v>0</v>
      </c>
      <c r="T709">
        <f>'Encuesta de Satisfacción de (2'!V708</f>
        <v>0</v>
      </c>
      <c r="U709">
        <f>'Encuesta de Satisfacción de (2'!W708</f>
        <v>0</v>
      </c>
      <c r="V709">
        <f>'Encuesta de Satisfacción de (2'!X708</f>
        <v>0</v>
      </c>
      <c r="W709">
        <f>'Encuesta de Satisfacción de (2'!Y708</f>
        <v>0</v>
      </c>
      <c r="X709">
        <f>'Encuesta de Satisfacción de (2'!Z708</f>
        <v>0</v>
      </c>
      <c r="Y709">
        <f>'Encuesta de Satisfacción de (2'!AA708</f>
        <v>0</v>
      </c>
      <c r="Z709">
        <f>'Encuesta de Satisfacción de (2'!AB708</f>
        <v>0</v>
      </c>
      <c r="AA709">
        <f>'Encuesta de Satisfacción de (2'!AC708</f>
        <v>0</v>
      </c>
      <c r="AB709">
        <f>'Encuesta de Satisfacción de (2'!AD708</f>
        <v>0</v>
      </c>
      <c r="AC709">
        <f>'Encuesta de Satisfacción de (2'!AE708</f>
        <v>0</v>
      </c>
      <c r="AD709">
        <f>'Encuesta de Satisfacción de (2'!AF708</f>
        <v>0</v>
      </c>
      <c r="AE709" t="str">
        <f>'Encuesta de Satisfacción de (2'!AG708</f>
        <v>Sala de estudio Pilares, Barajas</v>
      </c>
      <c r="AF709">
        <f>'Encuesta de Satisfacción de (2'!AH708</f>
        <v>3</v>
      </c>
      <c r="AG709">
        <f>'Encuesta de Satisfacción de (2'!AI708</f>
        <v>4</v>
      </c>
      <c r="AH709">
        <f>'Encuesta de Satisfacción de (2'!AJ708</f>
        <v>5</v>
      </c>
      <c r="AI709">
        <f>'Encuesta de Satisfacción de (2'!AK708</f>
        <v>4</v>
      </c>
      <c r="AJ709">
        <f>'Encuesta de Satisfacción de (2'!AL708</f>
        <v>4</v>
      </c>
      <c r="AK709" t="str">
        <f>'Encuesta de Satisfacción de (2'!AM708</f>
        <v>No</v>
      </c>
      <c r="AL709" t="str">
        <f>'Encuesta de Satisfacción de (2'!AN708</f>
        <v>No</v>
      </c>
      <c r="AM709">
        <f>'Encuesta de Satisfacción de (2'!AO708</f>
        <v>1</v>
      </c>
      <c r="AN709">
        <f>'Encuesta de Satisfacción de (2'!AP708</f>
        <v>1</v>
      </c>
      <c r="AO709">
        <f>'Encuesta de Satisfacción de (2'!AQ708</f>
        <v>1</v>
      </c>
      <c r="AP709">
        <f>'Encuesta de Satisfacción de (2'!AR708</f>
        <v>1</v>
      </c>
      <c r="AQ709">
        <f>'Encuesta de Satisfacción de (2'!AS708</f>
        <v>5</v>
      </c>
      <c r="AR709">
        <f>'Encuesta de Satisfacción de (2'!AT708</f>
        <v>5</v>
      </c>
      <c r="AS709">
        <f>'Encuesta de Satisfacción de (2'!AU708</f>
        <v>5</v>
      </c>
      <c r="AT709">
        <f>'Encuesta de Satisfacción de (2'!AV708</f>
        <v>5</v>
      </c>
      <c r="AU709">
        <f>'Encuesta de Satisfacción de (2'!AW708</f>
        <v>3</v>
      </c>
      <c r="AV709">
        <f>'Encuesta de Satisfacción de (2'!AX708</f>
        <v>3</v>
      </c>
      <c r="AW709">
        <f>'Encuesta de Satisfacción de (2'!AY708</f>
        <v>3</v>
      </c>
      <c r="AX709">
        <f>'Encuesta de Satisfacción de (2'!AZ708</f>
        <v>3</v>
      </c>
      <c r="AY709">
        <f>'Encuesta de Satisfacción de (2'!BA708</f>
        <v>4</v>
      </c>
      <c r="AZ709">
        <f>'Encuesta de Satisfacción de (2'!BB708</f>
        <v>3</v>
      </c>
      <c r="BA709">
        <f>'Encuesta de Satisfacción de (2'!BC708</f>
        <v>3</v>
      </c>
      <c r="BB709">
        <f>'Encuesta de Satisfacción de (2'!BD708</f>
        <v>3</v>
      </c>
      <c r="BC709">
        <f>'Encuesta de Satisfacción de (2'!BE708</f>
        <v>3</v>
      </c>
      <c r="BD709">
        <f>'Encuesta de Satisfacción de (2'!BF708</f>
        <v>3</v>
      </c>
      <c r="BE709" t="str">
        <f>'Encuesta de Satisfacción de (2'!BG708</f>
        <v>No</v>
      </c>
      <c r="BF709" t="str">
        <f>'Encuesta de Satisfacción de (2'!BH708</f>
        <v>Sí</v>
      </c>
      <c r="BG709" t="str">
        <f>'Encuesta de Satisfacción de (2'!BI708</f>
        <v>No</v>
      </c>
      <c r="BH709" t="str">
        <f>'Encuesta de Satisfacción de (2'!BJ708</f>
        <v>Sí</v>
      </c>
      <c r="BI709" t="str">
        <f>'Encuesta de Satisfacción de (2'!BK708</f>
        <v>Sí</v>
      </c>
      <c r="BJ709" t="str">
        <f>'Encuesta de Satisfacción de (2'!BL708</f>
        <v>Sí</v>
      </c>
      <c r="BK709" t="str">
        <f>'Encuesta de Satisfacción de (2'!BM708</f>
        <v>No</v>
      </c>
      <c r="BL709" t="str">
        <f>'Encuesta de Satisfacción de (2'!BN708</f>
        <v>No</v>
      </c>
      <c r="BM709">
        <f>'Encuesta de Satisfacción de (2'!BO708</f>
        <v>3</v>
      </c>
      <c r="BN709">
        <f>'Encuesta de Satisfacción de (2'!BP708</f>
        <v>3</v>
      </c>
      <c r="BO709">
        <f>'Encuesta de Satisfacción de (2'!BQ708</f>
        <v>3</v>
      </c>
      <c r="BP709">
        <f>'Encuesta de Satisfacción de (2'!BR708</f>
        <v>3</v>
      </c>
      <c r="BQ709">
        <f>'Encuesta de Satisfacción de (2'!BS708</f>
        <v>3</v>
      </c>
      <c r="BR709">
        <f>'Encuesta de Satisfacción de (2'!BT708</f>
        <v>3</v>
      </c>
      <c r="BS709">
        <f>'Encuesta de Satisfacción de (2'!BU708</f>
        <v>3</v>
      </c>
      <c r="BT709" t="str">
        <f>'Encuesta de Satisfacción de (2'!BV708</f>
        <v>No</v>
      </c>
      <c r="BU709" t="str">
        <f>'Encuesta de Satisfacción de (2'!BW708</f>
        <v>Sí</v>
      </c>
      <c r="BV709" t="str">
        <f>'Encuesta de Satisfacción de (2'!BX708</f>
        <v>Nada útil</v>
      </c>
      <c r="BW709">
        <f>'Encuesta de Satisfacción de (2'!BY708</f>
        <v>4</v>
      </c>
      <c r="BX709">
        <f>'Encuesta de Satisfacción de (2'!BZ708</f>
        <v>5</v>
      </c>
      <c r="BY709" t="str">
        <f>'Encuesta de Satisfacción de (2'!CA708</f>
        <v>Normal</v>
      </c>
      <c r="BZ709" t="str">
        <f>'Encuesta de Satisfacción de (2'!CB708</f>
        <v>Ampliar horarios y poner enchufes en la facultad de Farmacia</v>
      </c>
      <c r="CA709" t="str">
        <f>'Encuesta de Satisfacción de (2'!CC708</f>
        <v>No</v>
      </c>
      <c r="CB709" t="str">
        <f>'Encuesta de Satisfacción de (2'!CD708</f>
        <v>2021-22</v>
      </c>
      <c r="CC709" t="str">
        <f>'Encuesta de Satisfacción de (2'!CE708</f>
        <v>MUJER</v>
      </c>
      <c r="CD709" t="str">
        <f>'Encuesta de Satisfacción de (2'!CF708</f>
        <v>GRADO</v>
      </c>
      <c r="CE709" t="str">
        <f>'Encuesta de Satisfacción de (2'!CG708</f>
        <v>0850</v>
      </c>
      <c r="CF709" t="str">
        <f>'Encuesta de Satisfacción de (2'!CH708</f>
        <v>GRADO EN FARMACIA</v>
      </c>
      <c r="CG709">
        <f>'Encuesta de Satisfacción de (2'!CI708</f>
        <v>140</v>
      </c>
      <c r="CH709" t="str">
        <f>'Encuesta de Satisfacción de (2'!CJ708</f>
        <v>FACULTAD DE FARMACIA</v>
      </c>
      <c r="CI709">
        <f>'Encuesta de Satisfacción de (2'!CK708</f>
        <v>0</v>
      </c>
      <c r="CJ709">
        <f>'Encuesta de Satisfacción de (2'!CL708</f>
        <v>0</v>
      </c>
      <c r="CK709" t="str">
        <f>VLOOKUP(CH709,CENTROS!$A$2:$B$27,2,FALSE)</f>
        <v>FAR</v>
      </c>
      <c r="CL709" t="str">
        <f>VLOOKUP(CH709,CENTROS!$A$2:$C$27,3,FALSE)</f>
        <v>Ciencias de la Salud</v>
      </c>
      <c r="CN709">
        <f t="shared" si="315"/>
        <v>5</v>
      </c>
      <c r="CO709">
        <f t="shared" si="316"/>
        <v>7.5</v>
      </c>
      <c r="CP709">
        <f t="shared" si="317"/>
        <v>10</v>
      </c>
      <c r="CQ709">
        <f t="shared" si="318"/>
        <v>7.5</v>
      </c>
      <c r="CR709">
        <f t="shared" si="319"/>
        <v>7.5</v>
      </c>
      <c r="CS709">
        <f t="shared" si="320"/>
        <v>5</v>
      </c>
      <c r="CT709">
        <f t="shared" si="321"/>
        <v>5</v>
      </c>
      <c r="CU709">
        <f t="shared" si="322"/>
        <v>5</v>
      </c>
      <c r="CV709">
        <f t="shared" si="323"/>
        <v>5</v>
      </c>
      <c r="CW709">
        <f t="shared" si="324"/>
        <v>7.5</v>
      </c>
      <c r="CX709">
        <f t="shared" si="325"/>
        <v>5</v>
      </c>
      <c r="CY709">
        <f t="shared" si="326"/>
        <v>5</v>
      </c>
      <c r="CZ709">
        <f t="shared" si="327"/>
        <v>5</v>
      </c>
      <c r="DA709">
        <f t="shared" si="328"/>
        <v>5</v>
      </c>
      <c r="DB709">
        <f t="shared" si="329"/>
        <v>5</v>
      </c>
      <c r="DC709">
        <f t="shared" si="330"/>
        <v>5</v>
      </c>
      <c r="DD709">
        <f t="shared" si="331"/>
        <v>5</v>
      </c>
      <c r="DE709">
        <f t="shared" si="332"/>
        <v>5</v>
      </c>
      <c r="DF709">
        <f t="shared" si="333"/>
        <v>5</v>
      </c>
      <c r="DG709">
        <f t="shared" si="334"/>
        <v>5</v>
      </c>
      <c r="DH709">
        <f t="shared" si="335"/>
        <v>5</v>
      </c>
      <c r="DI709">
        <f t="shared" si="336"/>
        <v>5</v>
      </c>
      <c r="DJ709">
        <f t="shared" si="337"/>
        <v>7.5</v>
      </c>
      <c r="DK709">
        <f t="shared" si="338"/>
        <v>10</v>
      </c>
      <c r="DL709">
        <f t="shared" si="339"/>
        <v>5</v>
      </c>
    </row>
    <row r="710" spans="1:116" x14ac:dyDescent="0.2">
      <c r="A710" t="str">
        <f>'Encuesta de Satisfacción de (2'!C709</f>
        <v>De vez en cuando (1 o 2 veces al mes)</v>
      </c>
      <c r="B710" t="str">
        <f>'Encuesta de Satisfacción de (2'!D709</f>
        <v>Frecuentemente (1 o 2 veces por semana)</v>
      </c>
      <c r="C710" t="str">
        <f>'Encuesta de Satisfacción de (2'!E709</f>
        <v>F.  Geografía e Historia</v>
      </c>
      <c r="D710" t="str">
        <f>'Encuesta de Satisfacción de (2'!F709</f>
        <v>Biblioteca María Zambrano (Filología / Derecho)</v>
      </c>
      <c r="E710">
        <f>'Encuesta de Satisfacción de (2'!G709</f>
        <v>0</v>
      </c>
      <c r="F710">
        <f>'Encuesta de Satisfacción de (2'!H709</f>
        <v>0</v>
      </c>
      <c r="G710">
        <f>'Encuesta de Satisfacción de (2'!I709</f>
        <v>0</v>
      </c>
      <c r="H710">
        <f>'Encuesta de Satisfacción de (2'!J709</f>
        <v>0</v>
      </c>
      <c r="I710">
        <f>'Encuesta de Satisfacción de (2'!K709</f>
        <v>0</v>
      </c>
      <c r="J710">
        <f>'Encuesta de Satisfacción de (2'!L709</f>
        <v>0</v>
      </c>
      <c r="K710">
        <f>'Encuesta de Satisfacción de (2'!M709</f>
        <v>0</v>
      </c>
      <c r="L710">
        <f>'Encuesta de Satisfacción de (2'!N709</f>
        <v>0</v>
      </c>
      <c r="M710">
        <f>'Encuesta de Satisfacción de (2'!O709</f>
        <v>0</v>
      </c>
      <c r="N710">
        <f>'Encuesta de Satisfacción de (2'!P709</f>
        <v>0</v>
      </c>
      <c r="O710">
        <f>'Encuesta de Satisfacción de (2'!Q709</f>
        <v>0</v>
      </c>
      <c r="P710">
        <f>'Encuesta de Satisfacción de (2'!R709</f>
        <v>0</v>
      </c>
      <c r="Q710">
        <f>'Encuesta de Satisfacción de (2'!S709</f>
        <v>0</v>
      </c>
      <c r="R710">
        <f>'Encuesta de Satisfacción de (2'!T709</f>
        <v>0</v>
      </c>
      <c r="S710">
        <f>'Encuesta de Satisfacción de (2'!U709</f>
        <v>0</v>
      </c>
      <c r="T710">
        <f>'Encuesta de Satisfacción de (2'!V709</f>
        <v>0</v>
      </c>
      <c r="U710">
        <f>'Encuesta de Satisfacción de (2'!W709</f>
        <v>0</v>
      </c>
      <c r="V710">
        <f>'Encuesta de Satisfacción de (2'!X709</f>
        <v>0</v>
      </c>
      <c r="W710">
        <f>'Encuesta de Satisfacción de (2'!Y709</f>
        <v>0</v>
      </c>
      <c r="X710">
        <f>'Encuesta de Satisfacción de (2'!Z709</f>
        <v>0</v>
      </c>
      <c r="Y710">
        <f>'Encuesta de Satisfacción de (2'!AA709</f>
        <v>0</v>
      </c>
      <c r="Z710">
        <f>'Encuesta de Satisfacción de (2'!AB709</f>
        <v>0</v>
      </c>
      <c r="AA710">
        <f>'Encuesta de Satisfacción de (2'!AC709</f>
        <v>0</v>
      </c>
      <c r="AB710">
        <f>'Encuesta de Satisfacción de (2'!AD709</f>
        <v>0</v>
      </c>
      <c r="AC710">
        <f>'Encuesta de Satisfacción de (2'!AE709</f>
        <v>0</v>
      </c>
      <c r="AD710">
        <f>'Encuesta de Satisfacción de (2'!AF709</f>
        <v>0</v>
      </c>
      <c r="AE710" t="str">
        <f>'Encuesta de Satisfacción de (2'!AG709</f>
        <v>Biblioteca Nacional de España</v>
      </c>
      <c r="AF710">
        <f>'Encuesta de Satisfacción de (2'!AH709</f>
        <v>3</v>
      </c>
      <c r="AG710">
        <f>'Encuesta de Satisfacción de (2'!AI709</f>
        <v>4</v>
      </c>
      <c r="AH710">
        <f>'Encuesta de Satisfacción de (2'!AJ709</f>
        <v>5</v>
      </c>
      <c r="AI710">
        <f>'Encuesta de Satisfacción de (2'!AK709</f>
        <v>4</v>
      </c>
      <c r="AJ710">
        <f>'Encuesta de Satisfacción de (2'!AL709</f>
        <v>4</v>
      </c>
      <c r="AK710" t="str">
        <f>'Encuesta de Satisfacción de (2'!AM709</f>
        <v>No</v>
      </c>
      <c r="AL710" t="str">
        <f>'Encuesta de Satisfacción de (2'!AN709</f>
        <v>Sí</v>
      </c>
      <c r="AM710">
        <f>'Encuesta de Satisfacción de (2'!AO709</f>
        <v>4</v>
      </c>
      <c r="AN710">
        <f>'Encuesta de Satisfacción de (2'!AP709</f>
        <v>3</v>
      </c>
      <c r="AO710">
        <f>'Encuesta de Satisfacción de (2'!AQ709</f>
        <v>4</v>
      </c>
      <c r="AP710">
        <f>'Encuesta de Satisfacción de (2'!AR709</f>
        <v>5</v>
      </c>
      <c r="AQ710">
        <f>'Encuesta de Satisfacción de (2'!AS709</f>
        <v>2</v>
      </c>
      <c r="AR710">
        <f>'Encuesta de Satisfacción de (2'!AT709</f>
        <v>4</v>
      </c>
      <c r="AS710">
        <f>'Encuesta de Satisfacción de (2'!AU709</f>
        <v>3</v>
      </c>
      <c r="AT710">
        <f>'Encuesta de Satisfacción de (2'!AV709</f>
        <v>5</v>
      </c>
      <c r="AU710">
        <f>'Encuesta de Satisfacción de (2'!AW709</f>
        <v>3</v>
      </c>
      <c r="AV710">
        <f>'Encuesta de Satisfacción de (2'!AX709</f>
        <v>4</v>
      </c>
      <c r="AW710">
        <f>'Encuesta de Satisfacción de (2'!AY709</f>
        <v>4</v>
      </c>
      <c r="AX710">
        <f>'Encuesta de Satisfacción de (2'!AZ709</f>
        <v>3</v>
      </c>
      <c r="AY710">
        <f>'Encuesta de Satisfacción de (2'!BA709</f>
        <v>4</v>
      </c>
      <c r="AZ710">
        <f>'Encuesta de Satisfacción de (2'!BB709</f>
        <v>4</v>
      </c>
      <c r="BA710">
        <f>'Encuesta de Satisfacción de (2'!BC709</f>
        <v>3</v>
      </c>
      <c r="BB710">
        <f>'Encuesta de Satisfacción de (2'!BD709</f>
        <v>3</v>
      </c>
      <c r="BC710">
        <f>'Encuesta de Satisfacción de (2'!BE709</f>
        <v>3</v>
      </c>
      <c r="BD710">
        <f>'Encuesta de Satisfacción de (2'!BF709</f>
        <v>3</v>
      </c>
      <c r="BE710" t="str">
        <f>'Encuesta de Satisfacción de (2'!BG709</f>
        <v>Sí</v>
      </c>
      <c r="BF710" t="str">
        <f>'Encuesta de Satisfacción de (2'!BH709</f>
        <v>No</v>
      </c>
      <c r="BG710" t="str">
        <f>'Encuesta de Satisfacción de (2'!BI709</f>
        <v>No</v>
      </c>
      <c r="BH710" t="str">
        <f>'Encuesta de Satisfacción de (2'!BJ709</f>
        <v>No</v>
      </c>
      <c r="BI710" t="str">
        <f>'Encuesta de Satisfacción de (2'!BK709</f>
        <v>Sí</v>
      </c>
      <c r="BJ710" t="str">
        <f>'Encuesta de Satisfacción de (2'!BL709</f>
        <v>No</v>
      </c>
      <c r="BK710" t="str">
        <f>'Encuesta de Satisfacción de (2'!BM709</f>
        <v>No</v>
      </c>
      <c r="BL710" t="str">
        <f>'Encuesta de Satisfacción de (2'!BN709</f>
        <v>No</v>
      </c>
      <c r="BM710">
        <f>'Encuesta de Satisfacción de (2'!BO709</f>
        <v>4</v>
      </c>
      <c r="BN710">
        <f>'Encuesta de Satisfacción de (2'!BP709</f>
        <v>5</v>
      </c>
      <c r="BO710">
        <f>'Encuesta de Satisfacción de (2'!BQ709</f>
        <v>5</v>
      </c>
      <c r="BP710">
        <f>'Encuesta de Satisfacción de (2'!BR709</f>
        <v>5</v>
      </c>
      <c r="BQ710">
        <f>'Encuesta de Satisfacción de (2'!BS709</f>
        <v>5</v>
      </c>
      <c r="BR710">
        <f>'Encuesta de Satisfacción de (2'!BT709</f>
        <v>4</v>
      </c>
      <c r="BS710">
        <f>'Encuesta de Satisfacción de (2'!BU709</f>
        <v>3</v>
      </c>
      <c r="BT710" t="str">
        <f>'Encuesta de Satisfacción de (2'!BV709</f>
        <v>Sí</v>
      </c>
      <c r="BU710" t="str">
        <f>'Encuesta de Satisfacción de (2'!BW709</f>
        <v>Sí</v>
      </c>
      <c r="BV710" t="str">
        <f>'Encuesta de Satisfacción de (2'!BX709</f>
        <v>Útil</v>
      </c>
      <c r="BW710">
        <f>'Encuesta de Satisfacción de (2'!BY709</f>
        <v>4</v>
      </c>
      <c r="BX710">
        <f>'Encuesta de Satisfacción de (2'!BZ709</f>
        <v>5</v>
      </c>
      <c r="BY710" t="str">
        <f>'Encuesta de Satisfacción de (2'!CA709</f>
        <v>Satisfecho</v>
      </c>
      <c r="BZ710">
        <f>'Encuesta de Satisfacción de (2'!CB709</f>
        <v>0</v>
      </c>
      <c r="CA710" t="str">
        <f>'Encuesta de Satisfacción de (2'!CC709</f>
        <v>No</v>
      </c>
      <c r="CB710" t="str">
        <f>'Encuesta de Satisfacción de (2'!CD709</f>
        <v>2021-22</v>
      </c>
      <c r="CC710" t="str">
        <f>'Encuesta de Satisfacción de (2'!CE709</f>
        <v>HOMBRE</v>
      </c>
      <c r="CD710" t="str">
        <f>'Encuesta de Satisfacción de (2'!CF709</f>
        <v>DOCTORADO</v>
      </c>
      <c r="CE710" t="str">
        <f>'Encuesta de Satisfacción de (2'!CG709</f>
        <v>D9AH</v>
      </c>
      <c r="CF710" t="str">
        <f>'Encuesta de Satisfacción de (2'!CH709</f>
        <v>DOCTORADO EN HISTORIA DEL ARTE RD99</v>
      </c>
      <c r="CG710">
        <f>'Encuesta de Satisfacción de (2'!CI709</f>
        <v>107</v>
      </c>
      <c r="CH710" t="str">
        <f>'Encuesta de Satisfacción de (2'!CJ709</f>
        <v>FACULTAD DE GEOGRAFÍA E HISTORIA</v>
      </c>
      <c r="CI710">
        <f>'Encuesta de Satisfacción de (2'!CK709</f>
        <v>0</v>
      </c>
      <c r="CJ710">
        <f>'Encuesta de Satisfacción de (2'!CL709</f>
        <v>0</v>
      </c>
      <c r="CK710" t="str">
        <f>VLOOKUP(CH710,CENTROS!$A$2:$B$27,2,FALSE)</f>
        <v>GHI</v>
      </c>
      <c r="CL710" t="str">
        <f>VLOOKUP(CH710,CENTROS!$A$2:$C$27,3,FALSE)</f>
        <v>Humanidades</v>
      </c>
      <c r="CN710">
        <f t="shared" si="315"/>
        <v>5</v>
      </c>
      <c r="CO710">
        <f t="shared" si="316"/>
        <v>7.5</v>
      </c>
      <c r="CP710">
        <f t="shared" si="317"/>
        <v>10</v>
      </c>
      <c r="CQ710">
        <f t="shared" si="318"/>
        <v>7.5</v>
      </c>
      <c r="CR710">
        <f t="shared" si="319"/>
        <v>7.5</v>
      </c>
      <c r="CS710">
        <f t="shared" si="320"/>
        <v>5</v>
      </c>
      <c r="CT710">
        <f t="shared" si="321"/>
        <v>7.5</v>
      </c>
      <c r="CU710">
        <f t="shared" si="322"/>
        <v>7.5</v>
      </c>
      <c r="CV710">
        <f t="shared" si="323"/>
        <v>5</v>
      </c>
      <c r="CW710">
        <f t="shared" si="324"/>
        <v>7.5</v>
      </c>
      <c r="CX710">
        <f t="shared" si="325"/>
        <v>7.5</v>
      </c>
      <c r="CY710">
        <f t="shared" si="326"/>
        <v>5</v>
      </c>
      <c r="CZ710">
        <f t="shared" si="327"/>
        <v>5</v>
      </c>
      <c r="DA710">
        <f t="shared" si="328"/>
        <v>5</v>
      </c>
      <c r="DB710">
        <f t="shared" si="329"/>
        <v>5</v>
      </c>
      <c r="DC710">
        <f t="shared" si="330"/>
        <v>7.5</v>
      </c>
      <c r="DD710">
        <f t="shared" si="331"/>
        <v>10</v>
      </c>
      <c r="DE710">
        <f t="shared" si="332"/>
        <v>10</v>
      </c>
      <c r="DF710">
        <f t="shared" si="333"/>
        <v>10</v>
      </c>
      <c r="DG710">
        <f t="shared" si="334"/>
        <v>10</v>
      </c>
      <c r="DH710">
        <f t="shared" si="335"/>
        <v>7.5</v>
      </c>
      <c r="DI710">
        <f t="shared" si="336"/>
        <v>5</v>
      </c>
      <c r="DJ710">
        <f t="shared" si="337"/>
        <v>7.5</v>
      </c>
      <c r="DK710">
        <f t="shared" si="338"/>
        <v>10</v>
      </c>
      <c r="DL710">
        <f t="shared" si="339"/>
        <v>7.5</v>
      </c>
    </row>
    <row r="711" spans="1:116" x14ac:dyDescent="0.2">
      <c r="A711" t="str">
        <f>'Encuesta de Satisfacción de (2'!C710</f>
        <v>De vez en cuando (1 o 2 veces al mes)</v>
      </c>
      <c r="B711" t="str">
        <f>'Encuesta de Satisfacción de (2'!D710</f>
        <v>Muy frecuentemente (3 o más veces por semana)</v>
      </c>
      <c r="C711" t="str">
        <f>'Encuesta de Satisfacción de (2'!E710</f>
        <v>Biblioteca María Zambrano (Filología / Derecho)</v>
      </c>
      <c r="D711" t="str">
        <f>'Encuesta de Satisfacción de (2'!F710</f>
        <v>F.  Filología</v>
      </c>
      <c r="E711" t="str">
        <f>'Encuesta de Satisfacción de (2'!G710</f>
        <v>F.  Ciencias Políticas y Sociología</v>
      </c>
      <c r="F711">
        <f>'Encuesta de Satisfacción de (2'!H710</f>
        <v>0</v>
      </c>
      <c r="G711">
        <f>'Encuesta de Satisfacción de (2'!I710</f>
        <v>0</v>
      </c>
      <c r="H711">
        <f>'Encuesta de Satisfacción de (2'!J710</f>
        <v>0</v>
      </c>
      <c r="I711">
        <f>'Encuesta de Satisfacción de (2'!K710</f>
        <v>0</v>
      </c>
      <c r="J711">
        <f>'Encuesta de Satisfacción de (2'!L710</f>
        <v>0</v>
      </c>
      <c r="K711">
        <f>'Encuesta de Satisfacción de (2'!M710</f>
        <v>0</v>
      </c>
      <c r="L711">
        <f>'Encuesta de Satisfacción de (2'!N710</f>
        <v>0</v>
      </c>
      <c r="M711">
        <f>'Encuesta de Satisfacción de (2'!O710</f>
        <v>0</v>
      </c>
      <c r="N711">
        <f>'Encuesta de Satisfacción de (2'!P710</f>
        <v>0</v>
      </c>
      <c r="O711">
        <f>'Encuesta de Satisfacción de (2'!Q710</f>
        <v>0</v>
      </c>
      <c r="P711">
        <f>'Encuesta de Satisfacción de (2'!R710</f>
        <v>0</v>
      </c>
      <c r="Q711">
        <f>'Encuesta de Satisfacción de (2'!S710</f>
        <v>0</v>
      </c>
      <c r="R711">
        <f>'Encuesta de Satisfacción de (2'!T710</f>
        <v>0</v>
      </c>
      <c r="S711">
        <f>'Encuesta de Satisfacción de (2'!U710</f>
        <v>0</v>
      </c>
      <c r="T711">
        <f>'Encuesta de Satisfacción de (2'!V710</f>
        <v>0</v>
      </c>
      <c r="U711">
        <f>'Encuesta de Satisfacción de (2'!W710</f>
        <v>0</v>
      </c>
      <c r="V711">
        <f>'Encuesta de Satisfacción de (2'!X710</f>
        <v>0</v>
      </c>
      <c r="W711">
        <f>'Encuesta de Satisfacción de (2'!Y710</f>
        <v>0</v>
      </c>
      <c r="X711">
        <f>'Encuesta de Satisfacción de (2'!Z710</f>
        <v>0</v>
      </c>
      <c r="Y711">
        <f>'Encuesta de Satisfacción de (2'!AA710</f>
        <v>0</v>
      </c>
      <c r="Z711">
        <f>'Encuesta de Satisfacción de (2'!AB710</f>
        <v>0</v>
      </c>
      <c r="AA711">
        <f>'Encuesta de Satisfacción de (2'!AC710</f>
        <v>0</v>
      </c>
      <c r="AB711">
        <f>'Encuesta de Satisfacción de (2'!AD710</f>
        <v>0</v>
      </c>
      <c r="AC711">
        <f>'Encuesta de Satisfacción de (2'!AE710</f>
        <v>0</v>
      </c>
      <c r="AD711">
        <f>'Encuesta de Satisfacción de (2'!AF710</f>
        <v>0</v>
      </c>
      <c r="AE711">
        <f>'Encuesta de Satisfacción de (2'!AG710</f>
        <v>0</v>
      </c>
      <c r="AF711">
        <f>'Encuesta de Satisfacción de (2'!AH710</f>
        <v>2</v>
      </c>
      <c r="AG711">
        <f>'Encuesta de Satisfacción de (2'!AI710</f>
        <v>3</v>
      </c>
      <c r="AH711">
        <f>'Encuesta de Satisfacción de (2'!AJ710</f>
        <v>4</v>
      </c>
      <c r="AI711">
        <f>'Encuesta de Satisfacción de (2'!AK710</f>
        <v>4</v>
      </c>
      <c r="AJ711">
        <f>'Encuesta de Satisfacción de (2'!AL710</f>
        <v>3</v>
      </c>
      <c r="AK711" t="str">
        <f>'Encuesta de Satisfacción de (2'!AM710</f>
        <v>Sí</v>
      </c>
      <c r="AL711" t="str">
        <f>'Encuesta de Satisfacción de (2'!AN710</f>
        <v>Sí</v>
      </c>
      <c r="AM711">
        <f>'Encuesta de Satisfacción de (2'!AO710</f>
        <v>4</v>
      </c>
      <c r="AN711">
        <f>'Encuesta de Satisfacción de (2'!AP710</f>
        <v>5</v>
      </c>
      <c r="AO711">
        <f>'Encuesta de Satisfacción de (2'!AQ710</f>
        <v>5</v>
      </c>
      <c r="AP711">
        <f>'Encuesta de Satisfacción de (2'!AR710</f>
        <v>2</v>
      </c>
      <c r="AQ711">
        <f>'Encuesta de Satisfacción de (2'!AS710</f>
        <v>1</v>
      </c>
      <c r="AR711">
        <f>'Encuesta de Satisfacción de (2'!AT710</f>
        <v>4</v>
      </c>
      <c r="AS711">
        <f>'Encuesta de Satisfacción de (2'!AU710</f>
        <v>1</v>
      </c>
      <c r="AT711">
        <f>'Encuesta de Satisfacción de (2'!AV710</f>
        <v>1</v>
      </c>
      <c r="AU711">
        <f>'Encuesta de Satisfacción de (2'!AW710</f>
        <v>5</v>
      </c>
      <c r="AV711">
        <f>'Encuesta de Satisfacción de (2'!AX710</f>
        <v>3</v>
      </c>
      <c r="AW711">
        <f>'Encuesta de Satisfacción de (2'!AY710</f>
        <v>3</v>
      </c>
      <c r="AX711">
        <f>'Encuesta de Satisfacción de (2'!AZ710</f>
        <v>3</v>
      </c>
      <c r="AY711">
        <f>'Encuesta de Satisfacción de (2'!BA710</f>
        <v>5</v>
      </c>
      <c r="AZ711">
        <f>'Encuesta de Satisfacción de (2'!BB710</f>
        <v>4</v>
      </c>
      <c r="BA711">
        <f>'Encuesta de Satisfacción de (2'!BC710</f>
        <v>5</v>
      </c>
      <c r="BB711">
        <f>'Encuesta de Satisfacción de (2'!BD710</f>
        <v>4</v>
      </c>
      <c r="BC711">
        <f>'Encuesta de Satisfacción de (2'!BE710</f>
        <v>5</v>
      </c>
      <c r="BD711">
        <f>'Encuesta de Satisfacción de (2'!BF710</f>
        <v>5</v>
      </c>
      <c r="BE711" t="str">
        <f>'Encuesta de Satisfacción de (2'!BG710</f>
        <v>Sí</v>
      </c>
      <c r="BF711" t="str">
        <f>'Encuesta de Satisfacción de (2'!BH710</f>
        <v>Sí</v>
      </c>
      <c r="BG711" t="str">
        <f>'Encuesta de Satisfacción de (2'!BI710</f>
        <v>No</v>
      </c>
      <c r="BH711" t="str">
        <f>'Encuesta de Satisfacción de (2'!BJ710</f>
        <v>No</v>
      </c>
      <c r="BI711" t="str">
        <f>'Encuesta de Satisfacción de (2'!BK710</f>
        <v>Sí</v>
      </c>
      <c r="BJ711" t="str">
        <f>'Encuesta de Satisfacción de (2'!BL710</f>
        <v>No</v>
      </c>
      <c r="BK711" t="str">
        <f>'Encuesta de Satisfacción de (2'!BM710</f>
        <v>No</v>
      </c>
      <c r="BL711" t="str">
        <f>'Encuesta de Satisfacción de (2'!BN710</f>
        <v>No</v>
      </c>
      <c r="BM711">
        <f>'Encuesta de Satisfacción de (2'!BO710</f>
        <v>5</v>
      </c>
      <c r="BN711">
        <f>'Encuesta de Satisfacción de (2'!BP710</f>
        <v>5</v>
      </c>
      <c r="BO711">
        <f>'Encuesta de Satisfacción de (2'!BQ710</f>
        <v>5</v>
      </c>
      <c r="BP711">
        <f>'Encuesta de Satisfacción de (2'!BR710</f>
        <v>5</v>
      </c>
      <c r="BQ711">
        <f>'Encuesta de Satisfacción de (2'!BS710</f>
        <v>5</v>
      </c>
      <c r="BR711">
        <f>'Encuesta de Satisfacción de (2'!BT710</f>
        <v>5</v>
      </c>
      <c r="BS711">
        <f>'Encuesta de Satisfacción de (2'!BU710</f>
        <v>5</v>
      </c>
      <c r="BT711" t="str">
        <f>'Encuesta de Satisfacción de (2'!BV710</f>
        <v>Sí</v>
      </c>
      <c r="BU711" t="str">
        <f>'Encuesta de Satisfacción de (2'!BW710</f>
        <v>Sí</v>
      </c>
      <c r="BV711" t="str">
        <f>'Encuesta de Satisfacción de (2'!BX710</f>
        <v>Muy útil</v>
      </c>
      <c r="BW711">
        <f>'Encuesta de Satisfacción de (2'!BY710</f>
        <v>5</v>
      </c>
      <c r="BX711">
        <f>'Encuesta de Satisfacción de (2'!BZ710</f>
        <v>5</v>
      </c>
      <c r="BY711" t="str">
        <f>'Encuesta de Satisfacción de (2'!CA710</f>
        <v>Muy satisfecho</v>
      </c>
      <c r="BZ711" t="str">
        <f>'Encuesta de Satisfacción de (2'!CB710</f>
        <v>En muchas de las fuentes que preciso consultar por mi ámbito de estudios aparecen como electrónicas, pero los enlaces a los que dirigen no son adecuados (a menudo no funcionan o mandan a una web que sólo presenta previews). Sería necesario una revisión generalizada de fuentes electrónicas para ver qué es lo que ocurre con esos enlaces.</v>
      </c>
      <c r="CA711" t="str">
        <f>'Encuesta de Satisfacción de (2'!CC710</f>
        <v>Sí</v>
      </c>
      <c r="CB711" t="str">
        <f>'Encuesta de Satisfacción de (2'!CD710</f>
        <v>2021-22</v>
      </c>
      <c r="CC711" t="str">
        <f>'Encuesta de Satisfacción de (2'!CE710</f>
        <v>MUJER</v>
      </c>
      <c r="CD711" t="str">
        <f>'Encuesta de Satisfacción de (2'!CF710</f>
        <v>DOCTORADO</v>
      </c>
      <c r="CE711" t="str">
        <f>'Encuesta de Satisfacción de (2'!CG710</f>
        <v>D9AV</v>
      </c>
      <c r="CF711" t="str">
        <f>'Encuesta de Satisfacción de (2'!CH710</f>
        <v>DOCTORADO EN ESTUDIOS LITERARIOS RD99</v>
      </c>
      <c r="CG711">
        <f>'Encuesta de Satisfacción de (2'!CI710</f>
        <v>105</v>
      </c>
      <c r="CH711" t="str">
        <f>'Encuesta de Satisfacción de (2'!CJ710</f>
        <v>FACULTAD DE FILOLOGÍA</v>
      </c>
      <c r="CI711">
        <f>'Encuesta de Satisfacción de (2'!CK710</f>
        <v>0</v>
      </c>
      <c r="CJ711">
        <f>'Encuesta de Satisfacción de (2'!CL710</f>
        <v>0</v>
      </c>
      <c r="CK711" t="str">
        <f>VLOOKUP(CH711,CENTROS!$A$2:$B$27,2,FALSE)</f>
        <v>FLL</v>
      </c>
      <c r="CL711" t="str">
        <f>VLOOKUP(CH711,CENTROS!$A$2:$C$27,3,FALSE)</f>
        <v>Humanidades</v>
      </c>
      <c r="CN711">
        <f t="shared" si="315"/>
        <v>2.5</v>
      </c>
      <c r="CO711">
        <f t="shared" si="316"/>
        <v>5</v>
      </c>
      <c r="CP711">
        <f t="shared" si="317"/>
        <v>7.5</v>
      </c>
      <c r="CQ711">
        <f t="shared" si="318"/>
        <v>7.5</v>
      </c>
      <c r="CR711">
        <f t="shared" si="319"/>
        <v>5</v>
      </c>
      <c r="CS711">
        <f t="shared" si="320"/>
        <v>10</v>
      </c>
      <c r="CT711">
        <f t="shared" si="321"/>
        <v>5</v>
      </c>
      <c r="CU711">
        <f t="shared" si="322"/>
        <v>5</v>
      </c>
      <c r="CV711">
        <f t="shared" si="323"/>
        <v>5</v>
      </c>
      <c r="CW711">
        <f t="shared" si="324"/>
        <v>10</v>
      </c>
      <c r="CX711">
        <f t="shared" si="325"/>
        <v>7.5</v>
      </c>
      <c r="CY711">
        <f t="shared" si="326"/>
        <v>10</v>
      </c>
      <c r="CZ711">
        <f t="shared" si="327"/>
        <v>7.5</v>
      </c>
      <c r="DA711">
        <f t="shared" si="328"/>
        <v>10</v>
      </c>
      <c r="DB711">
        <f t="shared" si="329"/>
        <v>10</v>
      </c>
      <c r="DC711">
        <f t="shared" si="330"/>
        <v>10</v>
      </c>
      <c r="DD711">
        <f t="shared" si="331"/>
        <v>10</v>
      </c>
      <c r="DE711">
        <f t="shared" si="332"/>
        <v>10</v>
      </c>
      <c r="DF711">
        <f t="shared" si="333"/>
        <v>10</v>
      </c>
      <c r="DG711">
        <f t="shared" si="334"/>
        <v>10</v>
      </c>
      <c r="DH711">
        <f t="shared" si="335"/>
        <v>10</v>
      </c>
      <c r="DI711">
        <f t="shared" si="336"/>
        <v>10</v>
      </c>
      <c r="DJ711">
        <f t="shared" si="337"/>
        <v>10</v>
      </c>
      <c r="DK711">
        <f t="shared" si="338"/>
        <v>10</v>
      </c>
      <c r="DL711">
        <f t="shared" si="339"/>
        <v>10</v>
      </c>
    </row>
    <row r="712" spans="1:116" x14ac:dyDescent="0.2">
      <c r="A712" t="str">
        <f>'Encuesta de Satisfacción de (2'!C711</f>
        <v>Sólo en época de exámenes</v>
      </c>
      <c r="B712" t="str">
        <f>'Encuesta de Satisfacción de (2'!D711</f>
        <v>Solo en época de exámenes</v>
      </c>
      <c r="C712" t="str">
        <f>'Encuesta de Satisfacción de (2'!E711</f>
        <v>Biblioteca María Zambrano (Filología / Derecho)</v>
      </c>
      <c r="D712" t="str">
        <f>'Encuesta de Satisfacción de (2'!F711</f>
        <v>F.  Odontología</v>
      </c>
      <c r="E712" t="str">
        <f>'Encuesta de Satisfacción de (2'!G711</f>
        <v>F.  Medicina</v>
      </c>
      <c r="F712">
        <f>'Encuesta de Satisfacción de (2'!H711</f>
        <v>0</v>
      </c>
      <c r="G712">
        <f>'Encuesta de Satisfacción de (2'!I711</f>
        <v>0</v>
      </c>
      <c r="H712">
        <f>'Encuesta de Satisfacción de (2'!J711</f>
        <v>0</v>
      </c>
      <c r="I712">
        <f>'Encuesta de Satisfacción de (2'!K711</f>
        <v>0</v>
      </c>
      <c r="J712">
        <f>'Encuesta de Satisfacción de (2'!L711</f>
        <v>0</v>
      </c>
      <c r="K712">
        <f>'Encuesta de Satisfacción de (2'!M711</f>
        <v>0</v>
      </c>
      <c r="L712">
        <f>'Encuesta de Satisfacción de (2'!N711</f>
        <v>0</v>
      </c>
      <c r="M712">
        <f>'Encuesta de Satisfacción de (2'!O711</f>
        <v>0</v>
      </c>
      <c r="N712">
        <f>'Encuesta de Satisfacción de (2'!P711</f>
        <v>0</v>
      </c>
      <c r="O712">
        <f>'Encuesta de Satisfacción de (2'!Q711</f>
        <v>0</v>
      </c>
      <c r="P712">
        <f>'Encuesta de Satisfacción de (2'!R711</f>
        <v>0</v>
      </c>
      <c r="Q712">
        <f>'Encuesta de Satisfacción de (2'!S711</f>
        <v>0</v>
      </c>
      <c r="R712">
        <f>'Encuesta de Satisfacción de (2'!T711</f>
        <v>0</v>
      </c>
      <c r="S712">
        <f>'Encuesta de Satisfacción de (2'!U711</f>
        <v>0</v>
      </c>
      <c r="T712">
        <f>'Encuesta de Satisfacción de (2'!V711</f>
        <v>0</v>
      </c>
      <c r="U712">
        <f>'Encuesta de Satisfacción de (2'!W711</f>
        <v>0</v>
      </c>
      <c r="V712">
        <f>'Encuesta de Satisfacción de (2'!X711</f>
        <v>0</v>
      </c>
      <c r="W712">
        <f>'Encuesta de Satisfacción de (2'!Y711</f>
        <v>0</v>
      </c>
      <c r="X712">
        <f>'Encuesta de Satisfacción de (2'!Z711</f>
        <v>0</v>
      </c>
      <c r="Y712">
        <f>'Encuesta de Satisfacción de (2'!AA711</f>
        <v>0</v>
      </c>
      <c r="Z712">
        <f>'Encuesta de Satisfacción de (2'!AB711</f>
        <v>0</v>
      </c>
      <c r="AA712">
        <f>'Encuesta de Satisfacción de (2'!AC711</f>
        <v>0</v>
      </c>
      <c r="AB712">
        <f>'Encuesta de Satisfacción de (2'!AD711</f>
        <v>0</v>
      </c>
      <c r="AC712">
        <f>'Encuesta de Satisfacción de (2'!AE711</f>
        <v>0</v>
      </c>
      <c r="AD712">
        <f>'Encuesta de Satisfacción de (2'!AF711</f>
        <v>0</v>
      </c>
      <c r="AE712">
        <f>'Encuesta de Satisfacción de (2'!AG711</f>
        <v>0</v>
      </c>
      <c r="AF712">
        <f>'Encuesta de Satisfacción de (2'!AH711</f>
        <v>4</v>
      </c>
      <c r="AG712">
        <f>'Encuesta de Satisfacción de (2'!AI711</f>
        <v>4</v>
      </c>
      <c r="AH712">
        <f>'Encuesta de Satisfacción de (2'!AJ711</f>
        <v>5</v>
      </c>
      <c r="AI712">
        <f>'Encuesta de Satisfacción de (2'!AK711</f>
        <v>4</v>
      </c>
      <c r="AJ712">
        <f>'Encuesta de Satisfacción de (2'!AL711</f>
        <v>5</v>
      </c>
      <c r="AK712" t="str">
        <f>'Encuesta de Satisfacción de (2'!AM711</f>
        <v>No</v>
      </c>
      <c r="AL712" t="str">
        <f>'Encuesta de Satisfacción de (2'!AN711</f>
        <v>No</v>
      </c>
      <c r="AM712">
        <f>'Encuesta de Satisfacción de (2'!AO711</f>
        <v>1</v>
      </c>
      <c r="AN712">
        <f>'Encuesta de Satisfacción de (2'!AP711</f>
        <v>3</v>
      </c>
      <c r="AO712">
        <f>'Encuesta de Satisfacción de (2'!AQ711</f>
        <v>1</v>
      </c>
      <c r="AP712">
        <f>'Encuesta de Satisfacción de (2'!AR711</f>
        <v>1</v>
      </c>
      <c r="AQ712">
        <f>'Encuesta de Satisfacción de (2'!AS711</f>
        <v>5</v>
      </c>
      <c r="AR712">
        <f>'Encuesta de Satisfacción de (2'!AT711</f>
        <v>1</v>
      </c>
      <c r="AS712">
        <f>'Encuesta de Satisfacción de (2'!AU711</f>
        <v>5</v>
      </c>
      <c r="AT712">
        <f>'Encuesta de Satisfacción de (2'!AV711</f>
        <v>5</v>
      </c>
      <c r="AU712">
        <f>'Encuesta de Satisfacción de (2'!AW711</f>
        <v>5</v>
      </c>
      <c r="AV712">
        <f>'Encuesta de Satisfacción de (2'!AX711</f>
        <v>4</v>
      </c>
      <c r="AW712">
        <f>'Encuesta de Satisfacción de (2'!AY711</f>
        <v>5</v>
      </c>
      <c r="AX712">
        <f>'Encuesta de Satisfacción de (2'!AZ711</f>
        <v>5</v>
      </c>
      <c r="AY712">
        <f>'Encuesta de Satisfacción de (2'!BA711</f>
        <v>5</v>
      </c>
      <c r="AZ712">
        <f>'Encuesta de Satisfacción de (2'!BB711</f>
        <v>5</v>
      </c>
      <c r="BA712">
        <f>'Encuesta de Satisfacción de (2'!BC711</f>
        <v>4</v>
      </c>
      <c r="BB712">
        <f>'Encuesta de Satisfacción de (2'!BD711</f>
        <v>4</v>
      </c>
      <c r="BC712">
        <f>'Encuesta de Satisfacción de (2'!BE711</f>
        <v>4</v>
      </c>
      <c r="BD712">
        <f>'Encuesta de Satisfacción de (2'!BF711</f>
        <v>4</v>
      </c>
      <c r="BE712" t="str">
        <f>'Encuesta de Satisfacción de (2'!BG711</f>
        <v>No</v>
      </c>
      <c r="BF712" t="str">
        <f>'Encuesta de Satisfacción de (2'!BH711</f>
        <v>No</v>
      </c>
      <c r="BG712" t="str">
        <f>'Encuesta de Satisfacción de (2'!BI711</f>
        <v>No</v>
      </c>
      <c r="BH712" t="str">
        <f>'Encuesta de Satisfacción de (2'!BJ711</f>
        <v>No</v>
      </c>
      <c r="BI712" t="str">
        <f>'Encuesta de Satisfacción de (2'!BK711</f>
        <v>Sí</v>
      </c>
      <c r="BJ712" t="str">
        <f>'Encuesta de Satisfacción de (2'!BL711</f>
        <v>Sí</v>
      </c>
      <c r="BK712" t="str">
        <f>'Encuesta de Satisfacción de (2'!BM711</f>
        <v>No</v>
      </c>
      <c r="BL712" t="str">
        <f>'Encuesta de Satisfacción de (2'!BN711</f>
        <v>No</v>
      </c>
      <c r="BM712">
        <f>'Encuesta de Satisfacción de (2'!BO711</f>
        <v>5</v>
      </c>
      <c r="BN712">
        <f>'Encuesta de Satisfacción de (2'!BP711</f>
        <v>5</v>
      </c>
      <c r="BO712">
        <f>'Encuesta de Satisfacción de (2'!BQ711</f>
        <v>2</v>
      </c>
      <c r="BP712">
        <f>'Encuesta de Satisfacción de (2'!BR711</f>
        <v>5</v>
      </c>
      <c r="BQ712">
        <f>'Encuesta de Satisfacción de (2'!BS711</f>
        <v>4</v>
      </c>
      <c r="BR712">
        <f>'Encuesta de Satisfacción de (2'!BT711</f>
        <v>5</v>
      </c>
      <c r="BS712">
        <f>'Encuesta de Satisfacción de (2'!BU711</f>
        <v>5</v>
      </c>
      <c r="BT712" t="str">
        <f>'Encuesta de Satisfacción de (2'!BV711</f>
        <v>Sí</v>
      </c>
      <c r="BU712" t="str">
        <f>'Encuesta de Satisfacción de (2'!BW711</f>
        <v>No</v>
      </c>
      <c r="BV712">
        <f>'Encuesta de Satisfacción de (2'!BX711</f>
        <v>0</v>
      </c>
      <c r="BW712">
        <f>'Encuesta de Satisfacción de (2'!BY711</f>
        <v>5</v>
      </c>
      <c r="BX712">
        <f>'Encuesta de Satisfacción de (2'!BZ711</f>
        <v>5</v>
      </c>
      <c r="BY712" t="str">
        <f>'Encuesta de Satisfacción de (2'!CA711</f>
        <v>Satisfecho</v>
      </c>
      <c r="BZ712">
        <f>'Encuesta de Satisfacción de (2'!CB711</f>
        <v>0</v>
      </c>
      <c r="CA712" t="str">
        <f>'Encuesta de Satisfacción de (2'!CC711</f>
        <v>No</v>
      </c>
      <c r="CB712" t="str">
        <f>'Encuesta de Satisfacción de (2'!CD711</f>
        <v>2021-22</v>
      </c>
      <c r="CC712" t="str">
        <f>'Encuesta de Satisfacción de (2'!CE711</f>
        <v>MUJER</v>
      </c>
      <c r="CD712" t="str">
        <f>'Encuesta de Satisfacción de (2'!CF711</f>
        <v>GRADO</v>
      </c>
      <c r="CE712" t="str">
        <f>'Encuesta de Satisfacción de (2'!CG711</f>
        <v>0822</v>
      </c>
      <c r="CF712" t="str">
        <f>'Encuesta de Satisfacción de (2'!CH711</f>
        <v>GRADO EN ODONTOLOGÍA</v>
      </c>
      <c r="CG712">
        <f>'Encuesta de Satisfacción de (2'!CI711</f>
        <v>148</v>
      </c>
      <c r="CH712" t="str">
        <f>'Encuesta de Satisfacción de (2'!CJ711</f>
        <v>FACULTAD DE ODONTOLOGÍA</v>
      </c>
      <c r="CI712">
        <f>'Encuesta de Satisfacción de (2'!CK711</f>
        <v>0</v>
      </c>
      <c r="CJ712">
        <f>'Encuesta de Satisfacción de (2'!CL711</f>
        <v>0</v>
      </c>
      <c r="CK712" t="str">
        <f>VLOOKUP(CH712,CENTROS!$A$2:$B$27,2,FALSE)</f>
        <v>ODO</v>
      </c>
      <c r="CL712" t="str">
        <f>VLOOKUP(CH712,CENTROS!$A$2:$C$27,3,FALSE)</f>
        <v>Ciencias de la Salud</v>
      </c>
      <c r="CN712">
        <f t="shared" si="315"/>
        <v>7.5</v>
      </c>
      <c r="CO712">
        <f t="shared" si="316"/>
        <v>7.5</v>
      </c>
      <c r="CP712">
        <f t="shared" si="317"/>
        <v>10</v>
      </c>
      <c r="CQ712">
        <f t="shared" si="318"/>
        <v>7.5</v>
      </c>
      <c r="CR712">
        <f t="shared" si="319"/>
        <v>10</v>
      </c>
      <c r="CS712">
        <f t="shared" si="320"/>
        <v>10</v>
      </c>
      <c r="CT712">
        <f t="shared" si="321"/>
        <v>7.5</v>
      </c>
      <c r="CU712">
        <f t="shared" si="322"/>
        <v>10</v>
      </c>
      <c r="CV712">
        <f t="shared" si="323"/>
        <v>10</v>
      </c>
      <c r="CW712">
        <f t="shared" si="324"/>
        <v>10</v>
      </c>
      <c r="CX712">
        <f t="shared" si="325"/>
        <v>10</v>
      </c>
      <c r="CY712">
        <f t="shared" si="326"/>
        <v>7.5</v>
      </c>
      <c r="CZ712">
        <f t="shared" si="327"/>
        <v>7.5</v>
      </c>
      <c r="DA712">
        <f t="shared" si="328"/>
        <v>7.5</v>
      </c>
      <c r="DB712">
        <f t="shared" si="329"/>
        <v>7.5</v>
      </c>
      <c r="DC712">
        <f t="shared" si="330"/>
        <v>10</v>
      </c>
      <c r="DD712">
        <f t="shared" si="331"/>
        <v>10</v>
      </c>
      <c r="DE712">
        <f t="shared" si="332"/>
        <v>2.5</v>
      </c>
      <c r="DF712">
        <f t="shared" si="333"/>
        <v>10</v>
      </c>
      <c r="DG712">
        <f t="shared" si="334"/>
        <v>7.5</v>
      </c>
      <c r="DH712">
        <f t="shared" si="335"/>
        <v>10</v>
      </c>
      <c r="DI712">
        <f t="shared" si="336"/>
        <v>10</v>
      </c>
      <c r="DJ712">
        <f t="shared" si="337"/>
        <v>10</v>
      </c>
      <c r="DK712">
        <f t="shared" si="338"/>
        <v>10</v>
      </c>
      <c r="DL712">
        <f t="shared" si="339"/>
        <v>7.5</v>
      </c>
    </row>
    <row r="713" spans="1:116" x14ac:dyDescent="0.2">
      <c r="A713" t="str">
        <f>'Encuesta de Satisfacción de (2'!C712</f>
        <v>De vez en cuando (1 o 2 veces al mes)</v>
      </c>
      <c r="B713" t="str">
        <f>'Encuesta de Satisfacción de (2'!D712</f>
        <v>Solo en época de exámenes</v>
      </c>
      <c r="C713" t="str">
        <f>'Encuesta de Satisfacción de (2'!E712</f>
        <v>F.  Ciencias Económicas y Empresariales</v>
      </c>
      <c r="D713" t="str">
        <f>'Encuesta de Satisfacción de (2'!F712</f>
        <v>Biblioteca María Zambrano (Filología / Derecho)</v>
      </c>
      <c r="E713" t="str">
        <f>'Encuesta de Satisfacción de (2'!G712</f>
        <v>F.  Informática</v>
      </c>
      <c r="F713">
        <f>'Encuesta de Satisfacción de (2'!H712</f>
        <v>0</v>
      </c>
      <c r="G713">
        <f>'Encuesta de Satisfacción de (2'!I712</f>
        <v>0</v>
      </c>
      <c r="H713">
        <f>'Encuesta de Satisfacción de (2'!J712</f>
        <v>0</v>
      </c>
      <c r="I713">
        <f>'Encuesta de Satisfacción de (2'!K712</f>
        <v>0</v>
      </c>
      <c r="J713">
        <f>'Encuesta de Satisfacción de (2'!L712</f>
        <v>0</v>
      </c>
      <c r="K713">
        <f>'Encuesta de Satisfacción de (2'!M712</f>
        <v>0</v>
      </c>
      <c r="L713">
        <f>'Encuesta de Satisfacción de (2'!N712</f>
        <v>0</v>
      </c>
      <c r="M713">
        <f>'Encuesta de Satisfacción de (2'!O712</f>
        <v>0</v>
      </c>
      <c r="N713">
        <f>'Encuesta de Satisfacción de (2'!P712</f>
        <v>0</v>
      </c>
      <c r="O713">
        <f>'Encuesta de Satisfacción de (2'!Q712</f>
        <v>0</v>
      </c>
      <c r="P713">
        <f>'Encuesta de Satisfacción de (2'!R712</f>
        <v>0</v>
      </c>
      <c r="Q713">
        <f>'Encuesta de Satisfacción de (2'!S712</f>
        <v>0</v>
      </c>
      <c r="R713">
        <f>'Encuesta de Satisfacción de (2'!T712</f>
        <v>0</v>
      </c>
      <c r="S713">
        <f>'Encuesta de Satisfacción de (2'!U712</f>
        <v>0</v>
      </c>
      <c r="T713">
        <f>'Encuesta de Satisfacción de (2'!V712</f>
        <v>0</v>
      </c>
      <c r="U713">
        <f>'Encuesta de Satisfacción de (2'!W712</f>
        <v>0</v>
      </c>
      <c r="V713">
        <f>'Encuesta de Satisfacción de (2'!X712</f>
        <v>0</v>
      </c>
      <c r="W713">
        <f>'Encuesta de Satisfacción de (2'!Y712</f>
        <v>0</v>
      </c>
      <c r="X713">
        <f>'Encuesta de Satisfacción de (2'!Z712</f>
        <v>0</v>
      </c>
      <c r="Y713">
        <f>'Encuesta de Satisfacción de (2'!AA712</f>
        <v>0</v>
      </c>
      <c r="Z713">
        <f>'Encuesta de Satisfacción de (2'!AB712</f>
        <v>0</v>
      </c>
      <c r="AA713">
        <f>'Encuesta de Satisfacción de (2'!AC712</f>
        <v>0</v>
      </c>
      <c r="AB713">
        <f>'Encuesta de Satisfacción de (2'!AD712</f>
        <v>0</v>
      </c>
      <c r="AC713">
        <f>'Encuesta de Satisfacción de (2'!AE712</f>
        <v>0</v>
      </c>
      <c r="AD713">
        <f>'Encuesta de Satisfacción de (2'!AF712</f>
        <v>0</v>
      </c>
      <c r="AE713">
        <f>'Encuesta de Satisfacción de (2'!AG712</f>
        <v>0</v>
      </c>
      <c r="AF713">
        <f>'Encuesta de Satisfacción de (2'!AH712</f>
        <v>4</v>
      </c>
      <c r="AG713">
        <f>'Encuesta de Satisfacción de (2'!AI712</f>
        <v>4</v>
      </c>
      <c r="AH713">
        <f>'Encuesta de Satisfacción de (2'!AJ712</f>
        <v>4</v>
      </c>
      <c r="AI713">
        <f>'Encuesta de Satisfacción de (2'!AK712</f>
        <v>4</v>
      </c>
      <c r="AJ713">
        <f>'Encuesta de Satisfacción de (2'!AL712</f>
        <v>4</v>
      </c>
      <c r="AK713" t="str">
        <f>'Encuesta de Satisfacción de (2'!AM712</f>
        <v>No</v>
      </c>
      <c r="AL713" t="str">
        <f>'Encuesta de Satisfacción de (2'!AN712</f>
        <v>Sí</v>
      </c>
      <c r="AM713">
        <f>'Encuesta de Satisfacción de (2'!AO712</f>
        <v>3</v>
      </c>
      <c r="AN713">
        <f>'Encuesta de Satisfacción de (2'!AP712</f>
        <v>2</v>
      </c>
      <c r="AO713">
        <f>'Encuesta de Satisfacción de (2'!AQ712</f>
        <v>3</v>
      </c>
      <c r="AP713">
        <f>'Encuesta de Satisfacción de (2'!AR712</f>
        <v>4</v>
      </c>
      <c r="AQ713">
        <f>'Encuesta de Satisfacción de (2'!AS712</f>
        <v>5</v>
      </c>
      <c r="AR713">
        <f>'Encuesta de Satisfacción de (2'!AT712</f>
        <v>4</v>
      </c>
      <c r="AS713">
        <f>'Encuesta de Satisfacción de (2'!AU712</f>
        <v>5</v>
      </c>
      <c r="AT713">
        <f>'Encuesta de Satisfacción de (2'!AV712</f>
        <v>1</v>
      </c>
      <c r="AU713">
        <f>'Encuesta de Satisfacción de (2'!AW712</f>
        <v>4</v>
      </c>
      <c r="AV713">
        <f>'Encuesta de Satisfacción de (2'!AX712</f>
        <v>4</v>
      </c>
      <c r="AW713">
        <f>'Encuesta de Satisfacción de (2'!AY712</f>
        <v>4</v>
      </c>
      <c r="AX713">
        <f>'Encuesta de Satisfacción de (2'!AZ712</f>
        <v>4</v>
      </c>
      <c r="AY713">
        <f>'Encuesta de Satisfacción de (2'!BA712</f>
        <v>4</v>
      </c>
      <c r="AZ713">
        <f>'Encuesta de Satisfacción de (2'!BB712</f>
        <v>4</v>
      </c>
      <c r="BA713">
        <f>'Encuesta de Satisfacción de (2'!BC712</f>
        <v>4</v>
      </c>
      <c r="BB713">
        <f>'Encuesta de Satisfacción de (2'!BD712</f>
        <v>3</v>
      </c>
      <c r="BC713">
        <f>'Encuesta de Satisfacción de (2'!BE712</f>
        <v>4</v>
      </c>
      <c r="BD713">
        <f>'Encuesta de Satisfacción de (2'!BF712</f>
        <v>3</v>
      </c>
      <c r="BE713" t="str">
        <f>'Encuesta de Satisfacción de (2'!BG712</f>
        <v>No</v>
      </c>
      <c r="BF713" t="str">
        <f>'Encuesta de Satisfacción de (2'!BH712</f>
        <v>No</v>
      </c>
      <c r="BG713" t="str">
        <f>'Encuesta de Satisfacción de (2'!BI712</f>
        <v>No</v>
      </c>
      <c r="BH713" t="str">
        <f>'Encuesta de Satisfacción de (2'!BJ712</f>
        <v>No</v>
      </c>
      <c r="BI713" t="str">
        <f>'Encuesta de Satisfacción de (2'!BK712</f>
        <v>Sí</v>
      </c>
      <c r="BJ713" t="str">
        <f>'Encuesta de Satisfacción de (2'!BL712</f>
        <v>No</v>
      </c>
      <c r="BK713" t="str">
        <f>'Encuesta de Satisfacción de (2'!BM712</f>
        <v>No</v>
      </c>
      <c r="BL713" t="str">
        <f>'Encuesta de Satisfacción de (2'!BN712</f>
        <v>No</v>
      </c>
      <c r="BM713">
        <f>'Encuesta de Satisfacción de (2'!BO712</f>
        <v>5</v>
      </c>
      <c r="BN713">
        <f>'Encuesta de Satisfacción de (2'!BP712</f>
        <v>4</v>
      </c>
      <c r="BO713">
        <f>'Encuesta de Satisfacción de (2'!BQ712</f>
        <v>4</v>
      </c>
      <c r="BP713">
        <f>'Encuesta de Satisfacción de (2'!BR712</f>
        <v>5</v>
      </c>
      <c r="BQ713">
        <f>'Encuesta de Satisfacción de (2'!BS712</f>
        <v>4</v>
      </c>
      <c r="BR713">
        <f>'Encuesta de Satisfacción de (2'!BT712</f>
        <v>5</v>
      </c>
      <c r="BS713">
        <f>'Encuesta de Satisfacción de (2'!BU712</f>
        <v>5</v>
      </c>
      <c r="BT713" t="str">
        <f>'Encuesta de Satisfacción de (2'!BV712</f>
        <v>No</v>
      </c>
      <c r="BU713" t="str">
        <f>'Encuesta de Satisfacción de (2'!BW712</f>
        <v>No</v>
      </c>
      <c r="BV713">
        <f>'Encuesta de Satisfacción de (2'!BX712</f>
        <v>0</v>
      </c>
      <c r="BW713">
        <f>'Encuesta de Satisfacción de (2'!BY712</f>
        <v>4</v>
      </c>
      <c r="BX713">
        <f>'Encuesta de Satisfacción de (2'!BZ712</f>
        <v>4</v>
      </c>
      <c r="BY713" t="str">
        <f>'Encuesta de Satisfacción de (2'!CA712</f>
        <v>Satisfecho</v>
      </c>
      <c r="BZ713">
        <f>'Encuesta de Satisfacción de (2'!CB712</f>
        <v>0</v>
      </c>
      <c r="CA713" t="str">
        <f>'Encuesta de Satisfacción de (2'!CC712</f>
        <v>No</v>
      </c>
      <c r="CB713" t="str">
        <f>'Encuesta de Satisfacción de (2'!CD712</f>
        <v>2021-22</v>
      </c>
      <c r="CC713" t="str">
        <f>'Encuesta de Satisfacción de (2'!CE712</f>
        <v>MUJER</v>
      </c>
      <c r="CD713" t="str">
        <f>'Encuesta de Satisfacción de (2'!CF712</f>
        <v>GRADO</v>
      </c>
      <c r="CE713" t="str">
        <f>'Encuesta de Satisfacción de (2'!CG712</f>
        <v>DT31</v>
      </c>
      <c r="CF713" t="str">
        <f>'Encuesta de Satisfacción de (2'!CH712</f>
        <v>DOBLE GRADO ADMINISTRACIÓN Y DIRECCIÓN DE EMPRESAS - INGENIERÍA INFORMÁTICA</v>
      </c>
      <c r="CG713">
        <f>'Encuesta de Satisfacción de (2'!CI712</f>
        <v>155</v>
      </c>
      <c r="CH713" t="str">
        <f>'Encuesta de Satisfacción de (2'!CJ712</f>
        <v>FACULTAD DE CIENCIAS ECONÓMICAS Y EMPRESARIALES</v>
      </c>
      <c r="CI713">
        <f>'Encuesta de Satisfacción de (2'!CK712</f>
        <v>0</v>
      </c>
      <c r="CJ713">
        <f>'Encuesta de Satisfacción de (2'!CL712</f>
        <v>0</v>
      </c>
      <c r="CK713" t="str">
        <f>VLOOKUP(CH713,CENTROS!$A$2:$B$27,2,FALSE)</f>
        <v>CEE</v>
      </c>
      <c r="CL713" t="str">
        <f>VLOOKUP(CH713,CENTROS!$A$2:$C$27,3,FALSE)</f>
        <v>Ciencias Sociales</v>
      </c>
      <c r="CN713">
        <f t="shared" si="315"/>
        <v>7.5</v>
      </c>
      <c r="CO713">
        <f t="shared" si="316"/>
        <v>7.5</v>
      </c>
      <c r="CP713">
        <f t="shared" si="317"/>
        <v>7.5</v>
      </c>
      <c r="CQ713">
        <f t="shared" si="318"/>
        <v>7.5</v>
      </c>
      <c r="CR713">
        <f t="shared" si="319"/>
        <v>7.5</v>
      </c>
      <c r="CS713">
        <f t="shared" si="320"/>
        <v>7.5</v>
      </c>
      <c r="CT713">
        <f t="shared" si="321"/>
        <v>7.5</v>
      </c>
      <c r="CU713">
        <f t="shared" si="322"/>
        <v>7.5</v>
      </c>
      <c r="CV713">
        <f t="shared" si="323"/>
        <v>7.5</v>
      </c>
      <c r="CW713">
        <f t="shared" si="324"/>
        <v>7.5</v>
      </c>
      <c r="CX713">
        <f t="shared" si="325"/>
        <v>7.5</v>
      </c>
      <c r="CY713">
        <f t="shared" si="326"/>
        <v>7.5</v>
      </c>
      <c r="CZ713">
        <f t="shared" si="327"/>
        <v>5</v>
      </c>
      <c r="DA713">
        <f t="shared" si="328"/>
        <v>7.5</v>
      </c>
      <c r="DB713">
        <f t="shared" si="329"/>
        <v>5</v>
      </c>
      <c r="DC713">
        <f t="shared" si="330"/>
        <v>10</v>
      </c>
      <c r="DD713">
        <f t="shared" si="331"/>
        <v>7.5</v>
      </c>
      <c r="DE713">
        <f t="shared" si="332"/>
        <v>7.5</v>
      </c>
      <c r="DF713">
        <f t="shared" si="333"/>
        <v>10</v>
      </c>
      <c r="DG713">
        <f t="shared" si="334"/>
        <v>7.5</v>
      </c>
      <c r="DH713">
        <f t="shared" si="335"/>
        <v>10</v>
      </c>
      <c r="DI713">
        <f t="shared" si="336"/>
        <v>10</v>
      </c>
      <c r="DJ713">
        <f t="shared" si="337"/>
        <v>7.5</v>
      </c>
      <c r="DK713">
        <f t="shared" si="338"/>
        <v>7.5</v>
      </c>
      <c r="DL713">
        <f t="shared" si="339"/>
        <v>7.5</v>
      </c>
    </row>
    <row r="714" spans="1:116" x14ac:dyDescent="0.2">
      <c r="A714" t="str">
        <f>'Encuesta de Satisfacción de (2'!C713</f>
        <v>De vez en cuando (1 o 2 veces al mes)</v>
      </c>
      <c r="B714" t="str">
        <f>'Encuesta de Satisfacción de (2'!D713</f>
        <v>Frecuentemente (1 o 2 veces por semana)</v>
      </c>
      <c r="C714" t="str">
        <f>'Encuesta de Satisfacción de (2'!E713</f>
        <v>F.  Ciencias Políticas y Sociología</v>
      </c>
      <c r="D714" t="str">
        <f>'Encuesta de Satisfacción de (2'!F713</f>
        <v>F.  Trabajo Social</v>
      </c>
      <c r="E714" t="str">
        <f>'Encuesta de Satisfacción de (2'!G713</f>
        <v>F.  Geografía e Historia</v>
      </c>
      <c r="F714">
        <f>'Encuesta de Satisfacción de (2'!H713</f>
        <v>0</v>
      </c>
      <c r="G714">
        <f>'Encuesta de Satisfacción de (2'!I713</f>
        <v>0</v>
      </c>
      <c r="H714">
        <f>'Encuesta de Satisfacción de (2'!J713</f>
        <v>0</v>
      </c>
      <c r="I714">
        <f>'Encuesta de Satisfacción de (2'!K713</f>
        <v>0</v>
      </c>
      <c r="J714">
        <f>'Encuesta de Satisfacción de (2'!L713</f>
        <v>0</v>
      </c>
      <c r="K714">
        <f>'Encuesta de Satisfacción de (2'!M713</f>
        <v>0</v>
      </c>
      <c r="L714">
        <f>'Encuesta de Satisfacción de (2'!N713</f>
        <v>0</v>
      </c>
      <c r="M714">
        <f>'Encuesta de Satisfacción de (2'!O713</f>
        <v>0</v>
      </c>
      <c r="N714">
        <f>'Encuesta de Satisfacción de (2'!P713</f>
        <v>0</v>
      </c>
      <c r="O714">
        <f>'Encuesta de Satisfacción de (2'!Q713</f>
        <v>0</v>
      </c>
      <c r="P714">
        <f>'Encuesta de Satisfacción de (2'!R713</f>
        <v>0</v>
      </c>
      <c r="Q714">
        <f>'Encuesta de Satisfacción de (2'!S713</f>
        <v>0</v>
      </c>
      <c r="R714">
        <f>'Encuesta de Satisfacción de (2'!T713</f>
        <v>0</v>
      </c>
      <c r="S714">
        <f>'Encuesta de Satisfacción de (2'!U713</f>
        <v>0</v>
      </c>
      <c r="T714">
        <f>'Encuesta de Satisfacción de (2'!V713</f>
        <v>0</v>
      </c>
      <c r="U714">
        <f>'Encuesta de Satisfacción de (2'!W713</f>
        <v>0</v>
      </c>
      <c r="V714">
        <f>'Encuesta de Satisfacción de (2'!X713</f>
        <v>0</v>
      </c>
      <c r="W714">
        <f>'Encuesta de Satisfacción de (2'!Y713</f>
        <v>0</v>
      </c>
      <c r="X714">
        <f>'Encuesta de Satisfacción de (2'!Z713</f>
        <v>0</v>
      </c>
      <c r="Y714">
        <f>'Encuesta de Satisfacción de (2'!AA713</f>
        <v>0</v>
      </c>
      <c r="Z714">
        <f>'Encuesta de Satisfacción de (2'!AB713</f>
        <v>0</v>
      </c>
      <c r="AA714">
        <f>'Encuesta de Satisfacción de (2'!AC713</f>
        <v>0</v>
      </c>
      <c r="AB714">
        <f>'Encuesta de Satisfacción de (2'!AD713</f>
        <v>0</v>
      </c>
      <c r="AC714">
        <f>'Encuesta de Satisfacción de (2'!AE713</f>
        <v>0</v>
      </c>
      <c r="AD714">
        <f>'Encuesta de Satisfacción de (2'!AF713</f>
        <v>0</v>
      </c>
      <c r="AE714" t="str">
        <f>'Encuesta de Satisfacción de (2'!AG713</f>
        <v>Universidad de Granada</v>
      </c>
      <c r="AF714">
        <f>'Encuesta de Satisfacción de (2'!AH713</f>
        <v>5</v>
      </c>
      <c r="AG714">
        <f>'Encuesta de Satisfacción de (2'!AI713</f>
        <v>5</v>
      </c>
      <c r="AH714">
        <f>'Encuesta de Satisfacción de (2'!AJ713</f>
        <v>5</v>
      </c>
      <c r="AI714">
        <f>'Encuesta de Satisfacción de (2'!AK713</f>
        <v>5</v>
      </c>
      <c r="AJ714">
        <f>'Encuesta de Satisfacción de (2'!AL713</f>
        <v>5</v>
      </c>
      <c r="AK714" t="str">
        <f>'Encuesta de Satisfacción de (2'!AM713</f>
        <v>No</v>
      </c>
      <c r="AL714" t="str">
        <f>'Encuesta de Satisfacción de (2'!AN713</f>
        <v>Sí</v>
      </c>
      <c r="AM714">
        <f>'Encuesta de Satisfacción de (2'!AO713</f>
        <v>5</v>
      </c>
      <c r="AN714">
        <f>'Encuesta de Satisfacción de (2'!AP713</f>
        <v>4</v>
      </c>
      <c r="AO714">
        <f>'Encuesta de Satisfacción de (2'!AQ713</f>
        <v>4</v>
      </c>
      <c r="AP714">
        <f>'Encuesta de Satisfacción de (2'!AR713</f>
        <v>4</v>
      </c>
      <c r="AQ714">
        <f>'Encuesta de Satisfacción de (2'!AS713</f>
        <v>4</v>
      </c>
      <c r="AR714">
        <f>'Encuesta de Satisfacción de (2'!AT713</f>
        <v>4</v>
      </c>
      <c r="AS714">
        <f>'Encuesta de Satisfacción de (2'!AU713</f>
        <v>4</v>
      </c>
      <c r="AT714">
        <f>'Encuesta de Satisfacción de (2'!AV713</f>
        <v>4</v>
      </c>
      <c r="AU714">
        <f>'Encuesta de Satisfacción de (2'!AW713</f>
        <v>5</v>
      </c>
      <c r="AV714">
        <f>'Encuesta de Satisfacción de (2'!AX713</f>
        <v>5</v>
      </c>
      <c r="AW714">
        <f>'Encuesta de Satisfacción de (2'!AY713</f>
        <v>5</v>
      </c>
      <c r="AX714">
        <f>'Encuesta de Satisfacción de (2'!AZ713</f>
        <v>5</v>
      </c>
      <c r="AY714">
        <f>'Encuesta de Satisfacción de (2'!BA713</f>
        <v>5</v>
      </c>
      <c r="AZ714">
        <f>'Encuesta de Satisfacción de (2'!BB713</f>
        <v>5</v>
      </c>
      <c r="BA714">
        <f>'Encuesta de Satisfacción de (2'!BC713</f>
        <v>5</v>
      </c>
      <c r="BB714">
        <f>'Encuesta de Satisfacción de (2'!BD713</f>
        <v>5</v>
      </c>
      <c r="BC714">
        <f>'Encuesta de Satisfacción de (2'!BE713</f>
        <v>5</v>
      </c>
      <c r="BD714">
        <f>'Encuesta de Satisfacción de (2'!BF713</f>
        <v>5</v>
      </c>
      <c r="BE714" t="str">
        <f>'Encuesta de Satisfacción de (2'!BG713</f>
        <v>No</v>
      </c>
      <c r="BF714" t="str">
        <f>'Encuesta de Satisfacción de (2'!BH713</f>
        <v>Sí</v>
      </c>
      <c r="BG714" t="str">
        <f>'Encuesta de Satisfacción de (2'!BI713</f>
        <v>Sí</v>
      </c>
      <c r="BH714" t="str">
        <f>'Encuesta de Satisfacción de (2'!BJ713</f>
        <v>Sí</v>
      </c>
      <c r="BI714" t="str">
        <f>'Encuesta de Satisfacción de (2'!BK713</f>
        <v>Sí</v>
      </c>
      <c r="BJ714" t="str">
        <f>'Encuesta de Satisfacción de (2'!BL713</f>
        <v>No</v>
      </c>
      <c r="BK714" t="str">
        <f>'Encuesta de Satisfacción de (2'!BM713</f>
        <v>No</v>
      </c>
      <c r="BL714" t="str">
        <f>'Encuesta de Satisfacción de (2'!BN713</f>
        <v>No</v>
      </c>
      <c r="BM714">
        <f>'Encuesta de Satisfacción de (2'!BO713</f>
        <v>5</v>
      </c>
      <c r="BN714">
        <f>'Encuesta de Satisfacción de (2'!BP713</f>
        <v>5</v>
      </c>
      <c r="BO714">
        <f>'Encuesta de Satisfacción de (2'!BQ713</f>
        <v>5</v>
      </c>
      <c r="BP714">
        <f>'Encuesta de Satisfacción de (2'!BR713</f>
        <v>5</v>
      </c>
      <c r="BQ714">
        <f>'Encuesta de Satisfacción de (2'!BS713</f>
        <v>5</v>
      </c>
      <c r="BR714">
        <f>'Encuesta de Satisfacción de (2'!BT713</f>
        <v>5</v>
      </c>
      <c r="BS714">
        <f>'Encuesta de Satisfacción de (2'!BU713</f>
        <v>5</v>
      </c>
      <c r="BT714" t="str">
        <f>'Encuesta de Satisfacción de (2'!BV713</f>
        <v>Sí</v>
      </c>
      <c r="BU714" t="str">
        <f>'Encuesta de Satisfacción de (2'!BW713</f>
        <v>No</v>
      </c>
      <c r="BV714">
        <f>'Encuesta de Satisfacción de (2'!BX713</f>
        <v>0</v>
      </c>
      <c r="BW714">
        <f>'Encuesta de Satisfacción de (2'!BY713</f>
        <v>5</v>
      </c>
      <c r="BX714">
        <f>'Encuesta de Satisfacción de (2'!BZ713</f>
        <v>5</v>
      </c>
      <c r="BY714" t="str">
        <f>'Encuesta de Satisfacción de (2'!CA713</f>
        <v>Muy satisfecho</v>
      </c>
      <c r="BZ714" t="str">
        <f>'Encuesta de Satisfacción de (2'!CB713</f>
        <v>Promover convenios con universidades latinoamericanas para el préstamo digital.</v>
      </c>
      <c r="CA714" t="str">
        <f>'Encuesta de Satisfacción de (2'!CC713</f>
        <v>No</v>
      </c>
      <c r="CB714" t="str">
        <f>'Encuesta de Satisfacción de (2'!CD713</f>
        <v>2021-22</v>
      </c>
      <c r="CC714" t="str">
        <f>'Encuesta de Satisfacción de (2'!CE713</f>
        <v>MUJER</v>
      </c>
      <c r="CD714" t="str">
        <f>'Encuesta de Satisfacción de (2'!CF713</f>
        <v>DOCTORADO</v>
      </c>
      <c r="CE714" t="str">
        <f>'Encuesta de Satisfacción de (2'!CG713</f>
        <v>D9AO</v>
      </c>
      <c r="CF714" t="str">
        <f>'Encuesta de Satisfacción de (2'!CH713</f>
        <v>DOCTORADO EN SOCIOLOGÍA Y ANTROPOLOGÍA RD99</v>
      </c>
      <c r="CG714">
        <f>'Encuesta de Satisfacción de (2'!CI713</f>
        <v>153</v>
      </c>
      <c r="CH714" t="str">
        <f>'Encuesta de Satisfacción de (2'!CJ713</f>
        <v>FACULTAD DE CIENCIAS POLÍTICAS Y SOCIOLOGÍA</v>
      </c>
      <c r="CI714">
        <f>'Encuesta de Satisfacción de (2'!CK713</f>
        <v>0</v>
      </c>
      <c r="CJ714">
        <f>'Encuesta de Satisfacción de (2'!CL713</f>
        <v>0</v>
      </c>
      <c r="CK714" t="str">
        <f>VLOOKUP(CH714,CENTROS!$A$2:$B$27,2,FALSE)</f>
        <v>CPS</v>
      </c>
      <c r="CL714" t="str">
        <f>VLOOKUP(CH714,CENTROS!$A$2:$C$27,3,FALSE)</f>
        <v>Ciencias Sociales</v>
      </c>
      <c r="CN714">
        <f t="shared" si="315"/>
        <v>10</v>
      </c>
      <c r="CO714">
        <f t="shared" si="316"/>
        <v>10</v>
      </c>
      <c r="CP714">
        <f t="shared" si="317"/>
        <v>10</v>
      </c>
      <c r="CQ714">
        <f t="shared" si="318"/>
        <v>10</v>
      </c>
      <c r="CR714">
        <f t="shared" si="319"/>
        <v>10</v>
      </c>
      <c r="CS714">
        <f t="shared" si="320"/>
        <v>10</v>
      </c>
      <c r="CT714">
        <f t="shared" si="321"/>
        <v>10</v>
      </c>
      <c r="CU714">
        <f t="shared" si="322"/>
        <v>10</v>
      </c>
      <c r="CV714">
        <f t="shared" si="323"/>
        <v>10</v>
      </c>
      <c r="CW714">
        <f t="shared" si="324"/>
        <v>10</v>
      </c>
      <c r="CX714">
        <f t="shared" si="325"/>
        <v>10</v>
      </c>
      <c r="CY714">
        <f t="shared" si="326"/>
        <v>10</v>
      </c>
      <c r="CZ714">
        <f t="shared" si="327"/>
        <v>10</v>
      </c>
      <c r="DA714">
        <f t="shared" si="328"/>
        <v>10</v>
      </c>
      <c r="DB714">
        <f t="shared" si="329"/>
        <v>10</v>
      </c>
      <c r="DC714">
        <f t="shared" si="330"/>
        <v>10</v>
      </c>
      <c r="DD714">
        <f t="shared" si="331"/>
        <v>10</v>
      </c>
      <c r="DE714">
        <f t="shared" si="332"/>
        <v>10</v>
      </c>
      <c r="DF714">
        <f t="shared" si="333"/>
        <v>10</v>
      </c>
      <c r="DG714">
        <f t="shared" si="334"/>
        <v>10</v>
      </c>
      <c r="DH714">
        <f t="shared" si="335"/>
        <v>10</v>
      </c>
      <c r="DI714">
        <f t="shared" si="336"/>
        <v>10</v>
      </c>
      <c r="DJ714">
        <f t="shared" si="337"/>
        <v>10</v>
      </c>
      <c r="DK714">
        <f t="shared" si="338"/>
        <v>10</v>
      </c>
      <c r="DL714">
        <f t="shared" si="339"/>
        <v>10</v>
      </c>
    </row>
    <row r="715" spans="1:116" x14ac:dyDescent="0.2">
      <c r="A715" t="str">
        <f>'Encuesta de Satisfacción de (2'!C714</f>
        <v>De vez en cuando (1 o 2 veces al mes)</v>
      </c>
      <c r="B715" t="str">
        <f>'Encuesta de Satisfacción de (2'!D714</f>
        <v>De vez en cuando (1 o 2 veces al mes)</v>
      </c>
      <c r="C715" t="str">
        <f>'Encuesta de Satisfacción de (2'!E714</f>
        <v>F.  Geografía e Historia</v>
      </c>
      <c r="D715" t="str">
        <f>'Encuesta de Satisfacción de (2'!F714</f>
        <v>Biblioteca María Zambrano (Filología / Derecho)</v>
      </c>
      <c r="E715" t="str">
        <f>'Encuesta de Satisfacción de (2'!G714</f>
        <v>F.  Filología</v>
      </c>
      <c r="F715">
        <f>'Encuesta de Satisfacción de (2'!H714</f>
        <v>0</v>
      </c>
      <c r="G715">
        <f>'Encuesta de Satisfacción de (2'!I714</f>
        <v>0</v>
      </c>
      <c r="H715">
        <f>'Encuesta de Satisfacción de (2'!J714</f>
        <v>0</v>
      </c>
      <c r="I715">
        <f>'Encuesta de Satisfacción de (2'!K714</f>
        <v>0</v>
      </c>
      <c r="J715">
        <f>'Encuesta de Satisfacción de (2'!L714</f>
        <v>0</v>
      </c>
      <c r="K715">
        <f>'Encuesta de Satisfacción de (2'!M714</f>
        <v>0</v>
      </c>
      <c r="L715">
        <f>'Encuesta de Satisfacción de (2'!N714</f>
        <v>0</v>
      </c>
      <c r="M715">
        <f>'Encuesta de Satisfacción de (2'!O714</f>
        <v>0</v>
      </c>
      <c r="N715">
        <f>'Encuesta de Satisfacción de (2'!P714</f>
        <v>0</v>
      </c>
      <c r="O715">
        <f>'Encuesta de Satisfacción de (2'!Q714</f>
        <v>0</v>
      </c>
      <c r="P715">
        <f>'Encuesta de Satisfacción de (2'!R714</f>
        <v>0</v>
      </c>
      <c r="Q715">
        <f>'Encuesta de Satisfacción de (2'!S714</f>
        <v>0</v>
      </c>
      <c r="R715">
        <f>'Encuesta de Satisfacción de (2'!T714</f>
        <v>0</v>
      </c>
      <c r="S715">
        <f>'Encuesta de Satisfacción de (2'!U714</f>
        <v>0</v>
      </c>
      <c r="T715">
        <f>'Encuesta de Satisfacción de (2'!V714</f>
        <v>0</v>
      </c>
      <c r="U715">
        <f>'Encuesta de Satisfacción de (2'!W714</f>
        <v>0</v>
      </c>
      <c r="V715">
        <f>'Encuesta de Satisfacción de (2'!X714</f>
        <v>0</v>
      </c>
      <c r="W715">
        <f>'Encuesta de Satisfacción de (2'!Y714</f>
        <v>0</v>
      </c>
      <c r="X715">
        <f>'Encuesta de Satisfacción de (2'!Z714</f>
        <v>0</v>
      </c>
      <c r="Y715">
        <f>'Encuesta de Satisfacción de (2'!AA714</f>
        <v>0</v>
      </c>
      <c r="Z715">
        <f>'Encuesta de Satisfacción de (2'!AB714</f>
        <v>0</v>
      </c>
      <c r="AA715">
        <f>'Encuesta de Satisfacción de (2'!AC714</f>
        <v>0</v>
      </c>
      <c r="AB715">
        <f>'Encuesta de Satisfacción de (2'!AD714</f>
        <v>0</v>
      </c>
      <c r="AC715">
        <f>'Encuesta de Satisfacción de (2'!AE714</f>
        <v>0</v>
      </c>
      <c r="AD715">
        <f>'Encuesta de Satisfacción de (2'!AF714</f>
        <v>0</v>
      </c>
      <c r="AE715">
        <f>'Encuesta de Satisfacción de (2'!AG714</f>
        <v>0</v>
      </c>
      <c r="AF715">
        <f>'Encuesta de Satisfacción de (2'!AH714</f>
        <v>4</v>
      </c>
      <c r="AG715">
        <f>'Encuesta de Satisfacción de (2'!AI714</f>
        <v>4</v>
      </c>
      <c r="AH715">
        <f>'Encuesta de Satisfacción de (2'!AJ714</f>
        <v>4</v>
      </c>
      <c r="AI715">
        <f>'Encuesta de Satisfacción de (2'!AK714</f>
        <v>3</v>
      </c>
      <c r="AJ715">
        <f>'Encuesta de Satisfacción de (2'!AL714</f>
        <v>5</v>
      </c>
      <c r="AK715" t="str">
        <f>'Encuesta de Satisfacción de (2'!AM714</f>
        <v>Sí</v>
      </c>
      <c r="AL715" t="str">
        <f>'Encuesta de Satisfacción de (2'!AN714</f>
        <v>Sí</v>
      </c>
      <c r="AM715">
        <f>'Encuesta de Satisfacción de (2'!AO714</f>
        <v>4</v>
      </c>
      <c r="AN715">
        <f>'Encuesta de Satisfacción de (2'!AP714</f>
        <v>3</v>
      </c>
      <c r="AO715">
        <f>'Encuesta de Satisfacción de (2'!AQ714</f>
        <v>4</v>
      </c>
      <c r="AP715">
        <f>'Encuesta de Satisfacción de (2'!AR714</f>
        <v>0</v>
      </c>
      <c r="AQ715">
        <f>'Encuesta de Satisfacción de (2'!AS714</f>
        <v>4</v>
      </c>
      <c r="AR715">
        <f>'Encuesta de Satisfacción de (2'!AT714</f>
        <v>3</v>
      </c>
      <c r="AS715">
        <f>'Encuesta de Satisfacción de (2'!AU714</f>
        <v>4</v>
      </c>
      <c r="AT715">
        <f>'Encuesta de Satisfacción de (2'!AV714</f>
        <v>0</v>
      </c>
      <c r="AU715">
        <f>'Encuesta de Satisfacción de (2'!AW714</f>
        <v>4</v>
      </c>
      <c r="AV715">
        <f>'Encuesta de Satisfacción de (2'!AX714</f>
        <v>4</v>
      </c>
      <c r="AW715">
        <f>'Encuesta de Satisfacción de (2'!AY714</f>
        <v>4</v>
      </c>
      <c r="AX715">
        <f>'Encuesta de Satisfacción de (2'!AZ714</f>
        <v>4</v>
      </c>
      <c r="AY715">
        <f>'Encuesta de Satisfacción de (2'!BA714</f>
        <v>5</v>
      </c>
      <c r="AZ715">
        <f>'Encuesta de Satisfacción de (2'!BB714</f>
        <v>4</v>
      </c>
      <c r="BA715">
        <f>'Encuesta de Satisfacción de (2'!BC714</f>
        <v>4</v>
      </c>
      <c r="BB715">
        <f>'Encuesta de Satisfacción de (2'!BD714</f>
        <v>4</v>
      </c>
      <c r="BC715">
        <f>'Encuesta de Satisfacción de (2'!BE714</f>
        <v>4</v>
      </c>
      <c r="BD715">
        <f>'Encuesta de Satisfacción de (2'!BF714</f>
        <v>4</v>
      </c>
      <c r="BE715" t="str">
        <f>'Encuesta de Satisfacción de (2'!BG714</f>
        <v>Sí</v>
      </c>
      <c r="BF715" t="str">
        <f>'Encuesta de Satisfacción de (2'!BH714</f>
        <v>No</v>
      </c>
      <c r="BG715" t="str">
        <f>'Encuesta de Satisfacción de (2'!BI714</f>
        <v>No</v>
      </c>
      <c r="BH715" t="str">
        <f>'Encuesta de Satisfacción de (2'!BJ714</f>
        <v>No</v>
      </c>
      <c r="BI715" t="str">
        <f>'Encuesta de Satisfacción de (2'!BK714</f>
        <v>No</v>
      </c>
      <c r="BJ715" t="str">
        <f>'Encuesta de Satisfacción de (2'!BL714</f>
        <v>No</v>
      </c>
      <c r="BK715" t="str">
        <f>'Encuesta de Satisfacción de (2'!BM714</f>
        <v>No</v>
      </c>
      <c r="BL715" t="str">
        <f>'Encuesta de Satisfacción de (2'!BN714</f>
        <v>Sí</v>
      </c>
      <c r="BM715">
        <f>'Encuesta de Satisfacción de (2'!BO714</f>
        <v>4</v>
      </c>
      <c r="BN715">
        <f>'Encuesta de Satisfacción de (2'!BP714</f>
        <v>4</v>
      </c>
      <c r="BO715">
        <f>'Encuesta de Satisfacción de (2'!BQ714</f>
        <v>4</v>
      </c>
      <c r="BP715">
        <f>'Encuesta de Satisfacción de (2'!BR714</f>
        <v>4</v>
      </c>
      <c r="BQ715">
        <f>'Encuesta de Satisfacción de (2'!BS714</f>
        <v>4</v>
      </c>
      <c r="BR715">
        <f>'Encuesta de Satisfacción de (2'!BT714</f>
        <v>4</v>
      </c>
      <c r="BS715">
        <f>'Encuesta de Satisfacción de (2'!BU714</f>
        <v>4</v>
      </c>
      <c r="BT715" t="str">
        <f>'Encuesta de Satisfacción de (2'!BV714</f>
        <v>Sí</v>
      </c>
      <c r="BU715" t="str">
        <f>'Encuesta de Satisfacción de (2'!BW714</f>
        <v>No</v>
      </c>
      <c r="BV715">
        <f>'Encuesta de Satisfacción de (2'!BX714</f>
        <v>0</v>
      </c>
      <c r="BW715">
        <f>'Encuesta de Satisfacción de (2'!BY714</f>
        <v>4</v>
      </c>
      <c r="BX715">
        <f>'Encuesta de Satisfacción de (2'!BZ714</f>
        <v>5</v>
      </c>
      <c r="BY715" t="str">
        <f>'Encuesta de Satisfacción de (2'!CA714</f>
        <v>Satisfecho</v>
      </c>
      <c r="BZ715">
        <f>'Encuesta de Satisfacción de (2'!CB714</f>
        <v>0</v>
      </c>
      <c r="CA715" t="str">
        <f>'Encuesta de Satisfacción de (2'!CC714</f>
        <v>No</v>
      </c>
      <c r="CB715" t="str">
        <f>'Encuesta de Satisfacción de (2'!CD714</f>
        <v>2021-22</v>
      </c>
      <c r="CC715" t="str">
        <f>'Encuesta de Satisfacción de (2'!CE714</f>
        <v>HOMBRE</v>
      </c>
      <c r="CD715" t="str">
        <f>'Encuesta de Satisfacción de (2'!CF714</f>
        <v>GRADO</v>
      </c>
      <c r="CE715" t="str">
        <f>'Encuesta de Satisfacción de (2'!CG714</f>
        <v>0828</v>
      </c>
      <c r="CF715" t="str">
        <f>'Encuesta de Satisfacción de (2'!CH714</f>
        <v>GRADO EN HISTORIA</v>
      </c>
      <c r="CG715">
        <f>'Encuesta de Satisfacción de (2'!CI714</f>
        <v>107</v>
      </c>
      <c r="CH715" t="str">
        <f>'Encuesta de Satisfacción de (2'!CJ714</f>
        <v>FACULTAD DE GEOGRAFÍA E HISTORIA</v>
      </c>
      <c r="CI715">
        <f>'Encuesta de Satisfacción de (2'!CK714</f>
        <v>0</v>
      </c>
      <c r="CJ715">
        <f>'Encuesta de Satisfacción de (2'!CL714</f>
        <v>0</v>
      </c>
      <c r="CK715" t="str">
        <f>VLOOKUP(CH715,CENTROS!$A$2:$B$27,2,FALSE)</f>
        <v>GHI</v>
      </c>
      <c r="CL715" t="str">
        <f>VLOOKUP(CH715,CENTROS!$A$2:$C$27,3,FALSE)</f>
        <v>Humanidades</v>
      </c>
      <c r="CN715">
        <f t="shared" si="315"/>
        <v>7.5</v>
      </c>
      <c r="CO715">
        <f t="shared" si="316"/>
        <v>7.5</v>
      </c>
      <c r="CP715">
        <f t="shared" si="317"/>
        <v>7.5</v>
      </c>
      <c r="CQ715">
        <f t="shared" si="318"/>
        <v>5</v>
      </c>
      <c r="CR715">
        <f t="shared" si="319"/>
        <v>10</v>
      </c>
      <c r="CS715">
        <f t="shared" si="320"/>
        <v>7.5</v>
      </c>
      <c r="CT715">
        <f t="shared" si="321"/>
        <v>7.5</v>
      </c>
      <c r="CU715">
        <f t="shared" si="322"/>
        <v>7.5</v>
      </c>
      <c r="CV715">
        <f t="shared" si="323"/>
        <v>7.5</v>
      </c>
      <c r="CW715">
        <f t="shared" si="324"/>
        <v>10</v>
      </c>
      <c r="CX715">
        <f t="shared" si="325"/>
        <v>7.5</v>
      </c>
      <c r="CY715">
        <f t="shared" si="326"/>
        <v>7.5</v>
      </c>
      <c r="CZ715">
        <f t="shared" si="327"/>
        <v>7.5</v>
      </c>
      <c r="DA715">
        <f t="shared" si="328"/>
        <v>7.5</v>
      </c>
      <c r="DB715">
        <f t="shared" si="329"/>
        <v>7.5</v>
      </c>
      <c r="DC715">
        <f t="shared" si="330"/>
        <v>7.5</v>
      </c>
      <c r="DD715">
        <f t="shared" si="331"/>
        <v>7.5</v>
      </c>
      <c r="DE715">
        <f t="shared" si="332"/>
        <v>7.5</v>
      </c>
      <c r="DF715">
        <f t="shared" si="333"/>
        <v>7.5</v>
      </c>
      <c r="DG715">
        <f t="shared" si="334"/>
        <v>7.5</v>
      </c>
      <c r="DH715">
        <f t="shared" si="335"/>
        <v>7.5</v>
      </c>
      <c r="DI715">
        <f t="shared" si="336"/>
        <v>7.5</v>
      </c>
      <c r="DJ715">
        <f t="shared" si="337"/>
        <v>7.5</v>
      </c>
      <c r="DK715">
        <f t="shared" si="338"/>
        <v>10</v>
      </c>
      <c r="DL715">
        <f t="shared" si="339"/>
        <v>7.5</v>
      </c>
    </row>
    <row r="716" spans="1:116" x14ac:dyDescent="0.2">
      <c r="A716" t="str">
        <f>'Encuesta de Satisfacción de (2'!C715</f>
        <v>De vez en cuando (1 o 2 veces al mes)</v>
      </c>
      <c r="B716" t="str">
        <f>'Encuesta de Satisfacción de (2'!D715</f>
        <v>De vez en cuando (1 o 2 veces al mes)</v>
      </c>
      <c r="C716" t="str">
        <f>'Encuesta de Satisfacción de (2'!E715</f>
        <v>F.  Geografía e Historia</v>
      </c>
      <c r="D716" t="str">
        <f>'Encuesta de Satisfacción de (2'!F715</f>
        <v>F. Bellas Artes</v>
      </c>
      <c r="E716" t="str">
        <f>'Encuesta de Satisfacción de (2'!G715</f>
        <v>Biblioteca María Zambrano (Filología / Derecho)</v>
      </c>
      <c r="F716">
        <f>'Encuesta de Satisfacción de (2'!H715</f>
        <v>0</v>
      </c>
      <c r="G716">
        <f>'Encuesta de Satisfacción de (2'!I715</f>
        <v>0</v>
      </c>
      <c r="H716">
        <f>'Encuesta de Satisfacción de (2'!J715</f>
        <v>0</v>
      </c>
      <c r="I716">
        <f>'Encuesta de Satisfacción de (2'!K715</f>
        <v>0</v>
      </c>
      <c r="J716">
        <f>'Encuesta de Satisfacción de (2'!L715</f>
        <v>0</v>
      </c>
      <c r="K716">
        <f>'Encuesta de Satisfacción de (2'!M715</f>
        <v>0</v>
      </c>
      <c r="L716">
        <f>'Encuesta de Satisfacción de (2'!N715</f>
        <v>0</v>
      </c>
      <c r="M716">
        <f>'Encuesta de Satisfacción de (2'!O715</f>
        <v>0</v>
      </c>
      <c r="N716">
        <f>'Encuesta de Satisfacción de (2'!P715</f>
        <v>0</v>
      </c>
      <c r="O716">
        <f>'Encuesta de Satisfacción de (2'!Q715</f>
        <v>0</v>
      </c>
      <c r="P716">
        <f>'Encuesta de Satisfacción de (2'!R715</f>
        <v>0</v>
      </c>
      <c r="Q716">
        <f>'Encuesta de Satisfacción de (2'!S715</f>
        <v>0</v>
      </c>
      <c r="R716">
        <f>'Encuesta de Satisfacción de (2'!T715</f>
        <v>0</v>
      </c>
      <c r="S716">
        <f>'Encuesta de Satisfacción de (2'!U715</f>
        <v>0</v>
      </c>
      <c r="T716">
        <f>'Encuesta de Satisfacción de (2'!V715</f>
        <v>0</v>
      </c>
      <c r="U716">
        <f>'Encuesta de Satisfacción de (2'!W715</f>
        <v>0</v>
      </c>
      <c r="V716">
        <f>'Encuesta de Satisfacción de (2'!X715</f>
        <v>0</v>
      </c>
      <c r="W716">
        <f>'Encuesta de Satisfacción de (2'!Y715</f>
        <v>0</v>
      </c>
      <c r="X716">
        <f>'Encuesta de Satisfacción de (2'!Z715</f>
        <v>0</v>
      </c>
      <c r="Y716">
        <f>'Encuesta de Satisfacción de (2'!AA715</f>
        <v>0</v>
      </c>
      <c r="Z716">
        <f>'Encuesta de Satisfacción de (2'!AB715</f>
        <v>0</v>
      </c>
      <c r="AA716">
        <f>'Encuesta de Satisfacción de (2'!AC715</f>
        <v>0</v>
      </c>
      <c r="AB716">
        <f>'Encuesta de Satisfacción de (2'!AD715</f>
        <v>0</v>
      </c>
      <c r="AC716">
        <f>'Encuesta de Satisfacción de (2'!AE715</f>
        <v>0</v>
      </c>
      <c r="AD716">
        <f>'Encuesta de Satisfacción de (2'!AF715</f>
        <v>0</v>
      </c>
      <c r="AE716" t="str">
        <f>'Encuesta de Satisfacción de (2'!AG715</f>
        <v>Biblioteca Nacional, Biblioteca Centro de Arte Reina Sofía.</v>
      </c>
      <c r="AF716">
        <f>'Encuesta de Satisfacción de (2'!AH715</f>
        <v>3</v>
      </c>
      <c r="AG716">
        <f>'Encuesta de Satisfacción de (2'!AI715</f>
        <v>4</v>
      </c>
      <c r="AH716">
        <f>'Encuesta de Satisfacción de (2'!AJ715</f>
        <v>4</v>
      </c>
      <c r="AI716">
        <f>'Encuesta de Satisfacción de (2'!AK715</f>
        <v>4</v>
      </c>
      <c r="AJ716">
        <f>'Encuesta de Satisfacción de (2'!AL715</f>
        <v>5</v>
      </c>
      <c r="AK716" t="str">
        <f>'Encuesta de Satisfacción de (2'!AM715</f>
        <v>Sí</v>
      </c>
      <c r="AL716" t="str">
        <f>'Encuesta de Satisfacción de (2'!AN715</f>
        <v>N/A</v>
      </c>
      <c r="AM716">
        <f>'Encuesta de Satisfacción de (2'!AO715</f>
        <v>4</v>
      </c>
      <c r="AN716">
        <f>'Encuesta de Satisfacción de (2'!AP715</f>
        <v>0</v>
      </c>
      <c r="AO716">
        <f>'Encuesta de Satisfacción de (2'!AQ715</f>
        <v>0</v>
      </c>
      <c r="AP716">
        <f>'Encuesta de Satisfacción de (2'!AR715</f>
        <v>0</v>
      </c>
      <c r="AQ716">
        <f>'Encuesta de Satisfacción de (2'!AS715</f>
        <v>0</v>
      </c>
      <c r="AR716">
        <f>'Encuesta de Satisfacción de (2'!AT715</f>
        <v>4</v>
      </c>
      <c r="AS716">
        <f>'Encuesta de Satisfacción de (2'!AU715</f>
        <v>3</v>
      </c>
      <c r="AT716">
        <f>'Encuesta de Satisfacción de (2'!AV715</f>
        <v>0</v>
      </c>
      <c r="AU716">
        <f>'Encuesta de Satisfacción de (2'!AW715</f>
        <v>4</v>
      </c>
      <c r="AV716">
        <f>'Encuesta de Satisfacción de (2'!AX715</f>
        <v>4</v>
      </c>
      <c r="AW716">
        <f>'Encuesta de Satisfacción de (2'!AY715</f>
        <v>4</v>
      </c>
      <c r="AX716">
        <f>'Encuesta de Satisfacción de (2'!AZ715</f>
        <v>4</v>
      </c>
      <c r="AY716">
        <f>'Encuesta de Satisfacción de (2'!BA715</f>
        <v>5</v>
      </c>
      <c r="AZ716">
        <f>'Encuesta de Satisfacción de (2'!BB715</f>
        <v>4</v>
      </c>
      <c r="BA716">
        <f>'Encuesta de Satisfacción de (2'!BC715</f>
        <v>5</v>
      </c>
      <c r="BB716">
        <f>'Encuesta de Satisfacción de (2'!BD715</f>
        <v>3</v>
      </c>
      <c r="BC716">
        <f>'Encuesta de Satisfacción de (2'!BE715</f>
        <v>4</v>
      </c>
      <c r="BD716">
        <f>'Encuesta de Satisfacción de (2'!BF715</f>
        <v>4</v>
      </c>
      <c r="BE716" t="str">
        <f>'Encuesta de Satisfacción de (2'!BG715</f>
        <v>N/A</v>
      </c>
      <c r="BF716" t="str">
        <f>'Encuesta de Satisfacción de (2'!BH715</f>
        <v>Sí</v>
      </c>
      <c r="BG716" t="str">
        <f>'Encuesta de Satisfacción de (2'!BI715</f>
        <v>Sí</v>
      </c>
      <c r="BH716" t="str">
        <f>'Encuesta de Satisfacción de (2'!BJ715</f>
        <v>No</v>
      </c>
      <c r="BI716" t="str">
        <f>'Encuesta de Satisfacción de (2'!BK715</f>
        <v>Sí</v>
      </c>
      <c r="BJ716" t="str">
        <f>'Encuesta de Satisfacción de (2'!BL715</f>
        <v>No</v>
      </c>
      <c r="BK716" t="str">
        <f>'Encuesta de Satisfacción de (2'!BM715</f>
        <v>No</v>
      </c>
      <c r="BL716" t="str">
        <f>'Encuesta de Satisfacción de (2'!BN715</f>
        <v>No</v>
      </c>
      <c r="BM716">
        <f>'Encuesta de Satisfacción de (2'!BO715</f>
        <v>4</v>
      </c>
      <c r="BN716">
        <f>'Encuesta de Satisfacción de (2'!BP715</f>
        <v>4</v>
      </c>
      <c r="BO716">
        <f>'Encuesta de Satisfacción de (2'!BQ715</f>
        <v>4</v>
      </c>
      <c r="BP716">
        <f>'Encuesta de Satisfacción de (2'!BR715</f>
        <v>4</v>
      </c>
      <c r="BQ716">
        <f>'Encuesta de Satisfacción de (2'!BS715</f>
        <v>4</v>
      </c>
      <c r="BR716">
        <f>'Encuesta de Satisfacción de (2'!BT715</f>
        <v>4</v>
      </c>
      <c r="BS716">
        <f>'Encuesta de Satisfacción de (2'!BU715</f>
        <v>3</v>
      </c>
      <c r="BT716" t="str">
        <f>'Encuesta de Satisfacción de (2'!BV715</f>
        <v>N/A</v>
      </c>
      <c r="BU716" t="str">
        <f>'Encuesta de Satisfacción de (2'!BW715</f>
        <v>No</v>
      </c>
      <c r="BV716">
        <f>'Encuesta de Satisfacción de (2'!BX715</f>
        <v>0</v>
      </c>
      <c r="BW716">
        <f>'Encuesta de Satisfacción de (2'!BY715</f>
        <v>4</v>
      </c>
      <c r="BX716">
        <f>'Encuesta de Satisfacción de (2'!BZ715</f>
        <v>4</v>
      </c>
      <c r="BY716" t="str">
        <f>'Encuesta de Satisfacción de (2'!CA715</f>
        <v>Muy satisfecho</v>
      </c>
      <c r="BZ716">
        <f>'Encuesta de Satisfacción de (2'!CB715</f>
        <v>0</v>
      </c>
      <c r="CA716" t="str">
        <f>'Encuesta de Satisfacción de (2'!CC715</f>
        <v>No</v>
      </c>
      <c r="CB716" t="str">
        <f>'Encuesta de Satisfacción de (2'!CD715</f>
        <v>2021-22</v>
      </c>
      <c r="CC716" t="str">
        <f>'Encuesta de Satisfacción de (2'!CE715</f>
        <v>MUJER</v>
      </c>
      <c r="CD716" t="str">
        <f>'Encuesta de Satisfacción de (2'!CF715</f>
        <v>MÁSTER UNIVERSITARIO OFICIAL</v>
      </c>
      <c r="CE716" t="str">
        <f>'Encuesta de Satisfacción de (2'!CG715</f>
        <v>0693</v>
      </c>
      <c r="CF716" t="str">
        <f>'Encuesta de Satisfacción de (2'!CH715</f>
        <v>MÁSTER UNIVERSITARIO EN ESTUDIOS AVANZADOS EN HISTORIA DEL ARTE ESPAÑOL</v>
      </c>
      <c r="CG716">
        <f>'Encuesta de Satisfacción de (2'!CI715</f>
        <v>107</v>
      </c>
      <c r="CH716" t="str">
        <f>'Encuesta de Satisfacción de (2'!CJ715</f>
        <v>FACULTAD DE GEOGRAFÍA E HISTORIA</v>
      </c>
      <c r="CI716">
        <f>'Encuesta de Satisfacción de (2'!CK715</f>
        <v>0</v>
      </c>
      <c r="CJ716">
        <f>'Encuesta de Satisfacción de (2'!CL715</f>
        <v>0</v>
      </c>
      <c r="CK716" t="str">
        <f>VLOOKUP(CH716,CENTROS!$A$2:$B$27,2,FALSE)</f>
        <v>GHI</v>
      </c>
      <c r="CL716" t="str">
        <f>VLOOKUP(CH716,CENTROS!$A$2:$C$27,3,FALSE)</f>
        <v>Humanidades</v>
      </c>
      <c r="CN716">
        <f t="shared" si="315"/>
        <v>5</v>
      </c>
      <c r="CO716">
        <f t="shared" si="316"/>
        <v>7.5</v>
      </c>
      <c r="CP716">
        <f t="shared" si="317"/>
        <v>7.5</v>
      </c>
      <c r="CQ716">
        <f t="shared" si="318"/>
        <v>7.5</v>
      </c>
      <c r="CR716">
        <f t="shared" si="319"/>
        <v>10</v>
      </c>
      <c r="CS716">
        <f t="shared" si="320"/>
        <v>7.5</v>
      </c>
      <c r="CT716">
        <f t="shared" si="321"/>
        <v>7.5</v>
      </c>
      <c r="CU716">
        <f t="shared" si="322"/>
        <v>7.5</v>
      </c>
      <c r="CV716">
        <f t="shared" si="323"/>
        <v>7.5</v>
      </c>
      <c r="CW716">
        <f t="shared" si="324"/>
        <v>10</v>
      </c>
      <c r="CX716">
        <f t="shared" si="325"/>
        <v>7.5</v>
      </c>
      <c r="CY716">
        <f t="shared" si="326"/>
        <v>10</v>
      </c>
      <c r="CZ716">
        <f t="shared" si="327"/>
        <v>5</v>
      </c>
      <c r="DA716">
        <f t="shared" si="328"/>
        <v>7.5</v>
      </c>
      <c r="DB716">
        <f t="shared" si="329"/>
        <v>7.5</v>
      </c>
      <c r="DC716">
        <f t="shared" si="330"/>
        <v>7.5</v>
      </c>
      <c r="DD716">
        <f t="shared" si="331"/>
        <v>7.5</v>
      </c>
      <c r="DE716">
        <f t="shared" si="332"/>
        <v>7.5</v>
      </c>
      <c r="DF716">
        <f t="shared" si="333"/>
        <v>7.5</v>
      </c>
      <c r="DG716">
        <f t="shared" si="334"/>
        <v>7.5</v>
      </c>
      <c r="DH716">
        <f t="shared" si="335"/>
        <v>7.5</v>
      </c>
      <c r="DI716">
        <f t="shared" si="336"/>
        <v>5</v>
      </c>
      <c r="DJ716">
        <f t="shared" si="337"/>
        <v>7.5</v>
      </c>
      <c r="DK716">
        <f t="shared" si="338"/>
        <v>7.5</v>
      </c>
      <c r="DL716">
        <f t="shared" si="339"/>
        <v>10</v>
      </c>
    </row>
    <row r="717" spans="1:116" x14ac:dyDescent="0.2">
      <c r="A717" t="str">
        <f>'Encuesta de Satisfacción de (2'!C716</f>
        <v>Muy frecuentemente (3 o más veces por semana)</v>
      </c>
      <c r="B717" t="str">
        <f>'Encuesta de Satisfacción de (2'!D716</f>
        <v>De vez en cuando (1 o 2 veces al mes)</v>
      </c>
      <c r="C717" t="str">
        <f>'Encuesta de Satisfacción de (2'!E716</f>
        <v>F.  Informática</v>
      </c>
      <c r="D717">
        <f>'Encuesta de Satisfacción de (2'!F716</f>
        <v>0</v>
      </c>
      <c r="E717">
        <f>'Encuesta de Satisfacción de (2'!G716</f>
        <v>0</v>
      </c>
      <c r="F717">
        <f>'Encuesta de Satisfacción de (2'!H716</f>
        <v>0</v>
      </c>
      <c r="G717">
        <f>'Encuesta de Satisfacción de (2'!I716</f>
        <v>0</v>
      </c>
      <c r="H717">
        <f>'Encuesta de Satisfacción de (2'!J716</f>
        <v>0</v>
      </c>
      <c r="I717">
        <f>'Encuesta de Satisfacción de (2'!K716</f>
        <v>0</v>
      </c>
      <c r="J717">
        <f>'Encuesta de Satisfacción de (2'!L716</f>
        <v>0</v>
      </c>
      <c r="K717">
        <f>'Encuesta de Satisfacción de (2'!M716</f>
        <v>0</v>
      </c>
      <c r="L717">
        <f>'Encuesta de Satisfacción de (2'!N716</f>
        <v>0</v>
      </c>
      <c r="M717">
        <f>'Encuesta de Satisfacción de (2'!O716</f>
        <v>0</v>
      </c>
      <c r="N717">
        <f>'Encuesta de Satisfacción de (2'!P716</f>
        <v>0</v>
      </c>
      <c r="O717">
        <f>'Encuesta de Satisfacción de (2'!Q716</f>
        <v>0</v>
      </c>
      <c r="P717">
        <f>'Encuesta de Satisfacción de (2'!R716</f>
        <v>0</v>
      </c>
      <c r="Q717">
        <f>'Encuesta de Satisfacción de (2'!S716</f>
        <v>0</v>
      </c>
      <c r="R717">
        <f>'Encuesta de Satisfacción de (2'!T716</f>
        <v>0</v>
      </c>
      <c r="S717">
        <f>'Encuesta de Satisfacción de (2'!U716</f>
        <v>0</v>
      </c>
      <c r="T717">
        <f>'Encuesta de Satisfacción de (2'!V716</f>
        <v>0</v>
      </c>
      <c r="U717">
        <f>'Encuesta de Satisfacción de (2'!W716</f>
        <v>0</v>
      </c>
      <c r="V717">
        <f>'Encuesta de Satisfacción de (2'!X716</f>
        <v>0</v>
      </c>
      <c r="W717">
        <f>'Encuesta de Satisfacción de (2'!Y716</f>
        <v>0</v>
      </c>
      <c r="X717">
        <f>'Encuesta de Satisfacción de (2'!Z716</f>
        <v>0</v>
      </c>
      <c r="Y717">
        <f>'Encuesta de Satisfacción de (2'!AA716</f>
        <v>0</v>
      </c>
      <c r="Z717">
        <f>'Encuesta de Satisfacción de (2'!AB716</f>
        <v>0</v>
      </c>
      <c r="AA717">
        <f>'Encuesta de Satisfacción de (2'!AC716</f>
        <v>0</v>
      </c>
      <c r="AB717">
        <f>'Encuesta de Satisfacción de (2'!AD716</f>
        <v>0</v>
      </c>
      <c r="AC717">
        <f>'Encuesta de Satisfacción de (2'!AE716</f>
        <v>0</v>
      </c>
      <c r="AD717">
        <f>'Encuesta de Satisfacción de (2'!AF716</f>
        <v>0</v>
      </c>
      <c r="AE717" t="str">
        <f>'Encuesta de Satisfacción de (2'!AG716</f>
        <v>Biblioteca Pública Usera José Hierro</v>
      </c>
      <c r="AF717">
        <f>'Encuesta de Satisfacción de (2'!AH716</f>
        <v>5</v>
      </c>
      <c r="AG717">
        <f>'Encuesta de Satisfacción de (2'!AI716</f>
        <v>5</v>
      </c>
      <c r="AH717">
        <f>'Encuesta de Satisfacción de (2'!AJ716</f>
        <v>5</v>
      </c>
      <c r="AI717">
        <f>'Encuesta de Satisfacción de (2'!AK716</f>
        <v>5</v>
      </c>
      <c r="AJ717">
        <f>'Encuesta de Satisfacción de (2'!AL716</f>
        <v>4</v>
      </c>
      <c r="AK717" t="str">
        <f>'Encuesta de Satisfacción de (2'!AM716</f>
        <v>No</v>
      </c>
      <c r="AL717" t="str">
        <f>'Encuesta de Satisfacción de (2'!AN716</f>
        <v>Sí</v>
      </c>
      <c r="AM717">
        <f>'Encuesta de Satisfacción de (2'!AO716</f>
        <v>1</v>
      </c>
      <c r="AN717">
        <f>'Encuesta de Satisfacción de (2'!AP716</f>
        <v>1</v>
      </c>
      <c r="AO717">
        <f>'Encuesta de Satisfacción de (2'!AQ716</f>
        <v>1</v>
      </c>
      <c r="AP717">
        <f>'Encuesta de Satisfacción de (2'!AR716</f>
        <v>1</v>
      </c>
      <c r="AQ717">
        <f>'Encuesta de Satisfacción de (2'!AS716</f>
        <v>5</v>
      </c>
      <c r="AR717">
        <f>'Encuesta de Satisfacción de (2'!AT716</f>
        <v>5</v>
      </c>
      <c r="AS717">
        <f>'Encuesta de Satisfacción de (2'!AU716</f>
        <v>5</v>
      </c>
      <c r="AT717">
        <f>'Encuesta de Satisfacción de (2'!AV716</f>
        <v>5</v>
      </c>
      <c r="AU717">
        <f>'Encuesta de Satisfacción de (2'!AW716</f>
        <v>4</v>
      </c>
      <c r="AV717">
        <f>'Encuesta de Satisfacción de (2'!AX716</f>
        <v>5</v>
      </c>
      <c r="AW717">
        <f>'Encuesta de Satisfacción de (2'!AY716</f>
        <v>5</v>
      </c>
      <c r="AX717">
        <f>'Encuesta de Satisfacción de (2'!AZ716</f>
        <v>5</v>
      </c>
      <c r="AY717">
        <f>'Encuesta de Satisfacción de (2'!BA716</f>
        <v>5</v>
      </c>
      <c r="AZ717">
        <f>'Encuesta de Satisfacción de (2'!BB716</f>
        <v>5</v>
      </c>
      <c r="BA717">
        <f>'Encuesta de Satisfacción de (2'!BC716</f>
        <v>5</v>
      </c>
      <c r="BB717">
        <f>'Encuesta de Satisfacción de (2'!BD716</f>
        <v>5</v>
      </c>
      <c r="BC717">
        <f>'Encuesta de Satisfacción de (2'!BE716</f>
        <v>4</v>
      </c>
      <c r="BD717">
        <f>'Encuesta de Satisfacción de (2'!BF716</f>
        <v>0</v>
      </c>
      <c r="BE717" t="str">
        <f>'Encuesta de Satisfacción de (2'!BG716</f>
        <v>No</v>
      </c>
      <c r="BF717" t="str">
        <f>'Encuesta de Satisfacción de (2'!BH716</f>
        <v>Sí</v>
      </c>
      <c r="BG717" t="str">
        <f>'Encuesta de Satisfacción de (2'!BI716</f>
        <v>No</v>
      </c>
      <c r="BH717" t="str">
        <f>'Encuesta de Satisfacción de (2'!BJ716</f>
        <v>No</v>
      </c>
      <c r="BI717" t="str">
        <f>'Encuesta de Satisfacción de (2'!BK716</f>
        <v>No</v>
      </c>
      <c r="BJ717" t="str">
        <f>'Encuesta de Satisfacción de (2'!BL716</f>
        <v>No</v>
      </c>
      <c r="BK717" t="str">
        <f>'Encuesta de Satisfacción de (2'!BM716</f>
        <v>No</v>
      </c>
      <c r="BL717" t="str">
        <f>'Encuesta de Satisfacción de (2'!BN716</f>
        <v>No</v>
      </c>
      <c r="BM717">
        <f>'Encuesta de Satisfacción de (2'!BO716</f>
        <v>4</v>
      </c>
      <c r="BN717">
        <f>'Encuesta de Satisfacción de (2'!BP716</f>
        <v>4</v>
      </c>
      <c r="BO717">
        <f>'Encuesta de Satisfacción de (2'!BQ716</f>
        <v>4</v>
      </c>
      <c r="BP717">
        <f>'Encuesta de Satisfacción de (2'!BR716</f>
        <v>4</v>
      </c>
      <c r="BQ717">
        <f>'Encuesta de Satisfacción de (2'!BS716</f>
        <v>4</v>
      </c>
      <c r="BR717">
        <f>'Encuesta de Satisfacción de (2'!BT716</f>
        <v>4</v>
      </c>
      <c r="BS717">
        <f>'Encuesta de Satisfacción de (2'!BU716</f>
        <v>4</v>
      </c>
      <c r="BT717" t="str">
        <f>'Encuesta de Satisfacción de (2'!BV716</f>
        <v>No</v>
      </c>
      <c r="BU717" t="str">
        <f>'Encuesta de Satisfacción de (2'!BW716</f>
        <v>No</v>
      </c>
      <c r="BV717">
        <f>'Encuesta de Satisfacción de (2'!BX716</f>
        <v>0</v>
      </c>
      <c r="BW717">
        <f>'Encuesta de Satisfacción de (2'!BY716</f>
        <v>4</v>
      </c>
      <c r="BX717">
        <f>'Encuesta de Satisfacción de (2'!BZ716</f>
        <v>5</v>
      </c>
      <c r="BY717" t="str">
        <f>'Encuesta de Satisfacción de (2'!CA716</f>
        <v>Satisfecho</v>
      </c>
      <c r="BZ717">
        <f>'Encuesta de Satisfacción de (2'!CB716</f>
        <v>0</v>
      </c>
      <c r="CA717" t="str">
        <f>'Encuesta de Satisfacción de (2'!CC716</f>
        <v>No</v>
      </c>
      <c r="CB717" t="str">
        <f>'Encuesta de Satisfacción de (2'!CD716</f>
        <v>2021-22</v>
      </c>
      <c r="CC717" t="str">
        <f>'Encuesta de Satisfacción de (2'!CE716</f>
        <v>HOMBRE</v>
      </c>
      <c r="CD717" t="str">
        <f>'Encuesta de Satisfacción de (2'!CF716</f>
        <v>GRADO</v>
      </c>
      <c r="CE717" t="str">
        <f>'Encuesta de Satisfacción de (2'!CG716</f>
        <v>080E</v>
      </c>
      <c r="CF717" t="str">
        <f>'Encuesta de Satisfacción de (2'!CH716</f>
        <v>GRADO EN INGENIERÍA INFORMÁTICA (2019)</v>
      </c>
      <c r="CG717">
        <f>'Encuesta de Satisfacción de (2'!CI716</f>
        <v>117</v>
      </c>
      <c r="CH717" t="str">
        <f>'Encuesta de Satisfacción de (2'!CJ716</f>
        <v>FACULTAD DE INFORMÁTICA</v>
      </c>
      <c r="CI717">
        <f>'Encuesta de Satisfacción de (2'!CK716</f>
        <v>0</v>
      </c>
      <c r="CJ717">
        <f>'Encuesta de Satisfacción de (2'!CL716</f>
        <v>0</v>
      </c>
      <c r="CK717" t="str">
        <f>VLOOKUP(CH717,CENTROS!$A$2:$B$27,2,FALSE)</f>
        <v>FDI</v>
      </c>
      <c r="CL717" t="str">
        <f>VLOOKUP(CH717,CENTROS!$A$2:$C$27,3,FALSE)</f>
        <v>Ciencias Experimentales</v>
      </c>
      <c r="CN717">
        <f t="shared" si="315"/>
        <v>10</v>
      </c>
      <c r="CO717">
        <f t="shared" si="316"/>
        <v>10</v>
      </c>
      <c r="CP717">
        <f t="shared" si="317"/>
        <v>10</v>
      </c>
      <c r="CQ717">
        <f t="shared" si="318"/>
        <v>10</v>
      </c>
      <c r="CR717">
        <f t="shared" si="319"/>
        <v>7.5</v>
      </c>
      <c r="CS717">
        <f t="shared" si="320"/>
        <v>7.5</v>
      </c>
      <c r="CT717">
        <f t="shared" si="321"/>
        <v>10</v>
      </c>
      <c r="CU717">
        <f t="shared" si="322"/>
        <v>10</v>
      </c>
      <c r="CV717">
        <f t="shared" si="323"/>
        <v>10</v>
      </c>
      <c r="CW717">
        <f t="shared" si="324"/>
        <v>10</v>
      </c>
      <c r="CX717">
        <f t="shared" si="325"/>
        <v>10</v>
      </c>
      <c r="CY717">
        <f t="shared" si="326"/>
        <v>10</v>
      </c>
      <c r="CZ717">
        <f t="shared" si="327"/>
        <v>10</v>
      </c>
      <c r="DA717">
        <f t="shared" si="328"/>
        <v>7.5</v>
      </c>
      <c r="DB717" t="b">
        <f t="shared" si="329"/>
        <v>0</v>
      </c>
      <c r="DC717">
        <f t="shared" si="330"/>
        <v>7.5</v>
      </c>
      <c r="DD717">
        <f t="shared" si="331"/>
        <v>7.5</v>
      </c>
      <c r="DE717">
        <f t="shared" si="332"/>
        <v>7.5</v>
      </c>
      <c r="DF717">
        <f t="shared" si="333"/>
        <v>7.5</v>
      </c>
      <c r="DG717">
        <f t="shared" si="334"/>
        <v>7.5</v>
      </c>
      <c r="DH717">
        <f t="shared" si="335"/>
        <v>7.5</v>
      </c>
      <c r="DI717">
        <f t="shared" si="336"/>
        <v>7.5</v>
      </c>
      <c r="DJ717">
        <f t="shared" si="337"/>
        <v>7.5</v>
      </c>
      <c r="DK717">
        <f t="shared" si="338"/>
        <v>10</v>
      </c>
      <c r="DL717">
        <f t="shared" si="339"/>
        <v>7.5</v>
      </c>
    </row>
    <row r="718" spans="1:116" x14ac:dyDescent="0.2">
      <c r="A718" t="str">
        <f>'Encuesta de Satisfacción de (2'!C717</f>
        <v>Frecuentemente (1 o 2 veces por semana)</v>
      </c>
      <c r="B718" t="str">
        <f>'Encuesta de Satisfacción de (2'!D717</f>
        <v>Solo en época de exámenes</v>
      </c>
      <c r="C718" t="str">
        <f>'Encuesta de Satisfacción de (2'!E717</f>
        <v>F.  Comercio y Turismo</v>
      </c>
      <c r="D718">
        <f>'Encuesta de Satisfacción de (2'!F717</f>
        <v>0</v>
      </c>
      <c r="E718">
        <f>'Encuesta de Satisfacción de (2'!G717</f>
        <v>0</v>
      </c>
      <c r="F718">
        <f>'Encuesta de Satisfacción de (2'!H717</f>
        <v>0</v>
      </c>
      <c r="G718">
        <f>'Encuesta de Satisfacción de (2'!I717</f>
        <v>0</v>
      </c>
      <c r="H718">
        <f>'Encuesta de Satisfacción de (2'!J717</f>
        <v>0</v>
      </c>
      <c r="I718">
        <f>'Encuesta de Satisfacción de (2'!K717</f>
        <v>0</v>
      </c>
      <c r="J718">
        <f>'Encuesta de Satisfacción de (2'!L717</f>
        <v>0</v>
      </c>
      <c r="K718">
        <f>'Encuesta de Satisfacción de (2'!M717</f>
        <v>0</v>
      </c>
      <c r="L718">
        <f>'Encuesta de Satisfacción de (2'!N717</f>
        <v>0</v>
      </c>
      <c r="M718">
        <f>'Encuesta de Satisfacción de (2'!O717</f>
        <v>0</v>
      </c>
      <c r="N718">
        <f>'Encuesta de Satisfacción de (2'!P717</f>
        <v>0</v>
      </c>
      <c r="O718">
        <f>'Encuesta de Satisfacción de (2'!Q717</f>
        <v>0</v>
      </c>
      <c r="P718">
        <f>'Encuesta de Satisfacción de (2'!R717</f>
        <v>0</v>
      </c>
      <c r="Q718">
        <f>'Encuesta de Satisfacción de (2'!S717</f>
        <v>0</v>
      </c>
      <c r="R718">
        <f>'Encuesta de Satisfacción de (2'!T717</f>
        <v>0</v>
      </c>
      <c r="S718">
        <f>'Encuesta de Satisfacción de (2'!U717</f>
        <v>0</v>
      </c>
      <c r="T718">
        <f>'Encuesta de Satisfacción de (2'!V717</f>
        <v>0</v>
      </c>
      <c r="U718">
        <f>'Encuesta de Satisfacción de (2'!W717</f>
        <v>0</v>
      </c>
      <c r="V718">
        <f>'Encuesta de Satisfacción de (2'!X717</f>
        <v>0</v>
      </c>
      <c r="W718">
        <f>'Encuesta de Satisfacción de (2'!Y717</f>
        <v>0</v>
      </c>
      <c r="X718">
        <f>'Encuesta de Satisfacción de (2'!Z717</f>
        <v>0</v>
      </c>
      <c r="Y718">
        <f>'Encuesta de Satisfacción de (2'!AA717</f>
        <v>0</v>
      </c>
      <c r="Z718">
        <f>'Encuesta de Satisfacción de (2'!AB717</f>
        <v>0</v>
      </c>
      <c r="AA718">
        <f>'Encuesta de Satisfacción de (2'!AC717</f>
        <v>0</v>
      </c>
      <c r="AB718">
        <f>'Encuesta de Satisfacción de (2'!AD717</f>
        <v>0</v>
      </c>
      <c r="AC718">
        <f>'Encuesta de Satisfacción de (2'!AE717</f>
        <v>0</v>
      </c>
      <c r="AD718">
        <f>'Encuesta de Satisfacción de (2'!AF717</f>
        <v>0</v>
      </c>
      <c r="AE718" t="str">
        <f>'Encuesta de Satisfacción de (2'!AG717</f>
        <v>Hospital clínico San Carlos</v>
      </c>
      <c r="AF718">
        <f>'Encuesta de Satisfacción de (2'!AH717</f>
        <v>2</v>
      </c>
      <c r="AG718">
        <f>'Encuesta de Satisfacción de (2'!AI717</f>
        <v>5</v>
      </c>
      <c r="AH718">
        <f>'Encuesta de Satisfacción de (2'!AJ717</f>
        <v>1</v>
      </c>
      <c r="AI718">
        <f>'Encuesta de Satisfacción de (2'!AK717</f>
        <v>5</v>
      </c>
      <c r="AJ718">
        <f>'Encuesta de Satisfacción de (2'!AL717</f>
        <v>5</v>
      </c>
      <c r="AK718" t="str">
        <f>'Encuesta de Satisfacción de (2'!AM717</f>
        <v>No</v>
      </c>
      <c r="AL718" t="str">
        <f>'Encuesta de Satisfacción de (2'!AN717</f>
        <v>No</v>
      </c>
      <c r="AM718">
        <f>'Encuesta de Satisfacción de (2'!AO717</f>
        <v>1</v>
      </c>
      <c r="AN718">
        <f>'Encuesta de Satisfacción de (2'!AP717</f>
        <v>1</v>
      </c>
      <c r="AO718">
        <f>'Encuesta de Satisfacción de (2'!AQ717</f>
        <v>1</v>
      </c>
      <c r="AP718">
        <f>'Encuesta de Satisfacción de (2'!AR717</f>
        <v>1</v>
      </c>
      <c r="AQ718">
        <f>'Encuesta de Satisfacción de (2'!AS717</f>
        <v>5</v>
      </c>
      <c r="AR718">
        <f>'Encuesta de Satisfacción de (2'!AT717</f>
        <v>5</v>
      </c>
      <c r="AS718">
        <f>'Encuesta de Satisfacción de (2'!AU717</f>
        <v>5</v>
      </c>
      <c r="AT718">
        <f>'Encuesta de Satisfacción de (2'!AV717</f>
        <v>1</v>
      </c>
      <c r="AU718">
        <f>'Encuesta de Satisfacción de (2'!AW717</f>
        <v>5</v>
      </c>
      <c r="AV718">
        <f>'Encuesta de Satisfacción de (2'!AX717</f>
        <v>5</v>
      </c>
      <c r="AW718">
        <f>'Encuesta de Satisfacción de (2'!AY717</f>
        <v>5</v>
      </c>
      <c r="AX718">
        <f>'Encuesta de Satisfacción de (2'!AZ717</f>
        <v>5</v>
      </c>
      <c r="AY718">
        <f>'Encuesta de Satisfacción de (2'!BA717</f>
        <v>5</v>
      </c>
      <c r="AZ718">
        <f>'Encuesta de Satisfacción de (2'!BB717</f>
        <v>5</v>
      </c>
      <c r="BA718">
        <f>'Encuesta de Satisfacción de (2'!BC717</f>
        <v>5</v>
      </c>
      <c r="BB718">
        <f>'Encuesta de Satisfacción de (2'!BD717</f>
        <v>5</v>
      </c>
      <c r="BC718">
        <f>'Encuesta de Satisfacción de (2'!BE717</f>
        <v>5</v>
      </c>
      <c r="BD718">
        <f>'Encuesta de Satisfacción de (2'!BF717</f>
        <v>5</v>
      </c>
      <c r="BE718" t="str">
        <f>'Encuesta de Satisfacción de (2'!BG717</f>
        <v>No</v>
      </c>
      <c r="BF718" t="str">
        <f>'Encuesta de Satisfacción de (2'!BH717</f>
        <v>No</v>
      </c>
      <c r="BG718" t="str">
        <f>'Encuesta de Satisfacción de (2'!BI717</f>
        <v>No</v>
      </c>
      <c r="BH718" t="str">
        <f>'Encuesta de Satisfacción de (2'!BJ717</f>
        <v>No</v>
      </c>
      <c r="BI718" t="str">
        <f>'Encuesta de Satisfacción de (2'!BK717</f>
        <v>Sí</v>
      </c>
      <c r="BJ718" t="str">
        <f>'Encuesta de Satisfacción de (2'!BL717</f>
        <v>Sí</v>
      </c>
      <c r="BK718" t="str">
        <f>'Encuesta de Satisfacción de (2'!BM717</f>
        <v>No</v>
      </c>
      <c r="BL718" t="str">
        <f>'Encuesta de Satisfacción de (2'!BN717</f>
        <v>No</v>
      </c>
      <c r="BM718">
        <f>'Encuesta de Satisfacción de (2'!BO717</f>
        <v>5</v>
      </c>
      <c r="BN718">
        <f>'Encuesta de Satisfacción de (2'!BP717</f>
        <v>5</v>
      </c>
      <c r="BO718">
        <f>'Encuesta de Satisfacción de (2'!BQ717</f>
        <v>5</v>
      </c>
      <c r="BP718">
        <f>'Encuesta de Satisfacción de (2'!BR717</f>
        <v>5</v>
      </c>
      <c r="BQ718">
        <f>'Encuesta de Satisfacción de (2'!BS717</f>
        <v>5</v>
      </c>
      <c r="BR718">
        <f>'Encuesta de Satisfacción de (2'!BT717</f>
        <v>5</v>
      </c>
      <c r="BS718">
        <f>'Encuesta de Satisfacción de (2'!BU717</f>
        <v>5</v>
      </c>
      <c r="BT718" t="str">
        <f>'Encuesta de Satisfacción de (2'!BV717</f>
        <v>No</v>
      </c>
      <c r="BU718" t="str">
        <f>'Encuesta de Satisfacción de (2'!BW717</f>
        <v>No</v>
      </c>
      <c r="BV718">
        <f>'Encuesta de Satisfacción de (2'!BX717</f>
        <v>0</v>
      </c>
      <c r="BW718">
        <f>'Encuesta de Satisfacción de (2'!BY717</f>
        <v>5</v>
      </c>
      <c r="BX718">
        <f>'Encuesta de Satisfacción de (2'!BZ717</f>
        <v>2</v>
      </c>
      <c r="BY718" t="str">
        <f>'Encuesta de Satisfacción de (2'!CA717</f>
        <v>Muy insatisfecho</v>
      </c>
      <c r="BZ718" t="str">
        <f>'Encuesta de Satisfacción de (2'!CB717</f>
        <v>En la biblioteca de comercio y turismo hace un frío horrible en invierno porque no cierran las ventanas, es imposible estar sin un plumas y guantes. Por otra irte estaría bien que abrieran hasta más tarde.</v>
      </c>
      <c r="CA718" t="str">
        <f>'Encuesta de Satisfacción de (2'!CC717</f>
        <v>No</v>
      </c>
      <c r="CB718" t="str">
        <f>'Encuesta de Satisfacción de (2'!CD717</f>
        <v>2021-22</v>
      </c>
      <c r="CC718" t="str">
        <f>'Encuesta de Satisfacción de (2'!CE717</f>
        <v>MUJER</v>
      </c>
      <c r="CD718" t="str">
        <f>'Encuesta de Satisfacción de (2'!CF717</f>
        <v>GRADO</v>
      </c>
      <c r="CE718" t="str">
        <f>'Encuesta de Satisfacción de (2'!CG717</f>
        <v>0805</v>
      </c>
      <c r="CF718" t="str">
        <f>'Encuesta de Satisfacción de (2'!CH717</f>
        <v>GRADO EN MEDICINA</v>
      </c>
      <c r="CG718">
        <f>'Encuesta de Satisfacción de (2'!CI717</f>
        <v>126</v>
      </c>
      <c r="CH718" t="str">
        <f>'Encuesta de Satisfacción de (2'!CJ717</f>
        <v>FACULTAD DE MEDICINA</v>
      </c>
      <c r="CI718">
        <f>'Encuesta de Satisfacción de (2'!CK717</f>
        <v>0</v>
      </c>
      <c r="CJ718">
        <f>'Encuesta de Satisfacción de (2'!CL717</f>
        <v>0</v>
      </c>
      <c r="CK718" t="str">
        <f>VLOOKUP(CH718,CENTROS!$A$2:$B$27,2,FALSE)</f>
        <v>MED</v>
      </c>
      <c r="CL718" t="str">
        <f>VLOOKUP(CH718,CENTROS!$A$2:$C$27,3,FALSE)</f>
        <v>Ciencias de la Salud</v>
      </c>
      <c r="CN718">
        <f t="shared" si="315"/>
        <v>2.5</v>
      </c>
      <c r="CO718">
        <f t="shared" si="316"/>
        <v>10</v>
      </c>
      <c r="CP718">
        <f t="shared" si="317"/>
        <v>0</v>
      </c>
      <c r="CQ718">
        <f t="shared" si="318"/>
        <v>10</v>
      </c>
      <c r="CR718">
        <f t="shared" si="319"/>
        <v>10</v>
      </c>
      <c r="CS718">
        <f t="shared" si="320"/>
        <v>10</v>
      </c>
      <c r="CT718">
        <f t="shared" si="321"/>
        <v>10</v>
      </c>
      <c r="CU718">
        <f t="shared" si="322"/>
        <v>10</v>
      </c>
      <c r="CV718">
        <f t="shared" si="323"/>
        <v>10</v>
      </c>
      <c r="CW718">
        <f t="shared" si="324"/>
        <v>10</v>
      </c>
      <c r="CX718">
        <f t="shared" si="325"/>
        <v>10</v>
      </c>
      <c r="CY718">
        <f t="shared" si="326"/>
        <v>10</v>
      </c>
      <c r="CZ718">
        <f t="shared" si="327"/>
        <v>10</v>
      </c>
      <c r="DA718">
        <f t="shared" si="328"/>
        <v>10</v>
      </c>
      <c r="DB718">
        <f t="shared" si="329"/>
        <v>10</v>
      </c>
      <c r="DC718">
        <f t="shared" si="330"/>
        <v>10</v>
      </c>
      <c r="DD718">
        <f t="shared" si="331"/>
        <v>10</v>
      </c>
      <c r="DE718">
        <f t="shared" si="332"/>
        <v>10</v>
      </c>
      <c r="DF718">
        <f t="shared" si="333"/>
        <v>10</v>
      </c>
      <c r="DG718">
        <f t="shared" si="334"/>
        <v>10</v>
      </c>
      <c r="DH718">
        <f t="shared" si="335"/>
        <v>10</v>
      </c>
      <c r="DI718">
        <f t="shared" si="336"/>
        <v>10</v>
      </c>
      <c r="DJ718">
        <f t="shared" si="337"/>
        <v>10</v>
      </c>
      <c r="DK718">
        <f t="shared" si="338"/>
        <v>2.5</v>
      </c>
      <c r="DL718">
        <f t="shared" si="339"/>
        <v>0</v>
      </c>
    </row>
    <row r="719" spans="1:116" x14ac:dyDescent="0.2">
      <c r="A719" t="str">
        <f>'Encuesta de Satisfacción de (2'!C718</f>
        <v>Frecuentemente (1 o 2 veces por semana)</v>
      </c>
      <c r="B719" t="str">
        <f>'Encuesta de Satisfacción de (2'!D718</f>
        <v>De vez en cuando (1 o 2 veces al mes)</v>
      </c>
      <c r="C719" t="str">
        <f>'Encuesta de Satisfacción de (2'!E718</f>
        <v>F.  Ciencias de la Información</v>
      </c>
      <c r="D719" t="str">
        <f>'Encuesta de Satisfacción de (2'!F718</f>
        <v>Biblioteca María Zambrano (Filología / Derecho)</v>
      </c>
      <c r="E719" t="str">
        <f>'Encuesta de Satisfacción de (2'!G718</f>
        <v>F.  Geografía e Historia</v>
      </c>
      <c r="F719">
        <f>'Encuesta de Satisfacción de (2'!H718</f>
        <v>0</v>
      </c>
      <c r="G719">
        <f>'Encuesta de Satisfacción de (2'!I718</f>
        <v>0</v>
      </c>
      <c r="H719">
        <f>'Encuesta de Satisfacción de (2'!J718</f>
        <v>0</v>
      </c>
      <c r="I719">
        <f>'Encuesta de Satisfacción de (2'!K718</f>
        <v>0</v>
      </c>
      <c r="J719">
        <f>'Encuesta de Satisfacción de (2'!L718</f>
        <v>0</v>
      </c>
      <c r="K719">
        <f>'Encuesta de Satisfacción de (2'!M718</f>
        <v>0</v>
      </c>
      <c r="L719">
        <f>'Encuesta de Satisfacción de (2'!N718</f>
        <v>0</v>
      </c>
      <c r="M719">
        <f>'Encuesta de Satisfacción de (2'!O718</f>
        <v>0</v>
      </c>
      <c r="N719">
        <f>'Encuesta de Satisfacción de (2'!P718</f>
        <v>0</v>
      </c>
      <c r="O719">
        <f>'Encuesta de Satisfacción de (2'!Q718</f>
        <v>0</v>
      </c>
      <c r="P719">
        <f>'Encuesta de Satisfacción de (2'!R718</f>
        <v>0</v>
      </c>
      <c r="Q719">
        <f>'Encuesta de Satisfacción de (2'!S718</f>
        <v>0</v>
      </c>
      <c r="R719">
        <f>'Encuesta de Satisfacción de (2'!T718</f>
        <v>0</v>
      </c>
      <c r="S719">
        <f>'Encuesta de Satisfacción de (2'!U718</f>
        <v>0</v>
      </c>
      <c r="T719">
        <f>'Encuesta de Satisfacción de (2'!V718</f>
        <v>0</v>
      </c>
      <c r="U719">
        <f>'Encuesta de Satisfacción de (2'!W718</f>
        <v>0</v>
      </c>
      <c r="V719">
        <f>'Encuesta de Satisfacción de (2'!X718</f>
        <v>0</v>
      </c>
      <c r="W719">
        <f>'Encuesta de Satisfacción de (2'!Y718</f>
        <v>0</v>
      </c>
      <c r="X719">
        <f>'Encuesta de Satisfacción de (2'!Z718</f>
        <v>0</v>
      </c>
      <c r="Y719">
        <f>'Encuesta de Satisfacción de (2'!AA718</f>
        <v>0</v>
      </c>
      <c r="Z719">
        <f>'Encuesta de Satisfacción de (2'!AB718</f>
        <v>0</v>
      </c>
      <c r="AA719">
        <f>'Encuesta de Satisfacción de (2'!AC718</f>
        <v>0</v>
      </c>
      <c r="AB719">
        <f>'Encuesta de Satisfacción de (2'!AD718</f>
        <v>0</v>
      </c>
      <c r="AC719">
        <f>'Encuesta de Satisfacción de (2'!AE718</f>
        <v>0</v>
      </c>
      <c r="AD719">
        <f>'Encuesta de Satisfacción de (2'!AF718</f>
        <v>0</v>
      </c>
      <c r="AE719">
        <f>'Encuesta de Satisfacción de (2'!AG718</f>
        <v>0</v>
      </c>
      <c r="AF719">
        <f>'Encuesta de Satisfacción de (2'!AH718</f>
        <v>3</v>
      </c>
      <c r="AG719">
        <f>'Encuesta de Satisfacción de (2'!AI718</f>
        <v>5</v>
      </c>
      <c r="AH719">
        <f>'Encuesta de Satisfacción de (2'!AJ718</f>
        <v>5</v>
      </c>
      <c r="AI719">
        <f>'Encuesta de Satisfacción de (2'!AK718</f>
        <v>1</v>
      </c>
      <c r="AJ719">
        <f>'Encuesta de Satisfacción de (2'!AL718</f>
        <v>4</v>
      </c>
      <c r="AK719" t="str">
        <f>'Encuesta de Satisfacción de (2'!AM718</f>
        <v>Sí</v>
      </c>
      <c r="AL719" t="str">
        <f>'Encuesta de Satisfacción de (2'!AN718</f>
        <v>Sí</v>
      </c>
      <c r="AM719">
        <f>'Encuesta de Satisfacción de (2'!AO718</f>
        <v>5</v>
      </c>
      <c r="AN719">
        <f>'Encuesta de Satisfacción de (2'!AP718</f>
        <v>3</v>
      </c>
      <c r="AO719">
        <f>'Encuesta de Satisfacción de (2'!AQ718</f>
        <v>3</v>
      </c>
      <c r="AP719">
        <f>'Encuesta de Satisfacción de (2'!AR718</f>
        <v>4</v>
      </c>
      <c r="AQ719">
        <f>'Encuesta de Satisfacción de (2'!AS718</f>
        <v>5</v>
      </c>
      <c r="AR719">
        <f>'Encuesta de Satisfacción de (2'!AT718</f>
        <v>5</v>
      </c>
      <c r="AS719">
        <f>'Encuesta de Satisfacción de (2'!AU718</f>
        <v>5</v>
      </c>
      <c r="AT719">
        <f>'Encuesta de Satisfacción de (2'!AV718</f>
        <v>5</v>
      </c>
      <c r="AU719">
        <f>'Encuesta de Satisfacción de (2'!AW718</f>
        <v>4</v>
      </c>
      <c r="AV719">
        <f>'Encuesta de Satisfacción de (2'!AX718</f>
        <v>4</v>
      </c>
      <c r="AW719">
        <f>'Encuesta de Satisfacción de (2'!AY718</f>
        <v>5</v>
      </c>
      <c r="AX719">
        <f>'Encuesta de Satisfacción de (2'!AZ718</f>
        <v>4</v>
      </c>
      <c r="AY719">
        <f>'Encuesta de Satisfacción de (2'!BA718</f>
        <v>4</v>
      </c>
      <c r="AZ719">
        <f>'Encuesta de Satisfacción de (2'!BB718</f>
        <v>5</v>
      </c>
      <c r="BA719">
        <f>'Encuesta de Satisfacción de (2'!BC718</f>
        <v>5</v>
      </c>
      <c r="BB719">
        <f>'Encuesta de Satisfacción de (2'!BD718</f>
        <v>5</v>
      </c>
      <c r="BC719">
        <f>'Encuesta de Satisfacción de (2'!BE718</f>
        <v>5</v>
      </c>
      <c r="BD719">
        <f>'Encuesta de Satisfacción de (2'!BF718</f>
        <v>3</v>
      </c>
      <c r="BE719" t="str">
        <f>'Encuesta de Satisfacción de (2'!BG718</f>
        <v>Sí</v>
      </c>
      <c r="BF719" t="str">
        <f>'Encuesta de Satisfacción de (2'!BH718</f>
        <v>Sí</v>
      </c>
      <c r="BG719" t="str">
        <f>'Encuesta de Satisfacción de (2'!BI718</f>
        <v>No</v>
      </c>
      <c r="BH719" t="str">
        <f>'Encuesta de Satisfacción de (2'!BJ718</f>
        <v>No</v>
      </c>
      <c r="BI719" t="str">
        <f>'Encuesta de Satisfacción de (2'!BK718</f>
        <v>Sí</v>
      </c>
      <c r="BJ719" t="str">
        <f>'Encuesta de Satisfacción de (2'!BL718</f>
        <v>No</v>
      </c>
      <c r="BK719" t="str">
        <f>'Encuesta de Satisfacción de (2'!BM718</f>
        <v>No</v>
      </c>
      <c r="BL719" t="str">
        <f>'Encuesta de Satisfacción de (2'!BN718</f>
        <v>No</v>
      </c>
      <c r="BM719">
        <f>'Encuesta de Satisfacción de (2'!BO718</f>
        <v>5</v>
      </c>
      <c r="BN719">
        <f>'Encuesta de Satisfacción de (2'!BP718</f>
        <v>4</v>
      </c>
      <c r="BO719">
        <f>'Encuesta de Satisfacción de (2'!BQ718</f>
        <v>5</v>
      </c>
      <c r="BP719">
        <f>'Encuesta de Satisfacción de (2'!BR718</f>
        <v>5</v>
      </c>
      <c r="BQ719">
        <f>'Encuesta de Satisfacción de (2'!BS718</f>
        <v>5</v>
      </c>
      <c r="BR719">
        <f>'Encuesta de Satisfacción de (2'!BT718</f>
        <v>5</v>
      </c>
      <c r="BS719">
        <f>'Encuesta de Satisfacción de (2'!BU718</f>
        <v>5</v>
      </c>
      <c r="BT719" t="str">
        <f>'Encuesta de Satisfacción de (2'!BV718</f>
        <v>No</v>
      </c>
      <c r="BU719" t="str">
        <f>'Encuesta de Satisfacción de (2'!BW718</f>
        <v>No</v>
      </c>
      <c r="BV719">
        <f>'Encuesta de Satisfacción de (2'!BX718</f>
        <v>0</v>
      </c>
      <c r="BW719">
        <f>'Encuesta de Satisfacción de (2'!BY718</f>
        <v>5</v>
      </c>
      <c r="BX719">
        <f>'Encuesta de Satisfacción de (2'!BZ718</f>
        <v>5</v>
      </c>
      <c r="BY719" t="str">
        <f>'Encuesta de Satisfacción de (2'!CA718</f>
        <v>Muy satisfecho</v>
      </c>
      <c r="BZ719" t="str">
        <f>'Encuesta de Satisfacción de (2'!CB718</f>
        <v>Se podría acordar con la EMT que los autobuses que recorren los campus lleguen hasta la Zambrano los días que no hay clases pero que la biblioteca sí está abierta porque sino la única manera que hay para ir es en coche o andando desde el metro.
Espacios más cómodos o más facilidades para trabajos en grupo.</v>
      </c>
      <c r="CA719" t="str">
        <f>'Encuesta de Satisfacción de (2'!CC718</f>
        <v>No</v>
      </c>
      <c r="CB719" t="str">
        <f>'Encuesta de Satisfacción de (2'!CD718</f>
        <v>2021-22</v>
      </c>
      <c r="CC719" t="str">
        <f>'Encuesta de Satisfacción de (2'!CE718</f>
        <v>MUJER</v>
      </c>
      <c r="CD719" t="str">
        <f>'Encuesta de Satisfacción de (2'!CF718</f>
        <v>MÁSTER UNIVERSITARIO OFICIAL</v>
      </c>
      <c r="CE719" t="str">
        <f>'Encuesta de Satisfacción de (2'!CG718</f>
        <v>0647</v>
      </c>
      <c r="CF719" t="str">
        <f>'Encuesta de Satisfacción de (2'!CH718</f>
        <v>MÁSTER UNIVERSITARIO EN COMUNICACIÓN SOCIAL</v>
      </c>
      <c r="CG719">
        <f>'Encuesta de Satisfacción de (2'!CI718</f>
        <v>157</v>
      </c>
      <c r="CH719" t="str">
        <f>'Encuesta de Satisfacción de (2'!CJ718</f>
        <v>FACULTAD DE CIENCIAS DE LA INFORMACIÓN</v>
      </c>
      <c r="CI719">
        <f>'Encuesta de Satisfacción de (2'!CK718</f>
        <v>0</v>
      </c>
      <c r="CJ719">
        <f>'Encuesta de Satisfacción de (2'!CL718</f>
        <v>0</v>
      </c>
      <c r="CK719" t="str">
        <f>VLOOKUP(CH719,CENTROS!$A$2:$B$27,2,FALSE)</f>
        <v>INF</v>
      </c>
      <c r="CL719" t="str">
        <f>VLOOKUP(CH719,CENTROS!$A$2:$C$27,3,FALSE)</f>
        <v>Ciencias Sociales</v>
      </c>
      <c r="CN719">
        <f t="shared" si="315"/>
        <v>5</v>
      </c>
      <c r="CO719">
        <f t="shared" si="316"/>
        <v>10</v>
      </c>
      <c r="CP719">
        <f t="shared" si="317"/>
        <v>10</v>
      </c>
      <c r="CQ719">
        <f t="shared" si="318"/>
        <v>0</v>
      </c>
      <c r="CR719">
        <f t="shared" si="319"/>
        <v>7.5</v>
      </c>
      <c r="CS719">
        <f t="shared" si="320"/>
        <v>7.5</v>
      </c>
      <c r="CT719">
        <f t="shared" si="321"/>
        <v>7.5</v>
      </c>
      <c r="CU719">
        <f t="shared" si="322"/>
        <v>10</v>
      </c>
      <c r="CV719">
        <f t="shared" si="323"/>
        <v>7.5</v>
      </c>
      <c r="CW719">
        <f t="shared" si="324"/>
        <v>7.5</v>
      </c>
      <c r="CX719">
        <f t="shared" si="325"/>
        <v>10</v>
      </c>
      <c r="CY719">
        <f t="shared" si="326"/>
        <v>10</v>
      </c>
      <c r="CZ719">
        <f t="shared" si="327"/>
        <v>10</v>
      </c>
      <c r="DA719">
        <f t="shared" si="328"/>
        <v>10</v>
      </c>
      <c r="DB719">
        <f t="shared" si="329"/>
        <v>5</v>
      </c>
      <c r="DC719">
        <f t="shared" si="330"/>
        <v>10</v>
      </c>
      <c r="DD719">
        <f t="shared" si="331"/>
        <v>7.5</v>
      </c>
      <c r="DE719">
        <f t="shared" si="332"/>
        <v>10</v>
      </c>
      <c r="DF719">
        <f t="shared" si="333"/>
        <v>10</v>
      </c>
      <c r="DG719">
        <f t="shared" si="334"/>
        <v>10</v>
      </c>
      <c r="DH719">
        <f t="shared" si="335"/>
        <v>10</v>
      </c>
      <c r="DI719">
        <f t="shared" si="336"/>
        <v>10</v>
      </c>
      <c r="DJ719">
        <f t="shared" si="337"/>
        <v>10</v>
      </c>
      <c r="DK719">
        <f t="shared" si="338"/>
        <v>10</v>
      </c>
      <c r="DL719">
        <f t="shared" si="339"/>
        <v>10</v>
      </c>
    </row>
    <row r="720" spans="1:116" x14ac:dyDescent="0.2">
      <c r="A720" t="str">
        <f>'Encuesta de Satisfacción de (2'!C719</f>
        <v>Sólo en época de exámenes</v>
      </c>
      <c r="B720" t="str">
        <f>'Encuesta de Satisfacción de (2'!D719</f>
        <v>Muy frecuentemente (3 o más veces por semana)</v>
      </c>
      <c r="C720" t="str">
        <f>'Encuesta de Satisfacción de (2'!E719</f>
        <v>F.  Educación – Centro de Formación del Profesorado</v>
      </c>
      <c r="D720" t="str">
        <f>'Encuesta de Satisfacción de (2'!F719</f>
        <v>F.  Ciencias de la Documentación</v>
      </c>
      <c r="E720" t="str">
        <f>'Encuesta de Satisfacción de (2'!G719</f>
        <v>F.  Informática</v>
      </c>
      <c r="F720">
        <f>'Encuesta de Satisfacción de (2'!H719</f>
        <v>0</v>
      </c>
      <c r="G720">
        <f>'Encuesta de Satisfacción de (2'!I719</f>
        <v>0</v>
      </c>
      <c r="H720">
        <f>'Encuesta de Satisfacción de (2'!J719</f>
        <v>0</v>
      </c>
      <c r="I720">
        <f>'Encuesta de Satisfacción de (2'!K719</f>
        <v>0</v>
      </c>
      <c r="J720">
        <f>'Encuesta de Satisfacción de (2'!L719</f>
        <v>0</v>
      </c>
      <c r="K720">
        <f>'Encuesta de Satisfacción de (2'!M719</f>
        <v>0</v>
      </c>
      <c r="L720">
        <f>'Encuesta de Satisfacción de (2'!N719</f>
        <v>0</v>
      </c>
      <c r="M720">
        <f>'Encuesta de Satisfacción de (2'!O719</f>
        <v>0</v>
      </c>
      <c r="N720">
        <f>'Encuesta de Satisfacción de (2'!P719</f>
        <v>0</v>
      </c>
      <c r="O720">
        <f>'Encuesta de Satisfacción de (2'!Q719</f>
        <v>0</v>
      </c>
      <c r="P720">
        <f>'Encuesta de Satisfacción de (2'!R719</f>
        <v>0</v>
      </c>
      <c r="Q720">
        <f>'Encuesta de Satisfacción de (2'!S719</f>
        <v>0</v>
      </c>
      <c r="R720">
        <f>'Encuesta de Satisfacción de (2'!T719</f>
        <v>0</v>
      </c>
      <c r="S720">
        <f>'Encuesta de Satisfacción de (2'!U719</f>
        <v>0</v>
      </c>
      <c r="T720">
        <f>'Encuesta de Satisfacción de (2'!V719</f>
        <v>0</v>
      </c>
      <c r="U720">
        <f>'Encuesta de Satisfacción de (2'!W719</f>
        <v>0</v>
      </c>
      <c r="V720">
        <f>'Encuesta de Satisfacción de (2'!X719</f>
        <v>0</v>
      </c>
      <c r="W720">
        <f>'Encuesta de Satisfacción de (2'!Y719</f>
        <v>0</v>
      </c>
      <c r="X720">
        <f>'Encuesta de Satisfacción de (2'!Z719</f>
        <v>0</v>
      </c>
      <c r="Y720">
        <f>'Encuesta de Satisfacción de (2'!AA719</f>
        <v>0</v>
      </c>
      <c r="Z720">
        <f>'Encuesta de Satisfacción de (2'!AB719</f>
        <v>0</v>
      </c>
      <c r="AA720">
        <f>'Encuesta de Satisfacción de (2'!AC719</f>
        <v>0</v>
      </c>
      <c r="AB720">
        <f>'Encuesta de Satisfacción de (2'!AD719</f>
        <v>0</v>
      </c>
      <c r="AC720">
        <f>'Encuesta de Satisfacción de (2'!AE719</f>
        <v>0</v>
      </c>
      <c r="AD720">
        <f>'Encuesta de Satisfacción de (2'!AF719</f>
        <v>0</v>
      </c>
      <c r="AE720" t="str">
        <f>'Encuesta de Satisfacción de (2'!AG719</f>
        <v>No</v>
      </c>
      <c r="AF720">
        <f>'Encuesta de Satisfacción de (2'!AH719</f>
        <v>5</v>
      </c>
      <c r="AG720">
        <f>'Encuesta de Satisfacción de (2'!AI719</f>
        <v>3</v>
      </c>
      <c r="AH720">
        <f>'Encuesta de Satisfacción de (2'!AJ719</f>
        <v>3</v>
      </c>
      <c r="AI720">
        <f>'Encuesta de Satisfacción de (2'!AK719</f>
        <v>3</v>
      </c>
      <c r="AJ720">
        <f>'Encuesta de Satisfacción de (2'!AL719</f>
        <v>5</v>
      </c>
      <c r="AK720" t="str">
        <f>'Encuesta de Satisfacción de (2'!AM719</f>
        <v>No</v>
      </c>
      <c r="AL720" t="str">
        <f>'Encuesta de Satisfacción de (2'!AN719</f>
        <v>Sí</v>
      </c>
      <c r="AM720">
        <f>'Encuesta de Satisfacción de (2'!AO719</f>
        <v>4</v>
      </c>
      <c r="AN720">
        <f>'Encuesta de Satisfacción de (2'!AP719</f>
        <v>2</v>
      </c>
      <c r="AO720">
        <f>'Encuesta de Satisfacción de (2'!AQ719</f>
        <v>3</v>
      </c>
      <c r="AP720">
        <f>'Encuesta de Satisfacción de (2'!AR719</f>
        <v>3</v>
      </c>
      <c r="AQ720">
        <f>'Encuesta de Satisfacción de (2'!AS719</f>
        <v>4</v>
      </c>
      <c r="AR720">
        <f>'Encuesta de Satisfacción de (2'!AT719</f>
        <v>1</v>
      </c>
      <c r="AS720">
        <f>'Encuesta de Satisfacción de (2'!AU719</f>
        <v>3</v>
      </c>
      <c r="AT720">
        <f>'Encuesta de Satisfacción de (2'!AV719</f>
        <v>1</v>
      </c>
      <c r="AU720">
        <f>'Encuesta de Satisfacción de (2'!AW719</f>
        <v>4</v>
      </c>
      <c r="AV720">
        <f>'Encuesta de Satisfacción de (2'!AX719</f>
        <v>3</v>
      </c>
      <c r="AW720">
        <f>'Encuesta de Satisfacción de (2'!AY719</f>
        <v>3</v>
      </c>
      <c r="AX720">
        <f>'Encuesta de Satisfacción de (2'!AZ719</f>
        <v>3</v>
      </c>
      <c r="AY720">
        <f>'Encuesta de Satisfacción de (2'!BA719</f>
        <v>3</v>
      </c>
      <c r="AZ720">
        <f>'Encuesta de Satisfacción de (2'!BB719</f>
        <v>3</v>
      </c>
      <c r="BA720">
        <f>'Encuesta de Satisfacción de (2'!BC719</f>
        <v>3</v>
      </c>
      <c r="BB720">
        <f>'Encuesta de Satisfacción de (2'!BD719</f>
        <v>3</v>
      </c>
      <c r="BC720">
        <f>'Encuesta de Satisfacción de (2'!BE719</f>
        <v>3</v>
      </c>
      <c r="BD720">
        <f>'Encuesta de Satisfacción de (2'!BF719</f>
        <v>1</v>
      </c>
      <c r="BE720" t="str">
        <f>'Encuesta de Satisfacción de (2'!BG719</f>
        <v>No</v>
      </c>
      <c r="BF720" t="str">
        <f>'Encuesta de Satisfacción de (2'!BH719</f>
        <v>Sí</v>
      </c>
      <c r="BG720" t="str">
        <f>'Encuesta de Satisfacción de (2'!BI719</f>
        <v>Sí</v>
      </c>
      <c r="BH720" t="str">
        <f>'Encuesta de Satisfacción de (2'!BJ719</f>
        <v>Sí</v>
      </c>
      <c r="BI720" t="str">
        <f>'Encuesta de Satisfacción de (2'!BK719</f>
        <v>Sí</v>
      </c>
      <c r="BJ720" t="str">
        <f>'Encuesta de Satisfacción de (2'!BL719</f>
        <v>No</v>
      </c>
      <c r="BK720" t="str">
        <f>'Encuesta de Satisfacción de (2'!BM719</f>
        <v>No</v>
      </c>
      <c r="BL720" t="str">
        <f>'Encuesta de Satisfacción de (2'!BN719</f>
        <v>No</v>
      </c>
      <c r="BM720">
        <f>'Encuesta de Satisfacción de (2'!BO719</f>
        <v>2</v>
      </c>
      <c r="BN720">
        <f>'Encuesta de Satisfacción de (2'!BP719</f>
        <v>2</v>
      </c>
      <c r="BO720">
        <f>'Encuesta de Satisfacción de (2'!BQ719</f>
        <v>2</v>
      </c>
      <c r="BP720">
        <f>'Encuesta de Satisfacción de (2'!BR719</f>
        <v>2</v>
      </c>
      <c r="BQ720">
        <f>'Encuesta de Satisfacción de (2'!BS719</f>
        <v>3</v>
      </c>
      <c r="BR720">
        <f>'Encuesta de Satisfacción de (2'!BT719</f>
        <v>4</v>
      </c>
      <c r="BS720">
        <f>'Encuesta de Satisfacción de (2'!BU719</f>
        <v>2</v>
      </c>
      <c r="BT720" t="str">
        <f>'Encuesta de Satisfacción de (2'!BV719</f>
        <v>Sí</v>
      </c>
      <c r="BU720" t="str">
        <f>'Encuesta de Satisfacción de (2'!BW719</f>
        <v>Sí</v>
      </c>
      <c r="BV720" t="str">
        <f>'Encuesta de Satisfacción de (2'!BX719</f>
        <v>Muy útil</v>
      </c>
      <c r="BW720">
        <f>'Encuesta de Satisfacción de (2'!BY719</f>
        <v>3</v>
      </c>
      <c r="BX720">
        <f>'Encuesta de Satisfacción de (2'!BZ719</f>
        <v>3</v>
      </c>
      <c r="BY720" t="str">
        <f>'Encuesta de Satisfacción de (2'!CA719</f>
        <v>Satisfecho</v>
      </c>
      <c r="BZ720">
        <f>'Encuesta de Satisfacción de (2'!CB719</f>
        <v>0</v>
      </c>
      <c r="CA720" t="str">
        <f>'Encuesta de Satisfacción de (2'!CC719</f>
        <v>No</v>
      </c>
      <c r="CB720" t="str">
        <f>'Encuesta de Satisfacción de (2'!CD719</f>
        <v>2021-22</v>
      </c>
      <c r="CC720" t="str">
        <f>'Encuesta de Satisfacción de (2'!CE719</f>
        <v>MUJER</v>
      </c>
      <c r="CD720" t="str">
        <f>'Encuesta de Satisfacción de (2'!CF719</f>
        <v>GRADO</v>
      </c>
      <c r="CE720" t="str">
        <f>'Encuesta de Satisfacción de (2'!CG719</f>
        <v>0816</v>
      </c>
      <c r="CF720" t="str">
        <f>'Encuesta de Satisfacción de (2'!CH719</f>
        <v>GRADO EN PEDAGOGÍA</v>
      </c>
      <c r="CG720">
        <f>'Encuesta de Satisfacción de (2'!CI719</f>
        <v>109</v>
      </c>
      <c r="CH720" t="str">
        <f>'Encuesta de Satisfacción de (2'!CJ719</f>
        <v>FACULTAD DE EDUCACIÓN</v>
      </c>
      <c r="CI720">
        <f>'Encuesta de Satisfacción de (2'!CK719</f>
        <v>0</v>
      </c>
      <c r="CJ720">
        <f>'Encuesta de Satisfacción de (2'!CL719</f>
        <v>0</v>
      </c>
      <c r="CK720" t="str">
        <f>VLOOKUP(CH720,CENTROS!$A$2:$B$27,2,FALSE)</f>
        <v>EDU</v>
      </c>
      <c r="CL720" t="str">
        <f>VLOOKUP(CH720,CENTROS!$A$2:$C$27,3,FALSE)</f>
        <v>Humanidades</v>
      </c>
      <c r="CN720">
        <f t="shared" si="315"/>
        <v>10</v>
      </c>
      <c r="CO720">
        <f t="shared" si="316"/>
        <v>5</v>
      </c>
      <c r="CP720">
        <f t="shared" si="317"/>
        <v>5</v>
      </c>
      <c r="CQ720">
        <f t="shared" si="318"/>
        <v>5</v>
      </c>
      <c r="CR720">
        <f t="shared" si="319"/>
        <v>10</v>
      </c>
      <c r="CS720">
        <f t="shared" si="320"/>
        <v>7.5</v>
      </c>
      <c r="CT720">
        <f t="shared" si="321"/>
        <v>5</v>
      </c>
      <c r="CU720">
        <f t="shared" si="322"/>
        <v>5</v>
      </c>
      <c r="CV720">
        <f t="shared" si="323"/>
        <v>5</v>
      </c>
      <c r="CW720">
        <f t="shared" si="324"/>
        <v>5</v>
      </c>
      <c r="CX720">
        <f t="shared" si="325"/>
        <v>5</v>
      </c>
      <c r="CY720">
        <f t="shared" si="326"/>
        <v>5</v>
      </c>
      <c r="CZ720">
        <f t="shared" si="327"/>
        <v>5</v>
      </c>
      <c r="DA720">
        <f t="shared" si="328"/>
        <v>5</v>
      </c>
      <c r="DB720">
        <f t="shared" si="329"/>
        <v>0</v>
      </c>
      <c r="DC720">
        <f t="shared" si="330"/>
        <v>2.5</v>
      </c>
      <c r="DD720">
        <f t="shared" si="331"/>
        <v>2.5</v>
      </c>
      <c r="DE720">
        <f t="shared" si="332"/>
        <v>2.5</v>
      </c>
      <c r="DF720">
        <f t="shared" si="333"/>
        <v>2.5</v>
      </c>
      <c r="DG720">
        <f t="shared" si="334"/>
        <v>5</v>
      </c>
      <c r="DH720">
        <f t="shared" si="335"/>
        <v>7.5</v>
      </c>
      <c r="DI720">
        <f t="shared" si="336"/>
        <v>2.5</v>
      </c>
      <c r="DJ720">
        <f t="shared" si="337"/>
        <v>5</v>
      </c>
      <c r="DK720">
        <f t="shared" si="338"/>
        <v>5</v>
      </c>
      <c r="DL720">
        <f t="shared" si="339"/>
        <v>7.5</v>
      </c>
    </row>
    <row r="721" spans="1:116" x14ac:dyDescent="0.2">
      <c r="A721" t="str">
        <f>'Encuesta de Satisfacción de (2'!C720</f>
        <v>Frecuentemente (1 o 2 veces por semana)</v>
      </c>
      <c r="B721" t="str">
        <f>'Encuesta de Satisfacción de (2'!D720</f>
        <v>Muy frecuentemente (3 o más veces por semana)</v>
      </c>
      <c r="C721" t="str">
        <f>'Encuesta de Satisfacción de (2'!E720</f>
        <v>F.  Geografía e Historia</v>
      </c>
      <c r="D721" t="str">
        <f>'Encuesta de Satisfacción de (2'!F720</f>
        <v>F.  Ciencias Políticas y Sociología</v>
      </c>
      <c r="E721" t="str">
        <f>'Encuesta de Satisfacción de (2'!G720</f>
        <v>F.  Ciencias Económicas y Empresariales</v>
      </c>
      <c r="F721">
        <f>'Encuesta de Satisfacción de (2'!H720</f>
        <v>0</v>
      </c>
      <c r="G721">
        <f>'Encuesta de Satisfacción de (2'!I720</f>
        <v>0</v>
      </c>
      <c r="H721">
        <f>'Encuesta de Satisfacción de (2'!J720</f>
        <v>0</v>
      </c>
      <c r="I721">
        <f>'Encuesta de Satisfacción de (2'!K720</f>
        <v>0</v>
      </c>
      <c r="J721">
        <f>'Encuesta de Satisfacción de (2'!L720</f>
        <v>0</v>
      </c>
      <c r="K721">
        <f>'Encuesta de Satisfacción de (2'!M720</f>
        <v>0</v>
      </c>
      <c r="L721">
        <f>'Encuesta de Satisfacción de (2'!N720</f>
        <v>0</v>
      </c>
      <c r="M721">
        <f>'Encuesta de Satisfacción de (2'!O720</f>
        <v>0</v>
      </c>
      <c r="N721">
        <f>'Encuesta de Satisfacción de (2'!P720</f>
        <v>0</v>
      </c>
      <c r="O721">
        <f>'Encuesta de Satisfacción de (2'!Q720</f>
        <v>0</v>
      </c>
      <c r="P721">
        <f>'Encuesta de Satisfacción de (2'!R720</f>
        <v>0</v>
      </c>
      <c r="Q721">
        <f>'Encuesta de Satisfacción de (2'!S720</f>
        <v>0</v>
      </c>
      <c r="R721">
        <f>'Encuesta de Satisfacción de (2'!T720</f>
        <v>0</v>
      </c>
      <c r="S721">
        <f>'Encuesta de Satisfacción de (2'!U720</f>
        <v>0</v>
      </c>
      <c r="T721">
        <f>'Encuesta de Satisfacción de (2'!V720</f>
        <v>0</v>
      </c>
      <c r="U721">
        <f>'Encuesta de Satisfacción de (2'!W720</f>
        <v>0</v>
      </c>
      <c r="V721">
        <f>'Encuesta de Satisfacción de (2'!X720</f>
        <v>0</v>
      </c>
      <c r="W721">
        <f>'Encuesta de Satisfacción de (2'!Y720</f>
        <v>0</v>
      </c>
      <c r="X721">
        <f>'Encuesta de Satisfacción de (2'!Z720</f>
        <v>0</v>
      </c>
      <c r="Y721">
        <f>'Encuesta de Satisfacción de (2'!AA720</f>
        <v>0</v>
      </c>
      <c r="Z721">
        <f>'Encuesta de Satisfacción de (2'!AB720</f>
        <v>0</v>
      </c>
      <c r="AA721">
        <f>'Encuesta de Satisfacción de (2'!AC720</f>
        <v>0</v>
      </c>
      <c r="AB721">
        <f>'Encuesta de Satisfacción de (2'!AD720</f>
        <v>0</v>
      </c>
      <c r="AC721">
        <f>'Encuesta de Satisfacción de (2'!AE720</f>
        <v>0</v>
      </c>
      <c r="AD721">
        <f>'Encuesta de Satisfacción de (2'!AF720</f>
        <v>0</v>
      </c>
      <c r="AE721">
        <f>'Encuesta de Satisfacción de (2'!AG720</f>
        <v>0</v>
      </c>
      <c r="AF721">
        <f>'Encuesta de Satisfacción de (2'!AH720</f>
        <v>5</v>
      </c>
      <c r="AG721">
        <f>'Encuesta de Satisfacción de (2'!AI720</f>
        <v>5</v>
      </c>
      <c r="AH721">
        <f>'Encuesta de Satisfacción de (2'!AJ720</f>
        <v>5</v>
      </c>
      <c r="AI721">
        <f>'Encuesta de Satisfacción de (2'!AK720</f>
        <v>5</v>
      </c>
      <c r="AJ721">
        <f>'Encuesta de Satisfacción de (2'!AL720</f>
        <v>5</v>
      </c>
      <c r="AK721" t="str">
        <f>'Encuesta de Satisfacción de (2'!AM720</f>
        <v>Sí</v>
      </c>
      <c r="AL721" t="str">
        <f>'Encuesta de Satisfacción de (2'!AN720</f>
        <v>Sí</v>
      </c>
      <c r="AM721">
        <f>'Encuesta de Satisfacción de (2'!AO720</f>
        <v>5</v>
      </c>
      <c r="AN721">
        <f>'Encuesta de Satisfacción de (2'!AP720</f>
        <v>2</v>
      </c>
      <c r="AO721">
        <f>'Encuesta de Satisfacción de (2'!AQ720</f>
        <v>4</v>
      </c>
      <c r="AP721">
        <f>'Encuesta de Satisfacción de (2'!AR720</f>
        <v>2</v>
      </c>
      <c r="AQ721">
        <f>'Encuesta de Satisfacción de (2'!AS720</f>
        <v>5</v>
      </c>
      <c r="AR721">
        <f>'Encuesta de Satisfacción de (2'!AT720</f>
        <v>3</v>
      </c>
      <c r="AS721">
        <f>'Encuesta de Satisfacción de (2'!AU720</f>
        <v>5</v>
      </c>
      <c r="AT721">
        <f>'Encuesta de Satisfacción de (2'!AV720</f>
        <v>2</v>
      </c>
      <c r="AU721">
        <f>'Encuesta de Satisfacción de (2'!AW720</f>
        <v>5</v>
      </c>
      <c r="AV721">
        <f>'Encuesta de Satisfacción de (2'!AX720</f>
        <v>5</v>
      </c>
      <c r="AW721">
        <f>'Encuesta de Satisfacción de (2'!AY720</f>
        <v>5</v>
      </c>
      <c r="AX721">
        <f>'Encuesta de Satisfacción de (2'!AZ720</f>
        <v>5</v>
      </c>
      <c r="AY721">
        <f>'Encuesta de Satisfacción de (2'!BA720</f>
        <v>5</v>
      </c>
      <c r="AZ721">
        <f>'Encuesta de Satisfacción de (2'!BB720</f>
        <v>5</v>
      </c>
      <c r="BA721">
        <f>'Encuesta de Satisfacción de (2'!BC720</f>
        <v>5</v>
      </c>
      <c r="BB721">
        <f>'Encuesta de Satisfacción de (2'!BD720</f>
        <v>5</v>
      </c>
      <c r="BC721">
        <f>'Encuesta de Satisfacción de (2'!BE720</f>
        <v>5</v>
      </c>
      <c r="BD721">
        <f>'Encuesta de Satisfacción de (2'!BF720</f>
        <v>5</v>
      </c>
      <c r="BE721" t="str">
        <f>'Encuesta de Satisfacción de (2'!BG720</f>
        <v>No</v>
      </c>
      <c r="BF721" t="str">
        <f>'Encuesta de Satisfacción de (2'!BH720</f>
        <v>No</v>
      </c>
      <c r="BG721" t="str">
        <f>'Encuesta de Satisfacción de (2'!BI720</f>
        <v>No</v>
      </c>
      <c r="BH721" t="str">
        <f>'Encuesta de Satisfacción de (2'!BJ720</f>
        <v>Sí</v>
      </c>
      <c r="BI721" t="str">
        <f>'Encuesta de Satisfacción de (2'!BK720</f>
        <v>Sí</v>
      </c>
      <c r="BJ721" t="str">
        <f>'Encuesta de Satisfacción de (2'!BL720</f>
        <v>No</v>
      </c>
      <c r="BK721" t="str">
        <f>'Encuesta de Satisfacción de (2'!BM720</f>
        <v>No</v>
      </c>
      <c r="BL721" t="str">
        <f>'Encuesta de Satisfacción de (2'!BN720</f>
        <v>No</v>
      </c>
      <c r="BM721">
        <f>'Encuesta de Satisfacción de (2'!BO720</f>
        <v>5</v>
      </c>
      <c r="BN721">
        <f>'Encuesta de Satisfacción de (2'!BP720</f>
        <v>5</v>
      </c>
      <c r="BO721">
        <f>'Encuesta de Satisfacción de (2'!BQ720</f>
        <v>5</v>
      </c>
      <c r="BP721">
        <f>'Encuesta de Satisfacción de (2'!BR720</f>
        <v>5</v>
      </c>
      <c r="BQ721">
        <f>'Encuesta de Satisfacción de (2'!BS720</f>
        <v>5</v>
      </c>
      <c r="BR721">
        <f>'Encuesta de Satisfacción de (2'!BT720</f>
        <v>5</v>
      </c>
      <c r="BS721">
        <f>'Encuesta de Satisfacción de (2'!BU720</f>
        <v>5</v>
      </c>
      <c r="BT721" t="str">
        <f>'Encuesta de Satisfacción de (2'!BV720</f>
        <v>No</v>
      </c>
      <c r="BU721" t="str">
        <f>'Encuesta de Satisfacción de (2'!BW720</f>
        <v>No</v>
      </c>
      <c r="BV721">
        <f>'Encuesta de Satisfacción de (2'!BX720</f>
        <v>0</v>
      </c>
      <c r="BW721">
        <f>'Encuesta de Satisfacción de (2'!BY720</f>
        <v>5</v>
      </c>
      <c r="BX721">
        <f>'Encuesta de Satisfacción de (2'!BZ720</f>
        <v>5</v>
      </c>
      <c r="BY721" t="str">
        <f>'Encuesta de Satisfacción de (2'!CA720</f>
        <v>Muy satisfecho</v>
      </c>
      <c r="BZ721">
        <f>'Encuesta de Satisfacción de (2'!CB720</f>
        <v>0</v>
      </c>
      <c r="CA721" t="str">
        <f>'Encuesta de Satisfacción de (2'!CC720</f>
        <v>No</v>
      </c>
      <c r="CB721" t="str">
        <f>'Encuesta de Satisfacción de (2'!CD720</f>
        <v>2021-22</v>
      </c>
      <c r="CC721" t="str">
        <f>'Encuesta de Satisfacción de (2'!CE720</f>
        <v>HOMBRE</v>
      </c>
      <c r="CD721" t="str">
        <f>'Encuesta de Satisfacción de (2'!CF720</f>
        <v>GRADO</v>
      </c>
      <c r="CE721" t="str">
        <f>'Encuesta de Satisfacción de (2'!CG720</f>
        <v>0828</v>
      </c>
      <c r="CF721" t="str">
        <f>'Encuesta de Satisfacción de (2'!CH720</f>
        <v>GRADO EN HISTORIA</v>
      </c>
      <c r="CG721">
        <f>'Encuesta de Satisfacción de (2'!CI720</f>
        <v>107</v>
      </c>
      <c r="CH721" t="str">
        <f>'Encuesta de Satisfacción de (2'!CJ720</f>
        <v>FACULTAD DE GEOGRAFÍA E HISTORIA</v>
      </c>
      <c r="CI721">
        <f>'Encuesta de Satisfacción de (2'!CK720</f>
        <v>0</v>
      </c>
      <c r="CJ721">
        <f>'Encuesta de Satisfacción de (2'!CL720</f>
        <v>0</v>
      </c>
      <c r="CK721" t="str">
        <f>VLOOKUP(CH721,CENTROS!$A$2:$B$27,2,FALSE)</f>
        <v>GHI</v>
      </c>
      <c r="CL721" t="str">
        <f>VLOOKUP(CH721,CENTROS!$A$2:$C$27,3,FALSE)</f>
        <v>Humanidades</v>
      </c>
      <c r="CN721">
        <f t="shared" si="315"/>
        <v>10</v>
      </c>
      <c r="CO721">
        <f t="shared" si="316"/>
        <v>10</v>
      </c>
      <c r="CP721">
        <f t="shared" si="317"/>
        <v>10</v>
      </c>
      <c r="CQ721">
        <f t="shared" si="318"/>
        <v>10</v>
      </c>
      <c r="CR721">
        <f t="shared" si="319"/>
        <v>10</v>
      </c>
      <c r="CS721">
        <f t="shared" si="320"/>
        <v>10</v>
      </c>
      <c r="CT721">
        <f t="shared" si="321"/>
        <v>10</v>
      </c>
      <c r="CU721">
        <f t="shared" si="322"/>
        <v>10</v>
      </c>
      <c r="CV721">
        <f t="shared" si="323"/>
        <v>10</v>
      </c>
      <c r="CW721">
        <f t="shared" si="324"/>
        <v>10</v>
      </c>
      <c r="CX721">
        <f t="shared" si="325"/>
        <v>10</v>
      </c>
      <c r="CY721">
        <f t="shared" si="326"/>
        <v>10</v>
      </c>
      <c r="CZ721">
        <f t="shared" si="327"/>
        <v>10</v>
      </c>
      <c r="DA721">
        <f t="shared" si="328"/>
        <v>10</v>
      </c>
      <c r="DB721">
        <f t="shared" si="329"/>
        <v>10</v>
      </c>
      <c r="DC721">
        <f t="shared" si="330"/>
        <v>10</v>
      </c>
      <c r="DD721">
        <f t="shared" si="331"/>
        <v>10</v>
      </c>
      <c r="DE721">
        <f t="shared" si="332"/>
        <v>10</v>
      </c>
      <c r="DF721">
        <f t="shared" si="333"/>
        <v>10</v>
      </c>
      <c r="DG721">
        <f t="shared" si="334"/>
        <v>10</v>
      </c>
      <c r="DH721">
        <f t="shared" si="335"/>
        <v>10</v>
      </c>
      <c r="DI721">
        <f t="shared" si="336"/>
        <v>10</v>
      </c>
      <c r="DJ721">
        <f t="shared" si="337"/>
        <v>10</v>
      </c>
      <c r="DK721">
        <f t="shared" si="338"/>
        <v>10</v>
      </c>
      <c r="DL721">
        <f t="shared" si="339"/>
        <v>10</v>
      </c>
    </row>
    <row r="722" spans="1:116" x14ac:dyDescent="0.2">
      <c r="A722" t="str">
        <f>'Encuesta de Satisfacción de (2'!C721</f>
        <v>De vez en cuando (1 o 2 veces al mes)</v>
      </c>
      <c r="B722" t="str">
        <f>'Encuesta de Satisfacción de (2'!D721</f>
        <v>De vez en cuando (1 o 2 veces al mes)</v>
      </c>
      <c r="C722" t="str">
        <f>'Encuesta de Satisfacción de (2'!E721</f>
        <v>F.  Ciencias de la Información</v>
      </c>
      <c r="D722" t="str">
        <f>'Encuesta de Satisfacción de (2'!F721</f>
        <v>Biblioteca María Zambrano (Filología / Derecho)</v>
      </c>
      <c r="E722">
        <f>'Encuesta de Satisfacción de (2'!G721</f>
        <v>0</v>
      </c>
      <c r="F722">
        <f>'Encuesta de Satisfacción de (2'!H721</f>
        <v>0</v>
      </c>
      <c r="G722">
        <f>'Encuesta de Satisfacción de (2'!I721</f>
        <v>0</v>
      </c>
      <c r="H722">
        <f>'Encuesta de Satisfacción de (2'!J721</f>
        <v>0</v>
      </c>
      <c r="I722">
        <f>'Encuesta de Satisfacción de (2'!K721</f>
        <v>0</v>
      </c>
      <c r="J722">
        <f>'Encuesta de Satisfacción de (2'!L721</f>
        <v>0</v>
      </c>
      <c r="K722">
        <f>'Encuesta de Satisfacción de (2'!M721</f>
        <v>0</v>
      </c>
      <c r="L722">
        <f>'Encuesta de Satisfacción de (2'!N721</f>
        <v>0</v>
      </c>
      <c r="M722">
        <f>'Encuesta de Satisfacción de (2'!O721</f>
        <v>0</v>
      </c>
      <c r="N722">
        <f>'Encuesta de Satisfacción de (2'!P721</f>
        <v>0</v>
      </c>
      <c r="O722">
        <f>'Encuesta de Satisfacción de (2'!Q721</f>
        <v>0</v>
      </c>
      <c r="P722">
        <f>'Encuesta de Satisfacción de (2'!R721</f>
        <v>0</v>
      </c>
      <c r="Q722">
        <f>'Encuesta de Satisfacción de (2'!S721</f>
        <v>0</v>
      </c>
      <c r="R722">
        <f>'Encuesta de Satisfacción de (2'!T721</f>
        <v>0</v>
      </c>
      <c r="S722">
        <f>'Encuesta de Satisfacción de (2'!U721</f>
        <v>0</v>
      </c>
      <c r="T722">
        <f>'Encuesta de Satisfacción de (2'!V721</f>
        <v>0</v>
      </c>
      <c r="U722">
        <f>'Encuesta de Satisfacción de (2'!W721</f>
        <v>0</v>
      </c>
      <c r="V722">
        <f>'Encuesta de Satisfacción de (2'!X721</f>
        <v>0</v>
      </c>
      <c r="W722">
        <f>'Encuesta de Satisfacción de (2'!Y721</f>
        <v>0</v>
      </c>
      <c r="X722">
        <f>'Encuesta de Satisfacción de (2'!Z721</f>
        <v>0</v>
      </c>
      <c r="Y722">
        <f>'Encuesta de Satisfacción de (2'!AA721</f>
        <v>0</v>
      </c>
      <c r="Z722">
        <f>'Encuesta de Satisfacción de (2'!AB721</f>
        <v>0</v>
      </c>
      <c r="AA722">
        <f>'Encuesta de Satisfacción de (2'!AC721</f>
        <v>0</v>
      </c>
      <c r="AB722">
        <f>'Encuesta de Satisfacción de (2'!AD721</f>
        <v>0</v>
      </c>
      <c r="AC722">
        <f>'Encuesta de Satisfacción de (2'!AE721</f>
        <v>0</v>
      </c>
      <c r="AD722">
        <f>'Encuesta de Satisfacción de (2'!AF721</f>
        <v>0</v>
      </c>
      <c r="AE722">
        <f>'Encuesta de Satisfacción de (2'!AG721</f>
        <v>0</v>
      </c>
      <c r="AF722">
        <f>'Encuesta de Satisfacción de (2'!AH721</f>
        <v>3</v>
      </c>
      <c r="AG722">
        <f>'Encuesta de Satisfacción de (2'!AI721</f>
        <v>3</v>
      </c>
      <c r="AH722">
        <f>'Encuesta de Satisfacción de (2'!AJ721</f>
        <v>3</v>
      </c>
      <c r="AI722">
        <f>'Encuesta de Satisfacción de (2'!AK721</f>
        <v>3</v>
      </c>
      <c r="AJ722">
        <f>'Encuesta de Satisfacción de (2'!AL721</f>
        <v>3</v>
      </c>
      <c r="AK722" t="str">
        <f>'Encuesta de Satisfacción de (2'!AM721</f>
        <v>Sí</v>
      </c>
      <c r="AL722" t="str">
        <f>'Encuesta de Satisfacción de (2'!AN721</f>
        <v>N/A</v>
      </c>
      <c r="AM722">
        <f>'Encuesta de Satisfacción de (2'!AO721</f>
        <v>4</v>
      </c>
      <c r="AN722">
        <f>'Encuesta de Satisfacción de (2'!AP721</f>
        <v>0</v>
      </c>
      <c r="AO722">
        <f>'Encuesta de Satisfacción de (2'!AQ721</f>
        <v>0</v>
      </c>
      <c r="AP722">
        <f>'Encuesta de Satisfacción de (2'!AR721</f>
        <v>0</v>
      </c>
      <c r="AQ722">
        <f>'Encuesta de Satisfacción de (2'!AS721</f>
        <v>0</v>
      </c>
      <c r="AR722">
        <f>'Encuesta de Satisfacción de (2'!AT721</f>
        <v>0</v>
      </c>
      <c r="AS722">
        <f>'Encuesta de Satisfacción de (2'!AU721</f>
        <v>0</v>
      </c>
      <c r="AT722">
        <f>'Encuesta de Satisfacción de (2'!AV721</f>
        <v>5</v>
      </c>
      <c r="AU722">
        <f>'Encuesta de Satisfacción de (2'!AW721</f>
        <v>4</v>
      </c>
      <c r="AV722">
        <f>'Encuesta de Satisfacción de (2'!AX721</f>
        <v>4</v>
      </c>
      <c r="AW722">
        <f>'Encuesta de Satisfacción de (2'!AY721</f>
        <v>4</v>
      </c>
      <c r="AX722">
        <f>'Encuesta de Satisfacción de (2'!AZ721</f>
        <v>4</v>
      </c>
      <c r="AY722">
        <f>'Encuesta de Satisfacción de (2'!BA721</f>
        <v>4</v>
      </c>
      <c r="AZ722">
        <f>'Encuesta de Satisfacción de (2'!BB721</f>
        <v>4</v>
      </c>
      <c r="BA722">
        <f>'Encuesta de Satisfacción de (2'!BC721</f>
        <v>4</v>
      </c>
      <c r="BB722">
        <f>'Encuesta de Satisfacción de (2'!BD721</f>
        <v>4</v>
      </c>
      <c r="BC722">
        <f>'Encuesta de Satisfacción de (2'!BE721</f>
        <v>4</v>
      </c>
      <c r="BD722">
        <f>'Encuesta de Satisfacción de (2'!BF721</f>
        <v>4</v>
      </c>
      <c r="BE722" t="str">
        <f>'Encuesta de Satisfacción de (2'!BG721</f>
        <v>Sí</v>
      </c>
      <c r="BF722" t="str">
        <f>'Encuesta de Satisfacción de (2'!BH721</f>
        <v>Sí</v>
      </c>
      <c r="BG722" t="str">
        <f>'Encuesta de Satisfacción de (2'!BI721</f>
        <v>No</v>
      </c>
      <c r="BH722" t="str">
        <f>'Encuesta de Satisfacción de (2'!BJ721</f>
        <v>Sí</v>
      </c>
      <c r="BI722" t="str">
        <f>'Encuesta de Satisfacción de (2'!BK721</f>
        <v>No</v>
      </c>
      <c r="BJ722" t="str">
        <f>'Encuesta de Satisfacción de (2'!BL721</f>
        <v>No</v>
      </c>
      <c r="BK722" t="str">
        <f>'Encuesta de Satisfacción de (2'!BM721</f>
        <v>No</v>
      </c>
      <c r="BL722" t="str">
        <f>'Encuesta de Satisfacción de (2'!BN721</f>
        <v>Sí</v>
      </c>
      <c r="BM722">
        <f>'Encuesta de Satisfacción de (2'!BO721</f>
        <v>5</v>
      </c>
      <c r="BN722">
        <f>'Encuesta de Satisfacción de (2'!BP721</f>
        <v>5</v>
      </c>
      <c r="BO722">
        <f>'Encuesta de Satisfacción de (2'!BQ721</f>
        <v>5</v>
      </c>
      <c r="BP722">
        <f>'Encuesta de Satisfacción de (2'!BR721</f>
        <v>5</v>
      </c>
      <c r="BQ722">
        <f>'Encuesta de Satisfacción de (2'!BS721</f>
        <v>5</v>
      </c>
      <c r="BR722">
        <f>'Encuesta de Satisfacción de (2'!BT721</f>
        <v>5</v>
      </c>
      <c r="BS722">
        <f>'Encuesta de Satisfacción de (2'!BU721</f>
        <v>5</v>
      </c>
      <c r="BT722" t="str">
        <f>'Encuesta de Satisfacción de (2'!BV721</f>
        <v>Sí</v>
      </c>
      <c r="BU722" t="str">
        <f>'Encuesta de Satisfacción de (2'!BW721</f>
        <v>N/A</v>
      </c>
      <c r="BV722">
        <f>'Encuesta de Satisfacción de (2'!BX721</f>
        <v>0</v>
      </c>
      <c r="BW722">
        <f>'Encuesta de Satisfacción de (2'!BY721</f>
        <v>5</v>
      </c>
      <c r="BX722">
        <f>'Encuesta de Satisfacción de (2'!BZ721</f>
        <v>5</v>
      </c>
      <c r="BY722" t="str">
        <f>'Encuesta de Satisfacción de (2'!CA721</f>
        <v>Muy satisfecho</v>
      </c>
      <c r="BZ722">
        <f>'Encuesta de Satisfacción de (2'!CB721</f>
        <v>0</v>
      </c>
      <c r="CA722" t="str">
        <f>'Encuesta de Satisfacción de (2'!CC721</f>
        <v>Sí</v>
      </c>
      <c r="CB722" t="str">
        <f>'Encuesta de Satisfacción de (2'!CD721</f>
        <v>2021-22</v>
      </c>
      <c r="CC722" t="str">
        <f>'Encuesta de Satisfacción de (2'!CE721</f>
        <v>MUJER</v>
      </c>
      <c r="CD722" t="str">
        <f>'Encuesta de Satisfacción de (2'!CF721</f>
        <v>DOCTORADO</v>
      </c>
      <c r="CE722" t="str">
        <f>'Encuesta de Satisfacción de (2'!CG721</f>
        <v>D9AK</v>
      </c>
      <c r="CF722" t="str">
        <f>'Encuesta de Satisfacción de (2'!CH721</f>
        <v>DOCTORADO EN PERIODISMO RD99</v>
      </c>
      <c r="CG722">
        <f>'Encuesta de Satisfacción de (2'!CI721</f>
        <v>157</v>
      </c>
      <c r="CH722" t="str">
        <f>'Encuesta de Satisfacción de (2'!CJ721</f>
        <v>FACULTAD DE CIENCIAS DE LA INFORMACIÓN</v>
      </c>
      <c r="CI722">
        <f>'Encuesta de Satisfacción de (2'!CK721</f>
        <v>0</v>
      </c>
      <c r="CJ722">
        <f>'Encuesta de Satisfacción de (2'!CL721</f>
        <v>0</v>
      </c>
      <c r="CK722" t="str">
        <f>VLOOKUP(CH722,CENTROS!$A$2:$B$27,2,FALSE)</f>
        <v>INF</v>
      </c>
      <c r="CL722" t="str">
        <f>VLOOKUP(CH722,CENTROS!$A$2:$C$27,3,FALSE)</f>
        <v>Ciencias Sociales</v>
      </c>
      <c r="CN722">
        <f t="shared" si="315"/>
        <v>5</v>
      </c>
      <c r="CO722">
        <f t="shared" si="316"/>
        <v>5</v>
      </c>
      <c r="CP722">
        <f t="shared" si="317"/>
        <v>5</v>
      </c>
      <c r="CQ722">
        <f t="shared" si="318"/>
        <v>5</v>
      </c>
      <c r="CR722">
        <f t="shared" si="319"/>
        <v>5</v>
      </c>
      <c r="CS722">
        <f t="shared" si="320"/>
        <v>7.5</v>
      </c>
      <c r="CT722">
        <f t="shared" si="321"/>
        <v>7.5</v>
      </c>
      <c r="CU722">
        <f t="shared" si="322"/>
        <v>7.5</v>
      </c>
      <c r="CV722">
        <f t="shared" si="323"/>
        <v>7.5</v>
      </c>
      <c r="CW722">
        <f t="shared" si="324"/>
        <v>7.5</v>
      </c>
      <c r="CX722">
        <f t="shared" si="325"/>
        <v>7.5</v>
      </c>
      <c r="CY722">
        <f t="shared" si="326"/>
        <v>7.5</v>
      </c>
      <c r="CZ722">
        <f t="shared" si="327"/>
        <v>7.5</v>
      </c>
      <c r="DA722">
        <f t="shared" si="328"/>
        <v>7.5</v>
      </c>
      <c r="DB722">
        <f t="shared" si="329"/>
        <v>7.5</v>
      </c>
      <c r="DC722">
        <f t="shared" si="330"/>
        <v>10</v>
      </c>
      <c r="DD722">
        <f t="shared" si="331"/>
        <v>10</v>
      </c>
      <c r="DE722">
        <f t="shared" si="332"/>
        <v>10</v>
      </c>
      <c r="DF722">
        <f t="shared" si="333"/>
        <v>10</v>
      </c>
      <c r="DG722">
        <f t="shared" si="334"/>
        <v>10</v>
      </c>
      <c r="DH722">
        <f t="shared" si="335"/>
        <v>10</v>
      </c>
      <c r="DI722">
        <f t="shared" si="336"/>
        <v>10</v>
      </c>
      <c r="DJ722">
        <f t="shared" si="337"/>
        <v>10</v>
      </c>
      <c r="DK722">
        <f t="shared" si="338"/>
        <v>10</v>
      </c>
      <c r="DL722">
        <f t="shared" si="339"/>
        <v>10</v>
      </c>
    </row>
    <row r="723" spans="1:116" x14ac:dyDescent="0.2">
      <c r="A723" t="str">
        <f>'Encuesta de Satisfacción de (2'!C722</f>
        <v>Muy frecuentemente (3 o más veces por semana)</v>
      </c>
      <c r="B723" t="str">
        <f>'Encuesta de Satisfacción de (2'!D722</f>
        <v>Nunca</v>
      </c>
      <c r="C723" t="str">
        <f>'Encuesta de Satisfacción de (2'!E722</f>
        <v>Biblioteca María Zambrano (Filología / Derecho)</v>
      </c>
      <c r="D723" t="str">
        <f>'Encuesta de Satisfacción de (2'!F722</f>
        <v>F.  Medicina</v>
      </c>
      <c r="E723" t="str">
        <f>'Encuesta de Satisfacción de (2'!G722</f>
        <v>F.  Odontología</v>
      </c>
      <c r="F723">
        <f>'Encuesta de Satisfacción de (2'!H722</f>
        <v>0</v>
      </c>
      <c r="G723">
        <f>'Encuesta de Satisfacción de (2'!I722</f>
        <v>0</v>
      </c>
      <c r="H723">
        <f>'Encuesta de Satisfacción de (2'!J722</f>
        <v>0</v>
      </c>
      <c r="I723">
        <f>'Encuesta de Satisfacción de (2'!K722</f>
        <v>0</v>
      </c>
      <c r="J723">
        <f>'Encuesta de Satisfacción de (2'!L722</f>
        <v>0</v>
      </c>
      <c r="K723">
        <f>'Encuesta de Satisfacción de (2'!M722</f>
        <v>0</v>
      </c>
      <c r="L723">
        <f>'Encuesta de Satisfacción de (2'!N722</f>
        <v>0</v>
      </c>
      <c r="M723">
        <f>'Encuesta de Satisfacción de (2'!O722</f>
        <v>0</v>
      </c>
      <c r="N723">
        <f>'Encuesta de Satisfacción de (2'!P722</f>
        <v>0</v>
      </c>
      <c r="O723">
        <f>'Encuesta de Satisfacción de (2'!Q722</f>
        <v>0</v>
      </c>
      <c r="P723">
        <f>'Encuesta de Satisfacción de (2'!R722</f>
        <v>0</v>
      </c>
      <c r="Q723">
        <f>'Encuesta de Satisfacción de (2'!S722</f>
        <v>0</v>
      </c>
      <c r="R723">
        <f>'Encuesta de Satisfacción de (2'!T722</f>
        <v>0</v>
      </c>
      <c r="S723">
        <f>'Encuesta de Satisfacción de (2'!U722</f>
        <v>0</v>
      </c>
      <c r="T723">
        <f>'Encuesta de Satisfacción de (2'!V722</f>
        <v>0</v>
      </c>
      <c r="U723">
        <f>'Encuesta de Satisfacción de (2'!W722</f>
        <v>0</v>
      </c>
      <c r="V723">
        <f>'Encuesta de Satisfacción de (2'!X722</f>
        <v>0</v>
      </c>
      <c r="W723">
        <f>'Encuesta de Satisfacción de (2'!Y722</f>
        <v>0</v>
      </c>
      <c r="X723">
        <f>'Encuesta de Satisfacción de (2'!Z722</f>
        <v>0</v>
      </c>
      <c r="Y723">
        <f>'Encuesta de Satisfacción de (2'!AA722</f>
        <v>0</v>
      </c>
      <c r="Z723">
        <f>'Encuesta de Satisfacción de (2'!AB722</f>
        <v>0</v>
      </c>
      <c r="AA723">
        <f>'Encuesta de Satisfacción de (2'!AC722</f>
        <v>0</v>
      </c>
      <c r="AB723">
        <f>'Encuesta de Satisfacción de (2'!AD722</f>
        <v>0</v>
      </c>
      <c r="AC723">
        <f>'Encuesta de Satisfacción de (2'!AE722</f>
        <v>0</v>
      </c>
      <c r="AD723">
        <f>'Encuesta de Satisfacción de (2'!AF722</f>
        <v>0</v>
      </c>
      <c r="AE723">
        <f>'Encuesta de Satisfacción de (2'!AG722</f>
        <v>0</v>
      </c>
      <c r="AF723">
        <f>'Encuesta de Satisfacción de (2'!AH722</f>
        <v>3</v>
      </c>
      <c r="AG723">
        <f>'Encuesta de Satisfacción de (2'!AI722</f>
        <v>2</v>
      </c>
      <c r="AH723">
        <f>'Encuesta de Satisfacción de (2'!AJ722</f>
        <v>1</v>
      </c>
      <c r="AI723">
        <f>'Encuesta de Satisfacción de (2'!AK722</f>
        <v>3</v>
      </c>
      <c r="AJ723">
        <f>'Encuesta de Satisfacción de (2'!AL722</f>
        <v>3</v>
      </c>
      <c r="AK723" t="str">
        <f>'Encuesta de Satisfacción de (2'!AM722</f>
        <v>No</v>
      </c>
      <c r="AL723" t="str">
        <f>'Encuesta de Satisfacción de (2'!AN722</f>
        <v>No</v>
      </c>
      <c r="AM723">
        <f>'Encuesta de Satisfacción de (2'!AO722</f>
        <v>1</v>
      </c>
      <c r="AN723">
        <f>'Encuesta de Satisfacción de (2'!AP722</f>
        <v>1</v>
      </c>
      <c r="AO723">
        <f>'Encuesta de Satisfacción de (2'!AQ722</f>
        <v>1</v>
      </c>
      <c r="AP723">
        <f>'Encuesta de Satisfacción de (2'!AR722</f>
        <v>1</v>
      </c>
      <c r="AQ723">
        <f>'Encuesta de Satisfacción de (2'!AS722</f>
        <v>1</v>
      </c>
      <c r="AR723">
        <f>'Encuesta de Satisfacción de (2'!AT722</f>
        <v>3</v>
      </c>
      <c r="AS723">
        <f>'Encuesta de Satisfacción de (2'!AU722</f>
        <v>5</v>
      </c>
      <c r="AT723">
        <f>'Encuesta de Satisfacción de (2'!AV722</f>
        <v>1</v>
      </c>
      <c r="AU723">
        <f>'Encuesta de Satisfacción de (2'!AW722</f>
        <v>0</v>
      </c>
      <c r="AV723">
        <f>'Encuesta de Satisfacción de (2'!AX722</f>
        <v>0</v>
      </c>
      <c r="AW723">
        <f>'Encuesta de Satisfacción de (2'!AY722</f>
        <v>0</v>
      </c>
      <c r="AX723">
        <f>'Encuesta de Satisfacción de (2'!AZ722</f>
        <v>0</v>
      </c>
      <c r="AY723">
        <f>'Encuesta de Satisfacción de (2'!BA722</f>
        <v>0</v>
      </c>
      <c r="AZ723">
        <f>'Encuesta de Satisfacción de (2'!BB722</f>
        <v>0</v>
      </c>
      <c r="BA723">
        <f>'Encuesta de Satisfacción de (2'!BC722</f>
        <v>0</v>
      </c>
      <c r="BB723">
        <f>'Encuesta de Satisfacción de (2'!BD722</f>
        <v>0</v>
      </c>
      <c r="BC723">
        <f>'Encuesta de Satisfacción de (2'!BE722</f>
        <v>0</v>
      </c>
      <c r="BD723">
        <f>'Encuesta de Satisfacción de (2'!BF722</f>
        <v>0</v>
      </c>
      <c r="BE723" t="str">
        <f>'Encuesta de Satisfacción de (2'!BG722</f>
        <v>No</v>
      </c>
      <c r="BF723" t="str">
        <f>'Encuesta de Satisfacción de (2'!BH722</f>
        <v>Sí</v>
      </c>
      <c r="BG723" t="str">
        <f>'Encuesta de Satisfacción de (2'!BI722</f>
        <v>No</v>
      </c>
      <c r="BH723" t="str">
        <f>'Encuesta de Satisfacción de (2'!BJ722</f>
        <v>No</v>
      </c>
      <c r="BI723" t="str">
        <f>'Encuesta de Satisfacción de (2'!BK722</f>
        <v>Sí</v>
      </c>
      <c r="BJ723" t="str">
        <f>'Encuesta de Satisfacción de (2'!BL722</f>
        <v>Sí</v>
      </c>
      <c r="BK723" t="str">
        <f>'Encuesta de Satisfacción de (2'!BM722</f>
        <v>No</v>
      </c>
      <c r="BL723" t="str">
        <f>'Encuesta de Satisfacción de (2'!BN722</f>
        <v>No</v>
      </c>
      <c r="BM723">
        <f>'Encuesta de Satisfacción de (2'!BO722</f>
        <v>0</v>
      </c>
      <c r="BN723">
        <f>'Encuesta de Satisfacción de (2'!BP722</f>
        <v>0</v>
      </c>
      <c r="BO723">
        <f>'Encuesta de Satisfacción de (2'!BQ722</f>
        <v>0</v>
      </c>
      <c r="BP723">
        <f>'Encuesta de Satisfacción de (2'!BR722</f>
        <v>0</v>
      </c>
      <c r="BQ723">
        <f>'Encuesta de Satisfacción de (2'!BS722</f>
        <v>0</v>
      </c>
      <c r="BR723">
        <f>'Encuesta de Satisfacción de (2'!BT722</f>
        <v>0</v>
      </c>
      <c r="BS723">
        <f>'Encuesta de Satisfacción de (2'!BU722</f>
        <v>0</v>
      </c>
      <c r="BT723" t="str">
        <f>'Encuesta de Satisfacción de (2'!BV722</f>
        <v>No</v>
      </c>
      <c r="BU723" t="str">
        <f>'Encuesta de Satisfacción de (2'!BW722</f>
        <v>No</v>
      </c>
      <c r="BV723">
        <f>'Encuesta de Satisfacción de (2'!BX722</f>
        <v>0</v>
      </c>
      <c r="BW723">
        <f>'Encuesta de Satisfacción de (2'!BY722</f>
        <v>3</v>
      </c>
      <c r="BX723">
        <f>'Encuesta de Satisfacción de (2'!BZ722</f>
        <v>3</v>
      </c>
      <c r="BY723" t="str">
        <f>'Encuesta de Satisfacción de (2'!CA722</f>
        <v>Insatisfecho</v>
      </c>
      <c r="BZ723" t="str">
        <f>'Encuesta de Satisfacción de (2'!CB722</f>
        <v>En la Zambrano no puede ser que durante todo el año no hayan sabido adaptar la temperatura de la biblioteca ya sea cuando fuera invierno sin poner calefacción y encima con ventanas abiertas o cuando hace calor que no ponen aire acondicionado ni ventilan las salas.
Lo mismo ocurre en la de Medicina que aún con restricciones eliminadas y haciendo frío, siguen con las ventanas abiertas haciendo pasar frío a los estudiantes y que enfermemos</v>
      </c>
      <c r="CA723" t="str">
        <f>'Encuesta de Satisfacción de (2'!CC722</f>
        <v>No</v>
      </c>
      <c r="CB723" t="str">
        <f>'Encuesta de Satisfacción de (2'!CD722</f>
        <v>2021-22</v>
      </c>
      <c r="CC723" t="str">
        <f>'Encuesta de Satisfacción de (2'!CE722</f>
        <v>HOMBRE</v>
      </c>
      <c r="CD723" t="str">
        <f>'Encuesta de Satisfacción de (2'!CF722</f>
        <v>GRADO</v>
      </c>
      <c r="CE723" t="str">
        <f>'Encuesta de Satisfacción de (2'!CG722</f>
        <v>0805</v>
      </c>
      <c r="CF723" t="str">
        <f>'Encuesta de Satisfacción de (2'!CH722</f>
        <v>GRADO EN MEDICINA</v>
      </c>
      <c r="CG723">
        <f>'Encuesta de Satisfacción de (2'!CI722</f>
        <v>126</v>
      </c>
      <c r="CH723" t="str">
        <f>'Encuesta de Satisfacción de (2'!CJ722</f>
        <v>FACULTAD DE MEDICINA</v>
      </c>
      <c r="CI723">
        <f>'Encuesta de Satisfacción de (2'!CK722</f>
        <v>0</v>
      </c>
      <c r="CJ723">
        <f>'Encuesta de Satisfacción de (2'!CL722</f>
        <v>0</v>
      </c>
      <c r="CK723" t="str">
        <f>VLOOKUP(CH723,CENTROS!$A$2:$B$27,2,FALSE)</f>
        <v>MED</v>
      </c>
      <c r="CL723" t="str">
        <f>VLOOKUP(CH723,CENTROS!$A$2:$C$27,3,FALSE)</f>
        <v>Ciencias de la Salud</v>
      </c>
      <c r="CN723">
        <f t="shared" si="315"/>
        <v>5</v>
      </c>
      <c r="CO723">
        <f t="shared" si="316"/>
        <v>2.5</v>
      </c>
      <c r="CP723">
        <f t="shared" si="317"/>
        <v>0</v>
      </c>
      <c r="CQ723">
        <f t="shared" si="318"/>
        <v>5</v>
      </c>
      <c r="CR723">
        <f t="shared" si="319"/>
        <v>5</v>
      </c>
      <c r="CS723" t="b">
        <f t="shared" si="320"/>
        <v>0</v>
      </c>
      <c r="CT723" t="b">
        <f t="shared" si="321"/>
        <v>0</v>
      </c>
      <c r="CU723" t="b">
        <f t="shared" si="322"/>
        <v>0</v>
      </c>
      <c r="CV723" t="b">
        <f t="shared" si="323"/>
        <v>0</v>
      </c>
      <c r="CW723" t="b">
        <f t="shared" si="324"/>
        <v>0</v>
      </c>
      <c r="CX723" t="b">
        <f t="shared" si="325"/>
        <v>0</v>
      </c>
      <c r="CY723" t="b">
        <f t="shared" si="326"/>
        <v>0</v>
      </c>
      <c r="CZ723" t="b">
        <f t="shared" si="327"/>
        <v>0</v>
      </c>
      <c r="DA723" t="b">
        <f t="shared" si="328"/>
        <v>0</v>
      </c>
      <c r="DB723" t="b">
        <f t="shared" si="329"/>
        <v>0</v>
      </c>
      <c r="DC723" t="b">
        <f t="shared" si="330"/>
        <v>0</v>
      </c>
      <c r="DD723" t="b">
        <f t="shared" si="331"/>
        <v>0</v>
      </c>
      <c r="DE723" t="b">
        <f t="shared" si="332"/>
        <v>0</v>
      </c>
      <c r="DF723" t="b">
        <f t="shared" si="333"/>
        <v>0</v>
      </c>
      <c r="DG723" t="b">
        <f t="shared" si="334"/>
        <v>0</v>
      </c>
      <c r="DH723" t="b">
        <f t="shared" si="335"/>
        <v>0</v>
      </c>
      <c r="DI723" t="b">
        <f t="shared" si="336"/>
        <v>0</v>
      </c>
      <c r="DJ723">
        <f t="shared" si="337"/>
        <v>5</v>
      </c>
      <c r="DK723">
        <f t="shared" si="338"/>
        <v>5</v>
      </c>
      <c r="DL723">
        <f t="shared" si="339"/>
        <v>2.5</v>
      </c>
    </row>
    <row r="724" spans="1:116" x14ac:dyDescent="0.2">
      <c r="A724" t="str">
        <f>'Encuesta de Satisfacción de (2'!C723</f>
        <v>De vez en cuando (1 o 2 veces al mes)</v>
      </c>
      <c r="B724" t="str">
        <f>'Encuesta de Satisfacción de (2'!D723</f>
        <v>Frecuentemente (1 o 2 veces por semana)</v>
      </c>
      <c r="C724" t="str">
        <f>'Encuesta de Satisfacción de (2'!E723</f>
        <v>F.  Ciencias Políticas y Sociología</v>
      </c>
      <c r="D724" t="str">
        <f>'Encuesta de Satisfacción de (2'!F723</f>
        <v>F.  Educación – Centro de Formación del Profesorado</v>
      </c>
      <c r="E724" t="str">
        <f>'Encuesta de Satisfacción de (2'!G723</f>
        <v>F.  Ciencias Económicas y Empresariales</v>
      </c>
      <c r="F724">
        <f>'Encuesta de Satisfacción de (2'!H723</f>
        <v>0</v>
      </c>
      <c r="G724">
        <f>'Encuesta de Satisfacción de (2'!I723</f>
        <v>0</v>
      </c>
      <c r="H724">
        <f>'Encuesta de Satisfacción de (2'!J723</f>
        <v>0</v>
      </c>
      <c r="I724">
        <f>'Encuesta de Satisfacción de (2'!K723</f>
        <v>0</v>
      </c>
      <c r="J724">
        <f>'Encuesta de Satisfacción de (2'!L723</f>
        <v>0</v>
      </c>
      <c r="K724">
        <f>'Encuesta de Satisfacción de (2'!M723</f>
        <v>0</v>
      </c>
      <c r="L724">
        <f>'Encuesta de Satisfacción de (2'!N723</f>
        <v>0</v>
      </c>
      <c r="M724">
        <f>'Encuesta de Satisfacción de (2'!O723</f>
        <v>0</v>
      </c>
      <c r="N724">
        <f>'Encuesta de Satisfacción de (2'!P723</f>
        <v>0</v>
      </c>
      <c r="O724">
        <f>'Encuesta de Satisfacción de (2'!Q723</f>
        <v>0</v>
      </c>
      <c r="P724">
        <f>'Encuesta de Satisfacción de (2'!R723</f>
        <v>0</v>
      </c>
      <c r="Q724">
        <f>'Encuesta de Satisfacción de (2'!S723</f>
        <v>0</v>
      </c>
      <c r="R724">
        <f>'Encuesta de Satisfacción de (2'!T723</f>
        <v>0</v>
      </c>
      <c r="S724">
        <f>'Encuesta de Satisfacción de (2'!U723</f>
        <v>0</v>
      </c>
      <c r="T724">
        <f>'Encuesta de Satisfacción de (2'!V723</f>
        <v>0</v>
      </c>
      <c r="U724">
        <f>'Encuesta de Satisfacción de (2'!W723</f>
        <v>0</v>
      </c>
      <c r="V724">
        <f>'Encuesta de Satisfacción de (2'!X723</f>
        <v>0</v>
      </c>
      <c r="W724">
        <f>'Encuesta de Satisfacción de (2'!Y723</f>
        <v>0</v>
      </c>
      <c r="X724">
        <f>'Encuesta de Satisfacción de (2'!Z723</f>
        <v>0</v>
      </c>
      <c r="Y724">
        <f>'Encuesta de Satisfacción de (2'!AA723</f>
        <v>0</v>
      </c>
      <c r="Z724">
        <f>'Encuesta de Satisfacción de (2'!AB723</f>
        <v>0</v>
      </c>
      <c r="AA724">
        <f>'Encuesta de Satisfacción de (2'!AC723</f>
        <v>0</v>
      </c>
      <c r="AB724">
        <f>'Encuesta de Satisfacción de (2'!AD723</f>
        <v>0</v>
      </c>
      <c r="AC724">
        <f>'Encuesta de Satisfacción de (2'!AE723</f>
        <v>0</v>
      </c>
      <c r="AD724">
        <f>'Encuesta de Satisfacción de (2'!AF723</f>
        <v>0</v>
      </c>
      <c r="AE724">
        <f>'Encuesta de Satisfacción de (2'!AG723</f>
        <v>0</v>
      </c>
      <c r="AF724">
        <f>'Encuesta de Satisfacción de (2'!AH723</f>
        <v>5</v>
      </c>
      <c r="AG724">
        <f>'Encuesta de Satisfacción de (2'!AI723</f>
        <v>4</v>
      </c>
      <c r="AH724">
        <f>'Encuesta de Satisfacción de (2'!AJ723</f>
        <v>4</v>
      </c>
      <c r="AI724">
        <f>'Encuesta de Satisfacción de (2'!AK723</f>
        <v>3</v>
      </c>
      <c r="AJ724">
        <f>'Encuesta de Satisfacción de (2'!AL723</f>
        <v>5</v>
      </c>
      <c r="AK724" t="str">
        <f>'Encuesta de Satisfacción de (2'!AM723</f>
        <v>Sí</v>
      </c>
      <c r="AL724" t="str">
        <f>'Encuesta de Satisfacción de (2'!AN723</f>
        <v>Sí</v>
      </c>
      <c r="AM724">
        <f>'Encuesta de Satisfacción de (2'!AO723</f>
        <v>5</v>
      </c>
      <c r="AN724">
        <f>'Encuesta de Satisfacción de (2'!AP723</f>
        <v>1</v>
      </c>
      <c r="AO724">
        <f>'Encuesta de Satisfacción de (2'!AQ723</f>
        <v>5</v>
      </c>
      <c r="AP724">
        <f>'Encuesta de Satisfacción de (2'!AR723</f>
        <v>5</v>
      </c>
      <c r="AQ724">
        <f>'Encuesta de Satisfacción de (2'!AS723</f>
        <v>3</v>
      </c>
      <c r="AR724">
        <f>'Encuesta de Satisfacción de (2'!AT723</f>
        <v>5</v>
      </c>
      <c r="AS724">
        <f>'Encuesta de Satisfacción de (2'!AU723</f>
        <v>4</v>
      </c>
      <c r="AT724">
        <f>'Encuesta de Satisfacción de (2'!AV723</f>
        <v>2</v>
      </c>
      <c r="AU724">
        <f>'Encuesta de Satisfacción de (2'!AW723</f>
        <v>3</v>
      </c>
      <c r="AV724">
        <f>'Encuesta de Satisfacción de (2'!AX723</f>
        <v>5</v>
      </c>
      <c r="AW724">
        <f>'Encuesta de Satisfacción de (2'!AY723</f>
        <v>4</v>
      </c>
      <c r="AX724">
        <f>'Encuesta de Satisfacción de (2'!AZ723</f>
        <v>4</v>
      </c>
      <c r="AY724">
        <f>'Encuesta de Satisfacción de (2'!BA723</f>
        <v>5</v>
      </c>
      <c r="AZ724">
        <f>'Encuesta de Satisfacción de (2'!BB723</f>
        <v>4</v>
      </c>
      <c r="BA724">
        <f>'Encuesta de Satisfacción de (2'!BC723</f>
        <v>5</v>
      </c>
      <c r="BB724">
        <f>'Encuesta de Satisfacción de (2'!BD723</f>
        <v>3</v>
      </c>
      <c r="BC724">
        <f>'Encuesta de Satisfacción de (2'!BE723</f>
        <v>4</v>
      </c>
      <c r="BD724">
        <f>'Encuesta de Satisfacción de (2'!BF723</f>
        <v>3</v>
      </c>
      <c r="BE724" t="str">
        <f>'Encuesta de Satisfacción de (2'!BG723</f>
        <v>Sí</v>
      </c>
      <c r="BF724" t="str">
        <f>'Encuesta de Satisfacción de (2'!BH723</f>
        <v>Sí</v>
      </c>
      <c r="BG724" t="str">
        <f>'Encuesta de Satisfacción de (2'!BI723</f>
        <v>No</v>
      </c>
      <c r="BH724" t="str">
        <f>'Encuesta de Satisfacción de (2'!BJ723</f>
        <v>Sí</v>
      </c>
      <c r="BI724" t="str">
        <f>'Encuesta de Satisfacción de (2'!BK723</f>
        <v>No</v>
      </c>
      <c r="BJ724" t="str">
        <f>'Encuesta de Satisfacción de (2'!BL723</f>
        <v>Sí</v>
      </c>
      <c r="BK724" t="str">
        <f>'Encuesta de Satisfacción de (2'!BM723</f>
        <v>No</v>
      </c>
      <c r="BL724" t="str">
        <f>'Encuesta de Satisfacción de (2'!BN723</f>
        <v>Sí</v>
      </c>
      <c r="BM724">
        <f>'Encuesta de Satisfacción de (2'!BO723</f>
        <v>5</v>
      </c>
      <c r="BN724">
        <f>'Encuesta de Satisfacción de (2'!BP723</f>
        <v>5</v>
      </c>
      <c r="BO724">
        <f>'Encuesta de Satisfacción de (2'!BQ723</f>
        <v>5</v>
      </c>
      <c r="BP724">
        <f>'Encuesta de Satisfacción de (2'!BR723</f>
        <v>5</v>
      </c>
      <c r="BQ724">
        <f>'Encuesta de Satisfacción de (2'!BS723</f>
        <v>4</v>
      </c>
      <c r="BR724">
        <f>'Encuesta de Satisfacción de (2'!BT723</f>
        <v>5</v>
      </c>
      <c r="BS724">
        <f>'Encuesta de Satisfacción de (2'!BU723</f>
        <v>5</v>
      </c>
      <c r="BT724" t="str">
        <f>'Encuesta de Satisfacción de (2'!BV723</f>
        <v>No</v>
      </c>
      <c r="BU724" t="str">
        <f>'Encuesta de Satisfacción de (2'!BW723</f>
        <v>No</v>
      </c>
      <c r="BV724">
        <f>'Encuesta de Satisfacción de (2'!BX723</f>
        <v>0</v>
      </c>
      <c r="BW724">
        <f>'Encuesta de Satisfacción de (2'!BY723</f>
        <v>5</v>
      </c>
      <c r="BX724">
        <f>'Encuesta de Satisfacción de (2'!BZ723</f>
        <v>5</v>
      </c>
      <c r="BY724" t="str">
        <f>'Encuesta de Satisfacción de (2'!CA723</f>
        <v>Muy satisfecho</v>
      </c>
      <c r="BZ724" t="str">
        <f>'Encuesta de Satisfacción de (2'!CB723</f>
        <v>La política de no poder renovar los libros de libre acceso es incómoda. Entiendo que es temporal. Por lo demás, con diferencia la biblioteca es lo que mejor funciona de la universidad.</v>
      </c>
      <c r="CA724" t="str">
        <f>'Encuesta de Satisfacción de (2'!CC723</f>
        <v>No</v>
      </c>
      <c r="CB724" t="str">
        <f>'Encuesta de Satisfacción de (2'!CD723</f>
        <v>2021-22</v>
      </c>
      <c r="CC724" t="str">
        <f>'Encuesta de Satisfacción de (2'!CE723</f>
        <v>HOMBRE</v>
      </c>
      <c r="CD724" t="str">
        <f>'Encuesta de Satisfacción de (2'!CF723</f>
        <v>DOCTORADO</v>
      </c>
      <c r="CE724" t="str">
        <f>'Encuesta de Satisfacción de (2'!CG723</f>
        <v>D9AS</v>
      </c>
      <c r="CF724" t="str">
        <f>'Encuesta de Satisfacción de (2'!CH723</f>
        <v>DOCTORADO EN EDUCACIÓN RD99</v>
      </c>
      <c r="CG724">
        <f>'Encuesta de Satisfacción de (2'!CI723</f>
        <v>109</v>
      </c>
      <c r="CH724" t="str">
        <f>'Encuesta de Satisfacción de (2'!CJ723</f>
        <v>FACULTAD DE EDUCACIÓN</v>
      </c>
      <c r="CI724">
        <f>'Encuesta de Satisfacción de (2'!CK723</f>
        <v>0</v>
      </c>
      <c r="CJ724">
        <f>'Encuesta de Satisfacción de (2'!CL723</f>
        <v>0</v>
      </c>
      <c r="CK724" t="str">
        <f>VLOOKUP(CH724,CENTROS!$A$2:$B$27,2,FALSE)</f>
        <v>EDU</v>
      </c>
      <c r="CL724" t="str">
        <f>VLOOKUP(CH724,CENTROS!$A$2:$C$27,3,FALSE)</f>
        <v>Humanidades</v>
      </c>
      <c r="CN724">
        <f t="shared" si="315"/>
        <v>10</v>
      </c>
      <c r="CO724">
        <f t="shared" si="316"/>
        <v>7.5</v>
      </c>
      <c r="CP724">
        <f t="shared" si="317"/>
        <v>7.5</v>
      </c>
      <c r="CQ724">
        <f t="shared" si="318"/>
        <v>5</v>
      </c>
      <c r="CR724">
        <f t="shared" si="319"/>
        <v>10</v>
      </c>
      <c r="CS724">
        <f t="shared" si="320"/>
        <v>5</v>
      </c>
      <c r="CT724">
        <f t="shared" si="321"/>
        <v>10</v>
      </c>
      <c r="CU724">
        <f t="shared" si="322"/>
        <v>7.5</v>
      </c>
      <c r="CV724">
        <f t="shared" si="323"/>
        <v>7.5</v>
      </c>
      <c r="CW724">
        <f t="shared" si="324"/>
        <v>10</v>
      </c>
      <c r="CX724">
        <f t="shared" si="325"/>
        <v>7.5</v>
      </c>
      <c r="CY724">
        <f t="shared" si="326"/>
        <v>10</v>
      </c>
      <c r="CZ724">
        <f t="shared" si="327"/>
        <v>5</v>
      </c>
      <c r="DA724">
        <f t="shared" si="328"/>
        <v>7.5</v>
      </c>
      <c r="DB724">
        <f t="shared" si="329"/>
        <v>5</v>
      </c>
      <c r="DC724">
        <f t="shared" si="330"/>
        <v>10</v>
      </c>
      <c r="DD724">
        <f t="shared" si="331"/>
        <v>10</v>
      </c>
      <c r="DE724">
        <f t="shared" si="332"/>
        <v>10</v>
      </c>
      <c r="DF724">
        <f t="shared" si="333"/>
        <v>10</v>
      </c>
      <c r="DG724">
        <f t="shared" si="334"/>
        <v>7.5</v>
      </c>
      <c r="DH724">
        <f t="shared" si="335"/>
        <v>10</v>
      </c>
      <c r="DI724">
        <f t="shared" si="336"/>
        <v>10</v>
      </c>
      <c r="DJ724">
        <f t="shared" si="337"/>
        <v>10</v>
      </c>
      <c r="DK724">
        <f t="shared" si="338"/>
        <v>10</v>
      </c>
      <c r="DL724">
        <f t="shared" si="339"/>
        <v>10</v>
      </c>
    </row>
    <row r="725" spans="1:116" x14ac:dyDescent="0.2">
      <c r="A725" t="str">
        <f>'Encuesta de Satisfacción de (2'!C724</f>
        <v>Frecuentemente (1 o 2 veces por semana)</v>
      </c>
      <c r="B725" t="str">
        <f>'Encuesta de Satisfacción de (2'!D724</f>
        <v>Frecuentemente (1 o 2 veces por semana)</v>
      </c>
      <c r="C725" t="str">
        <f>'Encuesta de Satisfacción de (2'!E724</f>
        <v>F.  Geografía e Historia</v>
      </c>
      <c r="D725" t="str">
        <f>'Encuesta de Satisfacción de (2'!F724</f>
        <v>Biblioteca María Zambrano (Filología / Derecho)</v>
      </c>
      <c r="E725">
        <f>'Encuesta de Satisfacción de (2'!G724</f>
        <v>0</v>
      </c>
      <c r="F725">
        <f>'Encuesta de Satisfacción de (2'!H724</f>
        <v>0</v>
      </c>
      <c r="G725">
        <f>'Encuesta de Satisfacción de (2'!I724</f>
        <v>0</v>
      </c>
      <c r="H725">
        <f>'Encuesta de Satisfacción de (2'!J724</f>
        <v>0</v>
      </c>
      <c r="I725">
        <f>'Encuesta de Satisfacción de (2'!K724</f>
        <v>0</v>
      </c>
      <c r="J725">
        <f>'Encuesta de Satisfacción de (2'!L724</f>
        <v>0</v>
      </c>
      <c r="K725">
        <f>'Encuesta de Satisfacción de (2'!M724</f>
        <v>0</v>
      </c>
      <c r="L725">
        <f>'Encuesta de Satisfacción de (2'!N724</f>
        <v>0</v>
      </c>
      <c r="M725">
        <f>'Encuesta de Satisfacción de (2'!O724</f>
        <v>0</v>
      </c>
      <c r="N725">
        <f>'Encuesta de Satisfacción de (2'!P724</f>
        <v>0</v>
      </c>
      <c r="O725">
        <f>'Encuesta de Satisfacción de (2'!Q724</f>
        <v>0</v>
      </c>
      <c r="P725">
        <f>'Encuesta de Satisfacción de (2'!R724</f>
        <v>0</v>
      </c>
      <c r="Q725">
        <f>'Encuesta de Satisfacción de (2'!S724</f>
        <v>0</v>
      </c>
      <c r="R725">
        <f>'Encuesta de Satisfacción de (2'!T724</f>
        <v>0</v>
      </c>
      <c r="S725">
        <f>'Encuesta de Satisfacción de (2'!U724</f>
        <v>0</v>
      </c>
      <c r="T725">
        <f>'Encuesta de Satisfacción de (2'!V724</f>
        <v>0</v>
      </c>
      <c r="U725">
        <f>'Encuesta de Satisfacción de (2'!W724</f>
        <v>0</v>
      </c>
      <c r="V725">
        <f>'Encuesta de Satisfacción de (2'!X724</f>
        <v>0</v>
      </c>
      <c r="W725">
        <f>'Encuesta de Satisfacción de (2'!Y724</f>
        <v>0</v>
      </c>
      <c r="X725">
        <f>'Encuesta de Satisfacción de (2'!Z724</f>
        <v>0</v>
      </c>
      <c r="Y725">
        <f>'Encuesta de Satisfacción de (2'!AA724</f>
        <v>0</v>
      </c>
      <c r="Z725">
        <f>'Encuesta de Satisfacción de (2'!AB724</f>
        <v>0</v>
      </c>
      <c r="AA725">
        <f>'Encuesta de Satisfacción de (2'!AC724</f>
        <v>0</v>
      </c>
      <c r="AB725">
        <f>'Encuesta de Satisfacción de (2'!AD724</f>
        <v>0</v>
      </c>
      <c r="AC725">
        <f>'Encuesta de Satisfacción de (2'!AE724</f>
        <v>0</v>
      </c>
      <c r="AD725">
        <f>'Encuesta de Satisfacción de (2'!AF724</f>
        <v>0</v>
      </c>
      <c r="AE725" t="str">
        <f>'Encuesta de Satisfacción de (2'!AG724</f>
        <v>Biblioteca AECID y biblioteca de la Universidad Autónoma de Madrid</v>
      </c>
      <c r="AF725">
        <f>'Encuesta de Satisfacción de (2'!AH724</f>
        <v>4</v>
      </c>
      <c r="AG725">
        <f>'Encuesta de Satisfacción de (2'!AI724</f>
        <v>4</v>
      </c>
      <c r="AH725">
        <f>'Encuesta de Satisfacción de (2'!AJ724</f>
        <v>4</v>
      </c>
      <c r="AI725">
        <f>'Encuesta de Satisfacción de (2'!AK724</f>
        <v>4</v>
      </c>
      <c r="AJ725">
        <f>'Encuesta de Satisfacción de (2'!AL724</f>
        <v>4</v>
      </c>
      <c r="AK725" t="str">
        <f>'Encuesta de Satisfacción de (2'!AM724</f>
        <v>No</v>
      </c>
      <c r="AL725" t="str">
        <f>'Encuesta de Satisfacción de (2'!AN724</f>
        <v>Sí</v>
      </c>
      <c r="AM725">
        <f>'Encuesta de Satisfacción de (2'!AO724</f>
        <v>4</v>
      </c>
      <c r="AN725">
        <f>'Encuesta de Satisfacción de (2'!AP724</f>
        <v>3</v>
      </c>
      <c r="AO725">
        <f>'Encuesta de Satisfacción de (2'!AQ724</f>
        <v>1</v>
      </c>
      <c r="AP725">
        <f>'Encuesta de Satisfacción de (2'!AR724</f>
        <v>4</v>
      </c>
      <c r="AQ725">
        <f>'Encuesta de Satisfacción de (2'!AS724</f>
        <v>5</v>
      </c>
      <c r="AR725">
        <f>'Encuesta de Satisfacción de (2'!AT724</f>
        <v>4</v>
      </c>
      <c r="AS725">
        <f>'Encuesta de Satisfacción de (2'!AU724</f>
        <v>3</v>
      </c>
      <c r="AT725">
        <f>'Encuesta de Satisfacción de (2'!AV724</f>
        <v>4</v>
      </c>
      <c r="AU725">
        <f>'Encuesta de Satisfacción de (2'!AW724</f>
        <v>4</v>
      </c>
      <c r="AV725">
        <f>'Encuesta de Satisfacción de (2'!AX724</f>
        <v>4</v>
      </c>
      <c r="AW725">
        <f>'Encuesta de Satisfacción de (2'!AY724</f>
        <v>4</v>
      </c>
      <c r="AX725">
        <f>'Encuesta de Satisfacción de (2'!AZ724</f>
        <v>4</v>
      </c>
      <c r="AY725">
        <f>'Encuesta de Satisfacción de (2'!BA724</f>
        <v>3</v>
      </c>
      <c r="AZ725">
        <f>'Encuesta de Satisfacción de (2'!BB724</f>
        <v>4</v>
      </c>
      <c r="BA725">
        <f>'Encuesta de Satisfacción de (2'!BC724</f>
        <v>3</v>
      </c>
      <c r="BB725">
        <f>'Encuesta de Satisfacción de (2'!BD724</f>
        <v>4</v>
      </c>
      <c r="BC725">
        <f>'Encuesta de Satisfacción de (2'!BE724</f>
        <v>4</v>
      </c>
      <c r="BD725">
        <f>'Encuesta de Satisfacción de (2'!BF724</f>
        <v>4</v>
      </c>
      <c r="BE725" t="str">
        <f>'Encuesta de Satisfacción de (2'!BG724</f>
        <v>No</v>
      </c>
      <c r="BF725" t="str">
        <f>'Encuesta de Satisfacción de (2'!BH724</f>
        <v>No</v>
      </c>
      <c r="BG725" t="str">
        <f>'Encuesta de Satisfacción de (2'!BI724</f>
        <v>Sí</v>
      </c>
      <c r="BH725" t="str">
        <f>'Encuesta de Satisfacción de (2'!BJ724</f>
        <v>Sí</v>
      </c>
      <c r="BI725" t="str">
        <f>'Encuesta de Satisfacción de (2'!BK724</f>
        <v>No</v>
      </c>
      <c r="BJ725" t="str">
        <f>'Encuesta de Satisfacción de (2'!BL724</f>
        <v>Sí</v>
      </c>
      <c r="BK725" t="str">
        <f>'Encuesta de Satisfacción de (2'!BM724</f>
        <v>No</v>
      </c>
      <c r="BL725" t="str">
        <f>'Encuesta de Satisfacción de (2'!BN724</f>
        <v>Sí</v>
      </c>
      <c r="BM725">
        <f>'Encuesta de Satisfacción de (2'!BO724</f>
        <v>5</v>
      </c>
      <c r="BN725">
        <f>'Encuesta de Satisfacción de (2'!BP724</f>
        <v>5</v>
      </c>
      <c r="BO725">
        <f>'Encuesta de Satisfacción de (2'!BQ724</f>
        <v>4</v>
      </c>
      <c r="BP725">
        <f>'Encuesta de Satisfacción de (2'!BR724</f>
        <v>5</v>
      </c>
      <c r="BQ725">
        <f>'Encuesta de Satisfacción de (2'!BS724</f>
        <v>5</v>
      </c>
      <c r="BR725">
        <f>'Encuesta de Satisfacción de (2'!BT724</f>
        <v>5</v>
      </c>
      <c r="BS725">
        <f>'Encuesta de Satisfacción de (2'!BU724</f>
        <v>4</v>
      </c>
      <c r="BT725" t="str">
        <f>'Encuesta de Satisfacción de (2'!BV724</f>
        <v>No</v>
      </c>
      <c r="BU725" t="str">
        <f>'Encuesta de Satisfacción de (2'!BW724</f>
        <v>No</v>
      </c>
      <c r="BV725">
        <f>'Encuesta de Satisfacción de (2'!BX724</f>
        <v>0</v>
      </c>
      <c r="BW725">
        <f>'Encuesta de Satisfacción de (2'!BY724</f>
        <v>3</v>
      </c>
      <c r="BX725">
        <f>'Encuesta de Satisfacción de (2'!BZ724</f>
        <v>3</v>
      </c>
      <c r="BY725" t="str">
        <f>'Encuesta de Satisfacción de (2'!CA724</f>
        <v>Satisfecho</v>
      </c>
      <c r="BZ725">
        <f>'Encuesta de Satisfacción de (2'!CB724</f>
        <v>0</v>
      </c>
      <c r="CA725" t="str">
        <f>'Encuesta de Satisfacción de (2'!CC724</f>
        <v>No</v>
      </c>
      <c r="CB725" t="str">
        <f>'Encuesta de Satisfacción de (2'!CD724</f>
        <v>2021-22</v>
      </c>
      <c r="CC725" t="str">
        <f>'Encuesta de Satisfacción de (2'!CE724</f>
        <v>HOMBRE</v>
      </c>
      <c r="CD725" t="str">
        <f>'Encuesta de Satisfacción de (2'!CF724</f>
        <v>MÁSTER UNIVERSITARIO OFICIAL</v>
      </c>
      <c r="CE725" t="str">
        <f>'Encuesta de Satisfacción de (2'!CG724</f>
        <v>060M</v>
      </c>
      <c r="CF725" t="str">
        <f>'Encuesta de Satisfacción de (2'!CH724</f>
        <v>MÁSTER UNIVERSITARIO EN HISTORIA Y ANTROPOLOGÍA DE AMÉRICA</v>
      </c>
      <c r="CG725">
        <f>'Encuesta de Satisfacción de (2'!CI724</f>
        <v>107</v>
      </c>
      <c r="CH725" t="str">
        <f>'Encuesta de Satisfacción de (2'!CJ724</f>
        <v>FACULTAD DE GEOGRAFÍA E HISTORIA</v>
      </c>
      <c r="CI725">
        <f>'Encuesta de Satisfacción de (2'!CK724</f>
        <v>0</v>
      </c>
      <c r="CJ725">
        <f>'Encuesta de Satisfacción de (2'!CL724</f>
        <v>0</v>
      </c>
      <c r="CK725" t="str">
        <f>VLOOKUP(CH725,CENTROS!$A$2:$B$27,2,FALSE)</f>
        <v>GHI</v>
      </c>
      <c r="CL725" t="str">
        <f>VLOOKUP(CH725,CENTROS!$A$2:$C$27,3,FALSE)</f>
        <v>Humanidades</v>
      </c>
      <c r="CN725">
        <f t="shared" si="315"/>
        <v>7.5</v>
      </c>
      <c r="CO725">
        <f t="shared" si="316"/>
        <v>7.5</v>
      </c>
      <c r="CP725">
        <f t="shared" si="317"/>
        <v>7.5</v>
      </c>
      <c r="CQ725">
        <f t="shared" si="318"/>
        <v>7.5</v>
      </c>
      <c r="CR725">
        <f t="shared" si="319"/>
        <v>7.5</v>
      </c>
      <c r="CS725">
        <f t="shared" si="320"/>
        <v>7.5</v>
      </c>
      <c r="CT725">
        <f t="shared" si="321"/>
        <v>7.5</v>
      </c>
      <c r="CU725">
        <f t="shared" si="322"/>
        <v>7.5</v>
      </c>
      <c r="CV725">
        <f t="shared" si="323"/>
        <v>7.5</v>
      </c>
      <c r="CW725">
        <f t="shared" si="324"/>
        <v>5</v>
      </c>
      <c r="CX725">
        <f t="shared" si="325"/>
        <v>7.5</v>
      </c>
      <c r="CY725">
        <f t="shared" si="326"/>
        <v>5</v>
      </c>
      <c r="CZ725">
        <f t="shared" si="327"/>
        <v>7.5</v>
      </c>
      <c r="DA725">
        <f t="shared" si="328"/>
        <v>7.5</v>
      </c>
      <c r="DB725">
        <f t="shared" si="329"/>
        <v>7.5</v>
      </c>
      <c r="DC725">
        <f t="shared" si="330"/>
        <v>10</v>
      </c>
      <c r="DD725">
        <f t="shared" si="331"/>
        <v>10</v>
      </c>
      <c r="DE725">
        <f t="shared" si="332"/>
        <v>7.5</v>
      </c>
      <c r="DF725">
        <f t="shared" si="333"/>
        <v>10</v>
      </c>
      <c r="DG725">
        <f t="shared" si="334"/>
        <v>10</v>
      </c>
      <c r="DH725">
        <f t="shared" si="335"/>
        <v>10</v>
      </c>
      <c r="DI725">
        <f t="shared" si="336"/>
        <v>7.5</v>
      </c>
      <c r="DJ725">
        <f t="shared" si="337"/>
        <v>5</v>
      </c>
      <c r="DK725">
        <f t="shared" si="338"/>
        <v>5</v>
      </c>
      <c r="DL725">
        <f t="shared" si="339"/>
        <v>7.5</v>
      </c>
    </row>
    <row r="726" spans="1:116" x14ac:dyDescent="0.2">
      <c r="A726" t="str">
        <f>'Encuesta de Satisfacción de (2'!C725</f>
        <v>De vez en cuando (1 o 2 veces al mes)</v>
      </c>
      <c r="B726" t="str">
        <f>'Encuesta de Satisfacción de (2'!D725</f>
        <v>Frecuentemente (1 o 2 veces por semana)</v>
      </c>
      <c r="C726" t="str">
        <f>'Encuesta de Satisfacción de (2'!E725</f>
        <v>F.  Filología</v>
      </c>
      <c r="D726">
        <f>'Encuesta de Satisfacción de (2'!F725</f>
        <v>0</v>
      </c>
      <c r="E726">
        <f>'Encuesta de Satisfacción de (2'!G725</f>
        <v>0</v>
      </c>
      <c r="F726">
        <f>'Encuesta de Satisfacción de (2'!H725</f>
        <v>0</v>
      </c>
      <c r="G726">
        <f>'Encuesta de Satisfacción de (2'!I725</f>
        <v>0</v>
      </c>
      <c r="H726">
        <f>'Encuesta de Satisfacción de (2'!J725</f>
        <v>0</v>
      </c>
      <c r="I726">
        <f>'Encuesta de Satisfacción de (2'!K725</f>
        <v>0</v>
      </c>
      <c r="J726">
        <f>'Encuesta de Satisfacción de (2'!L725</f>
        <v>0</v>
      </c>
      <c r="K726">
        <f>'Encuesta de Satisfacción de (2'!M725</f>
        <v>0</v>
      </c>
      <c r="L726">
        <f>'Encuesta de Satisfacción de (2'!N725</f>
        <v>0</v>
      </c>
      <c r="M726">
        <f>'Encuesta de Satisfacción de (2'!O725</f>
        <v>0</v>
      </c>
      <c r="N726">
        <f>'Encuesta de Satisfacción de (2'!P725</f>
        <v>0</v>
      </c>
      <c r="O726">
        <f>'Encuesta de Satisfacción de (2'!Q725</f>
        <v>0</v>
      </c>
      <c r="P726">
        <f>'Encuesta de Satisfacción de (2'!R725</f>
        <v>0</v>
      </c>
      <c r="Q726">
        <f>'Encuesta de Satisfacción de (2'!S725</f>
        <v>0</v>
      </c>
      <c r="R726">
        <f>'Encuesta de Satisfacción de (2'!T725</f>
        <v>0</v>
      </c>
      <c r="S726">
        <f>'Encuesta de Satisfacción de (2'!U725</f>
        <v>0</v>
      </c>
      <c r="T726">
        <f>'Encuesta de Satisfacción de (2'!V725</f>
        <v>0</v>
      </c>
      <c r="U726">
        <f>'Encuesta de Satisfacción de (2'!W725</f>
        <v>0</v>
      </c>
      <c r="V726">
        <f>'Encuesta de Satisfacción de (2'!X725</f>
        <v>0</v>
      </c>
      <c r="W726">
        <f>'Encuesta de Satisfacción de (2'!Y725</f>
        <v>0</v>
      </c>
      <c r="X726">
        <f>'Encuesta de Satisfacción de (2'!Z725</f>
        <v>0</v>
      </c>
      <c r="Y726">
        <f>'Encuesta de Satisfacción de (2'!AA725</f>
        <v>0</v>
      </c>
      <c r="Z726">
        <f>'Encuesta de Satisfacción de (2'!AB725</f>
        <v>0</v>
      </c>
      <c r="AA726">
        <f>'Encuesta de Satisfacción de (2'!AC725</f>
        <v>0</v>
      </c>
      <c r="AB726">
        <f>'Encuesta de Satisfacción de (2'!AD725</f>
        <v>0</v>
      </c>
      <c r="AC726">
        <f>'Encuesta de Satisfacción de (2'!AE725</f>
        <v>0</v>
      </c>
      <c r="AD726">
        <f>'Encuesta de Satisfacción de (2'!AF725</f>
        <v>0</v>
      </c>
      <c r="AE726" t="str">
        <f>'Encuesta de Satisfacción de (2'!AG725</f>
        <v>No suelo acudir aunque tengo carnet de la biblioteca de la Casa Encendida. Fundación Caja Madrid</v>
      </c>
      <c r="AF726">
        <f>'Encuesta de Satisfacción de (2'!AH725</f>
        <v>4</v>
      </c>
      <c r="AG726">
        <f>'Encuesta de Satisfacción de (2'!AI725</f>
        <v>5</v>
      </c>
      <c r="AH726">
        <f>'Encuesta de Satisfacción de (2'!AJ725</f>
        <v>5</v>
      </c>
      <c r="AI726">
        <f>'Encuesta de Satisfacción de (2'!AK725</f>
        <v>4</v>
      </c>
      <c r="AJ726">
        <f>'Encuesta de Satisfacción de (2'!AL725</f>
        <v>5</v>
      </c>
      <c r="AK726" t="str">
        <f>'Encuesta de Satisfacción de (2'!AM725</f>
        <v>No</v>
      </c>
      <c r="AL726" t="str">
        <f>'Encuesta de Satisfacción de (2'!AN725</f>
        <v>Sí</v>
      </c>
      <c r="AM726">
        <f>'Encuesta de Satisfacción de (2'!AO725</f>
        <v>3</v>
      </c>
      <c r="AN726">
        <f>'Encuesta de Satisfacción de (2'!AP725</f>
        <v>4</v>
      </c>
      <c r="AO726">
        <f>'Encuesta de Satisfacción de (2'!AQ725</f>
        <v>4</v>
      </c>
      <c r="AP726">
        <f>'Encuesta de Satisfacción de (2'!AR725</f>
        <v>5</v>
      </c>
      <c r="AQ726">
        <f>'Encuesta de Satisfacción de (2'!AS725</f>
        <v>5</v>
      </c>
      <c r="AR726">
        <f>'Encuesta de Satisfacción de (2'!AT725</f>
        <v>5</v>
      </c>
      <c r="AS726">
        <f>'Encuesta de Satisfacción de (2'!AU725</f>
        <v>4</v>
      </c>
      <c r="AT726">
        <f>'Encuesta de Satisfacción de (2'!AV725</f>
        <v>2</v>
      </c>
      <c r="AU726">
        <f>'Encuesta de Satisfacción de (2'!AW725</f>
        <v>5</v>
      </c>
      <c r="AV726">
        <f>'Encuesta de Satisfacción de (2'!AX725</f>
        <v>5</v>
      </c>
      <c r="AW726">
        <f>'Encuesta de Satisfacción de (2'!AY725</f>
        <v>4</v>
      </c>
      <c r="AX726">
        <f>'Encuesta de Satisfacción de (2'!AZ725</f>
        <v>4</v>
      </c>
      <c r="AY726">
        <f>'Encuesta de Satisfacción de (2'!BA725</f>
        <v>5</v>
      </c>
      <c r="AZ726">
        <f>'Encuesta de Satisfacción de (2'!BB725</f>
        <v>5</v>
      </c>
      <c r="BA726">
        <f>'Encuesta de Satisfacción de (2'!BC725</f>
        <v>4</v>
      </c>
      <c r="BB726">
        <f>'Encuesta de Satisfacción de (2'!BD725</f>
        <v>5</v>
      </c>
      <c r="BC726">
        <f>'Encuesta de Satisfacción de (2'!BE725</f>
        <v>5</v>
      </c>
      <c r="BD726">
        <f>'Encuesta de Satisfacción de (2'!BF725</f>
        <v>4</v>
      </c>
      <c r="BE726" t="str">
        <f>'Encuesta de Satisfacción de (2'!BG725</f>
        <v>No</v>
      </c>
      <c r="BF726" t="str">
        <f>'Encuesta de Satisfacción de (2'!BH725</f>
        <v>No</v>
      </c>
      <c r="BG726" t="str">
        <f>'Encuesta de Satisfacción de (2'!BI725</f>
        <v>No</v>
      </c>
      <c r="BH726" t="str">
        <f>'Encuesta de Satisfacción de (2'!BJ725</f>
        <v>Sí</v>
      </c>
      <c r="BI726" t="str">
        <f>'Encuesta de Satisfacción de (2'!BK725</f>
        <v>No</v>
      </c>
      <c r="BJ726" t="str">
        <f>'Encuesta de Satisfacción de (2'!BL725</f>
        <v>No</v>
      </c>
      <c r="BK726" t="str">
        <f>'Encuesta de Satisfacción de (2'!BM725</f>
        <v>No</v>
      </c>
      <c r="BL726" t="str">
        <f>'Encuesta de Satisfacción de (2'!BN725</f>
        <v>No</v>
      </c>
      <c r="BM726">
        <f>'Encuesta de Satisfacción de (2'!BO725</f>
        <v>5</v>
      </c>
      <c r="BN726">
        <f>'Encuesta de Satisfacción de (2'!BP725</f>
        <v>5</v>
      </c>
      <c r="BO726">
        <f>'Encuesta de Satisfacción de (2'!BQ725</f>
        <v>5</v>
      </c>
      <c r="BP726">
        <f>'Encuesta de Satisfacción de (2'!BR725</f>
        <v>5</v>
      </c>
      <c r="BQ726">
        <f>'Encuesta de Satisfacción de (2'!BS725</f>
        <v>5</v>
      </c>
      <c r="BR726">
        <f>'Encuesta de Satisfacción de (2'!BT725</f>
        <v>5</v>
      </c>
      <c r="BS726">
        <f>'Encuesta de Satisfacción de (2'!BU725</f>
        <v>5</v>
      </c>
      <c r="BT726" t="str">
        <f>'Encuesta de Satisfacción de (2'!BV725</f>
        <v>Sí</v>
      </c>
      <c r="BU726" t="str">
        <f>'Encuesta de Satisfacción de (2'!BW725</f>
        <v>Sí</v>
      </c>
      <c r="BV726" t="str">
        <f>'Encuesta de Satisfacción de (2'!BX725</f>
        <v>Útil</v>
      </c>
      <c r="BW726">
        <f>'Encuesta de Satisfacción de (2'!BY725</f>
        <v>5</v>
      </c>
      <c r="BX726">
        <f>'Encuesta de Satisfacción de (2'!BZ725</f>
        <v>5</v>
      </c>
      <c r="BY726" t="str">
        <f>'Encuesta de Satisfacción de (2'!CA725</f>
        <v>Muy satisfecho</v>
      </c>
      <c r="BZ726" t="str">
        <f>'Encuesta de Satisfacción de (2'!CB725</f>
        <v>En general estoy bastante contento y creo que se podrían realizar algunos cursos más para la realización de los trabajos de Fin de Grado</v>
      </c>
      <c r="CA726" t="str">
        <f>'Encuesta de Satisfacción de (2'!CC725</f>
        <v>No</v>
      </c>
      <c r="CB726" t="str">
        <f>'Encuesta de Satisfacción de (2'!CD725</f>
        <v>2021-22</v>
      </c>
      <c r="CC726" t="str">
        <f>'Encuesta de Satisfacción de (2'!CE725</f>
        <v>MUJER</v>
      </c>
      <c r="CD726" t="str">
        <f>'Encuesta de Satisfacción de (2'!CF725</f>
        <v>GRADO</v>
      </c>
      <c r="CE726" t="str">
        <f>'Encuesta de Satisfacción de (2'!CG725</f>
        <v>0835</v>
      </c>
      <c r="CF726" t="str">
        <f>'Encuesta de Satisfacción de (2'!CH725</f>
        <v>GRADO EN ESTUDIOS INGLESES</v>
      </c>
      <c r="CG726">
        <f>'Encuesta de Satisfacción de (2'!CI725</f>
        <v>105</v>
      </c>
      <c r="CH726" t="str">
        <f>'Encuesta de Satisfacción de (2'!CJ725</f>
        <v>FACULTAD DE FILOLOGÍA</v>
      </c>
      <c r="CI726">
        <f>'Encuesta de Satisfacción de (2'!CK725</f>
        <v>0</v>
      </c>
      <c r="CJ726">
        <f>'Encuesta de Satisfacción de (2'!CL725</f>
        <v>0</v>
      </c>
      <c r="CK726" t="str">
        <f>VLOOKUP(CH726,CENTROS!$A$2:$B$27,2,FALSE)</f>
        <v>FLL</v>
      </c>
      <c r="CL726" t="str">
        <f>VLOOKUP(CH726,CENTROS!$A$2:$C$27,3,FALSE)</f>
        <v>Humanidades</v>
      </c>
      <c r="CN726">
        <f t="shared" si="315"/>
        <v>7.5</v>
      </c>
      <c r="CO726">
        <f t="shared" si="316"/>
        <v>10</v>
      </c>
      <c r="CP726">
        <f t="shared" si="317"/>
        <v>10</v>
      </c>
      <c r="CQ726">
        <f t="shared" si="318"/>
        <v>7.5</v>
      </c>
      <c r="CR726">
        <f t="shared" si="319"/>
        <v>10</v>
      </c>
      <c r="CS726">
        <f t="shared" si="320"/>
        <v>10</v>
      </c>
      <c r="CT726">
        <f t="shared" si="321"/>
        <v>10</v>
      </c>
      <c r="CU726">
        <f t="shared" si="322"/>
        <v>7.5</v>
      </c>
      <c r="CV726">
        <f t="shared" si="323"/>
        <v>7.5</v>
      </c>
      <c r="CW726">
        <f t="shared" si="324"/>
        <v>10</v>
      </c>
      <c r="CX726">
        <f t="shared" si="325"/>
        <v>10</v>
      </c>
      <c r="CY726">
        <f t="shared" si="326"/>
        <v>7.5</v>
      </c>
      <c r="CZ726">
        <f t="shared" si="327"/>
        <v>10</v>
      </c>
      <c r="DA726">
        <f t="shared" si="328"/>
        <v>10</v>
      </c>
      <c r="DB726">
        <f t="shared" si="329"/>
        <v>7.5</v>
      </c>
      <c r="DC726">
        <f t="shared" si="330"/>
        <v>10</v>
      </c>
      <c r="DD726">
        <f t="shared" si="331"/>
        <v>10</v>
      </c>
      <c r="DE726">
        <f t="shared" si="332"/>
        <v>10</v>
      </c>
      <c r="DF726">
        <f t="shared" si="333"/>
        <v>10</v>
      </c>
      <c r="DG726">
        <f t="shared" si="334"/>
        <v>10</v>
      </c>
      <c r="DH726">
        <f t="shared" si="335"/>
        <v>10</v>
      </c>
      <c r="DI726">
        <f t="shared" si="336"/>
        <v>10</v>
      </c>
      <c r="DJ726">
        <f t="shared" si="337"/>
        <v>10</v>
      </c>
      <c r="DK726">
        <f t="shared" si="338"/>
        <v>10</v>
      </c>
      <c r="DL726">
        <f t="shared" si="339"/>
        <v>10</v>
      </c>
    </row>
    <row r="727" spans="1:116" x14ac:dyDescent="0.2">
      <c r="A727" t="str">
        <f>'Encuesta de Satisfacción de (2'!C726</f>
        <v>Frecuentemente (1 o 2 veces por semana)</v>
      </c>
      <c r="B727" t="str">
        <f>'Encuesta de Satisfacción de (2'!D726</f>
        <v>Muy frecuentemente (3 o más veces por semana)</v>
      </c>
      <c r="C727" t="str">
        <f>'Encuesta de Satisfacción de (2'!E726</f>
        <v>F.  Geografía e Historia</v>
      </c>
      <c r="D727" t="str">
        <f>'Encuesta de Satisfacción de (2'!F726</f>
        <v>Biblioteca María Zambrano (Filología / Derecho)</v>
      </c>
      <c r="E727" t="str">
        <f>'Encuesta de Satisfacción de (2'!G726</f>
        <v>F. Bellas Artes</v>
      </c>
      <c r="F727" t="str">
        <f>'Encuesta de Satisfacción de (2'!H726</f>
        <v>F.  Filosofía</v>
      </c>
      <c r="G727" t="str">
        <f>'Encuesta de Satisfacción de (2'!I726</f>
        <v>F.  Filología</v>
      </c>
      <c r="H727">
        <f>'Encuesta de Satisfacción de (2'!J726</f>
        <v>0</v>
      </c>
      <c r="I727">
        <f>'Encuesta de Satisfacción de (2'!K726</f>
        <v>0</v>
      </c>
      <c r="J727">
        <f>'Encuesta de Satisfacción de (2'!L726</f>
        <v>0</v>
      </c>
      <c r="K727">
        <f>'Encuesta de Satisfacción de (2'!M726</f>
        <v>0</v>
      </c>
      <c r="L727">
        <f>'Encuesta de Satisfacción de (2'!N726</f>
        <v>0</v>
      </c>
      <c r="M727">
        <f>'Encuesta de Satisfacción de (2'!O726</f>
        <v>0</v>
      </c>
      <c r="N727">
        <f>'Encuesta de Satisfacción de (2'!P726</f>
        <v>0</v>
      </c>
      <c r="O727">
        <f>'Encuesta de Satisfacción de (2'!Q726</f>
        <v>0</v>
      </c>
      <c r="P727">
        <f>'Encuesta de Satisfacción de (2'!R726</f>
        <v>0</v>
      </c>
      <c r="Q727">
        <f>'Encuesta de Satisfacción de (2'!S726</f>
        <v>0</v>
      </c>
      <c r="R727">
        <f>'Encuesta de Satisfacción de (2'!T726</f>
        <v>0</v>
      </c>
      <c r="S727">
        <f>'Encuesta de Satisfacción de (2'!U726</f>
        <v>0</v>
      </c>
      <c r="T727">
        <f>'Encuesta de Satisfacción de (2'!V726</f>
        <v>0</v>
      </c>
      <c r="U727">
        <f>'Encuesta de Satisfacción de (2'!W726</f>
        <v>0</v>
      </c>
      <c r="V727">
        <f>'Encuesta de Satisfacción de (2'!X726</f>
        <v>0</v>
      </c>
      <c r="W727">
        <f>'Encuesta de Satisfacción de (2'!Y726</f>
        <v>0</v>
      </c>
      <c r="X727">
        <f>'Encuesta de Satisfacción de (2'!Z726</f>
        <v>0</v>
      </c>
      <c r="Y727">
        <f>'Encuesta de Satisfacción de (2'!AA726</f>
        <v>0</v>
      </c>
      <c r="Z727">
        <f>'Encuesta de Satisfacción de (2'!AB726</f>
        <v>0</v>
      </c>
      <c r="AA727">
        <f>'Encuesta de Satisfacción de (2'!AC726</f>
        <v>0</v>
      </c>
      <c r="AB727">
        <f>'Encuesta de Satisfacción de (2'!AD726</f>
        <v>0</v>
      </c>
      <c r="AC727">
        <f>'Encuesta de Satisfacción de (2'!AE726</f>
        <v>0</v>
      </c>
      <c r="AD727">
        <f>'Encuesta de Satisfacción de (2'!AF726</f>
        <v>0</v>
      </c>
      <c r="AE727" t="str">
        <f>'Encuesta de Satisfacción de (2'!AG726</f>
        <v>Bibliotecas municipales dentro de la Comunidad de Madrid y la biblioteca del CSIC</v>
      </c>
      <c r="AF727">
        <f>'Encuesta de Satisfacción de (2'!AH726</f>
        <v>2</v>
      </c>
      <c r="AG727">
        <f>'Encuesta de Satisfacción de (2'!AI726</f>
        <v>3</v>
      </c>
      <c r="AH727">
        <f>'Encuesta de Satisfacción de (2'!AJ726</f>
        <v>4</v>
      </c>
      <c r="AI727">
        <f>'Encuesta de Satisfacción de (2'!AK726</f>
        <v>3</v>
      </c>
      <c r="AJ727">
        <f>'Encuesta de Satisfacción de (2'!AL726</f>
        <v>3</v>
      </c>
      <c r="AK727" t="str">
        <f>'Encuesta de Satisfacción de (2'!AM726</f>
        <v>Sí</v>
      </c>
      <c r="AL727" t="str">
        <f>'Encuesta de Satisfacción de (2'!AN726</f>
        <v>Sí</v>
      </c>
      <c r="AM727">
        <f>'Encuesta de Satisfacción de (2'!AO726</f>
        <v>5</v>
      </c>
      <c r="AN727">
        <f>'Encuesta de Satisfacción de (2'!AP726</f>
        <v>5</v>
      </c>
      <c r="AO727">
        <f>'Encuesta de Satisfacción de (2'!AQ726</f>
        <v>5</v>
      </c>
      <c r="AP727">
        <f>'Encuesta de Satisfacción de (2'!AR726</f>
        <v>1</v>
      </c>
      <c r="AQ727">
        <f>'Encuesta de Satisfacción de (2'!AS726</f>
        <v>2</v>
      </c>
      <c r="AR727">
        <f>'Encuesta de Satisfacción de (2'!AT726</f>
        <v>5</v>
      </c>
      <c r="AS727">
        <f>'Encuesta de Satisfacción de (2'!AU726</f>
        <v>5</v>
      </c>
      <c r="AT727">
        <f>'Encuesta de Satisfacción de (2'!AV726</f>
        <v>2</v>
      </c>
      <c r="AU727">
        <f>'Encuesta de Satisfacción de (2'!AW726</f>
        <v>2</v>
      </c>
      <c r="AV727">
        <f>'Encuesta de Satisfacción de (2'!AX726</f>
        <v>2</v>
      </c>
      <c r="AW727">
        <f>'Encuesta de Satisfacción de (2'!AY726</f>
        <v>3</v>
      </c>
      <c r="AX727">
        <f>'Encuesta de Satisfacción de (2'!AZ726</f>
        <v>4</v>
      </c>
      <c r="AY727">
        <f>'Encuesta de Satisfacción de (2'!BA726</f>
        <v>3</v>
      </c>
      <c r="AZ727">
        <f>'Encuesta de Satisfacción de (2'!BB726</f>
        <v>2</v>
      </c>
      <c r="BA727">
        <f>'Encuesta de Satisfacción de (2'!BC726</f>
        <v>0</v>
      </c>
      <c r="BB727">
        <f>'Encuesta de Satisfacción de (2'!BD726</f>
        <v>1</v>
      </c>
      <c r="BC727">
        <f>'Encuesta de Satisfacción de (2'!BE726</f>
        <v>4</v>
      </c>
      <c r="BD727">
        <f>'Encuesta de Satisfacción de (2'!BF726</f>
        <v>2</v>
      </c>
      <c r="BE727" t="str">
        <f>'Encuesta de Satisfacción de (2'!BG726</f>
        <v>No</v>
      </c>
      <c r="BF727" t="str">
        <f>'Encuesta de Satisfacción de (2'!BH726</f>
        <v>Sí</v>
      </c>
      <c r="BG727" t="str">
        <f>'Encuesta de Satisfacción de (2'!BI726</f>
        <v>No</v>
      </c>
      <c r="BH727" t="str">
        <f>'Encuesta de Satisfacción de (2'!BJ726</f>
        <v>Sí</v>
      </c>
      <c r="BI727" t="str">
        <f>'Encuesta de Satisfacción de (2'!BK726</f>
        <v>Sí</v>
      </c>
      <c r="BJ727" t="str">
        <f>'Encuesta de Satisfacción de (2'!BL726</f>
        <v>No</v>
      </c>
      <c r="BK727" t="str">
        <f>'Encuesta de Satisfacción de (2'!BM726</f>
        <v>No</v>
      </c>
      <c r="BL727" t="str">
        <f>'Encuesta de Satisfacción de (2'!BN726</f>
        <v>No</v>
      </c>
      <c r="BM727">
        <f>'Encuesta de Satisfacción de (2'!BO726</f>
        <v>5</v>
      </c>
      <c r="BN727">
        <f>'Encuesta de Satisfacción de (2'!BP726</f>
        <v>2</v>
      </c>
      <c r="BO727">
        <f>'Encuesta de Satisfacción de (2'!BQ726</f>
        <v>1</v>
      </c>
      <c r="BP727">
        <f>'Encuesta de Satisfacción de (2'!BR726</f>
        <v>5</v>
      </c>
      <c r="BQ727">
        <f>'Encuesta de Satisfacción de (2'!BS726</f>
        <v>2</v>
      </c>
      <c r="BR727">
        <f>'Encuesta de Satisfacción de (2'!BT726</f>
        <v>5</v>
      </c>
      <c r="BS727">
        <f>'Encuesta de Satisfacción de (2'!BU726</f>
        <v>2</v>
      </c>
      <c r="BT727" t="str">
        <f>'Encuesta de Satisfacción de (2'!BV726</f>
        <v>Sí</v>
      </c>
      <c r="BU727" t="str">
        <f>'Encuesta de Satisfacción de (2'!BW726</f>
        <v>No</v>
      </c>
      <c r="BV727">
        <f>'Encuesta de Satisfacción de (2'!BX726</f>
        <v>0</v>
      </c>
      <c r="BW727">
        <f>'Encuesta de Satisfacción de (2'!BY726</f>
        <v>2</v>
      </c>
      <c r="BX727">
        <f>'Encuesta de Satisfacción de (2'!BZ726</f>
        <v>4</v>
      </c>
      <c r="BY727" t="str">
        <f>'Encuesta de Satisfacción de (2'!CA726</f>
        <v>Satisfecho</v>
      </c>
      <c r="BZ727" t="str">
        <f>'Encuesta de Satisfacción de (2'!CB726</f>
        <v>- Creo que es necesario poder renovar los préstamos de libros de sala. Es algo esencial para el correcto aprovechamiento de los servicios de la biblioteca, siempre que no exista una reserva previa sobre los mismos. 
- Al acceder a una petición de compra se debe establecer el plazo previsto para el cumplimiento de la misma, ya que es fundamental conocer el tiempo en el que se podrá prestar. 
- Es prioritario adquirir más volúmenes de los libros más relevantes de los distintos Grados, no siendo entendible que de algunos solo exista un ejemplar para toda la comunidad universitaria. Esto se hace obligatorio en todos aquellos que son recomendados y exigidos por los docentes para el correcto desarrollo de las asignaturas. Los alumnos no deberían tener que comprar libros por su ausencia en la biblioteca cuando un profesor lo requiere. 
- El buscador cisne debe tratar de mejorarse, pues realizando búsquedas por el nombre del autor o autora no las visualiza (ocurre en numerosas ocasiones a pesar de existir más de un ejemplar vinculante). 
- Se debe aumentar el número de posibles libros prestados. Teniendo cinco asignaturas por cuatrimestre (siendo posible ser mayor el número y añadiendo el TFG) y exigiéndose diversos trabajos en muchas de ellas, 30 ejemplares en el Grado son insuficientes para carreras de Humanidades en las que la investigación se concibe como una destreza fundamental a desarrollar en los años de los estudios.</v>
      </c>
      <c r="CA727" t="str">
        <f>'Encuesta de Satisfacción de (2'!CC726</f>
        <v>No</v>
      </c>
      <c r="CB727" t="str">
        <f>'Encuesta de Satisfacción de (2'!CD726</f>
        <v>2021-22</v>
      </c>
      <c r="CC727" t="str">
        <f>'Encuesta de Satisfacción de (2'!CE726</f>
        <v>MUJER</v>
      </c>
      <c r="CD727" t="str">
        <f>'Encuesta de Satisfacción de (2'!CF726</f>
        <v>GRADO</v>
      </c>
      <c r="CE727" t="str">
        <f>'Encuesta de Satisfacción de (2'!CG726</f>
        <v>0826</v>
      </c>
      <c r="CF727" t="str">
        <f>'Encuesta de Satisfacción de (2'!CH726</f>
        <v>GRADO EN HISTORIA DEL ARTE</v>
      </c>
      <c r="CG727">
        <f>'Encuesta de Satisfacción de (2'!CI726</f>
        <v>107</v>
      </c>
      <c r="CH727" t="str">
        <f>'Encuesta de Satisfacción de (2'!CJ726</f>
        <v>FACULTAD DE GEOGRAFÍA E HISTORIA</v>
      </c>
      <c r="CI727">
        <f>'Encuesta de Satisfacción de (2'!CK726</f>
        <v>0</v>
      </c>
      <c r="CJ727">
        <f>'Encuesta de Satisfacción de (2'!CL726</f>
        <v>0</v>
      </c>
      <c r="CK727" t="str">
        <f>VLOOKUP(CH727,CENTROS!$A$2:$B$27,2,FALSE)</f>
        <v>GHI</v>
      </c>
      <c r="CL727" t="str">
        <f>VLOOKUP(CH727,CENTROS!$A$2:$C$27,3,FALSE)</f>
        <v>Humanidades</v>
      </c>
      <c r="CN727">
        <f t="shared" si="315"/>
        <v>2.5</v>
      </c>
      <c r="CO727">
        <f t="shared" si="316"/>
        <v>5</v>
      </c>
      <c r="CP727">
        <f t="shared" si="317"/>
        <v>7.5</v>
      </c>
      <c r="CQ727">
        <f t="shared" si="318"/>
        <v>5</v>
      </c>
      <c r="CR727">
        <f t="shared" si="319"/>
        <v>5</v>
      </c>
      <c r="CS727">
        <f t="shared" si="320"/>
        <v>2.5</v>
      </c>
      <c r="CT727">
        <f t="shared" si="321"/>
        <v>2.5</v>
      </c>
      <c r="CU727">
        <f t="shared" si="322"/>
        <v>5</v>
      </c>
      <c r="CV727">
        <f t="shared" si="323"/>
        <v>7.5</v>
      </c>
      <c r="CW727">
        <f t="shared" si="324"/>
        <v>5</v>
      </c>
      <c r="CX727">
        <f t="shared" si="325"/>
        <v>2.5</v>
      </c>
      <c r="CY727" t="b">
        <f t="shared" si="326"/>
        <v>0</v>
      </c>
      <c r="CZ727">
        <f t="shared" si="327"/>
        <v>0</v>
      </c>
      <c r="DA727">
        <f t="shared" si="328"/>
        <v>7.5</v>
      </c>
      <c r="DB727">
        <f t="shared" si="329"/>
        <v>2.5</v>
      </c>
      <c r="DC727">
        <f t="shared" si="330"/>
        <v>10</v>
      </c>
      <c r="DD727">
        <f t="shared" si="331"/>
        <v>2.5</v>
      </c>
      <c r="DE727">
        <f t="shared" si="332"/>
        <v>0</v>
      </c>
      <c r="DF727">
        <f t="shared" si="333"/>
        <v>10</v>
      </c>
      <c r="DG727">
        <f t="shared" si="334"/>
        <v>2.5</v>
      </c>
      <c r="DH727">
        <f t="shared" si="335"/>
        <v>10</v>
      </c>
      <c r="DI727">
        <f t="shared" si="336"/>
        <v>2.5</v>
      </c>
      <c r="DJ727">
        <f t="shared" si="337"/>
        <v>2.5</v>
      </c>
      <c r="DK727">
        <f t="shared" si="338"/>
        <v>7.5</v>
      </c>
      <c r="DL727">
        <f t="shared" si="339"/>
        <v>7.5</v>
      </c>
    </row>
    <row r="728" spans="1:116" x14ac:dyDescent="0.2">
      <c r="A728" t="str">
        <f>'Encuesta de Satisfacción de (2'!C727</f>
        <v>Sólo en época de exámenes</v>
      </c>
      <c r="B728" t="str">
        <f>'Encuesta de Satisfacción de (2'!D727</f>
        <v>De vez en cuando (1 o 2 veces al mes)</v>
      </c>
      <c r="C728" t="str">
        <f>'Encuesta de Satisfacción de (2'!E727</f>
        <v>Biblioteca María Zambrano (Filología / Derecho)</v>
      </c>
      <c r="D728" t="str">
        <f>'Encuesta de Satisfacción de (2'!F727</f>
        <v>F.  Medicina</v>
      </c>
      <c r="E728" t="str">
        <f>'Encuesta de Satisfacción de (2'!G727</f>
        <v>F.  Farmacia</v>
      </c>
      <c r="F728">
        <f>'Encuesta de Satisfacción de (2'!H727</f>
        <v>0</v>
      </c>
      <c r="G728">
        <f>'Encuesta de Satisfacción de (2'!I727</f>
        <v>0</v>
      </c>
      <c r="H728">
        <f>'Encuesta de Satisfacción de (2'!J727</f>
        <v>0</v>
      </c>
      <c r="I728">
        <f>'Encuesta de Satisfacción de (2'!K727</f>
        <v>0</v>
      </c>
      <c r="J728">
        <f>'Encuesta de Satisfacción de (2'!L727</f>
        <v>0</v>
      </c>
      <c r="K728">
        <f>'Encuesta de Satisfacción de (2'!M727</f>
        <v>0</v>
      </c>
      <c r="L728">
        <f>'Encuesta de Satisfacción de (2'!N727</f>
        <v>0</v>
      </c>
      <c r="M728">
        <f>'Encuesta de Satisfacción de (2'!O727</f>
        <v>0</v>
      </c>
      <c r="N728">
        <f>'Encuesta de Satisfacción de (2'!P727</f>
        <v>0</v>
      </c>
      <c r="O728">
        <f>'Encuesta de Satisfacción de (2'!Q727</f>
        <v>0</v>
      </c>
      <c r="P728">
        <f>'Encuesta de Satisfacción de (2'!R727</f>
        <v>0</v>
      </c>
      <c r="Q728">
        <f>'Encuesta de Satisfacción de (2'!S727</f>
        <v>0</v>
      </c>
      <c r="R728">
        <f>'Encuesta de Satisfacción de (2'!T727</f>
        <v>0</v>
      </c>
      <c r="S728">
        <f>'Encuesta de Satisfacción de (2'!U727</f>
        <v>0</v>
      </c>
      <c r="T728">
        <f>'Encuesta de Satisfacción de (2'!V727</f>
        <v>0</v>
      </c>
      <c r="U728">
        <f>'Encuesta de Satisfacción de (2'!W727</f>
        <v>0</v>
      </c>
      <c r="V728">
        <f>'Encuesta de Satisfacción de (2'!X727</f>
        <v>0</v>
      </c>
      <c r="W728">
        <f>'Encuesta de Satisfacción de (2'!Y727</f>
        <v>0</v>
      </c>
      <c r="X728">
        <f>'Encuesta de Satisfacción de (2'!Z727</f>
        <v>0</v>
      </c>
      <c r="Y728">
        <f>'Encuesta de Satisfacción de (2'!AA727</f>
        <v>0</v>
      </c>
      <c r="Z728">
        <f>'Encuesta de Satisfacción de (2'!AB727</f>
        <v>0</v>
      </c>
      <c r="AA728">
        <f>'Encuesta de Satisfacción de (2'!AC727</f>
        <v>0</v>
      </c>
      <c r="AB728">
        <f>'Encuesta de Satisfacción de (2'!AD727</f>
        <v>0</v>
      </c>
      <c r="AC728">
        <f>'Encuesta de Satisfacción de (2'!AE727</f>
        <v>0</v>
      </c>
      <c r="AD728">
        <f>'Encuesta de Satisfacción de (2'!AF727</f>
        <v>0</v>
      </c>
      <c r="AE728">
        <f>'Encuesta de Satisfacción de (2'!AG727</f>
        <v>0</v>
      </c>
      <c r="AF728">
        <f>'Encuesta de Satisfacción de (2'!AH727</f>
        <v>2</v>
      </c>
      <c r="AG728">
        <f>'Encuesta de Satisfacción de (2'!AI727</f>
        <v>2</v>
      </c>
      <c r="AH728">
        <f>'Encuesta de Satisfacción de (2'!AJ727</f>
        <v>1</v>
      </c>
      <c r="AI728">
        <f>'Encuesta de Satisfacción de (2'!AK727</f>
        <v>3</v>
      </c>
      <c r="AJ728">
        <f>'Encuesta de Satisfacción de (2'!AL727</f>
        <v>3</v>
      </c>
      <c r="AK728" t="str">
        <f>'Encuesta de Satisfacción de (2'!AM727</f>
        <v>No</v>
      </c>
      <c r="AL728" t="str">
        <f>'Encuesta de Satisfacción de (2'!AN727</f>
        <v>Sí</v>
      </c>
      <c r="AM728">
        <f>'Encuesta de Satisfacción de (2'!AO727</f>
        <v>1</v>
      </c>
      <c r="AN728">
        <f>'Encuesta de Satisfacción de (2'!AP727</f>
        <v>1</v>
      </c>
      <c r="AO728">
        <f>'Encuesta de Satisfacción de (2'!AQ727</f>
        <v>1</v>
      </c>
      <c r="AP728">
        <f>'Encuesta de Satisfacción de (2'!AR727</f>
        <v>1</v>
      </c>
      <c r="AQ728">
        <f>'Encuesta de Satisfacción de (2'!AS727</f>
        <v>5</v>
      </c>
      <c r="AR728">
        <f>'Encuesta de Satisfacción de (2'!AT727</f>
        <v>3</v>
      </c>
      <c r="AS728">
        <f>'Encuesta de Satisfacción de (2'!AU727</f>
        <v>4</v>
      </c>
      <c r="AT728">
        <f>'Encuesta de Satisfacción de (2'!AV727</f>
        <v>1</v>
      </c>
      <c r="AU728">
        <f>'Encuesta de Satisfacción de (2'!AW727</f>
        <v>3</v>
      </c>
      <c r="AV728">
        <f>'Encuesta de Satisfacción de (2'!AX727</f>
        <v>3</v>
      </c>
      <c r="AW728">
        <f>'Encuesta de Satisfacción de (2'!AY727</f>
        <v>3</v>
      </c>
      <c r="AX728">
        <f>'Encuesta de Satisfacción de (2'!AZ727</f>
        <v>3</v>
      </c>
      <c r="AY728">
        <f>'Encuesta de Satisfacción de (2'!BA727</f>
        <v>3</v>
      </c>
      <c r="AZ728">
        <f>'Encuesta de Satisfacción de (2'!BB727</f>
        <v>3</v>
      </c>
      <c r="BA728">
        <f>'Encuesta de Satisfacción de (2'!BC727</f>
        <v>3</v>
      </c>
      <c r="BB728">
        <f>'Encuesta de Satisfacción de (2'!BD727</f>
        <v>3</v>
      </c>
      <c r="BC728">
        <f>'Encuesta de Satisfacción de (2'!BE727</f>
        <v>3</v>
      </c>
      <c r="BD728">
        <f>'Encuesta de Satisfacción de (2'!BF727</f>
        <v>3</v>
      </c>
      <c r="BE728" t="str">
        <f>'Encuesta de Satisfacción de (2'!BG727</f>
        <v>Sí</v>
      </c>
      <c r="BF728" t="str">
        <f>'Encuesta de Satisfacción de (2'!BH727</f>
        <v>Sí</v>
      </c>
      <c r="BG728" t="str">
        <f>'Encuesta de Satisfacción de (2'!BI727</f>
        <v>No</v>
      </c>
      <c r="BH728" t="str">
        <f>'Encuesta de Satisfacción de (2'!BJ727</f>
        <v>Sí</v>
      </c>
      <c r="BI728" t="str">
        <f>'Encuesta de Satisfacción de (2'!BK727</f>
        <v>Sí</v>
      </c>
      <c r="BJ728" t="str">
        <f>'Encuesta de Satisfacción de (2'!BL727</f>
        <v>Sí</v>
      </c>
      <c r="BK728" t="str">
        <f>'Encuesta de Satisfacción de (2'!BM727</f>
        <v>No</v>
      </c>
      <c r="BL728" t="str">
        <f>'Encuesta de Satisfacción de (2'!BN727</f>
        <v>No</v>
      </c>
      <c r="BM728">
        <f>'Encuesta de Satisfacción de (2'!BO727</f>
        <v>3</v>
      </c>
      <c r="BN728">
        <f>'Encuesta de Satisfacción de (2'!BP727</f>
        <v>3</v>
      </c>
      <c r="BO728">
        <f>'Encuesta de Satisfacción de (2'!BQ727</f>
        <v>3</v>
      </c>
      <c r="BP728">
        <f>'Encuesta de Satisfacción de (2'!BR727</f>
        <v>3</v>
      </c>
      <c r="BQ728">
        <f>'Encuesta de Satisfacción de (2'!BS727</f>
        <v>3</v>
      </c>
      <c r="BR728">
        <f>'Encuesta de Satisfacción de (2'!BT727</f>
        <v>3</v>
      </c>
      <c r="BS728">
        <f>'Encuesta de Satisfacción de (2'!BU727</f>
        <v>3</v>
      </c>
      <c r="BT728" t="str">
        <f>'Encuesta de Satisfacción de (2'!BV727</f>
        <v>Sí</v>
      </c>
      <c r="BU728" t="str">
        <f>'Encuesta de Satisfacción de (2'!BW727</f>
        <v>No</v>
      </c>
      <c r="BV728">
        <f>'Encuesta de Satisfacción de (2'!BX727</f>
        <v>0</v>
      </c>
      <c r="BW728">
        <f>'Encuesta de Satisfacción de (2'!BY727</f>
        <v>3</v>
      </c>
      <c r="BX728">
        <f>'Encuesta de Satisfacción de (2'!BZ727</f>
        <v>1</v>
      </c>
      <c r="BY728" t="str">
        <f>'Encuesta de Satisfacción de (2'!CA727</f>
        <v>Insatisfecho</v>
      </c>
      <c r="BZ728" t="str">
        <f>'Encuesta de Satisfacción de (2'!CB727</f>
        <v>Sabiendo el uso que se les dan a las nuevas tecnologías en la actualidad, en la Facultad de Farmacia siguen sin haber enchufes, y en Medicina solo unos pocos. Así no se puede estudiar durante horas.</v>
      </c>
      <c r="CA728" t="str">
        <f>'Encuesta de Satisfacción de (2'!CC727</f>
        <v>No</v>
      </c>
      <c r="CB728" t="str">
        <f>'Encuesta de Satisfacción de (2'!CD727</f>
        <v>2021-22</v>
      </c>
      <c r="CC728" t="str">
        <f>'Encuesta de Satisfacción de (2'!CE727</f>
        <v>MUJER</v>
      </c>
      <c r="CD728" t="str">
        <f>'Encuesta de Satisfacción de (2'!CF727</f>
        <v>GRADO</v>
      </c>
      <c r="CE728" t="str">
        <f>'Encuesta de Satisfacción de (2'!CG727</f>
        <v>DT13</v>
      </c>
      <c r="CF728" t="str">
        <f>'Encuesta de Satisfacción de (2'!CH727</f>
        <v>DOBLE GRADO FARMACIA - NUTRICIÓN HUMANA Y DIETÉTICA</v>
      </c>
      <c r="CG728">
        <f>'Encuesta de Satisfacción de (2'!CI727</f>
        <v>140</v>
      </c>
      <c r="CH728" t="str">
        <f>'Encuesta de Satisfacción de (2'!CJ727</f>
        <v>FACULTAD DE FARMACIA</v>
      </c>
      <c r="CI728">
        <f>'Encuesta de Satisfacción de (2'!CK727</f>
        <v>0</v>
      </c>
      <c r="CJ728">
        <f>'Encuesta de Satisfacción de (2'!CL727</f>
        <v>0</v>
      </c>
      <c r="CK728" t="str">
        <f>VLOOKUP(CH728,CENTROS!$A$2:$B$27,2,FALSE)</f>
        <v>FAR</v>
      </c>
      <c r="CL728" t="str">
        <f>VLOOKUP(CH728,CENTROS!$A$2:$C$27,3,FALSE)</f>
        <v>Ciencias de la Salud</v>
      </c>
      <c r="CN728">
        <f t="shared" si="315"/>
        <v>2.5</v>
      </c>
      <c r="CO728">
        <f t="shared" si="316"/>
        <v>2.5</v>
      </c>
      <c r="CP728">
        <f t="shared" si="317"/>
        <v>0</v>
      </c>
      <c r="CQ728">
        <f t="shared" si="318"/>
        <v>5</v>
      </c>
      <c r="CR728">
        <f t="shared" si="319"/>
        <v>5</v>
      </c>
      <c r="CS728">
        <f t="shared" si="320"/>
        <v>5</v>
      </c>
      <c r="CT728">
        <f t="shared" si="321"/>
        <v>5</v>
      </c>
      <c r="CU728">
        <f t="shared" si="322"/>
        <v>5</v>
      </c>
      <c r="CV728">
        <f t="shared" si="323"/>
        <v>5</v>
      </c>
      <c r="CW728">
        <f t="shared" si="324"/>
        <v>5</v>
      </c>
      <c r="CX728">
        <f t="shared" si="325"/>
        <v>5</v>
      </c>
      <c r="CY728">
        <f t="shared" si="326"/>
        <v>5</v>
      </c>
      <c r="CZ728">
        <f t="shared" si="327"/>
        <v>5</v>
      </c>
      <c r="DA728">
        <f t="shared" si="328"/>
        <v>5</v>
      </c>
      <c r="DB728">
        <f t="shared" si="329"/>
        <v>5</v>
      </c>
      <c r="DC728">
        <f t="shared" si="330"/>
        <v>5</v>
      </c>
      <c r="DD728">
        <f t="shared" si="331"/>
        <v>5</v>
      </c>
      <c r="DE728">
        <f t="shared" si="332"/>
        <v>5</v>
      </c>
      <c r="DF728">
        <f t="shared" si="333"/>
        <v>5</v>
      </c>
      <c r="DG728">
        <f t="shared" si="334"/>
        <v>5</v>
      </c>
      <c r="DH728">
        <f t="shared" si="335"/>
        <v>5</v>
      </c>
      <c r="DI728">
        <f t="shared" si="336"/>
        <v>5</v>
      </c>
      <c r="DJ728">
        <f t="shared" si="337"/>
        <v>5</v>
      </c>
      <c r="DK728">
        <f t="shared" si="338"/>
        <v>0</v>
      </c>
      <c r="DL728">
        <f t="shared" si="339"/>
        <v>2.5</v>
      </c>
    </row>
    <row r="729" spans="1:116" x14ac:dyDescent="0.2">
      <c r="A729" t="str">
        <f>'Encuesta de Satisfacción de (2'!C728</f>
        <v>De vez en cuando (1 o 2 veces al mes)</v>
      </c>
      <c r="B729" t="str">
        <f>'Encuesta de Satisfacción de (2'!D728</f>
        <v>De vez en cuando (1 o 2 veces al mes)</v>
      </c>
      <c r="C729" t="str">
        <f>'Encuesta de Satisfacción de (2'!E728</f>
        <v>F. Bellas Artes</v>
      </c>
      <c r="D729" t="str">
        <f>'Encuesta de Satisfacción de (2'!F728</f>
        <v>Biblioteca María Zambrano (Filología / Derecho)</v>
      </c>
      <c r="E729" t="str">
        <f>'Encuesta de Satisfacción de (2'!G728</f>
        <v>F.  Ciencias de la Información</v>
      </c>
      <c r="F729">
        <f>'Encuesta de Satisfacción de (2'!H728</f>
        <v>0</v>
      </c>
      <c r="G729">
        <f>'Encuesta de Satisfacción de (2'!I728</f>
        <v>0</v>
      </c>
      <c r="H729">
        <f>'Encuesta de Satisfacción de (2'!J728</f>
        <v>0</v>
      </c>
      <c r="I729">
        <f>'Encuesta de Satisfacción de (2'!K728</f>
        <v>0</v>
      </c>
      <c r="J729">
        <f>'Encuesta de Satisfacción de (2'!L728</f>
        <v>0</v>
      </c>
      <c r="K729">
        <f>'Encuesta de Satisfacción de (2'!M728</f>
        <v>0</v>
      </c>
      <c r="L729">
        <f>'Encuesta de Satisfacción de (2'!N728</f>
        <v>0</v>
      </c>
      <c r="M729">
        <f>'Encuesta de Satisfacción de (2'!O728</f>
        <v>0</v>
      </c>
      <c r="N729">
        <f>'Encuesta de Satisfacción de (2'!P728</f>
        <v>0</v>
      </c>
      <c r="O729">
        <f>'Encuesta de Satisfacción de (2'!Q728</f>
        <v>0</v>
      </c>
      <c r="P729">
        <f>'Encuesta de Satisfacción de (2'!R728</f>
        <v>0</v>
      </c>
      <c r="Q729">
        <f>'Encuesta de Satisfacción de (2'!S728</f>
        <v>0</v>
      </c>
      <c r="R729">
        <f>'Encuesta de Satisfacción de (2'!T728</f>
        <v>0</v>
      </c>
      <c r="S729">
        <f>'Encuesta de Satisfacción de (2'!U728</f>
        <v>0</v>
      </c>
      <c r="T729">
        <f>'Encuesta de Satisfacción de (2'!V728</f>
        <v>0</v>
      </c>
      <c r="U729">
        <f>'Encuesta de Satisfacción de (2'!W728</f>
        <v>0</v>
      </c>
      <c r="V729">
        <f>'Encuesta de Satisfacción de (2'!X728</f>
        <v>0</v>
      </c>
      <c r="W729">
        <f>'Encuesta de Satisfacción de (2'!Y728</f>
        <v>0</v>
      </c>
      <c r="X729">
        <f>'Encuesta de Satisfacción de (2'!Z728</f>
        <v>0</v>
      </c>
      <c r="Y729">
        <f>'Encuesta de Satisfacción de (2'!AA728</f>
        <v>0</v>
      </c>
      <c r="Z729">
        <f>'Encuesta de Satisfacción de (2'!AB728</f>
        <v>0</v>
      </c>
      <c r="AA729">
        <f>'Encuesta de Satisfacción de (2'!AC728</f>
        <v>0</v>
      </c>
      <c r="AB729">
        <f>'Encuesta de Satisfacción de (2'!AD728</f>
        <v>0</v>
      </c>
      <c r="AC729">
        <f>'Encuesta de Satisfacción de (2'!AE728</f>
        <v>0</v>
      </c>
      <c r="AD729">
        <f>'Encuesta de Satisfacción de (2'!AF728</f>
        <v>0</v>
      </c>
      <c r="AE729" t="str">
        <f>'Encuesta de Satisfacción de (2'!AG728</f>
        <v>Centro de Documentación de las Artes Escénicas y la Música</v>
      </c>
      <c r="AF729">
        <f>'Encuesta de Satisfacción de (2'!AH728</f>
        <v>5</v>
      </c>
      <c r="AG729">
        <f>'Encuesta de Satisfacción de (2'!AI728</f>
        <v>5</v>
      </c>
      <c r="AH729">
        <f>'Encuesta de Satisfacción de (2'!AJ728</f>
        <v>5</v>
      </c>
      <c r="AI729">
        <f>'Encuesta de Satisfacción de (2'!AK728</f>
        <v>5</v>
      </c>
      <c r="AJ729">
        <f>'Encuesta de Satisfacción de (2'!AL728</f>
        <v>5</v>
      </c>
      <c r="AK729" t="str">
        <f>'Encuesta de Satisfacción de (2'!AM728</f>
        <v>Sí</v>
      </c>
      <c r="AL729" t="str">
        <f>'Encuesta de Satisfacción de (2'!AN728</f>
        <v>Sí</v>
      </c>
      <c r="AM729">
        <f>'Encuesta de Satisfacción de (2'!AO728</f>
        <v>5</v>
      </c>
      <c r="AN729">
        <f>'Encuesta de Satisfacción de (2'!AP728</f>
        <v>1</v>
      </c>
      <c r="AO729">
        <f>'Encuesta de Satisfacción de (2'!AQ728</f>
        <v>1</v>
      </c>
      <c r="AP729">
        <f>'Encuesta de Satisfacción de (2'!AR728</f>
        <v>5</v>
      </c>
      <c r="AQ729">
        <f>'Encuesta de Satisfacción de (2'!AS728</f>
        <v>1</v>
      </c>
      <c r="AR729">
        <f>'Encuesta de Satisfacción de (2'!AT728</f>
        <v>1</v>
      </c>
      <c r="AS729">
        <f>'Encuesta de Satisfacción de (2'!AU728</f>
        <v>1</v>
      </c>
      <c r="AT729">
        <f>'Encuesta de Satisfacción de (2'!AV728</f>
        <v>3</v>
      </c>
      <c r="AU729">
        <f>'Encuesta de Satisfacción de (2'!AW728</f>
        <v>3</v>
      </c>
      <c r="AV729">
        <f>'Encuesta de Satisfacción de (2'!AX728</f>
        <v>4</v>
      </c>
      <c r="AW729">
        <f>'Encuesta de Satisfacción de (2'!AY728</f>
        <v>4</v>
      </c>
      <c r="AX729">
        <f>'Encuesta de Satisfacción de (2'!AZ728</f>
        <v>4</v>
      </c>
      <c r="AY729">
        <f>'Encuesta de Satisfacción de (2'!BA728</f>
        <v>5</v>
      </c>
      <c r="AZ729">
        <f>'Encuesta de Satisfacción de (2'!BB728</f>
        <v>4</v>
      </c>
      <c r="BA729">
        <f>'Encuesta de Satisfacción de (2'!BC728</f>
        <v>4</v>
      </c>
      <c r="BB729">
        <f>'Encuesta de Satisfacción de (2'!BD728</f>
        <v>4</v>
      </c>
      <c r="BC729">
        <f>'Encuesta de Satisfacción de (2'!BE728</f>
        <v>3</v>
      </c>
      <c r="BD729">
        <f>'Encuesta de Satisfacción de (2'!BF728</f>
        <v>3</v>
      </c>
      <c r="BE729" t="str">
        <f>'Encuesta de Satisfacción de (2'!BG728</f>
        <v>Sí</v>
      </c>
      <c r="BF729" t="str">
        <f>'Encuesta de Satisfacción de (2'!BH728</f>
        <v>No</v>
      </c>
      <c r="BG729" t="str">
        <f>'Encuesta de Satisfacción de (2'!BI728</f>
        <v>Sí</v>
      </c>
      <c r="BH729" t="str">
        <f>'Encuesta de Satisfacción de (2'!BJ728</f>
        <v>Sí</v>
      </c>
      <c r="BI729" t="str">
        <f>'Encuesta de Satisfacción de (2'!BK728</f>
        <v>No</v>
      </c>
      <c r="BJ729" t="str">
        <f>'Encuesta de Satisfacción de (2'!BL728</f>
        <v>No</v>
      </c>
      <c r="BK729" t="str">
        <f>'Encuesta de Satisfacción de (2'!BM728</f>
        <v>No</v>
      </c>
      <c r="BL729" t="str">
        <f>'Encuesta de Satisfacción de (2'!BN728</f>
        <v>No</v>
      </c>
      <c r="BM729">
        <f>'Encuesta de Satisfacción de (2'!BO728</f>
        <v>5</v>
      </c>
      <c r="BN729">
        <f>'Encuesta de Satisfacción de (2'!BP728</f>
        <v>5</v>
      </c>
      <c r="BO729">
        <f>'Encuesta de Satisfacción de (2'!BQ728</f>
        <v>5</v>
      </c>
      <c r="BP729">
        <f>'Encuesta de Satisfacción de (2'!BR728</f>
        <v>4</v>
      </c>
      <c r="BQ729">
        <f>'Encuesta de Satisfacción de (2'!BS728</f>
        <v>5</v>
      </c>
      <c r="BR729">
        <f>'Encuesta de Satisfacción de (2'!BT728</f>
        <v>5</v>
      </c>
      <c r="BS729">
        <f>'Encuesta de Satisfacción de (2'!BU728</f>
        <v>5</v>
      </c>
      <c r="BT729" t="str">
        <f>'Encuesta de Satisfacción de (2'!BV728</f>
        <v>Sí</v>
      </c>
      <c r="BU729" t="str">
        <f>'Encuesta de Satisfacción de (2'!BW728</f>
        <v>No</v>
      </c>
      <c r="BV729">
        <f>'Encuesta de Satisfacción de (2'!BX728</f>
        <v>0</v>
      </c>
      <c r="BW729">
        <f>'Encuesta de Satisfacción de (2'!BY728</f>
        <v>5</v>
      </c>
      <c r="BX729">
        <f>'Encuesta de Satisfacción de (2'!BZ728</f>
        <v>5</v>
      </c>
      <c r="BY729" t="str">
        <f>'Encuesta de Satisfacción de (2'!CA728</f>
        <v>Muy satisfecho</v>
      </c>
      <c r="BZ729">
        <f>'Encuesta de Satisfacción de (2'!CB728</f>
        <v>0</v>
      </c>
      <c r="CA729" t="str">
        <f>'Encuesta de Satisfacción de (2'!CC728</f>
        <v>No</v>
      </c>
      <c r="CB729" t="str">
        <f>'Encuesta de Satisfacción de (2'!CD728</f>
        <v>2021-22</v>
      </c>
      <c r="CC729" t="str">
        <f>'Encuesta de Satisfacción de (2'!CE728</f>
        <v>MUJER</v>
      </c>
      <c r="CD729" t="str">
        <f>'Encuesta de Satisfacción de (2'!CF728</f>
        <v>DOCTORADO</v>
      </c>
      <c r="CE729" t="str">
        <f>'Encuesta de Satisfacción de (2'!CG728</f>
        <v>D9AQ</v>
      </c>
      <c r="CF729" t="str">
        <f>'Encuesta de Satisfacción de (2'!CH728</f>
        <v>DOCTORADO EN BELLAS ARTES RD99</v>
      </c>
      <c r="CG729">
        <f>'Encuesta de Satisfacción de (2'!CI728</f>
        <v>166</v>
      </c>
      <c r="CH729" t="str">
        <f>'Encuesta de Satisfacción de (2'!CJ728</f>
        <v>FACULTAD DE BELLAS ARTES</v>
      </c>
      <c r="CI729">
        <f>'Encuesta de Satisfacción de (2'!CK728</f>
        <v>0</v>
      </c>
      <c r="CJ729">
        <f>'Encuesta de Satisfacción de (2'!CL728</f>
        <v>0</v>
      </c>
      <c r="CK729" t="str">
        <f>VLOOKUP(CH729,CENTROS!$A$2:$B$27,2,FALSE)</f>
        <v>BBA</v>
      </c>
      <c r="CL729" t="str">
        <f>VLOOKUP(CH729,CENTROS!$A$2:$C$27,3,FALSE)</f>
        <v>Humanidades</v>
      </c>
      <c r="CN729">
        <f t="shared" si="315"/>
        <v>10</v>
      </c>
      <c r="CO729">
        <f t="shared" si="316"/>
        <v>10</v>
      </c>
      <c r="CP729">
        <f t="shared" si="317"/>
        <v>10</v>
      </c>
      <c r="CQ729">
        <f t="shared" si="318"/>
        <v>10</v>
      </c>
      <c r="CR729">
        <f t="shared" si="319"/>
        <v>10</v>
      </c>
      <c r="CS729">
        <f t="shared" si="320"/>
        <v>5</v>
      </c>
      <c r="CT729">
        <f t="shared" si="321"/>
        <v>7.5</v>
      </c>
      <c r="CU729">
        <f t="shared" si="322"/>
        <v>7.5</v>
      </c>
      <c r="CV729">
        <f t="shared" si="323"/>
        <v>7.5</v>
      </c>
      <c r="CW729">
        <f t="shared" si="324"/>
        <v>10</v>
      </c>
      <c r="CX729">
        <f t="shared" si="325"/>
        <v>7.5</v>
      </c>
      <c r="CY729">
        <f t="shared" si="326"/>
        <v>7.5</v>
      </c>
      <c r="CZ729">
        <f t="shared" si="327"/>
        <v>7.5</v>
      </c>
      <c r="DA729">
        <f t="shared" si="328"/>
        <v>5</v>
      </c>
      <c r="DB729">
        <f t="shared" si="329"/>
        <v>5</v>
      </c>
      <c r="DC729">
        <f t="shared" si="330"/>
        <v>10</v>
      </c>
      <c r="DD729">
        <f t="shared" si="331"/>
        <v>10</v>
      </c>
      <c r="DE729">
        <f t="shared" si="332"/>
        <v>10</v>
      </c>
      <c r="DF729">
        <f t="shared" si="333"/>
        <v>7.5</v>
      </c>
      <c r="DG729">
        <f t="shared" si="334"/>
        <v>10</v>
      </c>
      <c r="DH729">
        <f t="shared" si="335"/>
        <v>10</v>
      </c>
      <c r="DI729">
        <f t="shared" si="336"/>
        <v>10</v>
      </c>
      <c r="DJ729">
        <f t="shared" si="337"/>
        <v>10</v>
      </c>
      <c r="DK729">
        <f t="shared" si="338"/>
        <v>10</v>
      </c>
      <c r="DL729">
        <f t="shared" si="339"/>
        <v>10</v>
      </c>
    </row>
    <row r="730" spans="1:116" x14ac:dyDescent="0.2">
      <c r="A730" t="str">
        <f>'Encuesta de Satisfacción de (2'!C729</f>
        <v>Nunca</v>
      </c>
      <c r="B730" t="str">
        <f>'Encuesta de Satisfacción de (2'!D729</f>
        <v>De vez en cuando (1 o 2 veces al mes)</v>
      </c>
      <c r="C730" t="str">
        <f>'Encuesta de Satisfacción de (2'!E729</f>
        <v>F.  Estudios Estadísticos</v>
      </c>
      <c r="D730">
        <f>'Encuesta de Satisfacción de (2'!F729</f>
        <v>0</v>
      </c>
      <c r="E730">
        <f>'Encuesta de Satisfacción de (2'!G729</f>
        <v>0</v>
      </c>
      <c r="F730">
        <f>'Encuesta de Satisfacción de (2'!H729</f>
        <v>0</v>
      </c>
      <c r="G730">
        <f>'Encuesta de Satisfacción de (2'!I729</f>
        <v>0</v>
      </c>
      <c r="H730">
        <f>'Encuesta de Satisfacción de (2'!J729</f>
        <v>0</v>
      </c>
      <c r="I730">
        <f>'Encuesta de Satisfacción de (2'!K729</f>
        <v>0</v>
      </c>
      <c r="J730">
        <f>'Encuesta de Satisfacción de (2'!L729</f>
        <v>0</v>
      </c>
      <c r="K730">
        <f>'Encuesta de Satisfacción de (2'!M729</f>
        <v>0</v>
      </c>
      <c r="L730">
        <f>'Encuesta de Satisfacción de (2'!N729</f>
        <v>0</v>
      </c>
      <c r="M730">
        <f>'Encuesta de Satisfacción de (2'!O729</f>
        <v>0</v>
      </c>
      <c r="N730">
        <f>'Encuesta de Satisfacción de (2'!P729</f>
        <v>0</v>
      </c>
      <c r="O730">
        <f>'Encuesta de Satisfacción de (2'!Q729</f>
        <v>0</v>
      </c>
      <c r="P730">
        <f>'Encuesta de Satisfacción de (2'!R729</f>
        <v>0</v>
      </c>
      <c r="Q730">
        <f>'Encuesta de Satisfacción de (2'!S729</f>
        <v>0</v>
      </c>
      <c r="R730">
        <f>'Encuesta de Satisfacción de (2'!T729</f>
        <v>0</v>
      </c>
      <c r="S730">
        <f>'Encuesta de Satisfacción de (2'!U729</f>
        <v>0</v>
      </c>
      <c r="T730">
        <f>'Encuesta de Satisfacción de (2'!V729</f>
        <v>0</v>
      </c>
      <c r="U730">
        <f>'Encuesta de Satisfacción de (2'!W729</f>
        <v>0</v>
      </c>
      <c r="V730">
        <f>'Encuesta de Satisfacción de (2'!X729</f>
        <v>0</v>
      </c>
      <c r="W730">
        <f>'Encuesta de Satisfacción de (2'!Y729</f>
        <v>0</v>
      </c>
      <c r="X730">
        <f>'Encuesta de Satisfacción de (2'!Z729</f>
        <v>0</v>
      </c>
      <c r="Y730">
        <f>'Encuesta de Satisfacción de (2'!AA729</f>
        <v>0</v>
      </c>
      <c r="Z730">
        <f>'Encuesta de Satisfacción de (2'!AB729</f>
        <v>0</v>
      </c>
      <c r="AA730">
        <f>'Encuesta de Satisfacción de (2'!AC729</f>
        <v>0</v>
      </c>
      <c r="AB730">
        <f>'Encuesta de Satisfacción de (2'!AD729</f>
        <v>0</v>
      </c>
      <c r="AC730">
        <f>'Encuesta de Satisfacción de (2'!AE729</f>
        <v>0</v>
      </c>
      <c r="AD730">
        <f>'Encuesta de Satisfacción de (2'!AF729</f>
        <v>0</v>
      </c>
      <c r="AE730" t="str">
        <f>'Encuesta de Satisfacción de (2'!AG729</f>
        <v>UNED</v>
      </c>
      <c r="AF730">
        <f>'Encuesta de Satisfacción de (2'!AH729</f>
        <v>4</v>
      </c>
      <c r="AG730">
        <f>'Encuesta de Satisfacción de (2'!AI729</f>
        <v>3</v>
      </c>
      <c r="AH730">
        <f>'Encuesta de Satisfacción de (2'!AJ729</f>
        <v>3</v>
      </c>
      <c r="AI730">
        <f>'Encuesta de Satisfacción de (2'!AK729</f>
        <v>3</v>
      </c>
      <c r="AJ730">
        <f>'Encuesta de Satisfacción de (2'!AL729</f>
        <v>4</v>
      </c>
      <c r="AK730" t="str">
        <f>'Encuesta de Satisfacción de (2'!AM729</f>
        <v>No</v>
      </c>
      <c r="AL730" t="str">
        <f>'Encuesta de Satisfacción de (2'!AN729</f>
        <v>No</v>
      </c>
      <c r="AM730">
        <f>'Encuesta de Satisfacción de (2'!AO729</f>
        <v>1</v>
      </c>
      <c r="AN730">
        <f>'Encuesta de Satisfacción de (2'!AP729</f>
        <v>2</v>
      </c>
      <c r="AO730">
        <f>'Encuesta de Satisfacción de (2'!AQ729</f>
        <v>3</v>
      </c>
      <c r="AP730">
        <f>'Encuesta de Satisfacción de (2'!AR729</f>
        <v>3</v>
      </c>
      <c r="AQ730">
        <f>'Encuesta de Satisfacción de (2'!AS729</f>
        <v>5</v>
      </c>
      <c r="AR730">
        <f>'Encuesta de Satisfacción de (2'!AT729</f>
        <v>5</v>
      </c>
      <c r="AS730">
        <f>'Encuesta de Satisfacción de (2'!AU729</f>
        <v>2</v>
      </c>
      <c r="AT730">
        <f>'Encuesta de Satisfacción de (2'!AV729</f>
        <v>2</v>
      </c>
      <c r="AU730">
        <f>'Encuesta de Satisfacción de (2'!AW729</f>
        <v>2</v>
      </c>
      <c r="AV730">
        <f>'Encuesta de Satisfacción de (2'!AX729</f>
        <v>2</v>
      </c>
      <c r="AW730">
        <f>'Encuesta de Satisfacción de (2'!AY729</f>
        <v>2</v>
      </c>
      <c r="AX730">
        <f>'Encuesta de Satisfacción de (2'!AZ729</f>
        <v>3</v>
      </c>
      <c r="AY730">
        <f>'Encuesta de Satisfacción de (2'!BA729</f>
        <v>4</v>
      </c>
      <c r="AZ730">
        <f>'Encuesta de Satisfacción de (2'!BB729</f>
        <v>3</v>
      </c>
      <c r="BA730">
        <f>'Encuesta de Satisfacción de (2'!BC729</f>
        <v>2</v>
      </c>
      <c r="BB730">
        <f>'Encuesta de Satisfacción de (2'!BD729</f>
        <v>2</v>
      </c>
      <c r="BC730">
        <f>'Encuesta de Satisfacción de (2'!BE729</f>
        <v>3</v>
      </c>
      <c r="BD730">
        <f>'Encuesta de Satisfacción de (2'!BF729</f>
        <v>2</v>
      </c>
      <c r="BE730" t="str">
        <f>'Encuesta de Satisfacción de (2'!BG729</f>
        <v>No</v>
      </c>
      <c r="BF730" t="str">
        <f>'Encuesta de Satisfacción de (2'!BH729</f>
        <v>Sí</v>
      </c>
      <c r="BG730" t="str">
        <f>'Encuesta de Satisfacción de (2'!BI729</f>
        <v>No</v>
      </c>
      <c r="BH730" t="str">
        <f>'Encuesta de Satisfacción de (2'!BJ729</f>
        <v>No</v>
      </c>
      <c r="BI730" t="str">
        <f>'Encuesta de Satisfacción de (2'!BK729</f>
        <v>Sí</v>
      </c>
      <c r="BJ730" t="str">
        <f>'Encuesta de Satisfacción de (2'!BL729</f>
        <v>No</v>
      </c>
      <c r="BK730" t="str">
        <f>'Encuesta de Satisfacción de (2'!BM729</f>
        <v>No</v>
      </c>
      <c r="BL730" t="str">
        <f>'Encuesta de Satisfacción de (2'!BN729</f>
        <v>No</v>
      </c>
      <c r="BM730">
        <f>'Encuesta de Satisfacción de (2'!BO729</f>
        <v>2</v>
      </c>
      <c r="BN730">
        <f>'Encuesta de Satisfacción de (2'!BP729</f>
        <v>2</v>
      </c>
      <c r="BO730">
        <f>'Encuesta de Satisfacción de (2'!BQ729</f>
        <v>3</v>
      </c>
      <c r="BP730">
        <f>'Encuesta de Satisfacción de (2'!BR729</f>
        <v>2</v>
      </c>
      <c r="BQ730">
        <f>'Encuesta de Satisfacción de (2'!BS729</f>
        <v>3</v>
      </c>
      <c r="BR730">
        <f>'Encuesta de Satisfacción de (2'!BT729</f>
        <v>3</v>
      </c>
      <c r="BS730">
        <f>'Encuesta de Satisfacción de (2'!BU729</f>
        <v>2</v>
      </c>
      <c r="BT730" t="str">
        <f>'Encuesta de Satisfacción de (2'!BV729</f>
        <v>No</v>
      </c>
      <c r="BU730" t="str">
        <f>'Encuesta de Satisfacción de (2'!BW729</f>
        <v>No</v>
      </c>
      <c r="BV730">
        <f>'Encuesta de Satisfacción de (2'!BX729</f>
        <v>0</v>
      </c>
      <c r="BW730">
        <f>'Encuesta de Satisfacción de (2'!BY729</f>
        <v>4</v>
      </c>
      <c r="BX730">
        <f>'Encuesta de Satisfacción de (2'!BZ729</f>
        <v>4</v>
      </c>
      <c r="BY730" t="str">
        <f>'Encuesta de Satisfacción de (2'!CA729</f>
        <v>Normal</v>
      </c>
      <c r="BZ730" t="str">
        <f>'Encuesta de Satisfacción de (2'!CB729</f>
        <v>El acceso al carné de la biblioteca no es fácil ya que no dispone de horarios o localizaciones adaptados  a la vida laboral o al uso de la universidad</v>
      </c>
      <c r="CA730" t="str">
        <f>'Encuesta de Satisfacción de (2'!CC729</f>
        <v>No</v>
      </c>
      <c r="CB730" t="str">
        <f>'Encuesta de Satisfacción de (2'!CD729</f>
        <v>2021-22</v>
      </c>
      <c r="CC730" t="str">
        <f>'Encuesta de Satisfacción de (2'!CE729</f>
        <v>MUJER</v>
      </c>
      <c r="CD730" t="str">
        <f>'Encuesta de Satisfacción de (2'!CF729</f>
        <v>MÁSTER UNIVERSITARIO OFICIAL</v>
      </c>
      <c r="CE730" t="str">
        <f>'Encuesta de Satisfacción de (2'!CG729</f>
        <v>061D</v>
      </c>
      <c r="CF730" t="str">
        <f>'Encuesta de Satisfacción de (2'!CH729</f>
        <v>MÁSTER UNIVERSITARIO EN MINERÍA DE DATOS E INTELIGENCIA DE NEGOCIOS</v>
      </c>
      <c r="CG730">
        <f>'Encuesta de Satisfacción de (2'!CI729</f>
        <v>243</v>
      </c>
      <c r="CH730" t="str">
        <f>'Encuesta de Satisfacción de (2'!CJ729</f>
        <v>FACULTAD DE ESTUDIOS ESTADÍSTICOS</v>
      </c>
      <c r="CI730">
        <f>'Encuesta de Satisfacción de (2'!CK729</f>
        <v>0</v>
      </c>
      <c r="CJ730">
        <f>'Encuesta de Satisfacción de (2'!CL729</f>
        <v>0</v>
      </c>
      <c r="CK730" t="str">
        <f>VLOOKUP(CH730,CENTROS!$A$2:$B$27,2,FALSE)</f>
        <v>EST</v>
      </c>
      <c r="CL730" t="str">
        <f>VLOOKUP(CH730,CENTROS!$A$2:$C$27,3,FALSE)</f>
        <v>Ciencias Experimentales</v>
      </c>
      <c r="CN730">
        <f t="shared" si="315"/>
        <v>7.5</v>
      </c>
      <c r="CO730">
        <f t="shared" si="316"/>
        <v>5</v>
      </c>
      <c r="CP730">
        <f t="shared" si="317"/>
        <v>5</v>
      </c>
      <c r="CQ730">
        <f t="shared" si="318"/>
        <v>5</v>
      </c>
      <c r="CR730">
        <f t="shared" si="319"/>
        <v>7.5</v>
      </c>
      <c r="CS730">
        <f t="shared" si="320"/>
        <v>2.5</v>
      </c>
      <c r="CT730">
        <f t="shared" si="321"/>
        <v>2.5</v>
      </c>
      <c r="CU730">
        <f t="shared" si="322"/>
        <v>2.5</v>
      </c>
      <c r="CV730">
        <f t="shared" si="323"/>
        <v>5</v>
      </c>
      <c r="CW730">
        <f t="shared" si="324"/>
        <v>7.5</v>
      </c>
      <c r="CX730">
        <f t="shared" si="325"/>
        <v>5</v>
      </c>
      <c r="CY730">
        <f t="shared" si="326"/>
        <v>2.5</v>
      </c>
      <c r="CZ730">
        <f t="shared" si="327"/>
        <v>2.5</v>
      </c>
      <c r="DA730">
        <f t="shared" si="328"/>
        <v>5</v>
      </c>
      <c r="DB730">
        <f t="shared" si="329"/>
        <v>2.5</v>
      </c>
      <c r="DC730">
        <f t="shared" si="330"/>
        <v>2.5</v>
      </c>
      <c r="DD730">
        <f t="shared" si="331"/>
        <v>2.5</v>
      </c>
      <c r="DE730">
        <f t="shared" si="332"/>
        <v>5</v>
      </c>
      <c r="DF730">
        <f t="shared" si="333"/>
        <v>2.5</v>
      </c>
      <c r="DG730">
        <f t="shared" si="334"/>
        <v>5</v>
      </c>
      <c r="DH730">
        <f t="shared" si="335"/>
        <v>5</v>
      </c>
      <c r="DI730">
        <f t="shared" si="336"/>
        <v>2.5</v>
      </c>
      <c r="DJ730">
        <f t="shared" si="337"/>
        <v>7.5</v>
      </c>
      <c r="DK730">
        <f t="shared" si="338"/>
        <v>7.5</v>
      </c>
      <c r="DL730">
        <f t="shared" si="339"/>
        <v>5</v>
      </c>
    </row>
    <row r="731" spans="1:116" x14ac:dyDescent="0.2">
      <c r="A731" t="str">
        <f>'Encuesta de Satisfacción de (2'!C730</f>
        <v>Sólo en época de exámenes</v>
      </c>
      <c r="B731" t="str">
        <f>'Encuesta de Satisfacción de (2'!D730</f>
        <v>De vez en cuando (1 o 2 veces al mes)</v>
      </c>
      <c r="C731" t="str">
        <f>'Encuesta de Satisfacción de (2'!E730</f>
        <v>F.  Comercio y Turismo</v>
      </c>
      <c r="D731" t="str">
        <f>'Encuesta de Satisfacción de (2'!F730</f>
        <v>Biblioteca María Zambrano (Filología / Derecho)</v>
      </c>
      <c r="E731" t="str">
        <f>'Encuesta de Satisfacción de (2'!G730</f>
        <v>F.  Geografía e Historia</v>
      </c>
      <c r="F731">
        <f>'Encuesta de Satisfacción de (2'!H730</f>
        <v>0</v>
      </c>
      <c r="G731">
        <f>'Encuesta de Satisfacción de (2'!I730</f>
        <v>0</v>
      </c>
      <c r="H731">
        <f>'Encuesta de Satisfacción de (2'!J730</f>
        <v>0</v>
      </c>
      <c r="I731">
        <f>'Encuesta de Satisfacción de (2'!K730</f>
        <v>0</v>
      </c>
      <c r="J731">
        <f>'Encuesta de Satisfacción de (2'!L730</f>
        <v>0</v>
      </c>
      <c r="K731">
        <f>'Encuesta de Satisfacción de (2'!M730</f>
        <v>0</v>
      </c>
      <c r="L731">
        <f>'Encuesta de Satisfacción de (2'!N730</f>
        <v>0</v>
      </c>
      <c r="M731">
        <f>'Encuesta de Satisfacción de (2'!O730</f>
        <v>0</v>
      </c>
      <c r="N731">
        <f>'Encuesta de Satisfacción de (2'!P730</f>
        <v>0</v>
      </c>
      <c r="O731">
        <f>'Encuesta de Satisfacción de (2'!Q730</f>
        <v>0</v>
      </c>
      <c r="P731">
        <f>'Encuesta de Satisfacción de (2'!R730</f>
        <v>0</v>
      </c>
      <c r="Q731">
        <f>'Encuesta de Satisfacción de (2'!S730</f>
        <v>0</v>
      </c>
      <c r="R731">
        <f>'Encuesta de Satisfacción de (2'!T730</f>
        <v>0</v>
      </c>
      <c r="S731">
        <f>'Encuesta de Satisfacción de (2'!U730</f>
        <v>0</v>
      </c>
      <c r="T731">
        <f>'Encuesta de Satisfacción de (2'!V730</f>
        <v>0</v>
      </c>
      <c r="U731">
        <f>'Encuesta de Satisfacción de (2'!W730</f>
        <v>0</v>
      </c>
      <c r="V731">
        <f>'Encuesta de Satisfacción de (2'!X730</f>
        <v>0</v>
      </c>
      <c r="W731">
        <f>'Encuesta de Satisfacción de (2'!Y730</f>
        <v>0</v>
      </c>
      <c r="X731">
        <f>'Encuesta de Satisfacción de (2'!Z730</f>
        <v>0</v>
      </c>
      <c r="Y731">
        <f>'Encuesta de Satisfacción de (2'!AA730</f>
        <v>0</v>
      </c>
      <c r="Z731">
        <f>'Encuesta de Satisfacción de (2'!AB730</f>
        <v>0</v>
      </c>
      <c r="AA731">
        <f>'Encuesta de Satisfacción de (2'!AC730</f>
        <v>0</v>
      </c>
      <c r="AB731">
        <f>'Encuesta de Satisfacción de (2'!AD730</f>
        <v>0</v>
      </c>
      <c r="AC731">
        <f>'Encuesta de Satisfacción de (2'!AE730</f>
        <v>0</v>
      </c>
      <c r="AD731">
        <f>'Encuesta de Satisfacción de (2'!AF730</f>
        <v>0</v>
      </c>
      <c r="AE731">
        <f>'Encuesta de Satisfacción de (2'!AG730</f>
        <v>0</v>
      </c>
      <c r="AF731">
        <f>'Encuesta de Satisfacción de (2'!AH730</f>
        <v>4</v>
      </c>
      <c r="AG731">
        <f>'Encuesta de Satisfacción de (2'!AI730</f>
        <v>4</v>
      </c>
      <c r="AH731">
        <f>'Encuesta de Satisfacción de (2'!AJ730</f>
        <v>4</v>
      </c>
      <c r="AI731">
        <f>'Encuesta de Satisfacción de (2'!AK730</f>
        <v>4</v>
      </c>
      <c r="AJ731">
        <f>'Encuesta de Satisfacción de (2'!AL730</f>
        <v>4</v>
      </c>
      <c r="AK731" t="str">
        <f>'Encuesta de Satisfacción de (2'!AM730</f>
        <v>No</v>
      </c>
      <c r="AL731" t="str">
        <f>'Encuesta de Satisfacción de (2'!AN730</f>
        <v>Sí</v>
      </c>
      <c r="AM731">
        <f>'Encuesta de Satisfacción de (2'!AO730</f>
        <v>2</v>
      </c>
      <c r="AN731">
        <f>'Encuesta de Satisfacción de (2'!AP730</f>
        <v>1</v>
      </c>
      <c r="AO731">
        <f>'Encuesta de Satisfacción de (2'!AQ730</f>
        <v>4</v>
      </c>
      <c r="AP731">
        <f>'Encuesta de Satisfacción de (2'!AR730</f>
        <v>5</v>
      </c>
      <c r="AQ731">
        <f>'Encuesta de Satisfacción de (2'!AS730</f>
        <v>5</v>
      </c>
      <c r="AR731">
        <f>'Encuesta de Satisfacción de (2'!AT730</f>
        <v>5</v>
      </c>
      <c r="AS731">
        <f>'Encuesta de Satisfacción de (2'!AU730</f>
        <v>5</v>
      </c>
      <c r="AT731">
        <f>'Encuesta de Satisfacción de (2'!AV730</f>
        <v>3</v>
      </c>
      <c r="AU731">
        <f>'Encuesta de Satisfacción de (2'!AW730</f>
        <v>4</v>
      </c>
      <c r="AV731">
        <f>'Encuesta de Satisfacción de (2'!AX730</f>
        <v>3</v>
      </c>
      <c r="AW731">
        <f>'Encuesta de Satisfacción de (2'!AY730</f>
        <v>4</v>
      </c>
      <c r="AX731">
        <f>'Encuesta de Satisfacción de (2'!AZ730</f>
        <v>5</v>
      </c>
      <c r="AY731">
        <f>'Encuesta de Satisfacción de (2'!BA730</f>
        <v>4</v>
      </c>
      <c r="AZ731">
        <f>'Encuesta de Satisfacción de (2'!BB730</f>
        <v>5</v>
      </c>
      <c r="BA731">
        <f>'Encuesta de Satisfacción de (2'!BC730</f>
        <v>4</v>
      </c>
      <c r="BB731">
        <f>'Encuesta de Satisfacción de (2'!BD730</f>
        <v>4</v>
      </c>
      <c r="BC731">
        <f>'Encuesta de Satisfacción de (2'!BE730</f>
        <v>5</v>
      </c>
      <c r="BD731">
        <f>'Encuesta de Satisfacción de (2'!BF730</f>
        <v>4</v>
      </c>
      <c r="BE731" t="str">
        <f>'Encuesta de Satisfacción de (2'!BG730</f>
        <v>No</v>
      </c>
      <c r="BF731" t="str">
        <f>'Encuesta de Satisfacción de (2'!BH730</f>
        <v>No</v>
      </c>
      <c r="BG731" t="str">
        <f>'Encuesta de Satisfacción de (2'!BI730</f>
        <v>No</v>
      </c>
      <c r="BH731" t="str">
        <f>'Encuesta de Satisfacción de (2'!BJ730</f>
        <v>Sí</v>
      </c>
      <c r="BI731" t="str">
        <f>'Encuesta de Satisfacción de (2'!BK730</f>
        <v>Sí</v>
      </c>
      <c r="BJ731" t="str">
        <f>'Encuesta de Satisfacción de (2'!BL730</f>
        <v>Sí</v>
      </c>
      <c r="BK731" t="str">
        <f>'Encuesta de Satisfacción de (2'!BM730</f>
        <v>No</v>
      </c>
      <c r="BL731" t="str">
        <f>'Encuesta de Satisfacción de (2'!BN730</f>
        <v>No</v>
      </c>
      <c r="BM731">
        <f>'Encuesta de Satisfacción de (2'!BO730</f>
        <v>5</v>
      </c>
      <c r="BN731">
        <f>'Encuesta de Satisfacción de (2'!BP730</f>
        <v>4</v>
      </c>
      <c r="BO731">
        <f>'Encuesta de Satisfacción de (2'!BQ730</f>
        <v>4</v>
      </c>
      <c r="BP731">
        <f>'Encuesta de Satisfacción de (2'!BR730</f>
        <v>5</v>
      </c>
      <c r="BQ731">
        <f>'Encuesta de Satisfacción de (2'!BS730</f>
        <v>5</v>
      </c>
      <c r="BR731">
        <f>'Encuesta de Satisfacción de (2'!BT730</f>
        <v>5</v>
      </c>
      <c r="BS731">
        <f>'Encuesta de Satisfacción de (2'!BU730</f>
        <v>5</v>
      </c>
      <c r="BT731" t="str">
        <f>'Encuesta de Satisfacción de (2'!BV730</f>
        <v>No</v>
      </c>
      <c r="BU731" t="str">
        <f>'Encuesta de Satisfacción de (2'!BW730</f>
        <v>No</v>
      </c>
      <c r="BV731">
        <f>'Encuesta de Satisfacción de (2'!BX730</f>
        <v>0</v>
      </c>
      <c r="BW731">
        <f>'Encuesta de Satisfacción de (2'!BY730</f>
        <v>4</v>
      </c>
      <c r="BX731">
        <f>'Encuesta de Satisfacción de (2'!BZ730</f>
        <v>5</v>
      </c>
      <c r="BY731" t="str">
        <f>'Encuesta de Satisfacción de (2'!CA730</f>
        <v>Satisfecho</v>
      </c>
      <c r="BZ731">
        <f>'Encuesta de Satisfacción de (2'!CB730</f>
        <v>0</v>
      </c>
      <c r="CA731" t="str">
        <f>'Encuesta de Satisfacción de (2'!CC730</f>
        <v>No</v>
      </c>
      <c r="CB731" t="str">
        <f>'Encuesta de Satisfacción de (2'!CD730</f>
        <v>2021-22</v>
      </c>
      <c r="CC731" t="str">
        <f>'Encuesta de Satisfacción de (2'!CE730</f>
        <v>MUJER</v>
      </c>
      <c r="CD731" t="str">
        <f>'Encuesta de Satisfacción de (2'!CF730</f>
        <v>GRADO</v>
      </c>
      <c r="CE731" t="str">
        <f>'Encuesta de Satisfacción de (2'!CG730</f>
        <v>DT12</v>
      </c>
      <c r="CF731" t="str">
        <f>'Encuesta de Satisfacción de (2'!CH730</f>
        <v>DOBLE GRADO TURISMO-COMERCIO</v>
      </c>
      <c r="CG731">
        <f>'Encuesta de Satisfacción de (2'!CI730</f>
        <v>241</v>
      </c>
      <c r="CH731" t="str">
        <f>'Encuesta de Satisfacción de (2'!CJ730</f>
        <v>FACULTAD DE COMERCIO Y TURISMO</v>
      </c>
      <c r="CI731">
        <f>'Encuesta de Satisfacción de (2'!CK730</f>
        <v>0</v>
      </c>
      <c r="CJ731">
        <f>'Encuesta de Satisfacción de (2'!CL730</f>
        <v>0</v>
      </c>
      <c r="CK731" t="str">
        <f>VLOOKUP(CH731,CENTROS!$A$2:$B$27,2,FALSE)</f>
        <v>EMP</v>
      </c>
      <c r="CL731" t="str">
        <f>VLOOKUP(CH731,CENTROS!$A$2:$C$27,3,FALSE)</f>
        <v>Ciencias Sociales</v>
      </c>
      <c r="CN731">
        <f t="shared" si="315"/>
        <v>7.5</v>
      </c>
      <c r="CO731">
        <f t="shared" si="316"/>
        <v>7.5</v>
      </c>
      <c r="CP731">
        <f t="shared" si="317"/>
        <v>7.5</v>
      </c>
      <c r="CQ731">
        <f t="shared" si="318"/>
        <v>7.5</v>
      </c>
      <c r="CR731">
        <f t="shared" si="319"/>
        <v>7.5</v>
      </c>
      <c r="CS731">
        <f t="shared" si="320"/>
        <v>7.5</v>
      </c>
      <c r="CT731">
        <f t="shared" si="321"/>
        <v>5</v>
      </c>
      <c r="CU731">
        <f t="shared" si="322"/>
        <v>7.5</v>
      </c>
      <c r="CV731">
        <f t="shared" si="323"/>
        <v>10</v>
      </c>
      <c r="CW731">
        <f t="shared" si="324"/>
        <v>7.5</v>
      </c>
      <c r="CX731">
        <f t="shared" si="325"/>
        <v>10</v>
      </c>
      <c r="CY731">
        <f t="shared" si="326"/>
        <v>7.5</v>
      </c>
      <c r="CZ731">
        <f t="shared" si="327"/>
        <v>7.5</v>
      </c>
      <c r="DA731">
        <f t="shared" si="328"/>
        <v>10</v>
      </c>
      <c r="DB731">
        <f t="shared" si="329"/>
        <v>7.5</v>
      </c>
      <c r="DC731">
        <f t="shared" si="330"/>
        <v>10</v>
      </c>
      <c r="DD731">
        <f t="shared" si="331"/>
        <v>7.5</v>
      </c>
      <c r="DE731">
        <f t="shared" si="332"/>
        <v>7.5</v>
      </c>
      <c r="DF731">
        <f t="shared" si="333"/>
        <v>10</v>
      </c>
      <c r="DG731">
        <f t="shared" si="334"/>
        <v>10</v>
      </c>
      <c r="DH731">
        <f t="shared" si="335"/>
        <v>10</v>
      </c>
      <c r="DI731">
        <f t="shared" si="336"/>
        <v>10</v>
      </c>
      <c r="DJ731">
        <f t="shared" si="337"/>
        <v>7.5</v>
      </c>
      <c r="DK731">
        <f t="shared" si="338"/>
        <v>10</v>
      </c>
      <c r="DL731">
        <f t="shared" si="339"/>
        <v>7.5</v>
      </c>
    </row>
    <row r="732" spans="1:116" x14ac:dyDescent="0.2">
      <c r="A732" t="str">
        <f>'Encuesta de Satisfacción de (2'!C731</f>
        <v>Frecuentemente (1 o 2 veces por semana)</v>
      </c>
      <c r="B732" t="str">
        <f>'Encuesta de Satisfacción de (2'!D731</f>
        <v>De vez en cuando (1 o 2 veces al mes)</v>
      </c>
      <c r="C732" t="str">
        <f>'Encuesta de Satisfacción de (2'!E731</f>
        <v>F.  Educación – Centro de Formación del Profesorado</v>
      </c>
      <c r="D732" t="str">
        <f>'Encuesta de Satisfacción de (2'!F731</f>
        <v>Biblioteca María Zambrano (Filología / Derecho)</v>
      </c>
      <c r="E732" t="str">
        <f>'Encuesta de Satisfacción de (2'!G731</f>
        <v>F.  Geografía e Historia</v>
      </c>
      <c r="F732">
        <f>'Encuesta de Satisfacción de (2'!H731</f>
        <v>0</v>
      </c>
      <c r="G732">
        <f>'Encuesta de Satisfacción de (2'!I731</f>
        <v>0</v>
      </c>
      <c r="H732">
        <f>'Encuesta de Satisfacción de (2'!J731</f>
        <v>0</v>
      </c>
      <c r="I732">
        <f>'Encuesta de Satisfacción de (2'!K731</f>
        <v>0</v>
      </c>
      <c r="J732">
        <f>'Encuesta de Satisfacción de (2'!L731</f>
        <v>0</v>
      </c>
      <c r="K732">
        <f>'Encuesta de Satisfacción de (2'!M731</f>
        <v>0</v>
      </c>
      <c r="L732">
        <f>'Encuesta de Satisfacción de (2'!N731</f>
        <v>0</v>
      </c>
      <c r="M732">
        <f>'Encuesta de Satisfacción de (2'!O731</f>
        <v>0</v>
      </c>
      <c r="N732">
        <f>'Encuesta de Satisfacción de (2'!P731</f>
        <v>0</v>
      </c>
      <c r="O732">
        <f>'Encuesta de Satisfacción de (2'!Q731</f>
        <v>0</v>
      </c>
      <c r="P732">
        <f>'Encuesta de Satisfacción de (2'!R731</f>
        <v>0</v>
      </c>
      <c r="Q732">
        <f>'Encuesta de Satisfacción de (2'!S731</f>
        <v>0</v>
      </c>
      <c r="R732">
        <f>'Encuesta de Satisfacción de (2'!T731</f>
        <v>0</v>
      </c>
      <c r="S732">
        <f>'Encuesta de Satisfacción de (2'!U731</f>
        <v>0</v>
      </c>
      <c r="T732">
        <f>'Encuesta de Satisfacción de (2'!V731</f>
        <v>0</v>
      </c>
      <c r="U732">
        <f>'Encuesta de Satisfacción de (2'!W731</f>
        <v>0</v>
      </c>
      <c r="V732">
        <f>'Encuesta de Satisfacción de (2'!X731</f>
        <v>0</v>
      </c>
      <c r="W732">
        <f>'Encuesta de Satisfacción de (2'!Y731</f>
        <v>0</v>
      </c>
      <c r="X732">
        <f>'Encuesta de Satisfacción de (2'!Z731</f>
        <v>0</v>
      </c>
      <c r="Y732">
        <f>'Encuesta de Satisfacción de (2'!AA731</f>
        <v>0</v>
      </c>
      <c r="Z732">
        <f>'Encuesta de Satisfacción de (2'!AB731</f>
        <v>0</v>
      </c>
      <c r="AA732">
        <f>'Encuesta de Satisfacción de (2'!AC731</f>
        <v>0</v>
      </c>
      <c r="AB732">
        <f>'Encuesta de Satisfacción de (2'!AD731</f>
        <v>0</v>
      </c>
      <c r="AC732">
        <f>'Encuesta de Satisfacción de (2'!AE731</f>
        <v>0</v>
      </c>
      <c r="AD732">
        <f>'Encuesta de Satisfacción de (2'!AF731</f>
        <v>0</v>
      </c>
      <c r="AE732">
        <f>'Encuesta de Satisfacción de (2'!AG731</f>
        <v>0</v>
      </c>
      <c r="AF732">
        <f>'Encuesta de Satisfacción de (2'!AH731</f>
        <v>4</v>
      </c>
      <c r="AG732">
        <f>'Encuesta de Satisfacción de (2'!AI731</f>
        <v>4</v>
      </c>
      <c r="AH732">
        <f>'Encuesta de Satisfacción de (2'!AJ731</f>
        <v>4</v>
      </c>
      <c r="AI732">
        <f>'Encuesta de Satisfacción de (2'!AK731</f>
        <v>4</v>
      </c>
      <c r="AJ732">
        <f>'Encuesta de Satisfacción de (2'!AL731</f>
        <v>4</v>
      </c>
      <c r="AK732" t="str">
        <f>'Encuesta de Satisfacción de (2'!AM731</f>
        <v>No</v>
      </c>
      <c r="AL732" t="str">
        <f>'Encuesta de Satisfacción de (2'!AN731</f>
        <v>Sí</v>
      </c>
      <c r="AM732">
        <f>'Encuesta de Satisfacción de (2'!AO731</f>
        <v>2</v>
      </c>
      <c r="AN732">
        <f>'Encuesta de Satisfacción de (2'!AP731</f>
        <v>2</v>
      </c>
      <c r="AO732">
        <f>'Encuesta de Satisfacción de (2'!AQ731</f>
        <v>2</v>
      </c>
      <c r="AP732">
        <f>'Encuesta de Satisfacción de (2'!AR731</f>
        <v>3</v>
      </c>
      <c r="AQ732">
        <f>'Encuesta de Satisfacción de (2'!AS731</f>
        <v>3</v>
      </c>
      <c r="AR732">
        <f>'Encuesta de Satisfacción de (2'!AT731</f>
        <v>5</v>
      </c>
      <c r="AS732">
        <f>'Encuesta de Satisfacción de (2'!AU731</f>
        <v>2</v>
      </c>
      <c r="AT732">
        <f>'Encuesta de Satisfacción de (2'!AV731</f>
        <v>3</v>
      </c>
      <c r="AU732">
        <f>'Encuesta de Satisfacción de (2'!AW731</f>
        <v>2</v>
      </c>
      <c r="AV732">
        <f>'Encuesta de Satisfacción de (2'!AX731</f>
        <v>3</v>
      </c>
      <c r="AW732">
        <f>'Encuesta de Satisfacción de (2'!AY731</f>
        <v>4</v>
      </c>
      <c r="AX732">
        <f>'Encuesta de Satisfacción de (2'!AZ731</f>
        <v>4</v>
      </c>
      <c r="AY732">
        <f>'Encuesta de Satisfacción de (2'!BA731</f>
        <v>3</v>
      </c>
      <c r="AZ732">
        <f>'Encuesta de Satisfacción de (2'!BB731</f>
        <v>3</v>
      </c>
      <c r="BA732">
        <f>'Encuesta de Satisfacción de (2'!BC731</f>
        <v>3</v>
      </c>
      <c r="BB732">
        <f>'Encuesta de Satisfacción de (2'!BD731</f>
        <v>4</v>
      </c>
      <c r="BC732">
        <f>'Encuesta de Satisfacción de (2'!BE731</f>
        <v>3</v>
      </c>
      <c r="BD732">
        <f>'Encuesta de Satisfacción de (2'!BF731</f>
        <v>2</v>
      </c>
      <c r="BE732" t="str">
        <f>'Encuesta de Satisfacción de (2'!BG731</f>
        <v>Sí</v>
      </c>
      <c r="BF732" t="str">
        <f>'Encuesta de Satisfacción de (2'!BH731</f>
        <v>No</v>
      </c>
      <c r="BG732" t="str">
        <f>'Encuesta de Satisfacción de (2'!BI731</f>
        <v>Sí</v>
      </c>
      <c r="BH732" t="str">
        <f>'Encuesta de Satisfacción de (2'!BJ731</f>
        <v>Sí</v>
      </c>
      <c r="BI732" t="str">
        <f>'Encuesta de Satisfacción de (2'!BK731</f>
        <v>No</v>
      </c>
      <c r="BJ732" t="str">
        <f>'Encuesta de Satisfacción de (2'!BL731</f>
        <v>No</v>
      </c>
      <c r="BK732" t="str">
        <f>'Encuesta de Satisfacción de (2'!BM731</f>
        <v>No</v>
      </c>
      <c r="BL732" t="str">
        <f>'Encuesta de Satisfacción de (2'!BN731</f>
        <v>No</v>
      </c>
      <c r="BM732">
        <f>'Encuesta de Satisfacción de (2'!BO731</f>
        <v>5</v>
      </c>
      <c r="BN732">
        <f>'Encuesta de Satisfacción de (2'!BP731</f>
        <v>4</v>
      </c>
      <c r="BO732">
        <f>'Encuesta de Satisfacción de (2'!BQ731</f>
        <v>3</v>
      </c>
      <c r="BP732">
        <f>'Encuesta de Satisfacción de (2'!BR731</f>
        <v>4</v>
      </c>
      <c r="BQ732">
        <f>'Encuesta de Satisfacción de (2'!BS731</f>
        <v>4</v>
      </c>
      <c r="BR732">
        <f>'Encuesta de Satisfacción de (2'!BT731</f>
        <v>4</v>
      </c>
      <c r="BS732">
        <f>'Encuesta de Satisfacción de (2'!BU731</f>
        <v>4</v>
      </c>
      <c r="BT732" t="str">
        <f>'Encuesta de Satisfacción de (2'!BV731</f>
        <v>Sí</v>
      </c>
      <c r="BU732" t="str">
        <f>'Encuesta de Satisfacción de (2'!BW731</f>
        <v>Sí</v>
      </c>
      <c r="BV732" t="str">
        <f>'Encuesta de Satisfacción de (2'!BX731</f>
        <v>Normal</v>
      </c>
      <c r="BW732">
        <f>'Encuesta de Satisfacción de (2'!BY731</f>
        <v>4</v>
      </c>
      <c r="BX732">
        <f>'Encuesta de Satisfacción de (2'!BZ731</f>
        <v>3</v>
      </c>
      <c r="BY732" t="str">
        <f>'Encuesta de Satisfacción de (2'!CA731</f>
        <v>Satisfecho</v>
      </c>
      <c r="BZ732">
        <f>'Encuesta de Satisfacción de (2'!CB731</f>
        <v>0</v>
      </c>
      <c r="CA732" t="str">
        <f>'Encuesta de Satisfacción de (2'!CC731</f>
        <v>No</v>
      </c>
      <c r="CB732" t="str">
        <f>'Encuesta de Satisfacción de (2'!CD731</f>
        <v>2021-22</v>
      </c>
      <c r="CC732" t="str">
        <f>'Encuesta de Satisfacción de (2'!CE731</f>
        <v>HOMBRE</v>
      </c>
      <c r="CD732" t="str">
        <f>'Encuesta de Satisfacción de (2'!CF731</f>
        <v>MÁSTER UNIVERSITARIO OFICIAL</v>
      </c>
      <c r="CE732" t="str">
        <f>'Encuesta de Satisfacción de (2'!CG731</f>
        <v>0633</v>
      </c>
      <c r="CF732" t="str">
        <f>'Encuesta de Satisfacción de (2'!CH731</f>
        <v>MÁSTER UNIVERSITARIO EN FORMACIÓN DEL PROFESORADO DE EDUCACIÓN SECUNDARIA</v>
      </c>
      <c r="CG732">
        <f>'Encuesta de Satisfacción de (2'!CI731</f>
        <v>109</v>
      </c>
      <c r="CH732" t="str">
        <f>'Encuesta de Satisfacción de (2'!CJ731</f>
        <v>FACULTAD DE EDUCACIÓN</v>
      </c>
      <c r="CI732">
        <f>'Encuesta de Satisfacción de (2'!CK731</f>
        <v>0</v>
      </c>
      <c r="CJ732">
        <f>'Encuesta de Satisfacción de (2'!CL731</f>
        <v>0</v>
      </c>
      <c r="CK732" t="str">
        <f>VLOOKUP(CH732,CENTROS!$A$2:$B$27,2,FALSE)</f>
        <v>EDU</v>
      </c>
      <c r="CL732" t="str">
        <f>VLOOKUP(CH732,CENTROS!$A$2:$C$27,3,FALSE)</f>
        <v>Humanidades</v>
      </c>
      <c r="CN732">
        <f t="shared" si="315"/>
        <v>7.5</v>
      </c>
      <c r="CO732">
        <f t="shared" si="316"/>
        <v>7.5</v>
      </c>
      <c r="CP732">
        <f t="shared" si="317"/>
        <v>7.5</v>
      </c>
      <c r="CQ732">
        <f t="shared" si="318"/>
        <v>7.5</v>
      </c>
      <c r="CR732">
        <f t="shared" si="319"/>
        <v>7.5</v>
      </c>
      <c r="CS732">
        <f t="shared" si="320"/>
        <v>2.5</v>
      </c>
      <c r="CT732">
        <f t="shared" si="321"/>
        <v>5</v>
      </c>
      <c r="CU732">
        <f t="shared" si="322"/>
        <v>7.5</v>
      </c>
      <c r="CV732">
        <f t="shared" si="323"/>
        <v>7.5</v>
      </c>
      <c r="CW732">
        <f t="shared" si="324"/>
        <v>5</v>
      </c>
      <c r="CX732">
        <f t="shared" si="325"/>
        <v>5</v>
      </c>
      <c r="CY732">
        <f t="shared" si="326"/>
        <v>5</v>
      </c>
      <c r="CZ732">
        <f t="shared" si="327"/>
        <v>7.5</v>
      </c>
      <c r="DA732">
        <f t="shared" si="328"/>
        <v>5</v>
      </c>
      <c r="DB732">
        <f t="shared" si="329"/>
        <v>2.5</v>
      </c>
      <c r="DC732">
        <f t="shared" si="330"/>
        <v>10</v>
      </c>
      <c r="DD732">
        <f t="shared" si="331"/>
        <v>7.5</v>
      </c>
      <c r="DE732">
        <f t="shared" si="332"/>
        <v>5</v>
      </c>
      <c r="DF732">
        <f t="shared" si="333"/>
        <v>7.5</v>
      </c>
      <c r="DG732">
        <f t="shared" si="334"/>
        <v>7.5</v>
      </c>
      <c r="DH732">
        <f t="shared" si="335"/>
        <v>7.5</v>
      </c>
      <c r="DI732">
        <f t="shared" si="336"/>
        <v>7.5</v>
      </c>
      <c r="DJ732">
        <f t="shared" si="337"/>
        <v>7.5</v>
      </c>
      <c r="DK732">
        <f t="shared" si="338"/>
        <v>5</v>
      </c>
      <c r="DL732">
        <f t="shared" si="339"/>
        <v>7.5</v>
      </c>
    </row>
    <row r="733" spans="1:116" x14ac:dyDescent="0.2">
      <c r="A733" t="str">
        <f>'Encuesta de Satisfacción de (2'!C732</f>
        <v>De vez en cuando (1 o 2 veces al mes)</v>
      </c>
      <c r="B733" t="str">
        <f>'Encuesta de Satisfacción de (2'!D732</f>
        <v>Muy frecuentemente (3 o más veces por semana)</v>
      </c>
      <c r="C733" t="str">
        <f>'Encuesta de Satisfacción de (2'!E732</f>
        <v>F.  Ciencias Geológicas</v>
      </c>
      <c r="D733" t="str">
        <f>'Encuesta de Satisfacción de (2'!F732</f>
        <v>F.  Ciencias Biológicas</v>
      </c>
      <c r="E733" t="str">
        <f>'Encuesta de Satisfacción de (2'!G732</f>
        <v>F.  Geografía e Historia</v>
      </c>
      <c r="F733">
        <f>'Encuesta de Satisfacción de (2'!H732</f>
        <v>0</v>
      </c>
      <c r="G733">
        <f>'Encuesta de Satisfacción de (2'!I732</f>
        <v>0</v>
      </c>
      <c r="H733">
        <f>'Encuesta de Satisfacción de (2'!J732</f>
        <v>0</v>
      </c>
      <c r="I733">
        <f>'Encuesta de Satisfacción de (2'!K732</f>
        <v>0</v>
      </c>
      <c r="J733">
        <f>'Encuesta de Satisfacción de (2'!L732</f>
        <v>0</v>
      </c>
      <c r="K733">
        <f>'Encuesta de Satisfacción de (2'!M732</f>
        <v>0</v>
      </c>
      <c r="L733">
        <f>'Encuesta de Satisfacción de (2'!N732</f>
        <v>0</v>
      </c>
      <c r="M733">
        <f>'Encuesta de Satisfacción de (2'!O732</f>
        <v>0</v>
      </c>
      <c r="N733">
        <f>'Encuesta de Satisfacción de (2'!P732</f>
        <v>0</v>
      </c>
      <c r="O733">
        <f>'Encuesta de Satisfacción de (2'!Q732</f>
        <v>0</v>
      </c>
      <c r="P733">
        <f>'Encuesta de Satisfacción de (2'!R732</f>
        <v>0</v>
      </c>
      <c r="Q733">
        <f>'Encuesta de Satisfacción de (2'!S732</f>
        <v>0</v>
      </c>
      <c r="R733">
        <f>'Encuesta de Satisfacción de (2'!T732</f>
        <v>0</v>
      </c>
      <c r="S733">
        <f>'Encuesta de Satisfacción de (2'!U732</f>
        <v>0</v>
      </c>
      <c r="T733">
        <f>'Encuesta de Satisfacción de (2'!V732</f>
        <v>0</v>
      </c>
      <c r="U733">
        <f>'Encuesta de Satisfacción de (2'!W732</f>
        <v>0</v>
      </c>
      <c r="V733">
        <f>'Encuesta de Satisfacción de (2'!X732</f>
        <v>0</v>
      </c>
      <c r="W733">
        <f>'Encuesta de Satisfacción de (2'!Y732</f>
        <v>0</v>
      </c>
      <c r="X733">
        <f>'Encuesta de Satisfacción de (2'!Z732</f>
        <v>0</v>
      </c>
      <c r="Y733">
        <f>'Encuesta de Satisfacción de (2'!AA732</f>
        <v>0</v>
      </c>
      <c r="Z733">
        <f>'Encuesta de Satisfacción de (2'!AB732</f>
        <v>0</v>
      </c>
      <c r="AA733">
        <f>'Encuesta de Satisfacción de (2'!AC732</f>
        <v>0</v>
      </c>
      <c r="AB733">
        <f>'Encuesta de Satisfacción de (2'!AD732</f>
        <v>0</v>
      </c>
      <c r="AC733">
        <f>'Encuesta de Satisfacción de (2'!AE732</f>
        <v>0</v>
      </c>
      <c r="AD733">
        <f>'Encuesta de Satisfacción de (2'!AF732</f>
        <v>0</v>
      </c>
      <c r="AE733">
        <f>'Encuesta de Satisfacción de (2'!AG732</f>
        <v>0</v>
      </c>
      <c r="AF733">
        <f>'Encuesta de Satisfacción de (2'!AH732</f>
        <v>3</v>
      </c>
      <c r="AG733">
        <f>'Encuesta de Satisfacción de (2'!AI732</f>
        <v>5</v>
      </c>
      <c r="AH733">
        <f>'Encuesta de Satisfacción de (2'!AJ732</f>
        <v>3</v>
      </c>
      <c r="AI733">
        <f>'Encuesta de Satisfacción de (2'!AK732</f>
        <v>2</v>
      </c>
      <c r="AJ733">
        <f>'Encuesta de Satisfacción de (2'!AL732</f>
        <v>3</v>
      </c>
      <c r="AK733" t="str">
        <f>'Encuesta de Satisfacción de (2'!AM732</f>
        <v>Sí</v>
      </c>
      <c r="AL733" t="str">
        <f>'Encuesta de Satisfacción de (2'!AN732</f>
        <v>Sí</v>
      </c>
      <c r="AM733">
        <f>'Encuesta de Satisfacción de (2'!AO732</f>
        <v>3</v>
      </c>
      <c r="AN733">
        <f>'Encuesta de Satisfacción de (2'!AP732</f>
        <v>5</v>
      </c>
      <c r="AO733">
        <f>'Encuesta de Satisfacción de (2'!AQ732</f>
        <v>5</v>
      </c>
      <c r="AP733">
        <f>'Encuesta de Satisfacción de (2'!AR732</f>
        <v>2</v>
      </c>
      <c r="AQ733">
        <f>'Encuesta de Satisfacción de (2'!AS732</f>
        <v>3</v>
      </c>
      <c r="AR733">
        <f>'Encuesta de Satisfacción de (2'!AT732</f>
        <v>3</v>
      </c>
      <c r="AS733">
        <f>'Encuesta de Satisfacción de (2'!AU732</f>
        <v>4</v>
      </c>
      <c r="AT733">
        <f>'Encuesta de Satisfacción de (2'!AV732</f>
        <v>3</v>
      </c>
      <c r="AU733">
        <f>'Encuesta de Satisfacción de (2'!AW732</f>
        <v>3</v>
      </c>
      <c r="AV733">
        <f>'Encuesta de Satisfacción de (2'!AX732</f>
        <v>4</v>
      </c>
      <c r="AW733">
        <f>'Encuesta de Satisfacción de (2'!AY732</f>
        <v>4</v>
      </c>
      <c r="AX733">
        <f>'Encuesta de Satisfacción de (2'!AZ732</f>
        <v>5</v>
      </c>
      <c r="AY733">
        <f>'Encuesta de Satisfacción de (2'!BA732</f>
        <v>3</v>
      </c>
      <c r="AZ733">
        <f>'Encuesta de Satisfacción de (2'!BB732</f>
        <v>4</v>
      </c>
      <c r="BA733">
        <f>'Encuesta de Satisfacción de (2'!BC732</f>
        <v>3</v>
      </c>
      <c r="BB733">
        <f>'Encuesta de Satisfacción de (2'!BD732</f>
        <v>3</v>
      </c>
      <c r="BC733">
        <f>'Encuesta de Satisfacción de (2'!BE732</f>
        <v>4</v>
      </c>
      <c r="BD733">
        <f>'Encuesta de Satisfacción de (2'!BF732</f>
        <v>3</v>
      </c>
      <c r="BE733" t="str">
        <f>'Encuesta de Satisfacción de (2'!BG732</f>
        <v>Sí</v>
      </c>
      <c r="BF733" t="str">
        <f>'Encuesta de Satisfacción de (2'!BH732</f>
        <v>No</v>
      </c>
      <c r="BG733" t="str">
        <f>'Encuesta de Satisfacción de (2'!BI732</f>
        <v>No</v>
      </c>
      <c r="BH733" t="str">
        <f>'Encuesta de Satisfacción de (2'!BJ732</f>
        <v>Sí</v>
      </c>
      <c r="BI733" t="str">
        <f>'Encuesta de Satisfacción de (2'!BK732</f>
        <v>No</v>
      </c>
      <c r="BJ733" t="str">
        <f>'Encuesta de Satisfacción de (2'!BL732</f>
        <v>No</v>
      </c>
      <c r="BK733" t="str">
        <f>'Encuesta de Satisfacción de (2'!BM732</f>
        <v>No</v>
      </c>
      <c r="BL733" t="str">
        <f>'Encuesta de Satisfacción de (2'!BN732</f>
        <v>No</v>
      </c>
      <c r="BM733">
        <f>'Encuesta de Satisfacción de (2'!BO732</f>
        <v>4</v>
      </c>
      <c r="BN733">
        <f>'Encuesta de Satisfacción de (2'!BP732</f>
        <v>4</v>
      </c>
      <c r="BO733">
        <f>'Encuesta de Satisfacción de (2'!BQ732</f>
        <v>4</v>
      </c>
      <c r="BP733">
        <f>'Encuesta de Satisfacción de (2'!BR732</f>
        <v>4</v>
      </c>
      <c r="BQ733">
        <f>'Encuesta de Satisfacción de (2'!BS732</f>
        <v>1</v>
      </c>
      <c r="BR733">
        <f>'Encuesta de Satisfacción de (2'!BT732</f>
        <v>4</v>
      </c>
      <c r="BS733">
        <f>'Encuesta de Satisfacción de (2'!BU732</f>
        <v>4</v>
      </c>
      <c r="BT733" t="str">
        <f>'Encuesta de Satisfacción de (2'!BV732</f>
        <v>Sí</v>
      </c>
      <c r="BU733" t="str">
        <f>'Encuesta de Satisfacción de (2'!BW732</f>
        <v>No</v>
      </c>
      <c r="BV733">
        <f>'Encuesta de Satisfacción de (2'!BX732</f>
        <v>0</v>
      </c>
      <c r="BW733">
        <f>'Encuesta de Satisfacción de (2'!BY732</f>
        <v>3</v>
      </c>
      <c r="BX733">
        <f>'Encuesta de Satisfacción de (2'!BZ732</f>
        <v>5</v>
      </c>
      <c r="BY733" t="str">
        <f>'Encuesta de Satisfacción de (2'!CA732</f>
        <v>Satisfecho</v>
      </c>
      <c r="BZ733" t="str">
        <f>'Encuesta de Satisfacción de (2'!CB732</f>
        <v>Volver a instaurar la renovación del préstamo por la web.</v>
      </c>
      <c r="CA733" t="str">
        <f>'Encuesta de Satisfacción de (2'!CC732</f>
        <v>No</v>
      </c>
      <c r="CB733" t="str">
        <f>'Encuesta de Satisfacción de (2'!CD732</f>
        <v>2021-22</v>
      </c>
      <c r="CC733" t="str">
        <f>'Encuesta de Satisfacción de (2'!CE732</f>
        <v>MUJER</v>
      </c>
      <c r="CD733" t="str">
        <f>'Encuesta de Satisfacción de (2'!CF732</f>
        <v>DOCTORADO</v>
      </c>
      <c r="CE733" t="str">
        <f>'Encuesta de Satisfacción de (2'!CG732</f>
        <v>D9AJ</v>
      </c>
      <c r="CF733" t="str">
        <f>'Encuesta de Satisfacción de (2'!CH732</f>
        <v>DOCTORADO EN GEOLOGÍA E INGENIERÍA GEOLÓGICA RD99</v>
      </c>
      <c r="CG733">
        <f>'Encuesta de Satisfacción de (2'!CI732</f>
        <v>120</v>
      </c>
      <c r="CH733" t="str">
        <f>'Encuesta de Satisfacción de (2'!CJ732</f>
        <v>FACULTAD DE CIENCIAS GEOLÓGICAS</v>
      </c>
      <c r="CI733">
        <f>'Encuesta de Satisfacción de (2'!CK732</f>
        <v>0</v>
      </c>
      <c r="CJ733">
        <f>'Encuesta de Satisfacción de (2'!CL732</f>
        <v>0</v>
      </c>
      <c r="CK733" t="str">
        <f>VLOOKUP(CH733,CENTROS!$A$2:$B$27,2,FALSE)</f>
        <v>GEO</v>
      </c>
      <c r="CL733" t="str">
        <f>VLOOKUP(CH733,CENTROS!$A$2:$C$27,3,FALSE)</f>
        <v>Ciencias Experimentales</v>
      </c>
      <c r="CN733">
        <f t="shared" si="315"/>
        <v>5</v>
      </c>
      <c r="CO733">
        <f t="shared" si="316"/>
        <v>10</v>
      </c>
      <c r="CP733">
        <f t="shared" si="317"/>
        <v>5</v>
      </c>
      <c r="CQ733">
        <f t="shared" si="318"/>
        <v>2.5</v>
      </c>
      <c r="CR733">
        <f t="shared" si="319"/>
        <v>5</v>
      </c>
      <c r="CS733">
        <f t="shared" si="320"/>
        <v>5</v>
      </c>
      <c r="CT733">
        <f t="shared" si="321"/>
        <v>7.5</v>
      </c>
      <c r="CU733">
        <f t="shared" si="322"/>
        <v>7.5</v>
      </c>
      <c r="CV733">
        <f t="shared" si="323"/>
        <v>10</v>
      </c>
      <c r="CW733">
        <f t="shared" si="324"/>
        <v>5</v>
      </c>
      <c r="CX733">
        <f t="shared" si="325"/>
        <v>7.5</v>
      </c>
      <c r="CY733">
        <f t="shared" si="326"/>
        <v>5</v>
      </c>
      <c r="CZ733">
        <f t="shared" si="327"/>
        <v>5</v>
      </c>
      <c r="DA733">
        <f t="shared" si="328"/>
        <v>7.5</v>
      </c>
      <c r="DB733">
        <f t="shared" si="329"/>
        <v>5</v>
      </c>
      <c r="DC733">
        <f t="shared" si="330"/>
        <v>7.5</v>
      </c>
      <c r="DD733">
        <f t="shared" si="331"/>
        <v>7.5</v>
      </c>
      <c r="DE733">
        <f t="shared" si="332"/>
        <v>7.5</v>
      </c>
      <c r="DF733">
        <f t="shared" si="333"/>
        <v>7.5</v>
      </c>
      <c r="DG733">
        <f t="shared" si="334"/>
        <v>0</v>
      </c>
      <c r="DH733">
        <f t="shared" si="335"/>
        <v>7.5</v>
      </c>
      <c r="DI733">
        <f t="shared" si="336"/>
        <v>7.5</v>
      </c>
      <c r="DJ733">
        <f t="shared" si="337"/>
        <v>5</v>
      </c>
      <c r="DK733">
        <f t="shared" si="338"/>
        <v>10</v>
      </c>
      <c r="DL733">
        <f t="shared" si="339"/>
        <v>7.5</v>
      </c>
    </row>
    <row r="734" spans="1:116" x14ac:dyDescent="0.2">
      <c r="A734" t="str">
        <f>'Encuesta de Satisfacción de (2'!C733</f>
        <v>Frecuentemente (1 o 2 veces por semana)</v>
      </c>
      <c r="B734" t="str">
        <f>'Encuesta de Satisfacción de (2'!D733</f>
        <v>Nunca</v>
      </c>
      <c r="C734" t="str">
        <f>'Encuesta de Satisfacción de (2'!E733</f>
        <v>F.  Ciencias Biológicas</v>
      </c>
      <c r="D734" t="str">
        <f>'Encuesta de Satisfacción de (2'!F733</f>
        <v>F.  Ciencias Geológicas</v>
      </c>
      <c r="E734" t="str">
        <f>'Encuesta de Satisfacción de (2'!G733</f>
        <v>F.  Farmacia</v>
      </c>
      <c r="F734">
        <f>'Encuesta de Satisfacción de (2'!H733</f>
        <v>0</v>
      </c>
      <c r="G734">
        <f>'Encuesta de Satisfacción de (2'!I733</f>
        <v>0</v>
      </c>
      <c r="H734">
        <f>'Encuesta de Satisfacción de (2'!J733</f>
        <v>0</v>
      </c>
      <c r="I734">
        <f>'Encuesta de Satisfacción de (2'!K733</f>
        <v>0</v>
      </c>
      <c r="J734">
        <f>'Encuesta de Satisfacción de (2'!L733</f>
        <v>0</v>
      </c>
      <c r="K734">
        <f>'Encuesta de Satisfacción de (2'!M733</f>
        <v>0</v>
      </c>
      <c r="L734">
        <f>'Encuesta de Satisfacción de (2'!N733</f>
        <v>0</v>
      </c>
      <c r="M734">
        <f>'Encuesta de Satisfacción de (2'!O733</f>
        <v>0</v>
      </c>
      <c r="N734">
        <f>'Encuesta de Satisfacción de (2'!P733</f>
        <v>0</v>
      </c>
      <c r="O734">
        <f>'Encuesta de Satisfacción de (2'!Q733</f>
        <v>0</v>
      </c>
      <c r="P734">
        <f>'Encuesta de Satisfacción de (2'!R733</f>
        <v>0</v>
      </c>
      <c r="Q734">
        <f>'Encuesta de Satisfacción de (2'!S733</f>
        <v>0</v>
      </c>
      <c r="R734">
        <f>'Encuesta de Satisfacción de (2'!T733</f>
        <v>0</v>
      </c>
      <c r="S734">
        <f>'Encuesta de Satisfacción de (2'!U733</f>
        <v>0</v>
      </c>
      <c r="T734">
        <f>'Encuesta de Satisfacción de (2'!V733</f>
        <v>0</v>
      </c>
      <c r="U734">
        <f>'Encuesta de Satisfacción de (2'!W733</f>
        <v>0</v>
      </c>
      <c r="V734">
        <f>'Encuesta de Satisfacción de (2'!X733</f>
        <v>0</v>
      </c>
      <c r="W734">
        <f>'Encuesta de Satisfacción de (2'!Y733</f>
        <v>0</v>
      </c>
      <c r="X734">
        <f>'Encuesta de Satisfacción de (2'!Z733</f>
        <v>0</v>
      </c>
      <c r="Y734">
        <f>'Encuesta de Satisfacción de (2'!AA733</f>
        <v>0</v>
      </c>
      <c r="Z734">
        <f>'Encuesta de Satisfacción de (2'!AB733</f>
        <v>0</v>
      </c>
      <c r="AA734">
        <f>'Encuesta de Satisfacción de (2'!AC733</f>
        <v>0</v>
      </c>
      <c r="AB734">
        <f>'Encuesta de Satisfacción de (2'!AD733</f>
        <v>0</v>
      </c>
      <c r="AC734">
        <f>'Encuesta de Satisfacción de (2'!AE733</f>
        <v>0</v>
      </c>
      <c r="AD734">
        <f>'Encuesta de Satisfacción de (2'!AF733</f>
        <v>0</v>
      </c>
      <c r="AE734">
        <f>'Encuesta de Satisfacción de (2'!AG733</f>
        <v>0</v>
      </c>
      <c r="AF734">
        <f>'Encuesta de Satisfacción de (2'!AH733</f>
        <v>4</v>
      </c>
      <c r="AG734">
        <f>'Encuesta de Satisfacción de (2'!AI733</f>
        <v>5</v>
      </c>
      <c r="AH734">
        <f>'Encuesta de Satisfacción de (2'!AJ733</f>
        <v>2</v>
      </c>
      <c r="AI734">
        <f>'Encuesta de Satisfacción de (2'!AK733</f>
        <v>5</v>
      </c>
      <c r="AJ734">
        <f>'Encuesta de Satisfacción de (2'!AL733</f>
        <v>3</v>
      </c>
      <c r="AK734" t="str">
        <f>'Encuesta de Satisfacción de (2'!AM733</f>
        <v>No</v>
      </c>
      <c r="AL734" t="str">
        <f>'Encuesta de Satisfacción de (2'!AN733</f>
        <v>Sí</v>
      </c>
      <c r="AM734">
        <f>'Encuesta de Satisfacción de (2'!AO733</f>
        <v>2</v>
      </c>
      <c r="AN734">
        <f>'Encuesta de Satisfacción de (2'!AP733</f>
        <v>2</v>
      </c>
      <c r="AO734">
        <f>'Encuesta de Satisfacción de (2'!AQ733</f>
        <v>1</v>
      </c>
      <c r="AP734">
        <f>'Encuesta de Satisfacción de (2'!AR733</f>
        <v>1</v>
      </c>
      <c r="AQ734">
        <f>'Encuesta de Satisfacción de (2'!AS733</f>
        <v>4</v>
      </c>
      <c r="AR734">
        <f>'Encuesta de Satisfacción de (2'!AT733</f>
        <v>3</v>
      </c>
      <c r="AS734">
        <f>'Encuesta de Satisfacción de (2'!AU733</f>
        <v>5</v>
      </c>
      <c r="AT734">
        <f>'Encuesta de Satisfacción de (2'!AV733</f>
        <v>1</v>
      </c>
      <c r="AU734">
        <f>'Encuesta de Satisfacción de (2'!AW733</f>
        <v>3</v>
      </c>
      <c r="AV734">
        <f>'Encuesta de Satisfacción de (2'!AX733</f>
        <v>3</v>
      </c>
      <c r="AW734">
        <f>'Encuesta de Satisfacción de (2'!AY733</f>
        <v>3</v>
      </c>
      <c r="AX734">
        <f>'Encuesta de Satisfacción de (2'!AZ733</f>
        <v>3</v>
      </c>
      <c r="AY734">
        <f>'Encuesta de Satisfacción de (2'!BA733</f>
        <v>3</v>
      </c>
      <c r="AZ734">
        <f>'Encuesta de Satisfacción de (2'!BB733</f>
        <v>3</v>
      </c>
      <c r="BA734">
        <f>'Encuesta de Satisfacción de (2'!BC733</f>
        <v>3</v>
      </c>
      <c r="BB734">
        <f>'Encuesta de Satisfacción de (2'!BD733</f>
        <v>3</v>
      </c>
      <c r="BC734">
        <f>'Encuesta de Satisfacción de (2'!BE733</f>
        <v>3</v>
      </c>
      <c r="BD734">
        <f>'Encuesta de Satisfacción de (2'!BF733</f>
        <v>3</v>
      </c>
      <c r="BE734" t="str">
        <f>'Encuesta de Satisfacción de (2'!BG733</f>
        <v>No</v>
      </c>
      <c r="BF734" t="str">
        <f>'Encuesta de Satisfacción de (2'!BH733</f>
        <v>Sí</v>
      </c>
      <c r="BG734" t="str">
        <f>'Encuesta de Satisfacción de (2'!BI733</f>
        <v>No</v>
      </c>
      <c r="BH734" t="str">
        <f>'Encuesta de Satisfacción de (2'!BJ733</f>
        <v>Sí</v>
      </c>
      <c r="BI734" t="str">
        <f>'Encuesta de Satisfacción de (2'!BK733</f>
        <v>No</v>
      </c>
      <c r="BJ734" t="str">
        <f>'Encuesta de Satisfacción de (2'!BL733</f>
        <v>No</v>
      </c>
      <c r="BK734" t="str">
        <f>'Encuesta de Satisfacción de (2'!BM733</f>
        <v>No</v>
      </c>
      <c r="BL734" t="str">
        <f>'Encuesta de Satisfacción de (2'!BN733</f>
        <v>No</v>
      </c>
      <c r="BM734">
        <f>'Encuesta de Satisfacción de (2'!BO733</f>
        <v>3</v>
      </c>
      <c r="BN734">
        <f>'Encuesta de Satisfacción de (2'!BP733</f>
        <v>3</v>
      </c>
      <c r="BO734">
        <f>'Encuesta de Satisfacción de (2'!BQ733</f>
        <v>3</v>
      </c>
      <c r="BP734">
        <f>'Encuesta de Satisfacción de (2'!BR733</f>
        <v>4</v>
      </c>
      <c r="BQ734">
        <f>'Encuesta de Satisfacción de (2'!BS733</f>
        <v>4</v>
      </c>
      <c r="BR734">
        <f>'Encuesta de Satisfacción de (2'!BT733</f>
        <v>5</v>
      </c>
      <c r="BS734">
        <f>'Encuesta de Satisfacción de (2'!BU733</f>
        <v>4</v>
      </c>
      <c r="BT734" t="str">
        <f>'Encuesta de Satisfacción de (2'!BV733</f>
        <v>No</v>
      </c>
      <c r="BU734" t="str">
        <f>'Encuesta de Satisfacción de (2'!BW733</f>
        <v>No</v>
      </c>
      <c r="BV734">
        <f>'Encuesta de Satisfacción de (2'!BX733</f>
        <v>0</v>
      </c>
      <c r="BW734">
        <f>'Encuesta de Satisfacción de (2'!BY733</f>
        <v>3</v>
      </c>
      <c r="BX734">
        <f>'Encuesta de Satisfacción de (2'!BZ733</f>
        <v>3</v>
      </c>
      <c r="BY734" t="str">
        <f>'Encuesta de Satisfacción de (2'!CA733</f>
        <v>Satisfecho</v>
      </c>
      <c r="BZ734">
        <f>'Encuesta de Satisfacción de (2'!CB733</f>
        <v>0</v>
      </c>
      <c r="CA734" t="str">
        <f>'Encuesta de Satisfacción de (2'!CC733</f>
        <v>No</v>
      </c>
      <c r="CB734" t="str">
        <f>'Encuesta de Satisfacción de (2'!CD733</f>
        <v>2021-22</v>
      </c>
      <c r="CC734" t="str">
        <f>'Encuesta de Satisfacción de (2'!CE733</f>
        <v>HOMBRE</v>
      </c>
      <c r="CD734" t="str">
        <f>'Encuesta de Satisfacción de (2'!CF733</f>
        <v>GRADO</v>
      </c>
      <c r="CE734" t="str">
        <f>'Encuesta de Satisfacción de (2'!CG733</f>
        <v>080C</v>
      </c>
      <c r="CF734" t="str">
        <f>'Encuesta de Satisfacción de (2'!CH733</f>
        <v>GRADO EN BIOLOGÍA (PLAN 2018)</v>
      </c>
      <c r="CG734">
        <f>'Encuesta de Satisfacción de (2'!CI733</f>
        <v>118</v>
      </c>
      <c r="CH734" t="str">
        <f>'Encuesta de Satisfacción de (2'!CJ733</f>
        <v>FACULTAD DE CIENCIAS BIOLÓGICAS</v>
      </c>
      <c r="CI734">
        <f>'Encuesta de Satisfacción de (2'!CK733</f>
        <v>0</v>
      </c>
      <c r="CJ734">
        <f>'Encuesta de Satisfacción de (2'!CL733</f>
        <v>0</v>
      </c>
      <c r="CK734" t="str">
        <f>VLOOKUP(CH734,CENTROS!$A$2:$B$27,2,FALSE)</f>
        <v>BIO</v>
      </c>
      <c r="CL734" t="str">
        <f>VLOOKUP(CH734,CENTROS!$A$2:$C$27,3,FALSE)</f>
        <v>Ciencias Experimentales</v>
      </c>
      <c r="CN734">
        <f t="shared" si="315"/>
        <v>7.5</v>
      </c>
      <c r="CO734">
        <f t="shared" si="316"/>
        <v>10</v>
      </c>
      <c r="CP734">
        <f t="shared" si="317"/>
        <v>2.5</v>
      </c>
      <c r="CQ734">
        <f t="shared" si="318"/>
        <v>10</v>
      </c>
      <c r="CR734">
        <f t="shared" si="319"/>
        <v>5</v>
      </c>
      <c r="CS734">
        <f t="shared" si="320"/>
        <v>5</v>
      </c>
      <c r="CT734">
        <f t="shared" si="321"/>
        <v>5</v>
      </c>
      <c r="CU734">
        <f t="shared" si="322"/>
        <v>5</v>
      </c>
      <c r="CV734">
        <f t="shared" si="323"/>
        <v>5</v>
      </c>
      <c r="CW734">
        <f t="shared" si="324"/>
        <v>5</v>
      </c>
      <c r="CX734">
        <f t="shared" si="325"/>
        <v>5</v>
      </c>
      <c r="CY734">
        <f t="shared" si="326"/>
        <v>5</v>
      </c>
      <c r="CZ734">
        <f t="shared" si="327"/>
        <v>5</v>
      </c>
      <c r="DA734">
        <f t="shared" si="328"/>
        <v>5</v>
      </c>
      <c r="DB734">
        <f t="shared" si="329"/>
        <v>5</v>
      </c>
      <c r="DC734">
        <f t="shared" si="330"/>
        <v>5</v>
      </c>
      <c r="DD734">
        <f t="shared" si="331"/>
        <v>5</v>
      </c>
      <c r="DE734">
        <f t="shared" si="332"/>
        <v>5</v>
      </c>
      <c r="DF734">
        <f t="shared" si="333"/>
        <v>7.5</v>
      </c>
      <c r="DG734">
        <f t="shared" si="334"/>
        <v>7.5</v>
      </c>
      <c r="DH734">
        <f t="shared" si="335"/>
        <v>10</v>
      </c>
      <c r="DI734">
        <f t="shared" si="336"/>
        <v>7.5</v>
      </c>
      <c r="DJ734">
        <f t="shared" si="337"/>
        <v>5</v>
      </c>
      <c r="DK734">
        <f t="shared" si="338"/>
        <v>5</v>
      </c>
      <c r="DL734">
        <f t="shared" si="339"/>
        <v>7.5</v>
      </c>
    </row>
    <row r="735" spans="1:116" x14ac:dyDescent="0.2">
      <c r="A735" t="str">
        <f>'Encuesta de Satisfacción de (2'!C734</f>
        <v>De vez en cuando (1 o 2 veces al mes)</v>
      </c>
      <c r="B735" t="str">
        <f>'Encuesta de Satisfacción de (2'!D734</f>
        <v>Frecuentemente (1 o 2 veces por semana)</v>
      </c>
      <c r="C735" t="str">
        <f>'Encuesta de Satisfacción de (2'!E734</f>
        <v>Biblioteca María Zambrano (Filología / Derecho)</v>
      </c>
      <c r="D735" t="str">
        <f>'Encuesta de Satisfacción de (2'!F734</f>
        <v>F.  Geografía e Historia</v>
      </c>
      <c r="E735">
        <f>'Encuesta de Satisfacción de (2'!G734</f>
        <v>0</v>
      </c>
      <c r="F735">
        <f>'Encuesta de Satisfacción de (2'!H734</f>
        <v>0</v>
      </c>
      <c r="G735">
        <f>'Encuesta de Satisfacción de (2'!I734</f>
        <v>0</v>
      </c>
      <c r="H735">
        <f>'Encuesta de Satisfacción de (2'!J734</f>
        <v>0</v>
      </c>
      <c r="I735">
        <f>'Encuesta de Satisfacción de (2'!K734</f>
        <v>0</v>
      </c>
      <c r="J735">
        <f>'Encuesta de Satisfacción de (2'!L734</f>
        <v>0</v>
      </c>
      <c r="K735">
        <f>'Encuesta de Satisfacción de (2'!M734</f>
        <v>0</v>
      </c>
      <c r="L735">
        <f>'Encuesta de Satisfacción de (2'!N734</f>
        <v>0</v>
      </c>
      <c r="M735">
        <f>'Encuesta de Satisfacción de (2'!O734</f>
        <v>0</v>
      </c>
      <c r="N735">
        <f>'Encuesta de Satisfacción de (2'!P734</f>
        <v>0</v>
      </c>
      <c r="O735">
        <f>'Encuesta de Satisfacción de (2'!Q734</f>
        <v>0</v>
      </c>
      <c r="P735">
        <f>'Encuesta de Satisfacción de (2'!R734</f>
        <v>0</v>
      </c>
      <c r="Q735">
        <f>'Encuesta de Satisfacción de (2'!S734</f>
        <v>0</v>
      </c>
      <c r="R735">
        <f>'Encuesta de Satisfacción de (2'!T734</f>
        <v>0</v>
      </c>
      <c r="S735">
        <f>'Encuesta de Satisfacción de (2'!U734</f>
        <v>0</v>
      </c>
      <c r="T735">
        <f>'Encuesta de Satisfacción de (2'!V734</f>
        <v>0</v>
      </c>
      <c r="U735">
        <f>'Encuesta de Satisfacción de (2'!W734</f>
        <v>0</v>
      </c>
      <c r="V735">
        <f>'Encuesta de Satisfacción de (2'!X734</f>
        <v>0</v>
      </c>
      <c r="W735">
        <f>'Encuesta de Satisfacción de (2'!Y734</f>
        <v>0</v>
      </c>
      <c r="X735">
        <f>'Encuesta de Satisfacción de (2'!Z734</f>
        <v>0</v>
      </c>
      <c r="Y735">
        <f>'Encuesta de Satisfacción de (2'!AA734</f>
        <v>0</v>
      </c>
      <c r="Z735">
        <f>'Encuesta de Satisfacción de (2'!AB734</f>
        <v>0</v>
      </c>
      <c r="AA735">
        <f>'Encuesta de Satisfacción de (2'!AC734</f>
        <v>0</v>
      </c>
      <c r="AB735">
        <f>'Encuesta de Satisfacción de (2'!AD734</f>
        <v>0</v>
      </c>
      <c r="AC735">
        <f>'Encuesta de Satisfacción de (2'!AE734</f>
        <v>0</v>
      </c>
      <c r="AD735">
        <f>'Encuesta de Satisfacción de (2'!AF734</f>
        <v>0</v>
      </c>
      <c r="AE735">
        <f>'Encuesta de Satisfacción de (2'!AG734</f>
        <v>0</v>
      </c>
      <c r="AF735">
        <f>'Encuesta de Satisfacción de (2'!AH734</f>
        <v>4</v>
      </c>
      <c r="AG735">
        <f>'Encuesta de Satisfacción de (2'!AI734</f>
        <v>4</v>
      </c>
      <c r="AH735">
        <f>'Encuesta de Satisfacción de (2'!AJ734</f>
        <v>4</v>
      </c>
      <c r="AI735">
        <f>'Encuesta de Satisfacción de (2'!AK734</f>
        <v>3</v>
      </c>
      <c r="AJ735">
        <f>'Encuesta de Satisfacción de (2'!AL734</f>
        <v>4</v>
      </c>
      <c r="AK735" t="str">
        <f>'Encuesta de Satisfacción de (2'!AM734</f>
        <v>No</v>
      </c>
      <c r="AL735" t="str">
        <f>'Encuesta de Satisfacción de (2'!AN734</f>
        <v>Sí</v>
      </c>
      <c r="AM735">
        <f>'Encuesta de Satisfacción de (2'!AO734</f>
        <v>4</v>
      </c>
      <c r="AN735">
        <f>'Encuesta de Satisfacción de (2'!AP734</f>
        <v>4</v>
      </c>
      <c r="AO735">
        <f>'Encuesta de Satisfacción de (2'!AQ734</f>
        <v>3</v>
      </c>
      <c r="AP735">
        <f>'Encuesta de Satisfacción de (2'!AR734</f>
        <v>4</v>
      </c>
      <c r="AQ735">
        <f>'Encuesta de Satisfacción de (2'!AS734</f>
        <v>4</v>
      </c>
      <c r="AR735">
        <f>'Encuesta de Satisfacción de (2'!AT734</f>
        <v>4</v>
      </c>
      <c r="AS735">
        <f>'Encuesta de Satisfacción de (2'!AU734</f>
        <v>3</v>
      </c>
      <c r="AT735">
        <f>'Encuesta de Satisfacción de (2'!AV734</f>
        <v>3</v>
      </c>
      <c r="AU735">
        <f>'Encuesta de Satisfacción de (2'!AW734</f>
        <v>4</v>
      </c>
      <c r="AV735">
        <f>'Encuesta de Satisfacción de (2'!AX734</f>
        <v>4</v>
      </c>
      <c r="AW735">
        <f>'Encuesta de Satisfacción de (2'!AY734</f>
        <v>3</v>
      </c>
      <c r="AX735">
        <f>'Encuesta de Satisfacción de (2'!AZ734</f>
        <v>3</v>
      </c>
      <c r="AY735">
        <f>'Encuesta de Satisfacción de (2'!BA734</f>
        <v>4</v>
      </c>
      <c r="AZ735">
        <f>'Encuesta de Satisfacción de (2'!BB734</f>
        <v>3</v>
      </c>
      <c r="BA735">
        <f>'Encuesta de Satisfacción de (2'!BC734</f>
        <v>3</v>
      </c>
      <c r="BB735">
        <f>'Encuesta de Satisfacción de (2'!BD734</f>
        <v>3</v>
      </c>
      <c r="BC735">
        <f>'Encuesta de Satisfacción de (2'!BE734</f>
        <v>3</v>
      </c>
      <c r="BD735">
        <f>'Encuesta de Satisfacción de (2'!BF734</f>
        <v>3</v>
      </c>
      <c r="BE735" t="str">
        <f>'Encuesta de Satisfacción de (2'!BG734</f>
        <v>Sí</v>
      </c>
      <c r="BF735" t="str">
        <f>'Encuesta de Satisfacción de (2'!BH734</f>
        <v>No</v>
      </c>
      <c r="BG735" t="str">
        <f>'Encuesta de Satisfacción de (2'!BI734</f>
        <v>No</v>
      </c>
      <c r="BH735" t="str">
        <f>'Encuesta de Satisfacción de (2'!BJ734</f>
        <v>Sí</v>
      </c>
      <c r="BI735" t="str">
        <f>'Encuesta de Satisfacción de (2'!BK734</f>
        <v>No</v>
      </c>
      <c r="BJ735" t="str">
        <f>'Encuesta de Satisfacción de (2'!BL734</f>
        <v>No</v>
      </c>
      <c r="BK735" t="str">
        <f>'Encuesta de Satisfacción de (2'!BM734</f>
        <v>No</v>
      </c>
      <c r="BL735" t="str">
        <f>'Encuesta de Satisfacción de (2'!BN734</f>
        <v>Sí</v>
      </c>
      <c r="BM735">
        <f>'Encuesta de Satisfacción de (2'!BO734</f>
        <v>4</v>
      </c>
      <c r="BN735">
        <f>'Encuesta de Satisfacción de (2'!BP734</f>
        <v>3</v>
      </c>
      <c r="BO735">
        <f>'Encuesta de Satisfacción de (2'!BQ734</f>
        <v>3</v>
      </c>
      <c r="BP735">
        <f>'Encuesta de Satisfacción de (2'!BR734</f>
        <v>4</v>
      </c>
      <c r="BQ735">
        <f>'Encuesta de Satisfacción de (2'!BS734</f>
        <v>4</v>
      </c>
      <c r="BR735">
        <f>'Encuesta de Satisfacción de (2'!BT734</f>
        <v>4</v>
      </c>
      <c r="BS735">
        <f>'Encuesta de Satisfacción de (2'!BU734</f>
        <v>3</v>
      </c>
      <c r="BT735" t="str">
        <f>'Encuesta de Satisfacción de (2'!BV734</f>
        <v>Sí</v>
      </c>
      <c r="BU735" t="str">
        <f>'Encuesta de Satisfacción de (2'!BW734</f>
        <v>No</v>
      </c>
      <c r="BV735">
        <f>'Encuesta de Satisfacción de (2'!BX734</f>
        <v>0</v>
      </c>
      <c r="BW735">
        <f>'Encuesta de Satisfacción de (2'!BY734</f>
        <v>3</v>
      </c>
      <c r="BX735">
        <f>'Encuesta de Satisfacción de (2'!BZ734</f>
        <v>4</v>
      </c>
      <c r="BY735" t="str">
        <f>'Encuesta de Satisfacción de (2'!CA734</f>
        <v>Satisfecho</v>
      </c>
      <c r="BZ735">
        <f>'Encuesta de Satisfacción de (2'!CB734</f>
        <v>0</v>
      </c>
      <c r="CA735" t="str">
        <f>'Encuesta de Satisfacción de (2'!CC734</f>
        <v>No</v>
      </c>
      <c r="CB735" t="str">
        <f>'Encuesta de Satisfacción de (2'!CD734</f>
        <v>2021-22</v>
      </c>
      <c r="CC735" t="str">
        <f>'Encuesta de Satisfacción de (2'!CE734</f>
        <v>MUJER</v>
      </c>
      <c r="CD735" t="str">
        <f>'Encuesta de Satisfacción de (2'!CF734</f>
        <v>MÁSTER UNIVERSITARIO OFICIAL</v>
      </c>
      <c r="CE735" t="str">
        <f>'Encuesta de Satisfacción de (2'!CG734</f>
        <v>060Z</v>
      </c>
      <c r="CF735" t="str">
        <f>'Encuesta de Satisfacción de (2'!CH734</f>
        <v>MÁSTER UNIVERSITARIO EN ESTUDIOS MEDIEVALES</v>
      </c>
      <c r="CG735">
        <f>'Encuesta de Satisfacción de (2'!CI734</f>
        <v>107</v>
      </c>
      <c r="CH735" t="str">
        <f>'Encuesta de Satisfacción de (2'!CJ734</f>
        <v>FACULTAD DE GEOGRAFÍA E HISTORIA</v>
      </c>
      <c r="CI735">
        <f>'Encuesta de Satisfacción de (2'!CK734</f>
        <v>0</v>
      </c>
      <c r="CJ735">
        <f>'Encuesta de Satisfacción de (2'!CL734</f>
        <v>0</v>
      </c>
      <c r="CK735" t="str">
        <f>VLOOKUP(CH735,CENTROS!$A$2:$B$27,2,FALSE)</f>
        <v>GHI</v>
      </c>
      <c r="CL735" t="str">
        <f>VLOOKUP(CH735,CENTROS!$A$2:$C$27,3,FALSE)</f>
        <v>Humanidades</v>
      </c>
      <c r="CN735">
        <f t="shared" si="315"/>
        <v>7.5</v>
      </c>
      <c r="CO735">
        <f t="shared" si="316"/>
        <v>7.5</v>
      </c>
      <c r="CP735">
        <f t="shared" si="317"/>
        <v>7.5</v>
      </c>
      <c r="CQ735">
        <f t="shared" si="318"/>
        <v>5</v>
      </c>
      <c r="CR735">
        <f t="shared" si="319"/>
        <v>7.5</v>
      </c>
      <c r="CS735">
        <f t="shared" si="320"/>
        <v>7.5</v>
      </c>
      <c r="CT735">
        <f t="shared" si="321"/>
        <v>7.5</v>
      </c>
      <c r="CU735">
        <f t="shared" si="322"/>
        <v>5</v>
      </c>
      <c r="CV735">
        <f t="shared" si="323"/>
        <v>5</v>
      </c>
      <c r="CW735">
        <f t="shared" si="324"/>
        <v>7.5</v>
      </c>
      <c r="CX735">
        <f t="shared" si="325"/>
        <v>5</v>
      </c>
      <c r="CY735">
        <f t="shared" si="326"/>
        <v>5</v>
      </c>
      <c r="CZ735">
        <f t="shared" si="327"/>
        <v>5</v>
      </c>
      <c r="DA735">
        <f t="shared" si="328"/>
        <v>5</v>
      </c>
      <c r="DB735">
        <f t="shared" si="329"/>
        <v>5</v>
      </c>
      <c r="DC735">
        <f t="shared" si="330"/>
        <v>7.5</v>
      </c>
      <c r="DD735">
        <f t="shared" si="331"/>
        <v>5</v>
      </c>
      <c r="DE735">
        <f t="shared" si="332"/>
        <v>5</v>
      </c>
      <c r="DF735">
        <f t="shared" si="333"/>
        <v>7.5</v>
      </c>
      <c r="DG735">
        <f t="shared" si="334"/>
        <v>7.5</v>
      </c>
      <c r="DH735">
        <f t="shared" si="335"/>
        <v>7.5</v>
      </c>
      <c r="DI735">
        <f t="shared" si="336"/>
        <v>5</v>
      </c>
      <c r="DJ735">
        <f t="shared" si="337"/>
        <v>5</v>
      </c>
      <c r="DK735">
        <f t="shared" si="338"/>
        <v>7.5</v>
      </c>
      <c r="DL735">
        <f t="shared" si="339"/>
        <v>7.5</v>
      </c>
    </row>
    <row r="736" spans="1:116" x14ac:dyDescent="0.2">
      <c r="A736" t="str">
        <f>'Encuesta de Satisfacción de (2'!C735</f>
        <v>De vez en cuando (1 o 2 veces al mes)</v>
      </c>
      <c r="B736" t="str">
        <f>'Encuesta de Satisfacción de (2'!D735</f>
        <v>De vez en cuando (1 o 2 veces al mes)</v>
      </c>
      <c r="C736" t="str">
        <f>'Encuesta de Satisfacción de (2'!E735</f>
        <v>Biblioteca María Zambrano (Filología / Derecho)</v>
      </c>
      <c r="D736" t="str">
        <f>'Encuesta de Satisfacción de (2'!F735</f>
        <v>F.  Filología</v>
      </c>
      <c r="E736" t="str">
        <f>'Encuesta de Satisfacción de (2'!G735</f>
        <v>F.  Filosofía</v>
      </c>
      <c r="F736" t="str">
        <f>'Encuesta de Satisfacción de (2'!H735</f>
        <v>F.  Geografía e Historia</v>
      </c>
      <c r="G736">
        <f>'Encuesta de Satisfacción de (2'!I735</f>
        <v>0</v>
      </c>
      <c r="H736">
        <f>'Encuesta de Satisfacción de (2'!J735</f>
        <v>0</v>
      </c>
      <c r="I736">
        <f>'Encuesta de Satisfacción de (2'!K735</f>
        <v>0</v>
      </c>
      <c r="J736">
        <f>'Encuesta de Satisfacción de (2'!L735</f>
        <v>0</v>
      </c>
      <c r="K736">
        <f>'Encuesta de Satisfacción de (2'!M735</f>
        <v>0</v>
      </c>
      <c r="L736">
        <f>'Encuesta de Satisfacción de (2'!N735</f>
        <v>0</v>
      </c>
      <c r="M736">
        <f>'Encuesta de Satisfacción de (2'!O735</f>
        <v>0</v>
      </c>
      <c r="N736">
        <f>'Encuesta de Satisfacción de (2'!P735</f>
        <v>0</v>
      </c>
      <c r="O736">
        <f>'Encuesta de Satisfacción de (2'!Q735</f>
        <v>0</v>
      </c>
      <c r="P736">
        <f>'Encuesta de Satisfacción de (2'!R735</f>
        <v>0</v>
      </c>
      <c r="Q736">
        <f>'Encuesta de Satisfacción de (2'!S735</f>
        <v>0</v>
      </c>
      <c r="R736">
        <f>'Encuesta de Satisfacción de (2'!T735</f>
        <v>0</v>
      </c>
      <c r="S736">
        <f>'Encuesta de Satisfacción de (2'!U735</f>
        <v>0</v>
      </c>
      <c r="T736">
        <f>'Encuesta de Satisfacción de (2'!V735</f>
        <v>0</v>
      </c>
      <c r="U736">
        <f>'Encuesta de Satisfacción de (2'!W735</f>
        <v>0</v>
      </c>
      <c r="V736">
        <f>'Encuesta de Satisfacción de (2'!X735</f>
        <v>0</v>
      </c>
      <c r="W736">
        <f>'Encuesta de Satisfacción de (2'!Y735</f>
        <v>0</v>
      </c>
      <c r="X736">
        <f>'Encuesta de Satisfacción de (2'!Z735</f>
        <v>0</v>
      </c>
      <c r="Y736">
        <f>'Encuesta de Satisfacción de (2'!AA735</f>
        <v>0</v>
      </c>
      <c r="Z736">
        <f>'Encuesta de Satisfacción de (2'!AB735</f>
        <v>0</v>
      </c>
      <c r="AA736">
        <f>'Encuesta de Satisfacción de (2'!AC735</f>
        <v>0</v>
      </c>
      <c r="AB736">
        <f>'Encuesta de Satisfacción de (2'!AD735</f>
        <v>0</v>
      </c>
      <c r="AC736">
        <f>'Encuesta de Satisfacción de (2'!AE735</f>
        <v>0</v>
      </c>
      <c r="AD736">
        <f>'Encuesta de Satisfacción de (2'!AF735</f>
        <v>0</v>
      </c>
      <c r="AE736" t="str">
        <f>'Encuesta de Satisfacción de (2'!AG735</f>
        <v>Biblioteca Mario VArgas Llosa</v>
      </c>
      <c r="AF736">
        <f>'Encuesta de Satisfacción de (2'!AH735</f>
        <v>5</v>
      </c>
      <c r="AG736">
        <f>'Encuesta de Satisfacción de (2'!AI735</f>
        <v>4</v>
      </c>
      <c r="AH736">
        <f>'Encuesta de Satisfacción de (2'!AJ735</f>
        <v>4</v>
      </c>
      <c r="AI736">
        <f>'Encuesta de Satisfacción de (2'!AK735</f>
        <v>4</v>
      </c>
      <c r="AJ736">
        <f>'Encuesta de Satisfacción de (2'!AL735</f>
        <v>3</v>
      </c>
      <c r="AK736" t="str">
        <f>'Encuesta de Satisfacción de (2'!AM735</f>
        <v>No</v>
      </c>
      <c r="AL736" t="str">
        <f>'Encuesta de Satisfacción de (2'!AN735</f>
        <v>Sí</v>
      </c>
      <c r="AM736">
        <f>'Encuesta de Satisfacción de (2'!AO735</f>
        <v>3</v>
      </c>
      <c r="AN736">
        <f>'Encuesta de Satisfacción de (2'!AP735</f>
        <v>1</v>
      </c>
      <c r="AO736">
        <f>'Encuesta de Satisfacción de (2'!AQ735</f>
        <v>1</v>
      </c>
      <c r="AP736">
        <f>'Encuesta de Satisfacción de (2'!AR735</f>
        <v>4</v>
      </c>
      <c r="AQ736">
        <f>'Encuesta de Satisfacción de (2'!AS735</f>
        <v>4</v>
      </c>
      <c r="AR736">
        <f>'Encuesta de Satisfacción de (2'!AT735</f>
        <v>4</v>
      </c>
      <c r="AS736">
        <f>'Encuesta de Satisfacción de (2'!AU735</f>
        <v>4</v>
      </c>
      <c r="AT736">
        <f>'Encuesta de Satisfacción de (2'!AV735</f>
        <v>4</v>
      </c>
      <c r="AU736">
        <f>'Encuesta de Satisfacción de (2'!AW735</f>
        <v>3</v>
      </c>
      <c r="AV736">
        <f>'Encuesta de Satisfacción de (2'!AX735</f>
        <v>4</v>
      </c>
      <c r="AW736">
        <f>'Encuesta de Satisfacción de (2'!AY735</f>
        <v>2</v>
      </c>
      <c r="AX736">
        <f>'Encuesta de Satisfacción de (2'!AZ735</f>
        <v>2</v>
      </c>
      <c r="AY736">
        <f>'Encuesta de Satisfacción de (2'!BA735</f>
        <v>2</v>
      </c>
      <c r="AZ736">
        <f>'Encuesta de Satisfacción de (2'!BB735</f>
        <v>2</v>
      </c>
      <c r="BA736">
        <f>'Encuesta de Satisfacción de (2'!BC735</f>
        <v>2</v>
      </c>
      <c r="BB736">
        <f>'Encuesta de Satisfacción de (2'!BD735</f>
        <v>3</v>
      </c>
      <c r="BC736">
        <f>'Encuesta de Satisfacción de (2'!BE735</f>
        <v>3</v>
      </c>
      <c r="BD736">
        <f>'Encuesta de Satisfacción de (2'!BF735</f>
        <v>2</v>
      </c>
      <c r="BE736" t="str">
        <f>'Encuesta de Satisfacción de (2'!BG735</f>
        <v>No</v>
      </c>
      <c r="BF736" t="str">
        <f>'Encuesta de Satisfacción de (2'!BH735</f>
        <v>Sí</v>
      </c>
      <c r="BG736" t="str">
        <f>'Encuesta de Satisfacción de (2'!BI735</f>
        <v>No</v>
      </c>
      <c r="BH736" t="str">
        <f>'Encuesta de Satisfacción de (2'!BJ735</f>
        <v>Sí</v>
      </c>
      <c r="BI736" t="str">
        <f>'Encuesta de Satisfacción de (2'!BK735</f>
        <v>Sí</v>
      </c>
      <c r="BJ736" t="str">
        <f>'Encuesta de Satisfacción de (2'!BL735</f>
        <v>Sí</v>
      </c>
      <c r="BK736" t="str">
        <f>'Encuesta de Satisfacción de (2'!BM735</f>
        <v>No</v>
      </c>
      <c r="BL736" t="str">
        <f>'Encuesta de Satisfacción de (2'!BN735</f>
        <v>No</v>
      </c>
      <c r="BM736">
        <f>'Encuesta de Satisfacción de (2'!BO735</f>
        <v>4</v>
      </c>
      <c r="BN736">
        <f>'Encuesta de Satisfacción de (2'!BP735</f>
        <v>4</v>
      </c>
      <c r="BO736">
        <f>'Encuesta de Satisfacción de (2'!BQ735</f>
        <v>4</v>
      </c>
      <c r="BP736">
        <f>'Encuesta de Satisfacción de (2'!BR735</f>
        <v>4</v>
      </c>
      <c r="BQ736">
        <f>'Encuesta de Satisfacción de (2'!BS735</f>
        <v>4</v>
      </c>
      <c r="BR736">
        <f>'Encuesta de Satisfacción de (2'!BT735</f>
        <v>4</v>
      </c>
      <c r="BS736">
        <f>'Encuesta de Satisfacción de (2'!BU735</f>
        <v>4</v>
      </c>
      <c r="BT736" t="str">
        <f>'Encuesta de Satisfacción de (2'!BV735</f>
        <v>No</v>
      </c>
      <c r="BU736" t="str">
        <f>'Encuesta de Satisfacción de (2'!BW735</f>
        <v>No</v>
      </c>
      <c r="BV736">
        <f>'Encuesta de Satisfacción de (2'!BX735</f>
        <v>0</v>
      </c>
      <c r="BW736">
        <f>'Encuesta de Satisfacción de (2'!BY735</f>
        <v>4</v>
      </c>
      <c r="BX736">
        <f>'Encuesta de Satisfacción de (2'!BZ735</f>
        <v>3</v>
      </c>
      <c r="BY736" t="str">
        <f>'Encuesta de Satisfacción de (2'!CA735</f>
        <v>Normal</v>
      </c>
      <c r="BZ736">
        <f>'Encuesta de Satisfacción de (2'!CB735</f>
        <v>0</v>
      </c>
      <c r="CA736" t="str">
        <f>'Encuesta de Satisfacción de (2'!CC735</f>
        <v>No</v>
      </c>
      <c r="CB736" t="str">
        <f>'Encuesta de Satisfacción de (2'!CD735</f>
        <v>2021-22</v>
      </c>
      <c r="CC736" t="str">
        <f>'Encuesta de Satisfacción de (2'!CE735</f>
        <v>MUJER</v>
      </c>
      <c r="CD736" t="str">
        <f>'Encuesta de Satisfacción de (2'!CF735</f>
        <v>GRADO</v>
      </c>
      <c r="CE736" t="str">
        <f>'Encuesta de Satisfacción de (2'!CG735</f>
        <v>0893</v>
      </c>
      <c r="CF736" t="str">
        <f>'Encuesta de Satisfacción de (2'!CH735</f>
        <v>GRADO EN LITERATURA GENERAL Y COMPARADA</v>
      </c>
      <c r="CG736">
        <f>'Encuesta de Satisfacción de (2'!CI735</f>
        <v>105</v>
      </c>
      <c r="CH736" t="str">
        <f>'Encuesta de Satisfacción de (2'!CJ735</f>
        <v>FACULTAD DE FILOLOGÍA</v>
      </c>
      <c r="CI736">
        <f>'Encuesta de Satisfacción de (2'!CK735</f>
        <v>0</v>
      </c>
      <c r="CJ736">
        <f>'Encuesta de Satisfacción de (2'!CL735</f>
        <v>0</v>
      </c>
      <c r="CK736" t="str">
        <f>VLOOKUP(CH736,CENTROS!$A$2:$B$27,2,FALSE)</f>
        <v>FLL</v>
      </c>
      <c r="CL736" t="str">
        <f>VLOOKUP(CH736,CENTROS!$A$2:$C$27,3,FALSE)</f>
        <v>Humanidades</v>
      </c>
      <c r="CN736">
        <f t="shared" si="315"/>
        <v>10</v>
      </c>
      <c r="CO736">
        <f t="shared" si="316"/>
        <v>7.5</v>
      </c>
      <c r="CP736">
        <f t="shared" si="317"/>
        <v>7.5</v>
      </c>
      <c r="CQ736">
        <f t="shared" si="318"/>
        <v>7.5</v>
      </c>
      <c r="CR736">
        <f t="shared" si="319"/>
        <v>5</v>
      </c>
      <c r="CS736">
        <f t="shared" si="320"/>
        <v>5</v>
      </c>
      <c r="CT736">
        <f t="shared" si="321"/>
        <v>7.5</v>
      </c>
      <c r="CU736">
        <f t="shared" si="322"/>
        <v>2.5</v>
      </c>
      <c r="CV736">
        <f t="shared" si="323"/>
        <v>2.5</v>
      </c>
      <c r="CW736">
        <f t="shared" si="324"/>
        <v>2.5</v>
      </c>
      <c r="CX736">
        <f t="shared" si="325"/>
        <v>2.5</v>
      </c>
      <c r="CY736">
        <f t="shared" si="326"/>
        <v>2.5</v>
      </c>
      <c r="CZ736">
        <f t="shared" si="327"/>
        <v>5</v>
      </c>
      <c r="DA736">
        <f t="shared" si="328"/>
        <v>5</v>
      </c>
      <c r="DB736">
        <f t="shared" si="329"/>
        <v>2.5</v>
      </c>
      <c r="DC736">
        <f t="shared" si="330"/>
        <v>7.5</v>
      </c>
      <c r="DD736">
        <f t="shared" si="331"/>
        <v>7.5</v>
      </c>
      <c r="DE736">
        <f t="shared" si="332"/>
        <v>7.5</v>
      </c>
      <c r="DF736">
        <f t="shared" si="333"/>
        <v>7.5</v>
      </c>
      <c r="DG736">
        <f t="shared" si="334"/>
        <v>7.5</v>
      </c>
      <c r="DH736">
        <f t="shared" si="335"/>
        <v>7.5</v>
      </c>
      <c r="DI736">
        <f t="shared" si="336"/>
        <v>7.5</v>
      </c>
      <c r="DJ736">
        <f t="shared" si="337"/>
        <v>7.5</v>
      </c>
      <c r="DK736">
        <f t="shared" si="338"/>
        <v>5</v>
      </c>
      <c r="DL736">
        <f t="shared" si="339"/>
        <v>5</v>
      </c>
    </row>
    <row r="737" spans="1:116" x14ac:dyDescent="0.2">
      <c r="A737" t="str">
        <f>'Encuesta de Satisfacción de (2'!C736</f>
        <v>De vez en cuando (1 o 2 veces al mes)</v>
      </c>
      <c r="B737" t="str">
        <f>'Encuesta de Satisfacción de (2'!D736</f>
        <v>Frecuentemente (1 o 2 veces por semana)</v>
      </c>
      <c r="C737" t="str">
        <f>'Encuesta de Satisfacción de (2'!E736</f>
        <v>F. Bellas Artes</v>
      </c>
      <c r="D737" t="str">
        <f>'Encuesta de Satisfacción de (2'!F736</f>
        <v>F.  Ciencias de la Información</v>
      </c>
      <c r="E737">
        <f>'Encuesta de Satisfacción de (2'!G736</f>
        <v>0</v>
      </c>
      <c r="F737">
        <f>'Encuesta de Satisfacción de (2'!H736</f>
        <v>0</v>
      </c>
      <c r="G737">
        <f>'Encuesta de Satisfacción de (2'!I736</f>
        <v>0</v>
      </c>
      <c r="H737">
        <f>'Encuesta de Satisfacción de (2'!J736</f>
        <v>0</v>
      </c>
      <c r="I737">
        <f>'Encuesta de Satisfacción de (2'!K736</f>
        <v>0</v>
      </c>
      <c r="J737">
        <f>'Encuesta de Satisfacción de (2'!L736</f>
        <v>0</v>
      </c>
      <c r="K737">
        <f>'Encuesta de Satisfacción de (2'!M736</f>
        <v>0</v>
      </c>
      <c r="L737">
        <f>'Encuesta de Satisfacción de (2'!N736</f>
        <v>0</v>
      </c>
      <c r="M737">
        <f>'Encuesta de Satisfacción de (2'!O736</f>
        <v>0</v>
      </c>
      <c r="N737">
        <f>'Encuesta de Satisfacción de (2'!P736</f>
        <v>0</v>
      </c>
      <c r="O737">
        <f>'Encuesta de Satisfacción de (2'!Q736</f>
        <v>0</v>
      </c>
      <c r="P737">
        <f>'Encuesta de Satisfacción de (2'!R736</f>
        <v>0</v>
      </c>
      <c r="Q737">
        <f>'Encuesta de Satisfacción de (2'!S736</f>
        <v>0</v>
      </c>
      <c r="R737">
        <f>'Encuesta de Satisfacción de (2'!T736</f>
        <v>0</v>
      </c>
      <c r="S737">
        <f>'Encuesta de Satisfacción de (2'!U736</f>
        <v>0</v>
      </c>
      <c r="T737">
        <f>'Encuesta de Satisfacción de (2'!V736</f>
        <v>0</v>
      </c>
      <c r="U737">
        <f>'Encuesta de Satisfacción de (2'!W736</f>
        <v>0</v>
      </c>
      <c r="V737">
        <f>'Encuesta de Satisfacción de (2'!X736</f>
        <v>0</v>
      </c>
      <c r="W737">
        <f>'Encuesta de Satisfacción de (2'!Y736</f>
        <v>0</v>
      </c>
      <c r="X737">
        <f>'Encuesta de Satisfacción de (2'!Z736</f>
        <v>0</v>
      </c>
      <c r="Y737">
        <f>'Encuesta de Satisfacción de (2'!AA736</f>
        <v>0</v>
      </c>
      <c r="Z737">
        <f>'Encuesta de Satisfacción de (2'!AB736</f>
        <v>0</v>
      </c>
      <c r="AA737">
        <f>'Encuesta de Satisfacción de (2'!AC736</f>
        <v>0</v>
      </c>
      <c r="AB737">
        <f>'Encuesta de Satisfacción de (2'!AD736</f>
        <v>0</v>
      </c>
      <c r="AC737">
        <f>'Encuesta de Satisfacción de (2'!AE736</f>
        <v>0</v>
      </c>
      <c r="AD737">
        <f>'Encuesta de Satisfacción de (2'!AF736</f>
        <v>0</v>
      </c>
      <c r="AE737">
        <f>'Encuesta de Satisfacción de (2'!AG736</f>
        <v>0</v>
      </c>
      <c r="AF737">
        <f>'Encuesta de Satisfacción de (2'!AH736</f>
        <v>5</v>
      </c>
      <c r="AG737">
        <f>'Encuesta de Satisfacción de (2'!AI736</f>
        <v>5</v>
      </c>
      <c r="AH737">
        <f>'Encuesta de Satisfacción de (2'!AJ736</f>
        <v>5</v>
      </c>
      <c r="AI737">
        <f>'Encuesta de Satisfacción de (2'!AK736</f>
        <v>5</v>
      </c>
      <c r="AJ737">
        <f>'Encuesta de Satisfacción de (2'!AL736</f>
        <v>5</v>
      </c>
      <c r="AK737" t="str">
        <f>'Encuesta de Satisfacción de (2'!AM736</f>
        <v>Sí</v>
      </c>
      <c r="AL737" t="str">
        <f>'Encuesta de Satisfacción de (2'!AN736</f>
        <v>Sí</v>
      </c>
      <c r="AM737">
        <f>'Encuesta de Satisfacción de (2'!AO736</f>
        <v>5</v>
      </c>
      <c r="AN737">
        <f>'Encuesta de Satisfacción de (2'!AP736</f>
        <v>3</v>
      </c>
      <c r="AO737">
        <f>'Encuesta de Satisfacción de (2'!AQ736</f>
        <v>4</v>
      </c>
      <c r="AP737">
        <f>'Encuesta de Satisfacción de (2'!AR736</f>
        <v>4</v>
      </c>
      <c r="AQ737">
        <f>'Encuesta de Satisfacción de (2'!AS736</f>
        <v>4</v>
      </c>
      <c r="AR737">
        <f>'Encuesta de Satisfacción de (2'!AT736</f>
        <v>4</v>
      </c>
      <c r="AS737">
        <f>'Encuesta de Satisfacción de (2'!AU736</f>
        <v>2</v>
      </c>
      <c r="AT737">
        <f>'Encuesta de Satisfacción de (2'!AV736</f>
        <v>4</v>
      </c>
      <c r="AU737">
        <f>'Encuesta de Satisfacción de (2'!AW736</f>
        <v>5</v>
      </c>
      <c r="AV737">
        <f>'Encuesta de Satisfacción de (2'!AX736</f>
        <v>5</v>
      </c>
      <c r="AW737">
        <f>'Encuesta de Satisfacción de (2'!AY736</f>
        <v>5</v>
      </c>
      <c r="AX737">
        <f>'Encuesta de Satisfacción de (2'!AZ736</f>
        <v>5</v>
      </c>
      <c r="AY737">
        <f>'Encuesta de Satisfacción de (2'!BA736</f>
        <v>5</v>
      </c>
      <c r="AZ737">
        <f>'Encuesta de Satisfacción de (2'!BB736</f>
        <v>5</v>
      </c>
      <c r="BA737">
        <f>'Encuesta de Satisfacción de (2'!BC736</f>
        <v>4</v>
      </c>
      <c r="BB737">
        <f>'Encuesta de Satisfacción de (2'!BD736</f>
        <v>4</v>
      </c>
      <c r="BC737">
        <f>'Encuesta de Satisfacción de (2'!BE736</f>
        <v>5</v>
      </c>
      <c r="BD737">
        <f>'Encuesta de Satisfacción de (2'!BF736</f>
        <v>5</v>
      </c>
      <c r="BE737" t="str">
        <f>'Encuesta de Satisfacción de (2'!BG736</f>
        <v>Sí</v>
      </c>
      <c r="BF737" t="str">
        <f>'Encuesta de Satisfacción de (2'!BH736</f>
        <v>Sí</v>
      </c>
      <c r="BG737" t="str">
        <f>'Encuesta de Satisfacción de (2'!BI736</f>
        <v>No</v>
      </c>
      <c r="BH737" t="str">
        <f>'Encuesta de Satisfacción de (2'!BJ736</f>
        <v>Sí</v>
      </c>
      <c r="BI737" t="str">
        <f>'Encuesta de Satisfacción de (2'!BK736</f>
        <v>Sí</v>
      </c>
      <c r="BJ737" t="str">
        <f>'Encuesta de Satisfacción de (2'!BL736</f>
        <v>No</v>
      </c>
      <c r="BK737" t="str">
        <f>'Encuesta de Satisfacción de (2'!BM736</f>
        <v>No</v>
      </c>
      <c r="BL737" t="str">
        <f>'Encuesta de Satisfacción de (2'!BN736</f>
        <v>No</v>
      </c>
      <c r="BM737">
        <f>'Encuesta de Satisfacción de (2'!BO736</f>
        <v>5</v>
      </c>
      <c r="BN737">
        <f>'Encuesta de Satisfacción de (2'!BP736</f>
        <v>5</v>
      </c>
      <c r="BO737">
        <f>'Encuesta de Satisfacción de (2'!BQ736</f>
        <v>5</v>
      </c>
      <c r="BP737">
        <f>'Encuesta de Satisfacción de (2'!BR736</f>
        <v>5</v>
      </c>
      <c r="BQ737">
        <f>'Encuesta de Satisfacción de (2'!BS736</f>
        <v>5</v>
      </c>
      <c r="BR737">
        <f>'Encuesta de Satisfacción de (2'!BT736</f>
        <v>5</v>
      </c>
      <c r="BS737">
        <f>'Encuesta de Satisfacción de (2'!BU736</f>
        <v>5</v>
      </c>
      <c r="BT737" t="str">
        <f>'Encuesta de Satisfacción de (2'!BV736</f>
        <v>No</v>
      </c>
      <c r="BU737" t="str">
        <f>'Encuesta de Satisfacción de (2'!BW736</f>
        <v>No</v>
      </c>
      <c r="BV737">
        <f>'Encuesta de Satisfacción de (2'!BX736</f>
        <v>0</v>
      </c>
      <c r="BW737">
        <f>'Encuesta de Satisfacción de (2'!BY736</f>
        <v>5</v>
      </c>
      <c r="BX737">
        <f>'Encuesta de Satisfacción de (2'!BZ736</f>
        <v>5</v>
      </c>
      <c r="BY737" t="str">
        <f>'Encuesta de Satisfacción de (2'!CA736</f>
        <v>Muy satisfecho</v>
      </c>
      <c r="BZ737">
        <f>'Encuesta de Satisfacción de (2'!CB736</f>
        <v>0</v>
      </c>
      <c r="CA737" t="str">
        <f>'Encuesta de Satisfacción de (2'!CC736</f>
        <v>No</v>
      </c>
      <c r="CB737" t="str">
        <f>'Encuesta de Satisfacción de (2'!CD736</f>
        <v>2021-22</v>
      </c>
      <c r="CC737" t="str">
        <f>'Encuesta de Satisfacción de (2'!CE736</f>
        <v>MUJER</v>
      </c>
      <c r="CD737" t="str">
        <f>'Encuesta de Satisfacción de (2'!CF736</f>
        <v>DOCTORADO</v>
      </c>
      <c r="CE737" t="str">
        <f>'Encuesta de Satisfacción de (2'!CG736</f>
        <v>D9AQ</v>
      </c>
      <c r="CF737" t="str">
        <f>'Encuesta de Satisfacción de (2'!CH736</f>
        <v>DOCTORADO EN BELLAS ARTES RD99</v>
      </c>
      <c r="CG737">
        <f>'Encuesta de Satisfacción de (2'!CI736</f>
        <v>166</v>
      </c>
      <c r="CH737" t="str">
        <f>'Encuesta de Satisfacción de (2'!CJ736</f>
        <v>FACULTAD DE BELLAS ARTES</v>
      </c>
      <c r="CI737">
        <f>'Encuesta de Satisfacción de (2'!CK736</f>
        <v>0</v>
      </c>
      <c r="CJ737">
        <f>'Encuesta de Satisfacción de (2'!CL736</f>
        <v>0</v>
      </c>
      <c r="CK737" t="str">
        <f>VLOOKUP(CH737,CENTROS!$A$2:$B$27,2,FALSE)</f>
        <v>BBA</v>
      </c>
      <c r="CL737" t="str">
        <f>VLOOKUP(CH737,CENTROS!$A$2:$C$27,3,FALSE)</f>
        <v>Humanidades</v>
      </c>
      <c r="CN737">
        <f t="shared" si="315"/>
        <v>10</v>
      </c>
      <c r="CO737">
        <f t="shared" si="316"/>
        <v>10</v>
      </c>
      <c r="CP737">
        <f t="shared" si="317"/>
        <v>10</v>
      </c>
      <c r="CQ737">
        <f t="shared" si="318"/>
        <v>10</v>
      </c>
      <c r="CR737">
        <f t="shared" si="319"/>
        <v>10</v>
      </c>
      <c r="CS737">
        <f t="shared" si="320"/>
        <v>10</v>
      </c>
      <c r="CT737">
        <f t="shared" si="321"/>
        <v>10</v>
      </c>
      <c r="CU737">
        <f t="shared" si="322"/>
        <v>10</v>
      </c>
      <c r="CV737">
        <f t="shared" si="323"/>
        <v>10</v>
      </c>
      <c r="CW737">
        <f t="shared" si="324"/>
        <v>10</v>
      </c>
      <c r="CX737">
        <f t="shared" si="325"/>
        <v>10</v>
      </c>
      <c r="CY737">
        <f t="shared" si="326"/>
        <v>7.5</v>
      </c>
      <c r="CZ737">
        <f t="shared" si="327"/>
        <v>7.5</v>
      </c>
      <c r="DA737">
        <f t="shared" si="328"/>
        <v>10</v>
      </c>
      <c r="DB737">
        <f t="shared" si="329"/>
        <v>10</v>
      </c>
      <c r="DC737">
        <f t="shared" si="330"/>
        <v>10</v>
      </c>
      <c r="DD737">
        <f t="shared" si="331"/>
        <v>10</v>
      </c>
      <c r="DE737">
        <f t="shared" si="332"/>
        <v>10</v>
      </c>
      <c r="DF737">
        <f t="shared" si="333"/>
        <v>10</v>
      </c>
      <c r="DG737">
        <f t="shared" si="334"/>
        <v>10</v>
      </c>
      <c r="DH737">
        <f t="shared" si="335"/>
        <v>10</v>
      </c>
      <c r="DI737">
        <f t="shared" si="336"/>
        <v>10</v>
      </c>
      <c r="DJ737">
        <f t="shared" si="337"/>
        <v>10</v>
      </c>
      <c r="DK737">
        <f t="shared" si="338"/>
        <v>10</v>
      </c>
      <c r="DL737">
        <f t="shared" si="339"/>
        <v>10</v>
      </c>
    </row>
    <row r="738" spans="1:116" x14ac:dyDescent="0.2">
      <c r="A738" t="str">
        <f>'Encuesta de Satisfacción de (2'!C737</f>
        <v>De vez en cuando (1 o 2 veces al mes)</v>
      </c>
      <c r="B738" t="str">
        <f>'Encuesta de Satisfacción de (2'!D737</f>
        <v>Frecuentemente (1 o 2 veces por semana)</v>
      </c>
      <c r="C738" t="str">
        <f>'Encuesta de Satisfacción de (2'!E737</f>
        <v>Biblioteca María Zambrano (Filología / Derecho)</v>
      </c>
      <c r="D738" t="str">
        <f>'Encuesta de Satisfacción de (2'!F737</f>
        <v>F.  Educación – Centro de Formación del Profesorado</v>
      </c>
      <c r="E738" t="str">
        <f>'Encuesta de Satisfacción de (2'!G737</f>
        <v>F.  Ciencias de la Información</v>
      </c>
      <c r="F738">
        <f>'Encuesta de Satisfacción de (2'!H737</f>
        <v>0</v>
      </c>
      <c r="G738">
        <f>'Encuesta de Satisfacción de (2'!I737</f>
        <v>0</v>
      </c>
      <c r="H738">
        <f>'Encuesta de Satisfacción de (2'!J737</f>
        <v>0</v>
      </c>
      <c r="I738">
        <f>'Encuesta de Satisfacción de (2'!K737</f>
        <v>0</v>
      </c>
      <c r="J738">
        <f>'Encuesta de Satisfacción de (2'!L737</f>
        <v>0</v>
      </c>
      <c r="K738">
        <f>'Encuesta de Satisfacción de (2'!M737</f>
        <v>0</v>
      </c>
      <c r="L738">
        <f>'Encuesta de Satisfacción de (2'!N737</f>
        <v>0</v>
      </c>
      <c r="M738">
        <f>'Encuesta de Satisfacción de (2'!O737</f>
        <v>0</v>
      </c>
      <c r="N738">
        <f>'Encuesta de Satisfacción de (2'!P737</f>
        <v>0</v>
      </c>
      <c r="O738">
        <f>'Encuesta de Satisfacción de (2'!Q737</f>
        <v>0</v>
      </c>
      <c r="P738">
        <f>'Encuesta de Satisfacción de (2'!R737</f>
        <v>0</v>
      </c>
      <c r="Q738">
        <f>'Encuesta de Satisfacción de (2'!S737</f>
        <v>0</v>
      </c>
      <c r="R738">
        <f>'Encuesta de Satisfacción de (2'!T737</f>
        <v>0</v>
      </c>
      <c r="S738">
        <f>'Encuesta de Satisfacción de (2'!U737</f>
        <v>0</v>
      </c>
      <c r="T738">
        <f>'Encuesta de Satisfacción de (2'!V737</f>
        <v>0</v>
      </c>
      <c r="U738">
        <f>'Encuesta de Satisfacción de (2'!W737</f>
        <v>0</v>
      </c>
      <c r="V738">
        <f>'Encuesta de Satisfacción de (2'!X737</f>
        <v>0</v>
      </c>
      <c r="W738">
        <f>'Encuesta de Satisfacción de (2'!Y737</f>
        <v>0</v>
      </c>
      <c r="X738">
        <f>'Encuesta de Satisfacción de (2'!Z737</f>
        <v>0</v>
      </c>
      <c r="Y738">
        <f>'Encuesta de Satisfacción de (2'!AA737</f>
        <v>0</v>
      </c>
      <c r="Z738">
        <f>'Encuesta de Satisfacción de (2'!AB737</f>
        <v>0</v>
      </c>
      <c r="AA738">
        <f>'Encuesta de Satisfacción de (2'!AC737</f>
        <v>0</v>
      </c>
      <c r="AB738">
        <f>'Encuesta de Satisfacción de (2'!AD737</f>
        <v>0</v>
      </c>
      <c r="AC738">
        <f>'Encuesta de Satisfacción de (2'!AE737</f>
        <v>0</v>
      </c>
      <c r="AD738">
        <f>'Encuesta de Satisfacción de (2'!AF737</f>
        <v>0</v>
      </c>
      <c r="AE738">
        <f>'Encuesta de Satisfacción de (2'!AG737</f>
        <v>0</v>
      </c>
      <c r="AF738">
        <f>'Encuesta de Satisfacción de (2'!AH737</f>
        <v>5</v>
      </c>
      <c r="AG738">
        <f>'Encuesta de Satisfacción de (2'!AI737</f>
        <v>5</v>
      </c>
      <c r="AH738">
        <f>'Encuesta de Satisfacción de (2'!AJ737</f>
        <v>5</v>
      </c>
      <c r="AI738">
        <f>'Encuesta de Satisfacción de (2'!AK737</f>
        <v>4</v>
      </c>
      <c r="AJ738">
        <f>'Encuesta de Satisfacción de (2'!AL737</f>
        <v>5</v>
      </c>
      <c r="AK738" t="str">
        <f>'Encuesta de Satisfacción de (2'!AM737</f>
        <v>Sí</v>
      </c>
      <c r="AL738" t="str">
        <f>'Encuesta de Satisfacción de (2'!AN737</f>
        <v>Sí</v>
      </c>
      <c r="AM738">
        <f>'Encuesta de Satisfacción de (2'!AO737</f>
        <v>5</v>
      </c>
      <c r="AN738">
        <f>'Encuesta de Satisfacción de (2'!AP737</f>
        <v>5</v>
      </c>
      <c r="AO738">
        <f>'Encuesta de Satisfacción de (2'!AQ737</f>
        <v>5</v>
      </c>
      <c r="AP738">
        <f>'Encuesta de Satisfacción de (2'!AR737</f>
        <v>3</v>
      </c>
      <c r="AQ738">
        <f>'Encuesta de Satisfacción de (2'!AS737</f>
        <v>1</v>
      </c>
      <c r="AR738">
        <f>'Encuesta de Satisfacción de (2'!AT737</f>
        <v>1</v>
      </c>
      <c r="AS738">
        <f>'Encuesta de Satisfacción de (2'!AU737</f>
        <v>1</v>
      </c>
      <c r="AT738">
        <f>'Encuesta de Satisfacción de (2'!AV737</f>
        <v>3</v>
      </c>
      <c r="AU738">
        <f>'Encuesta de Satisfacción de (2'!AW737</f>
        <v>4</v>
      </c>
      <c r="AV738">
        <f>'Encuesta de Satisfacción de (2'!AX737</f>
        <v>5</v>
      </c>
      <c r="AW738">
        <f>'Encuesta de Satisfacción de (2'!AY737</f>
        <v>4</v>
      </c>
      <c r="AX738">
        <f>'Encuesta de Satisfacción de (2'!AZ737</f>
        <v>5</v>
      </c>
      <c r="AY738">
        <f>'Encuesta de Satisfacción de (2'!BA737</f>
        <v>5</v>
      </c>
      <c r="AZ738">
        <f>'Encuesta de Satisfacción de (2'!BB737</f>
        <v>5</v>
      </c>
      <c r="BA738">
        <f>'Encuesta de Satisfacción de (2'!BC737</f>
        <v>4</v>
      </c>
      <c r="BB738">
        <f>'Encuesta de Satisfacción de (2'!BD737</f>
        <v>4</v>
      </c>
      <c r="BC738">
        <f>'Encuesta de Satisfacción de (2'!BE737</f>
        <v>5</v>
      </c>
      <c r="BD738">
        <f>'Encuesta de Satisfacción de (2'!BF737</f>
        <v>3</v>
      </c>
      <c r="BE738" t="str">
        <f>'Encuesta de Satisfacción de (2'!BG737</f>
        <v>No</v>
      </c>
      <c r="BF738" t="str">
        <f>'Encuesta de Satisfacción de (2'!BH737</f>
        <v>Sí</v>
      </c>
      <c r="BG738" t="str">
        <f>'Encuesta de Satisfacción de (2'!BI737</f>
        <v>Sí</v>
      </c>
      <c r="BH738" t="str">
        <f>'Encuesta de Satisfacción de (2'!BJ737</f>
        <v>No</v>
      </c>
      <c r="BI738" t="str">
        <f>'Encuesta de Satisfacción de (2'!BK737</f>
        <v>Sí</v>
      </c>
      <c r="BJ738" t="str">
        <f>'Encuesta de Satisfacción de (2'!BL737</f>
        <v>No</v>
      </c>
      <c r="BK738" t="str">
        <f>'Encuesta de Satisfacción de (2'!BM737</f>
        <v>No</v>
      </c>
      <c r="BL738" t="str">
        <f>'Encuesta de Satisfacción de (2'!BN737</f>
        <v>Sí</v>
      </c>
      <c r="BM738">
        <f>'Encuesta de Satisfacción de (2'!BO737</f>
        <v>5</v>
      </c>
      <c r="BN738">
        <f>'Encuesta de Satisfacción de (2'!BP737</f>
        <v>5</v>
      </c>
      <c r="BO738">
        <f>'Encuesta de Satisfacción de (2'!BQ737</f>
        <v>5</v>
      </c>
      <c r="BP738">
        <f>'Encuesta de Satisfacción de (2'!BR737</f>
        <v>5</v>
      </c>
      <c r="BQ738">
        <f>'Encuesta de Satisfacción de (2'!BS737</f>
        <v>4</v>
      </c>
      <c r="BR738">
        <f>'Encuesta de Satisfacción de (2'!BT737</f>
        <v>5</v>
      </c>
      <c r="BS738">
        <f>'Encuesta de Satisfacción de (2'!BU737</f>
        <v>5</v>
      </c>
      <c r="BT738" t="str">
        <f>'Encuesta de Satisfacción de (2'!BV737</f>
        <v>Sí</v>
      </c>
      <c r="BU738" t="str">
        <f>'Encuesta de Satisfacción de (2'!BW737</f>
        <v>Sí</v>
      </c>
      <c r="BV738" t="str">
        <f>'Encuesta de Satisfacción de (2'!BX737</f>
        <v>Muy útil</v>
      </c>
      <c r="BW738">
        <f>'Encuesta de Satisfacción de (2'!BY737</f>
        <v>5</v>
      </c>
      <c r="BX738">
        <f>'Encuesta de Satisfacción de (2'!BZ737</f>
        <v>5</v>
      </c>
      <c r="BY738" t="str">
        <f>'Encuesta de Satisfacción de (2'!CA737</f>
        <v>Muy satisfecho</v>
      </c>
      <c r="BZ738">
        <f>'Encuesta de Satisfacción de (2'!CB737</f>
        <v>0</v>
      </c>
      <c r="CA738" t="str">
        <f>'Encuesta de Satisfacción de (2'!CC737</f>
        <v>No</v>
      </c>
      <c r="CB738" t="str">
        <f>'Encuesta de Satisfacción de (2'!CD737</f>
        <v>2021-22</v>
      </c>
      <c r="CC738" t="str">
        <f>'Encuesta de Satisfacción de (2'!CE737</f>
        <v>MUJER</v>
      </c>
      <c r="CD738" t="str">
        <f>'Encuesta de Satisfacción de (2'!CF737</f>
        <v>DOCTORADO</v>
      </c>
      <c r="CE738" t="str">
        <f>'Encuesta de Satisfacción de (2'!CG737</f>
        <v>D9AK</v>
      </c>
      <c r="CF738" t="str">
        <f>'Encuesta de Satisfacción de (2'!CH737</f>
        <v>DOCTORADO EN PERIODISMO RD99</v>
      </c>
      <c r="CG738">
        <f>'Encuesta de Satisfacción de (2'!CI737</f>
        <v>157</v>
      </c>
      <c r="CH738" t="str">
        <f>'Encuesta de Satisfacción de (2'!CJ737</f>
        <v>FACULTAD DE CIENCIAS DE LA INFORMACIÓN</v>
      </c>
      <c r="CI738">
        <f>'Encuesta de Satisfacción de (2'!CK737</f>
        <v>0</v>
      </c>
      <c r="CJ738">
        <f>'Encuesta de Satisfacción de (2'!CL737</f>
        <v>0</v>
      </c>
      <c r="CK738" t="str">
        <f>VLOOKUP(CH738,CENTROS!$A$2:$B$27,2,FALSE)</f>
        <v>INF</v>
      </c>
      <c r="CL738" t="str">
        <f>VLOOKUP(CH738,CENTROS!$A$2:$C$27,3,FALSE)</f>
        <v>Ciencias Sociales</v>
      </c>
      <c r="CN738">
        <f t="shared" si="315"/>
        <v>10</v>
      </c>
      <c r="CO738">
        <f t="shared" si="316"/>
        <v>10</v>
      </c>
      <c r="CP738">
        <f t="shared" si="317"/>
        <v>10</v>
      </c>
      <c r="CQ738">
        <f t="shared" si="318"/>
        <v>7.5</v>
      </c>
      <c r="CR738">
        <f t="shared" si="319"/>
        <v>10</v>
      </c>
      <c r="CS738">
        <f t="shared" si="320"/>
        <v>7.5</v>
      </c>
      <c r="CT738">
        <f t="shared" si="321"/>
        <v>10</v>
      </c>
      <c r="CU738">
        <f t="shared" si="322"/>
        <v>7.5</v>
      </c>
      <c r="CV738">
        <f t="shared" si="323"/>
        <v>10</v>
      </c>
      <c r="CW738">
        <f t="shared" si="324"/>
        <v>10</v>
      </c>
      <c r="CX738">
        <f t="shared" si="325"/>
        <v>10</v>
      </c>
      <c r="CY738">
        <f t="shared" si="326"/>
        <v>7.5</v>
      </c>
      <c r="CZ738">
        <f t="shared" si="327"/>
        <v>7.5</v>
      </c>
      <c r="DA738">
        <f t="shared" si="328"/>
        <v>10</v>
      </c>
      <c r="DB738">
        <f t="shared" si="329"/>
        <v>5</v>
      </c>
      <c r="DC738">
        <f t="shared" si="330"/>
        <v>10</v>
      </c>
      <c r="DD738">
        <f t="shared" si="331"/>
        <v>10</v>
      </c>
      <c r="DE738">
        <f t="shared" si="332"/>
        <v>10</v>
      </c>
      <c r="DF738">
        <f t="shared" si="333"/>
        <v>10</v>
      </c>
      <c r="DG738">
        <f t="shared" si="334"/>
        <v>7.5</v>
      </c>
      <c r="DH738">
        <f t="shared" si="335"/>
        <v>10</v>
      </c>
      <c r="DI738">
        <f t="shared" si="336"/>
        <v>10</v>
      </c>
      <c r="DJ738">
        <f t="shared" si="337"/>
        <v>10</v>
      </c>
      <c r="DK738">
        <f t="shared" si="338"/>
        <v>10</v>
      </c>
      <c r="DL738">
        <f t="shared" si="339"/>
        <v>10</v>
      </c>
    </row>
    <row r="739" spans="1:116" x14ac:dyDescent="0.2">
      <c r="A739" t="str">
        <f>'Encuesta de Satisfacción de (2'!C738</f>
        <v>Sólo en época de exámenes</v>
      </c>
      <c r="B739" t="str">
        <f>'Encuesta de Satisfacción de (2'!D738</f>
        <v>De vez en cuando (1 o 2 veces al mes)</v>
      </c>
      <c r="C739" t="str">
        <f>'Encuesta de Satisfacción de (2'!E738</f>
        <v>Biblioteca María Zambrano (Filología / Derecho)</v>
      </c>
      <c r="D739" t="str">
        <f>'Encuesta de Satisfacción de (2'!F738</f>
        <v>F.  Ciencias de la Información</v>
      </c>
      <c r="E739">
        <f>'Encuesta de Satisfacción de (2'!G738</f>
        <v>0</v>
      </c>
      <c r="F739">
        <f>'Encuesta de Satisfacción de (2'!H738</f>
        <v>0</v>
      </c>
      <c r="G739">
        <f>'Encuesta de Satisfacción de (2'!I738</f>
        <v>0</v>
      </c>
      <c r="H739">
        <f>'Encuesta de Satisfacción de (2'!J738</f>
        <v>0</v>
      </c>
      <c r="I739">
        <f>'Encuesta de Satisfacción de (2'!K738</f>
        <v>0</v>
      </c>
      <c r="J739">
        <f>'Encuesta de Satisfacción de (2'!L738</f>
        <v>0</v>
      </c>
      <c r="K739">
        <f>'Encuesta de Satisfacción de (2'!M738</f>
        <v>0</v>
      </c>
      <c r="L739">
        <f>'Encuesta de Satisfacción de (2'!N738</f>
        <v>0</v>
      </c>
      <c r="M739">
        <f>'Encuesta de Satisfacción de (2'!O738</f>
        <v>0</v>
      </c>
      <c r="N739">
        <f>'Encuesta de Satisfacción de (2'!P738</f>
        <v>0</v>
      </c>
      <c r="O739">
        <f>'Encuesta de Satisfacción de (2'!Q738</f>
        <v>0</v>
      </c>
      <c r="P739">
        <f>'Encuesta de Satisfacción de (2'!R738</f>
        <v>0</v>
      </c>
      <c r="Q739">
        <f>'Encuesta de Satisfacción de (2'!S738</f>
        <v>0</v>
      </c>
      <c r="R739">
        <f>'Encuesta de Satisfacción de (2'!T738</f>
        <v>0</v>
      </c>
      <c r="S739">
        <f>'Encuesta de Satisfacción de (2'!U738</f>
        <v>0</v>
      </c>
      <c r="T739">
        <f>'Encuesta de Satisfacción de (2'!V738</f>
        <v>0</v>
      </c>
      <c r="U739">
        <f>'Encuesta de Satisfacción de (2'!W738</f>
        <v>0</v>
      </c>
      <c r="V739">
        <f>'Encuesta de Satisfacción de (2'!X738</f>
        <v>0</v>
      </c>
      <c r="W739">
        <f>'Encuesta de Satisfacción de (2'!Y738</f>
        <v>0</v>
      </c>
      <c r="X739">
        <f>'Encuesta de Satisfacción de (2'!Z738</f>
        <v>0</v>
      </c>
      <c r="Y739">
        <f>'Encuesta de Satisfacción de (2'!AA738</f>
        <v>0</v>
      </c>
      <c r="Z739">
        <f>'Encuesta de Satisfacción de (2'!AB738</f>
        <v>0</v>
      </c>
      <c r="AA739">
        <f>'Encuesta de Satisfacción de (2'!AC738</f>
        <v>0</v>
      </c>
      <c r="AB739">
        <f>'Encuesta de Satisfacción de (2'!AD738</f>
        <v>0</v>
      </c>
      <c r="AC739">
        <f>'Encuesta de Satisfacción de (2'!AE738</f>
        <v>0</v>
      </c>
      <c r="AD739">
        <f>'Encuesta de Satisfacción de (2'!AF738</f>
        <v>0</v>
      </c>
      <c r="AE739" t="str">
        <f>'Encuesta de Satisfacción de (2'!AG738</f>
        <v>no</v>
      </c>
      <c r="AF739">
        <f>'Encuesta de Satisfacción de (2'!AH738</f>
        <v>3</v>
      </c>
      <c r="AG739">
        <f>'Encuesta de Satisfacción de (2'!AI738</f>
        <v>3</v>
      </c>
      <c r="AH739">
        <f>'Encuesta de Satisfacción de (2'!AJ738</f>
        <v>3</v>
      </c>
      <c r="AI739">
        <f>'Encuesta de Satisfacción de (2'!AK738</f>
        <v>2</v>
      </c>
      <c r="AJ739">
        <f>'Encuesta de Satisfacción de (2'!AL738</f>
        <v>3</v>
      </c>
      <c r="AK739" t="str">
        <f>'Encuesta de Satisfacción de (2'!AM738</f>
        <v>No</v>
      </c>
      <c r="AL739" t="str">
        <f>'Encuesta de Satisfacción de (2'!AN738</f>
        <v>No</v>
      </c>
      <c r="AM739">
        <f>'Encuesta de Satisfacción de (2'!AO738</f>
        <v>1</v>
      </c>
      <c r="AN739">
        <f>'Encuesta de Satisfacción de (2'!AP738</f>
        <v>1</v>
      </c>
      <c r="AO739">
        <f>'Encuesta de Satisfacción de (2'!AQ738</f>
        <v>1</v>
      </c>
      <c r="AP739">
        <f>'Encuesta de Satisfacción de (2'!AR738</f>
        <v>5</v>
      </c>
      <c r="AQ739">
        <f>'Encuesta de Satisfacción de (2'!AS738</f>
        <v>5</v>
      </c>
      <c r="AR739">
        <f>'Encuesta de Satisfacción de (2'!AT738</f>
        <v>5</v>
      </c>
      <c r="AS739">
        <f>'Encuesta de Satisfacción de (2'!AU738</f>
        <v>5</v>
      </c>
      <c r="AT739">
        <f>'Encuesta de Satisfacción de (2'!AV738</f>
        <v>3</v>
      </c>
      <c r="AU739">
        <f>'Encuesta de Satisfacción de (2'!AW738</f>
        <v>2</v>
      </c>
      <c r="AV739">
        <f>'Encuesta de Satisfacción de (2'!AX738</f>
        <v>3</v>
      </c>
      <c r="AW739">
        <f>'Encuesta de Satisfacción de (2'!AY738</f>
        <v>3</v>
      </c>
      <c r="AX739">
        <f>'Encuesta de Satisfacción de (2'!AZ738</f>
        <v>3</v>
      </c>
      <c r="AY739">
        <f>'Encuesta de Satisfacción de (2'!BA738</f>
        <v>5</v>
      </c>
      <c r="AZ739">
        <f>'Encuesta de Satisfacción de (2'!BB738</f>
        <v>3</v>
      </c>
      <c r="BA739">
        <f>'Encuesta de Satisfacción de (2'!BC738</f>
        <v>3</v>
      </c>
      <c r="BB739">
        <f>'Encuesta de Satisfacción de (2'!BD738</f>
        <v>3</v>
      </c>
      <c r="BC739">
        <f>'Encuesta de Satisfacción de (2'!BE738</f>
        <v>3</v>
      </c>
      <c r="BD739">
        <f>'Encuesta de Satisfacción de (2'!BF738</f>
        <v>4</v>
      </c>
      <c r="BE739" t="str">
        <f>'Encuesta de Satisfacción de (2'!BG738</f>
        <v>No</v>
      </c>
      <c r="BF739" t="str">
        <f>'Encuesta de Satisfacción de (2'!BH738</f>
        <v>Sí</v>
      </c>
      <c r="BG739" t="str">
        <f>'Encuesta de Satisfacción de (2'!BI738</f>
        <v>No</v>
      </c>
      <c r="BH739" t="str">
        <f>'Encuesta de Satisfacción de (2'!BJ738</f>
        <v>No</v>
      </c>
      <c r="BI739" t="str">
        <f>'Encuesta de Satisfacción de (2'!BK738</f>
        <v>Sí</v>
      </c>
      <c r="BJ739" t="str">
        <f>'Encuesta de Satisfacción de (2'!BL738</f>
        <v>Sí</v>
      </c>
      <c r="BK739" t="str">
        <f>'Encuesta de Satisfacción de (2'!BM738</f>
        <v>No</v>
      </c>
      <c r="BL739" t="str">
        <f>'Encuesta de Satisfacción de (2'!BN738</f>
        <v>No</v>
      </c>
      <c r="BM739">
        <f>'Encuesta de Satisfacción de (2'!BO738</f>
        <v>3</v>
      </c>
      <c r="BN739">
        <f>'Encuesta de Satisfacción de (2'!BP738</f>
        <v>3</v>
      </c>
      <c r="BO739">
        <f>'Encuesta de Satisfacción de (2'!BQ738</f>
        <v>3</v>
      </c>
      <c r="BP739">
        <f>'Encuesta de Satisfacción de (2'!BR738</f>
        <v>4</v>
      </c>
      <c r="BQ739">
        <f>'Encuesta de Satisfacción de (2'!BS738</f>
        <v>4</v>
      </c>
      <c r="BR739">
        <f>'Encuesta de Satisfacción de (2'!BT738</f>
        <v>4</v>
      </c>
      <c r="BS739">
        <f>'Encuesta de Satisfacción de (2'!BU738</f>
        <v>3</v>
      </c>
      <c r="BT739" t="str">
        <f>'Encuesta de Satisfacción de (2'!BV738</f>
        <v>Sí</v>
      </c>
      <c r="BU739" t="str">
        <f>'Encuesta de Satisfacción de (2'!BW738</f>
        <v>No</v>
      </c>
      <c r="BV739">
        <f>'Encuesta de Satisfacción de (2'!BX738</f>
        <v>0</v>
      </c>
      <c r="BW739">
        <f>'Encuesta de Satisfacción de (2'!BY738</f>
        <v>5</v>
      </c>
      <c r="BX739">
        <f>'Encuesta de Satisfacción de (2'!BZ738</f>
        <v>5</v>
      </c>
      <c r="BY739" t="str">
        <f>'Encuesta de Satisfacción de (2'!CA738</f>
        <v>Normal</v>
      </c>
      <c r="BZ739">
        <f>'Encuesta de Satisfacción de (2'!CB738</f>
        <v>0</v>
      </c>
      <c r="CA739" t="str">
        <f>'Encuesta de Satisfacción de (2'!CC738</f>
        <v>No</v>
      </c>
      <c r="CB739" t="str">
        <f>'Encuesta de Satisfacción de (2'!CD738</f>
        <v>2021-22</v>
      </c>
      <c r="CC739" t="str">
        <f>'Encuesta de Satisfacción de (2'!CE738</f>
        <v>MUJER</v>
      </c>
      <c r="CD739" t="str">
        <f>'Encuesta de Satisfacción de (2'!CF738</f>
        <v>GRADO</v>
      </c>
      <c r="CE739" t="str">
        <f>'Encuesta de Satisfacción de (2'!CG738</f>
        <v>0851</v>
      </c>
      <c r="CF739" t="str">
        <f>'Encuesta de Satisfacción de (2'!CH738</f>
        <v>GRADO EN PERIODISMO</v>
      </c>
      <c r="CG739">
        <f>'Encuesta de Satisfacción de (2'!CI738</f>
        <v>157</v>
      </c>
      <c r="CH739" t="str">
        <f>'Encuesta de Satisfacción de (2'!CJ738</f>
        <v>FACULTAD DE CIENCIAS DE LA INFORMACIÓN</v>
      </c>
      <c r="CI739">
        <f>'Encuesta de Satisfacción de (2'!CK738</f>
        <v>0</v>
      </c>
      <c r="CJ739">
        <f>'Encuesta de Satisfacción de (2'!CL738</f>
        <v>0</v>
      </c>
      <c r="CK739" t="str">
        <f>VLOOKUP(CH739,CENTROS!$A$2:$B$27,2,FALSE)</f>
        <v>INF</v>
      </c>
      <c r="CL739" t="str">
        <f>VLOOKUP(CH739,CENTROS!$A$2:$C$27,3,FALSE)</f>
        <v>Ciencias Sociales</v>
      </c>
      <c r="CN739">
        <f t="shared" si="315"/>
        <v>5</v>
      </c>
      <c r="CO739">
        <f t="shared" si="316"/>
        <v>5</v>
      </c>
      <c r="CP739">
        <f t="shared" si="317"/>
        <v>5</v>
      </c>
      <c r="CQ739">
        <f t="shared" si="318"/>
        <v>2.5</v>
      </c>
      <c r="CR739">
        <f t="shared" si="319"/>
        <v>5</v>
      </c>
      <c r="CS739">
        <f t="shared" si="320"/>
        <v>2.5</v>
      </c>
      <c r="CT739">
        <f t="shared" si="321"/>
        <v>5</v>
      </c>
      <c r="CU739">
        <f t="shared" si="322"/>
        <v>5</v>
      </c>
      <c r="CV739">
        <f t="shared" si="323"/>
        <v>5</v>
      </c>
      <c r="CW739">
        <f t="shared" si="324"/>
        <v>10</v>
      </c>
      <c r="CX739">
        <f t="shared" si="325"/>
        <v>5</v>
      </c>
      <c r="CY739">
        <f t="shared" si="326"/>
        <v>5</v>
      </c>
      <c r="CZ739">
        <f t="shared" si="327"/>
        <v>5</v>
      </c>
      <c r="DA739">
        <f t="shared" si="328"/>
        <v>5</v>
      </c>
      <c r="DB739">
        <f t="shared" si="329"/>
        <v>7.5</v>
      </c>
      <c r="DC739">
        <f t="shared" si="330"/>
        <v>5</v>
      </c>
      <c r="DD739">
        <f t="shared" si="331"/>
        <v>5</v>
      </c>
      <c r="DE739">
        <f t="shared" si="332"/>
        <v>5</v>
      </c>
      <c r="DF739">
        <f t="shared" si="333"/>
        <v>7.5</v>
      </c>
      <c r="DG739">
        <f t="shared" si="334"/>
        <v>7.5</v>
      </c>
      <c r="DH739">
        <f t="shared" si="335"/>
        <v>7.5</v>
      </c>
      <c r="DI739">
        <f t="shared" si="336"/>
        <v>5</v>
      </c>
      <c r="DJ739">
        <f t="shared" si="337"/>
        <v>10</v>
      </c>
      <c r="DK739">
        <f t="shared" si="338"/>
        <v>10</v>
      </c>
      <c r="DL739">
        <f t="shared" si="339"/>
        <v>5</v>
      </c>
    </row>
    <row r="740" spans="1:116" x14ac:dyDescent="0.2">
      <c r="A740" t="str">
        <f>'Encuesta de Satisfacción de (2'!C739</f>
        <v>De vez en cuando (1 o 2 veces al mes)</v>
      </c>
      <c r="B740" t="str">
        <f>'Encuesta de Satisfacción de (2'!D739</f>
        <v>Muy frecuentemente (3 o más veces por semana)</v>
      </c>
      <c r="C740" t="str">
        <f>'Encuesta de Satisfacción de (2'!E739</f>
        <v>F.  Medicina</v>
      </c>
      <c r="D740" t="str">
        <f>'Encuesta de Satisfacción de (2'!F739</f>
        <v>F.  Enfermería, Fisioterapia y Podología</v>
      </c>
      <c r="E740" t="str">
        <f>'Encuesta de Satisfacción de (2'!G739</f>
        <v>F.  Ciencias Matemáticas</v>
      </c>
      <c r="F740">
        <f>'Encuesta de Satisfacción de (2'!H739</f>
        <v>0</v>
      </c>
      <c r="G740">
        <f>'Encuesta de Satisfacción de (2'!I739</f>
        <v>0</v>
      </c>
      <c r="H740">
        <f>'Encuesta de Satisfacción de (2'!J739</f>
        <v>0</v>
      </c>
      <c r="I740">
        <f>'Encuesta de Satisfacción de (2'!K739</f>
        <v>0</v>
      </c>
      <c r="J740">
        <f>'Encuesta de Satisfacción de (2'!L739</f>
        <v>0</v>
      </c>
      <c r="K740">
        <f>'Encuesta de Satisfacción de (2'!M739</f>
        <v>0</v>
      </c>
      <c r="L740">
        <f>'Encuesta de Satisfacción de (2'!N739</f>
        <v>0</v>
      </c>
      <c r="M740">
        <f>'Encuesta de Satisfacción de (2'!O739</f>
        <v>0</v>
      </c>
      <c r="N740">
        <f>'Encuesta de Satisfacción de (2'!P739</f>
        <v>0</v>
      </c>
      <c r="O740">
        <f>'Encuesta de Satisfacción de (2'!Q739</f>
        <v>0</v>
      </c>
      <c r="P740">
        <f>'Encuesta de Satisfacción de (2'!R739</f>
        <v>0</v>
      </c>
      <c r="Q740">
        <f>'Encuesta de Satisfacción de (2'!S739</f>
        <v>0</v>
      </c>
      <c r="R740">
        <f>'Encuesta de Satisfacción de (2'!T739</f>
        <v>0</v>
      </c>
      <c r="S740">
        <f>'Encuesta de Satisfacción de (2'!U739</f>
        <v>0</v>
      </c>
      <c r="T740">
        <f>'Encuesta de Satisfacción de (2'!V739</f>
        <v>0</v>
      </c>
      <c r="U740">
        <f>'Encuesta de Satisfacción de (2'!W739</f>
        <v>0</v>
      </c>
      <c r="V740">
        <f>'Encuesta de Satisfacción de (2'!X739</f>
        <v>0</v>
      </c>
      <c r="W740">
        <f>'Encuesta de Satisfacción de (2'!Y739</f>
        <v>0</v>
      </c>
      <c r="X740">
        <f>'Encuesta de Satisfacción de (2'!Z739</f>
        <v>0</v>
      </c>
      <c r="Y740">
        <f>'Encuesta de Satisfacción de (2'!AA739</f>
        <v>0</v>
      </c>
      <c r="Z740">
        <f>'Encuesta de Satisfacción de (2'!AB739</f>
        <v>0</v>
      </c>
      <c r="AA740">
        <f>'Encuesta de Satisfacción de (2'!AC739</f>
        <v>0</v>
      </c>
      <c r="AB740">
        <f>'Encuesta de Satisfacción de (2'!AD739</f>
        <v>0</v>
      </c>
      <c r="AC740">
        <f>'Encuesta de Satisfacción de (2'!AE739</f>
        <v>0</v>
      </c>
      <c r="AD740">
        <f>'Encuesta de Satisfacción de (2'!AF739</f>
        <v>0</v>
      </c>
      <c r="AE740">
        <f>'Encuesta de Satisfacción de (2'!AG739</f>
        <v>0</v>
      </c>
      <c r="AF740">
        <f>'Encuesta de Satisfacción de (2'!AH739</f>
        <v>5</v>
      </c>
      <c r="AG740">
        <f>'Encuesta de Satisfacción de (2'!AI739</f>
        <v>5</v>
      </c>
      <c r="AH740">
        <f>'Encuesta de Satisfacción de (2'!AJ739</f>
        <v>5</v>
      </c>
      <c r="AI740">
        <f>'Encuesta de Satisfacción de (2'!AK739</f>
        <v>5</v>
      </c>
      <c r="AJ740">
        <f>'Encuesta de Satisfacción de (2'!AL739</f>
        <v>5</v>
      </c>
      <c r="AK740" t="str">
        <f>'Encuesta de Satisfacción de (2'!AM739</f>
        <v>N/A</v>
      </c>
      <c r="AL740" t="str">
        <f>'Encuesta de Satisfacción de (2'!AN739</f>
        <v>Sí</v>
      </c>
      <c r="AM740">
        <f>'Encuesta de Satisfacción de (2'!AO739</f>
        <v>5</v>
      </c>
      <c r="AN740">
        <f>'Encuesta de Satisfacción de (2'!AP739</f>
        <v>3</v>
      </c>
      <c r="AO740">
        <f>'Encuesta de Satisfacción de (2'!AQ739</f>
        <v>5</v>
      </c>
      <c r="AP740">
        <f>'Encuesta de Satisfacción de (2'!AR739</f>
        <v>3</v>
      </c>
      <c r="AQ740">
        <f>'Encuesta de Satisfacción de (2'!AS739</f>
        <v>1</v>
      </c>
      <c r="AR740">
        <f>'Encuesta de Satisfacción de (2'!AT739</f>
        <v>2</v>
      </c>
      <c r="AS740">
        <f>'Encuesta de Satisfacción de (2'!AU739</f>
        <v>1</v>
      </c>
      <c r="AT740">
        <f>'Encuesta de Satisfacción de (2'!AV739</f>
        <v>4</v>
      </c>
      <c r="AU740">
        <f>'Encuesta de Satisfacción de (2'!AW739</f>
        <v>5</v>
      </c>
      <c r="AV740">
        <f>'Encuesta de Satisfacción de (2'!AX739</f>
        <v>5</v>
      </c>
      <c r="AW740">
        <f>'Encuesta de Satisfacción de (2'!AY739</f>
        <v>5</v>
      </c>
      <c r="AX740">
        <f>'Encuesta de Satisfacción de (2'!AZ739</f>
        <v>5</v>
      </c>
      <c r="AY740">
        <f>'Encuesta de Satisfacción de (2'!BA739</f>
        <v>5</v>
      </c>
      <c r="AZ740">
        <f>'Encuesta de Satisfacción de (2'!BB739</f>
        <v>5</v>
      </c>
      <c r="BA740">
        <f>'Encuesta de Satisfacción de (2'!BC739</f>
        <v>5</v>
      </c>
      <c r="BB740">
        <f>'Encuesta de Satisfacción de (2'!BD739</f>
        <v>5</v>
      </c>
      <c r="BC740">
        <f>'Encuesta de Satisfacción de (2'!BE739</f>
        <v>5</v>
      </c>
      <c r="BD740">
        <f>'Encuesta de Satisfacción de (2'!BF739</f>
        <v>5</v>
      </c>
      <c r="BE740" t="str">
        <f>'Encuesta de Satisfacción de (2'!BG739</f>
        <v>Sí</v>
      </c>
      <c r="BF740" t="str">
        <f>'Encuesta de Satisfacción de (2'!BH739</f>
        <v>No</v>
      </c>
      <c r="BG740" t="str">
        <f>'Encuesta de Satisfacción de (2'!BI739</f>
        <v>No</v>
      </c>
      <c r="BH740" t="str">
        <f>'Encuesta de Satisfacción de (2'!BJ739</f>
        <v>Sí</v>
      </c>
      <c r="BI740" t="str">
        <f>'Encuesta de Satisfacción de (2'!BK739</f>
        <v>No</v>
      </c>
      <c r="BJ740" t="str">
        <f>'Encuesta de Satisfacción de (2'!BL739</f>
        <v>No</v>
      </c>
      <c r="BK740" t="str">
        <f>'Encuesta de Satisfacción de (2'!BM739</f>
        <v>No</v>
      </c>
      <c r="BL740" t="str">
        <f>'Encuesta de Satisfacción de (2'!BN739</f>
        <v>No</v>
      </c>
      <c r="BM740">
        <f>'Encuesta de Satisfacción de (2'!BO739</f>
        <v>5</v>
      </c>
      <c r="BN740">
        <f>'Encuesta de Satisfacción de (2'!BP739</f>
        <v>5</v>
      </c>
      <c r="BO740">
        <f>'Encuesta de Satisfacción de (2'!BQ739</f>
        <v>5</v>
      </c>
      <c r="BP740">
        <f>'Encuesta de Satisfacción de (2'!BR739</f>
        <v>5</v>
      </c>
      <c r="BQ740">
        <f>'Encuesta de Satisfacción de (2'!BS739</f>
        <v>5</v>
      </c>
      <c r="BR740">
        <f>'Encuesta de Satisfacción de (2'!BT739</f>
        <v>4</v>
      </c>
      <c r="BS740">
        <f>'Encuesta de Satisfacción de (2'!BU739</f>
        <v>5</v>
      </c>
      <c r="BT740" t="str">
        <f>'Encuesta de Satisfacción de (2'!BV739</f>
        <v>No</v>
      </c>
      <c r="BU740" t="str">
        <f>'Encuesta de Satisfacción de (2'!BW739</f>
        <v>No</v>
      </c>
      <c r="BV740">
        <f>'Encuesta de Satisfacción de (2'!BX739</f>
        <v>0</v>
      </c>
      <c r="BW740">
        <f>'Encuesta de Satisfacción de (2'!BY739</f>
        <v>5</v>
      </c>
      <c r="BX740">
        <f>'Encuesta de Satisfacción de (2'!BZ739</f>
        <v>5</v>
      </c>
      <c r="BY740" t="str">
        <f>'Encuesta de Satisfacción de (2'!CA739</f>
        <v>Muy satisfecho</v>
      </c>
      <c r="BZ740" t="str">
        <f>'Encuesta de Satisfacción de (2'!CB739</f>
        <v>Aviso vía mail o a través de alertas en la cuenta de la biblioteca de cursos disponibles en la biblioteca</v>
      </c>
      <c r="CA740" t="str">
        <f>'Encuesta de Satisfacción de (2'!CC739</f>
        <v>No</v>
      </c>
      <c r="CB740" t="str">
        <f>'Encuesta de Satisfacción de (2'!CD739</f>
        <v>2021-22</v>
      </c>
      <c r="CC740" t="str">
        <f>'Encuesta de Satisfacción de (2'!CE739</f>
        <v>MUJER</v>
      </c>
      <c r="CD740" t="str">
        <f>'Encuesta de Satisfacción de (2'!CF739</f>
        <v>DOCTORADO</v>
      </c>
      <c r="CE740" t="str">
        <f>'Encuesta de Satisfacción de (2'!CG739</f>
        <v>D9BF</v>
      </c>
      <c r="CF740" t="str">
        <f>'Encuesta de Satisfacción de (2'!CH739</f>
        <v>DOCTORADO EN INVESTIGACIÓN EN CIENCIAS MÉDICO-QUIRÚRGICAS RD99</v>
      </c>
      <c r="CG740">
        <f>'Encuesta de Satisfacción de (2'!CI739</f>
        <v>126</v>
      </c>
      <c r="CH740" t="str">
        <f>'Encuesta de Satisfacción de (2'!CJ739</f>
        <v>FACULTAD DE MEDICINA</v>
      </c>
      <c r="CI740">
        <f>'Encuesta de Satisfacción de (2'!CK739</f>
        <v>0</v>
      </c>
      <c r="CJ740">
        <f>'Encuesta de Satisfacción de (2'!CL739</f>
        <v>0</v>
      </c>
      <c r="CK740" t="str">
        <f>VLOOKUP(CH740,CENTROS!$A$2:$B$27,2,FALSE)</f>
        <v>MED</v>
      </c>
      <c r="CL740" t="str">
        <f>VLOOKUP(CH740,CENTROS!$A$2:$C$27,3,FALSE)</f>
        <v>Ciencias de la Salud</v>
      </c>
      <c r="CN740">
        <f t="shared" si="315"/>
        <v>10</v>
      </c>
      <c r="CO740">
        <f t="shared" si="316"/>
        <v>10</v>
      </c>
      <c r="CP740">
        <f t="shared" si="317"/>
        <v>10</v>
      </c>
      <c r="CQ740">
        <f t="shared" si="318"/>
        <v>10</v>
      </c>
      <c r="CR740">
        <f t="shared" si="319"/>
        <v>10</v>
      </c>
      <c r="CS740">
        <f t="shared" si="320"/>
        <v>10</v>
      </c>
      <c r="CT740">
        <f t="shared" si="321"/>
        <v>10</v>
      </c>
      <c r="CU740">
        <f t="shared" si="322"/>
        <v>10</v>
      </c>
      <c r="CV740">
        <f t="shared" si="323"/>
        <v>10</v>
      </c>
      <c r="CW740">
        <f t="shared" si="324"/>
        <v>10</v>
      </c>
      <c r="CX740">
        <f t="shared" si="325"/>
        <v>10</v>
      </c>
      <c r="CY740">
        <f t="shared" si="326"/>
        <v>10</v>
      </c>
      <c r="CZ740">
        <f t="shared" si="327"/>
        <v>10</v>
      </c>
      <c r="DA740">
        <f t="shared" si="328"/>
        <v>10</v>
      </c>
      <c r="DB740">
        <f t="shared" si="329"/>
        <v>10</v>
      </c>
      <c r="DC740">
        <f t="shared" si="330"/>
        <v>10</v>
      </c>
      <c r="DD740">
        <f t="shared" si="331"/>
        <v>10</v>
      </c>
      <c r="DE740">
        <f t="shared" si="332"/>
        <v>10</v>
      </c>
      <c r="DF740">
        <f t="shared" si="333"/>
        <v>10</v>
      </c>
      <c r="DG740">
        <f t="shared" si="334"/>
        <v>10</v>
      </c>
      <c r="DH740">
        <f t="shared" si="335"/>
        <v>7.5</v>
      </c>
      <c r="DI740">
        <f t="shared" si="336"/>
        <v>10</v>
      </c>
      <c r="DJ740">
        <f t="shared" si="337"/>
        <v>10</v>
      </c>
      <c r="DK740">
        <f t="shared" si="338"/>
        <v>10</v>
      </c>
      <c r="DL740">
        <f t="shared" si="339"/>
        <v>10</v>
      </c>
    </row>
    <row r="741" spans="1:116" x14ac:dyDescent="0.2">
      <c r="A741" t="str">
        <f>'Encuesta de Satisfacción de (2'!C740</f>
        <v>Muy frecuentemente (3 o más veces por semana)</v>
      </c>
      <c r="B741" t="str">
        <f>'Encuesta de Satisfacción de (2'!D740</f>
        <v>Frecuentemente (1 o 2 veces por semana)</v>
      </c>
      <c r="C741" t="str">
        <f>'Encuesta de Satisfacción de (2'!E740</f>
        <v>F.  Filología</v>
      </c>
      <c r="D741" t="str">
        <f>'Encuesta de Satisfacción de (2'!F740</f>
        <v>F.  Geografía e Historia</v>
      </c>
      <c r="E741" t="str">
        <f>'Encuesta de Satisfacción de (2'!G740</f>
        <v>Biblioteca María Zambrano (Filología / Derecho)</v>
      </c>
      <c r="F741">
        <f>'Encuesta de Satisfacción de (2'!H740</f>
        <v>0</v>
      </c>
      <c r="G741">
        <f>'Encuesta de Satisfacción de (2'!I740</f>
        <v>0</v>
      </c>
      <c r="H741">
        <f>'Encuesta de Satisfacción de (2'!J740</f>
        <v>0</v>
      </c>
      <c r="I741">
        <f>'Encuesta de Satisfacción de (2'!K740</f>
        <v>0</v>
      </c>
      <c r="J741">
        <f>'Encuesta de Satisfacción de (2'!L740</f>
        <v>0</v>
      </c>
      <c r="K741">
        <f>'Encuesta de Satisfacción de (2'!M740</f>
        <v>0</v>
      </c>
      <c r="L741">
        <f>'Encuesta de Satisfacción de (2'!N740</f>
        <v>0</v>
      </c>
      <c r="M741">
        <f>'Encuesta de Satisfacción de (2'!O740</f>
        <v>0</v>
      </c>
      <c r="N741">
        <f>'Encuesta de Satisfacción de (2'!P740</f>
        <v>0</v>
      </c>
      <c r="O741">
        <f>'Encuesta de Satisfacción de (2'!Q740</f>
        <v>0</v>
      </c>
      <c r="P741">
        <f>'Encuesta de Satisfacción de (2'!R740</f>
        <v>0</v>
      </c>
      <c r="Q741">
        <f>'Encuesta de Satisfacción de (2'!S740</f>
        <v>0</v>
      </c>
      <c r="R741">
        <f>'Encuesta de Satisfacción de (2'!T740</f>
        <v>0</v>
      </c>
      <c r="S741">
        <f>'Encuesta de Satisfacción de (2'!U740</f>
        <v>0</v>
      </c>
      <c r="T741">
        <f>'Encuesta de Satisfacción de (2'!V740</f>
        <v>0</v>
      </c>
      <c r="U741">
        <f>'Encuesta de Satisfacción de (2'!W740</f>
        <v>0</v>
      </c>
      <c r="V741">
        <f>'Encuesta de Satisfacción de (2'!X740</f>
        <v>0</v>
      </c>
      <c r="W741">
        <f>'Encuesta de Satisfacción de (2'!Y740</f>
        <v>0</v>
      </c>
      <c r="X741">
        <f>'Encuesta de Satisfacción de (2'!Z740</f>
        <v>0</v>
      </c>
      <c r="Y741">
        <f>'Encuesta de Satisfacción de (2'!AA740</f>
        <v>0</v>
      </c>
      <c r="Z741">
        <f>'Encuesta de Satisfacción de (2'!AB740</f>
        <v>0</v>
      </c>
      <c r="AA741">
        <f>'Encuesta de Satisfacción de (2'!AC740</f>
        <v>0</v>
      </c>
      <c r="AB741">
        <f>'Encuesta de Satisfacción de (2'!AD740</f>
        <v>0</v>
      </c>
      <c r="AC741">
        <f>'Encuesta de Satisfacción de (2'!AE740</f>
        <v>0</v>
      </c>
      <c r="AD741">
        <f>'Encuesta de Satisfacción de (2'!AF740</f>
        <v>0</v>
      </c>
      <c r="AE741" t="str">
        <f>'Encuesta de Satisfacción de (2'!AG740</f>
        <v>La Biblioteca Tomás Navarro Tomás, en el CCHS del CSIC</v>
      </c>
      <c r="AF741">
        <f>'Encuesta de Satisfacción de (2'!AH740</f>
        <v>3</v>
      </c>
      <c r="AG741">
        <f>'Encuesta de Satisfacción de (2'!AI740</f>
        <v>1</v>
      </c>
      <c r="AH741">
        <f>'Encuesta de Satisfacción de (2'!AJ740</f>
        <v>4</v>
      </c>
      <c r="AI741">
        <f>'Encuesta de Satisfacción de (2'!AK740</f>
        <v>3</v>
      </c>
      <c r="AJ741">
        <f>'Encuesta de Satisfacción de (2'!AL740</f>
        <v>5</v>
      </c>
      <c r="AK741" t="str">
        <f>'Encuesta de Satisfacción de (2'!AM740</f>
        <v>Sí</v>
      </c>
      <c r="AL741" t="str">
        <f>'Encuesta de Satisfacción de (2'!AN740</f>
        <v>Sí</v>
      </c>
      <c r="AM741">
        <f>'Encuesta de Satisfacción de (2'!AO740</f>
        <v>3</v>
      </c>
      <c r="AN741">
        <f>'Encuesta de Satisfacción de (2'!AP740</f>
        <v>5</v>
      </c>
      <c r="AO741">
        <f>'Encuesta de Satisfacción de (2'!AQ740</f>
        <v>4</v>
      </c>
      <c r="AP741">
        <f>'Encuesta de Satisfacción de (2'!AR740</f>
        <v>1</v>
      </c>
      <c r="AQ741">
        <f>'Encuesta de Satisfacción de (2'!AS740</f>
        <v>3</v>
      </c>
      <c r="AR741">
        <f>'Encuesta de Satisfacción de (2'!AT740</f>
        <v>5</v>
      </c>
      <c r="AS741">
        <f>'Encuesta de Satisfacción de (2'!AU740</f>
        <v>4</v>
      </c>
      <c r="AT741">
        <f>'Encuesta de Satisfacción de (2'!AV740</f>
        <v>4</v>
      </c>
      <c r="AU741">
        <f>'Encuesta de Satisfacción de (2'!AW740</f>
        <v>2</v>
      </c>
      <c r="AV741">
        <f>'Encuesta de Satisfacción de (2'!AX740</f>
        <v>3</v>
      </c>
      <c r="AW741">
        <f>'Encuesta de Satisfacción de (2'!AY740</f>
        <v>2</v>
      </c>
      <c r="AX741">
        <f>'Encuesta de Satisfacción de (2'!AZ740</f>
        <v>2</v>
      </c>
      <c r="AY741">
        <f>'Encuesta de Satisfacción de (2'!BA740</f>
        <v>5</v>
      </c>
      <c r="AZ741">
        <f>'Encuesta de Satisfacción de (2'!BB740</f>
        <v>4</v>
      </c>
      <c r="BA741">
        <f>'Encuesta de Satisfacción de (2'!BC740</f>
        <v>3</v>
      </c>
      <c r="BB741">
        <f>'Encuesta de Satisfacción de (2'!BD740</f>
        <v>3</v>
      </c>
      <c r="BC741">
        <f>'Encuesta de Satisfacción de (2'!BE740</f>
        <v>4</v>
      </c>
      <c r="BD741">
        <f>'Encuesta de Satisfacción de (2'!BF740</f>
        <v>2</v>
      </c>
      <c r="BE741" t="str">
        <f>'Encuesta de Satisfacción de (2'!BG740</f>
        <v>Sí</v>
      </c>
      <c r="BF741" t="str">
        <f>'Encuesta de Satisfacción de (2'!BH740</f>
        <v>Sí</v>
      </c>
      <c r="BG741" t="str">
        <f>'Encuesta de Satisfacción de (2'!BI740</f>
        <v>No</v>
      </c>
      <c r="BH741" t="str">
        <f>'Encuesta de Satisfacción de (2'!BJ740</f>
        <v>Sí</v>
      </c>
      <c r="BI741" t="str">
        <f>'Encuesta de Satisfacción de (2'!BK740</f>
        <v>Sí</v>
      </c>
      <c r="BJ741" t="str">
        <f>'Encuesta de Satisfacción de (2'!BL740</f>
        <v>No</v>
      </c>
      <c r="BK741" t="str">
        <f>'Encuesta de Satisfacción de (2'!BM740</f>
        <v>No</v>
      </c>
      <c r="BL741" t="str">
        <f>'Encuesta de Satisfacción de (2'!BN740</f>
        <v>No</v>
      </c>
      <c r="BM741">
        <f>'Encuesta de Satisfacción de (2'!BO740</f>
        <v>5</v>
      </c>
      <c r="BN741">
        <f>'Encuesta de Satisfacción de (2'!BP740</f>
        <v>5</v>
      </c>
      <c r="BO741">
        <f>'Encuesta de Satisfacción de (2'!BQ740</f>
        <v>5</v>
      </c>
      <c r="BP741">
        <f>'Encuesta de Satisfacción de (2'!BR740</f>
        <v>5</v>
      </c>
      <c r="BQ741">
        <f>'Encuesta de Satisfacción de (2'!BS740</f>
        <v>5</v>
      </c>
      <c r="BR741">
        <f>'Encuesta de Satisfacción de (2'!BT740</f>
        <v>5</v>
      </c>
      <c r="BS741">
        <f>'Encuesta de Satisfacción de (2'!BU740</f>
        <v>3</v>
      </c>
      <c r="BT741" t="str">
        <f>'Encuesta de Satisfacción de (2'!BV740</f>
        <v>Sí</v>
      </c>
      <c r="BU741" t="str">
        <f>'Encuesta de Satisfacción de (2'!BW740</f>
        <v>No</v>
      </c>
      <c r="BV741">
        <f>'Encuesta de Satisfacción de (2'!BX740</f>
        <v>0</v>
      </c>
      <c r="BW741">
        <f>'Encuesta de Satisfacción de (2'!BY740</f>
        <v>5</v>
      </c>
      <c r="BX741">
        <f>'Encuesta de Satisfacción de (2'!BZ740</f>
        <v>5</v>
      </c>
      <c r="BY741" t="str">
        <f>'Encuesta de Satisfacción de (2'!CA740</f>
        <v>Satisfecho</v>
      </c>
      <c r="BZ741" t="str">
        <f>'Encuesta de Satisfacción de (2'!CB740</f>
        <v>Me parece absurdo que, habiendo retirado la obligatoriedad de las mascarillas en interior, se sigan manteniendo distancias absurdas en las bibliotecas, lo cual limita su aforo a la mitad. Sería necesario disponer de más materiales específicos sobre Mesopotamia y otros temas similares, para no vernos obligados a acudir a bibliotecas específicas y más lejanas. Estaría bien poder disponer de más libros online que poder descargar (de Brill o Cambridge, por ejemplo) en vez de tener que acceder a ellos online o, directamente, no poder hacerlo y necesitar buscar otras vías. El problema son las editoriales académicas y sus precios prohibitivos, pero eso no es cosa vuestra.</v>
      </c>
      <c r="CA741" t="str">
        <f>'Encuesta de Satisfacción de (2'!CC740</f>
        <v>No</v>
      </c>
      <c r="CB741" t="str">
        <f>'Encuesta de Satisfacción de (2'!CD740</f>
        <v>2021-22</v>
      </c>
      <c r="CC741" t="str">
        <f>'Encuesta de Satisfacción de (2'!CE740</f>
        <v>HOMBRE</v>
      </c>
      <c r="CD741" t="str">
        <f>'Encuesta de Satisfacción de (2'!CF740</f>
        <v>GRADO</v>
      </c>
      <c r="CE741" t="str">
        <f>'Encuesta de Satisfacción de (2'!CG740</f>
        <v>DT07</v>
      </c>
      <c r="CF741" t="str">
        <f>'Encuesta de Satisfacción de (2'!CH740</f>
        <v>DOBLE GRADO EN HISTORIA Y FILOLOGÍA CLÁSICA</v>
      </c>
      <c r="CG741">
        <f>'Encuesta de Satisfacción de (2'!CI740</f>
        <v>107</v>
      </c>
      <c r="CH741" t="str">
        <f>'Encuesta de Satisfacción de (2'!CJ740</f>
        <v>FACULTAD DE GEOGRAFÍA E HISTORIA</v>
      </c>
      <c r="CI741">
        <f>'Encuesta de Satisfacción de (2'!CK740</f>
        <v>0</v>
      </c>
      <c r="CJ741">
        <f>'Encuesta de Satisfacción de (2'!CL740</f>
        <v>0</v>
      </c>
      <c r="CK741" t="str">
        <f>VLOOKUP(CH741,CENTROS!$A$2:$B$27,2,FALSE)</f>
        <v>GHI</v>
      </c>
      <c r="CL741" t="str">
        <f>VLOOKUP(CH741,CENTROS!$A$2:$C$27,3,FALSE)</f>
        <v>Humanidades</v>
      </c>
      <c r="CN741">
        <f t="shared" ref="CN741:CN753" si="340">IF(AF741=1,0,IF(AF741=2,2.5,IF(AF741=3,5,IF(AF741=4,7.5,IF(AF741=5,10)))))</f>
        <v>5</v>
      </c>
      <c r="CO741">
        <f t="shared" ref="CO741:CO753" si="341">IF(AG741=1,0,IF(AG741=2,2.5,IF(AG741=3,5,IF(AG741=4,7.5,IF(AG741=5,10)))))</f>
        <v>0</v>
      </c>
      <c r="CP741">
        <f t="shared" ref="CP741:CP753" si="342">IF(AH741=1,0,IF(AH741=2,2.5,IF(AH741=3,5,IF(AH741=4,7.5,IF(AH741=5,10)))))</f>
        <v>7.5</v>
      </c>
      <c r="CQ741">
        <f t="shared" ref="CQ741:CQ753" si="343">IF(AI741=1,0,IF(AI741=2,2.5,IF(AI741=3,5,IF(AI741=4,7.5,IF(AI741=5,10)))))</f>
        <v>5</v>
      </c>
      <c r="CR741">
        <f t="shared" ref="CR741:CR753" si="344">IF(AJ741=1,0,IF(AJ741=2,2.5,IF(AJ741=3,5,IF(AJ741=4,7.5,IF(AJ741=5,10)))))</f>
        <v>10</v>
      </c>
      <c r="CS741">
        <f t="shared" ref="CS741:CS753" si="345">IF(AU741=1,0,IF(AU741=2,2.5,IF(AU741=3,5,IF(AU741=4,7.5,IF(AU741=5,10)))))</f>
        <v>2.5</v>
      </c>
      <c r="CT741">
        <f t="shared" ref="CT741:CT753" si="346">IF(AV741=1,0,IF(AV741=2,2.5,IF(AV741=3,5,IF(AV741=4,7.5,IF(AV741=5,10)))))</f>
        <v>5</v>
      </c>
      <c r="CU741">
        <f t="shared" ref="CU741:CU753" si="347">IF(AW741=1,0,IF(AW741=2,2.5,IF(AW741=3,5,IF(AW741=4,7.5,IF(AW741=5,10)))))</f>
        <v>2.5</v>
      </c>
      <c r="CV741">
        <f t="shared" ref="CV741:CV753" si="348">IF(AX741=1,0,IF(AX741=2,2.5,IF(AX741=3,5,IF(AX741=4,7.5,IF(AX741=5,10)))))</f>
        <v>2.5</v>
      </c>
      <c r="CW741">
        <f t="shared" ref="CW741:CW753" si="349">IF(AY741=1,0,IF(AY741=2,2.5,IF(AY741=3,5,IF(AY741=4,7.5,IF(AY741=5,10)))))</f>
        <v>10</v>
      </c>
      <c r="CX741">
        <f t="shared" ref="CX741:CX753" si="350">IF(AZ741=1,0,IF(AZ741=2,2.5,IF(AZ741=3,5,IF(AZ741=4,7.5,IF(AZ741=5,10)))))</f>
        <v>7.5</v>
      </c>
      <c r="CY741">
        <f t="shared" ref="CY741:CY753" si="351">IF(BA741=1,0,IF(BA741=2,2.5,IF(BA741=3,5,IF(BA741=4,7.5,IF(BA741=5,10)))))</f>
        <v>5</v>
      </c>
      <c r="CZ741">
        <f t="shared" ref="CZ741:CZ753" si="352">IF(BB741=1,0,IF(BB741=2,2.5,IF(BB741=3,5,IF(BB741=4,7.5,IF(BB741=5,10)))))</f>
        <v>5</v>
      </c>
      <c r="DA741">
        <f t="shared" ref="DA741:DA753" si="353">IF(BC741=1,0,IF(BC741=2,2.5,IF(BC741=3,5,IF(BC741=4,7.5,IF(BC741=5,10)))))</f>
        <v>7.5</v>
      </c>
      <c r="DB741">
        <f t="shared" ref="DB741:DB753" si="354">IF(BD741=1,0,IF(BD741=2,2.5,IF(BD741=3,5,IF(BD741=4,7.5,IF(BD741=5,10)))))</f>
        <v>2.5</v>
      </c>
      <c r="DC741">
        <f t="shared" ref="DC741:DC753" si="355">IF(BM741=1,0,IF(BM741=2,2.5,IF(BM741=3,5,IF(BM741=4,7.5,IF(BM741=5,10)))))</f>
        <v>10</v>
      </c>
      <c r="DD741">
        <f t="shared" ref="DD741:DD753" si="356">IF(BN741=1,0,IF(BN741=2,2.5,IF(BN741=3,5,IF(BN741=4,7.5,IF(BN741=5,10)))))</f>
        <v>10</v>
      </c>
      <c r="DE741">
        <f t="shared" ref="DE741:DE753" si="357">IF(BO741=1,0,IF(BO741=2,2.5,IF(BO741=3,5,IF(BO741=4,7.5,IF(BO741=5,10)))))</f>
        <v>10</v>
      </c>
      <c r="DF741">
        <f t="shared" ref="DF741:DF753" si="358">IF(BP741=1,0,IF(BP741=2,2.5,IF(BP741=3,5,IF(BP741=4,7.5,IF(BP741=5,10)))))</f>
        <v>10</v>
      </c>
      <c r="DG741">
        <f t="shared" ref="DG741:DG753" si="359">IF(BQ741=1,0,IF(BQ741=2,2.5,IF(BQ741=3,5,IF(BQ741=4,7.5,IF(BQ741=5,10)))))</f>
        <v>10</v>
      </c>
      <c r="DH741">
        <f t="shared" ref="DH741:DH753" si="360">IF(BR741=1,0,IF(BR741=2,2.5,IF(BR741=3,5,IF(BR741=4,7.5,IF(BR741=5,10)))))</f>
        <v>10</v>
      </c>
      <c r="DI741">
        <f t="shared" ref="DI741:DI753" si="361">IF(BS741=1,0,IF(BS741=2,2.5,IF(BS741=3,5,IF(BS741=4,7.5,IF(BS741=5,10)))))</f>
        <v>5</v>
      </c>
      <c r="DJ741">
        <f t="shared" ref="DJ741:DJ753" si="362">IF(BW741=1,0,IF(BW741=2,2.5,IF(BW741=3,5,IF(BW741=4,7.5,IF(BW741=5,10)))))</f>
        <v>10</v>
      </c>
      <c r="DK741">
        <f t="shared" ref="DK741:DK753" si="363">IF(BX741=1,0,IF(BX741=2,2.5,IF(BX741=3,5,IF(BX741=4,7.5,IF(BX741=5,10)))))</f>
        <v>10</v>
      </c>
      <c r="DL741">
        <f t="shared" ref="DL741:DL753" si="364">IF(BY741="Muy insatisfecho",0,IF(BY741="Insatisfecho",2.5,IF(BY741="Normal",5,IF(BY741="Satisfecho",7.5,IF(BY741="Muy satisfecho",10)))))</f>
        <v>7.5</v>
      </c>
    </row>
    <row r="742" spans="1:116" x14ac:dyDescent="0.2">
      <c r="A742" t="str">
        <f>'Encuesta de Satisfacción de (2'!C741</f>
        <v>De vez en cuando (1 o 2 veces al mes)</v>
      </c>
      <c r="B742" t="str">
        <f>'Encuesta de Satisfacción de (2'!D741</f>
        <v>De vez en cuando (1 o 2 veces al mes)</v>
      </c>
      <c r="C742" t="str">
        <f>'Encuesta de Satisfacción de (2'!E741</f>
        <v>F.  Ciencias de la Información</v>
      </c>
      <c r="D742">
        <f>'Encuesta de Satisfacción de (2'!F741</f>
        <v>0</v>
      </c>
      <c r="E742">
        <f>'Encuesta de Satisfacción de (2'!G741</f>
        <v>0</v>
      </c>
      <c r="F742">
        <f>'Encuesta de Satisfacción de (2'!H741</f>
        <v>0</v>
      </c>
      <c r="G742">
        <f>'Encuesta de Satisfacción de (2'!I741</f>
        <v>0</v>
      </c>
      <c r="H742">
        <f>'Encuesta de Satisfacción de (2'!J741</f>
        <v>0</v>
      </c>
      <c r="I742">
        <f>'Encuesta de Satisfacción de (2'!K741</f>
        <v>0</v>
      </c>
      <c r="J742">
        <f>'Encuesta de Satisfacción de (2'!L741</f>
        <v>0</v>
      </c>
      <c r="K742">
        <f>'Encuesta de Satisfacción de (2'!M741</f>
        <v>0</v>
      </c>
      <c r="L742">
        <f>'Encuesta de Satisfacción de (2'!N741</f>
        <v>0</v>
      </c>
      <c r="M742">
        <f>'Encuesta de Satisfacción de (2'!O741</f>
        <v>0</v>
      </c>
      <c r="N742">
        <f>'Encuesta de Satisfacción de (2'!P741</f>
        <v>0</v>
      </c>
      <c r="O742">
        <f>'Encuesta de Satisfacción de (2'!Q741</f>
        <v>0</v>
      </c>
      <c r="P742">
        <f>'Encuesta de Satisfacción de (2'!R741</f>
        <v>0</v>
      </c>
      <c r="Q742">
        <f>'Encuesta de Satisfacción de (2'!S741</f>
        <v>0</v>
      </c>
      <c r="R742">
        <f>'Encuesta de Satisfacción de (2'!T741</f>
        <v>0</v>
      </c>
      <c r="S742">
        <f>'Encuesta de Satisfacción de (2'!U741</f>
        <v>0</v>
      </c>
      <c r="T742">
        <f>'Encuesta de Satisfacción de (2'!V741</f>
        <v>0</v>
      </c>
      <c r="U742">
        <f>'Encuesta de Satisfacción de (2'!W741</f>
        <v>0</v>
      </c>
      <c r="V742">
        <f>'Encuesta de Satisfacción de (2'!X741</f>
        <v>0</v>
      </c>
      <c r="W742">
        <f>'Encuesta de Satisfacción de (2'!Y741</f>
        <v>0</v>
      </c>
      <c r="X742">
        <f>'Encuesta de Satisfacción de (2'!Z741</f>
        <v>0</v>
      </c>
      <c r="Y742">
        <f>'Encuesta de Satisfacción de (2'!AA741</f>
        <v>0</v>
      </c>
      <c r="Z742">
        <f>'Encuesta de Satisfacción de (2'!AB741</f>
        <v>0</v>
      </c>
      <c r="AA742">
        <f>'Encuesta de Satisfacción de (2'!AC741</f>
        <v>0</v>
      </c>
      <c r="AB742">
        <f>'Encuesta de Satisfacción de (2'!AD741</f>
        <v>0</v>
      </c>
      <c r="AC742">
        <f>'Encuesta de Satisfacción de (2'!AE741</f>
        <v>0</v>
      </c>
      <c r="AD742">
        <f>'Encuesta de Satisfacción de (2'!AF741</f>
        <v>0</v>
      </c>
      <c r="AE742">
        <f>'Encuesta de Satisfacción de (2'!AG741</f>
        <v>0</v>
      </c>
      <c r="AF742">
        <f>'Encuesta de Satisfacción de (2'!AH741</f>
        <v>3</v>
      </c>
      <c r="AG742">
        <f>'Encuesta de Satisfacción de (2'!AI741</f>
        <v>3</v>
      </c>
      <c r="AH742">
        <f>'Encuesta de Satisfacción de (2'!AJ741</f>
        <v>2</v>
      </c>
      <c r="AI742">
        <f>'Encuesta de Satisfacción de (2'!AK741</f>
        <v>3</v>
      </c>
      <c r="AJ742">
        <f>'Encuesta de Satisfacción de (2'!AL741</f>
        <v>0</v>
      </c>
      <c r="AK742" t="str">
        <f>'Encuesta de Satisfacción de (2'!AM741</f>
        <v>No</v>
      </c>
      <c r="AL742" t="str">
        <f>'Encuesta de Satisfacción de (2'!AN741</f>
        <v>Sí</v>
      </c>
      <c r="AM742">
        <f>'Encuesta de Satisfacción de (2'!AO741</f>
        <v>0</v>
      </c>
      <c r="AN742">
        <f>'Encuesta de Satisfacción de (2'!AP741</f>
        <v>0</v>
      </c>
      <c r="AO742">
        <f>'Encuesta de Satisfacción de (2'!AQ741</f>
        <v>0</v>
      </c>
      <c r="AP742">
        <f>'Encuesta de Satisfacción de (2'!AR741</f>
        <v>4</v>
      </c>
      <c r="AQ742">
        <f>'Encuesta de Satisfacción de (2'!AS741</f>
        <v>0</v>
      </c>
      <c r="AR742">
        <f>'Encuesta de Satisfacción de (2'!AT741</f>
        <v>4</v>
      </c>
      <c r="AS742">
        <f>'Encuesta de Satisfacción de (2'!AU741</f>
        <v>3</v>
      </c>
      <c r="AT742">
        <f>'Encuesta de Satisfacción de (2'!AV741</f>
        <v>0</v>
      </c>
      <c r="AU742">
        <f>'Encuesta de Satisfacción de (2'!AW741</f>
        <v>2</v>
      </c>
      <c r="AV742">
        <f>'Encuesta de Satisfacción de (2'!AX741</f>
        <v>3</v>
      </c>
      <c r="AW742">
        <f>'Encuesta de Satisfacción de (2'!AY741</f>
        <v>2</v>
      </c>
      <c r="AX742">
        <f>'Encuesta de Satisfacción de (2'!AZ741</f>
        <v>2</v>
      </c>
      <c r="AY742">
        <f>'Encuesta de Satisfacción de (2'!BA741</f>
        <v>1</v>
      </c>
      <c r="AZ742">
        <f>'Encuesta de Satisfacción de (2'!BB741</f>
        <v>0</v>
      </c>
      <c r="BA742">
        <f>'Encuesta de Satisfacción de (2'!BC741</f>
        <v>0</v>
      </c>
      <c r="BB742">
        <f>'Encuesta de Satisfacción de (2'!BD741</f>
        <v>0</v>
      </c>
      <c r="BC742">
        <f>'Encuesta de Satisfacción de (2'!BE741</f>
        <v>0</v>
      </c>
      <c r="BD742">
        <f>'Encuesta de Satisfacción de (2'!BF741</f>
        <v>1</v>
      </c>
      <c r="BE742" t="str">
        <f>'Encuesta de Satisfacción de (2'!BG741</f>
        <v>Sí</v>
      </c>
      <c r="BF742" t="str">
        <f>'Encuesta de Satisfacción de (2'!BH741</f>
        <v>No</v>
      </c>
      <c r="BG742" t="str">
        <f>'Encuesta de Satisfacción de (2'!BI741</f>
        <v>No</v>
      </c>
      <c r="BH742" t="str">
        <f>'Encuesta de Satisfacción de (2'!BJ741</f>
        <v>Sí</v>
      </c>
      <c r="BI742" t="str">
        <f>'Encuesta de Satisfacción de (2'!BK741</f>
        <v>Sí</v>
      </c>
      <c r="BJ742" t="str">
        <f>'Encuesta de Satisfacción de (2'!BL741</f>
        <v>No</v>
      </c>
      <c r="BK742" t="str">
        <f>'Encuesta de Satisfacción de (2'!BM741</f>
        <v>No</v>
      </c>
      <c r="BL742" t="str">
        <f>'Encuesta de Satisfacción de (2'!BN741</f>
        <v>No</v>
      </c>
      <c r="BM742">
        <f>'Encuesta de Satisfacción de (2'!BO741</f>
        <v>1</v>
      </c>
      <c r="BN742">
        <f>'Encuesta de Satisfacción de (2'!BP741</f>
        <v>3</v>
      </c>
      <c r="BO742">
        <f>'Encuesta de Satisfacción de (2'!BQ741</f>
        <v>3</v>
      </c>
      <c r="BP742">
        <f>'Encuesta de Satisfacción de (2'!BR741</f>
        <v>2</v>
      </c>
      <c r="BQ742">
        <f>'Encuesta de Satisfacción de (2'!BS741</f>
        <v>2</v>
      </c>
      <c r="BR742">
        <f>'Encuesta de Satisfacción de (2'!BT741</f>
        <v>0</v>
      </c>
      <c r="BS742">
        <f>'Encuesta de Satisfacción de (2'!BU741</f>
        <v>1</v>
      </c>
      <c r="BT742" t="str">
        <f>'Encuesta de Satisfacción de (2'!BV741</f>
        <v>No</v>
      </c>
      <c r="BU742" t="str">
        <f>'Encuesta de Satisfacción de (2'!BW741</f>
        <v>No</v>
      </c>
      <c r="BV742">
        <f>'Encuesta de Satisfacción de (2'!BX741</f>
        <v>0</v>
      </c>
      <c r="BW742">
        <f>'Encuesta de Satisfacción de (2'!BY741</f>
        <v>1</v>
      </c>
      <c r="BX742">
        <f>'Encuesta de Satisfacción de (2'!BZ741</f>
        <v>2</v>
      </c>
      <c r="BY742" t="str">
        <f>'Encuesta de Satisfacción de (2'!CA741</f>
        <v>Insatisfecho</v>
      </c>
      <c r="BZ742" t="str">
        <f>'Encuesta de Satisfacción de (2'!CB741</f>
        <v>La primera vez que me matriculé en la Complutense fue hace más de 10 años, a día de hoy sigo sin haber obtenido el carné de la biblioteca. Siempre son excusas y problemas. Al final he desistido</v>
      </c>
      <c r="CA742" t="str">
        <f>'Encuesta de Satisfacción de (2'!CC741</f>
        <v>No</v>
      </c>
      <c r="CB742" t="str">
        <f>'Encuesta de Satisfacción de (2'!CD741</f>
        <v>2021-22</v>
      </c>
      <c r="CC742" t="str">
        <f>'Encuesta de Satisfacción de (2'!CE741</f>
        <v>MUJER</v>
      </c>
      <c r="CD742" t="str">
        <f>'Encuesta de Satisfacción de (2'!CF741</f>
        <v>DOCTORADO</v>
      </c>
      <c r="CE742" t="str">
        <f>'Encuesta de Satisfacción de (2'!CG741</f>
        <v>D9AK</v>
      </c>
      <c r="CF742" t="str">
        <f>'Encuesta de Satisfacción de (2'!CH741</f>
        <v>DOCTORADO EN PERIODISMO RD99</v>
      </c>
      <c r="CG742">
        <f>'Encuesta de Satisfacción de (2'!CI741</f>
        <v>157</v>
      </c>
      <c r="CH742" t="str">
        <f>'Encuesta de Satisfacción de (2'!CJ741</f>
        <v>FACULTAD DE CIENCIAS DE LA INFORMACIÓN</v>
      </c>
      <c r="CI742">
        <f>'Encuesta de Satisfacción de (2'!CK741</f>
        <v>0</v>
      </c>
      <c r="CJ742">
        <f>'Encuesta de Satisfacción de (2'!CL741</f>
        <v>0</v>
      </c>
      <c r="CK742" t="str">
        <f>VLOOKUP(CH742,CENTROS!$A$2:$B$27,2,FALSE)</f>
        <v>INF</v>
      </c>
      <c r="CL742" t="str">
        <f>VLOOKUP(CH742,CENTROS!$A$2:$C$27,3,FALSE)</f>
        <v>Ciencias Sociales</v>
      </c>
      <c r="CN742">
        <f t="shared" si="340"/>
        <v>5</v>
      </c>
      <c r="CO742">
        <f t="shared" si="341"/>
        <v>5</v>
      </c>
      <c r="CP742">
        <f t="shared" si="342"/>
        <v>2.5</v>
      </c>
      <c r="CQ742">
        <f t="shared" si="343"/>
        <v>5</v>
      </c>
      <c r="CR742" t="b">
        <f t="shared" si="344"/>
        <v>0</v>
      </c>
      <c r="CS742">
        <f t="shared" si="345"/>
        <v>2.5</v>
      </c>
      <c r="CT742">
        <f t="shared" si="346"/>
        <v>5</v>
      </c>
      <c r="CU742">
        <f t="shared" si="347"/>
        <v>2.5</v>
      </c>
      <c r="CV742">
        <f t="shared" si="348"/>
        <v>2.5</v>
      </c>
      <c r="CW742">
        <f t="shared" si="349"/>
        <v>0</v>
      </c>
      <c r="CX742" t="b">
        <f t="shared" si="350"/>
        <v>0</v>
      </c>
      <c r="CY742" t="b">
        <f t="shared" si="351"/>
        <v>0</v>
      </c>
      <c r="CZ742" t="b">
        <f t="shared" si="352"/>
        <v>0</v>
      </c>
      <c r="DA742" t="b">
        <f t="shared" si="353"/>
        <v>0</v>
      </c>
      <c r="DB742">
        <f t="shared" si="354"/>
        <v>0</v>
      </c>
      <c r="DC742">
        <f t="shared" si="355"/>
        <v>0</v>
      </c>
      <c r="DD742">
        <f t="shared" si="356"/>
        <v>5</v>
      </c>
      <c r="DE742">
        <f t="shared" si="357"/>
        <v>5</v>
      </c>
      <c r="DF742">
        <f t="shared" si="358"/>
        <v>2.5</v>
      </c>
      <c r="DG742">
        <f t="shared" si="359"/>
        <v>2.5</v>
      </c>
      <c r="DH742" t="b">
        <f t="shared" si="360"/>
        <v>0</v>
      </c>
      <c r="DI742">
        <f t="shared" si="361"/>
        <v>0</v>
      </c>
      <c r="DJ742">
        <f t="shared" si="362"/>
        <v>0</v>
      </c>
      <c r="DK742">
        <f t="shared" si="363"/>
        <v>2.5</v>
      </c>
      <c r="DL742">
        <f t="shared" si="364"/>
        <v>2.5</v>
      </c>
    </row>
    <row r="743" spans="1:116" x14ac:dyDescent="0.2">
      <c r="A743" t="str">
        <f>'Encuesta de Satisfacción de (2'!C742</f>
        <v>Sólo en época de exámenes</v>
      </c>
      <c r="B743" t="str">
        <f>'Encuesta de Satisfacción de (2'!D742</f>
        <v>Muy frecuentemente (3 o más veces por semana)</v>
      </c>
      <c r="C743" t="str">
        <f>'Encuesta de Satisfacción de (2'!E742</f>
        <v>F.  Ciencias Políticas y Sociología</v>
      </c>
      <c r="D743" t="str">
        <f>'Encuesta de Satisfacción de (2'!F742</f>
        <v>F.  Trabajo Social</v>
      </c>
      <c r="E743" t="str">
        <f>'Encuesta de Satisfacción de (2'!G742</f>
        <v>F.  Ciencias Económicas y Empresariales</v>
      </c>
      <c r="F743">
        <f>'Encuesta de Satisfacción de (2'!H742</f>
        <v>0</v>
      </c>
      <c r="G743">
        <f>'Encuesta de Satisfacción de (2'!I742</f>
        <v>0</v>
      </c>
      <c r="H743">
        <f>'Encuesta de Satisfacción de (2'!J742</f>
        <v>0</v>
      </c>
      <c r="I743">
        <f>'Encuesta de Satisfacción de (2'!K742</f>
        <v>0</v>
      </c>
      <c r="J743">
        <f>'Encuesta de Satisfacción de (2'!L742</f>
        <v>0</v>
      </c>
      <c r="K743">
        <f>'Encuesta de Satisfacción de (2'!M742</f>
        <v>0</v>
      </c>
      <c r="L743">
        <f>'Encuesta de Satisfacción de (2'!N742</f>
        <v>0</v>
      </c>
      <c r="M743">
        <f>'Encuesta de Satisfacción de (2'!O742</f>
        <v>0</v>
      </c>
      <c r="N743">
        <f>'Encuesta de Satisfacción de (2'!P742</f>
        <v>0</v>
      </c>
      <c r="O743">
        <f>'Encuesta de Satisfacción de (2'!Q742</f>
        <v>0</v>
      </c>
      <c r="P743">
        <f>'Encuesta de Satisfacción de (2'!R742</f>
        <v>0</v>
      </c>
      <c r="Q743">
        <f>'Encuesta de Satisfacción de (2'!S742</f>
        <v>0</v>
      </c>
      <c r="R743">
        <f>'Encuesta de Satisfacción de (2'!T742</f>
        <v>0</v>
      </c>
      <c r="S743">
        <f>'Encuesta de Satisfacción de (2'!U742</f>
        <v>0</v>
      </c>
      <c r="T743">
        <f>'Encuesta de Satisfacción de (2'!V742</f>
        <v>0</v>
      </c>
      <c r="U743">
        <f>'Encuesta de Satisfacción de (2'!W742</f>
        <v>0</v>
      </c>
      <c r="V743">
        <f>'Encuesta de Satisfacción de (2'!X742</f>
        <v>0</v>
      </c>
      <c r="W743">
        <f>'Encuesta de Satisfacción de (2'!Y742</f>
        <v>0</v>
      </c>
      <c r="X743">
        <f>'Encuesta de Satisfacción de (2'!Z742</f>
        <v>0</v>
      </c>
      <c r="Y743">
        <f>'Encuesta de Satisfacción de (2'!AA742</f>
        <v>0</v>
      </c>
      <c r="Z743">
        <f>'Encuesta de Satisfacción de (2'!AB742</f>
        <v>0</v>
      </c>
      <c r="AA743">
        <f>'Encuesta de Satisfacción de (2'!AC742</f>
        <v>0</v>
      </c>
      <c r="AB743">
        <f>'Encuesta de Satisfacción de (2'!AD742</f>
        <v>0</v>
      </c>
      <c r="AC743">
        <f>'Encuesta de Satisfacción de (2'!AE742</f>
        <v>0</v>
      </c>
      <c r="AD743">
        <f>'Encuesta de Satisfacción de (2'!AF742</f>
        <v>0</v>
      </c>
      <c r="AE743">
        <f>'Encuesta de Satisfacción de (2'!AG742</f>
        <v>0</v>
      </c>
      <c r="AF743">
        <f>'Encuesta de Satisfacción de (2'!AH742</f>
        <v>3</v>
      </c>
      <c r="AG743">
        <f>'Encuesta de Satisfacción de (2'!AI742</f>
        <v>4</v>
      </c>
      <c r="AH743">
        <f>'Encuesta de Satisfacción de (2'!AJ742</f>
        <v>1</v>
      </c>
      <c r="AI743">
        <f>'Encuesta de Satisfacción de (2'!AK742</f>
        <v>1</v>
      </c>
      <c r="AJ743">
        <f>'Encuesta de Satisfacción de (2'!AL742</f>
        <v>4</v>
      </c>
      <c r="AK743" t="str">
        <f>'Encuesta de Satisfacción de (2'!AM742</f>
        <v>No</v>
      </c>
      <c r="AL743" t="str">
        <f>'Encuesta de Satisfacción de (2'!AN742</f>
        <v>Sí</v>
      </c>
      <c r="AM743">
        <f>'Encuesta de Satisfacción de (2'!AO742</f>
        <v>2</v>
      </c>
      <c r="AN743">
        <f>'Encuesta de Satisfacción de (2'!AP742</f>
        <v>4</v>
      </c>
      <c r="AO743">
        <f>'Encuesta de Satisfacción de (2'!AQ742</f>
        <v>1</v>
      </c>
      <c r="AP743">
        <f>'Encuesta de Satisfacción de (2'!AR742</f>
        <v>2</v>
      </c>
      <c r="AQ743">
        <f>'Encuesta de Satisfacción de (2'!AS742</f>
        <v>4</v>
      </c>
      <c r="AR743">
        <f>'Encuesta de Satisfacción de (2'!AT742</f>
        <v>4</v>
      </c>
      <c r="AS743">
        <f>'Encuesta de Satisfacción de (2'!AU742</f>
        <v>4</v>
      </c>
      <c r="AT743">
        <f>'Encuesta de Satisfacción de (2'!AV742</f>
        <v>2</v>
      </c>
      <c r="AU743">
        <f>'Encuesta de Satisfacción de (2'!AW742</f>
        <v>2</v>
      </c>
      <c r="AV743">
        <f>'Encuesta de Satisfacción de (2'!AX742</f>
        <v>4</v>
      </c>
      <c r="AW743">
        <f>'Encuesta de Satisfacción de (2'!AY742</f>
        <v>2</v>
      </c>
      <c r="AX743">
        <f>'Encuesta de Satisfacción de (2'!AZ742</f>
        <v>4</v>
      </c>
      <c r="AY743">
        <f>'Encuesta de Satisfacción de (2'!BA742</f>
        <v>4</v>
      </c>
      <c r="AZ743">
        <f>'Encuesta de Satisfacción de (2'!BB742</f>
        <v>4</v>
      </c>
      <c r="BA743">
        <f>'Encuesta de Satisfacción de (2'!BC742</f>
        <v>1</v>
      </c>
      <c r="BB743">
        <f>'Encuesta de Satisfacción de (2'!BD742</f>
        <v>4</v>
      </c>
      <c r="BC743">
        <f>'Encuesta de Satisfacción de (2'!BE742</f>
        <v>4</v>
      </c>
      <c r="BD743">
        <f>'Encuesta de Satisfacción de (2'!BF742</f>
        <v>1</v>
      </c>
      <c r="BE743" t="str">
        <f>'Encuesta de Satisfacción de (2'!BG742</f>
        <v>Sí</v>
      </c>
      <c r="BF743" t="str">
        <f>'Encuesta de Satisfacción de (2'!BH742</f>
        <v>N/A</v>
      </c>
      <c r="BG743" t="str">
        <f>'Encuesta de Satisfacción de (2'!BI742</f>
        <v>N/A</v>
      </c>
      <c r="BH743" t="str">
        <f>'Encuesta de Satisfacción de (2'!BJ742</f>
        <v>N/A</v>
      </c>
      <c r="BI743" t="str">
        <f>'Encuesta de Satisfacción de (2'!BK742</f>
        <v>N/A</v>
      </c>
      <c r="BJ743" t="str">
        <f>'Encuesta de Satisfacción de (2'!BL742</f>
        <v>N/A</v>
      </c>
      <c r="BK743" t="str">
        <f>'Encuesta de Satisfacción de (2'!BM742</f>
        <v>Sí</v>
      </c>
      <c r="BL743" t="str">
        <f>'Encuesta de Satisfacción de (2'!BN742</f>
        <v>N/A</v>
      </c>
      <c r="BM743">
        <f>'Encuesta de Satisfacción de (2'!BO742</f>
        <v>1</v>
      </c>
      <c r="BN743">
        <f>'Encuesta de Satisfacción de (2'!BP742</f>
        <v>1</v>
      </c>
      <c r="BO743">
        <f>'Encuesta de Satisfacción de (2'!BQ742</f>
        <v>5</v>
      </c>
      <c r="BP743">
        <f>'Encuesta de Satisfacción de (2'!BR742</f>
        <v>1</v>
      </c>
      <c r="BQ743">
        <f>'Encuesta de Satisfacción de (2'!BS742</f>
        <v>1</v>
      </c>
      <c r="BR743">
        <f>'Encuesta de Satisfacción de (2'!BT742</f>
        <v>1</v>
      </c>
      <c r="BS743">
        <f>'Encuesta de Satisfacción de (2'!BU742</f>
        <v>1</v>
      </c>
      <c r="BT743" t="str">
        <f>'Encuesta de Satisfacción de (2'!BV742</f>
        <v>Sí</v>
      </c>
      <c r="BU743" t="str">
        <f>'Encuesta de Satisfacción de (2'!BW742</f>
        <v>No</v>
      </c>
      <c r="BV743">
        <f>'Encuesta de Satisfacción de (2'!BX742</f>
        <v>0</v>
      </c>
      <c r="BW743">
        <f>'Encuesta de Satisfacción de (2'!BY742</f>
        <v>4</v>
      </c>
      <c r="BX743">
        <f>'Encuesta de Satisfacción de (2'!BZ742</f>
        <v>2</v>
      </c>
      <c r="BY743" t="str">
        <f>'Encuesta de Satisfacción de (2'!CA742</f>
        <v>Insatisfecho</v>
      </c>
      <c r="BZ743" t="str">
        <f>'Encuesta de Satisfacción de (2'!CB742</f>
        <v>Poner en la biblioteca de la facultad de políticas la maquina para hacer uno mismo el préstamo como el que existe en la biblioteca de trabajo social por favor</v>
      </c>
      <c r="CA743" t="str">
        <f>'Encuesta de Satisfacción de (2'!CC742</f>
        <v>No</v>
      </c>
      <c r="CB743" t="str">
        <f>'Encuesta de Satisfacción de (2'!CD742</f>
        <v>2021-22</v>
      </c>
      <c r="CC743" t="str">
        <f>'Encuesta de Satisfacción de (2'!CE742</f>
        <v>HOMBRE</v>
      </c>
      <c r="CD743" t="str">
        <f>'Encuesta de Satisfacción de (2'!CF742</f>
        <v>MÁSTER UNIVERSITARIO OFICIAL</v>
      </c>
      <c r="CE743" t="str">
        <f>'Encuesta de Satisfacción de (2'!CG742</f>
        <v>063A</v>
      </c>
      <c r="CF743" t="str">
        <f>'Encuesta de Satisfacción de (2'!CH742</f>
        <v>MÁSTER UNIVERSITARIO EN METODOLOGÍA DE LA INVESTIGACIÓN EN CIENCIAS SOCIALE</v>
      </c>
      <c r="CG743">
        <f>'Encuesta de Satisfacción de (2'!CI742</f>
        <v>153</v>
      </c>
      <c r="CH743" t="str">
        <f>'Encuesta de Satisfacción de (2'!CJ742</f>
        <v>FACULTAD DE CIENCIAS POLÍTICAS Y SOCIOLOGÍA</v>
      </c>
      <c r="CI743">
        <f>'Encuesta de Satisfacción de (2'!CK742</f>
        <v>0</v>
      </c>
      <c r="CJ743">
        <f>'Encuesta de Satisfacción de (2'!CL742</f>
        <v>0</v>
      </c>
      <c r="CK743" t="str">
        <f>VLOOKUP(CH743,CENTROS!$A$2:$B$27,2,FALSE)</f>
        <v>CPS</v>
      </c>
      <c r="CL743" t="str">
        <f>VLOOKUP(CH743,CENTROS!$A$2:$C$27,3,FALSE)</f>
        <v>Ciencias Sociales</v>
      </c>
      <c r="CN743">
        <f t="shared" si="340"/>
        <v>5</v>
      </c>
      <c r="CO743">
        <f t="shared" si="341"/>
        <v>7.5</v>
      </c>
      <c r="CP743">
        <f t="shared" si="342"/>
        <v>0</v>
      </c>
      <c r="CQ743">
        <f t="shared" si="343"/>
        <v>0</v>
      </c>
      <c r="CR743">
        <f t="shared" si="344"/>
        <v>7.5</v>
      </c>
      <c r="CS743">
        <f t="shared" si="345"/>
        <v>2.5</v>
      </c>
      <c r="CT743">
        <f t="shared" si="346"/>
        <v>7.5</v>
      </c>
      <c r="CU743">
        <f t="shared" si="347"/>
        <v>2.5</v>
      </c>
      <c r="CV743">
        <f t="shared" si="348"/>
        <v>7.5</v>
      </c>
      <c r="CW743">
        <f t="shared" si="349"/>
        <v>7.5</v>
      </c>
      <c r="CX743">
        <f t="shared" si="350"/>
        <v>7.5</v>
      </c>
      <c r="CY743">
        <f t="shared" si="351"/>
        <v>0</v>
      </c>
      <c r="CZ743">
        <f t="shared" si="352"/>
        <v>7.5</v>
      </c>
      <c r="DA743">
        <f t="shared" si="353"/>
        <v>7.5</v>
      </c>
      <c r="DB743">
        <f t="shared" si="354"/>
        <v>0</v>
      </c>
      <c r="DC743">
        <f t="shared" si="355"/>
        <v>0</v>
      </c>
      <c r="DD743">
        <f t="shared" si="356"/>
        <v>0</v>
      </c>
      <c r="DE743">
        <f t="shared" si="357"/>
        <v>10</v>
      </c>
      <c r="DF743">
        <f t="shared" si="358"/>
        <v>0</v>
      </c>
      <c r="DG743">
        <f t="shared" si="359"/>
        <v>0</v>
      </c>
      <c r="DH743">
        <f t="shared" si="360"/>
        <v>0</v>
      </c>
      <c r="DI743">
        <f t="shared" si="361"/>
        <v>0</v>
      </c>
      <c r="DJ743">
        <f t="shared" si="362"/>
        <v>7.5</v>
      </c>
      <c r="DK743">
        <f t="shared" si="363"/>
        <v>2.5</v>
      </c>
      <c r="DL743">
        <f t="shared" si="364"/>
        <v>2.5</v>
      </c>
    </row>
    <row r="744" spans="1:116" x14ac:dyDescent="0.2">
      <c r="A744" t="str">
        <f>'Encuesta de Satisfacción de (2'!C743</f>
        <v>De vez en cuando (1 o 2 veces al mes)</v>
      </c>
      <c r="B744" t="str">
        <f>'Encuesta de Satisfacción de (2'!D743</f>
        <v>Frecuentemente (1 o 2 veces por semana)</v>
      </c>
      <c r="C744" t="str">
        <f>'Encuesta de Satisfacción de (2'!E743</f>
        <v>Biblioteca María Zambrano (Filología / Derecho)</v>
      </c>
      <c r="D744" t="str">
        <f>'Encuesta de Satisfacción de (2'!F743</f>
        <v>F.  Filología</v>
      </c>
      <c r="E744">
        <f>'Encuesta de Satisfacción de (2'!G743</f>
        <v>0</v>
      </c>
      <c r="F744">
        <f>'Encuesta de Satisfacción de (2'!H743</f>
        <v>0</v>
      </c>
      <c r="G744">
        <f>'Encuesta de Satisfacción de (2'!I743</f>
        <v>0</v>
      </c>
      <c r="H744">
        <f>'Encuesta de Satisfacción de (2'!J743</f>
        <v>0</v>
      </c>
      <c r="I744">
        <f>'Encuesta de Satisfacción de (2'!K743</f>
        <v>0</v>
      </c>
      <c r="J744">
        <f>'Encuesta de Satisfacción de (2'!L743</f>
        <v>0</v>
      </c>
      <c r="K744">
        <f>'Encuesta de Satisfacción de (2'!M743</f>
        <v>0</v>
      </c>
      <c r="L744">
        <f>'Encuesta de Satisfacción de (2'!N743</f>
        <v>0</v>
      </c>
      <c r="M744">
        <f>'Encuesta de Satisfacción de (2'!O743</f>
        <v>0</v>
      </c>
      <c r="N744">
        <f>'Encuesta de Satisfacción de (2'!P743</f>
        <v>0</v>
      </c>
      <c r="O744">
        <f>'Encuesta de Satisfacción de (2'!Q743</f>
        <v>0</v>
      </c>
      <c r="P744">
        <f>'Encuesta de Satisfacción de (2'!R743</f>
        <v>0</v>
      </c>
      <c r="Q744">
        <f>'Encuesta de Satisfacción de (2'!S743</f>
        <v>0</v>
      </c>
      <c r="R744">
        <f>'Encuesta de Satisfacción de (2'!T743</f>
        <v>0</v>
      </c>
      <c r="S744">
        <f>'Encuesta de Satisfacción de (2'!U743</f>
        <v>0</v>
      </c>
      <c r="T744">
        <f>'Encuesta de Satisfacción de (2'!V743</f>
        <v>0</v>
      </c>
      <c r="U744">
        <f>'Encuesta de Satisfacción de (2'!W743</f>
        <v>0</v>
      </c>
      <c r="V744">
        <f>'Encuesta de Satisfacción de (2'!X743</f>
        <v>0</v>
      </c>
      <c r="W744">
        <f>'Encuesta de Satisfacción de (2'!Y743</f>
        <v>0</v>
      </c>
      <c r="X744">
        <f>'Encuesta de Satisfacción de (2'!Z743</f>
        <v>0</v>
      </c>
      <c r="Y744">
        <f>'Encuesta de Satisfacción de (2'!AA743</f>
        <v>0</v>
      </c>
      <c r="Z744">
        <f>'Encuesta de Satisfacción de (2'!AB743</f>
        <v>0</v>
      </c>
      <c r="AA744">
        <f>'Encuesta de Satisfacción de (2'!AC743</f>
        <v>0</v>
      </c>
      <c r="AB744">
        <f>'Encuesta de Satisfacción de (2'!AD743</f>
        <v>0</v>
      </c>
      <c r="AC744">
        <f>'Encuesta de Satisfacción de (2'!AE743</f>
        <v>0</v>
      </c>
      <c r="AD744">
        <f>'Encuesta de Satisfacción de (2'!AF743</f>
        <v>0</v>
      </c>
      <c r="AE744">
        <f>'Encuesta de Satisfacción de (2'!AG743</f>
        <v>0</v>
      </c>
      <c r="AF744">
        <f>'Encuesta de Satisfacción de (2'!AH743</f>
        <v>5</v>
      </c>
      <c r="AG744">
        <f>'Encuesta de Satisfacción de (2'!AI743</f>
        <v>5</v>
      </c>
      <c r="AH744">
        <f>'Encuesta de Satisfacción de (2'!AJ743</f>
        <v>4</v>
      </c>
      <c r="AI744">
        <f>'Encuesta de Satisfacción de (2'!AK743</f>
        <v>5</v>
      </c>
      <c r="AJ744">
        <f>'Encuesta de Satisfacción de (2'!AL743</f>
        <v>5</v>
      </c>
      <c r="AK744" t="str">
        <f>'Encuesta de Satisfacción de (2'!AM743</f>
        <v>Sí</v>
      </c>
      <c r="AL744" t="str">
        <f>'Encuesta de Satisfacción de (2'!AN743</f>
        <v>Sí</v>
      </c>
      <c r="AM744">
        <f>'Encuesta de Satisfacción de (2'!AO743</f>
        <v>1</v>
      </c>
      <c r="AN744">
        <f>'Encuesta de Satisfacción de (2'!AP743</f>
        <v>1</v>
      </c>
      <c r="AO744">
        <f>'Encuesta de Satisfacción de (2'!AQ743</f>
        <v>5</v>
      </c>
      <c r="AP744">
        <f>'Encuesta de Satisfacción de (2'!AR743</f>
        <v>5</v>
      </c>
      <c r="AQ744">
        <f>'Encuesta de Satisfacción de (2'!AS743</f>
        <v>1</v>
      </c>
      <c r="AR744">
        <f>'Encuesta de Satisfacción de (2'!AT743</f>
        <v>5</v>
      </c>
      <c r="AS744">
        <f>'Encuesta de Satisfacción de (2'!AU743</f>
        <v>5</v>
      </c>
      <c r="AT744">
        <f>'Encuesta de Satisfacción de (2'!AV743</f>
        <v>3</v>
      </c>
      <c r="AU744">
        <f>'Encuesta de Satisfacción de (2'!AW743</f>
        <v>3</v>
      </c>
      <c r="AV744">
        <f>'Encuesta de Satisfacción de (2'!AX743</f>
        <v>5</v>
      </c>
      <c r="AW744">
        <f>'Encuesta de Satisfacción de (2'!AY743</f>
        <v>5</v>
      </c>
      <c r="AX744">
        <f>'Encuesta de Satisfacción de (2'!AZ743</f>
        <v>5</v>
      </c>
      <c r="AY744">
        <f>'Encuesta de Satisfacción de (2'!BA743</f>
        <v>5</v>
      </c>
      <c r="AZ744">
        <f>'Encuesta de Satisfacción de (2'!BB743</f>
        <v>5</v>
      </c>
      <c r="BA744">
        <f>'Encuesta de Satisfacción de (2'!BC743</f>
        <v>5</v>
      </c>
      <c r="BB744">
        <f>'Encuesta de Satisfacción de (2'!BD743</f>
        <v>5</v>
      </c>
      <c r="BC744">
        <f>'Encuesta de Satisfacción de (2'!BE743</f>
        <v>5</v>
      </c>
      <c r="BD744">
        <f>'Encuesta de Satisfacción de (2'!BF743</f>
        <v>5</v>
      </c>
      <c r="BE744" t="str">
        <f>'Encuesta de Satisfacción de (2'!BG743</f>
        <v>No</v>
      </c>
      <c r="BF744" t="str">
        <f>'Encuesta de Satisfacción de (2'!BH743</f>
        <v>No</v>
      </c>
      <c r="BG744" t="str">
        <f>'Encuesta de Satisfacción de (2'!BI743</f>
        <v>No</v>
      </c>
      <c r="BH744" t="str">
        <f>'Encuesta de Satisfacción de (2'!BJ743</f>
        <v>Sí</v>
      </c>
      <c r="BI744" t="str">
        <f>'Encuesta de Satisfacción de (2'!BK743</f>
        <v>Sí</v>
      </c>
      <c r="BJ744" t="str">
        <f>'Encuesta de Satisfacción de (2'!BL743</f>
        <v>No</v>
      </c>
      <c r="BK744" t="str">
        <f>'Encuesta de Satisfacción de (2'!BM743</f>
        <v>No</v>
      </c>
      <c r="BL744" t="str">
        <f>'Encuesta de Satisfacción de (2'!BN743</f>
        <v>Sí</v>
      </c>
      <c r="BM744">
        <f>'Encuesta de Satisfacción de (2'!BO743</f>
        <v>5</v>
      </c>
      <c r="BN744">
        <f>'Encuesta de Satisfacción de (2'!BP743</f>
        <v>5</v>
      </c>
      <c r="BO744">
        <f>'Encuesta de Satisfacción de (2'!BQ743</f>
        <v>5</v>
      </c>
      <c r="BP744">
        <f>'Encuesta de Satisfacción de (2'!BR743</f>
        <v>5</v>
      </c>
      <c r="BQ744">
        <f>'Encuesta de Satisfacción de (2'!BS743</f>
        <v>5</v>
      </c>
      <c r="BR744">
        <f>'Encuesta de Satisfacción de (2'!BT743</f>
        <v>5</v>
      </c>
      <c r="BS744">
        <f>'Encuesta de Satisfacción de (2'!BU743</f>
        <v>5</v>
      </c>
      <c r="BT744" t="str">
        <f>'Encuesta de Satisfacción de (2'!BV743</f>
        <v>No</v>
      </c>
      <c r="BU744" t="str">
        <f>'Encuesta de Satisfacción de (2'!BW743</f>
        <v>No</v>
      </c>
      <c r="BV744">
        <f>'Encuesta de Satisfacción de (2'!BX743</f>
        <v>0</v>
      </c>
      <c r="BW744">
        <f>'Encuesta de Satisfacción de (2'!BY743</f>
        <v>5</v>
      </c>
      <c r="BX744">
        <f>'Encuesta de Satisfacción de (2'!BZ743</f>
        <v>5</v>
      </c>
      <c r="BY744" t="str">
        <f>'Encuesta de Satisfacción de (2'!CA743</f>
        <v>Muy satisfecho</v>
      </c>
      <c r="BZ744">
        <f>'Encuesta de Satisfacción de (2'!CB743</f>
        <v>0</v>
      </c>
      <c r="CA744" t="str">
        <f>'Encuesta de Satisfacción de (2'!CC743</f>
        <v>No</v>
      </c>
      <c r="CB744" t="str">
        <f>'Encuesta de Satisfacción de (2'!CD743</f>
        <v>2021-22</v>
      </c>
      <c r="CC744" t="str">
        <f>'Encuesta de Satisfacción de (2'!CE743</f>
        <v>MUJER</v>
      </c>
      <c r="CD744" t="str">
        <f>'Encuesta de Satisfacción de (2'!CF743</f>
        <v>MÁSTER UNIVERSITARIO OFICIAL</v>
      </c>
      <c r="CE744" t="str">
        <f>'Encuesta de Satisfacción de (2'!CG743</f>
        <v>DM00</v>
      </c>
      <c r="CF744" t="str">
        <f>'Encuesta de Satisfacción de (2'!CH743</f>
        <v>DOBLE MASTER EN LENGUA FRANCESA APLICADA Y FORMACIÓN DEL PROFESORADO</v>
      </c>
      <c r="CG744">
        <f>'Encuesta de Satisfacción de (2'!CI743</f>
        <v>105</v>
      </c>
      <c r="CH744" t="str">
        <f>'Encuesta de Satisfacción de (2'!CJ743</f>
        <v>FACULTAD DE FILOLOGÍA</v>
      </c>
      <c r="CI744">
        <f>'Encuesta de Satisfacción de (2'!CK743</f>
        <v>0</v>
      </c>
      <c r="CJ744">
        <f>'Encuesta de Satisfacción de (2'!CL743</f>
        <v>0</v>
      </c>
      <c r="CK744" t="str">
        <f>VLOOKUP(CH744,CENTROS!$A$2:$B$27,2,FALSE)</f>
        <v>FLL</v>
      </c>
      <c r="CL744" t="str">
        <f>VLOOKUP(CH744,CENTROS!$A$2:$C$27,3,FALSE)</f>
        <v>Humanidades</v>
      </c>
      <c r="CN744">
        <f t="shared" si="340"/>
        <v>10</v>
      </c>
      <c r="CO744">
        <f t="shared" si="341"/>
        <v>10</v>
      </c>
      <c r="CP744">
        <f t="shared" si="342"/>
        <v>7.5</v>
      </c>
      <c r="CQ744">
        <f t="shared" si="343"/>
        <v>10</v>
      </c>
      <c r="CR744">
        <f t="shared" si="344"/>
        <v>10</v>
      </c>
      <c r="CS744">
        <f t="shared" si="345"/>
        <v>5</v>
      </c>
      <c r="CT744">
        <f t="shared" si="346"/>
        <v>10</v>
      </c>
      <c r="CU744">
        <f t="shared" si="347"/>
        <v>10</v>
      </c>
      <c r="CV744">
        <f t="shared" si="348"/>
        <v>10</v>
      </c>
      <c r="CW744">
        <f t="shared" si="349"/>
        <v>10</v>
      </c>
      <c r="CX744">
        <f t="shared" si="350"/>
        <v>10</v>
      </c>
      <c r="CY744">
        <f t="shared" si="351"/>
        <v>10</v>
      </c>
      <c r="CZ744">
        <f t="shared" si="352"/>
        <v>10</v>
      </c>
      <c r="DA744">
        <f t="shared" si="353"/>
        <v>10</v>
      </c>
      <c r="DB744">
        <f t="shared" si="354"/>
        <v>10</v>
      </c>
      <c r="DC744">
        <f t="shared" si="355"/>
        <v>10</v>
      </c>
      <c r="DD744">
        <f t="shared" si="356"/>
        <v>10</v>
      </c>
      <c r="DE744">
        <f t="shared" si="357"/>
        <v>10</v>
      </c>
      <c r="DF744">
        <f t="shared" si="358"/>
        <v>10</v>
      </c>
      <c r="DG744">
        <f t="shared" si="359"/>
        <v>10</v>
      </c>
      <c r="DH744">
        <f t="shared" si="360"/>
        <v>10</v>
      </c>
      <c r="DI744">
        <f t="shared" si="361"/>
        <v>10</v>
      </c>
      <c r="DJ744">
        <f t="shared" si="362"/>
        <v>10</v>
      </c>
      <c r="DK744">
        <f t="shared" si="363"/>
        <v>10</v>
      </c>
      <c r="DL744">
        <f t="shared" si="364"/>
        <v>10</v>
      </c>
    </row>
    <row r="745" spans="1:116" x14ac:dyDescent="0.2">
      <c r="A745" t="str">
        <f>'Encuesta de Satisfacción de (2'!C744</f>
        <v>Nunca</v>
      </c>
      <c r="B745" t="str">
        <f>'Encuesta de Satisfacción de (2'!D744</f>
        <v>Frecuentemente (1 o 2 veces por semana)</v>
      </c>
      <c r="C745" t="str">
        <f>'Encuesta de Satisfacción de (2'!E744</f>
        <v>F.  Informática</v>
      </c>
      <c r="D745">
        <f>'Encuesta de Satisfacción de (2'!F744</f>
        <v>0</v>
      </c>
      <c r="E745">
        <f>'Encuesta de Satisfacción de (2'!G744</f>
        <v>0</v>
      </c>
      <c r="F745">
        <f>'Encuesta de Satisfacción de (2'!H744</f>
        <v>0</v>
      </c>
      <c r="G745">
        <f>'Encuesta de Satisfacción de (2'!I744</f>
        <v>0</v>
      </c>
      <c r="H745">
        <f>'Encuesta de Satisfacción de (2'!J744</f>
        <v>0</v>
      </c>
      <c r="I745">
        <f>'Encuesta de Satisfacción de (2'!K744</f>
        <v>0</v>
      </c>
      <c r="J745">
        <f>'Encuesta de Satisfacción de (2'!L744</f>
        <v>0</v>
      </c>
      <c r="K745">
        <f>'Encuesta de Satisfacción de (2'!M744</f>
        <v>0</v>
      </c>
      <c r="L745">
        <f>'Encuesta de Satisfacción de (2'!N744</f>
        <v>0</v>
      </c>
      <c r="M745">
        <f>'Encuesta de Satisfacción de (2'!O744</f>
        <v>0</v>
      </c>
      <c r="N745">
        <f>'Encuesta de Satisfacción de (2'!P744</f>
        <v>0</v>
      </c>
      <c r="O745">
        <f>'Encuesta de Satisfacción de (2'!Q744</f>
        <v>0</v>
      </c>
      <c r="P745">
        <f>'Encuesta de Satisfacción de (2'!R744</f>
        <v>0</v>
      </c>
      <c r="Q745">
        <f>'Encuesta de Satisfacción de (2'!S744</f>
        <v>0</v>
      </c>
      <c r="R745">
        <f>'Encuesta de Satisfacción de (2'!T744</f>
        <v>0</v>
      </c>
      <c r="S745">
        <f>'Encuesta de Satisfacción de (2'!U744</f>
        <v>0</v>
      </c>
      <c r="T745">
        <f>'Encuesta de Satisfacción de (2'!V744</f>
        <v>0</v>
      </c>
      <c r="U745">
        <f>'Encuesta de Satisfacción de (2'!W744</f>
        <v>0</v>
      </c>
      <c r="V745">
        <f>'Encuesta de Satisfacción de (2'!X744</f>
        <v>0</v>
      </c>
      <c r="W745">
        <f>'Encuesta de Satisfacción de (2'!Y744</f>
        <v>0</v>
      </c>
      <c r="X745">
        <f>'Encuesta de Satisfacción de (2'!Z744</f>
        <v>0</v>
      </c>
      <c r="Y745">
        <f>'Encuesta de Satisfacción de (2'!AA744</f>
        <v>0</v>
      </c>
      <c r="Z745">
        <f>'Encuesta de Satisfacción de (2'!AB744</f>
        <v>0</v>
      </c>
      <c r="AA745">
        <f>'Encuesta de Satisfacción de (2'!AC744</f>
        <v>0</v>
      </c>
      <c r="AB745">
        <f>'Encuesta de Satisfacción de (2'!AD744</f>
        <v>0</v>
      </c>
      <c r="AC745">
        <f>'Encuesta de Satisfacción de (2'!AE744</f>
        <v>0</v>
      </c>
      <c r="AD745">
        <f>'Encuesta de Satisfacción de (2'!AF744</f>
        <v>0</v>
      </c>
      <c r="AE745">
        <f>'Encuesta de Satisfacción de (2'!AG744</f>
        <v>0</v>
      </c>
      <c r="AF745">
        <f>'Encuesta de Satisfacción de (2'!AH744</f>
        <v>0</v>
      </c>
      <c r="AG745">
        <f>'Encuesta de Satisfacción de (2'!AI744</f>
        <v>0</v>
      </c>
      <c r="AH745">
        <f>'Encuesta de Satisfacción de (2'!AJ744</f>
        <v>0</v>
      </c>
      <c r="AI745">
        <f>'Encuesta de Satisfacción de (2'!AK744</f>
        <v>0</v>
      </c>
      <c r="AJ745">
        <f>'Encuesta de Satisfacción de (2'!AL744</f>
        <v>0</v>
      </c>
      <c r="AK745" t="str">
        <f>'Encuesta de Satisfacción de (2'!AM744</f>
        <v>No</v>
      </c>
      <c r="AL745" t="str">
        <f>'Encuesta de Satisfacción de (2'!AN744</f>
        <v>No</v>
      </c>
      <c r="AM745">
        <f>'Encuesta de Satisfacción de (2'!AO744</f>
        <v>0</v>
      </c>
      <c r="AN745">
        <f>'Encuesta de Satisfacción de (2'!AP744</f>
        <v>5</v>
      </c>
      <c r="AO745">
        <f>'Encuesta de Satisfacción de (2'!AQ744</f>
        <v>4</v>
      </c>
      <c r="AP745">
        <f>'Encuesta de Satisfacción de (2'!AR744</f>
        <v>0</v>
      </c>
      <c r="AQ745">
        <f>'Encuesta de Satisfacción de (2'!AS744</f>
        <v>0</v>
      </c>
      <c r="AR745">
        <f>'Encuesta de Satisfacción de (2'!AT744</f>
        <v>3</v>
      </c>
      <c r="AS745">
        <f>'Encuesta de Satisfacción de (2'!AU744</f>
        <v>3</v>
      </c>
      <c r="AT745">
        <f>'Encuesta de Satisfacción de (2'!AV744</f>
        <v>4</v>
      </c>
      <c r="AU745">
        <f>'Encuesta de Satisfacción de (2'!AW744</f>
        <v>4</v>
      </c>
      <c r="AV745">
        <f>'Encuesta de Satisfacción de (2'!AX744</f>
        <v>0</v>
      </c>
      <c r="AW745">
        <f>'Encuesta de Satisfacción de (2'!AY744</f>
        <v>0</v>
      </c>
      <c r="AX745">
        <f>'Encuesta de Satisfacción de (2'!AZ744</f>
        <v>4</v>
      </c>
      <c r="AY745">
        <f>'Encuesta de Satisfacción de (2'!BA744</f>
        <v>0</v>
      </c>
      <c r="AZ745">
        <f>'Encuesta de Satisfacción de (2'!BB744</f>
        <v>4</v>
      </c>
      <c r="BA745">
        <f>'Encuesta de Satisfacción de (2'!BC744</f>
        <v>0</v>
      </c>
      <c r="BB745">
        <f>'Encuesta de Satisfacción de (2'!BD744</f>
        <v>0</v>
      </c>
      <c r="BC745">
        <f>'Encuesta de Satisfacción de (2'!BE744</f>
        <v>3</v>
      </c>
      <c r="BD745">
        <f>'Encuesta de Satisfacción de (2'!BF744</f>
        <v>0</v>
      </c>
      <c r="BE745" t="str">
        <f>'Encuesta de Satisfacción de (2'!BG744</f>
        <v>No</v>
      </c>
      <c r="BF745" t="str">
        <f>'Encuesta de Satisfacción de (2'!BH744</f>
        <v>No</v>
      </c>
      <c r="BG745" t="str">
        <f>'Encuesta de Satisfacción de (2'!BI744</f>
        <v>Sí</v>
      </c>
      <c r="BH745" t="str">
        <f>'Encuesta de Satisfacción de (2'!BJ744</f>
        <v>Sí</v>
      </c>
      <c r="BI745" t="str">
        <f>'Encuesta de Satisfacción de (2'!BK744</f>
        <v>No</v>
      </c>
      <c r="BJ745" t="str">
        <f>'Encuesta de Satisfacción de (2'!BL744</f>
        <v>No</v>
      </c>
      <c r="BK745" t="str">
        <f>'Encuesta de Satisfacción de (2'!BM744</f>
        <v>No</v>
      </c>
      <c r="BL745" t="str">
        <f>'Encuesta de Satisfacción de (2'!BN744</f>
        <v>No</v>
      </c>
      <c r="BM745">
        <f>'Encuesta de Satisfacción de (2'!BO744</f>
        <v>0</v>
      </c>
      <c r="BN745">
        <f>'Encuesta de Satisfacción de (2'!BP744</f>
        <v>4</v>
      </c>
      <c r="BO745">
        <f>'Encuesta de Satisfacción de (2'!BQ744</f>
        <v>0</v>
      </c>
      <c r="BP745">
        <f>'Encuesta de Satisfacción de (2'!BR744</f>
        <v>0</v>
      </c>
      <c r="BQ745">
        <f>'Encuesta de Satisfacción de (2'!BS744</f>
        <v>0</v>
      </c>
      <c r="BR745">
        <f>'Encuesta de Satisfacción de (2'!BT744</f>
        <v>4</v>
      </c>
      <c r="BS745">
        <f>'Encuesta de Satisfacción de (2'!BU744</f>
        <v>0</v>
      </c>
      <c r="BT745" t="str">
        <f>'Encuesta de Satisfacción de (2'!BV744</f>
        <v>Sí</v>
      </c>
      <c r="BU745" t="str">
        <f>'Encuesta de Satisfacción de (2'!BW744</f>
        <v>Sí</v>
      </c>
      <c r="BV745" t="str">
        <f>'Encuesta de Satisfacción de (2'!BX744</f>
        <v>Normal</v>
      </c>
      <c r="BW745">
        <f>'Encuesta de Satisfacción de (2'!BY744</f>
        <v>0</v>
      </c>
      <c r="BX745">
        <f>'Encuesta de Satisfacción de (2'!BZ744</f>
        <v>0</v>
      </c>
      <c r="BY745" t="str">
        <f>'Encuesta de Satisfacción de (2'!CA744</f>
        <v>Satisfecho</v>
      </c>
      <c r="BZ745" t="str">
        <f>'Encuesta de Satisfacción de (2'!CB744</f>
        <v>El servicio de biblioteca online es muy bueno, pero sería bueno unificar el acceso a las distintas revistas online a las que está suscrita la universidad desde la VPN y la web de la biblioteca, es decir, sería bueno crear una página común para toda la universidad (no por facultad) con todos los accesos disponibles a todas las revistas, en lugar de accesos por cada facultad a algunas determinadas revistas.</v>
      </c>
      <c r="CA745" t="str">
        <f>'Encuesta de Satisfacción de (2'!CC744</f>
        <v>No</v>
      </c>
      <c r="CB745" t="str">
        <f>'Encuesta de Satisfacción de (2'!CD744</f>
        <v>2021-22</v>
      </c>
      <c r="CC745" t="str">
        <f>'Encuesta de Satisfacción de (2'!CE744</f>
        <v>MUJER</v>
      </c>
      <c r="CD745" t="str">
        <f>'Encuesta de Satisfacción de (2'!CF744</f>
        <v>DOCTORADO</v>
      </c>
      <c r="CE745" t="str">
        <f>'Encuesta de Satisfacción de (2'!CG744</f>
        <v>D9BK</v>
      </c>
      <c r="CF745" t="str">
        <f>'Encuesta de Satisfacción de (2'!CH744</f>
        <v>DOCTORADO EN INGENIERÍA INFORMÁTICA RD99</v>
      </c>
      <c r="CG745">
        <f>'Encuesta de Satisfacción de (2'!CI744</f>
        <v>117</v>
      </c>
      <c r="CH745" t="str">
        <f>'Encuesta de Satisfacción de (2'!CJ744</f>
        <v>FACULTAD DE INFORMÁTICA</v>
      </c>
      <c r="CI745">
        <f>'Encuesta de Satisfacción de (2'!CK744</f>
        <v>0</v>
      </c>
      <c r="CJ745">
        <f>'Encuesta de Satisfacción de (2'!CL744</f>
        <v>0</v>
      </c>
      <c r="CK745" t="str">
        <f>VLOOKUP(CH745,CENTROS!$A$2:$B$27,2,FALSE)</f>
        <v>FDI</v>
      </c>
      <c r="CL745" t="str">
        <f>VLOOKUP(CH745,CENTROS!$A$2:$C$27,3,FALSE)</f>
        <v>Ciencias Experimentales</v>
      </c>
      <c r="CN745" t="b">
        <f t="shared" si="340"/>
        <v>0</v>
      </c>
      <c r="CO745" t="b">
        <f t="shared" si="341"/>
        <v>0</v>
      </c>
      <c r="CP745" t="b">
        <f t="shared" si="342"/>
        <v>0</v>
      </c>
      <c r="CQ745" t="b">
        <f t="shared" si="343"/>
        <v>0</v>
      </c>
      <c r="CR745" t="b">
        <f t="shared" si="344"/>
        <v>0</v>
      </c>
      <c r="CS745">
        <f t="shared" si="345"/>
        <v>7.5</v>
      </c>
      <c r="CT745" t="b">
        <f t="shared" si="346"/>
        <v>0</v>
      </c>
      <c r="CU745" t="b">
        <f t="shared" si="347"/>
        <v>0</v>
      </c>
      <c r="CV745">
        <f t="shared" si="348"/>
        <v>7.5</v>
      </c>
      <c r="CW745" t="b">
        <f t="shared" si="349"/>
        <v>0</v>
      </c>
      <c r="CX745">
        <f t="shared" si="350"/>
        <v>7.5</v>
      </c>
      <c r="CY745" t="b">
        <f t="shared" si="351"/>
        <v>0</v>
      </c>
      <c r="CZ745" t="b">
        <f t="shared" si="352"/>
        <v>0</v>
      </c>
      <c r="DA745">
        <f t="shared" si="353"/>
        <v>5</v>
      </c>
      <c r="DB745" t="b">
        <f t="shared" si="354"/>
        <v>0</v>
      </c>
      <c r="DC745" t="b">
        <f t="shared" si="355"/>
        <v>0</v>
      </c>
      <c r="DD745">
        <f t="shared" si="356"/>
        <v>7.5</v>
      </c>
      <c r="DE745" t="b">
        <f t="shared" si="357"/>
        <v>0</v>
      </c>
      <c r="DF745" t="b">
        <f t="shared" si="358"/>
        <v>0</v>
      </c>
      <c r="DG745" t="b">
        <f t="shared" si="359"/>
        <v>0</v>
      </c>
      <c r="DH745">
        <f t="shared" si="360"/>
        <v>7.5</v>
      </c>
      <c r="DI745" t="b">
        <f t="shared" si="361"/>
        <v>0</v>
      </c>
      <c r="DJ745" t="b">
        <f t="shared" si="362"/>
        <v>0</v>
      </c>
      <c r="DK745" t="b">
        <f t="shared" si="363"/>
        <v>0</v>
      </c>
      <c r="DL745">
        <f t="shared" si="364"/>
        <v>7.5</v>
      </c>
    </row>
    <row r="746" spans="1:116" x14ac:dyDescent="0.2">
      <c r="A746" t="str">
        <f>'Encuesta de Satisfacción de (2'!C745</f>
        <v>De vez en cuando (1 o 2 veces al mes)</v>
      </c>
      <c r="B746" t="str">
        <f>'Encuesta de Satisfacción de (2'!D745</f>
        <v>De vez en cuando (1 o 2 veces al mes)</v>
      </c>
      <c r="C746" t="str">
        <f>'Encuesta de Satisfacción de (2'!E745</f>
        <v>F.  Ciencias Políticas y Sociología</v>
      </c>
      <c r="D746" t="str">
        <f>'Encuesta de Satisfacción de (2'!F745</f>
        <v>Biblioteca María Zambrano (Filología / Derecho)</v>
      </c>
      <c r="E746" t="str">
        <f>'Encuesta de Satisfacción de (2'!G745</f>
        <v>F.  Filología</v>
      </c>
      <c r="F746">
        <f>'Encuesta de Satisfacción de (2'!H745</f>
        <v>0</v>
      </c>
      <c r="G746">
        <f>'Encuesta de Satisfacción de (2'!I745</f>
        <v>0</v>
      </c>
      <c r="H746">
        <f>'Encuesta de Satisfacción de (2'!J745</f>
        <v>0</v>
      </c>
      <c r="I746">
        <f>'Encuesta de Satisfacción de (2'!K745</f>
        <v>0</v>
      </c>
      <c r="J746">
        <f>'Encuesta de Satisfacción de (2'!L745</f>
        <v>0</v>
      </c>
      <c r="K746">
        <f>'Encuesta de Satisfacción de (2'!M745</f>
        <v>0</v>
      </c>
      <c r="L746">
        <f>'Encuesta de Satisfacción de (2'!N745</f>
        <v>0</v>
      </c>
      <c r="M746">
        <f>'Encuesta de Satisfacción de (2'!O745</f>
        <v>0</v>
      </c>
      <c r="N746">
        <f>'Encuesta de Satisfacción de (2'!P745</f>
        <v>0</v>
      </c>
      <c r="O746">
        <f>'Encuesta de Satisfacción de (2'!Q745</f>
        <v>0</v>
      </c>
      <c r="P746">
        <f>'Encuesta de Satisfacción de (2'!R745</f>
        <v>0</v>
      </c>
      <c r="Q746">
        <f>'Encuesta de Satisfacción de (2'!S745</f>
        <v>0</v>
      </c>
      <c r="R746">
        <f>'Encuesta de Satisfacción de (2'!T745</f>
        <v>0</v>
      </c>
      <c r="S746">
        <f>'Encuesta de Satisfacción de (2'!U745</f>
        <v>0</v>
      </c>
      <c r="T746">
        <f>'Encuesta de Satisfacción de (2'!V745</f>
        <v>0</v>
      </c>
      <c r="U746">
        <f>'Encuesta de Satisfacción de (2'!W745</f>
        <v>0</v>
      </c>
      <c r="V746">
        <f>'Encuesta de Satisfacción de (2'!X745</f>
        <v>0</v>
      </c>
      <c r="W746">
        <f>'Encuesta de Satisfacción de (2'!Y745</f>
        <v>0</v>
      </c>
      <c r="X746">
        <f>'Encuesta de Satisfacción de (2'!Z745</f>
        <v>0</v>
      </c>
      <c r="Y746">
        <f>'Encuesta de Satisfacción de (2'!AA745</f>
        <v>0</v>
      </c>
      <c r="Z746">
        <f>'Encuesta de Satisfacción de (2'!AB745</f>
        <v>0</v>
      </c>
      <c r="AA746">
        <f>'Encuesta de Satisfacción de (2'!AC745</f>
        <v>0</v>
      </c>
      <c r="AB746">
        <f>'Encuesta de Satisfacción de (2'!AD745</f>
        <v>0</v>
      </c>
      <c r="AC746">
        <f>'Encuesta de Satisfacción de (2'!AE745</f>
        <v>0</v>
      </c>
      <c r="AD746">
        <f>'Encuesta de Satisfacción de (2'!AF745</f>
        <v>0</v>
      </c>
      <c r="AE746">
        <f>'Encuesta de Satisfacción de (2'!AG745</f>
        <v>0</v>
      </c>
      <c r="AF746">
        <f>'Encuesta de Satisfacción de (2'!AH745</f>
        <v>4</v>
      </c>
      <c r="AG746">
        <f>'Encuesta de Satisfacción de (2'!AI745</f>
        <v>4</v>
      </c>
      <c r="AH746">
        <f>'Encuesta de Satisfacción de (2'!AJ745</f>
        <v>4</v>
      </c>
      <c r="AI746">
        <f>'Encuesta de Satisfacción de (2'!AK745</f>
        <v>5</v>
      </c>
      <c r="AJ746">
        <f>'Encuesta de Satisfacción de (2'!AL745</f>
        <v>5</v>
      </c>
      <c r="AK746" t="str">
        <f>'Encuesta de Satisfacción de (2'!AM745</f>
        <v>Sí</v>
      </c>
      <c r="AL746" t="str">
        <f>'Encuesta de Satisfacción de (2'!AN745</f>
        <v>Sí</v>
      </c>
      <c r="AM746">
        <f>'Encuesta de Satisfacción de (2'!AO745</f>
        <v>3</v>
      </c>
      <c r="AN746">
        <f>'Encuesta de Satisfacción de (2'!AP745</f>
        <v>1</v>
      </c>
      <c r="AO746">
        <f>'Encuesta de Satisfacción de (2'!AQ745</f>
        <v>1</v>
      </c>
      <c r="AP746">
        <f>'Encuesta de Satisfacción de (2'!AR745</f>
        <v>1</v>
      </c>
      <c r="AQ746">
        <f>'Encuesta de Satisfacción de (2'!AS745</f>
        <v>5</v>
      </c>
      <c r="AR746">
        <f>'Encuesta de Satisfacción de (2'!AT745</f>
        <v>4</v>
      </c>
      <c r="AS746">
        <f>'Encuesta de Satisfacción de (2'!AU745</f>
        <v>5</v>
      </c>
      <c r="AT746">
        <f>'Encuesta de Satisfacción de (2'!AV745</f>
        <v>1</v>
      </c>
      <c r="AU746">
        <f>'Encuesta de Satisfacción de (2'!AW745</f>
        <v>4</v>
      </c>
      <c r="AV746">
        <f>'Encuesta de Satisfacción de (2'!AX745</f>
        <v>5</v>
      </c>
      <c r="AW746">
        <f>'Encuesta de Satisfacción de (2'!AY745</f>
        <v>5</v>
      </c>
      <c r="AX746">
        <f>'Encuesta de Satisfacción de (2'!AZ745</f>
        <v>5</v>
      </c>
      <c r="AY746">
        <f>'Encuesta de Satisfacción de (2'!BA745</f>
        <v>4</v>
      </c>
      <c r="AZ746">
        <f>'Encuesta de Satisfacción de (2'!BB745</f>
        <v>5</v>
      </c>
      <c r="BA746">
        <f>'Encuesta de Satisfacción de (2'!BC745</f>
        <v>5</v>
      </c>
      <c r="BB746">
        <f>'Encuesta de Satisfacción de (2'!BD745</f>
        <v>5</v>
      </c>
      <c r="BC746">
        <f>'Encuesta de Satisfacción de (2'!BE745</f>
        <v>5</v>
      </c>
      <c r="BD746">
        <f>'Encuesta de Satisfacción de (2'!BF745</f>
        <v>3</v>
      </c>
      <c r="BE746" t="str">
        <f>'Encuesta de Satisfacción de (2'!BG745</f>
        <v>Sí</v>
      </c>
      <c r="BF746" t="str">
        <f>'Encuesta de Satisfacción de (2'!BH745</f>
        <v>No</v>
      </c>
      <c r="BG746" t="str">
        <f>'Encuesta de Satisfacción de (2'!BI745</f>
        <v>No</v>
      </c>
      <c r="BH746" t="str">
        <f>'Encuesta de Satisfacción de (2'!BJ745</f>
        <v>Sí</v>
      </c>
      <c r="BI746" t="str">
        <f>'Encuesta de Satisfacción de (2'!BK745</f>
        <v>No</v>
      </c>
      <c r="BJ746" t="str">
        <f>'Encuesta de Satisfacción de (2'!BL745</f>
        <v>No</v>
      </c>
      <c r="BK746" t="str">
        <f>'Encuesta de Satisfacción de (2'!BM745</f>
        <v>No</v>
      </c>
      <c r="BL746" t="str">
        <f>'Encuesta de Satisfacción de (2'!BN745</f>
        <v>No</v>
      </c>
      <c r="BM746">
        <f>'Encuesta de Satisfacción de (2'!BO745</f>
        <v>5</v>
      </c>
      <c r="BN746">
        <f>'Encuesta de Satisfacción de (2'!BP745</f>
        <v>4</v>
      </c>
      <c r="BO746">
        <f>'Encuesta de Satisfacción de (2'!BQ745</f>
        <v>5</v>
      </c>
      <c r="BP746">
        <f>'Encuesta de Satisfacción de (2'!BR745</f>
        <v>5</v>
      </c>
      <c r="BQ746">
        <f>'Encuesta de Satisfacción de (2'!BS745</f>
        <v>5</v>
      </c>
      <c r="BR746">
        <f>'Encuesta de Satisfacción de (2'!BT745</f>
        <v>5</v>
      </c>
      <c r="BS746">
        <f>'Encuesta de Satisfacción de (2'!BU745</f>
        <v>4</v>
      </c>
      <c r="BT746" t="str">
        <f>'Encuesta de Satisfacción de (2'!BV745</f>
        <v>Sí</v>
      </c>
      <c r="BU746" t="str">
        <f>'Encuesta de Satisfacción de (2'!BW745</f>
        <v>No</v>
      </c>
      <c r="BV746">
        <f>'Encuesta de Satisfacción de (2'!BX745</f>
        <v>0</v>
      </c>
      <c r="BW746">
        <f>'Encuesta de Satisfacción de (2'!BY745</f>
        <v>5</v>
      </c>
      <c r="BX746">
        <f>'Encuesta de Satisfacción de (2'!BZ745</f>
        <v>5</v>
      </c>
      <c r="BY746" t="str">
        <f>'Encuesta de Satisfacción de (2'!CA745</f>
        <v>Muy satisfecho</v>
      </c>
      <c r="BZ746">
        <f>'Encuesta de Satisfacción de (2'!CB745</f>
        <v>0</v>
      </c>
      <c r="CA746" t="str">
        <f>'Encuesta de Satisfacción de (2'!CC745</f>
        <v>No</v>
      </c>
      <c r="CB746" t="str">
        <f>'Encuesta de Satisfacción de (2'!CD745</f>
        <v>2021-22</v>
      </c>
      <c r="CC746" t="str">
        <f>'Encuesta de Satisfacción de (2'!CE745</f>
        <v>HOMBRE</v>
      </c>
      <c r="CD746" t="str">
        <f>'Encuesta de Satisfacción de (2'!CF745</f>
        <v>GRADO</v>
      </c>
      <c r="CE746" t="str">
        <f>'Encuesta de Satisfacción de (2'!CG745</f>
        <v>DT09</v>
      </c>
      <c r="CF746" t="str">
        <f>'Encuesta de Satisfacción de (2'!CH745</f>
        <v>DOBLE GRADO CC. POLÍTICAS - FILOSOFÍA</v>
      </c>
      <c r="CG746">
        <f>'Encuesta de Satisfacción de (2'!CI745</f>
        <v>101</v>
      </c>
      <c r="CH746" t="str">
        <f>'Encuesta de Satisfacción de (2'!CJ745</f>
        <v>FACULTAD DE FILOSOFÍA</v>
      </c>
      <c r="CI746">
        <f>'Encuesta de Satisfacción de (2'!CK745</f>
        <v>0</v>
      </c>
      <c r="CJ746">
        <f>'Encuesta de Satisfacción de (2'!CL745</f>
        <v>0</v>
      </c>
      <c r="CK746" t="str">
        <f>VLOOKUP(CH746,CENTROS!$A$2:$B$27,2,FALSE)</f>
        <v>FLS</v>
      </c>
      <c r="CL746" t="str">
        <f>VLOOKUP(CH746,CENTROS!$A$2:$C$27,3,FALSE)</f>
        <v>Humanidades</v>
      </c>
      <c r="CN746">
        <f t="shared" si="340"/>
        <v>7.5</v>
      </c>
      <c r="CO746">
        <f t="shared" si="341"/>
        <v>7.5</v>
      </c>
      <c r="CP746">
        <f t="shared" si="342"/>
        <v>7.5</v>
      </c>
      <c r="CQ746">
        <f t="shared" si="343"/>
        <v>10</v>
      </c>
      <c r="CR746">
        <f t="shared" si="344"/>
        <v>10</v>
      </c>
      <c r="CS746">
        <f t="shared" si="345"/>
        <v>7.5</v>
      </c>
      <c r="CT746">
        <f t="shared" si="346"/>
        <v>10</v>
      </c>
      <c r="CU746">
        <f t="shared" si="347"/>
        <v>10</v>
      </c>
      <c r="CV746">
        <f t="shared" si="348"/>
        <v>10</v>
      </c>
      <c r="CW746">
        <f t="shared" si="349"/>
        <v>7.5</v>
      </c>
      <c r="CX746">
        <f t="shared" si="350"/>
        <v>10</v>
      </c>
      <c r="CY746">
        <f t="shared" si="351"/>
        <v>10</v>
      </c>
      <c r="CZ746">
        <f t="shared" si="352"/>
        <v>10</v>
      </c>
      <c r="DA746">
        <f t="shared" si="353"/>
        <v>10</v>
      </c>
      <c r="DB746">
        <f t="shared" si="354"/>
        <v>5</v>
      </c>
      <c r="DC746">
        <f t="shared" si="355"/>
        <v>10</v>
      </c>
      <c r="DD746">
        <f t="shared" si="356"/>
        <v>7.5</v>
      </c>
      <c r="DE746">
        <f t="shared" si="357"/>
        <v>10</v>
      </c>
      <c r="DF746">
        <f t="shared" si="358"/>
        <v>10</v>
      </c>
      <c r="DG746">
        <f t="shared" si="359"/>
        <v>10</v>
      </c>
      <c r="DH746">
        <f t="shared" si="360"/>
        <v>10</v>
      </c>
      <c r="DI746">
        <f t="shared" si="361"/>
        <v>7.5</v>
      </c>
      <c r="DJ746">
        <f t="shared" si="362"/>
        <v>10</v>
      </c>
      <c r="DK746">
        <f t="shared" si="363"/>
        <v>10</v>
      </c>
      <c r="DL746">
        <f t="shared" si="364"/>
        <v>10</v>
      </c>
    </row>
    <row r="747" spans="1:116" x14ac:dyDescent="0.2">
      <c r="A747" t="str">
        <f>'Encuesta de Satisfacción de (2'!C746</f>
        <v>De vez en cuando (1 o 2 veces al mes)</v>
      </c>
      <c r="B747" t="str">
        <f>'Encuesta de Satisfacción de (2'!D746</f>
        <v>De vez en cuando (1 o 2 veces al mes)</v>
      </c>
      <c r="C747" t="str">
        <f>'Encuesta de Satisfacción de (2'!E746</f>
        <v>Biblioteca María Zambrano (Filología / Derecho)</v>
      </c>
      <c r="D747" t="str">
        <f>'Encuesta de Satisfacción de (2'!F746</f>
        <v>F.  Filología</v>
      </c>
      <c r="E747" t="str">
        <f>'Encuesta de Satisfacción de (2'!G746</f>
        <v>F.  Filosofía</v>
      </c>
      <c r="F747" t="str">
        <f>'Encuesta de Satisfacción de (2'!H746</f>
        <v>Biblioteca Histórica</v>
      </c>
      <c r="G747">
        <f>'Encuesta de Satisfacción de (2'!I746</f>
        <v>0</v>
      </c>
      <c r="H747">
        <f>'Encuesta de Satisfacción de (2'!J746</f>
        <v>0</v>
      </c>
      <c r="I747">
        <f>'Encuesta de Satisfacción de (2'!K746</f>
        <v>0</v>
      </c>
      <c r="J747">
        <f>'Encuesta de Satisfacción de (2'!L746</f>
        <v>0</v>
      </c>
      <c r="K747">
        <f>'Encuesta de Satisfacción de (2'!M746</f>
        <v>0</v>
      </c>
      <c r="L747">
        <f>'Encuesta de Satisfacción de (2'!N746</f>
        <v>0</v>
      </c>
      <c r="M747">
        <f>'Encuesta de Satisfacción de (2'!O746</f>
        <v>0</v>
      </c>
      <c r="N747">
        <f>'Encuesta de Satisfacción de (2'!P746</f>
        <v>0</v>
      </c>
      <c r="O747">
        <f>'Encuesta de Satisfacción de (2'!Q746</f>
        <v>0</v>
      </c>
      <c r="P747">
        <f>'Encuesta de Satisfacción de (2'!R746</f>
        <v>0</v>
      </c>
      <c r="Q747">
        <f>'Encuesta de Satisfacción de (2'!S746</f>
        <v>0</v>
      </c>
      <c r="R747">
        <f>'Encuesta de Satisfacción de (2'!T746</f>
        <v>0</v>
      </c>
      <c r="S747">
        <f>'Encuesta de Satisfacción de (2'!U746</f>
        <v>0</v>
      </c>
      <c r="T747">
        <f>'Encuesta de Satisfacción de (2'!V746</f>
        <v>0</v>
      </c>
      <c r="U747">
        <f>'Encuesta de Satisfacción de (2'!W746</f>
        <v>0</v>
      </c>
      <c r="V747">
        <f>'Encuesta de Satisfacción de (2'!X746</f>
        <v>0</v>
      </c>
      <c r="W747">
        <f>'Encuesta de Satisfacción de (2'!Y746</f>
        <v>0</v>
      </c>
      <c r="X747">
        <f>'Encuesta de Satisfacción de (2'!Z746</f>
        <v>0</v>
      </c>
      <c r="Y747">
        <f>'Encuesta de Satisfacción de (2'!AA746</f>
        <v>0</v>
      </c>
      <c r="Z747">
        <f>'Encuesta de Satisfacción de (2'!AB746</f>
        <v>0</v>
      </c>
      <c r="AA747">
        <f>'Encuesta de Satisfacción de (2'!AC746</f>
        <v>0</v>
      </c>
      <c r="AB747">
        <f>'Encuesta de Satisfacción de (2'!AD746</f>
        <v>0</v>
      </c>
      <c r="AC747">
        <f>'Encuesta de Satisfacción de (2'!AE746</f>
        <v>0</v>
      </c>
      <c r="AD747">
        <f>'Encuesta de Satisfacción de (2'!AF746</f>
        <v>0</v>
      </c>
      <c r="AE747">
        <f>'Encuesta de Satisfacción de (2'!AG746</f>
        <v>0</v>
      </c>
      <c r="AF747">
        <f>'Encuesta de Satisfacción de (2'!AH746</f>
        <v>3</v>
      </c>
      <c r="AG747">
        <f>'Encuesta de Satisfacción de (2'!AI746</f>
        <v>3</v>
      </c>
      <c r="AH747">
        <f>'Encuesta de Satisfacción de (2'!AJ746</f>
        <v>4</v>
      </c>
      <c r="AI747">
        <f>'Encuesta de Satisfacción de (2'!AK746</f>
        <v>2</v>
      </c>
      <c r="AJ747">
        <f>'Encuesta de Satisfacción de (2'!AL746</f>
        <v>2</v>
      </c>
      <c r="AK747" t="str">
        <f>'Encuesta de Satisfacción de (2'!AM746</f>
        <v>No</v>
      </c>
      <c r="AL747" t="str">
        <f>'Encuesta de Satisfacción de (2'!AN746</f>
        <v>Sí</v>
      </c>
      <c r="AM747">
        <f>'Encuesta de Satisfacción de (2'!AO746</f>
        <v>3</v>
      </c>
      <c r="AN747">
        <f>'Encuesta de Satisfacción de (2'!AP746</f>
        <v>2</v>
      </c>
      <c r="AO747">
        <f>'Encuesta de Satisfacción de (2'!AQ746</f>
        <v>4</v>
      </c>
      <c r="AP747">
        <f>'Encuesta de Satisfacción de (2'!AR746</f>
        <v>4</v>
      </c>
      <c r="AQ747">
        <f>'Encuesta de Satisfacción de (2'!AS746</f>
        <v>4</v>
      </c>
      <c r="AR747">
        <f>'Encuesta de Satisfacción de (2'!AT746</f>
        <v>4</v>
      </c>
      <c r="AS747">
        <f>'Encuesta de Satisfacción de (2'!AU746</f>
        <v>5</v>
      </c>
      <c r="AT747">
        <f>'Encuesta de Satisfacción de (2'!AV746</f>
        <v>2</v>
      </c>
      <c r="AU747">
        <f>'Encuesta de Satisfacción de (2'!AW746</f>
        <v>3</v>
      </c>
      <c r="AV747">
        <f>'Encuesta de Satisfacción de (2'!AX746</f>
        <v>3</v>
      </c>
      <c r="AW747">
        <f>'Encuesta de Satisfacción de (2'!AY746</f>
        <v>4</v>
      </c>
      <c r="AX747">
        <f>'Encuesta de Satisfacción de (2'!AZ746</f>
        <v>3</v>
      </c>
      <c r="AY747">
        <f>'Encuesta de Satisfacción de (2'!BA746</f>
        <v>4</v>
      </c>
      <c r="AZ747">
        <f>'Encuesta de Satisfacción de (2'!BB746</f>
        <v>3</v>
      </c>
      <c r="BA747">
        <f>'Encuesta de Satisfacción de (2'!BC746</f>
        <v>3</v>
      </c>
      <c r="BB747">
        <f>'Encuesta de Satisfacción de (2'!BD746</f>
        <v>3</v>
      </c>
      <c r="BC747">
        <f>'Encuesta de Satisfacción de (2'!BE746</f>
        <v>3</v>
      </c>
      <c r="BD747">
        <f>'Encuesta de Satisfacción de (2'!BF746</f>
        <v>2</v>
      </c>
      <c r="BE747" t="str">
        <f>'Encuesta de Satisfacción de (2'!BG746</f>
        <v>No</v>
      </c>
      <c r="BF747" t="str">
        <f>'Encuesta de Satisfacción de (2'!BH746</f>
        <v>N/A</v>
      </c>
      <c r="BG747" t="str">
        <f>'Encuesta de Satisfacción de (2'!BI746</f>
        <v>N/A</v>
      </c>
      <c r="BH747" t="str">
        <f>'Encuesta de Satisfacción de (2'!BJ746</f>
        <v>N/A</v>
      </c>
      <c r="BI747" t="str">
        <f>'Encuesta de Satisfacción de (2'!BK746</f>
        <v>N/A</v>
      </c>
      <c r="BJ747" t="str">
        <f>'Encuesta de Satisfacción de (2'!BL746</f>
        <v>N/A</v>
      </c>
      <c r="BK747" t="str">
        <f>'Encuesta de Satisfacción de (2'!BM746</f>
        <v>Sí</v>
      </c>
      <c r="BL747" t="str">
        <f>'Encuesta de Satisfacción de (2'!BN746</f>
        <v>N/A</v>
      </c>
      <c r="BM747">
        <f>'Encuesta de Satisfacción de (2'!BO746</f>
        <v>3</v>
      </c>
      <c r="BN747">
        <f>'Encuesta de Satisfacción de (2'!BP746</f>
        <v>3</v>
      </c>
      <c r="BO747">
        <f>'Encuesta de Satisfacción de (2'!BQ746</f>
        <v>4</v>
      </c>
      <c r="BP747">
        <f>'Encuesta de Satisfacción de (2'!BR746</f>
        <v>4</v>
      </c>
      <c r="BQ747">
        <f>'Encuesta de Satisfacción de (2'!BS746</f>
        <v>4</v>
      </c>
      <c r="BR747">
        <f>'Encuesta de Satisfacción de (2'!BT746</f>
        <v>4</v>
      </c>
      <c r="BS747">
        <f>'Encuesta de Satisfacción de (2'!BU746</f>
        <v>3</v>
      </c>
      <c r="BT747" t="str">
        <f>'Encuesta de Satisfacción de (2'!BV746</f>
        <v>No</v>
      </c>
      <c r="BU747" t="str">
        <f>'Encuesta de Satisfacción de (2'!BW746</f>
        <v>No</v>
      </c>
      <c r="BV747">
        <f>'Encuesta de Satisfacción de (2'!BX746</f>
        <v>0</v>
      </c>
      <c r="BW747">
        <f>'Encuesta de Satisfacción de (2'!BY746</f>
        <v>4</v>
      </c>
      <c r="BX747">
        <f>'Encuesta de Satisfacción de (2'!BZ746</f>
        <v>3</v>
      </c>
      <c r="BY747" t="str">
        <f>'Encuesta de Satisfacción de (2'!CA746</f>
        <v>Normal</v>
      </c>
      <c r="BZ747">
        <f>'Encuesta de Satisfacción de (2'!CB746</f>
        <v>0</v>
      </c>
      <c r="CA747" t="str">
        <f>'Encuesta de Satisfacción de (2'!CC746</f>
        <v>No</v>
      </c>
      <c r="CB747" t="str">
        <f>'Encuesta de Satisfacción de (2'!CD746</f>
        <v>2021-22</v>
      </c>
      <c r="CC747" t="str">
        <f>'Encuesta de Satisfacción de (2'!CE746</f>
        <v>MUJER</v>
      </c>
      <c r="CD747" t="str">
        <f>'Encuesta de Satisfacción de (2'!CF746</f>
        <v>GRADO</v>
      </c>
      <c r="CE747" t="str">
        <f>'Encuesta de Satisfacción de (2'!CG746</f>
        <v>0842</v>
      </c>
      <c r="CF747" t="str">
        <f>'Encuesta de Satisfacción de (2'!CH746</f>
        <v>GRADO EN LENGUAS MODERNAS Y SUS LITERATURAS</v>
      </c>
      <c r="CG747">
        <f>'Encuesta de Satisfacción de (2'!CI746</f>
        <v>105</v>
      </c>
      <c r="CH747" t="str">
        <f>'Encuesta de Satisfacción de (2'!CJ746</f>
        <v>FACULTAD DE FILOLOGÍA</v>
      </c>
      <c r="CI747">
        <f>'Encuesta de Satisfacción de (2'!CK746</f>
        <v>0</v>
      </c>
      <c r="CJ747">
        <f>'Encuesta de Satisfacción de (2'!CL746</f>
        <v>0</v>
      </c>
      <c r="CK747" t="str">
        <f>VLOOKUP(CH747,CENTROS!$A$2:$B$27,2,FALSE)</f>
        <v>FLL</v>
      </c>
      <c r="CL747" t="str">
        <f>VLOOKUP(CH747,CENTROS!$A$2:$C$27,3,FALSE)</f>
        <v>Humanidades</v>
      </c>
      <c r="CN747">
        <f t="shared" si="340"/>
        <v>5</v>
      </c>
      <c r="CO747">
        <f t="shared" si="341"/>
        <v>5</v>
      </c>
      <c r="CP747">
        <f t="shared" si="342"/>
        <v>7.5</v>
      </c>
      <c r="CQ747">
        <f t="shared" si="343"/>
        <v>2.5</v>
      </c>
      <c r="CR747">
        <f t="shared" si="344"/>
        <v>2.5</v>
      </c>
      <c r="CS747">
        <f t="shared" si="345"/>
        <v>5</v>
      </c>
      <c r="CT747">
        <f t="shared" si="346"/>
        <v>5</v>
      </c>
      <c r="CU747">
        <f t="shared" si="347"/>
        <v>7.5</v>
      </c>
      <c r="CV747">
        <f t="shared" si="348"/>
        <v>5</v>
      </c>
      <c r="CW747">
        <f t="shared" si="349"/>
        <v>7.5</v>
      </c>
      <c r="CX747">
        <f t="shared" si="350"/>
        <v>5</v>
      </c>
      <c r="CY747">
        <f t="shared" si="351"/>
        <v>5</v>
      </c>
      <c r="CZ747">
        <f t="shared" si="352"/>
        <v>5</v>
      </c>
      <c r="DA747">
        <f t="shared" si="353"/>
        <v>5</v>
      </c>
      <c r="DB747">
        <f t="shared" si="354"/>
        <v>2.5</v>
      </c>
      <c r="DC747">
        <f t="shared" si="355"/>
        <v>5</v>
      </c>
      <c r="DD747">
        <f t="shared" si="356"/>
        <v>5</v>
      </c>
      <c r="DE747">
        <f t="shared" si="357"/>
        <v>7.5</v>
      </c>
      <c r="DF747">
        <f t="shared" si="358"/>
        <v>7.5</v>
      </c>
      <c r="DG747">
        <f t="shared" si="359"/>
        <v>7.5</v>
      </c>
      <c r="DH747">
        <f t="shared" si="360"/>
        <v>7.5</v>
      </c>
      <c r="DI747">
        <f t="shared" si="361"/>
        <v>5</v>
      </c>
      <c r="DJ747">
        <f t="shared" si="362"/>
        <v>7.5</v>
      </c>
      <c r="DK747">
        <f t="shared" si="363"/>
        <v>5</v>
      </c>
      <c r="DL747">
        <f t="shared" si="364"/>
        <v>5</v>
      </c>
    </row>
    <row r="748" spans="1:116" x14ac:dyDescent="0.2">
      <c r="A748" t="str">
        <f>'Encuesta de Satisfacción de (2'!C747</f>
        <v>Nunca</v>
      </c>
      <c r="B748" t="str">
        <f>'Encuesta de Satisfacción de (2'!D747</f>
        <v>De vez en cuando (1 o 2 veces al mes)</v>
      </c>
      <c r="C748" t="str">
        <f>'Encuesta de Satisfacción de (2'!E747</f>
        <v>F.  Educación – Centro de Formación del Profesorado</v>
      </c>
      <c r="D748">
        <f>'Encuesta de Satisfacción de (2'!F747</f>
        <v>0</v>
      </c>
      <c r="E748">
        <f>'Encuesta de Satisfacción de (2'!G747</f>
        <v>0</v>
      </c>
      <c r="F748">
        <f>'Encuesta de Satisfacción de (2'!H747</f>
        <v>0</v>
      </c>
      <c r="G748">
        <f>'Encuesta de Satisfacción de (2'!I747</f>
        <v>0</v>
      </c>
      <c r="H748">
        <f>'Encuesta de Satisfacción de (2'!J747</f>
        <v>0</v>
      </c>
      <c r="I748">
        <f>'Encuesta de Satisfacción de (2'!K747</f>
        <v>0</v>
      </c>
      <c r="J748">
        <f>'Encuesta de Satisfacción de (2'!L747</f>
        <v>0</v>
      </c>
      <c r="K748">
        <f>'Encuesta de Satisfacción de (2'!M747</f>
        <v>0</v>
      </c>
      <c r="L748">
        <f>'Encuesta de Satisfacción de (2'!N747</f>
        <v>0</v>
      </c>
      <c r="M748">
        <f>'Encuesta de Satisfacción de (2'!O747</f>
        <v>0</v>
      </c>
      <c r="N748">
        <f>'Encuesta de Satisfacción de (2'!P747</f>
        <v>0</v>
      </c>
      <c r="O748">
        <f>'Encuesta de Satisfacción de (2'!Q747</f>
        <v>0</v>
      </c>
      <c r="P748">
        <f>'Encuesta de Satisfacción de (2'!R747</f>
        <v>0</v>
      </c>
      <c r="Q748">
        <f>'Encuesta de Satisfacción de (2'!S747</f>
        <v>0</v>
      </c>
      <c r="R748">
        <f>'Encuesta de Satisfacción de (2'!T747</f>
        <v>0</v>
      </c>
      <c r="S748">
        <f>'Encuesta de Satisfacción de (2'!U747</f>
        <v>0</v>
      </c>
      <c r="T748">
        <f>'Encuesta de Satisfacción de (2'!V747</f>
        <v>0</v>
      </c>
      <c r="U748">
        <f>'Encuesta de Satisfacción de (2'!W747</f>
        <v>0</v>
      </c>
      <c r="V748">
        <f>'Encuesta de Satisfacción de (2'!X747</f>
        <v>0</v>
      </c>
      <c r="W748">
        <f>'Encuesta de Satisfacción de (2'!Y747</f>
        <v>0</v>
      </c>
      <c r="X748">
        <f>'Encuesta de Satisfacción de (2'!Z747</f>
        <v>0</v>
      </c>
      <c r="Y748">
        <f>'Encuesta de Satisfacción de (2'!AA747</f>
        <v>0</v>
      </c>
      <c r="Z748">
        <f>'Encuesta de Satisfacción de (2'!AB747</f>
        <v>0</v>
      </c>
      <c r="AA748">
        <f>'Encuesta de Satisfacción de (2'!AC747</f>
        <v>0</v>
      </c>
      <c r="AB748">
        <f>'Encuesta de Satisfacción de (2'!AD747</f>
        <v>0</v>
      </c>
      <c r="AC748">
        <f>'Encuesta de Satisfacción de (2'!AE747</f>
        <v>0</v>
      </c>
      <c r="AD748">
        <f>'Encuesta de Satisfacción de (2'!AF747</f>
        <v>0</v>
      </c>
      <c r="AE748" t="str">
        <f>'Encuesta de Satisfacción de (2'!AG747</f>
        <v>bibliotecas online</v>
      </c>
      <c r="AF748">
        <f>'Encuesta de Satisfacción de (2'!AH747</f>
        <v>3</v>
      </c>
      <c r="AG748">
        <f>'Encuesta de Satisfacción de (2'!AI747</f>
        <v>1</v>
      </c>
      <c r="AH748">
        <f>'Encuesta de Satisfacción de (2'!AJ747</f>
        <v>1</v>
      </c>
      <c r="AI748">
        <f>'Encuesta de Satisfacción de (2'!AK747</f>
        <v>1</v>
      </c>
      <c r="AJ748">
        <f>'Encuesta de Satisfacción de (2'!AL747</f>
        <v>5</v>
      </c>
      <c r="AK748" t="str">
        <f>'Encuesta de Satisfacción de (2'!AM747</f>
        <v>No</v>
      </c>
      <c r="AL748" t="str">
        <f>'Encuesta de Satisfacción de (2'!AN747</f>
        <v>No</v>
      </c>
      <c r="AM748">
        <f>'Encuesta de Satisfacción de (2'!AO747</f>
        <v>1</v>
      </c>
      <c r="AN748">
        <f>'Encuesta de Satisfacción de (2'!AP747</f>
        <v>5</v>
      </c>
      <c r="AO748">
        <f>'Encuesta de Satisfacción de (2'!AQ747</f>
        <v>5</v>
      </c>
      <c r="AP748">
        <f>'Encuesta de Satisfacción de (2'!AR747</f>
        <v>1</v>
      </c>
      <c r="AQ748">
        <f>'Encuesta de Satisfacción de (2'!AS747</f>
        <v>5</v>
      </c>
      <c r="AR748">
        <f>'Encuesta de Satisfacción de (2'!AT747</f>
        <v>5</v>
      </c>
      <c r="AS748">
        <f>'Encuesta de Satisfacción de (2'!AU747</f>
        <v>5</v>
      </c>
      <c r="AT748">
        <f>'Encuesta de Satisfacción de (2'!AV747</f>
        <v>5</v>
      </c>
      <c r="AU748">
        <f>'Encuesta de Satisfacción de (2'!AW747</f>
        <v>1</v>
      </c>
      <c r="AV748">
        <f>'Encuesta de Satisfacción de (2'!AX747</f>
        <v>1</v>
      </c>
      <c r="AW748">
        <f>'Encuesta de Satisfacción de (2'!AY747</f>
        <v>1</v>
      </c>
      <c r="AX748">
        <f>'Encuesta de Satisfacción de (2'!AZ747</f>
        <v>1</v>
      </c>
      <c r="AY748">
        <f>'Encuesta de Satisfacción de (2'!BA747</f>
        <v>5</v>
      </c>
      <c r="AZ748">
        <f>'Encuesta de Satisfacción de (2'!BB747</f>
        <v>5</v>
      </c>
      <c r="BA748">
        <f>'Encuesta de Satisfacción de (2'!BC747</f>
        <v>5</v>
      </c>
      <c r="BB748">
        <f>'Encuesta de Satisfacción de (2'!BD747</f>
        <v>5</v>
      </c>
      <c r="BC748">
        <f>'Encuesta de Satisfacción de (2'!BE747</f>
        <v>5</v>
      </c>
      <c r="BD748">
        <f>'Encuesta de Satisfacción de (2'!BF747</f>
        <v>4</v>
      </c>
      <c r="BE748" t="str">
        <f>'Encuesta de Satisfacción de (2'!BG747</f>
        <v>Sí</v>
      </c>
      <c r="BF748" t="str">
        <f>'Encuesta de Satisfacción de (2'!BH747</f>
        <v>No</v>
      </c>
      <c r="BG748" t="str">
        <f>'Encuesta de Satisfacción de (2'!BI747</f>
        <v>No</v>
      </c>
      <c r="BH748" t="str">
        <f>'Encuesta de Satisfacción de (2'!BJ747</f>
        <v>Sí</v>
      </c>
      <c r="BI748" t="str">
        <f>'Encuesta de Satisfacción de (2'!BK747</f>
        <v>Sí</v>
      </c>
      <c r="BJ748" t="str">
        <f>'Encuesta de Satisfacción de (2'!BL747</f>
        <v>No</v>
      </c>
      <c r="BK748" t="str">
        <f>'Encuesta de Satisfacción de (2'!BM747</f>
        <v>No</v>
      </c>
      <c r="BL748" t="str">
        <f>'Encuesta de Satisfacción de (2'!BN747</f>
        <v>No</v>
      </c>
      <c r="BM748">
        <f>'Encuesta de Satisfacción de (2'!BO747</f>
        <v>2</v>
      </c>
      <c r="BN748">
        <f>'Encuesta de Satisfacción de (2'!BP747</f>
        <v>2</v>
      </c>
      <c r="BO748">
        <f>'Encuesta de Satisfacción de (2'!BQ747</f>
        <v>1</v>
      </c>
      <c r="BP748">
        <f>'Encuesta de Satisfacción de (2'!BR747</f>
        <v>1</v>
      </c>
      <c r="BQ748">
        <f>'Encuesta de Satisfacción de (2'!BS747</f>
        <v>1</v>
      </c>
      <c r="BR748">
        <f>'Encuesta de Satisfacción de (2'!BT747</f>
        <v>1</v>
      </c>
      <c r="BS748">
        <f>'Encuesta de Satisfacción de (2'!BU747</f>
        <v>1</v>
      </c>
      <c r="BT748" t="str">
        <f>'Encuesta de Satisfacción de (2'!BV747</f>
        <v>Sí</v>
      </c>
      <c r="BU748" t="str">
        <f>'Encuesta de Satisfacción de (2'!BW747</f>
        <v>No</v>
      </c>
      <c r="BV748">
        <f>'Encuesta de Satisfacción de (2'!BX747</f>
        <v>0</v>
      </c>
      <c r="BW748">
        <f>'Encuesta de Satisfacción de (2'!BY747</f>
        <v>1</v>
      </c>
      <c r="BX748">
        <f>'Encuesta de Satisfacción de (2'!BZ747</f>
        <v>2</v>
      </c>
      <c r="BY748" t="str">
        <f>'Encuesta de Satisfacción de (2'!CA747</f>
        <v>Normal</v>
      </c>
      <c r="BZ748">
        <f>'Encuesta de Satisfacción de (2'!CB747</f>
        <v>0</v>
      </c>
      <c r="CA748" t="str">
        <f>'Encuesta de Satisfacción de (2'!CC747</f>
        <v>No</v>
      </c>
      <c r="CB748" t="str">
        <f>'Encuesta de Satisfacción de (2'!CD747</f>
        <v>2021-22</v>
      </c>
      <c r="CC748" t="str">
        <f>'Encuesta de Satisfacción de (2'!CE747</f>
        <v>MUJER</v>
      </c>
      <c r="CD748" t="str">
        <f>'Encuesta de Satisfacción de (2'!CF747</f>
        <v>MÁSTER UNIVERSITARIO OFICIAL</v>
      </c>
      <c r="CE748" t="str">
        <f>'Encuesta de Satisfacción de (2'!CG747</f>
        <v>067B</v>
      </c>
      <c r="CF748" t="str">
        <f>'Encuesta de Satisfacción de (2'!CH747</f>
        <v>MÁSTER UNIVERSITARIO EN PSICOPEDAGOGÍA</v>
      </c>
      <c r="CG748">
        <f>'Encuesta de Satisfacción de (2'!CI747</f>
        <v>109</v>
      </c>
      <c r="CH748" t="str">
        <f>'Encuesta de Satisfacción de (2'!CJ747</f>
        <v>FACULTAD DE EDUCACIÓN</v>
      </c>
      <c r="CI748">
        <f>'Encuesta de Satisfacción de (2'!CK747</f>
        <v>0</v>
      </c>
      <c r="CJ748">
        <f>'Encuesta de Satisfacción de (2'!CL747</f>
        <v>0</v>
      </c>
      <c r="CK748" t="str">
        <f>VLOOKUP(CH748,CENTROS!$A$2:$B$27,2,FALSE)</f>
        <v>EDU</v>
      </c>
      <c r="CL748" t="str">
        <f>VLOOKUP(CH748,CENTROS!$A$2:$C$27,3,FALSE)</f>
        <v>Humanidades</v>
      </c>
      <c r="CN748">
        <f t="shared" si="340"/>
        <v>5</v>
      </c>
      <c r="CO748">
        <f t="shared" si="341"/>
        <v>0</v>
      </c>
      <c r="CP748">
        <f t="shared" si="342"/>
        <v>0</v>
      </c>
      <c r="CQ748">
        <f t="shared" si="343"/>
        <v>0</v>
      </c>
      <c r="CR748">
        <f t="shared" si="344"/>
        <v>10</v>
      </c>
      <c r="CS748">
        <f t="shared" si="345"/>
        <v>0</v>
      </c>
      <c r="CT748">
        <f t="shared" si="346"/>
        <v>0</v>
      </c>
      <c r="CU748">
        <f t="shared" si="347"/>
        <v>0</v>
      </c>
      <c r="CV748">
        <f t="shared" si="348"/>
        <v>0</v>
      </c>
      <c r="CW748">
        <f t="shared" si="349"/>
        <v>10</v>
      </c>
      <c r="CX748">
        <f t="shared" si="350"/>
        <v>10</v>
      </c>
      <c r="CY748">
        <f t="shared" si="351"/>
        <v>10</v>
      </c>
      <c r="CZ748">
        <f t="shared" si="352"/>
        <v>10</v>
      </c>
      <c r="DA748">
        <f t="shared" si="353"/>
        <v>10</v>
      </c>
      <c r="DB748">
        <f t="shared" si="354"/>
        <v>7.5</v>
      </c>
      <c r="DC748">
        <f t="shared" si="355"/>
        <v>2.5</v>
      </c>
      <c r="DD748">
        <f t="shared" si="356"/>
        <v>2.5</v>
      </c>
      <c r="DE748">
        <f t="shared" si="357"/>
        <v>0</v>
      </c>
      <c r="DF748">
        <f t="shared" si="358"/>
        <v>0</v>
      </c>
      <c r="DG748">
        <f t="shared" si="359"/>
        <v>0</v>
      </c>
      <c r="DH748">
        <f t="shared" si="360"/>
        <v>0</v>
      </c>
      <c r="DI748">
        <f t="shared" si="361"/>
        <v>0</v>
      </c>
      <c r="DJ748">
        <f t="shared" si="362"/>
        <v>0</v>
      </c>
      <c r="DK748">
        <f t="shared" si="363"/>
        <v>2.5</v>
      </c>
      <c r="DL748">
        <f t="shared" si="364"/>
        <v>5</v>
      </c>
    </row>
    <row r="749" spans="1:116" x14ac:dyDescent="0.2">
      <c r="A749" t="str">
        <f>'Encuesta de Satisfacción de (2'!C748</f>
        <v>Muy frecuentemente (3 o más veces por semana)</v>
      </c>
      <c r="B749" t="str">
        <f>'Encuesta de Satisfacción de (2'!D748</f>
        <v>Frecuentemente (1 o 2 veces por semana)</v>
      </c>
      <c r="C749" t="str">
        <f>'Encuesta de Satisfacción de (2'!E748</f>
        <v>F.  Ciencias Económicas y Empresariales</v>
      </c>
      <c r="D749" t="str">
        <f>'Encuesta de Satisfacción de (2'!F748</f>
        <v>Biblioteca María Zambrano (Filología / Derecho)</v>
      </c>
      <c r="E749" t="str">
        <f>'Encuesta de Satisfacción de (2'!G748</f>
        <v>F.  Psicología</v>
      </c>
      <c r="F749">
        <f>'Encuesta de Satisfacción de (2'!H748</f>
        <v>0</v>
      </c>
      <c r="G749">
        <f>'Encuesta de Satisfacción de (2'!I748</f>
        <v>0</v>
      </c>
      <c r="H749">
        <f>'Encuesta de Satisfacción de (2'!J748</f>
        <v>0</v>
      </c>
      <c r="I749">
        <f>'Encuesta de Satisfacción de (2'!K748</f>
        <v>0</v>
      </c>
      <c r="J749">
        <f>'Encuesta de Satisfacción de (2'!L748</f>
        <v>0</v>
      </c>
      <c r="K749">
        <f>'Encuesta de Satisfacción de (2'!M748</f>
        <v>0</v>
      </c>
      <c r="L749">
        <f>'Encuesta de Satisfacción de (2'!N748</f>
        <v>0</v>
      </c>
      <c r="M749">
        <f>'Encuesta de Satisfacción de (2'!O748</f>
        <v>0</v>
      </c>
      <c r="N749">
        <f>'Encuesta de Satisfacción de (2'!P748</f>
        <v>0</v>
      </c>
      <c r="O749">
        <f>'Encuesta de Satisfacción de (2'!Q748</f>
        <v>0</v>
      </c>
      <c r="P749">
        <f>'Encuesta de Satisfacción de (2'!R748</f>
        <v>0</v>
      </c>
      <c r="Q749">
        <f>'Encuesta de Satisfacción de (2'!S748</f>
        <v>0</v>
      </c>
      <c r="R749">
        <f>'Encuesta de Satisfacción de (2'!T748</f>
        <v>0</v>
      </c>
      <c r="S749">
        <f>'Encuesta de Satisfacción de (2'!U748</f>
        <v>0</v>
      </c>
      <c r="T749">
        <f>'Encuesta de Satisfacción de (2'!V748</f>
        <v>0</v>
      </c>
      <c r="U749">
        <f>'Encuesta de Satisfacción de (2'!W748</f>
        <v>0</v>
      </c>
      <c r="V749">
        <f>'Encuesta de Satisfacción de (2'!X748</f>
        <v>0</v>
      </c>
      <c r="W749">
        <f>'Encuesta de Satisfacción de (2'!Y748</f>
        <v>0</v>
      </c>
      <c r="X749">
        <f>'Encuesta de Satisfacción de (2'!Z748</f>
        <v>0</v>
      </c>
      <c r="Y749">
        <f>'Encuesta de Satisfacción de (2'!AA748</f>
        <v>0</v>
      </c>
      <c r="Z749">
        <f>'Encuesta de Satisfacción de (2'!AB748</f>
        <v>0</v>
      </c>
      <c r="AA749">
        <f>'Encuesta de Satisfacción de (2'!AC748</f>
        <v>0</v>
      </c>
      <c r="AB749">
        <f>'Encuesta de Satisfacción de (2'!AD748</f>
        <v>0</v>
      </c>
      <c r="AC749">
        <f>'Encuesta de Satisfacción de (2'!AE748</f>
        <v>0</v>
      </c>
      <c r="AD749">
        <f>'Encuesta de Satisfacción de (2'!AF748</f>
        <v>0</v>
      </c>
      <c r="AE749" t="str">
        <f>'Encuesta de Satisfacción de (2'!AG748</f>
        <v>Municipal Pozuelo de Alarcón
ESIC, Pozuelo</v>
      </c>
      <c r="AF749">
        <f>'Encuesta de Satisfacción de (2'!AH748</f>
        <v>4</v>
      </c>
      <c r="AG749">
        <f>'Encuesta de Satisfacción de (2'!AI748</f>
        <v>5</v>
      </c>
      <c r="AH749">
        <f>'Encuesta de Satisfacción de (2'!AJ748</f>
        <v>3</v>
      </c>
      <c r="AI749">
        <f>'Encuesta de Satisfacción de (2'!AK748</f>
        <v>4</v>
      </c>
      <c r="AJ749">
        <f>'Encuesta de Satisfacción de (2'!AL748</f>
        <v>4</v>
      </c>
      <c r="AK749" t="str">
        <f>'Encuesta de Satisfacción de (2'!AM748</f>
        <v>Sí</v>
      </c>
      <c r="AL749" t="str">
        <f>'Encuesta de Satisfacción de (2'!AN748</f>
        <v>Sí</v>
      </c>
      <c r="AM749">
        <f>'Encuesta de Satisfacción de (2'!AO748</f>
        <v>4</v>
      </c>
      <c r="AN749">
        <f>'Encuesta de Satisfacción de (2'!AP748</f>
        <v>2</v>
      </c>
      <c r="AO749">
        <f>'Encuesta de Satisfacción de (2'!AQ748</f>
        <v>4</v>
      </c>
      <c r="AP749">
        <f>'Encuesta de Satisfacción de (2'!AR748</f>
        <v>4</v>
      </c>
      <c r="AQ749">
        <f>'Encuesta de Satisfacción de (2'!AS748</f>
        <v>4</v>
      </c>
      <c r="AR749">
        <f>'Encuesta de Satisfacción de (2'!AT748</f>
        <v>4</v>
      </c>
      <c r="AS749">
        <f>'Encuesta de Satisfacción de (2'!AU748</f>
        <v>4</v>
      </c>
      <c r="AT749">
        <f>'Encuesta de Satisfacción de (2'!AV748</f>
        <v>2</v>
      </c>
      <c r="AU749">
        <f>'Encuesta de Satisfacción de (2'!AW748</f>
        <v>4</v>
      </c>
      <c r="AV749">
        <f>'Encuesta de Satisfacción de (2'!AX748</f>
        <v>4</v>
      </c>
      <c r="AW749">
        <f>'Encuesta de Satisfacción de (2'!AY748</f>
        <v>4</v>
      </c>
      <c r="AX749">
        <f>'Encuesta de Satisfacción de (2'!AZ748</f>
        <v>4</v>
      </c>
      <c r="AY749">
        <f>'Encuesta de Satisfacción de (2'!BA748</f>
        <v>4</v>
      </c>
      <c r="AZ749">
        <f>'Encuesta de Satisfacción de (2'!BB748</f>
        <v>4</v>
      </c>
      <c r="BA749">
        <f>'Encuesta de Satisfacción de (2'!BC748</f>
        <v>3</v>
      </c>
      <c r="BB749">
        <f>'Encuesta de Satisfacción de (2'!BD748</f>
        <v>4</v>
      </c>
      <c r="BC749">
        <f>'Encuesta de Satisfacción de (2'!BE748</f>
        <v>4</v>
      </c>
      <c r="BD749">
        <f>'Encuesta de Satisfacción de (2'!BF748</f>
        <v>4</v>
      </c>
      <c r="BE749" t="str">
        <f>'Encuesta de Satisfacción de (2'!BG748</f>
        <v>Sí</v>
      </c>
      <c r="BF749" t="str">
        <f>'Encuesta de Satisfacción de (2'!BH748</f>
        <v>No</v>
      </c>
      <c r="BG749" t="str">
        <f>'Encuesta de Satisfacción de (2'!BI748</f>
        <v>No</v>
      </c>
      <c r="BH749" t="str">
        <f>'Encuesta de Satisfacción de (2'!BJ748</f>
        <v>Sí</v>
      </c>
      <c r="BI749" t="str">
        <f>'Encuesta de Satisfacción de (2'!BK748</f>
        <v>No</v>
      </c>
      <c r="BJ749" t="str">
        <f>'Encuesta de Satisfacción de (2'!BL748</f>
        <v>No</v>
      </c>
      <c r="BK749" t="str">
        <f>'Encuesta de Satisfacción de (2'!BM748</f>
        <v>No</v>
      </c>
      <c r="BL749" t="str">
        <f>'Encuesta de Satisfacción de (2'!BN748</f>
        <v>No</v>
      </c>
      <c r="BM749">
        <f>'Encuesta de Satisfacción de (2'!BO748</f>
        <v>4</v>
      </c>
      <c r="BN749">
        <f>'Encuesta de Satisfacción de (2'!BP748</f>
        <v>4</v>
      </c>
      <c r="BO749">
        <f>'Encuesta de Satisfacción de (2'!BQ748</f>
        <v>4</v>
      </c>
      <c r="BP749">
        <f>'Encuesta de Satisfacción de (2'!BR748</f>
        <v>5</v>
      </c>
      <c r="BQ749">
        <f>'Encuesta de Satisfacción de (2'!BS748</f>
        <v>5</v>
      </c>
      <c r="BR749">
        <f>'Encuesta de Satisfacción de (2'!BT748</f>
        <v>5</v>
      </c>
      <c r="BS749">
        <f>'Encuesta de Satisfacción de (2'!BU748</f>
        <v>4</v>
      </c>
      <c r="BT749" t="str">
        <f>'Encuesta de Satisfacción de (2'!BV748</f>
        <v>Sí</v>
      </c>
      <c r="BU749" t="str">
        <f>'Encuesta de Satisfacción de (2'!BW748</f>
        <v>Sí</v>
      </c>
      <c r="BV749" t="str">
        <f>'Encuesta de Satisfacción de (2'!BX748</f>
        <v>Muy útil</v>
      </c>
      <c r="BW749">
        <f>'Encuesta de Satisfacción de (2'!BY748</f>
        <v>4</v>
      </c>
      <c r="BX749">
        <f>'Encuesta de Satisfacción de (2'!BZ748</f>
        <v>4</v>
      </c>
      <c r="BY749" t="str">
        <f>'Encuesta de Satisfacción de (2'!CA748</f>
        <v>Satisfecho</v>
      </c>
      <c r="BZ749" t="str">
        <f>'Encuesta de Satisfacción de (2'!CB748</f>
        <v>Recuperar la oferta de terminales (PCs de mesa) disponibles
Monitores de mayores dimensiones</v>
      </c>
      <c r="CA749" t="str">
        <f>'Encuesta de Satisfacción de (2'!CC748</f>
        <v>No</v>
      </c>
      <c r="CB749" t="str">
        <f>'Encuesta de Satisfacción de (2'!CD748</f>
        <v>2021-22</v>
      </c>
      <c r="CC749" t="str">
        <f>'Encuesta de Satisfacción de (2'!CE748</f>
        <v>HOMBRE</v>
      </c>
      <c r="CD749" t="str">
        <f>'Encuesta de Satisfacción de (2'!CF748</f>
        <v>GRADO</v>
      </c>
      <c r="CE749" t="str">
        <f>'Encuesta de Satisfacción de (2'!CG748</f>
        <v>0837</v>
      </c>
      <c r="CF749" t="str">
        <f>'Encuesta de Satisfacción de (2'!CH748</f>
        <v>GRADO EN ECONOMÍA</v>
      </c>
      <c r="CG749">
        <f>'Encuesta de Satisfacción de (2'!CI748</f>
        <v>155</v>
      </c>
      <c r="CH749" t="str">
        <f>'Encuesta de Satisfacción de (2'!CJ748</f>
        <v>FACULTAD DE CIENCIAS ECONÓMICAS Y EMPRESARIALES</v>
      </c>
      <c r="CI749">
        <f>'Encuesta de Satisfacción de (2'!CK748</f>
        <v>0</v>
      </c>
      <c r="CJ749">
        <f>'Encuesta de Satisfacción de (2'!CL748</f>
        <v>0</v>
      </c>
      <c r="CK749" t="str">
        <f>VLOOKUP(CH749,CENTROS!$A$2:$B$27,2,FALSE)</f>
        <v>CEE</v>
      </c>
      <c r="CL749" t="str">
        <f>VLOOKUP(CH749,CENTROS!$A$2:$C$27,3,FALSE)</f>
        <v>Ciencias Sociales</v>
      </c>
      <c r="CN749">
        <f t="shared" si="340"/>
        <v>7.5</v>
      </c>
      <c r="CO749">
        <f t="shared" si="341"/>
        <v>10</v>
      </c>
      <c r="CP749">
        <f t="shared" si="342"/>
        <v>5</v>
      </c>
      <c r="CQ749">
        <f t="shared" si="343"/>
        <v>7.5</v>
      </c>
      <c r="CR749">
        <f t="shared" si="344"/>
        <v>7.5</v>
      </c>
      <c r="CS749">
        <f t="shared" si="345"/>
        <v>7.5</v>
      </c>
      <c r="CT749">
        <f t="shared" si="346"/>
        <v>7.5</v>
      </c>
      <c r="CU749">
        <f t="shared" si="347"/>
        <v>7.5</v>
      </c>
      <c r="CV749">
        <f t="shared" si="348"/>
        <v>7.5</v>
      </c>
      <c r="CW749">
        <f t="shared" si="349"/>
        <v>7.5</v>
      </c>
      <c r="CX749">
        <f t="shared" si="350"/>
        <v>7.5</v>
      </c>
      <c r="CY749">
        <f t="shared" si="351"/>
        <v>5</v>
      </c>
      <c r="CZ749">
        <f t="shared" si="352"/>
        <v>7.5</v>
      </c>
      <c r="DA749">
        <f t="shared" si="353"/>
        <v>7.5</v>
      </c>
      <c r="DB749">
        <f t="shared" si="354"/>
        <v>7.5</v>
      </c>
      <c r="DC749">
        <f t="shared" si="355"/>
        <v>7.5</v>
      </c>
      <c r="DD749">
        <f t="shared" si="356"/>
        <v>7.5</v>
      </c>
      <c r="DE749">
        <f t="shared" si="357"/>
        <v>7.5</v>
      </c>
      <c r="DF749">
        <f t="shared" si="358"/>
        <v>10</v>
      </c>
      <c r="DG749">
        <f t="shared" si="359"/>
        <v>10</v>
      </c>
      <c r="DH749">
        <f t="shared" si="360"/>
        <v>10</v>
      </c>
      <c r="DI749">
        <f t="shared" si="361"/>
        <v>7.5</v>
      </c>
      <c r="DJ749">
        <f t="shared" si="362"/>
        <v>7.5</v>
      </c>
      <c r="DK749">
        <f t="shared" si="363"/>
        <v>7.5</v>
      </c>
      <c r="DL749">
        <f t="shared" si="364"/>
        <v>7.5</v>
      </c>
    </row>
    <row r="750" spans="1:116" x14ac:dyDescent="0.2">
      <c r="A750" t="str">
        <f>'Encuesta de Satisfacción de (2'!C749</f>
        <v>Sólo en época de exámenes</v>
      </c>
      <c r="B750" t="str">
        <f>'Encuesta de Satisfacción de (2'!D749</f>
        <v>Solo en época de exámenes</v>
      </c>
      <c r="C750" t="str">
        <f>'Encuesta de Satisfacción de (2'!E749</f>
        <v>F.  Ciencias de la Información</v>
      </c>
      <c r="D750" t="str">
        <f>'Encuesta de Satisfacción de (2'!F749</f>
        <v>Biblioteca María Zambrano (Filología / Derecho)</v>
      </c>
      <c r="E750" t="str">
        <f>'Encuesta de Satisfacción de (2'!G749</f>
        <v>F.  Farmacia</v>
      </c>
      <c r="F750">
        <f>'Encuesta de Satisfacción de (2'!H749</f>
        <v>0</v>
      </c>
      <c r="G750">
        <f>'Encuesta de Satisfacción de (2'!I749</f>
        <v>0</v>
      </c>
      <c r="H750">
        <f>'Encuesta de Satisfacción de (2'!J749</f>
        <v>0</v>
      </c>
      <c r="I750">
        <f>'Encuesta de Satisfacción de (2'!K749</f>
        <v>0</v>
      </c>
      <c r="J750">
        <f>'Encuesta de Satisfacción de (2'!L749</f>
        <v>0</v>
      </c>
      <c r="K750">
        <f>'Encuesta de Satisfacción de (2'!M749</f>
        <v>0</v>
      </c>
      <c r="L750">
        <f>'Encuesta de Satisfacción de (2'!N749</f>
        <v>0</v>
      </c>
      <c r="M750">
        <f>'Encuesta de Satisfacción de (2'!O749</f>
        <v>0</v>
      </c>
      <c r="N750">
        <f>'Encuesta de Satisfacción de (2'!P749</f>
        <v>0</v>
      </c>
      <c r="O750">
        <f>'Encuesta de Satisfacción de (2'!Q749</f>
        <v>0</v>
      </c>
      <c r="P750">
        <f>'Encuesta de Satisfacción de (2'!R749</f>
        <v>0</v>
      </c>
      <c r="Q750">
        <f>'Encuesta de Satisfacción de (2'!S749</f>
        <v>0</v>
      </c>
      <c r="R750">
        <f>'Encuesta de Satisfacción de (2'!T749</f>
        <v>0</v>
      </c>
      <c r="S750">
        <f>'Encuesta de Satisfacción de (2'!U749</f>
        <v>0</v>
      </c>
      <c r="T750">
        <f>'Encuesta de Satisfacción de (2'!V749</f>
        <v>0</v>
      </c>
      <c r="U750">
        <f>'Encuesta de Satisfacción de (2'!W749</f>
        <v>0</v>
      </c>
      <c r="V750">
        <f>'Encuesta de Satisfacción de (2'!X749</f>
        <v>0</v>
      </c>
      <c r="W750">
        <f>'Encuesta de Satisfacción de (2'!Y749</f>
        <v>0</v>
      </c>
      <c r="X750">
        <f>'Encuesta de Satisfacción de (2'!Z749</f>
        <v>0</v>
      </c>
      <c r="Y750">
        <f>'Encuesta de Satisfacción de (2'!AA749</f>
        <v>0</v>
      </c>
      <c r="Z750">
        <f>'Encuesta de Satisfacción de (2'!AB749</f>
        <v>0</v>
      </c>
      <c r="AA750">
        <f>'Encuesta de Satisfacción de (2'!AC749</f>
        <v>0</v>
      </c>
      <c r="AB750">
        <f>'Encuesta de Satisfacción de (2'!AD749</f>
        <v>0</v>
      </c>
      <c r="AC750">
        <f>'Encuesta de Satisfacción de (2'!AE749</f>
        <v>0</v>
      </c>
      <c r="AD750">
        <f>'Encuesta de Satisfacción de (2'!AF749</f>
        <v>0</v>
      </c>
      <c r="AE750">
        <f>'Encuesta de Satisfacción de (2'!AG749</f>
        <v>0</v>
      </c>
      <c r="AF750">
        <f>'Encuesta de Satisfacción de (2'!AH749</f>
        <v>5</v>
      </c>
      <c r="AG750">
        <f>'Encuesta de Satisfacción de (2'!AI749</f>
        <v>5</v>
      </c>
      <c r="AH750">
        <f>'Encuesta de Satisfacción de (2'!AJ749</f>
        <v>5</v>
      </c>
      <c r="AI750">
        <f>'Encuesta de Satisfacción de (2'!AK749</f>
        <v>5</v>
      </c>
      <c r="AJ750">
        <f>'Encuesta de Satisfacción de (2'!AL749</f>
        <v>5</v>
      </c>
      <c r="AK750" t="str">
        <f>'Encuesta de Satisfacción de (2'!AM749</f>
        <v>No</v>
      </c>
      <c r="AL750" t="str">
        <f>'Encuesta de Satisfacción de (2'!AN749</f>
        <v>Sí</v>
      </c>
      <c r="AM750">
        <f>'Encuesta de Satisfacción de (2'!AO749</f>
        <v>2</v>
      </c>
      <c r="AN750">
        <f>'Encuesta de Satisfacción de (2'!AP749</f>
        <v>1</v>
      </c>
      <c r="AO750">
        <f>'Encuesta de Satisfacción de (2'!AQ749</f>
        <v>1</v>
      </c>
      <c r="AP750">
        <f>'Encuesta de Satisfacción de (2'!AR749</f>
        <v>1</v>
      </c>
      <c r="AQ750">
        <f>'Encuesta de Satisfacción de (2'!AS749</f>
        <v>5</v>
      </c>
      <c r="AR750">
        <f>'Encuesta de Satisfacción de (2'!AT749</f>
        <v>4</v>
      </c>
      <c r="AS750">
        <f>'Encuesta de Satisfacción de (2'!AU749</f>
        <v>5</v>
      </c>
      <c r="AT750">
        <f>'Encuesta de Satisfacción de (2'!AV749</f>
        <v>1</v>
      </c>
      <c r="AU750">
        <f>'Encuesta de Satisfacción de (2'!AW749</f>
        <v>5</v>
      </c>
      <c r="AV750">
        <f>'Encuesta de Satisfacción de (2'!AX749</f>
        <v>5</v>
      </c>
      <c r="AW750">
        <f>'Encuesta de Satisfacción de (2'!AY749</f>
        <v>3</v>
      </c>
      <c r="AX750">
        <f>'Encuesta de Satisfacción de (2'!AZ749</f>
        <v>5</v>
      </c>
      <c r="AY750">
        <f>'Encuesta de Satisfacción de (2'!BA749</f>
        <v>5</v>
      </c>
      <c r="AZ750">
        <f>'Encuesta de Satisfacción de (2'!BB749</f>
        <v>2</v>
      </c>
      <c r="BA750">
        <f>'Encuesta de Satisfacción de (2'!BC749</f>
        <v>5</v>
      </c>
      <c r="BB750">
        <f>'Encuesta de Satisfacción de (2'!BD749</f>
        <v>5</v>
      </c>
      <c r="BC750">
        <f>'Encuesta de Satisfacción de (2'!BE749</f>
        <v>5</v>
      </c>
      <c r="BD750">
        <f>'Encuesta de Satisfacción de (2'!BF749</f>
        <v>5</v>
      </c>
      <c r="BE750" t="str">
        <f>'Encuesta de Satisfacción de (2'!BG749</f>
        <v>No</v>
      </c>
      <c r="BF750" t="str">
        <f>'Encuesta de Satisfacción de (2'!BH749</f>
        <v>N/A</v>
      </c>
      <c r="BG750" t="str">
        <f>'Encuesta de Satisfacción de (2'!BI749</f>
        <v>N/A</v>
      </c>
      <c r="BH750" t="str">
        <f>'Encuesta de Satisfacción de (2'!BJ749</f>
        <v>N/A</v>
      </c>
      <c r="BI750" t="str">
        <f>'Encuesta de Satisfacción de (2'!BK749</f>
        <v>N/A</v>
      </c>
      <c r="BJ750" t="str">
        <f>'Encuesta de Satisfacción de (2'!BL749</f>
        <v>N/A</v>
      </c>
      <c r="BK750" t="str">
        <f>'Encuesta de Satisfacción de (2'!BM749</f>
        <v>Sí</v>
      </c>
      <c r="BL750" t="str">
        <f>'Encuesta de Satisfacción de (2'!BN749</f>
        <v>N/A</v>
      </c>
      <c r="BM750">
        <f>'Encuesta de Satisfacción de (2'!BO749</f>
        <v>5</v>
      </c>
      <c r="BN750">
        <f>'Encuesta de Satisfacción de (2'!BP749</f>
        <v>5</v>
      </c>
      <c r="BO750">
        <f>'Encuesta de Satisfacción de (2'!BQ749</f>
        <v>5</v>
      </c>
      <c r="BP750">
        <f>'Encuesta de Satisfacción de (2'!BR749</f>
        <v>5</v>
      </c>
      <c r="BQ750">
        <f>'Encuesta de Satisfacción de (2'!BS749</f>
        <v>5</v>
      </c>
      <c r="BR750">
        <f>'Encuesta de Satisfacción de (2'!BT749</f>
        <v>5</v>
      </c>
      <c r="BS750">
        <f>'Encuesta de Satisfacción de (2'!BU749</f>
        <v>5</v>
      </c>
      <c r="BT750" t="str">
        <f>'Encuesta de Satisfacción de (2'!BV749</f>
        <v>No</v>
      </c>
      <c r="BU750" t="str">
        <f>'Encuesta de Satisfacción de (2'!BW749</f>
        <v>No</v>
      </c>
      <c r="BV750">
        <f>'Encuesta de Satisfacción de (2'!BX749</f>
        <v>0</v>
      </c>
      <c r="BW750">
        <f>'Encuesta de Satisfacción de (2'!BY749</f>
        <v>5</v>
      </c>
      <c r="BX750">
        <f>'Encuesta de Satisfacción de (2'!BZ749</f>
        <v>5</v>
      </c>
      <c r="BY750" t="str">
        <f>'Encuesta de Satisfacción de (2'!CA749</f>
        <v>Satisfecho</v>
      </c>
      <c r="BZ750">
        <f>'Encuesta de Satisfacción de (2'!CB749</f>
        <v>0</v>
      </c>
      <c r="CA750" t="str">
        <f>'Encuesta de Satisfacción de (2'!CC749</f>
        <v>No</v>
      </c>
      <c r="CB750" t="str">
        <f>'Encuesta de Satisfacción de (2'!CD749</f>
        <v>2021-22</v>
      </c>
      <c r="CC750" t="str">
        <f>'Encuesta de Satisfacción de (2'!CE749</f>
        <v>MUJER</v>
      </c>
      <c r="CD750" t="str">
        <f>'Encuesta de Satisfacción de (2'!CF749</f>
        <v>GRADO</v>
      </c>
      <c r="CE750" t="str">
        <f>'Encuesta de Satisfacción de (2'!CG749</f>
        <v>0851</v>
      </c>
      <c r="CF750" t="str">
        <f>'Encuesta de Satisfacción de (2'!CH749</f>
        <v>GRADO EN PERIODISMO</v>
      </c>
      <c r="CG750">
        <f>'Encuesta de Satisfacción de (2'!CI749</f>
        <v>157</v>
      </c>
      <c r="CH750" t="str">
        <f>'Encuesta de Satisfacción de (2'!CJ749</f>
        <v>FACULTAD DE CIENCIAS DE LA INFORMACIÓN</v>
      </c>
      <c r="CI750">
        <f>'Encuesta de Satisfacción de (2'!CK749</f>
        <v>0</v>
      </c>
      <c r="CJ750">
        <f>'Encuesta de Satisfacción de (2'!CL749</f>
        <v>0</v>
      </c>
      <c r="CK750" t="str">
        <f>VLOOKUP(CH750,CENTROS!$A$2:$B$27,2,FALSE)</f>
        <v>INF</v>
      </c>
      <c r="CL750" t="str">
        <f>VLOOKUP(CH750,CENTROS!$A$2:$C$27,3,FALSE)</f>
        <v>Ciencias Sociales</v>
      </c>
      <c r="CN750">
        <f t="shared" si="340"/>
        <v>10</v>
      </c>
      <c r="CO750">
        <f t="shared" si="341"/>
        <v>10</v>
      </c>
      <c r="CP750">
        <f t="shared" si="342"/>
        <v>10</v>
      </c>
      <c r="CQ750">
        <f t="shared" si="343"/>
        <v>10</v>
      </c>
      <c r="CR750">
        <f t="shared" si="344"/>
        <v>10</v>
      </c>
      <c r="CS750">
        <f t="shared" si="345"/>
        <v>10</v>
      </c>
      <c r="CT750">
        <f t="shared" si="346"/>
        <v>10</v>
      </c>
      <c r="CU750">
        <f t="shared" si="347"/>
        <v>5</v>
      </c>
      <c r="CV750">
        <f t="shared" si="348"/>
        <v>10</v>
      </c>
      <c r="CW750">
        <f t="shared" si="349"/>
        <v>10</v>
      </c>
      <c r="CX750">
        <f t="shared" si="350"/>
        <v>2.5</v>
      </c>
      <c r="CY750">
        <f t="shared" si="351"/>
        <v>10</v>
      </c>
      <c r="CZ750">
        <f t="shared" si="352"/>
        <v>10</v>
      </c>
      <c r="DA750">
        <f t="shared" si="353"/>
        <v>10</v>
      </c>
      <c r="DB750">
        <f t="shared" si="354"/>
        <v>10</v>
      </c>
      <c r="DC750">
        <f t="shared" si="355"/>
        <v>10</v>
      </c>
      <c r="DD750">
        <f t="shared" si="356"/>
        <v>10</v>
      </c>
      <c r="DE750">
        <f t="shared" si="357"/>
        <v>10</v>
      </c>
      <c r="DF750">
        <f t="shared" si="358"/>
        <v>10</v>
      </c>
      <c r="DG750">
        <f t="shared" si="359"/>
        <v>10</v>
      </c>
      <c r="DH750">
        <f t="shared" si="360"/>
        <v>10</v>
      </c>
      <c r="DI750">
        <f t="shared" si="361"/>
        <v>10</v>
      </c>
      <c r="DJ750">
        <f t="shared" si="362"/>
        <v>10</v>
      </c>
      <c r="DK750">
        <f t="shared" si="363"/>
        <v>10</v>
      </c>
      <c r="DL750">
        <f t="shared" si="364"/>
        <v>7.5</v>
      </c>
    </row>
    <row r="751" spans="1:116" x14ac:dyDescent="0.2">
      <c r="A751" t="str">
        <f>'Encuesta de Satisfacción de (2'!C750</f>
        <v>Frecuentemente (1 o 2 veces por semana)</v>
      </c>
      <c r="B751" t="str">
        <f>'Encuesta de Satisfacción de (2'!D750</f>
        <v>Muy frecuentemente (3 o más veces por semana)</v>
      </c>
      <c r="C751" t="str">
        <f>'Encuesta de Satisfacción de (2'!E750</f>
        <v>F.  Geografía e Historia</v>
      </c>
      <c r="D751" t="str">
        <f>'Encuesta de Satisfacción de (2'!F750</f>
        <v>Biblioteca María Zambrano (Filología / Derecho)</v>
      </c>
      <c r="E751" t="str">
        <f>'Encuesta de Satisfacción de (2'!G750</f>
        <v>F.  Filología</v>
      </c>
      <c r="F751">
        <f>'Encuesta de Satisfacción de (2'!H750</f>
        <v>0</v>
      </c>
      <c r="G751">
        <f>'Encuesta de Satisfacción de (2'!I750</f>
        <v>0</v>
      </c>
      <c r="H751">
        <f>'Encuesta de Satisfacción de (2'!J750</f>
        <v>0</v>
      </c>
      <c r="I751">
        <f>'Encuesta de Satisfacción de (2'!K750</f>
        <v>0</v>
      </c>
      <c r="J751">
        <f>'Encuesta de Satisfacción de (2'!L750</f>
        <v>0</v>
      </c>
      <c r="K751">
        <f>'Encuesta de Satisfacción de (2'!M750</f>
        <v>0</v>
      </c>
      <c r="L751">
        <f>'Encuesta de Satisfacción de (2'!N750</f>
        <v>0</v>
      </c>
      <c r="M751">
        <f>'Encuesta de Satisfacción de (2'!O750</f>
        <v>0</v>
      </c>
      <c r="N751">
        <f>'Encuesta de Satisfacción de (2'!P750</f>
        <v>0</v>
      </c>
      <c r="O751">
        <f>'Encuesta de Satisfacción de (2'!Q750</f>
        <v>0</v>
      </c>
      <c r="P751">
        <f>'Encuesta de Satisfacción de (2'!R750</f>
        <v>0</v>
      </c>
      <c r="Q751">
        <f>'Encuesta de Satisfacción de (2'!S750</f>
        <v>0</v>
      </c>
      <c r="R751">
        <f>'Encuesta de Satisfacción de (2'!T750</f>
        <v>0</v>
      </c>
      <c r="S751">
        <f>'Encuesta de Satisfacción de (2'!U750</f>
        <v>0</v>
      </c>
      <c r="T751">
        <f>'Encuesta de Satisfacción de (2'!V750</f>
        <v>0</v>
      </c>
      <c r="U751">
        <f>'Encuesta de Satisfacción de (2'!W750</f>
        <v>0</v>
      </c>
      <c r="V751">
        <f>'Encuesta de Satisfacción de (2'!X750</f>
        <v>0</v>
      </c>
      <c r="W751">
        <f>'Encuesta de Satisfacción de (2'!Y750</f>
        <v>0</v>
      </c>
      <c r="X751">
        <f>'Encuesta de Satisfacción de (2'!Z750</f>
        <v>0</v>
      </c>
      <c r="Y751">
        <f>'Encuesta de Satisfacción de (2'!AA750</f>
        <v>0</v>
      </c>
      <c r="Z751">
        <f>'Encuesta de Satisfacción de (2'!AB750</f>
        <v>0</v>
      </c>
      <c r="AA751">
        <f>'Encuesta de Satisfacción de (2'!AC750</f>
        <v>0</v>
      </c>
      <c r="AB751">
        <f>'Encuesta de Satisfacción de (2'!AD750</f>
        <v>0</v>
      </c>
      <c r="AC751">
        <f>'Encuesta de Satisfacción de (2'!AE750</f>
        <v>0</v>
      </c>
      <c r="AD751">
        <f>'Encuesta de Satisfacción de (2'!AF750</f>
        <v>0</v>
      </c>
      <c r="AE751" t="str">
        <f>'Encuesta de Satisfacción de (2'!AG750</f>
        <v>biblioteca nacional</v>
      </c>
      <c r="AF751">
        <f>'Encuesta de Satisfacción de (2'!AH750</f>
        <v>3</v>
      </c>
      <c r="AG751">
        <f>'Encuesta de Satisfacción de (2'!AI750</f>
        <v>3</v>
      </c>
      <c r="AH751">
        <f>'Encuesta de Satisfacción de (2'!AJ750</f>
        <v>2</v>
      </c>
      <c r="AI751">
        <f>'Encuesta de Satisfacción de (2'!AK750</f>
        <v>1</v>
      </c>
      <c r="AJ751">
        <f>'Encuesta de Satisfacción de (2'!AL750</f>
        <v>4</v>
      </c>
      <c r="AK751" t="str">
        <f>'Encuesta de Satisfacción de (2'!AM750</f>
        <v>Sí</v>
      </c>
      <c r="AL751" t="str">
        <f>'Encuesta de Satisfacción de (2'!AN750</f>
        <v>Sí</v>
      </c>
      <c r="AM751">
        <f>'Encuesta de Satisfacción de (2'!AO750</f>
        <v>5</v>
      </c>
      <c r="AN751">
        <f>'Encuesta de Satisfacción de (2'!AP750</f>
        <v>2</v>
      </c>
      <c r="AO751">
        <f>'Encuesta de Satisfacción de (2'!AQ750</f>
        <v>3</v>
      </c>
      <c r="AP751">
        <f>'Encuesta de Satisfacción de (2'!AR750</f>
        <v>3</v>
      </c>
      <c r="AQ751">
        <f>'Encuesta de Satisfacción de (2'!AS750</f>
        <v>3</v>
      </c>
      <c r="AR751">
        <f>'Encuesta de Satisfacción de (2'!AT750</f>
        <v>5</v>
      </c>
      <c r="AS751">
        <f>'Encuesta de Satisfacción de (2'!AU750</f>
        <v>2</v>
      </c>
      <c r="AT751">
        <f>'Encuesta de Satisfacción de (2'!AV750</f>
        <v>2</v>
      </c>
      <c r="AU751">
        <f>'Encuesta de Satisfacción de (2'!AW750</f>
        <v>2</v>
      </c>
      <c r="AV751">
        <f>'Encuesta de Satisfacción de (2'!AX750</f>
        <v>5</v>
      </c>
      <c r="AW751">
        <f>'Encuesta de Satisfacción de (2'!AY750</f>
        <v>4</v>
      </c>
      <c r="AX751">
        <f>'Encuesta de Satisfacción de (2'!AZ750</f>
        <v>4</v>
      </c>
      <c r="AY751">
        <f>'Encuesta de Satisfacción de (2'!BA750</f>
        <v>4</v>
      </c>
      <c r="AZ751">
        <f>'Encuesta de Satisfacción de (2'!BB750</f>
        <v>5</v>
      </c>
      <c r="BA751">
        <f>'Encuesta de Satisfacción de (2'!BC750</f>
        <v>2</v>
      </c>
      <c r="BB751">
        <f>'Encuesta de Satisfacción de (2'!BD750</f>
        <v>4</v>
      </c>
      <c r="BC751">
        <f>'Encuesta de Satisfacción de (2'!BE750</f>
        <v>4</v>
      </c>
      <c r="BD751">
        <f>'Encuesta de Satisfacción de (2'!BF750</f>
        <v>4</v>
      </c>
      <c r="BE751" t="str">
        <f>'Encuesta de Satisfacción de (2'!BG750</f>
        <v>Sí</v>
      </c>
      <c r="BF751" t="str">
        <f>'Encuesta de Satisfacción de (2'!BH750</f>
        <v>Sí</v>
      </c>
      <c r="BG751" t="str">
        <f>'Encuesta de Satisfacción de (2'!BI750</f>
        <v>Sí</v>
      </c>
      <c r="BH751" t="str">
        <f>'Encuesta de Satisfacción de (2'!BJ750</f>
        <v>Sí</v>
      </c>
      <c r="BI751" t="str">
        <f>'Encuesta de Satisfacción de (2'!BK750</f>
        <v>Sí</v>
      </c>
      <c r="BJ751" t="str">
        <f>'Encuesta de Satisfacción de (2'!BL750</f>
        <v>No</v>
      </c>
      <c r="BK751" t="str">
        <f>'Encuesta de Satisfacción de (2'!BM750</f>
        <v>No</v>
      </c>
      <c r="BL751" t="str">
        <f>'Encuesta de Satisfacción de (2'!BN750</f>
        <v>No</v>
      </c>
      <c r="BM751">
        <f>'Encuesta de Satisfacción de (2'!BO750</f>
        <v>4</v>
      </c>
      <c r="BN751">
        <f>'Encuesta de Satisfacción de (2'!BP750</f>
        <v>3</v>
      </c>
      <c r="BO751">
        <f>'Encuesta de Satisfacción de (2'!BQ750</f>
        <v>3</v>
      </c>
      <c r="BP751">
        <f>'Encuesta de Satisfacción de (2'!BR750</f>
        <v>5</v>
      </c>
      <c r="BQ751">
        <f>'Encuesta de Satisfacción de (2'!BS750</f>
        <v>5</v>
      </c>
      <c r="BR751">
        <f>'Encuesta de Satisfacción de (2'!BT750</f>
        <v>5</v>
      </c>
      <c r="BS751">
        <f>'Encuesta de Satisfacción de (2'!BU750</f>
        <v>1</v>
      </c>
      <c r="BT751" t="str">
        <f>'Encuesta de Satisfacción de (2'!BV750</f>
        <v>No</v>
      </c>
      <c r="BU751" t="str">
        <f>'Encuesta de Satisfacción de (2'!BW750</f>
        <v>No</v>
      </c>
      <c r="BV751">
        <f>'Encuesta de Satisfacción de (2'!BX750</f>
        <v>0</v>
      </c>
      <c r="BW751">
        <f>'Encuesta de Satisfacción de (2'!BY750</f>
        <v>5</v>
      </c>
      <c r="BX751">
        <f>'Encuesta de Satisfacción de (2'!BZ750</f>
        <v>4</v>
      </c>
      <c r="BY751" t="str">
        <f>'Encuesta de Satisfacción de (2'!CA750</f>
        <v>Satisfecho</v>
      </c>
      <c r="BZ751" t="str">
        <f>'Encuesta de Satisfacción de (2'!CB750</f>
        <v>las personas que no hemos podido volver a la actividad presencial estamos teniendo problemas para acceder a todo el catálogo, ya que hay libros de solo consulta en sala</v>
      </c>
      <c r="CA751" t="str">
        <f>'Encuesta de Satisfacción de (2'!CC750</f>
        <v>Sí</v>
      </c>
      <c r="CB751" t="str">
        <f>'Encuesta de Satisfacción de (2'!CD750</f>
        <v>2021-22</v>
      </c>
      <c r="CC751" t="str">
        <f>'Encuesta de Satisfacción de (2'!CE750</f>
        <v>MUJER</v>
      </c>
      <c r="CD751" t="str">
        <f>'Encuesta de Satisfacción de (2'!CF750</f>
        <v>GRADO</v>
      </c>
      <c r="CE751" t="str">
        <f>'Encuesta de Satisfacción de (2'!CG750</f>
        <v>0828</v>
      </c>
      <c r="CF751" t="str">
        <f>'Encuesta de Satisfacción de (2'!CH750</f>
        <v>GRADO EN HISTORIA</v>
      </c>
      <c r="CG751">
        <f>'Encuesta de Satisfacción de (2'!CI750</f>
        <v>107</v>
      </c>
      <c r="CH751" t="str">
        <f>'Encuesta de Satisfacción de (2'!CJ750</f>
        <v>FACULTAD DE GEOGRAFÍA E HISTORIA</v>
      </c>
      <c r="CI751">
        <f>'Encuesta de Satisfacción de (2'!CK750</f>
        <v>0</v>
      </c>
      <c r="CJ751">
        <f>'Encuesta de Satisfacción de (2'!CL750</f>
        <v>0</v>
      </c>
      <c r="CK751" t="str">
        <f>VLOOKUP(CH751,CENTROS!$A$2:$B$27,2,FALSE)</f>
        <v>GHI</v>
      </c>
      <c r="CL751" t="str">
        <f>VLOOKUP(CH751,CENTROS!$A$2:$C$27,3,FALSE)</f>
        <v>Humanidades</v>
      </c>
      <c r="CN751">
        <f t="shared" si="340"/>
        <v>5</v>
      </c>
      <c r="CO751">
        <f t="shared" si="341"/>
        <v>5</v>
      </c>
      <c r="CP751">
        <f t="shared" si="342"/>
        <v>2.5</v>
      </c>
      <c r="CQ751">
        <f t="shared" si="343"/>
        <v>0</v>
      </c>
      <c r="CR751">
        <f t="shared" si="344"/>
        <v>7.5</v>
      </c>
      <c r="CS751">
        <f t="shared" si="345"/>
        <v>2.5</v>
      </c>
      <c r="CT751">
        <f t="shared" si="346"/>
        <v>10</v>
      </c>
      <c r="CU751">
        <f t="shared" si="347"/>
        <v>7.5</v>
      </c>
      <c r="CV751">
        <f t="shared" si="348"/>
        <v>7.5</v>
      </c>
      <c r="CW751">
        <f t="shared" si="349"/>
        <v>7.5</v>
      </c>
      <c r="CX751">
        <f t="shared" si="350"/>
        <v>10</v>
      </c>
      <c r="CY751">
        <f t="shared" si="351"/>
        <v>2.5</v>
      </c>
      <c r="CZ751">
        <f t="shared" si="352"/>
        <v>7.5</v>
      </c>
      <c r="DA751">
        <f t="shared" si="353"/>
        <v>7.5</v>
      </c>
      <c r="DB751">
        <f t="shared" si="354"/>
        <v>7.5</v>
      </c>
      <c r="DC751">
        <f t="shared" si="355"/>
        <v>7.5</v>
      </c>
      <c r="DD751">
        <f t="shared" si="356"/>
        <v>5</v>
      </c>
      <c r="DE751">
        <f t="shared" si="357"/>
        <v>5</v>
      </c>
      <c r="DF751">
        <f t="shared" si="358"/>
        <v>10</v>
      </c>
      <c r="DG751">
        <f t="shared" si="359"/>
        <v>10</v>
      </c>
      <c r="DH751">
        <f t="shared" si="360"/>
        <v>10</v>
      </c>
      <c r="DI751">
        <f t="shared" si="361"/>
        <v>0</v>
      </c>
      <c r="DJ751">
        <f t="shared" si="362"/>
        <v>10</v>
      </c>
      <c r="DK751">
        <f t="shared" si="363"/>
        <v>7.5</v>
      </c>
      <c r="DL751">
        <f t="shared" si="364"/>
        <v>7.5</v>
      </c>
    </row>
    <row r="752" spans="1:116" x14ac:dyDescent="0.2">
      <c r="A752" t="str">
        <f>'Encuesta de Satisfacción de (2'!C751</f>
        <v>Frecuentemente (1 o 2 veces por semana)</v>
      </c>
      <c r="B752" t="str">
        <f>'Encuesta de Satisfacción de (2'!D751</f>
        <v>Frecuentemente (1 o 2 veces por semana)</v>
      </c>
      <c r="C752" t="str">
        <f>'Encuesta de Satisfacción de (2'!E751</f>
        <v>F.  Educación – Centro de Formación del Profesorado</v>
      </c>
      <c r="D752" t="str">
        <f>'Encuesta de Satisfacción de (2'!F751</f>
        <v>Biblioteca María Zambrano (Filología / Derecho)</v>
      </c>
      <c r="E752" t="str">
        <f>'Encuesta de Satisfacción de (2'!G751</f>
        <v>F.  Filosofía</v>
      </c>
      <c r="F752">
        <f>'Encuesta de Satisfacción de (2'!H751</f>
        <v>0</v>
      </c>
      <c r="G752">
        <f>'Encuesta de Satisfacción de (2'!I751</f>
        <v>0</v>
      </c>
      <c r="H752">
        <f>'Encuesta de Satisfacción de (2'!J751</f>
        <v>0</v>
      </c>
      <c r="I752">
        <f>'Encuesta de Satisfacción de (2'!K751</f>
        <v>0</v>
      </c>
      <c r="J752">
        <f>'Encuesta de Satisfacción de (2'!L751</f>
        <v>0</v>
      </c>
      <c r="K752">
        <f>'Encuesta de Satisfacción de (2'!M751</f>
        <v>0</v>
      </c>
      <c r="L752">
        <f>'Encuesta de Satisfacción de (2'!N751</f>
        <v>0</v>
      </c>
      <c r="M752">
        <f>'Encuesta de Satisfacción de (2'!O751</f>
        <v>0</v>
      </c>
      <c r="N752">
        <f>'Encuesta de Satisfacción de (2'!P751</f>
        <v>0</v>
      </c>
      <c r="O752">
        <f>'Encuesta de Satisfacción de (2'!Q751</f>
        <v>0</v>
      </c>
      <c r="P752">
        <f>'Encuesta de Satisfacción de (2'!R751</f>
        <v>0</v>
      </c>
      <c r="Q752">
        <f>'Encuesta de Satisfacción de (2'!S751</f>
        <v>0</v>
      </c>
      <c r="R752">
        <f>'Encuesta de Satisfacción de (2'!T751</f>
        <v>0</v>
      </c>
      <c r="S752">
        <f>'Encuesta de Satisfacción de (2'!U751</f>
        <v>0</v>
      </c>
      <c r="T752">
        <f>'Encuesta de Satisfacción de (2'!V751</f>
        <v>0</v>
      </c>
      <c r="U752">
        <f>'Encuesta de Satisfacción de (2'!W751</f>
        <v>0</v>
      </c>
      <c r="V752">
        <f>'Encuesta de Satisfacción de (2'!X751</f>
        <v>0</v>
      </c>
      <c r="W752">
        <f>'Encuesta de Satisfacción de (2'!Y751</f>
        <v>0</v>
      </c>
      <c r="X752">
        <f>'Encuesta de Satisfacción de (2'!Z751</f>
        <v>0</v>
      </c>
      <c r="Y752">
        <f>'Encuesta de Satisfacción de (2'!AA751</f>
        <v>0</v>
      </c>
      <c r="Z752">
        <f>'Encuesta de Satisfacción de (2'!AB751</f>
        <v>0</v>
      </c>
      <c r="AA752">
        <f>'Encuesta de Satisfacción de (2'!AC751</f>
        <v>0</v>
      </c>
      <c r="AB752">
        <f>'Encuesta de Satisfacción de (2'!AD751</f>
        <v>0</v>
      </c>
      <c r="AC752">
        <f>'Encuesta de Satisfacción de (2'!AE751</f>
        <v>0</v>
      </c>
      <c r="AD752">
        <f>'Encuesta de Satisfacción de (2'!AF751</f>
        <v>0</v>
      </c>
      <c r="AE752" t="str">
        <f>'Encuesta de Satisfacción de (2'!AG751</f>
        <v>Biblioteca de Humanidades de la Universidad Autónoma de Madrid</v>
      </c>
      <c r="AF752">
        <f>'Encuesta de Satisfacción de (2'!AH751</f>
        <v>3</v>
      </c>
      <c r="AG752">
        <f>'Encuesta de Satisfacción de (2'!AI751</f>
        <v>4</v>
      </c>
      <c r="AH752">
        <f>'Encuesta de Satisfacción de (2'!AJ751</f>
        <v>4</v>
      </c>
      <c r="AI752">
        <f>'Encuesta de Satisfacción de (2'!AK751</f>
        <v>3</v>
      </c>
      <c r="AJ752">
        <f>'Encuesta de Satisfacción de (2'!AL751</f>
        <v>5</v>
      </c>
      <c r="AK752" t="str">
        <f>'Encuesta de Satisfacción de (2'!AM751</f>
        <v>No</v>
      </c>
      <c r="AL752" t="str">
        <f>'Encuesta de Satisfacción de (2'!AN751</f>
        <v>Sí</v>
      </c>
      <c r="AM752">
        <f>'Encuesta de Satisfacción de (2'!AO751</f>
        <v>4</v>
      </c>
      <c r="AN752">
        <f>'Encuesta de Satisfacción de (2'!AP751</f>
        <v>5</v>
      </c>
      <c r="AO752">
        <f>'Encuesta de Satisfacción de (2'!AQ751</f>
        <v>4</v>
      </c>
      <c r="AP752">
        <f>'Encuesta de Satisfacción de (2'!AR751</f>
        <v>4</v>
      </c>
      <c r="AQ752">
        <f>'Encuesta de Satisfacción de (2'!AS751</f>
        <v>2</v>
      </c>
      <c r="AR752">
        <f>'Encuesta de Satisfacción de (2'!AT751</f>
        <v>2</v>
      </c>
      <c r="AS752">
        <f>'Encuesta de Satisfacción de (2'!AU751</f>
        <v>1</v>
      </c>
      <c r="AT752">
        <f>'Encuesta de Satisfacción de (2'!AV751</f>
        <v>4</v>
      </c>
      <c r="AU752">
        <f>'Encuesta de Satisfacción de (2'!AW751</f>
        <v>2</v>
      </c>
      <c r="AV752">
        <f>'Encuesta de Satisfacción de (2'!AX751</f>
        <v>3</v>
      </c>
      <c r="AW752">
        <f>'Encuesta de Satisfacción de (2'!AY751</f>
        <v>4</v>
      </c>
      <c r="AX752">
        <f>'Encuesta de Satisfacción de (2'!AZ751</f>
        <v>5</v>
      </c>
      <c r="AY752">
        <f>'Encuesta de Satisfacción de (2'!BA751</f>
        <v>4</v>
      </c>
      <c r="AZ752">
        <f>'Encuesta de Satisfacción de (2'!BB751</f>
        <v>4</v>
      </c>
      <c r="BA752">
        <f>'Encuesta de Satisfacción de (2'!BC751</f>
        <v>4</v>
      </c>
      <c r="BB752">
        <f>'Encuesta de Satisfacción de (2'!BD751</f>
        <v>3</v>
      </c>
      <c r="BC752">
        <f>'Encuesta de Satisfacción de (2'!BE751</f>
        <v>3</v>
      </c>
      <c r="BD752">
        <f>'Encuesta de Satisfacción de (2'!BF751</f>
        <v>1</v>
      </c>
      <c r="BE752" t="str">
        <f>'Encuesta de Satisfacción de (2'!BG751</f>
        <v>No</v>
      </c>
      <c r="BF752" t="str">
        <f>'Encuesta de Satisfacción de (2'!BH751</f>
        <v>No</v>
      </c>
      <c r="BG752" t="str">
        <f>'Encuesta de Satisfacción de (2'!BI751</f>
        <v>No</v>
      </c>
      <c r="BH752" t="str">
        <f>'Encuesta de Satisfacción de (2'!BJ751</f>
        <v>Sí</v>
      </c>
      <c r="BI752" t="str">
        <f>'Encuesta de Satisfacción de (2'!BK751</f>
        <v>Sí</v>
      </c>
      <c r="BJ752" t="str">
        <f>'Encuesta de Satisfacción de (2'!BL751</f>
        <v>No</v>
      </c>
      <c r="BK752" t="str">
        <f>'Encuesta de Satisfacción de (2'!BM751</f>
        <v>No</v>
      </c>
      <c r="BL752" t="str">
        <f>'Encuesta de Satisfacción de (2'!BN751</f>
        <v>No</v>
      </c>
      <c r="BM752">
        <f>'Encuesta de Satisfacción de (2'!BO751</f>
        <v>4</v>
      </c>
      <c r="BN752">
        <f>'Encuesta de Satisfacción de (2'!BP751</f>
        <v>3</v>
      </c>
      <c r="BO752">
        <f>'Encuesta de Satisfacción de (2'!BQ751</f>
        <v>5</v>
      </c>
      <c r="BP752">
        <f>'Encuesta de Satisfacción de (2'!BR751</f>
        <v>5</v>
      </c>
      <c r="BQ752">
        <f>'Encuesta de Satisfacción de (2'!BS751</f>
        <v>4</v>
      </c>
      <c r="BR752">
        <f>'Encuesta de Satisfacción de (2'!BT751</f>
        <v>4</v>
      </c>
      <c r="BS752">
        <f>'Encuesta de Satisfacción de (2'!BU751</f>
        <v>4</v>
      </c>
      <c r="BT752" t="str">
        <f>'Encuesta de Satisfacción de (2'!BV751</f>
        <v>No</v>
      </c>
      <c r="BU752" t="str">
        <f>'Encuesta de Satisfacción de (2'!BW751</f>
        <v>No</v>
      </c>
      <c r="BV752">
        <f>'Encuesta de Satisfacción de (2'!BX751</f>
        <v>0</v>
      </c>
      <c r="BW752">
        <f>'Encuesta de Satisfacción de (2'!BY751</f>
        <v>4</v>
      </c>
      <c r="BX752">
        <f>'Encuesta de Satisfacción de (2'!BZ751</f>
        <v>2</v>
      </c>
      <c r="BY752" t="str">
        <f>'Encuesta de Satisfacción de (2'!CA751</f>
        <v>Satisfecho</v>
      </c>
      <c r="BZ752" t="str">
        <f>'Encuesta de Satisfacción de (2'!CB751</f>
        <v>Estoy satisfecho con el servicio en general. Me parece que realizan una buena labor. Quizá se podría aumentar el presupuesto destinado a nuevas adquisiciones para poder satisfacer más peticiones de compra.</v>
      </c>
      <c r="CA752" t="str">
        <f>'Encuesta de Satisfacción de (2'!CC751</f>
        <v>Sí</v>
      </c>
      <c r="CB752" t="str">
        <f>'Encuesta de Satisfacción de (2'!CD751</f>
        <v>2021-22</v>
      </c>
      <c r="CC752" t="str">
        <f>'Encuesta de Satisfacción de (2'!CE751</f>
        <v>HOMBRE</v>
      </c>
      <c r="CD752" t="str">
        <f>'Encuesta de Satisfacción de (2'!CF751</f>
        <v>GRADO</v>
      </c>
      <c r="CE752" t="str">
        <f>'Encuesta de Satisfacción de (2'!CG751</f>
        <v>0816</v>
      </c>
      <c r="CF752" t="str">
        <f>'Encuesta de Satisfacción de (2'!CH751</f>
        <v>GRADO EN PEDAGOGÍA</v>
      </c>
      <c r="CG752">
        <f>'Encuesta de Satisfacción de (2'!CI751</f>
        <v>109</v>
      </c>
      <c r="CH752" t="str">
        <f>'Encuesta de Satisfacción de (2'!CJ751</f>
        <v>FACULTAD DE EDUCACIÓN</v>
      </c>
      <c r="CI752">
        <f>'Encuesta de Satisfacción de (2'!CK751</f>
        <v>0</v>
      </c>
      <c r="CJ752">
        <f>'Encuesta de Satisfacción de (2'!CL751</f>
        <v>0</v>
      </c>
      <c r="CK752" t="str">
        <f>VLOOKUP(CH752,CENTROS!$A$2:$B$27,2,FALSE)</f>
        <v>EDU</v>
      </c>
      <c r="CL752" t="str">
        <f>VLOOKUP(CH752,CENTROS!$A$2:$C$27,3,FALSE)</f>
        <v>Humanidades</v>
      </c>
      <c r="CN752">
        <f t="shared" si="340"/>
        <v>5</v>
      </c>
      <c r="CO752">
        <f t="shared" si="341"/>
        <v>7.5</v>
      </c>
      <c r="CP752">
        <f t="shared" si="342"/>
        <v>7.5</v>
      </c>
      <c r="CQ752">
        <f t="shared" si="343"/>
        <v>5</v>
      </c>
      <c r="CR752">
        <f t="shared" si="344"/>
        <v>10</v>
      </c>
      <c r="CS752">
        <f t="shared" si="345"/>
        <v>2.5</v>
      </c>
      <c r="CT752">
        <f t="shared" si="346"/>
        <v>5</v>
      </c>
      <c r="CU752">
        <f t="shared" si="347"/>
        <v>7.5</v>
      </c>
      <c r="CV752">
        <f t="shared" si="348"/>
        <v>10</v>
      </c>
      <c r="CW752">
        <f t="shared" si="349"/>
        <v>7.5</v>
      </c>
      <c r="CX752">
        <f t="shared" si="350"/>
        <v>7.5</v>
      </c>
      <c r="CY752">
        <f t="shared" si="351"/>
        <v>7.5</v>
      </c>
      <c r="CZ752">
        <f t="shared" si="352"/>
        <v>5</v>
      </c>
      <c r="DA752">
        <f t="shared" si="353"/>
        <v>5</v>
      </c>
      <c r="DB752">
        <f t="shared" si="354"/>
        <v>0</v>
      </c>
      <c r="DC752">
        <f t="shared" si="355"/>
        <v>7.5</v>
      </c>
      <c r="DD752">
        <f t="shared" si="356"/>
        <v>5</v>
      </c>
      <c r="DE752">
        <f t="shared" si="357"/>
        <v>10</v>
      </c>
      <c r="DF752">
        <f t="shared" si="358"/>
        <v>10</v>
      </c>
      <c r="DG752">
        <f t="shared" si="359"/>
        <v>7.5</v>
      </c>
      <c r="DH752">
        <f t="shared" si="360"/>
        <v>7.5</v>
      </c>
      <c r="DI752">
        <f t="shared" si="361"/>
        <v>7.5</v>
      </c>
      <c r="DJ752">
        <f t="shared" si="362"/>
        <v>7.5</v>
      </c>
      <c r="DK752">
        <f t="shared" si="363"/>
        <v>2.5</v>
      </c>
      <c r="DL752">
        <f t="shared" si="364"/>
        <v>7.5</v>
      </c>
    </row>
    <row r="753" spans="1:116" x14ac:dyDescent="0.2">
      <c r="A753" t="str">
        <f>'Encuesta de Satisfacción de (2'!C752</f>
        <v>Nunca</v>
      </c>
      <c r="B753" t="str">
        <f>'Encuesta de Satisfacción de (2'!D752</f>
        <v>De vez en cuando (1 o 2 veces al mes)</v>
      </c>
      <c r="C753" t="str">
        <f>'Encuesta de Satisfacción de (2'!E752</f>
        <v>F.  Medicina</v>
      </c>
      <c r="D753" t="str">
        <f>'Encuesta de Satisfacción de (2'!F752</f>
        <v>F.  Veterinaria</v>
      </c>
      <c r="E753" t="str">
        <f>'Encuesta de Satisfacción de (2'!G752</f>
        <v>F.  Farmacia</v>
      </c>
      <c r="F753" t="str">
        <f>'Encuesta de Satisfacción de (2'!H752</f>
        <v>F.  Ciencias Biológicas</v>
      </c>
      <c r="G753">
        <f>'Encuesta de Satisfacción de (2'!I752</f>
        <v>0</v>
      </c>
      <c r="H753">
        <f>'Encuesta de Satisfacción de (2'!J752</f>
        <v>0</v>
      </c>
      <c r="I753">
        <f>'Encuesta de Satisfacción de (2'!K752</f>
        <v>0</v>
      </c>
      <c r="J753">
        <f>'Encuesta de Satisfacción de (2'!L752</f>
        <v>0</v>
      </c>
      <c r="K753">
        <f>'Encuesta de Satisfacción de (2'!M752</f>
        <v>0</v>
      </c>
      <c r="L753">
        <f>'Encuesta de Satisfacción de (2'!N752</f>
        <v>0</v>
      </c>
      <c r="M753">
        <f>'Encuesta de Satisfacción de (2'!O752</f>
        <v>0</v>
      </c>
      <c r="N753">
        <f>'Encuesta de Satisfacción de (2'!P752</f>
        <v>0</v>
      </c>
      <c r="O753">
        <f>'Encuesta de Satisfacción de (2'!Q752</f>
        <v>0</v>
      </c>
      <c r="P753">
        <f>'Encuesta de Satisfacción de (2'!R752</f>
        <v>0</v>
      </c>
      <c r="Q753">
        <f>'Encuesta de Satisfacción de (2'!S752</f>
        <v>0</v>
      </c>
      <c r="R753">
        <f>'Encuesta de Satisfacción de (2'!T752</f>
        <v>0</v>
      </c>
      <c r="S753">
        <f>'Encuesta de Satisfacción de (2'!U752</f>
        <v>0</v>
      </c>
      <c r="T753">
        <f>'Encuesta de Satisfacción de (2'!V752</f>
        <v>0</v>
      </c>
      <c r="U753">
        <f>'Encuesta de Satisfacción de (2'!W752</f>
        <v>0</v>
      </c>
      <c r="V753">
        <f>'Encuesta de Satisfacción de (2'!X752</f>
        <v>0</v>
      </c>
      <c r="W753">
        <f>'Encuesta de Satisfacción de (2'!Y752</f>
        <v>0</v>
      </c>
      <c r="X753">
        <f>'Encuesta de Satisfacción de (2'!Z752</f>
        <v>0</v>
      </c>
      <c r="Y753">
        <f>'Encuesta de Satisfacción de (2'!AA752</f>
        <v>0</v>
      </c>
      <c r="Z753">
        <f>'Encuesta de Satisfacción de (2'!AB752</f>
        <v>0</v>
      </c>
      <c r="AA753">
        <f>'Encuesta de Satisfacción de (2'!AC752</f>
        <v>0</v>
      </c>
      <c r="AB753">
        <f>'Encuesta de Satisfacción de (2'!AD752</f>
        <v>0</v>
      </c>
      <c r="AC753">
        <f>'Encuesta de Satisfacción de (2'!AE752</f>
        <v>0</v>
      </c>
      <c r="AD753">
        <f>'Encuesta de Satisfacción de (2'!AF752</f>
        <v>0</v>
      </c>
      <c r="AE753" t="str">
        <f>'Encuesta de Satisfacción de (2'!AG752</f>
        <v>Biblioteca de la ETSIAAB (UPM).</v>
      </c>
      <c r="AF753">
        <f>'Encuesta de Satisfacción de (2'!AH752</f>
        <v>3</v>
      </c>
      <c r="AG753">
        <f>'Encuesta de Satisfacción de (2'!AI752</f>
        <v>3</v>
      </c>
      <c r="AH753">
        <f>'Encuesta de Satisfacción de (2'!AJ752</f>
        <v>3</v>
      </c>
      <c r="AI753">
        <f>'Encuesta de Satisfacción de (2'!AK752</f>
        <v>3</v>
      </c>
      <c r="AJ753">
        <f>'Encuesta de Satisfacción de (2'!AL752</f>
        <v>3</v>
      </c>
      <c r="AK753" t="str">
        <f>'Encuesta de Satisfacción de (2'!AM752</f>
        <v>No</v>
      </c>
      <c r="AL753" t="str">
        <f>'Encuesta de Satisfacción de (2'!AN752</f>
        <v>No</v>
      </c>
      <c r="AM753">
        <f>'Encuesta de Satisfacción de (2'!AO752</f>
        <v>2</v>
      </c>
      <c r="AN753">
        <f>'Encuesta de Satisfacción de (2'!AP752</f>
        <v>5</v>
      </c>
      <c r="AO753">
        <f>'Encuesta de Satisfacción de (2'!AQ752</f>
        <v>4</v>
      </c>
      <c r="AP753">
        <f>'Encuesta de Satisfacción de (2'!AR752</f>
        <v>2</v>
      </c>
      <c r="AQ753">
        <f>'Encuesta de Satisfacción de (2'!AS752</f>
        <v>3</v>
      </c>
      <c r="AR753">
        <f>'Encuesta de Satisfacción de (2'!AT752</f>
        <v>4</v>
      </c>
      <c r="AS753">
        <f>'Encuesta de Satisfacción de (2'!AU752</f>
        <v>3</v>
      </c>
      <c r="AT753">
        <f>'Encuesta de Satisfacción de (2'!AV752</f>
        <v>4</v>
      </c>
      <c r="AU753">
        <f>'Encuesta de Satisfacción de (2'!AW752</f>
        <v>2</v>
      </c>
      <c r="AV753">
        <f>'Encuesta de Satisfacción de (2'!AX752</f>
        <v>3</v>
      </c>
      <c r="AW753">
        <f>'Encuesta de Satisfacción de (2'!AY752</f>
        <v>3</v>
      </c>
      <c r="AX753">
        <f>'Encuesta de Satisfacción de (2'!AZ752</f>
        <v>3</v>
      </c>
      <c r="AY753">
        <f>'Encuesta de Satisfacción de (2'!BA752</f>
        <v>3</v>
      </c>
      <c r="AZ753">
        <f>'Encuesta de Satisfacción de (2'!BB752</f>
        <v>3</v>
      </c>
      <c r="BA753">
        <f>'Encuesta de Satisfacción de (2'!BC752</f>
        <v>3</v>
      </c>
      <c r="BB753">
        <f>'Encuesta de Satisfacción de (2'!BD752</f>
        <v>3</v>
      </c>
      <c r="BC753">
        <f>'Encuesta de Satisfacción de (2'!BE752</f>
        <v>3</v>
      </c>
      <c r="BD753">
        <f>'Encuesta de Satisfacción de (2'!BF752</f>
        <v>3</v>
      </c>
      <c r="BE753" t="str">
        <f>'Encuesta de Satisfacción de (2'!BG752</f>
        <v>Sí</v>
      </c>
      <c r="BF753" t="str">
        <f>'Encuesta de Satisfacción de (2'!BH752</f>
        <v>Sí</v>
      </c>
      <c r="BG753" t="str">
        <f>'Encuesta de Satisfacción de (2'!BI752</f>
        <v>No</v>
      </c>
      <c r="BH753" t="str">
        <f>'Encuesta de Satisfacción de (2'!BJ752</f>
        <v>Sí</v>
      </c>
      <c r="BI753" t="str">
        <f>'Encuesta de Satisfacción de (2'!BK752</f>
        <v>No</v>
      </c>
      <c r="BJ753" t="str">
        <f>'Encuesta de Satisfacción de (2'!BL752</f>
        <v>Sí</v>
      </c>
      <c r="BK753" t="str">
        <f>'Encuesta de Satisfacción de (2'!BM752</f>
        <v>No</v>
      </c>
      <c r="BL753" t="str">
        <f>'Encuesta de Satisfacción de (2'!BN752</f>
        <v>No</v>
      </c>
      <c r="BM753">
        <f>'Encuesta de Satisfacción de (2'!BO752</f>
        <v>3</v>
      </c>
      <c r="BN753">
        <f>'Encuesta de Satisfacción de (2'!BP752</f>
        <v>3</v>
      </c>
      <c r="BO753">
        <f>'Encuesta de Satisfacción de (2'!BQ752</f>
        <v>4</v>
      </c>
      <c r="BP753">
        <f>'Encuesta de Satisfacción de (2'!BR752</f>
        <v>4</v>
      </c>
      <c r="BQ753">
        <f>'Encuesta de Satisfacción de (2'!BS752</f>
        <v>4</v>
      </c>
      <c r="BR753">
        <f>'Encuesta de Satisfacción de (2'!BT752</f>
        <v>5</v>
      </c>
      <c r="BS753">
        <f>'Encuesta de Satisfacción de (2'!BU752</f>
        <v>4</v>
      </c>
      <c r="BT753" t="str">
        <f>'Encuesta de Satisfacción de (2'!BV752</f>
        <v>Sí</v>
      </c>
      <c r="BU753" t="str">
        <f>'Encuesta de Satisfacción de (2'!BW752</f>
        <v>Sí</v>
      </c>
      <c r="BV753" t="str">
        <f>'Encuesta de Satisfacción de (2'!BX752</f>
        <v>Útil</v>
      </c>
      <c r="BW753">
        <f>'Encuesta de Satisfacción de (2'!BY752</f>
        <v>3</v>
      </c>
      <c r="BX753">
        <f>'Encuesta de Satisfacción de (2'!BZ752</f>
        <v>4</v>
      </c>
      <c r="BY753" t="str">
        <f>'Encuesta de Satisfacción de (2'!CA752</f>
        <v>Normal</v>
      </c>
      <c r="BZ753">
        <f>'Encuesta de Satisfacción de (2'!CB752</f>
        <v>0</v>
      </c>
      <c r="CA753" t="str">
        <f>'Encuesta de Satisfacción de (2'!CC752</f>
        <v>No</v>
      </c>
      <c r="CB753" t="str">
        <f>'Encuesta de Satisfacción de (2'!CD752</f>
        <v>2021-22</v>
      </c>
      <c r="CC753" t="str">
        <f>'Encuesta de Satisfacción de (2'!CE752</f>
        <v>HOMBRE</v>
      </c>
      <c r="CD753" t="str">
        <f>'Encuesta de Satisfacción de (2'!CF752</f>
        <v>MÁSTER UNIVERSITARIO OFICIAL</v>
      </c>
      <c r="CE753" t="str">
        <f>'Encuesta de Satisfacción de (2'!CG752</f>
        <v>063W</v>
      </c>
      <c r="CF753" t="str">
        <f>'Encuesta de Satisfacción de (2'!CH752</f>
        <v>MÁSTER UNIVERSITARIO EN INVESTIGACIÓN EN INMUNOLOGÍA</v>
      </c>
      <c r="CG753">
        <f>'Encuesta de Satisfacción de (2'!CI752</f>
        <v>126</v>
      </c>
      <c r="CH753" t="str">
        <f>'Encuesta de Satisfacción de (2'!CJ752</f>
        <v>FACULTAD DE MEDICINA</v>
      </c>
      <c r="CI753">
        <f>'Encuesta de Satisfacción de (2'!CK752</f>
        <v>0</v>
      </c>
      <c r="CJ753">
        <f>'Encuesta de Satisfacción de (2'!CL752</f>
        <v>0</v>
      </c>
      <c r="CK753" t="str">
        <f>VLOOKUP(CH753,CENTROS!$A$2:$B$27,2,FALSE)</f>
        <v>MED</v>
      </c>
      <c r="CL753" t="str">
        <f>VLOOKUP(CH753,CENTROS!$A$2:$C$27,3,FALSE)</f>
        <v>Ciencias de la Salud</v>
      </c>
      <c r="CN753">
        <f t="shared" si="340"/>
        <v>5</v>
      </c>
      <c r="CO753">
        <f t="shared" si="341"/>
        <v>5</v>
      </c>
      <c r="CP753">
        <f t="shared" si="342"/>
        <v>5</v>
      </c>
      <c r="CQ753">
        <f t="shared" si="343"/>
        <v>5</v>
      </c>
      <c r="CR753">
        <f t="shared" si="344"/>
        <v>5</v>
      </c>
      <c r="CS753">
        <f t="shared" si="345"/>
        <v>2.5</v>
      </c>
      <c r="CT753">
        <f t="shared" si="346"/>
        <v>5</v>
      </c>
      <c r="CU753">
        <f t="shared" si="347"/>
        <v>5</v>
      </c>
      <c r="CV753">
        <f t="shared" si="348"/>
        <v>5</v>
      </c>
      <c r="CW753">
        <f t="shared" si="349"/>
        <v>5</v>
      </c>
      <c r="CX753">
        <f t="shared" si="350"/>
        <v>5</v>
      </c>
      <c r="CY753">
        <f t="shared" si="351"/>
        <v>5</v>
      </c>
      <c r="CZ753">
        <f t="shared" si="352"/>
        <v>5</v>
      </c>
      <c r="DA753">
        <f t="shared" si="353"/>
        <v>5</v>
      </c>
      <c r="DB753">
        <f t="shared" si="354"/>
        <v>5</v>
      </c>
      <c r="DC753">
        <f t="shared" si="355"/>
        <v>5</v>
      </c>
      <c r="DD753">
        <f t="shared" si="356"/>
        <v>5</v>
      </c>
      <c r="DE753">
        <f t="shared" si="357"/>
        <v>7.5</v>
      </c>
      <c r="DF753">
        <f t="shared" si="358"/>
        <v>7.5</v>
      </c>
      <c r="DG753">
        <f t="shared" si="359"/>
        <v>7.5</v>
      </c>
      <c r="DH753">
        <f t="shared" si="360"/>
        <v>10</v>
      </c>
      <c r="DI753">
        <f t="shared" si="361"/>
        <v>7.5</v>
      </c>
      <c r="DJ753">
        <f t="shared" si="362"/>
        <v>5</v>
      </c>
      <c r="DK753">
        <f t="shared" si="363"/>
        <v>7.5</v>
      </c>
      <c r="DL753">
        <f t="shared" si="364"/>
        <v>5</v>
      </c>
    </row>
  </sheetData>
  <autoFilter ref="A1:CH753"/>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20"/>
  <sheetViews>
    <sheetView topLeftCell="H1" zoomScale="160" zoomScaleNormal="160" workbookViewId="0">
      <selection activeCell="P4" sqref="P4"/>
    </sheetView>
  </sheetViews>
  <sheetFormatPr baseColWidth="10" defaultRowHeight="12.75" x14ac:dyDescent="0.2"/>
  <cols>
    <col min="1" max="1" width="18.140625" customWidth="1"/>
    <col min="2" max="2" width="97.42578125" style="4" customWidth="1"/>
    <col min="3" max="3" width="6" style="4" hidden="1" customWidth="1"/>
    <col min="4" max="4" width="0" style="4" hidden="1" customWidth="1"/>
    <col min="5" max="5" width="17" style="4" hidden="1" customWidth="1"/>
    <col min="6" max="7" width="0" style="4" hidden="1" customWidth="1"/>
    <col min="8" max="35" width="6.7109375" customWidth="1"/>
  </cols>
  <sheetData>
    <row r="1" spans="1:37" x14ac:dyDescent="0.2">
      <c r="H1" s="27" t="s">
        <v>1956</v>
      </c>
      <c r="I1" s="27" t="s">
        <v>1957</v>
      </c>
      <c r="J1" s="27" t="s">
        <v>1958</v>
      </c>
      <c r="K1" s="27" t="s">
        <v>1959</v>
      </c>
      <c r="L1" s="27" t="s">
        <v>1960</v>
      </c>
      <c r="M1" s="27" t="s">
        <v>1961</v>
      </c>
      <c r="N1" s="27" t="s">
        <v>1962</v>
      </c>
      <c r="O1" s="27" t="s">
        <v>1963</v>
      </c>
      <c r="P1" s="27" t="s">
        <v>1964</v>
      </c>
      <c r="Q1" s="27" t="s">
        <v>2012</v>
      </c>
      <c r="R1" s="27" t="s">
        <v>1965</v>
      </c>
      <c r="S1" s="27" t="s">
        <v>1966</v>
      </c>
      <c r="T1" s="27" t="s">
        <v>1967</v>
      </c>
      <c r="U1" s="27" t="s">
        <v>1968</v>
      </c>
      <c r="V1" s="27" t="s">
        <v>1969</v>
      </c>
      <c r="W1" s="27" t="s">
        <v>1970</v>
      </c>
      <c r="X1" s="27" t="s">
        <v>1971</v>
      </c>
      <c r="Y1" s="27" t="s">
        <v>1972</v>
      </c>
      <c r="Z1" s="27" t="s">
        <v>1973</v>
      </c>
      <c r="AA1" s="27" t="s">
        <v>1974</v>
      </c>
      <c r="AB1" s="27" t="s">
        <v>1975</v>
      </c>
      <c r="AC1" s="27" t="s">
        <v>1976</v>
      </c>
      <c r="AD1" s="27" t="s">
        <v>1977</v>
      </c>
      <c r="AE1" s="27" t="s">
        <v>1978</v>
      </c>
      <c r="AF1" s="27" t="s">
        <v>1979</v>
      </c>
      <c r="AG1" s="27" t="s">
        <v>1980</v>
      </c>
      <c r="AH1" s="27" t="s">
        <v>1981</v>
      </c>
      <c r="AI1" s="27" t="s">
        <v>1982</v>
      </c>
      <c r="AJ1" s="26"/>
      <c r="AK1" s="26"/>
    </row>
    <row r="2" spans="1:37" ht="142.5" x14ac:dyDescent="0.2">
      <c r="A2" t="s">
        <v>72</v>
      </c>
      <c r="B2" s="4" t="s">
        <v>73</v>
      </c>
      <c r="D2" s="4" t="s">
        <v>75</v>
      </c>
      <c r="E2" s="4" t="s">
        <v>76</v>
      </c>
      <c r="H2" s="28" t="s">
        <v>1983</v>
      </c>
      <c r="I2" s="29" t="s">
        <v>1984</v>
      </c>
      <c r="J2" s="29" t="s">
        <v>1985</v>
      </c>
      <c r="K2" s="29" t="s">
        <v>1986</v>
      </c>
      <c r="L2" s="29" t="s">
        <v>1987</v>
      </c>
      <c r="M2" s="29" t="s">
        <v>1988</v>
      </c>
      <c r="N2" s="29" t="s">
        <v>1989</v>
      </c>
      <c r="O2" s="29" t="s">
        <v>1990</v>
      </c>
      <c r="P2" s="29" t="s">
        <v>1991</v>
      </c>
      <c r="Q2" s="30" t="s">
        <v>1992</v>
      </c>
      <c r="R2" s="30" t="s">
        <v>1993</v>
      </c>
      <c r="S2" s="30" t="s">
        <v>1994</v>
      </c>
      <c r="T2" s="30" t="s">
        <v>1995</v>
      </c>
      <c r="U2" s="30" t="s">
        <v>1996</v>
      </c>
      <c r="V2" s="30" t="s">
        <v>1997</v>
      </c>
      <c r="W2" s="30" t="s">
        <v>1998</v>
      </c>
      <c r="X2" s="30" t="s">
        <v>1999</v>
      </c>
      <c r="Y2" s="30" t="s">
        <v>2000</v>
      </c>
      <c r="Z2" s="30" t="s">
        <v>2001</v>
      </c>
      <c r="AA2" s="30" t="s">
        <v>2002</v>
      </c>
      <c r="AB2" s="30" t="s">
        <v>2003</v>
      </c>
      <c r="AC2" s="31" t="s">
        <v>2004</v>
      </c>
      <c r="AD2" s="32" t="s">
        <v>2005</v>
      </c>
      <c r="AE2" s="32" t="s">
        <v>2006</v>
      </c>
      <c r="AF2" s="32" t="s">
        <v>2007</v>
      </c>
      <c r="AG2" s="32" t="s">
        <v>2008</v>
      </c>
      <c r="AH2" s="32" t="s">
        <v>2009</v>
      </c>
      <c r="AI2" s="32" t="s">
        <v>2010</v>
      </c>
      <c r="AJ2" s="33" t="s">
        <v>2011</v>
      </c>
      <c r="AK2" s="33"/>
    </row>
    <row r="3" spans="1:37" ht="25.5" x14ac:dyDescent="0.2">
      <c r="A3" t="s">
        <v>116</v>
      </c>
      <c r="B3" s="4" t="s">
        <v>404</v>
      </c>
      <c r="C3" s="4" t="s">
        <v>104</v>
      </c>
      <c r="D3" s="4" t="s">
        <v>117</v>
      </c>
      <c r="E3" s="4" t="s">
        <v>112</v>
      </c>
      <c r="F3" s="4" t="s">
        <v>377</v>
      </c>
      <c r="G3" s="4" t="s">
        <v>1946</v>
      </c>
      <c r="H3" s="26" t="str">
        <f>IFERROR((IF(FIND(H$1,$B3,1)&gt;0,"x")),"")</f>
        <v>x</v>
      </c>
      <c r="I3" s="26" t="str">
        <f t="shared" ref="I3:AI12" si="0">IFERROR((IF(FIND(I$1,$B3,1)&gt;0,"x")),"")</f>
        <v/>
      </c>
      <c r="J3" s="26" t="str">
        <f t="shared" si="0"/>
        <v/>
      </c>
      <c r="K3" s="26" t="str">
        <f t="shared" si="0"/>
        <v/>
      </c>
      <c r="L3" s="26" t="str">
        <f t="shared" si="0"/>
        <v/>
      </c>
      <c r="M3" s="26" t="str">
        <f t="shared" si="0"/>
        <v/>
      </c>
      <c r="N3" s="26" t="str">
        <f t="shared" si="0"/>
        <v/>
      </c>
      <c r="O3" s="26" t="str">
        <f t="shared" si="0"/>
        <v/>
      </c>
      <c r="P3" s="26" t="str">
        <f t="shared" si="0"/>
        <v/>
      </c>
      <c r="Q3" s="26" t="str">
        <f t="shared" si="0"/>
        <v/>
      </c>
      <c r="R3" s="26" t="str">
        <f t="shared" si="0"/>
        <v/>
      </c>
      <c r="S3" s="26" t="str">
        <f t="shared" si="0"/>
        <v/>
      </c>
      <c r="T3" s="26" t="str">
        <f t="shared" si="0"/>
        <v/>
      </c>
      <c r="U3" s="26" t="str">
        <f t="shared" si="0"/>
        <v/>
      </c>
      <c r="V3" s="26" t="str">
        <f t="shared" si="0"/>
        <v/>
      </c>
      <c r="W3" s="26" t="str">
        <f t="shared" si="0"/>
        <v/>
      </c>
      <c r="X3" s="26" t="str">
        <f t="shared" si="0"/>
        <v/>
      </c>
      <c r="Y3" s="26" t="str">
        <f t="shared" si="0"/>
        <v/>
      </c>
      <c r="Z3" s="26" t="str">
        <f t="shared" si="0"/>
        <v/>
      </c>
      <c r="AA3" s="26" t="str">
        <f t="shared" si="0"/>
        <v/>
      </c>
      <c r="AB3" s="26" t="str">
        <f t="shared" si="0"/>
        <v/>
      </c>
      <c r="AC3" s="26" t="str">
        <f t="shared" si="0"/>
        <v/>
      </c>
      <c r="AD3" s="26" t="str">
        <f t="shared" si="0"/>
        <v/>
      </c>
      <c r="AE3" s="26" t="str">
        <f t="shared" si="0"/>
        <v/>
      </c>
      <c r="AF3" s="26" t="str">
        <f t="shared" si="0"/>
        <v/>
      </c>
      <c r="AG3" s="26" t="str">
        <f t="shared" si="0"/>
        <v/>
      </c>
      <c r="AH3" s="26" t="str">
        <f t="shared" si="0"/>
        <v>x</v>
      </c>
      <c r="AI3" s="26" t="str">
        <f t="shared" si="0"/>
        <v/>
      </c>
      <c r="AJ3" s="26">
        <f>COUNTIF(H3:AI3,"X")</f>
        <v>2</v>
      </c>
      <c r="AK3" s="26"/>
    </row>
    <row r="4" spans="1:37" ht="51" x14ac:dyDescent="0.2">
      <c r="A4" t="s">
        <v>116</v>
      </c>
      <c r="B4" s="4" t="s">
        <v>407</v>
      </c>
      <c r="C4" s="4" t="s">
        <v>105</v>
      </c>
      <c r="D4" s="4" t="s">
        <v>117</v>
      </c>
      <c r="E4" s="4" t="s">
        <v>112</v>
      </c>
      <c r="F4" s="4" t="s">
        <v>379</v>
      </c>
      <c r="G4" s="4" t="s">
        <v>1946</v>
      </c>
      <c r="H4" s="26" t="str">
        <f t="shared" ref="H4:W28" si="1">IFERROR((IF(FIND(H$1,$B4,1)&gt;0,"x")),"")</f>
        <v/>
      </c>
      <c r="I4" s="26" t="str">
        <f t="shared" si="0"/>
        <v/>
      </c>
      <c r="J4" s="26" t="str">
        <f t="shared" si="0"/>
        <v/>
      </c>
      <c r="K4" s="26" t="str">
        <f t="shared" si="0"/>
        <v/>
      </c>
      <c r="L4" s="26" t="str">
        <f t="shared" si="0"/>
        <v/>
      </c>
      <c r="M4" s="26" t="str">
        <f t="shared" si="0"/>
        <v/>
      </c>
      <c r="N4" s="26" t="str">
        <f t="shared" si="0"/>
        <v/>
      </c>
      <c r="O4" s="26" t="str">
        <f t="shared" si="0"/>
        <v/>
      </c>
      <c r="P4" s="26" t="str">
        <f t="shared" si="0"/>
        <v/>
      </c>
      <c r="Q4" s="26" t="str">
        <f t="shared" si="0"/>
        <v/>
      </c>
      <c r="R4" s="26" t="str">
        <f t="shared" si="0"/>
        <v/>
      </c>
      <c r="S4" s="26" t="str">
        <f t="shared" si="0"/>
        <v/>
      </c>
      <c r="T4" s="26" t="str">
        <f t="shared" si="0"/>
        <v/>
      </c>
      <c r="U4" s="26" t="str">
        <f t="shared" si="0"/>
        <v>x</v>
      </c>
      <c r="V4" s="26" t="str">
        <f t="shared" si="0"/>
        <v/>
      </c>
      <c r="W4" s="26" t="str">
        <f t="shared" si="0"/>
        <v/>
      </c>
      <c r="X4" s="26" t="str">
        <f t="shared" si="0"/>
        <v/>
      </c>
      <c r="Y4" s="26" t="str">
        <f t="shared" si="0"/>
        <v/>
      </c>
      <c r="Z4" s="26" t="str">
        <f t="shared" si="0"/>
        <v/>
      </c>
      <c r="AA4" s="26" t="str">
        <f t="shared" si="0"/>
        <v/>
      </c>
      <c r="AB4" s="26" t="str">
        <f t="shared" si="0"/>
        <v/>
      </c>
      <c r="AC4" s="26" t="str">
        <f t="shared" si="0"/>
        <v>x</v>
      </c>
      <c r="AD4" s="26" t="str">
        <f t="shared" si="0"/>
        <v/>
      </c>
      <c r="AE4" s="26" t="str">
        <f t="shared" si="0"/>
        <v/>
      </c>
      <c r="AF4" s="26" t="str">
        <f t="shared" si="0"/>
        <v/>
      </c>
      <c r="AG4" s="26" t="str">
        <f t="shared" si="0"/>
        <v/>
      </c>
      <c r="AH4" s="26" t="str">
        <f t="shared" si="0"/>
        <v/>
      </c>
      <c r="AI4" s="26" t="str">
        <f t="shared" si="0"/>
        <v/>
      </c>
      <c r="AJ4" s="26">
        <f t="shared" ref="AJ4:AJ67" si="2">COUNTIF(H4:AI4,"X")</f>
        <v>2</v>
      </c>
    </row>
    <row r="5" spans="1:37" ht="38.25" x14ac:dyDescent="0.2">
      <c r="A5" t="s">
        <v>116</v>
      </c>
      <c r="B5" s="4" t="s">
        <v>420</v>
      </c>
      <c r="C5" s="4" t="s">
        <v>104</v>
      </c>
      <c r="D5" s="4" t="s">
        <v>108</v>
      </c>
      <c r="E5" s="4" t="s">
        <v>109</v>
      </c>
      <c r="F5" s="4" t="s">
        <v>380</v>
      </c>
      <c r="G5" s="4" t="s">
        <v>1946</v>
      </c>
      <c r="H5" s="26" t="str">
        <f t="shared" si="1"/>
        <v/>
      </c>
      <c r="I5" s="26" t="str">
        <f t="shared" si="0"/>
        <v/>
      </c>
      <c r="J5" s="26" t="str">
        <f t="shared" si="0"/>
        <v/>
      </c>
      <c r="K5" s="26" t="str">
        <f t="shared" si="0"/>
        <v>x</v>
      </c>
      <c r="L5" s="26" t="str">
        <f t="shared" si="0"/>
        <v/>
      </c>
      <c r="M5" s="26" t="str">
        <f t="shared" si="0"/>
        <v/>
      </c>
      <c r="N5" s="26" t="str">
        <f t="shared" si="0"/>
        <v/>
      </c>
      <c r="O5" s="26" t="str">
        <f t="shared" si="0"/>
        <v/>
      </c>
      <c r="P5" s="26" t="str">
        <f t="shared" si="0"/>
        <v/>
      </c>
      <c r="Q5" s="26" t="str">
        <f t="shared" si="0"/>
        <v/>
      </c>
      <c r="R5" s="26" t="str">
        <f t="shared" si="0"/>
        <v/>
      </c>
      <c r="S5" s="26" t="str">
        <f t="shared" si="0"/>
        <v/>
      </c>
      <c r="T5" s="26" t="str">
        <f t="shared" si="0"/>
        <v/>
      </c>
      <c r="U5" s="26" t="str">
        <f t="shared" si="0"/>
        <v/>
      </c>
      <c r="V5" s="26" t="str">
        <f t="shared" si="0"/>
        <v/>
      </c>
      <c r="W5" s="26" t="str">
        <f t="shared" si="0"/>
        <v/>
      </c>
      <c r="X5" s="26" t="str">
        <f t="shared" si="0"/>
        <v/>
      </c>
      <c r="Y5" s="26" t="str">
        <f t="shared" si="0"/>
        <v/>
      </c>
      <c r="Z5" s="26" t="str">
        <f t="shared" si="0"/>
        <v/>
      </c>
      <c r="AA5" s="26" t="str">
        <f t="shared" si="0"/>
        <v/>
      </c>
      <c r="AB5" s="26" t="str">
        <f t="shared" si="0"/>
        <v/>
      </c>
      <c r="AC5" s="26" t="str">
        <f t="shared" si="0"/>
        <v/>
      </c>
      <c r="AD5" s="26" t="str">
        <f t="shared" si="0"/>
        <v/>
      </c>
      <c r="AE5" s="26" t="str">
        <f t="shared" si="0"/>
        <v/>
      </c>
      <c r="AF5" s="26" t="str">
        <f t="shared" si="0"/>
        <v/>
      </c>
      <c r="AG5" s="26" t="str">
        <f t="shared" si="0"/>
        <v/>
      </c>
      <c r="AH5" s="26" t="str">
        <f t="shared" si="0"/>
        <v>x</v>
      </c>
      <c r="AI5" s="26" t="str">
        <f t="shared" si="0"/>
        <v/>
      </c>
      <c r="AJ5" s="26">
        <f t="shared" si="2"/>
        <v>2</v>
      </c>
    </row>
    <row r="6" spans="1:37" ht="38.25" x14ac:dyDescent="0.2">
      <c r="A6" t="s">
        <v>129</v>
      </c>
      <c r="B6" s="4" t="s">
        <v>428</v>
      </c>
      <c r="C6" s="4" t="s">
        <v>105</v>
      </c>
      <c r="D6" s="4" t="s">
        <v>117</v>
      </c>
      <c r="E6" s="4" t="s">
        <v>109</v>
      </c>
      <c r="F6" s="4" t="s">
        <v>379</v>
      </c>
      <c r="G6" s="4" t="s">
        <v>1946</v>
      </c>
      <c r="H6" s="26" t="str">
        <f t="shared" si="1"/>
        <v/>
      </c>
      <c r="I6" s="26" t="str">
        <f t="shared" si="0"/>
        <v/>
      </c>
      <c r="J6" s="26" t="str">
        <f t="shared" si="0"/>
        <v/>
      </c>
      <c r="K6" s="26" t="str">
        <f t="shared" si="0"/>
        <v/>
      </c>
      <c r="L6" s="26" t="str">
        <f t="shared" si="0"/>
        <v/>
      </c>
      <c r="M6" s="26" t="str">
        <f t="shared" si="0"/>
        <v/>
      </c>
      <c r="N6" s="26" t="str">
        <f t="shared" si="0"/>
        <v/>
      </c>
      <c r="O6" s="26" t="str">
        <f t="shared" si="0"/>
        <v/>
      </c>
      <c r="P6" s="26" t="str">
        <f t="shared" si="0"/>
        <v/>
      </c>
      <c r="Q6" s="26" t="str">
        <f t="shared" si="0"/>
        <v/>
      </c>
      <c r="R6" s="26" t="str">
        <f t="shared" si="0"/>
        <v/>
      </c>
      <c r="S6" s="26" t="str">
        <f t="shared" si="0"/>
        <v/>
      </c>
      <c r="T6" s="26" t="str">
        <f t="shared" si="0"/>
        <v/>
      </c>
      <c r="U6" s="26" t="str">
        <f t="shared" si="0"/>
        <v/>
      </c>
      <c r="V6" s="26" t="str">
        <f t="shared" si="0"/>
        <v/>
      </c>
      <c r="W6" s="26" t="str">
        <f t="shared" si="0"/>
        <v/>
      </c>
      <c r="X6" s="26" t="str">
        <f t="shared" si="0"/>
        <v/>
      </c>
      <c r="Y6" s="26" t="str">
        <f t="shared" si="0"/>
        <v/>
      </c>
      <c r="Z6" s="26" t="str">
        <f t="shared" si="0"/>
        <v/>
      </c>
      <c r="AA6" s="26" t="str">
        <f t="shared" si="0"/>
        <v/>
      </c>
      <c r="AB6" s="26" t="str">
        <f t="shared" si="0"/>
        <v/>
      </c>
      <c r="AC6" s="26" t="str">
        <f t="shared" si="0"/>
        <v/>
      </c>
      <c r="AD6" s="26" t="str">
        <f t="shared" si="0"/>
        <v/>
      </c>
      <c r="AE6" s="26" t="str">
        <f t="shared" si="0"/>
        <v/>
      </c>
      <c r="AF6" s="26" t="str">
        <f t="shared" si="0"/>
        <v/>
      </c>
      <c r="AG6" s="26" t="str">
        <f t="shared" si="0"/>
        <v/>
      </c>
      <c r="AH6" s="26" t="str">
        <f t="shared" si="0"/>
        <v/>
      </c>
      <c r="AI6" s="26" t="str">
        <f t="shared" si="0"/>
        <v/>
      </c>
      <c r="AJ6" s="26">
        <f t="shared" si="2"/>
        <v>0</v>
      </c>
    </row>
    <row r="7" spans="1:37" ht="38.25" x14ac:dyDescent="0.2">
      <c r="A7" t="s">
        <v>129</v>
      </c>
      <c r="B7" s="4" t="s">
        <v>431</v>
      </c>
      <c r="C7" s="4" t="s">
        <v>105</v>
      </c>
      <c r="D7" s="4" t="s">
        <v>108</v>
      </c>
      <c r="E7" s="4" t="s">
        <v>112</v>
      </c>
      <c r="F7" s="4" t="s">
        <v>372</v>
      </c>
      <c r="G7" s="4" t="s">
        <v>1944</v>
      </c>
      <c r="H7" s="26" t="str">
        <f t="shared" si="1"/>
        <v/>
      </c>
      <c r="I7" s="26" t="str">
        <f t="shared" si="0"/>
        <v>x</v>
      </c>
      <c r="J7" s="26" t="str">
        <f t="shared" si="0"/>
        <v/>
      </c>
      <c r="K7" s="26" t="str">
        <f t="shared" si="0"/>
        <v/>
      </c>
      <c r="L7" s="26" t="str">
        <f t="shared" si="0"/>
        <v/>
      </c>
      <c r="M7" s="26" t="str">
        <f t="shared" si="0"/>
        <v/>
      </c>
      <c r="N7" s="26" t="str">
        <f t="shared" si="0"/>
        <v/>
      </c>
      <c r="O7" s="26" t="str">
        <f t="shared" si="0"/>
        <v/>
      </c>
      <c r="P7" s="26" t="str">
        <f t="shared" si="0"/>
        <v/>
      </c>
      <c r="Q7" s="26" t="str">
        <f t="shared" si="0"/>
        <v/>
      </c>
      <c r="R7" s="26" t="str">
        <f t="shared" si="0"/>
        <v/>
      </c>
      <c r="S7" s="26" t="str">
        <f t="shared" si="0"/>
        <v/>
      </c>
      <c r="T7" s="26" t="str">
        <f t="shared" si="0"/>
        <v/>
      </c>
      <c r="U7" s="26" t="str">
        <f t="shared" si="0"/>
        <v/>
      </c>
      <c r="V7" s="26" t="str">
        <f t="shared" si="0"/>
        <v/>
      </c>
      <c r="W7" s="26" t="str">
        <f t="shared" si="0"/>
        <v/>
      </c>
      <c r="X7" s="26" t="str">
        <f t="shared" si="0"/>
        <v/>
      </c>
      <c r="Y7" s="26" t="str">
        <f t="shared" si="0"/>
        <v/>
      </c>
      <c r="Z7" s="26" t="str">
        <f t="shared" si="0"/>
        <v/>
      </c>
      <c r="AA7" s="26" t="str">
        <f t="shared" si="0"/>
        <v/>
      </c>
      <c r="AB7" s="26" t="str">
        <f t="shared" si="0"/>
        <v/>
      </c>
      <c r="AC7" s="26" t="str">
        <f t="shared" si="0"/>
        <v/>
      </c>
      <c r="AD7" s="26" t="str">
        <f t="shared" si="0"/>
        <v/>
      </c>
      <c r="AE7" s="26" t="str">
        <f t="shared" si="0"/>
        <v/>
      </c>
      <c r="AF7" s="26" t="str">
        <f t="shared" si="0"/>
        <v/>
      </c>
      <c r="AG7" s="26" t="str">
        <f t="shared" si="0"/>
        <v/>
      </c>
      <c r="AH7" s="26" t="str">
        <f t="shared" si="0"/>
        <v/>
      </c>
      <c r="AI7" s="26" t="str">
        <f t="shared" si="0"/>
        <v/>
      </c>
      <c r="AJ7" s="26">
        <f t="shared" si="2"/>
        <v>1</v>
      </c>
    </row>
    <row r="8" spans="1:37" ht="25.5" x14ac:dyDescent="0.2">
      <c r="A8" t="s">
        <v>129</v>
      </c>
      <c r="B8" s="4" t="s">
        <v>437</v>
      </c>
      <c r="C8" s="4" t="s">
        <v>105</v>
      </c>
      <c r="D8" s="4" t="s">
        <v>108</v>
      </c>
      <c r="E8" s="4" t="s">
        <v>112</v>
      </c>
      <c r="F8" s="4" t="s">
        <v>364</v>
      </c>
      <c r="G8" s="4" t="s">
        <v>1943</v>
      </c>
      <c r="H8" s="26" t="str">
        <f t="shared" si="1"/>
        <v/>
      </c>
      <c r="I8" s="26" t="str">
        <f t="shared" si="0"/>
        <v/>
      </c>
      <c r="J8" s="26" t="str">
        <f t="shared" si="0"/>
        <v/>
      </c>
      <c r="K8" s="26" t="str">
        <f t="shared" si="0"/>
        <v/>
      </c>
      <c r="L8" s="26" t="str">
        <f t="shared" si="0"/>
        <v/>
      </c>
      <c r="M8" s="26" t="str">
        <f t="shared" si="0"/>
        <v/>
      </c>
      <c r="N8" s="26" t="str">
        <f t="shared" si="0"/>
        <v/>
      </c>
      <c r="O8" s="26" t="str">
        <f t="shared" si="0"/>
        <v/>
      </c>
      <c r="P8" s="26" t="str">
        <f t="shared" si="0"/>
        <v/>
      </c>
      <c r="Q8" s="26" t="str">
        <f t="shared" si="0"/>
        <v/>
      </c>
      <c r="R8" s="26" t="str">
        <f t="shared" si="0"/>
        <v/>
      </c>
      <c r="S8" s="26" t="str">
        <f t="shared" si="0"/>
        <v/>
      </c>
      <c r="T8" s="26" t="str">
        <f t="shared" si="0"/>
        <v/>
      </c>
      <c r="U8" s="26" t="str">
        <f t="shared" si="0"/>
        <v/>
      </c>
      <c r="V8" s="26" t="str">
        <f t="shared" si="0"/>
        <v/>
      </c>
      <c r="W8" s="26" t="str">
        <f t="shared" si="0"/>
        <v/>
      </c>
      <c r="X8" s="26" t="str">
        <f t="shared" si="0"/>
        <v/>
      </c>
      <c r="Y8" s="26" t="str">
        <f t="shared" si="0"/>
        <v/>
      </c>
      <c r="Z8" s="26" t="str">
        <f t="shared" si="0"/>
        <v/>
      </c>
      <c r="AA8" s="26" t="str">
        <f t="shared" si="0"/>
        <v/>
      </c>
      <c r="AB8" s="26" t="str">
        <f t="shared" si="0"/>
        <v/>
      </c>
      <c r="AC8" s="26" t="str">
        <f t="shared" si="0"/>
        <v/>
      </c>
      <c r="AD8" s="26" t="str">
        <f t="shared" si="0"/>
        <v/>
      </c>
      <c r="AE8" s="26" t="str">
        <f t="shared" si="0"/>
        <v/>
      </c>
      <c r="AF8" s="26" t="str">
        <f t="shared" si="0"/>
        <v/>
      </c>
      <c r="AG8" s="26" t="str">
        <f t="shared" si="0"/>
        <v>x</v>
      </c>
      <c r="AH8" s="26" t="str">
        <f t="shared" si="0"/>
        <v/>
      </c>
      <c r="AI8" s="26" t="str">
        <f t="shared" si="0"/>
        <v/>
      </c>
      <c r="AJ8" s="26">
        <f t="shared" si="2"/>
        <v>1</v>
      </c>
    </row>
    <row r="9" spans="1:37" ht="25.5" x14ac:dyDescent="0.2">
      <c r="A9" t="s">
        <v>129</v>
      </c>
      <c r="B9" s="4" t="s">
        <v>444</v>
      </c>
      <c r="C9" s="4" t="s">
        <v>104</v>
      </c>
      <c r="D9" s="4" t="s">
        <v>117</v>
      </c>
      <c r="E9" s="4" t="s">
        <v>190</v>
      </c>
      <c r="F9" s="4" t="s">
        <v>366</v>
      </c>
      <c r="G9" s="4" t="s">
        <v>1943</v>
      </c>
      <c r="H9" s="26" t="str">
        <f t="shared" si="1"/>
        <v/>
      </c>
      <c r="I9" s="26" t="str">
        <f t="shared" si="0"/>
        <v/>
      </c>
      <c r="J9" s="26" t="str">
        <f t="shared" si="0"/>
        <v/>
      </c>
      <c r="K9" s="26" t="str">
        <f t="shared" si="0"/>
        <v/>
      </c>
      <c r="L9" s="26" t="str">
        <f t="shared" si="0"/>
        <v/>
      </c>
      <c r="M9" s="26" t="str">
        <f t="shared" si="0"/>
        <v/>
      </c>
      <c r="N9" s="26" t="str">
        <f t="shared" si="0"/>
        <v/>
      </c>
      <c r="O9" s="26" t="str">
        <f t="shared" si="0"/>
        <v/>
      </c>
      <c r="P9" s="26" t="str">
        <f t="shared" si="0"/>
        <v/>
      </c>
      <c r="Q9" s="26" t="str">
        <f t="shared" si="0"/>
        <v/>
      </c>
      <c r="R9" s="26" t="str">
        <f t="shared" si="0"/>
        <v>x</v>
      </c>
      <c r="S9" s="26" t="str">
        <f t="shared" si="0"/>
        <v/>
      </c>
      <c r="T9" s="26" t="str">
        <f t="shared" si="0"/>
        <v/>
      </c>
      <c r="U9" s="26" t="str">
        <f t="shared" si="0"/>
        <v/>
      </c>
      <c r="V9" s="26" t="str">
        <f t="shared" si="0"/>
        <v/>
      </c>
      <c r="W9" s="26" t="str">
        <f t="shared" si="0"/>
        <v/>
      </c>
      <c r="X9" s="26" t="str">
        <f t="shared" si="0"/>
        <v/>
      </c>
      <c r="Y9" s="26" t="str">
        <f t="shared" si="0"/>
        <v/>
      </c>
      <c r="Z9" s="26" t="str">
        <f t="shared" si="0"/>
        <v/>
      </c>
      <c r="AA9" s="26" t="str">
        <f t="shared" si="0"/>
        <v/>
      </c>
      <c r="AB9" s="26" t="str">
        <f t="shared" si="0"/>
        <v/>
      </c>
      <c r="AC9" s="26" t="str">
        <f t="shared" si="0"/>
        <v/>
      </c>
      <c r="AD9" s="26" t="str">
        <f t="shared" si="0"/>
        <v/>
      </c>
      <c r="AE9" s="26" t="str">
        <f t="shared" si="0"/>
        <v/>
      </c>
      <c r="AF9" s="26" t="str">
        <f t="shared" si="0"/>
        <v/>
      </c>
      <c r="AG9" s="26" t="str">
        <f t="shared" si="0"/>
        <v>x</v>
      </c>
      <c r="AH9" s="26" t="str">
        <f t="shared" si="0"/>
        <v/>
      </c>
      <c r="AI9" s="26" t="str">
        <f t="shared" si="0"/>
        <v/>
      </c>
      <c r="AJ9" s="26">
        <f t="shared" si="2"/>
        <v>2</v>
      </c>
    </row>
    <row r="10" spans="1:37" ht="25.5" x14ac:dyDescent="0.2">
      <c r="A10" t="s">
        <v>129</v>
      </c>
      <c r="B10" s="4" t="s">
        <v>450</v>
      </c>
      <c r="C10" s="4" t="s">
        <v>104</v>
      </c>
      <c r="D10" s="4" t="s">
        <v>117</v>
      </c>
      <c r="E10" s="4" t="s">
        <v>190</v>
      </c>
      <c r="F10" s="4" t="s">
        <v>365</v>
      </c>
      <c r="G10" s="4" t="s">
        <v>1943</v>
      </c>
      <c r="H10" s="26" t="str">
        <f t="shared" si="1"/>
        <v/>
      </c>
      <c r="I10" s="26" t="str">
        <f t="shared" si="0"/>
        <v/>
      </c>
      <c r="J10" s="26" t="str">
        <f t="shared" si="0"/>
        <v/>
      </c>
      <c r="K10" s="26" t="str">
        <f t="shared" si="0"/>
        <v/>
      </c>
      <c r="L10" s="26" t="str">
        <f t="shared" si="0"/>
        <v/>
      </c>
      <c r="M10" s="26" t="str">
        <f t="shared" si="0"/>
        <v>x</v>
      </c>
      <c r="N10" s="26" t="str">
        <f t="shared" si="0"/>
        <v/>
      </c>
      <c r="O10" s="26" t="str">
        <f t="shared" si="0"/>
        <v/>
      </c>
      <c r="P10" s="26" t="str">
        <f t="shared" si="0"/>
        <v/>
      </c>
      <c r="Q10" s="26" t="str">
        <f t="shared" si="0"/>
        <v/>
      </c>
      <c r="R10" s="26" t="str">
        <f t="shared" si="0"/>
        <v/>
      </c>
      <c r="S10" s="26" t="str">
        <f t="shared" si="0"/>
        <v/>
      </c>
      <c r="T10" s="26" t="str">
        <f t="shared" si="0"/>
        <v/>
      </c>
      <c r="U10" s="26" t="str">
        <f t="shared" si="0"/>
        <v/>
      </c>
      <c r="V10" s="26" t="str">
        <f t="shared" si="0"/>
        <v/>
      </c>
      <c r="W10" s="26" t="str">
        <f t="shared" si="0"/>
        <v/>
      </c>
      <c r="X10" s="26" t="str">
        <f t="shared" si="0"/>
        <v/>
      </c>
      <c r="Y10" s="26" t="str">
        <f t="shared" si="0"/>
        <v/>
      </c>
      <c r="Z10" s="26" t="str">
        <f t="shared" si="0"/>
        <v/>
      </c>
      <c r="AA10" s="26" t="str">
        <f t="shared" si="0"/>
        <v/>
      </c>
      <c r="AB10" s="26" t="str">
        <f t="shared" si="0"/>
        <v/>
      </c>
      <c r="AC10" s="26" t="str">
        <f t="shared" si="0"/>
        <v/>
      </c>
      <c r="AD10" s="26" t="str">
        <f t="shared" si="0"/>
        <v/>
      </c>
      <c r="AE10" s="26" t="str">
        <f t="shared" si="0"/>
        <v>x</v>
      </c>
      <c r="AF10" s="26" t="str">
        <f t="shared" si="0"/>
        <v/>
      </c>
      <c r="AG10" s="26" t="str">
        <f t="shared" si="0"/>
        <v/>
      </c>
      <c r="AH10" s="26" t="str">
        <f t="shared" si="0"/>
        <v/>
      </c>
      <c r="AI10" s="26" t="str">
        <f t="shared" si="0"/>
        <v/>
      </c>
      <c r="AJ10" s="26">
        <f t="shared" si="2"/>
        <v>2</v>
      </c>
    </row>
    <row r="11" spans="1:37" ht="25.5" x14ac:dyDescent="0.2">
      <c r="A11" t="s">
        <v>116</v>
      </c>
      <c r="B11" s="4" t="s">
        <v>457</v>
      </c>
      <c r="C11" s="4" t="s">
        <v>104</v>
      </c>
      <c r="D11" s="4" t="s">
        <v>117</v>
      </c>
      <c r="E11" s="4" t="s">
        <v>112</v>
      </c>
      <c r="F11" s="4" t="s">
        <v>375</v>
      </c>
      <c r="G11" s="4" t="s">
        <v>1945</v>
      </c>
      <c r="H11" s="26" t="str">
        <f t="shared" si="1"/>
        <v/>
      </c>
      <c r="I11" s="26" t="str">
        <f t="shared" si="0"/>
        <v/>
      </c>
      <c r="J11" s="26" t="str">
        <f t="shared" si="0"/>
        <v/>
      </c>
      <c r="K11" s="26" t="str">
        <f t="shared" si="0"/>
        <v>x</v>
      </c>
      <c r="L11" s="26" t="str">
        <f t="shared" si="0"/>
        <v/>
      </c>
      <c r="M11" s="26" t="str">
        <f t="shared" si="0"/>
        <v/>
      </c>
      <c r="N11" s="26" t="str">
        <f t="shared" si="0"/>
        <v/>
      </c>
      <c r="O11" s="26" t="str">
        <f t="shared" si="0"/>
        <v/>
      </c>
      <c r="P11" s="26" t="str">
        <f t="shared" si="0"/>
        <v/>
      </c>
      <c r="Q11" s="26" t="str">
        <f t="shared" si="0"/>
        <v/>
      </c>
      <c r="R11" s="26" t="str">
        <f t="shared" si="0"/>
        <v/>
      </c>
      <c r="S11" s="26" t="str">
        <f t="shared" si="0"/>
        <v/>
      </c>
      <c r="T11" s="26" t="str">
        <f t="shared" si="0"/>
        <v/>
      </c>
      <c r="U11" s="26" t="str">
        <f t="shared" si="0"/>
        <v/>
      </c>
      <c r="V11" s="26" t="str">
        <f t="shared" si="0"/>
        <v/>
      </c>
      <c r="W11" s="26" t="str">
        <f t="shared" si="0"/>
        <v/>
      </c>
      <c r="X11" s="26" t="str">
        <f t="shared" si="0"/>
        <v/>
      </c>
      <c r="Y11" s="26" t="str">
        <f t="shared" si="0"/>
        <v/>
      </c>
      <c r="Z11" s="26" t="str">
        <f t="shared" si="0"/>
        <v/>
      </c>
      <c r="AA11" s="26" t="str">
        <f t="shared" si="0"/>
        <v/>
      </c>
      <c r="AB11" s="26" t="str">
        <f t="shared" si="0"/>
        <v/>
      </c>
      <c r="AC11" s="26" t="str">
        <f t="shared" si="0"/>
        <v/>
      </c>
      <c r="AD11" s="26" t="str">
        <f t="shared" si="0"/>
        <v/>
      </c>
      <c r="AE11" s="26" t="str">
        <f t="shared" si="0"/>
        <v/>
      </c>
      <c r="AF11" s="26" t="str">
        <f t="shared" si="0"/>
        <v/>
      </c>
      <c r="AG11" s="26" t="str">
        <f t="shared" si="0"/>
        <v/>
      </c>
      <c r="AH11" s="26" t="str">
        <f t="shared" si="0"/>
        <v/>
      </c>
      <c r="AI11" s="26" t="str">
        <f t="shared" si="0"/>
        <v/>
      </c>
      <c r="AJ11" s="26">
        <f t="shared" si="2"/>
        <v>1</v>
      </c>
    </row>
    <row r="12" spans="1:37" ht="25.5" x14ac:dyDescent="0.2">
      <c r="A12" t="s">
        <v>129</v>
      </c>
      <c r="B12" s="4" t="s">
        <v>462</v>
      </c>
      <c r="C12" s="4" t="s">
        <v>104</v>
      </c>
      <c r="D12" s="4" t="s">
        <v>117</v>
      </c>
      <c r="E12" s="4" t="s">
        <v>112</v>
      </c>
      <c r="F12" s="4" t="s">
        <v>364</v>
      </c>
      <c r="G12" s="4" t="s">
        <v>1943</v>
      </c>
      <c r="H12" s="26" t="str">
        <f t="shared" si="1"/>
        <v/>
      </c>
      <c r="I12" s="26" t="str">
        <f t="shared" si="0"/>
        <v>x</v>
      </c>
      <c r="J12" s="26" t="str">
        <f t="shared" si="0"/>
        <v/>
      </c>
      <c r="K12" s="26" t="str">
        <f t="shared" si="0"/>
        <v/>
      </c>
      <c r="L12" s="26" t="str">
        <f t="shared" si="0"/>
        <v/>
      </c>
      <c r="M12" s="26" t="str">
        <f t="shared" si="0"/>
        <v/>
      </c>
      <c r="N12" s="26" t="str">
        <f t="shared" si="0"/>
        <v/>
      </c>
      <c r="O12" s="26" t="str">
        <f t="shared" si="0"/>
        <v/>
      </c>
      <c r="P12" s="26" t="str">
        <f t="shared" si="0"/>
        <v/>
      </c>
      <c r="Q12" s="26" t="str">
        <f t="shared" si="0"/>
        <v/>
      </c>
      <c r="R12" s="26" t="str">
        <f t="shared" si="0"/>
        <v>x</v>
      </c>
      <c r="S12" s="26" t="str">
        <f t="shared" si="0"/>
        <v/>
      </c>
      <c r="T12" s="26" t="str">
        <f t="shared" si="0"/>
        <v/>
      </c>
      <c r="U12" s="26" t="str">
        <f t="shared" ref="U12:AI37" si="3">IFERROR((IF(FIND(U$1,$B12,1)&gt;0,"x")),"")</f>
        <v/>
      </c>
      <c r="V12" s="26" t="str">
        <f t="shared" si="3"/>
        <v/>
      </c>
      <c r="W12" s="26" t="str">
        <f t="shared" si="3"/>
        <v/>
      </c>
      <c r="X12" s="26" t="str">
        <f t="shared" si="3"/>
        <v/>
      </c>
      <c r="Y12" s="26" t="str">
        <f t="shared" si="3"/>
        <v/>
      </c>
      <c r="Z12" s="26" t="str">
        <f t="shared" si="3"/>
        <v/>
      </c>
      <c r="AA12" s="26" t="str">
        <f t="shared" si="3"/>
        <v/>
      </c>
      <c r="AB12" s="26" t="str">
        <f t="shared" si="3"/>
        <v/>
      </c>
      <c r="AC12" s="26" t="str">
        <f t="shared" si="3"/>
        <v/>
      </c>
      <c r="AD12" s="26" t="str">
        <f t="shared" si="3"/>
        <v/>
      </c>
      <c r="AE12" s="26" t="str">
        <f t="shared" si="3"/>
        <v>x</v>
      </c>
      <c r="AF12" s="26" t="str">
        <f t="shared" si="3"/>
        <v/>
      </c>
      <c r="AG12" s="26" t="str">
        <f t="shared" si="3"/>
        <v/>
      </c>
      <c r="AH12" s="26" t="str">
        <f t="shared" si="3"/>
        <v/>
      </c>
      <c r="AI12" s="26" t="str">
        <f t="shared" si="3"/>
        <v/>
      </c>
      <c r="AJ12" s="26">
        <f t="shared" si="2"/>
        <v>3</v>
      </c>
    </row>
    <row r="13" spans="1:37" ht="76.5" x14ac:dyDescent="0.2">
      <c r="A13" t="s">
        <v>116</v>
      </c>
      <c r="B13" s="4" t="s">
        <v>465</v>
      </c>
      <c r="C13" s="4" t="s">
        <v>104</v>
      </c>
      <c r="D13" s="4" t="s">
        <v>108</v>
      </c>
      <c r="E13" s="4" t="s">
        <v>190</v>
      </c>
      <c r="F13" s="4" t="s">
        <v>365</v>
      </c>
      <c r="G13" s="4" t="s">
        <v>1943</v>
      </c>
      <c r="H13" s="26" t="str">
        <f t="shared" si="1"/>
        <v>x</v>
      </c>
      <c r="I13" s="26" t="str">
        <f t="shared" si="1"/>
        <v/>
      </c>
      <c r="J13" s="26" t="str">
        <f t="shared" si="1"/>
        <v/>
      </c>
      <c r="K13" s="26" t="str">
        <f t="shared" si="1"/>
        <v/>
      </c>
      <c r="L13" s="26" t="str">
        <f t="shared" si="1"/>
        <v/>
      </c>
      <c r="M13" s="26" t="str">
        <f t="shared" si="1"/>
        <v/>
      </c>
      <c r="N13" s="26" t="str">
        <f t="shared" si="1"/>
        <v/>
      </c>
      <c r="O13" s="26" t="str">
        <f t="shared" si="1"/>
        <v/>
      </c>
      <c r="P13" s="26" t="str">
        <f t="shared" si="1"/>
        <v/>
      </c>
      <c r="Q13" s="26" t="str">
        <f t="shared" si="1"/>
        <v/>
      </c>
      <c r="R13" s="26" t="str">
        <f t="shared" si="1"/>
        <v>x</v>
      </c>
      <c r="S13" s="26" t="str">
        <f t="shared" si="1"/>
        <v/>
      </c>
      <c r="T13" s="26" t="str">
        <f t="shared" si="1"/>
        <v>x</v>
      </c>
      <c r="U13" s="26" t="str">
        <f t="shared" si="1"/>
        <v/>
      </c>
      <c r="V13" s="26" t="str">
        <f t="shared" si="1"/>
        <v/>
      </c>
      <c r="W13" s="26" t="str">
        <f t="shared" si="1"/>
        <v/>
      </c>
      <c r="X13" s="26" t="str">
        <f t="shared" si="3"/>
        <v/>
      </c>
      <c r="Y13" s="26" t="str">
        <f t="shared" si="3"/>
        <v/>
      </c>
      <c r="Z13" s="26" t="str">
        <f t="shared" si="3"/>
        <v/>
      </c>
      <c r="AA13" s="26" t="str">
        <f t="shared" si="3"/>
        <v/>
      </c>
      <c r="AB13" s="26" t="str">
        <f t="shared" si="3"/>
        <v/>
      </c>
      <c r="AC13" s="26" t="str">
        <f t="shared" si="3"/>
        <v/>
      </c>
      <c r="AD13" s="26" t="str">
        <f t="shared" si="3"/>
        <v/>
      </c>
      <c r="AE13" s="26" t="str">
        <f t="shared" si="3"/>
        <v/>
      </c>
      <c r="AF13" s="26" t="str">
        <f t="shared" si="3"/>
        <v/>
      </c>
      <c r="AG13" s="26" t="str">
        <f t="shared" si="3"/>
        <v/>
      </c>
      <c r="AH13" s="26" t="str">
        <f t="shared" si="3"/>
        <v/>
      </c>
      <c r="AI13" s="26" t="str">
        <f t="shared" si="3"/>
        <v/>
      </c>
      <c r="AJ13" s="26">
        <f t="shared" si="2"/>
        <v>3</v>
      </c>
    </row>
    <row r="14" spans="1:37" ht="38.25" x14ac:dyDescent="0.2">
      <c r="A14" t="s">
        <v>129</v>
      </c>
      <c r="B14" s="4" t="s">
        <v>467</v>
      </c>
      <c r="C14" s="4" t="s">
        <v>104</v>
      </c>
      <c r="D14" s="4" t="s">
        <v>117</v>
      </c>
      <c r="E14" s="4" t="s">
        <v>112</v>
      </c>
      <c r="F14" s="4" t="s">
        <v>384</v>
      </c>
      <c r="G14" s="4" t="s">
        <v>1944</v>
      </c>
      <c r="H14" s="26" t="str">
        <f t="shared" si="1"/>
        <v/>
      </c>
      <c r="I14" s="26" t="str">
        <f t="shared" si="1"/>
        <v/>
      </c>
      <c r="J14" s="26" t="str">
        <f t="shared" si="1"/>
        <v/>
      </c>
      <c r="K14" s="26" t="str">
        <f t="shared" si="1"/>
        <v/>
      </c>
      <c r="L14" s="26" t="str">
        <f t="shared" si="1"/>
        <v/>
      </c>
      <c r="M14" s="26" t="str">
        <f t="shared" si="1"/>
        <v/>
      </c>
      <c r="N14" s="26" t="str">
        <f t="shared" si="1"/>
        <v/>
      </c>
      <c r="O14" s="26" t="str">
        <f t="shared" si="1"/>
        <v/>
      </c>
      <c r="P14" s="26" t="str">
        <f t="shared" si="1"/>
        <v/>
      </c>
      <c r="Q14" s="26" t="str">
        <f t="shared" si="1"/>
        <v/>
      </c>
      <c r="R14" s="26" t="str">
        <f t="shared" si="1"/>
        <v/>
      </c>
      <c r="S14" s="26" t="str">
        <f t="shared" si="1"/>
        <v/>
      </c>
      <c r="T14" s="26" t="str">
        <f t="shared" si="1"/>
        <v/>
      </c>
      <c r="U14" s="26" t="str">
        <f t="shared" si="1"/>
        <v/>
      </c>
      <c r="V14" s="26" t="str">
        <f t="shared" si="1"/>
        <v/>
      </c>
      <c r="W14" s="26" t="str">
        <f t="shared" si="1"/>
        <v/>
      </c>
      <c r="X14" s="26" t="str">
        <f t="shared" si="3"/>
        <v/>
      </c>
      <c r="Y14" s="26" t="str">
        <f t="shared" si="3"/>
        <v/>
      </c>
      <c r="Z14" s="26" t="str">
        <f t="shared" si="3"/>
        <v/>
      </c>
      <c r="AA14" s="26" t="str">
        <f t="shared" si="3"/>
        <v/>
      </c>
      <c r="AB14" s="26" t="str">
        <f t="shared" si="3"/>
        <v/>
      </c>
      <c r="AC14" s="26" t="str">
        <f t="shared" si="3"/>
        <v/>
      </c>
      <c r="AD14" s="26" t="str">
        <f t="shared" si="3"/>
        <v/>
      </c>
      <c r="AE14" s="26" t="str">
        <f t="shared" si="3"/>
        <v/>
      </c>
      <c r="AF14" s="26" t="str">
        <f t="shared" si="3"/>
        <v/>
      </c>
      <c r="AG14" s="26" t="str">
        <f t="shared" si="3"/>
        <v/>
      </c>
      <c r="AH14" s="26" t="str">
        <f t="shared" si="3"/>
        <v/>
      </c>
      <c r="AI14" s="26" t="str">
        <f t="shared" si="3"/>
        <v/>
      </c>
      <c r="AJ14" s="26">
        <f t="shared" si="2"/>
        <v>0</v>
      </c>
    </row>
    <row r="15" spans="1:37" ht="38.25" x14ac:dyDescent="0.2">
      <c r="A15" t="s">
        <v>116</v>
      </c>
      <c r="B15" s="4" t="s">
        <v>476</v>
      </c>
      <c r="C15" s="4" t="s">
        <v>104</v>
      </c>
      <c r="D15" s="4" t="s">
        <v>117</v>
      </c>
      <c r="E15" s="4" t="s">
        <v>190</v>
      </c>
      <c r="F15" s="4" t="s">
        <v>364</v>
      </c>
      <c r="G15" s="4" t="s">
        <v>1943</v>
      </c>
      <c r="H15" s="26" t="str">
        <f t="shared" si="1"/>
        <v/>
      </c>
      <c r="I15" s="26" t="str">
        <f t="shared" si="1"/>
        <v/>
      </c>
      <c r="J15" s="26" t="str">
        <f t="shared" si="1"/>
        <v/>
      </c>
      <c r="K15" s="26" t="str">
        <f t="shared" si="1"/>
        <v>x</v>
      </c>
      <c r="L15" s="26" t="str">
        <f t="shared" si="1"/>
        <v/>
      </c>
      <c r="M15" s="26" t="str">
        <f t="shared" si="1"/>
        <v>x</v>
      </c>
      <c r="N15" s="26" t="str">
        <f t="shared" si="1"/>
        <v/>
      </c>
      <c r="O15" s="26" t="str">
        <f t="shared" si="1"/>
        <v/>
      </c>
      <c r="P15" s="26" t="str">
        <f t="shared" si="1"/>
        <v>x</v>
      </c>
      <c r="Q15" s="26" t="str">
        <f t="shared" si="1"/>
        <v/>
      </c>
      <c r="R15" s="26" t="str">
        <f t="shared" si="1"/>
        <v/>
      </c>
      <c r="S15" s="26" t="str">
        <f t="shared" si="1"/>
        <v/>
      </c>
      <c r="T15" s="26" t="str">
        <f t="shared" si="1"/>
        <v/>
      </c>
      <c r="U15" s="26" t="str">
        <f t="shared" si="1"/>
        <v/>
      </c>
      <c r="V15" s="26" t="str">
        <f t="shared" si="1"/>
        <v/>
      </c>
      <c r="W15" s="26" t="str">
        <f t="shared" si="1"/>
        <v/>
      </c>
      <c r="X15" s="26" t="str">
        <f t="shared" si="3"/>
        <v/>
      </c>
      <c r="Y15" s="26" t="str">
        <f t="shared" si="3"/>
        <v/>
      </c>
      <c r="Z15" s="26" t="str">
        <f t="shared" si="3"/>
        <v/>
      </c>
      <c r="AA15" s="26" t="str">
        <f t="shared" si="3"/>
        <v/>
      </c>
      <c r="AB15" s="26" t="str">
        <f t="shared" si="3"/>
        <v/>
      </c>
      <c r="AC15" s="26" t="str">
        <f t="shared" si="3"/>
        <v>x</v>
      </c>
      <c r="AD15" s="26" t="str">
        <f t="shared" si="3"/>
        <v/>
      </c>
      <c r="AE15" s="26" t="str">
        <f t="shared" si="3"/>
        <v/>
      </c>
      <c r="AF15" s="26" t="str">
        <f t="shared" si="3"/>
        <v/>
      </c>
      <c r="AG15" s="26" t="str">
        <f t="shared" si="3"/>
        <v/>
      </c>
      <c r="AH15" s="26" t="str">
        <f t="shared" si="3"/>
        <v/>
      </c>
      <c r="AI15" s="26" t="str">
        <f t="shared" si="3"/>
        <v/>
      </c>
      <c r="AJ15" s="26">
        <f t="shared" si="2"/>
        <v>4</v>
      </c>
    </row>
    <row r="16" spans="1:37" ht="25.5" x14ac:dyDescent="0.2">
      <c r="A16" t="s">
        <v>116</v>
      </c>
      <c r="B16" s="4" t="s">
        <v>484</v>
      </c>
      <c r="C16" s="4" t="s">
        <v>104</v>
      </c>
      <c r="D16" s="4" t="s">
        <v>108</v>
      </c>
      <c r="E16" s="4" t="s">
        <v>112</v>
      </c>
      <c r="F16" s="4" t="s">
        <v>377</v>
      </c>
      <c r="G16" s="4" t="s">
        <v>1946</v>
      </c>
      <c r="H16" s="26" t="str">
        <f t="shared" si="1"/>
        <v/>
      </c>
      <c r="I16" s="26" t="str">
        <f t="shared" si="1"/>
        <v/>
      </c>
      <c r="J16" s="26" t="str">
        <f t="shared" si="1"/>
        <v/>
      </c>
      <c r="K16" s="26" t="str">
        <f t="shared" si="1"/>
        <v/>
      </c>
      <c r="L16" s="26" t="str">
        <f t="shared" si="1"/>
        <v/>
      </c>
      <c r="M16" s="26" t="str">
        <f t="shared" si="1"/>
        <v/>
      </c>
      <c r="N16" s="26" t="str">
        <f t="shared" si="1"/>
        <v/>
      </c>
      <c r="O16" s="26" t="str">
        <f t="shared" si="1"/>
        <v/>
      </c>
      <c r="P16" s="26" t="str">
        <f t="shared" si="1"/>
        <v/>
      </c>
      <c r="Q16" s="26" t="str">
        <f t="shared" si="1"/>
        <v/>
      </c>
      <c r="R16" s="26" t="str">
        <f t="shared" si="1"/>
        <v/>
      </c>
      <c r="S16" s="26" t="str">
        <f t="shared" si="1"/>
        <v/>
      </c>
      <c r="T16" s="26" t="str">
        <f t="shared" si="1"/>
        <v/>
      </c>
      <c r="U16" s="26" t="str">
        <f t="shared" si="1"/>
        <v/>
      </c>
      <c r="V16" s="26" t="str">
        <f t="shared" si="1"/>
        <v/>
      </c>
      <c r="W16" s="26" t="str">
        <f t="shared" si="1"/>
        <v/>
      </c>
      <c r="X16" s="26" t="str">
        <f t="shared" si="3"/>
        <v/>
      </c>
      <c r="Y16" s="26" t="str">
        <f t="shared" si="3"/>
        <v/>
      </c>
      <c r="Z16" s="26" t="str">
        <f t="shared" si="3"/>
        <v/>
      </c>
      <c r="AA16" s="26" t="str">
        <f t="shared" si="3"/>
        <v/>
      </c>
      <c r="AB16" s="26" t="str">
        <f t="shared" si="3"/>
        <v/>
      </c>
      <c r="AC16" s="26" t="str">
        <f t="shared" si="3"/>
        <v/>
      </c>
      <c r="AD16" s="26" t="str">
        <f t="shared" si="3"/>
        <v/>
      </c>
      <c r="AE16" s="26" t="str">
        <f t="shared" si="3"/>
        <v>x</v>
      </c>
      <c r="AF16" s="26" t="str">
        <f t="shared" si="3"/>
        <v/>
      </c>
      <c r="AG16" s="26" t="str">
        <f t="shared" si="3"/>
        <v/>
      </c>
      <c r="AH16" s="26" t="str">
        <f t="shared" si="3"/>
        <v/>
      </c>
      <c r="AI16" s="26" t="str">
        <f t="shared" si="3"/>
        <v/>
      </c>
      <c r="AJ16" s="26">
        <f t="shared" si="2"/>
        <v>1</v>
      </c>
    </row>
    <row r="17" spans="1:36" ht="25.5" x14ac:dyDescent="0.2">
      <c r="A17" t="s">
        <v>116</v>
      </c>
      <c r="B17" s="4" t="s">
        <v>493</v>
      </c>
      <c r="C17" s="4" t="s">
        <v>104</v>
      </c>
      <c r="D17" s="4" t="s">
        <v>117</v>
      </c>
      <c r="E17" s="4" t="s">
        <v>112</v>
      </c>
      <c r="F17" s="4" t="s">
        <v>365</v>
      </c>
      <c r="G17" s="4" t="s">
        <v>1943</v>
      </c>
      <c r="H17" s="26" t="str">
        <f t="shared" si="1"/>
        <v/>
      </c>
      <c r="I17" s="26" t="str">
        <f t="shared" si="1"/>
        <v/>
      </c>
      <c r="J17" s="26" t="str">
        <f t="shared" si="1"/>
        <v/>
      </c>
      <c r="K17" s="26" t="str">
        <f t="shared" si="1"/>
        <v/>
      </c>
      <c r="L17" s="26" t="str">
        <f t="shared" si="1"/>
        <v/>
      </c>
      <c r="M17" s="26" t="str">
        <f t="shared" si="1"/>
        <v/>
      </c>
      <c r="N17" s="26" t="str">
        <f t="shared" si="1"/>
        <v/>
      </c>
      <c r="O17" s="26" t="str">
        <f t="shared" si="1"/>
        <v/>
      </c>
      <c r="P17" s="26" t="str">
        <f t="shared" si="1"/>
        <v/>
      </c>
      <c r="Q17" s="26" t="str">
        <f t="shared" si="1"/>
        <v/>
      </c>
      <c r="R17" s="26" t="str">
        <f t="shared" si="1"/>
        <v/>
      </c>
      <c r="S17" s="26" t="str">
        <f t="shared" si="1"/>
        <v/>
      </c>
      <c r="T17" s="26" t="str">
        <f t="shared" si="1"/>
        <v/>
      </c>
      <c r="U17" s="26" t="str">
        <f t="shared" si="1"/>
        <v/>
      </c>
      <c r="V17" s="26" t="str">
        <f t="shared" si="1"/>
        <v/>
      </c>
      <c r="W17" s="26" t="str">
        <f t="shared" si="1"/>
        <v/>
      </c>
      <c r="X17" s="26" t="str">
        <f t="shared" si="3"/>
        <v/>
      </c>
      <c r="Y17" s="26" t="str">
        <f t="shared" si="3"/>
        <v/>
      </c>
      <c r="Z17" s="26" t="str">
        <f t="shared" si="3"/>
        <v/>
      </c>
      <c r="AA17" s="26" t="str">
        <f t="shared" si="3"/>
        <v/>
      </c>
      <c r="AB17" s="26" t="str">
        <f t="shared" si="3"/>
        <v/>
      </c>
      <c r="AC17" s="26" t="str">
        <f t="shared" si="3"/>
        <v/>
      </c>
      <c r="AD17" s="26" t="str">
        <f t="shared" si="3"/>
        <v/>
      </c>
      <c r="AE17" s="26" t="str">
        <f t="shared" si="3"/>
        <v/>
      </c>
      <c r="AF17" s="26" t="str">
        <f t="shared" si="3"/>
        <v/>
      </c>
      <c r="AG17" s="26" t="str">
        <f t="shared" si="3"/>
        <v/>
      </c>
      <c r="AH17" s="26" t="str">
        <f t="shared" si="3"/>
        <v/>
      </c>
      <c r="AI17" s="26" t="str">
        <f t="shared" si="3"/>
        <v/>
      </c>
      <c r="AJ17" s="26">
        <f t="shared" si="2"/>
        <v>0</v>
      </c>
    </row>
    <row r="18" spans="1:36" ht="38.25" x14ac:dyDescent="0.2">
      <c r="A18" t="s">
        <v>129</v>
      </c>
      <c r="B18" s="4" t="s">
        <v>496</v>
      </c>
      <c r="C18" s="4" t="s">
        <v>104</v>
      </c>
      <c r="D18" s="4" t="s">
        <v>117</v>
      </c>
      <c r="E18" s="4" t="s">
        <v>109</v>
      </c>
      <c r="F18" s="4" t="s">
        <v>377</v>
      </c>
      <c r="G18" s="4" t="s">
        <v>1946</v>
      </c>
      <c r="H18" s="26" t="str">
        <f t="shared" si="1"/>
        <v/>
      </c>
      <c r="I18" s="26" t="str">
        <f t="shared" si="1"/>
        <v/>
      </c>
      <c r="J18" s="26" t="str">
        <f t="shared" si="1"/>
        <v/>
      </c>
      <c r="K18" s="26" t="str">
        <f t="shared" si="1"/>
        <v/>
      </c>
      <c r="L18" s="26" t="str">
        <f t="shared" si="1"/>
        <v/>
      </c>
      <c r="M18" s="26" t="str">
        <f t="shared" si="1"/>
        <v/>
      </c>
      <c r="N18" s="26" t="str">
        <f t="shared" si="1"/>
        <v/>
      </c>
      <c r="O18" s="26" t="str">
        <f t="shared" si="1"/>
        <v/>
      </c>
      <c r="P18" s="26" t="str">
        <f t="shared" si="1"/>
        <v/>
      </c>
      <c r="Q18" s="26" t="str">
        <f t="shared" si="1"/>
        <v/>
      </c>
      <c r="R18" s="26" t="str">
        <f t="shared" si="1"/>
        <v/>
      </c>
      <c r="S18" s="26" t="str">
        <f t="shared" si="1"/>
        <v/>
      </c>
      <c r="T18" s="26" t="str">
        <f t="shared" si="1"/>
        <v/>
      </c>
      <c r="U18" s="26" t="str">
        <f t="shared" si="1"/>
        <v/>
      </c>
      <c r="V18" s="26" t="str">
        <f t="shared" si="1"/>
        <v/>
      </c>
      <c r="W18" s="26" t="str">
        <f t="shared" si="1"/>
        <v/>
      </c>
      <c r="X18" s="26" t="str">
        <f t="shared" si="3"/>
        <v/>
      </c>
      <c r="Y18" s="26" t="str">
        <f t="shared" si="3"/>
        <v/>
      </c>
      <c r="Z18" s="26" t="str">
        <f t="shared" si="3"/>
        <v/>
      </c>
      <c r="AA18" s="26" t="str">
        <f t="shared" si="3"/>
        <v/>
      </c>
      <c r="AB18" s="26" t="str">
        <f t="shared" si="3"/>
        <v/>
      </c>
      <c r="AC18" s="26" t="str">
        <f t="shared" si="3"/>
        <v/>
      </c>
      <c r="AD18" s="26" t="str">
        <f t="shared" si="3"/>
        <v/>
      </c>
      <c r="AE18" s="26" t="str">
        <f t="shared" si="3"/>
        <v/>
      </c>
      <c r="AF18" s="26" t="str">
        <f t="shared" si="3"/>
        <v/>
      </c>
      <c r="AG18" s="26" t="str">
        <f t="shared" si="3"/>
        <v/>
      </c>
      <c r="AH18" s="26" t="str">
        <f t="shared" si="3"/>
        <v/>
      </c>
      <c r="AI18" s="26" t="str">
        <f t="shared" si="3"/>
        <v/>
      </c>
      <c r="AJ18" s="26">
        <f t="shared" si="2"/>
        <v>0</v>
      </c>
    </row>
    <row r="19" spans="1:36" ht="25.5" x14ac:dyDescent="0.2">
      <c r="A19" t="s">
        <v>129</v>
      </c>
      <c r="B19" s="4" t="s">
        <v>500</v>
      </c>
      <c r="C19" s="4" t="s">
        <v>105</v>
      </c>
      <c r="D19" s="4" t="s">
        <v>108</v>
      </c>
      <c r="E19" s="4" t="s">
        <v>112</v>
      </c>
      <c r="F19" s="4" t="s">
        <v>377</v>
      </c>
      <c r="G19" s="4" t="s">
        <v>1946</v>
      </c>
      <c r="H19" s="26" t="str">
        <f t="shared" si="1"/>
        <v/>
      </c>
      <c r="I19" s="26" t="str">
        <f t="shared" si="1"/>
        <v/>
      </c>
      <c r="J19" s="26" t="str">
        <f t="shared" si="1"/>
        <v/>
      </c>
      <c r="K19" s="26" t="str">
        <f t="shared" si="1"/>
        <v/>
      </c>
      <c r="L19" s="26" t="str">
        <f t="shared" si="1"/>
        <v/>
      </c>
      <c r="M19" s="26" t="str">
        <f t="shared" si="1"/>
        <v/>
      </c>
      <c r="N19" s="26" t="str">
        <f t="shared" si="1"/>
        <v/>
      </c>
      <c r="O19" s="26" t="str">
        <f t="shared" si="1"/>
        <v/>
      </c>
      <c r="P19" s="26" t="str">
        <f t="shared" si="1"/>
        <v/>
      </c>
      <c r="Q19" s="26" t="str">
        <f t="shared" si="1"/>
        <v/>
      </c>
      <c r="R19" s="26" t="str">
        <f t="shared" si="1"/>
        <v/>
      </c>
      <c r="S19" s="26" t="str">
        <f t="shared" si="1"/>
        <v/>
      </c>
      <c r="T19" s="26" t="str">
        <f t="shared" si="1"/>
        <v/>
      </c>
      <c r="U19" s="26" t="str">
        <f t="shared" si="1"/>
        <v/>
      </c>
      <c r="V19" s="26" t="str">
        <f t="shared" si="1"/>
        <v/>
      </c>
      <c r="W19" s="26" t="str">
        <f t="shared" si="1"/>
        <v/>
      </c>
      <c r="X19" s="26" t="str">
        <f t="shared" si="3"/>
        <v/>
      </c>
      <c r="Y19" s="26" t="str">
        <f t="shared" si="3"/>
        <v/>
      </c>
      <c r="Z19" s="26" t="str">
        <f t="shared" si="3"/>
        <v/>
      </c>
      <c r="AA19" s="26" t="str">
        <f t="shared" si="3"/>
        <v/>
      </c>
      <c r="AB19" s="26" t="str">
        <f t="shared" si="3"/>
        <v/>
      </c>
      <c r="AC19" s="26" t="str">
        <f t="shared" si="3"/>
        <v/>
      </c>
      <c r="AD19" s="26" t="str">
        <f t="shared" si="3"/>
        <v/>
      </c>
      <c r="AE19" s="26" t="str">
        <f t="shared" si="3"/>
        <v/>
      </c>
      <c r="AF19" s="26" t="str">
        <f t="shared" si="3"/>
        <v/>
      </c>
      <c r="AG19" s="26" t="str">
        <f t="shared" si="3"/>
        <v/>
      </c>
      <c r="AH19" s="26" t="str">
        <f t="shared" si="3"/>
        <v/>
      </c>
      <c r="AI19" s="26" t="str">
        <f t="shared" si="3"/>
        <v/>
      </c>
      <c r="AJ19" s="26">
        <f t="shared" si="2"/>
        <v>0</v>
      </c>
    </row>
    <row r="20" spans="1:36" ht="25.5" x14ac:dyDescent="0.2">
      <c r="A20" t="s">
        <v>116</v>
      </c>
      <c r="B20" s="4" t="s">
        <v>505</v>
      </c>
      <c r="C20" s="4" t="s">
        <v>104</v>
      </c>
      <c r="D20" s="4" t="s">
        <v>108</v>
      </c>
      <c r="E20" s="4" t="s">
        <v>112</v>
      </c>
      <c r="F20" s="4" t="s">
        <v>363</v>
      </c>
      <c r="G20" s="4" t="s">
        <v>1945</v>
      </c>
      <c r="H20" s="26" t="str">
        <f t="shared" si="1"/>
        <v/>
      </c>
      <c r="I20" s="26" t="str">
        <f t="shared" si="1"/>
        <v/>
      </c>
      <c r="J20" s="26" t="str">
        <f t="shared" si="1"/>
        <v/>
      </c>
      <c r="K20" s="26" t="str">
        <f t="shared" si="1"/>
        <v/>
      </c>
      <c r="L20" s="26" t="str">
        <f t="shared" si="1"/>
        <v/>
      </c>
      <c r="M20" s="26" t="str">
        <f t="shared" si="1"/>
        <v/>
      </c>
      <c r="N20" s="26" t="str">
        <f t="shared" si="1"/>
        <v/>
      </c>
      <c r="O20" s="26" t="str">
        <f t="shared" si="1"/>
        <v/>
      </c>
      <c r="P20" s="26" t="str">
        <f t="shared" si="1"/>
        <v/>
      </c>
      <c r="Q20" s="26" t="str">
        <f t="shared" si="1"/>
        <v/>
      </c>
      <c r="R20" s="26" t="str">
        <f t="shared" si="1"/>
        <v/>
      </c>
      <c r="S20" s="26" t="str">
        <f t="shared" si="1"/>
        <v/>
      </c>
      <c r="T20" s="26" t="str">
        <f t="shared" si="1"/>
        <v/>
      </c>
      <c r="U20" s="26" t="str">
        <f t="shared" si="1"/>
        <v/>
      </c>
      <c r="V20" s="26" t="str">
        <f t="shared" si="1"/>
        <v/>
      </c>
      <c r="W20" s="26" t="str">
        <f t="shared" si="1"/>
        <v/>
      </c>
      <c r="X20" s="26" t="str">
        <f t="shared" si="3"/>
        <v/>
      </c>
      <c r="Y20" s="26" t="str">
        <f t="shared" si="3"/>
        <v/>
      </c>
      <c r="Z20" s="26" t="str">
        <f t="shared" si="3"/>
        <v/>
      </c>
      <c r="AA20" s="26" t="str">
        <f t="shared" si="3"/>
        <v/>
      </c>
      <c r="AB20" s="26" t="str">
        <f t="shared" si="3"/>
        <v/>
      </c>
      <c r="AC20" s="26" t="str">
        <f t="shared" si="3"/>
        <v/>
      </c>
      <c r="AD20" s="26" t="str">
        <f t="shared" si="3"/>
        <v/>
      </c>
      <c r="AE20" s="26" t="str">
        <f t="shared" si="3"/>
        <v/>
      </c>
      <c r="AF20" s="26" t="str">
        <f t="shared" si="3"/>
        <v/>
      </c>
      <c r="AG20" s="26" t="str">
        <f t="shared" si="3"/>
        <v/>
      </c>
      <c r="AH20" s="26" t="str">
        <f t="shared" si="3"/>
        <v/>
      </c>
      <c r="AI20" s="26" t="str">
        <f t="shared" si="3"/>
        <v/>
      </c>
      <c r="AJ20" s="26">
        <f t="shared" si="2"/>
        <v>0</v>
      </c>
    </row>
    <row r="21" spans="1:36" ht="38.25" x14ac:dyDescent="0.2">
      <c r="A21" t="s">
        <v>129</v>
      </c>
      <c r="B21" s="4" t="s">
        <v>508</v>
      </c>
      <c r="C21" s="4" t="s">
        <v>104</v>
      </c>
      <c r="D21" s="4" t="s">
        <v>108</v>
      </c>
      <c r="E21" s="4" t="s">
        <v>109</v>
      </c>
      <c r="F21" s="4" t="s">
        <v>368</v>
      </c>
      <c r="G21" s="4" t="s">
        <v>1944</v>
      </c>
      <c r="H21" s="26" t="str">
        <f t="shared" si="1"/>
        <v/>
      </c>
      <c r="I21" s="26" t="str">
        <f t="shared" si="1"/>
        <v/>
      </c>
      <c r="J21" s="26" t="str">
        <f t="shared" si="1"/>
        <v/>
      </c>
      <c r="K21" s="26" t="str">
        <f t="shared" si="1"/>
        <v/>
      </c>
      <c r="L21" s="26" t="str">
        <f t="shared" si="1"/>
        <v/>
      </c>
      <c r="M21" s="26" t="str">
        <f t="shared" si="1"/>
        <v/>
      </c>
      <c r="N21" s="26" t="str">
        <f t="shared" si="1"/>
        <v/>
      </c>
      <c r="O21" s="26" t="str">
        <f t="shared" si="1"/>
        <v/>
      </c>
      <c r="P21" s="26" t="str">
        <f t="shared" si="1"/>
        <v/>
      </c>
      <c r="Q21" s="26" t="str">
        <f t="shared" si="1"/>
        <v/>
      </c>
      <c r="R21" s="26" t="str">
        <f t="shared" si="1"/>
        <v/>
      </c>
      <c r="S21" s="26" t="str">
        <f t="shared" si="1"/>
        <v/>
      </c>
      <c r="T21" s="26" t="str">
        <f t="shared" si="1"/>
        <v/>
      </c>
      <c r="U21" s="26" t="str">
        <f t="shared" si="1"/>
        <v/>
      </c>
      <c r="V21" s="26" t="str">
        <f t="shared" si="1"/>
        <v/>
      </c>
      <c r="W21" s="26" t="str">
        <f t="shared" si="1"/>
        <v/>
      </c>
      <c r="X21" s="26" t="str">
        <f t="shared" si="3"/>
        <v/>
      </c>
      <c r="Y21" s="26" t="str">
        <f t="shared" si="3"/>
        <v/>
      </c>
      <c r="Z21" s="26" t="str">
        <f t="shared" si="3"/>
        <v/>
      </c>
      <c r="AA21" s="26" t="str">
        <f t="shared" si="3"/>
        <v/>
      </c>
      <c r="AB21" s="26" t="str">
        <f t="shared" si="3"/>
        <v/>
      </c>
      <c r="AC21" s="26" t="str">
        <f t="shared" si="3"/>
        <v/>
      </c>
      <c r="AD21" s="26" t="str">
        <f t="shared" si="3"/>
        <v/>
      </c>
      <c r="AE21" s="26" t="str">
        <f t="shared" si="3"/>
        <v/>
      </c>
      <c r="AF21" s="26" t="str">
        <f t="shared" si="3"/>
        <v/>
      </c>
      <c r="AG21" s="26" t="str">
        <f t="shared" si="3"/>
        <v/>
      </c>
      <c r="AH21" s="26" t="str">
        <f t="shared" si="3"/>
        <v>x</v>
      </c>
      <c r="AI21" s="26" t="str">
        <f t="shared" si="3"/>
        <v/>
      </c>
      <c r="AJ21" s="26">
        <f t="shared" si="2"/>
        <v>1</v>
      </c>
    </row>
    <row r="22" spans="1:36" ht="38.25" x14ac:dyDescent="0.2">
      <c r="A22" t="s">
        <v>116</v>
      </c>
      <c r="B22" s="4" t="s">
        <v>515</v>
      </c>
      <c r="C22" s="4" t="s">
        <v>104</v>
      </c>
      <c r="D22" s="4" t="s">
        <v>108</v>
      </c>
      <c r="E22" s="4" t="s">
        <v>112</v>
      </c>
      <c r="F22" s="4" t="s">
        <v>367</v>
      </c>
      <c r="G22" s="4" t="s">
        <v>1944</v>
      </c>
      <c r="H22" s="26" t="str">
        <f t="shared" si="1"/>
        <v>x</v>
      </c>
      <c r="I22" s="26" t="str">
        <f t="shared" si="1"/>
        <v/>
      </c>
      <c r="J22" s="26" t="str">
        <f t="shared" si="1"/>
        <v/>
      </c>
      <c r="K22" s="26" t="str">
        <f t="shared" si="1"/>
        <v/>
      </c>
      <c r="L22" s="26" t="str">
        <f t="shared" si="1"/>
        <v/>
      </c>
      <c r="M22" s="26" t="str">
        <f t="shared" si="1"/>
        <v/>
      </c>
      <c r="N22" s="26" t="str">
        <f t="shared" si="1"/>
        <v/>
      </c>
      <c r="O22" s="26" t="str">
        <f t="shared" si="1"/>
        <v/>
      </c>
      <c r="P22" s="26" t="str">
        <f t="shared" si="1"/>
        <v/>
      </c>
      <c r="Q22" s="26" t="str">
        <f t="shared" si="1"/>
        <v/>
      </c>
      <c r="R22" s="26" t="str">
        <f t="shared" si="1"/>
        <v/>
      </c>
      <c r="S22" s="26" t="str">
        <f t="shared" si="1"/>
        <v/>
      </c>
      <c r="T22" s="26" t="str">
        <f t="shared" si="1"/>
        <v/>
      </c>
      <c r="U22" s="26" t="str">
        <f t="shared" si="1"/>
        <v/>
      </c>
      <c r="V22" s="26" t="str">
        <f t="shared" si="1"/>
        <v/>
      </c>
      <c r="W22" s="26" t="str">
        <f t="shared" si="1"/>
        <v/>
      </c>
      <c r="X22" s="26" t="str">
        <f t="shared" si="3"/>
        <v/>
      </c>
      <c r="Y22" s="26" t="str">
        <f t="shared" si="3"/>
        <v/>
      </c>
      <c r="Z22" s="26" t="str">
        <f t="shared" si="3"/>
        <v/>
      </c>
      <c r="AA22" s="26" t="str">
        <f t="shared" si="3"/>
        <v/>
      </c>
      <c r="AB22" s="26" t="str">
        <f t="shared" si="3"/>
        <v/>
      </c>
      <c r="AC22" s="26" t="str">
        <f t="shared" si="3"/>
        <v/>
      </c>
      <c r="AD22" s="26" t="str">
        <f t="shared" si="3"/>
        <v/>
      </c>
      <c r="AE22" s="26" t="str">
        <f t="shared" si="3"/>
        <v/>
      </c>
      <c r="AF22" s="26" t="str">
        <f t="shared" si="3"/>
        <v/>
      </c>
      <c r="AG22" s="26" t="str">
        <f t="shared" si="3"/>
        <v/>
      </c>
      <c r="AH22" s="26" t="str">
        <f t="shared" si="3"/>
        <v/>
      </c>
      <c r="AI22" s="26" t="str">
        <f t="shared" si="3"/>
        <v/>
      </c>
      <c r="AJ22" s="26">
        <f t="shared" si="2"/>
        <v>1</v>
      </c>
    </row>
    <row r="23" spans="1:36" ht="63.75" x14ac:dyDescent="0.2">
      <c r="A23" t="s">
        <v>116</v>
      </c>
      <c r="B23" s="4" t="s">
        <v>518</v>
      </c>
      <c r="C23" s="4" t="s">
        <v>104</v>
      </c>
      <c r="D23" s="4" t="s">
        <v>108</v>
      </c>
      <c r="E23" s="4" t="s">
        <v>109</v>
      </c>
      <c r="F23" s="4" t="s">
        <v>365</v>
      </c>
      <c r="G23" s="4" t="s">
        <v>1943</v>
      </c>
      <c r="H23" s="26" t="str">
        <f t="shared" si="1"/>
        <v/>
      </c>
      <c r="I23" s="26" t="str">
        <f t="shared" si="1"/>
        <v/>
      </c>
      <c r="J23" s="26" t="str">
        <f t="shared" si="1"/>
        <v/>
      </c>
      <c r="K23" s="26" t="str">
        <f t="shared" si="1"/>
        <v/>
      </c>
      <c r="L23" s="26" t="str">
        <f t="shared" si="1"/>
        <v/>
      </c>
      <c r="M23" s="26" t="str">
        <f t="shared" si="1"/>
        <v/>
      </c>
      <c r="N23" s="26" t="str">
        <f t="shared" si="1"/>
        <v/>
      </c>
      <c r="O23" s="26" t="str">
        <f t="shared" si="1"/>
        <v/>
      </c>
      <c r="P23" s="26" t="str">
        <f t="shared" si="1"/>
        <v/>
      </c>
      <c r="Q23" s="26" t="str">
        <f t="shared" si="1"/>
        <v/>
      </c>
      <c r="R23" s="26" t="str">
        <f t="shared" si="1"/>
        <v>x</v>
      </c>
      <c r="S23" s="26" t="str">
        <f t="shared" si="1"/>
        <v/>
      </c>
      <c r="T23" s="26" t="str">
        <f t="shared" si="1"/>
        <v/>
      </c>
      <c r="U23" s="26" t="str">
        <f t="shared" si="1"/>
        <v/>
      </c>
      <c r="V23" s="26" t="str">
        <f t="shared" si="1"/>
        <v/>
      </c>
      <c r="W23" s="26" t="str">
        <f t="shared" si="1"/>
        <v/>
      </c>
      <c r="X23" s="26" t="str">
        <f t="shared" si="3"/>
        <v/>
      </c>
      <c r="Y23" s="26" t="str">
        <f t="shared" si="3"/>
        <v/>
      </c>
      <c r="Z23" s="26" t="str">
        <f t="shared" si="3"/>
        <v>x</v>
      </c>
      <c r="AA23" s="26" t="str">
        <f t="shared" si="3"/>
        <v/>
      </c>
      <c r="AB23" s="26" t="str">
        <f t="shared" si="3"/>
        <v/>
      </c>
      <c r="AC23" s="26" t="str">
        <f t="shared" si="3"/>
        <v/>
      </c>
      <c r="AD23" s="26" t="str">
        <f t="shared" si="3"/>
        <v/>
      </c>
      <c r="AE23" s="26" t="str">
        <f t="shared" si="3"/>
        <v/>
      </c>
      <c r="AF23" s="26" t="str">
        <f t="shared" si="3"/>
        <v/>
      </c>
      <c r="AG23" s="26" t="str">
        <f t="shared" si="3"/>
        <v/>
      </c>
      <c r="AH23" s="26" t="str">
        <f t="shared" si="3"/>
        <v/>
      </c>
      <c r="AI23" s="26" t="str">
        <f t="shared" si="3"/>
        <v/>
      </c>
      <c r="AJ23" s="26">
        <f t="shared" si="2"/>
        <v>2</v>
      </c>
    </row>
    <row r="24" spans="1:36" ht="25.5" x14ac:dyDescent="0.2">
      <c r="A24" t="s">
        <v>129</v>
      </c>
      <c r="B24" s="4" t="s">
        <v>524</v>
      </c>
      <c r="C24" s="4" t="s">
        <v>419</v>
      </c>
      <c r="D24" s="4" t="s">
        <v>117</v>
      </c>
      <c r="E24" s="4" t="s">
        <v>190</v>
      </c>
      <c r="F24" s="4" t="s">
        <v>365</v>
      </c>
      <c r="G24" s="4" t="s">
        <v>1943</v>
      </c>
      <c r="H24" s="26" t="str">
        <f t="shared" si="1"/>
        <v/>
      </c>
      <c r="I24" s="26" t="str">
        <f t="shared" si="1"/>
        <v/>
      </c>
      <c r="J24" s="26" t="str">
        <f t="shared" si="1"/>
        <v/>
      </c>
      <c r="K24" s="26" t="str">
        <f t="shared" si="1"/>
        <v/>
      </c>
      <c r="L24" s="26" t="str">
        <f t="shared" si="1"/>
        <v/>
      </c>
      <c r="M24" s="26" t="str">
        <f t="shared" si="1"/>
        <v/>
      </c>
      <c r="N24" s="26" t="str">
        <f t="shared" si="1"/>
        <v/>
      </c>
      <c r="O24" s="26" t="str">
        <f t="shared" si="1"/>
        <v/>
      </c>
      <c r="P24" s="26" t="str">
        <f t="shared" si="1"/>
        <v/>
      </c>
      <c r="Q24" s="26" t="str">
        <f t="shared" si="1"/>
        <v/>
      </c>
      <c r="R24" s="26" t="str">
        <f t="shared" si="1"/>
        <v/>
      </c>
      <c r="S24" s="26" t="str">
        <f t="shared" si="1"/>
        <v/>
      </c>
      <c r="T24" s="26" t="str">
        <f t="shared" si="1"/>
        <v/>
      </c>
      <c r="U24" s="26" t="str">
        <f t="shared" si="1"/>
        <v/>
      </c>
      <c r="V24" s="26" t="str">
        <f t="shared" si="1"/>
        <v/>
      </c>
      <c r="W24" s="26" t="str">
        <f t="shared" si="1"/>
        <v/>
      </c>
      <c r="X24" s="26" t="str">
        <f t="shared" si="3"/>
        <v/>
      </c>
      <c r="Y24" s="26" t="str">
        <f t="shared" si="3"/>
        <v/>
      </c>
      <c r="Z24" s="26" t="str">
        <f t="shared" si="3"/>
        <v/>
      </c>
      <c r="AA24" s="26" t="str">
        <f t="shared" si="3"/>
        <v/>
      </c>
      <c r="AB24" s="26" t="str">
        <f t="shared" si="3"/>
        <v/>
      </c>
      <c r="AC24" s="26" t="str">
        <f t="shared" si="3"/>
        <v/>
      </c>
      <c r="AD24" s="26" t="str">
        <f t="shared" si="3"/>
        <v/>
      </c>
      <c r="AE24" s="26" t="str">
        <f t="shared" si="3"/>
        <v/>
      </c>
      <c r="AF24" s="26" t="str">
        <f t="shared" si="3"/>
        <v/>
      </c>
      <c r="AG24" s="26" t="str">
        <f t="shared" si="3"/>
        <v/>
      </c>
      <c r="AH24" s="26" t="str">
        <f t="shared" si="3"/>
        <v/>
      </c>
      <c r="AI24" s="26" t="str">
        <f t="shared" si="3"/>
        <v/>
      </c>
      <c r="AJ24" s="26">
        <f t="shared" si="2"/>
        <v>0</v>
      </c>
    </row>
    <row r="25" spans="1:36" ht="38.25" x14ac:dyDescent="0.2">
      <c r="A25" t="s">
        <v>106</v>
      </c>
      <c r="B25" s="4" t="s">
        <v>528</v>
      </c>
      <c r="C25" s="4" t="s">
        <v>104</v>
      </c>
      <c r="D25" s="4" t="s">
        <v>108</v>
      </c>
      <c r="E25" s="4" t="s">
        <v>112</v>
      </c>
      <c r="F25" s="4" t="s">
        <v>369</v>
      </c>
      <c r="G25" s="4" t="s">
        <v>1944</v>
      </c>
      <c r="H25" s="26" t="str">
        <f t="shared" si="1"/>
        <v/>
      </c>
      <c r="I25" s="26" t="str">
        <f t="shared" si="1"/>
        <v/>
      </c>
      <c r="J25" s="26" t="str">
        <f t="shared" si="1"/>
        <v/>
      </c>
      <c r="K25" s="26" t="str">
        <f t="shared" si="1"/>
        <v/>
      </c>
      <c r="L25" s="26" t="str">
        <f t="shared" si="1"/>
        <v/>
      </c>
      <c r="M25" s="26" t="str">
        <f t="shared" si="1"/>
        <v/>
      </c>
      <c r="N25" s="26" t="str">
        <f t="shared" si="1"/>
        <v/>
      </c>
      <c r="O25" s="26" t="str">
        <f t="shared" si="1"/>
        <v/>
      </c>
      <c r="P25" s="26" t="str">
        <f t="shared" si="1"/>
        <v/>
      </c>
      <c r="Q25" s="26" t="str">
        <f t="shared" si="1"/>
        <v/>
      </c>
      <c r="R25" s="26" t="str">
        <f t="shared" si="1"/>
        <v/>
      </c>
      <c r="S25" s="26" t="str">
        <f t="shared" si="1"/>
        <v/>
      </c>
      <c r="T25" s="26" t="str">
        <f t="shared" si="1"/>
        <v/>
      </c>
      <c r="U25" s="26" t="str">
        <f t="shared" si="1"/>
        <v>x</v>
      </c>
      <c r="V25" s="26" t="str">
        <f t="shared" si="1"/>
        <v/>
      </c>
      <c r="W25" s="26" t="str">
        <f t="shared" si="1"/>
        <v/>
      </c>
      <c r="X25" s="26" t="str">
        <f t="shared" si="3"/>
        <v>x</v>
      </c>
      <c r="Y25" s="26" t="str">
        <f t="shared" si="3"/>
        <v>x</v>
      </c>
      <c r="Z25" s="26" t="str">
        <f t="shared" si="3"/>
        <v/>
      </c>
      <c r="AA25" s="26" t="str">
        <f t="shared" si="3"/>
        <v/>
      </c>
      <c r="AB25" s="26" t="str">
        <f t="shared" si="3"/>
        <v/>
      </c>
      <c r="AC25" s="26" t="str">
        <f t="shared" si="3"/>
        <v/>
      </c>
      <c r="AD25" s="26" t="str">
        <f t="shared" si="3"/>
        <v/>
      </c>
      <c r="AE25" s="26" t="str">
        <f t="shared" si="3"/>
        <v/>
      </c>
      <c r="AF25" s="26" t="str">
        <f t="shared" si="3"/>
        <v/>
      </c>
      <c r="AG25" s="26" t="str">
        <f t="shared" si="3"/>
        <v/>
      </c>
      <c r="AH25" s="26" t="str">
        <f t="shared" si="3"/>
        <v/>
      </c>
      <c r="AI25" s="26" t="str">
        <f t="shared" si="3"/>
        <v/>
      </c>
      <c r="AJ25" s="26">
        <f t="shared" si="2"/>
        <v>3</v>
      </c>
    </row>
    <row r="26" spans="1:36" ht="51" x14ac:dyDescent="0.2">
      <c r="A26" t="s">
        <v>116</v>
      </c>
      <c r="B26" s="4" t="s">
        <v>531</v>
      </c>
      <c r="C26" s="4" t="s">
        <v>105</v>
      </c>
      <c r="D26" s="4" t="s">
        <v>117</v>
      </c>
      <c r="E26" s="4" t="s">
        <v>112</v>
      </c>
      <c r="F26" s="4" t="s">
        <v>376</v>
      </c>
      <c r="G26" s="4" t="s">
        <v>1946</v>
      </c>
      <c r="H26" s="26" t="str">
        <f t="shared" si="1"/>
        <v>x</v>
      </c>
      <c r="I26" s="26" t="str">
        <f t="shared" si="1"/>
        <v>x</v>
      </c>
      <c r="J26" s="26" t="str">
        <f t="shared" si="1"/>
        <v/>
      </c>
      <c r="K26" s="26" t="str">
        <f t="shared" si="1"/>
        <v/>
      </c>
      <c r="L26" s="26" t="str">
        <f t="shared" si="1"/>
        <v/>
      </c>
      <c r="M26" s="26" t="str">
        <f t="shared" si="1"/>
        <v/>
      </c>
      <c r="N26" s="26" t="str">
        <f t="shared" si="1"/>
        <v>x</v>
      </c>
      <c r="O26" s="26" t="str">
        <f t="shared" si="1"/>
        <v/>
      </c>
      <c r="P26" s="26" t="str">
        <f t="shared" si="1"/>
        <v/>
      </c>
      <c r="Q26" s="26" t="str">
        <f t="shared" si="1"/>
        <v/>
      </c>
      <c r="R26" s="26" t="str">
        <f t="shared" si="1"/>
        <v/>
      </c>
      <c r="S26" s="26" t="str">
        <f t="shared" si="1"/>
        <v/>
      </c>
      <c r="T26" s="26" t="str">
        <f t="shared" si="1"/>
        <v/>
      </c>
      <c r="U26" s="26" t="str">
        <f t="shared" si="1"/>
        <v/>
      </c>
      <c r="V26" s="26" t="str">
        <f t="shared" si="1"/>
        <v>x</v>
      </c>
      <c r="W26" s="26" t="str">
        <f t="shared" si="1"/>
        <v/>
      </c>
      <c r="X26" s="26" t="str">
        <f t="shared" si="3"/>
        <v/>
      </c>
      <c r="Y26" s="26" t="str">
        <f t="shared" si="3"/>
        <v/>
      </c>
      <c r="Z26" s="26" t="str">
        <f t="shared" si="3"/>
        <v/>
      </c>
      <c r="AA26" s="26" t="str">
        <f t="shared" si="3"/>
        <v/>
      </c>
      <c r="AB26" s="26" t="str">
        <f t="shared" si="3"/>
        <v/>
      </c>
      <c r="AC26" s="26" t="str">
        <f t="shared" si="3"/>
        <v/>
      </c>
      <c r="AD26" s="26" t="str">
        <f t="shared" si="3"/>
        <v/>
      </c>
      <c r="AE26" s="26" t="str">
        <f t="shared" si="3"/>
        <v/>
      </c>
      <c r="AF26" s="26" t="str">
        <f t="shared" si="3"/>
        <v/>
      </c>
      <c r="AG26" s="26" t="str">
        <f t="shared" si="3"/>
        <v/>
      </c>
      <c r="AH26" s="26" t="str">
        <f t="shared" si="3"/>
        <v>x</v>
      </c>
      <c r="AI26" s="26" t="str">
        <f t="shared" si="3"/>
        <v/>
      </c>
      <c r="AJ26" s="26">
        <f t="shared" si="2"/>
        <v>5</v>
      </c>
    </row>
    <row r="27" spans="1:36" ht="38.25" x14ac:dyDescent="0.2">
      <c r="A27" t="s">
        <v>129</v>
      </c>
      <c r="B27" s="4" t="s">
        <v>534</v>
      </c>
      <c r="C27" s="4" t="s">
        <v>104</v>
      </c>
      <c r="D27" s="4" t="s">
        <v>117</v>
      </c>
      <c r="E27" s="4" t="s">
        <v>112</v>
      </c>
      <c r="F27" s="4" t="s">
        <v>370</v>
      </c>
      <c r="G27" s="4" t="s">
        <v>1944</v>
      </c>
      <c r="H27" s="26" t="str">
        <f t="shared" si="1"/>
        <v/>
      </c>
      <c r="I27" s="26" t="str">
        <f t="shared" si="1"/>
        <v/>
      </c>
      <c r="J27" s="26" t="str">
        <f t="shared" si="1"/>
        <v/>
      </c>
      <c r="K27" s="26" t="str">
        <f t="shared" si="1"/>
        <v/>
      </c>
      <c r="L27" s="26" t="str">
        <f t="shared" si="1"/>
        <v/>
      </c>
      <c r="M27" s="26" t="str">
        <f t="shared" si="1"/>
        <v/>
      </c>
      <c r="N27" s="26" t="str">
        <f t="shared" si="1"/>
        <v/>
      </c>
      <c r="O27" s="26" t="str">
        <f t="shared" si="1"/>
        <v/>
      </c>
      <c r="P27" s="26" t="str">
        <f t="shared" si="1"/>
        <v/>
      </c>
      <c r="Q27" s="26" t="str">
        <f t="shared" si="1"/>
        <v/>
      </c>
      <c r="R27" s="26" t="str">
        <f t="shared" si="1"/>
        <v/>
      </c>
      <c r="S27" s="26" t="str">
        <f t="shared" si="1"/>
        <v/>
      </c>
      <c r="T27" s="26" t="str">
        <f t="shared" si="1"/>
        <v/>
      </c>
      <c r="U27" s="26" t="str">
        <f t="shared" si="1"/>
        <v/>
      </c>
      <c r="V27" s="26" t="str">
        <f t="shared" si="1"/>
        <v/>
      </c>
      <c r="W27" s="26" t="str">
        <f t="shared" si="1"/>
        <v/>
      </c>
      <c r="X27" s="26" t="str">
        <f t="shared" si="3"/>
        <v/>
      </c>
      <c r="Y27" s="26" t="str">
        <f t="shared" si="3"/>
        <v/>
      </c>
      <c r="Z27" s="26" t="str">
        <f t="shared" si="3"/>
        <v/>
      </c>
      <c r="AA27" s="26" t="str">
        <f t="shared" si="3"/>
        <v/>
      </c>
      <c r="AB27" s="26" t="str">
        <f t="shared" si="3"/>
        <v/>
      </c>
      <c r="AC27" s="26" t="str">
        <f t="shared" si="3"/>
        <v/>
      </c>
      <c r="AD27" s="26" t="str">
        <f t="shared" si="3"/>
        <v/>
      </c>
      <c r="AE27" s="26" t="str">
        <f t="shared" si="3"/>
        <v/>
      </c>
      <c r="AF27" s="26" t="str">
        <f t="shared" si="3"/>
        <v/>
      </c>
      <c r="AG27" s="26" t="str">
        <f t="shared" si="3"/>
        <v/>
      </c>
      <c r="AH27" s="26" t="str">
        <f t="shared" si="3"/>
        <v/>
      </c>
      <c r="AI27" s="26" t="str">
        <f t="shared" si="3"/>
        <v/>
      </c>
      <c r="AJ27" s="26">
        <f t="shared" si="2"/>
        <v>0</v>
      </c>
    </row>
    <row r="28" spans="1:36" ht="38.25" x14ac:dyDescent="0.2">
      <c r="A28" t="s">
        <v>116</v>
      </c>
      <c r="B28" s="4" t="s">
        <v>537</v>
      </c>
      <c r="C28" s="4" t="s">
        <v>104</v>
      </c>
      <c r="D28" s="4" t="s">
        <v>117</v>
      </c>
      <c r="E28" s="4" t="s">
        <v>112</v>
      </c>
      <c r="F28" s="4" t="s">
        <v>379</v>
      </c>
      <c r="G28" s="4" t="s">
        <v>1946</v>
      </c>
      <c r="H28" s="26" t="str">
        <f t="shared" si="1"/>
        <v/>
      </c>
      <c r="I28" s="26" t="str">
        <f t="shared" si="1"/>
        <v/>
      </c>
      <c r="J28" s="26" t="str">
        <f t="shared" si="1"/>
        <v/>
      </c>
      <c r="K28" s="26" t="str">
        <f t="shared" si="1"/>
        <v/>
      </c>
      <c r="L28" s="26" t="str">
        <f t="shared" si="1"/>
        <v/>
      </c>
      <c r="M28" s="26" t="str">
        <f t="shared" si="1"/>
        <v/>
      </c>
      <c r="N28" s="26" t="str">
        <f t="shared" ref="N28:AC43" si="4">IFERROR((IF(FIND(N$1,$B28,1)&gt;0,"x")),"")</f>
        <v/>
      </c>
      <c r="O28" s="26" t="str">
        <f t="shared" si="4"/>
        <v/>
      </c>
      <c r="P28" s="26" t="str">
        <f t="shared" si="4"/>
        <v/>
      </c>
      <c r="Q28" s="26" t="str">
        <f t="shared" si="4"/>
        <v/>
      </c>
      <c r="R28" s="26" t="str">
        <f t="shared" si="4"/>
        <v/>
      </c>
      <c r="S28" s="26" t="str">
        <f t="shared" si="4"/>
        <v/>
      </c>
      <c r="T28" s="26" t="str">
        <f t="shared" si="4"/>
        <v/>
      </c>
      <c r="U28" s="26" t="str">
        <f t="shared" si="4"/>
        <v/>
      </c>
      <c r="V28" s="26" t="str">
        <f t="shared" si="4"/>
        <v/>
      </c>
      <c r="W28" s="26" t="str">
        <f t="shared" si="4"/>
        <v/>
      </c>
      <c r="X28" s="26" t="str">
        <f t="shared" si="4"/>
        <v/>
      </c>
      <c r="Y28" s="26" t="str">
        <f t="shared" si="4"/>
        <v/>
      </c>
      <c r="Z28" s="26" t="str">
        <f t="shared" si="4"/>
        <v/>
      </c>
      <c r="AA28" s="26" t="str">
        <f t="shared" si="4"/>
        <v/>
      </c>
      <c r="AB28" s="26" t="str">
        <f t="shared" si="4"/>
        <v/>
      </c>
      <c r="AC28" s="26" t="str">
        <f t="shared" si="4"/>
        <v/>
      </c>
      <c r="AD28" s="26" t="str">
        <f t="shared" si="3"/>
        <v/>
      </c>
      <c r="AE28" s="26" t="str">
        <f t="shared" si="3"/>
        <v/>
      </c>
      <c r="AF28" s="26" t="str">
        <f t="shared" si="3"/>
        <v/>
      </c>
      <c r="AG28" s="26" t="str">
        <f t="shared" si="3"/>
        <v/>
      </c>
      <c r="AH28" s="26" t="str">
        <f t="shared" si="3"/>
        <v/>
      </c>
      <c r="AI28" s="26" t="str">
        <f t="shared" si="3"/>
        <v/>
      </c>
      <c r="AJ28" s="26">
        <f t="shared" si="2"/>
        <v>0</v>
      </c>
    </row>
    <row r="29" spans="1:36" ht="38.25" x14ac:dyDescent="0.2">
      <c r="A29" t="s">
        <v>107</v>
      </c>
      <c r="B29" s="4" t="s">
        <v>551</v>
      </c>
      <c r="C29" s="4" t="s">
        <v>104</v>
      </c>
      <c r="D29" s="4" t="s">
        <v>108</v>
      </c>
      <c r="E29" s="4" t="s">
        <v>109</v>
      </c>
      <c r="F29" s="4" t="s">
        <v>366</v>
      </c>
      <c r="G29" s="4" t="s">
        <v>1943</v>
      </c>
      <c r="H29" s="26" t="str">
        <f t="shared" ref="H29:W44" si="5">IFERROR((IF(FIND(H$1,$B29,1)&gt;0,"x")),"")</f>
        <v>x</v>
      </c>
      <c r="I29" s="26" t="str">
        <f t="shared" si="5"/>
        <v/>
      </c>
      <c r="J29" s="26" t="str">
        <f t="shared" si="5"/>
        <v/>
      </c>
      <c r="K29" s="26" t="str">
        <f t="shared" si="5"/>
        <v/>
      </c>
      <c r="L29" s="26" t="str">
        <f t="shared" si="5"/>
        <v/>
      </c>
      <c r="M29" s="26" t="str">
        <f t="shared" si="5"/>
        <v/>
      </c>
      <c r="N29" s="26" t="str">
        <f t="shared" si="5"/>
        <v/>
      </c>
      <c r="O29" s="26" t="str">
        <f t="shared" si="5"/>
        <v/>
      </c>
      <c r="P29" s="26" t="str">
        <f t="shared" si="5"/>
        <v/>
      </c>
      <c r="Q29" s="26" t="str">
        <f t="shared" si="5"/>
        <v/>
      </c>
      <c r="R29" s="26" t="str">
        <f t="shared" si="5"/>
        <v/>
      </c>
      <c r="S29" s="26" t="str">
        <f t="shared" si="5"/>
        <v/>
      </c>
      <c r="T29" s="26" t="str">
        <f t="shared" si="5"/>
        <v/>
      </c>
      <c r="U29" s="26" t="str">
        <f t="shared" si="5"/>
        <v/>
      </c>
      <c r="V29" s="26" t="str">
        <f t="shared" si="5"/>
        <v/>
      </c>
      <c r="W29" s="26" t="str">
        <f t="shared" si="5"/>
        <v/>
      </c>
      <c r="X29" s="26" t="str">
        <f t="shared" si="4"/>
        <v/>
      </c>
      <c r="Y29" s="26" t="str">
        <f t="shared" si="4"/>
        <v/>
      </c>
      <c r="Z29" s="26" t="str">
        <f t="shared" si="4"/>
        <v/>
      </c>
      <c r="AA29" s="26" t="str">
        <f t="shared" si="4"/>
        <v/>
      </c>
      <c r="AB29" s="26" t="str">
        <f t="shared" si="4"/>
        <v/>
      </c>
      <c r="AC29" s="26" t="str">
        <f t="shared" si="4"/>
        <v/>
      </c>
      <c r="AD29" s="26" t="str">
        <f t="shared" si="3"/>
        <v/>
      </c>
      <c r="AE29" s="26" t="str">
        <f t="shared" si="3"/>
        <v/>
      </c>
      <c r="AF29" s="26" t="str">
        <f t="shared" si="3"/>
        <v/>
      </c>
      <c r="AG29" s="26" t="str">
        <f t="shared" si="3"/>
        <v/>
      </c>
      <c r="AH29" s="26" t="str">
        <f t="shared" si="3"/>
        <v/>
      </c>
      <c r="AI29" s="26" t="str">
        <f t="shared" si="3"/>
        <v/>
      </c>
      <c r="AJ29" s="26">
        <f t="shared" si="2"/>
        <v>1</v>
      </c>
    </row>
    <row r="30" spans="1:36" ht="25.5" x14ac:dyDescent="0.2">
      <c r="A30" t="s">
        <v>129</v>
      </c>
      <c r="B30" s="4" t="s">
        <v>556</v>
      </c>
      <c r="C30" s="4" t="s">
        <v>104</v>
      </c>
      <c r="D30" s="4" t="s">
        <v>117</v>
      </c>
      <c r="E30" s="4" t="s">
        <v>190</v>
      </c>
      <c r="F30" s="4" t="s">
        <v>364</v>
      </c>
      <c r="G30" s="4" t="s">
        <v>1943</v>
      </c>
      <c r="H30" s="26" t="str">
        <f t="shared" si="5"/>
        <v/>
      </c>
      <c r="I30" s="26" t="str">
        <f t="shared" si="5"/>
        <v/>
      </c>
      <c r="J30" s="26" t="str">
        <f t="shared" si="5"/>
        <v/>
      </c>
      <c r="K30" s="26" t="str">
        <f t="shared" si="5"/>
        <v/>
      </c>
      <c r="L30" s="26" t="str">
        <f t="shared" si="5"/>
        <v/>
      </c>
      <c r="M30" s="26" t="str">
        <f t="shared" si="5"/>
        <v/>
      </c>
      <c r="N30" s="26" t="str">
        <f t="shared" si="5"/>
        <v/>
      </c>
      <c r="O30" s="26" t="str">
        <f t="shared" si="5"/>
        <v/>
      </c>
      <c r="P30" s="26" t="str">
        <f t="shared" si="5"/>
        <v/>
      </c>
      <c r="Q30" s="26" t="str">
        <f t="shared" si="5"/>
        <v/>
      </c>
      <c r="R30" s="26" t="str">
        <f t="shared" si="5"/>
        <v/>
      </c>
      <c r="S30" s="26" t="str">
        <f t="shared" si="5"/>
        <v/>
      </c>
      <c r="T30" s="26" t="str">
        <f t="shared" si="5"/>
        <v/>
      </c>
      <c r="U30" s="26" t="str">
        <f t="shared" si="5"/>
        <v/>
      </c>
      <c r="V30" s="26" t="str">
        <f t="shared" si="5"/>
        <v/>
      </c>
      <c r="W30" s="26" t="str">
        <f t="shared" si="5"/>
        <v/>
      </c>
      <c r="X30" s="26" t="str">
        <f t="shared" si="4"/>
        <v/>
      </c>
      <c r="Y30" s="26" t="str">
        <f t="shared" si="4"/>
        <v/>
      </c>
      <c r="Z30" s="26" t="str">
        <f t="shared" si="4"/>
        <v/>
      </c>
      <c r="AA30" s="26" t="str">
        <f t="shared" si="4"/>
        <v/>
      </c>
      <c r="AB30" s="26" t="str">
        <f t="shared" si="4"/>
        <v/>
      </c>
      <c r="AC30" s="26" t="str">
        <f t="shared" si="4"/>
        <v/>
      </c>
      <c r="AD30" s="26" t="str">
        <f t="shared" si="3"/>
        <v/>
      </c>
      <c r="AE30" s="26" t="str">
        <f t="shared" si="3"/>
        <v/>
      </c>
      <c r="AF30" s="26" t="str">
        <f t="shared" si="3"/>
        <v/>
      </c>
      <c r="AG30" s="26" t="str">
        <f t="shared" si="3"/>
        <v/>
      </c>
      <c r="AH30" s="26" t="str">
        <f t="shared" si="3"/>
        <v/>
      </c>
      <c r="AI30" s="26" t="str">
        <f t="shared" si="3"/>
        <v/>
      </c>
      <c r="AJ30" s="26">
        <f t="shared" si="2"/>
        <v>0</v>
      </c>
    </row>
    <row r="31" spans="1:36" ht="25.5" x14ac:dyDescent="0.2">
      <c r="A31" t="s">
        <v>107</v>
      </c>
      <c r="B31" s="4" t="s">
        <v>560</v>
      </c>
      <c r="C31" s="4" t="s">
        <v>104</v>
      </c>
      <c r="D31" s="4" t="s">
        <v>108</v>
      </c>
      <c r="E31" s="4" t="s">
        <v>190</v>
      </c>
      <c r="F31" s="4" t="s">
        <v>373</v>
      </c>
      <c r="G31" s="4" t="s">
        <v>1945</v>
      </c>
      <c r="H31" s="26" t="str">
        <f t="shared" si="5"/>
        <v/>
      </c>
      <c r="I31" s="26" t="str">
        <f t="shared" si="5"/>
        <v/>
      </c>
      <c r="J31" s="26" t="str">
        <f t="shared" si="5"/>
        <v/>
      </c>
      <c r="K31" s="26" t="str">
        <f t="shared" si="5"/>
        <v/>
      </c>
      <c r="L31" s="26" t="str">
        <f t="shared" si="5"/>
        <v/>
      </c>
      <c r="M31" s="26" t="str">
        <f t="shared" si="5"/>
        <v/>
      </c>
      <c r="N31" s="26" t="str">
        <f t="shared" si="5"/>
        <v/>
      </c>
      <c r="O31" s="26" t="str">
        <f t="shared" si="5"/>
        <v/>
      </c>
      <c r="P31" s="26" t="str">
        <f t="shared" si="5"/>
        <v/>
      </c>
      <c r="Q31" s="26" t="str">
        <f t="shared" si="5"/>
        <v/>
      </c>
      <c r="R31" s="26" t="str">
        <f t="shared" si="5"/>
        <v/>
      </c>
      <c r="S31" s="26" t="str">
        <f t="shared" si="5"/>
        <v/>
      </c>
      <c r="T31" s="26" t="str">
        <f t="shared" si="5"/>
        <v/>
      </c>
      <c r="U31" s="26" t="str">
        <f t="shared" si="5"/>
        <v/>
      </c>
      <c r="V31" s="26" t="str">
        <f t="shared" si="5"/>
        <v/>
      </c>
      <c r="W31" s="26" t="str">
        <f t="shared" si="5"/>
        <v/>
      </c>
      <c r="X31" s="26" t="str">
        <f t="shared" si="4"/>
        <v/>
      </c>
      <c r="Y31" s="26" t="str">
        <f t="shared" si="4"/>
        <v/>
      </c>
      <c r="Z31" s="26" t="str">
        <f t="shared" si="4"/>
        <v/>
      </c>
      <c r="AA31" s="26" t="str">
        <f t="shared" si="4"/>
        <v/>
      </c>
      <c r="AB31" s="26" t="str">
        <f t="shared" si="4"/>
        <v/>
      </c>
      <c r="AC31" s="26" t="str">
        <f t="shared" si="4"/>
        <v/>
      </c>
      <c r="AD31" s="26" t="str">
        <f t="shared" si="3"/>
        <v/>
      </c>
      <c r="AE31" s="26" t="str">
        <f t="shared" si="3"/>
        <v/>
      </c>
      <c r="AF31" s="26" t="str">
        <f t="shared" si="3"/>
        <v/>
      </c>
      <c r="AG31" s="26" t="str">
        <f t="shared" si="3"/>
        <v/>
      </c>
      <c r="AH31" s="26" t="str">
        <f t="shared" si="3"/>
        <v/>
      </c>
      <c r="AI31" s="26" t="str">
        <f t="shared" si="3"/>
        <v/>
      </c>
      <c r="AJ31" s="26">
        <f t="shared" si="2"/>
        <v>0</v>
      </c>
    </row>
    <row r="32" spans="1:36" ht="38.25" x14ac:dyDescent="0.2">
      <c r="A32" t="s">
        <v>116</v>
      </c>
      <c r="B32" s="4" t="s">
        <v>564</v>
      </c>
      <c r="C32" s="4" t="s">
        <v>104</v>
      </c>
      <c r="D32" s="4" t="s">
        <v>108</v>
      </c>
      <c r="E32" s="4" t="s">
        <v>109</v>
      </c>
      <c r="F32" s="4" t="s">
        <v>377</v>
      </c>
      <c r="G32" s="4" t="s">
        <v>1946</v>
      </c>
      <c r="H32" s="26" t="str">
        <f t="shared" si="5"/>
        <v>x</v>
      </c>
      <c r="I32" s="26" t="str">
        <f t="shared" si="5"/>
        <v/>
      </c>
      <c r="J32" s="26" t="str">
        <f t="shared" si="5"/>
        <v/>
      </c>
      <c r="K32" s="26" t="str">
        <f t="shared" si="5"/>
        <v/>
      </c>
      <c r="L32" s="26" t="str">
        <f t="shared" si="5"/>
        <v/>
      </c>
      <c r="M32" s="26" t="str">
        <f t="shared" si="5"/>
        <v/>
      </c>
      <c r="N32" s="26" t="str">
        <f t="shared" si="5"/>
        <v/>
      </c>
      <c r="O32" s="26" t="str">
        <f t="shared" si="5"/>
        <v/>
      </c>
      <c r="P32" s="26" t="str">
        <f t="shared" si="5"/>
        <v/>
      </c>
      <c r="Q32" s="26" t="str">
        <f t="shared" si="5"/>
        <v/>
      </c>
      <c r="R32" s="26" t="str">
        <f t="shared" si="5"/>
        <v/>
      </c>
      <c r="S32" s="26" t="str">
        <f t="shared" si="5"/>
        <v/>
      </c>
      <c r="T32" s="26" t="str">
        <f t="shared" si="5"/>
        <v/>
      </c>
      <c r="U32" s="26" t="str">
        <f t="shared" si="5"/>
        <v/>
      </c>
      <c r="V32" s="26" t="str">
        <f t="shared" si="5"/>
        <v/>
      </c>
      <c r="W32" s="26" t="str">
        <f t="shared" si="5"/>
        <v/>
      </c>
      <c r="X32" s="26" t="str">
        <f t="shared" si="4"/>
        <v/>
      </c>
      <c r="Y32" s="26" t="str">
        <f t="shared" si="4"/>
        <v/>
      </c>
      <c r="Z32" s="26" t="str">
        <f t="shared" si="4"/>
        <v/>
      </c>
      <c r="AA32" s="26" t="str">
        <f t="shared" si="4"/>
        <v/>
      </c>
      <c r="AB32" s="26" t="str">
        <f t="shared" si="4"/>
        <v/>
      </c>
      <c r="AC32" s="26" t="str">
        <f t="shared" si="4"/>
        <v/>
      </c>
      <c r="AD32" s="26" t="str">
        <f t="shared" si="3"/>
        <v/>
      </c>
      <c r="AE32" s="26" t="str">
        <f t="shared" si="3"/>
        <v/>
      </c>
      <c r="AF32" s="26" t="str">
        <f t="shared" si="3"/>
        <v/>
      </c>
      <c r="AG32" s="26" t="str">
        <f t="shared" si="3"/>
        <v/>
      </c>
      <c r="AH32" s="26" t="str">
        <f t="shared" si="3"/>
        <v/>
      </c>
      <c r="AI32" s="26" t="str">
        <f t="shared" si="3"/>
        <v/>
      </c>
      <c r="AJ32" s="26">
        <f t="shared" si="2"/>
        <v>1</v>
      </c>
    </row>
    <row r="33" spans="1:36" ht="38.25" x14ac:dyDescent="0.2">
      <c r="A33" t="s">
        <v>107</v>
      </c>
      <c r="B33" s="4" t="s">
        <v>576</v>
      </c>
      <c r="C33" s="4" t="s">
        <v>104</v>
      </c>
      <c r="D33" s="4" t="s">
        <v>108</v>
      </c>
      <c r="E33" s="4" t="s">
        <v>112</v>
      </c>
      <c r="F33" s="4" t="s">
        <v>387</v>
      </c>
      <c r="G33" s="4" t="s">
        <v>1945</v>
      </c>
      <c r="H33" s="26" t="str">
        <f t="shared" si="5"/>
        <v/>
      </c>
      <c r="I33" s="26" t="str">
        <f t="shared" si="5"/>
        <v/>
      </c>
      <c r="J33" s="26" t="str">
        <f t="shared" si="5"/>
        <v/>
      </c>
      <c r="K33" s="26" t="str">
        <f t="shared" si="5"/>
        <v/>
      </c>
      <c r="L33" s="26" t="str">
        <f t="shared" si="5"/>
        <v/>
      </c>
      <c r="M33" s="26" t="str">
        <f t="shared" si="5"/>
        <v/>
      </c>
      <c r="N33" s="26" t="str">
        <f t="shared" si="5"/>
        <v/>
      </c>
      <c r="O33" s="26" t="str">
        <f t="shared" si="5"/>
        <v/>
      </c>
      <c r="P33" s="26" t="str">
        <f t="shared" si="5"/>
        <v/>
      </c>
      <c r="Q33" s="26" t="str">
        <f t="shared" si="5"/>
        <v/>
      </c>
      <c r="R33" s="26" t="str">
        <f t="shared" si="5"/>
        <v/>
      </c>
      <c r="S33" s="26" t="str">
        <f t="shared" si="5"/>
        <v/>
      </c>
      <c r="T33" s="26" t="str">
        <f t="shared" si="5"/>
        <v/>
      </c>
      <c r="U33" s="26" t="str">
        <f t="shared" si="5"/>
        <v/>
      </c>
      <c r="V33" s="26" t="str">
        <f t="shared" si="5"/>
        <v/>
      </c>
      <c r="W33" s="26" t="str">
        <f t="shared" si="5"/>
        <v/>
      </c>
      <c r="X33" s="26" t="str">
        <f t="shared" si="4"/>
        <v/>
      </c>
      <c r="Y33" s="26" t="str">
        <f t="shared" si="4"/>
        <v/>
      </c>
      <c r="Z33" s="26" t="str">
        <f t="shared" si="4"/>
        <v/>
      </c>
      <c r="AA33" s="26" t="str">
        <f t="shared" si="4"/>
        <v/>
      </c>
      <c r="AB33" s="26" t="str">
        <f t="shared" si="4"/>
        <v/>
      </c>
      <c r="AC33" s="26" t="str">
        <f t="shared" si="4"/>
        <v/>
      </c>
      <c r="AD33" s="26" t="str">
        <f t="shared" si="3"/>
        <v/>
      </c>
      <c r="AE33" s="26" t="str">
        <f t="shared" si="3"/>
        <v/>
      </c>
      <c r="AF33" s="26" t="str">
        <f t="shared" si="3"/>
        <v/>
      </c>
      <c r="AG33" s="26" t="str">
        <f t="shared" si="3"/>
        <v/>
      </c>
      <c r="AH33" s="26" t="str">
        <f t="shared" si="3"/>
        <v/>
      </c>
      <c r="AI33" s="26" t="str">
        <f t="shared" si="3"/>
        <v/>
      </c>
      <c r="AJ33" s="26">
        <f t="shared" si="2"/>
        <v>0</v>
      </c>
    </row>
    <row r="34" spans="1:36" ht="38.25" x14ac:dyDescent="0.2">
      <c r="A34" t="s">
        <v>107</v>
      </c>
      <c r="B34" s="4" t="s">
        <v>579</v>
      </c>
      <c r="C34" s="4" t="s">
        <v>104</v>
      </c>
      <c r="D34" s="4" t="s">
        <v>108</v>
      </c>
      <c r="E34" s="4" t="s">
        <v>112</v>
      </c>
      <c r="F34" s="4" t="s">
        <v>372</v>
      </c>
      <c r="G34" s="4" t="s">
        <v>1944</v>
      </c>
      <c r="H34" s="26" t="str">
        <f t="shared" si="5"/>
        <v/>
      </c>
      <c r="I34" s="26" t="str">
        <f t="shared" si="5"/>
        <v/>
      </c>
      <c r="J34" s="26" t="str">
        <f t="shared" si="5"/>
        <v/>
      </c>
      <c r="K34" s="26" t="str">
        <f t="shared" si="5"/>
        <v/>
      </c>
      <c r="L34" s="26" t="str">
        <f t="shared" si="5"/>
        <v/>
      </c>
      <c r="M34" s="26" t="str">
        <f t="shared" si="5"/>
        <v/>
      </c>
      <c r="N34" s="26" t="str">
        <f t="shared" si="5"/>
        <v/>
      </c>
      <c r="O34" s="26" t="str">
        <f t="shared" si="5"/>
        <v/>
      </c>
      <c r="P34" s="26" t="str">
        <f t="shared" si="5"/>
        <v/>
      </c>
      <c r="Q34" s="26" t="str">
        <f t="shared" si="5"/>
        <v/>
      </c>
      <c r="R34" s="26" t="str">
        <f t="shared" si="5"/>
        <v/>
      </c>
      <c r="S34" s="26" t="str">
        <f t="shared" si="5"/>
        <v/>
      </c>
      <c r="T34" s="26" t="str">
        <f t="shared" si="5"/>
        <v/>
      </c>
      <c r="U34" s="26" t="str">
        <f t="shared" si="5"/>
        <v/>
      </c>
      <c r="V34" s="26" t="str">
        <f t="shared" si="5"/>
        <v/>
      </c>
      <c r="W34" s="26" t="str">
        <f t="shared" si="5"/>
        <v/>
      </c>
      <c r="X34" s="26" t="str">
        <f t="shared" si="4"/>
        <v>x</v>
      </c>
      <c r="Y34" s="26" t="str">
        <f t="shared" si="4"/>
        <v/>
      </c>
      <c r="Z34" s="26" t="str">
        <f t="shared" si="4"/>
        <v>x</v>
      </c>
      <c r="AA34" s="26" t="str">
        <f t="shared" si="4"/>
        <v/>
      </c>
      <c r="AB34" s="26" t="str">
        <f t="shared" si="4"/>
        <v/>
      </c>
      <c r="AC34" s="26" t="str">
        <f t="shared" si="4"/>
        <v/>
      </c>
      <c r="AD34" s="26" t="str">
        <f t="shared" si="3"/>
        <v/>
      </c>
      <c r="AE34" s="26" t="str">
        <f t="shared" si="3"/>
        <v/>
      </c>
      <c r="AF34" s="26" t="str">
        <f t="shared" si="3"/>
        <v/>
      </c>
      <c r="AG34" s="26" t="str">
        <f t="shared" si="3"/>
        <v/>
      </c>
      <c r="AH34" s="26" t="str">
        <f t="shared" si="3"/>
        <v/>
      </c>
      <c r="AI34" s="26" t="str">
        <f t="shared" si="3"/>
        <v/>
      </c>
      <c r="AJ34" s="26">
        <f t="shared" si="2"/>
        <v>2</v>
      </c>
    </row>
    <row r="35" spans="1:36" ht="51" x14ac:dyDescent="0.2">
      <c r="A35" t="s">
        <v>111</v>
      </c>
      <c r="B35" s="4" t="s">
        <v>585</v>
      </c>
      <c r="C35" s="4" t="s">
        <v>104</v>
      </c>
      <c r="D35" s="4" t="s">
        <v>108</v>
      </c>
      <c r="E35" s="4" t="s">
        <v>109</v>
      </c>
      <c r="F35" s="4" t="s">
        <v>367</v>
      </c>
      <c r="G35" s="4" t="s">
        <v>1944</v>
      </c>
      <c r="H35" s="26" t="str">
        <f t="shared" si="5"/>
        <v/>
      </c>
      <c r="I35" s="26" t="str">
        <f t="shared" si="5"/>
        <v/>
      </c>
      <c r="J35" s="26" t="str">
        <f t="shared" si="5"/>
        <v/>
      </c>
      <c r="K35" s="26" t="str">
        <f t="shared" si="5"/>
        <v/>
      </c>
      <c r="L35" s="26" t="str">
        <f t="shared" si="5"/>
        <v/>
      </c>
      <c r="M35" s="26" t="str">
        <f t="shared" si="5"/>
        <v/>
      </c>
      <c r="N35" s="26" t="str">
        <f t="shared" si="5"/>
        <v/>
      </c>
      <c r="O35" s="26" t="str">
        <f t="shared" si="5"/>
        <v/>
      </c>
      <c r="P35" s="26" t="str">
        <f t="shared" si="5"/>
        <v/>
      </c>
      <c r="Q35" s="26" t="str">
        <f t="shared" si="5"/>
        <v/>
      </c>
      <c r="R35" s="26" t="str">
        <f t="shared" si="5"/>
        <v/>
      </c>
      <c r="S35" s="26" t="str">
        <f t="shared" si="5"/>
        <v/>
      </c>
      <c r="T35" s="26" t="str">
        <f t="shared" si="5"/>
        <v/>
      </c>
      <c r="U35" s="26" t="str">
        <f t="shared" si="5"/>
        <v/>
      </c>
      <c r="V35" s="26" t="str">
        <f t="shared" si="5"/>
        <v/>
      </c>
      <c r="W35" s="26" t="str">
        <f t="shared" si="5"/>
        <v/>
      </c>
      <c r="X35" s="26" t="str">
        <f t="shared" si="4"/>
        <v/>
      </c>
      <c r="Y35" s="26" t="str">
        <f t="shared" si="4"/>
        <v/>
      </c>
      <c r="Z35" s="26" t="str">
        <f t="shared" si="4"/>
        <v/>
      </c>
      <c r="AA35" s="26" t="str">
        <f t="shared" si="4"/>
        <v/>
      </c>
      <c r="AB35" s="26" t="str">
        <f t="shared" si="4"/>
        <v/>
      </c>
      <c r="AC35" s="26" t="str">
        <f t="shared" si="4"/>
        <v/>
      </c>
      <c r="AD35" s="26" t="str">
        <f t="shared" si="3"/>
        <v/>
      </c>
      <c r="AE35" s="26" t="str">
        <f t="shared" si="3"/>
        <v/>
      </c>
      <c r="AF35" s="26" t="str">
        <f t="shared" si="3"/>
        <v/>
      </c>
      <c r="AG35" s="26" t="str">
        <f t="shared" si="3"/>
        <v/>
      </c>
      <c r="AH35" s="26" t="str">
        <f t="shared" si="3"/>
        <v/>
      </c>
      <c r="AI35" s="26" t="str">
        <f t="shared" si="3"/>
        <v/>
      </c>
      <c r="AJ35" s="26">
        <f t="shared" si="2"/>
        <v>0</v>
      </c>
    </row>
    <row r="36" spans="1:36" ht="38.25" x14ac:dyDescent="0.2">
      <c r="A36" t="s">
        <v>107</v>
      </c>
      <c r="B36" s="4" t="s">
        <v>602</v>
      </c>
      <c r="C36" s="4" t="s">
        <v>104</v>
      </c>
      <c r="D36" s="4" t="s">
        <v>108</v>
      </c>
      <c r="E36" s="4" t="s">
        <v>109</v>
      </c>
      <c r="F36" s="4" t="s">
        <v>363</v>
      </c>
      <c r="G36" s="4" t="s">
        <v>1945</v>
      </c>
      <c r="H36" s="26" t="str">
        <f t="shared" si="5"/>
        <v/>
      </c>
      <c r="I36" s="26" t="str">
        <f t="shared" si="5"/>
        <v/>
      </c>
      <c r="J36" s="26" t="str">
        <f t="shared" si="5"/>
        <v/>
      </c>
      <c r="K36" s="26" t="str">
        <f t="shared" si="5"/>
        <v/>
      </c>
      <c r="L36" s="26" t="str">
        <f t="shared" si="5"/>
        <v/>
      </c>
      <c r="M36" s="26" t="str">
        <f t="shared" si="5"/>
        <v/>
      </c>
      <c r="N36" s="26" t="str">
        <f t="shared" si="5"/>
        <v/>
      </c>
      <c r="O36" s="26" t="str">
        <f t="shared" si="5"/>
        <v/>
      </c>
      <c r="P36" s="26" t="str">
        <f t="shared" si="5"/>
        <v/>
      </c>
      <c r="Q36" s="26" t="str">
        <f t="shared" si="5"/>
        <v/>
      </c>
      <c r="R36" s="26" t="str">
        <f t="shared" si="5"/>
        <v/>
      </c>
      <c r="S36" s="26" t="str">
        <f t="shared" si="5"/>
        <v/>
      </c>
      <c r="T36" s="26" t="str">
        <f t="shared" si="5"/>
        <v/>
      </c>
      <c r="U36" s="26" t="str">
        <f t="shared" si="5"/>
        <v/>
      </c>
      <c r="V36" s="26" t="str">
        <f t="shared" si="5"/>
        <v/>
      </c>
      <c r="W36" s="26" t="str">
        <f t="shared" si="5"/>
        <v/>
      </c>
      <c r="X36" s="26" t="str">
        <f t="shared" si="4"/>
        <v/>
      </c>
      <c r="Y36" s="26" t="str">
        <f t="shared" si="4"/>
        <v/>
      </c>
      <c r="Z36" s="26" t="str">
        <f t="shared" si="4"/>
        <v/>
      </c>
      <c r="AA36" s="26" t="str">
        <f t="shared" si="4"/>
        <v/>
      </c>
      <c r="AB36" s="26" t="str">
        <f t="shared" si="4"/>
        <v/>
      </c>
      <c r="AC36" s="26" t="str">
        <f t="shared" si="4"/>
        <v/>
      </c>
      <c r="AD36" s="26" t="str">
        <f t="shared" si="3"/>
        <v/>
      </c>
      <c r="AE36" s="26" t="str">
        <f t="shared" si="3"/>
        <v/>
      </c>
      <c r="AF36" s="26" t="str">
        <f t="shared" si="3"/>
        <v/>
      </c>
      <c r="AG36" s="26" t="str">
        <f t="shared" si="3"/>
        <v/>
      </c>
      <c r="AH36" s="26" t="str">
        <f t="shared" si="3"/>
        <v/>
      </c>
      <c r="AI36" s="26" t="str">
        <f t="shared" si="3"/>
        <v/>
      </c>
      <c r="AJ36" s="26">
        <f t="shared" si="2"/>
        <v>0</v>
      </c>
    </row>
    <row r="37" spans="1:36" ht="25.5" x14ac:dyDescent="0.2">
      <c r="A37" t="s">
        <v>116</v>
      </c>
      <c r="B37" s="4" t="s">
        <v>604</v>
      </c>
      <c r="C37" s="4" t="s">
        <v>104</v>
      </c>
      <c r="D37" s="4" t="s">
        <v>108</v>
      </c>
      <c r="E37" s="4" t="s">
        <v>112</v>
      </c>
      <c r="F37" s="4" t="s">
        <v>374</v>
      </c>
      <c r="G37" s="4" t="s">
        <v>1945</v>
      </c>
      <c r="H37" s="26" t="str">
        <f t="shared" si="5"/>
        <v/>
      </c>
      <c r="I37" s="26" t="str">
        <f t="shared" si="5"/>
        <v/>
      </c>
      <c r="J37" s="26" t="str">
        <f t="shared" si="5"/>
        <v/>
      </c>
      <c r="K37" s="26" t="str">
        <f t="shared" si="5"/>
        <v/>
      </c>
      <c r="L37" s="26" t="str">
        <f t="shared" si="5"/>
        <v/>
      </c>
      <c r="M37" s="26" t="str">
        <f t="shared" si="5"/>
        <v/>
      </c>
      <c r="N37" s="26" t="str">
        <f t="shared" si="5"/>
        <v/>
      </c>
      <c r="O37" s="26" t="str">
        <f t="shared" si="5"/>
        <v/>
      </c>
      <c r="P37" s="26" t="str">
        <f t="shared" si="5"/>
        <v/>
      </c>
      <c r="Q37" s="26" t="str">
        <f t="shared" si="5"/>
        <v/>
      </c>
      <c r="R37" s="26" t="str">
        <f t="shared" si="5"/>
        <v/>
      </c>
      <c r="S37" s="26" t="str">
        <f t="shared" si="5"/>
        <v/>
      </c>
      <c r="T37" s="26" t="str">
        <f t="shared" si="5"/>
        <v/>
      </c>
      <c r="U37" s="26" t="str">
        <f t="shared" si="5"/>
        <v/>
      </c>
      <c r="V37" s="26" t="str">
        <f t="shared" si="5"/>
        <v/>
      </c>
      <c r="W37" s="26" t="str">
        <f t="shared" si="5"/>
        <v/>
      </c>
      <c r="X37" s="26" t="str">
        <f t="shared" si="4"/>
        <v/>
      </c>
      <c r="Y37" s="26" t="str">
        <f t="shared" si="4"/>
        <v/>
      </c>
      <c r="Z37" s="26" t="str">
        <f t="shared" si="4"/>
        <v/>
      </c>
      <c r="AA37" s="26" t="str">
        <f t="shared" si="4"/>
        <v/>
      </c>
      <c r="AB37" s="26" t="str">
        <f t="shared" si="4"/>
        <v/>
      </c>
      <c r="AC37" s="26" t="str">
        <f t="shared" si="4"/>
        <v/>
      </c>
      <c r="AD37" s="26" t="str">
        <f t="shared" si="3"/>
        <v/>
      </c>
      <c r="AE37" s="26" t="str">
        <f t="shared" si="3"/>
        <v/>
      </c>
      <c r="AF37" s="26" t="str">
        <f t="shared" si="3"/>
        <v/>
      </c>
      <c r="AG37" s="26" t="str">
        <f t="shared" si="3"/>
        <v/>
      </c>
      <c r="AH37" s="26" t="str">
        <f t="shared" si="3"/>
        <v/>
      </c>
      <c r="AI37" s="26" t="str">
        <f t="shared" si="3"/>
        <v/>
      </c>
      <c r="AJ37" s="26">
        <f t="shared" si="2"/>
        <v>0</v>
      </c>
    </row>
    <row r="38" spans="1:36" ht="38.25" x14ac:dyDescent="0.2">
      <c r="A38" t="s">
        <v>129</v>
      </c>
      <c r="B38" s="4" t="s">
        <v>613</v>
      </c>
      <c r="C38" s="4" t="s">
        <v>104</v>
      </c>
      <c r="D38" s="4" t="s">
        <v>117</v>
      </c>
      <c r="E38" s="4" t="s">
        <v>112</v>
      </c>
      <c r="F38" s="4" t="s">
        <v>365</v>
      </c>
      <c r="G38" s="4" t="s">
        <v>1943</v>
      </c>
      <c r="H38" s="26" t="str">
        <f t="shared" si="5"/>
        <v/>
      </c>
      <c r="I38" s="26" t="str">
        <f t="shared" si="5"/>
        <v/>
      </c>
      <c r="J38" s="26" t="str">
        <f t="shared" si="5"/>
        <v/>
      </c>
      <c r="K38" s="26" t="str">
        <f t="shared" si="5"/>
        <v/>
      </c>
      <c r="L38" s="26" t="str">
        <f t="shared" si="5"/>
        <v/>
      </c>
      <c r="M38" s="26" t="str">
        <f t="shared" si="5"/>
        <v/>
      </c>
      <c r="N38" s="26" t="str">
        <f t="shared" si="5"/>
        <v/>
      </c>
      <c r="O38" s="26" t="str">
        <f t="shared" si="5"/>
        <v/>
      </c>
      <c r="P38" s="26" t="str">
        <f t="shared" si="5"/>
        <v/>
      </c>
      <c r="Q38" s="26" t="str">
        <f t="shared" si="5"/>
        <v/>
      </c>
      <c r="R38" s="26" t="str">
        <f t="shared" si="5"/>
        <v/>
      </c>
      <c r="S38" s="26" t="str">
        <f t="shared" si="5"/>
        <v/>
      </c>
      <c r="T38" s="26" t="str">
        <f t="shared" si="5"/>
        <v/>
      </c>
      <c r="U38" s="26" t="str">
        <f t="shared" si="5"/>
        <v/>
      </c>
      <c r="V38" s="26" t="str">
        <f t="shared" si="5"/>
        <v/>
      </c>
      <c r="W38" s="26" t="str">
        <f t="shared" si="5"/>
        <v/>
      </c>
      <c r="X38" s="26" t="str">
        <f t="shared" si="4"/>
        <v/>
      </c>
      <c r="Y38" s="26" t="str">
        <f t="shared" si="4"/>
        <v/>
      </c>
      <c r="Z38" s="26" t="str">
        <f t="shared" si="4"/>
        <v/>
      </c>
      <c r="AA38" s="26" t="str">
        <f t="shared" si="4"/>
        <v/>
      </c>
      <c r="AB38" s="26" t="str">
        <f t="shared" si="4"/>
        <v/>
      </c>
      <c r="AC38" s="26" t="str">
        <f t="shared" si="4"/>
        <v/>
      </c>
      <c r="AD38" s="26" t="str">
        <f t="shared" ref="AD38:AI43" si="6">IFERROR((IF(FIND(AD$1,$B38,1)&gt;0,"x")),"")</f>
        <v/>
      </c>
      <c r="AE38" s="26" t="str">
        <f t="shared" si="6"/>
        <v/>
      </c>
      <c r="AF38" s="26" t="str">
        <f t="shared" si="6"/>
        <v/>
      </c>
      <c r="AG38" s="26" t="str">
        <f t="shared" si="6"/>
        <v>x</v>
      </c>
      <c r="AH38" s="26" t="str">
        <f t="shared" si="6"/>
        <v/>
      </c>
      <c r="AI38" s="26" t="str">
        <f t="shared" si="6"/>
        <v/>
      </c>
      <c r="AJ38" s="26">
        <f t="shared" si="2"/>
        <v>1</v>
      </c>
    </row>
    <row r="39" spans="1:36" ht="51" x14ac:dyDescent="0.2">
      <c r="A39" t="s">
        <v>116</v>
      </c>
      <c r="B39" s="4" t="s">
        <v>617</v>
      </c>
      <c r="C39" s="4" t="s">
        <v>104</v>
      </c>
      <c r="D39" s="4" t="s">
        <v>117</v>
      </c>
      <c r="E39" s="4" t="s">
        <v>190</v>
      </c>
      <c r="F39" s="4" t="s">
        <v>376</v>
      </c>
      <c r="G39" s="4" t="s">
        <v>1946</v>
      </c>
      <c r="H39" s="26" t="str">
        <f t="shared" si="5"/>
        <v/>
      </c>
      <c r="I39" s="26" t="str">
        <f t="shared" si="5"/>
        <v>x</v>
      </c>
      <c r="J39" s="26" t="str">
        <f t="shared" si="5"/>
        <v/>
      </c>
      <c r="K39" s="26" t="str">
        <f t="shared" si="5"/>
        <v/>
      </c>
      <c r="L39" s="26" t="str">
        <f t="shared" si="5"/>
        <v/>
      </c>
      <c r="M39" s="26" t="str">
        <f t="shared" si="5"/>
        <v/>
      </c>
      <c r="N39" s="26" t="str">
        <f t="shared" si="5"/>
        <v/>
      </c>
      <c r="O39" s="26" t="str">
        <f t="shared" si="5"/>
        <v/>
      </c>
      <c r="P39" s="26" t="str">
        <f t="shared" si="5"/>
        <v/>
      </c>
      <c r="Q39" s="26" t="str">
        <f t="shared" si="5"/>
        <v/>
      </c>
      <c r="R39" s="26" t="str">
        <f t="shared" si="5"/>
        <v/>
      </c>
      <c r="S39" s="26" t="str">
        <f t="shared" si="5"/>
        <v/>
      </c>
      <c r="T39" s="26" t="str">
        <f t="shared" si="5"/>
        <v/>
      </c>
      <c r="U39" s="26" t="str">
        <f t="shared" si="5"/>
        <v/>
      </c>
      <c r="V39" s="26" t="str">
        <f t="shared" si="5"/>
        <v/>
      </c>
      <c r="W39" s="26" t="str">
        <f t="shared" si="5"/>
        <v/>
      </c>
      <c r="X39" s="26" t="str">
        <f t="shared" si="4"/>
        <v/>
      </c>
      <c r="Y39" s="26" t="str">
        <f t="shared" si="4"/>
        <v/>
      </c>
      <c r="Z39" s="26" t="str">
        <f t="shared" si="4"/>
        <v/>
      </c>
      <c r="AA39" s="26" t="str">
        <f t="shared" si="4"/>
        <v/>
      </c>
      <c r="AB39" s="26" t="str">
        <f t="shared" si="4"/>
        <v/>
      </c>
      <c r="AC39" s="26" t="str">
        <f t="shared" si="4"/>
        <v/>
      </c>
      <c r="AD39" s="26" t="str">
        <f t="shared" si="6"/>
        <v/>
      </c>
      <c r="AE39" s="26" t="str">
        <f t="shared" si="6"/>
        <v/>
      </c>
      <c r="AF39" s="26" t="str">
        <f t="shared" si="6"/>
        <v/>
      </c>
      <c r="AG39" s="26" t="str">
        <f t="shared" si="6"/>
        <v/>
      </c>
      <c r="AH39" s="26" t="str">
        <f t="shared" si="6"/>
        <v/>
      </c>
      <c r="AI39" s="26" t="str">
        <f t="shared" si="6"/>
        <v/>
      </c>
      <c r="AJ39" s="26">
        <f t="shared" si="2"/>
        <v>1</v>
      </c>
    </row>
    <row r="40" spans="1:36" ht="25.5" x14ac:dyDescent="0.2">
      <c r="A40" t="s">
        <v>116</v>
      </c>
      <c r="B40" s="4" t="s">
        <v>619</v>
      </c>
      <c r="C40" s="4" t="s">
        <v>104</v>
      </c>
      <c r="D40" s="4" t="s">
        <v>117</v>
      </c>
      <c r="E40" s="4" t="s">
        <v>112</v>
      </c>
      <c r="F40" s="4" t="s">
        <v>365</v>
      </c>
      <c r="G40" s="4" t="s">
        <v>1943</v>
      </c>
      <c r="H40" s="26" t="str">
        <f t="shared" si="5"/>
        <v/>
      </c>
      <c r="I40" s="26" t="str">
        <f t="shared" si="5"/>
        <v/>
      </c>
      <c r="J40" s="26" t="str">
        <f t="shared" si="5"/>
        <v/>
      </c>
      <c r="K40" s="26" t="str">
        <f t="shared" si="5"/>
        <v/>
      </c>
      <c r="L40" s="26" t="str">
        <f t="shared" si="5"/>
        <v/>
      </c>
      <c r="M40" s="26" t="str">
        <f t="shared" si="5"/>
        <v/>
      </c>
      <c r="N40" s="26" t="str">
        <f t="shared" si="5"/>
        <v/>
      </c>
      <c r="O40" s="26" t="str">
        <f t="shared" si="5"/>
        <v/>
      </c>
      <c r="P40" s="26" t="str">
        <f t="shared" si="5"/>
        <v/>
      </c>
      <c r="Q40" s="26" t="str">
        <f t="shared" si="5"/>
        <v/>
      </c>
      <c r="R40" s="26" t="str">
        <f t="shared" si="5"/>
        <v/>
      </c>
      <c r="S40" s="26" t="str">
        <f t="shared" si="5"/>
        <v/>
      </c>
      <c r="T40" s="26" t="str">
        <f t="shared" si="5"/>
        <v/>
      </c>
      <c r="U40" s="26" t="str">
        <f t="shared" si="5"/>
        <v/>
      </c>
      <c r="V40" s="26" t="str">
        <f t="shared" si="5"/>
        <v/>
      </c>
      <c r="W40" s="26" t="str">
        <f t="shared" si="5"/>
        <v/>
      </c>
      <c r="X40" s="26" t="str">
        <f t="shared" si="4"/>
        <v/>
      </c>
      <c r="Y40" s="26" t="str">
        <f t="shared" si="4"/>
        <v/>
      </c>
      <c r="Z40" s="26" t="str">
        <f t="shared" si="4"/>
        <v/>
      </c>
      <c r="AA40" s="26" t="str">
        <f t="shared" si="4"/>
        <v/>
      </c>
      <c r="AB40" s="26" t="str">
        <f t="shared" si="4"/>
        <v/>
      </c>
      <c r="AC40" s="26" t="str">
        <f t="shared" si="4"/>
        <v/>
      </c>
      <c r="AD40" s="26" t="str">
        <f t="shared" si="6"/>
        <v/>
      </c>
      <c r="AE40" s="26" t="str">
        <f t="shared" si="6"/>
        <v>x</v>
      </c>
      <c r="AF40" s="26" t="str">
        <f t="shared" si="6"/>
        <v/>
      </c>
      <c r="AG40" s="26" t="str">
        <f t="shared" si="6"/>
        <v/>
      </c>
      <c r="AH40" s="26" t="str">
        <f t="shared" si="6"/>
        <v/>
      </c>
      <c r="AI40" s="26" t="str">
        <f t="shared" si="6"/>
        <v/>
      </c>
      <c r="AJ40" s="26">
        <f t="shared" si="2"/>
        <v>1</v>
      </c>
    </row>
    <row r="41" spans="1:36" ht="25.5" x14ac:dyDescent="0.2">
      <c r="A41" t="s">
        <v>129</v>
      </c>
      <c r="B41" s="4" t="s">
        <v>621</v>
      </c>
      <c r="C41" s="4" t="s">
        <v>105</v>
      </c>
      <c r="D41" s="4" t="s">
        <v>117</v>
      </c>
      <c r="E41" s="4" t="s">
        <v>190</v>
      </c>
      <c r="F41" s="4" t="s">
        <v>365</v>
      </c>
      <c r="G41" s="4" t="s">
        <v>1943</v>
      </c>
      <c r="H41" s="26" t="str">
        <f t="shared" si="5"/>
        <v/>
      </c>
      <c r="I41" s="26" t="str">
        <f t="shared" si="5"/>
        <v>x</v>
      </c>
      <c r="J41" s="26" t="str">
        <f t="shared" si="5"/>
        <v/>
      </c>
      <c r="K41" s="26" t="str">
        <f t="shared" si="5"/>
        <v/>
      </c>
      <c r="L41" s="26" t="str">
        <f t="shared" si="5"/>
        <v/>
      </c>
      <c r="M41" s="26" t="str">
        <f t="shared" si="5"/>
        <v/>
      </c>
      <c r="N41" s="26" t="str">
        <f t="shared" si="5"/>
        <v/>
      </c>
      <c r="O41" s="26" t="str">
        <f t="shared" si="5"/>
        <v/>
      </c>
      <c r="P41" s="26" t="str">
        <f t="shared" si="5"/>
        <v/>
      </c>
      <c r="Q41" s="26" t="str">
        <f t="shared" si="5"/>
        <v/>
      </c>
      <c r="R41" s="26" t="str">
        <f t="shared" si="5"/>
        <v>x</v>
      </c>
      <c r="S41" s="26" t="str">
        <f t="shared" si="5"/>
        <v/>
      </c>
      <c r="T41" s="26" t="str">
        <f t="shared" si="5"/>
        <v/>
      </c>
      <c r="U41" s="26" t="str">
        <f t="shared" si="5"/>
        <v/>
      </c>
      <c r="V41" s="26" t="str">
        <f t="shared" si="5"/>
        <v/>
      </c>
      <c r="W41" s="26" t="str">
        <f t="shared" si="5"/>
        <v/>
      </c>
      <c r="X41" s="26" t="str">
        <f t="shared" si="4"/>
        <v/>
      </c>
      <c r="Y41" s="26" t="str">
        <f t="shared" si="4"/>
        <v/>
      </c>
      <c r="Z41" s="26" t="str">
        <f t="shared" si="4"/>
        <v/>
      </c>
      <c r="AA41" s="26" t="str">
        <f t="shared" si="4"/>
        <v/>
      </c>
      <c r="AB41" s="26" t="str">
        <f t="shared" si="4"/>
        <v/>
      </c>
      <c r="AC41" s="26" t="str">
        <f t="shared" si="4"/>
        <v/>
      </c>
      <c r="AD41" s="26" t="str">
        <f t="shared" si="6"/>
        <v/>
      </c>
      <c r="AE41" s="26" t="str">
        <f t="shared" si="6"/>
        <v/>
      </c>
      <c r="AF41" s="26" t="str">
        <f t="shared" si="6"/>
        <v/>
      </c>
      <c r="AG41" s="26" t="str">
        <f t="shared" si="6"/>
        <v/>
      </c>
      <c r="AH41" s="26" t="str">
        <f t="shared" si="6"/>
        <v/>
      </c>
      <c r="AI41" s="26" t="str">
        <f t="shared" si="6"/>
        <v/>
      </c>
      <c r="AJ41" s="26">
        <f t="shared" si="2"/>
        <v>2</v>
      </c>
    </row>
    <row r="42" spans="1:36" ht="38.25" x14ac:dyDescent="0.2">
      <c r="A42" t="s">
        <v>106</v>
      </c>
      <c r="B42" s="4" t="s">
        <v>627</v>
      </c>
      <c r="C42" s="4" t="s">
        <v>104</v>
      </c>
      <c r="D42" s="4" t="s">
        <v>117</v>
      </c>
      <c r="E42" s="4" t="s">
        <v>112</v>
      </c>
      <c r="F42" s="4" t="s">
        <v>372</v>
      </c>
      <c r="G42" s="4" t="s">
        <v>1944</v>
      </c>
      <c r="H42" s="26" t="str">
        <f t="shared" si="5"/>
        <v/>
      </c>
      <c r="I42" s="26" t="str">
        <f t="shared" si="5"/>
        <v/>
      </c>
      <c r="J42" s="26" t="str">
        <f t="shared" si="5"/>
        <v/>
      </c>
      <c r="K42" s="26" t="str">
        <f t="shared" si="5"/>
        <v/>
      </c>
      <c r="L42" s="26" t="str">
        <f t="shared" si="5"/>
        <v/>
      </c>
      <c r="M42" s="26" t="str">
        <f t="shared" si="5"/>
        <v/>
      </c>
      <c r="N42" s="26" t="str">
        <f t="shared" si="5"/>
        <v/>
      </c>
      <c r="O42" s="26" t="str">
        <f t="shared" si="5"/>
        <v/>
      </c>
      <c r="P42" s="26" t="str">
        <f t="shared" si="5"/>
        <v/>
      </c>
      <c r="Q42" s="26" t="str">
        <f t="shared" si="5"/>
        <v/>
      </c>
      <c r="R42" s="26" t="str">
        <f t="shared" si="5"/>
        <v/>
      </c>
      <c r="S42" s="26" t="str">
        <f t="shared" si="5"/>
        <v/>
      </c>
      <c r="T42" s="26" t="str">
        <f t="shared" si="5"/>
        <v/>
      </c>
      <c r="U42" s="26" t="str">
        <f t="shared" si="5"/>
        <v/>
      </c>
      <c r="V42" s="26" t="str">
        <f t="shared" si="5"/>
        <v/>
      </c>
      <c r="W42" s="26" t="str">
        <f t="shared" si="5"/>
        <v/>
      </c>
      <c r="X42" s="26" t="str">
        <f t="shared" si="4"/>
        <v>x</v>
      </c>
      <c r="Y42" s="26" t="str">
        <f t="shared" si="4"/>
        <v/>
      </c>
      <c r="Z42" s="26" t="str">
        <f t="shared" si="4"/>
        <v>x</v>
      </c>
      <c r="AA42" s="26" t="str">
        <f t="shared" si="4"/>
        <v>x</v>
      </c>
      <c r="AB42" s="26" t="str">
        <f t="shared" si="4"/>
        <v/>
      </c>
      <c r="AC42" s="26" t="str">
        <f t="shared" si="4"/>
        <v/>
      </c>
      <c r="AD42" s="26" t="str">
        <f t="shared" si="6"/>
        <v/>
      </c>
      <c r="AE42" s="26" t="str">
        <f t="shared" si="6"/>
        <v/>
      </c>
      <c r="AF42" s="26" t="str">
        <f t="shared" si="6"/>
        <v/>
      </c>
      <c r="AG42" s="26" t="str">
        <f t="shared" si="6"/>
        <v/>
      </c>
      <c r="AH42" s="26" t="str">
        <f t="shared" si="6"/>
        <v/>
      </c>
      <c r="AI42" s="26" t="str">
        <f t="shared" si="6"/>
        <v/>
      </c>
      <c r="AJ42" s="26">
        <f t="shared" si="2"/>
        <v>3</v>
      </c>
    </row>
    <row r="43" spans="1:36" ht="38.25" x14ac:dyDescent="0.2">
      <c r="A43" t="s">
        <v>129</v>
      </c>
      <c r="B43" s="4" t="s">
        <v>629</v>
      </c>
      <c r="C43" s="4" t="s">
        <v>104</v>
      </c>
      <c r="D43" s="4" t="s">
        <v>117</v>
      </c>
      <c r="E43" s="4" t="s">
        <v>112</v>
      </c>
      <c r="F43" s="4" t="s">
        <v>384</v>
      </c>
      <c r="G43" s="4" t="s">
        <v>1944</v>
      </c>
      <c r="H43" s="26" t="str">
        <f t="shared" si="5"/>
        <v/>
      </c>
      <c r="I43" s="26" t="str">
        <f t="shared" si="5"/>
        <v/>
      </c>
      <c r="J43" s="26" t="str">
        <f t="shared" si="5"/>
        <v/>
      </c>
      <c r="K43" s="26" t="str">
        <f t="shared" si="5"/>
        <v/>
      </c>
      <c r="L43" s="26" t="str">
        <f t="shared" si="5"/>
        <v/>
      </c>
      <c r="M43" s="26" t="str">
        <f t="shared" si="5"/>
        <v/>
      </c>
      <c r="N43" s="26" t="str">
        <f t="shared" si="5"/>
        <v/>
      </c>
      <c r="O43" s="26" t="str">
        <f t="shared" si="5"/>
        <v/>
      </c>
      <c r="P43" s="26" t="str">
        <f t="shared" si="5"/>
        <v/>
      </c>
      <c r="Q43" s="26" t="str">
        <f t="shared" si="5"/>
        <v/>
      </c>
      <c r="R43" s="26" t="str">
        <f t="shared" si="5"/>
        <v/>
      </c>
      <c r="S43" s="26" t="str">
        <f t="shared" si="5"/>
        <v/>
      </c>
      <c r="T43" s="26" t="str">
        <f t="shared" si="5"/>
        <v/>
      </c>
      <c r="U43" s="26" t="str">
        <f t="shared" si="5"/>
        <v/>
      </c>
      <c r="V43" s="26" t="str">
        <f t="shared" si="5"/>
        <v/>
      </c>
      <c r="W43" s="26" t="str">
        <f t="shared" si="5"/>
        <v/>
      </c>
      <c r="X43" s="26" t="str">
        <f t="shared" si="4"/>
        <v>x</v>
      </c>
      <c r="Y43" s="26" t="str">
        <f t="shared" si="4"/>
        <v/>
      </c>
      <c r="Z43" s="26" t="str">
        <f t="shared" si="4"/>
        <v/>
      </c>
      <c r="AA43" s="26" t="str">
        <f t="shared" si="4"/>
        <v>x</v>
      </c>
      <c r="AB43" s="26" t="str">
        <f t="shared" si="4"/>
        <v/>
      </c>
      <c r="AC43" s="26" t="str">
        <f t="shared" si="4"/>
        <v/>
      </c>
      <c r="AD43" s="26" t="str">
        <f t="shared" si="6"/>
        <v/>
      </c>
      <c r="AE43" s="26" t="str">
        <f t="shared" si="6"/>
        <v/>
      </c>
      <c r="AF43" s="26" t="str">
        <f t="shared" si="6"/>
        <v/>
      </c>
      <c r="AG43" s="26" t="str">
        <f t="shared" si="6"/>
        <v/>
      </c>
      <c r="AH43" s="26" t="str">
        <f t="shared" si="6"/>
        <v/>
      </c>
      <c r="AI43" s="26" t="str">
        <f t="shared" si="6"/>
        <v/>
      </c>
      <c r="AJ43" s="26">
        <f t="shared" si="2"/>
        <v>2</v>
      </c>
    </row>
    <row r="44" spans="1:36" ht="25.5" x14ac:dyDescent="0.2">
      <c r="A44" t="s">
        <v>129</v>
      </c>
      <c r="B44" s="4" t="s">
        <v>632</v>
      </c>
      <c r="C44" s="4" t="s">
        <v>104</v>
      </c>
      <c r="D44" s="4" t="s">
        <v>108</v>
      </c>
      <c r="E44" s="4" t="s">
        <v>112</v>
      </c>
      <c r="F44" s="4" t="s">
        <v>378</v>
      </c>
      <c r="G44" s="4" t="s">
        <v>1946</v>
      </c>
      <c r="H44" s="26" t="str">
        <f t="shared" si="5"/>
        <v/>
      </c>
      <c r="I44" s="26" t="str">
        <f t="shared" si="5"/>
        <v/>
      </c>
      <c r="J44" s="26" t="str">
        <f t="shared" si="5"/>
        <v/>
      </c>
      <c r="K44" s="26" t="str">
        <f t="shared" si="5"/>
        <v/>
      </c>
      <c r="L44" s="26" t="str">
        <f t="shared" si="5"/>
        <v/>
      </c>
      <c r="M44" s="26" t="str">
        <f t="shared" si="5"/>
        <v/>
      </c>
      <c r="N44" s="26" t="str">
        <f t="shared" si="5"/>
        <v/>
      </c>
      <c r="O44" s="26" t="str">
        <f t="shared" si="5"/>
        <v/>
      </c>
      <c r="P44" s="26" t="str">
        <f t="shared" si="5"/>
        <v/>
      </c>
      <c r="Q44" s="26" t="str">
        <f t="shared" si="5"/>
        <v/>
      </c>
      <c r="R44" s="26" t="str">
        <f t="shared" si="5"/>
        <v/>
      </c>
      <c r="S44" s="26" t="str">
        <f t="shared" si="5"/>
        <v/>
      </c>
      <c r="T44" s="26" t="str">
        <f t="shared" si="5"/>
        <v/>
      </c>
      <c r="U44" s="26" t="str">
        <f t="shared" si="5"/>
        <v/>
      </c>
      <c r="V44" s="26" t="str">
        <f t="shared" si="5"/>
        <v/>
      </c>
      <c r="W44" s="26" t="str">
        <f t="shared" ref="W44:AI59" si="7">IFERROR((IF(FIND(W$1,$B44,1)&gt;0,"x")),"")</f>
        <v/>
      </c>
      <c r="X44" s="26" t="str">
        <f t="shared" si="7"/>
        <v/>
      </c>
      <c r="Y44" s="26" t="str">
        <f t="shared" si="7"/>
        <v/>
      </c>
      <c r="Z44" s="26" t="str">
        <f t="shared" si="7"/>
        <v/>
      </c>
      <c r="AA44" s="26" t="str">
        <f t="shared" si="7"/>
        <v/>
      </c>
      <c r="AB44" s="26" t="str">
        <f t="shared" si="7"/>
        <v/>
      </c>
      <c r="AC44" s="26" t="str">
        <f t="shared" si="7"/>
        <v/>
      </c>
      <c r="AD44" s="26" t="str">
        <f t="shared" si="7"/>
        <v/>
      </c>
      <c r="AE44" s="26" t="str">
        <f t="shared" si="7"/>
        <v/>
      </c>
      <c r="AF44" s="26" t="str">
        <f t="shared" si="7"/>
        <v/>
      </c>
      <c r="AG44" s="26" t="str">
        <f t="shared" si="7"/>
        <v/>
      </c>
      <c r="AH44" s="26" t="str">
        <f t="shared" si="7"/>
        <v/>
      </c>
      <c r="AI44" s="26" t="str">
        <f t="shared" si="7"/>
        <v/>
      </c>
      <c r="AJ44" s="26">
        <f t="shared" si="2"/>
        <v>0</v>
      </c>
    </row>
    <row r="45" spans="1:36" ht="102" x14ac:dyDescent="0.2">
      <c r="A45" t="s">
        <v>129</v>
      </c>
      <c r="B45" s="4" t="s">
        <v>649</v>
      </c>
      <c r="C45" s="4" t="s">
        <v>104</v>
      </c>
      <c r="D45" s="4" t="s">
        <v>108</v>
      </c>
      <c r="E45" s="4" t="s">
        <v>109</v>
      </c>
      <c r="F45" s="4" t="s">
        <v>376</v>
      </c>
      <c r="G45" s="4" t="s">
        <v>1946</v>
      </c>
      <c r="H45" s="26" t="str">
        <f t="shared" ref="H45:W60" si="8">IFERROR((IF(FIND(H$1,$B45,1)&gt;0,"x")),"")</f>
        <v>x</v>
      </c>
      <c r="I45" s="26" t="str">
        <f t="shared" si="8"/>
        <v/>
      </c>
      <c r="J45" s="26" t="str">
        <f t="shared" si="8"/>
        <v/>
      </c>
      <c r="K45" s="26" t="str">
        <f t="shared" si="8"/>
        <v/>
      </c>
      <c r="L45" s="26" t="str">
        <f t="shared" si="8"/>
        <v/>
      </c>
      <c r="M45" s="26" t="str">
        <f t="shared" si="8"/>
        <v>x</v>
      </c>
      <c r="N45" s="26" t="str">
        <f t="shared" si="8"/>
        <v/>
      </c>
      <c r="O45" s="26" t="str">
        <f t="shared" si="8"/>
        <v/>
      </c>
      <c r="P45" s="26" t="str">
        <f t="shared" si="8"/>
        <v/>
      </c>
      <c r="Q45" s="26" t="str">
        <f t="shared" si="8"/>
        <v/>
      </c>
      <c r="R45" s="26" t="str">
        <f t="shared" si="8"/>
        <v>x</v>
      </c>
      <c r="S45" s="26" t="str">
        <f t="shared" si="8"/>
        <v/>
      </c>
      <c r="T45" s="26" t="str">
        <f t="shared" si="8"/>
        <v/>
      </c>
      <c r="U45" s="26" t="str">
        <f t="shared" si="8"/>
        <v/>
      </c>
      <c r="V45" s="26" t="str">
        <f t="shared" si="8"/>
        <v/>
      </c>
      <c r="W45" s="26" t="str">
        <f t="shared" si="8"/>
        <v/>
      </c>
      <c r="X45" s="26" t="str">
        <f t="shared" si="7"/>
        <v/>
      </c>
      <c r="Y45" s="26" t="str">
        <f t="shared" si="7"/>
        <v/>
      </c>
      <c r="Z45" s="26" t="str">
        <f t="shared" si="7"/>
        <v/>
      </c>
      <c r="AA45" s="26" t="str">
        <f t="shared" si="7"/>
        <v/>
      </c>
      <c r="AB45" s="26" t="str">
        <f t="shared" si="7"/>
        <v/>
      </c>
      <c r="AC45" s="26" t="str">
        <f t="shared" si="7"/>
        <v/>
      </c>
      <c r="AD45" s="26" t="str">
        <f t="shared" si="7"/>
        <v/>
      </c>
      <c r="AE45" s="26" t="str">
        <f t="shared" si="7"/>
        <v/>
      </c>
      <c r="AF45" s="26" t="str">
        <f t="shared" si="7"/>
        <v/>
      </c>
      <c r="AG45" s="26" t="str">
        <f t="shared" si="7"/>
        <v>x</v>
      </c>
      <c r="AH45" s="26" t="str">
        <f t="shared" si="7"/>
        <v/>
      </c>
      <c r="AI45" s="26" t="str">
        <f t="shared" si="7"/>
        <v/>
      </c>
      <c r="AJ45" s="26">
        <f t="shared" si="2"/>
        <v>4</v>
      </c>
    </row>
    <row r="46" spans="1:36" ht="25.5" x14ac:dyDescent="0.2">
      <c r="A46" t="s">
        <v>107</v>
      </c>
      <c r="B46" s="4" t="s">
        <v>652</v>
      </c>
      <c r="C46" s="4" t="s">
        <v>104</v>
      </c>
      <c r="D46" s="4" t="s">
        <v>108</v>
      </c>
      <c r="E46" s="4" t="s">
        <v>190</v>
      </c>
      <c r="F46" s="4" t="s">
        <v>365</v>
      </c>
      <c r="G46" s="4" t="s">
        <v>1943</v>
      </c>
      <c r="H46" s="26" t="str">
        <f t="shared" si="8"/>
        <v/>
      </c>
      <c r="I46" s="26" t="str">
        <f t="shared" si="8"/>
        <v/>
      </c>
      <c r="J46" s="26" t="str">
        <f t="shared" si="8"/>
        <v/>
      </c>
      <c r="K46" s="26" t="str">
        <f t="shared" si="8"/>
        <v/>
      </c>
      <c r="L46" s="26" t="str">
        <f t="shared" si="8"/>
        <v/>
      </c>
      <c r="M46" s="26" t="str">
        <f t="shared" si="8"/>
        <v/>
      </c>
      <c r="N46" s="26" t="str">
        <f t="shared" si="8"/>
        <v/>
      </c>
      <c r="O46" s="26" t="str">
        <f t="shared" si="8"/>
        <v/>
      </c>
      <c r="P46" s="26" t="str">
        <f t="shared" si="8"/>
        <v/>
      </c>
      <c r="Q46" s="26" t="str">
        <f t="shared" si="8"/>
        <v/>
      </c>
      <c r="R46" s="26" t="str">
        <f t="shared" si="8"/>
        <v/>
      </c>
      <c r="S46" s="26" t="str">
        <f t="shared" si="8"/>
        <v/>
      </c>
      <c r="T46" s="26" t="str">
        <f t="shared" si="8"/>
        <v/>
      </c>
      <c r="U46" s="26" t="str">
        <f t="shared" si="8"/>
        <v/>
      </c>
      <c r="V46" s="26" t="str">
        <f t="shared" si="8"/>
        <v/>
      </c>
      <c r="W46" s="26" t="str">
        <f t="shared" si="8"/>
        <v/>
      </c>
      <c r="X46" s="26" t="str">
        <f t="shared" si="7"/>
        <v/>
      </c>
      <c r="Y46" s="26" t="str">
        <f t="shared" si="7"/>
        <v/>
      </c>
      <c r="Z46" s="26" t="str">
        <f t="shared" si="7"/>
        <v/>
      </c>
      <c r="AA46" s="26" t="str">
        <f t="shared" si="7"/>
        <v/>
      </c>
      <c r="AB46" s="26" t="str">
        <f t="shared" si="7"/>
        <v/>
      </c>
      <c r="AC46" s="26" t="str">
        <f t="shared" si="7"/>
        <v/>
      </c>
      <c r="AD46" s="26" t="str">
        <f t="shared" si="7"/>
        <v/>
      </c>
      <c r="AE46" s="26" t="str">
        <f t="shared" si="7"/>
        <v/>
      </c>
      <c r="AF46" s="26" t="str">
        <f t="shared" si="7"/>
        <v/>
      </c>
      <c r="AG46" s="26" t="str">
        <f t="shared" si="7"/>
        <v/>
      </c>
      <c r="AH46" s="26" t="str">
        <f t="shared" si="7"/>
        <v/>
      </c>
      <c r="AI46" s="26" t="str">
        <f t="shared" si="7"/>
        <v/>
      </c>
      <c r="AJ46" s="26">
        <f t="shared" si="2"/>
        <v>0</v>
      </c>
    </row>
    <row r="47" spans="1:36" ht="25.5" x14ac:dyDescent="0.2">
      <c r="A47" t="s">
        <v>129</v>
      </c>
      <c r="B47" s="4" t="s">
        <v>661</v>
      </c>
      <c r="C47" s="4" t="s">
        <v>104</v>
      </c>
      <c r="D47" s="4" t="s">
        <v>108</v>
      </c>
      <c r="E47" s="4" t="s">
        <v>112</v>
      </c>
      <c r="F47" s="4" t="s">
        <v>365</v>
      </c>
      <c r="G47" s="4" t="s">
        <v>1943</v>
      </c>
      <c r="H47" s="26" t="str">
        <f t="shared" si="8"/>
        <v/>
      </c>
      <c r="I47" s="26" t="str">
        <f t="shared" si="8"/>
        <v/>
      </c>
      <c r="J47" s="26" t="str">
        <f t="shared" si="8"/>
        <v/>
      </c>
      <c r="K47" s="26" t="str">
        <f t="shared" si="8"/>
        <v/>
      </c>
      <c r="L47" s="26" t="str">
        <f t="shared" si="8"/>
        <v/>
      </c>
      <c r="M47" s="26" t="str">
        <f t="shared" si="8"/>
        <v/>
      </c>
      <c r="N47" s="26" t="str">
        <f t="shared" si="8"/>
        <v/>
      </c>
      <c r="O47" s="26" t="str">
        <f t="shared" si="8"/>
        <v/>
      </c>
      <c r="P47" s="26" t="str">
        <f t="shared" si="8"/>
        <v/>
      </c>
      <c r="Q47" s="26" t="str">
        <f t="shared" si="8"/>
        <v/>
      </c>
      <c r="R47" s="26" t="str">
        <f t="shared" si="8"/>
        <v/>
      </c>
      <c r="S47" s="26" t="str">
        <f t="shared" si="8"/>
        <v/>
      </c>
      <c r="T47" s="26" t="str">
        <f t="shared" si="8"/>
        <v/>
      </c>
      <c r="U47" s="26" t="str">
        <f t="shared" si="8"/>
        <v/>
      </c>
      <c r="V47" s="26" t="str">
        <f t="shared" si="8"/>
        <v/>
      </c>
      <c r="W47" s="26" t="str">
        <f t="shared" si="8"/>
        <v/>
      </c>
      <c r="X47" s="26" t="str">
        <f t="shared" si="7"/>
        <v/>
      </c>
      <c r="Y47" s="26" t="str">
        <f t="shared" si="7"/>
        <v/>
      </c>
      <c r="Z47" s="26" t="str">
        <f t="shared" si="7"/>
        <v/>
      </c>
      <c r="AA47" s="26" t="str">
        <f t="shared" si="7"/>
        <v/>
      </c>
      <c r="AB47" s="26" t="str">
        <f t="shared" si="7"/>
        <v/>
      </c>
      <c r="AC47" s="26" t="str">
        <f t="shared" si="7"/>
        <v/>
      </c>
      <c r="AD47" s="26" t="str">
        <f t="shared" si="7"/>
        <v/>
      </c>
      <c r="AE47" s="26" t="str">
        <f t="shared" si="7"/>
        <v/>
      </c>
      <c r="AF47" s="26" t="str">
        <f t="shared" si="7"/>
        <v/>
      </c>
      <c r="AG47" s="26" t="str">
        <f t="shared" si="7"/>
        <v/>
      </c>
      <c r="AH47" s="26" t="str">
        <f t="shared" si="7"/>
        <v/>
      </c>
      <c r="AI47" s="26" t="str">
        <f t="shared" si="7"/>
        <v/>
      </c>
      <c r="AJ47" s="26">
        <f t="shared" si="2"/>
        <v>0</v>
      </c>
    </row>
    <row r="48" spans="1:36" ht="38.25" x14ac:dyDescent="0.2">
      <c r="A48" t="s">
        <v>129</v>
      </c>
      <c r="B48" s="4" t="s">
        <v>667</v>
      </c>
      <c r="C48" s="4" t="s">
        <v>105</v>
      </c>
      <c r="D48" s="4" t="s">
        <v>108</v>
      </c>
      <c r="E48" s="4" t="s">
        <v>190</v>
      </c>
      <c r="F48" s="4" t="s">
        <v>377</v>
      </c>
      <c r="G48" s="4" t="s">
        <v>1946</v>
      </c>
      <c r="H48" s="26" t="str">
        <f t="shared" si="8"/>
        <v>x</v>
      </c>
      <c r="I48" s="26" t="str">
        <f t="shared" si="8"/>
        <v/>
      </c>
      <c r="J48" s="26" t="str">
        <f t="shared" si="8"/>
        <v/>
      </c>
      <c r="K48" s="26" t="str">
        <f t="shared" si="8"/>
        <v/>
      </c>
      <c r="L48" s="26" t="str">
        <f t="shared" si="8"/>
        <v/>
      </c>
      <c r="M48" s="26" t="str">
        <f t="shared" si="8"/>
        <v/>
      </c>
      <c r="N48" s="26" t="str">
        <f t="shared" si="8"/>
        <v>x</v>
      </c>
      <c r="O48" s="26" t="str">
        <f t="shared" si="8"/>
        <v/>
      </c>
      <c r="P48" s="26" t="str">
        <f t="shared" si="8"/>
        <v/>
      </c>
      <c r="Q48" s="26" t="str">
        <f t="shared" si="8"/>
        <v/>
      </c>
      <c r="R48" s="26" t="str">
        <f t="shared" si="8"/>
        <v/>
      </c>
      <c r="S48" s="26" t="str">
        <f t="shared" si="8"/>
        <v/>
      </c>
      <c r="T48" s="26" t="str">
        <f t="shared" si="8"/>
        <v/>
      </c>
      <c r="U48" s="26" t="str">
        <f t="shared" si="8"/>
        <v/>
      </c>
      <c r="V48" s="26" t="str">
        <f t="shared" si="8"/>
        <v/>
      </c>
      <c r="W48" s="26" t="str">
        <f t="shared" si="8"/>
        <v/>
      </c>
      <c r="X48" s="26" t="str">
        <f t="shared" si="7"/>
        <v/>
      </c>
      <c r="Y48" s="26" t="str">
        <f t="shared" si="7"/>
        <v/>
      </c>
      <c r="Z48" s="26" t="str">
        <f t="shared" si="7"/>
        <v/>
      </c>
      <c r="AA48" s="26" t="str">
        <f t="shared" si="7"/>
        <v/>
      </c>
      <c r="AB48" s="26" t="str">
        <f t="shared" si="7"/>
        <v/>
      </c>
      <c r="AC48" s="26" t="str">
        <f t="shared" si="7"/>
        <v/>
      </c>
      <c r="AD48" s="26" t="str">
        <f t="shared" si="7"/>
        <v/>
      </c>
      <c r="AE48" s="26" t="str">
        <f t="shared" si="7"/>
        <v/>
      </c>
      <c r="AF48" s="26" t="str">
        <f t="shared" si="7"/>
        <v/>
      </c>
      <c r="AG48" s="26" t="str">
        <f t="shared" si="7"/>
        <v/>
      </c>
      <c r="AH48" s="26" t="str">
        <f t="shared" si="7"/>
        <v/>
      </c>
      <c r="AI48" s="26" t="str">
        <f t="shared" si="7"/>
        <v/>
      </c>
      <c r="AJ48" s="26">
        <f t="shared" si="2"/>
        <v>2</v>
      </c>
    </row>
    <row r="49" spans="1:36" ht="38.25" x14ac:dyDescent="0.2">
      <c r="A49" t="s">
        <v>116</v>
      </c>
      <c r="B49" s="4" t="s">
        <v>671</v>
      </c>
      <c r="C49" s="4" t="s">
        <v>104</v>
      </c>
      <c r="D49" s="4" t="s">
        <v>108</v>
      </c>
      <c r="E49" s="4" t="s">
        <v>109</v>
      </c>
      <c r="F49" s="4" t="s">
        <v>369</v>
      </c>
      <c r="G49" s="4" t="s">
        <v>1944</v>
      </c>
      <c r="H49" s="26" t="str">
        <f t="shared" si="8"/>
        <v>x</v>
      </c>
      <c r="I49" s="26" t="str">
        <f t="shared" si="8"/>
        <v/>
      </c>
      <c r="J49" s="26" t="str">
        <f t="shared" si="8"/>
        <v/>
      </c>
      <c r="K49" s="26" t="str">
        <f t="shared" si="8"/>
        <v/>
      </c>
      <c r="L49" s="26" t="str">
        <f t="shared" si="8"/>
        <v/>
      </c>
      <c r="M49" s="26" t="str">
        <f t="shared" si="8"/>
        <v>x</v>
      </c>
      <c r="N49" s="26" t="str">
        <f t="shared" si="8"/>
        <v/>
      </c>
      <c r="O49" s="26" t="str">
        <f t="shared" si="8"/>
        <v/>
      </c>
      <c r="P49" s="26" t="str">
        <f t="shared" si="8"/>
        <v/>
      </c>
      <c r="Q49" s="26" t="str">
        <f t="shared" si="8"/>
        <v/>
      </c>
      <c r="R49" s="26" t="str">
        <f t="shared" si="8"/>
        <v/>
      </c>
      <c r="S49" s="26" t="str">
        <f t="shared" si="8"/>
        <v/>
      </c>
      <c r="T49" s="26" t="str">
        <f t="shared" si="8"/>
        <v/>
      </c>
      <c r="U49" s="26" t="str">
        <f t="shared" si="8"/>
        <v/>
      </c>
      <c r="V49" s="26" t="str">
        <f t="shared" si="8"/>
        <v/>
      </c>
      <c r="W49" s="26" t="str">
        <f t="shared" si="8"/>
        <v/>
      </c>
      <c r="X49" s="26" t="str">
        <f t="shared" si="7"/>
        <v/>
      </c>
      <c r="Y49" s="26" t="str">
        <f t="shared" si="7"/>
        <v/>
      </c>
      <c r="Z49" s="26" t="str">
        <f t="shared" si="7"/>
        <v/>
      </c>
      <c r="AA49" s="26" t="str">
        <f t="shared" si="7"/>
        <v/>
      </c>
      <c r="AB49" s="26" t="str">
        <f t="shared" si="7"/>
        <v/>
      </c>
      <c r="AC49" s="26" t="str">
        <f t="shared" si="7"/>
        <v/>
      </c>
      <c r="AD49" s="26" t="str">
        <f t="shared" si="7"/>
        <v/>
      </c>
      <c r="AE49" s="26" t="str">
        <f t="shared" si="7"/>
        <v/>
      </c>
      <c r="AF49" s="26" t="str">
        <f t="shared" si="7"/>
        <v/>
      </c>
      <c r="AG49" s="26" t="str">
        <f t="shared" si="7"/>
        <v/>
      </c>
      <c r="AH49" s="26" t="str">
        <f t="shared" si="7"/>
        <v/>
      </c>
      <c r="AI49" s="26" t="str">
        <f t="shared" si="7"/>
        <v/>
      </c>
      <c r="AJ49" s="26">
        <f t="shared" si="2"/>
        <v>2</v>
      </c>
    </row>
    <row r="50" spans="1:36" ht="25.5" x14ac:dyDescent="0.2">
      <c r="A50" t="s">
        <v>116</v>
      </c>
      <c r="B50" s="4" t="s">
        <v>675</v>
      </c>
      <c r="C50" s="4" t="s">
        <v>104</v>
      </c>
      <c r="D50" s="4" t="s">
        <v>108</v>
      </c>
      <c r="E50" s="4" t="s">
        <v>112</v>
      </c>
      <c r="F50" s="4" t="s">
        <v>387</v>
      </c>
      <c r="G50" s="4" t="s">
        <v>1945</v>
      </c>
      <c r="H50" s="26" t="str">
        <f t="shared" si="8"/>
        <v/>
      </c>
      <c r="I50" s="26" t="str">
        <f t="shared" si="8"/>
        <v/>
      </c>
      <c r="J50" s="26" t="str">
        <f t="shared" si="8"/>
        <v/>
      </c>
      <c r="K50" s="26" t="str">
        <f t="shared" si="8"/>
        <v/>
      </c>
      <c r="L50" s="26" t="str">
        <f t="shared" si="8"/>
        <v/>
      </c>
      <c r="M50" s="26" t="str">
        <f t="shared" si="8"/>
        <v/>
      </c>
      <c r="N50" s="26" t="str">
        <f t="shared" si="8"/>
        <v/>
      </c>
      <c r="O50" s="26" t="str">
        <f t="shared" si="8"/>
        <v/>
      </c>
      <c r="P50" s="26" t="str">
        <f t="shared" si="8"/>
        <v/>
      </c>
      <c r="Q50" s="26" t="str">
        <f t="shared" si="8"/>
        <v/>
      </c>
      <c r="R50" s="26" t="str">
        <f t="shared" si="8"/>
        <v/>
      </c>
      <c r="S50" s="26" t="str">
        <f t="shared" si="8"/>
        <v/>
      </c>
      <c r="T50" s="26" t="str">
        <f t="shared" si="8"/>
        <v/>
      </c>
      <c r="U50" s="26" t="str">
        <f t="shared" si="8"/>
        <v/>
      </c>
      <c r="V50" s="26" t="str">
        <f t="shared" si="8"/>
        <v/>
      </c>
      <c r="W50" s="26" t="str">
        <f t="shared" si="8"/>
        <v/>
      </c>
      <c r="X50" s="26" t="str">
        <f t="shared" si="7"/>
        <v/>
      </c>
      <c r="Y50" s="26" t="str">
        <f t="shared" si="7"/>
        <v/>
      </c>
      <c r="Z50" s="26" t="str">
        <f t="shared" si="7"/>
        <v/>
      </c>
      <c r="AA50" s="26" t="str">
        <f t="shared" si="7"/>
        <v/>
      </c>
      <c r="AB50" s="26" t="str">
        <f t="shared" si="7"/>
        <v/>
      </c>
      <c r="AC50" s="26" t="str">
        <f t="shared" si="7"/>
        <v/>
      </c>
      <c r="AD50" s="26" t="str">
        <f t="shared" si="7"/>
        <v/>
      </c>
      <c r="AE50" s="26" t="str">
        <f t="shared" si="7"/>
        <v/>
      </c>
      <c r="AF50" s="26" t="str">
        <f t="shared" si="7"/>
        <v/>
      </c>
      <c r="AG50" s="26" t="str">
        <f t="shared" si="7"/>
        <v/>
      </c>
      <c r="AH50" s="26" t="str">
        <f t="shared" si="7"/>
        <v/>
      </c>
      <c r="AI50" s="26" t="str">
        <f t="shared" si="7"/>
        <v/>
      </c>
      <c r="AJ50" s="26">
        <f t="shared" si="2"/>
        <v>0</v>
      </c>
    </row>
    <row r="51" spans="1:36" ht="25.5" x14ac:dyDescent="0.2">
      <c r="A51" t="s">
        <v>129</v>
      </c>
      <c r="B51" s="4" t="s">
        <v>684</v>
      </c>
      <c r="C51" s="4" t="s">
        <v>104</v>
      </c>
      <c r="D51" s="4" t="s">
        <v>117</v>
      </c>
      <c r="E51" s="4" t="s">
        <v>112</v>
      </c>
      <c r="F51" s="4" t="s">
        <v>364</v>
      </c>
      <c r="G51" s="4" t="s">
        <v>1943</v>
      </c>
      <c r="H51" s="26" t="str">
        <f t="shared" si="8"/>
        <v/>
      </c>
      <c r="I51" s="26" t="str">
        <f t="shared" si="8"/>
        <v/>
      </c>
      <c r="J51" s="26" t="str">
        <f t="shared" si="8"/>
        <v/>
      </c>
      <c r="K51" s="26" t="str">
        <f t="shared" si="8"/>
        <v/>
      </c>
      <c r="L51" s="26" t="str">
        <f t="shared" si="8"/>
        <v/>
      </c>
      <c r="M51" s="26" t="str">
        <f t="shared" si="8"/>
        <v/>
      </c>
      <c r="N51" s="26" t="str">
        <f t="shared" si="8"/>
        <v/>
      </c>
      <c r="O51" s="26" t="str">
        <f t="shared" si="8"/>
        <v/>
      </c>
      <c r="P51" s="26" t="str">
        <f t="shared" si="8"/>
        <v/>
      </c>
      <c r="Q51" s="26" t="str">
        <f t="shared" si="8"/>
        <v/>
      </c>
      <c r="R51" s="26" t="str">
        <f t="shared" si="8"/>
        <v/>
      </c>
      <c r="S51" s="26" t="str">
        <f t="shared" si="8"/>
        <v/>
      </c>
      <c r="T51" s="26" t="str">
        <f t="shared" si="8"/>
        <v/>
      </c>
      <c r="U51" s="26" t="str">
        <f t="shared" si="8"/>
        <v/>
      </c>
      <c r="V51" s="26" t="str">
        <f t="shared" si="8"/>
        <v/>
      </c>
      <c r="W51" s="26" t="str">
        <f t="shared" si="8"/>
        <v/>
      </c>
      <c r="X51" s="26" t="str">
        <f t="shared" si="7"/>
        <v/>
      </c>
      <c r="Y51" s="26" t="str">
        <f t="shared" si="7"/>
        <v/>
      </c>
      <c r="Z51" s="26" t="str">
        <f t="shared" si="7"/>
        <v/>
      </c>
      <c r="AA51" s="26" t="str">
        <f t="shared" si="7"/>
        <v/>
      </c>
      <c r="AB51" s="26" t="str">
        <f t="shared" si="7"/>
        <v/>
      </c>
      <c r="AC51" s="26" t="str">
        <f t="shared" si="7"/>
        <v/>
      </c>
      <c r="AD51" s="26" t="str">
        <f t="shared" si="7"/>
        <v/>
      </c>
      <c r="AE51" s="26" t="str">
        <f t="shared" si="7"/>
        <v/>
      </c>
      <c r="AF51" s="26" t="str">
        <f t="shared" si="7"/>
        <v/>
      </c>
      <c r="AG51" s="26" t="str">
        <f t="shared" si="7"/>
        <v/>
      </c>
      <c r="AH51" s="26" t="str">
        <f t="shared" si="7"/>
        <v/>
      </c>
      <c r="AI51" s="26" t="str">
        <f t="shared" si="7"/>
        <v/>
      </c>
      <c r="AJ51" s="26">
        <f t="shared" si="2"/>
        <v>0</v>
      </c>
    </row>
    <row r="52" spans="1:36" ht="38.25" x14ac:dyDescent="0.2">
      <c r="A52" t="s">
        <v>111</v>
      </c>
      <c r="B52" s="4" t="s">
        <v>693</v>
      </c>
      <c r="C52" s="4" t="s">
        <v>104</v>
      </c>
      <c r="D52" s="4" t="s">
        <v>108</v>
      </c>
      <c r="E52" s="4" t="s">
        <v>109</v>
      </c>
      <c r="F52" s="4" t="s">
        <v>364</v>
      </c>
      <c r="G52" s="4" t="s">
        <v>1943</v>
      </c>
      <c r="H52" s="26" t="str">
        <f t="shared" si="8"/>
        <v/>
      </c>
      <c r="I52" s="26" t="str">
        <f t="shared" si="8"/>
        <v/>
      </c>
      <c r="J52" s="26" t="str">
        <f t="shared" si="8"/>
        <v/>
      </c>
      <c r="K52" s="26" t="str">
        <f t="shared" si="8"/>
        <v/>
      </c>
      <c r="L52" s="26" t="str">
        <f t="shared" si="8"/>
        <v/>
      </c>
      <c r="M52" s="26" t="str">
        <f t="shared" si="8"/>
        <v/>
      </c>
      <c r="N52" s="26" t="str">
        <f t="shared" si="8"/>
        <v/>
      </c>
      <c r="O52" s="26" t="str">
        <f t="shared" si="8"/>
        <v/>
      </c>
      <c r="P52" s="26" t="str">
        <f t="shared" si="8"/>
        <v/>
      </c>
      <c r="Q52" s="26" t="str">
        <f t="shared" si="8"/>
        <v/>
      </c>
      <c r="R52" s="26" t="str">
        <f t="shared" si="8"/>
        <v/>
      </c>
      <c r="S52" s="26" t="str">
        <f t="shared" si="8"/>
        <v/>
      </c>
      <c r="T52" s="26" t="str">
        <f t="shared" si="8"/>
        <v/>
      </c>
      <c r="U52" s="26" t="str">
        <f t="shared" si="8"/>
        <v/>
      </c>
      <c r="V52" s="26" t="str">
        <f t="shared" si="8"/>
        <v/>
      </c>
      <c r="W52" s="26" t="str">
        <f t="shared" si="8"/>
        <v/>
      </c>
      <c r="X52" s="26" t="str">
        <f t="shared" si="7"/>
        <v/>
      </c>
      <c r="Y52" s="26" t="str">
        <f t="shared" si="7"/>
        <v/>
      </c>
      <c r="Z52" s="26" t="str">
        <f t="shared" si="7"/>
        <v/>
      </c>
      <c r="AA52" s="26" t="str">
        <f t="shared" si="7"/>
        <v/>
      </c>
      <c r="AB52" s="26" t="str">
        <f t="shared" si="7"/>
        <v/>
      </c>
      <c r="AC52" s="26" t="str">
        <f t="shared" si="7"/>
        <v/>
      </c>
      <c r="AD52" s="26" t="str">
        <f t="shared" si="7"/>
        <v/>
      </c>
      <c r="AE52" s="26" t="str">
        <f t="shared" si="7"/>
        <v/>
      </c>
      <c r="AF52" s="26" t="str">
        <f t="shared" si="7"/>
        <v/>
      </c>
      <c r="AG52" s="26" t="str">
        <f t="shared" si="7"/>
        <v/>
      </c>
      <c r="AH52" s="26" t="str">
        <f t="shared" si="7"/>
        <v/>
      </c>
      <c r="AI52" s="26" t="str">
        <f t="shared" si="7"/>
        <v/>
      </c>
      <c r="AJ52" s="26">
        <f t="shared" si="2"/>
        <v>0</v>
      </c>
    </row>
    <row r="53" spans="1:36" ht="25.5" x14ac:dyDescent="0.2">
      <c r="A53" t="s">
        <v>129</v>
      </c>
      <c r="B53" s="4" t="s">
        <v>698</v>
      </c>
      <c r="C53" s="4" t="s">
        <v>104</v>
      </c>
      <c r="D53" s="4" t="s">
        <v>117</v>
      </c>
      <c r="E53" s="4" t="s">
        <v>190</v>
      </c>
      <c r="F53" s="4" t="s">
        <v>381</v>
      </c>
      <c r="G53" s="4" t="s">
        <v>1943</v>
      </c>
      <c r="H53" s="26" t="str">
        <f t="shared" si="8"/>
        <v/>
      </c>
      <c r="I53" s="26" t="str">
        <f t="shared" si="8"/>
        <v/>
      </c>
      <c r="J53" s="26" t="str">
        <f t="shared" si="8"/>
        <v/>
      </c>
      <c r="K53" s="26" t="str">
        <f t="shared" si="8"/>
        <v>x</v>
      </c>
      <c r="L53" s="26" t="str">
        <f t="shared" si="8"/>
        <v/>
      </c>
      <c r="M53" s="26" t="str">
        <f t="shared" si="8"/>
        <v/>
      </c>
      <c r="N53" s="26" t="str">
        <f t="shared" si="8"/>
        <v/>
      </c>
      <c r="O53" s="26" t="str">
        <f t="shared" si="8"/>
        <v/>
      </c>
      <c r="P53" s="26" t="str">
        <f t="shared" si="8"/>
        <v/>
      </c>
      <c r="Q53" s="26" t="str">
        <f t="shared" si="8"/>
        <v/>
      </c>
      <c r="R53" s="26" t="str">
        <f t="shared" si="8"/>
        <v/>
      </c>
      <c r="S53" s="26" t="str">
        <f t="shared" si="8"/>
        <v/>
      </c>
      <c r="T53" s="26" t="str">
        <f t="shared" si="8"/>
        <v/>
      </c>
      <c r="U53" s="26" t="str">
        <f t="shared" si="8"/>
        <v/>
      </c>
      <c r="V53" s="26" t="str">
        <f t="shared" si="8"/>
        <v/>
      </c>
      <c r="W53" s="26" t="str">
        <f t="shared" si="8"/>
        <v/>
      </c>
      <c r="X53" s="26" t="str">
        <f t="shared" si="7"/>
        <v/>
      </c>
      <c r="Y53" s="26" t="str">
        <f t="shared" si="7"/>
        <v/>
      </c>
      <c r="Z53" s="26" t="str">
        <f t="shared" si="7"/>
        <v/>
      </c>
      <c r="AA53" s="26" t="str">
        <f t="shared" si="7"/>
        <v/>
      </c>
      <c r="AB53" s="26" t="str">
        <f t="shared" si="7"/>
        <v/>
      </c>
      <c r="AC53" s="26" t="str">
        <f t="shared" si="7"/>
        <v/>
      </c>
      <c r="AD53" s="26" t="str">
        <f t="shared" si="7"/>
        <v/>
      </c>
      <c r="AE53" s="26" t="str">
        <f t="shared" si="7"/>
        <v/>
      </c>
      <c r="AF53" s="26" t="str">
        <f t="shared" si="7"/>
        <v/>
      </c>
      <c r="AG53" s="26" t="str">
        <f t="shared" si="7"/>
        <v/>
      </c>
      <c r="AH53" s="26" t="str">
        <f t="shared" si="7"/>
        <v/>
      </c>
      <c r="AI53" s="26" t="str">
        <f t="shared" si="7"/>
        <v/>
      </c>
      <c r="AJ53" s="26">
        <f t="shared" si="2"/>
        <v>1</v>
      </c>
    </row>
    <row r="54" spans="1:36" ht="25.5" x14ac:dyDescent="0.2">
      <c r="A54" t="s">
        <v>111</v>
      </c>
      <c r="B54" s="4" t="s">
        <v>701</v>
      </c>
      <c r="C54" s="4" t="s">
        <v>419</v>
      </c>
      <c r="D54" s="4" t="s">
        <v>117</v>
      </c>
      <c r="E54" s="4" t="s">
        <v>190</v>
      </c>
      <c r="F54" s="4" t="s">
        <v>364</v>
      </c>
      <c r="G54" s="4" t="s">
        <v>1943</v>
      </c>
      <c r="H54" s="26" t="str">
        <f t="shared" si="8"/>
        <v>x</v>
      </c>
      <c r="I54" s="26" t="str">
        <f t="shared" si="8"/>
        <v/>
      </c>
      <c r="J54" s="26" t="str">
        <f t="shared" si="8"/>
        <v/>
      </c>
      <c r="K54" s="26" t="str">
        <f t="shared" si="8"/>
        <v/>
      </c>
      <c r="L54" s="26" t="str">
        <f t="shared" si="8"/>
        <v/>
      </c>
      <c r="M54" s="26" t="str">
        <f t="shared" si="8"/>
        <v/>
      </c>
      <c r="N54" s="26" t="str">
        <f t="shared" si="8"/>
        <v/>
      </c>
      <c r="O54" s="26" t="str">
        <f t="shared" si="8"/>
        <v/>
      </c>
      <c r="P54" s="26" t="str">
        <f t="shared" si="8"/>
        <v/>
      </c>
      <c r="Q54" s="26" t="str">
        <f t="shared" si="8"/>
        <v/>
      </c>
      <c r="R54" s="26" t="str">
        <f t="shared" si="8"/>
        <v/>
      </c>
      <c r="S54" s="26" t="str">
        <f t="shared" si="8"/>
        <v/>
      </c>
      <c r="T54" s="26" t="str">
        <f t="shared" si="8"/>
        <v/>
      </c>
      <c r="U54" s="26" t="str">
        <f t="shared" si="8"/>
        <v/>
      </c>
      <c r="V54" s="26" t="str">
        <f t="shared" si="8"/>
        <v/>
      </c>
      <c r="W54" s="26" t="str">
        <f t="shared" si="8"/>
        <v/>
      </c>
      <c r="X54" s="26" t="str">
        <f t="shared" si="7"/>
        <v/>
      </c>
      <c r="Y54" s="26" t="str">
        <f t="shared" si="7"/>
        <v/>
      </c>
      <c r="Z54" s="26" t="str">
        <f t="shared" si="7"/>
        <v/>
      </c>
      <c r="AA54" s="26" t="str">
        <f t="shared" si="7"/>
        <v/>
      </c>
      <c r="AB54" s="26" t="str">
        <f t="shared" si="7"/>
        <v/>
      </c>
      <c r="AC54" s="26" t="str">
        <f t="shared" si="7"/>
        <v/>
      </c>
      <c r="AD54" s="26" t="str">
        <f t="shared" si="7"/>
        <v/>
      </c>
      <c r="AE54" s="26" t="str">
        <f t="shared" si="7"/>
        <v/>
      </c>
      <c r="AF54" s="26" t="str">
        <f t="shared" si="7"/>
        <v/>
      </c>
      <c r="AG54" s="26" t="str">
        <f t="shared" si="7"/>
        <v/>
      </c>
      <c r="AH54" s="26" t="str">
        <f t="shared" si="7"/>
        <v/>
      </c>
      <c r="AI54" s="26" t="str">
        <f t="shared" si="7"/>
        <v/>
      </c>
      <c r="AJ54" s="26">
        <f t="shared" si="2"/>
        <v>1</v>
      </c>
    </row>
    <row r="55" spans="1:36" ht="63.75" x14ac:dyDescent="0.2">
      <c r="A55" t="s">
        <v>129</v>
      </c>
      <c r="B55" s="4" t="s">
        <v>707</v>
      </c>
      <c r="C55" s="4" t="s">
        <v>104</v>
      </c>
      <c r="D55" s="4" t="s">
        <v>108</v>
      </c>
      <c r="E55" s="4" t="s">
        <v>112</v>
      </c>
      <c r="F55" s="4" t="s">
        <v>387</v>
      </c>
      <c r="G55" s="4" t="s">
        <v>1945</v>
      </c>
      <c r="H55" s="26" t="str">
        <f t="shared" si="8"/>
        <v/>
      </c>
      <c r="I55" s="26" t="str">
        <f t="shared" si="8"/>
        <v/>
      </c>
      <c r="J55" s="26" t="str">
        <f t="shared" si="8"/>
        <v/>
      </c>
      <c r="K55" s="26" t="str">
        <f t="shared" si="8"/>
        <v/>
      </c>
      <c r="L55" s="26" t="str">
        <f t="shared" si="8"/>
        <v/>
      </c>
      <c r="M55" s="26" t="str">
        <f t="shared" si="8"/>
        <v/>
      </c>
      <c r="N55" s="26" t="str">
        <f t="shared" si="8"/>
        <v/>
      </c>
      <c r="O55" s="26" t="str">
        <f t="shared" si="8"/>
        <v/>
      </c>
      <c r="P55" s="26" t="str">
        <f t="shared" si="8"/>
        <v/>
      </c>
      <c r="Q55" s="26" t="str">
        <f t="shared" si="8"/>
        <v/>
      </c>
      <c r="R55" s="26" t="str">
        <f t="shared" si="8"/>
        <v/>
      </c>
      <c r="S55" s="26" t="str">
        <f t="shared" si="8"/>
        <v/>
      </c>
      <c r="T55" s="26" t="str">
        <f t="shared" si="8"/>
        <v/>
      </c>
      <c r="U55" s="26" t="str">
        <f t="shared" si="8"/>
        <v/>
      </c>
      <c r="V55" s="26" t="str">
        <f t="shared" si="8"/>
        <v/>
      </c>
      <c r="W55" s="26" t="str">
        <f t="shared" si="8"/>
        <v/>
      </c>
      <c r="X55" s="26" t="str">
        <f t="shared" si="7"/>
        <v/>
      </c>
      <c r="Y55" s="26" t="str">
        <f t="shared" si="7"/>
        <v/>
      </c>
      <c r="Z55" s="26" t="str">
        <f t="shared" si="7"/>
        <v/>
      </c>
      <c r="AA55" s="26" t="str">
        <f t="shared" si="7"/>
        <v/>
      </c>
      <c r="AB55" s="26" t="str">
        <f t="shared" si="7"/>
        <v/>
      </c>
      <c r="AC55" s="26" t="str">
        <f t="shared" si="7"/>
        <v/>
      </c>
      <c r="AD55" s="26" t="str">
        <f t="shared" si="7"/>
        <v/>
      </c>
      <c r="AE55" s="26" t="str">
        <f t="shared" si="7"/>
        <v/>
      </c>
      <c r="AF55" s="26" t="str">
        <f t="shared" si="7"/>
        <v/>
      </c>
      <c r="AG55" s="26" t="str">
        <f t="shared" si="7"/>
        <v/>
      </c>
      <c r="AH55" s="26" t="str">
        <f t="shared" si="7"/>
        <v/>
      </c>
      <c r="AI55" s="26" t="str">
        <f t="shared" si="7"/>
        <v/>
      </c>
      <c r="AJ55" s="26">
        <f t="shared" si="2"/>
        <v>0</v>
      </c>
    </row>
    <row r="56" spans="1:36" ht="25.5" x14ac:dyDescent="0.2">
      <c r="A56" t="s">
        <v>107</v>
      </c>
      <c r="B56" s="4" t="s">
        <v>709</v>
      </c>
      <c r="C56" s="4" t="s">
        <v>104</v>
      </c>
      <c r="D56" s="4" t="s">
        <v>108</v>
      </c>
      <c r="E56" s="4" t="s">
        <v>190</v>
      </c>
      <c r="F56" s="4" t="s">
        <v>363</v>
      </c>
      <c r="G56" s="4" t="s">
        <v>1945</v>
      </c>
      <c r="H56" s="26" t="str">
        <f t="shared" si="8"/>
        <v/>
      </c>
      <c r="I56" s="26" t="str">
        <f t="shared" si="8"/>
        <v/>
      </c>
      <c r="J56" s="26" t="str">
        <f t="shared" si="8"/>
        <v/>
      </c>
      <c r="K56" s="26" t="str">
        <f t="shared" si="8"/>
        <v/>
      </c>
      <c r="L56" s="26" t="str">
        <f t="shared" si="8"/>
        <v/>
      </c>
      <c r="M56" s="26" t="str">
        <f t="shared" si="8"/>
        <v/>
      </c>
      <c r="N56" s="26" t="str">
        <f t="shared" si="8"/>
        <v/>
      </c>
      <c r="O56" s="26" t="str">
        <f t="shared" si="8"/>
        <v/>
      </c>
      <c r="P56" s="26" t="str">
        <f t="shared" si="8"/>
        <v/>
      </c>
      <c r="Q56" s="26" t="str">
        <f t="shared" si="8"/>
        <v/>
      </c>
      <c r="R56" s="26" t="str">
        <f t="shared" si="8"/>
        <v/>
      </c>
      <c r="S56" s="26" t="str">
        <f t="shared" si="8"/>
        <v/>
      </c>
      <c r="T56" s="26" t="str">
        <f t="shared" si="8"/>
        <v/>
      </c>
      <c r="U56" s="26" t="str">
        <f t="shared" si="8"/>
        <v/>
      </c>
      <c r="V56" s="26" t="str">
        <f t="shared" si="8"/>
        <v/>
      </c>
      <c r="W56" s="26" t="str">
        <f t="shared" si="8"/>
        <v/>
      </c>
      <c r="X56" s="26" t="str">
        <f t="shared" si="7"/>
        <v/>
      </c>
      <c r="Y56" s="26" t="str">
        <f t="shared" si="7"/>
        <v/>
      </c>
      <c r="Z56" s="26" t="str">
        <f t="shared" si="7"/>
        <v/>
      </c>
      <c r="AA56" s="26" t="str">
        <f t="shared" si="7"/>
        <v/>
      </c>
      <c r="AB56" s="26" t="str">
        <f t="shared" si="7"/>
        <v/>
      </c>
      <c r="AC56" s="26" t="str">
        <f t="shared" si="7"/>
        <v/>
      </c>
      <c r="AD56" s="26" t="str">
        <f t="shared" si="7"/>
        <v/>
      </c>
      <c r="AE56" s="26" t="str">
        <f t="shared" si="7"/>
        <v/>
      </c>
      <c r="AF56" s="26" t="str">
        <f t="shared" si="7"/>
        <v/>
      </c>
      <c r="AG56" s="26" t="str">
        <f t="shared" si="7"/>
        <v/>
      </c>
      <c r="AH56" s="26" t="str">
        <f t="shared" si="7"/>
        <v>x</v>
      </c>
      <c r="AI56" s="26" t="str">
        <f t="shared" si="7"/>
        <v/>
      </c>
      <c r="AJ56" s="26">
        <f t="shared" si="2"/>
        <v>1</v>
      </c>
    </row>
    <row r="57" spans="1:36" ht="25.5" x14ac:dyDescent="0.2">
      <c r="A57" t="s">
        <v>129</v>
      </c>
      <c r="B57" s="4" t="s">
        <v>244</v>
      </c>
      <c r="C57" s="4" t="s">
        <v>104</v>
      </c>
      <c r="D57" s="4" t="s">
        <v>108</v>
      </c>
      <c r="E57" s="4" t="s">
        <v>112</v>
      </c>
      <c r="F57" s="4" t="s">
        <v>366</v>
      </c>
      <c r="G57" s="4" t="s">
        <v>1943</v>
      </c>
      <c r="H57" s="26" t="str">
        <f t="shared" si="8"/>
        <v/>
      </c>
      <c r="I57" s="26" t="str">
        <f t="shared" si="8"/>
        <v/>
      </c>
      <c r="J57" s="26" t="str">
        <f t="shared" si="8"/>
        <v/>
      </c>
      <c r="K57" s="26" t="str">
        <f t="shared" si="8"/>
        <v/>
      </c>
      <c r="L57" s="26" t="str">
        <f t="shared" si="8"/>
        <v/>
      </c>
      <c r="M57" s="26" t="str">
        <f t="shared" si="8"/>
        <v/>
      </c>
      <c r="N57" s="26" t="str">
        <f t="shared" si="8"/>
        <v/>
      </c>
      <c r="O57" s="26" t="str">
        <f t="shared" si="8"/>
        <v/>
      </c>
      <c r="P57" s="26" t="str">
        <f t="shared" si="8"/>
        <v/>
      </c>
      <c r="Q57" s="26" t="str">
        <f t="shared" si="8"/>
        <v/>
      </c>
      <c r="R57" s="26" t="str">
        <f t="shared" si="8"/>
        <v/>
      </c>
      <c r="S57" s="26" t="str">
        <f t="shared" si="8"/>
        <v/>
      </c>
      <c r="T57" s="26" t="str">
        <f t="shared" si="8"/>
        <v/>
      </c>
      <c r="U57" s="26" t="str">
        <f t="shared" si="8"/>
        <v/>
      </c>
      <c r="V57" s="26" t="str">
        <f t="shared" si="8"/>
        <v/>
      </c>
      <c r="W57" s="26" t="str">
        <f t="shared" si="8"/>
        <v/>
      </c>
      <c r="X57" s="26" t="str">
        <f t="shared" si="7"/>
        <v/>
      </c>
      <c r="Y57" s="26" t="str">
        <f t="shared" si="7"/>
        <v/>
      </c>
      <c r="Z57" s="26" t="str">
        <f t="shared" si="7"/>
        <v/>
      </c>
      <c r="AA57" s="26" t="str">
        <f t="shared" si="7"/>
        <v/>
      </c>
      <c r="AB57" s="26" t="str">
        <f t="shared" si="7"/>
        <v/>
      </c>
      <c r="AC57" s="26" t="str">
        <f t="shared" si="7"/>
        <v/>
      </c>
      <c r="AD57" s="26" t="str">
        <f t="shared" si="7"/>
        <v/>
      </c>
      <c r="AE57" s="26" t="str">
        <f t="shared" si="7"/>
        <v/>
      </c>
      <c r="AF57" s="26" t="str">
        <f t="shared" si="7"/>
        <v/>
      </c>
      <c r="AG57" s="26" t="str">
        <f t="shared" si="7"/>
        <v/>
      </c>
      <c r="AH57" s="26" t="str">
        <f t="shared" si="7"/>
        <v/>
      </c>
      <c r="AI57" s="26" t="str">
        <f t="shared" si="7"/>
        <v/>
      </c>
      <c r="AJ57" s="26">
        <f t="shared" si="2"/>
        <v>0</v>
      </c>
    </row>
    <row r="58" spans="1:36" ht="25.5" x14ac:dyDescent="0.2">
      <c r="A58" t="s">
        <v>129</v>
      </c>
      <c r="B58" s="4" t="s">
        <v>715</v>
      </c>
      <c r="C58" s="4" t="s">
        <v>104</v>
      </c>
      <c r="D58" s="4" t="s">
        <v>108</v>
      </c>
      <c r="E58" s="4" t="s">
        <v>112</v>
      </c>
      <c r="F58" s="4" t="s">
        <v>385</v>
      </c>
      <c r="G58" s="4" t="s">
        <v>1945</v>
      </c>
      <c r="H58" s="26" t="str">
        <f t="shared" si="8"/>
        <v/>
      </c>
      <c r="I58" s="26" t="str">
        <f t="shared" si="8"/>
        <v/>
      </c>
      <c r="J58" s="26" t="str">
        <f t="shared" si="8"/>
        <v/>
      </c>
      <c r="K58" s="26" t="str">
        <f t="shared" si="8"/>
        <v/>
      </c>
      <c r="L58" s="26" t="str">
        <f t="shared" si="8"/>
        <v/>
      </c>
      <c r="M58" s="26" t="str">
        <f t="shared" si="8"/>
        <v/>
      </c>
      <c r="N58" s="26" t="str">
        <f t="shared" si="8"/>
        <v/>
      </c>
      <c r="O58" s="26" t="str">
        <f t="shared" si="8"/>
        <v/>
      </c>
      <c r="P58" s="26" t="str">
        <f t="shared" si="8"/>
        <v/>
      </c>
      <c r="Q58" s="26" t="str">
        <f t="shared" si="8"/>
        <v/>
      </c>
      <c r="R58" s="26" t="str">
        <f t="shared" si="8"/>
        <v/>
      </c>
      <c r="S58" s="26" t="str">
        <f t="shared" si="8"/>
        <v/>
      </c>
      <c r="T58" s="26" t="str">
        <f t="shared" si="8"/>
        <v/>
      </c>
      <c r="U58" s="26" t="str">
        <f t="shared" si="8"/>
        <v/>
      </c>
      <c r="V58" s="26" t="str">
        <f t="shared" si="8"/>
        <v/>
      </c>
      <c r="W58" s="26" t="str">
        <f t="shared" si="8"/>
        <v/>
      </c>
      <c r="X58" s="26" t="str">
        <f t="shared" si="7"/>
        <v/>
      </c>
      <c r="Y58" s="26" t="str">
        <f t="shared" si="7"/>
        <v/>
      </c>
      <c r="Z58" s="26" t="str">
        <f t="shared" si="7"/>
        <v/>
      </c>
      <c r="AA58" s="26" t="str">
        <f t="shared" si="7"/>
        <v/>
      </c>
      <c r="AB58" s="26" t="str">
        <f t="shared" si="7"/>
        <v/>
      </c>
      <c r="AC58" s="26" t="str">
        <f t="shared" si="7"/>
        <v/>
      </c>
      <c r="AD58" s="26" t="str">
        <f t="shared" si="7"/>
        <v/>
      </c>
      <c r="AE58" s="26" t="str">
        <f t="shared" si="7"/>
        <v/>
      </c>
      <c r="AF58" s="26" t="str">
        <f t="shared" si="7"/>
        <v/>
      </c>
      <c r="AG58" s="26" t="str">
        <f t="shared" si="7"/>
        <v/>
      </c>
      <c r="AH58" s="26" t="str">
        <f t="shared" si="7"/>
        <v/>
      </c>
      <c r="AI58" s="26" t="str">
        <f t="shared" si="7"/>
        <v/>
      </c>
      <c r="AJ58" s="26">
        <f t="shared" si="2"/>
        <v>0</v>
      </c>
    </row>
    <row r="59" spans="1:36" ht="280.5" x14ac:dyDescent="0.2">
      <c r="A59" t="s">
        <v>129</v>
      </c>
      <c r="B59" s="4" t="s">
        <v>718</v>
      </c>
      <c r="C59" s="4" t="s">
        <v>104</v>
      </c>
      <c r="D59" s="4" t="s">
        <v>117</v>
      </c>
      <c r="E59" s="4" t="s">
        <v>112</v>
      </c>
      <c r="F59" s="4" t="s">
        <v>365</v>
      </c>
      <c r="G59" s="4" t="s">
        <v>1943</v>
      </c>
      <c r="H59" s="26" t="str">
        <f t="shared" si="8"/>
        <v/>
      </c>
      <c r="I59" s="26" t="str">
        <f t="shared" si="8"/>
        <v/>
      </c>
      <c r="J59" s="26" t="str">
        <f t="shared" si="8"/>
        <v/>
      </c>
      <c r="K59" s="26" t="str">
        <f t="shared" si="8"/>
        <v/>
      </c>
      <c r="L59" s="26" t="str">
        <f t="shared" si="8"/>
        <v/>
      </c>
      <c r="M59" s="26" t="str">
        <f t="shared" si="8"/>
        <v/>
      </c>
      <c r="N59" s="26" t="str">
        <f t="shared" si="8"/>
        <v/>
      </c>
      <c r="O59" s="26" t="str">
        <f t="shared" si="8"/>
        <v/>
      </c>
      <c r="P59" s="26" t="str">
        <f t="shared" si="8"/>
        <v/>
      </c>
      <c r="Q59" s="26" t="str">
        <f t="shared" si="8"/>
        <v/>
      </c>
      <c r="R59" s="26" t="str">
        <f t="shared" si="8"/>
        <v/>
      </c>
      <c r="S59" s="26" t="str">
        <f t="shared" si="8"/>
        <v/>
      </c>
      <c r="T59" s="26" t="str">
        <f t="shared" si="8"/>
        <v/>
      </c>
      <c r="U59" s="26" t="str">
        <f t="shared" si="8"/>
        <v/>
      </c>
      <c r="V59" s="26" t="str">
        <f t="shared" si="8"/>
        <v/>
      </c>
      <c r="W59" s="26" t="str">
        <f t="shared" si="8"/>
        <v>x</v>
      </c>
      <c r="X59" s="26" t="str">
        <f t="shared" si="7"/>
        <v/>
      </c>
      <c r="Y59" s="26" t="str">
        <f t="shared" si="7"/>
        <v/>
      </c>
      <c r="Z59" s="26" t="str">
        <f t="shared" si="7"/>
        <v/>
      </c>
      <c r="AA59" s="26" t="str">
        <f t="shared" si="7"/>
        <v/>
      </c>
      <c r="AB59" s="26" t="str">
        <f t="shared" si="7"/>
        <v/>
      </c>
      <c r="AC59" s="26" t="str">
        <f t="shared" si="7"/>
        <v>x</v>
      </c>
      <c r="AD59" s="26" t="str">
        <f t="shared" si="7"/>
        <v/>
      </c>
      <c r="AE59" s="26" t="str">
        <f t="shared" si="7"/>
        <v>x</v>
      </c>
      <c r="AF59" s="26" t="str">
        <f t="shared" si="7"/>
        <v/>
      </c>
      <c r="AG59" s="26" t="str">
        <f t="shared" si="7"/>
        <v>x</v>
      </c>
      <c r="AH59" s="26" t="str">
        <f t="shared" si="7"/>
        <v>x</v>
      </c>
      <c r="AI59" s="26" t="str">
        <f t="shared" si="7"/>
        <v/>
      </c>
      <c r="AJ59" s="26">
        <f t="shared" si="2"/>
        <v>5</v>
      </c>
    </row>
    <row r="60" spans="1:36" ht="38.25" x14ac:dyDescent="0.2">
      <c r="A60" t="s">
        <v>107</v>
      </c>
      <c r="B60" s="4" t="s">
        <v>720</v>
      </c>
      <c r="C60" s="4" t="s">
        <v>104</v>
      </c>
      <c r="D60" s="4" t="s">
        <v>108</v>
      </c>
      <c r="E60" s="4" t="s">
        <v>109</v>
      </c>
      <c r="F60" s="4" t="s">
        <v>366</v>
      </c>
      <c r="G60" s="4" t="s">
        <v>1943</v>
      </c>
      <c r="H60" s="26" t="str">
        <f t="shared" si="8"/>
        <v/>
      </c>
      <c r="I60" s="26" t="str">
        <f t="shared" si="8"/>
        <v/>
      </c>
      <c r="J60" s="26" t="str">
        <f t="shared" si="8"/>
        <v/>
      </c>
      <c r="K60" s="26" t="str">
        <f t="shared" si="8"/>
        <v/>
      </c>
      <c r="L60" s="26" t="str">
        <f t="shared" si="8"/>
        <v/>
      </c>
      <c r="M60" s="26" t="str">
        <f t="shared" si="8"/>
        <v/>
      </c>
      <c r="N60" s="26" t="str">
        <f t="shared" si="8"/>
        <v/>
      </c>
      <c r="O60" s="26" t="str">
        <f t="shared" si="8"/>
        <v/>
      </c>
      <c r="P60" s="26" t="str">
        <f t="shared" si="8"/>
        <v/>
      </c>
      <c r="Q60" s="26" t="str">
        <f t="shared" si="8"/>
        <v/>
      </c>
      <c r="R60" s="26" t="str">
        <f t="shared" si="8"/>
        <v/>
      </c>
      <c r="S60" s="26" t="str">
        <f t="shared" si="8"/>
        <v/>
      </c>
      <c r="T60" s="26" t="str">
        <f t="shared" si="8"/>
        <v/>
      </c>
      <c r="U60" s="26" t="str">
        <f t="shared" si="8"/>
        <v/>
      </c>
      <c r="V60" s="26" t="str">
        <f t="shared" si="8"/>
        <v/>
      </c>
      <c r="W60" s="26" t="str">
        <f t="shared" ref="W60:AI75" si="9">IFERROR((IF(FIND(W$1,$B60,1)&gt;0,"x")),"")</f>
        <v/>
      </c>
      <c r="X60" s="26" t="str">
        <f t="shared" si="9"/>
        <v/>
      </c>
      <c r="Y60" s="26" t="str">
        <f t="shared" si="9"/>
        <v/>
      </c>
      <c r="Z60" s="26" t="str">
        <f t="shared" si="9"/>
        <v/>
      </c>
      <c r="AA60" s="26" t="str">
        <f t="shared" si="9"/>
        <v/>
      </c>
      <c r="AB60" s="26" t="str">
        <f t="shared" si="9"/>
        <v/>
      </c>
      <c r="AC60" s="26" t="str">
        <f t="shared" si="9"/>
        <v/>
      </c>
      <c r="AD60" s="26" t="str">
        <f t="shared" si="9"/>
        <v/>
      </c>
      <c r="AE60" s="26" t="str">
        <f t="shared" si="9"/>
        <v/>
      </c>
      <c r="AF60" s="26" t="str">
        <f t="shared" si="9"/>
        <v/>
      </c>
      <c r="AG60" s="26" t="str">
        <f t="shared" si="9"/>
        <v/>
      </c>
      <c r="AH60" s="26" t="str">
        <f t="shared" si="9"/>
        <v/>
      </c>
      <c r="AI60" s="26" t="str">
        <f t="shared" si="9"/>
        <v/>
      </c>
      <c r="AJ60" s="26">
        <f t="shared" si="2"/>
        <v>0</v>
      </c>
    </row>
    <row r="61" spans="1:36" ht="25.5" x14ac:dyDescent="0.2">
      <c r="A61" t="s">
        <v>129</v>
      </c>
      <c r="B61" s="4" t="s">
        <v>724</v>
      </c>
      <c r="C61" s="4" t="s">
        <v>105</v>
      </c>
      <c r="D61" s="4" t="s">
        <v>117</v>
      </c>
      <c r="E61" s="4" t="s">
        <v>112</v>
      </c>
      <c r="F61" s="4" t="s">
        <v>376</v>
      </c>
      <c r="G61" s="4" t="s">
        <v>1946</v>
      </c>
      <c r="H61" s="26" t="str">
        <f t="shared" ref="H61:W76" si="10">IFERROR((IF(FIND(H$1,$B61,1)&gt;0,"x")),"")</f>
        <v/>
      </c>
      <c r="I61" s="26" t="str">
        <f t="shared" si="10"/>
        <v/>
      </c>
      <c r="J61" s="26" t="str">
        <f t="shared" si="10"/>
        <v/>
      </c>
      <c r="K61" s="26" t="str">
        <f t="shared" si="10"/>
        <v/>
      </c>
      <c r="L61" s="26" t="str">
        <f t="shared" si="10"/>
        <v/>
      </c>
      <c r="M61" s="26" t="str">
        <f t="shared" si="10"/>
        <v/>
      </c>
      <c r="N61" s="26" t="str">
        <f t="shared" si="10"/>
        <v/>
      </c>
      <c r="O61" s="26" t="str">
        <f t="shared" si="10"/>
        <v/>
      </c>
      <c r="P61" s="26" t="str">
        <f t="shared" si="10"/>
        <v/>
      </c>
      <c r="Q61" s="26" t="str">
        <f t="shared" si="10"/>
        <v/>
      </c>
      <c r="R61" s="26" t="str">
        <f t="shared" si="10"/>
        <v/>
      </c>
      <c r="S61" s="26" t="str">
        <f t="shared" si="10"/>
        <v/>
      </c>
      <c r="T61" s="26" t="str">
        <f t="shared" si="10"/>
        <v/>
      </c>
      <c r="U61" s="26" t="str">
        <f t="shared" si="10"/>
        <v/>
      </c>
      <c r="V61" s="26" t="str">
        <f t="shared" si="10"/>
        <v/>
      </c>
      <c r="W61" s="26" t="str">
        <f t="shared" si="10"/>
        <v/>
      </c>
      <c r="X61" s="26" t="str">
        <f t="shared" si="9"/>
        <v/>
      </c>
      <c r="Y61" s="26" t="str">
        <f t="shared" si="9"/>
        <v/>
      </c>
      <c r="Z61" s="26" t="str">
        <f t="shared" si="9"/>
        <v/>
      </c>
      <c r="AA61" s="26" t="str">
        <f t="shared" si="9"/>
        <v/>
      </c>
      <c r="AB61" s="26" t="str">
        <f t="shared" si="9"/>
        <v/>
      </c>
      <c r="AC61" s="26" t="str">
        <f t="shared" si="9"/>
        <v>x</v>
      </c>
      <c r="AD61" s="26" t="str">
        <f t="shared" si="9"/>
        <v/>
      </c>
      <c r="AE61" s="26" t="str">
        <f t="shared" si="9"/>
        <v/>
      </c>
      <c r="AF61" s="26" t="str">
        <f t="shared" si="9"/>
        <v/>
      </c>
      <c r="AG61" s="26" t="str">
        <f t="shared" si="9"/>
        <v>x</v>
      </c>
      <c r="AH61" s="26" t="str">
        <f t="shared" si="9"/>
        <v/>
      </c>
      <c r="AI61" s="26" t="str">
        <f t="shared" si="9"/>
        <v/>
      </c>
      <c r="AJ61" s="26">
        <f t="shared" si="2"/>
        <v>2</v>
      </c>
    </row>
    <row r="62" spans="1:36" ht="89.25" x14ac:dyDescent="0.2">
      <c r="A62" t="s">
        <v>116</v>
      </c>
      <c r="B62" s="4" t="s">
        <v>729</v>
      </c>
      <c r="C62" s="4" t="s">
        <v>104</v>
      </c>
      <c r="D62" s="4" t="s">
        <v>108</v>
      </c>
      <c r="E62" s="4" t="s">
        <v>112</v>
      </c>
      <c r="F62" s="4" t="s">
        <v>369</v>
      </c>
      <c r="G62" s="4" t="s">
        <v>1944</v>
      </c>
      <c r="H62" s="26" t="str">
        <f t="shared" si="10"/>
        <v/>
      </c>
      <c r="I62" s="26" t="str">
        <f t="shared" si="10"/>
        <v/>
      </c>
      <c r="J62" s="26" t="str">
        <f t="shared" si="10"/>
        <v/>
      </c>
      <c r="K62" s="26" t="str">
        <f t="shared" si="10"/>
        <v/>
      </c>
      <c r="L62" s="26" t="str">
        <f t="shared" si="10"/>
        <v/>
      </c>
      <c r="M62" s="26" t="str">
        <f t="shared" si="10"/>
        <v>x</v>
      </c>
      <c r="N62" s="26" t="str">
        <f t="shared" si="10"/>
        <v/>
      </c>
      <c r="O62" s="26" t="str">
        <f t="shared" si="10"/>
        <v/>
      </c>
      <c r="P62" s="26" t="str">
        <f t="shared" si="10"/>
        <v/>
      </c>
      <c r="Q62" s="26" t="str">
        <f t="shared" si="10"/>
        <v/>
      </c>
      <c r="R62" s="26" t="str">
        <f t="shared" si="10"/>
        <v/>
      </c>
      <c r="S62" s="26" t="str">
        <f t="shared" si="10"/>
        <v/>
      </c>
      <c r="T62" s="26" t="str">
        <f t="shared" si="10"/>
        <v/>
      </c>
      <c r="U62" s="26" t="str">
        <f t="shared" si="10"/>
        <v/>
      </c>
      <c r="V62" s="26" t="str">
        <f t="shared" si="10"/>
        <v/>
      </c>
      <c r="W62" s="26" t="str">
        <f t="shared" si="10"/>
        <v/>
      </c>
      <c r="X62" s="26" t="str">
        <f t="shared" si="9"/>
        <v/>
      </c>
      <c r="Y62" s="26" t="str">
        <f t="shared" si="9"/>
        <v/>
      </c>
      <c r="Z62" s="26" t="str">
        <f t="shared" si="9"/>
        <v/>
      </c>
      <c r="AA62" s="26" t="str">
        <f t="shared" si="9"/>
        <v/>
      </c>
      <c r="AB62" s="26" t="str">
        <f t="shared" si="9"/>
        <v/>
      </c>
      <c r="AC62" s="26" t="str">
        <f t="shared" si="9"/>
        <v/>
      </c>
      <c r="AD62" s="26" t="str">
        <f t="shared" si="9"/>
        <v/>
      </c>
      <c r="AE62" s="26" t="str">
        <f t="shared" si="9"/>
        <v>x</v>
      </c>
      <c r="AF62" s="26" t="str">
        <f t="shared" si="9"/>
        <v/>
      </c>
      <c r="AG62" s="26" t="str">
        <f t="shared" si="9"/>
        <v/>
      </c>
      <c r="AH62" s="26" t="str">
        <f t="shared" si="9"/>
        <v/>
      </c>
      <c r="AI62" s="26" t="str">
        <f t="shared" si="9"/>
        <v/>
      </c>
      <c r="AJ62" s="26">
        <f t="shared" si="2"/>
        <v>2</v>
      </c>
    </row>
    <row r="63" spans="1:36" ht="38.25" x14ac:dyDescent="0.2">
      <c r="A63" t="s">
        <v>129</v>
      </c>
      <c r="B63" s="4" t="s">
        <v>733</v>
      </c>
      <c r="C63" s="4" t="s">
        <v>419</v>
      </c>
      <c r="D63" s="4" t="s">
        <v>117</v>
      </c>
      <c r="E63" s="4" t="s">
        <v>112</v>
      </c>
      <c r="F63" s="4" t="s">
        <v>364</v>
      </c>
      <c r="G63" s="4" t="s">
        <v>1943</v>
      </c>
      <c r="H63" s="26" t="str">
        <f t="shared" si="10"/>
        <v/>
      </c>
      <c r="I63" s="26" t="str">
        <f t="shared" si="10"/>
        <v/>
      </c>
      <c r="J63" s="26" t="str">
        <f t="shared" si="10"/>
        <v/>
      </c>
      <c r="K63" s="26" t="str">
        <f t="shared" si="10"/>
        <v/>
      </c>
      <c r="L63" s="26" t="str">
        <f t="shared" si="10"/>
        <v/>
      </c>
      <c r="M63" s="26" t="str">
        <f t="shared" si="10"/>
        <v/>
      </c>
      <c r="N63" s="26" t="str">
        <f t="shared" si="10"/>
        <v/>
      </c>
      <c r="O63" s="26" t="str">
        <f t="shared" si="10"/>
        <v/>
      </c>
      <c r="P63" s="26" t="str">
        <f t="shared" si="10"/>
        <v/>
      </c>
      <c r="Q63" s="26" t="str">
        <f t="shared" si="10"/>
        <v/>
      </c>
      <c r="R63" s="26" t="str">
        <f t="shared" si="10"/>
        <v/>
      </c>
      <c r="S63" s="26" t="str">
        <f t="shared" si="10"/>
        <v/>
      </c>
      <c r="T63" s="26" t="str">
        <f t="shared" si="10"/>
        <v/>
      </c>
      <c r="U63" s="26" t="str">
        <f t="shared" si="10"/>
        <v/>
      </c>
      <c r="V63" s="26" t="str">
        <f t="shared" si="10"/>
        <v/>
      </c>
      <c r="W63" s="26" t="str">
        <f t="shared" si="10"/>
        <v/>
      </c>
      <c r="X63" s="26" t="str">
        <f t="shared" si="9"/>
        <v/>
      </c>
      <c r="Y63" s="26" t="str">
        <f t="shared" si="9"/>
        <v/>
      </c>
      <c r="Z63" s="26" t="str">
        <f t="shared" si="9"/>
        <v/>
      </c>
      <c r="AA63" s="26" t="str">
        <f t="shared" si="9"/>
        <v/>
      </c>
      <c r="AB63" s="26" t="str">
        <f t="shared" si="9"/>
        <v/>
      </c>
      <c r="AC63" s="26" t="str">
        <f t="shared" si="9"/>
        <v>x</v>
      </c>
      <c r="AD63" s="26" t="str">
        <f t="shared" si="9"/>
        <v/>
      </c>
      <c r="AE63" s="26" t="str">
        <f t="shared" si="9"/>
        <v/>
      </c>
      <c r="AF63" s="26" t="str">
        <f t="shared" si="9"/>
        <v/>
      </c>
      <c r="AG63" s="26" t="str">
        <f t="shared" si="9"/>
        <v/>
      </c>
      <c r="AH63" s="26" t="str">
        <f t="shared" si="9"/>
        <v/>
      </c>
      <c r="AI63" s="26" t="str">
        <f t="shared" si="9"/>
        <v/>
      </c>
      <c r="AJ63" s="26">
        <f t="shared" si="2"/>
        <v>1</v>
      </c>
    </row>
    <row r="64" spans="1:36" ht="51" x14ac:dyDescent="0.2">
      <c r="A64" t="s">
        <v>107</v>
      </c>
      <c r="B64" s="4" t="s">
        <v>735</v>
      </c>
      <c r="C64" s="4" t="s">
        <v>104</v>
      </c>
      <c r="D64" s="4" t="s">
        <v>108</v>
      </c>
      <c r="E64" s="4" t="s">
        <v>112</v>
      </c>
      <c r="F64" s="4" t="s">
        <v>376</v>
      </c>
      <c r="G64" s="4" t="s">
        <v>1946</v>
      </c>
      <c r="H64" s="26" t="str">
        <f t="shared" si="10"/>
        <v/>
      </c>
      <c r="I64" s="26" t="str">
        <f t="shared" si="10"/>
        <v/>
      </c>
      <c r="J64" s="26" t="str">
        <f t="shared" si="10"/>
        <v/>
      </c>
      <c r="K64" s="26" t="str">
        <f t="shared" si="10"/>
        <v/>
      </c>
      <c r="L64" s="26" t="str">
        <f t="shared" si="10"/>
        <v/>
      </c>
      <c r="M64" s="26" t="str">
        <f t="shared" si="10"/>
        <v/>
      </c>
      <c r="N64" s="26" t="str">
        <f t="shared" si="10"/>
        <v/>
      </c>
      <c r="O64" s="26" t="str">
        <f t="shared" si="10"/>
        <v/>
      </c>
      <c r="P64" s="26" t="str">
        <f t="shared" si="10"/>
        <v/>
      </c>
      <c r="Q64" s="26" t="str">
        <f t="shared" si="10"/>
        <v/>
      </c>
      <c r="R64" s="26" t="str">
        <f t="shared" si="10"/>
        <v/>
      </c>
      <c r="S64" s="26" t="str">
        <f t="shared" si="10"/>
        <v/>
      </c>
      <c r="T64" s="26" t="str">
        <f t="shared" si="10"/>
        <v/>
      </c>
      <c r="U64" s="26" t="str">
        <f t="shared" si="10"/>
        <v/>
      </c>
      <c r="V64" s="26" t="str">
        <f t="shared" si="10"/>
        <v/>
      </c>
      <c r="W64" s="26" t="str">
        <f t="shared" si="10"/>
        <v/>
      </c>
      <c r="X64" s="26" t="str">
        <f t="shared" si="9"/>
        <v/>
      </c>
      <c r="Y64" s="26" t="str">
        <f t="shared" si="9"/>
        <v/>
      </c>
      <c r="Z64" s="26" t="str">
        <f t="shared" si="9"/>
        <v/>
      </c>
      <c r="AA64" s="26" t="str">
        <f t="shared" si="9"/>
        <v/>
      </c>
      <c r="AB64" s="26" t="str">
        <f t="shared" si="9"/>
        <v/>
      </c>
      <c r="AC64" s="26" t="str">
        <f t="shared" si="9"/>
        <v>x</v>
      </c>
      <c r="AD64" s="26" t="str">
        <f t="shared" si="9"/>
        <v/>
      </c>
      <c r="AE64" s="26" t="str">
        <f t="shared" si="9"/>
        <v/>
      </c>
      <c r="AF64" s="26" t="str">
        <f t="shared" si="9"/>
        <v/>
      </c>
      <c r="AG64" s="26" t="str">
        <f t="shared" si="9"/>
        <v/>
      </c>
      <c r="AH64" s="26" t="str">
        <f t="shared" si="9"/>
        <v/>
      </c>
      <c r="AI64" s="26" t="str">
        <f t="shared" si="9"/>
        <v/>
      </c>
      <c r="AJ64" s="26">
        <f t="shared" si="2"/>
        <v>1</v>
      </c>
    </row>
    <row r="65" spans="1:36" ht="38.25" x14ac:dyDescent="0.2">
      <c r="A65" t="s">
        <v>116</v>
      </c>
      <c r="B65" s="4" t="s">
        <v>745</v>
      </c>
      <c r="C65" s="4" t="s">
        <v>104</v>
      </c>
      <c r="D65" s="4" t="s">
        <v>108</v>
      </c>
      <c r="E65" s="4" t="s">
        <v>109</v>
      </c>
      <c r="F65" s="4" t="s">
        <v>363</v>
      </c>
      <c r="G65" s="4" t="s">
        <v>1945</v>
      </c>
      <c r="H65" s="26" t="str">
        <f t="shared" si="10"/>
        <v/>
      </c>
      <c r="I65" s="26" t="str">
        <f t="shared" si="10"/>
        <v>x</v>
      </c>
      <c r="J65" s="26" t="str">
        <f t="shared" si="10"/>
        <v/>
      </c>
      <c r="K65" s="26" t="str">
        <f t="shared" si="10"/>
        <v/>
      </c>
      <c r="L65" s="26" t="str">
        <f t="shared" si="10"/>
        <v/>
      </c>
      <c r="M65" s="26" t="str">
        <f t="shared" si="10"/>
        <v/>
      </c>
      <c r="N65" s="26" t="str">
        <f t="shared" si="10"/>
        <v/>
      </c>
      <c r="O65" s="26" t="str">
        <f t="shared" si="10"/>
        <v/>
      </c>
      <c r="P65" s="26" t="str">
        <f t="shared" si="10"/>
        <v/>
      </c>
      <c r="Q65" s="26" t="str">
        <f t="shared" si="10"/>
        <v/>
      </c>
      <c r="R65" s="26" t="str">
        <f t="shared" si="10"/>
        <v/>
      </c>
      <c r="S65" s="26" t="str">
        <f t="shared" si="10"/>
        <v/>
      </c>
      <c r="T65" s="26" t="str">
        <f t="shared" si="10"/>
        <v/>
      </c>
      <c r="U65" s="26" t="str">
        <f t="shared" si="10"/>
        <v/>
      </c>
      <c r="V65" s="26" t="str">
        <f t="shared" si="10"/>
        <v/>
      </c>
      <c r="W65" s="26" t="str">
        <f t="shared" si="10"/>
        <v/>
      </c>
      <c r="X65" s="26" t="str">
        <f t="shared" si="9"/>
        <v/>
      </c>
      <c r="Y65" s="26" t="str">
        <f t="shared" si="9"/>
        <v/>
      </c>
      <c r="Z65" s="26" t="str">
        <f t="shared" si="9"/>
        <v/>
      </c>
      <c r="AA65" s="26" t="str">
        <f t="shared" si="9"/>
        <v/>
      </c>
      <c r="AB65" s="26" t="str">
        <f t="shared" si="9"/>
        <v/>
      </c>
      <c r="AC65" s="26" t="str">
        <f t="shared" si="9"/>
        <v/>
      </c>
      <c r="AD65" s="26" t="str">
        <f t="shared" si="9"/>
        <v/>
      </c>
      <c r="AE65" s="26" t="str">
        <f t="shared" si="9"/>
        <v/>
      </c>
      <c r="AF65" s="26" t="str">
        <f t="shared" si="9"/>
        <v/>
      </c>
      <c r="AG65" s="26" t="str">
        <f t="shared" si="9"/>
        <v/>
      </c>
      <c r="AH65" s="26" t="str">
        <f t="shared" si="9"/>
        <v/>
      </c>
      <c r="AI65" s="26" t="str">
        <f t="shared" si="9"/>
        <v/>
      </c>
      <c r="AJ65" s="26">
        <f t="shared" si="2"/>
        <v>1</v>
      </c>
    </row>
    <row r="66" spans="1:36" ht="38.25" x14ac:dyDescent="0.2">
      <c r="A66" t="s">
        <v>116</v>
      </c>
      <c r="B66" s="4" t="s">
        <v>747</v>
      </c>
      <c r="C66" s="4" t="s">
        <v>104</v>
      </c>
      <c r="D66" s="4" t="s">
        <v>108</v>
      </c>
      <c r="E66" s="4" t="s">
        <v>112</v>
      </c>
      <c r="F66" s="4" t="s">
        <v>368</v>
      </c>
      <c r="G66" s="4" t="s">
        <v>1944</v>
      </c>
      <c r="H66" s="26" t="str">
        <f t="shared" si="10"/>
        <v/>
      </c>
      <c r="I66" s="26" t="str">
        <f t="shared" si="10"/>
        <v/>
      </c>
      <c r="J66" s="26" t="str">
        <f t="shared" si="10"/>
        <v/>
      </c>
      <c r="K66" s="26" t="str">
        <f t="shared" si="10"/>
        <v/>
      </c>
      <c r="L66" s="26" t="str">
        <f t="shared" si="10"/>
        <v/>
      </c>
      <c r="M66" s="26" t="str">
        <f t="shared" si="10"/>
        <v/>
      </c>
      <c r="N66" s="26" t="str">
        <f t="shared" si="10"/>
        <v/>
      </c>
      <c r="O66" s="26" t="str">
        <f t="shared" si="10"/>
        <v/>
      </c>
      <c r="P66" s="26" t="str">
        <f t="shared" si="10"/>
        <v/>
      </c>
      <c r="Q66" s="26" t="str">
        <f t="shared" si="10"/>
        <v/>
      </c>
      <c r="R66" s="26" t="str">
        <f t="shared" si="10"/>
        <v/>
      </c>
      <c r="S66" s="26" t="str">
        <f t="shared" si="10"/>
        <v/>
      </c>
      <c r="T66" s="26" t="str">
        <f t="shared" si="10"/>
        <v/>
      </c>
      <c r="U66" s="26" t="str">
        <f t="shared" si="10"/>
        <v/>
      </c>
      <c r="V66" s="26" t="str">
        <f t="shared" si="10"/>
        <v/>
      </c>
      <c r="W66" s="26" t="str">
        <f t="shared" si="10"/>
        <v/>
      </c>
      <c r="X66" s="26" t="str">
        <f t="shared" si="9"/>
        <v/>
      </c>
      <c r="Y66" s="26" t="str">
        <f t="shared" si="9"/>
        <v/>
      </c>
      <c r="Z66" s="26" t="str">
        <f t="shared" si="9"/>
        <v/>
      </c>
      <c r="AA66" s="26" t="str">
        <f t="shared" si="9"/>
        <v/>
      </c>
      <c r="AB66" s="26" t="str">
        <f t="shared" si="9"/>
        <v/>
      </c>
      <c r="AC66" s="26" t="str">
        <f t="shared" si="9"/>
        <v/>
      </c>
      <c r="AD66" s="26" t="str">
        <f t="shared" si="9"/>
        <v/>
      </c>
      <c r="AE66" s="26" t="str">
        <f t="shared" si="9"/>
        <v/>
      </c>
      <c r="AF66" s="26" t="str">
        <f t="shared" si="9"/>
        <v/>
      </c>
      <c r="AG66" s="26" t="str">
        <f t="shared" si="9"/>
        <v/>
      </c>
      <c r="AH66" s="26" t="str">
        <f t="shared" si="9"/>
        <v/>
      </c>
      <c r="AI66" s="26" t="str">
        <f t="shared" si="9"/>
        <v/>
      </c>
      <c r="AJ66" s="26">
        <f t="shared" si="2"/>
        <v>0</v>
      </c>
    </row>
    <row r="67" spans="1:36" ht="25.5" x14ac:dyDescent="0.2">
      <c r="A67" t="s">
        <v>106</v>
      </c>
      <c r="B67" s="4" t="s">
        <v>752</v>
      </c>
      <c r="C67" s="4" t="s">
        <v>104</v>
      </c>
      <c r="D67" s="4" t="s">
        <v>117</v>
      </c>
      <c r="E67" s="4" t="s">
        <v>112</v>
      </c>
      <c r="F67" s="4" t="s">
        <v>378</v>
      </c>
      <c r="G67" s="4" t="s">
        <v>1946</v>
      </c>
      <c r="H67" s="26" t="str">
        <f t="shared" si="10"/>
        <v/>
      </c>
      <c r="I67" s="26" t="str">
        <f t="shared" si="10"/>
        <v/>
      </c>
      <c r="J67" s="26" t="str">
        <f t="shared" si="10"/>
        <v/>
      </c>
      <c r="K67" s="26" t="str">
        <f t="shared" si="10"/>
        <v/>
      </c>
      <c r="L67" s="26" t="str">
        <f t="shared" si="10"/>
        <v/>
      </c>
      <c r="M67" s="26" t="str">
        <f t="shared" si="10"/>
        <v/>
      </c>
      <c r="N67" s="26" t="str">
        <f t="shared" si="10"/>
        <v/>
      </c>
      <c r="O67" s="26" t="str">
        <f t="shared" si="10"/>
        <v/>
      </c>
      <c r="P67" s="26" t="str">
        <f t="shared" si="10"/>
        <v/>
      </c>
      <c r="Q67" s="26" t="str">
        <f t="shared" si="10"/>
        <v/>
      </c>
      <c r="R67" s="26" t="str">
        <f t="shared" si="10"/>
        <v/>
      </c>
      <c r="S67" s="26" t="str">
        <f t="shared" si="10"/>
        <v/>
      </c>
      <c r="T67" s="26" t="str">
        <f t="shared" si="10"/>
        <v/>
      </c>
      <c r="U67" s="26" t="str">
        <f t="shared" si="10"/>
        <v/>
      </c>
      <c r="V67" s="26" t="str">
        <f t="shared" si="10"/>
        <v/>
      </c>
      <c r="W67" s="26" t="str">
        <f t="shared" si="10"/>
        <v/>
      </c>
      <c r="X67" s="26" t="str">
        <f t="shared" si="9"/>
        <v/>
      </c>
      <c r="Y67" s="26" t="str">
        <f t="shared" si="9"/>
        <v/>
      </c>
      <c r="Z67" s="26" t="str">
        <f t="shared" si="9"/>
        <v/>
      </c>
      <c r="AA67" s="26" t="str">
        <f t="shared" si="9"/>
        <v/>
      </c>
      <c r="AB67" s="26" t="str">
        <f t="shared" si="9"/>
        <v/>
      </c>
      <c r="AC67" s="26" t="str">
        <f t="shared" si="9"/>
        <v/>
      </c>
      <c r="AD67" s="26" t="str">
        <f t="shared" si="9"/>
        <v/>
      </c>
      <c r="AE67" s="26" t="str">
        <f t="shared" si="9"/>
        <v/>
      </c>
      <c r="AF67" s="26" t="str">
        <f t="shared" si="9"/>
        <v/>
      </c>
      <c r="AG67" s="26" t="str">
        <f t="shared" si="9"/>
        <v/>
      </c>
      <c r="AH67" s="26" t="str">
        <f t="shared" si="9"/>
        <v/>
      </c>
      <c r="AI67" s="26" t="str">
        <f t="shared" si="9"/>
        <v/>
      </c>
      <c r="AJ67" s="26">
        <f t="shared" si="2"/>
        <v>0</v>
      </c>
    </row>
    <row r="68" spans="1:36" ht="25.5" x14ac:dyDescent="0.2">
      <c r="A68" t="s">
        <v>129</v>
      </c>
      <c r="B68" s="4" t="s">
        <v>755</v>
      </c>
      <c r="C68" s="4" t="s">
        <v>104</v>
      </c>
      <c r="D68" s="4" t="s">
        <v>108</v>
      </c>
      <c r="E68" s="4" t="s">
        <v>112</v>
      </c>
      <c r="F68" s="4" t="s">
        <v>379</v>
      </c>
      <c r="G68" s="4" t="s">
        <v>1946</v>
      </c>
      <c r="H68" s="26" t="str">
        <f t="shared" si="10"/>
        <v>x</v>
      </c>
      <c r="I68" s="26" t="str">
        <f t="shared" si="10"/>
        <v/>
      </c>
      <c r="J68" s="26" t="str">
        <f t="shared" si="10"/>
        <v/>
      </c>
      <c r="K68" s="26" t="str">
        <f t="shared" si="10"/>
        <v/>
      </c>
      <c r="L68" s="26" t="str">
        <f t="shared" si="10"/>
        <v/>
      </c>
      <c r="M68" s="26" t="str">
        <f t="shared" si="10"/>
        <v/>
      </c>
      <c r="N68" s="26" t="str">
        <f t="shared" si="10"/>
        <v/>
      </c>
      <c r="O68" s="26" t="str">
        <f t="shared" si="10"/>
        <v/>
      </c>
      <c r="P68" s="26" t="str">
        <f t="shared" si="10"/>
        <v/>
      </c>
      <c r="Q68" s="26" t="str">
        <f t="shared" si="10"/>
        <v/>
      </c>
      <c r="R68" s="26" t="str">
        <f t="shared" si="10"/>
        <v/>
      </c>
      <c r="S68" s="26" t="str">
        <f t="shared" si="10"/>
        <v/>
      </c>
      <c r="T68" s="26" t="str">
        <f t="shared" si="10"/>
        <v/>
      </c>
      <c r="U68" s="26" t="str">
        <f t="shared" si="10"/>
        <v/>
      </c>
      <c r="V68" s="26" t="str">
        <f t="shared" si="10"/>
        <v/>
      </c>
      <c r="W68" s="26" t="str">
        <f t="shared" si="10"/>
        <v/>
      </c>
      <c r="X68" s="26" t="str">
        <f t="shared" si="9"/>
        <v/>
      </c>
      <c r="Y68" s="26" t="str">
        <f t="shared" si="9"/>
        <v/>
      </c>
      <c r="Z68" s="26" t="str">
        <f t="shared" si="9"/>
        <v/>
      </c>
      <c r="AA68" s="26" t="str">
        <f t="shared" si="9"/>
        <v/>
      </c>
      <c r="AB68" s="26" t="str">
        <f t="shared" si="9"/>
        <v/>
      </c>
      <c r="AC68" s="26" t="str">
        <f t="shared" si="9"/>
        <v/>
      </c>
      <c r="AD68" s="26" t="str">
        <f t="shared" si="9"/>
        <v/>
      </c>
      <c r="AE68" s="26" t="str">
        <f t="shared" si="9"/>
        <v/>
      </c>
      <c r="AF68" s="26" t="str">
        <f t="shared" si="9"/>
        <v/>
      </c>
      <c r="AG68" s="26" t="str">
        <f t="shared" si="9"/>
        <v/>
      </c>
      <c r="AH68" s="26" t="str">
        <f t="shared" si="9"/>
        <v/>
      </c>
      <c r="AI68" s="26" t="str">
        <f t="shared" si="9"/>
        <v/>
      </c>
      <c r="AJ68" s="26">
        <f t="shared" ref="AJ68:AJ131" si="11">COUNTIF(H68:AI68,"X")</f>
        <v>1</v>
      </c>
    </row>
    <row r="69" spans="1:36" ht="38.25" x14ac:dyDescent="0.2">
      <c r="A69" t="s">
        <v>116</v>
      </c>
      <c r="B69" s="4" t="s">
        <v>758</v>
      </c>
      <c r="C69" s="4" t="s">
        <v>104</v>
      </c>
      <c r="D69" s="4" t="s">
        <v>108</v>
      </c>
      <c r="E69" s="4" t="s">
        <v>112</v>
      </c>
      <c r="F69" s="4" t="s">
        <v>379</v>
      </c>
      <c r="G69" s="4" t="s">
        <v>1946</v>
      </c>
      <c r="H69" s="26" t="str">
        <f t="shared" si="10"/>
        <v/>
      </c>
      <c r="I69" s="26" t="str">
        <f t="shared" si="10"/>
        <v/>
      </c>
      <c r="J69" s="26" t="str">
        <f t="shared" si="10"/>
        <v/>
      </c>
      <c r="K69" s="26" t="str">
        <f t="shared" si="10"/>
        <v/>
      </c>
      <c r="L69" s="26" t="str">
        <f t="shared" si="10"/>
        <v/>
      </c>
      <c r="M69" s="26" t="str">
        <f t="shared" si="10"/>
        <v/>
      </c>
      <c r="N69" s="26" t="str">
        <f t="shared" si="10"/>
        <v/>
      </c>
      <c r="O69" s="26" t="str">
        <f t="shared" si="10"/>
        <v/>
      </c>
      <c r="P69" s="26" t="str">
        <f t="shared" si="10"/>
        <v/>
      </c>
      <c r="Q69" s="26" t="str">
        <f t="shared" si="10"/>
        <v/>
      </c>
      <c r="R69" s="26" t="str">
        <f t="shared" si="10"/>
        <v/>
      </c>
      <c r="S69" s="26" t="str">
        <f t="shared" si="10"/>
        <v/>
      </c>
      <c r="T69" s="26" t="str">
        <f t="shared" si="10"/>
        <v/>
      </c>
      <c r="U69" s="26" t="str">
        <f t="shared" si="10"/>
        <v/>
      </c>
      <c r="V69" s="26" t="str">
        <f t="shared" si="10"/>
        <v/>
      </c>
      <c r="W69" s="26" t="str">
        <f t="shared" si="10"/>
        <v/>
      </c>
      <c r="X69" s="26" t="str">
        <f t="shared" si="9"/>
        <v/>
      </c>
      <c r="Y69" s="26" t="str">
        <f t="shared" si="9"/>
        <v/>
      </c>
      <c r="Z69" s="26" t="str">
        <f t="shared" si="9"/>
        <v/>
      </c>
      <c r="AA69" s="26" t="str">
        <f t="shared" si="9"/>
        <v/>
      </c>
      <c r="AB69" s="26" t="str">
        <f t="shared" si="9"/>
        <v/>
      </c>
      <c r="AC69" s="26" t="str">
        <f t="shared" si="9"/>
        <v>x</v>
      </c>
      <c r="AD69" s="26" t="str">
        <f t="shared" si="9"/>
        <v/>
      </c>
      <c r="AE69" s="26" t="str">
        <f t="shared" si="9"/>
        <v/>
      </c>
      <c r="AF69" s="26" t="str">
        <f t="shared" si="9"/>
        <v/>
      </c>
      <c r="AG69" s="26" t="str">
        <f t="shared" si="9"/>
        <v/>
      </c>
      <c r="AH69" s="26" t="str">
        <f t="shared" si="9"/>
        <v/>
      </c>
      <c r="AI69" s="26" t="str">
        <f t="shared" si="9"/>
        <v/>
      </c>
      <c r="AJ69" s="26">
        <f t="shared" si="11"/>
        <v>1</v>
      </c>
    </row>
    <row r="70" spans="1:36" ht="25.5" x14ac:dyDescent="0.2">
      <c r="A70" t="s">
        <v>107</v>
      </c>
      <c r="B70" s="4" t="s">
        <v>761</v>
      </c>
      <c r="C70" s="4" t="s">
        <v>105</v>
      </c>
      <c r="D70" s="4" t="s">
        <v>117</v>
      </c>
      <c r="E70" s="4" t="s">
        <v>112</v>
      </c>
      <c r="F70" s="4" t="s">
        <v>373</v>
      </c>
      <c r="G70" s="4" t="s">
        <v>1945</v>
      </c>
      <c r="H70" s="26" t="str">
        <f t="shared" si="10"/>
        <v/>
      </c>
      <c r="I70" s="26" t="str">
        <f t="shared" si="10"/>
        <v/>
      </c>
      <c r="J70" s="26" t="str">
        <f t="shared" si="10"/>
        <v/>
      </c>
      <c r="K70" s="26" t="str">
        <f t="shared" si="10"/>
        <v/>
      </c>
      <c r="L70" s="26" t="str">
        <f t="shared" si="10"/>
        <v/>
      </c>
      <c r="M70" s="26" t="str">
        <f t="shared" si="10"/>
        <v/>
      </c>
      <c r="N70" s="26" t="str">
        <f t="shared" si="10"/>
        <v/>
      </c>
      <c r="O70" s="26" t="str">
        <f t="shared" si="10"/>
        <v/>
      </c>
      <c r="P70" s="26" t="str">
        <f t="shared" si="10"/>
        <v/>
      </c>
      <c r="Q70" s="26" t="str">
        <f t="shared" si="10"/>
        <v/>
      </c>
      <c r="R70" s="26" t="str">
        <f t="shared" si="10"/>
        <v/>
      </c>
      <c r="S70" s="26" t="str">
        <f t="shared" si="10"/>
        <v/>
      </c>
      <c r="T70" s="26" t="str">
        <f t="shared" si="10"/>
        <v/>
      </c>
      <c r="U70" s="26" t="str">
        <f t="shared" si="10"/>
        <v/>
      </c>
      <c r="V70" s="26" t="str">
        <f t="shared" si="10"/>
        <v>x</v>
      </c>
      <c r="W70" s="26" t="str">
        <f t="shared" si="10"/>
        <v/>
      </c>
      <c r="X70" s="26" t="str">
        <f t="shared" si="9"/>
        <v/>
      </c>
      <c r="Y70" s="26" t="str">
        <f t="shared" si="9"/>
        <v/>
      </c>
      <c r="Z70" s="26" t="str">
        <f t="shared" si="9"/>
        <v/>
      </c>
      <c r="AA70" s="26" t="str">
        <f t="shared" si="9"/>
        <v/>
      </c>
      <c r="AB70" s="26" t="str">
        <f t="shared" si="9"/>
        <v/>
      </c>
      <c r="AC70" s="26" t="str">
        <f t="shared" si="9"/>
        <v/>
      </c>
      <c r="AD70" s="26" t="str">
        <f t="shared" si="9"/>
        <v/>
      </c>
      <c r="AE70" s="26" t="str">
        <f t="shared" si="9"/>
        <v/>
      </c>
      <c r="AF70" s="26" t="str">
        <f t="shared" si="9"/>
        <v/>
      </c>
      <c r="AG70" s="26" t="str">
        <f t="shared" si="9"/>
        <v/>
      </c>
      <c r="AH70" s="26" t="str">
        <f t="shared" si="9"/>
        <v/>
      </c>
      <c r="AI70" s="26" t="str">
        <f t="shared" si="9"/>
        <v/>
      </c>
      <c r="AJ70" s="26">
        <f t="shared" si="11"/>
        <v>1</v>
      </c>
    </row>
    <row r="71" spans="1:36" ht="63.75" x14ac:dyDescent="0.2">
      <c r="A71" t="s">
        <v>129</v>
      </c>
      <c r="B71" s="4" t="s">
        <v>764</v>
      </c>
      <c r="C71" s="4" t="s">
        <v>104</v>
      </c>
      <c r="D71" s="4" t="s">
        <v>108</v>
      </c>
      <c r="E71" s="4" t="s">
        <v>190</v>
      </c>
      <c r="F71" s="4" t="s">
        <v>364</v>
      </c>
      <c r="G71" s="4" t="s">
        <v>1943</v>
      </c>
      <c r="H71" s="26" t="str">
        <f t="shared" si="10"/>
        <v/>
      </c>
      <c r="I71" s="26" t="str">
        <f t="shared" si="10"/>
        <v/>
      </c>
      <c r="J71" s="26" t="str">
        <f t="shared" si="10"/>
        <v/>
      </c>
      <c r="K71" s="26" t="str">
        <f t="shared" si="10"/>
        <v/>
      </c>
      <c r="L71" s="26" t="str">
        <f t="shared" si="10"/>
        <v/>
      </c>
      <c r="M71" s="26" t="str">
        <f t="shared" si="10"/>
        <v>x</v>
      </c>
      <c r="N71" s="26" t="str">
        <f t="shared" si="10"/>
        <v/>
      </c>
      <c r="O71" s="26" t="str">
        <f t="shared" si="10"/>
        <v/>
      </c>
      <c r="P71" s="26" t="str">
        <f t="shared" si="10"/>
        <v/>
      </c>
      <c r="Q71" s="26" t="str">
        <f t="shared" si="10"/>
        <v/>
      </c>
      <c r="R71" s="26" t="str">
        <f t="shared" si="10"/>
        <v/>
      </c>
      <c r="S71" s="26" t="str">
        <f t="shared" si="10"/>
        <v/>
      </c>
      <c r="T71" s="26" t="str">
        <f t="shared" si="10"/>
        <v/>
      </c>
      <c r="U71" s="26" t="str">
        <f t="shared" si="10"/>
        <v/>
      </c>
      <c r="V71" s="26" t="str">
        <f t="shared" si="10"/>
        <v/>
      </c>
      <c r="W71" s="26" t="str">
        <f t="shared" si="10"/>
        <v/>
      </c>
      <c r="X71" s="26" t="str">
        <f t="shared" si="9"/>
        <v/>
      </c>
      <c r="Y71" s="26" t="str">
        <f t="shared" si="9"/>
        <v/>
      </c>
      <c r="Z71" s="26" t="str">
        <f t="shared" si="9"/>
        <v/>
      </c>
      <c r="AA71" s="26" t="str">
        <f t="shared" si="9"/>
        <v/>
      </c>
      <c r="AB71" s="26" t="str">
        <f t="shared" si="9"/>
        <v/>
      </c>
      <c r="AC71" s="26" t="str">
        <f t="shared" si="9"/>
        <v>x</v>
      </c>
      <c r="AD71" s="26" t="str">
        <f t="shared" si="9"/>
        <v/>
      </c>
      <c r="AE71" s="26" t="str">
        <f t="shared" si="9"/>
        <v>x</v>
      </c>
      <c r="AF71" s="26" t="str">
        <f t="shared" si="9"/>
        <v/>
      </c>
      <c r="AG71" s="26" t="str">
        <f t="shared" si="9"/>
        <v>x</v>
      </c>
      <c r="AH71" s="26" t="str">
        <f t="shared" si="9"/>
        <v/>
      </c>
      <c r="AI71" s="26" t="str">
        <f t="shared" si="9"/>
        <v/>
      </c>
      <c r="AJ71" s="26">
        <f t="shared" si="11"/>
        <v>4</v>
      </c>
    </row>
    <row r="72" spans="1:36" ht="25.5" x14ac:dyDescent="0.2">
      <c r="A72" t="s">
        <v>106</v>
      </c>
      <c r="B72" s="4" t="s">
        <v>767</v>
      </c>
      <c r="C72" s="4" t="s">
        <v>104</v>
      </c>
      <c r="D72" s="4" t="s">
        <v>108</v>
      </c>
      <c r="E72" s="4" t="s">
        <v>112</v>
      </c>
      <c r="F72" s="4" t="s">
        <v>379</v>
      </c>
      <c r="G72" s="4" t="s">
        <v>1946</v>
      </c>
      <c r="H72" s="26" t="str">
        <f t="shared" si="10"/>
        <v/>
      </c>
      <c r="I72" s="26" t="str">
        <f t="shared" si="10"/>
        <v/>
      </c>
      <c r="J72" s="26" t="str">
        <f t="shared" si="10"/>
        <v/>
      </c>
      <c r="K72" s="26" t="str">
        <f t="shared" si="10"/>
        <v/>
      </c>
      <c r="L72" s="26" t="str">
        <f t="shared" si="10"/>
        <v/>
      </c>
      <c r="M72" s="26" t="str">
        <f t="shared" si="10"/>
        <v/>
      </c>
      <c r="N72" s="26" t="str">
        <f t="shared" si="10"/>
        <v/>
      </c>
      <c r="O72" s="26" t="str">
        <f t="shared" si="10"/>
        <v/>
      </c>
      <c r="P72" s="26" t="str">
        <f t="shared" si="10"/>
        <v/>
      </c>
      <c r="Q72" s="26" t="str">
        <f t="shared" si="10"/>
        <v/>
      </c>
      <c r="R72" s="26" t="str">
        <f t="shared" si="10"/>
        <v/>
      </c>
      <c r="S72" s="26" t="str">
        <f t="shared" si="10"/>
        <v/>
      </c>
      <c r="T72" s="26" t="str">
        <f t="shared" si="10"/>
        <v/>
      </c>
      <c r="U72" s="26" t="str">
        <f t="shared" si="10"/>
        <v/>
      </c>
      <c r="V72" s="26" t="str">
        <f t="shared" si="10"/>
        <v/>
      </c>
      <c r="W72" s="26" t="str">
        <f t="shared" si="10"/>
        <v/>
      </c>
      <c r="X72" s="26" t="str">
        <f t="shared" si="9"/>
        <v/>
      </c>
      <c r="Y72" s="26" t="str">
        <f t="shared" si="9"/>
        <v/>
      </c>
      <c r="Z72" s="26" t="str">
        <f t="shared" si="9"/>
        <v/>
      </c>
      <c r="AA72" s="26" t="str">
        <f t="shared" si="9"/>
        <v/>
      </c>
      <c r="AB72" s="26" t="str">
        <f t="shared" si="9"/>
        <v/>
      </c>
      <c r="AC72" s="26" t="str">
        <f t="shared" si="9"/>
        <v/>
      </c>
      <c r="AD72" s="26" t="str">
        <f t="shared" si="9"/>
        <v/>
      </c>
      <c r="AE72" s="26" t="str">
        <f t="shared" si="9"/>
        <v/>
      </c>
      <c r="AF72" s="26" t="str">
        <f t="shared" si="9"/>
        <v/>
      </c>
      <c r="AG72" s="26" t="str">
        <f t="shared" si="9"/>
        <v/>
      </c>
      <c r="AH72" s="26" t="str">
        <f t="shared" si="9"/>
        <v/>
      </c>
      <c r="AI72" s="26" t="str">
        <f t="shared" si="9"/>
        <v/>
      </c>
      <c r="AJ72" s="26">
        <f t="shared" si="11"/>
        <v>0</v>
      </c>
    </row>
    <row r="73" spans="1:36" ht="38.25" x14ac:dyDescent="0.2">
      <c r="A73" t="s">
        <v>116</v>
      </c>
      <c r="B73" s="4" t="s">
        <v>770</v>
      </c>
      <c r="C73" s="4" t="s">
        <v>104</v>
      </c>
      <c r="D73" s="4" t="s">
        <v>108</v>
      </c>
      <c r="E73" s="4" t="s">
        <v>190</v>
      </c>
      <c r="F73" s="4" t="s">
        <v>379</v>
      </c>
      <c r="G73" s="4" t="s">
        <v>1946</v>
      </c>
      <c r="H73" s="26" t="str">
        <f t="shared" si="10"/>
        <v/>
      </c>
      <c r="I73" s="26" t="str">
        <f t="shared" si="10"/>
        <v/>
      </c>
      <c r="J73" s="26" t="str">
        <f t="shared" si="10"/>
        <v/>
      </c>
      <c r="K73" s="26" t="str">
        <f t="shared" si="10"/>
        <v/>
      </c>
      <c r="L73" s="26" t="str">
        <f t="shared" si="10"/>
        <v/>
      </c>
      <c r="M73" s="26" t="str">
        <f t="shared" si="10"/>
        <v/>
      </c>
      <c r="N73" s="26" t="str">
        <f t="shared" si="10"/>
        <v/>
      </c>
      <c r="O73" s="26" t="str">
        <f t="shared" si="10"/>
        <v/>
      </c>
      <c r="P73" s="26" t="str">
        <f t="shared" si="10"/>
        <v/>
      </c>
      <c r="Q73" s="26" t="str">
        <f t="shared" si="10"/>
        <v/>
      </c>
      <c r="R73" s="26" t="str">
        <f t="shared" si="10"/>
        <v/>
      </c>
      <c r="S73" s="26" t="str">
        <f t="shared" si="10"/>
        <v/>
      </c>
      <c r="T73" s="26" t="str">
        <f t="shared" si="10"/>
        <v/>
      </c>
      <c r="U73" s="26" t="str">
        <f t="shared" si="10"/>
        <v/>
      </c>
      <c r="V73" s="26" t="str">
        <f t="shared" si="10"/>
        <v/>
      </c>
      <c r="W73" s="26" t="str">
        <f t="shared" si="10"/>
        <v/>
      </c>
      <c r="X73" s="26" t="str">
        <f t="shared" si="9"/>
        <v/>
      </c>
      <c r="Y73" s="26" t="str">
        <f t="shared" si="9"/>
        <v/>
      </c>
      <c r="Z73" s="26" t="str">
        <f t="shared" si="9"/>
        <v/>
      </c>
      <c r="AA73" s="26" t="str">
        <f t="shared" si="9"/>
        <v/>
      </c>
      <c r="AB73" s="26" t="str">
        <f t="shared" si="9"/>
        <v/>
      </c>
      <c r="AC73" s="26" t="str">
        <f t="shared" si="9"/>
        <v/>
      </c>
      <c r="AD73" s="26" t="str">
        <f t="shared" si="9"/>
        <v/>
      </c>
      <c r="AE73" s="26" t="str">
        <f t="shared" si="9"/>
        <v>x</v>
      </c>
      <c r="AF73" s="26" t="str">
        <f t="shared" si="9"/>
        <v/>
      </c>
      <c r="AG73" s="26" t="str">
        <f t="shared" si="9"/>
        <v/>
      </c>
      <c r="AH73" s="26" t="str">
        <f t="shared" si="9"/>
        <v/>
      </c>
      <c r="AI73" s="26" t="str">
        <f t="shared" si="9"/>
        <v/>
      </c>
      <c r="AJ73" s="26">
        <f t="shared" si="11"/>
        <v>1</v>
      </c>
    </row>
    <row r="74" spans="1:36" ht="76.5" x14ac:dyDescent="0.2">
      <c r="A74" t="s">
        <v>107</v>
      </c>
      <c r="B74" s="4" t="s">
        <v>775</v>
      </c>
      <c r="C74" s="4" t="s">
        <v>104</v>
      </c>
      <c r="D74" s="4" t="s">
        <v>108</v>
      </c>
      <c r="E74" s="4" t="s">
        <v>112</v>
      </c>
      <c r="F74" s="4" t="s">
        <v>382</v>
      </c>
      <c r="G74" s="4" t="s">
        <v>1946</v>
      </c>
      <c r="H74" s="26" t="str">
        <f t="shared" si="10"/>
        <v>x</v>
      </c>
      <c r="I74" s="26" t="str">
        <f t="shared" si="10"/>
        <v/>
      </c>
      <c r="J74" s="26" t="str">
        <f t="shared" si="10"/>
        <v/>
      </c>
      <c r="K74" s="26" t="str">
        <f t="shared" si="10"/>
        <v>x</v>
      </c>
      <c r="L74" s="26" t="str">
        <f t="shared" si="10"/>
        <v/>
      </c>
      <c r="M74" s="26" t="str">
        <f t="shared" si="10"/>
        <v/>
      </c>
      <c r="N74" s="26" t="str">
        <f t="shared" si="10"/>
        <v/>
      </c>
      <c r="O74" s="26" t="str">
        <f t="shared" si="10"/>
        <v/>
      </c>
      <c r="P74" s="26" t="str">
        <f t="shared" si="10"/>
        <v/>
      </c>
      <c r="Q74" s="26" t="str">
        <f t="shared" si="10"/>
        <v/>
      </c>
      <c r="R74" s="26" t="str">
        <f t="shared" si="10"/>
        <v/>
      </c>
      <c r="S74" s="26" t="str">
        <f t="shared" si="10"/>
        <v/>
      </c>
      <c r="T74" s="26" t="str">
        <f t="shared" si="10"/>
        <v/>
      </c>
      <c r="U74" s="26" t="str">
        <f t="shared" si="10"/>
        <v/>
      </c>
      <c r="V74" s="26" t="str">
        <f t="shared" si="10"/>
        <v/>
      </c>
      <c r="W74" s="26" t="str">
        <f t="shared" si="10"/>
        <v/>
      </c>
      <c r="X74" s="26" t="str">
        <f t="shared" si="9"/>
        <v/>
      </c>
      <c r="Y74" s="26" t="str">
        <f t="shared" si="9"/>
        <v/>
      </c>
      <c r="Z74" s="26" t="str">
        <f t="shared" si="9"/>
        <v/>
      </c>
      <c r="AA74" s="26" t="str">
        <f t="shared" si="9"/>
        <v/>
      </c>
      <c r="AB74" s="26" t="str">
        <f t="shared" si="9"/>
        <v/>
      </c>
      <c r="AC74" s="26" t="str">
        <f t="shared" si="9"/>
        <v/>
      </c>
      <c r="AD74" s="26" t="str">
        <f t="shared" si="9"/>
        <v/>
      </c>
      <c r="AE74" s="26" t="str">
        <f t="shared" si="9"/>
        <v/>
      </c>
      <c r="AF74" s="26" t="str">
        <f t="shared" si="9"/>
        <v/>
      </c>
      <c r="AG74" s="26" t="str">
        <f t="shared" si="9"/>
        <v>x</v>
      </c>
      <c r="AH74" s="26" t="str">
        <f t="shared" si="9"/>
        <v>x</v>
      </c>
      <c r="AI74" s="26" t="str">
        <f t="shared" si="9"/>
        <v/>
      </c>
      <c r="AJ74" s="26">
        <f t="shared" si="11"/>
        <v>4</v>
      </c>
    </row>
    <row r="75" spans="1:36" ht="25.5" x14ac:dyDescent="0.2">
      <c r="A75" t="s">
        <v>107</v>
      </c>
      <c r="B75" s="4" t="s">
        <v>786</v>
      </c>
      <c r="C75" s="4" t="s">
        <v>105</v>
      </c>
      <c r="D75" s="4" t="s">
        <v>117</v>
      </c>
      <c r="E75" s="4" t="s">
        <v>112</v>
      </c>
      <c r="F75" s="4" t="s">
        <v>387</v>
      </c>
      <c r="G75" s="4" t="s">
        <v>1945</v>
      </c>
      <c r="H75" s="26" t="str">
        <f t="shared" si="10"/>
        <v/>
      </c>
      <c r="I75" s="26" t="str">
        <f t="shared" si="10"/>
        <v/>
      </c>
      <c r="J75" s="26" t="str">
        <f t="shared" si="10"/>
        <v/>
      </c>
      <c r="K75" s="26" t="str">
        <f t="shared" si="10"/>
        <v/>
      </c>
      <c r="L75" s="26" t="str">
        <f t="shared" si="10"/>
        <v/>
      </c>
      <c r="M75" s="26" t="str">
        <f t="shared" si="10"/>
        <v/>
      </c>
      <c r="N75" s="26" t="str">
        <f t="shared" si="10"/>
        <v/>
      </c>
      <c r="O75" s="26" t="str">
        <f t="shared" si="10"/>
        <v/>
      </c>
      <c r="P75" s="26" t="str">
        <f t="shared" si="10"/>
        <v/>
      </c>
      <c r="Q75" s="26" t="str">
        <f t="shared" si="10"/>
        <v/>
      </c>
      <c r="R75" s="26" t="str">
        <f t="shared" si="10"/>
        <v>x</v>
      </c>
      <c r="S75" s="26" t="str">
        <f t="shared" si="10"/>
        <v/>
      </c>
      <c r="T75" s="26" t="str">
        <f t="shared" si="10"/>
        <v/>
      </c>
      <c r="U75" s="26" t="str">
        <f t="shared" si="10"/>
        <v/>
      </c>
      <c r="V75" s="26" t="str">
        <f t="shared" si="10"/>
        <v/>
      </c>
      <c r="W75" s="26" t="str">
        <f t="shared" si="10"/>
        <v/>
      </c>
      <c r="X75" s="26" t="str">
        <f t="shared" si="9"/>
        <v/>
      </c>
      <c r="Y75" s="26" t="str">
        <f t="shared" si="9"/>
        <v/>
      </c>
      <c r="Z75" s="26" t="str">
        <f t="shared" si="9"/>
        <v/>
      </c>
      <c r="AA75" s="26" t="str">
        <f t="shared" si="9"/>
        <v/>
      </c>
      <c r="AB75" s="26" t="str">
        <f t="shared" si="9"/>
        <v/>
      </c>
      <c r="AC75" s="26" t="str">
        <f t="shared" si="9"/>
        <v/>
      </c>
      <c r="AD75" s="26" t="str">
        <f t="shared" si="9"/>
        <v/>
      </c>
      <c r="AE75" s="26" t="str">
        <f t="shared" si="9"/>
        <v/>
      </c>
      <c r="AF75" s="26" t="str">
        <f t="shared" si="9"/>
        <v/>
      </c>
      <c r="AG75" s="26" t="str">
        <f t="shared" si="9"/>
        <v/>
      </c>
      <c r="AH75" s="26" t="str">
        <f t="shared" si="9"/>
        <v/>
      </c>
      <c r="AI75" s="26" t="str">
        <f t="shared" si="9"/>
        <v/>
      </c>
      <c r="AJ75" s="26">
        <f t="shared" si="11"/>
        <v>1</v>
      </c>
    </row>
    <row r="76" spans="1:36" ht="25.5" x14ac:dyDescent="0.2">
      <c r="A76" t="s">
        <v>107</v>
      </c>
      <c r="B76" s="4" t="s">
        <v>789</v>
      </c>
      <c r="C76" s="4" t="s">
        <v>104</v>
      </c>
      <c r="D76" s="4" t="s">
        <v>108</v>
      </c>
      <c r="E76" s="4" t="s">
        <v>112</v>
      </c>
      <c r="F76" s="4" t="s">
        <v>364</v>
      </c>
      <c r="G76" s="4" t="s">
        <v>1943</v>
      </c>
      <c r="H76" s="26" t="str">
        <f t="shared" si="10"/>
        <v>x</v>
      </c>
      <c r="I76" s="26" t="str">
        <f t="shared" si="10"/>
        <v>x</v>
      </c>
      <c r="J76" s="26" t="str">
        <f t="shared" si="10"/>
        <v/>
      </c>
      <c r="K76" s="26" t="str">
        <f t="shared" si="10"/>
        <v/>
      </c>
      <c r="L76" s="26" t="str">
        <f t="shared" si="10"/>
        <v/>
      </c>
      <c r="M76" s="26" t="str">
        <f t="shared" si="10"/>
        <v/>
      </c>
      <c r="N76" s="26" t="str">
        <f t="shared" si="10"/>
        <v/>
      </c>
      <c r="O76" s="26" t="str">
        <f t="shared" si="10"/>
        <v/>
      </c>
      <c r="P76" s="26" t="str">
        <f t="shared" si="10"/>
        <v/>
      </c>
      <c r="Q76" s="26" t="str">
        <f t="shared" si="10"/>
        <v/>
      </c>
      <c r="R76" s="26" t="str">
        <f t="shared" si="10"/>
        <v/>
      </c>
      <c r="S76" s="26" t="str">
        <f t="shared" si="10"/>
        <v/>
      </c>
      <c r="T76" s="26" t="str">
        <f t="shared" si="10"/>
        <v/>
      </c>
      <c r="U76" s="26" t="str">
        <f t="shared" si="10"/>
        <v/>
      </c>
      <c r="V76" s="26" t="str">
        <f t="shared" si="10"/>
        <v/>
      </c>
      <c r="W76" s="26" t="str">
        <f t="shared" ref="W76:AI91" si="12">IFERROR((IF(FIND(W$1,$B76,1)&gt;0,"x")),"")</f>
        <v/>
      </c>
      <c r="X76" s="26" t="str">
        <f t="shared" si="12"/>
        <v/>
      </c>
      <c r="Y76" s="26" t="str">
        <f t="shared" si="12"/>
        <v/>
      </c>
      <c r="Z76" s="26" t="str">
        <f t="shared" si="12"/>
        <v/>
      </c>
      <c r="AA76" s="26" t="str">
        <f t="shared" si="12"/>
        <v/>
      </c>
      <c r="AB76" s="26" t="str">
        <f t="shared" si="12"/>
        <v/>
      </c>
      <c r="AC76" s="26" t="str">
        <f t="shared" si="12"/>
        <v/>
      </c>
      <c r="AD76" s="26" t="str">
        <f t="shared" si="12"/>
        <v/>
      </c>
      <c r="AE76" s="26" t="str">
        <f t="shared" si="12"/>
        <v/>
      </c>
      <c r="AF76" s="26" t="str">
        <f t="shared" si="12"/>
        <v/>
      </c>
      <c r="AG76" s="26" t="str">
        <f t="shared" si="12"/>
        <v/>
      </c>
      <c r="AH76" s="26" t="str">
        <f t="shared" si="12"/>
        <v/>
      </c>
      <c r="AI76" s="26" t="str">
        <f t="shared" si="12"/>
        <v/>
      </c>
      <c r="AJ76" s="26">
        <f t="shared" si="11"/>
        <v>2</v>
      </c>
    </row>
    <row r="77" spans="1:36" ht="25.5" x14ac:dyDescent="0.2">
      <c r="A77" t="s">
        <v>116</v>
      </c>
      <c r="B77" s="4" t="s">
        <v>792</v>
      </c>
      <c r="C77" s="4" t="s">
        <v>104</v>
      </c>
      <c r="D77" s="4" t="s">
        <v>108</v>
      </c>
      <c r="E77" s="4" t="s">
        <v>112</v>
      </c>
      <c r="F77" s="4" t="s">
        <v>365</v>
      </c>
      <c r="G77" s="4" t="s">
        <v>1943</v>
      </c>
      <c r="H77" s="26" t="str">
        <f t="shared" ref="H77:W92" si="13">IFERROR((IF(FIND(H$1,$B77,1)&gt;0,"x")),"")</f>
        <v/>
      </c>
      <c r="I77" s="26" t="str">
        <f t="shared" si="13"/>
        <v/>
      </c>
      <c r="J77" s="26" t="str">
        <f t="shared" si="13"/>
        <v/>
      </c>
      <c r="K77" s="26" t="str">
        <f t="shared" si="13"/>
        <v/>
      </c>
      <c r="L77" s="26" t="str">
        <f t="shared" si="13"/>
        <v/>
      </c>
      <c r="M77" s="26" t="str">
        <f t="shared" si="13"/>
        <v>x</v>
      </c>
      <c r="N77" s="26" t="str">
        <f t="shared" si="13"/>
        <v/>
      </c>
      <c r="O77" s="26" t="str">
        <f t="shared" si="13"/>
        <v/>
      </c>
      <c r="P77" s="26" t="str">
        <f t="shared" si="13"/>
        <v/>
      </c>
      <c r="Q77" s="26" t="str">
        <f t="shared" si="13"/>
        <v/>
      </c>
      <c r="R77" s="26" t="str">
        <f t="shared" si="13"/>
        <v/>
      </c>
      <c r="S77" s="26" t="str">
        <f t="shared" si="13"/>
        <v/>
      </c>
      <c r="T77" s="26" t="str">
        <f t="shared" si="13"/>
        <v/>
      </c>
      <c r="U77" s="26" t="str">
        <f t="shared" si="13"/>
        <v/>
      </c>
      <c r="V77" s="26" t="str">
        <f t="shared" si="13"/>
        <v/>
      </c>
      <c r="W77" s="26" t="str">
        <f t="shared" si="13"/>
        <v/>
      </c>
      <c r="X77" s="26" t="str">
        <f t="shared" si="12"/>
        <v/>
      </c>
      <c r="Y77" s="26" t="str">
        <f t="shared" si="12"/>
        <v/>
      </c>
      <c r="Z77" s="26" t="str">
        <f t="shared" si="12"/>
        <v/>
      </c>
      <c r="AA77" s="26" t="str">
        <f t="shared" si="12"/>
        <v/>
      </c>
      <c r="AB77" s="26" t="str">
        <f t="shared" si="12"/>
        <v/>
      </c>
      <c r="AC77" s="26" t="str">
        <f t="shared" si="12"/>
        <v/>
      </c>
      <c r="AD77" s="26" t="str">
        <f t="shared" si="12"/>
        <v/>
      </c>
      <c r="AE77" s="26" t="str">
        <f t="shared" si="12"/>
        <v/>
      </c>
      <c r="AF77" s="26" t="str">
        <f t="shared" si="12"/>
        <v/>
      </c>
      <c r="AG77" s="26" t="str">
        <f t="shared" si="12"/>
        <v/>
      </c>
      <c r="AH77" s="26" t="str">
        <f t="shared" si="12"/>
        <v/>
      </c>
      <c r="AI77" s="26" t="str">
        <f t="shared" si="12"/>
        <v/>
      </c>
      <c r="AJ77" s="26">
        <f t="shared" si="11"/>
        <v>1</v>
      </c>
    </row>
    <row r="78" spans="1:36" ht="51" x14ac:dyDescent="0.2">
      <c r="A78" t="s">
        <v>116</v>
      </c>
      <c r="B78" s="4" t="s">
        <v>794</v>
      </c>
      <c r="C78" s="4" t="s">
        <v>104</v>
      </c>
      <c r="D78" s="4" t="s">
        <v>108</v>
      </c>
      <c r="E78" s="4" t="s">
        <v>112</v>
      </c>
      <c r="F78" s="4" t="s">
        <v>366</v>
      </c>
      <c r="G78" s="4" t="s">
        <v>1943</v>
      </c>
      <c r="H78" s="26" t="str">
        <f t="shared" si="13"/>
        <v/>
      </c>
      <c r="I78" s="26" t="str">
        <f t="shared" si="13"/>
        <v/>
      </c>
      <c r="J78" s="26" t="str">
        <f t="shared" si="13"/>
        <v/>
      </c>
      <c r="K78" s="26" t="str">
        <f t="shared" si="13"/>
        <v/>
      </c>
      <c r="L78" s="26" t="str">
        <f t="shared" si="13"/>
        <v/>
      </c>
      <c r="M78" s="26" t="str">
        <f t="shared" si="13"/>
        <v/>
      </c>
      <c r="N78" s="26" t="str">
        <f t="shared" si="13"/>
        <v/>
      </c>
      <c r="O78" s="26" t="str">
        <f t="shared" si="13"/>
        <v/>
      </c>
      <c r="P78" s="26" t="str">
        <f t="shared" si="13"/>
        <v/>
      </c>
      <c r="Q78" s="26" t="str">
        <f t="shared" si="13"/>
        <v/>
      </c>
      <c r="R78" s="26" t="str">
        <f t="shared" si="13"/>
        <v/>
      </c>
      <c r="S78" s="26" t="str">
        <f t="shared" si="13"/>
        <v/>
      </c>
      <c r="T78" s="26" t="str">
        <f t="shared" si="13"/>
        <v/>
      </c>
      <c r="U78" s="26" t="str">
        <f t="shared" si="13"/>
        <v/>
      </c>
      <c r="V78" s="26" t="str">
        <f t="shared" si="13"/>
        <v/>
      </c>
      <c r="W78" s="26" t="str">
        <f t="shared" si="13"/>
        <v/>
      </c>
      <c r="X78" s="26" t="str">
        <f t="shared" si="12"/>
        <v/>
      </c>
      <c r="Y78" s="26" t="str">
        <f t="shared" si="12"/>
        <v/>
      </c>
      <c r="Z78" s="26" t="str">
        <f t="shared" si="12"/>
        <v/>
      </c>
      <c r="AA78" s="26" t="str">
        <f t="shared" si="12"/>
        <v/>
      </c>
      <c r="AB78" s="26" t="str">
        <f t="shared" si="12"/>
        <v/>
      </c>
      <c r="AC78" s="26" t="str">
        <f t="shared" si="12"/>
        <v/>
      </c>
      <c r="AD78" s="26" t="str">
        <f t="shared" si="12"/>
        <v/>
      </c>
      <c r="AE78" s="26" t="str">
        <f t="shared" si="12"/>
        <v/>
      </c>
      <c r="AF78" s="26" t="str">
        <f t="shared" si="12"/>
        <v/>
      </c>
      <c r="AG78" s="26" t="str">
        <f t="shared" si="12"/>
        <v/>
      </c>
      <c r="AH78" s="26" t="str">
        <f t="shared" si="12"/>
        <v/>
      </c>
      <c r="AI78" s="26" t="str">
        <f t="shared" si="12"/>
        <v/>
      </c>
      <c r="AJ78" s="26">
        <f t="shared" si="11"/>
        <v>0</v>
      </c>
    </row>
    <row r="79" spans="1:36" ht="25.5" x14ac:dyDescent="0.2">
      <c r="A79" t="s">
        <v>116</v>
      </c>
      <c r="B79" s="4" t="s">
        <v>799</v>
      </c>
      <c r="C79" s="4" t="s">
        <v>104</v>
      </c>
      <c r="D79" s="4" t="s">
        <v>117</v>
      </c>
      <c r="E79" s="4" t="s">
        <v>112</v>
      </c>
      <c r="F79" s="4" t="s">
        <v>379</v>
      </c>
      <c r="G79" s="4" t="s">
        <v>1946</v>
      </c>
      <c r="H79" s="26" t="str">
        <f t="shared" si="13"/>
        <v/>
      </c>
      <c r="I79" s="26" t="str">
        <f t="shared" si="13"/>
        <v/>
      </c>
      <c r="J79" s="26" t="str">
        <f t="shared" si="13"/>
        <v/>
      </c>
      <c r="K79" s="26" t="str">
        <f t="shared" si="13"/>
        <v/>
      </c>
      <c r="L79" s="26" t="str">
        <f t="shared" si="13"/>
        <v/>
      </c>
      <c r="M79" s="26" t="str">
        <f t="shared" si="13"/>
        <v/>
      </c>
      <c r="N79" s="26" t="str">
        <f t="shared" si="13"/>
        <v/>
      </c>
      <c r="O79" s="26" t="str">
        <f t="shared" si="13"/>
        <v/>
      </c>
      <c r="P79" s="26" t="str">
        <f t="shared" si="13"/>
        <v/>
      </c>
      <c r="Q79" s="26" t="str">
        <f t="shared" si="13"/>
        <v/>
      </c>
      <c r="R79" s="26" t="str">
        <f t="shared" si="13"/>
        <v/>
      </c>
      <c r="S79" s="26" t="str">
        <f t="shared" si="13"/>
        <v/>
      </c>
      <c r="T79" s="26" t="str">
        <f t="shared" si="13"/>
        <v/>
      </c>
      <c r="U79" s="26" t="str">
        <f t="shared" si="13"/>
        <v/>
      </c>
      <c r="V79" s="26" t="str">
        <f t="shared" si="13"/>
        <v/>
      </c>
      <c r="W79" s="26" t="str">
        <f t="shared" si="13"/>
        <v/>
      </c>
      <c r="X79" s="26" t="str">
        <f t="shared" si="12"/>
        <v/>
      </c>
      <c r="Y79" s="26" t="str">
        <f t="shared" si="12"/>
        <v/>
      </c>
      <c r="Z79" s="26" t="str">
        <f t="shared" si="12"/>
        <v>x</v>
      </c>
      <c r="AA79" s="26" t="str">
        <f t="shared" si="12"/>
        <v/>
      </c>
      <c r="AB79" s="26" t="str">
        <f t="shared" si="12"/>
        <v/>
      </c>
      <c r="AC79" s="26" t="str">
        <f t="shared" si="12"/>
        <v/>
      </c>
      <c r="AD79" s="26" t="str">
        <f t="shared" si="12"/>
        <v/>
      </c>
      <c r="AE79" s="26" t="str">
        <f t="shared" si="12"/>
        <v/>
      </c>
      <c r="AF79" s="26" t="str">
        <f t="shared" si="12"/>
        <v/>
      </c>
      <c r="AG79" s="26" t="str">
        <f t="shared" si="12"/>
        <v/>
      </c>
      <c r="AH79" s="26" t="str">
        <f t="shared" si="12"/>
        <v/>
      </c>
      <c r="AI79" s="26" t="str">
        <f t="shared" si="12"/>
        <v/>
      </c>
      <c r="AJ79" s="26">
        <f t="shared" si="11"/>
        <v>1</v>
      </c>
    </row>
    <row r="80" spans="1:36" ht="63.75" x14ac:dyDescent="0.2">
      <c r="A80" t="s">
        <v>107</v>
      </c>
      <c r="B80" s="4" t="s">
        <v>803</v>
      </c>
      <c r="C80" s="4" t="s">
        <v>104</v>
      </c>
      <c r="D80" s="4" t="s">
        <v>117</v>
      </c>
      <c r="E80" s="4" t="s">
        <v>112</v>
      </c>
      <c r="F80" s="4" t="s">
        <v>367</v>
      </c>
      <c r="G80" s="4" t="s">
        <v>1944</v>
      </c>
      <c r="H80" s="26" t="str">
        <f t="shared" si="13"/>
        <v/>
      </c>
      <c r="I80" s="26" t="str">
        <f t="shared" si="13"/>
        <v/>
      </c>
      <c r="J80" s="26" t="str">
        <f t="shared" si="13"/>
        <v/>
      </c>
      <c r="K80" s="26" t="str">
        <f t="shared" si="13"/>
        <v/>
      </c>
      <c r="L80" s="26" t="str">
        <f t="shared" si="13"/>
        <v/>
      </c>
      <c r="M80" s="26" t="str">
        <f t="shared" si="13"/>
        <v/>
      </c>
      <c r="N80" s="26" t="str">
        <f t="shared" si="13"/>
        <v/>
      </c>
      <c r="O80" s="26" t="str">
        <f t="shared" si="13"/>
        <v/>
      </c>
      <c r="P80" s="26" t="str">
        <f t="shared" si="13"/>
        <v/>
      </c>
      <c r="Q80" s="26" t="str">
        <f t="shared" si="13"/>
        <v/>
      </c>
      <c r="R80" s="26" t="str">
        <f t="shared" si="13"/>
        <v/>
      </c>
      <c r="S80" s="26" t="str">
        <f t="shared" si="13"/>
        <v/>
      </c>
      <c r="T80" s="26" t="str">
        <f t="shared" si="13"/>
        <v/>
      </c>
      <c r="U80" s="26" t="str">
        <f t="shared" si="13"/>
        <v/>
      </c>
      <c r="V80" s="26" t="str">
        <f t="shared" si="13"/>
        <v/>
      </c>
      <c r="W80" s="26" t="str">
        <f t="shared" si="13"/>
        <v/>
      </c>
      <c r="X80" s="26" t="str">
        <f t="shared" si="12"/>
        <v/>
      </c>
      <c r="Y80" s="26" t="str">
        <f t="shared" si="12"/>
        <v/>
      </c>
      <c r="Z80" s="26" t="str">
        <f t="shared" si="12"/>
        <v/>
      </c>
      <c r="AA80" s="26" t="str">
        <f t="shared" si="12"/>
        <v/>
      </c>
      <c r="AB80" s="26" t="str">
        <f t="shared" si="12"/>
        <v/>
      </c>
      <c r="AC80" s="26" t="str">
        <f t="shared" si="12"/>
        <v/>
      </c>
      <c r="AD80" s="26" t="str">
        <f t="shared" si="12"/>
        <v/>
      </c>
      <c r="AE80" s="26" t="str">
        <f t="shared" si="12"/>
        <v/>
      </c>
      <c r="AF80" s="26" t="str">
        <f t="shared" si="12"/>
        <v/>
      </c>
      <c r="AG80" s="26" t="str">
        <f t="shared" si="12"/>
        <v/>
      </c>
      <c r="AH80" s="26" t="str">
        <f t="shared" si="12"/>
        <v/>
      </c>
      <c r="AI80" s="26" t="str">
        <f t="shared" si="12"/>
        <v/>
      </c>
      <c r="AJ80" s="26">
        <f t="shared" si="11"/>
        <v>0</v>
      </c>
    </row>
    <row r="81" spans="1:36" ht="38.25" x14ac:dyDescent="0.2">
      <c r="A81" t="s">
        <v>111</v>
      </c>
      <c r="B81" s="4" t="s">
        <v>805</v>
      </c>
      <c r="C81" s="4" t="s">
        <v>419</v>
      </c>
      <c r="D81" s="4" t="s">
        <v>117</v>
      </c>
      <c r="E81" s="4" t="s">
        <v>112</v>
      </c>
      <c r="F81" s="4" t="s">
        <v>367</v>
      </c>
      <c r="G81" s="4" t="s">
        <v>1944</v>
      </c>
      <c r="H81" s="26" t="str">
        <f t="shared" si="13"/>
        <v/>
      </c>
      <c r="I81" s="26" t="str">
        <f t="shared" si="13"/>
        <v>x</v>
      </c>
      <c r="J81" s="26" t="str">
        <f t="shared" si="13"/>
        <v/>
      </c>
      <c r="K81" s="26" t="str">
        <f t="shared" si="13"/>
        <v/>
      </c>
      <c r="L81" s="26" t="str">
        <f t="shared" si="13"/>
        <v/>
      </c>
      <c r="M81" s="26" t="str">
        <f t="shared" si="13"/>
        <v/>
      </c>
      <c r="N81" s="26" t="str">
        <f t="shared" si="13"/>
        <v/>
      </c>
      <c r="O81" s="26" t="str">
        <f t="shared" si="13"/>
        <v/>
      </c>
      <c r="P81" s="26" t="str">
        <f t="shared" si="13"/>
        <v/>
      </c>
      <c r="Q81" s="26" t="str">
        <f t="shared" si="13"/>
        <v/>
      </c>
      <c r="R81" s="26" t="str">
        <f t="shared" si="13"/>
        <v/>
      </c>
      <c r="S81" s="26" t="str">
        <f t="shared" si="13"/>
        <v/>
      </c>
      <c r="T81" s="26" t="str">
        <f t="shared" si="13"/>
        <v/>
      </c>
      <c r="U81" s="26" t="str">
        <f t="shared" si="13"/>
        <v/>
      </c>
      <c r="V81" s="26" t="str">
        <f t="shared" si="13"/>
        <v/>
      </c>
      <c r="W81" s="26" t="str">
        <f t="shared" si="13"/>
        <v/>
      </c>
      <c r="X81" s="26" t="str">
        <f t="shared" si="12"/>
        <v/>
      </c>
      <c r="Y81" s="26" t="str">
        <f t="shared" si="12"/>
        <v/>
      </c>
      <c r="Z81" s="26" t="str">
        <f t="shared" si="12"/>
        <v/>
      </c>
      <c r="AA81" s="26" t="str">
        <f t="shared" si="12"/>
        <v/>
      </c>
      <c r="AB81" s="26" t="str">
        <f t="shared" si="12"/>
        <v/>
      </c>
      <c r="AC81" s="26" t="str">
        <f t="shared" si="12"/>
        <v/>
      </c>
      <c r="AD81" s="26" t="str">
        <f t="shared" si="12"/>
        <v/>
      </c>
      <c r="AE81" s="26" t="str">
        <f t="shared" si="12"/>
        <v/>
      </c>
      <c r="AF81" s="26" t="str">
        <f t="shared" si="12"/>
        <v/>
      </c>
      <c r="AG81" s="26" t="str">
        <f t="shared" si="12"/>
        <v/>
      </c>
      <c r="AH81" s="26" t="str">
        <f t="shared" si="12"/>
        <v/>
      </c>
      <c r="AI81" s="26" t="str">
        <f t="shared" si="12"/>
        <v/>
      </c>
      <c r="AJ81" s="26">
        <f t="shared" si="11"/>
        <v>1</v>
      </c>
    </row>
    <row r="82" spans="1:36" ht="25.5" x14ac:dyDescent="0.2">
      <c r="A82" t="s">
        <v>116</v>
      </c>
      <c r="B82" s="4" t="s">
        <v>808</v>
      </c>
      <c r="C82" s="4" t="s">
        <v>104</v>
      </c>
      <c r="D82" s="4" t="s">
        <v>108</v>
      </c>
      <c r="E82" s="4" t="s">
        <v>112</v>
      </c>
      <c r="F82" s="4" t="s">
        <v>363</v>
      </c>
      <c r="G82" s="4" t="s">
        <v>1945</v>
      </c>
      <c r="H82" s="26" t="str">
        <f t="shared" si="13"/>
        <v/>
      </c>
      <c r="I82" s="26" t="str">
        <f t="shared" si="13"/>
        <v/>
      </c>
      <c r="J82" s="26" t="str">
        <f t="shared" si="13"/>
        <v/>
      </c>
      <c r="K82" s="26" t="str">
        <f t="shared" si="13"/>
        <v/>
      </c>
      <c r="L82" s="26" t="str">
        <f t="shared" si="13"/>
        <v/>
      </c>
      <c r="M82" s="26" t="str">
        <f t="shared" si="13"/>
        <v/>
      </c>
      <c r="N82" s="26" t="str">
        <f t="shared" si="13"/>
        <v/>
      </c>
      <c r="O82" s="26" t="str">
        <f t="shared" si="13"/>
        <v/>
      </c>
      <c r="P82" s="26" t="str">
        <f t="shared" si="13"/>
        <v/>
      </c>
      <c r="Q82" s="26" t="str">
        <f t="shared" si="13"/>
        <v/>
      </c>
      <c r="R82" s="26" t="str">
        <f t="shared" si="13"/>
        <v>x</v>
      </c>
      <c r="S82" s="26" t="str">
        <f t="shared" si="13"/>
        <v/>
      </c>
      <c r="T82" s="26" t="str">
        <f t="shared" si="13"/>
        <v/>
      </c>
      <c r="U82" s="26" t="str">
        <f t="shared" si="13"/>
        <v/>
      </c>
      <c r="V82" s="26" t="str">
        <f t="shared" si="13"/>
        <v/>
      </c>
      <c r="W82" s="26" t="str">
        <f t="shared" si="13"/>
        <v/>
      </c>
      <c r="X82" s="26" t="str">
        <f t="shared" si="12"/>
        <v/>
      </c>
      <c r="Y82" s="26" t="str">
        <f t="shared" si="12"/>
        <v/>
      </c>
      <c r="Z82" s="26" t="str">
        <f t="shared" si="12"/>
        <v/>
      </c>
      <c r="AA82" s="26" t="str">
        <f t="shared" si="12"/>
        <v/>
      </c>
      <c r="AB82" s="26" t="str">
        <f t="shared" si="12"/>
        <v/>
      </c>
      <c r="AC82" s="26" t="str">
        <f t="shared" si="12"/>
        <v/>
      </c>
      <c r="AD82" s="26" t="str">
        <f t="shared" si="12"/>
        <v/>
      </c>
      <c r="AE82" s="26" t="str">
        <f t="shared" si="12"/>
        <v/>
      </c>
      <c r="AF82" s="26" t="str">
        <f t="shared" si="12"/>
        <v/>
      </c>
      <c r="AG82" s="26" t="str">
        <f t="shared" si="12"/>
        <v/>
      </c>
      <c r="AH82" s="26" t="str">
        <f t="shared" si="12"/>
        <v/>
      </c>
      <c r="AI82" s="26" t="str">
        <f t="shared" si="12"/>
        <v/>
      </c>
      <c r="AJ82" s="26">
        <f t="shared" si="11"/>
        <v>1</v>
      </c>
    </row>
    <row r="83" spans="1:36" ht="38.25" x14ac:dyDescent="0.2">
      <c r="A83" t="s">
        <v>111</v>
      </c>
      <c r="B83" s="4" t="s">
        <v>811</v>
      </c>
      <c r="C83" s="4" t="s">
        <v>104</v>
      </c>
      <c r="D83" s="4" t="s">
        <v>108</v>
      </c>
      <c r="E83" s="4" t="s">
        <v>112</v>
      </c>
      <c r="F83" s="4" t="s">
        <v>379</v>
      </c>
      <c r="G83" s="4" t="s">
        <v>1946</v>
      </c>
      <c r="H83" s="26" t="str">
        <f t="shared" si="13"/>
        <v/>
      </c>
      <c r="I83" s="26" t="str">
        <f t="shared" si="13"/>
        <v/>
      </c>
      <c r="J83" s="26" t="str">
        <f t="shared" si="13"/>
        <v/>
      </c>
      <c r="K83" s="26" t="str">
        <f t="shared" si="13"/>
        <v/>
      </c>
      <c r="L83" s="26" t="str">
        <f t="shared" si="13"/>
        <v/>
      </c>
      <c r="M83" s="26" t="str">
        <f t="shared" si="13"/>
        <v/>
      </c>
      <c r="N83" s="26" t="str">
        <f t="shared" si="13"/>
        <v/>
      </c>
      <c r="O83" s="26" t="str">
        <f t="shared" si="13"/>
        <v/>
      </c>
      <c r="P83" s="26" t="str">
        <f t="shared" si="13"/>
        <v/>
      </c>
      <c r="Q83" s="26" t="str">
        <f t="shared" si="13"/>
        <v/>
      </c>
      <c r="R83" s="26" t="str">
        <f t="shared" si="13"/>
        <v>x</v>
      </c>
      <c r="S83" s="26" t="str">
        <f t="shared" si="13"/>
        <v/>
      </c>
      <c r="T83" s="26" t="str">
        <f t="shared" si="13"/>
        <v/>
      </c>
      <c r="U83" s="26" t="str">
        <f t="shared" si="13"/>
        <v/>
      </c>
      <c r="V83" s="26" t="str">
        <f t="shared" si="13"/>
        <v/>
      </c>
      <c r="W83" s="26" t="str">
        <f t="shared" si="13"/>
        <v/>
      </c>
      <c r="X83" s="26" t="str">
        <f t="shared" si="12"/>
        <v/>
      </c>
      <c r="Y83" s="26" t="str">
        <f t="shared" si="12"/>
        <v/>
      </c>
      <c r="Z83" s="26" t="str">
        <f t="shared" si="12"/>
        <v/>
      </c>
      <c r="AA83" s="26" t="str">
        <f t="shared" si="12"/>
        <v/>
      </c>
      <c r="AB83" s="26" t="str">
        <f t="shared" si="12"/>
        <v/>
      </c>
      <c r="AC83" s="26" t="str">
        <f t="shared" si="12"/>
        <v/>
      </c>
      <c r="AD83" s="26" t="str">
        <f t="shared" si="12"/>
        <v/>
      </c>
      <c r="AE83" s="26" t="str">
        <f t="shared" si="12"/>
        <v/>
      </c>
      <c r="AF83" s="26" t="str">
        <f t="shared" si="12"/>
        <v/>
      </c>
      <c r="AG83" s="26" t="str">
        <f t="shared" si="12"/>
        <v>x</v>
      </c>
      <c r="AH83" s="26" t="str">
        <f t="shared" si="12"/>
        <v/>
      </c>
      <c r="AI83" s="26" t="str">
        <f t="shared" si="12"/>
        <v/>
      </c>
      <c r="AJ83" s="26">
        <f t="shared" si="11"/>
        <v>2</v>
      </c>
    </row>
    <row r="84" spans="1:36" ht="25.5" x14ac:dyDescent="0.2">
      <c r="A84" t="s">
        <v>107</v>
      </c>
      <c r="B84" s="4" t="s">
        <v>821</v>
      </c>
      <c r="C84" s="4" t="s">
        <v>104</v>
      </c>
      <c r="D84" s="4" t="s">
        <v>108</v>
      </c>
      <c r="E84" s="4" t="s">
        <v>112</v>
      </c>
      <c r="F84" s="4" t="s">
        <v>376</v>
      </c>
      <c r="G84" s="4" t="s">
        <v>1946</v>
      </c>
      <c r="H84" s="26" t="str">
        <f t="shared" si="13"/>
        <v/>
      </c>
      <c r="I84" s="26" t="str">
        <f t="shared" si="13"/>
        <v/>
      </c>
      <c r="J84" s="26" t="str">
        <f t="shared" si="13"/>
        <v/>
      </c>
      <c r="K84" s="26" t="str">
        <f t="shared" si="13"/>
        <v/>
      </c>
      <c r="L84" s="26" t="str">
        <f t="shared" si="13"/>
        <v/>
      </c>
      <c r="M84" s="26" t="str">
        <f t="shared" si="13"/>
        <v/>
      </c>
      <c r="N84" s="26" t="str">
        <f t="shared" si="13"/>
        <v/>
      </c>
      <c r="O84" s="26" t="str">
        <f t="shared" si="13"/>
        <v/>
      </c>
      <c r="P84" s="26" t="str">
        <f t="shared" si="13"/>
        <v/>
      </c>
      <c r="Q84" s="26" t="str">
        <f t="shared" si="13"/>
        <v/>
      </c>
      <c r="R84" s="26" t="str">
        <f t="shared" si="13"/>
        <v/>
      </c>
      <c r="S84" s="26" t="str">
        <f t="shared" si="13"/>
        <v/>
      </c>
      <c r="T84" s="26" t="str">
        <f t="shared" si="13"/>
        <v/>
      </c>
      <c r="U84" s="26" t="str">
        <f t="shared" si="13"/>
        <v/>
      </c>
      <c r="V84" s="26" t="str">
        <f t="shared" si="13"/>
        <v/>
      </c>
      <c r="W84" s="26" t="str">
        <f t="shared" si="13"/>
        <v/>
      </c>
      <c r="X84" s="26" t="str">
        <f t="shared" si="12"/>
        <v/>
      </c>
      <c r="Y84" s="26" t="str">
        <f t="shared" si="12"/>
        <v>x</v>
      </c>
      <c r="Z84" s="26" t="str">
        <f t="shared" si="12"/>
        <v/>
      </c>
      <c r="AA84" s="26" t="str">
        <f t="shared" si="12"/>
        <v/>
      </c>
      <c r="AB84" s="26" t="str">
        <f t="shared" si="12"/>
        <v/>
      </c>
      <c r="AC84" s="26" t="str">
        <f t="shared" si="12"/>
        <v/>
      </c>
      <c r="AD84" s="26" t="str">
        <f t="shared" si="12"/>
        <v/>
      </c>
      <c r="AE84" s="26" t="str">
        <f t="shared" si="12"/>
        <v/>
      </c>
      <c r="AF84" s="26" t="str">
        <f t="shared" si="12"/>
        <v/>
      </c>
      <c r="AG84" s="26" t="str">
        <f t="shared" si="12"/>
        <v/>
      </c>
      <c r="AH84" s="26" t="str">
        <f t="shared" si="12"/>
        <v/>
      </c>
      <c r="AI84" s="26" t="str">
        <f t="shared" si="12"/>
        <v/>
      </c>
      <c r="AJ84" s="26">
        <f t="shared" si="11"/>
        <v>1</v>
      </c>
    </row>
    <row r="85" spans="1:36" ht="25.5" x14ac:dyDescent="0.2">
      <c r="A85" t="s">
        <v>116</v>
      </c>
      <c r="B85" s="4" t="s">
        <v>823</v>
      </c>
      <c r="C85" s="4" t="s">
        <v>104</v>
      </c>
      <c r="D85" s="4" t="s">
        <v>108</v>
      </c>
      <c r="E85" s="4" t="s">
        <v>112</v>
      </c>
      <c r="F85" s="4" t="s">
        <v>378</v>
      </c>
      <c r="G85" s="4" t="s">
        <v>1946</v>
      </c>
      <c r="H85" s="26" t="str">
        <f t="shared" si="13"/>
        <v>x</v>
      </c>
      <c r="I85" s="26" t="str">
        <f t="shared" si="13"/>
        <v/>
      </c>
      <c r="J85" s="26" t="str">
        <f t="shared" si="13"/>
        <v/>
      </c>
      <c r="K85" s="26" t="str">
        <f t="shared" si="13"/>
        <v/>
      </c>
      <c r="L85" s="26" t="str">
        <f t="shared" si="13"/>
        <v/>
      </c>
      <c r="M85" s="26" t="str">
        <f t="shared" si="13"/>
        <v/>
      </c>
      <c r="N85" s="26" t="str">
        <f t="shared" si="13"/>
        <v/>
      </c>
      <c r="O85" s="26" t="str">
        <f t="shared" si="13"/>
        <v/>
      </c>
      <c r="P85" s="26" t="str">
        <f t="shared" si="13"/>
        <v/>
      </c>
      <c r="Q85" s="26" t="str">
        <f t="shared" si="13"/>
        <v/>
      </c>
      <c r="R85" s="26" t="str">
        <f t="shared" si="13"/>
        <v/>
      </c>
      <c r="S85" s="26" t="str">
        <f t="shared" si="13"/>
        <v/>
      </c>
      <c r="T85" s="26" t="str">
        <f t="shared" si="13"/>
        <v/>
      </c>
      <c r="U85" s="26" t="str">
        <f t="shared" si="13"/>
        <v/>
      </c>
      <c r="V85" s="26" t="str">
        <f t="shared" si="13"/>
        <v/>
      </c>
      <c r="W85" s="26" t="str">
        <f t="shared" si="13"/>
        <v/>
      </c>
      <c r="X85" s="26" t="str">
        <f t="shared" si="12"/>
        <v/>
      </c>
      <c r="Y85" s="26" t="str">
        <f t="shared" si="12"/>
        <v/>
      </c>
      <c r="Z85" s="26" t="str">
        <f t="shared" si="12"/>
        <v/>
      </c>
      <c r="AA85" s="26" t="str">
        <f t="shared" si="12"/>
        <v/>
      </c>
      <c r="AB85" s="26" t="str">
        <f t="shared" si="12"/>
        <v/>
      </c>
      <c r="AC85" s="26" t="str">
        <f t="shared" si="12"/>
        <v/>
      </c>
      <c r="AD85" s="26" t="str">
        <f t="shared" si="12"/>
        <v/>
      </c>
      <c r="AE85" s="26" t="str">
        <f t="shared" si="12"/>
        <v/>
      </c>
      <c r="AF85" s="26" t="str">
        <f t="shared" si="12"/>
        <v/>
      </c>
      <c r="AG85" s="26" t="str">
        <f t="shared" si="12"/>
        <v/>
      </c>
      <c r="AH85" s="26" t="str">
        <f t="shared" si="12"/>
        <v/>
      </c>
      <c r="AI85" s="26" t="str">
        <f t="shared" si="12"/>
        <v/>
      </c>
      <c r="AJ85" s="26">
        <f t="shared" si="11"/>
        <v>1</v>
      </c>
    </row>
    <row r="86" spans="1:36" ht="63.75" x14ac:dyDescent="0.2">
      <c r="A86" t="s">
        <v>106</v>
      </c>
      <c r="B86" s="4" t="s">
        <v>828</v>
      </c>
      <c r="C86" s="4" t="s">
        <v>104</v>
      </c>
      <c r="D86" s="4" t="s">
        <v>108</v>
      </c>
      <c r="E86" s="4" t="s">
        <v>112</v>
      </c>
      <c r="F86" s="4" t="s">
        <v>365</v>
      </c>
      <c r="G86" s="4" t="s">
        <v>1943</v>
      </c>
      <c r="H86" s="26" t="str">
        <f t="shared" si="13"/>
        <v/>
      </c>
      <c r="I86" s="26" t="str">
        <f t="shared" si="13"/>
        <v/>
      </c>
      <c r="J86" s="26" t="str">
        <f t="shared" si="13"/>
        <v/>
      </c>
      <c r="K86" s="26" t="str">
        <f t="shared" si="13"/>
        <v/>
      </c>
      <c r="L86" s="26" t="str">
        <f t="shared" si="13"/>
        <v/>
      </c>
      <c r="M86" s="26" t="str">
        <f t="shared" si="13"/>
        <v/>
      </c>
      <c r="N86" s="26" t="str">
        <f t="shared" si="13"/>
        <v/>
      </c>
      <c r="O86" s="26" t="str">
        <f t="shared" si="13"/>
        <v/>
      </c>
      <c r="P86" s="26" t="str">
        <f t="shared" si="13"/>
        <v/>
      </c>
      <c r="Q86" s="26" t="str">
        <f t="shared" si="13"/>
        <v/>
      </c>
      <c r="R86" s="26" t="str">
        <f t="shared" si="13"/>
        <v>x</v>
      </c>
      <c r="S86" s="26" t="str">
        <f t="shared" si="13"/>
        <v/>
      </c>
      <c r="T86" s="26" t="str">
        <f t="shared" si="13"/>
        <v>x</v>
      </c>
      <c r="U86" s="26" t="str">
        <f t="shared" si="13"/>
        <v/>
      </c>
      <c r="V86" s="26" t="str">
        <f t="shared" si="13"/>
        <v/>
      </c>
      <c r="W86" s="26" t="str">
        <f t="shared" si="13"/>
        <v/>
      </c>
      <c r="X86" s="26" t="str">
        <f t="shared" si="12"/>
        <v/>
      </c>
      <c r="Y86" s="26" t="str">
        <f t="shared" si="12"/>
        <v/>
      </c>
      <c r="Z86" s="26" t="str">
        <f t="shared" si="12"/>
        <v>x</v>
      </c>
      <c r="AA86" s="26" t="str">
        <f t="shared" si="12"/>
        <v/>
      </c>
      <c r="AB86" s="26" t="str">
        <f t="shared" si="12"/>
        <v/>
      </c>
      <c r="AC86" s="26" t="str">
        <f t="shared" si="12"/>
        <v/>
      </c>
      <c r="AD86" s="26" t="str">
        <f t="shared" si="12"/>
        <v/>
      </c>
      <c r="AE86" s="26" t="str">
        <f t="shared" si="12"/>
        <v/>
      </c>
      <c r="AF86" s="26" t="str">
        <f t="shared" si="12"/>
        <v/>
      </c>
      <c r="AG86" s="26" t="str">
        <f t="shared" si="12"/>
        <v/>
      </c>
      <c r="AH86" s="26" t="str">
        <f t="shared" si="12"/>
        <v/>
      </c>
      <c r="AI86" s="26" t="str">
        <f t="shared" si="12"/>
        <v/>
      </c>
      <c r="AJ86" s="26">
        <f t="shared" si="11"/>
        <v>3</v>
      </c>
    </row>
    <row r="87" spans="1:36" ht="38.25" x14ac:dyDescent="0.2">
      <c r="A87" t="s">
        <v>116</v>
      </c>
      <c r="B87" s="4" t="s">
        <v>830</v>
      </c>
      <c r="C87" s="4" t="s">
        <v>104</v>
      </c>
      <c r="D87" s="4" t="s">
        <v>108</v>
      </c>
      <c r="E87" s="4" t="s">
        <v>112</v>
      </c>
      <c r="F87" s="4" t="s">
        <v>363</v>
      </c>
      <c r="G87" s="4" t="s">
        <v>1945</v>
      </c>
      <c r="H87" s="26" t="str">
        <f t="shared" si="13"/>
        <v/>
      </c>
      <c r="I87" s="26" t="str">
        <f t="shared" si="13"/>
        <v/>
      </c>
      <c r="J87" s="26" t="str">
        <f t="shared" si="13"/>
        <v/>
      </c>
      <c r="K87" s="26" t="str">
        <f t="shared" si="13"/>
        <v/>
      </c>
      <c r="L87" s="26" t="str">
        <f t="shared" si="13"/>
        <v/>
      </c>
      <c r="M87" s="26" t="str">
        <f t="shared" si="13"/>
        <v/>
      </c>
      <c r="N87" s="26" t="str">
        <f t="shared" si="13"/>
        <v/>
      </c>
      <c r="O87" s="26" t="str">
        <f t="shared" si="13"/>
        <v/>
      </c>
      <c r="P87" s="26" t="str">
        <f t="shared" si="13"/>
        <v/>
      </c>
      <c r="Q87" s="26" t="str">
        <f t="shared" si="13"/>
        <v/>
      </c>
      <c r="R87" s="26" t="str">
        <f t="shared" si="13"/>
        <v/>
      </c>
      <c r="S87" s="26" t="str">
        <f t="shared" si="13"/>
        <v/>
      </c>
      <c r="T87" s="26" t="str">
        <f t="shared" si="13"/>
        <v/>
      </c>
      <c r="U87" s="26" t="str">
        <f t="shared" si="13"/>
        <v/>
      </c>
      <c r="V87" s="26" t="str">
        <f t="shared" si="13"/>
        <v/>
      </c>
      <c r="W87" s="26" t="str">
        <f t="shared" si="13"/>
        <v/>
      </c>
      <c r="X87" s="26" t="str">
        <f t="shared" si="12"/>
        <v/>
      </c>
      <c r="Y87" s="26" t="str">
        <f t="shared" si="12"/>
        <v/>
      </c>
      <c r="Z87" s="26" t="str">
        <f t="shared" si="12"/>
        <v/>
      </c>
      <c r="AA87" s="26" t="str">
        <f t="shared" si="12"/>
        <v/>
      </c>
      <c r="AB87" s="26" t="str">
        <f t="shared" si="12"/>
        <v/>
      </c>
      <c r="AC87" s="26" t="str">
        <f t="shared" si="12"/>
        <v/>
      </c>
      <c r="AD87" s="26" t="str">
        <f t="shared" si="12"/>
        <v/>
      </c>
      <c r="AE87" s="26" t="str">
        <f t="shared" si="12"/>
        <v/>
      </c>
      <c r="AF87" s="26" t="str">
        <f t="shared" si="12"/>
        <v/>
      </c>
      <c r="AG87" s="26" t="str">
        <f t="shared" si="12"/>
        <v/>
      </c>
      <c r="AH87" s="26" t="str">
        <f t="shared" si="12"/>
        <v/>
      </c>
      <c r="AI87" s="26" t="str">
        <f t="shared" si="12"/>
        <v/>
      </c>
      <c r="AJ87" s="26">
        <f t="shared" si="11"/>
        <v>0</v>
      </c>
    </row>
    <row r="88" spans="1:36" ht="25.5" x14ac:dyDescent="0.2">
      <c r="A88" t="s">
        <v>116</v>
      </c>
      <c r="B88" s="4" t="s">
        <v>838</v>
      </c>
      <c r="C88" s="4" t="s">
        <v>104</v>
      </c>
      <c r="D88" s="4" t="s">
        <v>117</v>
      </c>
      <c r="E88" s="4" t="s">
        <v>112</v>
      </c>
      <c r="F88" s="4" t="s">
        <v>377</v>
      </c>
      <c r="G88" s="4" t="s">
        <v>1946</v>
      </c>
      <c r="H88" s="26" t="str">
        <f t="shared" si="13"/>
        <v/>
      </c>
      <c r="I88" s="26" t="str">
        <f t="shared" si="13"/>
        <v/>
      </c>
      <c r="J88" s="26" t="str">
        <f t="shared" si="13"/>
        <v/>
      </c>
      <c r="K88" s="26" t="str">
        <f t="shared" si="13"/>
        <v/>
      </c>
      <c r="L88" s="26" t="str">
        <f t="shared" si="13"/>
        <v/>
      </c>
      <c r="M88" s="26" t="str">
        <f t="shared" si="13"/>
        <v/>
      </c>
      <c r="N88" s="26" t="str">
        <f t="shared" si="13"/>
        <v/>
      </c>
      <c r="O88" s="26" t="str">
        <f t="shared" si="13"/>
        <v/>
      </c>
      <c r="P88" s="26" t="str">
        <f t="shared" si="13"/>
        <v/>
      </c>
      <c r="Q88" s="26" t="str">
        <f t="shared" si="13"/>
        <v/>
      </c>
      <c r="R88" s="26" t="str">
        <f t="shared" si="13"/>
        <v/>
      </c>
      <c r="S88" s="26" t="str">
        <f t="shared" si="13"/>
        <v/>
      </c>
      <c r="T88" s="26" t="str">
        <f t="shared" si="13"/>
        <v/>
      </c>
      <c r="U88" s="26" t="str">
        <f t="shared" si="13"/>
        <v/>
      </c>
      <c r="V88" s="26" t="str">
        <f t="shared" si="13"/>
        <v/>
      </c>
      <c r="W88" s="26" t="str">
        <f t="shared" si="13"/>
        <v/>
      </c>
      <c r="X88" s="26" t="str">
        <f t="shared" si="12"/>
        <v/>
      </c>
      <c r="Y88" s="26" t="str">
        <f t="shared" si="12"/>
        <v/>
      </c>
      <c r="Z88" s="26" t="str">
        <f t="shared" si="12"/>
        <v/>
      </c>
      <c r="AA88" s="26" t="str">
        <f t="shared" si="12"/>
        <v/>
      </c>
      <c r="AB88" s="26" t="str">
        <f t="shared" si="12"/>
        <v/>
      </c>
      <c r="AC88" s="26" t="str">
        <f t="shared" si="12"/>
        <v/>
      </c>
      <c r="AD88" s="26" t="str">
        <f t="shared" si="12"/>
        <v/>
      </c>
      <c r="AE88" s="26" t="str">
        <f t="shared" si="12"/>
        <v>x</v>
      </c>
      <c r="AF88" s="26" t="str">
        <f t="shared" si="12"/>
        <v/>
      </c>
      <c r="AG88" s="26" t="str">
        <f t="shared" si="12"/>
        <v/>
      </c>
      <c r="AH88" s="26" t="str">
        <f t="shared" si="12"/>
        <v/>
      </c>
      <c r="AI88" s="26" t="str">
        <f t="shared" si="12"/>
        <v/>
      </c>
      <c r="AJ88" s="26">
        <f t="shared" si="11"/>
        <v>1</v>
      </c>
    </row>
    <row r="89" spans="1:36" ht="38.25" x14ac:dyDescent="0.2">
      <c r="A89" t="s">
        <v>116</v>
      </c>
      <c r="B89" s="4" t="s">
        <v>843</v>
      </c>
      <c r="C89" s="4" t="s">
        <v>104</v>
      </c>
      <c r="D89" s="4" t="s">
        <v>108</v>
      </c>
      <c r="E89" s="4" t="s">
        <v>112</v>
      </c>
      <c r="F89" s="4" t="s">
        <v>377</v>
      </c>
      <c r="G89" s="4" t="s">
        <v>1946</v>
      </c>
      <c r="H89" s="26" t="str">
        <f t="shared" si="13"/>
        <v/>
      </c>
      <c r="I89" s="26" t="str">
        <f t="shared" si="13"/>
        <v/>
      </c>
      <c r="J89" s="26" t="str">
        <f t="shared" si="13"/>
        <v/>
      </c>
      <c r="K89" s="26" t="str">
        <f t="shared" si="13"/>
        <v/>
      </c>
      <c r="L89" s="26" t="str">
        <f t="shared" si="13"/>
        <v/>
      </c>
      <c r="M89" s="26" t="str">
        <f t="shared" si="13"/>
        <v/>
      </c>
      <c r="N89" s="26" t="str">
        <f t="shared" si="13"/>
        <v/>
      </c>
      <c r="O89" s="26" t="str">
        <f t="shared" si="13"/>
        <v/>
      </c>
      <c r="P89" s="26" t="str">
        <f t="shared" si="13"/>
        <v/>
      </c>
      <c r="Q89" s="26" t="str">
        <f t="shared" si="13"/>
        <v/>
      </c>
      <c r="R89" s="26" t="str">
        <f t="shared" si="13"/>
        <v/>
      </c>
      <c r="S89" s="26" t="str">
        <f t="shared" si="13"/>
        <v/>
      </c>
      <c r="T89" s="26" t="str">
        <f t="shared" si="13"/>
        <v/>
      </c>
      <c r="U89" s="26" t="str">
        <f t="shared" si="13"/>
        <v/>
      </c>
      <c r="V89" s="26" t="str">
        <f t="shared" si="13"/>
        <v/>
      </c>
      <c r="W89" s="26" t="str">
        <f t="shared" si="13"/>
        <v/>
      </c>
      <c r="X89" s="26" t="str">
        <f t="shared" si="12"/>
        <v/>
      </c>
      <c r="Y89" s="26" t="str">
        <f t="shared" si="12"/>
        <v/>
      </c>
      <c r="Z89" s="26" t="str">
        <f t="shared" si="12"/>
        <v/>
      </c>
      <c r="AA89" s="26" t="str">
        <f t="shared" si="12"/>
        <v/>
      </c>
      <c r="AB89" s="26" t="str">
        <f t="shared" si="12"/>
        <v/>
      </c>
      <c r="AC89" s="26" t="str">
        <f t="shared" si="12"/>
        <v/>
      </c>
      <c r="AD89" s="26" t="str">
        <f t="shared" si="12"/>
        <v/>
      </c>
      <c r="AE89" s="26" t="str">
        <f t="shared" si="12"/>
        <v/>
      </c>
      <c r="AF89" s="26" t="str">
        <f t="shared" si="12"/>
        <v/>
      </c>
      <c r="AG89" s="26" t="str">
        <f t="shared" si="12"/>
        <v/>
      </c>
      <c r="AH89" s="26" t="str">
        <f t="shared" si="12"/>
        <v/>
      </c>
      <c r="AI89" s="26" t="str">
        <f t="shared" si="12"/>
        <v/>
      </c>
      <c r="AJ89" s="26">
        <f t="shared" si="11"/>
        <v>0</v>
      </c>
    </row>
    <row r="90" spans="1:36" ht="25.5" x14ac:dyDescent="0.2">
      <c r="A90" t="s">
        <v>107</v>
      </c>
      <c r="B90" s="4" t="s">
        <v>212</v>
      </c>
      <c r="C90" s="4" t="s">
        <v>104</v>
      </c>
      <c r="D90" s="4" t="s">
        <v>108</v>
      </c>
      <c r="E90" s="4" t="s">
        <v>112</v>
      </c>
      <c r="F90" s="4" t="s">
        <v>382</v>
      </c>
      <c r="G90" s="4" t="s">
        <v>1946</v>
      </c>
      <c r="H90" s="26" t="str">
        <f t="shared" si="13"/>
        <v/>
      </c>
      <c r="I90" s="26" t="str">
        <f t="shared" si="13"/>
        <v/>
      </c>
      <c r="J90" s="26" t="str">
        <f t="shared" si="13"/>
        <v/>
      </c>
      <c r="K90" s="26" t="str">
        <f t="shared" si="13"/>
        <v/>
      </c>
      <c r="L90" s="26" t="str">
        <f t="shared" si="13"/>
        <v/>
      </c>
      <c r="M90" s="26" t="str">
        <f t="shared" si="13"/>
        <v/>
      </c>
      <c r="N90" s="26" t="str">
        <f t="shared" si="13"/>
        <v/>
      </c>
      <c r="O90" s="26" t="str">
        <f t="shared" si="13"/>
        <v/>
      </c>
      <c r="P90" s="26" t="str">
        <f t="shared" si="13"/>
        <v/>
      </c>
      <c r="Q90" s="26" t="str">
        <f t="shared" si="13"/>
        <v/>
      </c>
      <c r="R90" s="26" t="str">
        <f t="shared" si="13"/>
        <v/>
      </c>
      <c r="S90" s="26" t="str">
        <f t="shared" si="13"/>
        <v/>
      </c>
      <c r="T90" s="26" t="str">
        <f t="shared" si="13"/>
        <v/>
      </c>
      <c r="U90" s="26" t="str">
        <f t="shared" si="13"/>
        <v/>
      </c>
      <c r="V90" s="26" t="str">
        <f t="shared" si="13"/>
        <v/>
      </c>
      <c r="W90" s="26" t="str">
        <f t="shared" si="13"/>
        <v/>
      </c>
      <c r="X90" s="26" t="str">
        <f t="shared" si="12"/>
        <v/>
      </c>
      <c r="Y90" s="26" t="str">
        <f t="shared" si="12"/>
        <v/>
      </c>
      <c r="Z90" s="26" t="str">
        <f t="shared" si="12"/>
        <v/>
      </c>
      <c r="AA90" s="26" t="str">
        <f t="shared" si="12"/>
        <v/>
      </c>
      <c r="AB90" s="26" t="str">
        <f t="shared" si="12"/>
        <v/>
      </c>
      <c r="AC90" s="26" t="str">
        <f t="shared" si="12"/>
        <v/>
      </c>
      <c r="AD90" s="26" t="str">
        <f t="shared" si="12"/>
        <v/>
      </c>
      <c r="AE90" s="26" t="str">
        <f t="shared" si="12"/>
        <v/>
      </c>
      <c r="AF90" s="26" t="str">
        <f t="shared" si="12"/>
        <v/>
      </c>
      <c r="AG90" s="26" t="str">
        <f t="shared" si="12"/>
        <v/>
      </c>
      <c r="AH90" s="26" t="str">
        <f t="shared" si="12"/>
        <v/>
      </c>
      <c r="AI90" s="26" t="str">
        <f t="shared" si="12"/>
        <v/>
      </c>
      <c r="AJ90" s="26">
        <f t="shared" si="11"/>
        <v>0</v>
      </c>
    </row>
    <row r="91" spans="1:36" ht="25.5" x14ac:dyDescent="0.2">
      <c r="A91" t="s">
        <v>116</v>
      </c>
      <c r="B91" s="4" t="s">
        <v>849</v>
      </c>
      <c r="C91" s="4" t="s">
        <v>105</v>
      </c>
      <c r="D91" s="4" t="s">
        <v>108</v>
      </c>
      <c r="E91" s="4" t="s">
        <v>112</v>
      </c>
      <c r="F91" s="4" t="s">
        <v>374</v>
      </c>
      <c r="G91" s="4" t="s">
        <v>1945</v>
      </c>
      <c r="H91" s="26" t="str">
        <f t="shared" si="13"/>
        <v/>
      </c>
      <c r="I91" s="26" t="str">
        <f t="shared" si="13"/>
        <v/>
      </c>
      <c r="J91" s="26" t="str">
        <f t="shared" si="13"/>
        <v/>
      </c>
      <c r="K91" s="26" t="str">
        <f t="shared" si="13"/>
        <v/>
      </c>
      <c r="L91" s="26" t="str">
        <f t="shared" si="13"/>
        <v/>
      </c>
      <c r="M91" s="26" t="str">
        <f t="shared" si="13"/>
        <v/>
      </c>
      <c r="N91" s="26" t="str">
        <f t="shared" si="13"/>
        <v/>
      </c>
      <c r="O91" s="26" t="str">
        <f t="shared" si="13"/>
        <v/>
      </c>
      <c r="P91" s="26" t="str">
        <f t="shared" si="13"/>
        <v/>
      </c>
      <c r="Q91" s="26" t="str">
        <f t="shared" si="13"/>
        <v/>
      </c>
      <c r="R91" s="26" t="str">
        <f t="shared" si="13"/>
        <v/>
      </c>
      <c r="S91" s="26" t="str">
        <f t="shared" si="13"/>
        <v/>
      </c>
      <c r="T91" s="26" t="str">
        <f t="shared" si="13"/>
        <v/>
      </c>
      <c r="U91" s="26" t="str">
        <f t="shared" si="13"/>
        <v/>
      </c>
      <c r="V91" s="26" t="str">
        <f t="shared" si="13"/>
        <v/>
      </c>
      <c r="W91" s="26" t="str">
        <f t="shared" si="13"/>
        <v/>
      </c>
      <c r="X91" s="26" t="str">
        <f t="shared" si="12"/>
        <v>x</v>
      </c>
      <c r="Y91" s="26" t="str">
        <f t="shared" si="12"/>
        <v/>
      </c>
      <c r="Z91" s="26" t="str">
        <f t="shared" si="12"/>
        <v/>
      </c>
      <c r="AA91" s="26" t="str">
        <f t="shared" si="12"/>
        <v/>
      </c>
      <c r="AB91" s="26" t="str">
        <f t="shared" si="12"/>
        <v/>
      </c>
      <c r="AC91" s="26" t="str">
        <f t="shared" si="12"/>
        <v/>
      </c>
      <c r="AD91" s="26" t="str">
        <f t="shared" si="12"/>
        <v/>
      </c>
      <c r="AE91" s="26" t="str">
        <f t="shared" si="12"/>
        <v/>
      </c>
      <c r="AF91" s="26" t="str">
        <f t="shared" si="12"/>
        <v/>
      </c>
      <c r="AG91" s="26" t="str">
        <f t="shared" si="12"/>
        <v/>
      </c>
      <c r="AH91" s="26" t="str">
        <f t="shared" si="12"/>
        <v/>
      </c>
      <c r="AI91" s="26" t="str">
        <f t="shared" si="12"/>
        <v/>
      </c>
      <c r="AJ91" s="26">
        <f t="shared" si="11"/>
        <v>1</v>
      </c>
    </row>
    <row r="92" spans="1:36" ht="38.25" x14ac:dyDescent="0.2">
      <c r="A92" t="s">
        <v>129</v>
      </c>
      <c r="B92" s="4" t="s">
        <v>852</v>
      </c>
      <c r="C92" s="4" t="s">
        <v>104</v>
      </c>
      <c r="D92" s="4" t="s">
        <v>117</v>
      </c>
      <c r="E92" s="4" t="s">
        <v>112</v>
      </c>
      <c r="F92" s="4" t="s">
        <v>370</v>
      </c>
      <c r="G92" s="4" t="s">
        <v>1944</v>
      </c>
      <c r="H92" s="26" t="str">
        <f t="shared" si="13"/>
        <v/>
      </c>
      <c r="I92" s="26" t="str">
        <f t="shared" si="13"/>
        <v/>
      </c>
      <c r="J92" s="26" t="str">
        <f t="shared" si="13"/>
        <v/>
      </c>
      <c r="K92" s="26" t="str">
        <f t="shared" si="13"/>
        <v/>
      </c>
      <c r="L92" s="26" t="str">
        <f t="shared" si="13"/>
        <v/>
      </c>
      <c r="M92" s="26" t="str">
        <f t="shared" si="13"/>
        <v/>
      </c>
      <c r="N92" s="26" t="str">
        <f t="shared" si="13"/>
        <v/>
      </c>
      <c r="O92" s="26" t="str">
        <f t="shared" si="13"/>
        <v/>
      </c>
      <c r="P92" s="26" t="str">
        <f t="shared" si="13"/>
        <v/>
      </c>
      <c r="Q92" s="26" t="str">
        <f t="shared" si="13"/>
        <v/>
      </c>
      <c r="R92" s="26" t="str">
        <f t="shared" si="13"/>
        <v>x</v>
      </c>
      <c r="S92" s="26" t="str">
        <f t="shared" si="13"/>
        <v/>
      </c>
      <c r="T92" s="26" t="str">
        <f t="shared" si="13"/>
        <v/>
      </c>
      <c r="U92" s="26" t="str">
        <f t="shared" si="13"/>
        <v/>
      </c>
      <c r="V92" s="26" t="str">
        <f t="shared" si="13"/>
        <v/>
      </c>
      <c r="W92" s="26" t="str">
        <f t="shared" ref="W92:AI107" si="14">IFERROR((IF(FIND(W$1,$B92,1)&gt;0,"x")),"")</f>
        <v/>
      </c>
      <c r="X92" s="26" t="str">
        <f t="shared" si="14"/>
        <v/>
      </c>
      <c r="Y92" s="26" t="str">
        <f t="shared" si="14"/>
        <v/>
      </c>
      <c r="Z92" s="26" t="str">
        <f t="shared" si="14"/>
        <v/>
      </c>
      <c r="AA92" s="26" t="str">
        <f t="shared" si="14"/>
        <v/>
      </c>
      <c r="AB92" s="26" t="str">
        <f t="shared" si="14"/>
        <v/>
      </c>
      <c r="AC92" s="26" t="str">
        <f t="shared" si="14"/>
        <v/>
      </c>
      <c r="AD92" s="26" t="str">
        <f t="shared" si="14"/>
        <v/>
      </c>
      <c r="AE92" s="26" t="str">
        <f t="shared" si="14"/>
        <v/>
      </c>
      <c r="AF92" s="26" t="str">
        <f t="shared" si="14"/>
        <v/>
      </c>
      <c r="AG92" s="26" t="str">
        <f t="shared" si="14"/>
        <v/>
      </c>
      <c r="AH92" s="26" t="str">
        <f t="shared" si="14"/>
        <v/>
      </c>
      <c r="AI92" s="26" t="str">
        <f t="shared" si="14"/>
        <v/>
      </c>
      <c r="AJ92" s="26">
        <f t="shared" si="11"/>
        <v>1</v>
      </c>
    </row>
    <row r="93" spans="1:36" ht="38.25" x14ac:dyDescent="0.2">
      <c r="A93" t="s">
        <v>116</v>
      </c>
      <c r="B93" s="4" t="s">
        <v>860</v>
      </c>
      <c r="C93" s="4" t="s">
        <v>104</v>
      </c>
      <c r="D93" s="4" t="s">
        <v>117</v>
      </c>
      <c r="E93" s="4" t="s">
        <v>112</v>
      </c>
      <c r="F93" s="4" t="s">
        <v>370</v>
      </c>
      <c r="G93" s="4" t="s">
        <v>1944</v>
      </c>
      <c r="H93" s="26" t="str">
        <f t="shared" ref="H93:W108" si="15">IFERROR((IF(FIND(H$1,$B93,1)&gt;0,"x")),"")</f>
        <v/>
      </c>
      <c r="I93" s="26" t="str">
        <f t="shared" si="15"/>
        <v/>
      </c>
      <c r="J93" s="26" t="str">
        <f t="shared" si="15"/>
        <v/>
      </c>
      <c r="K93" s="26" t="str">
        <f t="shared" si="15"/>
        <v/>
      </c>
      <c r="L93" s="26" t="str">
        <f t="shared" si="15"/>
        <v/>
      </c>
      <c r="M93" s="26" t="str">
        <f t="shared" si="15"/>
        <v>x</v>
      </c>
      <c r="N93" s="26" t="str">
        <f t="shared" si="15"/>
        <v/>
      </c>
      <c r="O93" s="26" t="str">
        <f t="shared" si="15"/>
        <v/>
      </c>
      <c r="P93" s="26" t="str">
        <f t="shared" si="15"/>
        <v/>
      </c>
      <c r="Q93" s="26" t="str">
        <f t="shared" si="15"/>
        <v/>
      </c>
      <c r="R93" s="26" t="str">
        <f t="shared" si="15"/>
        <v/>
      </c>
      <c r="S93" s="26" t="str">
        <f t="shared" si="15"/>
        <v/>
      </c>
      <c r="T93" s="26" t="str">
        <f t="shared" si="15"/>
        <v/>
      </c>
      <c r="U93" s="26" t="str">
        <f t="shared" si="15"/>
        <v/>
      </c>
      <c r="V93" s="26" t="str">
        <f t="shared" si="15"/>
        <v/>
      </c>
      <c r="W93" s="26" t="str">
        <f t="shared" si="15"/>
        <v/>
      </c>
      <c r="X93" s="26" t="str">
        <f t="shared" si="14"/>
        <v/>
      </c>
      <c r="Y93" s="26" t="str">
        <f t="shared" si="14"/>
        <v/>
      </c>
      <c r="Z93" s="26" t="str">
        <f t="shared" si="14"/>
        <v/>
      </c>
      <c r="AA93" s="26" t="str">
        <f t="shared" si="14"/>
        <v/>
      </c>
      <c r="AB93" s="26" t="str">
        <f t="shared" si="14"/>
        <v/>
      </c>
      <c r="AC93" s="26" t="str">
        <f t="shared" si="14"/>
        <v/>
      </c>
      <c r="AD93" s="26" t="str">
        <f t="shared" si="14"/>
        <v/>
      </c>
      <c r="AE93" s="26" t="str">
        <f t="shared" si="14"/>
        <v/>
      </c>
      <c r="AF93" s="26" t="str">
        <f t="shared" si="14"/>
        <v/>
      </c>
      <c r="AG93" s="26" t="str">
        <f t="shared" si="14"/>
        <v/>
      </c>
      <c r="AH93" s="26" t="str">
        <f t="shared" si="14"/>
        <v/>
      </c>
      <c r="AI93" s="26" t="str">
        <f t="shared" si="14"/>
        <v/>
      </c>
      <c r="AJ93" s="26">
        <f t="shared" si="11"/>
        <v>1</v>
      </c>
    </row>
    <row r="94" spans="1:36" ht="38.25" x14ac:dyDescent="0.2">
      <c r="A94" t="s">
        <v>116</v>
      </c>
      <c r="B94" s="4" t="s">
        <v>863</v>
      </c>
      <c r="C94" s="4" t="s">
        <v>104</v>
      </c>
      <c r="D94" s="4" t="s">
        <v>108</v>
      </c>
      <c r="E94" s="4" t="s">
        <v>112</v>
      </c>
      <c r="F94" s="4" t="s">
        <v>369</v>
      </c>
      <c r="G94" s="4" t="s">
        <v>1944</v>
      </c>
      <c r="H94" s="26" t="str">
        <f t="shared" si="15"/>
        <v/>
      </c>
      <c r="I94" s="26" t="str">
        <f t="shared" si="15"/>
        <v>x</v>
      </c>
      <c r="J94" s="26" t="str">
        <f t="shared" si="15"/>
        <v/>
      </c>
      <c r="K94" s="26" t="str">
        <f t="shared" si="15"/>
        <v/>
      </c>
      <c r="L94" s="26" t="str">
        <f t="shared" si="15"/>
        <v/>
      </c>
      <c r="M94" s="26" t="str">
        <f t="shared" si="15"/>
        <v/>
      </c>
      <c r="N94" s="26" t="str">
        <f t="shared" si="15"/>
        <v/>
      </c>
      <c r="O94" s="26" t="str">
        <f t="shared" si="15"/>
        <v/>
      </c>
      <c r="P94" s="26" t="str">
        <f t="shared" si="15"/>
        <v/>
      </c>
      <c r="Q94" s="26" t="str">
        <f t="shared" si="15"/>
        <v/>
      </c>
      <c r="R94" s="26" t="str">
        <f t="shared" si="15"/>
        <v/>
      </c>
      <c r="S94" s="26" t="str">
        <f t="shared" si="15"/>
        <v/>
      </c>
      <c r="T94" s="26" t="str">
        <f t="shared" si="15"/>
        <v/>
      </c>
      <c r="U94" s="26" t="str">
        <f t="shared" si="15"/>
        <v/>
      </c>
      <c r="V94" s="26" t="str">
        <f t="shared" si="15"/>
        <v/>
      </c>
      <c r="W94" s="26" t="str">
        <f t="shared" si="15"/>
        <v/>
      </c>
      <c r="X94" s="26" t="str">
        <f t="shared" si="14"/>
        <v/>
      </c>
      <c r="Y94" s="26" t="str">
        <f t="shared" si="14"/>
        <v/>
      </c>
      <c r="Z94" s="26" t="str">
        <f t="shared" si="14"/>
        <v/>
      </c>
      <c r="AA94" s="26" t="str">
        <f t="shared" si="14"/>
        <v/>
      </c>
      <c r="AB94" s="26" t="str">
        <f t="shared" si="14"/>
        <v/>
      </c>
      <c r="AC94" s="26" t="str">
        <f t="shared" si="14"/>
        <v/>
      </c>
      <c r="AD94" s="26" t="str">
        <f t="shared" si="14"/>
        <v/>
      </c>
      <c r="AE94" s="26" t="str">
        <f t="shared" si="14"/>
        <v>x</v>
      </c>
      <c r="AF94" s="26" t="str">
        <f t="shared" si="14"/>
        <v/>
      </c>
      <c r="AG94" s="26" t="str">
        <f t="shared" si="14"/>
        <v/>
      </c>
      <c r="AH94" s="26" t="str">
        <f t="shared" si="14"/>
        <v/>
      </c>
      <c r="AI94" s="26" t="str">
        <f t="shared" si="14"/>
        <v/>
      </c>
      <c r="AJ94" s="26">
        <f t="shared" si="11"/>
        <v>2</v>
      </c>
    </row>
    <row r="95" spans="1:36" ht="25.5" x14ac:dyDescent="0.2">
      <c r="A95" t="s">
        <v>107</v>
      </c>
      <c r="B95" s="4" t="s">
        <v>868</v>
      </c>
      <c r="C95" s="4" t="s">
        <v>104</v>
      </c>
      <c r="D95" s="4" t="s">
        <v>108</v>
      </c>
      <c r="E95" s="4" t="s">
        <v>112</v>
      </c>
      <c r="F95" s="4" t="s">
        <v>382</v>
      </c>
      <c r="G95" s="4" t="s">
        <v>1946</v>
      </c>
      <c r="H95" s="26" t="str">
        <f t="shared" si="15"/>
        <v/>
      </c>
      <c r="I95" s="26" t="str">
        <f t="shared" si="15"/>
        <v/>
      </c>
      <c r="J95" s="26" t="str">
        <f t="shared" si="15"/>
        <v/>
      </c>
      <c r="K95" s="26" t="str">
        <f t="shared" si="15"/>
        <v/>
      </c>
      <c r="L95" s="26" t="str">
        <f t="shared" si="15"/>
        <v/>
      </c>
      <c r="M95" s="26" t="str">
        <f t="shared" si="15"/>
        <v/>
      </c>
      <c r="N95" s="26" t="str">
        <f t="shared" si="15"/>
        <v/>
      </c>
      <c r="O95" s="26" t="str">
        <f t="shared" si="15"/>
        <v/>
      </c>
      <c r="P95" s="26" t="str">
        <f t="shared" si="15"/>
        <v/>
      </c>
      <c r="Q95" s="26" t="str">
        <f t="shared" si="15"/>
        <v/>
      </c>
      <c r="R95" s="26" t="str">
        <f t="shared" si="15"/>
        <v/>
      </c>
      <c r="S95" s="26" t="str">
        <f t="shared" si="15"/>
        <v/>
      </c>
      <c r="T95" s="26" t="str">
        <f t="shared" si="15"/>
        <v/>
      </c>
      <c r="U95" s="26" t="str">
        <f t="shared" si="15"/>
        <v>x</v>
      </c>
      <c r="V95" s="26" t="str">
        <f t="shared" si="15"/>
        <v/>
      </c>
      <c r="W95" s="26" t="str">
        <f t="shared" si="15"/>
        <v/>
      </c>
      <c r="X95" s="26" t="str">
        <f t="shared" si="14"/>
        <v/>
      </c>
      <c r="Y95" s="26" t="str">
        <f t="shared" si="14"/>
        <v/>
      </c>
      <c r="Z95" s="26" t="str">
        <f t="shared" si="14"/>
        <v/>
      </c>
      <c r="AA95" s="26" t="str">
        <f t="shared" si="14"/>
        <v/>
      </c>
      <c r="AB95" s="26" t="str">
        <f t="shared" si="14"/>
        <v/>
      </c>
      <c r="AC95" s="26" t="str">
        <f t="shared" si="14"/>
        <v/>
      </c>
      <c r="AD95" s="26" t="str">
        <f t="shared" si="14"/>
        <v/>
      </c>
      <c r="AE95" s="26" t="str">
        <f t="shared" si="14"/>
        <v/>
      </c>
      <c r="AF95" s="26" t="str">
        <f t="shared" si="14"/>
        <v/>
      </c>
      <c r="AG95" s="26" t="str">
        <f t="shared" si="14"/>
        <v/>
      </c>
      <c r="AH95" s="26" t="str">
        <f t="shared" si="14"/>
        <v/>
      </c>
      <c r="AI95" s="26" t="str">
        <f t="shared" si="14"/>
        <v/>
      </c>
      <c r="AJ95" s="26">
        <f t="shared" si="11"/>
        <v>1</v>
      </c>
    </row>
    <row r="96" spans="1:36" ht="25.5" x14ac:dyDescent="0.2">
      <c r="A96" t="s">
        <v>129</v>
      </c>
      <c r="B96" s="4" t="s">
        <v>875</v>
      </c>
      <c r="C96" s="4" t="s">
        <v>104</v>
      </c>
      <c r="D96" s="4" t="s">
        <v>117</v>
      </c>
      <c r="E96" s="4" t="s">
        <v>112</v>
      </c>
      <c r="F96" s="4" t="s">
        <v>364</v>
      </c>
      <c r="G96" s="4" t="s">
        <v>1943</v>
      </c>
      <c r="H96" s="26" t="str">
        <f t="shared" si="15"/>
        <v/>
      </c>
      <c r="I96" s="26" t="str">
        <f t="shared" si="15"/>
        <v/>
      </c>
      <c r="J96" s="26" t="str">
        <f t="shared" si="15"/>
        <v/>
      </c>
      <c r="K96" s="26" t="str">
        <f t="shared" si="15"/>
        <v/>
      </c>
      <c r="L96" s="26" t="str">
        <f t="shared" si="15"/>
        <v/>
      </c>
      <c r="M96" s="26" t="str">
        <f t="shared" si="15"/>
        <v/>
      </c>
      <c r="N96" s="26" t="str">
        <f t="shared" si="15"/>
        <v/>
      </c>
      <c r="O96" s="26" t="str">
        <f t="shared" si="15"/>
        <v/>
      </c>
      <c r="P96" s="26" t="str">
        <f t="shared" si="15"/>
        <v/>
      </c>
      <c r="Q96" s="26" t="str">
        <f t="shared" si="15"/>
        <v/>
      </c>
      <c r="R96" s="26" t="str">
        <f t="shared" si="15"/>
        <v/>
      </c>
      <c r="S96" s="26" t="str">
        <f t="shared" si="15"/>
        <v/>
      </c>
      <c r="T96" s="26" t="str">
        <f t="shared" si="15"/>
        <v>x</v>
      </c>
      <c r="U96" s="26" t="str">
        <f t="shared" si="15"/>
        <v/>
      </c>
      <c r="V96" s="26" t="str">
        <f t="shared" si="15"/>
        <v/>
      </c>
      <c r="W96" s="26" t="str">
        <f t="shared" si="15"/>
        <v/>
      </c>
      <c r="X96" s="26" t="str">
        <f t="shared" si="14"/>
        <v/>
      </c>
      <c r="Y96" s="26" t="str">
        <f t="shared" si="14"/>
        <v/>
      </c>
      <c r="Z96" s="26" t="str">
        <f t="shared" si="14"/>
        <v/>
      </c>
      <c r="AA96" s="26" t="str">
        <f t="shared" si="14"/>
        <v/>
      </c>
      <c r="AB96" s="26" t="str">
        <f t="shared" si="14"/>
        <v/>
      </c>
      <c r="AC96" s="26" t="str">
        <f t="shared" si="14"/>
        <v/>
      </c>
      <c r="AD96" s="26" t="str">
        <f t="shared" si="14"/>
        <v/>
      </c>
      <c r="AE96" s="26" t="str">
        <f t="shared" si="14"/>
        <v/>
      </c>
      <c r="AF96" s="26" t="str">
        <f t="shared" si="14"/>
        <v/>
      </c>
      <c r="AG96" s="26" t="str">
        <f t="shared" si="14"/>
        <v/>
      </c>
      <c r="AH96" s="26" t="str">
        <f t="shared" si="14"/>
        <v/>
      </c>
      <c r="AI96" s="26" t="str">
        <f t="shared" si="14"/>
        <v/>
      </c>
      <c r="AJ96" s="26">
        <f t="shared" si="11"/>
        <v>1</v>
      </c>
    </row>
    <row r="97" spans="1:36" ht="25.5" x14ac:dyDescent="0.2">
      <c r="A97" t="s">
        <v>111</v>
      </c>
      <c r="B97" s="4" t="s">
        <v>880</v>
      </c>
      <c r="C97" s="4" t="s">
        <v>104</v>
      </c>
      <c r="D97" s="4" t="s">
        <v>108</v>
      </c>
      <c r="E97" s="4" t="s">
        <v>112</v>
      </c>
      <c r="F97" s="4" t="s">
        <v>379</v>
      </c>
      <c r="G97" s="4" t="s">
        <v>1946</v>
      </c>
      <c r="H97" s="26" t="str">
        <f t="shared" si="15"/>
        <v>x</v>
      </c>
      <c r="I97" s="26" t="str">
        <f t="shared" si="15"/>
        <v/>
      </c>
      <c r="J97" s="26" t="str">
        <f t="shared" si="15"/>
        <v/>
      </c>
      <c r="K97" s="26" t="str">
        <f t="shared" si="15"/>
        <v/>
      </c>
      <c r="L97" s="26" t="str">
        <f t="shared" si="15"/>
        <v/>
      </c>
      <c r="M97" s="26" t="str">
        <f t="shared" si="15"/>
        <v/>
      </c>
      <c r="N97" s="26" t="str">
        <f t="shared" si="15"/>
        <v/>
      </c>
      <c r="O97" s="26" t="str">
        <f t="shared" si="15"/>
        <v/>
      </c>
      <c r="P97" s="26" t="str">
        <f t="shared" si="15"/>
        <v/>
      </c>
      <c r="Q97" s="26" t="str">
        <f t="shared" si="15"/>
        <v/>
      </c>
      <c r="R97" s="26" t="str">
        <f t="shared" si="15"/>
        <v/>
      </c>
      <c r="S97" s="26" t="str">
        <f t="shared" si="15"/>
        <v/>
      </c>
      <c r="T97" s="26" t="str">
        <f t="shared" si="15"/>
        <v/>
      </c>
      <c r="U97" s="26" t="str">
        <f t="shared" si="15"/>
        <v/>
      </c>
      <c r="V97" s="26" t="str">
        <f t="shared" si="15"/>
        <v/>
      </c>
      <c r="W97" s="26" t="str">
        <f t="shared" si="15"/>
        <v/>
      </c>
      <c r="X97" s="26" t="str">
        <f t="shared" si="14"/>
        <v/>
      </c>
      <c r="Y97" s="26" t="str">
        <f t="shared" si="14"/>
        <v/>
      </c>
      <c r="Z97" s="26" t="str">
        <f t="shared" si="14"/>
        <v/>
      </c>
      <c r="AA97" s="26" t="str">
        <f t="shared" si="14"/>
        <v/>
      </c>
      <c r="AB97" s="26" t="str">
        <f t="shared" si="14"/>
        <v/>
      </c>
      <c r="AC97" s="26" t="str">
        <f t="shared" si="14"/>
        <v>x</v>
      </c>
      <c r="AD97" s="26" t="str">
        <f t="shared" si="14"/>
        <v/>
      </c>
      <c r="AE97" s="26" t="str">
        <f t="shared" si="14"/>
        <v/>
      </c>
      <c r="AF97" s="26" t="str">
        <f t="shared" si="14"/>
        <v/>
      </c>
      <c r="AG97" s="26" t="str">
        <f t="shared" si="14"/>
        <v/>
      </c>
      <c r="AH97" s="26" t="str">
        <f t="shared" si="14"/>
        <v/>
      </c>
      <c r="AI97" s="26" t="str">
        <f t="shared" si="14"/>
        <v/>
      </c>
      <c r="AJ97" s="26">
        <f t="shared" si="11"/>
        <v>2</v>
      </c>
    </row>
    <row r="98" spans="1:36" ht="25.5" x14ac:dyDescent="0.2">
      <c r="A98" t="s">
        <v>116</v>
      </c>
      <c r="B98" s="4" t="s">
        <v>883</v>
      </c>
      <c r="C98" s="4" t="s">
        <v>104</v>
      </c>
      <c r="D98" s="4" t="s">
        <v>108</v>
      </c>
      <c r="E98" s="4" t="s">
        <v>190</v>
      </c>
      <c r="F98" s="4" t="s">
        <v>387</v>
      </c>
      <c r="G98" s="4" t="s">
        <v>1945</v>
      </c>
      <c r="H98" s="26" t="str">
        <f t="shared" si="15"/>
        <v/>
      </c>
      <c r="I98" s="26" t="str">
        <f t="shared" si="15"/>
        <v/>
      </c>
      <c r="J98" s="26" t="str">
        <f t="shared" si="15"/>
        <v/>
      </c>
      <c r="K98" s="26" t="str">
        <f t="shared" si="15"/>
        <v/>
      </c>
      <c r="L98" s="26" t="str">
        <f t="shared" si="15"/>
        <v/>
      </c>
      <c r="M98" s="26" t="str">
        <f t="shared" si="15"/>
        <v/>
      </c>
      <c r="N98" s="26" t="str">
        <f t="shared" si="15"/>
        <v/>
      </c>
      <c r="O98" s="26" t="str">
        <f t="shared" si="15"/>
        <v/>
      </c>
      <c r="P98" s="26" t="str">
        <f t="shared" si="15"/>
        <v/>
      </c>
      <c r="Q98" s="26" t="str">
        <f t="shared" si="15"/>
        <v/>
      </c>
      <c r="R98" s="26" t="str">
        <f t="shared" si="15"/>
        <v/>
      </c>
      <c r="S98" s="26" t="str">
        <f t="shared" si="15"/>
        <v/>
      </c>
      <c r="T98" s="26" t="str">
        <f t="shared" si="15"/>
        <v/>
      </c>
      <c r="U98" s="26" t="str">
        <f t="shared" si="15"/>
        <v/>
      </c>
      <c r="V98" s="26" t="str">
        <f t="shared" si="15"/>
        <v/>
      </c>
      <c r="W98" s="26" t="str">
        <f t="shared" si="15"/>
        <v/>
      </c>
      <c r="X98" s="26" t="str">
        <f t="shared" si="14"/>
        <v/>
      </c>
      <c r="Y98" s="26" t="str">
        <f t="shared" si="14"/>
        <v/>
      </c>
      <c r="Z98" s="26" t="str">
        <f t="shared" si="14"/>
        <v/>
      </c>
      <c r="AA98" s="26" t="str">
        <f t="shared" si="14"/>
        <v/>
      </c>
      <c r="AB98" s="26" t="str">
        <f t="shared" si="14"/>
        <v/>
      </c>
      <c r="AC98" s="26" t="str">
        <f t="shared" si="14"/>
        <v/>
      </c>
      <c r="AD98" s="26" t="str">
        <f t="shared" si="14"/>
        <v/>
      </c>
      <c r="AE98" s="26" t="str">
        <f t="shared" si="14"/>
        <v/>
      </c>
      <c r="AF98" s="26" t="str">
        <f t="shared" si="14"/>
        <v/>
      </c>
      <c r="AG98" s="26" t="str">
        <f t="shared" si="14"/>
        <v/>
      </c>
      <c r="AH98" s="26" t="str">
        <f t="shared" si="14"/>
        <v/>
      </c>
      <c r="AI98" s="26" t="str">
        <f t="shared" si="14"/>
        <v/>
      </c>
      <c r="AJ98" s="26">
        <f t="shared" si="11"/>
        <v>0</v>
      </c>
    </row>
    <row r="99" spans="1:36" ht="38.25" x14ac:dyDescent="0.2">
      <c r="A99" t="s">
        <v>129</v>
      </c>
      <c r="B99" s="4" t="s">
        <v>886</v>
      </c>
      <c r="C99" s="4" t="s">
        <v>104</v>
      </c>
      <c r="D99" s="4" t="s">
        <v>108</v>
      </c>
      <c r="E99" s="4" t="s">
        <v>112</v>
      </c>
      <c r="F99" s="4" t="s">
        <v>368</v>
      </c>
      <c r="G99" s="4" t="s">
        <v>1944</v>
      </c>
      <c r="H99" s="26" t="str">
        <f t="shared" si="15"/>
        <v/>
      </c>
      <c r="I99" s="26" t="str">
        <f t="shared" si="15"/>
        <v/>
      </c>
      <c r="J99" s="26" t="str">
        <f t="shared" si="15"/>
        <v/>
      </c>
      <c r="K99" s="26" t="str">
        <f t="shared" si="15"/>
        <v/>
      </c>
      <c r="L99" s="26" t="str">
        <f t="shared" si="15"/>
        <v/>
      </c>
      <c r="M99" s="26" t="str">
        <f t="shared" si="15"/>
        <v/>
      </c>
      <c r="N99" s="26" t="str">
        <f t="shared" si="15"/>
        <v/>
      </c>
      <c r="O99" s="26" t="str">
        <f t="shared" si="15"/>
        <v/>
      </c>
      <c r="P99" s="26" t="str">
        <f t="shared" si="15"/>
        <v/>
      </c>
      <c r="Q99" s="26" t="str">
        <f t="shared" si="15"/>
        <v/>
      </c>
      <c r="R99" s="26" t="str">
        <f t="shared" si="15"/>
        <v/>
      </c>
      <c r="S99" s="26" t="str">
        <f t="shared" si="15"/>
        <v/>
      </c>
      <c r="T99" s="26" t="str">
        <f t="shared" si="15"/>
        <v/>
      </c>
      <c r="U99" s="26" t="str">
        <f t="shared" si="15"/>
        <v/>
      </c>
      <c r="V99" s="26" t="str">
        <f t="shared" si="15"/>
        <v/>
      </c>
      <c r="W99" s="26" t="str">
        <f t="shared" si="15"/>
        <v/>
      </c>
      <c r="X99" s="26" t="str">
        <f t="shared" si="14"/>
        <v/>
      </c>
      <c r="Y99" s="26" t="str">
        <f t="shared" si="14"/>
        <v/>
      </c>
      <c r="Z99" s="26" t="str">
        <f t="shared" si="14"/>
        <v/>
      </c>
      <c r="AA99" s="26" t="str">
        <f t="shared" si="14"/>
        <v/>
      </c>
      <c r="AB99" s="26" t="str">
        <f t="shared" si="14"/>
        <v/>
      </c>
      <c r="AC99" s="26" t="str">
        <f t="shared" si="14"/>
        <v/>
      </c>
      <c r="AD99" s="26" t="str">
        <f t="shared" si="14"/>
        <v/>
      </c>
      <c r="AE99" s="26" t="str">
        <f t="shared" si="14"/>
        <v/>
      </c>
      <c r="AF99" s="26" t="str">
        <f t="shared" si="14"/>
        <v/>
      </c>
      <c r="AG99" s="26" t="str">
        <f t="shared" si="14"/>
        <v/>
      </c>
      <c r="AH99" s="26" t="str">
        <f t="shared" si="14"/>
        <v/>
      </c>
      <c r="AI99" s="26" t="str">
        <f t="shared" si="14"/>
        <v/>
      </c>
      <c r="AJ99" s="26">
        <f t="shared" si="11"/>
        <v>0</v>
      </c>
    </row>
    <row r="100" spans="1:36" ht="51" x14ac:dyDescent="0.2">
      <c r="A100" t="s">
        <v>116</v>
      </c>
      <c r="B100" s="4" t="s">
        <v>889</v>
      </c>
      <c r="C100" s="4" t="s">
        <v>104</v>
      </c>
      <c r="D100" s="4" t="s">
        <v>117</v>
      </c>
      <c r="E100" s="4" t="s">
        <v>190</v>
      </c>
      <c r="F100" s="4" t="s">
        <v>369</v>
      </c>
      <c r="G100" s="4" t="s">
        <v>1944</v>
      </c>
      <c r="H100" s="26" t="str">
        <f t="shared" si="15"/>
        <v/>
      </c>
      <c r="I100" s="26" t="str">
        <f t="shared" si="15"/>
        <v/>
      </c>
      <c r="J100" s="26" t="str">
        <f t="shared" si="15"/>
        <v/>
      </c>
      <c r="K100" s="26" t="str">
        <f t="shared" si="15"/>
        <v/>
      </c>
      <c r="L100" s="26" t="str">
        <f t="shared" si="15"/>
        <v/>
      </c>
      <c r="M100" s="26" t="str">
        <f t="shared" si="15"/>
        <v/>
      </c>
      <c r="N100" s="26" t="str">
        <f t="shared" si="15"/>
        <v/>
      </c>
      <c r="O100" s="26" t="str">
        <f t="shared" si="15"/>
        <v/>
      </c>
      <c r="P100" s="26" t="str">
        <f t="shared" si="15"/>
        <v/>
      </c>
      <c r="Q100" s="26" t="str">
        <f t="shared" si="15"/>
        <v/>
      </c>
      <c r="R100" s="26" t="str">
        <f t="shared" si="15"/>
        <v/>
      </c>
      <c r="S100" s="26" t="str">
        <f t="shared" si="15"/>
        <v/>
      </c>
      <c r="T100" s="26" t="str">
        <f t="shared" si="15"/>
        <v/>
      </c>
      <c r="U100" s="26" t="str">
        <f t="shared" si="15"/>
        <v/>
      </c>
      <c r="V100" s="26" t="str">
        <f t="shared" si="15"/>
        <v/>
      </c>
      <c r="W100" s="26" t="str">
        <f t="shared" si="15"/>
        <v/>
      </c>
      <c r="X100" s="26" t="str">
        <f t="shared" si="14"/>
        <v/>
      </c>
      <c r="Y100" s="26" t="str">
        <f t="shared" si="14"/>
        <v/>
      </c>
      <c r="Z100" s="26" t="str">
        <f t="shared" si="14"/>
        <v/>
      </c>
      <c r="AA100" s="26" t="str">
        <f t="shared" si="14"/>
        <v/>
      </c>
      <c r="AB100" s="26" t="str">
        <f t="shared" si="14"/>
        <v/>
      </c>
      <c r="AC100" s="26" t="str">
        <f t="shared" si="14"/>
        <v>x</v>
      </c>
      <c r="AD100" s="26" t="str">
        <f t="shared" si="14"/>
        <v/>
      </c>
      <c r="AE100" s="26" t="str">
        <f t="shared" si="14"/>
        <v/>
      </c>
      <c r="AF100" s="26" t="str">
        <f t="shared" si="14"/>
        <v/>
      </c>
      <c r="AG100" s="26" t="str">
        <f t="shared" si="14"/>
        <v/>
      </c>
      <c r="AH100" s="26" t="str">
        <f t="shared" si="14"/>
        <v>x</v>
      </c>
      <c r="AI100" s="26" t="str">
        <f t="shared" si="14"/>
        <v/>
      </c>
      <c r="AJ100" s="26">
        <f t="shared" si="11"/>
        <v>2</v>
      </c>
    </row>
    <row r="101" spans="1:36" ht="38.25" x14ac:dyDescent="0.2">
      <c r="A101" t="s">
        <v>116</v>
      </c>
      <c r="B101" s="4" t="s">
        <v>898</v>
      </c>
      <c r="C101" s="4" t="s">
        <v>105</v>
      </c>
      <c r="D101" s="4" t="s">
        <v>108</v>
      </c>
      <c r="E101" s="4" t="s">
        <v>112</v>
      </c>
      <c r="F101" s="4" t="s">
        <v>383</v>
      </c>
      <c r="G101" s="4" t="s">
        <v>1945</v>
      </c>
      <c r="H101" s="26" t="str">
        <f t="shared" si="15"/>
        <v/>
      </c>
      <c r="I101" s="26" t="str">
        <f t="shared" si="15"/>
        <v/>
      </c>
      <c r="J101" s="26" t="str">
        <f t="shared" si="15"/>
        <v/>
      </c>
      <c r="K101" s="26" t="str">
        <f t="shared" si="15"/>
        <v/>
      </c>
      <c r="L101" s="26" t="str">
        <f t="shared" si="15"/>
        <v/>
      </c>
      <c r="M101" s="26" t="str">
        <f t="shared" si="15"/>
        <v/>
      </c>
      <c r="N101" s="26" t="str">
        <f t="shared" si="15"/>
        <v/>
      </c>
      <c r="O101" s="26" t="str">
        <f t="shared" si="15"/>
        <v/>
      </c>
      <c r="P101" s="26" t="str">
        <f t="shared" si="15"/>
        <v/>
      </c>
      <c r="Q101" s="26" t="str">
        <f t="shared" si="15"/>
        <v/>
      </c>
      <c r="R101" s="26" t="str">
        <f t="shared" si="15"/>
        <v>x</v>
      </c>
      <c r="S101" s="26" t="str">
        <f t="shared" si="15"/>
        <v/>
      </c>
      <c r="T101" s="26" t="str">
        <f t="shared" si="15"/>
        <v/>
      </c>
      <c r="U101" s="26" t="str">
        <f t="shared" si="15"/>
        <v/>
      </c>
      <c r="V101" s="26" t="str">
        <f t="shared" si="15"/>
        <v/>
      </c>
      <c r="W101" s="26" t="str">
        <f t="shared" si="15"/>
        <v/>
      </c>
      <c r="X101" s="26" t="str">
        <f t="shared" si="14"/>
        <v/>
      </c>
      <c r="Y101" s="26" t="str">
        <f t="shared" si="14"/>
        <v/>
      </c>
      <c r="Z101" s="26" t="str">
        <f t="shared" si="14"/>
        <v/>
      </c>
      <c r="AA101" s="26" t="str">
        <f t="shared" si="14"/>
        <v/>
      </c>
      <c r="AB101" s="26" t="str">
        <f t="shared" si="14"/>
        <v/>
      </c>
      <c r="AC101" s="26" t="str">
        <f t="shared" si="14"/>
        <v/>
      </c>
      <c r="AD101" s="26" t="str">
        <f t="shared" si="14"/>
        <v/>
      </c>
      <c r="AE101" s="26" t="str">
        <f t="shared" si="14"/>
        <v/>
      </c>
      <c r="AF101" s="26" t="str">
        <f t="shared" si="14"/>
        <v/>
      </c>
      <c r="AG101" s="26" t="str">
        <f t="shared" si="14"/>
        <v/>
      </c>
      <c r="AH101" s="26" t="str">
        <f t="shared" si="14"/>
        <v/>
      </c>
      <c r="AI101" s="26" t="str">
        <f t="shared" si="14"/>
        <v/>
      </c>
      <c r="AJ101" s="26">
        <f t="shared" si="11"/>
        <v>1</v>
      </c>
    </row>
    <row r="102" spans="1:36" ht="63.75" x14ac:dyDescent="0.2">
      <c r="A102" t="s">
        <v>106</v>
      </c>
      <c r="B102" s="4" t="s">
        <v>904</v>
      </c>
      <c r="C102" s="4" t="s">
        <v>104</v>
      </c>
      <c r="D102" s="4" t="s">
        <v>108</v>
      </c>
      <c r="E102" s="4" t="s">
        <v>112</v>
      </c>
      <c r="F102" s="4" t="s">
        <v>376</v>
      </c>
      <c r="G102" s="4" t="s">
        <v>1946</v>
      </c>
      <c r="H102" s="26" t="str">
        <f t="shared" si="15"/>
        <v/>
      </c>
      <c r="I102" s="26" t="str">
        <f t="shared" si="15"/>
        <v/>
      </c>
      <c r="J102" s="26" t="str">
        <f t="shared" si="15"/>
        <v/>
      </c>
      <c r="K102" s="26" t="str">
        <f t="shared" si="15"/>
        <v/>
      </c>
      <c r="L102" s="26" t="str">
        <f t="shared" si="15"/>
        <v/>
      </c>
      <c r="M102" s="26" t="str">
        <f t="shared" si="15"/>
        <v/>
      </c>
      <c r="N102" s="26" t="str">
        <f t="shared" si="15"/>
        <v/>
      </c>
      <c r="O102" s="26" t="str">
        <f t="shared" si="15"/>
        <v/>
      </c>
      <c r="P102" s="26" t="str">
        <f t="shared" si="15"/>
        <v/>
      </c>
      <c r="Q102" s="26" t="str">
        <f t="shared" si="15"/>
        <v/>
      </c>
      <c r="R102" s="26" t="str">
        <f t="shared" si="15"/>
        <v>x</v>
      </c>
      <c r="S102" s="26" t="str">
        <f t="shared" si="15"/>
        <v/>
      </c>
      <c r="T102" s="26" t="str">
        <f t="shared" si="15"/>
        <v>x</v>
      </c>
      <c r="U102" s="26" t="str">
        <f t="shared" si="15"/>
        <v/>
      </c>
      <c r="V102" s="26" t="str">
        <f t="shared" si="15"/>
        <v/>
      </c>
      <c r="W102" s="26" t="str">
        <f t="shared" si="15"/>
        <v/>
      </c>
      <c r="X102" s="26" t="str">
        <f t="shared" si="14"/>
        <v/>
      </c>
      <c r="Y102" s="26" t="str">
        <f t="shared" si="14"/>
        <v/>
      </c>
      <c r="Z102" s="26" t="str">
        <f t="shared" si="14"/>
        <v/>
      </c>
      <c r="AA102" s="26" t="str">
        <f t="shared" si="14"/>
        <v/>
      </c>
      <c r="AB102" s="26" t="str">
        <f t="shared" si="14"/>
        <v/>
      </c>
      <c r="AC102" s="26" t="str">
        <f t="shared" si="14"/>
        <v/>
      </c>
      <c r="AD102" s="26" t="str">
        <f t="shared" si="14"/>
        <v/>
      </c>
      <c r="AE102" s="26" t="str">
        <f t="shared" si="14"/>
        <v/>
      </c>
      <c r="AF102" s="26" t="str">
        <f t="shared" si="14"/>
        <v/>
      </c>
      <c r="AG102" s="26" t="str">
        <f t="shared" si="14"/>
        <v/>
      </c>
      <c r="AH102" s="26" t="str">
        <f t="shared" si="14"/>
        <v/>
      </c>
      <c r="AI102" s="26" t="str">
        <f t="shared" si="14"/>
        <v/>
      </c>
      <c r="AJ102" s="26">
        <f t="shared" si="11"/>
        <v>2</v>
      </c>
    </row>
    <row r="103" spans="1:36" ht="25.5" x14ac:dyDescent="0.2">
      <c r="A103" t="s">
        <v>129</v>
      </c>
      <c r="B103" s="4" t="s">
        <v>909</v>
      </c>
      <c r="C103" s="4" t="s">
        <v>105</v>
      </c>
      <c r="D103" s="4" t="s">
        <v>117</v>
      </c>
      <c r="E103" s="4" t="s">
        <v>112</v>
      </c>
      <c r="F103" s="4" t="s">
        <v>377</v>
      </c>
      <c r="G103" s="4" t="s">
        <v>1946</v>
      </c>
      <c r="H103" s="26" t="str">
        <f t="shared" si="15"/>
        <v/>
      </c>
      <c r="I103" s="26" t="str">
        <f t="shared" si="15"/>
        <v/>
      </c>
      <c r="J103" s="26" t="str">
        <f t="shared" si="15"/>
        <v/>
      </c>
      <c r="K103" s="26" t="str">
        <f t="shared" si="15"/>
        <v/>
      </c>
      <c r="L103" s="26" t="str">
        <f t="shared" si="15"/>
        <v/>
      </c>
      <c r="M103" s="26" t="str">
        <f t="shared" si="15"/>
        <v/>
      </c>
      <c r="N103" s="26" t="str">
        <f t="shared" si="15"/>
        <v/>
      </c>
      <c r="O103" s="26" t="str">
        <f t="shared" si="15"/>
        <v/>
      </c>
      <c r="P103" s="26" t="str">
        <f t="shared" si="15"/>
        <v/>
      </c>
      <c r="Q103" s="26" t="str">
        <f t="shared" si="15"/>
        <v/>
      </c>
      <c r="R103" s="26" t="str">
        <f t="shared" si="15"/>
        <v/>
      </c>
      <c r="S103" s="26" t="str">
        <f t="shared" si="15"/>
        <v/>
      </c>
      <c r="T103" s="26" t="str">
        <f t="shared" si="15"/>
        <v/>
      </c>
      <c r="U103" s="26" t="str">
        <f t="shared" si="15"/>
        <v/>
      </c>
      <c r="V103" s="26" t="str">
        <f t="shared" si="15"/>
        <v/>
      </c>
      <c r="W103" s="26" t="str">
        <f t="shared" si="15"/>
        <v/>
      </c>
      <c r="X103" s="26" t="str">
        <f t="shared" si="14"/>
        <v/>
      </c>
      <c r="Y103" s="26" t="str">
        <f t="shared" si="14"/>
        <v/>
      </c>
      <c r="Z103" s="26" t="str">
        <f t="shared" si="14"/>
        <v/>
      </c>
      <c r="AA103" s="26" t="str">
        <f t="shared" si="14"/>
        <v/>
      </c>
      <c r="AB103" s="26" t="str">
        <f t="shared" si="14"/>
        <v/>
      </c>
      <c r="AC103" s="26" t="str">
        <f t="shared" si="14"/>
        <v/>
      </c>
      <c r="AD103" s="26" t="str">
        <f t="shared" si="14"/>
        <v/>
      </c>
      <c r="AE103" s="26" t="str">
        <f t="shared" si="14"/>
        <v/>
      </c>
      <c r="AF103" s="26" t="str">
        <f t="shared" si="14"/>
        <v/>
      </c>
      <c r="AG103" s="26" t="str">
        <f t="shared" si="14"/>
        <v/>
      </c>
      <c r="AH103" s="26" t="str">
        <f t="shared" si="14"/>
        <v/>
      </c>
      <c r="AI103" s="26" t="str">
        <f t="shared" si="14"/>
        <v/>
      </c>
      <c r="AJ103" s="26">
        <f t="shared" si="11"/>
        <v>0</v>
      </c>
    </row>
    <row r="104" spans="1:36" ht="25.5" x14ac:dyDescent="0.2">
      <c r="A104" t="s">
        <v>129</v>
      </c>
      <c r="B104" s="4" t="s">
        <v>911</v>
      </c>
      <c r="C104" s="4" t="s">
        <v>105</v>
      </c>
      <c r="D104" s="4" t="s">
        <v>108</v>
      </c>
      <c r="E104" s="4" t="s">
        <v>112</v>
      </c>
      <c r="F104" s="4" t="s">
        <v>366</v>
      </c>
      <c r="G104" s="4" t="s">
        <v>1943</v>
      </c>
      <c r="H104" s="26" t="str">
        <f t="shared" si="15"/>
        <v/>
      </c>
      <c r="I104" s="26" t="str">
        <f t="shared" si="15"/>
        <v/>
      </c>
      <c r="J104" s="26" t="str">
        <f t="shared" si="15"/>
        <v/>
      </c>
      <c r="K104" s="26" t="str">
        <f t="shared" si="15"/>
        <v/>
      </c>
      <c r="L104" s="26" t="str">
        <f t="shared" si="15"/>
        <v/>
      </c>
      <c r="M104" s="26" t="str">
        <f t="shared" si="15"/>
        <v/>
      </c>
      <c r="N104" s="26" t="str">
        <f t="shared" si="15"/>
        <v/>
      </c>
      <c r="O104" s="26" t="str">
        <f t="shared" si="15"/>
        <v/>
      </c>
      <c r="P104" s="26" t="str">
        <f t="shared" si="15"/>
        <v/>
      </c>
      <c r="Q104" s="26" t="str">
        <f t="shared" si="15"/>
        <v/>
      </c>
      <c r="R104" s="26" t="str">
        <f t="shared" si="15"/>
        <v/>
      </c>
      <c r="S104" s="26" t="str">
        <f t="shared" si="15"/>
        <v/>
      </c>
      <c r="T104" s="26" t="str">
        <f t="shared" si="15"/>
        <v/>
      </c>
      <c r="U104" s="26" t="str">
        <f t="shared" si="15"/>
        <v/>
      </c>
      <c r="V104" s="26" t="str">
        <f t="shared" si="15"/>
        <v/>
      </c>
      <c r="W104" s="26" t="str">
        <f t="shared" si="15"/>
        <v/>
      </c>
      <c r="X104" s="26" t="str">
        <f t="shared" si="14"/>
        <v>x</v>
      </c>
      <c r="Y104" s="26" t="str">
        <f t="shared" si="14"/>
        <v/>
      </c>
      <c r="Z104" s="26" t="str">
        <f t="shared" si="14"/>
        <v/>
      </c>
      <c r="AA104" s="26" t="str">
        <f t="shared" si="14"/>
        <v/>
      </c>
      <c r="AB104" s="26" t="str">
        <f t="shared" si="14"/>
        <v/>
      </c>
      <c r="AC104" s="26" t="str">
        <f t="shared" si="14"/>
        <v/>
      </c>
      <c r="AD104" s="26" t="str">
        <f t="shared" si="14"/>
        <v/>
      </c>
      <c r="AE104" s="26" t="str">
        <f t="shared" si="14"/>
        <v/>
      </c>
      <c r="AF104" s="26" t="str">
        <f t="shared" si="14"/>
        <v/>
      </c>
      <c r="AG104" s="26" t="str">
        <f t="shared" si="14"/>
        <v/>
      </c>
      <c r="AH104" s="26" t="str">
        <f t="shared" si="14"/>
        <v/>
      </c>
      <c r="AI104" s="26" t="str">
        <f t="shared" si="14"/>
        <v/>
      </c>
      <c r="AJ104" s="26">
        <f t="shared" si="11"/>
        <v>1</v>
      </c>
    </row>
    <row r="105" spans="1:36" ht="25.5" x14ac:dyDescent="0.2">
      <c r="A105" t="s">
        <v>116</v>
      </c>
      <c r="B105" s="4" t="s">
        <v>915</v>
      </c>
      <c r="C105" s="4" t="s">
        <v>104</v>
      </c>
      <c r="D105" s="4" t="s">
        <v>117</v>
      </c>
      <c r="E105" s="4" t="s">
        <v>112</v>
      </c>
      <c r="F105" s="4" t="s">
        <v>364</v>
      </c>
      <c r="G105" s="4" t="s">
        <v>1943</v>
      </c>
      <c r="H105" s="26" t="str">
        <f t="shared" si="15"/>
        <v/>
      </c>
      <c r="I105" s="26" t="str">
        <f t="shared" si="15"/>
        <v/>
      </c>
      <c r="J105" s="26" t="str">
        <f t="shared" si="15"/>
        <v/>
      </c>
      <c r="K105" s="26" t="str">
        <f t="shared" si="15"/>
        <v/>
      </c>
      <c r="L105" s="26" t="str">
        <f t="shared" si="15"/>
        <v/>
      </c>
      <c r="M105" s="26" t="str">
        <f t="shared" si="15"/>
        <v/>
      </c>
      <c r="N105" s="26" t="str">
        <f t="shared" si="15"/>
        <v/>
      </c>
      <c r="O105" s="26" t="str">
        <f t="shared" si="15"/>
        <v/>
      </c>
      <c r="P105" s="26" t="str">
        <f t="shared" si="15"/>
        <v/>
      </c>
      <c r="Q105" s="26" t="str">
        <f t="shared" si="15"/>
        <v/>
      </c>
      <c r="R105" s="26" t="str">
        <f t="shared" si="15"/>
        <v/>
      </c>
      <c r="S105" s="26" t="str">
        <f t="shared" si="15"/>
        <v/>
      </c>
      <c r="T105" s="26" t="str">
        <f t="shared" si="15"/>
        <v>x</v>
      </c>
      <c r="U105" s="26" t="str">
        <f t="shared" si="15"/>
        <v/>
      </c>
      <c r="V105" s="26" t="str">
        <f t="shared" si="15"/>
        <v/>
      </c>
      <c r="W105" s="26" t="str">
        <f t="shared" si="15"/>
        <v/>
      </c>
      <c r="X105" s="26" t="str">
        <f t="shared" si="14"/>
        <v/>
      </c>
      <c r="Y105" s="26" t="str">
        <f t="shared" si="14"/>
        <v/>
      </c>
      <c r="Z105" s="26" t="str">
        <f t="shared" si="14"/>
        <v/>
      </c>
      <c r="AA105" s="26" t="str">
        <f t="shared" si="14"/>
        <v/>
      </c>
      <c r="AB105" s="26" t="str">
        <f t="shared" si="14"/>
        <v/>
      </c>
      <c r="AC105" s="26" t="str">
        <f t="shared" si="14"/>
        <v/>
      </c>
      <c r="AD105" s="26" t="str">
        <f t="shared" si="14"/>
        <v/>
      </c>
      <c r="AE105" s="26" t="str">
        <f t="shared" si="14"/>
        <v/>
      </c>
      <c r="AF105" s="26" t="str">
        <f t="shared" si="14"/>
        <v/>
      </c>
      <c r="AG105" s="26" t="str">
        <f t="shared" si="14"/>
        <v/>
      </c>
      <c r="AH105" s="26" t="str">
        <f t="shared" si="14"/>
        <v/>
      </c>
      <c r="AI105" s="26" t="str">
        <f t="shared" si="14"/>
        <v/>
      </c>
      <c r="AJ105" s="26">
        <f t="shared" si="11"/>
        <v>1</v>
      </c>
    </row>
    <row r="106" spans="1:36" ht="25.5" x14ac:dyDescent="0.2">
      <c r="A106" t="s">
        <v>116</v>
      </c>
      <c r="B106" s="4" t="s">
        <v>921</v>
      </c>
      <c r="C106" s="4" t="s">
        <v>104</v>
      </c>
      <c r="D106" s="4" t="s">
        <v>117</v>
      </c>
      <c r="E106" s="4" t="s">
        <v>112</v>
      </c>
      <c r="F106" s="4" t="s">
        <v>373</v>
      </c>
      <c r="G106" s="4" t="s">
        <v>1945</v>
      </c>
      <c r="H106" s="26" t="str">
        <f t="shared" si="15"/>
        <v/>
      </c>
      <c r="I106" s="26" t="str">
        <f t="shared" si="15"/>
        <v/>
      </c>
      <c r="J106" s="26" t="str">
        <f t="shared" si="15"/>
        <v/>
      </c>
      <c r="K106" s="26" t="str">
        <f t="shared" si="15"/>
        <v/>
      </c>
      <c r="L106" s="26" t="str">
        <f t="shared" si="15"/>
        <v/>
      </c>
      <c r="M106" s="26" t="str">
        <f t="shared" si="15"/>
        <v/>
      </c>
      <c r="N106" s="26" t="str">
        <f t="shared" si="15"/>
        <v/>
      </c>
      <c r="O106" s="26" t="str">
        <f t="shared" si="15"/>
        <v/>
      </c>
      <c r="P106" s="26" t="str">
        <f t="shared" si="15"/>
        <v/>
      </c>
      <c r="Q106" s="26" t="str">
        <f t="shared" si="15"/>
        <v/>
      </c>
      <c r="R106" s="26" t="str">
        <f t="shared" si="15"/>
        <v/>
      </c>
      <c r="S106" s="26" t="str">
        <f t="shared" si="15"/>
        <v/>
      </c>
      <c r="T106" s="26" t="str">
        <f t="shared" si="15"/>
        <v/>
      </c>
      <c r="U106" s="26" t="str">
        <f t="shared" si="15"/>
        <v/>
      </c>
      <c r="V106" s="26" t="str">
        <f t="shared" si="15"/>
        <v/>
      </c>
      <c r="W106" s="26" t="str">
        <f t="shared" si="15"/>
        <v/>
      </c>
      <c r="X106" s="26" t="str">
        <f t="shared" si="14"/>
        <v>x</v>
      </c>
      <c r="Y106" s="26" t="str">
        <f t="shared" si="14"/>
        <v>x</v>
      </c>
      <c r="Z106" s="26" t="str">
        <f t="shared" si="14"/>
        <v>x</v>
      </c>
      <c r="AA106" s="26" t="str">
        <f t="shared" si="14"/>
        <v/>
      </c>
      <c r="AB106" s="26" t="str">
        <f t="shared" si="14"/>
        <v/>
      </c>
      <c r="AC106" s="26" t="str">
        <f t="shared" si="14"/>
        <v/>
      </c>
      <c r="AD106" s="26" t="str">
        <f t="shared" si="14"/>
        <v/>
      </c>
      <c r="AE106" s="26" t="str">
        <f t="shared" si="14"/>
        <v/>
      </c>
      <c r="AF106" s="26" t="str">
        <f t="shared" si="14"/>
        <v/>
      </c>
      <c r="AG106" s="26" t="str">
        <f t="shared" si="14"/>
        <v/>
      </c>
      <c r="AH106" s="26" t="str">
        <f t="shared" si="14"/>
        <v/>
      </c>
      <c r="AI106" s="26" t="str">
        <f t="shared" si="14"/>
        <v/>
      </c>
      <c r="AJ106" s="26">
        <f t="shared" si="11"/>
        <v>3</v>
      </c>
    </row>
    <row r="107" spans="1:36" ht="25.5" x14ac:dyDescent="0.2">
      <c r="A107" t="s">
        <v>129</v>
      </c>
      <c r="B107" s="4" t="s">
        <v>926</v>
      </c>
      <c r="C107" s="4" t="s">
        <v>104</v>
      </c>
      <c r="D107" s="4" t="s">
        <v>108</v>
      </c>
      <c r="E107" s="4" t="s">
        <v>190</v>
      </c>
      <c r="F107" s="4" t="s">
        <v>381</v>
      </c>
      <c r="G107" s="4" t="s">
        <v>1943</v>
      </c>
      <c r="H107" s="26" t="str">
        <f t="shared" si="15"/>
        <v/>
      </c>
      <c r="I107" s="26" t="str">
        <f t="shared" si="15"/>
        <v/>
      </c>
      <c r="J107" s="26" t="str">
        <f t="shared" si="15"/>
        <v/>
      </c>
      <c r="K107" s="26" t="str">
        <f t="shared" si="15"/>
        <v/>
      </c>
      <c r="L107" s="26" t="str">
        <f t="shared" si="15"/>
        <v/>
      </c>
      <c r="M107" s="26" t="str">
        <f t="shared" si="15"/>
        <v/>
      </c>
      <c r="N107" s="26" t="str">
        <f t="shared" si="15"/>
        <v/>
      </c>
      <c r="O107" s="26" t="str">
        <f t="shared" si="15"/>
        <v/>
      </c>
      <c r="P107" s="26" t="str">
        <f t="shared" si="15"/>
        <v/>
      </c>
      <c r="Q107" s="26" t="str">
        <f t="shared" si="15"/>
        <v/>
      </c>
      <c r="R107" s="26" t="str">
        <f t="shared" si="15"/>
        <v/>
      </c>
      <c r="S107" s="26" t="str">
        <f t="shared" si="15"/>
        <v/>
      </c>
      <c r="T107" s="26" t="str">
        <f t="shared" si="15"/>
        <v/>
      </c>
      <c r="U107" s="26" t="str">
        <f t="shared" si="15"/>
        <v/>
      </c>
      <c r="V107" s="26" t="str">
        <f t="shared" si="15"/>
        <v/>
      </c>
      <c r="W107" s="26" t="str">
        <f t="shared" si="15"/>
        <v/>
      </c>
      <c r="X107" s="26" t="str">
        <f t="shared" si="14"/>
        <v/>
      </c>
      <c r="Y107" s="26" t="str">
        <f t="shared" si="14"/>
        <v/>
      </c>
      <c r="Z107" s="26" t="str">
        <f t="shared" si="14"/>
        <v/>
      </c>
      <c r="AA107" s="26" t="str">
        <f t="shared" si="14"/>
        <v/>
      </c>
      <c r="AB107" s="26" t="str">
        <f t="shared" si="14"/>
        <v/>
      </c>
      <c r="AC107" s="26" t="str">
        <f t="shared" si="14"/>
        <v/>
      </c>
      <c r="AD107" s="26" t="str">
        <f t="shared" si="14"/>
        <v/>
      </c>
      <c r="AE107" s="26" t="str">
        <f t="shared" si="14"/>
        <v>x</v>
      </c>
      <c r="AF107" s="26" t="str">
        <f t="shared" si="14"/>
        <v/>
      </c>
      <c r="AG107" s="26" t="str">
        <f t="shared" si="14"/>
        <v>x</v>
      </c>
      <c r="AH107" s="26" t="str">
        <f t="shared" si="14"/>
        <v/>
      </c>
      <c r="AI107" s="26" t="str">
        <f t="shared" si="14"/>
        <v/>
      </c>
      <c r="AJ107" s="26">
        <f t="shared" si="11"/>
        <v>2</v>
      </c>
    </row>
    <row r="108" spans="1:36" ht="25.5" x14ac:dyDescent="0.2">
      <c r="A108" t="s">
        <v>116</v>
      </c>
      <c r="B108" s="4" t="s">
        <v>929</v>
      </c>
      <c r="C108" s="4" t="s">
        <v>104</v>
      </c>
      <c r="D108" s="4" t="s">
        <v>117</v>
      </c>
      <c r="E108" s="4" t="s">
        <v>112</v>
      </c>
      <c r="F108" s="4" t="s">
        <v>376</v>
      </c>
      <c r="G108" s="4" t="s">
        <v>1946</v>
      </c>
      <c r="H108" s="26" t="str">
        <f t="shared" si="15"/>
        <v/>
      </c>
      <c r="I108" s="26" t="str">
        <f t="shared" si="15"/>
        <v/>
      </c>
      <c r="J108" s="26" t="str">
        <f t="shared" si="15"/>
        <v/>
      </c>
      <c r="K108" s="26" t="str">
        <f t="shared" si="15"/>
        <v/>
      </c>
      <c r="L108" s="26" t="str">
        <f t="shared" si="15"/>
        <v/>
      </c>
      <c r="M108" s="26" t="str">
        <f t="shared" si="15"/>
        <v/>
      </c>
      <c r="N108" s="26" t="str">
        <f t="shared" si="15"/>
        <v/>
      </c>
      <c r="O108" s="26" t="str">
        <f t="shared" si="15"/>
        <v/>
      </c>
      <c r="P108" s="26" t="str">
        <f t="shared" si="15"/>
        <v/>
      </c>
      <c r="Q108" s="26" t="str">
        <f t="shared" si="15"/>
        <v/>
      </c>
      <c r="R108" s="26" t="str">
        <f t="shared" si="15"/>
        <v/>
      </c>
      <c r="S108" s="26" t="str">
        <f t="shared" si="15"/>
        <v/>
      </c>
      <c r="T108" s="26" t="str">
        <f t="shared" si="15"/>
        <v/>
      </c>
      <c r="U108" s="26" t="str">
        <f t="shared" si="15"/>
        <v/>
      </c>
      <c r="V108" s="26" t="str">
        <f t="shared" si="15"/>
        <v/>
      </c>
      <c r="W108" s="26" t="str">
        <f t="shared" ref="W108:AI123" si="16">IFERROR((IF(FIND(W$1,$B108,1)&gt;0,"x")),"")</f>
        <v/>
      </c>
      <c r="X108" s="26" t="str">
        <f t="shared" si="16"/>
        <v/>
      </c>
      <c r="Y108" s="26" t="str">
        <f t="shared" si="16"/>
        <v/>
      </c>
      <c r="Z108" s="26" t="str">
        <f t="shared" si="16"/>
        <v/>
      </c>
      <c r="AA108" s="26" t="str">
        <f t="shared" si="16"/>
        <v/>
      </c>
      <c r="AB108" s="26" t="str">
        <f t="shared" si="16"/>
        <v/>
      </c>
      <c r="AC108" s="26" t="str">
        <f t="shared" si="16"/>
        <v/>
      </c>
      <c r="AD108" s="26" t="str">
        <f t="shared" si="16"/>
        <v/>
      </c>
      <c r="AE108" s="26" t="str">
        <f t="shared" si="16"/>
        <v/>
      </c>
      <c r="AF108" s="26" t="str">
        <f t="shared" si="16"/>
        <v/>
      </c>
      <c r="AG108" s="26" t="str">
        <f t="shared" si="16"/>
        <v/>
      </c>
      <c r="AH108" s="26" t="str">
        <f t="shared" si="16"/>
        <v/>
      </c>
      <c r="AI108" s="26" t="str">
        <f t="shared" si="16"/>
        <v/>
      </c>
      <c r="AJ108" s="26">
        <f t="shared" si="11"/>
        <v>0</v>
      </c>
    </row>
    <row r="109" spans="1:36" ht="191.25" x14ac:dyDescent="0.2">
      <c r="A109" t="s">
        <v>106</v>
      </c>
      <c r="B109" s="4" t="s">
        <v>933</v>
      </c>
      <c r="C109" s="4" t="s">
        <v>104</v>
      </c>
      <c r="D109" s="4" t="s">
        <v>108</v>
      </c>
      <c r="E109" s="4" t="s">
        <v>112</v>
      </c>
      <c r="F109" s="4" t="s">
        <v>367</v>
      </c>
      <c r="G109" s="4" t="s">
        <v>1944</v>
      </c>
      <c r="H109" s="26" t="str">
        <f t="shared" ref="H109:W124" si="17">IFERROR((IF(FIND(H$1,$B109,1)&gt;0,"x")),"")</f>
        <v/>
      </c>
      <c r="I109" s="26" t="str">
        <f t="shared" si="17"/>
        <v/>
      </c>
      <c r="J109" s="26" t="str">
        <f t="shared" si="17"/>
        <v/>
      </c>
      <c r="K109" s="26" t="str">
        <f t="shared" si="17"/>
        <v/>
      </c>
      <c r="L109" s="26" t="str">
        <f t="shared" si="17"/>
        <v/>
      </c>
      <c r="M109" s="26" t="str">
        <f t="shared" si="17"/>
        <v/>
      </c>
      <c r="N109" s="26" t="str">
        <f t="shared" si="17"/>
        <v/>
      </c>
      <c r="O109" s="26" t="str">
        <f t="shared" si="17"/>
        <v/>
      </c>
      <c r="P109" s="26" t="str">
        <f t="shared" si="17"/>
        <v/>
      </c>
      <c r="Q109" s="26" t="str">
        <f t="shared" si="17"/>
        <v>x</v>
      </c>
      <c r="R109" s="26" t="str">
        <f t="shared" si="17"/>
        <v/>
      </c>
      <c r="S109" s="26" t="str">
        <f t="shared" si="17"/>
        <v/>
      </c>
      <c r="T109" s="26" t="str">
        <f t="shared" si="17"/>
        <v/>
      </c>
      <c r="U109" s="26" t="str">
        <f t="shared" si="17"/>
        <v/>
      </c>
      <c r="V109" s="26" t="str">
        <f t="shared" si="17"/>
        <v/>
      </c>
      <c r="W109" s="26" t="str">
        <f t="shared" si="17"/>
        <v/>
      </c>
      <c r="X109" s="26" t="str">
        <f t="shared" si="16"/>
        <v/>
      </c>
      <c r="Y109" s="26" t="str">
        <f t="shared" si="16"/>
        <v/>
      </c>
      <c r="Z109" s="26" t="str">
        <f t="shared" si="16"/>
        <v/>
      </c>
      <c r="AA109" s="26" t="str">
        <f t="shared" si="16"/>
        <v/>
      </c>
      <c r="AB109" s="26" t="str">
        <f t="shared" si="16"/>
        <v/>
      </c>
      <c r="AC109" s="26" t="str">
        <f t="shared" si="16"/>
        <v/>
      </c>
      <c r="AD109" s="26" t="str">
        <f t="shared" si="16"/>
        <v/>
      </c>
      <c r="AE109" s="26" t="str">
        <f t="shared" si="16"/>
        <v/>
      </c>
      <c r="AF109" s="26" t="str">
        <f t="shared" si="16"/>
        <v/>
      </c>
      <c r="AG109" s="26" t="str">
        <f t="shared" si="16"/>
        <v/>
      </c>
      <c r="AH109" s="26" t="str">
        <f t="shared" si="16"/>
        <v/>
      </c>
      <c r="AI109" s="26" t="str">
        <f t="shared" si="16"/>
        <v/>
      </c>
      <c r="AJ109" s="26">
        <f t="shared" si="11"/>
        <v>1</v>
      </c>
    </row>
    <row r="110" spans="1:36" ht="25.5" x14ac:dyDescent="0.2">
      <c r="A110" t="s">
        <v>129</v>
      </c>
      <c r="B110" s="4" t="s">
        <v>940</v>
      </c>
      <c r="C110" s="4" t="s">
        <v>104</v>
      </c>
      <c r="D110" s="4" t="s">
        <v>108</v>
      </c>
      <c r="E110" s="4" t="s">
        <v>112</v>
      </c>
      <c r="F110" s="4" t="s">
        <v>376</v>
      </c>
      <c r="G110" s="4" t="s">
        <v>1946</v>
      </c>
      <c r="H110" s="26" t="str">
        <f t="shared" si="17"/>
        <v/>
      </c>
      <c r="I110" s="26" t="str">
        <f t="shared" si="17"/>
        <v/>
      </c>
      <c r="J110" s="26" t="str">
        <f t="shared" si="17"/>
        <v/>
      </c>
      <c r="K110" s="26" t="str">
        <f t="shared" si="17"/>
        <v/>
      </c>
      <c r="L110" s="26" t="str">
        <f t="shared" si="17"/>
        <v/>
      </c>
      <c r="M110" s="26" t="str">
        <f t="shared" si="17"/>
        <v/>
      </c>
      <c r="N110" s="26" t="str">
        <f t="shared" si="17"/>
        <v/>
      </c>
      <c r="O110" s="26" t="str">
        <f t="shared" si="17"/>
        <v/>
      </c>
      <c r="P110" s="26" t="str">
        <f t="shared" si="17"/>
        <v/>
      </c>
      <c r="Q110" s="26" t="str">
        <f t="shared" si="17"/>
        <v/>
      </c>
      <c r="R110" s="26" t="str">
        <f t="shared" si="17"/>
        <v/>
      </c>
      <c r="S110" s="26" t="str">
        <f t="shared" si="17"/>
        <v/>
      </c>
      <c r="T110" s="26" t="str">
        <f t="shared" si="17"/>
        <v/>
      </c>
      <c r="U110" s="26" t="str">
        <f t="shared" si="17"/>
        <v/>
      </c>
      <c r="V110" s="26" t="str">
        <f t="shared" si="17"/>
        <v/>
      </c>
      <c r="W110" s="26" t="str">
        <f t="shared" si="17"/>
        <v/>
      </c>
      <c r="X110" s="26" t="str">
        <f t="shared" si="16"/>
        <v/>
      </c>
      <c r="Y110" s="26" t="str">
        <f t="shared" si="16"/>
        <v/>
      </c>
      <c r="Z110" s="26" t="str">
        <f t="shared" si="16"/>
        <v/>
      </c>
      <c r="AA110" s="26" t="str">
        <f t="shared" si="16"/>
        <v/>
      </c>
      <c r="AB110" s="26" t="str">
        <f t="shared" si="16"/>
        <v/>
      </c>
      <c r="AC110" s="26" t="str">
        <f t="shared" si="16"/>
        <v/>
      </c>
      <c r="AD110" s="26" t="str">
        <f t="shared" si="16"/>
        <v/>
      </c>
      <c r="AE110" s="26" t="str">
        <f t="shared" si="16"/>
        <v/>
      </c>
      <c r="AF110" s="26" t="str">
        <f t="shared" si="16"/>
        <v/>
      </c>
      <c r="AG110" s="26" t="str">
        <f t="shared" si="16"/>
        <v/>
      </c>
      <c r="AH110" s="26" t="str">
        <f t="shared" si="16"/>
        <v/>
      </c>
      <c r="AI110" s="26" t="str">
        <f t="shared" si="16"/>
        <v/>
      </c>
      <c r="AJ110" s="26">
        <f t="shared" si="11"/>
        <v>0</v>
      </c>
    </row>
    <row r="111" spans="1:36" ht="25.5" x14ac:dyDescent="0.2">
      <c r="A111" t="s">
        <v>107</v>
      </c>
      <c r="B111" s="4" t="s">
        <v>104</v>
      </c>
      <c r="C111" s="4" t="s">
        <v>104</v>
      </c>
      <c r="D111" s="4" t="s">
        <v>108</v>
      </c>
      <c r="E111" s="4" t="s">
        <v>112</v>
      </c>
      <c r="F111" s="4" t="s">
        <v>366</v>
      </c>
      <c r="G111" s="4" t="s">
        <v>1943</v>
      </c>
      <c r="H111" s="26" t="str">
        <f t="shared" si="17"/>
        <v/>
      </c>
      <c r="I111" s="26" t="str">
        <f t="shared" si="17"/>
        <v/>
      </c>
      <c r="J111" s="26" t="str">
        <f t="shared" si="17"/>
        <v/>
      </c>
      <c r="K111" s="26" t="str">
        <f t="shared" si="17"/>
        <v/>
      </c>
      <c r="L111" s="26" t="str">
        <f t="shared" si="17"/>
        <v/>
      </c>
      <c r="M111" s="26" t="str">
        <f t="shared" si="17"/>
        <v/>
      </c>
      <c r="N111" s="26" t="str">
        <f t="shared" si="17"/>
        <v/>
      </c>
      <c r="O111" s="26" t="str">
        <f t="shared" si="17"/>
        <v/>
      </c>
      <c r="P111" s="26" t="str">
        <f t="shared" si="17"/>
        <v/>
      </c>
      <c r="Q111" s="26" t="str">
        <f t="shared" si="17"/>
        <v/>
      </c>
      <c r="R111" s="26" t="str">
        <f t="shared" si="17"/>
        <v/>
      </c>
      <c r="S111" s="26" t="str">
        <f t="shared" si="17"/>
        <v/>
      </c>
      <c r="T111" s="26" t="str">
        <f t="shared" si="17"/>
        <v/>
      </c>
      <c r="U111" s="26" t="str">
        <f t="shared" si="17"/>
        <v/>
      </c>
      <c r="V111" s="26" t="str">
        <f t="shared" si="17"/>
        <v/>
      </c>
      <c r="W111" s="26" t="str">
        <f t="shared" si="17"/>
        <v/>
      </c>
      <c r="X111" s="26" t="str">
        <f t="shared" si="16"/>
        <v/>
      </c>
      <c r="Y111" s="26" t="str">
        <f t="shared" si="16"/>
        <v/>
      </c>
      <c r="Z111" s="26" t="str">
        <f t="shared" si="16"/>
        <v/>
      </c>
      <c r="AA111" s="26" t="str">
        <f t="shared" si="16"/>
        <v/>
      </c>
      <c r="AB111" s="26" t="str">
        <f t="shared" si="16"/>
        <v/>
      </c>
      <c r="AC111" s="26" t="str">
        <f t="shared" si="16"/>
        <v/>
      </c>
      <c r="AD111" s="26" t="str">
        <f t="shared" si="16"/>
        <v/>
      </c>
      <c r="AE111" s="26" t="str">
        <f t="shared" si="16"/>
        <v/>
      </c>
      <c r="AF111" s="26" t="str">
        <f t="shared" si="16"/>
        <v/>
      </c>
      <c r="AG111" s="26" t="str">
        <f t="shared" si="16"/>
        <v/>
      </c>
      <c r="AH111" s="26" t="str">
        <f t="shared" si="16"/>
        <v/>
      </c>
      <c r="AI111" s="26" t="str">
        <f t="shared" si="16"/>
        <v/>
      </c>
      <c r="AJ111" s="26">
        <f t="shared" si="11"/>
        <v>0</v>
      </c>
    </row>
    <row r="112" spans="1:36" ht="38.25" x14ac:dyDescent="0.2">
      <c r="A112" t="s">
        <v>106</v>
      </c>
      <c r="B112" s="4" t="s">
        <v>954</v>
      </c>
      <c r="C112" s="4" t="s">
        <v>104</v>
      </c>
      <c r="D112" s="4" t="s">
        <v>117</v>
      </c>
      <c r="E112" s="4" t="s">
        <v>109</v>
      </c>
      <c r="F112" s="4" t="s">
        <v>387</v>
      </c>
      <c r="G112" s="4" t="s">
        <v>1945</v>
      </c>
      <c r="H112" s="26" t="str">
        <f t="shared" si="17"/>
        <v/>
      </c>
      <c r="I112" s="26" t="str">
        <f t="shared" si="17"/>
        <v/>
      </c>
      <c r="J112" s="26" t="str">
        <f t="shared" si="17"/>
        <v/>
      </c>
      <c r="K112" s="26" t="str">
        <f t="shared" si="17"/>
        <v/>
      </c>
      <c r="L112" s="26" t="str">
        <f t="shared" si="17"/>
        <v/>
      </c>
      <c r="M112" s="26" t="str">
        <f t="shared" si="17"/>
        <v/>
      </c>
      <c r="N112" s="26" t="str">
        <f t="shared" si="17"/>
        <v/>
      </c>
      <c r="O112" s="26" t="str">
        <f t="shared" si="17"/>
        <v/>
      </c>
      <c r="P112" s="26" t="str">
        <f t="shared" si="17"/>
        <v/>
      </c>
      <c r="Q112" s="26" t="str">
        <f t="shared" si="17"/>
        <v/>
      </c>
      <c r="R112" s="26" t="str">
        <f t="shared" si="17"/>
        <v>x</v>
      </c>
      <c r="S112" s="26" t="str">
        <f t="shared" si="17"/>
        <v/>
      </c>
      <c r="T112" s="26" t="str">
        <f t="shared" si="17"/>
        <v/>
      </c>
      <c r="U112" s="26" t="str">
        <f t="shared" si="17"/>
        <v>x</v>
      </c>
      <c r="V112" s="26" t="str">
        <f t="shared" si="17"/>
        <v/>
      </c>
      <c r="W112" s="26" t="str">
        <f t="shared" si="17"/>
        <v/>
      </c>
      <c r="X112" s="26" t="str">
        <f t="shared" si="16"/>
        <v/>
      </c>
      <c r="Y112" s="26" t="str">
        <f t="shared" si="16"/>
        <v/>
      </c>
      <c r="Z112" s="26" t="str">
        <f t="shared" si="16"/>
        <v/>
      </c>
      <c r="AA112" s="26" t="str">
        <f t="shared" si="16"/>
        <v/>
      </c>
      <c r="AB112" s="26" t="str">
        <f t="shared" si="16"/>
        <v/>
      </c>
      <c r="AC112" s="26" t="str">
        <f t="shared" si="16"/>
        <v/>
      </c>
      <c r="AD112" s="26" t="str">
        <f t="shared" si="16"/>
        <v/>
      </c>
      <c r="AE112" s="26" t="str">
        <f t="shared" si="16"/>
        <v/>
      </c>
      <c r="AF112" s="26" t="str">
        <f t="shared" si="16"/>
        <v/>
      </c>
      <c r="AG112" s="26" t="str">
        <f t="shared" si="16"/>
        <v/>
      </c>
      <c r="AH112" s="26" t="str">
        <f t="shared" si="16"/>
        <v/>
      </c>
      <c r="AI112" s="26" t="str">
        <f t="shared" si="16"/>
        <v/>
      </c>
      <c r="AJ112" s="26">
        <f t="shared" si="11"/>
        <v>2</v>
      </c>
    </row>
    <row r="113" spans="1:36" ht="38.25" x14ac:dyDescent="0.2">
      <c r="A113" t="s">
        <v>129</v>
      </c>
      <c r="B113" s="4" t="s">
        <v>967</v>
      </c>
      <c r="C113" s="4" t="s">
        <v>104</v>
      </c>
      <c r="D113" s="4" t="s">
        <v>108</v>
      </c>
      <c r="E113" s="4" t="s">
        <v>109</v>
      </c>
      <c r="F113" s="4" t="s">
        <v>363</v>
      </c>
      <c r="G113" s="4" t="s">
        <v>1945</v>
      </c>
      <c r="H113" s="26" t="str">
        <f t="shared" si="17"/>
        <v/>
      </c>
      <c r="I113" s="26" t="str">
        <f t="shared" si="17"/>
        <v/>
      </c>
      <c r="J113" s="26" t="str">
        <f t="shared" si="17"/>
        <v/>
      </c>
      <c r="K113" s="26" t="str">
        <f t="shared" si="17"/>
        <v/>
      </c>
      <c r="L113" s="26" t="str">
        <f t="shared" si="17"/>
        <v/>
      </c>
      <c r="M113" s="26" t="str">
        <f t="shared" si="17"/>
        <v/>
      </c>
      <c r="N113" s="26" t="str">
        <f t="shared" si="17"/>
        <v/>
      </c>
      <c r="O113" s="26" t="str">
        <f t="shared" si="17"/>
        <v/>
      </c>
      <c r="P113" s="26" t="str">
        <f t="shared" si="17"/>
        <v/>
      </c>
      <c r="Q113" s="26" t="str">
        <f t="shared" si="17"/>
        <v/>
      </c>
      <c r="R113" s="26" t="str">
        <f t="shared" si="17"/>
        <v/>
      </c>
      <c r="S113" s="26" t="str">
        <f t="shared" si="17"/>
        <v/>
      </c>
      <c r="T113" s="26" t="str">
        <f t="shared" si="17"/>
        <v/>
      </c>
      <c r="U113" s="26" t="str">
        <f t="shared" si="17"/>
        <v/>
      </c>
      <c r="V113" s="26" t="str">
        <f t="shared" si="17"/>
        <v/>
      </c>
      <c r="W113" s="26" t="str">
        <f t="shared" si="17"/>
        <v/>
      </c>
      <c r="X113" s="26" t="str">
        <f t="shared" si="16"/>
        <v/>
      </c>
      <c r="Y113" s="26" t="str">
        <f t="shared" si="16"/>
        <v/>
      </c>
      <c r="Z113" s="26" t="str">
        <f t="shared" si="16"/>
        <v/>
      </c>
      <c r="AA113" s="26" t="str">
        <f t="shared" si="16"/>
        <v/>
      </c>
      <c r="AB113" s="26" t="str">
        <f t="shared" si="16"/>
        <v/>
      </c>
      <c r="AC113" s="26" t="str">
        <f t="shared" si="16"/>
        <v/>
      </c>
      <c r="AD113" s="26" t="str">
        <f t="shared" si="16"/>
        <v/>
      </c>
      <c r="AE113" s="26" t="str">
        <f t="shared" si="16"/>
        <v/>
      </c>
      <c r="AF113" s="26" t="str">
        <f t="shared" si="16"/>
        <v/>
      </c>
      <c r="AG113" s="26" t="str">
        <f t="shared" si="16"/>
        <v/>
      </c>
      <c r="AH113" s="26" t="str">
        <f t="shared" si="16"/>
        <v/>
      </c>
      <c r="AI113" s="26" t="str">
        <f t="shared" si="16"/>
        <v/>
      </c>
      <c r="AJ113" s="26">
        <f t="shared" si="11"/>
        <v>0</v>
      </c>
    </row>
    <row r="114" spans="1:36" ht="25.5" x14ac:dyDescent="0.2">
      <c r="A114" t="s">
        <v>116</v>
      </c>
      <c r="B114" s="4" t="s">
        <v>976</v>
      </c>
      <c r="C114" s="4" t="s">
        <v>104</v>
      </c>
      <c r="D114" s="4" t="s">
        <v>108</v>
      </c>
      <c r="E114" s="4" t="s">
        <v>112</v>
      </c>
      <c r="F114" s="4" t="s">
        <v>366</v>
      </c>
      <c r="G114" s="4" t="s">
        <v>1943</v>
      </c>
      <c r="H114" s="26" t="str">
        <f t="shared" si="17"/>
        <v/>
      </c>
      <c r="I114" s="26" t="str">
        <f t="shared" si="17"/>
        <v/>
      </c>
      <c r="J114" s="26" t="str">
        <f t="shared" si="17"/>
        <v/>
      </c>
      <c r="K114" s="26" t="str">
        <f t="shared" si="17"/>
        <v/>
      </c>
      <c r="L114" s="26" t="str">
        <f t="shared" si="17"/>
        <v/>
      </c>
      <c r="M114" s="26" t="str">
        <f t="shared" si="17"/>
        <v/>
      </c>
      <c r="N114" s="26" t="str">
        <f t="shared" si="17"/>
        <v/>
      </c>
      <c r="O114" s="26" t="str">
        <f t="shared" si="17"/>
        <v/>
      </c>
      <c r="P114" s="26" t="str">
        <f t="shared" si="17"/>
        <v/>
      </c>
      <c r="Q114" s="26" t="str">
        <f t="shared" si="17"/>
        <v/>
      </c>
      <c r="R114" s="26" t="str">
        <f t="shared" si="17"/>
        <v/>
      </c>
      <c r="S114" s="26" t="str">
        <f t="shared" si="17"/>
        <v/>
      </c>
      <c r="T114" s="26" t="str">
        <f t="shared" si="17"/>
        <v/>
      </c>
      <c r="U114" s="26" t="str">
        <f t="shared" si="17"/>
        <v/>
      </c>
      <c r="V114" s="26" t="str">
        <f t="shared" si="17"/>
        <v/>
      </c>
      <c r="W114" s="26" t="str">
        <f t="shared" si="17"/>
        <v/>
      </c>
      <c r="X114" s="26" t="str">
        <f t="shared" si="16"/>
        <v/>
      </c>
      <c r="Y114" s="26" t="str">
        <f t="shared" si="16"/>
        <v/>
      </c>
      <c r="Z114" s="26" t="str">
        <f t="shared" si="16"/>
        <v/>
      </c>
      <c r="AA114" s="26" t="str">
        <f t="shared" si="16"/>
        <v/>
      </c>
      <c r="AB114" s="26" t="str">
        <f t="shared" si="16"/>
        <v/>
      </c>
      <c r="AC114" s="26" t="str">
        <f t="shared" si="16"/>
        <v/>
      </c>
      <c r="AD114" s="26" t="str">
        <f t="shared" si="16"/>
        <v/>
      </c>
      <c r="AE114" s="26" t="str">
        <f t="shared" si="16"/>
        <v/>
      </c>
      <c r="AF114" s="26" t="str">
        <f t="shared" si="16"/>
        <v/>
      </c>
      <c r="AG114" s="26" t="str">
        <f t="shared" si="16"/>
        <v/>
      </c>
      <c r="AH114" s="26" t="str">
        <f t="shared" si="16"/>
        <v/>
      </c>
      <c r="AI114" s="26" t="str">
        <f t="shared" si="16"/>
        <v/>
      </c>
      <c r="AJ114" s="26">
        <f t="shared" si="11"/>
        <v>0</v>
      </c>
    </row>
    <row r="115" spans="1:36" ht="38.25" x14ac:dyDescent="0.2">
      <c r="A115" t="s">
        <v>116</v>
      </c>
      <c r="B115" s="4" t="s">
        <v>978</v>
      </c>
      <c r="C115" s="4" t="s">
        <v>104</v>
      </c>
      <c r="D115" s="4" t="s">
        <v>117</v>
      </c>
      <c r="E115" s="4" t="s">
        <v>109</v>
      </c>
      <c r="F115" s="4" t="s">
        <v>369</v>
      </c>
      <c r="G115" s="4" t="s">
        <v>1944</v>
      </c>
      <c r="H115" s="26" t="str">
        <f t="shared" si="17"/>
        <v>x</v>
      </c>
      <c r="I115" s="26" t="str">
        <f t="shared" si="17"/>
        <v/>
      </c>
      <c r="J115" s="26" t="str">
        <f t="shared" si="17"/>
        <v/>
      </c>
      <c r="K115" s="26" t="str">
        <f t="shared" si="17"/>
        <v/>
      </c>
      <c r="L115" s="26" t="str">
        <f t="shared" si="17"/>
        <v/>
      </c>
      <c r="M115" s="26" t="str">
        <f t="shared" si="17"/>
        <v/>
      </c>
      <c r="N115" s="26" t="str">
        <f t="shared" si="17"/>
        <v>x</v>
      </c>
      <c r="O115" s="26" t="str">
        <f t="shared" si="17"/>
        <v/>
      </c>
      <c r="P115" s="26" t="str">
        <f t="shared" si="17"/>
        <v/>
      </c>
      <c r="Q115" s="26" t="str">
        <f t="shared" si="17"/>
        <v/>
      </c>
      <c r="R115" s="26" t="str">
        <f t="shared" si="17"/>
        <v/>
      </c>
      <c r="S115" s="26" t="str">
        <f t="shared" si="17"/>
        <v/>
      </c>
      <c r="T115" s="26" t="str">
        <f t="shared" si="17"/>
        <v/>
      </c>
      <c r="U115" s="26" t="str">
        <f t="shared" si="17"/>
        <v/>
      </c>
      <c r="V115" s="26" t="str">
        <f t="shared" si="17"/>
        <v/>
      </c>
      <c r="W115" s="26" t="str">
        <f t="shared" si="17"/>
        <v/>
      </c>
      <c r="X115" s="26" t="str">
        <f t="shared" si="16"/>
        <v/>
      </c>
      <c r="Y115" s="26" t="str">
        <f t="shared" si="16"/>
        <v/>
      </c>
      <c r="Z115" s="26" t="str">
        <f t="shared" si="16"/>
        <v/>
      </c>
      <c r="AA115" s="26" t="str">
        <f t="shared" si="16"/>
        <v/>
      </c>
      <c r="AB115" s="26" t="str">
        <f t="shared" si="16"/>
        <v/>
      </c>
      <c r="AC115" s="26" t="str">
        <f t="shared" si="16"/>
        <v/>
      </c>
      <c r="AD115" s="26" t="str">
        <f t="shared" si="16"/>
        <v/>
      </c>
      <c r="AE115" s="26" t="str">
        <f t="shared" si="16"/>
        <v/>
      </c>
      <c r="AF115" s="26" t="str">
        <f t="shared" si="16"/>
        <v/>
      </c>
      <c r="AG115" s="26" t="str">
        <f t="shared" si="16"/>
        <v/>
      </c>
      <c r="AH115" s="26" t="str">
        <f t="shared" si="16"/>
        <v/>
      </c>
      <c r="AI115" s="26" t="str">
        <f t="shared" si="16"/>
        <v/>
      </c>
      <c r="AJ115" s="26">
        <f t="shared" si="11"/>
        <v>2</v>
      </c>
    </row>
    <row r="116" spans="1:36" ht="318.75" x14ac:dyDescent="0.2">
      <c r="A116" t="s">
        <v>107</v>
      </c>
      <c r="B116" s="4" t="s">
        <v>987</v>
      </c>
      <c r="C116" s="4" t="s">
        <v>105</v>
      </c>
      <c r="D116" s="4" t="s">
        <v>108</v>
      </c>
      <c r="E116" s="4" t="s">
        <v>112</v>
      </c>
      <c r="F116" s="4" t="s">
        <v>365</v>
      </c>
      <c r="G116" s="4" t="s">
        <v>1943</v>
      </c>
      <c r="H116" s="26" t="str">
        <f t="shared" si="17"/>
        <v>x</v>
      </c>
      <c r="I116" s="26" t="str">
        <f t="shared" si="17"/>
        <v>x</v>
      </c>
      <c r="J116" s="26" t="str">
        <f t="shared" si="17"/>
        <v/>
      </c>
      <c r="K116" s="26" t="str">
        <f t="shared" si="17"/>
        <v/>
      </c>
      <c r="L116" s="26" t="str">
        <f t="shared" si="17"/>
        <v/>
      </c>
      <c r="M116" s="26" t="str">
        <f t="shared" si="17"/>
        <v/>
      </c>
      <c r="N116" s="26" t="str">
        <f t="shared" si="17"/>
        <v/>
      </c>
      <c r="O116" s="26" t="str">
        <f t="shared" si="17"/>
        <v/>
      </c>
      <c r="P116" s="26" t="str">
        <f t="shared" si="17"/>
        <v/>
      </c>
      <c r="Q116" s="26" t="str">
        <f t="shared" si="17"/>
        <v>x</v>
      </c>
      <c r="R116" s="26" t="str">
        <f t="shared" si="17"/>
        <v>x</v>
      </c>
      <c r="S116" s="26" t="str">
        <f t="shared" si="17"/>
        <v/>
      </c>
      <c r="T116" s="26" t="str">
        <f t="shared" si="17"/>
        <v/>
      </c>
      <c r="U116" s="26" t="str">
        <f t="shared" si="17"/>
        <v/>
      </c>
      <c r="V116" s="26" t="str">
        <f t="shared" si="17"/>
        <v/>
      </c>
      <c r="W116" s="26" t="str">
        <f t="shared" si="17"/>
        <v/>
      </c>
      <c r="X116" s="26" t="str">
        <f t="shared" si="16"/>
        <v>x</v>
      </c>
      <c r="Y116" s="26" t="str">
        <f t="shared" si="16"/>
        <v/>
      </c>
      <c r="Z116" s="26" t="str">
        <f t="shared" si="16"/>
        <v/>
      </c>
      <c r="AA116" s="26" t="str">
        <f t="shared" si="16"/>
        <v/>
      </c>
      <c r="AB116" s="26" t="str">
        <f t="shared" si="16"/>
        <v/>
      </c>
      <c r="AC116" s="26" t="str">
        <f t="shared" si="16"/>
        <v/>
      </c>
      <c r="AD116" s="26" t="str">
        <f t="shared" si="16"/>
        <v/>
      </c>
      <c r="AE116" s="26" t="str">
        <f t="shared" si="16"/>
        <v/>
      </c>
      <c r="AF116" s="26" t="str">
        <f t="shared" si="16"/>
        <v/>
      </c>
      <c r="AG116" s="26" t="str">
        <f t="shared" si="16"/>
        <v/>
      </c>
      <c r="AH116" s="26" t="str">
        <f t="shared" si="16"/>
        <v/>
      </c>
      <c r="AI116" s="26" t="str">
        <f t="shared" si="16"/>
        <v/>
      </c>
      <c r="AJ116" s="26">
        <f t="shared" si="11"/>
        <v>5</v>
      </c>
    </row>
    <row r="117" spans="1:36" ht="25.5" x14ac:dyDescent="0.2">
      <c r="A117" t="s">
        <v>107</v>
      </c>
      <c r="B117" s="4" t="s">
        <v>990</v>
      </c>
      <c r="C117" s="4" t="s">
        <v>104</v>
      </c>
      <c r="D117" s="4" t="s">
        <v>108</v>
      </c>
      <c r="E117" s="4" t="s">
        <v>112</v>
      </c>
      <c r="F117" s="4" t="s">
        <v>365</v>
      </c>
      <c r="G117" s="4" t="s">
        <v>1943</v>
      </c>
      <c r="H117" s="26" t="str">
        <f t="shared" si="17"/>
        <v/>
      </c>
      <c r="I117" s="26" t="str">
        <f t="shared" si="17"/>
        <v/>
      </c>
      <c r="J117" s="26" t="str">
        <f t="shared" si="17"/>
        <v/>
      </c>
      <c r="K117" s="26" t="str">
        <f t="shared" si="17"/>
        <v/>
      </c>
      <c r="L117" s="26" t="str">
        <f t="shared" si="17"/>
        <v/>
      </c>
      <c r="M117" s="26" t="str">
        <f t="shared" si="17"/>
        <v/>
      </c>
      <c r="N117" s="26" t="str">
        <f t="shared" si="17"/>
        <v/>
      </c>
      <c r="O117" s="26" t="str">
        <f t="shared" si="17"/>
        <v/>
      </c>
      <c r="P117" s="26" t="str">
        <f t="shared" si="17"/>
        <v/>
      </c>
      <c r="Q117" s="26" t="str">
        <f t="shared" si="17"/>
        <v/>
      </c>
      <c r="R117" s="26" t="str">
        <f t="shared" si="17"/>
        <v>x</v>
      </c>
      <c r="S117" s="26" t="str">
        <f t="shared" si="17"/>
        <v/>
      </c>
      <c r="T117" s="26" t="str">
        <f t="shared" si="17"/>
        <v/>
      </c>
      <c r="U117" s="26" t="str">
        <f t="shared" si="17"/>
        <v/>
      </c>
      <c r="V117" s="26" t="str">
        <f t="shared" si="17"/>
        <v/>
      </c>
      <c r="W117" s="26" t="str">
        <f t="shared" si="17"/>
        <v/>
      </c>
      <c r="X117" s="26" t="str">
        <f t="shared" si="16"/>
        <v/>
      </c>
      <c r="Y117" s="26" t="str">
        <f t="shared" si="16"/>
        <v/>
      </c>
      <c r="Z117" s="26" t="str">
        <f t="shared" si="16"/>
        <v/>
      </c>
      <c r="AA117" s="26" t="str">
        <f t="shared" si="16"/>
        <v/>
      </c>
      <c r="AB117" s="26" t="str">
        <f t="shared" si="16"/>
        <v/>
      </c>
      <c r="AC117" s="26" t="str">
        <f t="shared" si="16"/>
        <v/>
      </c>
      <c r="AD117" s="26" t="str">
        <f t="shared" si="16"/>
        <v/>
      </c>
      <c r="AE117" s="26" t="str">
        <f t="shared" si="16"/>
        <v/>
      </c>
      <c r="AF117" s="26" t="str">
        <f t="shared" si="16"/>
        <v/>
      </c>
      <c r="AG117" s="26" t="str">
        <f t="shared" si="16"/>
        <v/>
      </c>
      <c r="AH117" s="26" t="str">
        <f t="shared" si="16"/>
        <v/>
      </c>
      <c r="AI117" s="26" t="str">
        <f t="shared" si="16"/>
        <v/>
      </c>
      <c r="AJ117" s="26">
        <f t="shared" si="11"/>
        <v>1</v>
      </c>
    </row>
    <row r="118" spans="1:36" ht="38.25" x14ac:dyDescent="0.2">
      <c r="A118" t="s">
        <v>116</v>
      </c>
      <c r="B118" s="4" t="s">
        <v>995</v>
      </c>
      <c r="C118" s="4" t="s">
        <v>104</v>
      </c>
      <c r="D118" s="4" t="s">
        <v>117</v>
      </c>
      <c r="E118" s="4" t="s">
        <v>112</v>
      </c>
      <c r="F118" s="4" t="s">
        <v>368</v>
      </c>
      <c r="G118" s="4" t="s">
        <v>1944</v>
      </c>
      <c r="H118" s="26" t="str">
        <f t="shared" si="17"/>
        <v/>
      </c>
      <c r="I118" s="26" t="str">
        <f t="shared" si="17"/>
        <v/>
      </c>
      <c r="J118" s="26" t="str">
        <f t="shared" si="17"/>
        <v/>
      </c>
      <c r="K118" s="26" t="str">
        <f t="shared" si="17"/>
        <v/>
      </c>
      <c r="L118" s="26" t="str">
        <f t="shared" si="17"/>
        <v/>
      </c>
      <c r="M118" s="26" t="str">
        <f t="shared" si="17"/>
        <v/>
      </c>
      <c r="N118" s="26" t="str">
        <f t="shared" si="17"/>
        <v/>
      </c>
      <c r="O118" s="26" t="str">
        <f t="shared" si="17"/>
        <v/>
      </c>
      <c r="P118" s="26" t="str">
        <f t="shared" si="17"/>
        <v/>
      </c>
      <c r="Q118" s="26" t="str">
        <f t="shared" si="17"/>
        <v/>
      </c>
      <c r="R118" s="26" t="str">
        <f t="shared" si="17"/>
        <v/>
      </c>
      <c r="S118" s="26" t="str">
        <f t="shared" si="17"/>
        <v/>
      </c>
      <c r="T118" s="26" t="str">
        <f t="shared" si="17"/>
        <v/>
      </c>
      <c r="U118" s="26" t="str">
        <f t="shared" si="17"/>
        <v/>
      </c>
      <c r="V118" s="26" t="str">
        <f t="shared" si="17"/>
        <v/>
      </c>
      <c r="W118" s="26" t="str">
        <f t="shared" si="17"/>
        <v/>
      </c>
      <c r="X118" s="26" t="str">
        <f t="shared" si="16"/>
        <v/>
      </c>
      <c r="Y118" s="26" t="str">
        <f t="shared" si="16"/>
        <v/>
      </c>
      <c r="Z118" s="26" t="str">
        <f t="shared" si="16"/>
        <v/>
      </c>
      <c r="AA118" s="26" t="str">
        <f t="shared" si="16"/>
        <v/>
      </c>
      <c r="AB118" s="26" t="str">
        <f t="shared" si="16"/>
        <v/>
      </c>
      <c r="AC118" s="26" t="str">
        <f t="shared" si="16"/>
        <v/>
      </c>
      <c r="AD118" s="26" t="str">
        <f t="shared" si="16"/>
        <v/>
      </c>
      <c r="AE118" s="26" t="str">
        <f t="shared" si="16"/>
        <v/>
      </c>
      <c r="AF118" s="26" t="str">
        <f t="shared" si="16"/>
        <v/>
      </c>
      <c r="AG118" s="26" t="str">
        <f t="shared" si="16"/>
        <v/>
      </c>
      <c r="AH118" s="26" t="str">
        <f t="shared" si="16"/>
        <v>x</v>
      </c>
      <c r="AI118" s="26" t="str">
        <f t="shared" si="16"/>
        <v/>
      </c>
      <c r="AJ118" s="26">
        <f t="shared" si="11"/>
        <v>1</v>
      </c>
    </row>
    <row r="119" spans="1:36" ht="25.5" x14ac:dyDescent="0.2">
      <c r="A119" t="s">
        <v>116</v>
      </c>
      <c r="B119" s="4" t="s">
        <v>1009</v>
      </c>
      <c r="C119" s="4" t="s">
        <v>104</v>
      </c>
      <c r="D119" s="4" t="s">
        <v>108</v>
      </c>
      <c r="E119" s="4" t="s">
        <v>112</v>
      </c>
      <c r="F119" s="4" t="s">
        <v>378</v>
      </c>
      <c r="G119" s="4" t="s">
        <v>1946</v>
      </c>
      <c r="H119" s="26" t="str">
        <f t="shared" si="17"/>
        <v>x</v>
      </c>
      <c r="I119" s="26" t="str">
        <f t="shared" si="17"/>
        <v/>
      </c>
      <c r="J119" s="26" t="str">
        <f t="shared" si="17"/>
        <v/>
      </c>
      <c r="K119" s="26" t="str">
        <f t="shared" si="17"/>
        <v/>
      </c>
      <c r="L119" s="26" t="str">
        <f t="shared" si="17"/>
        <v/>
      </c>
      <c r="M119" s="26" t="str">
        <f t="shared" si="17"/>
        <v/>
      </c>
      <c r="N119" s="26" t="str">
        <f t="shared" si="17"/>
        <v/>
      </c>
      <c r="O119" s="26" t="str">
        <f t="shared" si="17"/>
        <v/>
      </c>
      <c r="P119" s="26" t="str">
        <f t="shared" si="17"/>
        <v/>
      </c>
      <c r="Q119" s="26" t="str">
        <f t="shared" si="17"/>
        <v/>
      </c>
      <c r="R119" s="26" t="str">
        <f t="shared" si="17"/>
        <v/>
      </c>
      <c r="S119" s="26" t="str">
        <f t="shared" si="17"/>
        <v/>
      </c>
      <c r="T119" s="26" t="str">
        <f t="shared" si="17"/>
        <v/>
      </c>
      <c r="U119" s="26" t="str">
        <f t="shared" si="17"/>
        <v/>
      </c>
      <c r="V119" s="26" t="str">
        <f t="shared" si="17"/>
        <v/>
      </c>
      <c r="W119" s="26" t="str">
        <f t="shared" si="17"/>
        <v/>
      </c>
      <c r="X119" s="26" t="str">
        <f t="shared" si="16"/>
        <v/>
      </c>
      <c r="Y119" s="26" t="str">
        <f t="shared" si="16"/>
        <v/>
      </c>
      <c r="Z119" s="26" t="str">
        <f t="shared" si="16"/>
        <v/>
      </c>
      <c r="AA119" s="26" t="str">
        <f t="shared" si="16"/>
        <v/>
      </c>
      <c r="AB119" s="26" t="str">
        <f t="shared" si="16"/>
        <v/>
      </c>
      <c r="AC119" s="26" t="str">
        <f t="shared" si="16"/>
        <v/>
      </c>
      <c r="AD119" s="26" t="str">
        <f t="shared" si="16"/>
        <v/>
      </c>
      <c r="AE119" s="26" t="str">
        <f t="shared" si="16"/>
        <v/>
      </c>
      <c r="AF119" s="26" t="str">
        <f t="shared" si="16"/>
        <v/>
      </c>
      <c r="AG119" s="26" t="str">
        <f t="shared" si="16"/>
        <v/>
      </c>
      <c r="AH119" s="26" t="str">
        <f t="shared" si="16"/>
        <v/>
      </c>
      <c r="AI119" s="26" t="str">
        <f t="shared" si="16"/>
        <v/>
      </c>
      <c r="AJ119" s="26">
        <f t="shared" si="11"/>
        <v>1</v>
      </c>
    </row>
    <row r="120" spans="1:36" ht="25.5" x14ac:dyDescent="0.2">
      <c r="A120" t="s">
        <v>129</v>
      </c>
      <c r="B120" s="4" t="s">
        <v>1013</v>
      </c>
      <c r="C120" s="4" t="s">
        <v>104</v>
      </c>
      <c r="D120" s="4" t="s">
        <v>108</v>
      </c>
      <c r="E120" s="4" t="s">
        <v>112</v>
      </c>
      <c r="F120" s="4" t="s">
        <v>374</v>
      </c>
      <c r="G120" s="4" t="s">
        <v>1945</v>
      </c>
      <c r="H120" s="26" t="str">
        <f t="shared" si="17"/>
        <v/>
      </c>
      <c r="I120" s="26" t="str">
        <f t="shared" si="17"/>
        <v>x</v>
      </c>
      <c r="J120" s="26" t="str">
        <f t="shared" si="17"/>
        <v/>
      </c>
      <c r="K120" s="26" t="str">
        <f t="shared" si="17"/>
        <v/>
      </c>
      <c r="L120" s="26" t="str">
        <f t="shared" si="17"/>
        <v/>
      </c>
      <c r="M120" s="26" t="str">
        <f t="shared" si="17"/>
        <v/>
      </c>
      <c r="N120" s="26" t="str">
        <f t="shared" si="17"/>
        <v/>
      </c>
      <c r="O120" s="26" t="str">
        <f t="shared" si="17"/>
        <v/>
      </c>
      <c r="P120" s="26" t="str">
        <f t="shared" si="17"/>
        <v/>
      </c>
      <c r="Q120" s="26" t="str">
        <f t="shared" si="17"/>
        <v/>
      </c>
      <c r="R120" s="26" t="str">
        <f t="shared" si="17"/>
        <v/>
      </c>
      <c r="S120" s="26" t="str">
        <f t="shared" si="17"/>
        <v/>
      </c>
      <c r="T120" s="26" t="str">
        <f t="shared" si="17"/>
        <v/>
      </c>
      <c r="U120" s="26" t="str">
        <f t="shared" si="17"/>
        <v/>
      </c>
      <c r="V120" s="26" t="str">
        <f t="shared" si="17"/>
        <v/>
      </c>
      <c r="W120" s="26" t="str">
        <f t="shared" si="17"/>
        <v/>
      </c>
      <c r="X120" s="26" t="str">
        <f t="shared" si="16"/>
        <v/>
      </c>
      <c r="Y120" s="26" t="str">
        <f t="shared" si="16"/>
        <v/>
      </c>
      <c r="Z120" s="26" t="str">
        <f t="shared" si="16"/>
        <v/>
      </c>
      <c r="AA120" s="26" t="str">
        <f t="shared" si="16"/>
        <v/>
      </c>
      <c r="AB120" s="26" t="str">
        <f t="shared" si="16"/>
        <v/>
      </c>
      <c r="AC120" s="26" t="str">
        <f t="shared" si="16"/>
        <v/>
      </c>
      <c r="AD120" s="26" t="str">
        <f t="shared" si="16"/>
        <v/>
      </c>
      <c r="AE120" s="26" t="str">
        <f t="shared" si="16"/>
        <v>x</v>
      </c>
      <c r="AF120" s="26" t="str">
        <f t="shared" si="16"/>
        <v/>
      </c>
      <c r="AG120" s="26" t="str">
        <f t="shared" si="16"/>
        <v/>
      </c>
      <c r="AH120" s="26" t="str">
        <f t="shared" si="16"/>
        <v/>
      </c>
      <c r="AI120" s="26" t="str">
        <f t="shared" si="16"/>
        <v/>
      </c>
      <c r="AJ120" s="26">
        <f t="shared" si="11"/>
        <v>2</v>
      </c>
    </row>
    <row r="121" spans="1:36" ht="25.5" x14ac:dyDescent="0.2">
      <c r="A121" t="s">
        <v>129</v>
      </c>
      <c r="B121" s="4" t="s">
        <v>1022</v>
      </c>
      <c r="C121" s="4" t="s">
        <v>104</v>
      </c>
      <c r="D121" s="4" t="s">
        <v>117</v>
      </c>
      <c r="E121" s="4" t="s">
        <v>190</v>
      </c>
      <c r="F121" s="4" t="s">
        <v>377</v>
      </c>
      <c r="G121" s="4" t="s">
        <v>1946</v>
      </c>
      <c r="H121" s="26" t="str">
        <f t="shared" si="17"/>
        <v/>
      </c>
      <c r="I121" s="26" t="str">
        <f t="shared" si="17"/>
        <v/>
      </c>
      <c r="J121" s="26" t="str">
        <f t="shared" si="17"/>
        <v/>
      </c>
      <c r="K121" s="26" t="str">
        <f t="shared" si="17"/>
        <v/>
      </c>
      <c r="L121" s="26" t="str">
        <f t="shared" si="17"/>
        <v/>
      </c>
      <c r="M121" s="26" t="str">
        <f t="shared" si="17"/>
        <v/>
      </c>
      <c r="N121" s="26" t="str">
        <f t="shared" si="17"/>
        <v/>
      </c>
      <c r="O121" s="26" t="str">
        <f t="shared" si="17"/>
        <v/>
      </c>
      <c r="P121" s="26" t="str">
        <f t="shared" si="17"/>
        <v/>
      </c>
      <c r="Q121" s="26" t="str">
        <f t="shared" si="17"/>
        <v/>
      </c>
      <c r="R121" s="26" t="str">
        <f t="shared" si="17"/>
        <v/>
      </c>
      <c r="S121" s="26" t="str">
        <f t="shared" si="17"/>
        <v/>
      </c>
      <c r="T121" s="26" t="str">
        <f t="shared" si="17"/>
        <v/>
      </c>
      <c r="U121" s="26" t="str">
        <f t="shared" si="17"/>
        <v/>
      </c>
      <c r="V121" s="26" t="str">
        <f t="shared" si="17"/>
        <v/>
      </c>
      <c r="W121" s="26" t="str">
        <f t="shared" si="17"/>
        <v/>
      </c>
      <c r="X121" s="26" t="str">
        <f t="shared" si="16"/>
        <v/>
      </c>
      <c r="Y121" s="26" t="str">
        <f t="shared" si="16"/>
        <v/>
      </c>
      <c r="Z121" s="26" t="str">
        <f t="shared" si="16"/>
        <v/>
      </c>
      <c r="AA121" s="26" t="str">
        <f t="shared" si="16"/>
        <v/>
      </c>
      <c r="AB121" s="26" t="str">
        <f t="shared" si="16"/>
        <v/>
      </c>
      <c r="AC121" s="26" t="str">
        <f t="shared" si="16"/>
        <v/>
      </c>
      <c r="AD121" s="26" t="str">
        <f t="shared" si="16"/>
        <v/>
      </c>
      <c r="AE121" s="26" t="str">
        <f t="shared" si="16"/>
        <v/>
      </c>
      <c r="AF121" s="26" t="str">
        <f t="shared" si="16"/>
        <v/>
      </c>
      <c r="AG121" s="26" t="str">
        <f t="shared" si="16"/>
        <v/>
      </c>
      <c r="AH121" s="26" t="str">
        <f t="shared" si="16"/>
        <v/>
      </c>
      <c r="AI121" s="26" t="str">
        <f t="shared" si="16"/>
        <v/>
      </c>
      <c r="AJ121" s="26">
        <f t="shared" si="11"/>
        <v>0</v>
      </c>
    </row>
    <row r="122" spans="1:36" ht="25.5" x14ac:dyDescent="0.2">
      <c r="A122" t="s">
        <v>107</v>
      </c>
      <c r="B122" s="4" t="s">
        <v>1028</v>
      </c>
      <c r="C122" s="4" t="s">
        <v>419</v>
      </c>
      <c r="D122" s="4" t="s">
        <v>108</v>
      </c>
      <c r="E122" s="4" t="s">
        <v>112</v>
      </c>
      <c r="F122" s="4" t="s">
        <v>376</v>
      </c>
      <c r="G122" s="4" t="s">
        <v>1946</v>
      </c>
      <c r="H122" s="26" t="str">
        <f t="shared" si="17"/>
        <v/>
      </c>
      <c r="I122" s="26" t="str">
        <f t="shared" si="17"/>
        <v/>
      </c>
      <c r="J122" s="26" t="str">
        <f t="shared" si="17"/>
        <v/>
      </c>
      <c r="K122" s="26" t="str">
        <f t="shared" si="17"/>
        <v/>
      </c>
      <c r="L122" s="26" t="str">
        <f t="shared" si="17"/>
        <v/>
      </c>
      <c r="M122" s="26" t="str">
        <f t="shared" si="17"/>
        <v/>
      </c>
      <c r="N122" s="26" t="str">
        <f t="shared" si="17"/>
        <v/>
      </c>
      <c r="O122" s="26" t="str">
        <f t="shared" si="17"/>
        <v/>
      </c>
      <c r="P122" s="26" t="str">
        <f t="shared" si="17"/>
        <v/>
      </c>
      <c r="Q122" s="26" t="str">
        <f t="shared" si="17"/>
        <v/>
      </c>
      <c r="R122" s="26" t="str">
        <f t="shared" si="17"/>
        <v/>
      </c>
      <c r="S122" s="26" t="str">
        <f t="shared" si="17"/>
        <v/>
      </c>
      <c r="T122" s="26" t="str">
        <f t="shared" si="17"/>
        <v/>
      </c>
      <c r="U122" s="26" t="str">
        <f t="shared" si="17"/>
        <v/>
      </c>
      <c r="V122" s="26" t="str">
        <f t="shared" si="17"/>
        <v/>
      </c>
      <c r="W122" s="26" t="str">
        <f t="shared" si="17"/>
        <v/>
      </c>
      <c r="X122" s="26" t="str">
        <f t="shared" si="16"/>
        <v/>
      </c>
      <c r="Y122" s="26" t="str">
        <f t="shared" si="16"/>
        <v/>
      </c>
      <c r="Z122" s="26" t="str">
        <f t="shared" si="16"/>
        <v/>
      </c>
      <c r="AA122" s="26" t="str">
        <f t="shared" si="16"/>
        <v/>
      </c>
      <c r="AB122" s="26" t="str">
        <f t="shared" si="16"/>
        <v/>
      </c>
      <c r="AC122" s="26" t="str">
        <f t="shared" si="16"/>
        <v/>
      </c>
      <c r="AD122" s="26" t="str">
        <f t="shared" si="16"/>
        <v/>
      </c>
      <c r="AE122" s="26" t="str">
        <f t="shared" si="16"/>
        <v/>
      </c>
      <c r="AF122" s="26" t="str">
        <f t="shared" si="16"/>
        <v/>
      </c>
      <c r="AG122" s="26" t="str">
        <f t="shared" si="16"/>
        <v/>
      </c>
      <c r="AH122" s="26" t="str">
        <f t="shared" si="16"/>
        <v/>
      </c>
      <c r="AI122" s="26" t="str">
        <f t="shared" si="16"/>
        <v/>
      </c>
      <c r="AJ122" s="26">
        <f t="shared" si="11"/>
        <v>0</v>
      </c>
    </row>
    <row r="123" spans="1:36" ht="51" x14ac:dyDescent="0.2">
      <c r="A123" t="s">
        <v>129</v>
      </c>
      <c r="B123" s="4" t="s">
        <v>1033</v>
      </c>
      <c r="C123" s="4" t="s">
        <v>104</v>
      </c>
      <c r="D123" s="4" t="s">
        <v>108</v>
      </c>
      <c r="E123" s="4" t="s">
        <v>112</v>
      </c>
      <c r="F123" s="4" t="s">
        <v>362</v>
      </c>
      <c r="G123" s="4" t="s">
        <v>1943</v>
      </c>
      <c r="H123" s="26" t="str">
        <f t="shared" si="17"/>
        <v/>
      </c>
      <c r="I123" s="26" t="str">
        <f t="shared" si="17"/>
        <v>x</v>
      </c>
      <c r="J123" s="26" t="str">
        <f t="shared" si="17"/>
        <v/>
      </c>
      <c r="K123" s="26" t="str">
        <f t="shared" si="17"/>
        <v/>
      </c>
      <c r="L123" s="26" t="str">
        <f t="shared" si="17"/>
        <v/>
      </c>
      <c r="M123" s="26" t="str">
        <f t="shared" si="17"/>
        <v/>
      </c>
      <c r="N123" s="26" t="str">
        <f t="shared" si="17"/>
        <v/>
      </c>
      <c r="O123" s="26" t="str">
        <f t="shared" si="17"/>
        <v/>
      </c>
      <c r="P123" s="26" t="str">
        <f t="shared" si="17"/>
        <v/>
      </c>
      <c r="Q123" s="26" t="str">
        <f t="shared" si="17"/>
        <v/>
      </c>
      <c r="R123" s="26" t="str">
        <f t="shared" si="17"/>
        <v/>
      </c>
      <c r="S123" s="26" t="str">
        <f t="shared" si="17"/>
        <v/>
      </c>
      <c r="T123" s="26" t="str">
        <f t="shared" si="17"/>
        <v/>
      </c>
      <c r="U123" s="26" t="str">
        <f t="shared" si="17"/>
        <v/>
      </c>
      <c r="V123" s="26" t="str">
        <f t="shared" si="17"/>
        <v/>
      </c>
      <c r="W123" s="26" t="str">
        <f t="shared" si="17"/>
        <v/>
      </c>
      <c r="X123" s="26" t="str">
        <f t="shared" si="16"/>
        <v/>
      </c>
      <c r="Y123" s="26" t="str">
        <f t="shared" si="16"/>
        <v/>
      </c>
      <c r="Z123" s="26" t="str">
        <f t="shared" si="16"/>
        <v/>
      </c>
      <c r="AA123" s="26" t="str">
        <f t="shared" si="16"/>
        <v/>
      </c>
      <c r="AB123" s="26" t="str">
        <f t="shared" si="16"/>
        <v/>
      </c>
      <c r="AC123" s="26" t="str">
        <f t="shared" si="16"/>
        <v/>
      </c>
      <c r="AD123" s="26" t="str">
        <f t="shared" si="16"/>
        <v/>
      </c>
      <c r="AE123" s="26" t="str">
        <f t="shared" si="16"/>
        <v>x</v>
      </c>
      <c r="AF123" s="26" t="str">
        <f t="shared" si="16"/>
        <v/>
      </c>
      <c r="AG123" s="26" t="str">
        <f t="shared" si="16"/>
        <v/>
      </c>
      <c r="AH123" s="26" t="str">
        <f t="shared" si="16"/>
        <v/>
      </c>
      <c r="AI123" s="26" t="str">
        <f t="shared" si="16"/>
        <v/>
      </c>
      <c r="AJ123" s="26">
        <f t="shared" si="11"/>
        <v>2</v>
      </c>
    </row>
    <row r="124" spans="1:36" ht="38.25" x14ac:dyDescent="0.2">
      <c r="A124" t="s">
        <v>107</v>
      </c>
      <c r="B124" s="4" t="s">
        <v>1039</v>
      </c>
      <c r="C124" s="4" t="s">
        <v>104</v>
      </c>
      <c r="D124" s="4" t="s">
        <v>108</v>
      </c>
      <c r="E124" s="4" t="s">
        <v>112</v>
      </c>
      <c r="F124" s="4" t="s">
        <v>369</v>
      </c>
      <c r="G124" s="4" t="s">
        <v>1944</v>
      </c>
      <c r="H124" s="26" t="str">
        <f t="shared" si="17"/>
        <v/>
      </c>
      <c r="I124" s="26" t="str">
        <f t="shared" si="17"/>
        <v/>
      </c>
      <c r="J124" s="26" t="str">
        <f t="shared" si="17"/>
        <v/>
      </c>
      <c r="K124" s="26" t="str">
        <f t="shared" si="17"/>
        <v/>
      </c>
      <c r="L124" s="26" t="str">
        <f t="shared" si="17"/>
        <v/>
      </c>
      <c r="M124" s="26" t="str">
        <f t="shared" si="17"/>
        <v/>
      </c>
      <c r="N124" s="26" t="str">
        <f t="shared" si="17"/>
        <v/>
      </c>
      <c r="O124" s="26" t="str">
        <f t="shared" si="17"/>
        <v/>
      </c>
      <c r="P124" s="26" t="str">
        <f t="shared" si="17"/>
        <v/>
      </c>
      <c r="Q124" s="26" t="str">
        <f t="shared" si="17"/>
        <v/>
      </c>
      <c r="R124" s="26" t="str">
        <f t="shared" si="17"/>
        <v/>
      </c>
      <c r="S124" s="26" t="str">
        <f t="shared" si="17"/>
        <v/>
      </c>
      <c r="T124" s="26" t="str">
        <f t="shared" si="17"/>
        <v/>
      </c>
      <c r="U124" s="26" t="str">
        <f t="shared" si="17"/>
        <v/>
      </c>
      <c r="V124" s="26" t="str">
        <f t="shared" si="17"/>
        <v/>
      </c>
      <c r="W124" s="26" t="str">
        <f t="shared" ref="W124:AI139" si="18">IFERROR((IF(FIND(W$1,$B124,1)&gt;0,"x")),"")</f>
        <v/>
      </c>
      <c r="X124" s="26" t="str">
        <f t="shared" si="18"/>
        <v/>
      </c>
      <c r="Y124" s="26" t="str">
        <f t="shared" si="18"/>
        <v/>
      </c>
      <c r="Z124" s="26" t="str">
        <f t="shared" si="18"/>
        <v/>
      </c>
      <c r="AA124" s="26" t="str">
        <f t="shared" si="18"/>
        <v/>
      </c>
      <c r="AB124" s="26" t="str">
        <f t="shared" si="18"/>
        <v/>
      </c>
      <c r="AC124" s="26" t="str">
        <f t="shared" si="18"/>
        <v/>
      </c>
      <c r="AD124" s="26" t="str">
        <f t="shared" si="18"/>
        <v/>
      </c>
      <c r="AE124" s="26" t="str">
        <f t="shared" si="18"/>
        <v>x</v>
      </c>
      <c r="AF124" s="26" t="str">
        <f t="shared" si="18"/>
        <v/>
      </c>
      <c r="AG124" s="26" t="str">
        <f t="shared" si="18"/>
        <v/>
      </c>
      <c r="AH124" s="26" t="str">
        <f t="shared" si="18"/>
        <v/>
      </c>
      <c r="AI124" s="26" t="str">
        <f t="shared" si="18"/>
        <v/>
      </c>
      <c r="AJ124" s="26">
        <f t="shared" si="11"/>
        <v>1</v>
      </c>
    </row>
    <row r="125" spans="1:36" ht="25.5" x14ac:dyDescent="0.2">
      <c r="A125" t="s">
        <v>129</v>
      </c>
      <c r="B125" s="4" t="s">
        <v>1045</v>
      </c>
      <c r="C125" s="4" t="s">
        <v>104</v>
      </c>
      <c r="D125" s="4" t="s">
        <v>117</v>
      </c>
      <c r="E125" s="4" t="s">
        <v>112</v>
      </c>
      <c r="F125" s="4" t="s">
        <v>381</v>
      </c>
      <c r="G125" s="4" t="s">
        <v>1943</v>
      </c>
      <c r="H125" s="26" t="str">
        <f t="shared" ref="H125:W140" si="19">IFERROR((IF(FIND(H$1,$B125,1)&gt;0,"x")),"")</f>
        <v/>
      </c>
      <c r="I125" s="26" t="str">
        <f t="shared" si="19"/>
        <v/>
      </c>
      <c r="J125" s="26" t="str">
        <f t="shared" si="19"/>
        <v/>
      </c>
      <c r="K125" s="26" t="str">
        <f t="shared" si="19"/>
        <v/>
      </c>
      <c r="L125" s="26" t="str">
        <f t="shared" si="19"/>
        <v/>
      </c>
      <c r="M125" s="26" t="str">
        <f t="shared" si="19"/>
        <v/>
      </c>
      <c r="N125" s="26" t="str">
        <f t="shared" si="19"/>
        <v/>
      </c>
      <c r="O125" s="26" t="str">
        <f t="shared" si="19"/>
        <v/>
      </c>
      <c r="P125" s="26" t="str">
        <f t="shared" si="19"/>
        <v/>
      </c>
      <c r="Q125" s="26" t="str">
        <f t="shared" si="19"/>
        <v/>
      </c>
      <c r="R125" s="26" t="str">
        <f t="shared" si="19"/>
        <v/>
      </c>
      <c r="S125" s="26" t="str">
        <f t="shared" si="19"/>
        <v/>
      </c>
      <c r="T125" s="26" t="str">
        <f t="shared" si="19"/>
        <v/>
      </c>
      <c r="U125" s="26" t="str">
        <f t="shared" si="19"/>
        <v/>
      </c>
      <c r="V125" s="26" t="str">
        <f t="shared" si="19"/>
        <v/>
      </c>
      <c r="W125" s="26" t="str">
        <f t="shared" si="19"/>
        <v/>
      </c>
      <c r="X125" s="26" t="str">
        <f t="shared" si="18"/>
        <v/>
      </c>
      <c r="Y125" s="26" t="str">
        <f t="shared" si="18"/>
        <v/>
      </c>
      <c r="Z125" s="26" t="str">
        <f t="shared" si="18"/>
        <v/>
      </c>
      <c r="AA125" s="26" t="str">
        <f t="shared" si="18"/>
        <v/>
      </c>
      <c r="AB125" s="26" t="str">
        <f t="shared" si="18"/>
        <v/>
      </c>
      <c r="AC125" s="26" t="str">
        <f t="shared" si="18"/>
        <v>x</v>
      </c>
      <c r="AD125" s="26" t="str">
        <f t="shared" si="18"/>
        <v/>
      </c>
      <c r="AE125" s="26" t="str">
        <f t="shared" si="18"/>
        <v/>
      </c>
      <c r="AF125" s="26" t="str">
        <f t="shared" si="18"/>
        <v/>
      </c>
      <c r="AG125" s="26" t="str">
        <f t="shared" si="18"/>
        <v/>
      </c>
      <c r="AH125" s="26" t="str">
        <f t="shared" si="18"/>
        <v/>
      </c>
      <c r="AI125" s="26" t="str">
        <f t="shared" si="18"/>
        <v/>
      </c>
      <c r="AJ125" s="26">
        <f t="shared" si="11"/>
        <v>1</v>
      </c>
    </row>
    <row r="126" spans="1:36" ht="25.5" x14ac:dyDescent="0.2">
      <c r="A126" t="s">
        <v>116</v>
      </c>
      <c r="B126" s="4" t="s">
        <v>1048</v>
      </c>
      <c r="C126" s="4" t="s">
        <v>104</v>
      </c>
      <c r="D126" s="4" t="s">
        <v>108</v>
      </c>
      <c r="E126" s="4" t="s">
        <v>112</v>
      </c>
      <c r="F126" s="4" t="s">
        <v>376</v>
      </c>
      <c r="G126" s="4" t="s">
        <v>1946</v>
      </c>
      <c r="H126" s="26" t="str">
        <f t="shared" si="19"/>
        <v/>
      </c>
      <c r="I126" s="26" t="str">
        <f t="shared" si="19"/>
        <v/>
      </c>
      <c r="J126" s="26" t="str">
        <f t="shared" si="19"/>
        <v/>
      </c>
      <c r="K126" s="26" t="str">
        <f t="shared" si="19"/>
        <v/>
      </c>
      <c r="L126" s="26" t="str">
        <f t="shared" si="19"/>
        <v/>
      </c>
      <c r="M126" s="26" t="str">
        <f t="shared" si="19"/>
        <v/>
      </c>
      <c r="N126" s="26" t="str">
        <f t="shared" si="19"/>
        <v/>
      </c>
      <c r="O126" s="26" t="str">
        <f t="shared" si="19"/>
        <v/>
      </c>
      <c r="P126" s="26" t="str">
        <f t="shared" si="19"/>
        <v/>
      </c>
      <c r="Q126" s="26" t="str">
        <f t="shared" si="19"/>
        <v/>
      </c>
      <c r="R126" s="26" t="str">
        <f t="shared" si="19"/>
        <v/>
      </c>
      <c r="S126" s="26" t="str">
        <f t="shared" si="19"/>
        <v/>
      </c>
      <c r="T126" s="26" t="str">
        <f t="shared" si="19"/>
        <v/>
      </c>
      <c r="U126" s="26" t="str">
        <f t="shared" si="19"/>
        <v/>
      </c>
      <c r="V126" s="26" t="str">
        <f t="shared" si="19"/>
        <v/>
      </c>
      <c r="W126" s="26" t="str">
        <f t="shared" si="19"/>
        <v/>
      </c>
      <c r="X126" s="26" t="str">
        <f t="shared" si="18"/>
        <v/>
      </c>
      <c r="Y126" s="26" t="str">
        <f t="shared" si="18"/>
        <v/>
      </c>
      <c r="Z126" s="26" t="str">
        <f t="shared" si="18"/>
        <v/>
      </c>
      <c r="AA126" s="26" t="str">
        <f t="shared" si="18"/>
        <v/>
      </c>
      <c r="AB126" s="26" t="str">
        <f t="shared" si="18"/>
        <v/>
      </c>
      <c r="AC126" s="26" t="str">
        <f t="shared" si="18"/>
        <v/>
      </c>
      <c r="AD126" s="26" t="str">
        <f t="shared" si="18"/>
        <v/>
      </c>
      <c r="AE126" s="26" t="str">
        <f t="shared" si="18"/>
        <v/>
      </c>
      <c r="AF126" s="26" t="str">
        <f t="shared" si="18"/>
        <v/>
      </c>
      <c r="AG126" s="26" t="str">
        <f t="shared" si="18"/>
        <v/>
      </c>
      <c r="AH126" s="26" t="str">
        <f t="shared" si="18"/>
        <v/>
      </c>
      <c r="AI126" s="26" t="str">
        <f t="shared" si="18"/>
        <v/>
      </c>
      <c r="AJ126" s="26">
        <f t="shared" si="11"/>
        <v>0</v>
      </c>
    </row>
    <row r="127" spans="1:36" ht="25.5" x14ac:dyDescent="0.2">
      <c r="A127" t="s">
        <v>129</v>
      </c>
      <c r="B127" s="4" t="s">
        <v>1051</v>
      </c>
      <c r="C127" s="4" t="s">
        <v>105</v>
      </c>
      <c r="D127" s="4" t="s">
        <v>108</v>
      </c>
      <c r="E127" s="4" t="s">
        <v>190</v>
      </c>
      <c r="F127" s="4" t="s">
        <v>379</v>
      </c>
      <c r="G127" s="4" t="s">
        <v>1946</v>
      </c>
      <c r="H127" s="26" t="str">
        <f t="shared" si="19"/>
        <v/>
      </c>
      <c r="I127" s="26" t="str">
        <f t="shared" si="19"/>
        <v/>
      </c>
      <c r="J127" s="26" t="str">
        <f t="shared" si="19"/>
        <v/>
      </c>
      <c r="K127" s="26" t="str">
        <f t="shared" si="19"/>
        <v/>
      </c>
      <c r="L127" s="26" t="str">
        <f t="shared" si="19"/>
        <v/>
      </c>
      <c r="M127" s="26" t="str">
        <f t="shared" si="19"/>
        <v/>
      </c>
      <c r="N127" s="26" t="str">
        <f t="shared" si="19"/>
        <v/>
      </c>
      <c r="O127" s="26" t="str">
        <f t="shared" si="19"/>
        <v/>
      </c>
      <c r="P127" s="26" t="str">
        <f t="shared" si="19"/>
        <v/>
      </c>
      <c r="Q127" s="26" t="str">
        <f t="shared" si="19"/>
        <v/>
      </c>
      <c r="R127" s="26" t="str">
        <f t="shared" si="19"/>
        <v/>
      </c>
      <c r="S127" s="26" t="str">
        <f t="shared" si="19"/>
        <v/>
      </c>
      <c r="T127" s="26" t="str">
        <f t="shared" si="19"/>
        <v/>
      </c>
      <c r="U127" s="26" t="str">
        <f t="shared" si="19"/>
        <v/>
      </c>
      <c r="V127" s="26" t="str">
        <f t="shared" si="19"/>
        <v/>
      </c>
      <c r="W127" s="26" t="str">
        <f t="shared" si="19"/>
        <v/>
      </c>
      <c r="X127" s="26" t="str">
        <f t="shared" si="18"/>
        <v/>
      </c>
      <c r="Y127" s="26" t="str">
        <f t="shared" si="18"/>
        <v/>
      </c>
      <c r="Z127" s="26" t="str">
        <f t="shared" si="18"/>
        <v/>
      </c>
      <c r="AA127" s="26" t="str">
        <f t="shared" si="18"/>
        <v/>
      </c>
      <c r="AB127" s="26" t="str">
        <f t="shared" si="18"/>
        <v/>
      </c>
      <c r="AC127" s="26" t="str">
        <f t="shared" si="18"/>
        <v/>
      </c>
      <c r="AD127" s="26" t="str">
        <f t="shared" si="18"/>
        <v/>
      </c>
      <c r="AE127" s="26" t="str">
        <f t="shared" si="18"/>
        <v/>
      </c>
      <c r="AF127" s="26" t="str">
        <f t="shared" si="18"/>
        <v/>
      </c>
      <c r="AG127" s="26" t="str">
        <f t="shared" si="18"/>
        <v/>
      </c>
      <c r="AH127" s="26" t="str">
        <f t="shared" si="18"/>
        <v/>
      </c>
      <c r="AI127" s="26" t="str">
        <f t="shared" si="18"/>
        <v/>
      </c>
      <c r="AJ127" s="26">
        <f t="shared" si="11"/>
        <v>0</v>
      </c>
    </row>
    <row r="128" spans="1:36" ht="76.5" x14ac:dyDescent="0.2">
      <c r="A128" t="s">
        <v>116</v>
      </c>
      <c r="B128" s="4" t="s">
        <v>1055</v>
      </c>
      <c r="C128" s="4" t="s">
        <v>104</v>
      </c>
      <c r="D128" s="4" t="s">
        <v>117</v>
      </c>
      <c r="E128" s="4" t="s">
        <v>109</v>
      </c>
      <c r="F128" s="4" t="s">
        <v>371</v>
      </c>
      <c r="G128" s="4" t="s">
        <v>1944</v>
      </c>
      <c r="H128" s="26" t="str">
        <f t="shared" si="19"/>
        <v/>
      </c>
      <c r="I128" s="26" t="str">
        <f t="shared" si="19"/>
        <v/>
      </c>
      <c r="J128" s="26" t="str">
        <f t="shared" si="19"/>
        <v/>
      </c>
      <c r="K128" s="26" t="str">
        <f t="shared" si="19"/>
        <v/>
      </c>
      <c r="L128" s="26" t="str">
        <f t="shared" si="19"/>
        <v/>
      </c>
      <c r="M128" s="26" t="str">
        <f t="shared" si="19"/>
        <v/>
      </c>
      <c r="N128" s="26" t="str">
        <f t="shared" si="19"/>
        <v/>
      </c>
      <c r="O128" s="26" t="str">
        <f t="shared" si="19"/>
        <v/>
      </c>
      <c r="P128" s="26" t="str">
        <f t="shared" si="19"/>
        <v/>
      </c>
      <c r="Q128" s="26" t="str">
        <f t="shared" si="19"/>
        <v/>
      </c>
      <c r="R128" s="26" t="str">
        <f t="shared" si="19"/>
        <v/>
      </c>
      <c r="S128" s="26" t="str">
        <f t="shared" si="19"/>
        <v/>
      </c>
      <c r="T128" s="26" t="str">
        <f t="shared" si="19"/>
        <v>x</v>
      </c>
      <c r="U128" s="26" t="str">
        <f t="shared" si="19"/>
        <v/>
      </c>
      <c r="V128" s="26" t="str">
        <f t="shared" si="19"/>
        <v/>
      </c>
      <c r="W128" s="26" t="str">
        <f t="shared" si="19"/>
        <v/>
      </c>
      <c r="X128" s="26" t="str">
        <f t="shared" si="18"/>
        <v/>
      </c>
      <c r="Y128" s="26" t="str">
        <f t="shared" si="18"/>
        <v/>
      </c>
      <c r="Z128" s="26" t="str">
        <f t="shared" si="18"/>
        <v/>
      </c>
      <c r="AA128" s="26" t="str">
        <f t="shared" si="18"/>
        <v/>
      </c>
      <c r="AB128" s="26" t="str">
        <f t="shared" si="18"/>
        <v/>
      </c>
      <c r="AC128" s="26" t="str">
        <f t="shared" si="18"/>
        <v/>
      </c>
      <c r="AD128" s="26" t="str">
        <f t="shared" si="18"/>
        <v/>
      </c>
      <c r="AE128" s="26" t="str">
        <f t="shared" si="18"/>
        <v/>
      </c>
      <c r="AF128" s="26" t="str">
        <f t="shared" si="18"/>
        <v/>
      </c>
      <c r="AG128" s="26" t="str">
        <f t="shared" si="18"/>
        <v/>
      </c>
      <c r="AH128" s="26" t="str">
        <f t="shared" si="18"/>
        <v/>
      </c>
      <c r="AI128" s="26" t="str">
        <f t="shared" si="18"/>
        <v/>
      </c>
      <c r="AJ128" s="26">
        <f t="shared" si="11"/>
        <v>1</v>
      </c>
    </row>
    <row r="129" spans="1:36" ht="25.5" x14ac:dyDescent="0.2">
      <c r="A129" t="s">
        <v>116</v>
      </c>
      <c r="B129" s="4" t="s">
        <v>1061</v>
      </c>
      <c r="C129" s="4" t="s">
        <v>104</v>
      </c>
      <c r="D129" s="4" t="s">
        <v>108</v>
      </c>
      <c r="E129" s="4" t="s">
        <v>112</v>
      </c>
      <c r="F129" s="4" t="s">
        <v>387</v>
      </c>
      <c r="G129" s="4" t="s">
        <v>1945</v>
      </c>
      <c r="H129" s="26" t="str">
        <f t="shared" si="19"/>
        <v/>
      </c>
      <c r="I129" s="26" t="str">
        <f t="shared" si="19"/>
        <v/>
      </c>
      <c r="J129" s="26" t="str">
        <f t="shared" si="19"/>
        <v/>
      </c>
      <c r="K129" s="26" t="str">
        <f t="shared" si="19"/>
        <v/>
      </c>
      <c r="L129" s="26" t="str">
        <f t="shared" si="19"/>
        <v/>
      </c>
      <c r="M129" s="26" t="str">
        <f t="shared" si="19"/>
        <v/>
      </c>
      <c r="N129" s="26" t="str">
        <f t="shared" si="19"/>
        <v/>
      </c>
      <c r="O129" s="26" t="str">
        <f t="shared" si="19"/>
        <v/>
      </c>
      <c r="P129" s="26" t="str">
        <f t="shared" si="19"/>
        <v/>
      </c>
      <c r="Q129" s="26" t="str">
        <f t="shared" si="19"/>
        <v/>
      </c>
      <c r="R129" s="26" t="str">
        <f t="shared" si="19"/>
        <v/>
      </c>
      <c r="S129" s="26" t="str">
        <f t="shared" si="19"/>
        <v/>
      </c>
      <c r="T129" s="26" t="str">
        <f t="shared" si="19"/>
        <v/>
      </c>
      <c r="U129" s="26" t="str">
        <f t="shared" si="19"/>
        <v/>
      </c>
      <c r="V129" s="26" t="str">
        <f t="shared" si="19"/>
        <v/>
      </c>
      <c r="W129" s="26" t="str">
        <f t="shared" si="19"/>
        <v/>
      </c>
      <c r="X129" s="26" t="str">
        <f t="shared" si="18"/>
        <v/>
      </c>
      <c r="Y129" s="26" t="str">
        <f t="shared" si="18"/>
        <v/>
      </c>
      <c r="Z129" s="26" t="str">
        <f t="shared" si="18"/>
        <v/>
      </c>
      <c r="AA129" s="26" t="str">
        <f t="shared" si="18"/>
        <v/>
      </c>
      <c r="AB129" s="26" t="str">
        <f t="shared" si="18"/>
        <v/>
      </c>
      <c r="AC129" s="26" t="str">
        <f t="shared" si="18"/>
        <v/>
      </c>
      <c r="AD129" s="26" t="str">
        <f t="shared" si="18"/>
        <v/>
      </c>
      <c r="AE129" s="26" t="str">
        <f t="shared" si="18"/>
        <v/>
      </c>
      <c r="AF129" s="26" t="str">
        <f t="shared" si="18"/>
        <v/>
      </c>
      <c r="AG129" s="26" t="str">
        <f t="shared" si="18"/>
        <v/>
      </c>
      <c r="AH129" s="26" t="str">
        <f t="shared" si="18"/>
        <v/>
      </c>
      <c r="AI129" s="26" t="str">
        <f t="shared" si="18"/>
        <v/>
      </c>
      <c r="AJ129" s="26">
        <f t="shared" si="11"/>
        <v>0</v>
      </c>
    </row>
    <row r="130" spans="1:36" ht="25.5" x14ac:dyDescent="0.2">
      <c r="A130" t="s">
        <v>116</v>
      </c>
      <c r="B130" s="4" t="s">
        <v>1066</v>
      </c>
      <c r="C130" s="4" t="s">
        <v>104</v>
      </c>
      <c r="D130" s="4" t="s">
        <v>108</v>
      </c>
      <c r="E130" s="4" t="s">
        <v>112</v>
      </c>
      <c r="F130" s="4" t="s">
        <v>376</v>
      </c>
      <c r="G130" s="4" t="s">
        <v>1946</v>
      </c>
      <c r="H130" s="26" t="str">
        <f t="shared" si="19"/>
        <v/>
      </c>
      <c r="I130" s="26" t="str">
        <f t="shared" si="19"/>
        <v/>
      </c>
      <c r="J130" s="26" t="str">
        <f t="shared" si="19"/>
        <v/>
      </c>
      <c r="K130" s="26" t="str">
        <f t="shared" si="19"/>
        <v/>
      </c>
      <c r="L130" s="26" t="str">
        <f t="shared" si="19"/>
        <v/>
      </c>
      <c r="M130" s="26" t="str">
        <f t="shared" si="19"/>
        <v/>
      </c>
      <c r="N130" s="26" t="str">
        <f t="shared" si="19"/>
        <v/>
      </c>
      <c r="O130" s="26" t="str">
        <f t="shared" si="19"/>
        <v/>
      </c>
      <c r="P130" s="26" t="str">
        <f t="shared" si="19"/>
        <v/>
      </c>
      <c r="Q130" s="26" t="str">
        <f t="shared" si="19"/>
        <v/>
      </c>
      <c r="R130" s="26" t="str">
        <f t="shared" si="19"/>
        <v/>
      </c>
      <c r="S130" s="26" t="str">
        <f t="shared" si="19"/>
        <v/>
      </c>
      <c r="T130" s="26" t="str">
        <f t="shared" si="19"/>
        <v/>
      </c>
      <c r="U130" s="26" t="str">
        <f t="shared" si="19"/>
        <v/>
      </c>
      <c r="V130" s="26" t="str">
        <f t="shared" si="19"/>
        <v/>
      </c>
      <c r="W130" s="26" t="str">
        <f t="shared" si="19"/>
        <v/>
      </c>
      <c r="X130" s="26" t="str">
        <f t="shared" si="18"/>
        <v/>
      </c>
      <c r="Y130" s="26" t="str">
        <f t="shared" si="18"/>
        <v/>
      </c>
      <c r="Z130" s="26" t="str">
        <f t="shared" si="18"/>
        <v/>
      </c>
      <c r="AA130" s="26" t="str">
        <f t="shared" si="18"/>
        <v/>
      </c>
      <c r="AB130" s="26" t="str">
        <f t="shared" si="18"/>
        <v/>
      </c>
      <c r="AC130" s="26" t="str">
        <f t="shared" si="18"/>
        <v/>
      </c>
      <c r="AD130" s="26" t="str">
        <f t="shared" si="18"/>
        <v/>
      </c>
      <c r="AE130" s="26" t="str">
        <f t="shared" si="18"/>
        <v/>
      </c>
      <c r="AF130" s="26" t="str">
        <f t="shared" si="18"/>
        <v/>
      </c>
      <c r="AG130" s="26" t="str">
        <f t="shared" si="18"/>
        <v/>
      </c>
      <c r="AH130" s="26" t="str">
        <f t="shared" si="18"/>
        <v/>
      </c>
      <c r="AI130" s="26" t="str">
        <f t="shared" si="18"/>
        <v/>
      </c>
      <c r="AJ130" s="26">
        <f t="shared" si="11"/>
        <v>0</v>
      </c>
    </row>
    <row r="131" spans="1:36" ht="38.25" x14ac:dyDescent="0.2">
      <c r="A131" t="s">
        <v>129</v>
      </c>
      <c r="B131" s="4" t="s">
        <v>1068</v>
      </c>
      <c r="C131" s="4" t="s">
        <v>105</v>
      </c>
      <c r="D131" s="4" t="s">
        <v>117</v>
      </c>
      <c r="E131" s="4" t="s">
        <v>112</v>
      </c>
      <c r="F131" s="4" t="s">
        <v>384</v>
      </c>
      <c r="G131" s="4" t="s">
        <v>1944</v>
      </c>
      <c r="H131" s="26" t="str">
        <f t="shared" si="19"/>
        <v/>
      </c>
      <c r="I131" s="26" t="str">
        <f t="shared" si="19"/>
        <v/>
      </c>
      <c r="J131" s="26" t="str">
        <f t="shared" si="19"/>
        <v/>
      </c>
      <c r="K131" s="26" t="str">
        <f t="shared" si="19"/>
        <v/>
      </c>
      <c r="L131" s="26" t="str">
        <f t="shared" si="19"/>
        <v/>
      </c>
      <c r="M131" s="26" t="str">
        <f t="shared" si="19"/>
        <v/>
      </c>
      <c r="N131" s="26" t="str">
        <f t="shared" si="19"/>
        <v/>
      </c>
      <c r="O131" s="26" t="str">
        <f t="shared" si="19"/>
        <v/>
      </c>
      <c r="P131" s="26" t="str">
        <f t="shared" si="19"/>
        <v/>
      </c>
      <c r="Q131" s="26" t="str">
        <f t="shared" si="19"/>
        <v/>
      </c>
      <c r="R131" s="26" t="str">
        <f t="shared" si="19"/>
        <v/>
      </c>
      <c r="S131" s="26" t="str">
        <f t="shared" si="19"/>
        <v/>
      </c>
      <c r="T131" s="26" t="str">
        <f t="shared" si="19"/>
        <v/>
      </c>
      <c r="U131" s="26" t="str">
        <f t="shared" si="19"/>
        <v>x</v>
      </c>
      <c r="V131" s="26" t="str">
        <f t="shared" si="19"/>
        <v/>
      </c>
      <c r="W131" s="26" t="str">
        <f t="shared" si="19"/>
        <v/>
      </c>
      <c r="X131" s="26" t="str">
        <f t="shared" si="18"/>
        <v/>
      </c>
      <c r="Y131" s="26" t="str">
        <f t="shared" si="18"/>
        <v/>
      </c>
      <c r="Z131" s="26" t="str">
        <f t="shared" si="18"/>
        <v/>
      </c>
      <c r="AA131" s="26" t="str">
        <f t="shared" si="18"/>
        <v/>
      </c>
      <c r="AB131" s="26" t="str">
        <f t="shared" si="18"/>
        <v/>
      </c>
      <c r="AC131" s="26" t="str">
        <f t="shared" si="18"/>
        <v/>
      </c>
      <c r="AD131" s="26" t="str">
        <f t="shared" si="18"/>
        <v/>
      </c>
      <c r="AE131" s="26" t="str">
        <f t="shared" si="18"/>
        <v/>
      </c>
      <c r="AF131" s="26" t="str">
        <f t="shared" si="18"/>
        <v/>
      </c>
      <c r="AG131" s="26" t="str">
        <f t="shared" si="18"/>
        <v/>
      </c>
      <c r="AH131" s="26" t="str">
        <f t="shared" si="18"/>
        <v/>
      </c>
      <c r="AI131" s="26" t="str">
        <f t="shared" si="18"/>
        <v/>
      </c>
      <c r="AJ131" s="26">
        <f t="shared" si="11"/>
        <v>1</v>
      </c>
    </row>
    <row r="132" spans="1:36" ht="38.25" x14ac:dyDescent="0.2">
      <c r="A132" t="s">
        <v>106</v>
      </c>
      <c r="B132" s="4" t="s">
        <v>1071</v>
      </c>
      <c r="C132" s="4" t="s">
        <v>104</v>
      </c>
      <c r="D132" s="4" t="s">
        <v>108</v>
      </c>
      <c r="E132" s="4" t="s">
        <v>112</v>
      </c>
      <c r="F132" s="4" t="s">
        <v>367</v>
      </c>
      <c r="G132" s="4" t="s">
        <v>1944</v>
      </c>
      <c r="H132" s="26" t="str">
        <f t="shared" si="19"/>
        <v/>
      </c>
      <c r="I132" s="26" t="str">
        <f t="shared" si="19"/>
        <v/>
      </c>
      <c r="J132" s="26" t="str">
        <f t="shared" si="19"/>
        <v/>
      </c>
      <c r="K132" s="26" t="str">
        <f t="shared" si="19"/>
        <v/>
      </c>
      <c r="L132" s="26" t="str">
        <f t="shared" si="19"/>
        <v/>
      </c>
      <c r="M132" s="26" t="str">
        <f t="shared" si="19"/>
        <v/>
      </c>
      <c r="N132" s="26" t="str">
        <f t="shared" si="19"/>
        <v/>
      </c>
      <c r="O132" s="26" t="str">
        <f t="shared" si="19"/>
        <v/>
      </c>
      <c r="P132" s="26" t="str">
        <f t="shared" si="19"/>
        <v/>
      </c>
      <c r="Q132" s="26" t="str">
        <f t="shared" si="19"/>
        <v/>
      </c>
      <c r="R132" s="26" t="str">
        <f t="shared" si="19"/>
        <v/>
      </c>
      <c r="S132" s="26" t="str">
        <f t="shared" si="19"/>
        <v/>
      </c>
      <c r="T132" s="26" t="str">
        <f t="shared" si="19"/>
        <v/>
      </c>
      <c r="U132" s="26" t="str">
        <f t="shared" si="19"/>
        <v/>
      </c>
      <c r="V132" s="26" t="str">
        <f t="shared" si="19"/>
        <v/>
      </c>
      <c r="W132" s="26" t="str">
        <f t="shared" si="19"/>
        <v/>
      </c>
      <c r="X132" s="26" t="str">
        <f t="shared" si="18"/>
        <v/>
      </c>
      <c r="Y132" s="26" t="str">
        <f t="shared" si="18"/>
        <v/>
      </c>
      <c r="Z132" s="26" t="str">
        <f t="shared" si="18"/>
        <v/>
      </c>
      <c r="AA132" s="26" t="str">
        <f t="shared" si="18"/>
        <v/>
      </c>
      <c r="AB132" s="26" t="str">
        <f t="shared" si="18"/>
        <v/>
      </c>
      <c r="AC132" s="26" t="str">
        <f t="shared" si="18"/>
        <v>x</v>
      </c>
      <c r="AD132" s="26" t="str">
        <f t="shared" si="18"/>
        <v/>
      </c>
      <c r="AE132" s="26" t="str">
        <f t="shared" si="18"/>
        <v/>
      </c>
      <c r="AF132" s="26" t="str">
        <f t="shared" si="18"/>
        <v/>
      </c>
      <c r="AG132" s="26" t="str">
        <f t="shared" si="18"/>
        <v/>
      </c>
      <c r="AH132" s="26" t="str">
        <f t="shared" si="18"/>
        <v/>
      </c>
      <c r="AI132" s="26" t="str">
        <f t="shared" si="18"/>
        <v/>
      </c>
      <c r="AJ132" s="26">
        <f t="shared" ref="AJ132:AJ195" si="20">COUNTIF(H132:AI132,"X")</f>
        <v>1</v>
      </c>
    </row>
    <row r="133" spans="1:36" ht="25.5" x14ac:dyDescent="0.2">
      <c r="A133" t="s">
        <v>116</v>
      </c>
      <c r="B133" s="4" t="s">
        <v>1073</v>
      </c>
      <c r="C133" s="4" t="s">
        <v>419</v>
      </c>
      <c r="D133" s="4" t="s">
        <v>108</v>
      </c>
      <c r="E133" s="4" t="s">
        <v>190</v>
      </c>
      <c r="F133" s="4" t="s">
        <v>380</v>
      </c>
      <c r="G133" s="4" t="s">
        <v>1946</v>
      </c>
      <c r="H133" s="26" t="str">
        <f t="shared" si="19"/>
        <v/>
      </c>
      <c r="I133" s="26" t="str">
        <f t="shared" si="19"/>
        <v/>
      </c>
      <c r="J133" s="26" t="str">
        <f t="shared" si="19"/>
        <v/>
      </c>
      <c r="K133" s="26" t="str">
        <f t="shared" si="19"/>
        <v/>
      </c>
      <c r="L133" s="26" t="str">
        <f t="shared" si="19"/>
        <v/>
      </c>
      <c r="M133" s="26" t="str">
        <f t="shared" si="19"/>
        <v/>
      </c>
      <c r="N133" s="26" t="str">
        <f t="shared" si="19"/>
        <v/>
      </c>
      <c r="O133" s="26" t="str">
        <f t="shared" si="19"/>
        <v/>
      </c>
      <c r="P133" s="26" t="str">
        <f t="shared" si="19"/>
        <v/>
      </c>
      <c r="Q133" s="26" t="str">
        <f t="shared" si="19"/>
        <v/>
      </c>
      <c r="R133" s="26" t="str">
        <f t="shared" si="19"/>
        <v/>
      </c>
      <c r="S133" s="26" t="str">
        <f t="shared" si="19"/>
        <v/>
      </c>
      <c r="T133" s="26" t="str">
        <f t="shared" si="19"/>
        <v/>
      </c>
      <c r="U133" s="26" t="str">
        <f t="shared" si="19"/>
        <v/>
      </c>
      <c r="V133" s="26" t="str">
        <f t="shared" si="19"/>
        <v/>
      </c>
      <c r="W133" s="26" t="str">
        <f t="shared" si="19"/>
        <v/>
      </c>
      <c r="X133" s="26" t="str">
        <f t="shared" si="18"/>
        <v/>
      </c>
      <c r="Y133" s="26" t="str">
        <f t="shared" si="18"/>
        <v/>
      </c>
      <c r="Z133" s="26" t="str">
        <f t="shared" si="18"/>
        <v/>
      </c>
      <c r="AA133" s="26" t="str">
        <f t="shared" si="18"/>
        <v/>
      </c>
      <c r="AB133" s="26" t="str">
        <f t="shared" si="18"/>
        <v/>
      </c>
      <c r="AC133" s="26" t="str">
        <f t="shared" si="18"/>
        <v/>
      </c>
      <c r="AD133" s="26" t="str">
        <f t="shared" si="18"/>
        <v/>
      </c>
      <c r="AE133" s="26" t="str">
        <f t="shared" si="18"/>
        <v/>
      </c>
      <c r="AF133" s="26" t="str">
        <f t="shared" si="18"/>
        <v/>
      </c>
      <c r="AG133" s="26" t="str">
        <f t="shared" si="18"/>
        <v/>
      </c>
      <c r="AH133" s="26" t="str">
        <f t="shared" si="18"/>
        <v/>
      </c>
      <c r="AI133" s="26" t="str">
        <f t="shared" si="18"/>
        <v/>
      </c>
      <c r="AJ133" s="26">
        <f t="shared" si="20"/>
        <v>0</v>
      </c>
    </row>
    <row r="134" spans="1:36" ht="89.25" x14ac:dyDescent="0.2">
      <c r="A134" t="s">
        <v>116</v>
      </c>
      <c r="B134" s="4" t="s">
        <v>1078</v>
      </c>
      <c r="C134" s="4" t="s">
        <v>105</v>
      </c>
      <c r="D134" s="4" t="s">
        <v>117</v>
      </c>
      <c r="E134" s="4" t="s">
        <v>190</v>
      </c>
      <c r="F134" s="4" t="s">
        <v>372</v>
      </c>
      <c r="G134" s="4" t="s">
        <v>1944</v>
      </c>
      <c r="H134" s="26" t="str">
        <f t="shared" si="19"/>
        <v/>
      </c>
      <c r="I134" s="26" t="str">
        <f t="shared" si="19"/>
        <v>x</v>
      </c>
      <c r="J134" s="26" t="str">
        <f t="shared" si="19"/>
        <v/>
      </c>
      <c r="K134" s="26" t="str">
        <f t="shared" si="19"/>
        <v/>
      </c>
      <c r="L134" s="26" t="str">
        <f t="shared" si="19"/>
        <v/>
      </c>
      <c r="M134" s="26" t="str">
        <f t="shared" si="19"/>
        <v/>
      </c>
      <c r="N134" s="26" t="str">
        <f t="shared" si="19"/>
        <v/>
      </c>
      <c r="O134" s="26" t="str">
        <f t="shared" si="19"/>
        <v/>
      </c>
      <c r="P134" s="26" t="str">
        <f t="shared" si="19"/>
        <v/>
      </c>
      <c r="Q134" s="26" t="str">
        <f t="shared" si="19"/>
        <v/>
      </c>
      <c r="R134" s="26" t="str">
        <f t="shared" si="19"/>
        <v/>
      </c>
      <c r="S134" s="26" t="str">
        <f t="shared" si="19"/>
        <v/>
      </c>
      <c r="T134" s="26" t="str">
        <f t="shared" si="19"/>
        <v/>
      </c>
      <c r="U134" s="26" t="str">
        <f t="shared" si="19"/>
        <v/>
      </c>
      <c r="V134" s="26" t="str">
        <f t="shared" si="19"/>
        <v/>
      </c>
      <c r="W134" s="26" t="str">
        <f t="shared" si="19"/>
        <v/>
      </c>
      <c r="X134" s="26" t="str">
        <f t="shared" si="18"/>
        <v/>
      </c>
      <c r="Y134" s="26" t="str">
        <f t="shared" si="18"/>
        <v/>
      </c>
      <c r="Z134" s="26" t="str">
        <f t="shared" si="18"/>
        <v/>
      </c>
      <c r="AA134" s="26" t="str">
        <f t="shared" si="18"/>
        <v/>
      </c>
      <c r="AB134" s="26" t="str">
        <f t="shared" si="18"/>
        <v/>
      </c>
      <c r="AC134" s="26" t="str">
        <f t="shared" si="18"/>
        <v>x</v>
      </c>
      <c r="AD134" s="26" t="str">
        <f t="shared" si="18"/>
        <v/>
      </c>
      <c r="AE134" s="26" t="str">
        <f t="shared" si="18"/>
        <v>x</v>
      </c>
      <c r="AF134" s="26" t="str">
        <f t="shared" si="18"/>
        <v/>
      </c>
      <c r="AG134" s="26" t="str">
        <f t="shared" si="18"/>
        <v/>
      </c>
      <c r="AH134" s="26" t="str">
        <f t="shared" si="18"/>
        <v/>
      </c>
      <c r="AI134" s="26" t="str">
        <f t="shared" si="18"/>
        <v/>
      </c>
      <c r="AJ134" s="26">
        <f t="shared" si="20"/>
        <v>3</v>
      </c>
    </row>
    <row r="135" spans="1:36" ht="38.25" x14ac:dyDescent="0.2">
      <c r="A135" t="s">
        <v>116</v>
      </c>
      <c r="B135" s="4" t="s">
        <v>1081</v>
      </c>
      <c r="C135" s="4" t="s">
        <v>104</v>
      </c>
      <c r="D135" s="4" t="s">
        <v>117</v>
      </c>
      <c r="E135" s="4" t="s">
        <v>112</v>
      </c>
      <c r="F135" s="4" t="s">
        <v>368</v>
      </c>
      <c r="G135" s="4" t="s">
        <v>1944</v>
      </c>
      <c r="H135" s="26" t="str">
        <f t="shared" si="19"/>
        <v/>
      </c>
      <c r="I135" s="26" t="str">
        <f t="shared" si="19"/>
        <v/>
      </c>
      <c r="J135" s="26" t="str">
        <f t="shared" si="19"/>
        <v/>
      </c>
      <c r="K135" s="26" t="str">
        <f t="shared" si="19"/>
        <v/>
      </c>
      <c r="L135" s="26" t="str">
        <f t="shared" si="19"/>
        <v/>
      </c>
      <c r="M135" s="26" t="str">
        <f t="shared" si="19"/>
        <v/>
      </c>
      <c r="N135" s="26" t="str">
        <f t="shared" si="19"/>
        <v/>
      </c>
      <c r="O135" s="26" t="str">
        <f t="shared" si="19"/>
        <v/>
      </c>
      <c r="P135" s="26" t="str">
        <f t="shared" si="19"/>
        <v/>
      </c>
      <c r="Q135" s="26" t="str">
        <f t="shared" si="19"/>
        <v/>
      </c>
      <c r="R135" s="26" t="str">
        <f t="shared" si="19"/>
        <v/>
      </c>
      <c r="S135" s="26" t="str">
        <f t="shared" si="19"/>
        <v/>
      </c>
      <c r="T135" s="26" t="str">
        <f t="shared" si="19"/>
        <v/>
      </c>
      <c r="U135" s="26" t="str">
        <f t="shared" si="19"/>
        <v/>
      </c>
      <c r="V135" s="26" t="str">
        <f t="shared" si="19"/>
        <v/>
      </c>
      <c r="W135" s="26" t="str">
        <f t="shared" si="19"/>
        <v/>
      </c>
      <c r="X135" s="26" t="str">
        <f t="shared" si="18"/>
        <v/>
      </c>
      <c r="Y135" s="26" t="str">
        <f t="shared" si="18"/>
        <v/>
      </c>
      <c r="Z135" s="26" t="str">
        <f t="shared" si="18"/>
        <v/>
      </c>
      <c r="AA135" s="26" t="str">
        <f t="shared" si="18"/>
        <v/>
      </c>
      <c r="AB135" s="26" t="str">
        <f t="shared" si="18"/>
        <v/>
      </c>
      <c r="AC135" s="26" t="str">
        <f t="shared" si="18"/>
        <v/>
      </c>
      <c r="AD135" s="26" t="str">
        <f t="shared" si="18"/>
        <v/>
      </c>
      <c r="AE135" s="26" t="str">
        <f t="shared" si="18"/>
        <v/>
      </c>
      <c r="AF135" s="26" t="str">
        <f t="shared" si="18"/>
        <v/>
      </c>
      <c r="AG135" s="26" t="str">
        <f t="shared" si="18"/>
        <v/>
      </c>
      <c r="AH135" s="26" t="str">
        <f t="shared" si="18"/>
        <v/>
      </c>
      <c r="AI135" s="26" t="str">
        <f t="shared" si="18"/>
        <v/>
      </c>
      <c r="AJ135" s="26">
        <f t="shared" si="20"/>
        <v>0</v>
      </c>
    </row>
    <row r="136" spans="1:36" ht="38.25" x14ac:dyDescent="0.2">
      <c r="A136" t="s">
        <v>107</v>
      </c>
      <c r="B136" s="4" t="s">
        <v>1093</v>
      </c>
      <c r="C136" s="4" t="s">
        <v>104</v>
      </c>
      <c r="D136" s="4" t="s">
        <v>117</v>
      </c>
      <c r="E136" s="4" t="s">
        <v>109</v>
      </c>
      <c r="F136" s="4" t="s">
        <v>367</v>
      </c>
      <c r="G136" s="4" t="s">
        <v>1944</v>
      </c>
      <c r="H136" s="26" t="str">
        <f t="shared" si="19"/>
        <v/>
      </c>
      <c r="I136" s="26" t="str">
        <f t="shared" si="19"/>
        <v/>
      </c>
      <c r="J136" s="26" t="str">
        <f t="shared" si="19"/>
        <v/>
      </c>
      <c r="K136" s="26" t="str">
        <f t="shared" si="19"/>
        <v/>
      </c>
      <c r="L136" s="26" t="str">
        <f t="shared" si="19"/>
        <v/>
      </c>
      <c r="M136" s="26" t="str">
        <f t="shared" si="19"/>
        <v/>
      </c>
      <c r="N136" s="26" t="str">
        <f t="shared" si="19"/>
        <v/>
      </c>
      <c r="O136" s="26" t="str">
        <f t="shared" si="19"/>
        <v/>
      </c>
      <c r="P136" s="26" t="str">
        <f t="shared" si="19"/>
        <v/>
      </c>
      <c r="Q136" s="26" t="str">
        <f t="shared" si="19"/>
        <v/>
      </c>
      <c r="R136" s="26" t="str">
        <f t="shared" si="19"/>
        <v/>
      </c>
      <c r="S136" s="26" t="str">
        <f t="shared" si="19"/>
        <v/>
      </c>
      <c r="T136" s="26" t="str">
        <f t="shared" si="19"/>
        <v/>
      </c>
      <c r="U136" s="26" t="str">
        <f t="shared" si="19"/>
        <v/>
      </c>
      <c r="V136" s="26" t="str">
        <f t="shared" si="19"/>
        <v/>
      </c>
      <c r="W136" s="26" t="str">
        <f t="shared" si="19"/>
        <v/>
      </c>
      <c r="X136" s="26" t="str">
        <f t="shared" si="18"/>
        <v/>
      </c>
      <c r="Y136" s="26" t="str">
        <f t="shared" si="18"/>
        <v/>
      </c>
      <c r="Z136" s="26" t="str">
        <f t="shared" si="18"/>
        <v/>
      </c>
      <c r="AA136" s="26" t="str">
        <f t="shared" si="18"/>
        <v/>
      </c>
      <c r="AB136" s="26" t="str">
        <f t="shared" si="18"/>
        <v/>
      </c>
      <c r="AC136" s="26" t="str">
        <f t="shared" si="18"/>
        <v>x</v>
      </c>
      <c r="AD136" s="26" t="str">
        <f t="shared" si="18"/>
        <v/>
      </c>
      <c r="AE136" s="26" t="str">
        <f t="shared" si="18"/>
        <v/>
      </c>
      <c r="AF136" s="26" t="str">
        <f t="shared" si="18"/>
        <v/>
      </c>
      <c r="AG136" s="26" t="str">
        <f t="shared" si="18"/>
        <v/>
      </c>
      <c r="AH136" s="26" t="str">
        <f t="shared" si="18"/>
        <v/>
      </c>
      <c r="AI136" s="26" t="str">
        <f t="shared" si="18"/>
        <v/>
      </c>
      <c r="AJ136" s="26">
        <f t="shared" si="20"/>
        <v>1</v>
      </c>
    </row>
    <row r="137" spans="1:36" ht="38.25" x14ac:dyDescent="0.2">
      <c r="A137" t="s">
        <v>106</v>
      </c>
      <c r="B137" s="4" t="s">
        <v>1101</v>
      </c>
      <c r="C137" s="4" t="s">
        <v>104</v>
      </c>
      <c r="D137" s="4" t="s">
        <v>108</v>
      </c>
      <c r="E137" s="4" t="s">
        <v>112</v>
      </c>
      <c r="F137" s="4" t="s">
        <v>367</v>
      </c>
      <c r="G137" s="4" t="s">
        <v>1944</v>
      </c>
      <c r="H137" s="26" t="str">
        <f t="shared" si="19"/>
        <v/>
      </c>
      <c r="I137" s="26" t="str">
        <f t="shared" si="19"/>
        <v/>
      </c>
      <c r="J137" s="26" t="str">
        <f t="shared" si="19"/>
        <v/>
      </c>
      <c r="K137" s="26" t="str">
        <f t="shared" si="19"/>
        <v/>
      </c>
      <c r="L137" s="26" t="str">
        <f t="shared" si="19"/>
        <v/>
      </c>
      <c r="M137" s="26" t="str">
        <f t="shared" si="19"/>
        <v/>
      </c>
      <c r="N137" s="26" t="str">
        <f t="shared" si="19"/>
        <v/>
      </c>
      <c r="O137" s="26" t="str">
        <f t="shared" si="19"/>
        <v/>
      </c>
      <c r="P137" s="26" t="str">
        <f t="shared" si="19"/>
        <v/>
      </c>
      <c r="Q137" s="26" t="str">
        <f t="shared" si="19"/>
        <v/>
      </c>
      <c r="R137" s="26" t="str">
        <f t="shared" si="19"/>
        <v/>
      </c>
      <c r="S137" s="26" t="str">
        <f t="shared" si="19"/>
        <v/>
      </c>
      <c r="T137" s="26" t="str">
        <f t="shared" si="19"/>
        <v/>
      </c>
      <c r="U137" s="26" t="str">
        <f t="shared" si="19"/>
        <v/>
      </c>
      <c r="V137" s="26" t="str">
        <f t="shared" si="19"/>
        <v/>
      </c>
      <c r="W137" s="26" t="str">
        <f t="shared" si="19"/>
        <v/>
      </c>
      <c r="X137" s="26" t="str">
        <f t="shared" si="18"/>
        <v/>
      </c>
      <c r="Y137" s="26" t="str">
        <f t="shared" si="18"/>
        <v/>
      </c>
      <c r="Z137" s="26" t="str">
        <f t="shared" si="18"/>
        <v/>
      </c>
      <c r="AA137" s="26" t="str">
        <f t="shared" si="18"/>
        <v/>
      </c>
      <c r="AB137" s="26" t="str">
        <f t="shared" si="18"/>
        <v/>
      </c>
      <c r="AC137" s="26" t="str">
        <f t="shared" si="18"/>
        <v>x</v>
      </c>
      <c r="AD137" s="26" t="str">
        <f t="shared" si="18"/>
        <v/>
      </c>
      <c r="AE137" s="26" t="str">
        <f t="shared" si="18"/>
        <v/>
      </c>
      <c r="AF137" s="26" t="str">
        <f t="shared" si="18"/>
        <v/>
      </c>
      <c r="AG137" s="26" t="str">
        <f t="shared" si="18"/>
        <v/>
      </c>
      <c r="AH137" s="26" t="str">
        <f t="shared" si="18"/>
        <v/>
      </c>
      <c r="AI137" s="26" t="str">
        <f t="shared" si="18"/>
        <v/>
      </c>
      <c r="AJ137" s="26">
        <f t="shared" si="20"/>
        <v>1</v>
      </c>
    </row>
    <row r="138" spans="1:36" ht="25.5" x14ac:dyDescent="0.2">
      <c r="A138" t="s">
        <v>129</v>
      </c>
      <c r="B138" s="4" t="s">
        <v>1110</v>
      </c>
      <c r="C138" s="4" t="s">
        <v>104</v>
      </c>
      <c r="D138" s="4" t="s">
        <v>108</v>
      </c>
      <c r="E138" s="4" t="s">
        <v>190</v>
      </c>
      <c r="F138" s="4" t="s">
        <v>364</v>
      </c>
      <c r="G138" s="4" t="s">
        <v>1943</v>
      </c>
      <c r="H138" s="26" t="str">
        <f t="shared" si="19"/>
        <v>x</v>
      </c>
      <c r="I138" s="26" t="str">
        <f t="shared" si="19"/>
        <v/>
      </c>
      <c r="J138" s="26" t="str">
        <f t="shared" si="19"/>
        <v/>
      </c>
      <c r="K138" s="26" t="str">
        <f t="shared" si="19"/>
        <v/>
      </c>
      <c r="L138" s="26" t="str">
        <f t="shared" si="19"/>
        <v/>
      </c>
      <c r="M138" s="26" t="str">
        <f t="shared" si="19"/>
        <v/>
      </c>
      <c r="N138" s="26" t="str">
        <f t="shared" si="19"/>
        <v/>
      </c>
      <c r="O138" s="26" t="str">
        <f t="shared" si="19"/>
        <v>x</v>
      </c>
      <c r="P138" s="26" t="str">
        <f t="shared" si="19"/>
        <v/>
      </c>
      <c r="Q138" s="26" t="str">
        <f t="shared" si="19"/>
        <v/>
      </c>
      <c r="R138" s="26" t="str">
        <f t="shared" si="19"/>
        <v/>
      </c>
      <c r="S138" s="26" t="str">
        <f t="shared" si="19"/>
        <v/>
      </c>
      <c r="T138" s="26" t="str">
        <f t="shared" si="19"/>
        <v/>
      </c>
      <c r="U138" s="26" t="str">
        <f t="shared" si="19"/>
        <v/>
      </c>
      <c r="V138" s="26" t="str">
        <f t="shared" si="19"/>
        <v/>
      </c>
      <c r="W138" s="26" t="str">
        <f t="shared" si="19"/>
        <v/>
      </c>
      <c r="X138" s="26" t="str">
        <f t="shared" si="18"/>
        <v/>
      </c>
      <c r="Y138" s="26" t="str">
        <f t="shared" si="18"/>
        <v/>
      </c>
      <c r="Z138" s="26" t="str">
        <f t="shared" si="18"/>
        <v/>
      </c>
      <c r="AA138" s="26" t="str">
        <f t="shared" si="18"/>
        <v/>
      </c>
      <c r="AB138" s="26" t="str">
        <f t="shared" si="18"/>
        <v/>
      </c>
      <c r="AC138" s="26" t="str">
        <f t="shared" si="18"/>
        <v>x</v>
      </c>
      <c r="AD138" s="26" t="str">
        <f t="shared" si="18"/>
        <v/>
      </c>
      <c r="AE138" s="26" t="str">
        <f t="shared" si="18"/>
        <v/>
      </c>
      <c r="AF138" s="26" t="str">
        <f t="shared" si="18"/>
        <v/>
      </c>
      <c r="AG138" s="26" t="str">
        <f t="shared" si="18"/>
        <v/>
      </c>
      <c r="AH138" s="26" t="str">
        <f t="shared" si="18"/>
        <v/>
      </c>
      <c r="AI138" s="26" t="str">
        <f t="shared" si="18"/>
        <v/>
      </c>
      <c r="AJ138" s="26">
        <f t="shared" si="20"/>
        <v>3</v>
      </c>
    </row>
    <row r="139" spans="1:36" ht="25.5" x14ac:dyDescent="0.2">
      <c r="A139" t="s">
        <v>116</v>
      </c>
      <c r="B139" s="4" t="s">
        <v>1112</v>
      </c>
      <c r="C139" s="4" t="s">
        <v>104</v>
      </c>
      <c r="D139" s="4" t="s">
        <v>108</v>
      </c>
      <c r="E139" s="4" t="s">
        <v>112</v>
      </c>
      <c r="F139" s="4" t="s">
        <v>363</v>
      </c>
      <c r="G139" s="4" t="s">
        <v>1945</v>
      </c>
      <c r="H139" s="26" t="str">
        <f t="shared" si="19"/>
        <v/>
      </c>
      <c r="I139" s="26" t="str">
        <f t="shared" si="19"/>
        <v>x</v>
      </c>
      <c r="J139" s="26" t="str">
        <f t="shared" si="19"/>
        <v/>
      </c>
      <c r="K139" s="26" t="str">
        <f t="shared" si="19"/>
        <v/>
      </c>
      <c r="L139" s="26" t="str">
        <f t="shared" si="19"/>
        <v/>
      </c>
      <c r="M139" s="26" t="str">
        <f t="shared" si="19"/>
        <v/>
      </c>
      <c r="N139" s="26" t="str">
        <f t="shared" si="19"/>
        <v/>
      </c>
      <c r="O139" s="26" t="str">
        <f t="shared" si="19"/>
        <v/>
      </c>
      <c r="P139" s="26" t="str">
        <f t="shared" si="19"/>
        <v/>
      </c>
      <c r="Q139" s="26" t="str">
        <f t="shared" si="19"/>
        <v/>
      </c>
      <c r="R139" s="26" t="str">
        <f t="shared" si="19"/>
        <v/>
      </c>
      <c r="S139" s="26" t="str">
        <f t="shared" si="19"/>
        <v/>
      </c>
      <c r="T139" s="26" t="str">
        <f t="shared" si="19"/>
        <v/>
      </c>
      <c r="U139" s="26" t="str">
        <f t="shared" si="19"/>
        <v/>
      </c>
      <c r="V139" s="26" t="str">
        <f t="shared" si="19"/>
        <v/>
      </c>
      <c r="W139" s="26" t="str">
        <f t="shared" si="19"/>
        <v/>
      </c>
      <c r="X139" s="26" t="str">
        <f t="shared" si="18"/>
        <v/>
      </c>
      <c r="Y139" s="26" t="str">
        <f t="shared" si="18"/>
        <v/>
      </c>
      <c r="Z139" s="26" t="str">
        <f t="shared" si="18"/>
        <v/>
      </c>
      <c r="AA139" s="26" t="str">
        <f t="shared" si="18"/>
        <v/>
      </c>
      <c r="AB139" s="26" t="str">
        <f t="shared" si="18"/>
        <v/>
      </c>
      <c r="AC139" s="26" t="str">
        <f t="shared" si="18"/>
        <v/>
      </c>
      <c r="AD139" s="26" t="str">
        <f t="shared" si="18"/>
        <v/>
      </c>
      <c r="AE139" s="26" t="str">
        <f t="shared" si="18"/>
        <v/>
      </c>
      <c r="AF139" s="26" t="str">
        <f t="shared" si="18"/>
        <v/>
      </c>
      <c r="AG139" s="26" t="str">
        <f t="shared" si="18"/>
        <v/>
      </c>
      <c r="AH139" s="26" t="str">
        <f t="shared" si="18"/>
        <v/>
      </c>
      <c r="AI139" s="26" t="str">
        <f t="shared" si="18"/>
        <v>x</v>
      </c>
      <c r="AJ139" s="26">
        <f t="shared" si="20"/>
        <v>2</v>
      </c>
    </row>
    <row r="140" spans="1:36" ht="38.25" x14ac:dyDescent="0.2">
      <c r="A140" t="s">
        <v>111</v>
      </c>
      <c r="B140" s="4" t="s">
        <v>1115</v>
      </c>
      <c r="C140" s="4" t="s">
        <v>104</v>
      </c>
      <c r="D140" s="4" t="s">
        <v>108</v>
      </c>
      <c r="E140" s="4" t="s">
        <v>109</v>
      </c>
      <c r="F140" s="4" t="s">
        <v>387</v>
      </c>
      <c r="G140" s="4" t="s">
        <v>1945</v>
      </c>
      <c r="H140" s="26" t="str">
        <f t="shared" si="19"/>
        <v/>
      </c>
      <c r="I140" s="26" t="str">
        <f t="shared" si="19"/>
        <v/>
      </c>
      <c r="J140" s="26" t="str">
        <f t="shared" si="19"/>
        <v/>
      </c>
      <c r="K140" s="26" t="str">
        <f t="shared" si="19"/>
        <v/>
      </c>
      <c r="L140" s="26" t="str">
        <f t="shared" si="19"/>
        <v/>
      </c>
      <c r="M140" s="26" t="str">
        <f t="shared" si="19"/>
        <v/>
      </c>
      <c r="N140" s="26" t="str">
        <f t="shared" si="19"/>
        <v/>
      </c>
      <c r="O140" s="26" t="str">
        <f t="shared" si="19"/>
        <v/>
      </c>
      <c r="P140" s="26" t="str">
        <f t="shared" si="19"/>
        <v/>
      </c>
      <c r="Q140" s="26" t="str">
        <f t="shared" si="19"/>
        <v/>
      </c>
      <c r="R140" s="26" t="str">
        <f t="shared" si="19"/>
        <v/>
      </c>
      <c r="S140" s="26" t="str">
        <f t="shared" si="19"/>
        <v/>
      </c>
      <c r="T140" s="26" t="str">
        <f t="shared" si="19"/>
        <v/>
      </c>
      <c r="U140" s="26" t="str">
        <f t="shared" si="19"/>
        <v/>
      </c>
      <c r="V140" s="26" t="str">
        <f t="shared" si="19"/>
        <v/>
      </c>
      <c r="W140" s="26" t="str">
        <f t="shared" ref="W140:AI155" si="21">IFERROR((IF(FIND(W$1,$B140,1)&gt;0,"x")),"")</f>
        <v/>
      </c>
      <c r="X140" s="26" t="str">
        <f t="shared" si="21"/>
        <v/>
      </c>
      <c r="Y140" s="26" t="str">
        <f t="shared" si="21"/>
        <v/>
      </c>
      <c r="Z140" s="26" t="str">
        <f t="shared" si="21"/>
        <v/>
      </c>
      <c r="AA140" s="26" t="str">
        <f t="shared" si="21"/>
        <v/>
      </c>
      <c r="AB140" s="26" t="str">
        <f t="shared" si="21"/>
        <v/>
      </c>
      <c r="AC140" s="26" t="str">
        <f t="shared" si="21"/>
        <v/>
      </c>
      <c r="AD140" s="26" t="str">
        <f t="shared" si="21"/>
        <v/>
      </c>
      <c r="AE140" s="26" t="str">
        <f t="shared" si="21"/>
        <v/>
      </c>
      <c r="AF140" s="26" t="str">
        <f t="shared" si="21"/>
        <v/>
      </c>
      <c r="AG140" s="26" t="str">
        <f t="shared" si="21"/>
        <v/>
      </c>
      <c r="AH140" s="26" t="str">
        <f t="shared" si="21"/>
        <v/>
      </c>
      <c r="AI140" s="26" t="str">
        <f t="shared" si="21"/>
        <v/>
      </c>
      <c r="AJ140" s="26">
        <f t="shared" si="20"/>
        <v>0</v>
      </c>
    </row>
    <row r="141" spans="1:36" ht="25.5" x14ac:dyDescent="0.2">
      <c r="A141" t="s">
        <v>129</v>
      </c>
      <c r="B141" s="4" t="s">
        <v>1120</v>
      </c>
      <c r="C141" s="4" t="s">
        <v>104</v>
      </c>
      <c r="D141" s="4" t="s">
        <v>108</v>
      </c>
      <c r="E141" s="4" t="s">
        <v>190</v>
      </c>
      <c r="F141" s="4" t="s">
        <v>365</v>
      </c>
      <c r="G141" s="4" t="s">
        <v>1943</v>
      </c>
      <c r="H141" s="26" t="str">
        <f t="shared" ref="H141:W156" si="22">IFERROR((IF(FIND(H$1,$B141,1)&gt;0,"x")),"")</f>
        <v>x</v>
      </c>
      <c r="I141" s="26" t="str">
        <f t="shared" si="22"/>
        <v/>
      </c>
      <c r="J141" s="26" t="str">
        <f t="shared" si="22"/>
        <v/>
      </c>
      <c r="K141" s="26" t="str">
        <f t="shared" si="22"/>
        <v/>
      </c>
      <c r="L141" s="26" t="str">
        <f t="shared" si="22"/>
        <v/>
      </c>
      <c r="M141" s="26" t="str">
        <f t="shared" si="22"/>
        <v/>
      </c>
      <c r="N141" s="26" t="str">
        <f t="shared" si="22"/>
        <v/>
      </c>
      <c r="O141" s="26" t="str">
        <f t="shared" si="22"/>
        <v/>
      </c>
      <c r="P141" s="26" t="str">
        <f t="shared" si="22"/>
        <v/>
      </c>
      <c r="Q141" s="26" t="str">
        <f t="shared" si="22"/>
        <v/>
      </c>
      <c r="R141" s="26" t="str">
        <f t="shared" si="22"/>
        <v/>
      </c>
      <c r="S141" s="26" t="str">
        <f t="shared" si="22"/>
        <v/>
      </c>
      <c r="T141" s="26" t="str">
        <f t="shared" si="22"/>
        <v>x</v>
      </c>
      <c r="U141" s="26" t="str">
        <f t="shared" si="22"/>
        <v/>
      </c>
      <c r="V141" s="26" t="str">
        <f t="shared" si="22"/>
        <v/>
      </c>
      <c r="W141" s="26" t="str">
        <f t="shared" si="22"/>
        <v/>
      </c>
      <c r="X141" s="26" t="str">
        <f t="shared" si="21"/>
        <v/>
      </c>
      <c r="Y141" s="26" t="str">
        <f t="shared" si="21"/>
        <v/>
      </c>
      <c r="Z141" s="26" t="str">
        <f t="shared" si="21"/>
        <v/>
      </c>
      <c r="AA141" s="26" t="str">
        <f t="shared" si="21"/>
        <v/>
      </c>
      <c r="AB141" s="26" t="str">
        <f t="shared" si="21"/>
        <v/>
      </c>
      <c r="AC141" s="26" t="str">
        <f t="shared" si="21"/>
        <v/>
      </c>
      <c r="AD141" s="26" t="str">
        <f t="shared" si="21"/>
        <v/>
      </c>
      <c r="AE141" s="26" t="str">
        <f t="shared" si="21"/>
        <v/>
      </c>
      <c r="AF141" s="26" t="str">
        <f t="shared" si="21"/>
        <v/>
      </c>
      <c r="AG141" s="26" t="str">
        <f t="shared" si="21"/>
        <v/>
      </c>
      <c r="AH141" s="26" t="str">
        <f t="shared" si="21"/>
        <v/>
      </c>
      <c r="AI141" s="26" t="str">
        <f t="shared" si="21"/>
        <v/>
      </c>
      <c r="AJ141" s="26">
        <f t="shared" si="20"/>
        <v>2</v>
      </c>
    </row>
    <row r="142" spans="1:36" ht="25.5" x14ac:dyDescent="0.2">
      <c r="A142" t="s">
        <v>129</v>
      </c>
      <c r="B142" s="4" t="s">
        <v>1123</v>
      </c>
      <c r="C142" s="4" t="s">
        <v>104</v>
      </c>
      <c r="D142" s="4" t="s">
        <v>117</v>
      </c>
      <c r="E142" s="4" t="s">
        <v>190</v>
      </c>
      <c r="F142" s="4" t="s">
        <v>376</v>
      </c>
      <c r="G142" s="4" t="s">
        <v>1946</v>
      </c>
      <c r="H142" s="26" t="str">
        <f t="shared" si="22"/>
        <v/>
      </c>
      <c r="I142" s="26" t="str">
        <f t="shared" si="22"/>
        <v/>
      </c>
      <c r="J142" s="26" t="str">
        <f t="shared" si="22"/>
        <v/>
      </c>
      <c r="K142" s="26" t="str">
        <f t="shared" si="22"/>
        <v/>
      </c>
      <c r="L142" s="26" t="str">
        <f t="shared" si="22"/>
        <v/>
      </c>
      <c r="M142" s="26" t="str">
        <f t="shared" si="22"/>
        <v/>
      </c>
      <c r="N142" s="26" t="str">
        <f t="shared" si="22"/>
        <v/>
      </c>
      <c r="O142" s="26" t="str">
        <f t="shared" si="22"/>
        <v/>
      </c>
      <c r="P142" s="26" t="str">
        <f t="shared" si="22"/>
        <v/>
      </c>
      <c r="Q142" s="26" t="str">
        <f t="shared" si="22"/>
        <v/>
      </c>
      <c r="R142" s="26" t="str">
        <f t="shared" si="22"/>
        <v/>
      </c>
      <c r="S142" s="26" t="str">
        <f t="shared" si="22"/>
        <v/>
      </c>
      <c r="T142" s="26" t="str">
        <f t="shared" si="22"/>
        <v/>
      </c>
      <c r="U142" s="26" t="str">
        <f t="shared" si="22"/>
        <v/>
      </c>
      <c r="V142" s="26" t="str">
        <f t="shared" si="22"/>
        <v/>
      </c>
      <c r="W142" s="26" t="str">
        <f t="shared" si="22"/>
        <v/>
      </c>
      <c r="X142" s="26" t="str">
        <f t="shared" si="21"/>
        <v/>
      </c>
      <c r="Y142" s="26" t="str">
        <f t="shared" si="21"/>
        <v/>
      </c>
      <c r="Z142" s="26" t="str">
        <f t="shared" si="21"/>
        <v/>
      </c>
      <c r="AA142" s="26" t="str">
        <f t="shared" si="21"/>
        <v/>
      </c>
      <c r="AB142" s="26" t="str">
        <f t="shared" si="21"/>
        <v/>
      </c>
      <c r="AC142" s="26" t="str">
        <f t="shared" si="21"/>
        <v/>
      </c>
      <c r="AD142" s="26" t="str">
        <f t="shared" si="21"/>
        <v/>
      </c>
      <c r="AE142" s="26" t="str">
        <f t="shared" si="21"/>
        <v/>
      </c>
      <c r="AF142" s="26" t="str">
        <f t="shared" si="21"/>
        <v/>
      </c>
      <c r="AG142" s="26" t="str">
        <f t="shared" si="21"/>
        <v/>
      </c>
      <c r="AH142" s="26" t="str">
        <f t="shared" si="21"/>
        <v/>
      </c>
      <c r="AI142" s="26" t="str">
        <f t="shared" si="21"/>
        <v/>
      </c>
      <c r="AJ142" s="26">
        <f t="shared" si="20"/>
        <v>0</v>
      </c>
    </row>
    <row r="143" spans="1:36" ht="51" x14ac:dyDescent="0.2">
      <c r="A143" t="s">
        <v>129</v>
      </c>
      <c r="B143" s="4" t="s">
        <v>1127</v>
      </c>
      <c r="C143" s="4" t="s">
        <v>105</v>
      </c>
      <c r="D143" s="4" t="s">
        <v>108</v>
      </c>
      <c r="E143" s="4" t="s">
        <v>109</v>
      </c>
      <c r="F143" s="4" t="s">
        <v>364</v>
      </c>
      <c r="G143" s="4" t="s">
        <v>1943</v>
      </c>
      <c r="H143" s="26" t="str">
        <f t="shared" si="22"/>
        <v/>
      </c>
      <c r="I143" s="26" t="str">
        <f t="shared" si="22"/>
        <v/>
      </c>
      <c r="J143" s="26" t="str">
        <f t="shared" si="22"/>
        <v/>
      </c>
      <c r="K143" s="26" t="str">
        <f t="shared" si="22"/>
        <v/>
      </c>
      <c r="L143" s="26" t="str">
        <f t="shared" si="22"/>
        <v/>
      </c>
      <c r="M143" s="26" t="str">
        <f t="shared" si="22"/>
        <v/>
      </c>
      <c r="N143" s="26" t="str">
        <f t="shared" si="22"/>
        <v/>
      </c>
      <c r="O143" s="26" t="str">
        <f t="shared" si="22"/>
        <v/>
      </c>
      <c r="P143" s="26" t="str">
        <f t="shared" si="22"/>
        <v/>
      </c>
      <c r="Q143" s="26" t="str">
        <f t="shared" si="22"/>
        <v/>
      </c>
      <c r="R143" s="26" t="str">
        <f t="shared" si="22"/>
        <v/>
      </c>
      <c r="S143" s="26" t="str">
        <f t="shared" si="22"/>
        <v/>
      </c>
      <c r="T143" s="26" t="str">
        <f t="shared" si="22"/>
        <v/>
      </c>
      <c r="U143" s="26" t="str">
        <f t="shared" si="22"/>
        <v/>
      </c>
      <c r="V143" s="26" t="str">
        <f t="shared" si="22"/>
        <v/>
      </c>
      <c r="W143" s="26" t="str">
        <f t="shared" si="22"/>
        <v/>
      </c>
      <c r="X143" s="26" t="str">
        <f t="shared" si="21"/>
        <v/>
      </c>
      <c r="Y143" s="26" t="str">
        <f t="shared" si="21"/>
        <v/>
      </c>
      <c r="Z143" s="26" t="str">
        <f t="shared" si="21"/>
        <v>x</v>
      </c>
      <c r="AA143" s="26" t="str">
        <f t="shared" si="21"/>
        <v/>
      </c>
      <c r="AB143" s="26" t="str">
        <f t="shared" si="21"/>
        <v/>
      </c>
      <c r="AC143" s="26" t="str">
        <f t="shared" si="21"/>
        <v/>
      </c>
      <c r="AD143" s="26" t="str">
        <f t="shared" si="21"/>
        <v/>
      </c>
      <c r="AE143" s="26" t="str">
        <f t="shared" si="21"/>
        <v/>
      </c>
      <c r="AF143" s="26" t="str">
        <f t="shared" si="21"/>
        <v/>
      </c>
      <c r="AG143" s="26" t="str">
        <f t="shared" si="21"/>
        <v/>
      </c>
      <c r="AH143" s="26" t="str">
        <f t="shared" si="21"/>
        <v>x</v>
      </c>
      <c r="AI143" s="26" t="str">
        <f t="shared" si="21"/>
        <v/>
      </c>
      <c r="AJ143" s="26">
        <f t="shared" si="20"/>
        <v>2</v>
      </c>
    </row>
    <row r="144" spans="1:36" ht="38.25" x14ac:dyDescent="0.2">
      <c r="A144" t="s">
        <v>116</v>
      </c>
      <c r="B144" s="4" t="s">
        <v>1134</v>
      </c>
      <c r="C144" s="4" t="s">
        <v>104</v>
      </c>
      <c r="D144" s="4" t="s">
        <v>108</v>
      </c>
      <c r="E144" s="4" t="s">
        <v>112</v>
      </c>
      <c r="F144" s="4" t="s">
        <v>378</v>
      </c>
      <c r="G144" s="4" t="s">
        <v>1946</v>
      </c>
      <c r="H144" s="26" t="str">
        <f t="shared" si="22"/>
        <v/>
      </c>
      <c r="I144" s="26" t="str">
        <f t="shared" si="22"/>
        <v/>
      </c>
      <c r="J144" s="26" t="str">
        <f t="shared" si="22"/>
        <v/>
      </c>
      <c r="K144" s="26" t="str">
        <f t="shared" si="22"/>
        <v/>
      </c>
      <c r="L144" s="26" t="str">
        <f t="shared" si="22"/>
        <v/>
      </c>
      <c r="M144" s="26" t="str">
        <f t="shared" si="22"/>
        <v/>
      </c>
      <c r="N144" s="26" t="str">
        <f t="shared" si="22"/>
        <v/>
      </c>
      <c r="O144" s="26" t="str">
        <f t="shared" si="22"/>
        <v/>
      </c>
      <c r="P144" s="26" t="str">
        <f t="shared" si="22"/>
        <v/>
      </c>
      <c r="Q144" s="26" t="str">
        <f t="shared" si="22"/>
        <v/>
      </c>
      <c r="R144" s="26" t="str">
        <f t="shared" si="22"/>
        <v/>
      </c>
      <c r="S144" s="26" t="str">
        <f t="shared" si="22"/>
        <v/>
      </c>
      <c r="T144" s="26" t="str">
        <f t="shared" si="22"/>
        <v/>
      </c>
      <c r="U144" s="26" t="str">
        <f t="shared" si="22"/>
        <v/>
      </c>
      <c r="V144" s="26" t="str">
        <f t="shared" si="22"/>
        <v/>
      </c>
      <c r="W144" s="26" t="str">
        <f t="shared" si="22"/>
        <v/>
      </c>
      <c r="X144" s="26" t="str">
        <f t="shared" si="21"/>
        <v/>
      </c>
      <c r="Y144" s="26" t="str">
        <f t="shared" si="21"/>
        <v/>
      </c>
      <c r="Z144" s="26" t="str">
        <f t="shared" si="21"/>
        <v/>
      </c>
      <c r="AA144" s="26" t="str">
        <f t="shared" si="21"/>
        <v/>
      </c>
      <c r="AB144" s="26" t="str">
        <f t="shared" si="21"/>
        <v/>
      </c>
      <c r="AC144" s="26" t="str">
        <f t="shared" si="21"/>
        <v/>
      </c>
      <c r="AD144" s="26" t="str">
        <f t="shared" si="21"/>
        <v/>
      </c>
      <c r="AE144" s="26" t="str">
        <f t="shared" si="21"/>
        <v/>
      </c>
      <c r="AF144" s="26" t="str">
        <f t="shared" si="21"/>
        <v/>
      </c>
      <c r="AG144" s="26" t="str">
        <f t="shared" si="21"/>
        <v/>
      </c>
      <c r="AH144" s="26" t="str">
        <f t="shared" si="21"/>
        <v/>
      </c>
      <c r="AI144" s="26" t="str">
        <f t="shared" si="21"/>
        <v/>
      </c>
      <c r="AJ144" s="26">
        <f t="shared" si="20"/>
        <v>0</v>
      </c>
    </row>
    <row r="145" spans="1:36" ht="63.75" x14ac:dyDescent="0.2">
      <c r="A145" t="s">
        <v>129</v>
      </c>
      <c r="B145" s="4" t="s">
        <v>1137</v>
      </c>
      <c r="C145" s="4" t="s">
        <v>104</v>
      </c>
      <c r="D145" s="4" t="s">
        <v>117</v>
      </c>
      <c r="E145" s="4" t="s">
        <v>112</v>
      </c>
      <c r="F145" s="4" t="s">
        <v>377</v>
      </c>
      <c r="G145" s="4" t="s">
        <v>1946</v>
      </c>
      <c r="H145" s="26" t="str">
        <f t="shared" si="22"/>
        <v/>
      </c>
      <c r="I145" s="26" t="str">
        <f t="shared" si="22"/>
        <v/>
      </c>
      <c r="J145" s="26" t="str">
        <f t="shared" si="22"/>
        <v/>
      </c>
      <c r="K145" s="26" t="str">
        <f t="shared" si="22"/>
        <v/>
      </c>
      <c r="L145" s="26" t="str">
        <f t="shared" si="22"/>
        <v/>
      </c>
      <c r="M145" s="26" t="str">
        <f t="shared" si="22"/>
        <v/>
      </c>
      <c r="N145" s="26" t="str">
        <f t="shared" si="22"/>
        <v/>
      </c>
      <c r="O145" s="26" t="str">
        <f t="shared" si="22"/>
        <v/>
      </c>
      <c r="P145" s="26" t="str">
        <f t="shared" si="22"/>
        <v/>
      </c>
      <c r="Q145" s="26" t="str">
        <f t="shared" si="22"/>
        <v/>
      </c>
      <c r="R145" s="26" t="str">
        <f t="shared" si="22"/>
        <v/>
      </c>
      <c r="S145" s="26" t="str">
        <f t="shared" si="22"/>
        <v/>
      </c>
      <c r="T145" s="26" t="str">
        <f t="shared" si="22"/>
        <v/>
      </c>
      <c r="U145" s="26" t="str">
        <f t="shared" si="22"/>
        <v/>
      </c>
      <c r="V145" s="26" t="str">
        <f t="shared" si="22"/>
        <v/>
      </c>
      <c r="W145" s="26" t="str">
        <f t="shared" si="22"/>
        <v/>
      </c>
      <c r="X145" s="26" t="str">
        <f t="shared" si="21"/>
        <v/>
      </c>
      <c r="Y145" s="26" t="str">
        <f t="shared" si="21"/>
        <v/>
      </c>
      <c r="Z145" s="26" t="str">
        <f t="shared" si="21"/>
        <v/>
      </c>
      <c r="AA145" s="26" t="str">
        <f t="shared" si="21"/>
        <v/>
      </c>
      <c r="AB145" s="26" t="str">
        <f t="shared" si="21"/>
        <v/>
      </c>
      <c r="AC145" s="26" t="str">
        <f t="shared" si="21"/>
        <v/>
      </c>
      <c r="AD145" s="26" t="str">
        <f t="shared" si="21"/>
        <v/>
      </c>
      <c r="AE145" s="26" t="str">
        <f t="shared" si="21"/>
        <v/>
      </c>
      <c r="AF145" s="26" t="str">
        <f t="shared" si="21"/>
        <v/>
      </c>
      <c r="AG145" s="26" t="str">
        <f t="shared" si="21"/>
        <v/>
      </c>
      <c r="AH145" s="26" t="str">
        <f t="shared" si="21"/>
        <v/>
      </c>
      <c r="AI145" s="26" t="str">
        <f t="shared" si="21"/>
        <v/>
      </c>
      <c r="AJ145" s="26">
        <f t="shared" si="20"/>
        <v>0</v>
      </c>
    </row>
    <row r="146" spans="1:36" ht="38.25" x14ac:dyDescent="0.2">
      <c r="A146" t="s">
        <v>116</v>
      </c>
      <c r="B146" s="4" t="s">
        <v>1139</v>
      </c>
      <c r="C146" s="4" t="s">
        <v>104</v>
      </c>
      <c r="D146" s="4" t="s">
        <v>108</v>
      </c>
      <c r="E146" s="4" t="s">
        <v>109</v>
      </c>
      <c r="F146" s="4" t="s">
        <v>376</v>
      </c>
      <c r="G146" s="4" t="s">
        <v>1946</v>
      </c>
      <c r="H146" s="26" t="str">
        <f t="shared" si="22"/>
        <v/>
      </c>
      <c r="I146" s="26" t="str">
        <f t="shared" si="22"/>
        <v/>
      </c>
      <c r="J146" s="26" t="str">
        <f t="shared" si="22"/>
        <v/>
      </c>
      <c r="K146" s="26" t="str">
        <f t="shared" si="22"/>
        <v/>
      </c>
      <c r="L146" s="26" t="str">
        <f t="shared" si="22"/>
        <v/>
      </c>
      <c r="M146" s="26" t="str">
        <f t="shared" si="22"/>
        <v/>
      </c>
      <c r="N146" s="26" t="str">
        <f t="shared" si="22"/>
        <v/>
      </c>
      <c r="O146" s="26" t="str">
        <f t="shared" si="22"/>
        <v/>
      </c>
      <c r="P146" s="26" t="str">
        <f t="shared" si="22"/>
        <v/>
      </c>
      <c r="Q146" s="26" t="str">
        <f t="shared" si="22"/>
        <v/>
      </c>
      <c r="R146" s="26" t="str">
        <f t="shared" si="22"/>
        <v/>
      </c>
      <c r="S146" s="26" t="str">
        <f t="shared" si="22"/>
        <v/>
      </c>
      <c r="T146" s="26" t="str">
        <f t="shared" si="22"/>
        <v/>
      </c>
      <c r="U146" s="26" t="str">
        <f t="shared" si="22"/>
        <v/>
      </c>
      <c r="V146" s="26" t="str">
        <f t="shared" si="22"/>
        <v/>
      </c>
      <c r="W146" s="26" t="str">
        <f t="shared" si="22"/>
        <v/>
      </c>
      <c r="X146" s="26" t="str">
        <f t="shared" si="21"/>
        <v/>
      </c>
      <c r="Y146" s="26" t="str">
        <f t="shared" si="21"/>
        <v/>
      </c>
      <c r="Z146" s="26" t="str">
        <f t="shared" si="21"/>
        <v/>
      </c>
      <c r="AA146" s="26" t="str">
        <f t="shared" si="21"/>
        <v/>
      </c>
      <c r="AB146" s="26" t="str">
        <f t="shared" si="21"/>
        <v/>
      </c>
      <c r="AC146" s="26" t="str">
        <f t="shared" si="21"/>
        <v/>
      </c>
      <c r="AD146" s="26" t="str">
        <f t="shared" si="21"/>
        <v/>
      </c>
      <c r="AE146" s="26" t="str">
        <f t="shared" si="21"/>
        <v/>
      </c>
      <c r="AF146" s="26" t="str">
        <f t="shared" si="21"/>
        <v/>
      </c>
      <c r="AG146" s="26" t="str">
        <f t="shared" si="21"/>
        <v/>
      </c>
      <c r="AH146" s="26" t="str">
        <f t="shared" si="21"/>
        <v/>
      </c>
      <c r="AI146" s="26" t="str">
        <f t="shared" si="21"/>
        <v/>
      </c>
      <c r="AJ146" s="26">
        <f t="shared" si="20"/>
        <v>0</v>
      </c>
    </row>
    <row r="147" spans="1:36" ht="25.5" x14ac:dyDescent="0.2">
      <c r="A147" t="s">
        <v>129</v>
      </c>
      <c r="B147" s="4" t="s">
        <v>1141</v>
      </c>
      <c r="C147" s="4" t="s">
        <v>104</v>
      </c>
      <c r="D147" s="4" t="s">
        <v>108</v>
      </c>
      <c r="E147" s="4" t="s">
        <v>190</v>
      </c>
      <c r="F147" s="4" t="s">
        <v>381</v>
      </c>
      <c r="G147" s="4" t="s">
        <v>1943</v>
      </c>
      <c r="H147" s="26" t="str">
        <f t="shared" si="22"/>
        <v>x</v>
      </c>
      <c r="I147" s="26" t="str">
        <f t="shared" si="22"/>
        <v>x</v>
      </c>
      <c r="J147" s="26" t="str">
        <f t="shared" si="22"/>
        <v/>
      </c>
      <c r="K147" s="26" t="str">
        <f t="shared" si="22"/>
        <v/>
      </c>
      <c r="L147" s="26" t="str">
        <f t="shared" si="22"/>
        <v/>
      </c>
      <c r="M147" s="26" t="str">
        <f t="shared" si="22"/>
        <v/>
      </c>
      <c r="N147" s="26" t="str">
        <f t="shared" si="22"/>
        <v/>
      </c>
      <c r="O147" s="26" t="str">
        <f t="shared" si="22"/>
        <v/>
      </c>
      <c r="P147" s="26" t="str">
        <f t="shared" si="22"/>
        <v/>
      </c>
      <c r="Q147" s="26" t="str">
        <f t="shared" si="22"/>
        <v/>
      </c>
      <c r="R147" s="26" t="str">
        <f t="shared" si="22"/>
        <v/>
      </c>
      <c r="S147" s="26" t="str">
        <f t="shared" si="22"/>
        <v/>
      </c>
      <c r="T147" s="26" t="str">
        <f t="shared" si="22"/>
        <v/>
      </c>
      <c r="U147" s="26" t="str">
        <f t="shared" si="22"/>
        <v/>
      </c>
      <c r="V147" s="26" t="str">
        <f t="shared" si="22"/>
        <v/>
      </c>
      <c r="W147" s="26" t="str">
        <f t="shared" si="22"/>
        <v/>
      </c>
      <c r="X147" s="26" t="str">
        <f t="shared" si="21"/>
        <v/>
      </c>
      <c r="Y147" s="26" t="str">
        <f t="shared" si="21"/>
        <v/>
      </c>
      <c r="Z147" s="26" t="str">
        <f t="shared" si="21"/>
        <v/>
      </c>
      <c r="AA147" s="26" t="str">
        <f t="shared" si="21"/>
        <v/>
      </c>
      <c r="AB147" s="26" t="str">
        <f t="shared" si="21"/>
        <v/>
      </c>
      <c r="AC147" s="26" t="str">
        <f t="shared" si="21"/>
        <v/>
      </c>
      <c r="AD147" s="26" t="str">
        <f t="shared" si="21"/>
        <v/>
      </c>
      <c r="AE147" s="26" t="str">
        <f t="shared" si="21"/>
        <v/>
      </c>
      <c r="AF147" s="26" t="str">
        <f t="shared" si="21"/>
        <v/>
      </c>
      <c r="AG147" s="26" t="str">
        <f t="shared" si="21"/>
        <v/>
      </c>
      <c r="AH147" s="26" t="str">
        <f t="shared" si="21"/>
        <v>x</v>
      </c>
      <c r="AI147" s="26" t="str">
        <f t="shared" si="21"/>
        <v/>
      </c>
      <c r="AJ147" s="26">
        <f t="shared" si="20"/>
        <v>3</v>
      </c>
    </row>
    <row r="148" spans="1:36" ht="25.5" x14ac:dyDescent="0.2">
      <c r="A148" t="s">
        <v>129</v>
      </c>
      <c r="B148" s="4" t="s">
        <v>1146</v>
      </c>
      <c r="C148" s="4" t="s">
        <v>104</v>
      </c>
      <c r="D148" s="4" t="s">
        <v>108</v>
      </c>
      <c r="E148" s="4" t="s">
        <v>112</v>
      </c>
      <c r="F148" s="4" t="s">
        <v>365</v>
      </c>
      <c r="G148" s="4" t="s">
        <v>1943</v>
      </c>
      <c r="H148" s="26" t="str">
        <f t="shared" si="22"/>
        <v/>
      </c>
      <c r="I148" s="26" t="str">
        <f t="shared" si="22"/>
        <v/>
      </c>
      <c r="J148" s="26" t="str">
        <f t="shared" si="22"/>
        <v/>
      </c>
      <c r="K148" s="26" t="str">
        <f t="shared" si="22"/>
        <v/>
      </c>
      <c r="L148" s="26" t="str">
        <f t="shared" si="22"/>
        <v/>
      </c>
      <c r="M148" s="26" t="str">
        <f t="shared" si="22"/>
        <v/>
      </c>
      <c r="N148" s="26" t="str">
        <f t="shared" si="22"/>
        <v/>
      </c>
      <c r="O148" s="26" t="str">
        <f t="shared" si="22"/>
        <v/>
      </c>
      <c r="P148" s="26" t="str">
        <f t="shared" si="22"/>
        <v/>
      </c>
      <c r="Q148" s="26" t="str">
        <f t="shared" si="22"/>
        <v/>
      </c>
      <c r="R148" s="26" t="str">
        <f t="shared" si="22"/>
        <v/>
      </c>
      <c r="S148" s="26" t="str">
        <f t="shared" si="22"/>
        <v/>
      </c>
      <c r="T148" s="26" t="str">
        <f t="shared" si="22"/>
        <v/>
      </c>
      <c r="U148" s="26" t="str">
        <f t="shared" si="22"/>
        <v/>
      </c>
      <c r="V148" s="26" t="str">
        <f t="shared" si="22"/>
        <v/>
      </c>
      <c r="W148" s="26" t="str">
        <f t="shared" si="22"/>
        <v/>
      </c>
      <c r="X148" s="26" t="str">
        <f t="shared" si="21"/>
        <v/>
      </c>
      <c r="Y148" s="26" t="str">
        <f t="shared" si="21"/>
        <v/>
      </c>
      <c r="Z148" s="26" t="str">
        <f t="shared" si="21"/>
        <v/>
      </c>
      <c r="AA148" s="26" t="str">
        <f t="shared" si="21"/>
        <v/>
      </c>
      <c r="AB148" s="26" t="str">
        <f t="shared" si="21"/>
        <v/>
      </c>
      <c r="AC148" s="26" t="str">
        <f t="shared" si="21"/>
        <v/>
      </c>
      <c r="AD148" s="26" t="str">
        <f t="shared" si="21"/>
        <v/>
      </c>
      <c r="AE148" s="26" t="str">
        <f t="shared" si="21"/>
        <v/>
      </c>
      <c r="AF148" s="26" t="str">
        <f t="shared" si="21"/>
        <v/>
      </c>
      <c r="AG148" s="26" t="str">
        <f t="shared" si="21"/>
        <v/>
      </c>
      <c r="AH148" s="26" t="str">
        <f t="shared" si="21"/>
        <v/>
      </c>
      <c r="AI148" s="26" t="str">
        <f t="shared" si="21"/>
        <v/>
      </c>
      <c r="AJ148" s="26">
        <f t="shared" si="20"/>
        <v>0</v>
      </c>
    </row>
    <row r="149" spans="1:36" ht="38.25" x14ac:dyDescent="0.2">
      <c r="A149" t="s">
        <v>106</v>
      </c>
      <c r="B149" s="4" t="s">
        <v>1152</v>
      </c>
      <c r="C149" s="4" t="s">
        <v>104</v>
      </c>
      <c r="D149" s="4" t="s">
        <v>108</v>
      </c>
      <c r="E149" s="4" t="s">
        <v>109</v>
      </c>
      <c r="F149" s="4" t="s">
        <v>366</v>
      </c>
      <c r="G149" s="4" t="s">
        <v>1943</v>
      </c>
      <c r="H149" s="26" t="str">
        <f t="shared" si="22"/>
        <v/>
      </c>
      <c r="I149" s="26" t="str">
        <f t="shared" si="22"/>
        <v>x</v>
      </c>
      <c r="J149" s="26" t="str">
        <f t="shared" si="22"/>
        <v/>
      </c>
      <c r="K149" s="26" t="str">
        <f t="shared" si="22"/>
        <v/>
      </c>
      <c r="L149" s="26" t="str">
        <f t="shared" si="22"/>
        <v/>
      </c>
      <c r="M149" s="26" t="str">
        <f t="shared" si="22"/>
        <v/>
      </c>
      <c r="N149" s="26" t="str">
        <f t="shared" si="22"/>
        <v/>
      </c>
      <c r="O149" s="26" t="str">
        <f t="shared" si="22"/>
        <v/>
      </c>
      <c r="P149" s="26" t="str">
        <f t="shared" si="22"/>
        <v/>
      </c>
      <c r="Q149" s="26" t="str">
        <f t="shared" si="22"/>
        <v/>
      </c>
      <c r="R149" s="26" t="str">
        <f t="shared" si="22"/>
        <v/>
      </c>
      <c r="S149" s="26" t="str">
        <f t="shared" si="22"/>
        <v/>
      </c>
      <c r="T149" s="26" t="str">
        <f t="shared" si="22"/>
        <v/>
      </c>
      <c r="U149" s="26" t="str">
        <f t="shared" si="22"/>
        <v/>
      </c>
      <c r="V149" s="26" t="str">
        <f t="shared" si="22"/>
        <v/>
      </c>
      <c r="W149" s="26" t="str">
        <f t="shared" si="22"/>
        <v/>
      </c>
      <c r="X149" s="26" t="str">
        <f t="shared" si="21"/>
        <v/>
      </c>
      <c r="Y149" s="26" t="str">
        <f t="shared" si="21"/>
        <v/>
      </c>
      <c r="Z149" s="26" t="str">
        <f t="shared" si="21"/>
        <v/>
      </c>
      <c r="AA149" s="26" t="str">
        <f t="shared" si="21"/>
        <v/>
      </c>
      <c r="AB149" s="26" t="str">
        <f t="shared" si="21"/>
        <v/>
      </c>
      <c r="AC149" s="26" t="str">
        <f t="shared" si="21"/>
        <v/>
      </c>
      <c r="AD149" s="26" t="str">
        <f t="shared" si="21"/>
        <v/>
      </c>
      <c r="AE149" s="26" t="str">
        <f t="shared" si="21"/>
        <v/>
      </c>
      <c r="AF149" s="26" t="str">
        <f t="shared" si="21"/>
        <v/>
      </c>
      <c r="AG149" s="26" t="str">
        <f t="shared" si="21"/>
        <v/>
      </c>
      <c r="AH149" s="26" t="str">
        <f t="shared" si="21"/>
        <v/>
      </c>
      <c r="AI149" s="26" t="str">
        <f t="shared" si="21"/>
        <v/>
      </c>
      <c r="AJ149" s="26">
        <f t="shared" si="20"/>
        <v>1</v>
      </c>
    </row>
    <row r="150" spans="1:36" ht="25.5" x14ac:dyDescent="0.2">
      <c r="A150" t="s">
        <v>116</v>
      </c>
      <c r="B150" s="4" t="s">
        <v>1155</v>
      </c>
      <c r="C150" s="4" t="s">
        <v>104</v>
      </c>
      <c r="D150" s="4" t="s">
        <v>117</v>
      </c>
      <c r="E150" s="4" t="s">
        <v>190</v>
      </c>
      <c r="F150" s="4" t="s">
        <v>377</v>
      </c>
      <c r="G150" s="4" t="s">
        <v>1946</v>
      </c>
      <c r="H150" s="26" t="str">
        <f t="shared" si="22"/>
        <v/>
      </c>
      <c r="I150" s="26" t="str">
        <f t="shared" si="22"/>
        <v/>
      </c>
      <c r="J150" s="26" t="str">
        <f t="shared" si="22"/>
        <v/>
      </c>
      <c r="K150" s="26" t="str">
        <f t="shared" si="22"/>
        <v/>
      </c>
      <c r="L150" s="26" t="str">
        <f t="shared" si="22"/>
        <v/>
      </c>
      <c r="M150" s="26" t="str">
        <f t="shared" si="22"/>
        <v/>
      </c>
      <c r="N150" s="26" t="str">
        <f t="shared" si="22"/>
        <v/>
      </c>
      <c r="O150" s="26" t="str">
        <f t="shared" si="22"/>
        <v/>
      </c>
      <c r="P150" s="26" t="str">
        <f t="shared" si="22"/>
        <v/>
      </c>
      <c r="Q150" s="26" t="str">
        <f t="shared" si="22"/>
        <v/>
      </c>
      <c r="R150" s="26" t="str">
        <f t="shared" si="22"/>
        <v>x</v>
      </c>
      <c r="S150" s="26" t="str">
        <f t="shared" si="22"/>
        <v/>
      </c>
      <c r="T150" s="26" t="str">
        <f t="shared" si="22"/>
        <v/>
      </c>
      <c r="U150" s="26" t="str">
        <f t="shared" si="22"/>
        <v/>
      </c>
      <c r="V150" s="26" t="str">
        <f t="shared" si="22"/>
        <v/>
      </c>
      <c r="W150" s="26" t="str">
        <f t="shared" si="22"/>
        <v/>
      </c>
      <c r="X150" s="26" t="str">
        <f t="shared" si="21"/>
        <v/>
      </c>
      <c r="Y150" s="26" t="str">
        <f t="shared" si="21"/>
        <v/>
      </c>
      <c r="Z150" s="26" t="str">
        <f t="shared" si="21"/>
        <v/>
      </c>
      <c r="AA150" s="26" t="str">
        <f t="shared" si="21"/>
        <v/>
      </c>
      <c r="AB150" s="26" t="str">
        <f t="shared" si="21"/>
        <v/>
      </c>
      <c r="AC150" s="26" t="str">
        <f t="shared" si="21"/>
        <v/>
      </c>
      <c r="AD150" s="26" t="str">
        <f t="shared" si="21"/>
        <v/>
      </c>
      <c r="AE150" s="26" t="str">
        <f t="shared" si="21"/>
        <v/>
      </c>
      <c r="AF150" s="26" t="str">
        <f t="shared" si="21"/>
        <v/>
      </c>
      <c r="AG150" s="26" t="str">
        <f t="shared" si="21"/>
        <v/>
      </c>
      <c r="AH150" s="26" t="str">
        <f t="shared" si="21"/>
        <v/>
      </c>
      <c r="AI150" s="26" t="str">
        <f t="shared" si="21"/>
        <v/>
      </c>
      <c r="AJ150" s="26">
        <f t="shared" si="20"/>
        <v>1</v>
      </c>
    </row>
    <row r="151" spans="1:36" ht="25.5" x14ac:dyDescent="0.2">
      <c r="A151" t="s">
        <v>116</v>
      </c>
      <c r="B151" s="4" t="s">
        <v>1168</v>
      </c>
      <c r="C151" s="4" t="s">
        <v>104</v>
      </c>
      <c r="D151" s="4" t="s">
        <v>108</v>
      </c>
      <c r="E151" s="4" t="s">
        <v>112</v>
      </c>
      <c r="F151" s="4" t="s">
        <v>375</v>
      </c>
      <c r="G151" s="4" t="s">
        <v>1945</v>
      </c>
      <c r="H151" s="26" t="str">
        <f t="shared" si="22"/>
        <v/>
      </c>
      <c r="I151" s="26" t="str">
        <f t="shared" si="22"/>
        <v/>
      </c>
      <c r="J151" s="26" t="str">
        <f t="shared" si="22"/>
        <v/>
      </c>
      <c r="K151" s="26" t="str">
        <f t="shared" si="22"/>
        <v/>
      </c>
      <c r="L151" s="26" t="str">
        <f t="shared" si="22"/>
        <v/>
      </c>
      <c r="M151" s="26" t="str">
        <f t="shared" si="22"/>
        <v/>
      </c>
      <c r="N151" s="26" t="str">
        <f t="shared" si="22"/>
        <v/>
      </c>
      <c r="O151" s="26" t="str">
        <f t="shared" si="22"/>
        <v/>
      </c>
      <c r="P151" s="26" t="str">
        <f t="shared" si="22"/>
        <v/>
      </c>
      <c r="Q151" s="26" t="str">
        <f t="shared" si="22"/>
        <v/>
      </c>
      <c r="R151" s="26" t="str">
        <f t="shared" si="22"/>
        <v>x</v>
      </c>
      <c r="S151" s="26" t="str">
        <f t="shared" si="22"/>
        <v/>
      </c>
      <c r="T151" s="26" t="str">
        <f t="shared" si="22"/>
        <v/>
      </c>
      <c r="U151" s="26" t="str">
        <f t="shared" si="22"/>
        <v/>
      </c>
      <c r="V151" s="26" t="str">
        <f t="shared" si="22"/>
        <v/>
      </c>
      <c r="W151" s="26" t="str">
        <f t="shared" si="22"/>
        <v/>
      </c>
      <c r="X151" s="26" t="str">
        <f t="shared" si="21"/>
        <v/>
      </c>
      <c r="Y151" s="26" t="str">
        <f t="shared" si="21"/>
        <v/>
      </c>
      <c r="Z151" s="26" t="str">
        <f t="shared" si="21"/>
        <v/>
      </c>
      <c r="AA151" s="26" t="str">
        <f t="shared" si="21"/>
        <v/>
      </c>
      <c r="AB151" s="26" t="str">
        <f t="shared" si="21"/>
        <v/>
      </c>
      <c r="AC151" s="26" t="str">
        <f t="shared" si="21"/>
        <v/>
      </c>
      <c r="AD151" s="26" t="str">
        <f t="shared" si="21"/>
        <v/>
      </c>
      <c r="AE151" s="26" t="str">
        <f t="shared" si="21"/>
        <v/>
      </c>
      <c r="AF151" s="26" t="str">
        <f t="shared" si="21"/>
        <v/>
      </c>
      <c r="AG151" s="26" t="str">
        <f t="shared" si="21"/>
        <v/>
      </c>
      <c r="AH151" s="26" t="str">
        <f t="shared" si="21"/>
        <v/>
      </c>
      <c r="AI151" s="26" t="str">
        <f t="shared" si="21"/>
        <v/>
      </c>
      <c r="AJ151" s="26">
        <f t="shared" si="20"/>
        <v>1</v>
      </c>
    </row>
    <row r="152" spans="1:36" ht="38.25" x14ac:dyDescent="0.2">
      <c r="A152" t="s">
        <v>129</v>
      </c>
      <c r="B152" s="4" t="s">
        <v>1170</v>
      </c>
      <c r="C152" s="4" t="s">
        <v>104</v>
      </c>
      <c r="D152" s="4" t="s">
        <v>108</v>
      </c>
      <c r="E152" s="4" t="s">
        <v>112</v>
      </c>
      <c r="F152" s="4" t="s">
        <v>364</v>
      </c>
      <c r="G152" s="4" t="s">
        <v>1943</v>
      </c>
      <c r="H152" s="26" t="str">
        <f t="shared" si="22"/>
        <v/>
      </c>
      <c r="I152" s="26" t="str">
        <f t="shared" si="22"/>
        <v/>
      </c>
      <c r="J152" s="26" t="str">
        <f t="shared" si="22"/>
        <v/>
      </c>
      <c r="K152" s="26" t="str">
        <f t="shared" si="22"/>
        <v/>
      </c>
      <c r="L152" s="26" t="str">
        <f t="shared" si="22"/>
        <v/>
      </c>
      <c r="M152" s="26" t="str">
        <f t="shared" si="22"/>
        <v/>
      </c>
      <c r="N152" s="26" t="str">
        <f t="shared" si="22"/>
        <v/>
      </c>
      <c r="O152" s="26" t="str">
        <f t="shared" si="22"/>
        <v/>
      </c>
      <c r="P152" s="26" t="str">
        <f t="shared" si="22"/>
        <v/>
      </c>
      <c r="Q152" s="26" t="str">
        <f t="shared" si="22"/>
        <v/>
      </c>
      <c r="R152" s="26" t="str">
        <f t="shared" si="22"/>
        <v/>
      </c>
      <c r="S152" s="26" t="str">
        <f t="shared" si="22"/>
        <v/>
      </c>
      <c r="T152" s="26" t="str">
        <f t="shared" si="22"/>
        <v/>
      </c>
      <c r="U152" s="26" t="str">
        <f t="shared" si="22"/>
        <v/>
      </c>
      <c r="V152" s="26" t="str">
        <f t="shared" si="22"/>
        <v/>
      </c>
      <c r="W152" s="26" t="str">
        <f t="shared" si="22"/>
        <v/>
      </c>
      <c r="X152" s="26" t="str">
        <f t="shared" si="21"/>
        <v/>
      </c>
      <c r="Y152" s="26" t="str">
        <f t="shared" si="21"/>
        <v/>
      </c>
      <c r="Z152" s="26" t="str">
        <f t="shared" si="21"/>
        <v/>
      </c>
      <c r="AA152" s="26" t="str">
        <f t="shared" si="21"/>
        <v/>
      </c>
      <c r="AB152" s="26" t="str">
        <f t="shared" si="21"/>
        <v/>
      </c>
      <c r="AC152" s="26" t="str">
        <f t="shared" si="21"/>
        <v/>
      </c>
      <c r="AD152" s="26" t="str">
        <f t="shared" si="21"/>
        <v/>
      </c>
      <c r="AE152" s="26" t="str">
        <f t="shared" si="21"/>
        <v/>
      </c>
      <c r="AF152" s="26" t="str">
        <f t="shared" si="21"/>
        <v/>
      </c>
      <c r="AG152" s="26" t="str">
        <f t="shared" si="21"/>
        <v/>
      </c>
      <c r="AH152" s="26" t="str">
        <f t="shared" si="21"/>
        <v/>
      </c>
      <c r="AI152" s="26" t="str">
        <f t="shared" si="21"/>
        <v/>
      </c>
      <c r="AJ152" s="26">
        <f t="shared" si="20"/>
        <v>0</v>
      </c>
    </row>
    <row r="153" spans="1:36" ht="25.5" x14ac:dyDescent="0.2">
      <c r="A153">
        <v>0</v>
      </c>
      <c r="B153" s="4" t="s">
        <v>1176</v>
      </c>
      <c r="C153" s="4" t="s">
        <v>104</v>
      </c>
      <c r="D153" s="4" t="s">
        <v>108</v>
      </c>
      <c r="E153" s="4" t="s">
        <v>112</v>
      </c>
      <c r="F153" s="4" t="s">
        <v>379</v>
      </c>
      <c r="G153" s="4" t="s">
        <v>1946</v>
      </c>
      <c r="H153" s="26" t="str">
        <f t="shared" si="22"/>
        <v/>
      </c>
      <c r="I153" s="26" t="str">
        <f t="shared" si="22"/>
        <v/>
      </c>
      <c r="J153" s="26" t="str">
        <f t="shared" si="22"/>
        <v/>
      </c>
      <c r="K153" s="26" t="str">
        <f t="shared" si="22"/>
        <v/>
      </c>
      <c r="L153" s="26" t="str">
        <f t="shared" si="22"/>
        <v/>
      </c>
      <c r="M153" s="26" t="str">
        <f t="shared" si="22"/>
        <v/>
      </c>
      <c r="N153" s="26" t="str">
        <f t="shared" si="22"/>
        <v/>
      </c>
      <c r="O153" s="26" t="str">
        <f t="shared" si="22"/>
        <v/>
      </c>
      <c r="P153" s="26" t="str">
        <f t="shared" si="22"/>
        <v/>
      </c>
      <c r="Q153" s="26" t="str">
        <f t="shared" si="22"/>
        <v/>
      </c>
      <c r="R153" s="26" t="str">
        <f t="shared" si="22"/>
        <v/>
      </c>
      <c r="S153" s="26" t="str">
        <f t="shared" si="22"/>
        <v/>
      </c>
      <c r="T153" s="26" t="str">
        <f t="shared" si="22"/>
        <v/>
      </c>
      <c r="U153" s="26" t="str">
        <f t="shared" si="22"/>
        <v/>
      </c>
      <c r="V153" s="26" t="str">
        <f t="shared" si="22"/>
        <v/>
      </c>
      <c r="W153" s="26" t="str">
        <f t="shared" si="22"/>
        <v/>
      </c>
      <c r="X153" s="26" t="str">
        <f t="shared" si="21"/>
        <v/>
      </c>
      <c r="Y153" s="26" t="str">
        <f t="shared" si="21"/>
        <v/>
      </c>
      <c r="Z153" s="26" t="str">
        <f t="shared" si="21"/>
        <v/>
      </c>
      <c r="AA153" s="26" t="str">
        <f t="shared" si="21"/>
        <v/>
      </c>
      <c r="AB153" s="26" t="str">
        <f t="shared" si="21"/>
        <v/>
      </c>
      <c r="AC153" s="26" t="str">
        <f t="shared" si="21"/>
        <v/>
      </c>
      <c r="AD153" s="26" t="str">
        <f t="shared" si="21"/>
        <v/>
      </c>
      <c r="AE153" s="26" t="str">
        <f t="shared" si="21"/>
        <v/>
      </c>
      <c r="AF153" s="26" t="str">
        <f t="shared" si="21"/>
        <v/>
      </c>
      <c r="AG153" s="26" t="str">
        <f t="shared" si="21"/>
        <v/>
      </c>
      <c r="AH153" s="26" t="str">
        <f t="shared" si="21"/>
        <v/>
      </c>
      <c r="AI153" s="26" t="str">
        <f t="shared" si="21"/>
        <v/>
      </c>
      <c r="AJ153" s="26">
        <f t="shared" si="20"/>
        <v>0</v>
      </c>
    </row>
    <row r="154" spans="1:36" ht="25.5" x14ac:dyDescent="0.2">
      <c r="A154" t="s">
        <v>129</v>
      </c>
      <c r="B154" s="4" t="s">
        <v>1179</v>
      </c>
      <c r="C154" s="4" t="s">
        <v>104</v>
      </c>
      <c r="D154" s="4" t="s">
        <v>108</v>
      </c>
      <c r="E154" s="4" t="s">
        <v>190</v>
      </c>
      <c r="F154" s="4" t="s">
        <v>363</v>
      </c>
      <c r="G154" s="4" t="s">
        <v>1945</v>
      </c>
      <c r="H154" s="26" t="str">
        <f t="shared" si="22"/>
        <v/>
      </c>
      <c r="I154" s="26" t="str">
        <f t="shared" si="22"/>
        <v/>
      </c>
      <c r="J154" s="26" t="str">
        <f t="shared" si="22"/>
        <v/>
      </c>
      <c r="K154" s="26" t="str">
        <f t="shared" si="22"/>
        <v>x</v>
      </c>
      <c r="L154" s="26" t="str">
        <f t="shared" si="22"/>
        <v/>
      </c>
      <c r="M154" s="26" t="str">
        <f t="shared" si="22"/>
        <v/>
      </c>
      <c r="N154" s="26" t="str">
        <f t="shared" si="22"/>
        <v/>
      </c>
      <c r="O154" s="26" t="str">
        <f t="shared" si="22"/>
        <v/>
      </c>
      <c r="P154" s="26" t="str">
        <f t="shared" si="22"/>
        <v/>
      </c>
      <c r="Q154" s="26" t="str">
        <f t="shared" si="22"/>
        <v/>
      </c>
      <c r="R154" s="26" t="str">
        <f t="shared" si="22"/>
        <v/>
      </c>
      <c r="S154" s="26" t="str">
        <f t="shared" si="22"/>
        <v/>
      </c>
      <c r="T154" s="26" t="str">
        <f t="shared" si="22"/>
        <v/>
      </c>
      <c r="U154" s="26" t="str">
        <f t="shared" si="22"/>
        <v/>
      </c>
      <c r="V154" s="26" t="str">
        <f t="shared" si="22"/>
        <v/>
      </c>
      <c r="W154" s="26" t="str">
        <f t="shared" si="22"/>
        <v/>
      </c>
      <c r="X154" s="26" t="str">
        <f t="shared" si="21"/>
        <v/>
      </c>
      <c r="Y154" s="26" t="str">
        <f t="shared" si="21"/>
        <v/>
      </c>
      <c r="Z154" s="26" t="str">
        <f t="shared" si="21"/>
        <v/>
      </c>
      <c r="AA154" s="26" t="str">
        <f t="shared" si="21"/>
        <v/>
      </c>
      <c r="AB154" s="26" t="str">
        <f t="shared" si="21"/>
        <v/>
      </c>
      <c r="AC154" s="26" t="str">
        <f t="shared" si="21"/>
        <v/>
      </c>
      <c r="AD154" s="26" t="str">
        <f t="shared" si="21"/>
        <v/>
      </c>
      <c r="AE154" s="26" t="str">
        <f t="shared" si="21"/>
        <v/>
      </c>
      <c r="AF154" s="26" t="str">
        <f t="shared" si="21"/>
        <v/>
      </c>
      <c r="AG154" s="26" t="str">
        <f t="shared" si="21"/>
        <v/>
      </c>
      <c r="AH154" s="26" t="str">
        <f t="shared" si="21"/>
        <v/>
      </c>
      <c r="AI154" s="26" t="str">
        <f t="shared" si="21"/>
        <v/>
      </c>
      <c r="AJ154" s="26">
        <f t="shared" si="20"/>
        <v>1</v>
      </c>
    </row>
    <row r="155" spans="1:36" ht="38.25" x14ac:dyDescent="0.2">
      <c r="A155" t="s">
        <v>116</v>
      </c>
      <c r="B155" s="4" t="s">
        <v>1182</v>
      </c>
      <c r="C155" s="4" t="s">
        <v>104</v>
      </c>
      <c r="D155" s="4" t="s">
        <v>108</v>
      </c>
      <c r="E155" s="4" t="s">
        <v>109</v>
      </c>
      <c r="F155" s="4" t="s">
        <v>365</v>
      </c>
      <c r="G155" s="4" t="s">
        <v>1943</v>
      </c>
      <c r="H155" s="26" t="str">
        <f t="shared" si="22"/>
        <v>x</v>
      </c>
      <c r="I155" s="26" t="str">
        <f t="shared" si="22"/>
        <v/>
      </c>
      <c r="J155" s="26" t="str">
        <f t="shared" si="22"/>
        <v/>
      </c>
      <c r="K155" s="26" t="str">
        <f t="shared" si="22"/>
        <v/>
      </c>
      <c r="L155" s="26" t="str">
        <f t="shared" si="22"/>
        <v/>
      </c>
      <c r="M155" s="26" t="str">
        <f t="shared" si="22"/>
        <v/>
      </c>
      <c r="N155" s="26" t="str">
        <f t="shared" si="22"/>
        <v/>
      </c>
      <c r="O155" s="26" t="str">
        <f t="shared" si="22"/>
        <v/>
      </c>
      <c r="P155" s="26" t="str">
        <f t="shared" si="22"/>
        <v/>
      </c>
      <c r="Q155" s="26" t="str">
        <f t="shared" si="22"/>
        <v/>
      </c>
      <c r="R155" s="26" t="str">
        <f t="shared" si="22"/>
        <v/>
      </c>
      <c r="S155" s="26" t="str">
        <f t="shared" si="22"/>
        <v/>
      </c>
      <c r="T155" s="26" t="str">
        <f t="shared" si="22"/>
        <v/>
      </c>
      <c r="U155" s="26" t="str">
        <f t="shared" si="22"/>
        <v/>
      </c>
      <c r="V155" s="26" t="str">
        <f t="shared" si="22"/>
        <v/>
      </c>
      <c r="W155" s="26" t="str">
        <f t="shared" si="22"/>
        <v/>
      </c>
      <c r="X155" s="26" t="str">
        <f t="shared" si="21"/>
        <v/>
      </c>
      <c r="Y155" s="26" t="str">
        <f t="shared" si="21"/>
        <v/>
      </c>
      <c r="Z155" s="26" t="str">
        <f t="shared" si="21"/>
        <v/>
      </c>
      <c r="AA155" s="26" t="str">
        <f t="shared" si="21"/>
        <v/>
      </c>
      <c r="AB155" s="26" t="str">
        <f t="shared" si="21"/>
        <v/>
      </c>
      <c r="AC155" s="26" t="str">
        <f t="shared" si="21"/>
        <v/>
      </c>
      <c r="AD155" s="26" t="str">
        <f t="shared" si="21"/>
        <v>x</v>
      </c>
      <c r="AE155" s="26" t="str">
        <f t="shared" si="21"/>
        <v/>
      </c>
      <c r="AF155" s="26" t="str">
        <f t="shared" si="21"/>
        <v/>
      </c>
      <c r="AG155" s="26" t="str">
        <f t="shared" si="21"/>
        <v/>
      </c>
      <c r="AH155" s="26" t="str">
        <f t="shared" si="21"/>
        <v/>
      </c>
      <c r="AI155" s="26" t="str">
        <f t="shared" si="21"/>
        <v/>
      </c>
      <c r="AJ155" s="26">
        <f t="shared" si="20"/>
        <v>2</v>
      </c>
    </row>
    <row r="156" spans="1:36" ht="25.5" x14ac:dyDescent="0.2">
      <c r="A156" t="s">
        <v>116</v>
      </c>
      <c r="B156" s="4" t="s">
        <v>1187</v>
      </c>
      <c r="C156" s="4" t="s">
        <v>104</v>
      </c>
      <c r="D156" s="4" t="s">
        <v>117</v>
      </c>
      <c r="E156" s="4" t="s">
        <v>112</v>
      </c>
      <c r="F156" s="4" t="s">
        <v>377</v>
      </c>
      <c r="G156" s="4" t="s">
        <v>1946</v>
      </c>
      <c r="H156" s="26" t="str">
        <f t="shared" si="22"/>
        <v>x</v>
      </c>
      <c r="I156" s="26" t="str">
        <f t="shared" si="22"/>
        <v/>
      </c>
      <c r="J156" s="26" t="str">
        <f t="shared" si="22"/>
        <v/>
      </c>
      <c r="K156" s="26" t="str">
        <f t="shared" si="22"/>
        <v/>
      </c>
      <c r="L156" s="26" t="str">
        <f t="shared" si="22"/>
        <v/>
      </c>
      <c r="M156" s="26" t="str">
        <f t="shared" si="22"/>
        <v/>
      </c>
      <c r="N156" s="26" t="str">
        <f t="shared" si="22"/>
        <v/>
      </c>
      <c r="O156" s="26" t="str">
        <f t="shared" si="22"/>
        <v/>
      </c>
      <c r="P156" s="26" t="str">
        <f t="shared" si="22"/>
        <v/>
      </c>
      <c r="Q156" s="26" t="str">
        <f t="shared" si="22"/>
        <v/>
      </c>
      <c r="R156" s="26" t="str">
        <f t="shared" si="22"/>
        <v/>
      </c>
      <c r="S156" s="26" t="str">
        <f t="shared" si="22"/>
        <v/>
      </c>
      <c r="T156" s="26" t="str">
        <f t="shared" si="22"/>
        <v/>
      </c>
      <c r="U156" s="26" t="str">
        <f t="shared" si="22"/>
        <v/>
      </c>
      <c r="V156" s="26" t="str">
        <f t="shared" si="22"/>
        <v/>
      </c>
      <c r="W156" s="26" t="str">
        <f t="shared" ref="W156:AI171" si="23">IFERROR((IF(FIND(W$1,$B156,1)&gt;0,"x")),"")</f>
        <v/>
      </c>
      <c r="X156" s="26" t="str">
        <f t="shared" si="23"/>
        <v/>
      </c>
      <c r="Y156" s="26" t="str">
        <f t="shared" si="23"/>
        <v/>
      </c>
      <c r="Z156" s="26" t="str">
        <f t="shared" si="23"/>
        <v/>
      </c>
      <c r="AA156" s="26" t="str">
        <f t="shared" si="23"/>
        <v/>
      </c>
      <c r="AB156" s="26" t="str">
        <f t="shared" si="23"/>
        <v/>
      </c>
      <c r="AC156" s="26" t="str">
        <f t="shared" si="23"/>
        <v/>
      </c>
      <c r="AD156" s="26" t="str">
        <f t="shared" si="23"/>
        <v/>
      </c>
      <c r="AE156" s="26" t="str">
        <f t="shared" si="23"/>
        <v/>
      </c>
      <c r="AF156" s="26" t="str">
        <f t="shared" si="23"/>
        <v/>
      </c>
      <c r="AG156" s="26" t="str">
        <f t="shared" si="23"/>
        <v/>
      </c>
      <c r="AH156" s="26" t="str">
        <f t="shared" si="23"/>
        <v/>
      </c>
      <c r="AI156" s="26" t="str">
        <f t="shared" si="23"/>
        <v/>
      </c>
      <c r="AJ156" s="26">
        <f t="shared" si="20"/>
        <v>1</v>
      </c>
    </row>
    <row r="157" spans="1:36" ht="38.25" x14ac:dyDescent="0.2">
      <c r="A157" t="s">
        <v>116</v>
      </c>
      <c r="B157" s="4" t="s">
        <v>1193</v>
      </c>
      <c r="C157" s="4" t="s">
        <v>104</v>
      </c>
      <c r="D157" s="4" t="s">
        <v>108</v>
      </c>
      <c r="E157" s="4" t="s">
        <v>112</v>
      </c>
      <c r="F157" s="4" t="s">
        <v>374</v>
      </c>
      <c r="G157" s="4" t="s">
        <v>1945</v>
      </c>
      <c r="H157" s="26" t="str">
        <f t="shared" ref="H157:W172" si="24">IFERROR((IF(FIND(H$1,$B157,1)&gt;0,"x")),"")</f>
        <v/>
      </c>
      <c r="I157" s="26" t="str">
        <f t="shared" si="24"/>
        <v/>
      </c>
      <c r="J157" s="26" t="str">
        <f t="shared" si="24"/>
        <v/>
      </c>
      <c r="K157" s="26" t="str">
        <f t="shared" si="24"/>
        <v/>
      </c>
      <c r="L157" s="26" t="str">
        <f t="shared" si="24"/>
        <v/>
      </c>
      <c r="M157" s="26" t="str">
        <f t="shared" si="24"/>
        <v/>
      </c>
      <c r="N157" s="26" t="str">
        <f t="shared" si="24"/>
        <v/>
      </c>
      <c r="O157" s="26" t="str">
        <f t="shared" si="24"/>
        <v/>
      </c>
      <c r="P157" s="26" t="str">
        <f t="shared" si="24"/>
        <v/>
      </c>
      <c r="Q157" s="26" t="str">
        <f t="shared" si="24"/>
        <v/>
      </c>
      <c r="R157" s="26" t="str">
        <f t="shared" si="24"/>
        <v/>
      </c>
      <c r="S157" s="26" t="str">
        <f t="shared" si="24"/>
        <v/>
      </c>
      <c r="T157" s="26" t="str">
        <f t="shared" si="24"/>
        <v/>
      </c>
      <c r="U157" s="26" t="str">
        <f t="shared" si="24"/>
        <v>x</v>
      </c>
      <c r="V157" s="26" t="str">
        <f t="shared" si="24"/>
        <v/>
      </c>
      <c r="W157" s="26" t="str">
        <f t="shared" si="24"/>
        <v/>
      </c>
      <c r="X157" s="26" t="str">
        <f t="shared" si="23"/>
        <v/>
      </c>
      <c r="Y157" s="26" t="str">
        <f t="shared" si="23"/>
        <v/>
      </c>
      <c r="Z157" s="26" t="str">
        <f t="shared" si="23"/>
        <v/>
      </c>
      <c r="AA157" s="26" t="str">
        <f t="shared" si="23"/>
        <v/>
      </c>
      <c r="AB157" s="26" t="str">
        <f t="shared" si="23"/>
        <v/>
      </c>
      <c r="AC157" s="26" t="str">
        <f t="shared" si="23"/>
        <v/>
      </c>
      <c r="AD157" s="26" t="str">
        <f t="shared" si="23"/>
        <v/>
      </c>
      <c r="AE157" s="26" t="str">
        <f t="shared" si="23"/>
        <v/>
      </c>
      <c r="AF157" s="26" t="str">
        <f t="shared" si="23"/>
        <v/>
      </c>
      <c r="AG157" s="26" t="str">
        <f t="shared" si="23"/>
        <v/>
      </c>
      <c r="AH157" s="26" t="str">
        <f t="shared" si="23"/>
        <v/>
      </c>
      <c r="AI157" s="26" t="str">
        <f t="shared" si="23"/>
        <v/>
      </c>
      <c r="AJ157" s="26">
        <f t="shared" si="20"/>
        <v>1</v>
      </c>
    </row>
    <row r="158" spans="1:36" ht="63.75" x14ac:dyDescent="0.2">
      <c r="A158" t="s">
        <v>107</v>
      </c>
      <c r="B158" s="4" t="s">
        <v>1195</v>
      </c>
      <c r="C158" s="4" t="s">
        <v>104</v>
      </c>
      <c r="D158" s="4" t="s">
        <v>108</v>
      </c>
      <c r="E158" s="4" t="s">
        <v>109</v>
      </c>
      <c r="F158" s="4" t="s">
        <v>362</v>
      </c>
      <c r="G158" s="4" t="s">
        <v>1943</v>
      </c>
      <c r="H158" s="26" t="str">
        <f t="shared" si="24"/>
        <v>x</v>
      </c>
      <c r="I158" s="26" t="str">
        <f t="shared" si="24"/>
        <v>x</v>
      </c>
      <c r="J158" s="26" t="str">
        <f t="shared" si="24"/>
        <v/>
      </c>
      <c r="K158" s="26" t="str">
        <f t="shared" si="24"/>
        <v/>
      </c>
      <c r="L158" s="26" t="str">
        <f t="shared" si="24"/>
        <v/>
      </c>
      <c r="M158" s="26" t="str">
        <f t="shared" si="24"/>
        <v/>
      </c>
      <c r="N158" s="26" t="str">
        <f t="shared" si="24"/>
        <v/>
      </c>
      <c r="O158" s="26" t="str">
        <f t="shared" si="24"/>
        <v/>
      </c>
      <c r="P158" s="26" t="str">
        <f t="shared" si="24"/>
        <v/>
      </c>
      <c r="Q158" s="26" t="str">
        <f t="shared" si="24"/>
        <v/>
      </c>
      <c r="R158" s="26" t="str">
        <f t="shared" si="24"/>
        <v/>
      </c>
      <c r="S158" s="26" t="str">
        <f t="shared" si="24"/>
        <v/>
      </c>
      <c r="T158" s="26" t="str">
        <f t="shared" si="24"/>
        <v/>
      </c>
      <c r="U158" s="26" t="str">
        <f t="shared" si="24"/>
        <v/>
      </c>
      <c r="V158" s="26" t="str">
        <f t="shared" si="24"/>
        <v/>
      </c>
      <c r="W158" s="26" t="str">
        <f t="shared" si="24"/>
        <v/>
      </c>
      <c r="X158" s="26" t="str">
        <f t="shared" si="23"/>
        <v/>
      </c>
      <c r="Y158" s="26" t="str">
        <f t="shared" si="23"/>
        <v/>
      </c>
      <c r="Z158" s="26" t="str">
        <f t="shared" si="23"/>
        <v/>
      </c>
      <c r="AA158" s="26" t="str">
        <f t="shared" si="23"/>
        <v/>
      </c>
      <c r="AB158" s="26" t="str">
        <f t="shared" si="23"/>
        <v/>
      </c>
      <c r="AC158" s="26" t="str">
        <f t="shared" si="23"/>
        <v>x</v>
      </c>
      <c r="AD158" s="26" t="str">
        <f t="shared" si="23"/>
        <v/>
      </c>
      <c r="AE158" s="26" t="str">
        <f t="shared" si="23"/>
        <v/>
      </c>
      <c r="AF158" s="26" t="str">
        <f t="shared" si="23"/>
        <v/>
      </c>
      <c r="AG158" s="26" t="str">
        <f t="shared" si="23"/>
        <v/>
      </c>
      <c r="AH158" s="26" t="str">
        <f t="shared" si="23"/>
        <v/>
      </c>
      <c r="AI158" s="26" t="str">
        <f t="shared" si="23"/>
        <v/>
      </c>
      <c r="AJ158" s="26">
        <f t="shared" si="20"/>
        <v>3</v>
      </c>
    </row>
    <row r="159" spans="1:36" ht="25.5" x14ac:dyDescent="0.2">
      <c r="A159" t="s">
        <v>129</v>
      </c>
      <c r="B159" s="4" t="s">
        <v>1199</v>
      </c>
      <c r="C159" s="4" t="s">
        <v>104</v>
      </c>
      <c r="D159" s="4" t="s">
        <v>117</v>
      </c>
      <c r="E159" s="4" t="s">
        <v>112</v>
      </c>
      <c r="F159" s="4" t="s">
        <v>362</v>
      </c>
      <c r="G159" s="4" t="s">
        <v>1943</v>
      </c>
      <c r="H159" s="26" t="str">
        <f t="shared" si="24"/>
        <v/>
      </c>
      <c r="I159" s="26" t="str">
        <f t="shared" si="24"/>
        <v>x</v>
      </c>
      <c r="J159" s="26" t="str">
        <f t="shared" si="24"/>
        <v/>
      </c>
      <c r="K159" s="26" t="str">
        <f t="shared" si="24"/>
        <v/>
      </c>
      <c r="L159" s="26" t="str">
        <f t="shared" si="24"/>
        <v/>
      </c>
      <c r="M159" s="26" t="str">
        <f t="shared" si="24"/>
        <v/>
      </c>
      <c r="N159" s="26" t="str">
        <f t="shared" si="24"/>
        <v/>
      </c>
      <c r="O159" s="26" t="str">
        <f t="shared" si="24"/>
        <v/>
      </c>
      <c r="P159" s="26" t="str">
        <f t="shared" si="24"/>
        <v/>
      </c>
      <c r="Q159" s="26" t="str">
        <f t="shared" si="24"/>
        <v/>
      </c>
      <c r="R159" s="26" t="str">
        <f t="shared" si="24"/>
        <v/>
      </c>
      <c r="S159" s="26" t="str">
        <f t="shared" si="24"/>
        <v/>
      </c>
      <c r="T159" s="26" t="str">
        <f t="shared" si="24"/>
        <v>x</v>
      </c>
      <c r="U159" s="26" t="str">
        <f t="shared" si="24"/>
        <v/>
      </c>
      <c r="V159" s="26" t="str">
        <f t="shared" si="24"/>
        <v/>
      </c>
      <c r="W159" s="26" t="str">
        <f t="shared" si="24"/>
        <v/>
      </c>
      <c r="X159" s="26" t="str">
        <f t="shared" si="23"/>
        <v/>
      </c>
      <c r="Y159" s="26" t="str">
        <f t="shared" si="23"/>
        <v/>
      </c>
      <c r="Z159" s="26" t="str">
        <f t="shared" si="23"/>
        <v/>
      </c>
      <c r="AA159" s="26" t="str">
        <f t="shared" si="23"/>
        <v/>
      </c>
      <c r="AB159" s="26" t="str">
        <f t="shared" si="23"/>
        <v/>
      </c>
      <c r="AC159" s="26" t="str">
        <f t="shared" si="23"/>
        <v/>
      </c>
      <c r="AD159" s="26" t="str">
        <f t="shared" si="23"/>
        <v/>
      </c>
      <c r="AE159" s="26" t="str">
        <f t="shared" si="23"/>
        <v/>
      </c>
      <c r="AF159" s="26" t="str">
        <f t="shared" si="23"/>
        <v/>
      </c>
      <c r="AG159" s="26" t="str">
        <f t="shared" si="23"/>
        <v/>
      </c>
      <c r="AH159" s="26" t="str">
        <f t="shared" si="23"/>
        <v/>
      </c>
      <c r="AI159" s="26" t="str">
        <f t="shared" si="23"/>
        <v/>
      </c>
      <c r="AJ159" s="26">
        <f t="shared" si="20"/>
        <v>2</v>
      </c>
    </row>
    <row r="160" spans="1:36" ht="25.5" x14ac:dyDescent="0.2">
      <c r="A160" t="s">
        <v>116</v>
      </c>
      <c r="B160" s="4" t="s">
        <v>1202</v>
      </c>
      <c r="C160" s="4" t="s">
        <v>104</v>
      </c>
      <c r="D160" s="4" t="s">
        <v>117</v>
      </c>
      <c r="E160" s="4" t="s">
        <v>112</v>
      </c>
      <c r="F160" s="4" t="s">
        <v>378</v>
      </c>
      <c r="G160" s="4" t="s">
        <v>1946</v>
      </c>
      <c r="H160" s="26" t="str">
        <f t="shared" si="24"/>
        <v/>
      </c>
      <c r="I160" s="26" t="str">
        <f t="shared" si="24"/>
        <v/>
      </c>
      <c r="J160" s="26" t="str">
        <f t="shared" si="24"/>
        <v/>
      </c>
      <c r="K160" s="26" t="str">
        <f t="shared" si="24"/>
        <v/>
      </c>
      <c r="L160" s="26" t="str">
        <f t="shared" si="24"/>
        <v/>
      </c>
      <c r="M160" s="26" t="str">
        <f t="shared" si="24"/>
        <v/>
      </c>
      <c r="N160" s="26" t="str">
        <f t="shared" si="24"/>
        <v/>
      </c>
      <c r="O160" s="26" t="str">
        <f t="shared" si="24"/>
        <v/>
      </c>
      <c r="P160" s="26" t="str">
        <f t="shared" si="24"/>
        <v/>
      </c>
      <c r="Q160" s="26" t="str">
        <f t="shared" si="24"/>
        <v/>
      </c>
      <c r="R160" s="26" t="str">
        <f t="shared" si="24"/>
        <v/>
      </c>
      <c r="S160" s="26" t="str">
        <f t="shared" si="24"/>
        <v/>
      </c>
      <c r="T160" s="26" t="str">
        <f t="shared" si="24"/>
        <v/>
      </c>
      <c r="U160" s="26" t="str">
        <f t="shared" si="24"/>
        <v/>
      </c>
      <c r="V160" s="26" t="str">
        <f t="shared" si="24"/>
        <v/>
      </c>
      <c r="W160" s="26" t="str">
        <f t="shared" si="24"/>
        <v/>
      </c>
      <c r="X160" s="26" t="str">
        <f t="shared" si="23"/>
        <v/>
      </c>
      <c r="Y160" s="26" t="str">
        <f t="shared" si="23"/>
        <v/>
      </c>
      <c r="Z160" s="26" t="str">
        <f t="shared" si="23"/>
        <v/>
      </c>
      <c r="AA160" s="26" t="str">
        <f t="shared" si="23"/>
        <v/>
      </c>
      <c r="AB160" s="26" t="str">
        <f t="shared" si="23"/>
        <v/>
      </c>
      <c r="AC160" s="26" t="str">
        <f t="shared" si="23"/>
        <v/>
      </c>
      <c r="AD160" s="26" t="str">
        <f t="shared" si="23"/>
        <v/>
      </c>
      <c r="AE160" s="26" t="str">
        <f t="shared" si="23"/>
        <v/>
      </c>
      <c r="AF160" s="26" t="str">
        <f t="shared" si="23"/>
        <v/>
      </c>
      <c r="AG160" s="26" t="str">
        <f t="shared" si="23"/>
        <v/>
      </c>
      <c r="AH160" s="26" t="str">
        <f t="shared" si="23"/>
        <v/>
      </c>
      <c r="AI160" s="26" t="str">
        <f t="shared" si="23"/>
        <v/>
      </c>
      <c r="AJ160" s="26">
        <f t="shared" si="20"/>
        <v>0</v>
      </c>
    </row>
    <row r="161" spans="1:36" ht="38.25" x14ac:dyDescent="0.2">
      <c r="A161" t="s">
        <v>116</v>
      </c>
      <c r="B161" s="4" t="s">
        <v>1207</v>
      </c>
      <c r="C161" s="4" t="s">
        <v>104</v>
      </c>
      <c r="D161" s="4" t="s">
        <v>108</v>
      </c>
      <c r="E161" s="4" t="s">
        <v>112</v>
      </c>
      <c r="F161" s="4" t="s">
        <v>371</v>
      </c>
      <c r="G161" s="4" t="s">
        <v>1944</v>
      </c>
      <c r="H161" s="26" t="str">
        <f t="shared" si="24"/>
        <v>x</v>
      </c>
      <c r="I161" s="26" t="str">
        <f t="shared" si="24"/>
        <v>x</v>
      </c>
      <c r="J161" s="26" t="str">
        <f t="shared" si="24"/>
        <v/>
      </c>
      <c r="K161" s="26" t="str">
        <f t="shared" si="24"/>
        <v/>
      </c>
      <c r="L161" s="26" t="str">
        <f t="shared" si="24"/>
        <v/>
      </c>
      <c r="M161" s="26" t="str">
        <f t="shared" si="24"/>
        <v/>
      </c>
      <c r="N161" s="26" t="str">
        <f t="shared" si="24"/>
        <v/>
      </c>
      <c r="O161" s="26" t="str">
        <f t="shared" si="24"/>
        <v/>
      </c>
      <c r="P161" s="26" t="str">
        <f t="shared" si="24"/>
        <v/>
      </c>
      <c r="Q161" s="26" t="str">
        <f t="shared" si="24"/>
        <v/>
      </c>
      <c r="R161" s="26" t="str">
        <f t="shared" si="24"/>
        <v/>
      </c>
      <c r="S161" s="26" t="str">
        <f t="shared" si="24"/>
        <v/>
      </c>
      <c r="T161" s="26" t="str">
        <f t="shared" si="24"/>
        <v/>
      </c>
      <c r="U161" s="26" t="str">
        <f t="shared" si="24"/>
        <v/>
      </c>
      <c r="V161" s="26" t="str">
        <f t="shared" si="24"/>
        <v/>
      </c>
      <c r="W161" s="26" t="str">
        <f t="shared" si="24"/>
        <v/>
      </c>
      <c r="X161" s="26" t="str">
        <f t="shared" si="23"/>
        <v/>
      </c>
      <c r="Y161" s="26" t="str">
        <f t="shared" si="23"/>
        <v/>
      </c>
      <c r="Z161" s="26" t="str">
        <f t="shared" si="23"/>
        <v/>
      </c>
      <c r="AA161" s="26" t="str">
        <f t="shared" si="23"/>
        <v/>
      </c>
      <c r="AB161" s="26" t="str">
        <f t="shared" si="23"/>
        <v/>
      </c>
      <c r="AC161" s="26" t="str">
        <f t="shared" si="23"/>
        <v/>
      </c>
      <c r="AD161" s="26" t="str">
        <f t="shared" si="23"/>
        <v/>
      </c>
      <c r="AE161" s="26" t="str">
        <f t="shared" si="23"/>
        <v/>
      </c>
      <c r="AF161" s="26" t="str">
        <f t="shared" si="23"/>
        <v/>
      </c>
      <c r="AG161" s="26" t="str">
        <f t="shared" si="23"/>
        <v/>
      </c>
      <c r="AH161" s="26" t="str">
        <f t="shared" si="23"/>
        <v/>
      </c>
      <c r="AI161" s="26" t="str">
        <f t="shared" si="23"/>
        <v/>
      </c>
      <c r="AJ161" s="26">
        <f t="shared" si="20"/>
        <v>2</v>
      </c>
    </row>
    <row r="162" spans="1:36" ht="25.5" x14ac:dyDescent="0.2">
      <c r="A162" t="s">
        <v>116</v>
      </c>
      <c r="B162" s="4" t="s">
        <v>1214</v>
      </c>
      <c r="C162" s="4" t="s">
        <v>105</v>
      </c>
      <c r="D162" s="4" t="s">
        <v>108</v>
      </c>
      <c r="E162" s="4" t="s">
        <v>190</v>
      </c>
      <c r="F162" s="4" t="s">
        <v>365</v>
      </c>
      <c r="G162" s="4" t="s">
        <v>1943</v>
      </c>
      <c r="H162" s="26" t="str">
        <f t="shared" si="24"/>
        <v/>
      </c>
      <c r="I162" s="26" t="str">
        <f t="shared" si="24"/>
        <v/>
      </c>
      <c r="J162" s="26" t="str">
        <f t="shared" si="24"/>
        <v/>
      </c>
      <c r="K162" s="26" t="str">
        <f t="shared" si="24"/>
        <v/>
      </c>
      <c r="L162" s="26" t="str">
        <f t="shared" si="24"/>
        <v/>
      </c>
      <c r="M162" s="26" t="str">
        <f t="shared" si="24"/>
        <v/>
      </c>
      <c r="N162" s="26" t="str">
        <f t="shared" si="24"/>
        <v/>
      </c>
      <c r="O162" s="26" t="str">
        <f t="shared" si="24"/>
        <v/>
      </c>
      <c r="P162" s="26" t="str">
        <f t="shared" si="24"/>
        <v/>
      </c>
      <c r="Q162" s="26" t="str">
        <f t="shared" si="24"/>
        <v/>
      </c>
      <c r="R162" s="26" t="str">
        <f t="shared" si="24"/>
        <v/>
      </c>
      <c r="S162" s="26" t="str">
        <f t="shared" si="24"/>
        <v/>
      </c>
      <c r="T162" s="26" t="str">
        <f t="shared" si="24"/>
        <v/>
      </c>
      <c r="U162" s="26" t="str">
        <f t="shared" si="24"/>
        <v/>
      </c>
      <c r="V162" s="26" t="str">
        <f t="shared" si="24"/>
        <v/>
      </c>
      <c r="W162" s="26" t="str">
        <f t="shared" si="24"/>
        <v/>
      </c>
      <c r="X162" s="26" t="str">
        <f t="shared" si="23"/>
        <v/>
      </c>
      <c r="Y162" s="26" t="str">
        <f t="shared" si="23"/>
        <v/>
      </c>
      <c r="Z162" s="26" t="str">
        <f t="shared" si="23"/>
        <v/>
      </c>
      <c r="AA162" s="26" t="str">
        <f t="shared" si="23"/>
        <v/>
      </c>
      <c r="AB162" s="26" t="str">
        <f t="shared" si="23"/>
        <v/>
      </c>
      <c r="AC162" s="26" t="str">
        <f t="shared" si="23"/>
        <v/>
      </c>
      <c r="AD162" s="26" t="str">
        <f t="shared" si="23"/>
        <v/>
      </c>
      <c r="AE162" s="26" t="str">
        <f t="shared" si="23"/>
        <v/>
      </c>
      <c r="AF162" s="26" t="str">
        <f t="shared" si="23"/>
        <v/>
      </c>
      <c r="AG162" s="26" t="str">
        <f t="shared" si="23"/>
        <v/>
      </c>
      <c r="AH162" s="26" t="str">
        <f t="shared" si="23"/>
        <v/>
      </c>
      <c r="AI162" s="26" t="str">
        <f t="shared" si="23"/>
        <v/>
      </c>
      <c r="AJ162" s="26">
        <f t="shared" si="20"/>
        <v>0</v>
      </c>
    </row>
    <row r="163" spans="1:36" ht="51" x14ac:dyDescent="0.2">
      <c r="A163" t="s">
        <v>106</v>
      </c>
      <c r="B163" s="4" t="s">
        <v>1222</v>
      </c>
      <c r="C163" s="4" t="s">
        <v>104</v>
      </c>
      <c r="D163" s="4" t="s">
        <v>108</v>
      </c>
      <c r="E163" s="4" t="s">
        <v>112</v>
      </c>
      <c r="F163" s="4" t="s">
        <v>369</v>
      </c>
      <c r="G163" s="4" t="s">
        <v>1944</v>
      </c>
      <c r="H163" s="26" t="str">
        <f t="shared" si="24"/>
        <v/>
      </c>
      <c r="I163" s="26" t="str">
        <f t="shared" si="24"/>
        <v/>
      </c>
      <c r="J163" s="26" t="str">
        <f t="shared" si="24"/>
        <v/>
      </c>
      <c r="K163" s="26" t="str">
        <f t="shared" si="24"/>
        <v/>
      </c>
      <c r="L163" s="26" t="str">
        <f t="shared" si="24"/>
        <v/>
      </c>
      <c r="M163" s="26" t="str">
        <f t="shared" si="24"/>
        <v/>
      </c>
      <c r="N163" s="26" t="str">
        <f t="shared" si="24"/>
        <v/>
      </c>
      <c r="O163" s="26" t="str">
        <f t="shared" si="24"/>
        <v/>
      </c>
      <c r="P163" s="26" t="str">
        <f t="shared" si="24"/>
        <v/>
      </c>
      <c r="Q163" s="26" t="str">
        <f t="shared" si="24"/>
        <v/>
      </c>
      <c r="R163" s="26" t="str">
        <f t="shared" si="24"/>
        <v/>
      </c>
      <c r="S163" s="26" t="str">
        <f t="shared" si="24"/>
        <v/>
      </c>
      <c r="T163" s="26" t="str">
        <f t="shared" si="24"/>
        <v/>
      </c>
      <c r="U163" s="26" t="str">
        <f t="shared" si="24"/>
        <v/>
      </c>
      <c r="V163" s="26" t="str">
        <f t="shared" si="24"/>
        <v/>
      </c>
      <c r="W163" s="26" t="str">
        <f t="shared" si="24"/>
        <v/>
      </c>
      <c r="X163" s="26" t="str">
        <f t="shared" si="23"/>
        <v/>
      </c>
      <c r="Y163" s="26" t="str">
        <f t="shared" si="23"/>
        <v/>
      </c>
      <c r="Z163" s="26" t="str">
        <f t="shared" si="23"/>
        <v/>
      </c>
      <c r="AA163" s="26" t="str">
        <f t="shared" si="23"/>
        <v/>
      </c>
      <c r="AB163" s="26" t="str">
        <f t="shared" si="23"/>
        <v/>
      </c>
      <c r="AC163" s="26" t="str">
        <f t="shared" si="23"/>
        <v/>
      </c>
      <c r="AD163" s="26" t="str">
        <f t="shared" si="23"/>
        <v/>
      </c>
      <c r="AE163" s="26" t="str">
        <f t="shared" si="23"/>
        <v/>
      </c>
      <c r="AF163" s="26" t="str">
        <f t="shared" si="23"/>
        <v/>
      </c>
      <c r="AG163" s="26" t="str">
        <f t="shared" si="23"/>
        <v/>
      </c>
      <c r="AH163" s="26" t="str">
        <f t="shared" si="23"/>
        <v/>
      </c>
      <c r="AI163" s="26" t="str">
        <f t="shared" si="23"/>
        <v/>
      </c>
      <c r="AJ163" s="26">
        <f t="shared" si="20"/>
        <v>0</v>
      </c>
    </row>
    <row r="164" spans="1:36" ht="51" x14ac:dyDescent="0.2">
      <c r="A164" t="s">
        <v>116</v>
      </c>
      <c r="B164" s="4" t="s">
        <v>1226</v>
      </c>
      <c r="C164" s="4" t="s">
        <v>104</v>
      </c>
      <c r="D164" s="4" t="s">
        <v>108</v>
      </c>
      <c r="E164" s="4" t="s">
        <v>112</v>
      </c>
      <c r="F164" s="4" t="s">
        <v>371</v>
      </c>
      <c r="G164" s="4" t="s">
        <v>1944</v>
      </c>
      <c r="H164" s="26" t="str">
        <f t="shared" si="24"/>
        <v/>
      </c>
      <c r="I164" s="26" t="str">
        <f t="shared" si="24"/>
        <v/>
      </c>
      <c r="J164" s="26" t="str">
        <f t="shared" si="24"/>
        <v/>
      </c>
      <c r="K164" s="26" t="str">
        <f t="shared" si="24"/>
        <v/>
      </c>
      <c r="L164" s="26" t="str">
        <f t="shared" si="24"/>
        <v/>
      </c>
      <c r="M164" s="26" t="str">
        <f t="shared" si="24"/>
        <v/>
      </c>
      <c r="N164" s="26" t="str">
        <f t="shared" si="24"/>
        <v/>
      </c>
      <c r="O164" s="26" t="str">
        <f t="shared" si="24"/>
        <v/>
      </c>
      <c r="P164" s="26" t="str">
        <f t="shared" si="24"/>
        <v/>
      </c>
      <c r="Q164" s="26" t="str">
        <f t="shared" si="24"/>
        <v/>
      </c>
      <c r="R164" s="26" t="str">
        <f t="shared" si="24"/>
        <v/>
      </c>
      <c r="S164" s="26" t="str">
        <f t="shared" si="24"/>
        <v/>
      </c>
      <c r="T164" s="26" t="str">
        <f t="shared" si="24"/>
        <v/>
      </c>
      <c r="U164" s="26" t="str">
        <f t="shared" si="24"/>
        <v/>
      </c>
      <c r="V164" s="26" t="str">
        <f t="shared" si="24"/>
        <v/>
      </c>
      <c r="W164" s="26" t="str">
        <f t="shared" si="24"/>
        <v/>
      </c>
      <c r="X164" s="26" t="str">
        <f t="shared" si="23"/>
        <v/>
      </c>
      <c r="Y164" s="26" t="str">
        <f t="shared" si="23"/>
        <v/>
      </c>
      <c r="Z164" s="26" t="str">
        <f t="shared" si="23"/>
        <v/>
      </c>
      <c r="AA164" s="26" t="str">
        <f t="shared" si="23"/>
        <v/>
      </c>
      <c r="AB164" s="26" t="str">
        <f t="shared" si="23"/>
        <v/>
      </c>
      <c r="AC164" s="26" t="str">
        <f t="shared" si="23"/>
        <v/>
      </c>
      <c r="AD164" s="26" t="str">
        <f t="shared" si="23"/>
        <v/>
      </c>
      <c r="AE164" s="26" t="str">
        <f t="shared" si="23"/>
        <v/>
      </c>
      <c r="AF164" s="26" t="str">
        <f t="shared" si="23"/>
        <v/>
      </c>
      <c r="AG164" s="26" t="str">
        <f t="shared" si="23"/>
        <v/>
      </c>
      <c r="AH164" s="26" t="str">
        <f t="shared" si="23"/>
        <v/>
      </c>
      <c r="AI164" s="26" t="str">
        <f t="shared" si="23"/>
        <v/>
      </c>
      <c r="AJ164" s="26">
        <f t="shared" si="20"/>
        <v>0</v>
      </c>
    </row>
    <row r="165" spans="1:36" ht="38.25" x14ac:dyDescent="0.2">
      <c r="A165" t="s">
        <v>116</v>
      </c>
      <c r="B165" s="4" t="s">
        <v>1229</v>
      </c>
      <c r="C165" s="4" t="s">
        <v>104</v>
      </c>
      <c r="D165" s="4" t="s">
        <v>117</v>
      </c>
      <c r="E165" s="4" t="s">
        <v>109</v>
      </c>
      <c r="F165" s="4" t="s">
        <v>366</v>
      </c>
      <c r="G165" s="4" t="s">
        <v>1943</v>
      </c>
      <c r="H165" s="26" t="str">
        <f t="shared" si="24"/>
        <v/>
      </c>
      <c r="I165" s="26" t="str">
        <f t="shared" si="24"/>
        <v/>
      </c>
      <c r="J165" s="26" t="str">
        <f t="shared" si="24"/>
        <v/>
      </c>
      <c r="K165" s="26" t="str">
        <f t="shared" si="24"/>
        <v/>
      </c>
      <c r="L165" s="26" t="str">
        <f t="shared" si="24"/>
        <v/>
      </c>
      <c r="M165" s="26" t="str">
        <f t="shared" si="24"/>
        <v/>
      </c>
      <c r="N165" s="26" t="str">
        <f t="shared" si="24"/>
        <v/>
      </c>
      <c r="O165" s="26" t="str">
        <f t="shared" si="24"/>
        <v/>
      </c>
      <c r="P165" s="26" t="str">
        <f t="shared" si="24"/>
        <v/>
      </c>
      <c r="Q165" s="26" t="str">
        <f t="shared" si="24"/>
        <v/>
      </c>
      <c r="R165" s="26" t="str">
        <f t="shared" si="24"/>
        <v/>
      </c>
      <c r="S165" s="26" t="str">
        <f t="shared" si="24"/>
        <v/>
      </c>
      <c r="T165" s="26" t="str">
        <f t="shared" si="24"/>
        <v/>
      </c>
      <c r="U165" s="26" t="str">
        <f t="shared" si="24"/>
        <v/>
      </c>
      <c r="V165" s="26" t="str">
        <f t="shared" si="24"/>
        <v/>
      </c>
      <c r="W165" s="26" t="str">
        <f t="shared" si="24"/>
        <v/>
      </c>
      <c r="X165" s="26" t="str">
        <f t="shared" si="23"/>
        <v/>
      </c>
      <c r="Y165" s="26" t="str">
        <f t="shared" si="23"/>
        <v/>
      </c>
      <c r="Z165" s="26" t="str">
        <f t="shared" si="23"/>
        <v/>
      </c>
      <c r="AA165" s="26" t="str">
        <f t="shared" si="23"/>
        <v/>
      </c>
      <c r="AB165" s="26" t="str">
        <f t="shared" si="23"/>
        <v/>
      </c>
      <c r="AC165" s="26" t="str">
        <f t="shared" si="23"/>
        <v/>
      </c>
      <c r="AD165" s="26" t="str">
        <f t="shared" si="23"/>
        <v/>
      </c>
      <c r="AE165" s="26" t="str">
        <f t="shared" si="23"/>
        <v/>
      </c>
      <c r="AF165" s="26" t="str">
        <f t="shared" si="23"/>
        <v/>
      </c>
      <c r="AG165" s="26" t="str">
        <f t="shared" si="23"/>
        <v/>
      </c>
      <c r="AH165" s="26" t="str">
        <f t="shared" si="23"/>
        <v/>
      </c>
      <c r="AI165" s="26" t="str">
        <f t="shared" si="23"/>
        <v/>
      </c>
      <c r="AJ165" s="26">
        <f t="shared" si="20"/>
        <v>0</v>
      </c>
    </row>
    <row r="166" spans="1:36" ht="25.5" x14ac:dyDescent="0.2">
      <c r="A166" t="s">
        <v>116</v>
      </c>
      <c r="B166" s="4" t="s">
        <v>1234</v>
      </c>
      <c r="C166" s="4" t="s">
        <v>104</v>
      </c>
      <c r="D166" s="4" t="s">
        <v>117</v>
      </c>
      <c r="E166" s="4" t="s">
        <v>112</v>
      </c>
      <c r="F166" s="4" t="s">
        <v>364</v>
      </c>
      <c r="G166" s="4" t="s">
        <v>1943</v>
      </c>
      <c r="H166" s="26" t="str">
        <f t="shared" si="24"/>
        <v/>
      </c>
      <c r="I166" s="26" t="str">
        <f t="shared" si="24"/>
        <v/>
      </c>
      <c r="J166" s="26" t="str">
        <f t="shared" si="24"/>
        <v/>
      </c>
      <c r="K166" s="26" t="str">
        <f t="shared" si="24"/>
        <v/>
      </c>
      <c r="L166" s="26" t="str">
        <f t="shared" si="24"/>
        <v/>
      </c>
      <c r="M166" s="26" t="str">
        <f t="shared" si="24"/>
        <v/>
      </c>
      <c r="N166" s="26" t="str">
        <f t="shared" si="24"/>
        <v/>
      </c>
      <c r="O166" s="26" t="str">
        <f t="shared" si="24"/>
        <v/>
      </c>
      <c r="P166" s="26" t="str">
        <f t="shared" si="24"/>
        <v/>
      </c>
      <c r="Q166" s="26" t="str">
        <f t="shared" si="24"/>
        <v/>
      </c>
      <c r="R166" s="26" t="str">
        <f t="shared" si="24"/>
        <v/>
      </c>
      <c r="S166" s="26" t="str">
        <f t="shared" si="24"/>
        <v/>
      </c>
      <c r="T166" s="26" t="str">
        <f t="shared" si="24"/>
        <v/>
      </c>
      <c r="U166" s="26" t="str">
        <f t="shared" si="24"/>
        <v/>
      </c>
      <c r="V166" s="26" t="str">
        <f t="shared" si="24"/>
        <v/>
      </c>
      <c r="W166" s="26" t="str">
        <f t="shared" si="24"/>
        <v/>
      </c>
      <c r="X166" s="26" t="str">
        <f t="shared" si="23"/>
        <v/>
      </c>
      <c r="Y166" s="26" t="str">
        <f t="shared" si="23"/>
        <v/>
      </c>
      <c r="Z166" s="26" t="str">
        <f t="shared" si="23"/>
        <v/>
      </c>
      <c r="AA166" s="26" t="str">
        <f t="shared" si="23"/>
        <v/>
      </c>
      <c r="AB166" s="26" t="str">
        <f t="shared" si="23"/>
        <v/>
      </c>
      <c r="AC166" s="26" t="str">
        <f t="shared" si="23"/>
        <v/>
      </c>
      <c r="AD166" s="26" t="str">
        <f t="shared" si="23"/>
        <v/>
      </c>
      <c r="AE166" s="26" t="str">
        <f t="shared" si="23"/>
        <v/>
      </c>
      <c r="AF166" s="26" t="str">
        <f t="shared" si="23"/>
        <v/>
      </c>
      <c r="AG166" s="26" t="str">
        <f t="shared" si="23"/>
        <v/>
      </c>
      <c r="AH166" s="26" t="str">
        <f t="shared" si="23"/>
        <v/>
      </c>
      <c r="AI166" s="26" t="str">
        <f t="shared" si="23"/>
        <v/>
      </c>
      <c r="AJ166" s="26">
        <f t="shared" si="20"/>
        <v>0</v>
      </c>
    </row>
    <row r="167" spans="1:36" ht="25.5" x14ac:dyDescent="0.2">
      <c r="A167" t="s">
        <v>116</v>
      </c>
      <c r="B167" s="4" t="s">
        <v>1244</v>
      </c>
      <c r="C167" s="4" t="s">
        <v>104</v>
      </c>
      <c r="D167" s="4" t="s">
        <v>117</v>
      </c>
      <c r="E167" s="4" t="s">
        <v>190</v>
      </c>
      <c r="F167" s="4" t="s">
        <v>364</v>
      </c>
      <c r="G167" s="4" t="s">
        <v>1943</v>
      </c>
      <c r="H167" s="26" t="str">
        <f t="shared" si="24"/>
        <v/>
      </c>
      <c r="I167" s="26" t="str">
        <f t="shared" si="24"/>
        <v/>
      </c>
      <c r="J167" s="26" t="str">
        <f t="shared" si="24"/>
        <v/>
      </c>
      <c r="K167" s="26" t="str">
        <f t="shared" si="24"/>
        <v/>
      </c>
      <c r="L167" s="26" t="str">
        <f t="shared" si="24"/>
        <v/>
      </c>
      <c r="M167" s="26" t="str">
        <f t="shared" si="24"/>
        <v/>
      </c>
      <c r="N167" s="26" t="str">
        <f t="shared" si="24"/>
        <v/>
      </c>
      <c r="O167" s="26" t="str">
        <f t="shared" si="24"/>
        <v/>
      </c>
      <c r="P167" s="26" t="str">
        <f t="shared" si="24"/>
        <v/>
      </c>
      <c r="Q167" s="26" t="str">
        <f t="shared" si="24"/>
        <v/>
      </c>
      <c r="R167" s="26" t="str">
        <f t="shared" si="24"/>
        <v/>
      </c>
      <c r="S167" s="26" t="str">
        <f t="shared" si="24"/>
        <v/>
      </c>
      <c r="T167" s="26" t="str">
        <f t="shared" si="24"/>
        <v/>
      </c>
      <c r="U167" s="26" t="str">
        <f t="shared" si="24"/>
        <v/>
      </c>
      <c r="V167" s="26" t="str">
        <f t="shared" si="24"/>
        <v/>
      </c>
      <c r="W167" s="26" t="str">
        <f t="shared" si="24"/>
        <v/>
      </c>
      <c r="X167" s="26" t="str">
        <f t="shared" si="23"/>
        <v/>
      </c>
      <c r="Y167" s="26" t="str">
        <f t="shared" si="23"/>
        <v/>
      </c>
      <c r="Z167" s="26" t="str">
        <f t="shared" si="23"/>
        <v/>
      </c>
      <c r="AA167" s="26" t="str">
        <f t="shared" si="23"/>
        <v/>
      </c>
      <c r="AB167" s="26" t="str">
        <f t="shared" si="23"/>
        <v/>
      </c>
      <c r="AC167" s="26" t="str">
        <f t="shared" si="23"/>
        <v/>
      </c>
      <c r="AD167" s="26" t="str">
        <f t="shared" si="23"/>
        <v/>
      </c>
      <c r="AE167" s="26" t="str">
        <f t="shared" si="23"/>
        <v/>
      </c>
      <c r="AF167" s="26" t="str">
        <f t="shared" si="23"/>
        <v/>
      </c>
      <c r="AG167" s="26" t="str">
        <f t="shared" si="23"/>
        <v/>
      </c>
      <c r="AH167" s="26" t="str">
        <f t="shared" si="23"/>
        <v/>
      </c>
      <c r="AI167" s="26" t="str">
        <f t="shared" si="23"/>
        <v/>
      </c>
      <c r="AJ167" s="26">
        <f t="shared" si="20"/>
        <v>0</v>
      </c>
    </row>
    <row r="168" spans="1:36" ht="51" x14ac:dyDescent="0.2">
      <c r="A168" t="s">
        <v>129</v>
      </c>
      <c r="B168" s="4" t="s">
        <v>1247</v>
      </c>
      <c r="C168" s="4" t="s">
        <v>104</v>
      </c>
      <c r="D168" s="4" t="s">
        <v>108</v>
      </c>
      <c r="E168" s="4" t="s">
        <v>112</v>
      </c>
      <c r="F168" s="4" t="s">
        <v>374</v>
      </c>
      <c r="G168" s="4" t="s">
        <v>1945</v>
      </c>
      <c r="H168" s="26" t="str">
        <f t="shared" si="24"/>
        <v/>
      </c>
      <c r="I168" s="26" t="str">
        <f t="shared" si="24"/>
        <v/>
      </c>
      <c r="J168" s="26" t="str">
        <f t="shared" si="24"/>
        <v/>
      </c>
      <c r="K168" s="26" t="str">
        <f t="shared" si="24"/>
        <v/>
      </c>
      <c r="L168" s="26" t="str">
        <f t="shared" si="24"/>
        <v/>
      </c>
      <c r="M168" s="26" t="str">
        <f t="shared" si="24"/>
        <v/>
      </c>
      <c r="N168" s="26" t="str">
        <f t="shared" si="24"/>
        <v/>
      </c>
      <c r="O168" s="26" t="str">
        <f t="shared" si="24"/>
        <v/>
      </c>
      <c r="P168" s="26" t="str">
        <f t="shared" si="24"/>
        <v/>
      </c>
      <c r="Q168" s="26" t="str">
        <f t="shared" si="24"/>
        <v/>
      </c>
      <c r="R168" s="26" t="str">
        <f t="shared" si="24"/>
        <v>x</v>
      </c>
      <c r="S168" s="26" t="str">
        <f t="shared" si="24"/>
        <v/>
      </c>
      <c r="T168" s="26" t="str">
        <f t="shared" si="24"/>
        <v/>
      </c>
      <c r="U168" s="26" t="str">
        <f t="shared" si="24"/>
        <v/>
      </c>
      <c r="V168" s="26" t="str">
        <f t="shared" si="24"/>
        <v/>
      </c>
      <c r="W168" s="26" t="str">
        <f t="shared" si="24"/>
        <v/>
      </c>
      <c r="X168" s="26" t="str">
        <f t="shared" si="23"/>
        <v/>
      </c>
      <c r="Y168" s="26" t="str">
        <f t="shared" si="23"/>
        <v/>
      </c>
      <c r="Z168" s="26" t="str">
        <f t="shared" si="23"/>
        <v/>
      </c>
      <c r="AA168" s="26" t="str">
        <f t="shared" si="23"/>
        <v/>
      </c>
      <c r="AB168" s="26" t="str">
        <f t="shared" si="23"/>
        <v/>
      </c>
      <c r="AC168" s="26" t="str">
        <f t="shared" si="23"/>
        <v/>
      </c>
      <c r="AD168" s="26" t="str">
        <f t="shared" si="23"/>
        <v/>
      </c>
      <c r="AE168" s="26" t="str">
        <f t="shared" si="23"/>
        <v/>
      </c>
      <c r="AF168" s="26" t="str">
        <f t="shared" si="23"/>
        <v/>
      </c>
      <c r="AG168" s="26" t="str">
        <f t="shared" si="23"/>
        <v>x</v>
      </c>
      <c r="AH168" s="26" t="str">
        <f t="shared" si="23"/>
        <v/>
      </c>
      <c r="AI168" s="26" t="str">
        <f t="shared" si="23"/>
        <v/>
      </c>
      <c r="AJ168" s="26">
        <f t="shared" si="20"/>
        <v>2</v>
      </c>
    </row>
    <row r="169" spans="1:36" ht="38.25" x14ac:dyDescent="0.2">
      <c r="A169" t="s">
        <v>129</v>
      </c>
      <c r="B169" s="4" t="s">
        <v>1253</v>
      </c>
      <c r="C169" s="4" t="s">
        <v>104</v>
      </c>
      <c r="D169" s="4" t="s">
        <v>108</v>
      </c>
      <c r="E169" s="4" t="s">
        <v>112</v>
      </c>
      <c r="F169" s="4" t="s">
        <v>379</v>
      </c>
      <c r="G169" s="4" t="s">
        <v>1946</v>
      </c>
      <c r="H169" s="26" t="str">
        <f t="shared" si="24"/>
        <v/>
      </c>
      <c r="I169" s="26" t="str">
        <f t="shared" si="24"/>
        <v/>
      </c>
      <c r="J169" s="26" t="str">
        <f t="shared" si="24"/>
        <v/>
      </c>
      <c r="K169" s="26" t="str">
        <f t="shared" si="24"/>
        <v/>
      </c>
      <c r="L169" s="26" t="str">
        <f t="shared" si="24"/>
        <v/>
      </c>
      <c r="M169" s="26" t="str">
        <f t="shared" si="24"/>
        <v/>
      </c>
      <c r="N169" s="26" t="str">
        <f t="shared" si="24"/>
        <v/>
      </c>
      <c r="O169" s="26" t="str">
        <f t="shared" si="24"/>
        <v/>
      </c>
      <c r="P169" s="26" t="str">
        <f t="shared" si="24"/>
        <v/>
      </c>
      <c r="Q169" s="26" t="str">
        <f t="shared" si="24"/>
        <v/>
      </c>
      <c r="R169" s="26" t="str">
        <f t="shared" si="24"/>
        <v/>
      </c>
      <c r="S169" s="26" t="str">
        <f t="shared" si="24"/>
        <v/>
      </c>
      <c r="T169" s="26" t="str">
        <f t="shared" si="24"/>
        <v/>
      </c>
      <c r="U169" s="26" t="str">
        <f t="shared" si="24"/>
        <v/>
      </c>
      <c r="V169" s="26" t="str">
        <f t="shared" si="24"/>
        <v/>
      </c>
      <c r="W169" s="26" t="str">
        <f t="shared" si="24"/>
        <v/>
      </c>
      <c r="X169" s="26" t="str">
        <f t="shared" si="23"/>
        <v/>
      </c>
      <c r="Y169" s="26" t="str">
        <f t="shared" si="23"/>
        <v/>
      </c>
      <c r="Z169" s="26" t="str">
        <f t="shared" si="23"/>
        <v/>
      </c>
      <c r="AA169" s="26" t="str">
        <f t="shared" si="23"/>
        <v/>
      </c>
      <c r="AB169" s="26" t="str">
        <f t="shared" si="23"/>
        <v/>
      </c>
      <c r="AC169" s="26" t="str">
        <f t="shared" si="23"/>
        <v/>
      </c>
      <c r="AD169" s="26" t="str">
        <f t="shared" si="23"/>
        <v/>
      </c>
      <c r="AE169" s="26" t="str">
        <f t="shared" si="23"/>
        <v/>
      </c>
      <c r="AF169" s="26" t="str">
        <f t="shared" si="23"/>
        <v/>
      </c>
      <c r="AG169" s="26" t="str">
        <f t="shared" si="23"/>
        <v/>
      </c>
      <c r="AH169" s="26" t="str">
        <f t="shared" si="23"/>
        <v/>
      </c>
      <c r="AI169" s="26" t="str">
        <f t="shared" si="23"/>
        <v/>
      </c>
      <c r="AJ169" s="26">
        <f t="shared" si="20"/>
        <v>0</v>
      </c>
    </row>
    <row r="170" spans="1:36" ht="25.5" x14ac:dyDescent="0.2">
      <c r="A170" t="s">
        <v>116</v>
      </c>
      <c r="B170" s="4" t="s">
        <v>1256</v>
      </c>
      <c r="C170" s="4" t="s">
        <v>104</v>
      </c>
      <c r="D170" s="4" t="s">
        <v>108</v>
      </c>
      <c r="E170" s="4" t="s">
        <v>112</v>
      </c>
      <c r="F170" s="4" t="s">
        <v>377</v>
      </c>
      <c r="G170" s="4" t="s">
        <v>1946</v>
      </c>
      <c r="H170" s="26" t="str">
        <f t="shared" si="24"/>
        <v/>
      </c>
      <c r="I170" s="26" t="str">
        <f t="shared" si="24"/>
        <v/>
      </c>
      <c r="J170" s="26" t="str">
        <f t="shared" si="24"/>
        <v/>
      </c>
      <c r="K170" s="26" t="str">
        <f t="shared" si="24"/>
        <v/>
      </c>
      <c r="L170" s="26" t="str">
        <f t="shared" si="24"/>
        <v/>
      </c>
      <c r="M170" s="26" t="str">
        <f t="shared" si="24"/>
        <v/>
      </c>
      <c r="N170" s="26" t="str">
        <f t="shared" si="24"/>
        <v/>
      </c>
      <c r="O170" s="26" t="str">
        <f t="shared" si="24"/>
        <v/>
      </c>
      <c r="P170" s="26" t="str">
        <f t="shared" si="24"/>
        <v/>
      </c>
      <c r="Q170" s="26" t="str">
        <f t="shared" si="24"/>
        <v/>
      </c>
      <c r="R170" s="26" t="str">
        <f t="shared" si="24"/>
        <v>x</v>
      </c>
      <c r="S170" s="26" t="str">
        <f t="shared" si="24"/>
        <v/>
      </c>
      <c r="T170" s="26" t="str">
        <f t="shared" si="24"/>
        <v/>
      </c>
      <c r="U170" s="26" t="str">
        <f t="shared" si="24"/>
        <v/>
      </c>
      <c r="V170" s="26" t="str">
        <f t="shared" si="24"/>
        <v/>
      </c>
      <c r="W170" s="26" t="str">
        <f t="shared" si="24"/>
        <v/>
      </c>
      <c r="X170" s="26" t="str">
        <f t="shared" si="23"/>
        <v/>
      </c>
      <c r="Y170" s="26" t="str">
        <f t="shared" si="23"/>
        <v/>
      </c>
      <c r="Z170" s="26" t="str">
        <f t="shared" si="23"/>
        <v/>
      </c>
      <c r="AA170" s="26" t="str">
        <f t="shared" si="23"/>
        <v/>
      </c>
      <c r="AB170" s="26" t="str">
        <f t="shared" si="23"/>
        <v/>
      </c>
      <c r="AC170" s="26" t="str">
        <f t="shared" si="23"/>
        <v/>
      </c>
      <c r="AD170" s="26" t="str">
        <f t="shared" si="23"/>
        <v/>
      </c>
      <c r="AE170" s="26" t="str">
        <f t="shared" si="23"/>
        <v/>
      </c>
      <c r="AF170" s="26" t="str">
        <f t="shared" si="23"/>
        <v/>
      </c>
      <c r="AG170" s="26" t="str">
        <f t="shared" si="23"/>
        <v/>
      </c>
      <c r="AH170" s="26" t="str">
        <f t="shared" si="23"/>
        <v/>
      </c>
      <c r="AI170" s="26" t="str">
        <f t="shared" si="23"/>
        <v/>
      </c>
      <c r="AJ170" s="26">
        <f t="shared" si="20"/>
        <v>1</v>
      </c>
    </row>
    <row r="171" spans="1:36" ht="25.5" x14ac:dyDescent="0.2">
      <c r="A171" t="s">
        <v>116</v>
      </c>
      <c r="B171" s="4" t="s">
        <v>1259</v>
      </c>
      <c r="C171" s="4" t="s">
        <v>104</v>
      </c>
      <c r="D171" s="4" t="s">
        <v>108</v>
      </c>
      <c r="E171" s="4" t="s">
        <v>190</v>
      </c>
      <c r="F171" s="4" t="s">
        <v>381</v>
      </c>
      <c r="G171" s="4" t="s">
        <v>1943</v>
      </c>
      <c r="H171" s="26" t="str">
        <f t="shared" si="24"/>
        <v/>
      </c>
      <c r="I171" s="26" t="str">
        <f t="shared" si="24"/>
        <v/>
      </c>
      <c r="J171" s="26" t="str">
        <f t="shared" si="24"/>
        <v/>
      </c>
      <c r="K171" s="26" t="str">
        <f t="shared" si="24"/>
        <v/>
      </c>
      <c r="L171" s="26" t="str">
        <f t="shared" si="24"/>
        <v/>
      </c>
      <c r="M171" s="26" t="str">
        <f t="shared" si="24"/>
        <v/>
      </c>
      <c r="N171" s="26" t="str">
        <f t="shared" si="24"/>
        <v/>
      </c>
      <c r="O171" s="26" t="str">
        <f t="shared" si="24"/>
        <v/>
      </c>
      <c r="P171" s="26" t="str">
        <f t="shared" si="24"/>
        <v/>
      </c>
      <c r="Q171" s="26" t="str">
        <f t="shared" si="24"/>
        <v/>
      </c>
      <c r="R171" s="26" t="str">
        <f t="shared" si="24"/>
        <v/>
      </c>
      <c r="S171" s="26" t="str">
        <f t="shared" si="24"/>
        <v/>
      </c>
      <c r="T171" s="26" t="str">
        <f t="shared" si="24"/>
        <v/>
      </c>
      <c r="U171" s="26" t="str">
        <f t="shared" si="24"/>
        <v/>
      </c>
      <c r="V171" s="26" t="str">
        <f t="shared" si="24"/>
        <v/>
      </c>
      <c r="W171" s="26" t="str">
        <f t="shared" si="24"/>
        <v/>
      </c>
      <c r="X171" s="26" t="str">
        <f t="shared" si="23"/>
        <v/>
      </c>
      <c r="Y171" s="26" t="str">
        <f t="shared" si="23"/>
        <v/>
      </c>
      <c r="Z171" s="26" t="str">
        <f t="shared" si="23"/>
        <v/>
      </c>
      <c r="AA171" s="26" t="str">
        <f t="shared" si="23"/>
        <v/>
      </c>
      <c r="AB171" s="26" t="str">
        <f t="shared" si="23"/>
        <v/>
      </c>
      <c r="AC171" s="26" t="str">
        <f t="shared" si="23"/>
        <v/>
      </c>
      <c r="AD171" s="26" t="str">
        <f t="shared" si="23"/>
        <v/>
      </c>
      <c r="AE171" s="26" t="str">
        <f t="shared" si="23"/>
        <v>x</v>
      </c>
      <c r="AF171" s="26" t="str">
        <f t="shared" si="23"/>
        <v/>
      </c>
      <c r="AG171" s="26" t="str">
        <f t="shared" si="23"/>
        <v/>
      </c>
      <c r="AH171" s="26" t="str">
        <f t="shared" si="23"/>
        <v>x</v>
      </c>
      <c r="AI171" s="26" t="str">
        <f t="shared" si="23"/>
        <v/>
      </c>
      <c r="AJ171" s="26">
        <f t="shared" si="20"/>
        <v>2</v>
      </c>
    </row>
    <row r="172" spans="1:36" ht="25.5" x14ac:dyDescent="0.2">
      <c r="A172" t="s">
        <v>107</v>
      </c>
      <c r="B172" s="4" t="s">
        <v>1263</v>
      </c>
      <c r="C172" s="4" t="s">
        <v>104</v>
      </c>
      <c r="D172" s="4" t="s">
        <v>117</v>
      </c>
      <c r="E172" s="4" t="s">
        <v>112</v>
      </c>
      <c r="F172" s="4" t="s">
        <v>376</v>
      </c>
      <c r="G172" s="4" t="s">
        <v>1946</v>
      </c>
      <c r="H172" s="26" t="str">
        <f t="shared" si="24"/>
        <v>x</v>
      </c>
      <c r="I172" s="26" t="str">
        <f t="shared" si="24"/>
        <v>x</v>
      </c>
      <c r="J172" s="26" t="str">
        <f t="shared" si="24"/>
        <v/>
      </c>
      <c r="K172" s="26" t="str">
        <f t="shared" si="24"/>
        <v/>
      </c>
      <c r="L172" s="26" t="str">
        <f t="shared" si="24"/>
        <v/>
      </c>
      <c r="M172" s="26" t="str">
        <f t="shared" si="24"/>
        <v/>
      </c>
      <c r="N172" s="26" t="str">
        <f t="shared" si="24"/>
        <v/>
      </c>
      <c r="O172" s="26" t="str">
        <f t="shared" si="24"/>
        <v/>
      </c>
      <c r="P172" s="26" t="str">
        <f t="shared" si="24"/>
        <v/>
      </c>
      <c r="Q172" s="26" t="str">
        <f t="shared" si="24"/>
        <v/>
      </c>
      <c r="R172" s="26" t="str">
        <f t="shared" si="24"/>
        <v>x</v>
      </c>
      <c r="S172" s="26" t="str">
        <f t="shared" si="24"/>
        <v/>
      </c>
      <c r="T172" s="26" t="str">
        <f t="shared" si="24"/>
        <v/>
      </c>
      <c r="U172" s="26" t="str">
        <f t="shared" si="24"/>
        <v/>
      </c>
      <c r="V172" s="26" t="str">
        <f t="shared" si="24"/>
        <v/>
      </c>
      <c r="W172" s="26" t="str">
        <f t="shared" ref="W172:AI187" si="25">IFERROR((IF(FIND(W$1,$B172,1)&gt;0,"x")),"")</f>
        <v/>
      </c>
      <c r="X172" s="26" t="str">
        <f t="shared" si="25"/>
        <v/>
      </c>
      <c r="Y172" s="26" t="str">
        <f t="shared" si="25"/>
        <v/>
      </c>
      <c r="Z172" s="26" t="str">
        <f t="shared" si="25"/>
        <v/>
      </c>
      <c r="AA172" s="26" t="str">
        <f t="shared" si="25"/>
        <v/>
      </c>
      <c r="AB172" s="26" t="str">
        <f t="shared" si="25"/>
        <v/>
      </c>
      <c r="AC172" s="26" t="str">
        <f t="shared" si="25"/>
        <v/>
      </c>
      <c r="AD172" s="26" t="str">
        <f t="shared" si="25"/>
        <v/>
      </c>
      <c r="AE172" s="26" t="str">
        <f t="shared" si="25"/>
        <v/>
      </c>
      <c r="AF172" s="26" t="str">
        <f t="shared" si="25"/>
        <v/>
      </c>
      <c r="AG172" s="26" t="str">
        <f t="shared" si="25"/>
        <v/>
      </c>
      <c r="AH172" s="26" t="str">
        <f t="shared" si="25"/>
        <v/>
      </c>
      <c r="AI172" s="26" t="str">
        <f t="shared" si="25"/>
        <v/>
      </c>
      <c r="AJ172" s="26">
        <f t="shared" si="20"/>
        <v>3</v>
      </c>
    </row>
    <row r="173" spans="1:36" ht="25.5" x14ac:dyDescent="0.2">
      <c r="A173" t="s">
        <v>116</v>
      </c>
      <c r="B173" s="4" t="s">
        <v>1267</v>
      </c>
      <c r="C173" s="4" t="s">
        <v>104</v>
      </c>
      <c r="D173" s="4" t="s">
        <v>117</v>
      </c>
      <c r="E173" s="4" t="s">
        <v>112</v>
      </c>
      <c r="F173" s="4" t="s">
        <v>364</v>
      </c>
      <c r="G173" s="4" t="s">
        <v>1943</v>
      </c>
      <c r="H173" s="26" t="str">
        <f t="shared" ref="H173:W188" si="26">IFERROR((IF(FIND(H$1,$B173,1)&gt;0,"x")),"")</f>
        <v/>
      </c>
      <c r="I173" s="26" t="str">
        <f t="shared" si="26"/>
        <v/>
      </c>
      <c r="J173" s="26" t="str">
        <f t="shared" si="26"/>
        <v/>
      </c>
      <c r="K173" s="26" t="str">
        <f t="shared" si="26"/>
        <v/>
      </c>
      <c r="L173" s="26" t="str">
        <f t="shared" si="26"/>
        <v/>
      </c>
      <c r="M173" s="26" t="str">
        <f t="shared" si="26"/>
        <v/>
      </c>
      <c r="N173" s="26" t="str">
        <f t="shared" si="26"/>
        <v/>
      </c>
      <c r="O173" s="26" t="str">
        <f t="shared" si="26"/>
        <v/>
      </c>
      <c r="P173" s="26" t="str">
        <f t="shared" si="26"/>
        <v/>
      </c>
      <c r="Q173" s="26" t="str">
        <f t="shared" si="26"/>
        <v/>
      </c>
      <c r="R173" s="26" t="str">
        <f t="shared" si="26"/>
        <v/>
      </c>
      <c r="S173" s="26" t="str">
        <f t="shared" si="26"/>
        <v/>
      </c>
      <c r="T173" s="26" t="str">
        <f t="shared" si="26"/>
        <v/>
      </c>
      <c r="U173" s="26" t="str">
        <f t="shared" si="26"/>
        <v/>
      </c>
      <c r="V173" s="26" t="str">
        <f t="shared" si="26"/>
        <v/>
      </c>
      <c r="W173" s="26" t="str">
        <f t="shared" si="26"/>
        <v/>
      </c>
      <c r="X173" s="26" t="str">
        <f t="shared" si="25"/>
        <v/>
      </c>
      <c r="Y173" s="26" t="str">
        <f t="shared" si="25"/>
        <v/>
      </c>
      <c r="Z173" s="26" t="str">
        <f t="shared" si="25"/>
        <v/>
      </c>
      <c r="AA173" s="26" t="str">
        <f t="shared" si="25"/>
        <v/>
      </c>
      <c r="AB173" s="26" t="str">
        <f t="shared" si="25"/>
        <v/>
      </c>
      <c r="AC173" s="26" t="str">
        <f t="shared" si="25"/>
        <v/>
      </c>
      <c r="AD173" s="26" t="str">
        <f t="shared" si="25"/>
        <v/>
      </c>
      <c r="AE173" s="26" t="str">
        <f t="shared" si="25"/>
        <v/>
      </c>
      <c r="AF173" s="26" t="str">
        <f t="shared" si="25"/>
        <v/>
      </c>
      <c r="AG173" s="26" t="str">
        <f t="shared" si="25"/>
        <v/>
      </c>
      <c r="AH173" s="26" t="str">
        <f t="shared" si="25"/>
        <v/>
      </c>
      <c r="AI173" s="26" t="str">
        <f t="shared" si="25"/>
        <v/>
      </c>
      <c r="AJ173" s="26">
        <f t="shared" si="20"/>
        <v>0</v>
      </c>
    </row>
    <row r="174" spans="1:36" ht="25.5" x14ac:dyDescent="0.2">
      <c r="A174" t="s">
        <v>116</v>
      </c>
      <c r="B174" s="4" t="s">
        <v>1270</v>
      </c>
      <c r="C174" s="4" t="s">
        <v>104</v>
      </c>
      <c r="D174" s="4" t="s">
        <v>108</v>
      </c>
      <c r="E174" s="4" t="s">
        <v>112</v>
      </c>
      <c r="F174" s="4" t="s">
        <v>376</v>
      </c>
      <c r="G174" s="4" t="s">
        <v>1946</v>
      </c>
      <c r="H174" s="26" t="str">
        <f t="shared" si="26"/>
        <v>x</v>
      </c>
      <c r="I174" s="26" t="str">
        <f t="shared" si="26"/>
        <v/>
      </c>
      <c r="J174" s="26" t="str">
        <f t="shared" si="26"/>
        <v/>
      </c>
      <c r="K174" s="26" t="str">
        <f t="shared" si="26"/>
        <v/>
      </c>
      <c r="L174" s="26" t="str">
        <f t="shared" si="26"/>
        <v/>
      </c>
      <c r="M174" s="26" t="str">
        <f t="shared" si="26"/>
        <v/>
      </c>
      <c r="N174" s="26" t="str">
        <f t="shared" si="26"/>
        <v/>
      </c>
      <c r="O174" s="26" t="str">
        <f t="shared" si="26"/>
        <v/>
      </c>
      <c r="P174" s="26" t="str">
        <f t="shared" si="26"/>
        <v/>
      </c>
      <c r="Q174" s="26" t="str">
        <f t="shared" si="26"/>
        <v/>
      </c>
      <c r="R174" s="26" t="str">
        <f t="shared" si="26"/>
        <v/>
      </c>
      <c r="S174" s="26" t="str">
        <f t="shared" si="26"/>
        <v/>
      </c>
      <c r="T174" s="26" t="str">
        <f t="shared" si="26"/>
        <v/>
      </c>
      <c r="U174" s="26" t="str">
        <f t="shared" si="26"/>
        <v/>
      </c>
      <c r="V174" s="26" t="str">
        <f t="shared" si="26"/>
        <v/>
      </c>
      <c r="W174" s="26" t="str">
        <f t="shared" si="26"/>
        <v/>
      </c>
      <c r="X174" s="26" t="str">
        <f t="shared" si="25"/>
        <v/>
      </c>
      <c r="Y174" s="26" t="str">
        <f t="shared" si="25"/>
        <v/>
      </c>
      <c r="Z174" s="26" t="str">
        <f t="shared" si="25"/>
        <v/>
      </c>
      <c r="AA174" s="26" t="str">
        <f t="shared" si="25"/>
        <v/>
      </c>
      <c r="AB174" s="26" t="str">
        <f t="shared" si="25"/>
        <v/>
      </c>
      <c r="AC174" s="26" t="str">
        <f t="shared" si="25"/>
        <v/>
      </c>
      <c r="AD174" s="26" t="str">
        <f t="shared" si="25"/>
        <v/>
      </c>
      <c r="AE174" s="26" t="str">
        <f t="shared" si="25"/>
        <v/>
      </c>
      <c r="AF174" s="26" t="str">
        <f t="shared" si="25"/>
        <v/>
      </c>
      <c r="AG174" s="26" t="str">
        <f t="shared" si="25"/>
        <v/>
      </c>
      <c r="AH174" s="26" t="str">
        <f t="shared" si="25"/>
        <v/>
      </c>
      <c r="AI174" s="26" t="str">
        <f t="shared" si="25"/>
        <v/>
      </c>
      <c r="AJ174" s="26">
        <f t="shared" si="20"/>
        <v>1</v>
      </c>
    </row>
    <row r="175" spans="1:36" ht="38.25" x14ac:dyDescent="0.2">
      <c r="A175" t="s">
        <v>129</v>
      </c>
      <c r="B175" s="4" t="s">
        <v>1272</v>
      </c>
      <c r="C175" s="4" t="s">
        <v>104</v>
      </c>
      <c r="D175" s="4" t="s">
        <v>117</v>
      </c>
      <c r="E175" s="4" t="s">
        <v>109</v>
      </c>
      <c r="F175" s="4" t="s">
        <v>365</v>
      </c>
      <c r="G175" s="4" t="s">
        <v>1943</v>
      </c>
      <c r="H175" s="26" t="str">
        <f t="shared" si="26"/>
        <v/>
      </c>
      <c r="I175" s="26" t="str">
        <f t="shared" si="26"/>
        <v/>
      </c>
      <c r="J175" s="26" t="str">
        <f t="shared" si="26"/>
        <v/>
      </c>
      <c r="K175" s="26" t="str">
        <f t="shared" si="26"/>
        <v/>
      </c>
      <c r="L175" s="26" t="str">
        <f t="shared" si="26"/>
        <v/>
      </c>
      <c r="M175" s="26" t="str">
        <f t="shared" si="26"/>
        <v/>
      </c>
      <c r="N175" s="26" t="str">
        <f t="shared" si="26"/>
        <v/>
      </c>
      <c r="O175" s="26" t="str">
        <f t="shared" si="26"/>
        <v/>
      </c>
      <c r="P175" s="26" t="str">
        <f t="shared" si="26"/>
        <v/>
      </c>
      <c r="Q175" s="26" t="str">
        <f t="shared" si="26"/>
        <v/>
      </c>
      <c r="R175" s="26" t="str">
        <f t="shared" si="26"/>
        <v/>
      </c>
      <c r="S175" s="26" t="str">
        <f t="shared" si="26"/>
        <v/>
      </c>
      <c r="T175" s="26" t="str">
        <f t="shared" si="26"/>
        <v/>
      </c>
      <c r="U175" s="26" t="str">
        <f t="shared" si="26"/>
        <v/>
      </c>
      <c r="V175" s="26" t="str">
        <f t="shared" si="26"/>
        <v/>
      </c>
      <c r="W175" s="26" t="str">
        <f t="shared" si="26"/>
        <v/>
      </c>
      <c r="X175" s="26" t="str">
        <f t="shared" si="25"/>
        <v/>
      </c>
      <c r="Y175" s="26" t="str">
        <f t="shared" si="25"/>
        <v/>
      </c>
      <c r="Z175" s="26" t="str">
        <f t="shared" si="25"/>
        <v/>
      </c>
      <c r="AA175" s="26" t="str">
        <f t="shared" si="25"/>
        <v/>
      </c>
      <c r="AB175" s="26" t="str">
        <f t="shared" si="25"/>
        <v/>
      </c>
      <c r="AC175" s="26" t="str">
        <f t="shared" si="25"/>
        <v/>
      </c>
      <c r="AD175" s="26" t="str">
        <f t="shared" si="25"/>
        <v/>
      </c>
      <c r="AE175" s="26" t="str">
        <f t="shared" si="25"/>
        <v/>
      </c>
      <c r="AF175" s="26" t="str">
        <f t="shared" si="25"/>
        <v/>
      </c>
      <c r="AG175" s="26" t="str">
        <f t="shared" si="25"/>
        <v/>
      </c>
      <c r="AH175" s="26" t="str">
        <f t="shared" si="25"/>
        <v/>
      </c>
      <c r="AI175" s="26" t="str">
        <f t="shared" si="25"/>
        <v/>
      </c>
      <c r="AJ175" s="26">
        <f t="shared" si="20"/>
        <v>0</v>
      </c>
    </row>
    <row r="176" spans="1:36" ht="25.5" x14ac:dyDescent="0.2">
      <c r="A176" t="s">
        <v>129</v>
      </c>
      <c r="B176" s="4" t="s">
        <v>1277</v>
      </c>
      <c r="C176" s="4" t="s">
        <v>104</v>
      </c>
      <c r="D176" s="4" t="s">
        <v>108</v>
      </c>
      <c r="E176" s="4" t="s">
        <v>112</v>
      </c>
      <c r="F176" s="4" t="s">
        <v>363</v>
      </c>
      <c r="G176" s="4" t="s">
        <v>1945</v>
      </c>
      <c r="H176" s="26" t="str">
        <f t="shared" si="26"/>
        <v/>
      </c>
      <c r="I176" s="26" t="str">
        <f t="shared" si="26"/>
        <v/>
      </c>
      <c r="J176" s="26" t="str">
        <f t="shared" si="26"/>
        <v/>
      </c>
      <c r="K176" s="26" t="str">
        <f t="shared" si="26"/>
        <v/>
      </c>
      <c r="L176" s="26" t="str">
        <f t="shared" si="26"/>
        <v/>
      </c>
      <c r="M176" s="26" t="str">
        <f t="shared" si="26"/>
        <v/>
      </c>
      <c r="N176" s="26" t="str">
        <f t="shared" si="26"/>
        <v/>
      </c>
      <c r="O176" s="26" t="str">
        <f t="shared" si="26"/>
        <v/>
      </c>
      <c r="P176" s="26" t="str">
        <f t="shared" si="26"/>
        <v/>
      </c>
      <c r="Q176" s="26" t="str">
        <f t="shared" si="26"/>
        <v/>
      </c>
      <c r="R176" s="26" t="str">
        <f t="shared" si="26"/>
        <v/>
      </c>
      <c r="S176" s="26" t="str">
        <f t="shared" si="26"/>
        <v/>
      </c>
      <c r="T176" s="26" t="str">
        <f t="shared" si="26"/>
        <v/>
      </c>
      <c r="U176" s="26" t="str">
        <f t="shared" si="26"/>
        <v/>
      </c>
      <c r="V176" s="26" t="str">
        <f t="shared" si="26"/>
        <v/>
      </c>
      <c r="W176" s="26" t="str">
        <f t="shared" si="26"/>
        <v/>
      </c>
      <c r="X176" s="26" t="str">
        <f t="shared" si="25"/>
        <v/>
      </c>
      <c r="Y176" s="26" t="str">
        <f t="shared" si="25"/>
        <v/>
      </c>
      <c r="Z176" s="26" t="str">
        <f t="shared" si="25"/>
        <v/>
      </c>
      <c r="AA176" s="26" t="str">
        <f t="shared" si="25"/>
        <v/>
      </c>
      <c r="AB176" s="26" t="str">
        <f t="shared" si="25"/>
        <v/>
      </c>
      <c r="AC176" s="26" t="str">
        <f t="shared" si="25"/>
        <v/>
      </c>
      <c r="AD176" s="26" t="str">
        <f t="shared" si="25"/>
        <v/>
      </c>
      <c r="AE176" s="26" t="str">
        <f t="shared" si="25"/>
        <v/>
      </c>
      <c r="AF176" s="26" t="str">
        <f t="shared" si="25"/>
        <v/>
      </c>
      <c r="AG176" s="26" t="str">
        <f t="shared" si="25"/>
        <v/>
      </c>
      <c r="AH176" s="26" t="str">
        <f t="shared" si="25"/>
        <v/>
      </c>
      <c r="AI176" s="26" t="str">
        <f t="shared" si="25"/>
        <v/>
      </c>
      <c r="AJ176" s="26">
        <f t="shared" si="20"/>
        <v>0</v>
      </c>
    </row>
    <row r="177" spans="1:36" ht="25.5" x14ac:dyDescent="0.2">
      <c r="A177" t="s">
        <v>116</v>
      </c>
      <c r="B177" s="4" t="s">
        <v>1281</v>
      </c>
      <c r="C177" s="4" t="s">
        <v>104</v>
      </c>
      <c r="D177" s="4" t="s">
        <v>117</v>
      </c>
      <c r="E177" s="4" t="s">
        <v>112</v>
      </c>
      <c r="F177" s="4" t="s">
        <v>362</v>
      </c>
      <c r="G177" s="4" t="s">
        <v>1943</v>
      </c>
      <c r="H177" s="26" t="str">
        <f t="shared" si="26"/>
        <v/>
      </c>
      <c r="I177" s="26" t="str">
        <f t="shared" si="26"/>
        <v/>
      </c>
      <c r="J177" s="26" t="str">
        <f t="shared" si="26"/>
        <v/>
      </c>
      <c r="K177" s="26" t="str">
        <f t="shared" si="26"/>
        <v/>
      </c>
      <c r="L177" s="26" t="str">
        <f t="shared" si="26"/>
        <v/>
      </c>
      <c r="M177" s="26" t="str">
        <f t="shared" si="26"/>
        <v/>
      </c>
      <c r="N177" s="26" t="str">
        <f t="shared" si="26"/>
        <v/>
      </c>
      <c r="O177" s="26" t="str">
        <f t="shared" si="26"/>
        <v/>
      </c>
      <c r="P177" s="26" t="str">
        <f t="shared" si="26"/>
        <v/>
      </c>
      <c r="Q177" s="26" t="str">
        <f t="shared" si="26"/>
        <v/>
      </c>
      <c r="R177" s="26" t="str">
        <f t="shared" si="26"/>
        <v/>
      </c>
      <c r="S177" s="26" t="str">
        <f t="shared" si="26"/>
        <v/>
      </c>
      <c r="T177" s="26" t="str">
        <f t="shared" si="26"/>
        <v/>
      </c>
      <c r="U177" s="26" t="str">
        <f t="shared" si="26"/>
        <v/>
      </c>
      <c r="V177" s="26" t="str">
        <f t="shared" si="26"/>
        <v/>
      </c>
      <c r="W177" s="26" t="str">
        <f t="shared" si="26"/>
        <v/>
      </c>
      <c r="X177" s="26" t="str">
        <f t="shared" si="25"/>
        <v/>
      </c>
      <c r="Y177" s="26" t="str">
        <f t="shared" si="25"/>
        <v>x</v>
      </c>
      <c r="Z177" s="26" t="str">
        <f t="shared" si="25"/>
        <v/>
      </c>
      <c r="AA177" s="26" t="str">
        <f t="shared" si="25"/>
        <v/>
      </c>
      <c r="AB177" s="26" t="str">
        <f t="shared" si="25"/>
        <v/>
      </c>
      <c r="AC177" s="26" t="str">
        <f t="shared" si="25"/>
        <v/>
      </c>
      <c r="AD177" s="26" t="str">
        <f t="shared" si="25"/>
        <v/>
      </c>
      <c r="AE177" s="26" t="str">
        <f t="shared" si="25"/>
        <v/>
      </c>
      <c r="AF177" s="26" t="str">
        <f t="shared" si="25"/>
        <v/>
      </c>
      <c r="AG177" s="26" t="str">
        <f t="shared" si="25"/>
        <v/>
      </c>
      <c r="AH177" s="26" t="str">
        <f t="shared" si="25"/>
        <v/>
      </c>
      <c r="AI177" s="26" t="str">
        <f t="shared" si="25"/>
        <v/>
      </c>
      <c r="AJ177" s="26">
        <f t="shared" si="20"/>
        <v>1</v>
      </c>
    </row>
    <row r="178" spans="1:36" ht="25.5" x14ac:dyDescent="0.2">
      <c r="A178" t="s">
        <v>116</v>
      </c>
      <c r="B178" s="4" t="s">
        <v>1283</v>
      </c>
      <c r="C178" s="4" t="s">
        <v>104</v>
      </c>
      <c r="D178" s="4" t="s">
        <v>108</v>
      </c>
      <c r="E178" s="4" t="s">
        <v>190</v>
      </c>
      <c r="F178" s="4" t="s">
        <v>366</v>
      </c>
      <c r="G178" s="4" t="s">
        <v>1943</v>
      </c>
      <c r="H178" s="26" t="str">
        <f t="shared" si="26"/>
        <v/>
      </c>
      <c r="I178" s="26" t="str">
        <f t="shared" si="26"/>
        <v/>
      </c>
      <c r="J178" s="26" t="str">
        <f t="shared" si="26"/>
        <v/>
      </c>
      <c r="K178" s="26" t="str">
        <f t="shared" si="26"/>
        <v/>
      </c>
      <c r="L178" s="26" t="str">
        <f t="shared" si="26"/>
        <v/>
      </c>
      <c r="M178" s="26" t="str">
        <f t="shared" si="26"/>
        <v/>
      </c>
      <c r="N178" s="26" t="str">
        <f t="shared" si="26"/>
        <v/>
      </c>
      <c r="O178" s="26" t="str">
        <f t="shared" si="26"/>
        <v/>
      </c>
      <c r="P178" s="26" t="str">
        <f t="shared" si="26"/>
        <v/>
      </c>
      <c r="Q178" s="26" t="str">
        <f t="shared" si="26"/>
        <v/>
      </c>
      <c r="R178" s="26" t="str">
        <f t="shared" si="26"/>
        <v>x</v>
      </c>
      <c r="S178" s="26" t="str">
        <f t="shared" si="26"/>
        <v/>
      </c>
      <c r="T178" s="26" t="str">
        <f t="shared" si="26"/>
        <v/>
      </c>
      <c r="U178" s="26" t="str">
        <f t="shared" si="26"/>
        <v/>
      </c>
      <c r="V178" s="26" t="str">
        <f t="shared" si="26"/>
        <v/>
      </c>
      <c r="W178" s="26" t="str">
        <f t="shared" si="26"/>
        <v/>
      </c>
      <c r="X178" s="26" t="str">
        <f t="shared" si="25"/>
        <v/>
      </c>
      <c r="Y178" s="26" t="str">
        <f t="shared" si="25"/>
        <v/>
      </c>
      <c r="Z178" s="26" t="str">
        <f t="shared" si="25"/>
        <v/>
      </c>
      <c r="AA178" s="26" t="str">
        <f t="shared" si="25"/>
        <v/>
      </c>
      <c r="AB178" s="26" t="str">
        <f t="shared" si="25"/>
        <v/>
      </c>
      <c r="AC178" s="26" t="str">
        <f t="shared" si="25"/>
        <v/>
      </c>
      <c r="AD178" s="26" t="str">
        <f t="shared" si="25"/>
        <v/>
      </c>
      <c r="AE178" s="26" t="str">
        <f t="shared" si="25"/>
        <v/>
      </c>
      <c r="AF178" s="26" t="str">
        <f t="shared" si="25"/>
        <v/>
      </c>
      <c r="AG178" s="26" t="str">
        <f t="shared" si="25"/>
        <v/>
      </c>
      <c r="AH178" s="26" t="str">
        <f t="shared" si="25"/>
        <v/>
      </c>
      <c r="AI178" s="26" t="str">
        <f t="shared" si="25"/>
        <v/>
      </c>
      <c r="AJ178" s="26">
        <f t="shared" si="20"/>
        <v>1</v>
      </c>
    </row>
    <row r="179" spans="1:36" ht="51" x14ac:dyDescent="0.2">
      <c r="A179" t="s">
        <v>106</v>
      </c>
      <c r="B179" s="4" t="s">
        <v>1285</v>
      </c>
      <c r="C179" s="4" t="s">
        <v>104</v>
      </c>
      <c r="D179" s="4" t="s">
        <v>117</v>
      </c>
      <c r="E179" s="4" t="s">
        <v>112</v>
      </c>
      <c r="F179" s="4" t="s">
        <v>362</v>
      </c>
      <c r="G179" s="4" t="s">
        <v>1943</v>
      </c>
      <c r="H179" s="26" t="str">
        <f t="shared" si="26"/>
        <v/>
      </c>
      <c r="I179" s="26" t="str">
        <f t="shared" si="26"/>
        <v>x</v>
      </c>
      <c r="J179" s="26" t="str">
        <f t="shared" si="26"/>
        <v/>
      </c>
      <c r="K179" s="26" t="str">
        <f t="shared" si="26"/>
        <v/>
      </c>
      <c r="L179" s="26" t="str">
        <f t="shared" si="26"/>
        <v/>
      </c>
      <c r="M179" s="26" t="str">
        <f t="shared" si="26"/>
        <v/>
      </c>
      <c r="N179" s="26" t="str">
        <f t="shared" si="26"/>
        <v>x</v>
      </c>
      <c r="O179" s="26" t="str">
        <f t="shared" si="26"/>
        <v/>
      </c>
      <c r="P179" s="26" t="str">
        <f t="shared" si="26"/>
        <v/>
      </c>
      <c r="Q179" s="26" t="str">
        <f t="shared" si="26"/>
        <v/>
      </c>
      <c r="R179" s="26" t="str">
        <f t="shared" si="26"/>
        <v/>
      </c>
      <c r="S179" s="26" t="str">
        <f t="shared" si="26"/>
        <v/>
      </c>
      <c r="T179" s="26" t="str">
        <f t="shared" si="26"/>
        <v/>
      </c>
      <c r="U179" s="26" t="str">
        <f t="shared" si="26"/>
        <v/>
      </c>
      <c r="V179" s="26" t="str">
        <f t="shared" si="26"/>
        <v/>
      </c>
      <c r="W179" s="26" t="str">
        <f t="shared" si="26"/>
        <v/>
      </c>
      <c r="X179" s="26" t="str">
        <f t="shared" si="25"/>
        <v/>
      </c>
      <c r="Y179" s="26" t="str">
        <f t="shared" si="25"/>
        <v/>
      </c>
      <c r="Z179" s="26" t="str">
        <f t="shared" si="25"/>
        <v/>
      </c>
      <c r="AA179" s="26" t="str">
        <f t="shared" si="25"/>
        <v/>
      </c>
      <c r="AB179" s="26" t="str">
        <f t="shared" si="25"/>
        <v/>
      </c>
      <c r="AC179" s="26" t="str">
        <f t="shared" si="25"/>
        <v/>
      </c>
      <c r="AD179" s="26" t="str">
        <f t="shared" si="25"/>
        <v/>
      </c>
      <c r="AE179" s="26" t="str">
        <f t="shared" si="25"/>
        <v/>
      </c>
      <c r="AF179" s="26" t="str">
        <f t="shared" si="25"/>
        <v/>
      </c>
      <c r="AG179" s="26" t="str">
        <f t="shared" si="25"/>
        <v/>
      </c>
      <c r="AH179" s="26" t="str">
        <f t="shared" si="25"/>
        <v/>
      </c>
      <c r="AI179" s="26" t="str">
        <f t="shared" si="25"/>
        <v/>
      </c>
      <c r="AJ179" s="26">
        <f t="shared" si="20"/>
        <v>2</v>
      </c>
    </row>
    <row r="180" spans="1:36" ht="114.75" x14ac:dyDescent="0.2">
      <c r="A180" t="s">
        <v>111</v>
      </c>
      <c r="B180" s="4" t="s">
        <v>1290</v>
      </c>
      <c r="C180" s="4" t="s">
        <v>104</v>
      </c>
      <c r="D180" s="4" t="s">
        <v>108</v>
      </c>
      <c r="E180" s="4" t="s">
        <v>109</v>
      </c>
      <c r="F180" s="4" t="s">
        <v>381</v>
      </c>
      <c r="G180" s="4" t="s">
        <v>1943</v>
      </c>
      <c r="H180" s="26" t="str">
        <f t="shared" si="26"/>
        <v>x</v>
      </c>
      <c r="I180" s="26" t="str">
        <f t="shared" si="26"/>
        <v>x</v>
      </c>
      <c r="J180" s="26" t="str">
        <f t="shared" si="26"/>
        <v/>
      </c>
      <c r="K180" s="26" t="str">
        <f t="shared" si="26"/>
        <v/>
      </c>
      <c r="L180" s="26" t="str">
        <f t="shared" si="26"/>
        <v/>
      </c>
      <c r="M180" s="26" t="str">
        <f t="shared" si="26"/>
        <v/>
      </c>
      <c r="N180" s="26" t="str">
        <f t="shared" si="26"/>
        <v/>
      </c>
      <c r="O180" s="26" t="str">
        <f t="shared" si="26"/>
        <v/>
      </c>
      <c r="P180" s="26" t="str">
        <f t="shared" si="26"/>
        <v/>
      </c>
      <c r="Q180" s="26" t="str">
        <f t="shared" si="26"/>
        <v/>
      </c>
      <c r="R180" s="26" t="str">
        <f t="shared" si="26"/>
        <v/>
      </c>
      <c r="S180" s="26" t="str">
        <f t="shared" si="26"/>
        <v/>
      </c>
      <c r="T180" s="26" t="str">
        <f t="shared" si="26"/>
        <v/>
      </c>
      <c r="U180" s="26" t="str">
        <f t="shared" si="26"/>
        <v/>
      </c>
      <c r="V180" s="26" t="str">
        <f t="shared" si="26"/>
        <v/>
      </c>
      <c r="W180" s="26" t="str">
        <f t="shared" si="26"/>
        <v/>
      </c>
      <c r="X180" s="26" t="str">
        <f t="shared" si="25"/>
        <v/>
      </c>
      <c r="Y180" s="26" t="str">
        <f t="shared" si="25"/>
        <v/>
      </c>
      <c r="Z180" s="26" t="str">
        <f t="shared" si="25"/>
        <v/>
      </c>
      <c r="AA180" s="26" t="str">
        <f t="shared" si="25"/>
        <v/>
      </c>
      <c r="AB180" s="26" t="str">
        <f t="shared" si="25"/>
        <v/>
      </c>
      <c r="AC180" s="26" t="str">
        <f t="shared" si="25"/>
        <v/>
      </c>
      <c r="AD180" s="26" t="str">
        <f t="shared" si="25"/>
        <v/>
      </c>
      <c r="AE180" s="26" t="str">
        <f t="shared" si="25"/>
        <v/>
      </c>
      <c r="AF180" s="26" t="str">
        <f t="shared" si="25"/>
        <v/>
      </c>
      <c r="AG180" s="26" t="str">
        <f t="shared" si="25"/>
        <v/>
      </c>
      <c r="AH180" s="26" t="str">
        <f t="shared" si="25"/>
        <v/>
      </c>
      <c r="AI180" s="26" t="str">
        <f t="shared" si="25"/>
        <v/>
      </c>
      <c r="AJ180" s="26">
        <f t="shared" si="20"/>
        <v>2</v>
      </c>
    </row>
    <row r="181" spans="1:36" ht="51" x14ac:dyDescent="0.2">
      <c r="A181" t="s">
        <v>107</v>
      </c>
      <c r="B181" s="4" t="s">
        <v>1294</v>
      </c>
      <c r="C181" s="4" t="s">
        <v>104</v>
      </c>
      <c r="D181" s="4" t="s">
        <v>108</v>
      </c>
      <c r="E181" s="4" t="s">
        <v>112</v>
      </c>
      <c r="F181" s="4" t="s">
        <v>387</v>
      </c>
      <c r="G181" s="4" t="s">
        <v>1945</v>
      </c>
      <c r="H181" s="26" t="str">
        <f t="shared" si="26"/>
        <v/>
      </c>
      <c r="I181" s="26" t="str">
        <f t="shared" si="26"/>
        <v/>
      </c>
      <c r="J181" s="26" t="str">
        <f t="shared" si="26"/>
        <v/>
      </c>
      <c r="K181" s="26" t="str">
        <f t="shared" si="26"/>
        <v/>
      </c>
      <c r="L181" s="26" t="str">
        <f t="shared" si="26"/>
        <v/>
      </c>
      <c r="M181" s="26" t="str">
        <f t="shared" si="26"/>
        <v/>
      </c>
      <c r="N181" s="26" t="str">
        <f t="shared" si="26"/>
        <v/>
      </c>
      <c r="O181" s="26" t="str">
        <f t="shared" si="26"/>
        <v/>
      </c>
      <c r="P181" s="26" t="str">
        <f t="shared" si="26"/>
        <v/>
      </c>
      <c r="Q181" s="26" t="str">
        <f t="shared" si="26"/>
        <v/>
      </c>
      <c r="R181" s="26" t="str">
        <f t="shared" si="26"/>
        <v>x</v>
      </c>
      <c r="S181" s="26" t="str">
        <f t="shared" si="26"/>
        <v/>
      </c>
      <c r="T181" s="26" t="str">
        <f t="shared" si="26"/>
        <v/>
      </c>
      <c r="U181" s="26" t="str">
        <f t="shared" si="26"/>
        <v/>
      </c>
      <c r="V181" s="26" t="str">
        <f t="shared" si="26"/>
        <v/>
      </c>
      <c r="W181" s="26" t="str">
        <f t="shared" si="26"/>
        <v/>
      </c>
      <c r="X181" s="26" t="str">
        <f t="shared" si="25"/>
        <v/>
      </c>
      <c r="Y181" s="26" t="str">
        <f t="shared" si="25"/>
        <v/>
      </c>
      <c r="Z181" s="26" t="str">
        <f t="shared" si="25"/>
        <v>x</v>
      </c>
      <c r="AA181" s="26" t="str">
        <f t="shared" si="25"/>
        <v/>
      </c>
      <c r="AB181" s="26" t="str">
        <f t="shared" si="25"/>
        <v/>
      </c>
      <c r="AC181" s="26" t="str">
        <f t="shared" si="25"/>
        <v/>
      </c>
      <c r="AD181" s="26" t="str">
        <f t="shared" si="25"/>
        <v/>
      </c>
      <c r="AE181" s="26" t="str">
        <f t="shared" si="25"/>
        <v/>
      </c>
      <c r="AF181" s="26" t="str">
        <f t="shared" si="25"/>
        <v/>
      </c>
      <c r="AG181" s="26" t="str">
        <f t="shared" si="25"/>
        <v/>
      </c>
      <c r="AH181" s="26" t="str">
        <f t="shared" si="25"/>
        <v/>
      </c>
      <c r="AI181" s="26" t="str">
        <f t="shared" si="25"/>
        <v/>
      </c>
      <c r="AJ181" s="26">
        <f t="shared" si="20"/>
        <v>2</v>
      </c>
    </row>
    <row r="182" spans="1:36" ht="25.5" x14ac:dyDescent="0.2">
      <c r="A182" t="s">
        <v>107</v>
      </c>
      <c r="B182" s="4" t="s">
        <v>1298</v>
      </c>
      <c r="C182" s="4" t="s">
        <v>104</v>
      </c>
      <c r="D182" s="4" t="s">
        <v>108</v>
      </c>
      <c r="E182" s="4" t="s">
        <v>190</v>
      </c>
      <c r="F182" s="4" t="s">
        <v>364</v>
      </c>
      <c r="G182" s="4" t="s">
        <v>1943</v>
      </c>
      <c r="H182" s="26" t="str">
        <f t="shared" si="26"/>
        <v/>
      </c>
      <c r="I182" s="26" t="str">
        <f t="shared" si="26"/>
        <v/>
      </c>
      <c r="J182" s="26" t="str">
        <f t="shared" si="26"/>
        <v/>
      </c>
      <c r="K182" s="26" t="str">
        <f t="shared" si="26"/>
        <v/>
      </c>
      <c r="L182" s="26" t="str">
        <f t="shared" si="26"/>
        <v/>
      </c>
      <c r="M182" s="26" t="str">
        <f t="shared" si="26"/>
        <v/>
      </c>
      <c r="N182" s="26" t="str">
        <f t="shared" si="26"/>
        <v/>
      </c>
      <c r="O182" s="26" t="str">
        <f t="shared" si="26"/>
        <v/>
      </c>
      <c r="P182" s="26" t="str">
        <f t="shared" si="26"/>
        <v/>
      </c>
      <c r="Q182" s="26" t="str">
        <f t="shared" si="26"/>
        <v/>
      </c>
      <c r="R182" s="26" t="str">
        <f t="shared" si="26"/>
        <v/>
      </c>
      <c r="S182" s="26" t="str">
        <f t="shared" si="26"/>
        <v/>
      </c>
      <c r="T182" s="26" t="str">
        <f t="shared" si="26"/>
        <v/>
      </c>
      <c r="U182" s="26" t="str">
        <f t="shared" si="26"/>
        <v/>
      </c>
      <c r="V182" s="26" t="str">
        <f t="shared" si="26"/>
        <v/>
      </c>
      <c r="W182" s="26" t="str">
        <f t="shared" si="26"/>
        <v/>
      </c>
      <c r="X182" s="26" t="str">
        <f t="shared" si="25"/>
        <v/>
      </c>
      <c r="Y182" s="26" t="str">
        <f t="shared" si="25"/>
        <v/>
      </c>
      <c r="Z182" s="26" t="str">
        <f t="shared" si="25"/>
        <v/>
      </c>
      <c r="AA182" s="26" t="str">
        <f t="shared" si="25"/>
        <v/>
      </c>
      <c r="AB182" s="26" t="str">
        <f t="shared" si="25"/>
        <v/>
      </c>
      <c r="AC182" s="26" t="str">
        <f t="shared" si="25"/>
        <v/>
      </c>
      <c r="AD182" s="26" t="str">
        <f t="shared" si="25"/>
        <v/>
      </c>
      <c r="AE182" s="26" t="str">
        <f t="shared" si="25"/>
        <v/>
      </c>
      <c r="AF182" s="26" t="str">
        <f t="shared" si="25"/>
        <v/>
      </c>
      <c r="AG182" s="26" t="str">
        <f t="shared" si="25"/>
        <v/>
      </c>
      <c r="AH182" s="26" t="str">
        <f t="shared" si="25"/>
        <v/>
      </c>
      <c r="AI182" s="26" t="str">
        <f t="shared" si="25"/>
        <v/>
      </c>
      <c r="AJ182" s="26">
        <f t="shared" si="20"/>
        <v>0</v>
      </c>
    </row>
    <row r="183" spans="1:36" ht="25.5" x14ac:dyDescent="0.2">
      <c r="A183" t="s">
        <v>129</v>
      </c>
      <c r="B183" s="4" t="s">
        <v>1302</v>
      </c>
      <c r="C183" s="4" t="s">
        <v>105</v>
      </c>
      <c r="D183" s="4" t="s">
        <v>117</v>
      </c>
      <c r="E183" s="4" t="s">
        <v>112</v>
      </c>
      <c r="F183" s="4" t="s">
        <v>364</v>
      </c>
      <c r="G183" s="4" t="s">
        <v>1943</v>
      </c>
      <c r="H183" s="26" t="str">
        <f t="shared" si="26"/>
        <v>x</v>
      </c>
      <c r="I183" s="26" t="str">
        <f t="shared" si="26"/>
        <v/>
      </c>
      <c r="J183" s="26" t="str">
        <f t="shared" si="26"/>
        <v/>
      </c>
      <c r="K183" s="26" t="str">
        <f t="shared" si="26"/>
        <v/>
      </c>
      <c r="L183" s="26" t="str">
        <f t="shared" si="26"/>
        <v/>
      </c>
      <c r="M183" s="26" t="str">
        <f t="shared" si="26"/>
        <v/>
      </c>
      <c r="N183" s="26" t="str">
        <f t="shared" si="26"/>
        <v/>
      </c>
      <c r="O183" s="26" t="str">
        <f t="shared" si="26"/>
        <v/>
      </c>
      <c r="P183" s="26" t="str">
        <f t="shared" si="26"/>
        <v/>
      </c>
      <c r="Q183" s="26" t="str">
        <f t="shared" si="26"/>
        <v/>
      </c>
      <c r="R183" s="26" t="str">
        <f t="shared" si="26"/>
        <v/>
      </c>
      <c r="S183" s="26" t="str">
        <f t="shared" si="26"/>
        <v/>
      </c>
      <c r="T183" s="26" t="str">
        <f t="shared" si="26"/>
        <v/>
      </c>
      <c r="U183" s="26" t="str">
        <f t="shared" si="26"/>
        <v/>
      </c>
      <c r="V183" s="26" t="str">
        <f t="shared" si="26"/>
        <v/>
      </c>
      <c r="W183" s="26" t="str">
        <f t="shared" si="26"/>
        <v/>
      </c>
      <c r="X183" s="26" t="str">
        <f t="shared" si="25"/>
        <v/>
      </c>
      <c r="Y183" s="26" t="str">
        <f t="shared" si="25"/>
        <v/>
      </c>
      <c r="Z183" s="26" t="str">
        <f t="shared" si="25"/>
        <v/>
      </c>
      <c r="AA183" s="26" t="str">
        <f t="shared" si="25"/>
        <v/>
      </c>
      <c r="AB183" s="26" t="str">
        <f t="shared" si="25"/>
        <v/>
      </c>
      <c r="AC183" s="26" t="str">
        <f t="shared" si="25"/>
        <v/>
      </c>
      <c r="AD183" s="26" t="str">
        <f t="shared" si="25"/>
        <v/>
      </c>
      <c r="AE183" s="26" t="str">
        <f t="shared" si="25"/>
        <v/>
      </c>
      <c r="AF183" s="26" t="str">
        <f t="shared" si="25"/>
        <v/>
      </c>
      <c r="AG183" s="26" t="str">
        <f t="shared" si="25"/>
        <v/>
      </c>
      <c r="AH183" s="26" t="str">
        <f t="shared" si="25"/>
        <v/>
      </c>
      <c r="AI183" s="26" t="str">
        <f t="shared" si="25"/>
        <v/>
      </c>
      <c r="AJ183" s="26">
        <f t="shared" si="20"/>
        <v>1</v>
      </c>
    </row>
    <row r="184" spans="1:36" ht="25.5" x14ac:dyDescent="0.2">
      <c r="A184" t="s">
        <v>116</v>
      </c>
      <c r="B184" s="4" t="s">
        <v>1309</v>
      </c>
      <c r="C184" s="4" t="s">
        <v>104</v>
      </c>
      <c r="D184" s="4" t="s">
        <v>117</v>
      </c>
      <c r="E184" s="4" t="s">
        <v>190</v>
      </c>
      <c r="F184" s="4" t="s">
        <v>376</v>
      </c>
      <c r="G184" s="4" t="s">
        <v>1946</v>
      </c>
      <c r="H184" s="26" t="str">
        <f t="shared" si="26"/>
        <v/>
      </c>
      <c r="I184" s="26" t="str">
        <f t="shared" si="26"/>
        <v/>
      </c>
      <c r="J184" s="26" t="str">
        <f t="shared" si="26"/>
        <v/>
      </c>
      <c r="K184" s="26" t="str">
        <f t="shared" si="26"/>
        <v/>
      </c>
      <c r="L184" s="26" t="str">
        <f t="shared" si="26"/>
        <v/>
      </c>
      <c r="M184" s="26" t="str">
        <f t="shared" si="26"/>
        <v/>
      </c>
      <c r="N184" s="26" t="str">
        <f t="shared" si="26"/>
        <v/>
      </c>
      <c r="O184" s="26" t="str">
        <f t="shared" si="26"/>
        <v/>
      </c>
      <c r="P184" s="26" t="str">
        <f t="shared" si="26"/>
        <v/>
      </c>
      <c r="Q184" s="26" t="str">
        <f t="shared" si="26"/>
        <v/>
      </c>
      <c r="R184" s="26" t="str">
        <f t="shared" si="26"/>
        <v/>
      </c>
      <c r="S184" s="26" t="str">
        <f t="shared" si="26"/>
        <v/>
      </c>
      <c r="T184" s="26" t="str">
        <f t="shared" si="26"/>
        <v/>
      </c>
      <c r="U184" s="26" t="str">
        <f t="shared" si="26"/>
        <v/>
      </c>
      <c r="V184" s="26" t="str">
        <f t="shared" si="26"/>
        <v/>
      </c>
      <c r="W184" s="26" t="str">
        <f t="shared" si="26"/>
        <v/>
      </c>
      <c r="X184" s="26" t="str">
        <f t="shared" si="25"/>
        <v/>
      </c>
      <c r="Y184" s="26" t="str">
        <f t="shared" si="25"/>
        <v/>
      </c>
      <c r="Z184" s="26" t="str">
        <f t="shared" si="25"/>
        <v/>
      </c>
      <c r="AA184" s="26" t="str">
        <f t="shared" si="25"/>
        <v/>
      </c>
      <c r="AB184" s="26" t="str">
        <f t="shared" si="25"/>
        <v/>
      </c>
      <c r="AC184" s="26" t="str">
        <f t="shared" si="25"/>
        <v/>
      </c>
      <c r="AD184" s="26" t="str">
        <f t="shared" si="25"/>
        <v/>
      </c>
      <c r="AE184" s="26" t="str">
        <f t="shared" si="25"/>
        <v/>
      </c>
      <c r="AF184" s="26" t="str">
        <f t="shared" si="25"/>
        <v/>
      </c>
      <c r="AG184" s="26" t="str">
        <f t="shared" si="25"/>
        <v/>
      </c>
      <c r="AH184" s="26" t="str">
        <f t="shared" si="25"/>
        <v/>
      </c>
      <c r="AI184" s="26" t="str">
        <f t="shared" si="25"/>
        <v/>
      </c>
      <c r="AJ184" s="26">
        <f t="shared" si="20"/>
        <v>0</v>
      </c>
    </row>
    <row r="185" spans="1:36" ht="38.25" x14ac:dyDescent="0.2">
      <c r="A185" t="s">
        <v>111</v>
      </c>
      <c r="B185" s="4" t="s">
        <v>1311</v>
      </c>
      <c r="C185" s="4" t="s">
        <v>104</v>
      </c>
      <c r="D185" s="4" t="s">
        <v>117</v>
      </c>
      <c r="E185" s="4" t="s">
        <v>190</v>
      </c>
      <c r="F185" s="4" t="s">
        <v>370</v>
      </c>
      <c r="G185" s="4" t="s">
        <v>1944</v>
      </c>
      <c r="H185" s="26" t="str">
        <f t="shared" si="26"/>
        <v/>
      </c>
      <c r="I185" s="26" t="str">
        <f t="shared" si="26"/>
        <v/>
      </c>
      <c r="J185" s="26" t="str">
        <f t="shared" si="26"/>
        <v/>
      </c>
      <c r="K185" s="26" t="str">
        <f t="shared" si="26"/>
        <v/>
      </c>
      <c r="L185" s="26" t="str">
        <f t="shared" si="26"/>
        <v/>
      </c>
      <c r="M185" s="26" t="str">
        <f t="shared" si="26"/>
        <v/>
      </c>
      <c r="N185" s="26" t="str">
        <f t="shared" si="26"/>
        <v/>
      </c>
      <c r="O185" s="26" t="str">
        <f t="shared" si="26"/>
        <v/>
      </c>
      <c r="P185" s="26" t="str">
        <f t="shared" si="26"/>
        <v/>
      </c>
      <c r="Q185" s="26" t="str">
        <f t="shared" si="26"/>
        <v/>
      </c>
      <c r="R185" s="26" t="str">
        <f t="shared" si="26"/>
        <v/>
      </c>
      <c r="S185" s="26" t="str">
        <f t="shared" si="26"/>
        <v/>
      </c>
      <c r="T185" s="26" t="str">
        <f t="shared" si="26"/>
        <v/>
      </c>
      <c r="U185" s="26" t="str">
        <f t="shared" si="26"/>
        <v/>
      </c>
      <c r="V185" s="26" t="str">
        <f t="shared" si="26"/>
        <v/>
      </c>
      <c r="W185" s="26" t="str">
        <f t="shared" si="26"/>
        <v/>
      </c>
      <c r="X185" s="26" t="str">
        <f t="shared" si="25"/>
        <v/>
      </c>
      <c r="Y185" s="26" t="str">
        <f t="shared" si="25"/>
        <v/>
      </c>
      <c r="Z185" s="26" t="str">
        <f t="shared" si="25"/>
        <v/>
      </c>
      <c r="AA185" s="26" t="str">
        <f t="shared" si="25"/>
        <v/>
      </c>
      <c r="AB185" s="26" t="str">
        <f t="shared" si="25"/>
        <v/>
      </c>
      <c r="AC185" s="26" t="str">
        <f t="shared" si="25"/>
        <v/>
      </c>
      <c r="AD185" s="26" t="str">
        <f t="shared" si="25"/>
        <v/>
      </c>
      <c r="AE185" s="26" t="str">
        <f t="shared" si="25"/>
        <v/>
      </c>
      <c r="AF185" s="26" t="str">
        <f t="shared" si="25"/>
        <v/>
      </c>
      <c r="AG185" s="26" t="str">
        <f t="shared" si="25"/>
        <v/>
      </c>
      <c r="AH185" s="26" t="str">
        <f t="shared" si="25"/>
        <v/>
      </c>
      <c r="AI185" s="26" t="str">
        <f t="shared" si="25"/>
        <v/>
      </c>
      <c r="AJ185" s="26">
        <f t="shared" si="20"/>
        <v>0</v>
      </c>
    </row>
    <row r="186" spans="1:36" ht="51" x14ac:dyDescent="0.2">
      <c r="A186" t="s">
        <v>116</v>
      </c>
      <c r="B186" s="4" t="s">
        <v>1314</v>
      </c>
      <c r="C186" s="4" t="s">
        <v>104</v>
      </c>
      <c r="D186" s="4" t="s">
        <v>108</v>
      </c>
      <c r="E186" s="4" t="s">
        <v>109</v>
      </c>
      <c r="F186" s="4" t="s">
        <v>369</v>
      </c>
      <c r="G186" s="4" t="s">
        <v>1944</v>
      </c>
      <c r="H186" s="26" t="str">
        <f t="shared" si="26"/>
        <v/>
      </c>
      <c r="I186" s="26" t="str">
        <f t="shared" si="26"/>
        <v/>
      </c>
      <c r="J186" s="26" t="str">
        <f t="shared" si="26"/>
        <v>x</v>
      </c>
      <c r="K186" s="26" t="str">
        <f t="shared" si="26"/>
        <v/>
      </c>
      <c r="L186" s="26" t="str">
        <f t="shared" si="26"/>
        <v/>
      </c>
      <c r="M186" s="26" t="str">
        <f t="shared" si="26"/>
        <v/>
      </c>
      <c r="N186" s="26" t="str">
        <f t="shared" si="26"/>
        <v/>
      </c>
      <c r="O186" s="26" t="str">
        <f t="shared" si="26"/>
        <v/>
      </c>
      <c r="P186" s="26" t="str">
        <f t="shared" si="26"/>
        <v/>
      </c>
      <c r="Q186" s="26" t="str">
        <f t="shared" si="26"/>
        <v/>
      </c>
      <c r="R186" s="26" t="str">
        <f t="shared" si="26"/>
        <v/>
      </c>
      <c r="S186" s="26" t="str">
        <f t="shared" si="26"/>
        <v/>
      </c>
      <c r="T186" s="26" t="str">
        <f t="shared" si="26"/>
        <v>x</v>
      </c>
      <c r="U186" s="26" t="str">
        <f t="shared" si="26"/>
        <v/>
      </c>
      <c r="V186" s="26" t="str">
        <f t="shared" si="26"/>
        <v/>
      </c>
      <c r="W186" s="26" t="str">
        <f t="shared" si="26"/>
        <v/>
      </c>
      <c r="X186" s="26" t="str">
        <f t="shared" si="25"/>
        <v/>
      </c>
      <c r="Y186" s="26" t="str">
        <f t="shared" si="25"/>
        <v/>
      </c>
      <c r="Z186" s="26" t="str">
        <f t="shared" si="25"/>
        <v/>
      </c>
      <c r="AA186" s="26" t="str">
        <f t="shared" si="25"/>
        <v/>
      </c>
      <c r="AB186" s="26" t="str">
        <f t="shared" si="25"/>
        <v/>
      </c>
      <c r="AC186" s="26" t="str">
        <f t="shared" si="25"/>
        <v/>
      </c>
      <c r="AD186" s="26" t="str">
        <f t="shared" si="25"/>
        <v/>
      </c>
      <c r="AE186" s="26" t="str">
        <f t="shared" si="25"/>
        <v/>
      </c>
      <c r="AF186" s="26" t="str">
        <f t="shared" si="25"/>
        <v/>
      </c>
      <c r="AG186" s="26" t="str">
        <f t="shared" si="25"/>
        <v/>
      </c>
      <c r="AH186" s="26" t="str">
        <f t="shared" si="25"/>
        <v/>
      </c>
      <c r="AI186" s="26" t="str">
        <f t="shared" si="25"/>
        <v/>
      </c>
      <c r="AJ186" s="26">
        <f t="shared" si="20"/>
        <v>2</v>
      </c>
    </row>
    <row r="187" spans="1:36" ht="25.5" x14ac:dyDescent="0.2">
      <c r="A187" t="s">
        <v>116</v>
      </c>
      <c r="B187" s="4" t="s">
        <v>1318</v>
      </c>
      <c r="C187" s="4" t="s">
        <v>104</v>
      </c>
      <c r="D187" s="4" t="s">
        <v>108</v>
      </c>
      <c r="E187" s="4" t="s">
        <v>112</v>
      </c>
      <c r="F187" s="4" t="s">
        <v>383</v>
      </c>
      <c r="G187" s="4" t="s">
        <v>1945</v>
      </c>
      <c r="H187" s="26" t="str">
        <f t="shared" si="26"/>
        <v/>
      </c>
      <c r="I187" s="26" t="str">
        <f t="shared" si="26"/>
        <v/>
      </c>
      <c r="J187" s="26" t="str">
        <f t="shared" si="26"/>
        <v/>
      </c>
      <c r="K187" s="26" t="str">
        <f t="shared" si="26"/>
        <v/>
      </c>
      <c r="L187" s="26" t="str">
        <f t="shared" si="26"/>
        <v/>
      </c>
      <c r="M187" s="26" t="str">
        <f t="shared" si="26"/>
        <v/>
      </c>
      <c r="N187" s="26" t="str">
        <f t="shared" si="26"/>
        <v/>
      </c>
      <c r="O187" s="26" t="str">
        <f t="shared" si="26"/>
        <v/>
      </c>
      <c r="P187" s="26" t="str">
        <f t="shared" si="26"/>
        <v/>
      </c>
      <c r="Q187" s="26" t="str">
        <f t="shared" si="26"/>
        <v/>
      </c>
      <c r="R187" s="26" t="str">
        <f t="shared" si="26"/>
        <v/>
      </c>
      <c r="S187" s="26" t="str">
        <f t="shared" si="26"/>
        <v/>
      </c>
      <c r="T187" s="26" t="str">
        <f t="shared" si="26"/>
        <v/>
      </c>
      <c r="U187" s="26" t="str">
        <f t="shared" si="26"/>
        <v/>
      </c>
      <c r="V187" s="26" t="str">
        <f t="shared" si="26"/>
        <v/>
      </c>
      <c r="W187" s="26" t="str">
        <f t="shared" si="26"/>
        <v/>
      </c>
      <c r="X187" s="26" t="str">
        <f t="shared" si="25"/>
        <v/>
      </c>
      <c r="Y187" s="26" t="str">
        <f t="shared" si="25"/>
        <v/>
      </c>
      <c r="Z187" s="26" t="str">
        <f t="shared" si="25"/>
        <v/>
      </c>
      <c r="AA187" s="26" t="str">
        <f t="shared" si="25"/>
        <v/>
      </c>
      <c r="AB187" s="26" t="str">
        <f t="shared" si="25"/>
        <v/>
      </c>
      <c r="AC187" s="26" t="str">
        <f t="shared" si="25"/>
        <v/>
      </c>
      <c r="AD187" s="26" t="str">
        <f t="shared" si="25"/>
        <v/>
      </c>
      <c r="AE187" s="26" t="str">
        <f t="shared" si="25"/>
        <v/>
      </c>
      <c r="AF187" s="26" t="str">
        <f t="shared" si="25"/>
        <v/>
      </c>
      <c r="AG187" s="26" t="str">
        <f t="shared" si="25"/>
        <v/>
      </c>
      <c r="AH187" s="26" t="str">
        <f t="shared" si="25"/>
        <v/>
      </c>
      <c r="AI187" s="26" t="str">
        <f t="shared" si="25"/>
        <v/>
      </c>
      <c r="AJ187" s="26">
        <f t="shared" si="20"/>
        <v>0</v>
      </c>
    </row>
    <row r="188" spans="1:36" ht="25.5" x14ac:dyDescent="0.2">
      <c r="A188" t="s">
        <v>129</v>
      </c>
      <c r="B188" s="4" t="s">
        <v>1321</v>
      </c>
      <c r="C188" s="4" t="s">
        <v>104</v>
      </c>
      <c r="D188" s="4" t="s">
        <v>108</v>
      </c>
      <c r="E188" s="4" t="s">
        <v>112</v>
      </c>
      <c r="F188" s="4" t="s">
        <v>377</v>
      </c>
      <c r="G188" s="4" t="s">
        <v>1946</v>
      </c>
      <c r="H188" s="26" t="str">
        <f t="shared" si="26"/>
        <v/>
      </c>
      <c r="I188" s="26" t="str">
        <f t="shared" si="26"/>
        <v/>
      </c>
      <c r="J188" s="26" t="str">
        <f t="shared" si="26"/>
        <v/>
      </c>
      <c r="K188" s="26" t="str">
        <f t="shared" si="26"/>
        <v/>
      </c>
      <c r="L188" s="26" t="str">
        <f t="shared" si="26"/>
        <v/>
      </c>
      <c r="M188" s="26" t="str">
        <f t="shared" si="26"/>
        <v/>
      </c>
      <c r="N188" s="26" t="str">
        <f t="shared" si="26"/>
        <v/>
      </c>
      <c r="O188" s="26" t="str">
        <f t="shared" si="26"/>
        <v/>
      </c>
      <c r="P188" s="26" t="str">
        <f t="shared" si="26"/>
        <v/>
      </c>
      <c r="Q188" s="26" t="str">
        <f t="shared" si="26"/>
        <v/>
      </c>
      <c r="R188" s="26" t="str">
        <f t="shared" si="26"/>
        <v/>
      </c>
      <c r="S188" s="26" t="str">
        <f t="shared" si="26"/>
        <v/>
      </c>
      <c r="T188" s="26" t="str">
        <f t="shared" si="26"/>
        <v/>
      </c>
      <c r="U188" s="26" t="str">
        <f t="shared" si="26"/>
        <v/>
      </c>
      <c r="V188" s="26" t="str">
        <f t="shared" si="26"/>
        <v/>
      </c>
      <c r="W188" s="26" t="str">
        <f t="shared" ref="W188:AI203" si="27">IFERROR((IF(FIND(W$1,$B188,1)&gt;0,"x")),"")</f>
        <v/>
      </c>
      <c r="X188" s="26" t="str">
        <f t="shared" si="27"/>
        <v/>
      </c>
      <c r="Y188" s="26" t="str">
        <f t="shared" si="27"/>
        <v/>
      </c>
      <c r="Z188" s="26" t="str">
        <f t="shared" si="27"/>
        <v/>
      </c>
      <c r="AA188" s="26" t="str">
        <f t="shared" si="27"/>
        <v/>
      </c>
      <c r="AB188" s="26" t="str">
        <f t="shared" si="27"/>
        <v/>
      </c>
      <c r="AC188" s="26" t="str">
        <f t="shared" si="27"/>
        <v/>
      </c>
      <c r="AD188" s="26" t="str">
        <f t="shared" si="27"/>
        <v/>
      </c>
      <c r="AE188" s="26" t="str">
        <f t="shared" si="27"/>
        <v/>
      </c>
      <c r="AF188" s="26" t="str">
        <f t="shared" si="27"/>
        <v/>
      </c>
      <c r="AG188" s="26" t="str">
        <f t="shared" si="27"/>
        <v/>
      </c>
      <c r="AH188" s="26" t="str">
        <f t="shared" si="27"/>
        <v/>
      </c>
      <c r="AI188" s="26" t="str">
        <f t="shared" si="27"/>
        <v/>
      </c>
      <c r="AJ188" s="26">
        <f t="shared" si="20"/>
        <v>0</v>
      </c>
    </row>
    <row r="189" spans="1:36" ht="38.25" x14ac:dyDescent="0.2">
      <c r="A189" t="s">
        <v>107</v>
      </c>
      <c r="B189" s="4" t="s">
        <v>1327</v>
      </c>
      <c r="C189" s="4" t="s">
        <v>104</v>
      </c>
      <c r="D189" s="4" t="s">
        <v>108</v>
      </c>
      <c r="E189" s="4" t="s">
        <v>109</v>
      </c>
      <c r="F189" s="4" t="s">
        <v>364</v>
      </c>
      <c r="G189" s="4" t="s">
        <v>1943</v>
      </c>
      <c r="H189" s="26" t="str">
        <f t="shared" ref="H189:W204" si="28">IFERROR((IF(FIND(H$1,$B189,1)&gt;0,"x")),"")</f>
        <v/>
      </c>
      <c r="I189" s="26" t="str">
        <f t="shared" si="28"/>
        <v/>
      </c>
      <c r="J189" s="26" t="str">
        <f t="shared" si="28"/>
        <v/>
      </c>
      <c r="K189" s="26" t="str">
        <f t="shared" si="28"/>
        <v/>
      </c>
      <c r="L189" s="26" t="str">
        <f t="shared" si="28"/>
        <v/>
      </c>
      <c r="M189" s="26" t="str">
        <f t="shared" si="28"/>
        <v/>
      </c>
      <c r="N189" s="26" t="str">
        <f t="shared" si="28"/>
        <v/>
      </c>
      <c r="O189" s="26" t="str">
        <f t="shared" si="28"/>
        <v/>
      </c>
      <c r="P189" s="26" t="str">
        <f t="shared" si="28"/>
        <v/>
      </c>
      <c r="Q189" s="26" t="str">
        <f t="shared" si="28"/>
        <v/>
      </c>
      <c r="R189" s="26" t="str">
        <f t="shared" si="28"/>
        <v/>
      </c>
      <c r="S189" s="26" t="str">
        <f t="shared" si="28"/>
        <v/>
      </c>
      <c r="T189" s="26" t="str">
        <f t="shared" si="28"/>
        <v/>
      </c>
      <c r="U189" s="26" t="str">
        <f t="shared" si="28"/>
        <v/>
      </c>
      <c r="V189" s="26" t="str">
        <f t="shared" si="28"/>
        <v/>
      </c>
      <c r="W189" s="26" t="str">
        <f t="shared" si="28"/>
        <v/>
      </c>
      <c r="X189" s="26" t="str">
        <f t="shared" si="27"/>
        <v/>
      </c>
      <c r="Y189" s="26" t="str">
        <f t="shared" si="27"/>
        <v/>
      </c>
      <c r="Z189" s="26" t="str">
        <f t="shared" si="27"/>
        <v/>
      </c>
      <c r="AA189" s="26" t="str">
        <f t="shared" si="27"/>
        <v/>
      </c>
      <c r="AB189" s="26" t="str">
        <f t="shared" si="27"/>
        <v/>
      </c>
      <c r="AC189" s="26" t="str">
        <f t="shared" si="27"/>
        <v/>
      </c>
      <c r="AD189" s="26" t="str">
        <f t="shared" si="27"/>
        <v/>
      </c>
      <c r="AE189" s="26" t="str">
        <f t="shared" si="27"/>
        <v/>
      </c>
      <c r="AF189" s="26" t="str">
        <f t="shared" si="27"/>
        <v/>
      </c>
      <c r="AG189" s="26" t="str">
        <f t="shared" si="27"/>
        <v/>
      </c>
      <c r="AH189" s="26" t="str">
        <f t="shared" si="27"/>
        <v/>
      </c>
      <c r="AI189" s="26" t="str">
        <f t="shared" si="27"/>
        <v/>
      </c>
      <c r="AJ189" s="26">
        <f t="shared" si="20"/>
        <v>0</v>
      </c>
    </row>
    <row r="190" spans="1:36" ht="25.5" x14ac:dyDescent="0.2">
      <c r="A190" t="s">
        <v>106</v>
      </c>
      <c r="B190" s="4" t="s">
        <v>1332</v>
      </c>
      <c r="C190" s="4" t="s">
        <v>104</v>
      </c>
      <c r="D190" s="4" t="s">
        <v>108</v>
      </c>
      <c r="E190" s="4" t="s">
        <v>190</v>
      </c>
      <c r="F190" s="4" t="s">
        <v>381</v>
      </c>
      <c r="G190" s="4" t="s">
        <v>1943</v>
      </c>
      <c r="H190" s="26" t="str">
        <f t="shared" si="28"/>
        <v/>
      </c>
      <c r="I190" s="26" t="str">
        <f t="shared" si="28"/>
        <v/>
      </c>
      <c r="J190" s="26" t="str">
        <f t="shared" si="28"/>
        <v/>
      </c>
      <c r="K190" s="26" t="str">
        <f t="shared" si="28"/>
        <v/>
      </c>
      <c r="L190" s="26" t="str">
        <f t="shared" si="28"/>
        <v/>
      </c>
      <c r="M190" s="26" t="str">
        <f t="shared" si="28"/>
        <v/>
      </c>
      <c r="N190" s="26" t="str">
        <f t="shared" si="28"/>
        <v/>
      </c>
      <c r="O190" s="26" t="str">
        <f t="shared" si="28"/>
        <v/>
      </c>
      <c r="P190" s="26" t="str">
        <f t="shared" si="28"/>
        <v/>
      </c>
      <c r="Q190" s="26" t="str">
        <f t="shared" si="28"/>
        <v/>
      </c>
      <c r="R190" s="26" t="str">
        <f t="shared" si="28"/>
        <v/>
      </c>
      <c r="S190" s="26" t="str">
        <f t="shared" si="28"/>
        <v/>
      </c>
      <c r="T190" s="26" t="str">
        <f t="shared" si="28"/>
        <v/>
      </c>
      <c r="U190" s="26" t="str">
        <f t="shared" si="28"/>
        <v/>
      </c>
      <c r="V190" s="26" t="str">
        <f t="shared" si="28"/>
        <v/>
      </c>
      <c r="W190" s="26" t="str">
        <f t="shared" si="28"/>
        <v/>
      </c>
      <c r="X190" s="26" t="str">
        <f t="shared" si="27"/>
        <v/>
      </c>
      <c r="Y190" s="26" t="str">
        <f t="shared" si="27"/>
        <v/>
      </c>
      <c r="Z190" s="26" t="str">
        <f t="shared" si="27"/>
        <v/>
      </c>
      <c r="AA190" s="26" t="str">
        <f t="shared" si="27"/>
        <v/>
      </c>
      <c r="AB190" s="26" t="str">
        <f t="shared" si="27"/>
        <v/>
      </c>
      <c r="AC190" s="26" t="str">
        <f t="shared" si="27"/>
        <v/>
      </c>
      <c r="AD190" s="26" t="str">
        <f t="shared" si="27"/>
        <v/>
      </c>
      <c r="AE190" s="26" t="str">
        <f t="shared" si="27"/>
        <v/>
      </c>
      <c r="AF190" s="26" t="str">
        <f t="shared" si="27"/>
        <v/>
      </c>
      <c r="AG190" s="26" t="str">
        <f t="shared" si="27"/>
        <v/>
      </c>
      <c r="AH190" s="26" t="str">
        <f t="shared" si="27"/>
        <v>x</v>
      </c>
      <c r="AI190" s="26" t="str">
        <f t="shared" si="27"/>
        <v/>
      </c>
      <c r="AJ190" s="26">
        <f t="shared" si="20"/>
        <v>1</v>
      </c>
    </row>
    <row r="191" spans="1:36" ht="38.25" x14ac:dyDescent="0.2">
      <c r="A191" t="s">
        <v>107</v>
      </c>
      <c r="B191" s="4" t="s">
        <v>1335</v>
      </c>
      <c r="C191" s="4" t="s">
        <v>104</v>
      </c>
      <c r="D191" s="4" t="s">
        <v>108</v>
      </c>
      <c r="E191" s="4" t="s">
        <v>190</v>
      </c>
      <c r="F191" s="4" t="s">
        <v>362</v>
      </c>
      <c r="G191" s="4" t="s">
        <v>1943</v>
      </c>
      <c r="H191" s="26" t="str">
        <f t="shared" si="28"/>
        <v>x</v>
      </c>
      <c r="I191" s="26" t="str">
        <f t="shared" si="28"/>
        <v/>
      </c>
      <c r="J191" s="26" t="str">
        <f t="shared" si="28"/>
        <v/>
      </c>
      <c r="K191" s="26" t="str">
        <f t="shared" si="28"/>
        <v/>
      </c>
      <c r="L191" s="26" t="str">
        <f t="shared" si="28"/>
        <v/>
      </c>
      <c r="M191" s="26" t="str">
        <f t="shared" si="28"/>
        <v/>
      </c>
      <c r="N191" s="26" t="str">
        <f t="shared" si="28"/>
        <v/>
      </c>
      <c r="O191" s="26" t="str">
        <f t="shared" si="28"/>
        <v/>
      </c>
      <c r="P191" s="26" t="str">
        <f t="shared" si="28"/>
        <v/>
      </c>
      <c r="Q191" s="26" t="str">
        <f t="shared" si="28"/>
        <v/>
      </c>
      <c r="R191" s="26" t="str">
        <f t="shared" si="28"/>
        <v>x</v>
      </c>
      <c r="S191" s="26" t="str">
        <f t="shared" si="28"/>
        <v/>
      </c>
      <c r="T191" s="26" t="str">
        <f t="shared" si="28"/>
        <v/>
      </c>
      <c r="U191" s="26" t="str">
        <f t="shared" si="28"/>
        <v/>
      </c>
      <c r="V191" s="26" t="str">
        <f t="shared" si="28"/>
        <v/>
      </c>
      <c r="W191" s="26" t="str">
        <f t="shared" si="28"/>
        <v/>
      </c>
      <c r="X191" s="26" t="str">
        <f t="shared" si="27"/>
        <v/>
      </c>
      <c r="Y191" s="26" t="str">
        <f t="shared" si="27"/>
        <v/>
      </c>
      <c r="Z191" s="26" t="str">
        <f t="shared" si="27"/>
        <v/>
      </c>
      <c r="AA191" s="26" t="str">
        <f t="shared" si="27"/>
        <v/>
      </c>
      <c r="AB191" s="26" t="str">
        <f t="shared" si="27"/>
        <v/>
      </c>
      <c r="AC191" s="26" t="str">
        <f t="shared" si="27"/>
        <v/>
      </c>
      <c r="AD191" s="26" t="str">
        <f t="shared" si="27"/>
        <v/>
      </c>
      <c r="AE191" s="26" t="str">
        <f t="shared" si="27"/>
        <v/>
      </c>
      <c r="AF191" s="26" t="str">
        <f t="shared" si="27"/>
        <v/>
      </c>
      <c r="AG191" s="26" t="str">
        <f t="shared" si="27"/>
        <v/>
      </c>
      <c r="AH191" s="26" t="str">
        <f t="shared" si="27"/>
        <v>x</v>
      </c>
      <c r="AI191" s="26" t="str">
        <f t="shared" si="27"/>
        <v/>
      </c>
      <c r="AJ191" s="26">
        <f t="shared" si="20"/>
        <v>3</v>
      </c>
    </row>
    <row r="192" spans="1:36" ht="25.5" x14ac:dyDescent="0.2">
      <c r="A192" t="s">
        <v>116</v>
      </c>
      <c r="B192" s="4" t="s">
        <v>1339</v>
      </c>
      <c r="C192" s="4" t="s">
        <v>104</v>
      </c>
      <c r="D192" s="4" t="s">
        <v>117</v>
      </c>
      <c r="E192" s="4" t="s">
        <v>112</v>
      </c>
      <c r="F192" s="4" t="s">
        <v>382</v>
      </c>
      <c r="G192" s="4" t="s">
        <v>1946</v>
      </c>
      <c r="H192" s="26" t="str">
        <f t="shared" si="28"/>
        <v/>
      </c>
      <c r="I192" s="26" t="str">
        <f t="shared" si="28"/>
        <v/>
      </c>
      <c r="J192" s="26" t="str">
        <f t="shared" si="28"/>
        <v/>
      </c>
      <c r="K192" s="26" t="str">
        <f t="shared" si="28"/>
        <v/>
      </c>
      <c r="L192" s="26" t="str">
        <f t="shared" si="28"/>
        <v/>
      </c>
      <c r="M192" s="26" t="str">
        <f t="shared" si="28"/>
        <v/>
      </c>
      <c r="N192" s="26" t="str">
        <f t="shared" si="28"/>
        <v>x</v>
      </c>
      <c r="O192" s="26" t="str">
        <f t="shared" si="28"/>
        <v/>
      </c>
      <c r="P192" s="26" t="str">
        <f t="shared" si="28"/>
        <v/>
      </c>
      <c r="Q192" s="26" t="str">
        <f t="shared" si="28"/>
        <v/>
      </c>
      <c r="R192" s="26" t="str">
        <f t="shared" si="28"/>
        <v/>
      </c>
      <c r="S192" s="26" t="str">
        <f t="shared" si="28"/>
        <v/>
      </c>
      <c r="T192" s="26" t="str">
        <f t="shared" si="28"/>
        <v/>
      </c>
      <c r="U192" s="26" t="str">
        <f t="shared" si="28"/>
        <v/>
      </c>
      <c r="V192" s="26" t="str">
        <f t="shared" si="28"/>
        <v/>
      </c>
      <c r="W192" s="26" t="str">
        <f t="shared" si="28"/>
        <v/>
      </c>
      <c r="X192" s="26" t="str">
        <f t="shared" si="27"/>
        <v/>
      </c>
      <c r="Y192" s="26" t="str">
        <f t="shared" si="27"/>
        <v/>
      </c>
      <c r="Z192" s="26" t="str">
        <f t="shared" si="27"/>
        <v/>
      </c>
      <c r="AA192" s="26" t="str">
        <f t="shared" si="27"/>
        <v/>
      </c>
      <c r="AB192" s="26" t="str">
        <f t="shared" si="27"/>
        <v/>
      </c>
      <c r="AC192" s="26" t="str">
        <f t="shared" si="27"/>
        <v/>
      </c>
      <c r="AD192" s="26" t="str">
        <f t="shared" si="27"/>
        <v/>
      </c>
      <c r="AE192" s="26" t="str">
        <f t="shared" si="27"/>
        <v/>
      </c>
      <c r="AF192" s="26" t="str">
        <f t="shared" si="27"/>
        <v/>
      </c>
      <c r="AG192" s="26" t="str">
        <f t="shared" si="27"/>
        <v/>
      </c>
      <c r="AH192" s="26" t="str">
        <f t="shared" si="27"/>
        <v/>
      </c>
      <c r="AI192" s="26" t="str">
        <f t="shared" si="27"/>
        <v/>
      </c>
      <c r="AJ192" s="26">
        <f t="shared" si="20"/>
        <v>1</v>
      </c>
    </row>
    <row r="193" spans="1:36" ht="76.5" x14ac:dyDescent="0.2">
      <c r="A193" t="s">
        <v>107</v>
      </c>
      <c r="B193" s="4" t="s">
        <v>1342</v>
      </c>
      <c r="C193" s="4" t="s">
        <v>105</v>
      </c>
      <c r="D193" s="4" t="s">
        <v>117</v>
      </c>
      <c r="E193" s="4" t="s">
        <v>112</v>
      </c>
      <c r="F193" s="4" t="s">
        <v>387</v>
      </c>
      <c r="G193" s="4" t="s">
        <v>1945</v>
      </c>
      <c r="H193" s="26" t="str">
        <f t="shared" si="28"/>
        <v/>
      </c>
      <c r="I193" s="26" t="str">
        <f t="shared" si="28"/>
        <v/>
      </c>
      <c r="J193" s="26" t="str">
        <f t="shared" si="28"/>
        <v/>
      </c>
      <c r="K193" s="26" t="str">
        <f t="shared" si="28"/>
        <v/>
      </c>
      <c r="L193" s="26" t="str">
        <f t="shared" si="28"/>
        <v/>
      </c>
      <c r="M193" s="26" t="str">
        <f t="shared" si="28"/>
        <v/>
      </c>
      <c r="N193" s="26" t="str">
        <f t="shared" si="28"/>
        <v/>
      </c>
      <c r="O193" s="26" t="str">
        <f t="shared" si="28"/>
        <v/>
      </c>
      <c r="P193" s="26" t="str">
        <f t="shared" si="28"/>
        <v/>
      </c>
      <c r="Q193" s="26" t="str">
        <f t="shared" si="28"/>
        <v/>
      </c>
      <c r="R193" s="26" t="str">
        <f t="shared" si="28"/>
        <v/>
      </c>
      <c r="S193" s="26" t="str">
        <f t="shared" si="28"/>
        <v/>
      </c>
      <c r="T193" s="26" t="str">
        <f t="shared" si="28"/>
        <v/>
      </c>
      <c r="U193" s="26" t="str">
        <f t="shared" si="28"/>
        <v/>
      </c>
      <c r="V193" s="26" t="str">
        <f t="shared" si="28"/>
        <v/>
      </c>
      <c r="W193" s="26" t="str">
        <f t="shared" si="28"/>
        <v/>
      </c>
      <c r="X193" s="26" t="str">
        <f t="shared" si="27"/>
        <v/>
      </c>
      <c r="Y193" s="26" t="str">
        <f t="shared" si="27"/>
        <v/>
      </c>
      <c r="Z193" s="26" t="str">
        <f t="shared" si="27"/>
        <v/>
      </c>
      <c r="AA193" s="26" t="str">
        <f t="shared" si="27"/>
        <v/>
      </c>
      <c r="AB193" s="26" t="str">
        <f t="shared" si="27"/>
        <v/>
      </c>
      <c r="AC193" s="26" t="str">
        <f t="shared" si="27"/>
        <v/>
      </c>
      <c r="AD193" s="26" t="str">
        <f t="shared" si="27"/>
        <v/>
      </c>
      <c r="AE193" s="26" t="str">
        <f t="shared" si="27"/>
        <v/>
      </c>
      <c r="AF193" s="26" t="str">
        <f t="shared" si="27"/>
        <v/>
      </c>
      <c r="AG193" s="26" t="str">
        <f t="shared" si="27"/>
        <v>x</v>
      </c>
      <c r="AH193" s="26" t="str">
        <f t="shared" si="27"/>
        <v/>
      </c>
      <c r="AI193" s="26" t="str">
        <f t="shared" si="27"/>
        <v/>
      </c>
      <c r="AJ193" s="26">
        <f t="shared" si="20"/>
        <v>1</v>
      </c>
    </row>
    <row r="194" spans="1:36" ht="25.5" x14ac:dyDescent="0.2">
      <c r="A194" t="s">
        <v>116</v>
      </c>
      <c r="B194" s="4" t="s">
        <v>1345</v>
      </c>
      <c r="C194" s="4" t="s">
        <v>104</v>
      </c>
      <c r="D194" s="4" t="s">
        <v>108</v>
      </c>
      <c r="E194" s="4" t="s">
        <v>190</v>
      </c>
      <c r="F194" s="4" t="s">
        <v>381</v>
      </c>
      <c r="G194" s="4" t="s">
        <v>1943</v>
      </c>
      <c r="H194" s="26" t="str">
        <f t="shared" si="28"/>
        <v/>
      </c>
      <c r="I194" s="26" t="str">
        <f t="shared" si="28"/>
        <v/>
      </c>
      <c r="J194" s="26" t="str">
        <f t="shared" si="28"/>
        <v/>
      </c>
      <c r="K194" s="26" t="str">
        <f t="shared" si="28"/>
        <v>x</v>
      </c>
      <c r="L194" s="26" t="str">
        <f t="shared" si="28"/>
        <v/>
      </c>
      <c r="M194" s="26" t="str">
        <f t="shared" si="28"/>
        <v/>
      </c>
      <c r="N194" s="26" t="str">
        <f t="shared" si="28"/>
        <v/>
      </c>
      <c r="O194" s="26" t="str">
        <f t="shared" si="28"/>
        <v/>
      </c>
      <c r="P194" s="26" t="str">
        <f t="shared" si="28"/>
        <v/>
      </c>
      <c r="Q194" s="26" t="str">
        <f t="shared" si="28"/>
        <v/>
      </c>
      <c r="R194" s="26" t="str">
        <f t="shared" si="28"/>
        <v/>
      </c>
      <c r="S194" s="26" t="str">
        <f t="shared" si="28"/>
        <v/>
      </c>
      <c r="T194" s="26" t="str">
        <f t="shared" si="28"/>
        <v/>
      </c>
      <c r="U194" s="26" t="str">
        <f t="shared" si="28"/>
        <v/>
      </c>
      <c r="V194" s="26" t="str">
        <f t="shared" si="28"/>
        <v/>
      </c>
      <c r="W194" s="26" t="str">
        <f t="shared" si="28"/>
        <v/>
      </c>
      <c r="X194" s="26" t="str">
        <f t="shared" si="27"/>
        <v/>
      </c>
      <c r="Y194" s="26" t="str">
        <f t="shared" si="27"/>
        <v/>
      </c>
      <c r="Z194" s="26" t="str">
        <f t="shared" si="27"/>
        <v/>
      </c>
      <c r="AA194" s="26" t="str">
        <f t="shared" si="27"/>
        <v/>
      </c>
      <c r="AB194" s="26" t="str">
        <f t="shared" si="27"/>
        <v/>
      </c>
      <c r="AC194" s="26" t="str">
        <f t="shared" si="27"/>
        <v/>
      </c>
      <c r="AD194" s="26" t="str">
        <f t="shared" si="27"/>
        <v/>
      </c>
      <c r="AE194" s="26" t="str">
        <f t="shared" si="27"/>
        <v/>
      </c>
      <c r="AF194" s="26" t="str">
        <f t="shared" si="27"/>
        <v/>
      </c>
      <c r="AG194" s="26" t="str">
        <f t="shared" si="27"/>
        <v>x</v>
      </c>
      <c r="AH194" s="26" t="str">
        <f t="shared" si="27"/>
        <v/>
      </c>
      <c r="AI194" s="26" t="str">
        <f t="shared" si="27"/>
        <v/>
      </c>
      <c r="AJ194" s="26">
        <f t="shared" si="20"/>
        <v>2</v>
      </c>
    </row>
    <row r="195" spans="1:36" ht="25.5" x14ac:dyDescent="0.2">
      <c r="A195" t="s">
        <v>116</v>
      </c>
      <c r="B195" s="4" t="s">
        <v>1347</v>
      </c>
      <c r="C195" s="4" t="s">
        <v>104</v>
      </c>
      <c r="D195" s="4" t="s">
        <v>108</v>
      </c>
      <c r="E195" s="4" t="s">
        <v>112</v>
      </c>
      <c r="F195" s="4" t="s">
        <v>374</v>
      </c>
      <c r="G195" s="4" t="s">
        <v>1945</v>
      </c>
      <c r="H195" s="26" t="str">
        <f t="shared" si="28"/>
        <v/>
      </c>
      <c r="I195" s="26" t="str">
        <f t="shared" si="28"/>
        <v/>
      </c>
      <c r="J195" s="26" t="str">
        <f t="shared" si="28"/>
        <v/>
      </c>
      <c r="K195" s="26" t="str">
        <f t="shared" si="28"/>
        <v/>
      </c>
      <c r="L195" s="26" t="str">
        <f t="shared" si="28"/>
        <v/>
      </c>
      <c r="M195" s="26" t="str">
        <f t="shared" si="28"/>
        <v/>
      </c>
      <c r="N195" s="26" t="str">
        <f t="shared" si="28"/>
        <v/>
      </c>
      <c r="O195" s="26" t="str">
        <f t="shared" si="28"/>
        <v/>
      </c>
      <c r="P195" s="26" t="str">
        <f t="shared" si="28"/>
        <v/>
      </c>
      <c r="Q195" s="26" t="str">
        <f t="shared" si="28"/>
        <v/>
      </c>
      <c r="R195" s="26" t="str">
        <f t="shared" si="28"/>
        <v/>
      </c>
      <c r="S195" s="26" t="str">
        <f t="shared" si="28"/>
        <v/>
      </c>
      <c r="T195" s="26" t="str">
        <f t="shared" si="28"/>
        <v/>
      </c>
      <c r="U195" s="26" t="str">
        <f t="shared" si="28"/>
        <v/>
      </c>
      <c r="V195" s="26" t="str">
        <f t="shared" si="28"/>
        <v/>
      </c>
      <c r="W195" s="26" t="str">
        <f t="shared" si="28"/>
        <v/>
      </c>
      <c r="X195" s="26" t="str">
        <f t="shared" si="27"/>
        <v/>
      </c>
      <c r="Y195" s="26" t="str">
        <f t="shared" si="27"/>
        <v>x</v>
      </c>
      <c r="Z195" s="26" t="str">
        <f t="shared" si="27"/>
        <v/>
      </c>
      <c r="AA195" s="26" t="str">
        <f t="shared" si="27"/>
        <v/>
      </c>
      <c r="AB195" s="26" t="str">
        <f t="shared" si="27"/>
        <v/>
      </c>
      <c r="AC195" s="26" t="str">
        <f t="shared" si="27"/>
        <v/>
      </c>
      <c r="AD195" s="26" t="str">
        <f t="shared" si="27"/>
        <v/>
      </c>
      <c r="AE195" s="26" t="str">
        <f t="shared" si="27"/>
        <v/>
      </c>
      <c r="AF195" s="26" t="str">
        <f t="shared" si="27"/>
        <v/>
      </c>
      <c r="AG195" s="26" t="str">
        <f t="shared" si="27"/>
        <v/>
      </c>
      <c r="AH195" s="26" t="str">
        <f t="shared" si="27"/>
        <v/>
      </c>
      <c r="AI195" s="26" t="str">
        <f t="shared" si="27"/>
        <v/>
      </c>
      <c r="AJ195" s="26">
        <f t="shared" si="20"/>
        <v>1</v>
      </c>
    </row>
    <row r="196" spans="1:36" ht="38.25" x14ac:dyDescent="0.2">
      <c r="A196" t="s">
        <v>129</v>
      </c>
      <c r="B196" s="4" t="s">
        <v>1352</v>
      </c>
      <c r="C196" s="4" t="s">
        <v>105</v>
      </c>
      <c r="D196" s="4" t="s">
        <v>117</v>
      </c>
      <c r="E196" s="4" t="s">
        <v>112</v>
      </c>
      <c r="F196" s="4" t="s">
        <v>364</v>
      </c>
      <c r="G196" s="4" t="s">
        <v>1943</v>
      </c>
      <c r="H196" s="26" t="str">
        <f t="shared" si="28"/>
        <v/>
      </c>
      <c r="I196" s="26" t="str">
        <f t="shared" si="28"/>
        <v/>
      </c>
      <c r="J196" s="26" t="str">
        <f t="shared" si="28"/>
        <v/>
      </c>
      <c r="K196" s="26" t="str">
        <f t="shared" si="28"/>
        <v/>
      </c>
      <c r="L196" s="26" t="str">
        <f t="shared" si="28"/>
        <v/>
      </c>
      <c r="M196" s="26" t="str">
        <f t="shared" si="28"/>
        <v/>
      </c>
      <c r="N196" s="26" t="str">
        <f t="shared" si="28"/>
        <v/>
      </c>
      <c r="O196" s="26" t="str">
        <f t="shared" si="28"/>
        <v/>
      </c>
      <c r="P196" s="26" t="str">
        <f t="shared" si="28"/>
        <v>x</v>
      </c>
      <c r="Q196" s="26" t="str">
        <f t="shared" si="28"/>
        <v/>
      </c>
      <c r="R196" s="26" t="str">
        <f t="shared" si="28"/>
        <v/>
      </c>
      <c r="S196" s="26" t="str">
        <f t="shared" si="28"/>
        <v/>
      </c>
      <c r="T196" s="26" t="str">
        <f t="shared" si="28"/>
        <v/>
      </c>
      <c r="U196" s="26" t="str">
        <f t="shared" si="28"/>
        <v/>
      </c>
      <c r="V196" s="26" t="str">
        <f t="shared" si="28"/>
        <v/>
      </c>
      <c r="W196" s="26" t="str">
        <f t="shared" si="28"/>
        <v/>
      </c>
      <c r="X196" s="26" t="str">
        <f t="shared" si="27"/>
        <v/>
      </c>
      <c r="Y196" s="26" t="str">
        <f t="shared" si="27"/>
        <v/>
      </c>
      <c r="Z196" s="26" t="str">
        <f t="shared" si="27"/>
        <v/>
      </c>
      <c r="AA196" s="26" t="str">
        <f t="shared" si="27"/>
        <v/>
      </c>
      <c r="AB196" s="26" t="str">
        <f t="shared" si="27"/>
        <v/>
      </c>
      <c r="AC196" s="26" t="str">
        <f t="shared" si="27"/>
        <v/>
      </c>
      <c r="AD196" s="26" t="str">
        <f t="shared" si="27"/>
        <v/>
      </c>
      <c r="AE196" s="26" t="str">
        <f t="shared" si="27"/>
        <v/>
      </c>
      <c r="AF196" s="26" t="str">
        <f t="shared" si="27"/>
        <v/>
      </c>
      <c r="AG196" s="26" t="str">
        <f t="shared" si="27"/>
        <v/>
      </c>
      <c r="AH196" s="26" t="str">
        <f t="shared" si="27"/>
        <v/>
      </c>
      <c r="AI196" s="26" t="str">
        <f t="shared" si="27"/>
        <v/>
      </c>
      <c r="AJ196" s="26">
        <f t="shared" ref="AJ196:AJ259" si="29">COUNTIF(H196:AI196,"X")</f>
        <v>1</v>
      </c>
    </row>
    <row r="197" spans="1:36" ht="25.5" x14ac:dyDescent="0.2">
      <c r="A197" t="s">
        <v>107</v>
      </c>
      <c r="B197" s="4" t="s">
        <v>1359</v>
      </c>
      <c r="C197" s="4" t="s">
        <v>104</v>
      </c>
      <c r="D197" s="4" t="s">
        <v>108</v>
      </c>
      <c r="E197" s="4" t="s">
        <v>112</v>
      </c>
      <c r="F197" s="4" t="s">
        <v>376</v>
      </c>
      <c r="G197" s="4" t="s">
        <v>1946</v>
      </c>
      <c r="H197" s="26" t="str">
        <f t="shared" si="28"/>
        <v/>
      </c>
      <c r="I197" s="26" t="str">
        <f t="shared" si="28"/>
        <v/>
      </c>
      <c r="J197" s="26" t="str">
        <f t="shared" si="28"/>
        <v/>
      </c>
      <c r="K197" s="26" t="str">
        <f t="shared" si="28"/>
        <v/>
      </c>
      <c r="L197" s="26" t="str">
        <f t="shared" si="28"/>
        <v/>
      </c>
      <c r="M197" s="26" t="str">
        <f t="shared" si="28"/>
        <v/>
      </c>
      <c r="N197" s="26" t="str">
        <f t="shared" si="28"/>
        <v/>
      </c>
      <c r="O197" s="26" t="str">
        <f t="shared" si="28"/>
        <v/>
      </c>
      <c r="P197" s="26" t="str">
        <f t="shared" si="28"/>
        <v/>
      </c>
      <c r="Q197" s="26" t="str">
        <f t="shared" si="28"/>
        <v/>
      </c>
      <c r="R197" s="26" t="str">
        <f t="shared" si="28"/>
        <v/>
      </c>
      <c r="S197" s="26" t="str">
        <f t="shared" si="28"/>
        <v/>
      </c>
      <c r="T197" s="26" t="str">
        <f t="shared" si="28"/>
        <v/>
      </c>
      <c r="U197" s="26" t="str">
        <f t="shared" si="28"/>
        <v/>
      </c>
      <c r="V197" s="26" t="str">
        <f t="shared" si="28"/>
        <v/>
      </c>
      <c r="W197" s="26" t="str">
        <f t="shared" si="28"/>
        <v/>
      </c>
      <c r="X197" s="26" t="str">
        <f t="shared" si="27"/>
        <v/>
      </c>
      <c r="Y197" s="26" t="str">
        <f t="shared" si="27"/>
        <v/>
      </c>
      <c r="Z197" s="26" t="str">
        <f t="shared" si="27"/>
        <v/>
      </c>
      <c r="AA197" s="26" t="str">
        <f t="shared" si="27"/>
        <v/>
      </c>
      <c r="AB197" s="26" t="str">
        <f t="shared" si="27"/>
        <v/>
      </c>
      <c r="AC197" s="26" t="str">
        <f t="shared" si="27"/>
        <v/>
      </c>
      <c r="AD197" s="26" t="str">
        <f t="shared" si="27"/>
        <v/>
      </c>
      <c r="AE197" s="26" t="str">
        <f t="shared" si="27"/>
        <v/>
      </c>
      <c r="AF197" s="26" t="str">
        <f t="shared" si="27"/>
        <v/>
      </c>
      <c r="AG197" s="26" t="str">
        <f t="shared" si="27"/>
        <v/>
      </c>
      <c r="AH197" s="26" t="str">
        <f t="shared" si="27"/>
        <v/>
      </c>
      <c r="AI197" s="26" t="str">
        <f t="shared" si="27"/>
        <v/>
      </c>
      <c r="AJ197" s="26">
        <f t="shared" si="29"/>
        <v>0</v>
      </c>
    </row>
    <row r="198" spans="1:36" ht="25.5" x14ac:dyDescent="0.2">
      <c r="A198" t="s">
        <v>129</v>
      </c>
      <c r="B198" s="4" t="s">
        <v>1367</v>
      </c>
      <c r="C198" s="4" t="s">
        <v>104</v>
      </c>
      <c r="D198" s="4" t="s">
        <v>108</v>
      </c>
      <c r="E198" s="4" t="s">
        <v>112</v>
      </c>
      <c r="F198" s="4" t="s">
        <v>363</v>
      </c>
      <c r="G198" s="4" t="s">
        <v>1945</v>
      </c>
      <c r="H198" s="26" t="str">
        <f t="shared" si="28"/>
        <v/>
      </c>
      <c r="I198" s="26" t="str">
        <f t="shared" si="28"/>
        <v/>
      </c>
      <c r="J198" s="26" t="str">
        <f t="shared" si="28"/>
        <v/>
      </c>
      <c r="K198" s="26" t="str">
        <f t="shared" si="28"/>
        <v/>
      </c>
      <c r="L198" s="26" t="str">
        <f t="shared" si="28"/>
        <v/>
      </c>
      <c r="M198" s="26" t="str">
        <f t="shared" si="28"/>
        <v/>
      </c>
      <c r="N198" s="26" t="str">
        <f t="shared" si="28"/>
        <v/>
      </c>
      <c r="O198" s="26" t="str">
        <f t="shared" si="28"/>
        <v/>
      </c>
      <c r="P198" s="26" t="str">
        <f t="shared" si="28"/>
        <v/>
      </c>
      <c r="Q198" s="26" t="str">
        <f t="shared" si="28"/>
        <v/>
      </c>
      <c r="R198" s="26" t="str">
        <f t="shared" si="28"/>
        <v>x</v>
      </c>
      <c r="S198" s="26" t="str">
        <f t="shared" si="28"/>
        <v/>
      </c>
      <c r="T198" s="26" t="str">
        <f t="shared" si="28"/>
        <v/>
      </c>
      <c r="U198" s="26" t="str">
        <f t="shared" si="28"/>
        <v/>
      </c>
      <c r="V198" s="26" t="str">
        <f t="shared" si="28"/>
        <v/>
      </c>
      <c r="W198" s="26" t="str">
        <f t="shared" si="28"/>
        <v/>
      </c>
      <c r="X198" s="26" t="str">
        <f t="shared" si="27"/>
        <v/>
      </c>
      <c r="Y198" s="26" t="str">
        <f t="shared" si="27"/>
        <v/>
      </c>
      <c r="Z198" s="26" t="str">
        <f t="shared" si="27"/>
        <v/>
      </c>
      <c r="AA198" s="26" t="str">
        <f t="shared" si="27"/>
        <v/>
      </c>
      <c r="AB198" s="26" t="str">
        <f t="shared" si="27"/>
        <v/>
      </c>
      <c r="AC198" s="26" t="str">
        <f t="shared" si="27"/>
        <v/>
      </c>
      <c r="AD198" s="26" t="str">
        <f t="shared" si="27"/>
        <v/>
      </c>
      <c r="AE198" s="26" t="str">
        <f t="shared" si="27"/>
        <v/>
      </c>
      <c r="AF198" s="26" t="str">
        <f t="shared" si="27"/>
        <v/>
      </c>
      <c r="AG198" s="26" t="str">
        <f t="shared" si="27"/>
        <v/>
      </c>
      <c r="AH198" s="26" t="str">
        <f t="shared" si="27"/>
        <v/>
      </c>
      <c r="AI198" s="26" t="str">
        <f t="shared" si="27"/>
        <v/>
      </c>
      <c r="AJ198" s="26">
        <f t="shared" si="29"/>
        <v>1</v>
      </c>
    </row>
    <row r="199" spans="1:36" ht="25.5" x14ac:dyDescent="0.2">
      <c r="A199" t="s">
        <v>116</v>
      </c>
      <c r="B199" s="4" t="s">
        <v>1370</v>
      </c>
      <c r="C199" s="4" t="s">
        <v>104</v>
      </c>
      <c r="D199" s="4" t="s">
        <v>108</v>
      </c>
      <c r="E199" s="4" t="s">
        <v>190</v>
      </c>
      <c r="F199" s="4" t="s">
        <v>364</v>
      </c>
      <c r="G199" s="4" t="s">
        <v>1943</v>
      </c>
      <c r="H199" s="26" t="str">
        <f t="shared" si="28"/>
        <v/>
      </c>
      <c r="I199" s="26" t="str">
        <f t="shared" si="28"/>
        <v/>
      </c>
      <c r="J199" s="26" t="str">
        <f t="shared" si="28"/>
        <v/>
      </c>
      <c r="K199" s="26" t="str">
        <f t="shared" si="28"/>
        <v/>
      </c>
      <c r="L199" s="26" t="str">
        <f t="shared" si="28"/>
        <v/>
      </c>
      <c r="M199" s="26" t="str">
        <f t="shared" si="28"/>
        <v/>
      </c>
      <c r="N199" s="26" t="str">
        <f t="shared" si="28"/>
        <v/>
      </c>
      <c r="O199" s="26" t="str">
        <f t="shared" si="28"/>
        <v/>
      </c>
      <c r="P199" s="26" t="str">
        <f t="shared" si="28"/>
        <v/>
      </c>
      <c r="Q199" s="26" t="str">
        <f t="shared" si="28"/>
        <v/>
      </c>
      <c r="R199" s="26" t="str">
        <f t="shared" si="28"/>
        <v/>
      </c>
      <c r="S199" s="26" t="str">
        <f t="shared" si="28"/>
        <v/>
      </c>
      <c r="T199" s="26" t="str">
        <f t="shared" si="28"/>
        <v/>
      </c>
      <c r="U199" s="26" t="str">
        <f t="shared" si="28"/>
        <v/>
      </c>
      <c r="V199" s="26" t="str">
        <f t="shared" si="28"/>
        <v/>
      </c>
      <c r="W199" s="26" t="str">
        <f t="shared" si="28"/>
        <v/>
      </c>
      <c r="X199" s="26" t="str">
        <f t="shared" si="27"/>
        <v/>
      </c>
      <c r="Y199" s="26" t="str">
        <f t="shared" si="27"/>
        <v/>
      </c>
      <c r="Z199" s="26" t="str">
        <f t="shared" si="27"/>
        <v/>
      </c>
      <c r="AA199" s="26" t="str">
        <f t="shared" si="27"/>
        <v/>
      </c>
      <c r="AB199" s="26" t="str">
        <f t="shared" si="27"/>
        <v/>
      </c>
      <c r="AC199" s="26" t="str">
        <f t="shared" si="27"/>
        <v>x</v>
      </c>
      <c r="AD199" s="26" t="str">
        <f t="shared" si="27"/>
        <v/>
      </c>
      <c r="AE199" s="26" t="str">
        <f t="shared" si="27"/>
        <v/>
      </c>
      <c r="AF199" s="26" t="str">
        <f t="shared" si="27"/>
        <v/>
      </c>
      <c r="AG199" s="26" t="str">
        <f t="shared" si="27"/>
        <v/>
      </c>
      <c r="AH199" s="26" t="str">
        <f t="shared" si="27"/>
        <v/>
      </c>
      <c r="AI199" s="26" t="str">
        <f t="shared" si="27"/>
        <v/>
      </c>
      <c r="AJ199" s="26">
        <f t="shared" si="29"/>
        <v>1</v>
      </c>
    </row>
    <row r="200" spans="1:36" ht="63.75" x14ac:dyDescent="0.2">
      <c r="A200" t="s">
        <v>111</v>
      </c>
      <c r="B200" s="4" t="s">
        <v>1373</v>
      </c>
      <c r="C200" s="4" t="s">
        <v>104</v>
      </c>
      <c r="D200" s="4" t="s">
        <v>108</v>
      </c>
      <c r="E200" s="4" t="s">
        <v>109</v>
      </c>
      <c r="F200" s="4" t="s">
        <v>379</v>
      </c>
      <c r="G200" s="4" t="s">
        <v>1946</v>
      </c>
      <c r="H200" s="26" t="str">
        <f t="shared" si="28"/>
        <v/>
      </c>
      <c r="I200" s="26" t="str">
        <f t="shared" si="28"/>
        <v/>
      </c>
      <c r="J200" s="26" t="str">
        <f t="shared" si="28"/>
        <v/>
      </c>
      <c r="K200" s="26" t="str">
        <f t="shared" si="28"/>
        <v/>
      </c>
      <c r="L200" s="26" t="str">
        <f t="shared" si="28"/>
        <v/>
      </c>
      <c r="M200" s="26" t="str">
        <f t="shared" si="28"/>
        <v/>
      </c>
      <c r="N200" s="26" t="str">
        <f t="shared" si="28"/>
        <v/>
      </c>
      <c r="O200" s="26" t="str">
        <f t="shared" si="28"/>
        <v/>
      </c>
      <c r="P200" s="26" t="str">
        <f t="shared" si="28"/>
        <v/>
      </c>
      <c r="Q200" s="26" t="str">
        <f t="shared" si="28"/>
        <v/>
      </c>
      <c r="R200" s="26" t="str">
        <f t="shared" si="28"/>
        <v/>
      </c>
      <c r="S200" s="26" t="str">
        <f t="shared" si="28"/>
        <v/>
      </c>
      <c r="T200" s="26" t="str">
        <f t="shared" si="28"/>
        <v/>
      </c>
      <c r="U200" s="26" t="str">
        <f t="shared" si="28"/>
        <v/>
      </c>
      <c r="V200" s="26" t="str">
        <f t="shared" si="28"/>
        <v/>
      </c>
      <c r="W200" s="26" t="str">
        <f t="shared" si="28"/>
        <v/>
      </c>
      <c r="X200" s="26" t="str">
        <f t="shared" si="27"/>
        <v/>
      </c>
      <c r="Y200" s="26" t="str">
        <f t="shared" si="27"/>
        <v/>
      </c>
      <c r="Z200" s="26" t="str">
        <f t="shared" si="27"/>
        <v/>
      </c>
      <c r="AA200" s="26" t="str">
        <f t="shared" si="27"/>
        <v/>
      </c>
      <c r="AB200" s="26" t="str">
        <f t="shared" si="27"/>
        <v/>
      </c>
      <c r="AC200" s="26" t="str">
        <f t="shared" si="27"/>
        <v/>
      </c>
      <c r="AD200" s="26" t="str">
        <f t="shared" si="27"/>
        <v/>
      </c>
      <c r="AE200" s="26" t="str">
        <f t="shared" si="27"/>
        <v/>
      </c>
      <c r="AF200" s="26" t="str">
        <f t="shared" si="27"/>
        <v/>
      </c>
      <c r="AG200" s="26" t="str">
        <f t="shared" si="27"/>
        <v/>
      </c>
      <c r="AH200" s="26" t="str">
        <f t="shared" si="27"/>
        <v/>
      </c>
      <c r="AI200" s="26" t="str">
        <f t="shared" si="27"/>
        <v/>
      </c>
      <c r="AJ200" s="26">
        <f t="shared" si="29"/>
        <v>0</v>
      </c>
    </row>
    <row r="201" spans="1:36" ht="51" x14ac:dyDescent="0.2">
      <c r="A201" t="s">
        <v>129</v>
      </c>
      <c r="B201" s="4" t="s">
        <v>1382</v>
      </c>
      <c r="C201" s="4" t="s">
        <v>104</v>
      </c>
      <c r="D201" s="4" t="s">
        <v>117</v>
      </c>
      <c r="E201" s="4" t="s">
        <v>190</v>
      </c>
      <c r="F201" s="4" t="s">
        <v>384</v>
      </c>
      <c r="G201" s="4" t="s">
        <v>1944</v>
      </c>
      <c r="H201" s="26" t="str">
        <f t="shared" si="28"/>
        <v/>
      </c>
      <c r="I201" s="26" t="str">
        <f t="shared" si="28"/>
        <v/>
      </c>
      <c r="J201" s="26" t="str">
        <f t="shared" si="28"/>
        <v/>
      </c>
      <c r="K201" s="26" t="str">
        <f t="shared" si="28"/>
        <v/>
      </c>
      <c r="L201" s="26" t="str">
        <f t="shared" si="28"/>
        <v/>
      </c>
      <c r="M201" s="26" t="str">
        <f t="shared" si="28"/>
        <v/>
      </c>
      <c r="N201" s="26" t="str">
        <f t="shared" si="28"/>
        <v/>
      </c>
      <c r="O201" s="26" t="str">
        <f t="shared" si="28"/>
        <v/>
      </c>
      <c r="P201" s="26" t="str">
        <f t="shared" si="28"/>
        <v/>
      </c>
      <c r="Q201" s="26" t="str">
        <f t="shared" si="28"/>
        <v/>
      </c>
      <c r="R201" s="26" t="str">
        <f t="shared" si="28"/>
        <v>x</v>
      </c>
      <c r="S201" s="26" t="str">
        <f t="shared" si="28"/>
        <v/>
      </c>
      <c r="T201" s="26" t="str">
        <f t="shared" si="28"/>
        <v/>
      </c>
      <c r="U201" s="26" t="str">
        <f t="shared" si="28"/>
        <v/>
      </c>
      <c r="V201" s="26" t="str">
        <f t="shared" si="28"/>
        <v/>
      </c>
      <c r="W201" s="26" t="str">
        <f t="shared" si="28"/>
        <v/>
      </c>
      <c r="X201" s="26" t="str">
        <f t="shared" si="27"/>
        <v/>
      </c>
      <c r="Y201" s="26" t="str">
        <f t="shared" si="27"/>
        <v/>
      </c>
      <c r="Z201" s="26" t="str">
        <f t="shared" si="27"/>
        <v/>
      </c>
      <c r="AA201" s="26" t="str">
        <f t="shared" si="27"/>
        <v/>
      </c>
      <c r="AB201" s="26" t="str">
        <f t="shared" si="27"/>
        <v/>
      </c>
      <c r="AC201" s="26" t="str">
        <f t="shared" si="27"/>
        <v/>
      </c>
      <c r="AD201" s="26" t="str">
        <f t="shared" si="27"/>
        <v/>
      </c>
      <c r="AE201" s="26" t="str">
        <f t="shared" si="27"/>
        <v/>
      </c>
      <c r="AF201" s="26" t="str">
        <f t="shared" si="27"/>
        <v/>
      </c>
      <c r="AG201" s="26" t="str">
        <f t="shared" si="27"/>
        <v>x</v>
      </c>
      <c r="AH201" s="26" t="str">
        <f t="shared" si="27"/>
        <v/>
      </c>
      <c r="AI201" s="26" t="str">
        <f t="shared" si="27"/>
        <v/>
      </c>
      <c r="AJ201" s="26">
        <f t="shared" si="29"/>
        <v>2</v>
      </c>
    </row>
    <row r="202" spans="1:36" ht="38.25" x14ac:dyDescent="0.2">
      <c r="A202" t="s">
        <v>129</v>
      </c>
      <c r="B202" s="4" t="s">
        <v>1386</v>
      </c>
      <c r="C202" s="4" t="s">
        <v>104</v>
      </c>
      <c r="D202" s="4" t="s">
        <v>108</v>
      </c>
      <c r="E202" s="4" t="s">
        <v>112</v>
      </c>
      <c r="F202" s="4" t="s">
        <v>387</v>
      </c>
      <c r="G202" s="4" t="s">
        <v>1945</v>
      </c>
      <c r="H202" s="26" t="str">
        <f t="shared" si="28"/>
        <v/>
      </c>
      <c r="I202" s="26" t="str">
        <f t="shared" si="28"/>
        <v/>
      </c>
      <c r="J202" s="26" t="str">
        <f t="shared" si="28"/>
        <v/>
      </c>
      <c r="K202" s="26" t="str">
        <f t="shared" si="28"/>
        <v/>
      </c>
      <c r="L202" s="26" t="str">
        <f t="shared" si="28"/>
        <v/>
      </c>
      <c r="M202" s="26" t="str">
        <f t="shared" si="28"/>
        <v/>
      </c>
      <c r="N202" s="26" t="str">
        <f t="shared" si="28"/>
        <v/>
      </c>
      <c r="O202" s="26" t="str">
        <f t="shared" si="28"/>
        <v/>
      </c>
      <c r="P202" s="26" t="str">
        <f t="shared" si="28"/>
        <v/>
      </c>
      <c r="Q202" s="26" t="str">
        <f t="shared" si="28"/>
        <v/>
      </c>
      <c r="R202" s="26" t="str">
        <f t="shared" si="28"/>
        <v/>
      </c>
      <c r="S202" s="26" t="str">
        <f t="shared" si="28"/>
        <v/>
      </c>
      <c r="T202" s="26" t="str">
        <f t="shared" si="28"/>
        <v/>
      </c>
      <c r="U202" s="26" t="str">
        <f t="shared" si="28"/>
        <v/>
      </c>
      <c r="V202" s="26" t="str">
        <f t="shared" si="28"/>
        <v/>
      </c>
      <c r="W202" s="26" t="str">
        <f t="shared" si="28"/>
        <v/>
      </c>
      <c r="X202" s="26" t="str">
        <f t="shared" si="27"/>
        <v/>
      </c>
      <c r="Y202" s="26" t="str">
        <f t="shared" si="27"/>
        <v/>
      </c>
      <c r="Z202" s="26" t="str">
        <f t="shared" si="27"/>
        <v/>
      </c>
      <c r="AA202" s="26" t="str">
        <f t="shared" si="27"/>
        <v/>
      </c>
      <c r="AB202" s="26" t="str">
        <f t="shared" si="27"/>
        <v/>
      </c>
      <c r="AC202" s="26" t="str">
        <f t="shared" si="27"/>
        <v>x</v>
      </c>
      <c r="AD202" s="26" t="str">
        <f t="shared" si="27"/>
        <v/>
      </c>
      <c r="AE202" s="26" t="str">
        <f t="shared" si="27"/>
        <v/>
      </c>
      <c r="AF202" s="26" t="str">
        <f t="shared" si="27"/>
        <v/>
      </c>
      <c r="AG202" s="26" t="str">
        <f t="shared" si="27"/>
        <v/>
      </c>
      <c r="AH202" s="26" t="str">
        <f t="shared" si="27"/>
        <v/>
      </c>
      <c r="AI202" s="26" t="str">
        <f t="shared" si="27"/>
        <v/>
      </c>
      <c r="AJ202" s="26">
        <f t="shared" si="29"/>
        <v>1</v>
      </c>
    </row>
    <row r="203" spans="1:36" ht="25.5" x14ac:dyDescent="0.2">
      <c r="A203" t="s">
        <v>129</v>
      </c>
      <c r="B203" s="4" t="s">
        <v>1390</v>
      </c>
      <c r="C203" s="4" t="s">
        <v>104</v>
      </c>
      <c r="D203" s="4" t="s">
        <v>108</v>
      </c>
      <c r="E203" s="4" t="s">
        <v>190</v>
      </c>
      <c r="F203" s="4" t="s">
        <v>363</v>
      </c>
      <c r="G203" s="4" t="s">
        <v>1945</v>
      </c>
      <c r="H203" s="26" t="str">
        <f t="shared" si="28"/>
        <v/>
      </c>
      <c r="I203" s="26" t="str">
        <f t="shared" si="28"/>
        <v/>
      </c>
      <c r="J203" s="26" t="str">
        <f t="shared" si="28"/>
        <v/>
      </c>
      <c r="K203" s="26" t="str">
        <f t="shared" si="28"/>
        <v/>
      </c>
      <c r="L203" s="26" t="str">
        <f t="shared" si="28"/>
        <v/>
      </c>
      <c r="M203" s="26" t="str">
        <f t="shared" si="28"/>
        <v/>
      </c>
      <c r="N203" s="26" t="str">
        <f t="shared" si="28"/>
        <v/>
      </c>
      <c r="O203" s="26" t="str">
        <f t="shared" si="28"/>
        <v/>
      </c>
      <c r="P203" s="26" t="str">
        <f t="shared" si="28"/>
        <v/>
      </c>
      <c r="Q203" s="26" t="str">
        <f t="shared" si="28"/>
        <v/>
      </c>
      <c r="R203" s="26" t="str">
        <f t="shared" si="28"/>
        <v/>
      </c>
      <c r="S203" s="26" t="str">
        <f t="shared" si="28"/>
        <v/>
      </c>
      <c r="T203" s="26" t="str">
        <f t="shared" si="28"/>
        <v/>
      </c>
      <c r="U203" s="26" t="str">
        <f t="shared" si="28"/>
        <v/>
      </c>
      <c r="V203" s="26" t="str">
        <f t="shared" si="28"/>
        <v/>
      </c>
      <c r="W203" s="26" t="str">
        <f t="shared" si="28"/>
        <v/>
      </c>
      <c r="X203" s="26" t="str">
        <f t="shared" si="27"/>
        <v/>
      </c>
      <c r="Y203" s="26" t="str">
        <f t="shared" si="27"/>
        <v/>
      </c>
      <c r="Z203" s="26" t="str">
        <f t="shared" si="27"/>
        <v/>
      </c>
      <c r="AA203" s="26" t="str">
        <f t="shared" si="27"/>
        <v/>
      </c>
      <c r="AB203" s="26" t="str">
        <f t="shared" si="27"/>
        <v/>
      </c>
      <c r="AC203" s="26" t="str">
        <f t="shared" si="27"/>
        <v/>
      </c>
      <c r="AD203" s="26" t="str">
        <f t="shared" si="27"/>
        <v/>
      </c>
      <c r="AE203" s="26" t="str">
        <f t="shared" si="27"/>
        <v/>
      </c>
      <c r="AF203" s="26" t="str">
        <f t="shared" si="27"/>
        <v/>
      </c>
      <c r="AG203" s="26" t="str">
        <f t="shared" si="27"/>
        <v/>
      </c>
      <c r="AH203" s="26" t="str">
        <f t="shared" si="27"/>
        <v/>
      </c>
      <c r="AI203" s="26" t="str">
        <f t="shared" si="27"/>
        <v/>
      </c>
      <c r="AJ203" s="26">
        <f t="shared" si="29"/>
        <v>0</v>
      </c>
    </row>
    <row r="204" spans="1:36" ht="25.5" x14ac:dyDescent="0.2">
      <c r="A204" t="s">
        <v>116</v>
      </c>
      <c r="B204" s="4" t="s">
        <v>1397</v>
      </c>
      <c r="C204" s="4" t="s">
        <v>105</v>
      </c>
      <c r="D204" s="4" t="s">
        <v>108</v>
      </c>
      <c r="E204" s="4" t="s">
        <v>190</v>
      </c>
      <c r="F204" s="4" t="s">
        <v>366</v>
      </c>
      <c r="G204" s="4" t="s">
        <v>1943</v>
      </c>
      <c r="H204" s="26" t="str">
        <f t="shared" si="28"/>
        <v/>
      </c>
      <c r="I204" s="26" t="str">
        <f t="shared" si="28"/>
        <v/>
      </c>
      <c r="J204" s="26" t="str">
        <f t="shared" si="28"/>
        <v/>
      </c>
      <c r="K204" s="26" t="str">
        <f t="shared" si="28"/>
        <v/>
      </c>
      <c r="L204" s="26" t="str">
        <f t="shared" si="28"/>
        <v/>
      </c>
      <c r="M204" s="26" t="str">
        <f t="shared" si="28"/>
        <v/>
      </c>
      <c r="N204" s="26" t="str">
        <f t="shared" si="28"/>
        <v/>
      </c>
      <c r="O204" s="26" t="str">
        <f t="shared" si="28"/>
        <v/>
      </c>
      <c r="P204" s="26" t="str">
        <f t="shared" si="28"/>
        <v/>
      </c>
      <c r="Q204" s="26" t="str">
        <f t="shared" si="28"/>
        <v/>
      </c>
      <c r="R204" s="26" t="str">
        <f t="shared" si="28"/>
        <v/>
      </c>
      <c r="S204" s="26" t="str">
        <f t="shared" si="28"/>
        <v/>
      </c>
      <c r="T204" s="26" t="str">
        <f t="shared" si="28"/>
        <v/>
      </c>
      <c r="U204" s="26" t="str">
        <f t="shared" si="28"/>
        <v/>
      </c>
      <c r="V204" s="26" t="str">
        <f t="shared" si="28"/>
        <v/>
      </c>
      <c r="W204" s="26" t="str">
        <f t="shared" ref="W204:AI219" si="30">IFERROR((IF(FIND(W$1,$B204,1)&gt;0,"x")),"")</f>
        <v/>
      </c>
      <c r="X204" s="26" t="str">
        <f t="shared" si="30"/>
        <v/>
      </c>
      <c r="Y204" s="26" t="str">
        <f t="shared" si="30"/>
        <v/>
      </c>
      <c r="Z204" s="26" t="str">
        <f t="shared" si="30"/>
        <v/>
      </c>
      <c r="AA204" s="26" t="str">
        <f t="shared" si="30"/>
        <v/>
      </c>
      <c r="AB204" s="26" t="str">
        <f t="shared" si="30"/>
        <v/>
      </c>
      <c r="AC204" s="26" t="str">
        <f t="shared" si="30"/>
        <v/>
      </c>
      <c r="AD204" s="26" t="str">
        <f t="shared" si="30"/>
        <v/>
      </c>
      <c r="AE204" s="26" t="str">
        <f t="shared" si="30"/>
        <v/>
      </c>
      <c r="AF204" s="26" t="str">
        <f t="shared" si="30"/>
        <v/>
      </c>
      <c r="AG204" s="26" t="str">
        <f t="shared" si="30"/>
        <v/>
      </c>
      <c r="AH204" s="26" t="str">
        <f t="shared" si="30"/>
        <v/>
      </c>
      <c r="AI204" s="26" t="str">
        <f t="shared" si="30"/>
        <v/>
      </c>
      <c r="AJ204" s="26">
        <f t="shared" si="29"/>
        <v>0</v>
      </c>
    </row>
    <row r="205" spans="1:36" ht="63.75" x14ac:dyDescent="0.2">
      <c r="A205" t="s">
        <v>129</v>
      </c>
      <c r="B205" s="4" t="s">
        <v>1402</v>
      </c>
      <c r="C205" s="4" t="s">
        <v>104</v>
      </c>
      <c r="D205" s="4" t="s">
        <v>108</v>
      </c>
      <c r="E205" s="4" t="s">
        <v>112</v>
      </c>
      <c r="F205" s="4" t="s">
        <v>381</v>
      </c>
      <c r="G205" s="4" t="s">
        <v>1943</v>
      </c>
      <c r="H205" s="26" t="str">
        <f t="shared" ref="H205:W220" si="31">IFERROR((IF(FIND(H$1,$B205,1)&gt;0,"x")),"")</f>
        <v>x</v>
      </c>
      <c r="I205" s="26" t="str">
        <f t="shared" si="31"/>
        <v/>
      </c>
      <c r="J205" s="26" t="str">
        <f t="shared" si="31"/>
        <v>x</v>
      </c>
      <c r="K205" s="26" t="str">
        <f t="shared" si="31"/>
        <v/>
      </c>
      <c r="L205" s="26" t="str">
        <f t="shared" si="31"/>
        <v/>
      </c>
      <c r="M205" s="26" t="str">
        <f t="shared" si="31"/>
        <v/>
      </c>
      <c r="N205" s="26" t="str">
        <f t="shared" si="31"/>
        <v/>
      </c>
      <c r="O205" s="26" t="str">
        <f t="shared" si="31"/>
        <v/>
      </c>
      <c r="P205" s="26" t="str">
        <f t="shared" si="31"/>
        <v/>
      </c>
      <c r="Q205" s="26" t="str">
        <f t="shared" si="31"/>
        <v/>
      </c>
      <c r="R205" s="26" t="str">
        <f t="shared" si="31"/>
        <v/>
      </c>
      <c r="S205" s="26" t="str">
        <f t="shared" si="31"/>
        <v/>
      </c>
      <c r="T205" s="26" t="str">
        <f t="shared" si="31"/>
        <v>x</v>
      </c>
      <c r="U205" s="26" t="str">
        <f t="shared" si="31"/>
        <v/>
      </c>
      <c r="V205" s="26" t="str">
        <f t="shared" si="31"/>
        <v/>
      </c>
      <c r="W205" s="26" t="str">
        <f t="shared" si="31"/>
        <v/>
      </c>
      <c r="X205" s="26" t="str">
        <f t="shared" si="30"/>
        <v/>
      </c>
      <c r="Y205" s="26" t="str">
        <f t="shared" si="30"/>
        <v/>
      </c>
      <c r="Z205" s="26" t="str">
        <f t="shared" si="30"/>
        <v>x</v>
      </c>
      <c r="AA205" s="26" t="str">
        <f t="shared" si="30"/>
        <v/>
      </c>
      <c r="AB205" s="26" t="str">
        <f t="shared" si="30"/>
        <v/>
      </c>
      <c r="AC205" s="26" t="str">
        <f t="shared" si="30"/>
        <v/>
      </c>
      <c r="AD205" s="26" t="str">
        <f t="shared" si="30"/>
        <v/>
      </c>
      <c r="AE205" s="26" t="str">
        <f t="shared" si="30"/>
        <v/>
      </c>
      <c r="AF205" s="26" t="str">
        <f t="shared" si="30"/>
        <v/>
      </c>
      <c r="AG205" s="26" t="str">
        <f t="shared" si="30"/>
        <v/>
      </c>
      <c r="AH205" s="26" t="str">
        <f t="shared" si="30"/>
        <v/>
      </c>
      <c r="AI205" s="26" t="str">
        <f t="shared" si="30"/>
        <v/>
      </c>
      <c r="AJ205" s="26">
        <f t="shared" si="29"/>
        <v>4</v>
      </c>
    </row>
    <row r="206" spans="1:36" ht="38.25" x14ac:dyDescent="0.2">
      <c r="A206" t="s">
        <v>129</v>
      </c>
      <c r="B206" s="4" t="s">
        <v>1411</v>
      </c>
      <c r="C206" s="4" t="s">
        <v>104</v>
      </c>
      <c r="D206" s="4" t="s">
        <v>108</v>
      </c>
      <c r="E206" s="4" t="s">
        <v>112</v>
      </c>
      <c r="F206" s="4" t="s">
        <v>369</v>
      </c>
      <c r="G206" s="4" t="s">
        <v>1944</v>
      </c>
      <c r="H206" s="26" t="str">
        <f t="shared" si="31"/>
        <v/>
      </c>
      <c r="I206" s="26" t="str">
        <f t="shared" si="31"/>
        <v/>
      </c>
      <c r="J206" s="26" t="str">
        <f t="shared" si="31"/>
        <v/>
      </c>
      <c r="K206" s="26" t="str">
        <f t="shared" si="31"/>
        <v/>
      </c>
      <c r="L206" s="26" t="str">
        <f t="shared" si="31"/>
        <v/>
      </c>
      <c r="M206" s="26" t="str">
        <f t="shared" si="31"/>
        <v/>
      </c>
      <c r="N206" s="26" t="str">
        <f t="shared" si="31"/>
        <v/>
      </c>
      <c r="O206" s="26" t="str">
        <f t="shared" si="31"/>
        <v/>
      </c>
      <c r="P206" s="26" t="str">
        <f t="shared" si="31"/>
        <v/>
      </c>
      <c r="Q206" s="26" t="str">
        <f t="shared" si="31"/>
        <v/>
      </c>
      <c r="R206" s="26" t="str">
        <f t="shared" si="31"/>
        <v/>
      </c>
      <c r="S206" s="26" t="str">
        <f t="shared" si="31"/>
        <v/>
      </c>
      <c r="T206" s="26" t="str">
        <f t="shared" si="31"/>
        <v/>
      </c>
      <c r="U206" s="26" t="str">
        <f t="shared" si="31"/>
        <v/>
      </c>
      <c r="V206" s="26" t="str">
        <f t="shared" si="31"/>
        <v/>
      </c>
      <c r="W206" s="26" t="str">
        <f t="shared" si="31"/>
        <v/>
      </c>
      <c r="X206" s="26" t="str">
        <f t="shared" si="30"/>
        <v/>
      </c>
      <c r="Y206" s="26" t="str">
        <f t="shared" si="30"/>
        <v/>
      </c>
      <c r="Z206" s="26" t="str">
        <f t="shared" si="30"/>
        <v/>
      </c>
      <c r="AA206" s="26" t="str">
        <f t="shared" si="30"/>
        <v/>
      </c>
      <c r="AB206" s="26" t="str">
        <f t="shared" si="30"/>
        <v/>
      </c>
      <c r="AC206" s="26" t="str">
        <f t="shared" si="30"/>
        <v/>
      </c>
      <c r="AD206" s="26" t="str">
        <f t="shared" si="30"/>
        <v/>
      </c>
      <c r="AE206" s="26" t="str">
        <f t="shared" si="30"/>
        <v/>
      </c>
      <c r="AF206" s="26" t="str">
        <f t="shared" si="30"/>
        <v/>
      </c>
      <c r="AG206" s="26" t="str">
        <f t="shared" si="30"/>
        <v/>
      </c>
      <c r="AH206" s="26" t="str">
        <f t="shared" si="30"/>
        <v/>
      </c>
      <c r="AI206" s="26" t="str">
        <f t="shared" si="30"/>
        <v/>
      </c>
      <c r="AJ206" s="26">
        <f t="shared" si="29"/>
        <v>0</v>
      </c>
    </row>
    <row r="207" spans="1:36" ht="102" x14ac:dyDescent="0.2">
      <c r="A207" t="s">
        <v>116</v>
      </c>
      <c r="B207" s="4" t="s">
        <v>1415</v>
      </c>
      <c r="C207" s="4" t="s">
        <v>105</v>
      </c>
      <c r="D207" s="4" t="s">
        <v>108</v>
      </c>
      <c r="E207" s="4" t="s">
        <v>112</v>
      </c>
      <c r="F207" s="4" t="s">
        <v>378</v>
      </c>
      <c r="G207" s="4" t="s">
        <v>1946</v>
      </c>
      <c r="H207" s="26" t="str">
        <f t="shared" si="31"/>
        <v>x</v>
      </c>
      <c r="I207" s="26" t="str">
        <f t="shared" si="31"/>
        <v/>
      </c>
      <c r="J207" s="26" t="str">
        <f t="shared" si="31"/>
        <v/>
      </c>
      <c r="K207" s="26" t="str">
        <f t="shared" si="31"/>
        <v/>
      </c>
      <c r="L207" s="26" t="str">
        <f t="shared" si="31"/>
        <v/>
      </c>
      <c r="M207" s="26" t="str">
        <f t="shared" si="31"/>
        <v/>
      </c>
      <c r="N207" s="26" t="str">
        <f t="shared" si="31"/>
        <v>x</v>
      </c>
      <c r="O207" s="26" t="str">
        <f t="shared" si="31"/>
        <v/>
      </c>
      <c r="P207" s="26" t="str">
        <f t="shared" si="31"/>
        <v/>
      </c>
      <c r="Q207" s="26" t="str">
        <f t="shared" si="31"/>
        <v/>
      </c>
      <c r="R207" s="26" t="str">
        <f t="shared" si="31"/>
        <v/>
      </c>
      <c r="S207" s="26" t="str">
        <f t="shared" si="31"/>
        <v/>
      </c>
      <c r="T207" s="26" t="str">
        <f t="shared" si="31"/>
        <v/>
      </c>
      <c r="U207" s="26" t="str">
        <f t="shared" si="31"/>
        <v/>
      </c>
      <c r="V207" s="26" t="str">
        <f t="shared" si="31"/>
        <v/>
      </c>
      <c r="W207" s="26" t="str">
        <f t="shared" si="31"/>
        <v/>
      </c>
      <c r="X207" s="26" t="str">
        <f t="shared" si="30"/>
        <v/>
      </c>
      <c r="Y207" s="26" t="str">
        <f t="shared" si="30"/>
        <v/>
      </c>
      <c r="Z207" s="26" t="str">
        <f t="shared" si="30"/>
        <v/>
      </c>
      <c r="AA207" s="26" t="str">
        <f t="shared" si="30"/>
        <v/>
      </c>
      <c r="AB207" s="26" t="str">
        <f t="shared" si="30"/>
        <v/>
      </c>
      <c r="AC207" s="26" t="str">
        <f t="shared" si="30"/>
        <v/>
      </c>
      <c r="AD207" s="26" t="str">
        <f t="shared" si="30"/>
        <v/>
      </c>
      <c r="AE207" s="26" t="str">
        <f t="shared" si="30"/>
        <v/>
      </c>
      <c r="AF207" s="26" t="str">
        <f t="shared" si="30"/>
        <v/>
      </c>
      <c r="AG207" s="26" t="str">
        <f t="shared" si="30"/>
        <v/>
      </c>
      <c r="AH207" s="26" t="str">
        <f t="shared" si="30"/>
        <v/>
      </c>
      <c r="AI207" s="26" t="str">
        <f t="shared" si="30"/>
        <v/>
      </c>
      <c r="AJ207" s="26">
        <f t="shared" si="29"/>
        <v>2</v>
      </c>
    </row>
    <row r="208" spans="1:36" ht="25.5" x14ac:dyDescent="0.2">
      <c r="A208" t="s">
        <v>116</v>
      </c>
      <c r="B208" s="4" t="s">
        <v>1422</v>
      </c>
      <c r="C208" s="4" t="s">
        <v>104</v>
      </c>
      <c r="D208" s="4" t="s">
        <v>108</v>
      </c>
      <c r="E208" s="4" t="s">
        <v>112</v>
      </c>
      <c r="F208" s="4" t="s">
        <v>373</v>
      </c>
      <c r="G208" s="4" t="s">
        <v>1945</v>
      </c>
      <c r="H208" s="26" t="str">
        <f t="shared" si="31"/>
        <v/>
      </c>
      <c r="I208" s="26" t="str">
        <f t="shared" si="31"/>
        <v/>
      </c>
      <c r="J208" s="26" t="str">
        <f t="shared" si="31"/>
        <v/>
      </c>
      <c r="K208" s="26" t="str">
        <f t="shared" si="31"/>
        <v/>
      </c>
      <c r="L208" s="26" t="str">
        <f t="shared" si="31"/>
        <v/>
      </c>
      <c r="M208" s="26" t="str">
        <f t="shared" si="31"/>
        <v/>
      </c>
      <c r="N208" s="26" t="str">
        <f t="shared" si="31"/>
        <v/>
      </c>
      <c r="O208" s="26" t="str">
        <f t="shared" si="31"/>
        <v/>
      </c>
      <c r="P208" s="26" t="str">
        <f t="shared" si="31"/>
        <v/>
      </c>
      <c r="Q208" s="26" t="str">
        <f t="shared" si="31"/>
        <v/>
      </c>
      <c r="R208" s="26" t="str">
        <f t="shared" si="31"/>
        <v/>
      </c>
      <c r="S208" s="26" t="str">
        <f t="shared" si="31"/>
        <v/>
      </c>
      <c r="T208" s="26" t="str">
        <f t="shared" si="31"/>
        <v/>
      </c>
      <c r="U208" s="26" t="str">
        <f t="shared" si="31"/>
        <v/>
      </c>
      <c r="V208" s="26" t="str">
        <f t="shared" si="31"/>
        <v/>
      </c>
      <c r="W208" s="26" t="str">
        <f t="shared" si="31"/>
        <v/>
      </c>
      <c r="X208" s="26" t="str">
        <f t="shared" si="30"/>
        <v/>
      </c>
      <c r="Y208" s="26" t="str">
        <f t="shared" si="30"/>
        <v>x</v>
      </c>
      <c r="Z208" s="26" t="str">
        <f t="shared" si="30"/>
        <v/>
      </c>
      <c r="AA208" s="26" t="str">
        <f t="shared" si="30"/>
        <v/>
      </c>
      <c r="AB208" s="26" t="str">
        <f t="shared" si="30"/>
        <v/>
      </c>
      <c r="AC208" s="26" t="str">
        <f t="shared" si="30"/>
        <v/>
      </c>
      <c r="AD208" s="26" t="str">
        <f t="shared" si="30"/>
        <v/>
      </c>
      <c r="AE208" s="26" t="str">
        <f t="shared" si="30"/>
        <v/>
      </c>
      <c r="AF208" s="26" t="str">
        <f t="shared" si="30"/>
        <v/>
      </c>
      <c r="AG208" s="26" t="str">
        <f t="shared" si="30"/>
        <v/>
      </c>
      <c r="AH208" s="26" t="str">
        <f t="shared" si="30"/>
        <v/>
      </c>
      <c r="AI208" s="26" t="str">
        <f t="shared" si="30"/>
        <v/>
      </c>
      <c r="AJ208" s="26">
        <f t="shared" si="29"/>
        <v>1</v>
      </c>
    </row>
    <row r="209" spans="1:36" ht="25.5" x14ac:dyDescent="0.2">
      <c r="A209" t="s">
        <v>129</v>
      </c>
      <c r="B209" s="4" t="s">
        <v>1424</v>
      </c>
      <c r="C209" s="4" t="s">
        <v>104</v>
      </c>
      <c r="D209" s="4" t="s">
        <v>117</v>
      </c>
      <c r="E209" s="4" t="s">
        <v>112</v>
      </c>
      <c r="F209" s="4" t="s">
        <v>379</v>
      </c>
      <c r="G209" s="4" t="s">
        <v>1946</v>
      </c>
      <c r="H209" s="26" t="str">
        <f t="shared" si="31"/>
        <v/>
      </c>
      <c r="I209" s="26" t="str">
        <f t="shared" si="31"/>
        <v/>
      </c>
      <c r="J209" s="26" t="str">
        <f t="shared" si="31"/>
        <v/>
      </c>
      <c r="K209" s="26" t="str">
        <f t="shared" si="31"/>
        <v/>
      </c>
      <c r="L209" s="26" t="str">
        <f t="shared" si="31"/>
        <v/>
      </c>
      <c r="M209" s="26" t="str">
        <f t="shared" si="31"/>
        <v/>
      </c>
      <c r="N209" s="26" t="str">
        <f t="shared" si="31"/>
        <v/>
      </c>
      <c r="O209" s="26" t="str">
        <f t="shared" si="31"/>
        <v/>
      </c>
      <c r="P209" s="26" t="str">
        <f t="shared" si="31"/>
        <v/>
      </c>
      <c r="Q209" s="26" t="str">
        <f t="shared" si="31"/>
        <v/>
      </c>
      <c r="R209" s="26" t="str">
        <f t="shared" si="31"/>
        <v/>
      </c>
      <c r="S209" s="26" t="str">
        <f t="shared" si="31"/>
        <v/>
      </c>
      <c r="T209" s="26" t="str">
        <f t="shared" si="31"/>
        <v/>
      </c>
      <c r="U209" s="26" t="str">
        <f t="shared" si="31"/>
        <v/>
      </c>
      <c r="V209" s="26" t="str">
        <f t="shared" si="31"/>
        <v/>
      </c>
      <c r="W209" s="26" t="str">
        <f t="shared" si="31"/>
        <v/>
      </c>
      <c r="X209" s="26" t="str">
        <f t="shared" si="30"/>
        <v/>
      </c>
      <c r="Y209" s="26" t="str">
        <f t="shared" si="30"/>
        <v/>
      </c>
      <c r="Z209" s="26" t="str">
        <f t="shared" si="30"/>
        <v/>
      </c>
      <c r="AA209" s="26" t="str">
        <f t="shared" si="30"/>
        <v/>
      </c>
      <c r="AB209" s="26" t="str">
        <f t="shared" si="30"/>
        <v/>
      </c>
      <c r="AC209" s="26" t="str">
        <f t="shared" si="30"/>
        <v/>
      </c>
      <c r="AD209" s="26" t="str">
        <f t="shared" si="30"/>
        <v/>
      </c>
      <c r="AE209" s="26" t="str">
        <f t="shared" si="30"/>
        <v/>
      </c>
      <c r="AF209" s="26" t="str">
        <f t="shared" si="30"/>
        <v/>
      </c>
      <c r="AG209" s="26" t="str">
        <f t="shared" si="30"/>
        <v/>
      </c>
      <c r="AH209" s="26" t="str">
        <f t="shared" si="30"/>
        <v/>
      </c>
      <c r="AI209" s="26" t="str">
        <f t="shared" si="30"/>
        <v/>
      </c>
      <c r="AJ209" s="26">
        <f t="shared" si="29"/>
        <v>0</v>
      </c>
    </row>
    <row r="210" spans="1:36" ht="38.25" x14ac:dyDescent="0.2">
      <c r="A210" t="s">
        <v>129</v>
      </c>
      <c r="B210" s="4" t="s">
        <v>1431</v>
      </c>
      <c r="C210" s="4" t="s">
        <v>104</v>
      </c>
      <c r="D210" s="4" t="s">
        <v>117</v>
      </c>
      <c r="E210" s="4" t="s">
        <v>109</v>
      </c>
      <c r="F210" s="4" t="s">
        <v>365</v>
      </c>
      <c r="G210" s="4" t="s">
        <v>1943</v>
      </c>
      <c r="H210" s="26" t="str">
        <f t="shared" si="31"/>
        <v/>
      </c>
      <c r="I210" s="26" t="str">
        <f t="shared" si="31"/>
        <v/>
      </c>
      <c r="J210" s="26" t="str">
        <f t="shared" si="31"/>
        <v/>
      </c>
      <c r="K210" s="26" t="str">
        <f t="shared" si="31"/>
        <v/>
      </c>
      <c r="L210" s="26" t="str">
        <f t="shared" si="31"/>
        <v/>
      </c>
      <c r="M210" s="26" t="str">
        <f t="shared" si="31"/>
        <v/>
      </c>
      <c r="N210" s="26" t="str">
        <f t="shared" si="31"/>
        <v/>
      </c>
      <c r="O210" s="26" t="str">
        <f t="shared" si="31"/>
        <v/>
      </c>
      <c r="P210" s="26" t="str">
        <f t="shared" si="31"/>
        <v/>
      </c>
      <c r="Q210" s="26" t="str">
        <f t="shared" si="31"/>
        <v/>
      </c>
      <c r="R210" s="26" t="str">
        <f t="shared" si="31"/>
        <v/>
      </c>
      <c r="S210" s="26" t="str">
        <f t="shared" si="31"/>
        <v/>
      </c>
      <c r="T210" s="26" t="str">
        <f t="shared" si="31"/>
        <v/>
      </c>
      <c r="U210" s="26" t="str">
        <f t="shared" si="31"/>
        <v/>
      </c>
      <c r="V210" s="26" t="str">
        <f t="shared" si="31"/>
        <v/>
      </c>
      <c r="W210" s="26" t="str">
        <f t="shared" si="31"/>
        <v/>
      </c>
      <c r="X210" s="26" t="str">
        <f t="shared" si="30"/>
        <v/>
      </c>
      <c r="Y210" s="26" t="str">
        <f t="shared" si="30"/>
        <v/>
      </c>
      <c r="Z210" s="26" t="str">
        <f t="shared" si="30"/>
        <v/>
      </c>
      <c r="AA210" s="26" t="str">
        <f t="shared" si="30"/>
        <v/>
      </c>
      <c r="AB210" s="26" t="str">
        <f t="shared" si="30"/>
        <v/>
      </c>
      <c r="AC210" s="26" t="str">
        <f t="shared" si="30"/>
        <v/>
      </c>
      <c r="AD210" s="26" t="str">
        <f t="shared" si="30"/>
        <v/>
      </c>
      <c r="AE210" s="26" t="str">
        <f t="shared" si="30"/>
        <v/>
      </c>
      <c r="AF210" s="26" t="str">
        <f t="shared" si="30"/>
        <v/>
      </c>
      <c r="AG210" s="26" t="str">
        <f t="shared" si="30"/>
        <v>x</v>
      </c>
      <c r="AH210" s="26" t="str">
        <f t="shared" si="30"/>
        <v/>
      </c>
      <c r="AI210" s="26" t="str">
        <f t="shared" si="30"/>
        <v/>
      </c>
      <c r="AJ210" s="26">
        <f t="shared" si="29"/>
        <v>1</v>
      </c>
    </row>
    <row r="211" spans="1:36" ht="25.5" x14ac:dyDescent="0.2">
      <c r="A211" t="s">
        <v>106</v>
      </c>
      <c r="B211" s="4" t="s">
        <v>1440</v>
      </c>
      <c r="C211" s="4" t="s">
        <v>105</v>
      </c>
      <c r="D211" s="4" t="s">
        <v>108</v>
      </c>
      <c r="E211" s="4" t="s">
        <v>112</v>
      </c>
      <c r="F211" s="4" t="s">
        <v>376</v>
      </c>
      <c r="G211" s="4" t="s">
        <v>1946</v>
      </c>
      <c r="H211" s="26" t="str">
        <f t="shared" si="31"/>
        <v/>
      </c>
      <c r="I211" s="26" t="str">
        <f t="shared" si="31"/>
        <v/>
      </c>
      <c r="J211" s="26" t="str">
        <f t="shared" si="31"/>
        <v/>
      </c>
      <c r="K211" s="26" t="str">
        <f t="shared" si="31"/>
        <v/>
      </c>
      <c r="L211" s="26" t="str">
        <f t="shared" si="31"/>
        <v/>
      </c>
      <c r="M211" s="26" t="str">
        <f t="shared" si="31"/>
        <v/>
      </c>
      <c r="N211" s="26" t="str">
        <f t="shared" si="31"/>
        <v/>
      </c>
      <c r="O211" s="26" t="str">
        <f t="shared" si="31"/>
        <v/>
      </c>
      <c r="P211" s="26" t="str">
        <f t="shared" si="31"/>
        <v/>
      </c>
      <c r="Q211" s="26" t="str">
        <f t="shared" si="31"/>
        <v/>
      </c>
      <c r="R211" s="26" t="str">
        <f t="shared" si="31"/>
        <v/>
      </c>
      <c r="S211" s="26" t="str">
        <f t="shared" si="31"/>
        <v/>
      </c>
      <c r="T211" s="26" t="str">
        <f t="shared" si="31"/>
        <v/>
      </c>
      <c r="U211" s="26" t="str">
        <f t="shared" si="31"/>
        <v/>
      </c>
      <c r="V211" s="26" t="str">
        <f t="shared" si="31"/>
        <v/>
      </c>
      <c r="W211" s="26" t="str">
        <f t="shared" si="31"/>
        <v/>
      </c>
      <c r="X211" s="26" t="str">
        <f t="shared" si="30"/>
        <v/>
      </c>
      <c r="Y211" s="26" t="str">
        <f t="shared" si="30"/>
        <v/>
      </c>
      <c r="Z211" s="26" t="str">
        <f t="shared" si="30"/>
        <v/>
      </c>
      <c r="AA211" s="26" t="str">
        <f t="shared" si="30"/>
        <v/>
      </c>
      <c r="AB211" s="26" t="str">
        <f t="shared" si="30"/>
        <v/>
      </c>
      <c r="AC211" s="26" t="str">
        <f t="shared" si="30"/>
        <v/>
      </c>
      <c r="AD211" s="26" t="str">
        <f t="shared" si="30"/>
        <v/>
      </c>
      <c r="AE211" s="26" t="str">
        <f t="shared" si="30"/>
        <v/>
      </c>
      <c r="AF211" s="26" t="str">
        <f t="shared" si="30"/>
        <v/>
      </c>
      <c r="AG211" s="26" t="str">
        <f t="shared" si="30"/>
        <v/>
      </c>
      <c r="AH211" s="26" t="str">
        <f t="shared" si="30"/>
        <v/>
      </c>
      <c r="AI211" s="26" t="str">
        <f t="shared" si="30"/>
        <v/>
      </c>
      <c r="AJ211" s="26">
        <f t="shared" si="29"/>
        <v>0</v>
      </c>
    </row>
    <row r="212" spans="1:36" ht="51" x14ac:dyDescent="0.2">
      <c r="A212" t="s">
        <v>116</v>
      </c>
      <c r="B212" s="4" t="s">
        <v>1442</v>
      </c>
      <c r="C212" s="4" t="s">
        <v>104</v>
      </c>
      <c r="D212" s="4" t="s">
        <v>117</v>
      </c>
      <c r="E212" s="4" t="s">
        <v>112</v>
      </c>
      <c r="F212" s="4" t="s">
        <v>363</v>
      </c>
      <c r="G212" s="4" t="s">
        <v>1945</v>
      </c>
      <c r="H212" s="26" t="str">
        <f t="shared" si="31"/>
        <v/>
      </c>
      <c r="I212" s="26" t="str">
        <f t="shared" si="31"/>
        <v/>
      </c>
      <c r="J212" s="26" t="str">
        <f t="shared" si="31"/>
        <v/>
      </c>
      <c r="K212" s="26" t="str">
        <f t="shared" si="31"/>
        <v/>
      </c>
      <c r="L212" s="26" t="str">
        <f t="shared" si="31"/>
        <v/>
      </c>
      <c r="M212" s="26" t="str">
        <f t="shared" si="31"/>
        <v/>
      </c>
      <c r="N212" s="26" t="str">
        <f t="shared" si="31"/>
        <v/>
      </c>
      <c r="O212" s="26" t="str">
        <f t="shared" si="31"/>
        <v/>
      </c>
      <c r="P212" s="26" t="str">
        <f t="shared" si="31"/>
        <v/>
      </c>
      <c r="Q212" s="26" t="str">
        <f t="shared" si="31"/>
        <v/>
      </c>
      <c r="R212" s="26" t="str">
        <f t="shared" si="31"/>
        <v/>
      </c>
      <c r="S212" s="26" t="str">
        <f t="shared" si="31"/>
        <v/>
      </c>
      <c r="T212" s="26" t="str">
        <f t="shared" si="31"/>
        <v/>
      </c>
      <c r="U212" s="26" t="str">
        <f t="shared" si="31"/>
        <v/>
      </c>
      <c r="V212" s="26" t="str">
        <f t="shared" si="31"/>
        <v/>
      </c>
      <c r="W212" s="26" t="str">
        <f t="shared" si="31"/>
        <v/>
      </c>
      <c r="X212" s="26" t="str">
        <f t="shared" si="30"/>
        <v>x</v>
      </c>
      <c r="Y212" s="26" t="str">
        <f t="shared" si="30"/>
        <v>x</v>
      </c>
      <c r="Z212" s="26" t="str">
        <f t="shared" si="30"/>
        <v/>
      </c>
      <c r="AA212" s="26" t="str">
        <f t="shared" si="30"/>
        <v/>
      </c>
      <c r="AB212" s="26" t="str">
        <f t="shared" si="30"/>
        <v/>
      </c>
      <c r="AC212" s="26" t="str">
        <f t="shared" si="30"/>
        <v>x</v>
      </c>
      <c r="AD212" s="26" t="str">
        <f t="shared" si="30"/>
        <v/>
      </c>
      <c r="AE212" s="26" t="str">
        <f t="shared" si="30"/>
        <v/>
      </c>
      <c r="AF212" s="26" t="str">
        <f t="shared" si="30"/>
        <v/>
      </c>
      <c r="AG212" s="26" t="str">
        <f t="shared" si="30"/>
        <v/>
      </c>
      <c r="AH212" s="26" t="str">
        <f t="shared" si="30"/>
        <v/>
      </c>
      <c r="AI212" s="26" t="str">
        <f t="shared" si="30"/>
        <v/>
      </c>
      <c r="AJ212" s="26">
        <f t="shared" si="29"/>
        <v>3</v>
      </c>
    </row>
    <row r="213" spans="1:36" ht="25.5" x14ac:dyDescent="0.2">
      <c r="A213" t="s">
        <v>129</v>
      </c>
      <c r="B213" s="4" t="s">
        <v>1444</v>
      </c>
      <c r="C213" s="4" t="s">
        <v>105</v>
      </c>
      <c r="D213" s="4" t="s">
        <v>117</v>
      </c>
      <c r="E213" s="4" t="s">
        <v>190</v>
      </c>
      <c r="F213" s="4" t="s">
        <v>378</v>
      </c>
      <c r="G213" s="4" t="s">
        <v>1946</v>
      </c>
      <c r="H213" s="26" t="str">
        <f t="shared" si="31"/>
        <v/>
      </c>
      <c r="I213" s="26" t="str">
        <f t="shared" si="31"/>
        <v/>
      </c>
      <c r="J213" s="26" t="str">
        <f t="shared" si="31"/>
        <v/>
      </c>
      <c r="K213" s="26" t="str">
        <f t="shared" si="31"/>
        <v/>
      </c>
      <c r="L213" s="26" t="str">
        <f t="shared" si="31"/>
        <v/>
      </c>
      <c r="M213" s="26" t="str">
        <f t="shared" si="31"/>
        <v/>
      </c>
      <c r="N213" s="26" t="str">
        <f t="shared" si="31"/>
        <v/>
      </c>
      <c r="O213" s="26" t="str">
        <f t="shared" si="31"/>
        <v/>
      </c>
      <c r="P213" s="26" t="str">
        <f t="shared" si="31"/>
        <v/>
      </c>
      <c r="Q213" s="26" t="str">
        <f t="shared" si="31"/>
        <v/>
      </c>
      <c r="R213" s="26" t="str">
        <f t="shared" si="31"/>
        <v/>
      </c>
      <c r="S213" s="26" t="str">
        <f t="shared" si="31"/>
        <v/>
      </c>
      <c r="T213" s="26" t="str">
        <f t="shared" si="31"/>
        <v/>
      </c>
      <c r="U213" s="26" t="str">
        <f t="shared" si="31"/>
        <v/>
      </c>
      <c r="V213" s="26" t="str">
        <f t="shared" si="31"/>
        <v/>
      </c>
      <c r="W213" s="26" t="str">
        <f t="shared" si="31"/>
        <v/>
      </c>
      <c r="X213" s="26" t="str">
        <f t="shared" si="30"/>
        <v/>
      </c>
      <c r="Y213" s="26" t="str">
        <f t="shared" si="30"/>
        <v/>
      </c>
      <c r="Z213" s="26" t="str">
        <f t="shared" si="30"/>
        <v/>
      </c>
      <c r="AA213" s="26" t="str">
        <f t="shared" si="30"/>
        <v/>
      </c>
      <c r="AB213" s="26" t="str">
        <f t="shared" si="30"/>
        <v/>
      </c>
      <c r="AC213" s="26" t="str">
        <f t="shared" si="30"/>
        <v/>
      </c>
      <c r="AD213" s="26" t="str">
        <f t="shared" si="30"/>
        <v/>
      </c>
      <c r="AE213" s="26" t="str">
        <f t="shared" si="30"/>
        <v/>
      </c>
      <c r="AF213" s="26" t="str">
        <f t="shared" si="30"/>
        <v/>
      </c>
      <c r="AG213" s="26" t="str">
        <f t="shared" si="30"/>
        <v>x</v>
      </c>
      <c r="AH213" s="26" t="str">
        <f t="shared" si="30"/>
        <v/>
      </c>
      <c r="AI213" s="26" t="str">
        <f t="shared" si="30"/>
        <v/>
      </c>
      <c r="AJ213" s="26">
        <f t="shared" si="29"/>
        <v>1</v>
      </c>
    </row>
    <row r="214" spans="1:36" ht="25.5" x14ac:dyDescent="0.2">
      <c r="A214" t="s">
        <v>129</v>
      </c>
      <c r="B214" s="4" t="s">
        <v>1448</v>
      </c>
      <c r="C214" s="4" t="s">
        <v>104</v>
      </c>
      <c r="D214" s="4" t="s">
        <v>108</v>
      </c>
      <c r="E214" s="4" t="s">
        <v>112</v>
      </c>
      <c r="F214" s="4" t="s">
        <v>362</v>
      </c>
      <c r="G214" s="4" t="s">
        <v>1943</v>
      </c>
      <c r="H214" s="26" t="str">
        <f t="shared" si="31"/>
        <v/>
      </c>
      <c r="I214" s="26" t="str">
        <f t="shared" si="31"/>
        <v>x</v>
      </c>
      <c r="J214" s="26" t="str">
        <f t="shared" si="31"/>
        <v/>
      </c>
      <c r="K214" s="26" t="str">
        <f t="shared" si="31"/>
        <v/>
      </c>
      <c r="L214" s="26" t="str">
        <f t="shared" si="31"/>
        <v/>
      </c>
      <c r="M214" s="26" t="str">
        <f t="shared" si="31"/>
        <v/>
      </c>
      <c r="N214" s="26" t="str">
        <f t="shared" si="31"/>
        <v/>
      </c>
      <c r="O214" s="26" t="str">
        <f t="shared" si="31"/>
        <v/>
      </c>
      <c r="P214" s="26" t="str">
        <f t="shared" si="31"/>
        <v/>
      </c>
      <c r="Q214" s="26" t="str">
        <f t="shared" si="31"/>
        <v/>
      </c>
      <c r="R214" s="26" t="str">
        <f t="shared" si="31"/>
        <v/>
      </c>
      <c r="S214" s="26" t="str">
        <f t="shared" si="31"/>
        <v/>
      </c>
      <c r="T214" s="26" t="str">
        <f t="shared" si="31"/>
        <v/>
      </c>
      <c r="U214" s="26" t="str">
        <f t="shared" si="31"/>
        <v/>
      </c>
      <c r="V214" s="26" t="str">
        <f t="shared" si="31"/>
        <v/>
      </c>
      <c r="W214" s="26" t="str">
        <f t="shared" si="31"/>
        <v/>
      </c>
      <c r="X214" s="26" t="str">
        <f t="shared" si="30"/>
        <v/>
      </c>
      <c r="Y214" s="26" t="str">
        <f t="shared" si="30"/>
        <v/>
      </c>
      <c r="Z214" s="26" t="str">
        <f t="shared" si="30"/>
        <v/>
      </c>
      <c r="AA214" s="26" t="str">
        <f t="shared" si="30"/>
        <v/>
      </c>
      <c r="AB214" s="26" t="str">
        <f t="shared" si="30"/>
        <v/>
      </c>
      <c r="AC214" s="26" t="str">
        <f t="shared" si="30"/>
        <v/>
      </c>
      <c r="AD214" s="26" t="str">
        <f t="shared" si="30"/>
        <v/>
      </c>
      <c r="AE214" s="26" t="str">
        <f t="shared" si="30"/>
        <v/>
      </c>
      <c r="AF214" s="26" t="str">
        <f t="shared" si="30"/>
        <v/>
      </c>
      <c r="AG214" s="26" t="str">
        <f t="shared" si="30"/>
        <v/>
      </c>
      <c r="AH214" s="26" t="str">
        <f t="shared" si="30"/>
        <v/>
      </c>
      <c r="AI214" s="26" t="str">
        <f t="shared" si="30"/>
        <v/>
      </c>
      <c r="AJ214" s="26">
        <f t="shared" si="29"/>
        <v>1</v>
      </c>
    </row>
    <row r="215" spans="1:36" ht="140.25" x14ac:dyDescent="0.2">
      <c r="A215" t="s">
        <v>111</v>
      </c>
      <c r="B215" s="4" t="s">
        <v>1450</v>
      </c>
      <c r="C215" s="4" t="s">
        <v>105</v>
      </c>
      <c r="D215" s="4" t="s">
        <v>108</v>
      </c>
      <c r="E215" s="4" t="s">
        <v>112</v>
      </c>
      <c r="F215" s="4" t="s">
        <v>376</v>
      </c>
      <c r="G215" s="4" t="s">
        <v>1946</v>
      </c>
      <c r="H215" s="26" t="str">
        <f t="shared" si="31"/>
        <v/>
      </c>
      <c r="I215" s="26" t="str">
        <f t="shared" si="31"/>
        <v/>
      </c>
      <c r="J215" s="26" t="str">
        <f t="shared" si="31"/>
        <v/>
      </c>
      <c r="K215" s="26" t="str">
        <f t="shared" si="31"/>
        <v/>
      </c>
      <c r="L215" s="26" t="str">
        <f t="shared" si="31"/>
        <v/>
      </c>
      <c r="M215" s="26" t="str">
        <f t="shared" si="31"/>
        <v/>
      </c>
      <c r="N215" s="26" t="str">
        <f t="shared" si="31"/>
        <v>x</v>
      </c>
      <c r="O215" s="26" t="str">
        <f t="shared" si="31"/>
        <v/>
      </c>
      <c r="P215" s="26" t="str">
        <f t="shared" si="31"/>
        <v/>
      </c>
      <c r="Q215" s="26" t="str">
        <f t="shared" si="31"/>
        <v/>
      </c>
      <c r="R215" s="26" t="str">
        <f t="shared" si="31"/>
        <v>x</v>
      </c>
      <c r="S215" s="26" t="str">
        <f t="shared" si="31"/>
        <v/>
      </c>
      <c r="T215" s="26" t="str">
        <f t="shared" si="31"/>
        <v/>
      </c>
      <c r="U215" s="26" t="str">
        <f t="shared" si="31"/>
        <v/>
      </c>
      <c r="V215" s="26" t="str">
        <f t="shared" si="31"/>
        <v/>
      </c>
      <c r="W215" s="26" t="str">
        <f t="shared" si="31"/>
        <v/>
      </c>
      <c r="X215" s="26" t="str">
        <f t="shared" si="30"/>
        <v/>
      </c>
      <c r="Y215" s="26" t="str">
        <f t="shared" si="30"/>
        <v/>
      </c>
      <c r="Z215" s="26" t="str">
        <f t="shared" si="30"/>
        <v/>
      </c>
      <c r="AA215" s="26" t="str">
        <f t="shared" si="30"/>
        <v/>
      </c>
      <c r="AB215" s="26" t="str">
        <f t="shared" si="30"/>
        <v/>
      </c>
      <c r="AC215" s="26" t="str">
        <f t="shared" si="30"/>
        <v>x</v>
      </c>
      <c r="AD215" s="26" t="str">
        <f t="shared" si="30"/>
        <v/>
      </c>
      <c r="AE215" s="26" t="str">
        <f t="shared" si="30"/>
        <v/>
      </c>
      <c r="AF215" s="26" t="str">
        <f t="shared" si="30"/>
        <v/>
      </c>
      <c r="AG215" s="26" t="str">
        <f t="shared" si="30"/>
        <v/>
      </c>
      <c r="AH215" s="26" t="str">
        <f t="shared" si="30"/>
        <v/>
      </c>
      <c r="AI215" s="26" t="str">
        <f t="shared" si="30"/>
        <v/>
      </c>
      <c r="AJ215" s="26">
        <f t="shared" si="29"/>
        <v>3</v>
      </c>
    </row>
    <row r="216" spans="1:36" ht="51" x14ac:dyDescent="0.2">
      <c r="A216" t="s">
        <v>116</v>
      </c>
      <c r="B216" s="4" t="s">
        <v>1460</v>
      </c>
      <c r="C216" s="4" t="s">
        <v>104</v>
      </c>
      <c r="D216" s="4" t="s">
        <v>108</v>
      </c>
      <c r="E216" s="4" t="s">
        <v>109</v>
      </c>
      <c r="F216" s="4" t="s">
        <v>362</v>
      </c>
      <c r="G216" s="4" t="s">
        <v>1943</v>
      </c>
      <c r="H216" s="26" t="str">
        <f t="shared" si="31"/>
        <v/>
      </c>
      <c r="I216" s="26" t="str">
        <f t="shared" si="31"/>
        <v/>
      </c>
      <c r="J216" s="26" t="str">
        <f t="shared" si="31"/>
        <v/>
      </c>
      <c r="K216" s="26" t="str">
        <f t="shared" si="31"/>
        <v/>
      </c>
      <c r="L216" s="26" t="str">
        <f t="shared" si="31"/>
        <v/>
      </c>
      <c r="M216" s="26" t="str">
        <f t="shared" si="31"/>
        <v/>
      </c>
      <c r="N216" s="26" t="str">
        <f t="shared" si="31"/>
        <v/>
      </c>
      <c r="O216" s="26" t="str">
        <f t="shared" si="31"/>
        <v/>
      </c>
      <c r="P216" s="26" t="str">
        <f t="shared" si="31"/>
        <v/>
      </c>
      <c r="Q216" s="26" t="str">
        <f t="shared" si="31"/>
        <v/>
      </c>
      <c r="R216" s="26" t="str">
        <f t="shared" si="31"/>
        <v/>
      </c>
      <c r="S216" s="26" t="str">
        <f t="shared" si="31"/>
        <v/>
      </c>
      <c r="T216" s="26" t="str">
        <f t="shared" si="31"/>
        <v/>
      </c>
      <c r="U216" s="26" t="str">
        <f t="shared" si="31"/>
        <v/>
      </c>
      <c r="V216" s="26" t="str">
        <f t="shared" si="31"/>
        <v/>
      </c>
      <c r="W216" s="26" t="str">
        <f t="shared" si="31"/>
        <v/>
      </c>
      <c r="X216" s="26" t="str">
        <f t="shared" si="30"/>
        <v/>
      </c>
      <c r="Y216" s="26" t="str">
        <f t="shared" si="30"/>
        <v/>
      </c>
      <c r="Z216" s="26" t="str">
        <f t="shared" si="30"/>
        <v/>
      </c>
      <c r="AA216" s="26" t="str">
        <f t="shared" si="30"/>
        <v/>
      </c>
      <c r="AB216" s="26" t="str">
        <f t="shared" si="30"/>
        <v/>
      </c>
      <c r="AC216" s="26" t="str">
        <f t="shared" si="30"/>
        <v/>
      </c>
      <c r="AD216" s="26" t="str">
        <f t="shared" si="30"/>
        <v/>
      </c>
      <c r="AE216" s="26" t="str">
        <f t="shared" si="30"/>
        <v/>
      </c>
      <c r="AF216" s="26" t="str">
        <f t="shared" si="30"/>
        <v/>
      </c>
      <c r="AG216" s="26" t="str">
        <f t="shared" si="30"/>
        <v/>
      </c>
      <c r="AH216" s="26" t="str">
        <f t="shared" si="30"/>
        <v/>
      </c>
      <c r="AI216" s="26" t="str">
        <f t="shared" si="30"/>
        <v/>
      </c>
      <c r="AJ216" s="26">
        <f t="shared" si="29"/>
        <v>0</v>
      </c>
    </row>
    <row r="217" spans="1:36" ht="25.5" x14ac:dyDescent="0.2">
      <c r="A217" t="s">
        <v>111</v>
      </c>
      <c r="B217" s="4" t="s">
        <v>1463</v>
      </c>
      <c r="C217" s="4" t="s">
        <v>104</v>
      </c>
      <c r="D217" s="4" t="s">
        <v>108</v>
      </c>
      <c r="E217" s="4" t="s">
        <v>112</v>
      </c>
      <c r="F217" s="4" t="s">
        <v>381</v>
      </c>
      <c r="G217" s="4" t="s">
        <v>1943</v>
      </c>
      <c r="H217" s="26" t="str">
        <f t="shared" si="31"/>
        <v/>
      </c>
      <c r="I217" s="26" t="str">
        <f t="shared" si="31"/>
        <v/>
      </c>
      <c r="J217" s="26" t="str">
        <f t="shared" si="31"/>
        <v/>
      </c>
      <c r="K217" s="26" t="str">
        <f t="shared" si="31"/>
        <v/>
      </c>
      <c r="L217" s="26" t="str">
        <f t="shared" si="31"/>
        <v/>
      </c>
      <c r="M217" s="26" t="str">
        <f t="shared" si="31"/>
        <v/>
      </c>
      <c r="N217" s="26" t="str">
        <f t="shared" si="31"/>
        <v/>
      </c>
      <c r="O217" s="26" t="str">
        <f t="shared" si="31"/>
        <v/>
      </c>
      <c r="P217" s="26" t="str">
        <f t="shared" si="31"/>
        <v/>
      </c>
      <c r="Q217" s="26" t="str">
        <f t="shared" si="31"/>
        <v/>
      </c>
      <c r="R217" s="26" t="str">
        <f t="shared" si="31"/>
        <v/>
      </c>
      <c r="S217" s="26" t="str">
        <f t="shared" si="31"/>
        <v/>
      </c>
      <c r="T217" s="26" t="str">
        <f t="shared" si="31"/>
        <v/>
      </c>
      <c r="U217" s="26" t="str">
        <f t="shared" si="31"/>
        <v/>
      </c>
      <c r="V217" s="26" t="str">
        <f t="shared" si="31"/>
        <v/>
      </c>
      <c r="W217" s="26" t="str">
        <f t="shared" si="31"/>
        <v/>
      </c>
      <c r="X217" s="26" t="str">
        <f t="shared" si="30"/>
        <v/>
      </c>
      <c r="Y217" s="26" t="str">
        <f t="shared" si="30"/>
        <v/>
      </c>
      <c r="Z217" s="26" t="str">
        <f t="shared" si="30"/>
        <v/>
      </c>
      <c r="AA217" s="26" t="str">
        <f t="shared" si="30"/>
        <v/>
      </c>
      <c r="AB217" s="26" t="str">
        <f t="shared" si="30"/>
        <v/>
      </c>
      <c r="AC217" s="26" t="str">
        <f t="shared" si="30"/>
        <v>x</v>
      </c>
      <c r="AD217" s="26" t="str">
        <f t="shared" si="30"/>
        <v/>
      </c>
      <c r="AE217" s="26" t="str">
        <f t="shared" si="30"/>
        <v/>
      </c>
      <c r="AF217" s="26" t="str">
        <f t="shared" si="30"/>
        <v/>
      </c>
      <c r="AG217" s="26" t="str">
        <f t="shared" si="30"/>
        <v/>
      </c>
      <c r="AH217" s="26" t="str">
        <f t="shared" si="30"/>
        <v/>
      </c>
      <c r="AI217" s="26" t="str">
        <f t="shared" si="30"/>
        <v/>
      </c>
      <c r="AJ217" s="26">
        <f t="shared" si="29"/>
        <v>1</v>
      </c>
    </row>
    <row r="218" spans="1:36" ht="25.5" x14ac:dyDescent="0.2">
      <c r="A218" t="s">
        <v>129</v>
      </c>
      <c r="B218" s="4" t="s">
        <v>1475</v>
      </c>
      <c r="C218" s="4" t="s">
        <v>104</v>
      </c>
      <c r="D218" s="4" t="s">
        <v>117</v>
      </c>
      <c r="E218" s="4" t="s">
        <v>190</v>
      </c>
      <c r="F218" s="4" t="s">
        <v>365</v>
      </c>
      <c r="G218" s="4" t="s">
        <v>1943</v>
      </c>
      <c r="H218" s="26" t="str">
        <f t="shared" si="31"/>
        <v>x</v>
      </c>
      <c r="I218" s="26" t="str">
        <f t="shared" si="31"/>
        <v/>
      </c>
      <c r="J218" s="26" t="str">
        <f t="shared" si="31"/>
        <v/>
      </c>
      <c r="K218" s="26" t="str">
        <f t="shared" si="31"/>
        <v/>
      </c>
      <c r="L218" s="26" t="str">
        <f t="shared" si="31"/>
        <v/>
      </c>
      <c r="M218" s="26" t="str">
        <f t="shared" si="31"/>
        <v/>
      </c>
      <c r="N218" s="26" t="str">
        <f t="shared" si="31"/>
        <v/>
      </c>
      <c r="O218" s="26" t="str">
        <f t="shared" si="31"/>
        <v/>
      </c>
      <c r="P218" s="26" t="str">
        <f t="shared" si="31"/>
        <v/>
      </c>
      <c r="Q218" s="26" t="str">
        <f t="shared" si="31"/>
        <v/>
      </c>
      <c r="R218" s="26" t="str">
        <f t="shared" si="31"/>
        <v/>
      </c>
      <c r="S218" s="26" t="str">
        <f t="shared" si="31"/>
        <v/>
      </c>
      <c r="T218" s="26" t="str">
        <f t="shared" si="31"/>
        <v/>
      </c>
      <c r="U218" s="26" t="str">
        <f t="shared" si="31"/>
        <v/>
      </c>
      <c r="V218" s="26" t="str">
        <f t="shared" si="31"/>
        <v/>
      </c>
      <c r="W218" s="26" t="str">
        <f t="shared" si="31"/>
        <v/>
      </c>
      <c r="X218" s="26" t="str">
        <f t="shared" si="30"/>
        <v/>
      </c>
      <c r="Y218" s="26" t="str">
        <f t="shared" si="30"/>
        <v/>
      </c>
      <c r="Z218" s="26" t="str">
        <f t="shared" si="30"/>
        <v/>
      </c>
      <c r="AA218" s="26" t="str">
        <f t="shared" si="30"/>
        <v/>
      </c>
      <c r="AB218" s="26" t="str">
        <f t="shared" si="30"/>
        <v/>
      </c>
      <c r="AC218" s="26" t="str">
        <f t="shared" si="30"/>
        <v/>
      </c>
      <c r="AD218" s="26" t="str">
        <f t="shared" si="30"/>
        <v/>
      </c>
      <c r="AE218" s="26" t="str">
        <f t="shared" si="30"/>
        <v/>
      </c>
      <c r="AF218" s="26" t="str">
        <f t="shared" si="30"/>
        <v/>
      </c>
      <c r="AG218" s="26" t="str">
        <f t="shared" si="30"/>
        <v/>
      </c>
      <c r="AH218" s="26" t="str">
        <f t="shared" si="30"/>
        <v/>
      </c>
      <c r="AI218" s="26" t="str">
        <f t="shared" si="30"/>
        <v/>
      </c>
      <c r="AJ218" s="26">
        <f t="shared" si="29"/>
        <v>1</v>
      </c>
    </row>
    <row r="219" spans="1:36" ht="25.5" x14ac:dyDescent="0.2">
      <c r="A219" t="s">
        <v>116</v>
      </c>
      <c r="B219" s="4" t="s">
        <v>1477</v>
      </c>
      <c r="C219" s="4" t="s">
        <v>104</v>
      </c>
      <c r="D219" s="4" t="s">
        <v>108</v>
      </c>
      <c r="E219" s="4" t="s">
        <v>190</v>
      </c>
      <c r="F219" s="4" t="s">
        <v>376</v>
      </c>
      <c r="G219" s="4" t="s">
        <v>1946</v>
      </c>
      <c r="H219" s="26" t="str">
        <f t="shared" si="31"/>
        <v/>
      </c>
      <c r="I219" s="26" t="str">
        <f t="shared" si="31"/>
        <v/>
      </c>
      <c r="J219" s="26" t="str">
        <f t="shared" si="31"/>
        <v/>
      </c>
      <c r="K219" s="26" t="str">
        <f t="shared" si="31"/>
        <v/>
      </c>
      <c r="L219" s="26" t="str">
        <f t="shared" si="31"/>
        <v/>
      </c>
      <c r="M219" s="26" t="str">
        <f t="shared" si="31"/>
        <v/>
      </c>
      <c r="N219" s="26" t="str">
        <f t="shared" si="31"/>
        <v/>
      </c>
      <c r="O219" s="26" t="str">
        <f t="shared" si="31"/>
        <v/>
      </c>
      <c r="P219" s="26" t="str">
        <f t="shared" si="31"/>
        <v/>
      </c>
      <c r="Q219" s="26" t="str">
        <f t="shared" si="31"/>
        <v/>
      </c>
      <c r="R219" s="26" t="str">
        <f t="shared" si="31"/>
        <v/>
      </c>
      <c r="S219" s="26" t="str">
        <f t="shared" si="31"/>
        <v/>
      </c>
      <c r="T219" s="26" t="str">
        <f t="shared" si="31"/>
        <v/>
      </c>
      <c r="U219" s="26" t="str">
        <f t="shared" si="31"/>
        <v/>
      </c>
      <c r="V219" s="26" t="str">
        <f t="shared" si="31"/>
        <v/>
      </c>
      <c r="W219" s="26" t="str">
        <f t="shared" si="31"/>
        <v/>
      </c>
      <c r="X219" s="26" t="str">
        <f t="shared" si="30"/>
        <v/>
      </c>
      <c r="Y219" s="26" t="str">
        <f t="shared" si="30"/>
        <v/>
      </c>
      <c r="Z219" s="26" t="str">
        <f t="shared" si="30"/>
        <v/>
      </c>
      <c r="AA219" s="26" t="str">
        <f t="shared" si="30"/>
        <v/>
      </c>
      <c r="AB219" s="26" t="str">
        <f t="shared" si="30"/>
        <v/>
      </c>
      <c r="AC219" s="26" t="str">
        <f t="shared" si="30"/>
        <v/>
      </c>
      <c r="AD219" s="26" t="str">
        <f t="shared" si="30"/>
        <v/>
      </c>
      <c r="AE219" s="26" t="str">
        <f t="shared" si="30"/>
        <v/>
      </c>
      <c r="AF219" s="26" t="str">
        <f t="shared" si="30"/>
        <v/>
      </c>
      <c r="AG219" s="26" t="str">
        <f t="shared" si="30"/>
        <v>x</v>
      </c>
      <c r="AH219" s="26" t="str">
        <f t="shared" si="30"/>
        <v/>
      </c>
      <c r="AI219" s="26" t="str">
        <f t="shared" si="30"/>
        <v/>
      </c>
      <c r="AJ219" s="26">
        <f t="shared" si="29"/>
        <v>1</v>
      </c>
    </row>
    <row r="220" spans="1:36" ht="25.5" x14ac:dyDescent="0.2">
      <c r="A220" t="s">
        <v>111</v>
      </c>
      <c r="B220" s="4" t="s">
        <v>1480</v>
      </c>
      <c r="C220" s="4" t="s">
        <v>104</v>
      </c>
      <c r="D220" s="4" t="s">
        <v>117</v>
      </c>
      <c r="E220" s="4" t="s">
        <v>112</v>
      </c>
      <c r="F220" s="4" t="s">
        <v>374</v>
      </c>
      <c r="G220" s="4" t="s">
        <v>1945</v>
      </c>
      <c r="H220" s="26" t="str">
        <f t="shared" si="31"/>
        <v>x</v>
      </c>
      <c r="I220" s="26" t="str">
        <f t="shared" si="31"/>
        <v/>
      </c>
      <c r="J220" s="26" t="str">
        <f t="shared" si="31"/>
        <v/>
      </c>
      <c r="K220" s="26" t="str">
        <f t="shared" si="31"/>
        <v/>
      </c>
      <c r="L220" s="26" t="str">
        <f t="shared" si="31"/>
        <v/>
      </c>
      <c r="M220" s="26" t="str">
        <f t="shared" si="31"/>
        <v>x</v>
      </c>
      <c r="N220" s="26" t="str">
        <f t="shared" si="31"/>
        <v/>
      </c>
      <c r="O220" s="26" t="str">
        <f t="shared" si="31"/>
        <v/>
      </c>
      <c r="P220" s="26" t="str">
        <f t="shared" si="31"/>
        <v/>
      </c>
      <c r="Q220" s="26" t="str">
        <f t="shared" si="31"/>
        <v/>
      </c>
      <c r="R220" s="26" t="str">
        <f t="shared" si="31"/>
        <v>x</v>
      </c>
      <c r="S220" s="26" t="str">
        <f t="shared" si="31"/>
        <v/>
      </c>
      <c r="T220" s="26" t="str">
        <f t="shared" si="31"/>
        <v/>
      </c>
      <c r="U220" s="26" t="str">
        <f t="shared" si="31"/>
        <v/>
      </c>
      <c r="V220" s="26" t="str">
        <f t="shared" si="31"/>
        <v/>
      </c>
      <c r="W220" s="26" t="str">
        <f t="shared" ref="W220:AI235" si="32">IFERROR((IF(FIND(W$1,$B220,1)&gt;0,"x")),"")</f>
        <v/>
      </c>
      <c r="X220" s="26" t="str">
        <f t="shared" si="32"/>
        <v/>
      </c>
      <c r="Y220" s="26" t="str">
        <f t="shared" si="32"/>
        <v/>
      </c>
      <c r="Z220" s="26" t="str">
        <f t="shared" si="32"/>
        <v/>
      </c>
      <c r="AA220" s="26" t="str">
        <f t="shared" si="32"/>
        <v/>
      </c>
      <c r="AB220" s="26" t="str">
        <f t="shared" si="32"/>
        <v/>
      </c>
      <c r="AC220" s="26" t="str">
        <f t="shared" si="32"/>
        <v/>
      </c>
      <c r="AD220" s="26" t="str">
        <f t="shared" si="32"/>
        <v/>
      </c>
      <c r="AE220" s="26" t="str">
        <f t="shared" si="32"/>
        <v/>
      </c>
      <c r="AF220" s="26" t="str">
        <f t="shared" si="32"/>
        <v/>
      </c>
      <c r="AG220" s="26" t="str">
        <f t="shared" si="32"/>
        <v/>
      </c>
      <c r="AH220" s="26" t="str">
        <f t="shared" si="32"/>
        <v/>
      </c>
      <c r="AI220" s="26" t="str">
        <f t="shared" si="32"/>
        <v/>
      </c>
      <c r="AJ220" s="26">
        <f t="shared" si="29"/>
        <v>3</v>
      </c>
    </row>
    <row r="221" spans="1:36" ht="63.75" x14ac:dyDescent="0.2">
      <c r="A221" t="s">
        <v>107</v>
      </c>
      <c r="B221" s="4" t="s">
        <v>1491</v>
      </c>
      <c r="C221" s="4" t="s">
        <v>104</v>
      </c>
      <c r="D221" s="4" t="s">
        <v>117</v>
      </c>
      <c r="E221" s="4" t="s">
        <v>190</v>
      </c>
      <c r="F221" s="4" t="s">
        <v>364</v>
      </c>
      <c r="G221" s="4" t="s">
        <v>1943</v>
      </c>
      <c r="H221" s="26" t="str">
        <f t="shared" ref="H221:W236" si="33">IFERROR((IF(FIND(H$1,$B221,1)&gt;0,"x")),"")</f>
        <v>x</v>
      </c>
      <c r="I221" s="26" t="str">
        <f t="shared" si="33"/>
        <v>x</v>
      </c>
      <c r="J221" s="26" t="str">
        <f t="shared" si="33"/>
        <v/>
      </c>
      <c r="K221" s="26" t="str">
        <f t="shared" si="33"/>
        <v/>
      </c>
      <c r="L221" s="26" t="str">
        <f t="shared" si="33"/>
        <v/>
      </c>
      <c r="M221" s="26" t="str">
        <f t="shared" si="33"/>
        <v/>
      </c>
      <c r="N221" s="26" t="str">
        <f t="shared" si="33"/>
        <v/>
      </c>
      <c r="O221" s="26" t="str">
        <f t="shared" si="33"/>
        <v/>
      </c>
      <c r="P221" s="26" t="str">
        <f t="shared" si="33"/>
        <v/>
      </c>
      <c r="Q221" s="26" t="str">
        <f t="shared" si="33"/>
        <v/>
      </c>
      <c r="R221" s="26" t="str">
        <f t="shared" si="33"/>
        <v/>
      </c>
      <c r="S221" s="26" t="str">
        <f t="shared" si="33"/>
        <v/>
      </c>
      <c r="T221" s="26" t="str">
        <f t="shared" si="33"/>
        <v/>
      </c>
      <c r="U221" s="26" t="str">
        <f t="shared" si="33"/>
        <v/>
      </c>
      <c r="V221" s="26" t="str">
        <f t="shared" si="33"/>
        <v/>
      </c>
      <c r="W221" s="26" t="str">
        <f t="shared" si="33"/>
        <v/>
      </c>
      <c r="X221" s="26" t="str">
        <f t="shared" si="32"/>
        <v/>
      </c>
      <c r="Y221" s="26" t="str">
        <f t="shared" si="32"/>
        <v/>
      </c>
      <c r="Z221" s="26" t="str">
        <f t="shared" si="32"/>
        <v/>
      </c>
      <c r="AA221" s="26" t="str">
        <f t="shared" si="32"/>
        <v/>
      </c>
      <c r="AB221" s="26" t="str">
        <f t="shared" si="32"/>
        <v/>
      </c>
      <c r="AC221" s="26" t="str">
        <f t="shared" si="32"/>
        <v/>
      </c>
      <c r="AD221" s="26" t="str">
        <f t="shared" si="32"/>
        <v/>
      </c>
      <c r="AE221" s="26" t="str">
        <f t="shared" si="32"/>
        <v/>
      </c>
      <c r="AF221" s="26" t="str">
        <f t="shared" si="32"/>
        <v/>
      </c>
      <c r="AG221" s="26" t="str">
        <f t="shared" si="32"/>
        <v/>
      </c>
      <c r="AH221" s="26" t="str">
        <f t="shared" si="32"/>
        <v/>
      </c>
      <c r="AI221" s="26" t="str">
        <f t="shared" si="32"/>
        <v/>
      </c>
      <c r="AJ221" s="26">
        <f t="shared" si="29"/>
        <v>2</v>
      </c>
    </row>
    <row r="222" spans="1:36" ht="25.5" x14ac:dyDescent="0.2">
      <c r="A222" t="s">
        <v>107</v>
      </c>
      <c r="B222" s="4" t="s">
        <v>1495</v>
      </c>
      <c r="C222" s="4" t="s">
        <v>104</v>
      </c>
      <c r="D222" s="4" t="s">
        <v>108</v>
      </c>
      <c r="E222" s="4" t="s">
        <v>112</v>
      </c>
      <c r="F222" s="4" t="s">
        <v>373</v>
      </c>
      <c r="G222" s="4" t="s">
        <v>1945</v>
      </c>
      <c r="H222" s="26" t="str">
        <f t="shared" si="33"/>
        <v/>
      </c>
      <c r="I222" s="26" t="str">
        <f t="shared" si="33"/>
        <v/>
      </c>
      <c r="J222" s="26" t="str">
        <f t="shared" si="33"/>
        <v/>
      </c>
      <c r="K222" s="26" t="str">
        <f t="shared" si="33"/>
        <v/>
      </c>
      <c r="L222" s="26" t="str">
        <f t="shared" si="33"/>
        <v/>
      </c>
      <c r="M222" s="26" t="str">
        <f t="shared" si="33"/>
        <v/>
      </c>
      <c r="N222" s="26" t="str">
        <f t="shared" si="33"/>
        <v/>
      </c>
      <c r="O222" s="26" t="str">
        <f t="shared" si="33"/>
        <v/>
      </c>
      <c r="P222" s="26" t="str">
        <f t="shared" si="33"/>
        <v/>
      </c>
      <c r="Q222" s="26" t="str">
        <f t="shared" si="33"/>
        <v/>
      </c>
      <c r="R222" s="26" t="str">
        <f t="shared" si="33"/>
        <v/>
      </c>
      <c r="S222" s="26" t="str">
        <f t="shared" si="33"/>
        <v/>
      </c>
      <c r="T222" s="26" t="str">
        <f t="shared" si="33"/>
        <v/>
      </c>
      <c r="U222" s="26" t="str">
        <f t="shared" si="33"/>
        <v/>
      </c>
      <c r="V222" s="26" t="str">
        <f t="shared" si="33"/>
        <v/>
      </c>
      <c r="W222" s="26" t="str">
        <f t="shared" si="33"/>
        <v/>
      </c>
      <c r="X222" s="26" t="str">
        <f t="shared" si="32"/>
        <v>x</v>
      </c>
      <c r="Y222" s="26" t="str">
        <f t="shared" si="32"/>
        <v>x</v>
      </c>
      <c r="Z222" s="26" t="str">
        <f t="shared" si="32"/>
        <v/>
      </c>
      <c r="AA222" s="26" t="str">
        <f t="shared" si="32"/>
        <v/>
      </c>
      <c r="AB222" s="26" t="str">
        <f t="shared" si="32"/>
        <v/>
      </c>
      <c r="AC222" s="26" t="str">
        <f t="shared" si="32"/>
        <v/>
      </c>
      <c r="AD222" s="26" t="str">
        <f t="shared" si="32"/>
        <v/>
      </c>
      <c r="AE222" s="26" t="str">
        <f t="shared" si="32"/>
        <v/>
      </c>
      <c r="AF222" s="26" t="str">
        <f t="shared" si="32"/>
        <v/>
      </c>
      <c r="AG222" s="26" t="str">
        <f t="shared" si="32"/>
        <v/>
      </c>
      <c r="AH222" s="26" t="str">
        <f t="shared" si="32"/>
        <v/>
      </c>
      <c r="AI222" s="26" t="str">
        <f t="shared" si="32"/>
        <v/>
      </c>
      <c r="AJ222" s="26">
        <f t="shared" si="29"/>
        <v>2</v>
      </c>
    </row>
    <row r="223" spans="1:36" ht="76.5" x14ac:dyDescent="0.2">
      <c r="A223" t="s">
        <v>129</v>
      </c>
      <c r="B223" s="4" t="s">
        <v>1501</v>
      </c>
      <c r="C223" s="4" t="s">
        <v>104</v>
      </c>
      <c r="D223" s="4" t="s">
        <v>108</v>
      </c>
      <c r="E223" s="4" t="s">
        <v>190</v>
      </c>
      <c r="F223" s="4" t="s">
        <v>362</v>
      </c>
      <c r="G223" s="4" t="s">
        <v>1943</v>
      </c>
      <c r="H223" s="26" t="str">
        <f t="shared" si="33"/>
        <v>x</v>
      </c>
      <c r="I223" s="26" t="str">
        <f t="shared" si="33"/>
        <v/>
      </c>
      <c r="J223" s="26" t="str">
        <f t="shared" si="33"/>
        <v/>
      </c>
      <c r="K223" s="26" t="str">
        <f t="shared" si="33"/>
        <v/>
      </c>
      <c r="L223" s="26" t="str">
        <f t="shared" si="33"/>
        <v/>
      </c>
      <c r="M223" s="26" t="str">
        <f t="shared" si="33"/>
        <v/>
      </c>
      <c r="N223" s="26" t="str">
        <f t="shared" si="33"/>
        <v/>
      </c>
      <c r="O223" s="26" t="str">
        <f t="shared" si="33"/>
        <v/>
      </c>
      <c r="P223" s="26" t="str">
        <f t="shared" si="33"/>
        <v/>
      </c>
      <c r="Q223" s="26" t="str">
        <f t="shared" si="33"/>
        <v/>
      </c>
      <c r="R223" s="26" t="str">
        <f t="shared" si="33"/>
        <v/>
      </c>
      <c r="S223" s="26" t="str">
        <f t="shared" si="33"/>
        <v/>
      </c>
      <c r="T223" s="26" t="str">
        <f t="shared" si="33"/>
        <v/>
      </c>
      <c r="U223" s="26" t="str">
        <f t="shared" si="33"/>
        <v/>
      </c>
      <c r="V223" s="26" t="str">
        <f t="shared" si="33"/>
        <v/>
      </c>
      <c r="W223" s="26" t="str">
        <f t="shared" si="33"/>
        <v/>
      </c>
      <c r="X223" s="26" t="str">
        <f t="shared" si="32"/>
        <v/>
      </c>
      <c r="Y223" s="26" t="str">
        <f t="shared" si="32"/>
        <v/>
      </c>
      <c r="Z223" s="26" t="str">
        <f t="shared" si="32"/>
        <v/>
      </c>
      <c r="AA223" s="26" t="str">
        <f t="shared" si="32"/>
        <v/>
      </c>
      <c r="AB223" s="26" t="str">
        <f t="shared" si="32"/>
        <v/>
      </c>
      <c r="AC223" s="26" t="str">
        <f t="shared" si="32"/>
        <v>x</v>
      </c>
      <c r="AD223" s="26" t="str">
        <f t="shared" si="32"/>
        <v/>
      </c>
      <c r="AE223" s="26" t="str">
        <f t="shared" si="32"/>
        <v/>
      </c>
      <c r="AF223" s="26" t="str">
        <f t="shared" si="32"/>
        <v/>
      </c>
      <c r="AG223" s="26" t="str">
        <f t="shared" si="32"/>
        <v/>
      </c>
      <c r="AH223" s="26" t="str">
        <f t="shared" si="32"/>
        <v>x</v>
      </c>
      <c r="AI223" s="26" t="str">
        <f t="shared" si="32"/>
        <v/>
      </c>
      <c r="AJ223" s="26">
        <f t="shared" si="29"/>
        <v>3</v>
      </c>
    </row>
    <row r="224" spans="1:36" ht="38.25" x14ac:dyDescent="0.2">
      <c r="A224" t="s">
        <v>107</v>
      </c>
      <c r="B224" s="4" t="s">
        <v>1508</v>
      </c>
      <c r="C224" s="4" t="s">
        <v>104</v>
      </c>
      <c r="D224" s="4" t="s">
        <v>108</v>
      </c>
      <c r="E224" s="4" t="s">
        <v>112</v>
      </c>
      <c r="F224" s="4" t="s">
        <v>376</v>
      </c>
      <c r="G224" s="4" t="s">
        <v>1946</v>
      </c>
      <c r="H224" s="26" t="str">
        <f t="shared" si="33"/>
        <v/>
      </c>
      <c r="I224" s="26" t="str">
        <f t="shared" si="33"/>
        <v>x</v>
      </c>
      <c r="J224" s="26" t="str">
        <f t="shared" si="33"/>
        <v/>
      </c>
      <c r="K224" s="26" t="str">
        <f t="shared" si="33"/>
        <v/>
      </c>
      <c r="L224" s="26" t="str">
        <f t="shared" si="33"/>
        <v/>
      </c>
      <c r="M224" s="26" t="str">
        <f t="shared" si="33"/>
        <v/>
      </c>
      <c r="N224" s="26" t="str">
        <f t="shared" si="33"/>
        <v/>
      </c>
      <c r="O224" s="26" t="str">
        <f t="shared" si="33"/>
        <v/>
      </c>
      <c r="P224" s="26" t="str">
        <f t="shared" si="33"/>
        <v/>
      </c>
      <c r="Q224" s="26" t="str">
        <f t="shared" si="33"/>
        <v/>
      </c>
      <c r="R224" s="26" t="str">
        <f t="shared" si="33"/>
        <v/>
      </c>
      <c r="S224" s="26" t="str">
        <f t="shared" si="33"/>
        <v/>
      </c>
      <c r="T224" s="26" t="str">
        <f t="shared" si="33"/>
        <v/>
      </c>
      <c r="U224" s="26" t="str">
        <f t="shared" si="33"/>
        <v/>
      </c>
      <c r="V224" s="26" t="str">
        <f t="shared" si="33"/>
        <v/>
      </c>
      <c r="W224" s="26" t="str">
        <f t="shared" si="33"/>
        <v/>
      </c>
      <c r="X224" s="26" t="str">
        <f t="shared" si="32"/>
        <v/>
      </c>
      <c r="Y224" s="26" t="str">
        <f t="shared" si="32"/>
        <v/>
      </c>
      <c r="Z224" s="26" t="str">
        <f t="shared" si="32"/>
        <v/>
      </c>
      <c r="AA224" s="26" t="str">
        <f t="shared" si="32"/>
        <v/>
      </c>
      <c r="AB224" s="26" t="str">
        <f t="shared" si="32"/>
        <v/>
      </c>
      <c r="AC224" s="26" t="str">
        <f t="shared" si="32"/>
        <v/>
      </c>
      <c r="AD224" s="26" t="str">
        <f t="shared" si="32"/>
        <v/>
      </c>
      <c r="AE224" s="26" t="str">
        <f t="shared" si="32"/>
        <v/>
      </c>
      <c r="AF224" s="26" t="str">
        <f t="shared" si="32"/>
        <v/>
      </c>
      <c r="AG224" s="26" t="str">
        <f t="shared" si="32"/>
        <v/>
      </c>
      <c r="AH224" s="26" t="str">
        <f t="shared" si="32"/>
        <v/>
      </c>
      <c r="AI224" s="26" t="str">
        <f t="shared" si="32"/>
        <v/>
      </c>
      <c r="AJ224" s="26">
        <f t="shared" si="29"/>
        <v>1</v>
      </c>
    </row>
    <row r="225" spans="1:36" ht="38.25" x14ac:dyDescent="0.2">
      <c r="A225" t="s">
        <v>129</v>
      </c>
      <c r="B225" s="4" t="s">
        <v>1511</v>
      </c>
      <c r="C225" s="4" t="s">
        <v>104</v>
      </c>
      <c r="D225" s="4" t="s">
        <v>117</v>
      </c>
      <c r="E225" s="4" t="s">
        <v>112</v>
      </c>
      <c r="F225" s="4" t="s">
        <v>372</v>
      </c>
      <c r="G225" s="4" t="s">
        <v>1944</v>
      </c>
      <c r="H225" s="26" t="str">
        <f t="shared" si="33"/>
        <v>x</v>
      </c>
      <c r="I225" s="26" t="str">
        <f t="shared" si="33"/>
        <v/>
      </c>
      <c r="J225" s="26" t="str">
        <f t="shared" si="33"/>
        <v/>
      </c>
      <c r="K225" s="26" t="str">
        <f t="shared" si="33"/>
        <v/>
      </c>
      <c r="L225" s="26" t="str">
        <f t="shared" si="33"/>
        <v/>
      </c>
      <c r="M225" s="26" t="str">
        <f t="shared" si="33"/>
        <v/>
      </c>
      <c r="N225" s="26" t="str">
        <f t="shared" si="33"/>
        <v/>
      </c>
      <c r="O225" s="26" t="str">
        <f t="shared" si="33"/>
        <v/>
      </c>
      <c r="P225" s="26" t="str">
        <f t="shared" si="33"/>
        <v/>
      </c>
      <c r="Q225" s="26" t="str">
        <f t="shared" si="33"/>
        <v/>
      </c>
      <c r="R225" s="26" t="str">
        <f t="shared" si="33"/>
        <v/>
      </c>
      <c r="S225" s="26" t="str">
        <f t="shared" si="33"/>
        <v/>
      </c>
      <c r="T225" s="26" t="str">
        <f t="shared" si="33"/>
        <v/>
      </c>
      <c r="U225" s="26" t="str">
        <f t="shared" si="33"/>
        <v/>
      </c>
      <c r="V225" s="26" t="str">
        <f t="shared" si="33"/>
        <v/>
      </c>
      <c r="W225" s="26" t="str">
        <f t="shared" si="33"/>
        <v/>
      </c>
      <c r="X225" s="26" t="str">
        <f t="shared" si="32"/>
        <v/>
      </c>
      <c r="Y225" s="26" t="str">
        <f t="shared" si="32"/>
        <v/>
      </c>
      <c r="Z225" s="26" t="str">
        <f t="shared" si="32"/>
        <v/>
      </c>
      <c r="AA225" s="26" t="str">
        <f t="shared" si="32"/>
        <v/>
      </c>
      <c r="AB225" s="26" t="str">
        <f t="shared" si="32"/>
        <v/>
      </c>
      <c r="AC225" s="26" t="str">
        <f t="shared" si="32"/>
        <v/>
      </c>
      <c r="AD225" s="26" t="str">
        <f t="shared" si="32"/>
        <v/>
      </c>
      <c r="AE225" s="26" t="str">
        <f t="shared" si="32"/>
        <v/>
      </c>
      <c r="AF225" s="26" t="str">
        <f t="shared" si="32"/>
        <v/>
      </c>
      <c r="AG225" s="26" t="str">
        <f t="shared" si="32"/>
        <v/>
      </c>
      <c r="AH225" s="26" t="str">
        <f t="shared" si="32"/>
        <v/>
      </c>
      <c r="AI225" s="26" t="str">
        <f t="shared" si="32"/>
        <v/>
      </c>
      <c r="AJ225" s="26">
        <f t="shared" si="29"/>
        <v>1</v>
      </c>
    </row>
    <row r="226" spans="1:36" ht="38.25" x14ac:dyDescent="0.2">
      <c r="A226" t="s">
        <v>129</v>
      </c>
      <c r="B226" s="4" t="s">
        <v>1515</v>
      </c>
      <c r="C226" s="4" t="s">
        <v>104</v>
      </c>
      <c r="D226" s="4" t="s">
        <v>108</v>
      </c>
      <c r="E226" s="4" t="s">
        <v>109</v>
      </c>
      <c r="F226" s="4" t="s">
        <v>363</v>
      </c>
      <c r="G226" s="4" t="s">
        <v>1945</v>
      </c>
      <c r="H226" s="26" t="str">
        <f t="shared" si="33"/>
        <v/>
      </c>
      <c r="I226" s="26" t="str">
        <f t="shared" si="33"/>
        <v/>
      </c>
      <c r="J226" s="26" t="str">
        <f t="shared" si="33"/>
        <v/>
      </c>
      <c r="K226" s="26" t="str">
        <f t="shared" si="33"/>
        <v/>
      </c>
      <c r="L226" s="26" t="str">
        <f t="shared" si="33"/>
        <v/>
      </c>
      <c r="M226" s="26" t="str">
        <f t="shared" si="33"/>
        <v/>
      </c>
      <c r="N226" s="26" t="str">
        <f t="shared" si="33"/>
        <v/>
      </c>
      <c r="O226" s="26" t="str">
        <f t="shared" si="33"/>
        <v/>
      </c>
      <c r="P226" s="26" t="str">
        <f t="shared" si="33"/>
        <v/>
      </c>
      <c r="Q226" s="26" t="str">
        <f t="shared" si="33"/>
        <v/>
      </c>
      <c r="R226" s="26" t="str">
        <f t="shared" si="33"/>
        <v/>
      </c>
      <c r="S226" s="26" t="str">
        <f t="shared" si="33"/>
        <v/>
      </c>
      <c r="T226" s="26" t="str">
        <f t="shared" si="33"/>
        <v/>
      </c>
      <c r="U226" s="26" t="str">
        <f t="shared" si="33"/>
        <v/>
      </c>
      <c r="V226" s="26" t="str">
        <f t="shared" si="33"/>
        <v/>
      </c>
      <c r="W226" s="26" t="str">
        <f t="shared" si="33"/>
        <v/>
      </c>
      <c r="X226" s="26" t="str">
        <f t="shared" si="32"/>
        <v/>
      </c>
      <c r="Y226" s="26" t="str">
        <f t="shared" si="32"/>
        <v/>
      </c>
      <c r="Z226" s="26" t="str">
        <f t="shared" si="32"/>
        <v/>
      </c>
      <c r="AA226" s="26" t="str">
        <f t="shared" si="32"/>
        <v/>
      </c>
      <c r="AB226" s="26" t="str">
        <f t="shared" si="32"/>
        <v/>
      </c>
      <c r="AC226" s="26" t="str">
        <f t="shared" si="32"/>
        <v/>
      </c>
      <c r="AD226" s="26" t="str">
        <f t="shared" si="32"/>
        <v/>
      </c>
      <c r="AE226" s="26" t="str">
        <f t="shared" si="32"/>
        <v/>
      </c>
      <c r="AF226" s="26" t="str">
        <f t="shared" si="32"/>
        <v/>
      </c>
      <c r="AG226" s="26" t="str">
        <f t="shared" si="32"/>
        <v/>
      </c>
      <c r="AH226" s="26" t="str">
        <f t="shared" si="32"/>
        <v/>
      </c>
      <c r="AI226" s="26" t="str">
        <f t="shared" si="32"/>
        <v/>
      </c>
      <c r="AJ226" s="26">
        <f t="shared" si="29"/>
        <v>0</v>
      </c>
    </row>
    <row r="227" spans="1:36" ht="38.25" x14ac:dyDescent="0.2">
      <c r="A227" t="s">
        <v>107</v>
      </c>
      <c r="B227" s="4" t="s">
        <v>1517</v>
      </c>
      <c r="C227" s="4" t="s">
        <v>104</v>
      </c>
      <c r="D227" s="4" t="s">
        <v>108</v>
      </c>
      <c r="E227" s="4" t="s">
        <v>112</v>
      </c>
      <c r="F227" s="4" t="s">
        <v>376</v>
      </c>
      <c r="G227" s="4" t="s">
        <v>1946</v>
      </c>
      <c r="H227" s="26" t="str">
        <f t="shared" si="33"/>
        <v>x</v>
      </c>
      <c r="I227" s="26" t="str">
        <f t="shared" si="33"/>
        <v/>
      </c>
      <c r="J227" s="26" t="str">
        <f t="shared" si="33"/>
        <v/>
      </c>
      <c r="K227" s="26" t="str">
        <f t="shared" si="33"/>
        <v/>
      </c>
      <c r="L227" s="26" t="str">
        <f t="shared" si="33"/>
        <v/>
      </c>
      <c r="M227" s="26" t="str">
        <f t="shared" si="33"/>
        <v>x</v>
      </c>
      <c r="N227" s="26" t="str">
        <f t="shared" si="33"/>
        <v/>
      </c>
      <c r="O227" s="26" t="str">
        <f t="shared" si="33"/>
        <v/>
      </c>
      <c r="P227" s="26" t="str">
        <f t="shared" si="33"/>
        <v/>
      </c>
      <c r="Q227" s="26" t="str">
        <f t="shared" si="33"/>
        <v/>
      </c>
      <c r="R227" s="26" t="str">
        <f t="shared" si="33"/>
        <v/>
      </c>
      <c r="S227" s="26" t="str">
        <f t="shared" si="33"/>
        <v/>
      </c>
      <c r="T227" s="26" t="str">
        <f t="shared" si="33"/>
        <v/>
      </c>
      <c r="U227" s="26" t="str">
        <f t="shared" si="33"/>
        <v/>
      </c>
      <c r="V227" s="26" t="str">
        <f t="shared" si="33"/>
        <v/>
      </c>
      <c r="W227" s="26" t="str">
        <f t="shared" si="33"/>
        <v/>
      </c>
      <c r="X227" s="26" t="str">
        <f t="shared" si="32"/>
        <v/>
      </c>
      <c r="Y227" s="26" t="str">
        <f t="shared" si="32"/>
        <v/>
      </c>
      <c r="Z227" s="26" t="str">
        <f t="shared" si="32"/>
        <v/>
      </c>
      <c r="AA227" s="26" t="str">
        <f t="shared" si="32"/>
        <v/>
      </c>
      <c r="AB227" s="26" t="str">
        <f t="shared" si="32"/>
        <v/>
      </c>
      <c r="AC227" s="26" t="str">
        <f t="shared" si="32"/>
        <v/>
      </c>
      <c r="AD227" s="26" t="str">
        <f t="shared" si="32"/>
        <v/>
      </c>
      <c r="AE227" s="26" t="str">
        <f t="shared" si="32"/>
        <v/>
      </c>
      <c r="AF227" s="26" t="str">
        <f t="shared" si="32"/>
        <v/>
      </c>
      <c r="AG227" s="26" t="str">
        <f t="shared" si="32"/>
        <v/>
      </c>
      <c r="AH227" s="26" t="str">
        <f t="shared" si="32"/>
        <v/>
      </c>
      <c r="AI227" s="26" t="str">
        <f t="shared" si="32"/>
        <v/>
      </c>
      <c r="AJ227" s="26">
        <f t="shared" si="29"/>
        <v>2</v>
      </c>
    </row>
    <row r="228" spans="1:36" ht="51" x14ac:dyDescent="0.2">
      <c r="A228" t="s">
        <v>129</v>
      </c>
      <c r="B228" s="4" t="s">
        <v>1520</v>
      </c>
      <c r="C228" s="4" t="s">
        <v>104</v>
      </c>
      <c r="D228" s="4" t="s">
        <v>108</v>
      </c>
      <c r="E228" s="4" t="s">
        <v>190</v>
      </c>
      <c r="F228" s="4" t="s">
        <v>365</v>
      </c>
      <c r="G228" s="4" t="s">
        <v>1943</v>
      </c>
      <c r="H228" s="26" t="str">
        <f t="shared" si="33"/>
        <v>x</v>
      </c>
      <c r="I228" s="26" t="str">
        <f t="shared" si="33"/>
        <v>x</v>
      </c>
      <c r="J228" s="26" t="str">
        <f t="shared" si="33"/>
        <v/>
      </c>
      <c r="K228" s="26" t="str">
        <f t="shared" si="33"/>
        <v/>
      </c>
      <c r="L228" s="26" t="str">
        <f t="shared" si="33"/>
        <v/>
      </c>
      <c r="M228" s="26" t="str">
        <f t="shared" si="33"/>
        <v/>
      </c>
      <c r="N228" s="26" t="str">
        <f t="shared" si="33"/>
        <v/>
      </c>
      <c r="O228" s="26" t="str">
        <f t="shared" si="33"/>
        <v/>
      </c>
      <c r="P228" s="26" t="str">
        <f t="shared" si="33"/>
        <v/>
      </c>
      <c r="Q228" s="26" t="str">
        <f t="shared" si="33"/>
        <v/>
      </c>
      <c r="R228" s="26" t="str">
        <f t="shared" si="33"/>
        <v/>
      </c>
      <c r="S228" s="26" t="str">
        <f t="shared" si="33"/>
        <v/>
      </c>
      <c r="T228" s="26" t="str">
        <f t="shared" si="33"/>
        <v/>
      </c>
      <c r="U228" s="26" t="str">
        <f t="shared" si="33"/>
        <v/>
      </c>
      <c r="V228" s="26" t="str">
        <f t="shared" si="33"/>
        <v/>
      </c>
      <c r="W228" s="26" t="str">
        <f t="shared" si="33"/>
        <v/>
      </c>
      <c r="X228" s="26" t="str">
        <f t="shared" si="32"/>
        <v/>
      </c>
      <c r="Y228" s="26" t="str">
        <f t="shared" si="32"/>
        <v/>
      </c>
      <c r="Z228" s="26" t="str">
        <f t="shared" si="32"/>
        <v/>
      </c>
      <c r="AA228" s="26" t="str">
        <f t="shared" si="32"/>
        <v/>
      </c>
      <c r="AB228" s="26" t="str">
        <f t="shared" si="32"/>
        <v/>
      </c>
      <c r="AC228" s="26" t="str">
        <f t="shared" si="32"/>
        <v>x</v>
      </c>
      <c r="AD228" s="26" t="str">
        <f t="shared" si="32"/>
        <v/>
      </c>
      <c r="AE228" s="26" t="str">
        <f t="shared" si="32"/>
        <v/>
      </c>
      <c r="AF228" s="26" t="str">
        <f t="shared" si="32"/>
        <v/>
      </c>
      <c r="AG228" s="26" t="str">
        <f t="shared" si="32"/>
        <v/>
      </c>
      <c r="AH228" s="26" t="str">
        <f t="shared" si="32"/>
        <v/>
      </c>
      <c r="AI228" s="26" t="str">
        <f t="shared" si="32"/>
        <v/>
      </c>
      <c r="AJ228" s="26">
        <f t="shared" si="29"/>
        <v>3</v>
      </c>
    </row>
    <row r="229" spans="1:36" ht="25.5" x14ac:dyDescent="0.2">
      <c r="A229" t="s">
        <v>129</v>
      </c>
      <c r="B229" s="4" t="s">
        <v>1525</v>
      </c>
      <c r="C229" s="4" t="s">
        <v>104</v>
      </c>
      <c r="D229" s="4" t="s">
        <v>108</v>
      </c>
      <c r="E229" s="4" t="s">
        <v>190</v>
      </c>
      <c r="F229" s="4" t="s">
        <v>381</v>
      </c>
      <c r="G229" s="4" t="s">
        <v>1943</v>
      </c>
      <c r="H229" s="26" t="str">
        <f t="shared" si="33"/>
        <v/>
      </c>
      <c r="I229" s="26" t="str">
        <f t="shared" si="33"/>
        <v/>
      </c>
      <c r="J229" s="26" t="str">
        <f t="shared" si="33"/>
        <v/>
      </c>
      <c r="K229" s="26" t="str">
        <f t="shared" si="33"/>
        <v/>
      </c>
      <c r="L229" s="26" t="str">
        <f t="shared" si="33"/>
        <v/>
      </c>
      <c r="M229" s="26" t="str">
        <f t="shared" si="33"/>
        <v/>
      </c>
      <c r="N229" s="26" t="str">
        <f t="shared" si="33"/>
        <v/>
      </c>
      <c r="O229" s="26" t="str">
        <f t="shared" si="33"/>
        <v/>
      </c>
      <c r="P229" s="26" t="str">
        <f t="shared" si="33"/>
        <v/>
      </c>
      <c r="Q229" s="26" t="str">
        <f t="shared" si="33"/>
        <v/>
      </c>
      <c r="R229" s="26" t="str">
        <f t="shared" si="33"/>
        <v/>
      </c>
      <c r="S229" s="26" t="str">
        <f t="shared" si="33"/>
        <v/>
      </c>
      <c r="T229" s="26" t="str">
        <f t="shared" si="33"/>
        <v/>
      </c>
      <c r="U229" s="26" t="str">
        <f t="shared" si="33"/>
        <v/>
      </c>
      <c r="V229" s="26" t="str">
        <f t="shared" si="33"/>
        <v/>
      </c>
      <c r="W229" s="26" t="str">
        <f t="shared" si="33"/>
        <v/>
      </c>
      <c r="X229" s="26" t="str">
        <f t="shared" si="32"/>
        <v/>
      </c>
      <c r="Y229" s="26" t="str">
        <f t="shared" si="32"/>
        <v/>
      </c>
      <c r="Z229" s="26" t="str">
        <f t="shared" si="32"/>
        <v>x</v>
      </c>
      <c r="AA229" s="26" t="str">
        <f t="shared" si="32"/>
        <v/>
      </c>
      <c r="AB229" s="26" t="str">
        <f t="shared" si="32"/>
        <v/>
      </c>
      <c r="AC229" s="26" t="str">
        <f t="shared" si="32"/>
        <v/>
      </c>
      <c r="AD229" s="26" t="str">
        <f t="shared" si="32"/>
        <v/>
      </c>
      <c r="AE229" s="26" t="str">
        <f t="shared" si="32"/>
        <v/>
      </c>
      <c r="AF229" s="26" t="str">
        <f t="shared" si="32"/>
        <v/>
      </c>
      <c r="AG229" s="26" t="str">
        <f t="shared" si="32"/>
        <v/>
      </c>
      <c r="AH229" s="26" t="str">
        <f t="shared" si="32"/>
        <v/>
      </c>
      <c r="AI229" s="26" t="str">
        <f t="shared" si="32"/>
        <v/>
      </c>
      <c r="AJ229" s="26">
        <f t="shared" si="29"/>
        <v>1</v>
      </c>
    </row>
    <row r="230" spans="1:36" ht="25.5" x14ac:dyDescent="0.2">
      <c r="A230" t="s">
        <v>129</v>
      </c>
      <c r="B230" s="4" t="s">
        <v>1535</v>
      </c>
      <c r="C230" s="4" t="s">
        <v>104</v>
      </c>
      <c r="D230" s="4" t="s">
        <v>108</v>
      </c>
      <c r="E230" s="4" t="s">
        <v>190</v>
      </c>
      <c r="F230" s="4" t="s">
        <v>365</v>
      </c>
      <c r="G230" s="4" t="s">
        <v>1943</v>
      </c>
      <c r="H230" s="26" t="str">
        <f t="shared" si="33"/>
        <v>x</v>
      </c>
      <c r="I230" s="26" t="str">
        <f t="shared" si="33"/>
        <v/>
      </c>
      <c r="J230" s="26" t="str">
        <f t="shared" si="33"/>
        <v/>
      </c>
      <c r="K230" s="26" t="str">
        <f t="shared" si="33"/>
        <v/>
      </c>
      <c r="L230" s="26" t="str">
        <f t="shared" si="33"/>
        <v/>
      </c>
      <c r="M230" s="26" t="str">
        <f t="shared" si="33"/>
        <v/>
      </c>
      <c r="N230" s="26" t="str">
        <f t="shared" si="33"/>
        <v/>
      </c>
      <c r="O230" s="26" t="str">
        <f t="shared" si="33"/>
        <v>x</v>
      </c>
      <c r="P230" s="26" t="str">
        <f t="shared" si="33"/>
        <v/>
      </c>
      <c r="Q230" s="26" t="str">
        <f t="shared" si="33"/>
        <v/>
      </c>
      <c r="R230" s="26" t="str">
        <f t="shared" si="33"/>
        <v/>
      </c>
      <c r="S230" s="26" t="str">
        <f t="shared" si="33"/>
        <v/>
      </c>
      <c r="T230" s="26" t="str">
        <f t="shared" si="33"/>
        <v/>
      </c>
      <c r="U230" s="26" t="str">
        <f t="shared" si="33"/>
        <v/>
      </c>
      <c r="V230" s="26" t="str">
        <f t="shared" si="33"/>
        <v/>
      </c>
      <c r="W230" s="26" t="str">
        <f t="shared" si="33"/>
        <v/>
      </c>
      <c r="X230" s="26" t="str">
        <f t="shared" si="32"/>
        <v/>
      </c>
      <c r="Y230" s="26" t="str">
        <f t="shared" si="32"/>
        <v/>
      </c>
      <c r="Z230" s="26" t="str">
        <f t="shared" si="32"/>
        <v/>
      </c>
      <c r="AA230" s="26" t="str">
        <f t="shared" si="32"/>
        <v/>
      </c>
      <c r="AB230" s="26" t="str">
        <f t="shared" si="32"/>
        <v/>
      </c>
      <c r="AC230" s="26" t="str">
        <f t="shared" si="32"/>
        <v/>
      </c>
      <c r="AD230" s="26" t="str">
        <f t="shared" si="32"/>
        <v/>
      </c>
      <c r="AE230" s="26" t="str">
        <f t="shared" si="32"/>
        <v/>
      </c>
      <c r="AF230" s="26" t="str">
        <f t="shared" si="32"/>
        <v/>
      </c>
      <c r="AG230" s="26" t="str">
        <f t="shared" si="32"/>
        <v/>
      </c>
      <c r="AH230" s="26" t="str">
        <f t="shared" si="32"/>
        <v/>
      </c>
      <c r="AI230" s="26" t="str">
        <f t="shared" si="32"/>
        <v/>
      </c>
      <c r="AJ230" s="26">
        <f t="shared" si="29"/>
        <v>2</v>
      </c>
    </row>
    <row r="231" spans="1:36" ht="38.25" x14ac:dyDescent="0.2">
      <c r="A231" t="s">
        <v>129</v>
      </c>
      <c r="B231" s="4" t="s">
        <v>1539</v>
      </c>
      <c r="C231" s="4" t="s">
        <v>104</v>
      </c>
      <c r="D231" s="4" t="s">
        <v>108</v>
      </c>
      <c r="E231" s="4" t="s">
        <v>112</v>
      </c>
      <c r="F231" s="4" t="s">
        <v>367</v>
      </c>
      <c r="G231" s="4" t="s">
        <v>1944</v>
      </c>
      <c r="H231" s="26" t="str">
        <f t="shared" si="33"/>
        <v/>
      </c>
      <c r="I231" s="26" t="str">
        <f t="shared" si="33"/>
        <v/>
      </c>
      <c r="J231" s="26" t="str">
        <f t="shared" si="33"/>
        <v/>
      </c>
      <c r="K231" s="26" t="str">
        <f t="shared" si="33"/>
        <v/>
      </c>
      <c r="L231" s="26" t="str">
        <f t="shared" si="33"/>
        <v/>
      </c>
      <c r="M231" s="26" t="str">
        <f t="shared" si="33"/>
        <v/>
      </c>
      <c r="N231" s="26" t="str">
        <f t="shared" si="33"/>
        <v/>
      </c>
      <c r="O231" s="26" t="str">
        <f t="shared" si="33"/>
        <v/>
      </c>
      <c r="P231" s="26" t="str">
        <f t="shared" si="33"/>
        <v/>
      </c>
      <c r="Q231" s="26" t="str">
        <f t="shared" si="33"/>
        <v/>
      </c>
      <c r="R231" s="26" t="str">
        <f t="shared" si="33"/>
        <v/>
      </c>
      <c r="S231" s="26" t="str">
        <f t="shared" si="33"/>
        <v/>
      </c>
      <c r="T231" s="26" t="str">
        <f t="shared" si="33"/>
        <v/>
      </c>
      <c r="U231" s="26" t="str">
        <f t="shared" si="33"/>
        <v/>
      </c>
      <c r="V231" s="26" t="str">
        <f t="shared" si="33"/>
        <v/>
      </c>
      <c r="W231" s="26" t="str">
        <f t="shared" si="33"/>
        <v/>
      </c>
      <c r="X231" s="26" t="str">
        <f t="shared" si="32"/>
        <v/>
      </c>
      <c r="Y231" s="26" t="str">
        <f t="shared" si="32"/>
        <v/>
      </c>
      <c r="Z231" s="26" t="str">
        <f t="shared" si="32"/>
        <v/>
      </c>
      <c r="AA231" s="26" t="str">
        <f t="shared" si="32"/>
        <v/>
      </c>
      <c r="AB231" s="26" t="str">
        <f t="shared" si="32"/>
        <v/>
      </c>
      <c r="AC231" s="26" t="str">
        <f t="shared" si="32"/>
        <v>x</v>
      </c>
      <c r="AD231" s="26" t="str">
        <f t="shared" si="32"/>
        <v/>
      </c>
      <c r="AE231" s="26" t="str">
        <f t="shared" si="32"/>
        <v/>
      </c>
      <c r="AF231" s="26" t="str">
        <f t="shared" si="32"/>
        <v/>
      </c>
      <c r="AG231" s="26" t="str">
        <f t="shared" si="32"/>
        <v/>
      </c>
      <c r="AH231" s="26" t="str">
        <f t="shared" si="32"/>
        <v/>
      </c>
      <c r="AI231" s="26" t="str">
        <f t="shared" si="32"/>
        <v/>
      </c>
      <c r="AJ231" s="26">
        <f t="shared" si="29"/>
        <v>1</v>
      </c>
    </row>
    <row r="232" spans="1:36" ht="25.5" x14ac:dyDescent="0.2">
      <c r="A232" t="s">
        <v>116</v>
      </c>
      <c r="B232" s="4" t="s">
        <v>1542</v>
      </c>
      <c r="C232" s="4" t="s">
        <v>105</v>
      </c>
      <c r="D232" s="4" t="s">
        <v>117</v>
      </c>
      <c r="E232" s="4" t="s">
        <v>190</v>
      </c>
      <c r="F232" s="4" t="s">
        <v>377</v>
      </c>
      <c r="G232" s="4" t="s">
        <v>1946</v>
      </c>
      <c r="H232" s="26" t="str">
        <f t="shared" si="33"/>
        <v/>
      </c>
      <c r="I232" s="26" t="str">
        <f t="shared" si="33"/>
        <v>x</v>
      </c>
      <c r="J232" s="26" t="str">
        <f t="shared" si="33"/>
        <v/>
      </c>
      <c r="K232" s="26" t="str">
        <f t="shared" si="33"/>
        <v/>
      </c>
      <c r="L232" s="26" t="str">
        <f t="shared" si="33"/>
        <v/>
      </c>
      <c r="M232" s="26" t="str">
        <f t="shared" si="33"/>
        <v/>
      </c>
      <c r="N232" s="26" t="str">
        <f t="shared" si="33"/>
        <v/>
      </c>
      <c r="O232" s="26" t="str">
        <f t="shared" si="33"/>
        <v/>
      </c>
      <c r="P232" s="26" t="str">
        <f t="shared" si="33"/>
        <v/>
      </c>
      <c r="Q232" s="26" t="str">
        <f t="shared" si="33"/>
        <v/>
      </c>
      <c r="R232" s="26" t="str">
        <f t="shared" si="33"/>
        <v/>
      </c>
      <c r="S232" s="26" t="str">
        <f t="shared" si="33"/>
        <v/>
      </c>
      <c r="T232" s="26" t="str">
        <f t="shared" si="33"/>
        <v/>
      </c>
      <c r="U232" s="26" t="str">
        <f t="shared" si="33"/>
        <v/>
      </c>
      <c r="V232" s="26" t="str">
        <f t="shared" si="33"/>
        <v/>
      </c>
      <c r="W232" s="26" t="str">
        <f t="shared" si="33"/>
        <v/>
      </c>
      <c r="X232" s="26" t="str">
        <f t="shared" si="32"/>
        <v/>
      </c>
      <c r="Y232" s="26" t="str">
        <f t="shared" si="32"/>
        <v/>
      </c>
      <c r="Z232" s="26" t="str">
        <f t="shared" si="32"/>
        <v/>
      </c>
      <c r="AA232" s="26" t="str">
        <f t="shared" si="32"/>
        <v/>
      </c>
      <c r="AB232" s="26" t="str">
        <f t="shared" si="32"/>
        <v/>
      </c>
      <c r="AC232" s="26" t="str">
        <f t="shared" si="32"/>
        <v/>
      </c>
      <c r="AD232" s="26" t="str">
        <f t="shared" si="32"/>
        <v/>
      </c>
      <c r="AE232" s="26" t="str">
        <f t="shared" si="32"/>
        <v/>
      </c>
      <c r="AF232" s="26" t="str">
        <f t="shared" si="32"/>
        <v/>
      </c>
      <c r="AG232" s="26" t="str">
        <f t="shared" si="32"/>
        <v/>
      </c>
      <c r="AH232" s="26" t="str">
        <f t="shared" si="32"/>
        <v/>
      </c>
      <c r="AI232" s="26" t="str">
        <f t="shared" si="32"/>
        <v/>
      </c>
      <c r="AJ232" s="26">
        <f t="shared" si="29"/>
        <v>1</v>
      </c>
    </row>
    <row r="233" spans="1:36" ht="25.5" x14ac:dyDescent="0.2">
      <c r="A233" t="s">
        <v>116</v>
      </c>
      <c r="B233" s="4" t="s">
        <v>1551</v>
      </c>
      <c r="C233" s="4" t="s">
        <v>104</v>
      </c>
      <c r="D233" s="4" t="s">
        <v>117</v>
      </c>
      <c r="E233" s="4" t="s">
        <v>112</v>
      </c>
      <c r="F233" s="4" t="s">
        <v>376</v>
      </c>
      <c r="G233" s="4" t="s">
        <v>1946</v>
      </c>
      <c r="H233" s="26" t="str">
        <f t="shared" si="33"/>
        <v/>
      </c>
      <c r="I233" s="26" t="str">
        <f t="shared" si="33"/>
        <v/>
      </c>
      <c r="J233" s="26" t="str">
        <f t="shared" si="33"/>
        <v/>
      </c>
      <c r="K233" s="26" t="str">
        <f t="shared" si="33"/>
        <v/>
      </c>
      <c r="L233" s="26" t="str">
        <f t="shared" si="33"/>
        <v/>
      </c>
      <c r="M233" s="26" t="str">
        <f t="shared" si="33"/>
        <v/>
      </c>
      <c r="N233" s="26" t="str">
        <f t="shared" si="33"/>
        <v/>
      </c>
      <c r="O233" s="26" t="str">
        <f t="shared" si="33"/>
        <v/>
      </c>
      <c r="P233" s="26" t="str">
        <f t="shared" si="33"/>
        <v/>
      </c>
      <c r="Q233" s="26" t="str">
        <f t="shared" si="33"/>
        <v/>
      </c>
      <c r="R233" s="26" t="str">
        <f t="shared" si="33"/>
        <v>x</v>
      </c>
      <c r="S233" s="26" t="str">
        <f t="shared" si="33"/>
        <v/>
      </c>
      <c r="T233" s="26" t="str">
        <f t="shared" si="33"/>
        <v/>
      </c>
      <c r="U233" s="26" t="str">
        <f t="shared" si="33"/>
        <v/>
      </c>
      <c r="V233" s="26" t="str">
        <f t="shared" si="33"/>
        <v/>
      </c>
      <c r="W233" s="26" t="str">
        <f t="shared" si="33"/>
        <v/>
      </c>
      <c r="X233" s="26" t="str">
        <f t="shared" si="32"/>
        <v/>
      </c>
      <c r="Y233" s="26" t="str">
        <f t="shared" si="32"/>
        <v/>
      </c>
      <c r="Z233" s="26" t="str">
        <f t="shared" si="32"/>
        <v/>
      </c>
      <c r="AA233" s="26" t="str">
        <f t="shared" si="32"/>
        <v/>
      </c>
      <c r="AB233" s="26" t="str">
        <f t="shared" si="32"/>
        <v/>
      </c>
      <c r="AC233" s="26" t="str">
        <f t="shared" si="32"/>
        <v/>
      </c>
      <c r="AD233" s="26" t="str">
        <f t="shared" si="32"/>
        <v/>
      </c>
      <c r="AE233" s="26" t="str">
        <f t="shared" si="32"/>
        <v/>
      </c>
      <c r="AF233" s="26" t="str">
        <f t="shared" si="32"/>
        <v/>
      </c>
      <c r="AG233" s="26" t="str">
        <f t="shared" si="32"/>
        <v/>
      </c>
      <c r="AH233" s="26" t="str">
        <f t="shared" si="32"/>
        <v/>
      </c>
      <c r="AI233" s="26" t="str">
        <f t="shared" si="32"/>
        <v/>
      </c>
      <c r="AJ233" s="26">
        <f t="shared" si="29"/>
        <v>1</v>
      </c>
    </row>
    <row r="234" spans="1:36" ht="25.5" x14ac:dyDescent="0.2">
      <c r="A234" t="s">
        <v>116</v>
      </c>
      <c r="B234" s="4" t="s">
        <v>1557</v>
      </c>
      <c r="C234" s="4" t="s">
        <v>104</v>
      </c>
      <c r="D234" s="4" t="s">
        <v>117</v>
      </c>
      <c r="E234" s="4" t="s">
        <v>112</v>
      </c>
      <c r="F234" s="4" t="s">
        <v>365</v>
      </c>
      <c r="G234" s="4" t="s">
        <v>1943</v>
      </c>
      <c r="H234" s="26" t="str">
        <f t="shared" si="33"/>
        <v/>
      </c>
      <c r="I234" s="26" t="str">
        <f t="shared" si="33"/>
        <v/>
      </c>
      <c r="J234" s="26" t="str">
        <f t="shared" si="33"/>
        <v/>
      </c>
      <c r="K234" s="26" t="str">
        <f t="shared" si="33"/>
        <v/>
      </c>
      <c r="L234" s="26" t="str">
        <f t="shared" si="33"/>
        <v/>
      </c>
      <c r="M234" s="26" t="str">
        <f t="shared" si="33"/>
        <v/>
      </c>
      <c r="N234" s="26" t="str">
        <f t="shared" si="33"/>
        <v/>
      </c>
      <c r="O234" s="26" t="str">
        <f t="shared" si="33"/>
        <v/>
      </c>
      <c r="P234" s="26" t="str">
        <f t="shared" si="33"/>
        <v/>
      </c>
      <c r="Q234" s="26" t="str">
        <f t="shared" si="33"/>
        <v/>
      </c>
      <c r="R234" s="26" t="str">
        <f t="shared" si="33"/>
        <v/>
      </c>
      <c r="S234" s="26" t="str">
        <f t="shared" si="33"/>
        <v/>
      </c>
      <c r="T234" s="26" t="str">
        <f t="shared" si="33"/>
        <v/>
      </c>
      <c r="U234" s="26" t="str">
        <f t="shared" si="33"/>
        <v/>
      </c>
      <c r="V234" s="26" t="str">
        <f t="shared" si="33"/>
        <v/>
      </c>
      <c r="W234" s="26" t="str">
        <f t="shared" si="33"/>
        <v/>
      </c>
      <c r="X234" s="26" t="str">
        <f t="shared" si="32"/>
        <v/>
      </c>
      <c r="Y234" s="26" t="str">
        <f t="shared" si="32"/>
        <v/>
      </c>
      <c r="Z234" s="26" t="str">
        <f t="shared" si="32"/>
        <v/>
      </c>
      <c r="AA234" s="26" t="str">
        <f t="shared" si="32"/>
        <v/>
      </c>
      <c r="AB234" s="26" t="str">
        <f t="shared" si="32"/>
        <v/>
      </c>
      <c r="AC234" s="26" t="str">
        <f t="shared" si="32"/>
        <v/>
      </c>
      <c r="AD234" s="26" t="str">
        <f t="shared" si="32"/>
        <v/>
      </c>
      <c r="AE234" s="26" t="str">
        <f t="shared" si="32"/>
        <v/>
      </c>
      <c r="AF234" s="26" t="str">
        <f t="shared" si="32"/>
        <v/>
      </c>
      <c r="AG234" s="26" t="str">
        <f t="shared" si="32"/>
        <v/>
      </c>
      <c r="AH234" s="26" t="str">
        <f t="shared" si="32"/>
        <v/>
      </c>
      <c r="AI234" s="26" t="str">
        <f t="shared" si="32"/>
        <v/>
      </c>
      <c r="AJ234" s="26">
        <f t="shared" si="29"/>
        <v>0</v>
      </c>
    </row>
    <row r="235" spans="1:36" ht="25.5" x14ac:dyDescent="0.2">
      <c r="A235" t="s">
        <v>107</v>
      </c>
      <c r="B235" s="4" t="s">
        <v>1561</v>
      </c>
      <c r="C235" s="4" t="s">
        <v>104</v>
      </c>
      <c r="D235" s="4" t="s">
        <v>108</v>
      </c>
      <c r="E235" s="4" t="s">
        <v>112</v>
      </c>
      <c r="F235" s="4" t="s">
        <v>376</v>
      </c>
      <c r="G235" s="4" t="s">
        <v>1946</v>
      </c>
      <c r="H235" s="26" t="str">
        <f t="shared" si="33"/>
        <v>x</v>
      </c>
      <c r="I235" s="26" t="str">
        <f t="shared" si="33"/>
        <v/>
      </c>
      <c r="J235" s="26" t="str">
        <f t="shared" si="33"/>
        <v/>
      </c>
      <c r="K235" s="26" t="str">
        <f t="shared" si="33"/>
        <v/>
      </c>
      <c r="L235" s="26" t="str">
        <f t="shared" si="33"/>
        <v/>
      </c>
      <c r="M235" s="26" t="str">
        <f t="shared" si="33"/>
        <v/>
      </c>
      <c r="N235" s="26" t="str">
        <f t="shared" si="33"/>
        <v/>
      </c>
      <c r="O235" s="26" t="str">
        <f t="shared" si="33"/>
        <v/>
      </c>
      <c r="P235" s="26" t="str">
        <f t="shared" si="33"/>
        <v/>
      </c>
      <c r="Q235" s="26" t="str">
        <f t="shared" si="33"/>
        <v/>
      </c>
      <c r="R235" s="26" t="str">
        <f t="shared" si="33"/>
        <v/>
      </c>
      <c r="S235" s="26" t="str">
        <f t="shared" si="33"/>
        <v/>
      </c>
      <c r="T235" s="26" t="str">
        <f t="shared" si="33"/>
        <v/>
      </c>
      <c r="U235" s="26" t="str">
        <f t="shared" si="33"/>
        <v/>
      </c>
      <c r="V235" s="26" t="str">
        <f t="shared" si="33"/>
        <v/>
      </c>
      <c r="W235" s="26" t="str">
        <f t="shared" si="33"/>
        <v/>
      </c>
      <c r="X235" s="26" t="str">
        <f t="shared" si="32"/>
        <v/>
      </c>
      <c r="Y235" s="26" t="str">
        <f t="shared" si="32"/>
        <v/>
      </c>
      <c r="Z235" s="26" t="str">
        <f t="shared" si="32"/>
        <v/>
      </c>
      <c r="AA235" s="26" t="str">
        <f t="shared" si="32"/>
        <v/>
      </c>
      <c r="AB235" s="26" t="str">
        <f t="shared" si="32"/>
        <v/>
      </c>
      <c r="AC235" s="26" t="str">
        <f t="shared" si="32"/>
        <v/>
      </c>
      <c r="AD235" s="26" t="str">
        <f t="shared" si="32"/>
        <v/>
      </c>
      <c r="AE235" s="26" t="str">
        <f t="shared" si="32"/>
        <v/>
      </c>
      <c r="AF235" s="26" t="str">
        <f t="shared" si="32"/>
        <v/>
      </c>
      <c r="AG235" s="26" t="str">
        <f t="shared" si="32"/>
        <v/>
      </c>
      <c r="AH235" s="26" t="str">
        <f t="shared" si="32"/>
        <v/>
      </c>
      <c r="AI235" s="26" t="str">
        <f t="shared" si="32"/>
        <v/>
      </c>
      <c r="AJ235" s="26">
        <f t="shared" si="29"/>
        <v>1</v>
      </c>
    </row>
    <row r="236" spans="1:36" ht="38.25" x14ac:dyDescent="0.2">
      <c r="A236" t="s">
        <v>129</v>
      </c>
      <c r="B236" s="4" t="s">
        <v>1564</v>
      </c>
      <c r="C236" s="4" t="s">
        <v>104</v>
      </c>
      <c r="D236" s="4" t="s">
        <v>108</v>
      </c>
      <c r="E236" s="4" t="s">
        <v>112</v>
      </c>
      <c r="F236" s="4" t="s">
        <v>372</v>
      </c>
      <c r="G236" s="4" t="s">
        <v>1944</v>
      </c>
      <c r="H236" s="26" t="str">
        <f t="shared" si="33"/>
        <v/>
      </c>
      <c r="I236" s="26" t="str">
        <f t="shared" si="33"/>
        <v/>
      </c>
      <c r="J236" s="26" t="str">
        <f t="shared" si="33"/>
        <v/>
      </c>
      <c r="K236" s="26" t="str">
        <f t="shared" si="33"/>
        <v/>
      </c>
      <c r="L236" s="26" t="str">
        <f t="shared" si="33"/>
        <v/>
      </c>
      <c r="M236" s="26" t="str">
        <f t="shared" si="33"/>
        <v/>
      </c>
      <c r="N236" s="26" t="str">
        <f t="shared" si="33"/>
        <v/>
      </c>
      <c r="O236" s="26" t="str">
        <f t="shared" si="33"/>
        <v/>
      </c>
      <c r="P236" s="26" t="str">
        <f t="shared" si="33"/>
        <v/>
      </c>
      <c r="Q236" s="26" t="str">
        <f t="shared" si="33"/>
        <v/>
      </c>
      <c r="R236" s="26" t="str">
        <f t="shared" si="33"/>
        <v/>
      </c>
      <c r="S236" s="26" t="str">
        <f t="shared" si="33"/>
        <v/>
      </c>
      <c r="T236" s="26" t="str">
        <f t="shared" si="33"/>
        <v/>
      </c>
      <c r="U236" s="26" t="str">
        <f t="shared" si="33"/>
        <v/>
      </c>
      <c r="V236" s="26" t="str">
        <f t="shared" si="33"/>
        <v/>
      </c>
      <c r="W236" s="26" t="str">
        <f t="shared" ref="W236:AI251" si="34">IFERROR((IF(FIND(W$1,$B236,1)&gt;0,"x")),"")</f>
        <v/>
      </c>
      <c r="X236" s="26" t="str">
        <f t="shared" si="34"/>
        <v/>
      </c>
      <c r="Y236" s="26" t="str">
        <f t="shared" si="34"/>
        <v/>
      </c>
      <c r="Z236" s="26" t="str">
        <f t="shared" si="34"/>
        <v/>
      </c>
      <c r="AA236" s="26" t="str">
        <f t="shared" si="34"/>
        <v/>
      </c>
      <c r="AB236" s="26" t="str">
        <f t="shared" si="34"/>
        <v/>
      </c>
      <c r="AC236" s="26" t="str">
        <f t="shared" si="34"/>
        <v>x</v>
      </c>
      <c r="AD236" s="26" t="str">
        <f t="shared" si="34"/>
        <v/>
      </c>
      <c r="AE236" s="26" t="str">
        <f t="shared" si="34"/>
        <v/>
      </c>
      <c r="AF236" s="26" t="str">
        <f t="shared" si="34"/>
        <v/>
      </c>
      <c r="AG236" s="26" t="str">
        <f t="shared" si="34"/>
        <v/>
      </c>
      <c r="AH236" s="26" t="str">
        <f t="shared" si="34"/>
        <v/>
      </c>
      <c r="AI236" s="26" t="str">
        <f t="shared" si="34"/>
        <v/>
      </c>
      <c r="AJ236" s="26">
        <f t="shared" si="29"/>
        <v>1</v>
      </c>
    </row>
    <row r="237" spans="1:36" ht="25.5" x14ac:dyDescent="0.2">
      <c r="A237" t="s">
        <v>129</v>
      </c>
      <c r="B237" s="4" t="s">
        <v>1580</v>
      </c>
      <c r="C237" s="4" t="s">
        <v>104</v>
      </c>
      <c r="D237" s="4" t="s">
        <v>108</v>
      </c>
      <c r="E237" s="4" t="s">
        <v>190</v>
      </c>
      <c r="F237" s="4" t="s">
        <v>381</v>
      </c>
      <c r="G237" s="4" t="s">
        <v>1943</v>
      </c>
      <c r="H237" s="26" t="str">
        <f t="shared" ref="H237:W252" si="35">IFERROR((IF(FIND(H$1,$B237,1)&gt;0,"x")),"")</f>
        <v/>
      </c>
      <c r="I237" s="26" t="str">
        <f t="shared" si="35"/>
        <v/>
      </c>
      <c r="J237" s="26" t="str">
        <f t="shared" si="35"/>
        <v/>
      </c>
      <c r="K237" s="26" t="str">
        <f t="shared" si="35"/>
        <v/>
      </c>
      <c r="L237" s="26" t="str">
        <f t="shared" si="35"/>
        <v/>
      </c>
      <c r="M237" s="26" t="str">
        <f t="shared" si="35"/>
        <v/>
      </c>
      <c r="N237" s="26" t="str">
        <f t="shared" si="35"/>
        <v/>
      </c>
      <c r="O237" s="26" t="str">
        <f t="shared" si="35"/>
        <v/>
      </c>
      <c r="P237" s="26" t="str">
        <f t="shared" si="35"/>
        <v/>
      </c>
      <c r="Q237" s="26" t="str">
        <f t="shared" si="35"/>
        <v/>
      </c>
      <c r="R237" s="26" t="str">
        <f t="shared" si="35"/>
        <v/>
      </c>
      <c r="S237" s="26" t="str">
        <f t="shared" si="35"/>
        <v/>
      </c>
      <c r="T237" s="26" t="str">
        <f t="shared" si="35"/>
        <v/>
      </c>
      <c r="U237" s="26" t="str">
        <f t="shared" si="35"/>
        <v/>
      </c>
      <c r="V237" s="26" t="str">
        <f t="shared" si="35"/>
        <v/>
      </c>
      <c r="W237" s="26" t="str">
        <f t="shared" si="35"/>
        <v/>
      </c>
      <c r="X237" s="26" t="str">
        <f t="shared" si="34"/>
        <v/>
      </c>
      <c r="Y237" s="26" t="str">
        <f t="shared" si="34"/>
        <v/>
      </c>
      <c r="Z237" s="26" t="str">
        <f t="shared" si="34"/>
        <v/>
      </c>
      <c r="AA237" s="26" t="str">
        <f t="shared" si="34"/>
        <v/>
      </c>
      <c r="AB237" s="26" t="str">
        <f t="shared" si="34"/>
        <v/>
      </c>
      <c r="AC237" s="26" t="str">
        <f t="shared" si="34"/>
        <v>x</v>
      </c>
      <c r="AD237" s="26" t="str">
        <f t="shared" si="34"/>
        <v/>
      </c>
      <c r="AE237" s="26" t="str">
        <f t="shared" si="34"/>
        <v/>
      </c>
      <c r="AF237" s="26" t="str">
        <f t="shared" si="34"/>
        <v/>
      </c>
      <c r="AG237" s="26" t="str">
        <f t="shared" si="34"/>
        <v/>
      </c>
      <c r="AH237" s="26" t="str">
        <f t="shared" si="34"/>
        <v/>
      </c>
      <c r="AI237" s="26" t="str">
        <f t="shared" si="34"/>
        <v/>
      </c>
      <c r="AJ237" s="26">
        <f t="shared" si="29"/>
        <v>1</v>
      </c>
    </row>
    <row r="238" spans="1:36" ht="25.5" x14ac:dyDescent="0.2">
      <c r="A238" t="s">
        <v>106</v>
      </c>
      <c r="B238" s="4" t="s">
        <v>1582</v>
      </c>
      <c r="C238" s="4" t="s">
        <v>104</v>
      </c>
      <c r="D238" s="4" t="s">
        <v>108</v>
      </c>
      <c r="E238" s="4" t="s">
        <v>112</v>
      </c>
      <c r="F238" s="4" t="s">
        <v>365</v>
      </c>
      <c r="G238" s="4" t="s">
        <v>1943</v>
      </c>
      <c r="H238" s="26" t="str">
        <f t="shared" si="35"/>
        <v/>
      </c>
      <c r="I238" s="26" t="str">
        <f t="shared" si="35"/>
        <v/>
      </c>
      <c r="J238" s="26" t="str">
        <f t="shared" si="35"/>
        <v/>
      </c>
      <c r="K238" s="26" t="str">
        <f t="shared" si="35"/>
        <v/>
      </c>
      <c r="L238" s="26" t="str">
        <f t="shared" si="35"/>
        <v/>
      </c>
      <c r="M238" s="26" t="str">
        <f t="shared" si="35"/>
        <v/>
      </c>
      <c r="N238" s="26" t="str">
        <f t="shared" si="35"/>
        <v/>
      </c>
      <c r="O238" s="26" t="str">
        <f t="shared" si="35"/>
        <v/>
      </c>
      <c r="P238" s="26" t="str">
        <f t="shared" si="35"/>
        <v/>
      </c>
      <c r="Q238" s="26" t="str">
        <f t="shared" si="35"/>
        <v/>
      </c>
      <c r="R238" s="26" t="str">
        <f t="shared" si="35"/>
        <v/>
      </c>
      <c r="S238" s="26" t="str">
        <f t="shared" si="35"/>
        <v/>
      </c>
      <c r="T238" s="26" t="str">
        <f t="shared" si="35"/>
        <v>x</v>
      </c>
      <c r="U238" s="26" t="str">
        <f t="shared" si="35"/>
        <v/>
      </c>
      <c r="V238" s="26" t="str">
        <f t="shared" si="35"/>
        <v/>
      </c>
      <c r="W238" s="26" t="str">
        <f t="shared" si="35"/>
        <v/>
      </c>
      <c r="X238" s="26" t="str">
        <f t="shared" si="34"/>
        <v/>
      </c>
      <c r="Y238" s="26" t="str">
        <f t="shared" si="34"/>
        <v/>
      </c>
      <c r="Z238" s="26" t="str">
        <f t="shared" si="34"/>
        <v/>
      </c>
      <c r="AA238" s="26" t="str">
        <f t="shared" si="34"/>
        <v/>
      </c>
      <c r="AB238" s="26" t="str">
        <f t="shared" si="34"/>
        <v/>
      </c>
      <c r="AC238" s="26" t="str">
        <f t="shared" si="34"/>
        <v/>
      </c>
      <c r="AD238" s="26" t="str">
        <f t="shared" si="34"/>
        <v/>
      </c>
      <c r="AE238" s="26" t="str">
        <f t="shared" si="34"/>
        <v/>
      </c>
      <c r="AF238" s="26" t="str">
        <f t="shared" si="34"/>
        <v/>
      </c>
      <c r="AG238" s="26" t="str">
        <f t="shared" si="34"/>
        <v/>
      </c>
      <c r="AH238" s="26" t="str">
        <f t="shared" si="34"/>
        <v/>
      </c>
      <c r="AI238" s="26" t="str">
        <f t="shared" si="34"/>
        <v/>
      </c>
      <c r="AJ238" s="26">
        <f t="shared" si="29"/>
        <v>1</v>
      </c>
    </row>
    <row r="239" spans="1:36" ht="25.5" x14ac:dyDescent="0.2">
      <c r="A239" t="s">
        <v>116</v>
      </c>
      <c r="B239" s="4" t="s">
        <v>1584</v>
      </c>
      <c r="C239" s="4" t="s">
        <v>104</v>
      </c>
      <c r="D239" s="4" t="s">
        <v>108</v>
      </c>
      <c r="E239" s="4" t="s">
        <v>112</v>
      </c>
      <c r="F239" s="4" t="s">
        <v>374</v>
      </c>
      <c r="G239" s="4" t="s">
        <v>1945</v>
      </c>
      <c r="H239" s="26" t="str">
        <f t="shared" si="35"/>
        <v/>
      </c>
      <c r="I239" s="26" t="str">
        <f t="shared" si="35"/>
        <v/>
      </c>
      <c r="J239" s="26" t="str">
        <f t="shared" si="35"/>
        <v/>
      </c>
      <c r="K239" s="26" t="str">
        <f t="shared" si="35"/>
        <v/>
      </c>
      <c r="L239" s="26" t="str">
        <f t="shared" si="35"/>
        <v/>
      </c>
      <c r="M239" s="26" t="str">
        <f t="shared" si="35"/>
        <v/>
      </c>
      <c r="N239" s="26" t="str">
        <f t="shared" si="35"/>
        <v/>
      </c>
      <c r="O239" s="26" t="str">
        <f t="shared" si="35"/>
        <v/>
      </c>
      <c r="P239" s="26" t="str">
        <f t="shared" si="35"/>
        <v/>
      </c>
      <c r="Q239" s="26" t="str">
        <f t="shared" si="35"/>
        <v/>
      </c>
      <c r="R239" s="26" t="str">
        <f t="shared" si="35"/>
        <v/>
      </c>
      <c r="S239" s="26" t="str">
        <f t="shared" si="35"/>
        <v/>
      </c>
      <c r="T239" s="26" t="str">
        <f t="shared" si="35"/>
        <v/>
      </c>
      <c r="U239" s="26" t="str">
        <f t="shared" si="35"/>
        <v/>
      </c>
      <c r="V239" s="26" t="str">
        <f t="shared" si="35"/>
        <v/>
      </c>
      <c r="W239" s="26" t="str">
        <f t="shared" si="35"/>
        <v/>
      </c>
      <c r="X239" s="26" t="str">
        <f t="shared" si="34"/>
        <v/>
      </c>
      <c r="Y239" s="26" t="str">
        <f t="shared" si="34"/>
        <v/>
      </c>
      <c r="Z239" s="26" t="str">
        <f t="shared" si="34"/>
        <v/>
      </c>
      <c r="AA239" s="26" t="str">
        <f t="shared" si="34"/>
        <v/>
      </c>
      <c r="AB239" s="26" t="str">
        <f t="shared" si="34"/>
        <v/>
      </c>
      <c r="AC239" s="26" t="str">
        <f t="shared" si="34"/>
        <v/>
      </c>
      <c r="AD239" s="26" t="str">
        <f t="shared" si="34"/>
        <v/>
      </c>
      <c r="AE239" s="26" t="str">
        <f t="shared" si="34"/>
        <v/>
      </c>
      <c r="AF239" s="26" t="str">
        <f t="shared" si="34"/>
        <v/>
      </c>
      <c r="AG239" s="26" t="str">
        <f t="shared" si="34"/>
        <v/>
      </c>
      <c r="AH239" s="26" t="str">
        <f t="shared" si="34"/>
        <v/>
      </c>
      <c r="AI239" s="26" t="str">
        <f t="shared" si="34"/>
        <v/>
      </c>
      <c r="AJ239" s="26">
        <f t="shared" si="29"/>
        <v>0</v>
      </c>
    </row>
    <row r="240" spans="1:36" ht="25.5" x14ac:dyDescent="0.2">
      <c r="A240" t="s">
        <v>129</v>
      </c>
      <c r="B240" s="4" t="s">
        <v>1586</v>
      </c>
      <c r="C240" s="4" t="s">
        <v>104</v>
      </c>
      <c r="D240" s="4" t="s">
        <v>108</v>
      </c>
      <c r="E240" s="4" t="s">
        <v>112</v>
      </c>
      <c r="F240" s="4" t="s">
        <v>364</v>
      </c>
      <c r="G240" s="4" t="s">
        <v>1943</v>
      </c>
      <c r="H240" s="26" t="str">
        <f t="shared" si="35"/>
        <v/>
      </c>
      <c r="I240" s="26" t="str">
        <f t="shared" si="35"/>
        <v/>
      </c>
      <c r="J240" s="26" t="str">
        <f t="shared" si="35"/>
        <v/>
      </c>
      <c r="K240" s="26" t="str">
        <f t="shared" si="35"/>
        <v/>
      </c>
      <c r="L240" s="26" t="str">
        <f t="shared" si="35"/>
        <v/>
      </c>
      <c r="M240" s="26" t="str">
        <f t="shared" si="35"/>
        <v/>
      </c>
      <c r="N240" s="26" t="str">
        <f t="shared" si="35"/>
        <v/>
      </c>
      <c r="O240" s="26" t="str">
        <f t="shared" si="35"/>
        <v/>
      </c>
      <c r="P240" s="26" t="str">
        <f t="shared" si="35"/>
        <v/>
      </c>
      <c r="Q240" s="26" t="str">
        <f t="shared" si="35"/>
        <v/>
      </c>
      <c r="R240" s="26" t="str">
        <f t="shared" si="35"/>
        <v/>
      </c>
      <c r="S240" s="26" t="str">
        <f t="shared" si="35"/>
        <v/>
      </c>
      <c r="T240" s="26" t="str">
        <f t="shared" si="35"/>
        <v/>
      </c>
      <c r="U240" s="26" t="str">
        <f t="shared" si="35"/>
        <v/>
      </c>
      <c r="V240" s="26" t="str">
        <f t="shared" si="35"/>
        <v/>
      </c>
      <c r="W240" s="26" t="str">
        <f t="shared" si="35"/>
        <v/>
      </c>
      <c r="X240" s="26" t="str">
        <f t="shared" si="34"/>
        <v/>
      </c>
      <c r="Y240" s="26" t="str">
        <f t="shared" si="34"/>
        <v/>
      </c>
      <c r="Z240" s="26" t="str">
        <f t="shared" si="34"/>
        <v>x</v>
      </c>
      <c r="AA240" s="26" t="str">
        <f t="shared" si="34"/>
        <v/>
      </c>
      <c r="AB240" s="26" t="str">
        <f t="shared" si="34"/>
        <v/>
      </c>
      <c r="AC240" s="26" t="str">
        <f t="shared" si="34"/>
        <v/>
      </c>
      <c r="AD240" s="26" t="str">
        <f t="shared" si="34"/>
        <v/>
      </c>
      <c r="AE240" s="26" t="str">
        <f t="shared" si="34"/>
        <v/>
      </c>
      <c r="AF240" s="26" t="str">
        <f t="shared" si="34"/>
        <v/>
      </c>
      <c r="AG240" s="26" t="str">
        <f t="shared" si="34"/>
        <v/>
      </c>
      <c r="AH240" s="26" t="str">
        <f t="shared" si="34"/>
        <v/>
      </c>
      <c r="AI240" s="26" t="str">
        <f t="shared" si="34"/>
        <v/>
      </c>
      <c r="AJ240" s="26">
        <f t="shared" si="29"/>
        <v>1</v>
      </c>
    </row>
    <row r="241" spans="1:36" ht="38.25" x14ac:dyDescent="0.2">
      <c r="A241" t="s">
        <v>116</v>
      </c>
      <c r="B241" s="4" t="s">
        <v>1588</v>
      </c>
      <c r="C241" s="4" t="s">
        <v>104</v>
      </c>
      <c r="D241" s="4" t="s">
        <v>108</v>
      </c>
      <c r="E241" s="4" t="s">
        <v>112</v>
      </c>
      <c r="F241" s="4" t="s">
        <v>364</v>
      </c>
      <c r="G241" s="4" t="s">
        <v>1943</v>
      </c>
      <c r="H241" s="26" t="str">
        <f t="shared" si="35"/>
        <v/>
      </c>
      <c r="I241" s="26" t="str">
        <f t="shared" si="35"/>
        <v/>
      </c>
      <c r="J241" s="26" t="str">
        <f t="shared" si="35"/>
        <v/>
      </c>
      <c r="K241" s="26" t="str">
        <f t="shared" si="35"/>
        <v/>
      </c>
      <c r="L241" s="26" t="str">
        <f t="shared" si="35"/>
        <v/>
      </c>
      <c r="M241" s="26" t="str">
        <f t="shared" si="35"/>
        <v/>
      </c>
      <c r="N241" s="26" t="str">
        <f t="shared" si="35"/>
        <v/>
      </c>
      <c r="O241" s="26" t="str">
        <f t="shared" si="35"/>
        <v/>
      </c>
      <c r="P241" s="26" t="str">
        <f t="shared" si="35"/>
        <v/>
      </c>
      <c r="Q241" s="26" t="str">
        <f t="shared" si="35"/>
        <v/>
      </c>
      <c r="R241" s="26" t="str">
        <f t="shared" si="35"/>
        <v/>
      </c>
      <c r="S241" s="26" t="str">
        <f t="shared" si="35"/>
        <v/>
      </c>
      <c r="T241" s="26" t="str">
        <f t="shared" si="35"/>
        <v>x</v>
      </c>
      <c r="U241" s="26" t="str">
        <f t="shared" si="35"/>
        <v/>
      </c>
      <c r="V241" s="26" t="str">
        <f t="shared" si="35"/>
        <v/>
      </c>
      <c r="W241" s="26" t="str">
        <f t="shared" si="35"/>
        <v/>
      </c>
      <c r="X241" s="26" t="str">
        <f t="shared" si="34"/>
        <v/>
      </c>
      <c r="Y241" s="26" t="str">
        <f t="shared" si="34"/>
        <v/>
      </c>
      <c r="Z241" s="26" t="str">
        <f t="shared" si="34"/>
        <v>x</v>
      </c>
      <c r="AA241" s="26" t="str">
        <f t="shared" si="34"/>
        <v/>
      </c>
      <c r="AB241" s="26" t="str">
        <f t="shared" si="34"/>
        <v/>
      </c>
      <c r="AC241" s="26" t="str">
        <f t="shared" si="34"/>
        <v/>
      </c>
      <c r="AD241" s="26" t="str">
        <f t="shared" si="34"/>
        <v/>
      </c>
      <c r="AE241" s="26" t="str">
        <f t="shared" si="34"/>
        <v/>
      </c>
      <c r="AF241" s="26" t="str">
        <f t="shared" si="34"/>
        <v/>
      </c>
      <c r="AG241" s="26" t="str">
        <f t="shared" si="34"/>
        <v/>
      </c>
      <c r="AH241" s="26" t="str">
        <f t="shared" si="34"/>
        <v/>
      </c>
      <c r="AI241" s="26" t="str">
        <f t="shared" si="34"/>
        <v/>
      </c>
      <c r="AJ241" s="26">
        <f t="shared" si="29"/>
        <v>2</v>
      </c>
    </row>
    <row r="242" spans="1:36" ht="127.5" x14ac:dyDescent="0.2">
      <c r="A242" t="s">
        <v>107</v>
      </c>
      <c r="B242" s="4" t="s">
        <v>1591</v>
      </c>
      <c r="C242" s="4" t="s">
        <v>104</v>
      </c>
      <c r="D242" s="4" t="s">
        <v>108</v>
      </c>
      <c r="E242" s="4" t="s">
        <v>112</v>
      </c>
      <c r="F242" s="4" t="s">
        <v>374</v>
      </c>
      <c r="G242" s="4" t="s">
        <v>1945</v>
      </c>
      <c r="H242" s="26" t="str">
        <f t="shared" si="35"/>
        <v/>
      </c>
      <c r="I242" s="26" t="str">
        <f t="shared" si="35"/>
        <v/>
      </c>
      <c r="J242" s="26" t="str">
        <f t="shared" si="35"/>
        <v/>
      </c>
      <c r="K242" s="26" t="str">
        <f t="shared" si="35"/>
        <v/>
      </c>
      <c r="L242" s="26" t="str">
        <f t="shared" si="35"/>
        <v/>
      </c>
      <c r="M242" s="26" t="str">
        <f t="shared" si="35"/>
        <v/>
      </c>
      <c r="N242" s="26" t="str">
        <f t="shared" si="35"/>
        <v/>
      </c>
      <c r="O242" s="26" t="str">
        <f t="shared" si="35"/>
        <v/>
      </c>
      <c r="P242" s="26" t="str">
        <f t="shared" si="35"/>
        <v/>
      </c>
      <c r="Q242" s="26" t="str">
        <f t="shared" si="35"/>
        <v/>
      </c>
      <c r="R242" s="26" t="str">
        <f t="shared" si="35"/>
        <v/>
      </c>
      <c r="S242" s="26" t="str">
        <f t="shared" si="35"/>
        <v/>
      </c>
      <c r="T242" s="26" t="str">
        <f t="shared" si="35"/>
        <v/>
      </c>
      <c r="U242" s="26" t="str">
        <f t="shared" si="35"/>
        <v/>
      </c>
      <c r="V242" s="26" t="str">
        <f t="shared" si="35"/>
        <v/>
      </c>
      <c r="W242" s="26" t="str">
        <f t="shared" si="35"/>
        <v/>
      </c>
      <c r="X242" s="26" t="str">
        <f t="shared" si="34"/>
        <v>x</v>
      </c>
      <c r="Y242" s="26" t="str">
        <f t="shared" si="34"/>
        <v/>
      </c>
      <c r="Z242" s="26" t="str">
        <f t="shared" si="34"/>
        <v/>
      </c>
      <c r="AA242" s="26" t="str">
        <f t="shared" si="34"/>
        <v/>
      </c>
      <c r="AB242" s="26" t="str">
        <f t="shared" si="34"/>
        <v/>
      </c>
      <c r="AC242" s="26" t="str">
        <f t="shared" si="34"/>
        <v>x</v>
      </c>
      <c r="AD242" s="26" t="str">
        <f t="shared" si="34"/>
        <v/>
      </c>
      <c r="AE242" s="26" t="str">
        <f t="shared" si="34"/>
        <v/>
      </c>
      <c r="AF242" s="26" t="str">
        <f t="shared" si="34"/>
        <v/>
      </c>
      <c r="AG242" s="26" t="str">
        <f t="shared" si="34"/>
        <v/>
      </c>
      <c r="AH242" s="26" t="str">
        <f t="shared" si="34"/>
        <v/>
      </c>
      <c r="AI242" s="26" t="str">
        <f t="shared" si="34"/>
        <v/>
      </c>
      <c r="AJ242" s="26">
        <f t="shared" si="29"/>
        <v>2</v>
      </c>
    </row>
    <row r="243" spans="1:36" ht="25.5" x14ac:dyDescent="0.2">
      <c r="A243" t="s">
        <v>107</v>
      </c>
      <c r="B243" s="4" t="s">
        <v>1596</v>
      </c>
      <c r="C243" s="4" t="s">
        <v>104</v>
      </c>
      <c r="D243" s="4" t="s">
        <v>108</v>
      </c>
      <c r="E243" s="4" t="s">
        <v>112</v>
      </c>
      <c r="F243" s="4" t="s">
        <v>381</v>
      </c>
      <c r="G243" s="4" t="s">
        <v>1943</v>
      </c>
      <c r="H243" s="26" t="str">
        <f t="shared" si="35"/>
        <v/>
      </c>
      <c r="I243" s="26" t="str">
        <f t="shared" si="35"/>
        <v/>
      </c>
      <c r="J243" s="26" t="str">
        <f t="shared" si="35"/>
        <v/>
      </c>
      <c r="K243" s="26" t="str">
        <f t="shared" si="35"/>
        <v/>
      </c>
      <c r="L243" s="26" t="str">
        <f t="shared" si="35"/>
        <v/>
      </c>
      <c r="M243" s="26" t="str">
        <f t="shared" si="35"/>
        <v/>
      </c>
      <c r="N243" s="26" t="str">
        <f t="shared" si="35"/>
        <v/>
      </c>
      <c r="O243" s="26" t="str">
        <f t="shared" si="35"/>
        <v/>
      </c>
      <c r="P243" s="26" t="str">
        <f t="shared" si="35"/>
        <v/>
      </c>
      <c r="Q243" s="26" t="str">
        <f t="shared" si="35"/>
        <v/>
      </c>
      <c r="R243" s="26" t="str">
        <f t="shared" si="35"/>
        <v/>
      </c>
      <c r="S243" s="26" t="str">
        <f t="shared" si="35"/>
        <v/>
      </c>
      <c r="T243" s="26" t="str">
        <f t="shared" si="35"/>
        <v/>
      </c>
      <c r="U243" s="26" t="str">
        <f t="shared" si="35"/>
        <v/>
      </c>
      <c r="V243" s="26" t="str">
        <f t="shared" si="35"/>
        <v/>
      </c>
      <c r="W243" s="26" t="str">
        <f t="shared" si="35"/>
        <v/>
      </c>
      <c r="X243" s="26" t="str">
        <f t="shared" si="34"/>
        <v/>
      </c>
      <c r="Y243" s="26" t="str">
        <f t="shared" si="34"/>
        <v/>
      </c>
      <c r="Z243" s="26" t="str">
        <f t="shared" si="34"/>
        <v/>
      </c>
      <c r="AA243" s="26" t="str">
        <f t="shared" si="34"/>
        <v/>
      </c>
      <c r="AB243" s="26" t="str">
        <f t="shared" si="34"/>
        <v/>
      </c>
      <c r="AC243" s="26" t="str">
        <f t="shared" si="34"/>
        <v/>
      </c>
      <c r="AD243" s="26" t="str">
        <f t="shared" si="34"/>
        <v/>
      </c>
      <c r="AE243" s="26" t="str">
        <f t="shared" si="34"/>
        <v/>
      </c>
      <c r="AF243" s="26" t="str">
        <f t="shared" si="34"/>
        <v/>
      </c>
      <c r="AG243" s="26" t="str">
        <f t="shared" si="34"/>
        <v/>
      </c>
      <c r="AH243" s="26" t="str">
        <f t="shared" si="34"/>
        <v/>
      </c>
      <c r="AI243" s="26" t="str">
        <f t="shared" si="34"/>
        <v/>
      </c>
      <c r="AJ243" s="26">
        <f t="shared" si="29"/>
        <v>0</v>
      </c>
    </row>
    <row r="244" spans="1:36" ht="25.5" x14ac:dyDescent="0.2">
      <c r="A244" t="s">
        <v>129</v>
      </c>
      <c r="B244" s="4" t="s">
        <v>1599</v>
      </c>
      <c r="C244" s="4" t="s">
        <v>104</v>
      </c>
      <c r="D244" s="4" t="s">
        <v>117</v>
      </c>
      <c r="E244" s="4" t="s">
        <v>112</v>
      </c>
      <c r="F244" s="4" t="s">
        <v>377</v>
      </c>
      <c r="G244" s="4" t="s">
        <v>1946</v>
      </c>
      <c r="H244" s="26" t="str">
        <f t="shared" si="35"/>
        <v/>
      </c>
      <c r="I244" s="26" t="str">
        <f t="shared" si="35"/>
        <v/>
      </c>
      <c r="J244" s="26" t="str">
        <f t="shared" si="35"/>
        <v/>
      </c>
      <c r="K244" s="26" t="str">
        <f t="shared" si="35"/>
        <v/>
      </c>
      <c r="L244" s="26" t="str">
        <f t="shared" si="35"/>
        <v/>
      </c>
      <c r="M244" s="26" t="str">
        <f t="shared" si="35"/>
        <v/>
      </c>
      <c r="N244" s="26" t="str">
        <f t="shared" si="35"/>
        <v/>
      </c>
      <c r="O244" s="26" t="str">
        <f t="shared" si="35"/>
        <v/>
      </c>
      <c r="P244" s="26" t="str">
        <f t="shared" si="35"/>
        <v/>
      </c>
      <c r="Q244" s="26" t="str">
        <f t="shared" si="35"/>
        <v/>
      </c>
      <c r="R244" s="26" t="str">
        <f t="shared" si="35"/>
        <v/>
      </c>
      <c r="S244" s="26" t="str">
        <f t="shared" si="35"/>
        <v/>
      </c>
      <c r="T244" s="26" t="str">
        <f t="shared" si="35"/>
        <v/>
      </c>
      <c r="U244" s="26" t="str">
        <f t="shared" si="35"/>
        <v/>
      </c>
      <c r="V244" s="26" t="str">
        <f t="shared" si="35"/>
        <v/>
      </c>
      <c r="W244" s="26" t="str">
        <f t="shared" si="35"/>
        <v/>
      </c>
      <c r="X244" s="26" t="str">
        <f t="shared" si="34"/>
        <v/>
      </c>
      <c r="Y244" s="26" t="str">
        <f t="shared" si="34"/>
        <v/>
      </c>
      <c r="Z244" s="26" t="str">
        <f t="shared" si="34"/>
        <v/>
      </c>
      <c r="AA244" s="26" t="str">
        <f t="shared" si="34"/>
        <v/>
      </c>
      <c r="AB244" s="26" t="str">
        <f t="shared" si="34"/>
        <v/>
      </c>
      <c r="AC244" s="26" t="str">
        <f t="shared" si="34"/>
        <v/>
      </c>
      <c r="AD244" s="26" t="str">
        <f t="shared" si="34"/>
        <v/>
      </c>
      <c r="AE244" s="26" t="str">
        <f t="shared" si="34"/>
        <v/>
      </c>
      <c r="AF244" s="26" t="str">
        <f t="shared" si="34"/>
        <v>x</v>
      </c>
      <c r="AG244" s="26" t="str">
        <f t="shared" si="34"/>
        <v/>
      </c>
      <c r="AH244" s="26" t="str">
        <f t="shared" si="34"/>
        <v/>
      </c>
      <c r="AI244" s="26" t="str">
        <f t="shared" si="34"/>
        <v/>
      </c>
      <c r="AJ244" s="26">
        <f t="shared" si="29"/>
        <v>1</v>
      </c>
    </row>
    <row r="245" spans="1:36" ht="38.25" x14ac:dyDescent="0.2">
      <c r="A245" t="s">
        <v>116</v>
      </c>
      <c r="B245" s="4" t="s">
        <v>1602</v>
      </c>
      <c r="C245" s="4" t="s">
        <v>104</v>
      </c>
      <c r="D245" s="4" t="s">
        <v>117</v>
      </c>
      <c r="E245" s="4" t="s">
        <v>112</v>
      </c>
      <c r="F245" s="4" t="s">
        <v>368</v>
      </c>
      <c r="G245" s="4" t="s">
        <v>1944</v>
      </c>
      <c r="H245" s="26" t="str">
        <f t="shared" si="35"/>
        <v/>
      </c>
      <c r="I245" s="26" t="str">
        <f t="shared" si="35"/>
        <v/>
      </c>
      <c r="J245" s="26" t="str">
        <f t="shared" si="35"/>
        <v/>
      </c>
      <c r="K245" s="26" t="str">
        <f t="shared" si="35"/>
        <v/>
      </c>
      <c r="L245" s="26" t="str">
        <f t="shared" si="35"/>
        <v/>
      </c>
      <c r="M245" s="26" t="str">
        <f t="shared" si="35"/>
        <v/>
      </c>
      <c r="N245" s="26" t="str">
        <f t="shared" si="35"/>
        <v/>
      </c>
      <c r="O245" s="26" t="str">
        <f t="shared" si="35"/>
        <v/>
      </c>
      <c r="P245" s="26" t="str">
        <f t="shared" si="35"/>
        <v/>
      </c>
      <c r="Q245" s="26" t="str">
        <f t="shared" si="35"/>
        <v/>
      </c>
      <c r="R245" s="26" t="str">
        <f t="shared" si="35"/>
        <v>x</v>
      </c>
      <c r="S245" s="26" t="str">
        <f t="shared" si="35"/>
        <v/>
      </c>
      <c r="T245" s="26" t="str">
        <f t="shared" si="35"/>
        <v/>
      </c>
      <c r="U245" s="26" t="str">
        <f t="shared" si="35"/>
        <v/>
      </c>
      <c r="V245" s="26" t="str">
        <f t="shared" si="35"/>
        <v/>
      </c>
      <c r="W245" s="26" t="str">
        <f t="shared" si="35"/>
        <v/>
      </c>
      <c r="X245" s="26" t="str">
        <f t="shared" si="34"/>
        <v>x</v>
      </c>
      <c r="Y245" s="26" t="str">
        <f t="shared" si="34"/>
        <v/>
      </c>
      <c r="Z245" s="26" t="str">
        <f t="shared" si="34"/>
        <v/>
      </c>
      <c r="AA245" s="26" t="str">
        <f t="shared" si="34"/>
        <v/>
      </c>
      <c r="AB245" s="26" t="str">
        <f t="shared" si="34"/>
        <v/>
      </c>
      <c r="AC245" s="26" t="str">
        <f t="shared" si="34"/>
        <v/>
      </c>
      <c r="AD245" s="26" t="str">
        <f t="shared" si="34"/>
        <v/>
      </c>
      <c r="AE245" s="26" t="str">
        <f t="shared" si="34"/>
        <v/>
      </c>
      <c r="AF245" s="26" t="str">
        <f t="shared" si="34"/>
        <v/>
      </c>
      <c r="AG245" s="26" t="str">
        <f t="shared" si="34"/>
        <v/>
      </c>
      <c r="AH245" s="26" t="str">
        <f t="shared" si="34"/>
        <v/>
      </c>
      <c r="AI245" s="26" t="str">
        <f t="shared" si="34"/>
        <v/>
      </c>
      <c r="AJ245" s="26">
        <f t="shared" si="29"/>
        <v>2</v>
      </c>
    </row>
    <row r="246" spans="1:36" ht="25.5" x14ac:dyDescent="0.2">
      <c r="A246" t="s">
        <v>116</v>
      </c>
      <c r="B246" s="4" t="s">
        <v>1608</v>
      </c>
      <c r="C246" s="4" t="s">
        <v>105</v>
      </c>
      <c r="D246" s="4" t="s">
        <v>108</v>
      </c>
      <c r="E246" s="4" t="s">
        <v>112</v>
      </c>
      <c r="F246" s="4" t="s">
        <v>377</v>
      </c>
      <c r="G246" s="4" t="s">
        <v>1946</v>
      </c>
      <c r="H246" s="26" t="str">
        <f t="shared" si="35"/>
        <v/>
      </c>
      <c r="I246" s="26" t="str">
        <f t="shared" si="35"/>
        <v/>
      </c>
      <c r="J246" s="26" t="str">
        <f t="shared" si="35"/>
        <v/>
      </c>
      <c r="K246" s="26" t="str">
        <f t="shared" si="35"/>
        <v>x</v>
      </c>
      <c r="L246" s="26" t="str">
        <f t="shared" si="35"/>
        <v/>
      </c>
      <c r="M246" s="26" t="str">
        <f t="shared" si="35"/>
        <v/>
      </c>
      <c r="N246" s="26" t="str">
        <f t="shared" si="35"/>
        <v/>
      </c>
      <c r="O246" s="26" t="str">
        <f t="shared" si="35"/>
        <v/>
      </c>
      <c r="P246" s="26" t="str">
        <f t="shared" si="35"/>
        <v/>
      </c>
      <c r="Q246" s="26" t="str">
        <f t="shared" si="35"/>
        <v/>
      </c>
      <c r="R246" s="26" t="str">
        <f t="shared" si="35"/>
        <v/>
      </c>
      <c r="S246" s="26" t="str">
        <f t="shared" si="35"/>
        <v/>
      </c>
      <c r="T246" s="26" t="str">
        <f t="shared" si="35"/>
        <v/>
      </c>
      <c r="U246" s="26" t="str">
        <f t="shared" si="35"/>
        <v/>
      </c>
      <c r="V246" s="26" t="str">
        <f t="shared" si="35"/>
        <v/>
      </c>
      <c r="W246" s="26" t="str">
        <f t="shared" si="35"/>
        <v/>
      </c>
      <c r="X246" s="26" t="str">
        <f t="shared" si="34"/>
        <v/>
      </c>
      <c r="Y246" s="26" t="str">
        <f t="shared" si="34"/>
        <v/>
      </c>
      <c r="Z246" s="26" t="str">
        <f t="shared" si="34"/>
        <v/>
      </c>
      <c r="AA246" s="26" t="str">
        <f t="shared" si="34"/>
        <v/>
      </c>
      <c r="AB246" s="26" t="str">
        <f t="shared" si="34"/>
        <v/>
      </c>
      <c r="AC246" s="26" t="str">
        <f t="shared" si="34"/>
        <v/>
      </c>
      <c r="AD246" s="26" t="str">
        <f t="shared" si="34"/>
        <v/>
      </c>
      <c r="AE246" s="26" t="str">
        <f t="shared" si="34"/>
        <v/>
      </c>
      <c r="AF246" s="26" t="str">
        <f t="shared" si="34"/>
        <v/>
      </c>
      <c r="AG246" s="26" t="str">
        <f t="shared" si="34"/>
        <v/>
      </c>
      <c r="AH246" s="26" t="str">
        <f t="shared" si="34"/>
        <v/>
      </c>
      <c r="AI246" s="26" t="str">
        <f t="shared" si="34"/>
        <v/>
      </c>
      <c r="AJ246" s="26">
        <f t="shared" si="29"/>
        <v>1</v>
      </c>
    </row>
    <row r="247" spans="1:36" ht="38.25" x14ac:dyDescent="0.2">
      <c r="A247" t="s">
        <v>116</v>
      </c>
      <c r="B247" s="4" t="s">
        <v>1611</v>
      </c>
      <c r="C247" s="4" t="s">
        <v>104</v>
      </c>
      <c r="D247" s="4" t="s">
        <v>117</v>
      </c>
      <c r="E247" s="4" t="s">
        <v>109</v>
      </c>
      <c r="F247" s="4" t="s">
        <v>378</v>
      </c>
      <c r="G247" s="4" t="s">
        <v>1946</v>
      </c>
      <c r="H247" s="26" t="str">
        <f t="shared" si="35"/>
        <v/>
      </c>
      <c r="I247" s="26" t="str">
        <f t="shared" si="35"/>
        <v/>
      </c>
      <c r="J247" s="26" t="str">
        <f t="shared" si="35"/>
        <v/>
      </c>
      <c r="K247" s="26" t="str">
        <f t="shared" si="35"/>
        <v/>
      </c>
      <c r="L247" s="26" t="str">
        <f t="shared" si="35"/>
        <v/>
      </c>
      <c r="M247" s="26" t="str">
        <f t="shared" si="35"/>
        <v/>
      </c>
      <c r="N247" s="26" t="str">
        <f t="shared" si="35"/>
        <v/>
      </c>
      <c r="O247" s="26" t="str">
        <f t="shared" si="35"/>
        <v/>
      </c>
      <c r="P247" s="26" t="str">
        <f t="shared" si="35"/>
        <v/>
      </c>
      <c r="Q247" s="26" t="str">
        <f t="shared" si="35"/>
        <v/>
      </c>
      <c r="R247" s="26" t="str">
        <f t="shared" si="35"/>
        <v/>
      </c>
      <c r="S247" s="26" t="str">
        <f t="shared" si="35"/>
        <v/>
      </c>
      <c r="T247" s="26" t="str">
        <f t="shared" si="35"/>
        <v/>
      </c>
      <c r="U247" s="26" t="str">
        <f t="shared" si="35"/>
        <v/>
      </c>
      <c r="V247" s="26" t="str">
        <f t="shared" si="35"/>
        <v/>
      </c>
      <c r="W247" s="26" t="str">
        <f t="shared" si="35"/>
        <v/>
      </c>
      <c r="X247" s="26" t="str">
        <f t="shared" si="34"/>
        <v/>
      </c>
      <c r="Y247" s="26" t="str">
        <f t="shared" si="34"/>
        <v/>
      </c>
      <c r="Z247" s="26" t="str">
        <f t="shared" si="34"/>
        <v/>
      </c>
      <c r="AA247" s="26" t="str">
        <f t="shared" si="34"/>
        <v/>
      </c>
      <c r="AB247" s="26" t="str">
        <f t="shared" si="34"/>
        <v/>
      </c>
      <c r="AC247" s="26" t="str">
        <f t="shared" si="34"/>
        <v/>
      </c>
      <c r="AD247" s="26" t="str">
        <f t="shared" si="34"/>
        <v/>
      </c>
      <c r="AE247" s="26" t="str">
        <f t="shared" si="34"/>
        <v/>
      </c>
      <c r="AF247" s="26" t="str">
        <f t="shared" si="34"/>
        <v/>
      </c>
      <c r="AG247" s="26" t="str">
        <f t="shared" si="34"/>
        <v>x</v>
      </c>
      <c r="AH247" s="26" t="str">
        <f t="shared" si="34"/>
        <v/>
      </c>
      <c r="AI247" s="26" t="str">
        <f t="shared" si="34"/>
        <v/>
      </c>
      <c r="AJ247" s="26">
        <f t="shared" si="29"/>
        <v>1</v>
      </c>
    </row>
    <row r="248" spans="1:36" ht="25.5" x14ac:dyDescent="0.2">
      <c r="A248" t="s">
        <v>129</v>
      </c>
      <c r="B248" s="4" t="s">
        <v>1614</v>
      </c>
      <c r="C248" s="4" t="s">
        <v>419</v>
      </c>
      <c r="D248" s="4" t="s">
        <v>108</v>
      </c>
      <c r="E248" s="4" t="s">
        <v>112</v>
      </c>
      <c r="F248" s="4" t="s">
        <v>374</v>
      </c>
      <c r="G248" s="4" t="s">
        <v>1945</v>
      </c>
      <c r="H248" s="26" t="str">
        <f t="shared" si="35"/>
        <v/>
      </c>
      <c r="I248" s="26" t="str">
        <f t="shared" si="35"/>
        <v>x</v>
      </c>
      <c r="J248" s="26" t="str">
        <f t="shared" si="35"/>
        <v/>
      </c>
      <c r="K248" s="26" t="str">
        <f t="shared" si="35"/>
        <v/>
      </c>
      <c r="L248" s="26" t="str">
        <f t="shared" si="35"/>
        <v/>
      </c>
      <c r="M248" s="26" t="str">
        <f t="shared" si="35"/>
        <v/>
      </c>
      <c r="N248" s="26" t="str">
        <f t="shared" si="35"/>
        <v/>
      </c>
      <c r="O248" s="26" t="str">
        <f t="shared" si="35"/>
        <v/>
      </c>
      <c r="P248" s="26" t="str">
        <f t="shared" si="35"/>
        <v/>
      </c>
      <c r="Q248" s="26" t="str">
        <f t="shared" si="35"/>
        <v/>
      </c>
      <c r="R248" s="26" t="str">
        <f t="shared" si="35"/>
        <v/>
      </c>
      <c r="S248" s="26" t="str">
        <f t="shared" si="35"/>
        <v/>
      </c>
      <c r="T248" s="26" t="str">
        <f t="shared" si="35"/>
        <v/>
      </c>
      <c r="U248" s="26" t="str">
        <f t="shared" si="35"/>
        <v/>
      </c>
      <c r="V248" s="26" t="str">
        <f t="shared" si="35"/>
        <v/>
      </c>
      <c r="W248" s="26" t="str">
        <f t="shared" si="35"/>
        <v/>
      </c>
      <c r="X248" s="26" t="str">
        <f t="shared" si="34"/>
        <v/>
      </c>
      <c r="Y248" s="26" t="str">
        <f t="shared" si="34"/>
        <v/>
      </c>
      <c r="Z248" s="26" t="str">
        <f t="shared" si="34"/>
        <v/>
      </c>
      <c r="AA248" s="26" t="str">
        <f t="shared" si="34"/>
        <v/>
      </c>
      <c r="AB248" s="26" t="str">
        <f t="shared" si="34"/>
        <v/>
      </c>
      <c r="AC248" s="26" t="str">
        <f t="shared" si="34"/>
        <v/>
      </c>
      <c r="AD248" s="26" t="str">
        <f t="shared" si="34"/>
        <v/>
      </c>
      <c r="AE248" s="26" t="str">
        <f t="shared" si="34"/>
        <v/>
      </c>
      <c r="AF248" s="26" t="str">
        <f t="shared" si="34"/>
        <v/>
      </c>
      <c r="AG248" s="26" t="str">
        <f t="shared" si="34"/>
        <v/>
      </c>
      <c r="AH248" s="26" t="str">
        <f t="shared" si="34"/>
        <v/>
      </c>
      <c r="AI248" s="26" t="str">
        <f t="shared" si="34"/>
        <v/>
      </c>
      <c r="AJ248" s="26">
        <f t="shared" si="29"/>
        <v>1</v>
      </c>
    </row>
    <row r="249" spans="1:36" ht="51" x14ac:dyDescent="0.2">
      <c r="A249" t="s">
        <v>106</v>
      </c>
      <c r="B249" s="4" t="s">
        <v>1621</v>
      </c>
      <c r="C249" s="4" t="s">
        <v>105</v>
      </c>
      <c r="D249" s="4" t="s">
        <v>108</v>
      </c>
      <c r="E249" s="4" t="s">
        <v>112</v>
      </c>
      <c r="F249" s="4" t="s">
        <v>376</v>
      </c>
      <c r="G249" s="4" t="s">
        <v>1946</v>
      </c>
      <c r="H249" s="26" t="str">
        <f t="shared" si="35"/>
        <v>x</v>
      </c>
      <c r="I249" s="26" t="str">
        <f t="shared" si="35"/>
        <v/>
      </c>
      <c r="J249" s="26" t="str">
        <f t="shared" si="35"/>
        <v/>
      </c>
      <c r="K249" s="26" t="str">
        <f t="shared" si="35"/>
        <v/>
      </c>
      <c r="L249" s="26" t="str">
        <f t="shared" si="35"/>
        <v/>
      </c>
      <c r="M249" s="26" t="str">
        <f t="shared" si="35"/>
        <v/>
      </c>
      <c r="N249" s="26" t="str">
        <f t="shared" si="35"/>
        <v/>
      </c>
      <c r="O249" s="26" t="str">
        <f t="shared" si="35"/>
        <v/>
      </c>
      <c r="P249" s="26" t="str">
        <f t="shared" si="35"/>
        <v/>
      </c>
      <c r="Q249" s="26" t="str">
        <f t="shared" si="35"/>
        <v/>
      </c>
      <c r="R249" s="26" t="str">
        <f t="shared" si="35"/>
        <v/>
      </c>
      <c r="S249" s="26" t="str">
        <f t="shared" si="35"/>
        <v/>
      </c>
      <c r="T249" s="26" t="str">
        <f t="shared" si="35"/>
        <v/>
      </c>
      <c r="U249" s="26" t="str">
        <f t="shared" si="35"/>
        <v/>
      </c>
      <c r="V249" s="26" t="str">
        <f t="shared" si="35"/>
        <v/>
      </c>
      <c r="W249" s="26" t="str">
        <f t="shared" si="35"/>
        <v/>
      </c>
      <c r="X249" s="26" t="str">
        <f t="shared" si="34"/>
        <v/>
      </c>
      <c r="Y249" s="26" t="str">
        <f t="shared" si="34"/>
        <v/>
      </c>
      <c r="Z249" s="26" t="str">
        <f t="shared" si="34"/>
        <v/>
      </c>
      <c r="AA249" s="26" t="str">
        <f t="shared" si="34"/>
        <v/>
      </c>
      <c r="AB249" s="26" t="str">
        <f t="shared" si="34"/>
        <v/>
      </c>
      <c r="AC249" s="26" t="str">
        <f t="shared" si="34"/>
        <v/>
      </c>
      <c r="AD249" s="26" t="str">
        <f t="shared" si="34"/>
        <v/>
      </c>
      <c r="AE249" s="26" t="str">
        <f t="shared" si="34"/>
        <v/>
      </c>
      <c r="AF249" s="26" t="str">
        <f t="shared" si="34"/>
        <v/>
      </c>
      <c r="AG249" s="26" t="str">
        <f t="shared" si="34"/>
        <v/>
      </c>
      <c r="AH249" s="26" t="str">
        <f t="shared" si="34"/>
        <v/>
      </c>
      <c r="AI249" s="26" t="str">
        <f t="shared" si="34"/>
        <v/>
      </c>
      <c r="AJ249" s="26">
        <f t="shared" si="29"/>
        <v>1</v>
      </c>
    </row>
    <row r="250" spans="1:36" ht="51" x14ac:dyDescent="0.2">
      <c r="A250" t="s">
        <v>116</v>
      </c>
      <c r="B250" s="4" t="s">
        <v>1624</v>
      </c>
      <c r="C250" s="4" t="s">
        <v>104</v>
      </c>
      <c r="D250" s="4" t="s">
        <v>117</v>
      </c>
      <c r="E250" s="4" t="s">
        <v>112</v>
      </c>
      <c r="F250" s="4" t="s">
        <v>370</v>
      </c>
      <c r="G250" s="4" t="s">
        <v>1944</v>
      </c>
      <c r="H250" s="26" t="str">
        <f t="shared" si="35"/>
        <v/>
      </c>
      <c r="I250" s="26" t="str">
        <f t="shared" si="35"/>
        <v/>
      </c>
      <c r="J250" s="26" t="str">
        <f t="shared" si="35"/>
        <v/>
      </c>
      <c r="K250" s="26" t="str">
        <f t="shared" si="35"/>
        <v/>
      </c>
      <c r="L250" s="26" t="str">
        <f t="shared" si="35"/>
        <v/>
      </c>
      <c r="M250" s="26" t="str">
        <f t="shared" si="35"/>
        <v/>
      </c>
      <c r="N250" s="26" t="str">
        <f t="shared" si="35"/>
        <v/>
      </c>
      <c r="O250" s="26" t="str">
        <f t="shared" si="35"/>
        <v/>
      </c>
      <c r="P250" s="26" t="str">
        <f t="shared" si="35"/>
        <v/>
      </c>
      <c r="Q250" s="26" t="str">
        <f t="shared" si="35"/>
        <v/>
      </c>
      <c r="R250" s="26" t="str">
        <f t="shared" si="35"/>
        <v/>
      </c>
      <c r="S250" s="26" t="str">
        <f t="shared" si="35"/>
        <v/>
      </c>
      <c r="T250" s="26" t="str">
        <f t="shared" si="35"/>
        <v/>
      </c>
      <c r="U250" s="26" t="str">
        <f t="shared" si="35"/>
        <v/>
      </c>
      <c r="V250" s="26" t="str">
        <f t="shared" si="35"/>
        <v/>
      </c>
      <c r="W250" s="26" t="str">
        <f t="shared" si="35"/>
        <v/>
      </c>
      <c r="X250" s="26" t="str">
        <f t="shared" si="34"/>
        <v/>
      </c>
      <c r="Y250" s="26" t="str">
        <f t="shared" si="34"/>
        <v/>
      </c>
      <c r="Z250" s="26" t="str">
        <f t="shared" si="34"/>
        <v/>
      </c>
      <c r="AA250" s="26" t="str">
        <f t="shared" si="34"/>
        <v/>
      </c>
      <c r="AB250" s="26" t="str">
        <f t="shared" si="34"/>
        <v/>
      </c>
      <c r="AC250" s="26" t="str">
        <f t="shared" si="34"/>
        <v/>
      </c>
      <c r="AD250" s="26" t="str">
        <f t="shared" si="34"/>
        <v/>
      </c>
      <c r="AE250" s="26" t="str">
        <f t="shared" si="34"/>
        <v>x</v>
      </c>
      <c r="AF250" s="26" t="str">
        <f t="shared" si="34"/>
        <v/>
      </c>
      <c r="AG250" s="26" t="str">
        <f t="shared" si="34"/>
        <v/>
      </c>
      <c r="AH250" s="26" t="str">
        <f t="shared" si="34"/>
        <v/>
      </c>
      <c r="AI250" s="26" t="str">
        <f t="shared" si="34"/>
        <v/>
      </c>
      <c r="AJ250" s="26">
        <f t="shared" si="29"/>
        <v>1</v>
      </c>
    </row>
    <row r="251" spans="1:36" ht="25.5" x14ac:dyDescent="0.2">
      <c r="A251" t="s">
        <v>116</v>
      </c>
      <c r="B251" s="4" t="s">
        <v>1627</v>
      </c>
      <c r="C251" s="4" t="s">
        <v>104</v>
      </c>
      <c r="D251" s="4" t="s">
        <v>117</v>
      </c>
      <c r="E251" s="4" t="s">
        <v>112</v>
      </c>
      <c r="F251" s="4" t="s">
        <v>377</v>
      </c>
      <c r="G251" s="4" t="s">
        <v>1946</v>
      </c>
      <c r="H251" s="26" t="str">
        <f t="shared" si="35"/>
        <v/>
      </c>
      <c r="I251" s="26" t="str">
        <f t="shared" si="35"/>
        <v/>
      </c>
      <c r="J251" s="26" t="str">
        <f t="shared" si="35"/>
        <v/>
      </c>
      <c r="K251" s="26" t="str">
        <f t="shared" si="35"/>
        <v/>
      </c>
      <c r="L251" s="26" t="str">
        <f t="shared" si="35"/>
        <v/>
      </c>
      <c r="M251" s="26" t="str">
        <f t="shared" si="35"/>
        <v/>
      </c>
      <c r="N251" s="26" t="str">
        <f t="shared" si="35"/>
        <v/>
      </c>
      <c r="O251" s="26" t="str">
        <f t="shared" si="35"/>
        <v/>
      </c>
      <c r="P251" s="26" t="str">
        <f t="shared" si="35"/>
        <v/>
      </c>
      <c r="Q251" s="26" t="str">
        <f t="shared" si="35"/>
        <v/>
      </c>
      <c r="R251" s="26" t="str">
        <f t="shared" si="35"/>
        <v/>
      </c>
      <c r="S251" s="26" t="str">
        <f t="shared" si="35"/>
        <v/>
      </c>
      <c r="T251" s="26" t="str">
        <f t="shared" si="35"/>
        <v/>
      </c>
      <c r="U251" s="26" t="str">
        <f t="shared" si="35"/>
        <v/>
      </c>
      <c r="V251" s="26" t="str">
        <f t="shared" si="35"/>
        <v/>
      </c>
      <c r="W251" s="26" t="str">
        <f t="shared" si="35"/>
        <v/>
      </c>
      <c r="X251" s="26" t="str">
        <f t="shared" si="34"/>
        <v/>
      </c>
      <c r="Y251" s="26" t="str">
        <f t="shared" si="34"/>
        <v/>
      </c>
      <c r="Z251" s="26" t="str">
        <f t="shared" si="34"/>
        <v/>
      </c>
      <c r="AA251" s="26" t="str">
        <f t="shared" si="34"/>
        <v/>
      </c>
      <c r="AB251" s="26" t="str">
        <f t="shared" si="34"/>
        <v/>
      </c>
      <c r="AC251" s="26" t="str">
        <f t="shared" si="34"/>
        <v/>
      </c>
      <c r="AD251" s="26" t="str">
        <f t="shared" si="34"/>
        <v/>
      </c>
      <c r="AE251" s="26" t="str">
        <f t="shared" si="34"/>
        <v/>
      </c>
      <c r="AF251" s="26" t="str">
        <f t="shared" si="34"/>
        <v/>
      </c>
      <c r="AG251" s="26" t="str">
        <f t="shared" si="34"/>
        <v/>
      </c>
      <c r="AH251" s="26" t="str">
        <f t="shared" si="34"/>
        <v/>
      </c>
      <c r="AI251" s="26" t="str">
        <f t="shared" si="34"/>
        <v/>
      </c>
      <c r="AJ251" s="26">
        <f t="shared" si="29"/>
        <v>0</v>
      </c>
    </row>
    <row r="252" spans="1:36" ht="38.25" x14ac:dyDescent="0.2">
      <c r="A252" t="s">
        <v>116</v>
      </c>
      <c r="B252" s="4" t="s">
        <v>1629</v>
      </c>
      <c r="C252" s="4" t="s">
        <v>419</v>
      </c>
      <c r="D252" s="4" t="s">
        <v>108</v>
      </c>
      <c r="E252" s="4" t="s">
        <v>112</v>
      </c>
      <c r="F252" s="4" t="s">
        <v>381</v>
      </c>
      <c r="G252" s="4" t="s">
        <v>1943</v>
      </c>
      <c r="H252" s="26" t="str">
        <f t="shared" si="35"/>
        <v/>
      </c>
      <c r="I252" s="26" t="str">
        <f t="shared" si="35"/>
        <v/>
      </c>
      <c r="J252" s="26" t="str">
        <f t="shared" si="35"/>
        <v/>
      </c>
      <c r="K252" s="26" t="str">
        <f t="shared" si="35"/>
        <v/>
      </c>
      <c r="L252" s="26" t="str">
        <f t="shared" si="35"/>
        <v/>
      </c>
      <c r="M252" s="26" t="str">
        <f t="shared" si="35"/>
        <v/>
      </c>
      <c r="N252" s="26" t="str">
        <f t="shared" si="35"/>
        <v/>
      </c>
      <c r="O252" s="26" t="str">
        <f t="shared" si="35"/>
        <v/>
      </c>
      <c r="P252" s="26" t="str">
        <f t="shared" si="35"/>
        <v/>
      </c>
      <c r="Q252" s="26" t="str">
        <f t="shared" si="35"/>
        <v/>
      </c>
      <c r="R252" s="26" t="str">
        <f t="shared" si="35"/>
        <v/>
      </c>
      <c r="S252" s="26" t="str">
        <f t="shared" si="35"/>
        <v/>
      </c>
      <c r="T252" s="26" t="str">
        <f t="shared" si="35"/>
        <v/>
      </c>
      <c r="U252" s="26" t="str">
        <f t="shared" si="35"/>
        <v/>
      </c>
      <c r="V252" s="26" t="str">
        <f t="shared" si="35"/>
        <v/>
      </c>
      <c r="W252" s="26" t="str">
        <f t="shared" ref="W252:AI267" si="36">IFERROR((IF(FIND(W$1,$B252,1)&gt;0,"x")),"")</f>
        <v/>
      </c>
      <c r="X252" s="26" t="str">
        <f t="shared" si="36"/>
        <v/>
      </c>
      <c r="Y252" s="26" t="str">
        <f t="shared" si="36"/>
        <v/>
      </c>
      <c r="Z252" s="26" t="str">
        <f t="shared" si="36"/>
        <v/>
      </c>
      <c r="AA252" s="26" t="str">
        <f t="shared" si="36"/>
        <v/>
      </c>
      <c r="AB252" s="26" t="str">
        <f t="shared" si="36"/>
        <v/>
      </c>
      <c r="AC252" s="26" t="str">
        <f t="shared" si="36"/>
        <v/>
      </c>
      <c r="AD252" s="26" t="str">
        <f t="shared" si="36"/>
        <v/>
      </c>
      <c r="AE252" s="26" t="str">
        <f t="shared" si="36"/>
        <v/>
      </c>
      <c r="AF252" s="26" t="str">
        <f t="shared" si="36"/>
        <v/>
      </c>
      <c r="AG252" s="26" t="str">
        <f t="shared" si="36"/>
        <v/>
      </c>
      <c r="AH252" s="26" t="str">
        <f t="shared" si="36"/>
        <v/>
      </c>
      <c r="AI252" s="26" t="str">
        <f t="shared" si="36"/>
        <v/>
      </c>
      <c r="AJ252" s="26">
        <f t="shared" si="29"/>
        <v>0</v>
      </c>
    </row>
    <row r="253" spans="1:36" ht="114.75" x14ac:dyDescent="0.2">
      <c r="A253" t="s">
        <v>129</v>
      </c>
      <c r="B253" s="4" t="s">
        <v>1631</v>
      </c>
      <c r="C253" s="4" t="s">
        <v>104</v>
      </c>
      <c r="D253" s="4" t="s">
        <v>117</v>
      </c>
      <c r="E253" s="4" t="s">
        <v>109</v>
      </c>
      <c r="F253" s="4" t="s">
        <v>367</v>
      </c>
      <c r="G253" s="4" t="s">
        <v>1944</v>
      </c>
      <c r="H253" s="26" t="str">
        <f t="shared" ref="H253:W268" si="37">IFERROR((IF(FIND(H$1,$B253,1)&gt;0,"x")),"")</f>
        <v/>
      </c>
      <c r="I253" s="26" t="str">
        <f t="shared" si="37"/>
        <v/>
      </c>
      <c r="J253" s="26" t="str">
        <f t="shared" si="37"/>
        <v/>
      </c>
      <c r="K253" s="26" t="str">
        <f t="shared" si="37"/>
        <v/>
      </c>
      <c r="L253" s="26" t="str">
        <f t="shared" si="37"/>
        <v/>
      </c>
      <c r="M253" s="26" t="str">
        <f t="shared" si="37"/>
        <v/>
      </c>
      <c r="N253" s="26" t="str">
        <f t="shared" si="37"/>
        <v/>
      </c>
      <c r="O253" s="26" t="str">
        <f t="shared" si="37"/>
        <v/>
      </c>
      <c r="P253" s="26" t="str">
        <f t="shared" si="37"/>
        <v/>
      </c>
      <c r="Q253" s="26" t="str">
        <f t="shared" si="37"/>
        <v/>
      </c>
      <c r="R253" s="26" t="str">
        <f t="shared" si="37"/>
        <v/>
      </c>
      <c r="S253" s="26" t="str">
        <f t="shared" si="37"/>
        <v/>
      </c>
      <c r="T253" s="26" t="str">
        <f t="shared" si="37"/>
        <v/>
      </c>
      <c r="U253" s="26" t="str">
        <f t="shared" si="37"/>
        <v/>
      </c>
      <c r="V253" s="26" t="str">
        <f t="shared" si="37"/>
        <v/>
      </c>
      <c r="W253" s="26" t="str">
        <f t="shared" si="37"/>
        <v/>
      </c>
      <c r="X253" s="26" t="str">
        <f t="shared" si="36"/>
        <v/>
      </c>
      <c r="Y253" s="26" t="str">
        <f t="shared" si="36"/>
        <v/>
      </c>
      <c r="Z253" s="26" t="str">
        <f t="shared" si="36"/>
        <v/>
      </c>
      <c r="AA253" s="26" t="str">
        <f t="shared" si="36"/>
        <v/>
      </c>
      <c r="AB253" s="26" t="str">
        <f t="shared" si="36"/>
        <v/>
      </c>
      <c r="AC253" s="26" t="str">
        <f t="shared" si="36"/>
        <v/>
      </c>
      <c r="AD253" s="26" t="str">
        <f t="shared" si="36"/>
        <v/>
      </c>
      <c r="AE253" s="26" t="str">
        <f t="shared" si="36"/>
        <v/>
      </c>
      <c r="AF253" s="26" t="str">
        <f t="shared" si="36"/>
        <v/>
      </c>
      <c r="AG253" s="26" t="str">
        <f t="shared" si="36"/>
        <v/>
      </c>
      <c r="AH253" s="26" t="str">
        <f t="shared" si="36"/>
        <v/>
      </c>
      <c r="AI253" s="26" t="str">
        <f t="shared" si="36"/>
        <v/>
      </c>
      <c r="AJ253" s="26">
        <f t="shared" si="29"/>
        <v>0</v>
      </c>
    </row>
    <row r="254" spans="1:36" ht="25.5" x14ac:dyDescent="0.2">
      <c r="A254" t="s">
        <v>107</v>
      </c>
      <c r="B254" s="4" t="s">
        <v>1635</v>
      </c>
      <c r="C254" s="4" t="s">
        <v>104</v>
      </c>
      <c r="D254" s="4" t="s">
        <v>108</v>
      </c>
      <c r="E254" s="4" t="s">
        <v>112</v>
      </c>
      <c r="F254" s="4" t="s">
        <v>365</v>
      </c>
      <c r="G254" s="4" t="s">
        <v>1943</v>
      </c>
      <c r="H254" s="26" t="str">
        <f t="shared" si="37"/>
        <v/>
      </c>
      <c r="I254" s="26" t="str">
        <f t="shared" si="37"/>
        <v/>
      </c>
      <c r="J254" s="26" t="str">
        <f t="shared" si="37"/>
        <v/>
      </c>
      <c r="K254" s="26" t="str">
        <f t="shared" si="37"/>
        <v/>
      </c>
      <c r="L254" s="26" t="str">
        <f t="shared" si="37"/>
        <v/>
      </c>
      <c r="M254" s="26" t="str">
        <f t="shared" si="37"/>
        <v/>
      </c>
      <c r="N254" s="26" t="str">
        <f t="shared" si="37"/>
        <v/>
      </c>
      <c r="O254" s="26" t="str">
        <f t="shared" si="37"/>
        <v/>
      </c>
      <c r="P254" s="26" t="str">
        <f t="shared" si="37"/>
        <v/>
      </c>
      <c r="Q254" s="26" t="str">
        <f t="shared" si="37"/>
        <v/>
      </c>
      <c r="R254" s="26" t="str">
        <f t="shared" si="37"/>
        <v>x</v>
      </c>
      <c r="S254" s="26" t="str">
        <f t="shared" si="37"/>
        <v/>
      </c>
      <c r="T254" s="26" t="str">
        <f t="shared" si="37"/>
        <v/>
      </c>
      <c r="U254" s="26" t="str">
        <f t="shared" si="37"/>
        <v/>
      </c>
      <c r="V254" s="26" t="str">
        <f t="shared" si="37"/>
        <v/>
      </c>
      <c r="W254" s="26" t="str">
        <f t="shared" si="37"/>
        <v/>
      </c>
      <c r="X254" s="26" t="str">
        <f t="shared" si="36"/>
        <v/>
      </c>
      <c r="Y254" s="26" t="str">
        <f t="shared" si="36"/>
        <v/>
      </c>
      <c r="Z254" s="26" t="str">
        <f t="shared" si="36"/>
        <v/>
      </c>
      <c r="AA254" s="26" t="str">
        <f t="shared" si="36"/>
        <v/>
      </c>
      <c r="AB254" s="26" t="str">
        <f t="shared" si="36"/>
        <v/>
      </c>
      <c r="AC254" s="26" t="str">
        <f t="shared" si="36"/>
        <v>x</v>
      </c>
      <c r="AD254" s="26" t="str">
        <f t="shared" si="36"/>
        <v/>
      </c>
      <c r="AE254" s="26" t="str">
        <f t="shared" si="36"/>
        <v/>
      </c>
      <c r="AF254" s="26" t="str">
        <f t="shared" si="36"/>
        <v/>
      </c>
      <c r="AG254" s="26" t="str">
        <f t="shared" si="36"/>
        <v/>
      </c>
      <c r="AH254" s="26" t="str">
        <f t="shared" si="36"/>
        <v/>
      </c>
      <c r="AI254" s="26" t="str">
        <f t="shared" si="36"/>
        <v/>
      </c>
      <c r="AJ254" s="26">
        <f t="shared" si="29"/>
        <v>2</v>
      </c>
    </row>
    <row r="255" spans="1:36" ht="89.25" x14ac:dyDescent="0.2">
      <c r="A255" t="s">
        <v>129</v>
      </c>
      <c r="B255" s="4" t="s">
        <v>1637</v>
      </c>
      <c r="C255" s="4" t="s">
        <v>104</v>
      </c>
      <c r="D255" s="4" t="s">
        <v>117</v>
      </c>
      <c r="E255" s="4" t="s">
        <v>112</v>
      </c>
      <c r="F255" s="4" t="s">
        <v>374</v>
      </c>
      <c r="G255" s="4" t="s">
        <v>1945</v>
      </c>
      <c r="H255" s="26" t="str">
        <f t="shared" si="37"/>
        <v/>
      </c>
      <c r="I255" s="26" t="str">
        <f t="shared" si="37"/>
        <v/>
      </c>
      <c r="J255" s="26" t="str">
        <f t="shared" si="37"/>
        <v/>
      </c>
      <c r="K255" s="26" t="str">
        <f t="shared" si="37"/>
        <v/>
      </c>
      <c r="L255" s="26" t="str">
        <f t="shared" si="37"/>
        <v/>
      </c>
      <c r="M255" s="26" t="str">
        <f t="shared" si="37"/>
        <v/>
      </c>
      <c r="N255" s="26" t="str">
        <f t="shared" si="37"/>
        <v/>
      </c>
      <c r="O255" s="26" t="str">
        <f t="shared" si="37"/>
        <v/>
      </c>
      <c r="P255" s="26" t="str">
        <f t="shared" si="37"/>
        <v/>
      </c>
      <c r="Q255" s="26" t="str">
        <f t="shared" si="37"/>
        <v/>
      </c>
      <c r="R255" s="26" t="str">
        <f t="shared" si="37"/>
        <v/>
      </c>
      <c r="S255" s="26" t="str">
        <f t="shared" si="37"/>
        <v/>
      </c>
      <c r="T255" s="26" t="str">
        <f t="shared" si="37"/>
        <v/>
      </c>
      <c r="U255" s="26" t="str">
        <f t="shared" si="37"/>
        <v>x</v>
      </c>
      <c r="V255" s="26" t="str">
        <f t="shared" si="37"/>
        <v/>
      </c>
      <c r="W255" s="26" t="str">
        <f t="shared" si="37"/>
        <v/>
      </c>
      <c r="X255" s="26" t="str">
        <f t="shared" si="36"/>
        <v/>
      </c>
      <c r="Y255" s="26" t="str">
        <f t="shared" si="36"/>
        <v/>
      </c>
      <c r="Z255" s="26" t="str">
        <f t="shared" si="36"/>
        <v/>
      </c>
      <c r="AA255" s="26" t="str">
        <f t="shared" si="36"/>
        <v/>
      </c>
      <c r="AB255" s="26" t="str">
        <f t="shared" si="36"/>
        <v/>
      </c>
      <c r="AC255" s="26" t="str">
        <f t="shared" si="36"/>
        <v/>
      </c>
      <c r="AD255" s="26" t="str">
        <f t="shared" si="36"/>
        <v/>
      </c>
      <c r="AE255" s="26" t="str">
        <f t="shared" si="36"/>
        <v/>
      </c>
      <c r="AF255" s="26" t="str">
        <f t="shared" si="36"/>
        <v/>
      </c>
      <c r="AG255" s="26" t="str">
        <f t="shared" si="36"/>
        <v/>
      </c>
      <c r="AH255" s="26" t="str">
        <f t="shared" si="36"/>
        <v/>
      </c>
      <c r="AI255" s="26" t="str">
        <f t="shared" si="36"/>
        <v/>
      </c>
      <c r="AJ255" s="26">
        <f t="shared" si="29"/>
        <v>1</v>
      </c>
    </row>
    <row r="256" spans="1:36" ht="38.25" x14ac:dyDescent="0.2">
      <c r="A256" t="s">
        <v>129</v>
      </c>
      <c r="B256" s="4" t="s">
        <v>1640</v>
      </c>
      <c r="C256" s="4" t="s">
        <v>104</v>
      </c>
      <c r="D256" s="4" t="s">
        <v>108</v>
      </c>
      <c r="E256" s="4" t="s">
        <v>112</v>
      </c>
      <c r="F256" s="4" t="s">
        <v>365</v>
      </c>
      <c r="G256" s="4" t="s">
        <v>1943</v>
      </c>
      <c r="H256" s="26" t="str">
        <f t="shared" si="37"/>
        <v/>
      </c>
      <c r="I256" s="26" t="str">
        <f t="shared" si="37"/>
        <v/>
      </c>
      <c r="J256" s="26" t="str">
        <f t="shared" si="37"/>
        <v/>
      </c>
      <c r="K256" s="26" t="str">
        <f t="shared" si="37"/>
        <v/>
      </c>
      <c r="L256" s="26" t="str">
        <f t="shared" si="37"/>
        <v/>
      </c>
      <c r="M256" s="26" t="str">
        <f t="shared" si="37"/>
        <v/>
      </c>
      <c r="N256" s="26" t="str">
        <f t="shared" si="37"/>
        <v/>
      </c>
      <c r="O256" s="26" t="str">
        <f t="shared" si="37"/>
        <v/>
      </c>
      <c r="P256" s="26" t="str">
        <f t="shared" si="37"/>
        <v/>
      </c>
      <c r="Q256" s="26" t="str">
        <f t="shared" si="37"/>
        <v/>
      </c>
      <c r="R256" s="26" t="str">
        <f t="shared" si="37"/>
        <v/>
      </c>
      <c r="S256" s="26" t="str">
        <f t="shared" si="37"/>
        <v/>
      </c>
      <c r="T256" s="26" t="str">
        <f t="shared" si="37"/>
        <v/>
      </c>
      <c r="U256" s="26" t="str">
        <f t="shared" si="37"/>
        <v/>
      </c>
      <c r="V256" s="26" t="str">
        <f t="shared" si="37"/>
        <v/>
      </c>
      <c r="W256" s="26" t="str">
        <f t="shared" si="37"/>
        <v/>
      </c>
      <c r="X256" s="26" t="str">
        <f t="shared" si="36"/>
        <v/>
      </c>
      <c r="Y256" s="26" t="str">
        <f t="shared" si="36"/>
        <v/>
      </c>
      <c r="Z256" s="26" t="str">
        <f t="shared" si="36"/>
        <v/>
      </c>
      <c r="AA256" s="26" t="str">
        <f t="shared" si="36"/>
        <v/>
      </c>
      <c r="AB256" s="26" t="str">
        <f t="shared" si="36"/>
        <v/>
      </c>
      <c r="AC256" s="26" t="str">
        <f t="shared" si="36"/>
        <v>x</v>
      </c>
      <c r="AD256" s="26" t="str">
        <f t="shared" si="36"/>
        <v/>
      </c>
      <c r="AE256" s="26" t="str">
        <f t="shared" si="36"/>
        <v/>
      </c>
      <c r="AF256" s="26" t="str">
        <f t="shared" si="36"/>
        <v/>
      </c>
      <c r="AG256" s="26" t="str">
        <f t="shared" si="36"/>
        <v/>
      </c>
      <c r="AH256" s="26" t="str">
        <f t="shared" si="36"/>
        <v/>
      </c>
      <c r="AI256" s="26" t="str">
        <f t="shared" si="36"/>
        <v/>
      </c>
      <c r="AJ256" s="26">
        <f t="shared" si="29"/>
        <v>1</v>
      </c>
    </row>
    <row r="257" spans="1:36" ht="25.5" x14ac:dyDescent="0.2">
      <c r="A257" t="s">
        <v>116</v>
      </c>
      <c r="B257" s="4" t="s">
        <v>1645</v>
      </c>
      <c r="C257" s="4" t="s">
        <v>104</v>
      </c>
      <c r="D257" s="4" t="s">
        <v>108</v>
      </c>
      <c r="E257" s="4" t="s">
        <v>112</v>
      </c>
      <c r="F257" s="4" t="s">
        <v>365</v>
      </c>
      <c r="G257" s="4" t="s">
        <v>1943</v>
      </c>
      <c r="H257" s="26" t="str">
        <f t="shared" si="37"/>
        <v/>
      </c>
      <c r="I257" s="26" t="str">
        <f t="shared" si="37"/>
        <v/>
      </c>
      <c r="J257" s="26" t="str">
        <f t="shared" si="37"/>
        <v/>
      </c>
      <c r="K257" s="26" t="str">
        <f t="shared" si="37"/>
        <v/>
      </c>
      <c r="L257" s="26" t="str">
        <f t="shared" si="37"/>
        <v/>
      </c>
      <c r="M257" s="26" t="str">
        <f t="shared" si="37"/>
        <v/>
      </c>
      <c r="N257" s="26" t="str">
        <f t="shared" si="37"/>
        <v/>
      </c>
      <c r="O257" s="26" t="str">
        <f t="shared" si="37"/>
        <v/>
      </c>
      <c r="P257" s="26" t="str">
        <f t="shared" si="37"/>
        <v/>
      </c>
      <c r="Q257" s="26" t="str">
        <f t="shared" si="37"/>
        <v/>
      </c>
      <c r="R257" s="26" t="str">
        <f t="shared" si="37"/>
        <v/>
      </c>
      <c r="S257" s="26" t="str">
        <f t="shared" si="37"/>
        <v/>
      </c>
      <c r="T257" s="26" t="str">
        <f t="shared" si="37"/>
        <v/>
      </c>
      <c r="U257" s="26" t="str">
        <f t="shared" si="37"/>
        <v/>
      </c>
      <c r="V257" s="26" t="str">
        <f t="shared" si="37"/>
        <v/>
      </c>
      <c r="W257" s="26" t="str">
        <f t="shared" si="37"/>
        <v/>
      </c>
      <c r="X257" s="26" t="str">
        <f t="shared" si="36"/>
        <v/>
      </c>
      <c r="Y257" s="26" t="str">
        <f t="shared" si="36"/>
        <v/>
      </c>
      <c r="Z257" s="26" t="str">
        <f t="shared" si="36"/>
        <v/>
      </c>
      <c r="AA257" s="26" t="str">
        <f t="shared" si="36"/>
        <v/>
      </c>
      <c r="AB257" s="26" t="str">
        <f t="shared" si="36"/>
        <v/>
      </c>
      <c r="AC257" s="26" t="str">
        <f t="shared" si="36"/>
        <v/>
      </c>
      <c r="AD257" s="26" t="str">
        <f t="shared" si="36"/>
        <v/>
      </c>
      <c r="AE257" s="26" t="str">
        <f t="shared" si="36"/>
        <v/>
      </c>
      <c r="AF257" s="26" t="str">
        <f t="shared" si="36"/>
        <v/>
      </c>
      <c r="AG257" s="26" t="str">
        <f t="shared" si="36"/>
        <v/>
      </c>
      <c r="AH257" s="26" t="str">
        <f t="shared" si="36"/>
        <v/>
      </c>
      <c r="AI257" s="26" t="str">
        <f t="shared" si="36"/>
        <v/>
      </c>
      <c r="AJ257" s="26">
        <f t="shared" si="29"/>
        <v>0</v>
      </c>
    </row>
    <row r="258" spans="1:36" ht="25.5" x14ac:dyDescent="0.2">
      <c r="A258" t="s">
        <v>107</v>
      </c>
      <c r="B258" s="4" t="s">
        <v>1648</v>
      </c>
      <c r="C258" s="4" t="s">
        <v>104</v>
      </c>
      <c r="D258" s="4" t="s">
        <v>117</v>
      </c>
      <c r="E258" s="4" t="s">
        <v>112</v>
      </c>
      <c r="F258" s="4" t="s">
        <v>387</v>
      </c>
      <c r="G258" s="4" t="s">
        <v>1945</v>
      </c>
      <c r="H258" s="26" t="str">
        <f t="shared" si="37"/>
        <v/>
      </c>
      <c r="I258" s="26" t="str">
        <f t="shared" si="37"/>
        <v/>
      </c>
      <c r="J258" s="26" t="str">
        <f t="shared" si="37"/>
        <v/>
      </c>
      <c r="K258" s="26" t="str">
        <f t="shared" si="37"/>
        <v/>
      </c>
      <c r="L258" s="26" t="str">
        <f t="shared" si="37"/>
        <v/>
      </c>
      <c r="M258" s="26" t="str">
        <f t="shared" si="37"/>
        <v/>
      </c>
      <c r="N258" s="26" t="str">
        <f t="shared" si="37"/>
        <v/>
      </c>
      <c r="O258" s="26" t="str">
        <f t="shared" si="37"/>
        <v/>
      </c>
      <c r="P258" s="26" t="str">
        <f t="shared" si="37"/>
        <v/>
      </c>
      <c r="Q258" s="26" t="str">
        <f t="shared" si="37"/>
        <v/>
      </c>
      <c r="R258" s="26" t="str">
        <f t="shared" si="37"/>
        <v/>
      </c>
      <c r="S258" s="26" t="str">
        <f t="shared" si="37"/>
        <v/>
      </c>
      <c r="T258" s="26" t="str">
        <f t="shared" si="37"/>
        <v/>
      </c>
      <c r="U258" s="26" t="str">
        <f t="shared" si="37"/>
        <v/>
      </c>
      <c r="V258" s="26" t="str">
        <f t="shared" si="37"/>
        <v/>
      </c>
      <c r="W258" s="26" t="str">
        <f t="shared" si="37"/>
        <v/>
      </c>
      <c r="X258" s="26" t="str">
        <f t="shared" si="36"/>
        <v>x</v>
      </c>
      <c r="Y258" s="26" t="str">
        <f t="shared" si="36"/>
        <v/>
      </c>
      <c r="Z258" s="26" t="str">
        <f t="shared" si="36"/>
        <v/>
      </c>
      <c r="AA258" s="26" t="str">
        <f t="shared" si="36"/>
        <v/>
      </c>
      <c r="AB258" s="26" t="str">
        <f t="shared" si="36"/>
        <v/>
      </c>
      <c r="AC258" s="26" t="str">
        <f t="shared" si="36"/>
        <v/>
      </c>
      <c r="AD258" s="26" t="str">
        <f t="shared" si="36"/>
        <v/>
      </c>
      <c r="AE258" s="26" t="str">
        <f t="shared" si="36"/>
        <v/>
      </c>
      <c r="AF258" s="26" t="str">
        <f t="shared" si="36"/>
        <v/>
      </c>
      <c r="AG258" s="26" t="str">
        <f t="shared" si="36"/>
        <v/>
      </c>
      <c r="AH258" s="26" t="str">
        <f t="shared" si="36"/>
        <v/>
      </c>
      <c r="AI258" s="26" t="str">
        <f t="shared" si="36"/>
        <v/>
      </c>
      <c r="AJ258" s="26">
        <f t="shared" si="29"/>
        <v>1</v>
      </c>
    </row>
    <row r="259" spans="1:36" ht="25.5" x14ac:dyDescent="0.2">
      <c r="A259" t="s">
        <v>107</v>
      </c>
      <c r="B259" s="4" t="s">
        <v>244</v>
      </c>
      <c r="C259" s="4" t="s">
        <v>104</v>
      </c>
      <c r="D259" s="4" t="s">
        <v>117</v>
      </c>
      <c r="E259" s="4" t="s">
        <v>112</v>
      </c>
      <c r="F259" s="4" t="s">
        <v>382</v>
      </c>
      <c r="G259" s="4" t="s">
        <v>1946</v>
      </c>
      <c r="H259" s="26" t="str">
        <f t="shared" si="37"/>
        <v/>
      </c>
      <c r="I259" s="26" t="str">
        <f t="shared" si="37"/>
        <v/>
      </c>
      <c r="J259" s="26" t="str">
        <f t="shared" si="37"/>
        <v/>
      </c>
      <c r="K259" s="26" t="str">
        <f t="shared" si="37"/>
        <v/>
      </c>
      <c r="L259" s="26" t="str">
        <f t="shared" si="37"/>
        <v/>
      </c>
      <c r="M259" s="26" t="str">
        <f t="shared" si="37"/>
        <v/>
      </c>
      <c r="N259" s="26" t="str">
        <f t="shared" si="37"/>
        <v/>
      </c>
      <c r="O259" s="26" t="str">
        <f t="shared" si="37"/>
        <v/>
      </c>
      <c r="P259" s="26" t="str">
        <f t="shared" si="37"/>
        <v/>
      </c>
      <c r="Q259" s="26" t="str">
        <f t="shared" si="37"/>
        <v/>
      </c>
      <c r="R259" s="26" t="str">
        <f t="shared" si="37"/>
        <v/>
      </c>
      <c r="S259" s="26" t="str">
        <f t="shared" si="37"/>
        <v/>
      </c>
      <c r="T259" s="26" t="str">
        <f t="shared" si="37"/>
        <v/>
      </c>
      <c r="U259" s="26" t="str">
        <f t="shared" si="37"/>
        <v/>
      </c>
      <c r="V259" s="26" t="str">
        <f t="shared" si="37"/>
        <v/>
      </c>
      <c r="W259" s="26" t="str">
        <f t="shared" si="37"/>
        <v/>
      </c>
      <c r="X259" s="26" t="str">
        <f t="shared" si="36"/>
        <v/>
      </c>
      <c r="Y259" s="26" t="str">
        <f t="shared" si="36"/>
        <v/>
      </c>
      <c r="Z259" s="26" t="str">
        <f t="shared" si="36"/>
        <v/>
      </c>
      <c r="AA259" s="26" t="str">
        <f t="shared" si="36"/>
        <v/>
      </c>
      <c r="AB259" s="26" t="str">
        <f t="shared" si="36"/>
        <v/>
      </c>
      <c r="AC259" s="26" t="str">
        <f t="shared" si="36"/>
        <v/>
      </c>
      <c r="AD259" s="26" t="str">
        <f t="shared" si="36"/>
        <v/>
      </c>
      <c r="AE259" s="26" t="str">
        <f t="shared" si="36"/>
        <v/>
      </c>
      <c r="AF259" s="26" t="str">
        <f t="shared" si="36"/>
        <v/>
      </c>
      <c r="AG259" s="26" t="str">
        <f t="shared" si="36"/>
        <v/>
      </c>
      <c r="AH259" s="26" t="str">
        <f t="shared" si="36"/>
        <v/>
      </c>
      <c r="AI259" s="26" t="str">
        <f t="shared" si="36"/>
        <v/>
      </c>
      <c r="AJ259" s="26">
        <f t="shared" si="29"/>
        <v>0</v>
      </c>
    </row>
    <row r="260" spans="1:36" ht="38.25" x14ac:dyDescent="0.2">
      <c r="A260" t="s">
        <v>116</v>
      </c>
      <c r="B260" s="4" t="s">
        <v>1656</v>
      </c>
      <c r="C260" s="4" t="s">
        <v>104</v>
      </c>
      <c r="D260" s="4" t="s">
        <v>117</v>
      </c>
      <c r="E260" s="4" t="s">
        <v>112</v>
      </c>
      <c r="F260" s="4" t="s">
        <v>376</v>
      </c>
      <c r="G260" s="4" t="s">
        <v>1946</v>
      </c>
      <c r="H260" s="26" t="str">
        <f t="shared" si="37"/>
        <v/>
      </c>
      <c r="I260" s="26" t="str">
        <f t="shared" si="37"/>
        <v/>
      </c>
      <c r="J260" s="26" t="str">
        <f t="shared" si="37"/>
        <v/>
      </c>
      <c r="K260" s="26" t="str">
        <f t="shared" si="37"/>
        <v/>
      </c>
      <c r="L260" s="26" t="str">
        <f t="shared" si="37"/>
        <v/>
      </c>
      <c r="M260" s="26" t="str">
        <f t="shared" si="37"/>
        <v>x</v>
      </c>
      <c r="N260" s="26" t="str">
        <f t="shared" si="37"/>
        <v/>
      </c>
      <c r="O260" s="26" t="str">
        <f t="shared" si="37"/>
        <v/>
      </c>
      <c r="P260" s="26" t="str">
        <f t="shared" si="37"/>
        <v/>
      </c>
      <c r="Q260" s="26" t="str">
        <f t="shared" si="37"/>
        <v/>
      </c>
      <c r="R260" s="26" t="str">
        <f t="shared" si="37"/>
        <v/>
      </c>
      <c r="S260" s="26" t="str">
        <f t="shared" si="37"/>
        <v/>
      </c>
      <c r="T260" s="26" t="str">
        <f t="shared" si="37"/>
        <v/>
      </c>
      <c r="U260" s="26" t="str">
        <f t="shared" si="37"/>
        <v>x</v>
      </c>
      <c r="V260" s="26" t="str">
        <f t="shared" si="37"/>
        <v/>
      </c>
      <c r="W260" s="26" t="str">
        <f t="shared" si="37"/>
        <v/>
      </c>
      <c r="X260" s="26" t="str">
        <f t="shared" si="36"/>
        <v/>
      </c>
      <c r="Y260" s="26" t="str">
        <f t="shared" si="36"/>
        <v/>
      </c>
      <c r="Z260" s="26" t="str">
        <f t="shared" si="36"/>
        <v/>
      </c>
      <c r="AA260" s="26" t="str">
        <f t="shared" si="36"/>
        <v/>
      </c>
      <c r="AB260" s="26" t="str">
        <f t="shared" si="36"/>
        <v/>
      </c>
      <c r="AC260" s="26" t="str">
        <f t="shared" si="36"/>
        <v>x</v>
      </c>
      <c r="AD260" s="26" t="str">
        <f t="shared" si="36"/>
        <v/>
      </c>
      <c r="AE260" s="26" t="str">
        <f t="shared" si="36"/>
        <v/>
      </c>
      <c r="AF260" s="26" t="str">
        <f t="shared" si="36"/>
        <v/>
      </c>
      <c r="AG260" s="26" t="str">
        <f t="shared" si="36"/>
        <v>x</v>
      </c>
      <c r="AH260" s="26" t="str">
        <f t="shared" si="36"/>
        <v/>
      </c>
      <c r="AI260" s="26" t="str">
        <f t="shared" si="36"/>
        <v/>
      </c>
      <c r="AJ260" s="26">
        <f t="shared" ref="AJ260:AJ320" si="38">COUNTIF(H260:AI260,"X")</f>
        <v>4</v>
      </c>
    </row>
    <row r="261" spans="1:36" ht="38.25" x14ac:dyDescent="0.2">
      <c r="A261" t="s">
        <v>111</v>
      </c>
      <c r="B261" s="4" t="s">
        <v>1660</v>
      </c>
      <c r="C261" s="4" t="s">
        <v>105</v>
      </c>
      <c r="D261" s="4" t="s">
        <v>117</v>
      </c>
      <c r="E261" s="4" t="s">
        <v>109</v>
      </c>
      <c r="F261" s="4" t="s">
        <v>364</v>
      </c>
      <c r="G261" s="4" t="s">
        <v>1943</v>
      </c>
      <c r="H261" s="26" t="str">
        <f t="shared" si="37"/>
        <v/>
      </c>
      <c r="I261" s="26" t="str">
        <f t="shared" si="37"/>
        <v/>
      </c>
      <c r="J261" s="26" t="str">
        <f t="shared" si="37"/>
        <v/>
      </c>
      <c r="K261" s="26" t="str">
        <f t="shared" si="37"/>
        <v/>
      </c>
      <c r="L261" s="26" t="str">
        <f t="shared" si="37"/>
        <v/>
      </c>
      <c r="M261" s="26" t="str">
        <f t="shared" si="37"/>
        <v/>
      </c>
      <c r="N261" s="26" t="str">
        <f t="shared" si="37"/>
        <v/>
      </c>
      <c r="O261" s="26" t="str">
        <f t="shared" si="37"/>
        <v/>
      </c>
      <c r="P261" s="26" t="str">
        <f t="shared" si="37"/>
        <v/>
      </c>
      <c r="Q261" s="26" t="str">
        <f t="shared" si="37"/>
        <v/>
      </c>
      <c r="R261" s="26" t="str">
        <f t="shared" si="37"/>
        <v>x</v>
      </c>
      <c r="S261" s="26" t="str">
        <f t="shared" si="37"/>
        <v/>
      </c>
      <c r="T261" s="26" t="str">
        <f t="shared" si="37"/>
        <v/>
      </c>
      <c r="U261" s="26" t="str">
        <f t="shared" si="37"/>
        <v/>
      </c>
      <c r="V261" s="26" t="str">
        <f t="shared" si="37"/>
        <v/>
      </c>
      <c r="W261" s="26" t="str">
        <f t="shared" si="37"/>
        <v/>
      </c>
      <c r="X261" s="26" t="str">
        <f t="shared" si="36"/>
        <v/>
      </c>
      <c r="Y261" s="26" t="str">
        <f t="shared" si="36"/>
        <v/>
      </c>
      <c r="Z261" s="26" t="str">
        <f t="shared" si="36"/>
        <v/>
      </c>
      <c r="AA261" s="26" t="str">
        <f t="shared" si="36"/>
        <v/>
      </c>
      <c r="AB261" s="26" t="str">
        <f t="shared" si="36"/>
        <v/>
      </c>
      <c r="AC261" s="26" t="str">
        <f t="shared" si="36"/>
        <v/>
      </c>
      <c r="AD261" s="26" t="str">
        <f t="shared" si="36"/>
        <v/>
      </c>
      <c r="AE261" s="26" t="str">
        <f t="shared" si="36"/>
        <v/>
      </c>
      <c r="AF261" s="26" t="str">
        <f t="shared" si="36"/>
        <v/>
      </c>
      <c r="AG261" s="26" t="str">
        <f t="shared" si="36"/>
        <v/>
      </c>
      <c r="AH261" s="26" t="str">
        <f t="shared" si="36"/>
        <v/>
      </c>
      <c r="AI261" s="26" t="str">
        <f t="shared" si="36"/>
        <v/>
      </c>
      <c r="AJ261" s="26">
        <f t="shared" si="38"/>
        <v>1</v>
      </c>
    </row>
    <row r="262" spans="1:36" ht="38.25" x14ac:dyDescent="0.2">
      <c r="A262" t="s">
        <v>129</v>
      </c>
      <c r="B262" s="4" t="s">
        <v>1666</v>
      </c>
      <c r="C262" s="4" t="s">
        <v>105</v>
      </c>
      <c r="D262" s="4" t="s">
        <v>108</v>
      </c>
      <c r="E262" s="4" t="s">
        <v>109</v>
      </c>
      <c r="F262" s="4" t="s">
        <v>379</v>
      </c>
      <c r="G262" s="4" t="s">
        <v>1946</v>
      </c>
      <c r="H262" s="26" t="str">
        <f t="shared" si="37"/>
        <v/>
      </c>
      <c r="I262" s="26" t="str">
        <f t="shared" si="37"/>
        <v/>
      </c>
      <c r="J262" s="26" t="str">
        <f t="shared" si="37"/>
        <v/>
      </c>
      <c r="K262" s="26" t="str">
        <f t="shared" si="37"/>
        <v/>
      </c>
      <c r="L262" s="26" t="str">
        <f t="shared" si="37"/>
        <v/>
      </c>
      <c r="M262" s="26" t="str">
        <f t="shared" si="37"/>
        <v/>
      </c>
      <c r="N262" s="26" t="str">
        <f t="shared" si="37"/>
        <v/>
      </c>
      <c r="O262" s="26" t="str">
        <f t="shared" si="37"/>
        <v/>
      </c>
      <c r="P262" s="26" t="str">
        <f t="shared" si="37"/>
        <v/>
      </c>
      <c r="Q262" s="26" t="str">
        <f t="shared" si="37"/>
        <v/>
      </c>
      <c r="R262" s="26" t="str">
        <f t="shared" si="37"/>
        <v>x</v>
      </c>
      <c r="S262" s="26" t="str">
        <f t="shared" si="37"/>
        <v/>
      </c>
      <c r="T262" s="26" t="str">
        <f t="shared" si="37"/>
        <v>x</v>
      </c>
      <c r="U262" s="26" t="str">
        <f t="shared" si="37"/>
        <v/>
      </c>
      <c r="V262" s="26" t="str">
        <f t="shared" si="37"/>
        <v/>
      </c>
      <c r="W262" s="26" t="str">
        <f t="shared" si="37"/>
        <v/>
      </c>
      <c r="X262" s="26" t="str">
        <f t="shared" si="36"/>
        <v/>
      </c>
      <c r="Y262" s="26" t="str">
        <f t="shared" si="36"/>
        <v/>
      </c>
      <c r="Z262" s="26" t="str">
        <f t="shared" si="36"/>
        <v/>
      </c>
      <c r="AA262" s="26" t="str">
        <f t="shared" si="36"/>
        <v/>
      </c>
      <c r="AB262" s="26" t="str">
        <f t="shared" si="36"/>
        <v/>
      </c>
      <c r="AC262" s="26" t="str">
        <f t="shared" si="36"/>
        <v/>
      </c>
      <c r="AD262" s="26" t="str">
        <f t="shared" si="36"/>
        <v/>
      </c>
      <c r="AE262" s="26" t="str">
        <f t="shared" si="36"/>
        <v/>
      </c>
      <c r="AF262" s="26" t="str">
        <f t="shared" si="36"/>
        <v/>
      </c>
      <c r="AG262" s="26" t="str">
        <f t="shared" si="36"/>
        <v/>
      </c>
      <c r="AH262" s="26" t="str">
        <f t="shared" si="36"/>
        <v/>
      </c>
      <c r="AI262" s="26" t="str">
        <f t="shared" si="36"/>
        <v/>
      </c>
      <c r="AJ262" s="26">
        <f t="shared" si="38"/>
        <v>2</v>
      </c>
    </row>
    <row r="263" spans="1:36" ht="51" x14ac:dyDescent="0.2">
      <c r="A263" t="s">
        <v>129</v>
      </c>
      <c r="B263" s="4" t="s">
        <v>1671</v>
      </c>
      <c r="C263" s="4" t="s">
        <v>104</v>
      </c>
      <c r="D263" s="4" t="s">
        <v>117</v>
      </c>
      <c r="E263" s="4" t="s">
        <v>190</v>
      </c>
      <c r="F263" s="4" t="s">
        <v>364</v>
      </c>
      <c r="G263" s="4" t="s">
        <v>1943</v>
      </c>
      <c r="H263" s="26" t="str">
        <f t="shared" si="37"/>
        <v/>
      </c>
      <c r="I263" s="26" t="str">
        <f t="shared" si="37"/>
        <v>x</v>
      </c>
      <c r="J263" s="26" t="str">
        <f t="shared" si="37"/>
        <v/>
      </c>
      <c r="K263" s="26" t="str">
        <f t="shared" si="37"/>
        <v/>
      </c>
      <c r="L263" s="26" t="str">
        <f t="shared" si="37"/>
        <v/>
      </c>
      <c r="M263" s="26" t="str">
        <f t="shared" si="37"/>
        <v/>
      </c>
      <c r="N263" s="26" t="str">
        <f t="shared" si="37"/>
        <v/>
      </c>
      <c r="O263" s="26" t="str">
        <f t="shared" si="37"/>
        <v/>
      </c>
      <c r="P263" s="26" t="str">
        <f t="shared" si="37"/>
        <v/>
      </c>
      <c r="Q263" s="26" t="str">
        <f t="shared" si="37"/>
        <v/>
      </c>
      <c r="R263" s="26" t="str">
        <f t="shared" si="37"/>
        <v/>
      </c>
      <c r="S263" s="26" t="str">
        <f t="shared" si="37"/>
        <v/>
      </c>
      <c r="T263" s="26" t="str">
        <f t="shared" si="37"/>
        <v>x</v>
      </c>
      <c r="U263" s="26" t="str">
        <f t="shared" si="37"/>
        <v/>
      </c>
      <c r="V263" s="26" t="str">
        <f t="shared" si="37"/>
        <v/>
      </c>
      <c r="W263" s="26" t="str">
        <f t="shared" si="37"/>
        <v/>
      </c>
      <c r="X263" s="26" t="str">
        <f t="shared" si="36"/>
        <v/>
      </c>
      <c r="Y263" s="26" t="str">
        <f t="shared" si="36"/>
        <v/>
      </c>
      <c r="Z263" s="26" t="str">
        <f t="shared" si="36"/>
        <v/>
      </c>
      <c r="AA263" s="26" t="str">
        <f t="shared" si="36"/>
        <v/>
      </c>
      <c r="AB263" s="26" t="str">
        <f t="shared" si="36"/>
        <v/>
      </c>
      <c r="AC263" s="26" t="str">
        <f t="shared" si="36"/>
        <v/>
      </c>
      <c r="AD263" s="26" t="str">
        <f t="shared" si="36"/>
        <v/>
      </c>
      <c r="AE263" s="26" t="str">
        <f t="shared" si="36"/>
        <v/>
      </c>
      <c r="AF263" s="26" t="str">
        <f t="shared" si="36"/>
        <v/>
      </c>
      <c r="AG263" s="26" t="str">
        <f t="shared" si="36"/>
        <v/>
      </c>
      <c r="AH263" s="26" t="str">
        <f t="shared" si="36"/>
        <v/>
      </c>
      <c r="AI263" s="26" t="str">
        <f t="shared" si="36"/>
        <v/>
      </c>
      <c r="AJ263" s="26">
        <f t="shared" si="38"/>
        <v>2</v>
      </c>
    </row>
    <row r="264" spans="1:36" ht="38.25" x14ac:dyDescent="0.2">
      <c r="A264" t="s">
        <v>106</v>
      </c>
      <c r="B264" s="4" t="s">
        <v>1675</v>
      </c>
      <c r="C264" s="4" t="s">
        <v>104</v>
      </c>
      <c r="D264" s="4" t="s">
        <v>108</v>
      </c>
      <c r="E264" s="4" t="s">
        <v>112</v>
      </c>
      <c r="F264" s="4" t="s">
        <v>367</v>
      </c>
      <c r="G264" s="4" t="s">
        <v>1944</v>
      </c>
      <c r="H264" s="26" t="str">
        <f t="shared" si="37"/>
        <v/>
      </c>
      <c r="I264" s="26" t="str">
        <f t="shared" si="37"/>
        <v/>
      </c>
      <c r="J264" s="26" t="str">
        <f t="shared" si="37"/>
        <v/>
      </c>
      <c r="K264" s="26" t="str">
        <f t="shared" si="37"/>
        <v/>
      </c>
      <c r="L264" s="26" t="str">
        <f t="shared" si="37"/>
        <v/>
      </c>
      <c r="M264" s="26" t="str">
        <f t="shared" si="37"/>
        <v/>
      </c>
      <c r="N264" s="26" t="str">
        <f t="shared" si="37"/>
        <v/>
      </c>
      <c r="O264" s="26" t="str">
        <f t="shared" si="37"/>
        <v/>
      </c>
      <c r="P264" s="26" t="str">
        <f t="shared" si="37"/>
        <v/>
      </c>
      <c r="Q264" s="26" t="str">
        <f t="shared" si="37"/>
        <v/>
      </c>
      <c r="R264" s="26" t="str">
        <f t="shared" si="37"/>
        <v/>
      </c>
      <c r="S264" s="26" t="str">
        <f t="shared" si="37"/>
        <v/>
      </c>
      <c r="T264" s="26" t="str">
        <f t="shared" si="37"/>
        <v/>
      </c>
      <c r="U264" s="26" t="str">
        <f t="shared" si="37"/>
        <v/>
      </c>
      <c r="V264" s="26" t="str">
        <f t="shared" si="37"/>
        <v/>
      </c>
      <c r="W264" s="26" t="str">
        <f t="shared" si="37"/>
        <v/>
      </c>
      <c r="X264" s="26" t="str">
        <f t="shared" si="36"/>
        <v/>
      </c>
      <c r="Y264" s="26" t="str">
        <f t="shared" si="36"/>
        <v/>
      </c>
      <c r="Z264" s="26" t="str">
        <f t="shared" si="36"/>
        <v/>
      </c>
      <c r="AA264" s="26" t="str">
        <f t="shared" si="36"/>
        <v/>
      </c>
      <c r="AB264" s="26" t="str">
        <f t="shared" si="36"/>
        <v/>
      </c>
      <c r="AC264" s="26" t="str">
        <f t="shared" si="36"/>
        <v>x</v>
      </c>
      <c r="AD264" s="26" t="str">
        <f t="shared" si="36"/>
        <v/>
      </c>
      <c r="AE264" s="26" t="str">
        <f t="shared" si="36"/>
        <v/>
      </c>
      <c r="AF264" s="26" t="str">
        <f t="shared" si="36"/>
        <v/>
      </c>
      <c r="AG264" s="26" t="str">
        <f t="shared" si="36"/>
        <v/>
      </c>
      <c r="AH264" s="26" t="str">
        <f t="shared" si="36"/>
        <v/>
      </c>
      <c r="AI264" s="26" t="str">
        <f t="shared" si="36"/>
        <v/>
      </c>
      <c r="AJ264" s="26">
        <f t="shared" si="38"/>
        <v>1</v>
      </c>
    </row>
    <row r="265" spans="1:36" ht="38.25" x14ac:dyDescent="0.2">
      <c r="A265" t="s">
        <v>107</v>
      </c>
      <c r="B265" s="4" t="s">
        <v>1677</v>
      </c>
      <c r="C265" s="4" t="s">
        <v>104</v>
      </c>
      <c r="D265" s="4" t="s">
        <v>108</v>
      </c>
      <c r="E265" s="4" t="s">
        <v>109</v>
      </c>
      <c r="F265" s="4" t="s">
        <v>371</v>
      </c>
      <c r="G265" s="4" t="s">
        <v>1944</v>
      </c>
      <c r="H265" s="26" t="str">
        <f t="shared" si="37"/>
        <v/>
      </c>
      <c r="I265" s="26" t="str">
        <f t="shared" si="37"/>
        <v/>
      </c>
      <c r="J265" s="26" t="str">
        <f t="shared" si="37"/>
        <v/>
      </c>
      <c r="K265" s="26" t="str">
        <f t="shared" si="37"/>
        <v/>
      </c>
      <c r="L265" s="26" t="str">
        <f t="shared" si="37"/>
        <v/>
      </c>
      <c r="M265" s="26" t="str">
        <f t="shared" si="37"/>
        <v/>
      </c>
      <c r="N265" s="26" t="str">
        <f t="shared" si="37"/>
        <v/>
      </c>
      <c r="O265" s="26" t="str">
        <f t="shared" si="37"/>
        <v/>
      </c>
      <c r="P265" s="26" t="str">
        <f t="shared" si="37"/>
        <v/>
      </c>
      <c r="Q265" s="26" t="str">
        <f t="shared" si="37"/>
        <v/>
      </c>
      <c r="R265" s="26" t="str">
        <f t="shared" si="37"/>
        <v/>
      </c>
      <c r="S265" s="26" t="str">
        <f t="shared" si="37"/>
        <v/>
      </c>
      <c r="T265" s="26" t="str">
        <f t="shared" si="37"/>
        <v/>
      </c>
      <c r="U265" s="26" t="str">
        <f t="shared" si="37"/>
        <v/>
      </c>
      <c r="V265" s="26" t="str">
        <f t="shared" si="37"/>
        <v/>
      </c>
      <c r="W265" s="26" t="str">
        <f t="shared" si="37"/>
        <v/>
      </c>
      <c r="X265" s="26" t="str">
        <f t="shared" si="36"/>
        <v/>
      </c>
      <c r="Y265" s="26" t="str">
        <f t="shared" si="36"/>
        <v/>
      </c>
      <c r="Z265" s="26" t="str">
        <f t="shared" si="36"/>
        <v/>
      </c>
      <c r="AA265" s="26" t="str">
        <f t="shared" si="36"/>
        <v/>
      </c>
      <c r="AB265" s="26" t="str">
        <f t="shared" si="36"/>
        <v/>
      </c>
      <c r="AC265" s="26" t="str">
        <f t="shared" si="36"/>
        <v/>
      </c>
      <c r="AD265" s="26" t="str">
        <f t="shared" si="36"/>
        <v/>
      </c>
      <c r="AE265" s="26" t="str">
        <f t="shared" si="36"/>
        <v/>
      </c>
      <c r="AF265" s="26" t="str">
        <f t="shared" si="36"/>
        <v/>
      </c>
      <c r="AG265" s="26" t="str">
        <f t="shared" si="36"/>
        <v/>
      </c>
      <c r="AH265" s="26" t="str">
        <f t="shared" si="36"/>
        <v/>
      </c>
      <c r="AI265" s="26" t="str">
        <f t="shared" si="36"/>
        <v/>
      </c>
      <c r="AJ265" s="26">
        <f t="shared" si="38"/>
        <v>0</v>
      </c>
    </row>
    <row r="266" spans="1:36" ht="38.25" x14ac:dyDescent="0.2">
      <c r="A266" t="s">
        <v>129</v>
      </c>
      <c r="B266" s="4" t="s">
        <v>1679</v>
      </c>
      <c r="C266" s="4" t="s">
        <v>104</v>
      </c>
      <c r="D266" s="4" t="s">
        <v>108</v>
      </c>
      <c r="E266" s="4" t="s">
        <v>109</v>
      </c>
      <c r="F266" s="4" t="s">
        <v>381</v>
      </c>
      <c r="G266" s="4" t="s">
        <v>1943</v>
      </c>
      <c r="H266" s="26" t="str">
        <f t="shared" si="37"/>
        <v/>
      </c>
      <c r="I266" s="26" t="str">
        <f t="shared" si="37"/>
        <v/>
      </c>
      <c r="J266" s="26" t="str">
        <f t="shared" si="37"/>
        <v/>
      </c>
      <c r="K266" s="26" t="str">
        <f t="shared" si="37"/>
        <v/>
      </c>
      <c r="L266" s="26" t="str">
        <f t="shared" si="37"/>
        <v/>
      </c>
      <c r="M266" s="26" t="str">
        <f t="shared" si="37"/>
        <v/>
      </c>
      <c r="N266" s="26" t="str">
        <f t="shared" si="37"/>
        <v/>
      </c>
      <c r="O266" s="26" t="str">
        <f t="shared" si="37"/>
        <v/>
      </c>
      <c r="P266" s="26" t="str">
        <f t="shared" si="37"/>
        <v/>
      </c>
      <c r="Q266" s="26" t="str">
        <f t="shared" si="37"/>
        <v/>
      </c>
      <c r="R266" s="26" t="str">
        <f t="shared" si="37"/>
        <v/>
      </c>
      <c r="S266" s="26" t="str">
        <f t="shared" si="37"/>
        <v/>
      </c>
      <c r="T266" s="26" t="str">
        <f t="shared" si="37"/>
        <v/>
      </c>
      <c r="U266" s="26" t="str">
        <f t="shared" si="37"/>
        <v/>
      </c>
      <c r="V266" s="26" t="str">
        <f t="shared" si="37"/>
        <v/>
      </c>
      <c r="W266" s="26" t="str">
        <f t="shared" si="37"/>
        <v/>
      </c>
      <c r="X266" s="26" t="str">
        <f t="shared" si="36"/>
        <v/>
      </c>
      <c r="Y266" s="26" t="str">
        <f t="shared" si="36"/>
        <v/>
      </c>
      <c r="Z266" s="26" t="str">
        <f t="shared" si="36"/>
        <v/>
      </c>
      <c r="AA266" s="26" t="str">
        <f t="shared" si="36"/>
        <v/>
      </c>
      <c r="AB266" s="26" t="str">
        <f t="shared" si="36"/>
        <v/>
      </c>
      <c r="AC266" s="26" t="str">
        <f t="shared" si="36"/>
        <v/>
      </c>
      <c r="AD266" s="26" t="str">
        <f t="shared" si="36"/>
        <v/>
      </c>
      <c r="AE266" s="26" t="str">
        <f t="shared" si="36"/>
        <v/>
      </c>
      <c r="AF266" s="26" t="str">
        <f t="shared" si="36"/>
        <v/>
      </c>
      <c r="AG266" s="26" t="str">
        <f t="shared" si="36"/>
        <v/>
      </c>
      <c r="AH266" s="26" t="str">
        <f t="shared" si="36"/>
        <v/>
      </c>
      <c r="AI266" s="26" t="str">
        <f t="shared" si="36"/>
        <v/>
      </c>
      <c r="AJ266" s="26">
        <f t="shared" si="38"/>
        <v>0</v>
      </c>
    </row>
    <row r="267" spans="1:36" ht="38.25" x14ac:dyDescent="0.2">
      <c r="A267" t="s">
        <v>116</v>
      </c>
      <c r="B267" s="4" t="s">
        <v>1686</v>
      </c>
      <c r="C267" s="4" t="s">
        <v>104</v>
      </c>
      <c r="D267" s="4" t="s">
        <v>108</v>
      </c>
      <c r="E267" s="4" t="s">
        <v>112</v>
      </c>
      <c r="F267" s="4" t="s">
        <v>371</v>
      </c>
      <c r="G267" s="4" t="s">
        <v>1944</v>
      </c>
      <c r="H267" s="26" t="str">
        <f t="shared" si="37"/>
        <v/>
      </c>
      <c r="I267" s="26" t="str">
        <f t="shared" si="37"/>
        <v/>
      </c>
      <c r="J267" s="26" t="str">
        <f t="shared" si="37"/>
        <v/>
      </c>
      <c r="K267" s="26" t="str">
        <f t="shared" si="37"/>
        <v/>
      </c>
      <c r="L267" s="26" t="str">
        <f t="shared" si="37"/>
        <v/>
      </c>
      <c r="M267" s="26" t="str">
        <f t="shared" si="37"/>
        <v/>
      </c>
      <c r="N267" s="26" t="str">
        <f t="shared" si="37"/>
        <v/>
      </c>
      <c r="O267" s="26" t="str">
        <f t="shared" si="37"/>
        <v/>
      </c>
      <c r="P267" s="26" t="str">
        <f t="shared" si="37"/>
        <v/>
      </c>
      <c r="Q267" s="26" t="str">
        <f t="shared" si="37"/>
        <v/>
      </c>
      <c r="R267" s="26" t="str">
        <f t="shared" si="37"/>
        <v/>
      </c>
      <c r="S267" s="26" t="str">
        <f t="shared" si="37"/>
        <v/>
      </c>
      <c r="T267" s="26" t="str">
        <f t="shared" si="37"/>
        <v/>
      </c>
      <c r="U267" s="26" t="str">
        <f t="shared" si="37"/>
        <v/>
      </c>
      <c r="V267" s="26" t="str">
        <f t="shared" si="37"/>
        <v/>
      </c>
      <c r="W267" s="26" t="str">
        <f t="shared" si="37"/>
        <v/>
      </c>
      <c r="X267" s="26" t="str">
        <f t="shared" si="36"/>
        <v/>
      </c>
      <c r="Y267" s="26" t="str">
        <f t="shared" si="36"/>
        <v/>
      </c>
      <c r="Z267" s="26" t="str">
        <f t="shared" si="36"/>
        <v/>
      </c>
      <c r="AA267" s="26" t="str">
        <f t="shared" si="36"/>
        <v/>
      </c>
      <c r="AB267" s="26" t="str">
        <f t="shared" si="36"/>
        <v/>
      </c>
      <c r="AC267" s="26" t="str">
        <f t="shared" si="36"/>
        <v/>
      </c>
      <c r="AD267" s="26" t="str">
        <f t="shared" si="36"/>
        <v/>
      </c>
      <c r="AE267" s="26" t="str">
        <f t="shared" si="36"/>
        <v/>
      </c>
      <c r="AF267" s="26" t="str">
        <f t="shared" si="36"/>
        <v/>
      </c>
      <c r="AG267" s="26" t="str">
        <f t="shared" si="36"/>
        <v/>
      </c>
      <c r="AH267" s="26" t="str">
        <f t="shared" si="36"/>
        <v/>
      </c>
      <c r="AI267" s="26" t="str">
        <f t="shared" si="36"/>
        <v/>
      </c>
      <c r="AJ267" s="26">
        <f t="shared" si="38"/>
        <v>0</v>
      </c>
    </row>
    <row r="268" spans="1:36" ht="38.25" x14ac:dyDescent="0.2">
      <c r="A268" t="s">
        <v>107</v>
      </c>
      <c r="B268" s="4" t="s">
        <v>1689</v>
      </c>
      <c r="C268" s="4" t="s">
        <v>104</v>
      </c>
      <c r="D268" s="4" t="s">
        <v>117</v>
      </c>
      <c r="E268" s="4" t="s">
        <v>190</v>
      </c>
      <c r="F268" s="4" t="s">
        <v>368</v>
      </c>
      <c r="G268" s="4" t="s">
        <v>1944</v>
      </c>
      <c r="H268" s="26" t="str">
        <f t="shared" si="37"/>
        <v/>
      </c>
      <c r="I268" s="26" t="str">
        <f t="shared" si="37"/>
        <v/>
      </c>
      <c r="J268" s="26" t="str">
        <f t="shared" si="37"/>
        <v/>
      </c>
      <c r="K268" s="26" t="str">
        <f t="shared" si="37"/>
        <v/>
      </c>
      <c r="L268" s="26" t="str">
        <f t="shared" si="37"/>
        <v/>
      </c>
      <c r="M268" s="26" t="str">
        <f t="shared" si="37"/>
        <v/>
      </c>
      <c r="N268" s="26" t="str">
        <f t="shared" si="37"/>
        <v/>
      </c>
      <c r="O268" s="26" t="str">
        <f t="shared" si="37"/>
        <v/>
      </c>
      <c r="P268" s="26" t="str">
        <f t="shared" si="37"/>
        <v/>
      </c>
      <c r="Q268" s="26" t="str">
        <f t="shared" si="37"/>
        <v/>
      </c>
      <c r="R268" s="26" t="str">
        <f t="shared" si="37"/>
        <v/>
      </c>
      <c r="S268" s="26" t="str">
        <f t="shared" si="37"/>
        <v/>
      </c>
      <c r="T268" s="26" t="str">
        <f t="shared" si="37"/>
        <v/>
      </c>
      <c r="U268" s="26" t="str">
        <f t="shared" si="37"/>
        <v/>
      </c>
      <c r="V268" s="26" t="str">
        <f t="shared" si="37"/>
        <v/>
      </c>
      <c r="W268" s="26" t="str">
        <f t="shared" ref="W268:AI283" si="39">IFERROR((IF(FIND(W$1,$B268,1)&gt;0,"x")),"")</f>
        <v/>
      </c>
      <c r="X268" s="26" t="str">
        <f t="shared" si="39"/>
        <v/>
      </c>
      <c r="Y268" s="26" t="str">
        <f t="shared" si="39"/>
        <v/>
      </c>
      <c r="Z268" s="26" t="str">
        <f t="shared" si="39"/>
        <v/>
      </c>
      <c r="AA268" s="26" t="str">
        <f t="shared" si="39"/>
        <v/>
      </c>
      <c r="AB268" s="26" t="str">
        <f t="shared" si="39"/>
        <v/>
      </c>
      <c r="AC268" s="26" t="str">
        <f t="shared" si="39"/>
        <v/>
      </c>
      <c r="AD268" s="26" t="str">
        <f t="shared" si="39"/>
        <v/>
      </c>
      <c r="AE268" s="26" t="str">
        <f t="shared" si="39"/>
        <v/>
      </c>
      <c r="AF268" s="26" t="str">
        <f t="shared" si="39"/>
        <v/>
      </c>
      <c r="AG268" s="26" t="str">
        <f t="shared" si="39"/>
        <v/>
      </c>
      <c r="AH268" s="26" t="str">
        <f t="shared" si="39"/>
        <v/>
      </c>
      <c r="AI268" s="26" t="str">
        <f t="shared" si="39"/>
        <v/>
      </c>
      <c r="AJ268" s="26">
        <f t="shared" si="38"/>
        <v>0</v>
      </c>
    </row>
    <row r="269" spans="1:36" ht="38.25" x14ac:dyDescent="0.2">
      <c r="A269" t="s">
        <v>116</v>
      </c>
      <c r="B269" s="4" t="s">
        <v>1692</v>
      </c>
      <c r="C269" s="4" t="s">
        <v>104</v>
      </c>
      <c r="D269" s="4" t="s">
        <v>108</v>
      </c>
      <c r="E269" s="4" t="s">
        <v>112</v>
      </c>
      <c r="F269" s="4" t="s">
        <v>369</v>
      </c>
      <c r="G269" s="4" t="s">
        <v>1944</v>
      </c>
      <c r="H269" s="26" t="str">
        <f t="shared" ref="H269:W284" si="40">IFERROR((IF(FIND(H$1,$B269,1)&gt;0,"x")),"")</f>
        <v>x</v>
      </c>
      <c r="I269" s="26" t="str">
        <f t="shared" si="40"/>
        <v/>
      </c>
      <c r="J269" s="26" t="str">
        <f t="shared" si="40"/>
        <v/>
      </c>
      <c r="K269" s="26" t="str">
        <f t="shared" si="40"/>
        <v/>
      </c>
      <c r="L269" s="26" t="str">
        <f t="shared" si="40"/>
        <v/>
      </c>
      <c r="M269" s="26" t="str">
        <f t="shared" si="40"/>
        <v/>
      </c>
      <c r="N269" s="26" t="str">
        <f t="shared" si="40"/>
        <v/>
      </c>
      <c r="O269" s="26" t="str">
        <f t="shared" si="40"/>
        <v/>
      </c>
      <c r="P269" s="26" t="str">
        <f t="shared" si="40"/>
        <v/>
      </c>
      <c r="Q269" s="26" t="str">
        <f t="shared" si="40"/>
        <v/>
      </c>
      <c r="R269" s="26" t="str">
        <f t="shared" si="40"/>
        <v/>
      </c>
      <c r="S269" s="26" t="str">
        <f t="shared" si="40"/>
        <v/>
      </c>
      <c r="T269" s="26" t="str">
        <f t="shared" si="40"/>
        <v/>
      </c>
      <c r="U269" s="26" t="str">
        <f t="shared" si="40"/>
        <v/>
      </c>
      <c r="V269" s="26" t="str">
        <f t="shared" si="40"/>
        <v/>
      </c>
      <c r="W269" s="26" t="str">
        <f t="shared" si="40"/>
        <v/>
      </c>
      <c r="X269" s="26" t="str">
        <f t="shared" si="39"/>
        <v/>
      </c>
      <c r="Y269" s="26" t="str">
        <f t="shared" si="39"/>
        <v/>
      </c>
      <c r="Z269" s="26" t="str">
        <f t="shared" si="39"/>
        <v/>
      </c>
      <c r="AA269" s="26" t="str">
        <f t="shared" si="39"/>
        <v/>
      </c>
      <c r="AB269" s="26" t="str">
        <f t="shared" si="39"/>
        <v/>
      </c>
      <c r="AC269" s="26" t="str">
        <f t="shared" si="39"/>
        <v/>
      </c>
      <c r="AD269" s="26" t="str">
        <f t="shared" si="39"/>
        <v/>
      </c>
      <c r="AE269" s="26" t="str">
        <f t="shared" si="39"/>
        <v>x</v>
      </c>
      <c r="AF269" s="26" t="str">
        <f t="shared" si="39"/>
        <v/>
      </c>
      <c r="AG269" s="26" t="str">
        <f t="shared" si="39"/>
        <v/>
      </c>
      <c r="AH269" s="26" t="str">
        <f t="shared" si="39"/>
        <v/>
      </c>
      <c r="AI269" s="26" t="str">
        <f t="shared" si="39"/>
        <v/>
      </c>
      <c r="AJ269" s="26">
        <f t="shared" si="38"/>
        <v>2</v>
      </c>
    </row>
    <row r="270" spans="1:36" ht="25.5" x14ac:dyDescent="0.2">
      <c r="A270" t="s">
        <v>129</v>
      </c>
      <c r="B270" s="4" t="s">
        <v>1696</v>
      </c>
      <c r="C270" s="4" t="s">
        <v>104</v>
      </c>
      <c r="D270" s="4" t="s">
        <v>117</v>
      </c>
      <c r="E270" s="4" t="s">
        <v>112</v>
      </c>
      <c r="F270" s="4" t="s">
        <v>385</v>
      </c>
      <c r="G270" s="4" t="s">
        <v>1945</v>
      </c>
      <c r="H270" s="26" t="str">
        <f t="shared" si="40"/>
        <v/>
      </c>
      <c r="I270" s="26" t="str">
        <f t="shared" si="40"/>
        <v/>
      </c>
      <c r="J270" s="26" t="str">
        <f t="shared" si="40"/>
        <v/>
      </c>
      <c r="K270" s="26" t="str">
        <f t="shared" si="40"/>
        <v/>
      </c>
      <c r="L270" s="26" t="str">
        <f t="shared" si="40"/>
        <v/>
      </c>
      <c r="M270" s="26" t="str">
        <f t="shared" si="40"/>
        <v/>
      </c>
      <c r="N270" s="26" t="str">
        <f t="shared" si="40"/>
        <v/>
      </c>
      <c r="O270" s="26" t="str">
        <f t="shared" si="40"/>
        <v/>
      </c>
      <c r="P270" s="26" t="str">
        <f t="shared" si="40"/>
        <v/>
      </c>
      <c r="Q270" s="26" t="str">
        <f t="shared" si="40"/>
        <v/>
      </c>
      <c r="R270" s="26" t="str">
        <f t="shared" si="40"/>
        <v/>
      </c>
      <c r="S270" s="26" t="str">
        <f t="shared" si="40"/>
        <v/>
      </c>
      <c r="T270" s="26" t="str">
        <f t="shared" si="40"/>
        <v/>
      </c>
      <c r="U270" s="26" t="str">
        <f t="shared" si="40"/>
        <v/>
      </c>
      <c r="V270" s="26" t="str">
        <f t="shared" si="40"/>
        <v/>
      </c>
      <c r="W270" s="26" t="str">
        <f t="shared" si="40"/>
        <v/>
      </c>
      <c r="X270" s="26" t="str">
        <f t="shared" si="39"/>
        <v/>
      </c>
      <c r="Y270" s="26" t="str">
        <f t="shared" si="39"/>
        <v/>
      </c>
      <c r="Z270" s="26" t="str">
        <f t="shared" si="39"/>
        <v/>
      </c>
      <c r="AA270" s="26" t="str">
        <f t="shared" si="39"/>
        <v/>
      </c>
      <c r="AB270" s="26" t="str">
        <f t="shared" si="39"/>
        <v/>
      </c>
      <c r="AC270" s="26" t="str">
        <f t="shared" si="39"/>
        <v/>
      </c>
      <c r="AD270" s="26" t="str">
        <f t="shared" si="39"/>
        <v/>
      </c>
      <c r="AE270" s="26" t="str">
        <f t="shared" si="39"/>
        <v/>
      </c>
      <c r="AF270" s="26" t="str">
        <f t="shared" si="39"/>
        <v/>
      </c>
      <c r="AG270" s="26" t="str">
        <f t="shared" si="39"/>
        <v/>
      </c>
      <c r="AH270" s="26" t="str">
        <f t="shared" si="39"/>
        <v/>
      </c>
      <c r="AI270" s="26" t="str">
        <f t="shared" si="39"/>
        <v/>
      </c>
      <c r="AJ270" s="26">
        <f t="shared" si="38"/>
        <v>0</v>
      </c>
    </row>
    <row r="271" spans="1:36" ht="178.5" x14ac:dyDescent="0.2">
      <c r="A271" t="s">
        <v>116</v>
      </c>
      <c r="B271" s="4" t="s">
        <v>1699</v>
      </c>
      <c r="C271" s="4" t="s">
        <v>104</v>
      </c>
      <c r="D271" s="4" t="s">
        <v>117</v>
      </c>
      <c r="E271" s="4" t="s">
        <v>112</v>
      </c>
      <c r="F271" s="4" t="s">
        <v>368</v>
      </c>
      <c r="G271" s="4" t="s">
        <v>1944</v>
      </c>
      <c r="H271" s="26" t="str">
        <f t="shared" si="40"/>
        <v/>
      </c>
      <c r="I271" s="26" t="str">
        <f t="shared" si="40"/>
        <v/>
      </c>
      <c r="J271" s="26" t="str">
        <f t="shared" si="40"/>
        <v/>
      </c>
      <c r="K271" s="26" t="str">
        <f t="shared" si="40"/>
        <v/>
      </c>
      <c r="L271" s="26" t="str">
        <f t="shared" si="40"/>
        <v/>
      </c>
      <c r="M271" s="26" t="str">
        <f t="shared" si="40"/>
        <v/>
      </c>
      <c r="N271" s="26" t="str">
        <f t="shared" si="40"/>
        <v/>
      </c>
      <c r="O271" s="26" t="str">
        <f t="shared" si="40"/>
        <v/>
      </c>
      <c r="P271" s="26" t="str">
        <f t="shared" si="40"/>
        <v/>
      </c>
      <c r="Q271" s="26" t="str">
        <f t="shared" si="40"/>
        <v/>
      </c>
      <c r="R271" s="26" t="str">
        <f t="shared" si="40"/>
        <v>x</v>
      </c>
      <c r="S271" s="26" t="str">
        <f t="shared" si="40"/>
        <v/>
      </c>
      <c r="T271" s="26" t="str">
        <f t="shared" si="40"/>
        <v/>
      </c>
      <c r="U271" s="26" t="str">
        <f t="shared" si="40"/>
        <v/>
      </c>
      <c r="V271" s="26" t="str">
        <f t="shared" si="40"/>
        <v/>
      </c>
      <c r="W271" s="26" t="str">
        <f t="shared" si="40"/>
        <v/>
      </c>
      <c r="X271" s="26" t="str">
        <f t="shared" si="39"/>
        <v/>
      </c>
      <c r="Y271" s="26" t="str">
        <f t="shared" si="39"/>
        <v/>
      </c>
      <c r="Z271" s="26" t="str">
        <f t="shared" si="39"/>
        <v/>
      </c>
      <c r="AA271" s="26" t="str">
        <f t="shared" si="39"/>
        <v/>
      </c>
      <c r="AB271" s="26" t="str">
        <f t="shared" si="39"/>
        <v/>
      </c>
      <c r="AC271" s="26" t="str">
        <f t="shared" si="39"/>
        <v/>
      </c>
      <c r="AD271" s="26" t="str">
        <f t="shared" si="39"/>
        <v/>
      </c>
      <c r="AE271" s="26" t="str">
        <f t="shared" si="39"/>
        <v/>
      </c>
      <c r="AF271" s="26" t="str">
        <f t="shared" si="39"/>
        <v/>
      </c>
      <c r="AG271" s="26" t="str">
        <f t="shared" si="39"/>
        <v/>
      </c>
      <c r="AH271" s="26" t="str">
        <f t="shared" si="39"/>
        <v/>
      </c>
      <c r="AI271" s="26" t="str">
        <f t="shared" si="39"/>
        <v/>
      </c>
      <c r="AJ271" s="26">
        <f t="shared" si="38"/>
        <v>1</v>
      </c>
    </row>
    <row r="272" spans="1:36" ht="25.5" x14ac:dyDescent="0.2">
      <c r="A272" t="s">
        <v>129</v>
      </c>
      <c r="B272" s="4" t="s">
        <v>1702</v>
      </c>
      <c r="C272" s="4" t="s">
        <v>104</v>
      </c>
      <c r="D272" s="4" t="s">
        <v>108</v>
      </c>
      <c r="E272" s="4" t="s">
        <v>112</v>
      </c>
      <c r="F272" s="4" t="s">
        <v>377</v>
      </c>
      <c r="G272" s="4" t="s">
        <v>1946</v>
      </c>
      <c r="H272" s="26" t="str">
        <f t="shared" si="40"/>
        <v/>
      </c>
      <c r="I272" s="26" t="str">
        <f t="shared" si="40"/>
        <v/>
      </c>
      <c r="J272" s="26" t="str">
        <f t="shared" si="40"/>
        <v/>
      </c>
      <c r="K272" s="26" t="str">
        <f t="shared" si="40"/>
        <v/>
      </c>
      <c r="L272" s="26" t="str">
        <f t="shared" si="40"/>
        <v/>
      </c>
      <c r="M272" s="26" t="str">
        <f t="shared" si="40"/>
        <v/>
      </c>
      <c r="N272" s="26" t="str">
        <f t="shared" si="40"/>
        <v/>
      </c>
      <c r="O272" s="26" t="str">
        <f t="shared" si="40"/>
        <v/>
      </c>
      <c r="P272" s="26" t="str">
        <f t="shared" si="40"/>
        <v/>
      </c>
      <c r="Q272" s="26" t="str">
        <f t="shared" si="40"/>
        <v/>
      </c>
      <c r="R272" s="26" t="str">
        <f t="shared" si="40"/>
        <v>x</v>
      </c>
      <c r="S272" s="26" t="str">
        <f t="shared" si="40"/>
        <v/>
      </c>
      <c r="T272" s="26" t="str">
        <f t="shared" si="40"/>
        <v/>
      </c>
      <c r="U272" s="26" t="str">
        <f t="shared" si="40"/>
        <v/>
      </c>
      <c r="V272" s="26" t="str">
        <f t="shared" si="40"/>
        <v/>
      </c>
      <c r="W272" s="26" t="str">
        <f t="shared" si="40"/>
        <v/>
      </c>
      <c r="X272" s="26" t="str">
        <f t="shared" si="39"/>
        <v/>
      </c>
      <c r="Y272" s="26" t="str">
        <f t="shared" si="39"/>
        <v/>
      </c>
      <c r="Z272" s="26" t="str">
        <f t="shared" si="39"/>
        <v/>
      </c>
      <c r="AA272" s="26" t="str">
        <f t="shared" si="39"/>
        <v/>
      </c>
      <c r="AB272" s="26" t="str">
        <f t="shared" si="39"/>
        <v/>
      </c>
      <c r="AC272" s="26" t="str">
        <f t="shared" si="39"/>
        <v/>
      </c>
      <c r="AD272" s="26" t="str">
        <f t="shared" si="39"/>
        <v/>
      </c>
      <c r="AE272" s="26" t="str">
        <f t="shared" si="39"/>
        <v/>
      </c>
      <c r="AF272" s="26" t="str">
        <f t="shared" si="39"/>
        <v/>
      </c>
      <c r="AG272" s="26" t="str">
        <f t="shared" si="39"/>
        <v/>
      </c>
      <c r="AH272" s="26" t="str">
        <f t="shared" si="39"/>
        <v/>
      </c>
      <c r="AI272" s="26" t="str">
        <f t="shared" si="39"/>
        <v/>
      </c>
      <c r="AJ272" s="26">
        <f t="shared" si="38"/>
        <v>1</v>
      </c>
    </row>
    <row r="273" spans="1:36" ht="38.25" x14ac:dyDescent="0.2">
      <c r="A273" t="s">
        <v>129</v>
      </c>
      <c r="B273" s="4" t="s">
        <v>1704</v>
      </c>
      <c r="C273" s="4" t="s">
        <v>104</v>
      </c>
      <c r="D273" s="4" t="s">
        <v>108</v>
      </c>
      <c r="E273" s="4" t="s">
        <v>109</v>
      </c>
      <c r="F273" s="4" t="s">
        <v>366</v>
      </c>
      <c r="G273" s="4" t="s">
        <v>1943</v>
      </c>
      <c r="H273" s="26" t="str">
        <f t="shared" si="40"/>
        <v/>
      </c>
      <c r="I273" s="26" t="str">
        <f t="shared" si="40"/>
        <v/>
      </c>
      <c r="J273" s="26" t="str">
        <f t="shared" si="40"/>
        <v/>
      </c>
      <c r="K273" s="26" t="str">
        <f t="shared" si="40"/>
        <v/>
      </c>
      <c r="L273" s="26" t="str">
        <f t="shared" si="40"/>
        <v/>
      </c>
      <c r="M273" s="26" t="str">
        <f t="shared" si="40"/>
        <v/>
      </c>
      <c r="N273" s="26" t="str">
        <f t="shared" si="40"/>
        <v/>
      </c>
      <c r="O273" s="26" t="str">
        <f t="shared" si="40"/>
        <v/>
      </c>
      <c r="P273" s="26" t="str">
        <f t="shared" si="40"/>
        <v/>
      </c>
      <c r="Q273" s="26" t="str">
        <f t="shared" si="40"/>
        <v/>
      </c>
      <c r="R273" s="26" t="str">
        <f t="shared" si="40"/>
        <v/>
      </c>
      <c r="S273" s="26" t="str">
        <f t="shared" si="40"/>
        <v/>
      </c>
      <c r="T273" s="26" t="str">
        <f t="shared" si="40"/>
        <v/>
      </c>
      <c r="U273" s="26" t="str">
        <f t="shared" si="40"/>
        <v/>
      </c>
      <c r="V273" s="26" t="str">
        <f t="shared" si="40"/>
        <v/>
      </c>
      <c r="W273" s="26" t="str">
        <f t="shared" si="40"/>
        <v/>
      </c>
      <c r="X273" s="26" t="str">
        <f t="shared" si="39"/>
        <v/>
      </c>
      <c r="Y273" s="26" t="str">
        <f t="shared" si="39"/>
        <v/>
      </c>
      <c r="Z273" s="26" t="str">
        <f t="shared" si="39"/>
        <v/>
      </c>
      <c r="AA273" s="26" t="str">
        <f t="shared" si="39"/>
        <v/>
      </c>
      <c r="AB273" s="26" t="str">
        <f t="shared" si="39"/>
        <v/>
      </c>
      <c r="AC273" s="26" t="str">
        <f t="shared" si="39"/>
        <v/>
      </c>
      <c r="AD273" s="26" t="str">
        <f t="shared" si="39"/>
        <v/>
      </c>
      <c r="AE273" s="26" t="str">
        <f t="shared" si="39"/>
        <v/>
      </c>
      <c r="AF273" s="26" t="str">
        <f t="shared" si="39"/>
        <v/>
      </c>
      <c r="AG273" s="26" t="str">
        <f t="shared" si="39"/>
        <v/>
      </c>
      <c r="AH273" s="26" t="str">
        <f t="shared" si="39"/>
        <v/>
      </c>
      <c r="AI273" s="26" t="str">
        <f t="shared" si="39"/>
        <v/>
      </c>
      <c r="AJ273" s="26">
        <f t="shared" si="38"/>
        <v>0</v>
      </c>
    </row>
    <row r="274" spans="1:36" ht="38.25" x14ac:dyDescent="0.2">
      <c r="A274" t="s">
        <v>129</v>
      </c>
      <c r="B274" s="4" t="s">
        <v>1712</v>
      </c>
      <c r="C274" s="4" t="s">
        <v>104</v>
      </c>
      <c r="D274" s="4" t="s">
        <v>108</v>
      </c>
      <c r="E274" s="4" t="s">
        <v>190</v>
      </c>
      <c r="F274" s="4" t="s">
        <v>372</v>
      </c>
      <c r="G274" s="4" t="s">
        <v>1944</v>
      </c>
      <c r="H274" s="26" t="str">
        <f t="shared" si="40"/>
        <v>x</v>
      </c>
      <c r="I274" s="26" t="str">
        <f t="shared" si="40"/>
        <v/>
      </c>
      <c r="J274" s="26" t="str">
        <f t="shared" si="40"/>
        <v/>
      </c>
      <c r="K274" s="26" t="str">
        <f t="shared" si="40"/>
        <v/>
      </c>
      <c r="L274" s="26" t="str">
        <f t="shared" si="40"/>
        <v/>
      </c>
      <c r="M274" s="26" t="str">
        <f t="shared" si="40"/>
        <v/>
      </c>
      <c r="N274" s="26" t="str">
        <f t="shared" si="40"/>
        <v/>
      </c>
      <c r="O274" s="26" t="str">
        <f t="shared" si="40"/>
        <v/>
      </c>
      <c r="P274" s="26" t="str">
        <f t="shared" si="40"/>
        <v/>
      </c>
      <c r="Q274" s="26" t="str">
        <f t="shared" si="40"/>
        <v/>
      </c>
      <c r="R274" s="26" t="str">
        <f t="shared" si="40"/>
        <v/>
      </c>
      <c r="S274" s="26" t="str">
        <f t="shared" si="40"/>
        <v/>
      </c>
      <c r="T274" s="26" t="str">
        <f t="shared" si="40"/>
        <v/>
      </c>
      <c r="U274" s="26" t="str">
        <f t="shared" si="40"/>
        <v/>
      </c>
      <c r="V274" s="26" t="str">
        <f t="shared" si="40"/>
        <v/>
      </c>
      <c r="W274" s="26" t="str">
        <f t="shared" si="40"/>
        <v/>
      </c>
      <c r="X274" s="26" t="str">
        <f t="shared" si="39"/>
        <v/>
      </c>
      <c r="Y274" s="26" t="str">
        <f t="shared" si="39"/>
        <v/>
      </c>
      <c r="Z274" s="26" t="str">
        <f t="shared" si="39"/>
        <v/>
      </c>
      <c r="AA274" s="26" t="str">
        <f t="shared" si="39"/>
        <v/>
      </c>
      <c r="AB274" s="26" t="str">
        <f t="shared" si="39"/>
        <v/>
      </c>
      <c r="AC274" s="26" t="str">
        <f t="shared" si="39"/>
        <v/>
      </c>
      <c r="AD274" s="26" t="str">
        <f t="shared" si="39"/>
        <v/>
      </c>
      <c r="AE274" s="26" t="str">
        <f t="shared" si="39"/>
        <v/>
      </c>
      <c r="AF274" s="26" t="str">
        <f t="shared" si="39"/>
        <v/>
      </c>
      <c r="AG274" s="26" t="str">
        <f t="shared" si="39"/>
        <v/>
      </c>
      <c r="AH274" s="26" t="str">
        <f t="shared" si="39"/>
        <v/>
      </c>
      <c r="AI274" s="26" t="str">
        <f t="shared" si="39"/>
        <v/>
      </c>
      <c r="AJ274" s="26">
        <f t="shared" si="38"/>
        <v>1</v>
      </c>
    </row>
    <row r="275" spans="1:36" ht="165.75" x14ac:dyDescent="0.2">
      <c r="A275" t="s">
        <v>107</v>
      </c>
      <c r="B275" s="4" t="s">
        <v>1724</v>
      </c>
      <c r="C275" s="4" t="s">
        <v>104</v>
      </c>
      <c r="D275" s="4" t="s">
        <v>117</v>
      </c>
      <c r="E275" s="4" t="s">
        <v>112</v>
      </c>
      <c r="F275" s="4" t="s">
        <v>387</v>
      </c>
      <c r="G275" s="4" t="s">
        <v>1945</v>
      </c>
      <c r="H275" s="26" t="str">
        <f t="shared" si="40"/>
        <v/>
      </c>
      <c r="I275" s="26" t="str">
        <f t="shared" si="40"/>
        <v/>
      </c>
      <c r="J275" s="26" t="str">
        <f t="shared" si="40"/>
        <v/>
      </c>
      <c r="K275" s="26" t="str">
        <f t="shared" si="40"/>
        <v/>
      </c>
      <c r="L275" s="26" t="str">
        <f t="shared" si="40"/>
        <v/>
      </c>
      <c r="M275" s="26" t="str">
        <f t="shared" si="40"/>
        <v/>
      </c>
      <c r="N275" s="26" t="str">
        <f t="shared" si="40"/>
        <v/>
      </c>
      <c r="O275" s="26" t="str">
        <f t="shared" si="40"/>
        <v/>
      </c>
      <c r="P275" s="26" t="str">
        <f t="shared" si="40"/>
        <v/>
      </c>
      <c r="Q275" s="26" t="str">
        <f t="shared" si="40"/>
        <v>x</v>
      </c>
      <c r="R275" s="26" t="str">
        <f t="shared" si="40"/>
        <v>x</v>
      </c>
      <c r="S275" s="26" t="str">
        <f t="shared" si="40"/>
        <v>x</v>
      </c>
      <c r="T275" s="26" t="str">
        <f t="shared" si="40"/>
        <v/>
      </c>
      <c r="U275" s="26" t="str">
        <f t="shared" si="40"/>
        <v>x</v>
      </c>
      <c r="V275" s="26" t="str">
        <f t="shared" si="40"/>
        <v/>
      </c>
      <c r="W275" s="26" t="str">
        <f t="shared" si="40"/>
        <v/>
      </c>
      <c r="X275" s="26" t="str">
        <f t="shared" si="39"/>
        <v>x</v>
      </c>
      <c r="Y275" s="26" t="str">
        <f t="shared" si="39"/>
        <v/>
      </c>
      <c r="Z275" s="26" t="str">
        <f t="shared" si="39"/>
        <v>x</v>
      </c>
      <c r="AA275" s="26" t="str">
        <f t="shared" si="39"/>
        <v/>
      </c>
      <c r="AB275" s="26" t="str">
        <f t="shared" si="39"/>
        <v/>
      </c>
      <c r="AC275" s="26" t="str">
        <f t="shared" si="39"/>
        <v>x</v>
      </c>
      <c r="AD275" s="26" t="str">
        <f t="shared" si="39"/>
        <v/>
      </c>
      <c r="AE275" s="26" t="str">
        <f t="shared" si="39"/>
        <v/>
      </c>
      <c r="AF275" s="26" t="str">
        <f t="shared" si="39"/>
        <v/>
      </c>
      <c r="AG275" s="26" t="str">
        <f t="shared" si="39"/>
        <v/>
      </c>
      <c r="AH275" s="26" t="str">
        <f t="shared" si="39"/>
        <v/>
      </c>
      <c r="AI275" s="26" t="str">
        <f t="shared" si="39"/>
        <v/>
      </c>
      <c r="AJ275" s="26">
        <f t="shared" si="38"/>
        <v>7</v>
      </c>
    </row>
    <row r="276" spans="1:36" ht="38.25" x14ac:dyDescent="0.2">
      <c r="A276" t="s">
        <v>106</v>
      </c>
      <c r="B276" s="4" t="s">
        <v>1729</v>
      </c>
      <c r="C276" s="4" t="s">
        <v>104</v>
      </c>
      <c r="D276" s="4" t="s">
        <v>117</v>
      </c>
      <c r="E276" s="4" t="s">
        <v>112</v>
      </c>
      <c r="F276" s="4" t="s">
        <v>368</v>
      </c>
      <c r="G276" s="4" t="s">
        <v>1944</v>
      </c>
      <c r="H276" s="26" t="str">
        <f t="shared" si="40"/>
        <v/>
      </c>
      <c r="I276" s="26" t="str">
        <f t="shared" si="40"/>
        <v/>
      </c>
      <c r="J276" s="26" t="str">
        <f t="shared" si="40"/>
        <v/>
      </c>
      <c r="K276" s="26" t="str">
        <f t="shared" si="40"/>
        <v/>
      </c>
      <c r="L276" s="26" t="str">
        <f t="shared" si="40"/>
        <v/>
      </c>
      <c r="M276" s="26" t="str">
        <f t="shared" si="40"/>
        <v/>
      </c>
      <c r="N276" s="26" t="str">
        <f t="shared" si="40"/>
        <v/>
      </c>
      <c r="O276" s="26" t="str">
        <f t="shared" si="40"/>
        <v/>
      </c>
      <c r="P276" s="26" t="str">
        <f t="shared" si="40"/>
        <v/>
      </c>
      <c r="Q276" s="26" t="str">
        <f t="shared" si="40"/>
        <v/>
      </c>
      <c r="R276" s="26" t="str">
        <f t="shared" si="40"/>
        <v>x</v>
      </c>
      <c r="S276" s="26" t="str">
        <f t="shared" si="40"/>
        <v/>
      </c>
      <c r="T276" s="26" t="str">
        <f t="shared" si="40"/>
        <v/>
      </c>
      <c r="U276" s="26" t="str">
        <f t="shared" si="40"/>
        <v/>
      </c>
      <c r="V276" s="26" t="str">
        <f t="shared" si="40"/>
        <v/>
      </c>
      <c r="W276" s="26" t="str">
        <f t="shared" si="40"/>
        <v/>
      </c>
      <c r="X276" s="26" t="str">
        <f t="shared" si="39"/>
        <v/>
      </c>
      <c r="Y276" s="26" t="str">
        <f t="shared" si="39"/>
        <v/>
      </c>
      <c r="Z276" s="26" t="str">
        <f t="shared" si="39"/>
        <v/>
      </c>
      <c r="AA276" s="26" t="str">
        <f t="shared" si="39"/>
        <v/>
      </c>
      <c r="AB276" s="26" t="str">
        <f t="shared" si="39"/>
        <v/>
      </c>
      <c r="AC276" s="26" t="str">
        <f t="shared" si="39"/>
        <v/>
      </c>
      <c r="AD276" s="26" t="str">
        <f t="shared" si="39"/>
        <v/>
      </c>
      <c r="AE276" s="26" t="str">
        <f t="shared" si="39"/>
        <v/>
      </c>
      <c r="AF276" s="26" t="str">
        <f t="shared" si="39"/>
        <v/>
      </c>
      <c r="AG276" s="26" t="str">
        <f t="shared" si="39"/>
        <v/>
      </c>
      <c r="AH276" s="26" t="str">
        <f t="shared" si="39"/>
        <v/>
      </c>
      <c r="AI276" s="26" t="str">
        <f t="shared" si="39"/>
        <v/>
      </c>
      <c r="AJ276" s="26">
        <f t="shared" si="38"/>
        <v>1</v>
      </c>
    </row>
    <row r="277" spans="1:36" ht="38.25" x14ac:dyDescent="0.2">
      <c r="A277" t="s">
        <v>116</v>
      </c>
      <c r="B277" s="4" t="s">
        <v>1731</v>
      </c>
      <c r="C277" s="4" t="s">
        <v>104</v>
      </c>
      <c r="D277" s="4" t="s">
        <v>117</v>
      </c>
      <c r="E277" s="4" t="s">
        <v>109</v>
      </c>
      <c r="F277" s="4" t="s">
        <v>363</v>
      </c>
      <c r="G277" s="4" t="s">
        <v>1945</v>
      </c>
      <c r="H277" s="26" t="str">
        <f t="shared" si="40"/>
        <v/>
      </c>
      <c r="I277" s="26" t="str">
        <f t="shared" si="40"/>
        <v/>
      </c>
      <c r="J277" s="26" t="str">
        <f t="shared" si="40"/>
        <v/>
      </c>
      <c r="K277" s="26" t="str">
        <f t="shared" si="40"/>
        <v/>
      </c>
      <c r="L277" s="26" t="str">
        <f t="shared" si="40"/>
        <v/>
      </c>
      <c r="M277" s="26" t="str">
        <f t="shared" si="40"/>
        <v/>
      </c>
      <c r="N277" s="26" t="str">
        <f t="shared" si="40"/>
        <v/>
      </c>
      <c r="O277" s="26" t="str">
        <f t="shared" si="40"/>
        <v/>
      </c>
      <c r="P277" s="26" t="str">
        <f t="shared" si="40"/>
        <v/>
      </c>
      <c r="Q277" s="26" t="str">
        <f t="shared" si="40"/>
        <v/>
      </c>
      <c r="R277" s="26" t="str">
        <f t="shared" si="40"/>
        <v/>
      </c>
      <c r="S277" s="26" t="str">
        <f t="shared" si="40"/>
        <v/>
      </c>
      <c r="T277" s="26" t="str">
        <f t="shared" si="40"/>
        <v/>
      </c>
      <c r="U277" s="26" t="str">
        <f t="shared" si="40"/>
        <v/>
      </c>
      <c r="V277" s="26" t="str">
        <f t="shared" si="40"/>
        <v/>
      </c>
      <c r="W277" s="26" t="str">
        <f t="shared" si="40"/>
        <v/>
      </c>
      <c r="X277" s="26" t="str">
        <f t="shared" si="39"/>
        <v/>
      </c>
      <c r="Y277" s="26" t="str">
        <f t="shared" si="39"/>
        <v/>
      </c>
      <c r="Z277" s="26" t="str">
        <f t="shared" si="39"/>
        <v>x</v>
      </c>
      <c r="AA277" s="26" t="str">
        <f t="shared" si="39"/>
        <v/>
      </c>
      <c r="AB277" s="26" t="str">
        <f t="shared" si="39"/>
        <v/>
      </c>
      <c r="AC277" s="26" t="str">
        <f t="shared" si="39"/>
        <v>x</v>
      </c>
      <c r="AD277" s="26" t="str">
        <f t="shared" si="39"/>
        <v/>
      </c>
      <c r="AE277" s="26" t="str">
        <f t="shared" si="39"/>
        <v/>
      </c>
      <c r="AF277" s="26" t="str">
        <f t="shared" si="39"/>
        <v/>
      </c>
      <c r="AG277" s="26" t="str">
        <f t="shared" si="39"/>
        <v/>
      </c>
      <c r="AH277" s="26" t="str">
        <f t="shared" si="39"/>
        <v/>
      </c>
      <c r="AI277" s="26" t="str">
        <f t="shared" si="39"/>
        <v/>
      </c>
      <c r="AJ277" s="26">
        <f t="shared" si="38"/>
        <v>2</v>
      </c>
    </row>
    <row r="278" spans="1:36" ht="25.5" x14ac:dyDescent="0.2">
      <c r="A278" t="s">
        <v>116</v>
      </c>
      <c r="B278" s="4" t="s">
        <v>1738</v>
      </c>
      <c r="C278" s="4" t="s">
        <v>104</v>
      </c>
      <c r="D278" s="4" t="s">
        <v>117</v>
      </c>
      <c r="E278" s="4" t="s">
        <v>112</v>
      </c>
      <c r="F278" s="4" t="s">
        <v>387</v>
      </c>
      <c r="G278" s="4" t="s">
        <v>1945</v>
      </c>
      <c r="H278" s="26" t="str">
        <f t="shared" si="40"/>
        <v/>
      </c>
      <c r="I278" s="26" t="str">
        <f t="shared" si="40"/>
        <v/>
      </c>
      <c r="J278" s="26" t="str">
        <f t="shared" si="40"/>
        <v/>
      </c>
      <c r="K278" s="26" t="str">
        <f t="shared" si="40"/>
        <v/>
      </c>
      <c r="L278" s="26" t="str">
        <f t="shared" si="40"/>
        <v/>
      </c>
      <c r="M278" s="26" t="str">
        <f t="shared" si="40"/>
        <v/>
      </c>
      <c r="N278" s="26" t="str">
        <f t="shared" si="40"/>
        <v/>
      </c>
      <c r="O278" s="26" t="str">
        <f t="shared" si="40"/>
        <v/>
      </c>
      <c r="P278" s="26" t="str">
        <f t="shared" si="40"/>
        <v/>
      </c>
      <c r="Q278" s="26" t="str">
        <f t="shared" si="40"/>
        <v/>
      </c>
      <c r="R278" s="26" t="str">
        <f t="shared" si="40"/>
        <v/>
      </c>
      <c r="S278" s="26" t="str">
        <f t="shared" si="40"/>
        <v/>
      </c>
      <c r="T278" s="26" t="str">
        <f t="shared" si="40"/>
        <v/>
      </c>
      <c r="U278" s="26" t="str">
        <f t="shared" si="40"/>
        <v/>
      </c>
      <c r="V278" s="26" t="str">
        <f t="shared" si="40"/>
        <v/>
      </c>
      <c r="W278" s="26" t="str">
        <f t="shared" si="40"/>
        <v/>
      </c>
      <c r="X278" s="26" t="str">
        <f t="shared" si="39"/>
        <v/>
      </c>
      <c r="Y278" s="26" t="str">
        <f t="shared" si="39"/>
        <v/>
      </c>
      <c r="Z278" s="26" t="str">
        <f t="shared" si="39"/>
        <v/>
      </c>
      <c r="AA278" s="26" t="str">
        <f t="shared" si="39"/>
        <v/>
      </c>
      <c r="AB278" s="26" t="str">
        <f t="shared" si="39"/>
        <v/>
      </c>
      <c r="AC278" s="26" t="str">
        <f t="shared" si="39"/>
        <v/>
      </c>
      <c r="AD278" s="26" t="str">
        <f t="shared" si="39"/>
        <v/>
      </c>
      <c r="AE278" s="26" t="str">
        <f t="shared" si="39"/>
        <v/>
      </c>
      <c r="AF278" s="26" t="str">
        <f t="shared" si="39"/>
        <v/>
      </c>
      <c r="AG278" s="26" t="str">
        <f t="shared" si="39"/>
        <v/>
      </c>
      <c r="AH278" s="26" t="str">
        <f t="shared" si="39"/>
        <v/>
      </c>
      <c r="AI278" s="26" t="str">
        <f t="shared" si="39"/>
        <v/>
      </c>
      <c r="AJ278" s="26">
        <f t="shared" si="38"/>
        <v>0</v>
      </c>
    </row>
    <row r="279" spans="1:36" ht="38.25" x14ac:dyDescent="0.2">
      <c r="A279" t="s">
        <v>116</v>
      </c>
      <c r="B279" s="4" t="s">
        <v>1740</v>
      </c>
      <c r="C279" s="4" t="s">
        <v>104</v>
      </c>
      <c r="D279" s="4" t="s">
        <v>108</v>
      </c>
      <c r="E279" s="4" t="s">
        <v>112</v>
      </c>
      <c r="F279" s="4" t="s">
        <v>367</v>
      </c>
      <c r="G279" s="4" t="s">
        <v>1944</v>
      </c>
      <c r="H279" s="26" t="str">
        <f t="shared" si="40"/>
        <v/>
      </c>
      <c r="I279" s="26" t="str">
        <f t="shared" si="40"/>
        <v/>
      </c>
      <c r="J279" s="26" t="str">
        <f t="shared" si="40"/>
        <v/>
      </c>
      <c r="K279" s="26" t="str">
        <f t="shared" si="40"/>
        <v/>
      </c>
      <c r="L279" s="26" t="str">
        <f t="shared" si="40"/>
        <v/>
      </c>
      <c r="M279" s="26" t="str">
        <f t="shared" si="40"/>
        <v/>
      </c>
      <c r="N279" s="26" t="str">
        <f t="shared" si="40"/>
        <v/>
      </c>
      <c r="O279" s="26" t="str">
        <f t="shared" si="40"/>
        <v/>
      </c>
      <c r="P279" s="26" t="str">
        <f t="shared" si="40"/>
        <v/>
      </c>
      <c r="Q279" s="26" t="str">
        <f t="shared" si="40"/>
        <v/>
      </c>
      <c r="R279" s="26" t="str">
        <f t="shared" si="40"/>
        <v>x</v>
      </c>
      <c r="S279" s="26" t="str">
        <f t="shared" si="40"/>
        <v/>
      </c>
      <c r="T279" s="26" t="str">
        <f t="shared" si="40"/>
        <v/>
      </c>
      <c r="U279" s="26" t="str">
        <f t="shared" si="40"/>
        <v/>
      </c>
      <c r="V279" s="26" t="str">
        <f t="shared" si="40"/>
        <v/>
      </c>
      <c r="W279" s="26" t="str">
        <f t="shared" si="40"/>
        <v/>
      </c>
      <c r="X279" s="26" t="str">
        <f t="shared" si="39"/>
        <v>x</v>
      </c>
      <c r="Y279" s="26" t="str">
        <f t="shared" si="39"/>
        <v/>
      </c>
      <c r="Z279" s="26" t="str">
        <f t="shared" si="39"/>
        <v/>
      </c>
      <c r="AA279" s="26" t="str">
        <f t="shared" si="39"/>
        <v/>
      </c>
      <c r="AB279" s="26" t="str">
        <f t="shared" si="39"/>
        <v/>
      </c>
      <c r="AC279" s="26" t="str">
        <f t="shared" si="39"/>
        <v/>
      </c>
      <c r="AD279" s="26" t="str">
        <f t="shared" si="39"/>
        <v/>
      </c>
      <c r="AE279" s="26" t="str">
        <f t="shared" si="39"/>
        <v/>
      </c>
      <c r="AF279" s="26" t="str">
        <f t="shared" si="39"/>
        <v/>
      </c>
      <c r="AG279" s="26" t="str">
        <f t="shared" si="39"/>
        <v/>
      </c>
      <c r="AH279" s="26" t="str">
        <f t="shared" si="39"/>
        <v/>
      </c>
      <c r="AI279" s="26" t="str">
        <f t="shared" si="39"/>
        <v/>
      </c>
      <c r="AJ279" s="26">
        <f t="shared" si="38"/>
        <v>2</v>
      </c>
    </row>
    <row r="280" spans="1:36" ht="25.5" x14ac:dyDescent="0.2">
      <c r="A280" t="s">
        <v>129</v>
      </c>
      <c r="B280" s="4" t="s">
        <v>1742</v>
      </c>
      <c r="C280" s="4" t="s">
        <v>104</v>
      </c>
      <c r="D280" s="4" t="s">
        <v>117</v>
      </c>
      <c r="E280" s="4" t="s">
        <v>112</v>
      </c>
      <c r="F280" s="4" t="s">
        <v>365</v>
      </c>
      <c r="G280" s="4" t="s">
        <v>1943</v>
      </c>
      <c r="H280" s="26" t="str">
        <f t="shared" si="40"/>
        <v/>
      </c>
      <c r="I280" s="26" t="str">
        <f t="shared" si="40"/>
        <v/>
      </c>
      <c r="J280" s="26" t="str">
        <f t="shared" si="40"/>
        <v/>
      </c>
      <c r="K280" s="26" t="str">
        <f t="shared" si="40"/>
        <v/>
      </c>
      <c r="L280" s="26" t="str">
        <f t="shared" si="40"/>
        <v/>
      </c>
      <c r="M280" s="26" t="str">
        <f t="shared" si="40"/>
        <v/>
      </c>
      <c r="N280" s="26" t="str">
        <f t="shared" si="40"/>
        <v/>
      </c>
      <c r="O280" s="26" t="str">
        <f t="shared" si="40"/>
        <v/>
      </c>
      <c r="P280" s="26" t="str">
        <f t="shared" si="40"/>
        <v/>
      </c>
      <c r="Q280" s="26" t="str">
        <f t="shared" si="40"/>
        <v/>
      </c>
      <c r="R280" s="26" t="str">
        <f t="shared" si="40"/>
        <v/>
      </c>
      <c r="S280" s="26" t="str">
        <f t="shared" si="40"/>
        <v/>
      </c>
      <c r="T280" s="26" t="str">
        <f t="shared" si="40"/>
        <v/>
      </c>
      <c r="U280" s="26" t="str">
        <f t="shared" si="40"/>
        <v/>
      </c>
      <c r="V280" s="26" t="str">
        <f t="shared" si="40"/>
        <v/>
      </c>
      <c r="W280" s="26" t="str">
        <f t="shared" si="40"/>
        <v/>
      </c>
      <c r="X280" s="26" t="str">
        <f t="shared" si="39"/>
        <v/>
      </c>
      <c r="Y280" s="26" t="str">
        <f t="shared" si="39"/>
        <v/>
      </c>
      <c r="Z280" s="26" t="str">
        <f t="shared" si="39"/>
        <v/>
      </c>
      <c r="AA280" s="26" t="str">
        <f t="shared" si="39"/>
        <v/>
      </c>
      <c r="AB280" s="26" t="str">
        <f t="shared" si="39"/>
        <v/>
      </c>
      <c r="AC280" s="26" t="str">
        <f t="shared" si="39"/>
        <v/>
      </c>
      <c r="AD280" s="26" t="str">
        <f t="shared" si="39"/>
        <v/>
      </c>
      <c r="AE280" s="26" t="str">
        <f t="shared" si="39"/>
        <v/>
      </c>
      <c r="AF280" s="26" t="str">
        <f t="shared" si="39"/>
        <v/>
      </c>
      <c r="AG280" s="26" t="str">
        <f t="shared" si="39"/>
        <v/>
      </c>
      <c r="AH280" s="26" t="str">
        <f t="shared" si="39"/>
        <v/>
      </c>
      <c r="AI280" s="26" t="str">
        <f t="shared" si="39"/>
        <v/>
      </c>
      <c r="AJ280" s="26">
        <f t="shared" si="38"/>
        <v>0</v>
      </c>
    </row>
    <row r="281" spans="1:36" ht="51" x14ac:dyDescent="0.2">
      <c r="A281" t="s">
        <v>107</v>
      </c>
      <c r="B281" s="4" t="s">
        <v>1745</v>
      </c>
      <c r="C281" s="4" t="s">
        <v>104</v>
      </c>
      <c r="D281" s="4" t="s">
        <v>117</v>
      </c>
      <c r="E281" s="4" t="s">
        <v>112</v>
      </c>
      <c r="F281" s="4" t="s">
        <v>370</v>
      </c>
      <c r="G281" s="4" t="s">
        <v>1944</v>
      </c>
      <c r="H281" s="26" t="str">
        <f t="shared" si="40"/>
        <v/>
      </c>
      <c r="I281" s="26" t="str">
        <f t="shared" si="40"/>
        <v/>
      </c>
      <c r="J281" s="26" t="str">
        <f t="shared" si="40"/>
        <v/>
      </c>
      <c r="K281" s="26" t="str">
        <f t="shared" si="40"/>
        <v/>
      </c>
      <c r="L281" s="26" t="str">
        <f t="shared" si="40"/>
        <v/>
      </c>
      <c r="M281" s="26" t="str">
        <f t="shared" si="40"/>
        <v/>
      </c>
      <c r="N281" s="26" t="str">
        <f t="shared" si="40"/>
        <v/>
      </c>
      <c r="O281" s="26" t="str">
        <f t="shared" si="40"/>
        <v/>
      </c>
      <c r="P281" s="26" t="str">
        <f t="shared" si="40"/>
        <v/>
      </c>
      <c r="Q281" s="26" t="str">
        <f t="shared" si="40"/>
        <v/>
      </c>
      <c r="R281" s="26" t="str">
        <f t="shared" si="40"/>
        <v/>
      </c>
      <c r="S281" s="26" t="str">
        <f t="shared" si="40"/>
        <v/>
      </c>
      <c r="T281" s="26" t="str">
        <f t="shared" si="40"/>
        <v/>
      </c>
      <c r="U281" s="26" t="str">
        <f t="shared" si="40"/>
        <v/>
      </c>
      <c r="V281" s="26" t="str">
        <f t="shared" si="40"/>
        <v/>
      </c>
      <c r="W281" s="26" t="str">
        <f t="shared" si="40"/>
        <v/>
      </c>
      <c r="X281" s="26" t="str">
        <f t="shared" si="39"/>
        <v>x</v>
      </c>
      <c r="Y281" s="26" t="str">
        <f t="shared" si="39"/>
        <v/>
      </c>
      <c r="Z281" s="26" t="str">
        <f t="shared" si="39"/>
        <v/>
      </c>
      <c r="AA281" s="26" t="str">
        <f t="shared" si="39"/>
        <v/>
      </c>
      <c r="AB281" s="26" t="str">
        <f t="shared" si="39"/>
        <v/>
      </c>
      <c r="AC281" s="26" t="str">
        <f t="shared" si="39"/>
        <v/>
      </c>
      <c r="AD281" s="26" t="str">
        <f t="shared" si="39"/>
        <v/>
      </c>
      <c r="AE281" s="26" t="str">
        <f t="shared" si="39"/>
        <v/>
      </c>
      <c r="AF281" s="26" t="str">
        <f t="shared" si="39"/>
        <v/>
      </c>
      <c r="AG281" s="26" t="str">
        <f t="shared" si="39"/>
        <v/>
      </c>
      <c r="AH281" s="26" t="str">
        <f t="shared" si="39"/>
        <v/>
      </c>
      <c r="AI281" s="26" t="str">
        <f t="shared" si="39"/>
        <v/>
      </c>
      <c r="AJ281" s="26">
        <f t="shared" si="38"/>
        <v>1</v>
      </c>
    </row>
    <row r="282" spans="1:36" ht="63.75" x14ac:dyDescent="0.2">
      <c r="A282" t="s">
        <v>107</v>
      </c>
      <c r="B282" s="4" t="s">
        <v>1749</v>
      </c>
      <c r="C282" s="4" t="s">
        <v>104</v>
      </c>
      <c r="D282" s="4" t="s">
        <v>108</v>
      </c>
      <c r="E282" s="4" t="s">
        <v>112</v>
      </c>
      <c r="F282" s="4" t="s">
        <v>363</v>
      </c>
      <c r="G282" s="4" t="s">
        <v>1945</v>
      </c>
      <c r="H282" s="26" t="str">
        <f t="shared" si="40"/>
        <v/>
      </c>
      <c r="I282" s="26" t="str">
        <f t="shared" si="40"/>
        <v/>
      </c>
      <c r="J282" s="26" t="str">
        <f t="shared" si="40"/>
        <v/>
      </c>
      <c r="K282" s="26" t="str">
        <f t="shared" si="40"/>
        <v/>
      </c>
      <c r="L282" s="26" t="str">
        <f t="shared" si="40"/>
        <v/>
      </c>
      <c r="M282" s="26" t="str">
        <f t="shared" si="40"/>
        <v/>
      </c>
      <c r="N282" s="26" t="str">
        <f t="shared" si="40"/>
        <v/>
      </c>
      <c r="O282" s="26" t="str">
        <f t="shared" si="40"/>
        <v/>
      </c>
      <c r="P282" s="26" t="str">
        <f t="shared" si="40"/>
        <v/>
      </c>
      <c r="Q282" s="26" t="str">
        <f t="shared" si="40"/>
        <v/>
      </c>
      <c r="R282" s="26" t="str">
        <f t="shared" si="40"/>
        <v>x</v>
      </c>
      <c r="S282" s="26" t="str">
        <f t="shared" si="40"/>
        <v/>
      </c>
      <c r="T282" s="26" t="str">
        <f t="shared" si="40"/>
        <v/>
      </c>
      <c r="U282" s="26" t="str">
        <f t="shared" si="40"/>
        <v>x</v>
      </c>
      <c r="V282" s="26" t="str">
        <f t="shared" si="40"/>
        <v/>
      </c>
      <c r="W282" s="26" t="str">
        <f t="shared" si="40"/>
        <v/>
      </c>
      <c r="X282" s="26" t="str">
        <f t="shared" si="39"/>
        <v/>
      </c>
      <c r="Y282" s="26" t="str">
        <f t="shared" si="39"/>
        <v/>
      </c>
      <c r="Z282" s="26" t="str">
        <f t="shared" si="39"/>
        <v>x</v>
      </c>
      <c r="AA282" s="26" t="str">
        <f t="shared" si="39"/>
        <v/>
      </c>
      <c r="AB282" s="26" t="str">
        <f t="shared" si="39"/>
        <v/>
      </c>
      <c r="AC282" s="26" t="str">
        <f t="shared" si="39"/>
        <v/>
      </c>
      <c r="AD282" s="26" t="str">
        <f t="shared" si="39"/>
        <v/>
      </c>
      <c r="AE282" s="26" t="str">
        <f t="shared" si="39"/>
        <v/>
      </c>
      <c r="AF282" s="26" t="str">
        <f t="shared" si="39"/>
        <v/>
      </c>
      <c r="AG282" s="26" t="str">
        <f t="shared" si="39"/>
        <v/>
      </c>
      <c r="AH282" s="26" t="str">
        <f t="shared" si="39"/>
        <v/>
      </c>
      <c r="AI282" s="26" t="str">
        <f t="shared" si="39"/>
        <v/>
      </c>
      <c r="AJ282" s="26">
        <f t="shared" si="38"/>
        <v>3</v>
      </c>
    </row>
    <row r="283" spans="1:36" ht="76.5" x14ac:dyDescent="0.2">
      <c r="A283" t="s">
        <v>106</v>
      </c>
      <c r="B283" s="4" t="s">
        <v>1755</v>
      </c>
      <c r="C283" s="4" t="s">
        <v>104</v>
      </c>
      <c r="D283" s="4" t="s">
        <v>108</v>
      </c>
      <c r="E283" s="4" t="s">
        <v>112</v>
      </c>
      <c r="F283" s="4" t="s">
        <v>373</v>
      </c>
      <c r="G283" s="4" t="s">
        <v>1945</v>
      </c>
      <c r="H283" s="26" t="str">
        <f t="shared" si="40"/>
        <v/>
      </c>
      <c r="I283" s="26" t="str">
        <f t="shared" si="40"/>
        <v/>
      </c>
      <c r="J283" s="26" t="str">
        <f t="shared" si="40"/>
        <v/>
      </c>
      <c r="K283" s="26" t="str">
        <f t="shared" si="40"/>
        <v/>
      </c>
      <c r="L283" s="26" t="str">
        <f t="shared" si="40"/>
        <v/>
      </c>
      <c r="M283" s="26" t="str">
        <f t="shared" si="40"/>
        <v/>
      </c>
      <c r="N283" s="26" t="str">
        <f t="shared" si="40"/>
        <v/>
      </c>
      <c r="O283" s="26" t="str">
        <f t="shared" si="40"/>
        <v/>
      </c>
      <c r="P283" s="26" t="str">
        <f t="shared" si="40"/>
        <v/>
      </c>
      <c r="Q283" s="26" t="str">
        <f t="shared" si="40"/>
        <v/>
      </c>
      <c r="R283" s="26" t="str">
        <f t="shared" si="40"/>
        <v/>
      </c>
      <c r="S283" s="26" t="str">
        <f t="shared" si="40"/>
        <v/>
      </c>
      <c r="T283" s="26" t="str">
        <f t="shared" si="40"/>
        <v/>
      </c>
      <c r="U283" s="26" t="str">
        <f t="shared" si="40"/>
        <v/>
      </c>
      <c r="V283" s="26" t="str">
        <f t="shared" si="40"/>
        <v/>
      </c>
      <c r="W283" s="26" t="str">
        <f t="shared" si="40"/>
        <v/>
      </c>
      <c r="X283" s="26" t="str">
        <f t="shared" si="39"/>
        <v/>
      </c>
      <c r="Y283" s="26" t="str">
        <f t="shared" si="39"/>
        <v>x</v>
      </c>
      <c r="Z283" s="26" t="str">
        <f t="shared" si="39"/>
        <v>x</v>
      </c>
      <c r="AA283" s="26" t="str">
        <f t="shared" si="39"/>
        <v/>
      </c>
      <c r="AB283" s="26" t="str">
        <f t="shared" si="39"/>
        <v/>
      </c>
      <c r="AC283" s="26" t="str">
        <f t="shared" si="39"/>
        <v/>
      </c>
      <c r="AD283" s="26" t="str">
        <f t="shared" si="39"/>
        <v/>
      </c>
      <c r="AE283" s="26" t="str">
        <f t="shared" si="39"/>
        <v/>
      </c>
      <c r="AF283" s="26" t="str">
        <f t="shared" si="39"/>
        <v/>
      </c>
      <c r="AG283" s="26" t="str">
        <f t="shared" si="39"/>
        <v/>
      </c>
      <c r="AH283" s="26" t="str">
        <f t="shared" si="39"/>
        <v/>
      </c>
      <c r="AI283" s="26" t="str">
        <f t="shared" si="39"/>
        <v/>
      </c>
      <c r="AJ283" s="26">
        <f t="shared" si="38"/>
        <v>2</v>
      </c>
    </row>
    <row r="284" spans="1:36" ht="51" x14ac:dyDescent="0.2">
      <c r="A284" t="s">
        <v>116</v>
      </c>
      <c r="B284" s="4" t="s">
        <v>1767</v>
      </c>
      <c r="C284" s="4" t="s">
        <v>104</v>
      </c>
      <c r="D284" s="4" t="s">
        <v>108</v>
      </c>
      <c r="E284" s="4" t="s">
        <v>109</v>
      </c>
      <c r="F284" s="4" t="s">
        <v>385</v>
      </c>
      <c r="G284" s="4" t="s">
        <v>1945</v>
      </c>
      <c r="H284" s="26" t="str">
        <f t="shared" si="40"/>
        <v/>
      </c>
      <c r="I284" s="26" t="str">
        <f t="shared" si="40"/>
        <v/>
      </c>
      <c r="J284" s="26" t="str">
        <f t="shared" si="40"/>
        <v/>
      </c>
      <c r="K284" s="26" t="str">
        <f t="shared" si="40"/>
        <v/>
      </c>
      <c r="L284" s="26" t="str">
        <f t="shared" si="40"/>
        <v/>
      </c>
      <c r="M284" s="26" t="str">
        <f t="shared" si="40"/>
        <v/>
      </c>
      <c r="N284" s="26" t="str">
        <f t="shared" si="40"/>
        <v/>
      </c>
      <c r="O284" s="26" t="str">
        <f t="shared" si="40"/>
        <v/>
      </c>
      <c r="P284" s="26" t="str">
        <f t="shared" si="40"/>
        <v/>
      </c>
      <c r="Q284" s="26" t="str">
        <f t="shared" si="40"/>
        <v/>
      </c>
      <c r="R284" s="26" t="str">
        <f t="shared" si="40"/>
        <v/>
      </c>
      <c r="S284" s="26" t="str">
        <f t="shared" si="40"/>
        <v/>
      </c>
      <c r="T284" s="26" t="str">
        <f t="shared" si="40"/>
        <v/>
      </c>
      <c r="U284" s="26" t="str">
        <f t="shared" si="40"/>
        <v/>
      </c>
      <c r="V284" s="26" t="str">
        <f t="shared" si="40"/>
        <v/>
      </c>
      <c r="W284" s="26" t="str">
        <f t="shared" ref="W284:AI299" si="41">IFERROR((IF(FIND(W$1,$B284,1)&gt;0,"x")),"")</f>
        <v/>
      </c>
      <c r="X284" s="26" t="str">
        <f t="shared" si="41"/>
        <v/>
      </c>
      <c r="Y284" s="26" t="str">
        <f t="shared" si="41"/>
        <v/>
      </c>
      <c r="Z284" s="26" t="str">
        <f t="shared" si="41"/>
        <v/>
      </c>
      <c r="AA284" s="26" t="str">
        <f t="shared" si="41"/>
        <v/>
      </c>
      <c r="AB284" s="26" t="str">
        <f t="shared" si="41"/>
        <v/>
      </c>
      <c r="AC284" s="26" t="str">
        <f t="shared" si="41"/>
        <v/>
      </c>
      <c r="AD284" s="26" t="str">
        <f t="shared" si="41"/>
        <v/>
      </c>
      <c r="AE284" s="26" t="str">
        <f t="shared" si="41"/>
        <v/>
      </c>
      <c r="AF284" s="26" t="str">
        <f t="shared" si="41"/>
        <v/>
      </c>
      <c r="AG284" s="26" t="str">
        <f t="shared" si="41"/>
        <v>x</v>
      </c>
      <c r="AH284" s="26" t="str">
        <f t="shared" si="41"/>
        <v/>
      </c>
      <c r="AI284" s="26" t="str">
        <f t="shared" si="41"/>
        <v>x</v>
      </c>
      <c r="AJ284" s="26">
        <f t="shared" si="38"/>
        <v>2</v>
      </c>
    </row>
    <row r="285" spans="1:36" ht="25.5" x14ac:dyDescent="0.2">
      <c r="A285" t="s">
        <v>116</v>
      </c>
      <c r="B285" s="4" t="s">
        <v>1769</v>
      </c>
      <c r="C285" s="4" t="s">
        <v>105</v>
      </c>
      <c r="D285" s="4" t="s">
        <v>108</v>
      </c>
      <c r="E285" s="4" t="s">
        <v>190</v>
      </c>
      <c r="F285" s="4" t="s">
        <v>385</v>
      </c>
      <c r="G285" s="4" t="s">
        <v>1945</v>
      </c>
      <c r="H285" s="26" t="str">
        <f t="shared" ref="H285:W300" si="42">IFERROR((IF(FIND(H$1,$B285,1)&gt;0,"x")),"")</f>
        <v>x</v>
      </c>
      <c r="I285" s="26" t="str">
        <f t="shared" si="42"/>
        <v/>
      </c>
      <c r="J285" s="26" t="str">
        <f t="shared" si="42"/>
        <v/>
      </c>
      <c r="K285" s="26" t="str">
        <f t="shared" si="42"/>
        <v/>
      </c>
      <c r="L285" s="26" t="str">
        <f t="shared" si="42"/>
        <v/>
      </c>
      <c r="M285" s="26" t="str">
        <f t="shared" si="42"/>
        <v/>
      </c>
      <c r="N285" s="26" t="str">
        <f t="shared" si="42"/>
        <v/>
      </c>
      <c r="O285" s="26" t="str">
        <f t="shared" si="42"/>
        <v>x</v>
      </c>
      <c r="P285" s="26" t="str">
        <f t="shared" si="42"/>
        <v/>
      </c>
      <c r="Q285" s="26" t="str">
        <f t="shared" si="42"/>
        <v/>
      </c>
      <c r="R285" s="26" t="str">
        <f t="shared" si="42"/>
        <v/>
      </c>
      <c r="S285" s="26" t="str">
        <f t="shared" si="42"/>
        <v/>
      </c>
      <c r="T285" s="26" t="str">
        <f t="shared" si="42"/>
        <v/>
      </c>
      <c r="U285" s="26" t="str">
        <f t="shared" si="42"/>
        <v/>
      </c>
      <c r="V285" s="26" t="str">
        <f t="shared" si="42"/>
        <v/>
      </c>
      <c r="W285" s="26" t="str">
        <f t="shared" si="42"/>
        <v/>
      </c>
      <c r="X285" s="26" t="str">
        <f t="shared" si="41"/>
        <v/>
      </c>
      <c r="Y285" s="26" t="str">
        <f t="shared" si="41"/>
        <v/>
      </c>
      <c r="Z285" s="26" t="str">
        <f t="shared" si="41"/>
        <v/>
      </c>
      <c r="AA285" s="26" t="str">
        <f t="shared" si="41"/>
        <v/>
      </c>
      <c r="AB285" s="26" t="str">
        <f t="shared" si="41"/>
        <v/>
      </c>
      <c r="AC285" s="26" t="str">
        <f t="shared" si="41"/>
        <v/>
      </c>
      <c r="AD285" s="26" t="str">
        <f t="shared" si="41"/>
        <v/>
      </c>
      <c r="AE285" s="26" t="str">
        <f t="shared" si="41"/>
        <v/>
      </c>
      <c r="AF285" s="26" t="str">
        <f t="shared" si="41"/>
        <v/>
      </c>
      <c r="AG285" s="26" t="str">
        <f t="shared" si="41"/>
        <v/>
      </c>
      <c r="AH285" s="26" t="str">
        <f t="shared" si="41"/>
        <v/>
      </c>
      <c r="AI285" s="26" t="str">
        <f t="shared" si="41"/>
        <v/>
      </c>
      <c r="AJ285" s="26">
        <f t="shared" si="38"/>
        <v>2</v>
      </c>
    </row>
    <row r="286" spans="1:36" ht="25.5" x14ac:dyDescent="0.2">
      <c r="A286" t="s">
        <v>107</v>
      </c>
      <c r="B286" s="4" t="s">
        <v>1778</v>
      </c>
      <c r="C286" s="4" t="s">
        <v>104</v>
      </c>
      <c r="D286" s="4" t="s">
        <v>108</v>
      </c>
      <c r="E286" s="4" t="s">
        <v>112</v>
      </c>
      <c r="F286" s="4" t="s">
        <v>387</v>
      </c>
      <c r="G286" s="4" t="s">
        <v>1945</v>
      </c>
      <c r="H286" s="26" t="str">
        <f t="shared" si="42"/>
        <v/>
      </c>
      <c r="I286" s="26" t="str">
        <f t="shared" si="42"/>
        <v/>
      </c>
      <c r="J286" s="26" t="str">
        <f t="shared" si="42"/>
        <v/>
      </c>
      <c r="K286" s="26" t="str">
        <f t="shared" si="42"/>
        <v/>
      </c>
      <c r="L286" s="26" t="str">
        <f t="shared" si="42"/>
        <v/>
      </c>
      <c r="M286" s="26" t="str">
        <f t="shared" si="42"/>
        <v/>
      </c>
      <c r="N286" s="26" t="str">
        <f t="shared" si="42"/>
        <v/>
      </c>
      <c r="O286" s="26" t="str">
        <f t="shared" si="42"/>
        <v/>
      </c>
      <c r="P286" s="26" t="str">
        <f t="shared" si="42"/>
        <v/>
      </c>
      <c r="Q286" s="26" t="str">
        <f t="shared" si="42"/>
        <v/>
      </c>
      <c r="R286" s="26" t="str">
        <f t="shared" si="42"/>
        <v/>
      </c>
      <c r="S286" s="26" t="str">
        <f t="shared" si="42"/>
        <v/>
      </c>
      <c r="T286" s="26" t="str">
        <f t="shared" si="42"/>
        <v/>
      </c>
      <c r="U286" s="26" t="str">
        <f t="shared" si="42"/>
        <v/>
      </c>
      <c r="V286" s="26" t="str">
        <f t="shared" si="42"/>
        <v/>
      </c>
      <c r="W286" s="26" t="str">
        <f t="shared" si="42"/>
        <v/>
      </c>
      <c r="X286" s="26" t="str">
        <f t="shared" si="41"/>
        <v/>
      </c>
      <c r="Y286" s="26" t="str">
        <f t="shared" si="41"/>
        <v/>
      </c>
      <c r="Z286" s="26" t="str">
        <f t="shared" si="41"/>
        <v/>
      </c>
      <c r="AA286" s="26" t="str">
        <f t="shared" si="41"/>
        <v/>
      </c>
      <c r="AB286" s="26" t="str">
        <f t="shared" si="41"/>
        <v/>
      </c>
      <c r="AC286" s="26" t="str">
        <f t="shared" si="41"/>
        <v/>
      </c>
      <c r="AD286" s="26" t="str">
        <f t="shared" si="41"/>
        <v/>
      </c>
      <c r="AE286" s="26" t="str">
        <f t="shared" si="41"/>
        <v/>
      </c>
      <c r="AF286" s="26" t="str">
        <f t="shared" si="41"/>
        <v/>
      </c>
      <c r="AG286" s="26" t="str">
        <f t="shared" si="41"/>
        <v/>
      </c>
      <c r="AH286" s="26" t="str">
        <f t="shared" si="41"/>
        <v>x</v>
      </c>
      <c r="AI286" s="26" t="str">
        <f t="shared" si="41"/>
        <v/>
      </c>
      <c r="AJ286" s="26">
        <f t="shared" si="38"/>
        <v>1</v>
      </c>
    </row>
    <row r="287" spans="1:36" ht="38.25" x14ac:dyDescent="0.2">
      <c r="A287" t="s">
        <v>116</v>
      </c>
      <c r="B287" s="4" t="s">
        <v>1780</v>
      </c>
      <c r="C287" s="4" t="s">
        <v>104</v>
      </c>
      <c r="D287" s="4" t="s">
        <v>117</v>
      </c>
      <c r="E287" s="4" t="s">
        <v>190</v>
      </c>
      <c r="F287" s="4" t="s">
        <v>364</v>
      </c>
      <c r="G287" s="4" t="s">
        <v>1943</v>
      </c>
      <c r="H287" s="26" t="str">
        <f t="shared" si="42"/>
        <v/>
      </c>
      <c r="I287" s="26" t="str">
        <f t="shared" si="42"/>
        <v/>
      </c>
      <c r="J287" s="26" t="str">
        <f t="shared" si="42"/>
        <v/>
      </c>
      <c r="K287" s="26" t="str">
        <f t="shared" si="42"/>
        <v/>
      </c>
      <c r="L287" s="26" t="str">
        <f t="shared" si="42"/>
        <v/>
      </c>
      <c r="M287" s="26" t="str">
        <f t="shared" si="42"/>
        <v/>
      </c>
      <c r="N287" s="26" t="str">
        <f t="shared" si="42"/>
        <v/>
      </c>
      <c r="O287" s="26" t="str">
        <f t="shared" si="42"/>
        <v>x</v>
      </c>
      <c r="P287" s="26" t="str">
        <f t="shared" si="42"/>
        <v/>
      </c>
      <c r="Q287" s="26" t="str">
        <f t="shared" si="42"/>
        <v/>
      </c>
      <c r="R287" s="26" t="str">
        <f t="shared" si="42"/>
        <v/>
      </c>
      <c r="S287" s="26" t="str">
        <f t="shared" si="42"/>
        <v/>
      </c>
      <c r="T287" s="26" t="str">
        <f t="shared" si="42"/>
        <v/>
      </c>
      <c r="U287" s="26" t="str">
        <f t="shared" si="42"/>
        <v/>
      </c>
      <c r="V287" s="26" t="str">
        <f t="shared" si="42"/>
        <v/>
      </c>
      <c r="W287" s="26" t="str">
        <f t="shared" si="42"/>
        <v/>
      </c>
      <c r="X287" s="26" t="str">
        <f t="shared" si="41"/>
        <v/>
      </c>
      <c r="Y287" s="26" t="str">
        <f t="shared" si="41"/>
        <v/>
      </c>
      <c r="Z287" s="26" t="str">
        <f t="shared" si="41"/>
        <v/>
      </c>
      <c r="AA287" s="26" t="str">
        <f t="shared" si="41"/>
        <v/>
      </c>
      <c r="AB287" s="26" t="str">
        <f t="shared" si="41"/>
        <v/>
      </c>
      <c r="AC287" s="26" t="str">
        <f t="shared" si="41"/>
        <v/>
      </c>
      <c r="AD287" s="26" t="str">
        <f t="shared" si="41"/>
        <v/>
      </c>
      <c r="AE287" s="26" t="str">
        <f t="shared" si="41"/>
        <v/>
      </c>
      <c r="AF287" s="26" t="str">
        <f t="shared" si="41"/>
        <v/>
      </c>
      <c r="AG287" s="26" t="str">
        <f t="shared" si="41"/>
        <v/>
      </c>
      <c r="AH287" s="26" t="str">
        <f t="shared" si="41"/>
        <v/>
      </c>
      <c r="AI287" s="26" t="str">
        <f t="shared" si="41"/>
        <v>x</v>
      </c>
      <c r="AJ287" s="26">
        <f t="shared" si="38"/>
        <v>2</v>
      </c>
    </row>
    <row r="288" spans="1:36" ht="38.25" x14ac:dyDescent="0.2">
      <c r="A288" t="s">
        <v>107</v>
      </c>
      <c r="B288" s="4" t="s">
        <v>1784</v>
      </c>
      <c r="C288" s="4" t="s">
        <v>104</v>
      </c>
      <c r="D288" s="4" t="s">
        <v>117</v>
      </c>
      <c r="E288" s="4" t="s">
        <v>109</v>
      </c>
      <c r="F288" s="4" t="s">
        <v>387</v>
      </c>
      <c r="G288" s="4" t="s">
        <v>1945</v>
      </c>
      <c r="H288" s="26" t="str">
        <f t="shared" si="42"/>
        <v/>
      </c>
      <c r="I288" s="26" t="str">
        <f t="shared" si="42"/>
        <v/>
      </c>
      <c r="J288" s="26" t="str">
        <f t="shared" si="42"/>
        <v/>
      </c>
      <c r="K288" s="26" t="str">
        <f t="shared" si="42"/>
        <v/>
      </c>
      <c r="L288" s="26" t="str">
        <f t="shared" si="42"/>
        <v/>
      </c>
      <c r="M288" s="26" t="str">
        <f t="shared" si="42"/>
        <v/>
      </c>
      <c r="N288" s="26" t="str">
        <f t="shared" si="42"/>
        <v/>
      </c>
      <c r="O288" s="26" t="str">
        <f t="shared" si="42"/>
        <v/>
      </c>
      <c r="P288" s="26" t="str">
        <f t="shared" si="42"/>
        <v/>
      </c>
      <c r="Q288" s="26" t="str">
        <f t="shared" si="42"/>
        <v/>
      </c>
      <c r="R288" s="26" t="str">
        <f t="shared" si="42"/>
        <v/>
      </c>
      <c r="S288" s="26" t="str">
        <f t="shared" si="42"/>
        <v/>
      </c>
      <c r="T288" s="26" t="str">
        <f t="shared" si="42"/>
        <v/>
      </c>
      <c r="U288" s="26" t="str">
        <f t="shared" si="42"/>
        <v/>
      </c>
      <c r="V288" s="26" t="str">
        <f t="shared" si="42"/>
        <v/>
      </c>
      <c r="W288" s="26" t="str">
        <f t="shared" si="42"/>
        <v/>
      </c>
      <c r="X288" s="26" t="str">
        <f t="shared" si="41"/>
        <v/>
      </c>
      <c r="Y288" s="26" t="str">
        <f t="shared" si="41"/>
        <v/>
      </c>
      <c r="Z288" s="26" t="str">
        <f t="shared" si="41"/>
        <v/>
      </c>
      <c r="AA288" s="26" t="str">
        <f t="shared" si="41"/>
        <v/>
      </c>
      <c r="AB288" s="26" t="str">
        <f t="shared" si="41"/>
        <v/>
      </c>
      <c r="AC288" s="26" t="str">
        <f t="shared" si="41"/>
        <v/>
      </c>
      <c r="AD288" s="26" t="str">
        <f t="shared" si="41"/>
        <v/>
      </c>
      <c r="AE288" s="26" t="str">
        <f t="shared" si="41"/>
        <v/>
      </c>
      <c r="AF288" s="26" t="str">
        <f t="shared" si="41"/>
        <v/>
      </c>
      <c r="AG288" s="26" t="str">
        <f t="shared" si="41"/>
        <v/>
      </c>
      <c r="AH288" s="26" t="str">
        <f t="shared" si="41"/>
        <v/>
      </c>
      <c r="AI288" s="26" t="str">
        <f t="shared" si="41"/>
        <v/>
      </c>
      <c r="AJ288" s="26">
        <f t="shared" si="38"/>
        <v>0</v>
      </c>
    </row>
    <row r="289" spans="1:36" ht="63.75" x14ac:dyDescent="0.2">
      <c r="A289" t="s">
        <v>116</v>
      </c>
      <c r="B289" s="4" t="s">
        <v>1788</v>
      </c>
      <c r="C289" s="4" t="s">
        <v>105</v>
      </c>
      <c r="D289" s="4" t="s">
        <v>117</v>
      </c>
      <c r="E289" s="4" t="s">
        <v>112</v>
      </c>
      <c r="F289" s="4" t="s">
        <v>377</v>
      </c>
      <c r="G289" s="4" t="s">
        <v>1946</v>
      </c>
      <c r="H289" s="26" t="str">
        <f t="shared" si="42"/>
        <v/>
      </c>
      <c r="I289" s="26" t="str">
        <f t="shared" si="42"/>
        <v/>
      </c>
      <c r="J289" s="26" t="str">
        <f t="shared" si="42"/>
        <v/>
      </c>
      <c r="K289" s="26" t="str">
        <f t="shared" si="42"/>
        <v/>
      </c>
      <c r="L289" s="26" t="str">
        <f t="shared" si="42"/>
        <v/>
      </c>
      <c r="M289" s="26" t="str">
        <f t="shared" si="42"/>
        <v/>
      </c>
      <c r="N289" s="26" t="str">
        <f t="shared" si="42"/>
        <v/>
      </c>
      <c r="O289" s="26" t="str">
        <f t="shared" si="42"/>
        <v/>
      </c>
      <c r="P289" s="26" t="str">
        <f t="shared" si="42"/>
        <v/>
      </c>
      <c r="Q289" s="26" t="str">
        <f t="shared" si="42"/>
        <v/>
      </c>
      <c r="R289" s="26" t="str">
        <f t="shared" si="42"/>
        <v/>
      </c>
      <c r="S289" s="26" t="str">
        <f t="shared" si="42"/>
        <v/>
      </c>
      <c r="T289" s="26" t="str">
        <f t="shared" si="42"/>
        <v/>
      </c>
      <c r="U289" s="26" t="str">
        <f t="shared" si="42"/>
        <v/>
      </c>
      <c r="V289" s="26" t="str">
        <f t="shared" si="42"/>
        <v/>
      </c>
      <c r="W289" s="26" t="str">
        <f t="shared" si="42"/>
        <v/>
      </c>
      <c r="X289" s="26" t="str">
        <f t="shared" si="41"/>
        <v/>
      </c>
      <c r="Y289" s="26" t="str">
        <f t="shared" si="41"/>
        <v/>
      </c>
      <c r="Z289" s="26" t="str">
        <f t="shared" si="41"/>
        <v>x</v>
      </c>
      <c r="AA289" s="26" t="str">
        <f t="shared" si="41"/>
        <v/>
      </c>
      <c r="AB289" s="26" t="str">
        <f t="shared" si="41"/>
        <v/>
      </c>
      <c r="AC289" s="26" t="str">
        <f t="shared" si="41"/>
        <v/>
      </c>
      <c r="AD289" s="26" t="str">
        <f t="shared" si="41"/>
        <v/>
      </c>
      <c r="AE289" s="26" t="str">
        <f t="shared" si="41"/>
        <v/>
      </c>
      <c r="AF289" s="26" t="str">
        <f t="shared" si="41"/>
        <v/>
      </c>
      <c r="AG289" s="26" t="str">
        <f t="shared" si="41"/>
        <v/>
      </c>
      <c r="AH289" s="26" t="str">
        <f t="shared" si="41"/>
        <v/>
      </c>
      <c r="AI289" s="26" t="str">
        <f t="shared" si="41"/>
        <v/>
      </c>
      <c r="AJ289" s="26">
        <f t="shared" si="38"/>
        <v>1</v>
      </c>
    </row>
    <row r="290" spans="1:36" ht="216.75" x14ac:dyDescent="0.2">
      <c r="A290" t="s">
        <v>129</v>
      </c>
      <c r="B290" s="4" t="s">
        <v>1792</v>
      </c>
      <c r="C290" s="4" t="s">
        <v>105</v>
      </c>
      <c r="D290" s="4" t="s">
        <v>108</v>
      </c>
      <c r="E290" s="4" t="s">
        <v>112</v>
      </c>
      <c r="F290" s="4" t="s">
        <v>365</v>
      </c>
      <c r="G290" s="4" t="s">
        <v>1943</v>
      </c>
      <c r="H290" s="26" t="str">
        <f t="shared" si="42"/>
        <v>x</v>
      </c>
      <c r="I290" s="26" t="str">
        <f t="shared" si="42"/>
        <v/>
      </c>
      <c r="J290" s="26" t="str">
        <f t="shared" si="42"/>
        <v/>
      </c>
      <c r="K290" s="26" t="str">
        <f t="shared" si="42"/>
        <v/>
      </c>
      <c r="L290" s="26" t="str">
        <f t="shared" si="42"/>
        <v/>
      </c>
      <c r="M290" s="26" t="str">
        <f t="shared" si="42"/>
        <v/>
      </c>
      <c r="N290" s="26" t="str">
        <f t="shared" si="42"/>
        <v/>
      </c>
      <c r="O290" s="26" t="str">
        <f t="shared" si="42"/>
        <v/>
      </c>
      <c r="P290" s="26" t="str">
        <f t="shared" si="42"/>
        <v/>
      </c>
      <c r="Q290" s="26" t="str">
        <f t="shared" si="42"/>
        <v/>
      </c>
      <c r="R290" s="26" t="str">
        <f t="shared" si="42"/>
        <v>x</v>
      </c>
      <c r="S290" s="26" t="str">
        <f t="shared" si="42"/>
        <v/>
      </c>
      <c r="T290" s="26" t="str">
        <f t="shared" si="42"/>
        <v/>
      </c>
      <c r="U290" s="26" t="str">
        <f t="shared" si="42"/>
        <v/>
      </c>
      <c r="V290" s="26" t="str">
        <f t="shared" si="42"/>
        <v/>
      </c>
      <c r="W290" s="26" t="str">
        <f t="shared" si="42"/>
        <v/>
      </c>
      <c r="X290" s="26" t="str">
        <f t="shared" si="41"/>
        <v/>
      </c>
      <c r="Y290" s="26" t="str">
        <f t="shared" si="41"/>
        <v/>
      </c>
      <c r="Z290" s="26" t="str">
        <f t="shared" si="41"/>
        <v/>
      </c>
      <c r="AA290" s="26" t="str">
        <f t="shared" si="41"/>
        <v/>
      </c>
      <c r="AB290" s="26" t="str">
        <f t="shared" si="41"/>
        <v/>
      </c>
      <c r="AC290" s="26" t="str">
        <f t="shared" si="41"/>
        <v>x</v>
      </c>
      <c r="AD290" s="26" t="str">
        <f t="shared" si="41"/>
        <v/>
      </c>
      <c r="AE290" s="26" t="str">
        <f t="shared" si="41"/>
        <v/>
      </c>
      <c r="AF290" s="26" t="str">
        <f t="shared" si="41"/>
        <v/>
      </c>
      <c r="AG290" s="26" t="str">
        <f t="shared" si="41"/>
        <v/>
      </c>
      <c r="AH290" s="26" t="str">
        <f t="shared" si="41"/>
        <v/>
      </c>
      <c r="AI290" s="26" t="str">
        <f t="shared" si="41"/>
        <v>x</v>
      </c>
      <c r="AJ290" s="26">
        <f t="shared" si="38"/>
        <v>4</v>
      </c>
    </row>
    <row r="291" spans="1:36" ht="25.5" x14ac:dyDescent="0.2">
      <c r="A291" t="s">
        <v>111</v>
      </c>
      <c r="B291" s="4" t="s">
        <v>1794</v>
      </c>
      <c r="C291" s="4" t="s">
        <v>105</v>
      </c>
      <c r="D291" s="4" t="s">
        <v>117</v>
      </c>
      <c r="E291" s="4" t="s">
        <v>112</v>
      </c>
      <c r="F291" s="4" t="s">
        <v>365</v>
      </c>
      <c r="G291" s="4" t="s">
        <v>1943</v>
      </c>
      <c r="H291" s="26" t="str">
        <f t="shared" si="42"/>
        <v/>
      </c>
      <c r="I291" s="26" t="str">
        <f t="shared" si="42"/>
        <v/>
      </c>
      <c r="J291" s="26" t="str">
        <f t="shared" si="42"/>
        <v/>
      </c>
      <c r="K291" s="26" t="str">
        <f t="shared" si="42"/>
        <v/>
      </c>
      <c r="L291" s="26" t="str">
        <f t="shared" si="42"/>
        <v/>
      </c>
      <c r="M291" s="26" t="str">
        <f t="shared" si="42"/>
        <v/>
      </c>
      <c r="N291" s="26" t="str">
        <f t="shared" si="42"/>
        <v/>
      </c>
      <c r="O291" s="26" t="str">
        <f t="shared" si="42"/>
        <v/>
      </c>
      <c r="P291" s="26" t="str">
        <f t="shared" si="42"/>
        <v/>
      </c>
      <c r="Q291" s="26" t="str">
        <f t="shared" si="42"/>
        <v/>
      </c>
      <c r="R291" s="26" t="str">
        <f t="shared" si="42"/>
        <v/>
      </c>
      <c r="S291" s="26" t="str">
        <f t="shared" si="42"/>
        <v/>
      </c>
      <c r="T291" s="26" t="str">
        <f t="shared" si="42"/>
        <v/>
      </c>
      <c r="U291" s="26" t="str">
        <f t="shared" si="42"/>
        <v/>
      </c>
      <c r="V291" s="26" t="str">
        <f t="shared" si="42"/>
        <v/>
      </c>
      <c r="W291" s="26" t="str">
        <f t="shared" si="42"/>
        <v/>
      </c>
      <c r="X291" s="26" t="str">
        <f t="shared" si="41"/>
        <v/>
      </c>
      <c r="Y291" s="26" t="str">
        <f t="shared" si="41"/>
        <v/>
      </c>
      <c r="Z291" s="26" t="str">
        <f t="shared" si="41"/>
        <v/>
      </c>
      <c r="AA291" s="26" t="str">
        <f t="shared" si="41"/>
        <v/>
      </c>
      <c r="AB291" s="26" t="str">
        <f t="shared" si="41"/>
        <v/>
      </c>
      <c r="AC291" s="26" t="str">
        <f t="shared" si="41"/>
        <v/>
      </c>
      <c r="AD291" s="26" t="str">
        <f t="shared" si="41"/>
        <v/>
      </c>
      <c r="AE291" s="26" t="str">
        <f t="shared" si="41"/>
        <v/>
      </c>
      <c r="AF291" s="26" t="str">
        <f t="shared" si="41"/>
        <v/>
      </c>
      <c r="AG291" s="26" t="str">
        <f t="shared" si="41"/>
        <v/>
      </c>
      <c r="AH291" s="26" t="str">
        <f t="shared" si="41"/>
        <v/>
      </c>
      <c r="AI291" s="26" t="str">
        <f t="shared" si="41"/>
        <v/>
      </c>
      <c r="AJ291" s="26">
        <f t="shared" si="38"/>
        <v>0</v>
      </c>
    </row>
    <row r="292" spans="1:36" ht="25.5" x14ac:dyDescent="0.2">
      <c r="A292" t="s">
        <v>116</v>
      </c>
      <c r="B292" s="4" t="s">
        <v>1806</v>
      </c>
      <c r="C292" s="4" t="s">
        <v>104</v>
      </c>
      <c r="D292" s="4" t="s">
        <v>117</v>
      </c>
      <c r="E292" s="4" t="s">
        <v>190</v>
      </c>
      <c r="F292" s="4" t="s">
        <v>379</v>
      </c>
      <c r="G292" s="4" t="s">
        <v>1946</v>
      </c>
      <c r="H292" s="26" t="str">
        <f t="shared" si="42"/>
        <v/>
      </c>
      <c r="I292" s="26" t="str">
        <f t="shared" si="42"/>
        <v/>
      </c>
      <c r="J292" s="26" t="str">
        <f t="shared" si="42"/>
        <v/>
      </c>
      <c r="K292" s="26" t="str">
        <f t="shared" si="42"/>
        <v/>
      </c>
      <c r="L292" s="26" t="str">
        <f t="shared" si="42"/>
        <v/>
      </c>
      <c r="M292" s="26" t="str">
        <f t="shared" si="42"/>
        <v/>
      </c>
      <c r="N292" s="26" t="str">
        <f t="shared" si="42"/>
        <v/>
      </c>
      <c r="O292" s="26" t="str">
        <f t="shared" si="42"/>
        <v/>
      </c>
      <c r="P292" s="26" t="str">
        <f t="shared" si="42"/>
        <v/>
      </c>
      <c r="Q292" s="26" t="str">
        <f t="shared" si="42"/>
        <v/>
      </c>
      <c r="R292" s="26" t="str">
        <f t="shared" si="42"/>
        <v/>
      </c>
      <c r="S292" s="26" t="str">
        <f t="shared" si="42"/>
        <v/>
      </c>
      <c r="T292" s="26" t="str">
        <f t="shared" si="42"/>
        <v/>
      </c>
      <c r="U292" s="26" t="str">
        <f t="shared" si="42"/>
        <v/>
      </c>
      <c r="V292" s="26" t="str">
        <f t="shared" si="42"/>
        <v/>
      </c>
      <c r="W292" s="26" t="str">
        <f t="shared" si="42"/>
        <v/>
      </c>
      <c r="X292" s="26" t="str">
        <f t="shared" si="41"/>
        <v/>
      </c>
      <c r="Y292" s="26" t="str">
        <f t="shared" si="41"/>
        <v/>
      </c>
      <c r="Z292" s="26" t="str">
        <f t="shared" si="41"/>
        <v/>
      </c>
      <c r="AA292" s="26" t="str">
        <f t="shared" si="41"/>
        <v/>
      </c>
      <c r="AB292" s="26" t="str">
        <f t="shared" si="41"/>
        <v/>
      </c>
      <c r="AC292" s="26" t="str">
        <f t="shared" si="41"/>
        <v/>
      </c>
      <c r="AD292" s="26" t="str">
        <f t="shared" si="41"/>
        <v/>
      </c>
      <c r="AE292" s="26" t="str">
        <f t="shared" si="41"/>
        <v/>
      </c>
      <c r="AF292" s="26" t="str">
        <f t="shared" si="41"/>
        <v/>
      </c>
      <c r="AG292" s="26" t="str">
        <f t="shared" si="41"/>
        <v>x</v>
      </c>
      <c r="AH292" s="26" t="str">
        <f t="shared" si="41"/>
        <v/>
      </c>
      <c r="AI292" s="26" t="str">
        <f t="shared" si="41"/>
        <v/>
      </c>
      <c r="AJ292" s="26">
        <f t="shared" si="38"/>
        <v>1</v>
      </c>
    </row>
    <row r="293" spans="1:36" ht="25.5" x14ac:dyDescent="0.2">
      <c r="A293" t="s">
        <v>116</v>
      </c>
      <c r="B293" s="4" t="s">
        <v>1809</v>
      </c>
      <c r="C293" s="4" t="s">
        <v>104</v>
      </c>
      <c r="D293" s="4" t="s">
        <v>108</v>
      </c>
      <c r="E293" s="4" t="s">
        <v>112</v>
      </c>
      <c r="F293" s="4" t="s">
        <v>363</v>
      </c>
      <c r="G293" s="4" t="s">
        <v>1945</v>
      </c>
      <c r="H293" s="26" t="str">
        <f t="shared" si="42"/>
        <v/>
      </c>
      <c r="I293" s="26" t="str">
        <f t="shared" si="42"/>
        <v/>
      </c>
      <c r="J293" s="26" t="str">
        <f t="shared" si="42"/>
        <v/>
      </c>
      <c r="K293" s="26" t="str">
        <f t="shared" si="42"/>
        <v/>
      </c>
      <c r="L293" s="26" t="str">
        <f t="shared" si="42"/>
        <v/>
      </c>
      <c r="M293" s="26" t="str">
        <f t="shared" si="42"/>
        <v/>
      </c>
      <c r="N293" s="26" t="str">
        <f t="shared" si="42"/>
        <v/>
      </c>
      <c r="O293" s="26" t="str">
        <f t="shared" si="42"/>
        <v/>
      </c>
      <c r="P293" s="26" t="str">
        <f t="shared" si="42"/>
        <v/>
      </c>
      <c r="Q293" s="26" t="str">
        <f t="shared" si="42"/>
        <v/>
      </c>
      <c r="R293" s="26" t="str">
        <f t="shared" si="42"/>
        <v/>
      </c>
      <c r="S293" s="26" t="str">
        <f t="shared" si="42"/>
        <v/>
      </c>
      <c r="T293" s="26" t="str">
        <f t="shared" si="42"/>
        <v/>
      </c>
      <c r="U293" s="26" t="str">
        <f t="shared" si="42"/>
        <v/>
      </c>
      <c r="V293" s="26" t="str">
        <f t="shared" si="42"/>
        <v/>
      </c>
      <c r="W293" s="26" t="str">
        <f t="shared" si="42"/>
        <v/>
      </c>
      <c r="X293" s="26" t="str">
        <f t="shared" si="41"/>
        <v/>
      </c>
      <c r="Y293" s="26" t="str">
        <f t="shared" si="41"/>
        <v/>
      </c>
      <c r="Z293" s="26" t="str">
        <f t="shared" si="41"/>
        <v/>
      </c>
      <c r="AA293" s="26" t="str">
        <f t="shared" si="41"/>
        <v/>
      </c>
      <c r="AB293" s="26" t="str">
        <f t="shared" si="41"/>
        <v/>
      </c>
      <c r="AC293" s="26" t="str">
        <f t="shared" si="41"/>
        <v/>
      </c>
      <c r="AD293" s="26" t="str">
        <f t="shared" si="41"/>
        <v/>
      </c>
      <c r="AE293" s="26" t="str">
        <f t="shared" si="41"/>
        <v/>
      </c>
      <c r="AF293" s="26" t="str">
        <f t="shared" si="41"/>
        <v/>
      </c>
      <c r="AG293" s="26" t="str">
        <f t="shared" si="41"/>
        <v/>
      </c>
      <c r="AH293" s="26" t="str">
        <f t="shared" si="41"/>
        <v/>
      </c>
      <c r="AI293" s="26" t="str">
        <f t="shared" si="41"/>
        <v/>
      </c>
      <c r="AJ293" s="26">
        <f t="shared" si="38"/>
        <v>0</v>
      </c>
    </row>
    <row r="294" spans="1:36" ht="25.5" x14ac:dyDescent="0.2">
      <c r="A294" t="s">
        <v>107</v>
      </c>
      <c r="B294" s="4" t="s">
        <v>1812</v>
      </c>
      <c r="C294" s="4" t="s">
        <v>104</v>
      </c>
      <c r="D294" s="4" t="s">
        <v>108</v>
      </c>
      <c r="E294" s="4" t="s">
        <v>112</v>
      </c>
      <c r="F294" s="4" t="s">
        <v>376</v>
      </c>
      <c r="G294" s="4" t="s">
        <v>1946</v>
      </c>
      <c r="H294" s="26" t="str">
        <f t="shared" si="42"/>
        <v/>
      </c>
      <c r="I294" s="26" t="str">
        <f t="shared" si="42"/>
        <v/>
      </c>
      <c r="J294" s="26" t="str">
        <f t="shared" si="42"/>
        <v/>
      </c>
      <c r="K294" s="26" t="str">
        <f t="shared" si="42"/>
        <v/>
      </c>
      <c r="L294" s="26" t="str">
        <f t="shared" si="42"/>
        <v/>
      </c>
      <c r="M294" s="26" t="str">
        <f t="shared" si="42"/>
        <v/>
      </c>
      <c r="N294" s="26" t="str">
        <f t="shared" si="42"/>
        <v/>
      </c>
      <c r="O294" s="26" t="str">
        <f t="shared" si="42"/>
        <v/>
      </c>
      <c r="P294" s="26" t="str">
        <f t="shared" si="42"/>
        <v/>
      </c>
      <c r="Q294" s="26" t="str">
        <f t="shared" si="42"/>
        <v/>
      </c>
      <c r="R294" s="26" t="str">
        <f t="shared" si="42"/>
        <v/>
      </c>
      <c r="S294" s="26" t="str">
        <f t="shared" si="42"/>
        <v/>
      </c>
      <c r="T294" s="26" t="str">
        <f t="shared" si="42"/>
        <v/>
      </c>
      <c r="U294" s="26" t="str">
        <f t="shared" si="42"/>
        <v/>
      </c>
      <c r="V294" s="26" t="str">
        <f t="shared" si="42"/>
        <v/>
      </c>
      <c r="W294" s="26" t="str">
        <f t="shared" si="42"/>
        <v/>
      </c>
      <c r="X294" s="26" t="str">
        <f t="shared" si="41"/>
        <v/>
      </c>
      <c r="Y294" s="26" t="str">
        <f t="shared" si="41"/>
        <v/>
      </c>
      <c r="Z294" s="26" t="str">
        <f t="shared" si="41"/>
        <v/>
      </c>
      <c r="AA294" s="26" t="str">
        <f t="shared" si="41"/>
        <v/>
      </c>
      <c r="AB294" s="26" t="str">
        <f t="shared" si="41"/>
        <v/>
      </c>
      <c r="AC294" s="26" t="str">
        <f t="shared" si="41"/>
        <v/>
      </c>
      <c r="AD294" s="26" t="str">
        <f t="shared" si="41"/>
        <v/>
      </c>
      <c r="AE294" s="26" t="str">
        <f t="shared" si="41"/>
        <v/>
      </c>
      <c r="AF294" s="26" t="str">
        <f t="shared" si="41"/>
        <v/>
      </c>
      <c r="AG294" s="26" t="str">
        <f t="shared" si="41"/>
        <v/>
      </c>
      <c r="AH294" s="26" t="str">
        <f t="shared" si="41"/>
        <v/>
      </c>
      <c r="AI294" s="26" t="str">
        <f t="shared" si="41"/>
        <v/>
      </c>
      <c r="AJ294" s="26">
        <f t="shared" si="38"/>
        <v>0</v>
      </c>
    </row>
    <row r="295" spans="1:36" ht="25.5" x14ac:dyDescent="0.2">
      <c r="A295" t="s">
        <v>129</v>
      </c>
      <c r="B295" s="4" t="s">
        <v>1821</v>
      </c>
      <c r="C295" s="4" t="s">
        <v>104</v>
      </c>
      <c r="D295" s="4" t="s">
        <v>108</v>
      </c>
      <c r="E295" s="4" t="s">
        <v>112</v>
      </c>
      <c r="F295" s="4" t="s">
        <v>381</v>
      </c>
      <c r="G295" s="4" t="s">
        <v>1943</v>
      </c>
      <c r="H295" s="26" t="str">
        <f t="shared" si="42"/>
        <v>x</v>
      </c>
      <c r="I295" s="26" t="str">
        <f t="shared" si="42"/>
        <v/>
      </c>
      <c r="J295" s="26" t="str">
        <f t="shared" si="42"/>
        <v/>
      </c>
      <c r="K295" s="26" t="str">
        <f t="shared" si="42"/>
        <v/>
      </c>
      <c r="L295" s="26" t="str">
        <f t="shared" si="42"/>
        <v/>
      </c>
      <c r="M295" s="26" t="str">
        <f t="shared" si="42"/>
        <v/>
      </c>
      <c r="N295" s="26" t="str">
        <f t="shared" si="42"/>
        <v/>
      </c>
      <c r="O295" s="26" t="str">
        <f t="shared" si="42"/>
        <v/>
      </c>
      <c r="P295" s="26" t="str">
        <f t="shared" si="42"/>
        <v/>
      </c>
      <c r="Q295" s="26" t="str">
        <f t="shared" si="42"/>
        <v/>
      </c>
      <c r="R295" s="26" t="str">
        <f t="shared" si="42"/>
        <v/>
      </c>
      <c r="S295" s="26" t="str">
        <f t="shared" si="42"/>
        <v/>
      </c>
      <c r="T295" s="26" t="str">
        <f t="shared" si="42"/>
        <v/>
      </c>
      <c r="U295" s="26" t="str">
        <f t="shared" si="42"/>
        <v/>
      </c>
      <c r="V295" s="26" t="str">
        <f t="shared" si="42"/>
        <v/>
      </c>
      <c r="W295" s="26" t="str">
        <f t="shared" si="42"/>
        <v/>
      </c>
      <c r="X295" s="26" t="str">
        <f t="shared" si="41"/>
        <v/>
      </c>
      <c r="Y295" s="26" t="str">
        <f t="shared" si="41"/>
        <v/>
      </c>
      <c r="Z295" s="26" t="str">
        <f t="shared" si="41"/>
        <v/>
      </c>
      <c r="AA295" s="26" t="str">
        <f t="shared" si="41"/>
        <v/>
      </c>
      <c r="AB295" s="26" t="str">
        <f t="shared" si="41"/>
        <v/>
      </c>
      <c r="AC295" s="26" t="str">
        <f t="shared" si="41"/>
        <v/>
      </c>
      <c r="AD295" s="26" t="str">
        <f t="shared" si="41"/>
        <v/>
      </c>
      <c r="AE295" s="26" t="str">
        <f t="shared" si="41"/>
        <v/>
      </c>
      <c r="AF295" s="26" t="str">
        <f t="shared" si="41"/>
        <v/>
      </c>
      <c r="AG295" s="26" t="str">
        <f t="shared" si="41"/>
        <v/>
      </c>
      <c r="AH295" s="26" t="str">
        <f t="shared" si="41"/>
        <v/>
      </c>
      <c r="AI295" s="26" t="str">
        <f t="shared" si="41"/>
        <v>x</v>
      </c>
      <c r="AJ295" s="26">
        <f t="shared" si="38"/>
        <v>2</v>
      </c>
    </row>
    <row r="296" spans="1:36" ht="38.25" x14ac:dyDescent="0.2">
      <c r="A296" t="s">
        <v>111</v>
      </c>
      <c r="B296" s="4" t="s">
        <v>1825</v>
      </c>
      <c r="C296" s="4" t="s">
        <v>104</v>
      </c>
      <c r="D296" s="4" t="s">
        <v>117</v>
      </c>
      <c r="E296" s="4" t="s">
        <v>109</v>
      </c>
      <c r="F296" s="4" t="s">
        <v>368</v>
      </c>
      <c r="G296" s="4" t="s">
        <v>1944</v>
      </c>
      <c r="H296" s="26" t="str">
        <f t="shared" si="42"/>
        <v/>
      </c>
      <c r="I296" s="26" t="str">
        <f t="shared" si="42"/>
        <v/>
      </c>
      <c r="J296" s="26" t="str">
        <f t="shared" si="42"/>
        <v/>
      </c>
      <c r="K296" s="26" t="str">
        <f t="shared" si="42"/>
        <v/>
      </c>
      <c r="L296" s="26" t="str">
        <f t="shared" si="42"/>
        <v/>
      </c>
      <c r="M296" s="26" t="str">
        <f t="shared" si="42"/>
        <v/>
      </c>
      <c r="N296" s="26" t="str">
        <f t="shared" si="42"/>
        <v/>
      </c>
      <c r="O296" s="26" t="str">
        <f t="shared" si="42"/>
        <v/>
      </c>
      <c r="P296" s="26" t="str">
        <f t="shared" si="42"/>
        <v/>
      </c>
      <c r="Q296" s="26" t="str">
        <f t="shared" si="42"/>
        <v/>
      </c>
      <c r="R296" s="26" t="str">
        <f t="shared" si="42"/>
        <v/>
      </c>
      <c r="S296" s="26" t="str">
        <f t="shared" si="42"/>
        <v/>
      </c>
      <c r="T296" s="26" t="str">
        <f t="shared" si="42"/>
        <v/>
      </c>
      <c r="U296" s="26" t="str">
        <f t="shared" si="42"/>
        <v/>
      </c>
      <c r="V296" s="26" t="str">
        <f t="shared" si="42"/>
        <v/>
      </c>
      <c r="W296" s="26" t="str">
        <f t="shared" si="42"/>
        <v/>
      </c>
      <c r="X296" s="26" t="str">
        <f t="shared" si="41"/>
        <v/>
      </c>
      <c r="Y296" s="26" t="str">
        <f t="shared" si="41"/>
        <v/>
      </c>
      <c r="Z296" s="26" t="str">
        <f t="shared" si="41"/>
        <v/>
      </c>
      <c r="AA296" s="26" t="str">
        <f t="shared" si="41"/>
        <v/>
      </c>
      <c r="AB296" s="26" t="str">
        <f t="shared" si="41"/>
        <v/>
      </c>
      <c r="AC296" s="26" t="str">
        <f t="shared" si="41"/>
        <v>x</v>
      </c>
      <c r="AD296" s="26" t="str">
        <f t="shared" si="41"/>
        <v/>
      </c>
      <c r="AE296" s="26" t="str">
        <f t="shared" si="41"/>
        <v/>
      </c>
      <c r="AF296" s="26" t="str">
        <f t="shared" si="41"/>
        <v/>
      </c>
      <c r="AG296" s="26" t="str">
        <f t="shared" si="41"/>
        <v/>
      </c>
      <c r="AH296" s="26" t="str">
        <f t="shared" si="41"/>
        <v/>
      </c>
      <c r="AI296" s="26" t="str">
        <f t="shared" si="41"/>
        <v/>
      </c>
      <c r="AJ296" s="26">
        <f t="shared" si="38"/>
        <v>1</v>
      </c>
    </row>
    <row r="297" spans="1:36" ht="25.5" x14ac:dyDescent="0.2">
      <c r="A297" t="s">
        <v>106</v>
      </c>
      <c r="B297" s="4" t="s">
        <v>1828</v>
      </c>
      <c r="C297" s="4" t="s">
        <v>105</v>
      </c>
      <c r="D297" s="4" t="s">
        <v>117</v>
      </c>
      <c r="E297" s="4" t="s">
        <v>112</v>
      </c>
      <c r="F297" s="4" t="s">
        <v>376</v>
      </c>
      <c r="G297" s="4" t="s">
        <v>1946</v>
      </c>
      <c r="H297" s="26" t="str">
        <f t="shared" si="42"/>
        <v/>
      </c>
      <c r="I297" s="26" t="str">
        <f t="shared" si="42"/>
        <v/>
      </c>
      <c r="J297" s="26" t="str">
        <f t="shared" si="42"/>
        <v/>
      </c>
      <c r="K297" s="26" t="str">
        <f t="shared" si="42"/>
        <v/>
      </c>
      <c r="L297" s="26" t="str">
        <f t="shared" si="42"/>
        <v/>
      </c>
      <c r="M297" s="26" t="str">
        <f t="shared" si="42"/>
        <v/>
      </c>
      <c r="N297" s="26" t="str">
        <f t="shared" si="42"/>
        <v/>
      </c>
      <c r="O297" s="26" t="str">
        <f t="shared" si="42"/>
        <v/>
      </c>
      <c r="P297" s="26" t="str">
        <f t="shared" si="42"/>
        <v/>
      </c>
      <c r="Q297" s="26" t="str">
        <f t="shared" si="42"/>
        <v/>
      </c>
      <c r="R297" s="26" t="str">
        <f t="shared" si="42"/>
        <v/>
      </c>
      <c r="S297" s="26" t="str">
        <f t="shared" si="42"/>
        <v/>
      </c>
      <c r="T297" s="26" t="str">
        <f t="shared" si="42"/>
        <v/>
      </c>
      <c r="U297" s="26" t="str">
        <f t="shared" si="42"/>
        <v/>
      </c>
      <c r="V297" s="26" t="str">
        <f t="shared" si="42"/>
        <v/>
      </c>
      <c r="W297" s="26" t="str">
        <f t="shared" si="42"/>
        <v/>
      </c>
      <c r="X297" s="26" t="str">
        <f t="shared" si="41"/>
        <v/>
      </c>
      <c r="Y297" s="26" t="str">
        <f t="shared" si="41"/>
        <v/>
      </c>
      <c r="Z297" s="26" t="str">
        <f t="shared" si="41"/>
        <v/>
      </c>
      <c r="AA297" s="26" t="str">
        <f t="shared" si="41"/>
        <v/>
      </c>
      <c r="AB297" s="26" t="str">
        <f t="shared" si="41"/>
        <v/>
      </c>
      <c r="AC297" s="26" t="str">
        <f t="shared" si="41"/>
        <v>x</v>
      </c>
      <c r="AD297" s="26" t="str">
        <f t="shared" si="41"/>
        <v/>
      </c>
      <c r="AE297" s="26" t="str">
        <f t="shared" si="41"/>
        <v/>
      </c>
      <c r="AF297" s="26" t="str">
        <f t="shared" si="41"/>
        <v/>
      </c>
      <c r="AG297" s="26" t="str">
        <f t="shared" si="41"/>
        <v/>
      </c>
      <c r="AH297" s="26" t="str">
        <f t="shared" si="41"/>
        <v/>
      </c>
      <c r="AI297" s="26" t="str">
        <f t="shared" si="41"/>
        <v/>
      </c>
      <c r="AJ297" s="26">
        <f t="shared" si="38"/>
        <v>1</v>
      </c>
    </row>
    <row r="298" spans="1:36" ht="63.75" x14ac:dyDescent="0.2">
      <c r="A298" t="s">
        <v>107</v>
      </c>
      <c r="B298" s="4" t="s">
        <v>1830</v>
      </c>
      <c r="C298" s="4" t="s">
        <v>104</v>
      </c>
      <c r="D298" s="4" t="s">
        <v>117</v>
      </c>
      <c r="E298" s="4" t="s">
        <v>112</v>
      </c>
      <c r="F298" s="4" t="s">
        <v>364</v>
      </c>
      <c r="G298" s="4" t="s">
        <v>1943</v>
      </c>
      <c r="H298" s="26" t="str">
        <f t="shared" si="42"/>
        <v/>
      </c>
      <c r="I298" s="26" t="str">
        <f t="shared" si="42"/>
        <v/>
      </c>
      <c r="J298" s="26" t="str">
        <f t="shared" si="42"/>
        <v/>
      </c>
      <c r="K298" s="26" t="str">
        <f t="shared" si="42"/>
        <v/>
      </c>
      <c r="L298" s="26" t="str">
        <f t="shared" si="42"/>
        <v/>
      </c>
      <c r="M298" s="26" t="str">
        <f t="shared" si="42"/>
        <v/>
      </c>
      <c r="N298" s="26" t="str">
        <f t="shared" si="42"/>
        <v/>
      </c>
      <c r="O298" s="26" t="str">
        <f t="shared" si="42"/>
        <v/>
      </c>
      <c r="P298" s="26" t="str">
        <f t="shared" si="42"/>
        <v/>
      </c>
      <c r="Q298" s="26" t="str">
        <f t="shared" si="42"/>
        <v/>
      </c>
      <c r="R298" s="26" t="str">
        <f t="shared" si="42"/>
        <v/>
      </c>
      <c r="S298" s="26" t="str">
        <f t="shared" si="42"/>
        <v/>
      </c>
      <c r="T298" s="26" t="str">
        <f t="shared" si="42"/>
        <v/>
      </c>
      <c r="U298" s="26" t="str">
        <f t="shared" si="42"/>
        <v/>
      </c>
      <c r="V298" s="26" t="str">
        <f t="shared" si="42"/>
        <v/>
      </c>
      <c r="W298" s="26" t="str">
        <f t="shared" si="42"/>
        <v/>
      </c>
      <c r="X298" s="26" t="str">
        <f t="shared" si="41"/>
        <v/>
      </c>
      <c r="Y298" s="26" t="str">
        <f t="shared" si="41"/>
        <v/>
      </c>
      <c r="Z298" s="26" t="str">
        <f t="shared" si="41"/>
        <v/>
      </c>
      <c r="AA298" s="26" t="str">
        <f t="shared" si="41"/>
        <v/>
      </c>
      <c r="AB298" s="26" t="str">
        <f t="shared" si="41"/>
        <v/>
      </c>
      <c r="AC298" s="26" t="str">
        <f t="shared" si="41"/>
        <v/>
      </c>
      <c r="AD298" s="26" t="str">
        <f t="shared" si="41"/>
        <v/>
      </c>
      <c r="AE298" s="26" t="str">
        <f t="shared" si="41"/>
        <v/>
      </c>
      <c r="AF298" s="26" t="str">
        <f t="shared" si="41"/>
        <v/>
      </c>
      <c r="AG298" s="26" t="str">
        <f t="shared" si="41"/>
        <v/>
      </c>
      <c r="AH298" s="26" t="str">
        <f t="shared" si="41"/>
        <v/>
      </c>
      <c r="AI298" s="26" t="str">
        <f t="shared" si="41"/>
        <v/>
      </c>
      <c r="AJ298" s="26">
        <f t="shared" si="38"/>
        <v>0</v>
      </c>
    </row>
    <row r="299" spans="1:36" ht="76.5" x14ac:dyDescent="0.2">
      <c r="A299" t="s">
        <v>116</v>
      </c>
      <c r="B299" s="4" t="s">
        <v>1839</v>
      </c>
      <c r="C299" s="4" t="s">
        <v>104</v>
      </c>
      <c r="D299" s="4" t="s">
        <v>108</v>
      </c>
      <c r="E299" s="4" t="s">
        <v>112</v>
      </c>
      <c r="F299" s="4" t="s">
        <v>373</v>
      </c>
      <c r="G299" s="4" t="s">
        <v>1945</v>
      </c>
      <c r="H299" s="26" t="str">
        <f t="shared" si="42"/>
        <v/>
      </c>
      <c r="I299" s="26" t="str">
        <f t="shared" si="42"/>
        <v/>
      </c>
      <c r="J299" s="26" t="str">
        <f t="shared" si="42"/>
        <v/>
      </c>
      <c r="K299" s="26" t="str">
        <f t="shared" si="42"/>
        <v/>
      </c>
      <c r="L299" s="26" t="str">
        <f t="shared" si="42"/>
        <v/>
      </c>
      <c r="M299" s="26" t="str">
        <f t="shared" si="42"/>
        <v/>
      </c>
      <c r="N299" s="26" t="str">
        <f t="shared" si="42"/>
        <v/>
      </c>
      <c r="O299" s="26" t="str">
        <f t="shared" si="42"/>
        <v/>
      </c>
      <c r="P299" s="26" t="str">
        <f t="shared" si="42"/>
        <v/>
      </c>
      <c r="Q299" s="26" t="str">
        <f t="shared" si="42"/>
        <v/>
      </c>
      <c r="R299" s="26" t="str">
        <f t="shared" si="42"/>
        <v/>
      </c>
      <c r="S299" s="26" t="str">
        <f t="shared" si="42"/>
        <v/>
      </c>
      <c r="T299" s="26" t="str">
        <f t="shared" si="42"/>
        <v/>
      </c>
      <c r="U299" s="26" t="str">
        <f t="shared" si="42"/>
        <v/>
      </c>
      <c r="V299" s="26" t="str">
        <f t="shared" si="42"/>
        <v/>
      </c>
      <c r="W299" s="26" t="str">
        <f t="shared" si="42"/>
        <v/>
      </c>
      <c r="X299" s="26" t="str">
        <f t="shared" si="41"/>
        <v/>
      </c>
      <c r="Y299" s="26" t="str">
        <f t="shared" si="41"/>
        <v>x</v>
      </c>
      <c r="Z299" s="26" t="str">
        <f t="shared" si="41"/>
        <v/>
      </c>
      <c r="AA299" s="26" t="str">
        <f t="shared" si="41"/>
        <v>x</v>
      </c>
      <c r="AB299" s="26" t="str">
        <f t="shared" si="41"/>
        <v/>
      </c>
      <c r="AC299" s="26" t="str">
        <f t="shared" si="41"/>
        <v/>
      </c>
      <c r="AD299" s="26" t="str">
        <f t="shared" si="41"/>
        <v/>
      </c>
      <c r="AE299" s="26" t="str">
        <f t="shared" si="41"/>
        <v/>
      </c>
      <c r="AF299" s="26" t="str">
        <f t="shared" si="41"/>
        <v/>
      </c>
      <c r="AG299" s="26" t="str">
        <f t="shared" si="41"/>
        <v/>
      </c>
      <c r="AH299" s="26" t="str">
        <f t="shared" si="41"/>
        <v/>
      </c>
      <c r="AI299" s="26" t="str">
        <f t="shared" si="41"/>
        <v/>
      </c>
      <c r="AJ299" s="26">
        <f t="shared" si="38"/>
        <v>2</v>
      </c>
    </row>
    <row r="300" spans="1:36" ht="51" x14ac:dyDescent="0.2">
      <c r="A300" t="s">
        <v>116</v>
      </c>
      <c r="B300" s="4" t="s">
        <v>1850</v>
      </c>
      <c r="C300" s="4" t="s">
        <v>104</v>
      </c>
      <c r="D300" s="4" t="s">
        <v>108</v>
      </c>
      <c r="E300" s="4" t="s">
        <v>109</v>
      </c>
      <c r="F300" s="4" t="s">
        <v>364</v>
      </c>
      <c r="G300" s="4" t="s">
        <v>1943</v>
      </c>
      <c r="H300" s="26" t="str">
        <f t="shared" si="42"/>
        <v>x</v>
      </c>
      <c r="I300" s="26" t="str">
        <f t="shared" si="42"/>
        <v>x</v>
      </c>
      <c r="J300" s="26" t="str">
        <f t="shared" si="42"/>
        <v/>
      </c>
      <c r="K300" s="26" t="str">
        <f t="shared" si="42"/>
        <v/>
      </c>
      <c r="L300" s="26" t="str">
        <f t="shared" si="42"/>
        <v/>
      </c>
      <c r="M300" s="26" t="str">
        <f t="shared" si="42"/>
        <v/>
      </c>
      <c r="N300" s="26" t="str">
        <f t="shared" si="42"/>
        <v/>
      </c>
      <c r="O300" s="26" t="str">
        <f t="shared" si="42"/>
        <v/>
      </c>
      <c r="P300" s="26" t="str">
        <f t="shared" si="42"/>
        <v/>
      </c>
      <c r="Q300" s="26" t="str">
        <f t="shared" si="42"/>
        <v/>
      </c>
      <c r="R300" s="26" t="str">
        <f t="shared" si="42"/>
        <v>x</v>
      </c>
      <c r="S300" s="26" t="str">
        <f t="shared" si="42"/>
        <v/>
      </c>
      <c r="T300" s="26" t="str">
        <f t="shared" si="42"/>
        <v/>
      </c>
      <c r="U300" s="26" t="str">
        <f t="shared" si="42"/>
        <v/>
      </c>
      <c r="V300" s="26" t="str">
        <f t="shared" si="42"/>
        <v/>
      </c>
      <c r="W300" s="26" t="str">
        <f t="shared" ref="W300:AI315" si="43">IFERROR((IF(FIND(W$1,$B300,1)&gt;0,"x")),"")</f>
        <v/>
      </c>
      <c r="X300" s="26" t="str">
        <f t="shared" si="43"/>
        <v/>
      </c>
      <c r="Y300" s="26" t="str">
        <f t="shared" si="43"/>
        <v/>
      </c>
      <c r="Z300" s="26" t="str">
        <f t="shared" si="43"/>
        <v/>
      </c>
      <c r="AA300" s="26" t="str">
        <f t="shared" si="43"/>
        <v/>
      </c>
      <c r="AB300" s="26" t="str">
        <f t="shared" si="43"/>
        <v/>
      </c>
      <c r="AC300" s="26" t="str">
        <f t="shared" si="43"/>
        <v/>
      </c>
      <c r="AD300" s="26" t="str">
        <f t="shared" si="43"/>
        <v/>
      </c>
      <c r="AE300" s="26" t="str">
        <f t="shared" si="43"/>
        <v>x</v>
      </c>
      <c r="AF300" s="26" t="str">
        <f t="shared" si="43"/>
        <v/>
      </c>
      <c r="AG300" s="26" t="str">
        <f t="shared" si="43"/>
        <v/>
      </c>
      <c r="AH300" s="26" t="str">
        <f t="shared" si="43"/>
        <v/>
      </c>
      <c r="AI300" s="26" t="str">
        <f t="shared" si="43"/>
        <v/>
      </c>
      <c r="AJ300" s="26">
        <f t="shared" si="38"/>
        <v>4</v>
      </c>
    </row>
    <row r="301" spans="1:36" ht="25.5" x14ac:dyDescent="0.2">
      <c r="A301" t="s">
        <v>107</v>
      </c>
      <c r="B301" s="4" t="s">
        <v>1854</v>
      </c>
      <c r="C301" s="4" t="s">
        <v>104</v>
      </c>
      <c r="D301" s="4" t="s">
        <v>108</v>
      </c>
      <c r="E301" s="4" t="s">
        <v>112</v>
      </c>
      <c r="F301" s="4" t="s">
        <v>373</v>
      </c>
      <c r="G301" s="4" t="s">
        <v>1945</v>
      </c>
      <c r="H301" s="26" t="str">
        <f t="shared" ref="H301:W316" si="44">IFERROR((IF(FIND(H$1,$B301,1)&gt;0,"x")),"")</f>
        <v/>
      </c>
      <c r="I301" s="26" t="str">
        <f t="shared" si="44"/>
        <v/>
      </c>
      <c r="J301" s="26" t="str">
        <f t="shared" si="44"/>
        <v/>
      </c>
      <c r="K301" s="26" t="str">
        <f t="shared" si="44"/>
        <v/>
      </c>
      <c r="L301" s="26" t="str">
        <f t="shared" si="44"/>
        <v/>
      </c>
      <c r="M301" s="26" t="str">
        <f t="shared" si="44"/>
        <v/>
      </c>
      <c r="N301" s="26" t="str">
        <f t="shared" si="44"/>
        <v/>
      </c>
      <c r="O301" s="26" t="str">
        <f t="shared" si="44"/>
        <v/>
      </c>
      <c r="P301" s="26" t="str">
        <f t="shared" si="44"/>
        <v/>
      </c>
      <c r="Q301" s="26" t="str">
        <f t="shared" si="44"/>
        <v/>
      </c>
      <c r="R301" s="26" t="str">
        <f t="shared" si="44"/>
        <v>x</v>
      </c>
      <c r="S301" s="26" t="str">
        <f t="shared" si="44"/>
        <v/>
      </c>
      <c r="T301" s="26" t="str">
        <f t="shared" si="44"/>
        <v/>
      </c>
      <c r="U301" s="26" t="str">
        <f t="shared" si="44"/>
        <v/>
      </c>
      <c r="V301" s="26" t="str">
        <f t="shared" si="44"/>
        <v/>
      </c>
      <c r="W301" s="26" t="str">
        <f t="shared" si="44"/>
        <v/>
      </c>
      <c r="X301" s="26" t="str">
        <f t="shared" si="43"/>
        <v/>
      </c>
      <c r="Y301" s="26" t="str">
        <f t="shared" si="43"/>
        <v>x</v>
      </c>
      <c r="Z301" s="26" t="str">
        <f t="shared" si="43"/>
        <v/>
      </c>
      <c r="AA301" s="26" t="str">
        <f t="shared" si="43"/>
        <v/>
      </c>
      <c r="AB301" s="26" t="str">
        <f t="shared" si="43"/>
        <v/>
      </c>
      <c r="AC301" s="26" t="str">
        <f t="shared" si="43"/>
        <v/>
      </c>
      <c r="AD301" s="26" t="str">
        <f t="shared" si="43"/>
        <v/>
      </c>
      <c r="AE301" s="26" t="str">
        <f t="shared" si="43"/>
        <v/>
      </c>
      <c r="AF301" s="26" t="str">
        <f t="shared" si="43"/>
        <v/>
      </c>
      <c r="AG301" s="26" t="str">
        <f t="shared" si="43"/>
        <v/>
      </c>
      <c r="AH301" s="26" t="str">
        <f t="shared" si="43"/>
        <v/>
      </c>
      <c r="AI301" s="26" t="str">
        <f t="shared" si="43"/>
        <v/>
      </c>
      <c r="AJ301" s="26">
        <f t="shared" si="38"/>
        <v>2</v>
      </c>
    </row>
    <row r="302" spans="1:36" ht="51" x14ac:dyDescent="0.2">
      <c r="A302" t="s">
        <v>129</v>
      </c>
      <c r="B302" s="4" t="s">
        <v>1857</v>
      </c>
      <c r="C302" s="4" t="s">
        <v>105</v>
      </c>
      <c r="D302" s="4" t="s">
        <v>108</v>
      </c>
      <c r="E302" s="4" t="s">
        <v>190</v>
      </c>
      <c r="F302" s="4" t="s">
        <v>364</v>
      </c>
      <c r="G302" s="4" t="s">
        <v>1943</v>
      </c>
      <c r="H302" s="26" t="str">
        <f t="shared" si="44"/>
        <v/>
      </c>
      <c r="I302" s="26" t="str">
        <f t="shared" si="44"/>
        <v/>
      </c>
      <c r="J302" s="26" t="str">
        <f t="shared" si="44"/>
        <v/>
      </c>
      <c r="K302" s="26" t="str">
        <f t="shared" si="44"/>
        <v/>
      </c>
      <c r="L302" s="26" t="str">
        <f t="shared" si="44"/>
        <v/>
      </c>
      <c r="M302" s="26" t="str">
        <f t="shared" si="44"/>
        <v>x</v>
      </c>
      <c r="N302" s="26" t="str">
        <f t="shared" si="44"/>
        <v/>
      </c>
      <c r="O302" s="26" t="str">
        <f t="shared" si="44"/>
        <v/>
      </c>
      <c r="P302" s="26" t="str">
        <f t="shared" si="44"/>
        <v/>
      </c>
      <c r="Q302" s="26" t="str">
        <f t="shared" si="44"/>
        <v/>
      </c>
      <c r="R302" s="26" t="str">
        <f t="shared" si="44"/>
        <v/>
      </c>
      <c r="S302" s="26" t="str">
        <f t="shared" si="44"/>
        <v/>
      </c>
      <c r="T302" s="26" t="str">
        <f t="shared" si="44"/>
        <v/>
      </c>
      <c r="U302" s="26" t="str">
        <f t="shared" si="44"/>
        <v/>
      </c>
      <c r="V302" s="26" t="str">
        <f t="shared" si="44"/>
        <v/>
      </c>
      <c r="W302" s="26" t="str">
        <f t="shared" si="44"/>
        <v/>
      </c>
      <c r="X302" s="26" t="str">
        <f t="shared" si="43"/>
        <v/>
      </c>
      <c r="Y302" s="26" t="str">
        <f t="shared" si="43"/>
        <v/>
      </c>
      <c r="Z302" s="26" t="str">
        <f t="shared" si="43"/>
        <v/>
      </c>
      <c r="AA302" s="26" t="str">
        <f t="shared" si="43"/>
        <v/>
      </c>
      <c r="AB302" s="26" t="str">
        <f t="shared" si="43"/>
        <v/>
      </c>
      <c r="AC302" s="26" t="str">
        <f t="shared" si="43"/>
        <v/>
      </c>
      <c r="AD302" s="26" t="str">
        <f t="shared" si="43"/>
        <v/>
      </c>
      <c r="AE302" s="26" t="str">
        <f t="shared" si="43"/>
        <v/>
      </c>
      <c r="AF302" s="26" t="str">
        <f t="shared" si="43"/>
        <v/>
      </c>
      <c r="AG302" s="26" t="str">
        <f t="shared" si="43"/>
        <v/>
      </c>
      <c r="AH302" s="26" t="str">
        <f t="shared" si="43"/>
        <v>x</v>
      </c>
      <c r="AI302" s="26" t="str">
        <f t="shared" si="43"/>
        <v/>
      </c>
      <c r="AJ302" s="26">
        <f t="shared" si="38"/>
        <v>2</v>
      </c>
    </row>
    <row r="303" spans="1:36" ht="25.5" x14ac:dyDescent="0.2">
      <c r="A303" t="s">
        <v>129</v>
      </c>
      <c r="B303" s="4" t="s">
        <v>1862</v>
      </c>
      <c r="C303" s="4" t="s">
        <v>104</v>
      </c>
      <c r="D303" s="4" t="s">
        <v>108</v>
      </c>
      <c r="E303" s="4" t="s">
        <v>190</v>
      </c>
      <c r="F303" s="4" t="s">
        <v>377</v>
      </c>
      <c r="G303" s="4" t="s">
        <v>1946</v>
      </c>
      <c r="H303" s="26" t="str">
        <f t="shared" si="44"/>
        <v>x</v>
      </c>
      <c r="I303" s="26" t="str">
        <f t="shared" si="44"/>
        <v/>
      </c>
      <c r="J303" s="26" t="str">
        <f t="shared" si="44"/>
        <v/>
      </c>
      <c r="K303" s="26" t="str">
        <f t="shared" si="44"/>
        <v/>
      </c>
      <c r="L303" s="26" t="str">
        <f t="shared" si="44"/>
        <v/>
      </c>
      <c r="M303" s="26" t="str">
        <f t="shared" si="44"/>
        <v/>
      </c>
      <c r="N303" s="26" t="str">
        <f t="shared" si="44"/>
        <v/>
      </c>
      <c r="O303" s="26" t="str">
        <f t="shared" si="44"/>
        <v/>
      </c>
      <c r="P303" s="26" t="str">
        <f t="shared" si="44"/>
        <v/>
      </c>
      <c r="Q303" s="26" t="str">
        <f t="shared" si="44"/>
        <v/>
      </c>
      <c r="R303" s="26" t="str">
        <f t="shared" si="44"/>
        <v/>
      </c>
      <c r="S303" s="26" t="str">
        <f t="shared" si="44"/>
        <v/>
      </c>
      <c r="T303" s="26" t="str">
        <f t="shared" si="44"/>
        <v/>
      </c>
      <c r="U303" s="26" t="str">
        <f t="shared" si="44"/>
        <v/>
      </c>
      <c r="V303" s="26" t="str">
        <f t="shared" si="44"/>
        <v/>
      </c>
      <c r="W303" s="26" t="str">
        <f t="shared" si="44"/>
        <v/>
      </c>
      <c r="X303" s="26" t="str">
        <f t="shared" si="43"/>
        <v/>
      </c>
      <c r="Y303" s="26" t="str">
        <f t="shared" si="43"/>
        <v/>
      </c>
      <c r="Z303" s="26" t="str">
        <f t="shared" si="43"/>
        <v/>
      </c>
      <c r="AA303" s="26" t="str">
        <f t="shared" si="43"/>
        <v/>
      </c>
      <c r="AB303" s="26" t="str">
        <f t="shared" si="43"/>
        <v/>
      </c>
      <c r="AC303" s="26" t="str">
        <f t="shared" si="43"/>
        <v/>
      </c>
      <c r="AD303" s="26" t="str">
        <f t="shared" si="43"/>
        <v/>
      </c>
      <c r="AE303" s="26" t="str">
        <f t="shared" si="43"/>
        <v/>
      </c>
      <c r="AF303" s="26" t="str">
        <f t="shared" si="43"/>
        <v/>
      </c>
      <c r="AG303" s="26" t="str">
        <f t="shared" si="43"/>
        <v/>
      </c>
      <c r="AH303" s="26" t="str">
        <f t="shared" si="43"/>
        <v/>
      </c>
      <c r="AI303" s="26" t="str">
        <f t="shared" si="43"/>
        <v/>
      </c>
      <c r="AJ303" s="26">
        <f t="shared" si="38"/>
        <v>1</v>
      </c>
    </row>
    <row r="304" spans="1:36" ht="25.5" x14ac:dyDescent="0.2">
      <c r="A304" t="s">
        <v>111</v>
      </c>
      <c r="B304" s="4" t="s">
        <v>1870</v>
      </c>
      <c r="C304" s="4" t="s">
        <v>104</v>
      </c>
      <c r="D304" s="4" t="s">
        <v>108</v>
      </c>
      <c r="E304" s="4" t="s">
        <v>112</v>
      </c>
      <c r="F304" s="4" t="s">
        <v>387</v>
      </c>
      <c r="G304" s="4" t="s">
        <v>1945</v>
      </c>
      <c r="H304" s="26" t="str">
        <f t="shared" si="44"/>
        <v/>
      </c>
      <c r="I304" s="26" t="str">
        <f t="shared" si="44"/>
        <v/>
      </c>
      <c r="J304" s="26" t="str">
        <f t="shared" si="44"/>
        <v/>
      </c>
      <c r="K304" s="26" t="str">
        <f t="shared" si="44"/>
        <v/>
      </c>
      <c r="L304" s="26" t="str">
        <f t="shared" si="44"/>
        <v/>
      </c>
      <c r="M304" s="26" t="str">
        <f t="shared" si="44"/>
        <v/>
      </c>
      <c r="N304" s="26" t="str">
        <f t="shared" si="44"/>
        <v/>
      </c>
      <c r="O304" s="26" t="str">
        <f t="shared" si="44"/>
        <v/>
      </c>
      <c r="P304" s="26" t="str">
        <f t="shared" si="44"/>
        <v/>
      </c>
      <c r="Q304" s="26" t="str">
        <f t="shared" si="44"/>
        <v/>
      </c>
      <c r="R304" s="26" t="str">
        <f t="shared" si="44"/>
        <v/>
      </c>
      <c r="S304" s="26" t="str">
        <f t="shared" si="44"/>
        <v/>
      </c>
      <c r="T304" s="26" t="str">
        <f t="shared" si="44"/>
        <v/>
      </c>
      <c r="U304" s="26" t="str">
        <f t="shared" si="44"/>
        <v/>
      </c>
      <c r="V304" s="26" t="str">
        <f t="shared" si="44"/>
        <v/>
      </c>
      <c r="W304" s="26" t="str">
        <f t="shared" si="44"/>
        <v/>
      </c>
      <c r="X304" s="26" t="str">
        <f t="shared" si="43"/>
        <v/>
      </c>
      <c r="Y304" s="26" t="str">
        <f t="shared" si="43"/>
        <v/>
      </c>
      <c r="Z304" s="26" t="str">
        <f t="shared" si="43"/>
        <v/>
      </c>
      <c r="AA304" s="26" t="str">
        <f t="shared" si="43"/>
        <v/>
      </c>
      <c r="AB304" s="26" t="str">
        <f t="shared" si="43"/>
        <v/>
      </c>
      <c r="AC304" s="26" t="str">
        <f t="shared" si="43"/>
        <v/>
      </c>
      <c r="AD304" s="26" t="str">
        <f t="shared" si="43"/>
        <v/>
      </c>
      <c r="AE304" s="26" t="str">
        <f t="shared" si="43"/>
        <v/>
      </c>
      <c r="AF304" s="26" t="str">
        <f t="shared" si="43"/>
        <v/>
      </c>
      <c r="AG304" s="26" t="str">
        <f t="shared" si="43"/>
        <v/>
      </c>
      <c r="AH304" s="26" t="str">
        <f t="shared" si="43"/>
        <v/>
      </c>
      <c r="AI304" s="26" t="str">
        <f t="shared" si="43"/>
        <v/>
      </c>
      <c r="AJ304" s="26">
        <f t="shared" si="38"/>
        <v>0</v>
      </c>
    </row>
    <row r="305" spans="1:36" ht="51" x14ac:dyDescent="0.2">
      <c r="A305" t="s">
        <v>129</v>
      </c>
      <c r="B305" s="4" t="s">
        <v>1872</v>
      </c>
      <c r="C305" s="4" t="s">
        <v>104</v>
      </c>
      <c r="D305" s="4" t="s">
        <v>108</v>
      </c>
      <c r="E305" s="4" t="s">
        <v>109</v>
      </c>
      <c r="F305" s="4" t="s">
        <v>379</v>
      </c>
      <c r="G305" s="4" t="s">
        <v>1946</v>
      </c>
      <c r="H305" s="26" t="str">
        <f t="shared" si="44"/>
        <v/>
      </c>
      <c r="I305" s="26" t="str">
        <f t="shared" si="44"/>
        <v/>
      </c>
      <c r="J305" s="26" t="str">
        <f t="shared" si="44"/>
        <v/>
      </c>
      <c r="K305" s="26" t="str">
        <f t="shared" si="44"/>
        <v/>
      </c>
      <c r="L305" s="26" t="str">
        <f t="shared" si="44"/>
        <v/>
      </c>
      <c r="M305" s="26" t="str">
        <f t="shared" si="44"/>
        <v/>
      </c>
      <c r="N305" s="26" t="str">
        <f t="shared" si="44"/>
        <v/>
      </c>
      <c r="O305" s="26" t="str">
        <f t="shared" si="44"/>
        <v/>
      </c>
      <c r="P305" s="26" t="str">
        <f t="shared" si="44"/>
        <v/>
      </c>
      <c r="Q305" s="26" t="str">
        <f t="shared" si="44"/>
        <v/>
      </c>
      <c r="R305" s="26" t="str">
        <f t="shared" si="44"/>
        <v/>
      </c>
      <c r="S305" s="26" t="str">
        <f t="shared" si="44"/>
        <v/>
      </c>
      <c r="T305" s="26" t="str">
        <f t="shared" si="44"/>
        <v/>
      </c>
      <c r="U305" s="26" t="str">
        <f t="shared" si="44"/>
        <v/>
      </c>
      <c r="V305" s="26" t="str">
        <f t="shared" si="44"/>
        <v/>
      </c>
      <c r="W305" s="26" t="str">
        <f t="shared" si="44"/>
        <v/>
      </c>
      <c r="X305" s="26" t="str">
        <f t="shared" si="43"/>
        <v/>
      </c>
      <c r="Y305" s="26" t="str">
        <f t="shared" si="43"/>
        <v/>
      </c>
      <c r="Z305" s="26" t="str">
        <f t="shared" si="43"/>
        <v/>
      </c>
      <c r="AA305" s="26" t="str">
        <f t="shared" si="43"/>
        <v/>
      </c>
      <c r="AB305" s="26" t="str">
        <f t="shared" si="43"/>
        <v/>
      </c>
      <c r="AC305" s="26" t="str">
        <f t="shared" si="43"/>
        <v/>
      </c>
      <c r="AD305" s="26" t="str">
        <f t="shared" si="43"/>
        <v/>
      </c>
      <c r="AE305" s="26" t="str">
        <f t="shared" si="43"/>
        <v/>
      </c>
      <c r="AF305" s="26" t="str">
        <f t="shared" si="43"/>
        <v/>
      </c>
      <c r="AG305" s="26" t="str">
        <f t="shared" si="43"/>
        <v/>
      </c>
      <c r="AH305" s="26" t="str">
        <f t="shared" si="43"/>
        <v/>
      </c>
      <c r="AI305" s="26" t="str">
        <f t="shared" si="43"/>
        <v/>
      </c>
      <c r="AJ305" s="26">
        <f t="shared" si="38"/>
        <v>0</v>
      </c>
    </row>
    <row r="306" spans="1:36" ht="63.75" x14ac:dyDescent="0.2">
      <c r="A306" t="s">
        <v>106</v>
      </c>
      <c r="B306" s="4" t="s">
        <v>1877</v>
      </c>
      <c r="C306" s="4" t="s">
        <v>104</v>
      </c>
      <c r="D306" s="4" t="s">
        <v>117</v>
      </c>
      <c r="E306" s="4" t="s">
        <v>112</v>
      </c>
      <c r="F306" s="4" t="s">
        <v>387</v>
      </c>
      <c r="G306" s="4" t="s">
        <v>1945</v>
      </c>
      <c r="H306" s="26" t="str">
        <f t="shared" si="44"/>
        <v/>
      </c>
      <c r="I306" s="26" t="str">
        <f t="shared" si="44"/>
        <v/>
      </c>
      <c r="J306" s="26" t="str">
        <f t="shared" si="44"/>
        <v/>
      </c>
      <c r="K306" s="26" t="str">
        <f t="shared" si="44"/>
        <v/>
      </c>
      <c r="L306" s="26" t="str">
        <f t="shared" si="44"/>
        <v/>
      </c>
      <c r="M306" s="26" t="str">
        <f t="shared" si="44"/>
        <v/>
      </c>
      <c r="N306" s="26" t="str">
        <f t="shared" si="44"/>
        <v/>
      </c>
      <c r="O306" s="26" t="str">
        <f t="shared" si="44"/>
        <v/>
      </c>
      <c r="P306" s="26" t="str">
        <f t="shared" si="44"/>
        <v/>
      </c>
      <c r="Q306" s="26" t="str">
        <f t="shared" si="44"/>
        <v/>
      </c>
      <c r="R306" s="26" t="str">
        <f t="shared" si="44"/>
        <v/>
      </c>
      <c r="S306" s="26" t="str">
        <f t="shared" si="44"/>
        <v>x</v>
      </c>
      <c r="T306" s="26" t="str">
        <f t="shared" si="44"/>
        <v/>
      </c>
      <c r="U306" s="26" t="str">
        <f t="shared" si="44"/>
        <v/>
      </c>
      <c r="V306" s="26" t="str">
        <f t="shared" si="44"/>
        <v/>
      </c>
      <c r="W306" s="26" t="str">
        <f t="shared" si="44"/>
        <v/>
      </c>
      <c r="X306" s="26" t="str">
        <f t="shared" si="43"/>
        <v/>
      </c>
      <c r="Y306" s="26" t="str">
        <f t="shared" si="43"/>
        <v/>
      </c>
      <c r="Z306" s="26" t="str">
        <f t="shared" si="43"/>
        <v/>
      </c>
      <c r="AA306" s="26" t="str">
        <f t="shared" si="43"/>
        <v/>
      </c>
      <c r="AB306" s="26" t="str">
        <f t="shared" si="43"/>
        <v/>
      </c>
      <c r="AC306" s="26" t="str">
        <f t="shared" si="43"/>
        <v/>
      </c>
      <c r="AD306" s="26" t="str">
        <f t="shared" si="43"/>
        <v/>
      </c>
      <c r="AE306" s="26" t="str">
        <f t="shared" si="43"/>
        <v/>
      </c>
      <c r="AF306" s="26" t="str">
        <f t="shared" si="43"/>
        <v/>
      </c>
      <c r="AG306" s="26" t="str">
        <f t="shared" si="43"/>
        <v/>
      </c>
      <c r="AH306" s="26" t="str">
        <f t="shared" si="43"/>
        <v/>
      </c>
      <c r="AI306" s="26" t="str">
        <f t="shared" si="43"/>
        <v/>
      </c>
      <c r="AJ306" s="26">
        <f t="shared" si="38"/>
        <v>1</v>
      </c>
    </row>
    <row r="307" spans="1:36" ht="25.5" x14ac:dyDescent="0.2">
      <c r="A307" t="s">
        <v>129</v>
      </c>
      <c r="B307" s="4" t="s">
        <v>1879</v>
      </c>
      <c r="C307" s="4" t="s">
        <v>104</v>
      </c>
      <c r="D307" s="4" t="s">
        <v>117</v>
      </c>
      <c r="E307" s="4" t="s">
        <v>190</v>
      </c>
      <c r="F307" s="4" t="s">
        <v>366</v>
      </c>
      <c r="G307" s="4" t="s">
        <v>1943</v>
      </c>
      <c r="H307" s="26" t="str">
        <f t="shared" si="44"/>
        <v/>
      </c>
      <c r="I307" s="26" t="str">
        <f t="shared" si="44"/>
        <v/>
      </c>
      <c r="J307" s="26" t="str">
        <f t="shared" si="44"/>
        <v/>
      </c>
      <c r="K307" s="26" t="str">
        <f t="shared" si="44"/>
        <v/>
      </c>
      <c r="L307" s="26" t="str">
        <f t="shared" si="44"/>
        <v/>
      </c>
      <c r="M307" s="26" t="str">
        <f t="shared" si="44"/>
        <v/>
      </c>
      <c r="N307" s="26" t="str">
        <f t="shared" si="44"/>
        <v/>
      </c>
      <c r="O307" s="26" t="str">
        <f t="shared" si="44"/>
        <v/>
      </c>
      <c r="P307" s="26" t="str">
        <f t="shared" si="44"/>
        <v/>
      </c>
      <c r="Q307" s="26" t="str">
        <f t="shared" si="44"/>
        <v/>
      </c>
      <c r="R307" s="26" t="str">
        <f t="shared" si="44"/>
        <v/>
      </c>
      <c r="S307" s="26" t="str">
        <f t="shared" si="44"/>
        <v/>
      </c>
      <c r="T307" s="26" t="str">
        <f t="shared" si="44"/>
        <v/>
      </c>
      <c r="U307" s="26" t="str">
        <f t="shared" si="44"/>
        <v/>
      </c>
      <c r="V307" s="26" t="str">
        <f t="shared" si="44"/>
        <v/>
      </c>
      <c r="W307" s="26" t="str">
        <f t="shared" si="44"/>
        <v/>
      </c>
      <c r="X307" s="26" t="str">
        <f t="shared" si="43"/>
        <v/>
      </c>
      <c r="Y307" s="26" t="str">
        <f t="shared" si="43"/>
        <v/>
      </c>
      <c r="Z307" s="26" t="str">
        <f t="shared" si="43"/>
        <v/>
      </c>
      <c r="AA307" s="26" t="str">
        <f t="shared" si="43"/>
        <v/>
      </c>
      <c r="AB307" s="26" t="str">
        <f t="shared" si="43"/>
        <v/>
      </c>
      <c r="AC307" s="26" t="str">
        <f t="shared" si="43"/>
        <v/>
      </c>
      <c r="AD307" s="26" t="str">
        <f t="shared" si="43"/>
        <v/>
      </c>
      <c r="AE307" s="26" t="str">
        <f t="shared" si="43"/>
        <v/>
      </c>
      <c r="AF307" s="26" t="str">
        <f t="shared" si="43"/>
        <v/>
      </c>
      <c r="AG307" s="26" t="str">
        <f t="shared" si="43"/>
        <v/>
      </c>
      <c r="AH307" s="26" t="str">
        <f t="shared" si="43"/>
        <v/>
      </c>
      <c r="AI307" s="26" t="str">
        <f t="shared" si="43"/>
        <v/>
      </c>
      <c r="AJ307" s="26">
        <f t="shared" si="38"/>
        <v>0</v>
      </c>
    </row>
    <row r="308" spans="1:36" ht="25.5" x14ac:dyDescent="0.2">
      <c r="A308" t="s">
        <v>129</v>
      </c>
      <c r="B308" s="4" t="s">
        <v>1884</v>
      </c>
      <c r="C308" s="4" t="s">
        <v>104</v>
      </c>
      <c r="D308" s="4" t="s">
        <v>108</v>
      </c>
      <c r="E308" s="4" t="s">
        <v>112</v>
      </c>
      <c r="F308" s="4" t="s">
        <v>364</v>
      </c>
      <c r="G308" s="4" t="s">
        <v>1943</v>
      </c>
      <c r="H308" s="26" t="str">
        <f t="shared" si="44"/>
        <v/>
      </c>
      <c r="I308" s="26" t="str">
        <f t="shared" si="44"/>
        <v/>
      </c>
      <c r="J308" s="26" t="str">
        <f t="shared" si="44"/>
        <v/>
      </c>
      <c r="K308" s="26" t="str">
        <f t="shared" si="44"/>
        <v/>
      </c>
      <c r="L308" s="26" t="str">
        <f t="shared" si="44"/>
        <v/>
      </c>
      <c r="M308" s="26" t="str">
        <f t="shared" si="44"/>
        <v/>
      </c>
      <c r="N308" s="26" t="str">
        <f t="shared" si="44"/>
        <v/>
      </c>
      <c r="O308" s="26" t="str">
        <f t="shared" si="44"/>
        <v/>
      </c>
      <c r="P308" s="26" t="str">
        <f t="shared" si="44"/>
        <v/>
      </c>
      <c r="Q308" s="26" t="str">
        <f t="shared" si="44"/>
        <v/>
      </c>
      <c r="R308" s="26" t="str">
        <f t="shared" si="44"/>
        <v/>
      </c>
      <c r="S308" s="26" t="str">
        <f t="shared" si="44"/>
        <v/>
      </c>
      <c r="T308" s="26" t="str">
        <f t="shared" si="44"/>
        <v/>
      </c>
      <c r="U308" s="26" t="str">
        <f t="shared" si="44"/>
        <v/>
      </c>
      <c r="V308" s="26" t="str">
        <f t="shared" si="44"/>
        <v/>
      </c>
      <c r="W308" s="26" t="str">
        <f t="shared" si="44"/>
        <v/>
      </c>
      <c r="X308" s="26" t="str">
        <f t="shared" si="43"/>
        <v/>
      </c>
      <c r="Y308" s="26" t="str">
        <f t="shared" si="43"/>
        <v/>
      </c>
      <c r="Z308" s="26" t="str">
        <f t="shared" si="43"/>
        <v/>
      </c>
      <c r="AA308" s="26" t="str">
        <f t="shared" si="43"/>
        <v/>
      </c>
      <c r="AB308" s="26" t="str">
        <f t="shared" si="43"/>
        <v/>
      </c>
      <c r="AC308" s="26" t="str">
        <f t="shared" si="43"/>
        <v/>
      </c>
      <c r="AD308" s="26" t="str">
        <f t="shared" si="43"/>
        <v/>
      </c>
      <c r="AE308" s="26" t="str">
        <f t="shared" si="43"/>
        <v/>
      </c>
      <c r="AF308" s="26" t="str">
        <f t="shared" si="43"/>
        <v/>
      </c>
      <c r="AG308" s="26" t="str">
        <f t="shared" si="43"/>
        <v>x</v>
      </c>
      <c r="AH308" s="26" t="str">
        <f t="shared" si="43"/>
        <v/>
      </c>
      <c r="AI308" s="26" t="str">
        <f t="shared" si="43"/>
        <v/>
      </c>
      <c r="AJ308" s="26">
        <f t="shared" si="38"/>
        <v>1</v>
      </c>
    </row>
    <row r="309" spans="1:36" ht="178.5" x14ac:dyDescent="0.2">
      <c r="A309" t="s">
        <v>116</v>
      </c>
      <c r="B309" s="4" t="s">
        <v>1887</v>
      </c>
      <c r="C309" s="4" t="s">
        <v>104</v>
      </c>
      <c r="D309" s="4" t="s">
        <v>108</v>
      </c>
      <c r="E309" s="4" t="s">
        <v>112</v>
      </c>
      <c r="F309" s="4" t="s">
        <v>365</v>
      </c>
      <c r="G309" s="4" t="s">
        <v>1943</v>
      </c>
      <c r="H309" s="26" t="str">
        <f t="shared" si="44"/>
        <v>x</v>
      </c>
      <c r="I309" s="26" t="str">
        <f t="shared" si="44"/>
        <v>x</v>
      </c>
      <c r="J309" s="26" t="str">
        <f t="shared" si="44"/>
        <v/>
      </c>
      <c r="K309" s="26" t="str">
        <f t="shared" si="44"/>
        <v>x</v>
      </c>
      <c r="L309" s="26" t="str">
        <f t="shared" si="44"/>
        <v/>
      </c>
      <c r="M309" s="26" t="str">
        <f t="shared" si="44"/>
        <v/>
      </c>
      <c r="N309" s="26" t="str">
        <f t="shared" si="44"/>
        <v/>
      </c>
      <c r="O309" s="26" t="str">
        <f t="shared" si="44"/>
        <v/>
      </c>
      <c r="P309" s="26" t="str">
        <f t="shared" si="44"/>
        <v>x</v>
      </c>
      <c r="Q309" s="26" t="str">
        <f t="shared" si="44"/>
        <v/>
      </c>
      <c r="R309" s="26" t="str">
        <f t="shared" si="44"/>
        <v/>
      </c>
      <c r="S309" s="26" t="str">
        <f t="shared" si="44"/>
        <v/>
      </c>
      <c r="T309" s="26" t="str">
        <f t="shared" si="44"/>
        <v/>
      </c>
      <c r="U309" s="26" t="str">
        <f t="shared" si="44"/>
        <v/>
      </c>
      <c r="V309" s="26" t="str">
        <f t="shared" si="44"/>
        <v/>
      </c>
      <c r="W309" s="26" t="str">
        <f t="shared" si="44"/>
        <v/>
      </c>
      <c r="X309" s="26" t="str">
        <f t="shared" si="43"/>
        <v/>
      </c>
      <c r="Y309" s="26" t="str">
        <f t="shared" si="43"/>
        <v/>
      </c>
      <c r="Z309" s="26" t="str">
        <f t="shared" si="43"/>
        <v/>
      </c>
      <c r="AA309" s="26" t="str">
        <f t="shared" si="43"/>
        <v/>
      </c>
      <c r="AB309" s="26" t="str">
        <f t="shared" si="43"/>
        <v/>
      </c>
      <c r="AC309" s="26" t="str">
        <f t="shared" si="43"/>
        <v/>
      </c>
      <c r="AD309" s="26" t="str">
        <f t="shared" si="43"/>
        <v/>
      </c>
      <c r="AE309" s="26" t="str">
        <f t="shared" si="43"/>
        <v/>
      </c>
      <c r="AF309" s="26" t="str">
        <f t="shared" si="43"/>
        <v/>
      </c>
      <c r="AG309" s="26" t="str">
        <f t="shared" si="43"/>
        <v/>
      </c>
      <c r="AH309" s="26" t="str">
        <f t="shared" si="43"/>
        <v/>
      </c>
      <c r="AI309" s="26" t="str">
        <f t="shared" si="43"/>
        <v/>
      </c>
      <c r="AJ309" s="26">
        <f t="shared" si="38"/>
        <v>4</v>
      </c>
    </row>
    <row r="310" spans="1:36" ht="25.5" x14ac:dyDescent="0.2">
      <c r="A310" t="s">
        <v>106</v>
      </c>
      <c r="B310" s="4" t="s">
        <v>1889</v>
      </c>
      <c r="C310" s="4" t="s">
        <v>104</v>
      </c>
      <c r="D310" s="4" t="s">
        <v>108</v>
      </c>
      <c r="E310" s="4" t="s">
        <v>112</v>
      </c>
      <c r="F310" s="4" t="s">
        <v>373</v>
      </c>
      <c r="G310" s="4" t="s">
        <v>1945</v>
      </c>
      <c r="H310" s="26" t="str">
        <f t="shared" si="44"/>
        <v/>
      </c>
      <c r="I310" s="26" t="str">
        <f t="shared" si="44"/>
        <v/>
      </c>
      <c r="J310" s="26" t="str">
        <f t="shared" si="44"/>
        <v/>
      </c>
      <c r="K310" s="26" t="str">
        <f t="shared" si="44"/>
        <v/>
      </c>
      <c r="L310" s="26" t="str">
        <f t="shared" si="44"/>
        <v/>
      </c>
      <c r="M310" s="26" t="str">
        <f t="shared" si="44"/>
        <v/>
      </c>
      <c r="N310" s="26" t="str">
        <f t="shared" si="44"/>
        <v/>
      </c>
      <c r="O310" s="26" t="str">
        <f t="shared" si="44"/>
        <v/>
      </c>
      <c r="P310" s="26" t="str">
        <f t="shared" si="44"/>
        <v/>
      </c>
      <c r="Q310" s="26" t="str">
        <f t="shared" si="44"/>
        <v/>
      </c>
      <c r="R310" s="26" t="str">
        <f t="shared" si="44"/>
        <v>x</v>
      </c>
      <c r="S310" s="26" t="str">
        <f t="shared" si="44"/>
        <v/>
      </c>
      <c r="T310" s="26" t="str">
        <f t="shared" si="44"/>
        <v/>
      </c>
      <c r="U310" s="26" t="str">
        <f t="shared" si="44"/>
        <v/>
      </c>
      <c r="V310" s="26" t="str">
        <f t="shared" si="44"/>
        <v/>
      </c>
      <c r="W310" s="26" t="str">
        <f t="shared" si="44"/>
        <v/>
      </c>
      <c r="X310" s="26" t="str">
        <f t="shared" si="43"/>
        <v/>
      </c>
      <c r="Y310" s="26" t="str">
        <f t="shared" si="43"/>
        <v>x</v>
      </c>
      <c r="Z310" s="26" t="str">
        <f t="shared" si="43"/>
        <v/>
      </c>
      <c r="AA310" s="26" t="str">
        <f t="shared" si="43"/>
        <v/>
      </c>
      <c r="AB310" s="26" t="str">
        <f t="shared" si="43"/>
        <v/>
      </c>
      <c r="AC310" s="26" t="str">
        <f t="shared" si="43"/>
        <v/>
      </c>
      <c r="AD310" s="26" t="str">
        <f t="shared" si="43"/>
        <v/>
      </c>
      <c r="AE310" s="26" t="str">
        <f t="shared" si="43"/>
        <v/>
      </c>
      <c r="AF310" s="26" t="str">
        <f t="shared" si="43"/>
        <v/>
      </c>
      <c r="AG310" s="26" t="str">
        <f t="shared" si="43"/>
        <v/>
      </c>
      <c r="AH310" s="26" t="str">
        <f t="shared" si="43"/>
        <v/>
      </c>
      <c r="AI310" s="26" t="str">
        <f t="shared" si="43"/>
        <v/>
      </c>
      <c r="AJ310" s="26">
        <f t="shared" si="38"/>
        <v>2</v>
      </c>
    </row>
    <row r="311" spans="1:36" ht="38.25" x14ac:dyDescent="0.2">
      <c r="A311" t="s">
        <v>107</v>
      </c>
      <c r="B311" s="4" t="s">
        <v>1893</v>
      </c>
      <c r="C311" s="4" t="s">
        <v>104</v>
      </c>
      <c r="D311" s="4" t="s">
        <v>108</v>
      </c>
      <c r="E311" s="4" t="s">
        <v>109</v>
      </c>
      <c r="F311" s="4" t="s">
        <v>384</v>
      </c>
      <c r="G311" s="4" t="s">
        <v>1944</v>
      </c>
      <c r="H311" s="26" t="str">
        <f t="shared" si="44"/>
        <v/>
      </c>
      <c r="I311" s="26" t="str">
        <f t="shared" si="44"/>
        <v/>
      </c>
      <c r="J311" s="26" t="str">
        <f t="shared" si="44"/>
        <v/>
      </c>
      <c r="K311" s="26" t="str">
        <f t="shared" si="44"/>
        <v/>
      </c>
      <c r="L311" s="26" t="str">
        <f t="shared" si="44"/>
        <v/>
      </c>
      <c r="M311" s="26" t="str">
        <f t="shared" si="44"/>
        <v/>
      </c>
      <c r="N311" s="26" t="str">
        <f t="shared" si="44"/>
        <v/>
      </c>
      <c r="O311" s="26" t="str">
        <f t="shared" si="44"/>
        <v/>
      </c>
      <c r="P311" s="26" t="str">
        <f t="shared" si="44"/>
        <v/>
      </c>
      <c r="Q311" s="26" t="str">
        <f t="shared" si="44"/>
        <v/>
      </c>
      <c r="R311" s="26" t="str">
        <f t="shared" si="44"/>
        <v>x</v>
      </c>
      <c r="S311" s="26" t="str">
        <f t="shared" si="44"/>
        <v/>
      </c>
      <c r="T311" s="26" t="str">
        <f t="shared" si="44"/>
        <v/>
      </c>
      <c r="U311" s="26" t="str">
        <f t="shared" si="44"/>
        <v/>
      </c>
      <c r="V311" s="26" t="str">
        <f t="shared" si="44"/>
        <v/>
      </c>
      <c r="W311" s="26" t="str">
        <f t="shared" si="44"/>
        <v/>
      </c>
      <c r="X311" s="26" t="str">
        <f t="shared" si="43"/>
        <v/>
      </c>
      <c r="Y311" s="26" t="str">
        <f t="shared" si="43"/>
        <v/>
      </c>
      <c r="Z311" s="26" t="str">
        <f t="shared" si="43"/>
        <v/>
      </c>
      <c r="AA311" s="26" t="str">
        <f t="shared" si="43"/>
        <v/>
      </c>
      <c r="AB311" s="26" t="str">
        <f t="shared" si="43"/>
        <v/>
      </c>
      <c r="AC311" s="26" t="str">
        <f t="shared" si="43"/>
        <v/>
      </c>
      <c r="AD311" s="26" t="str">
        <f t="shared" si="43"/>
        <v/>
      </c>
      <c r="AE311" s="26" t="str">
        <f t="shared" si="43"/>
        <v/>
      </c>
      <c r="AF311" s="26" t="str">
        <f t="shared" si="43"/>
        <v>x</v>
      </c>
      <c r="AG311" s="26" t="str">
        <f t="shared" si="43"/>
        <v/>
      </c>
      <c r="AH311" s="26" t="str">
        <f t="shared" si="43"/>
        <v/>
      </c>
      <c r="AI311" s="26" t="str">
        <f t="shared" si="43"/>
        <v/>
      </c>
      <c r="AJ311" s="26">
        <f t="shared" si="38"/>
        <v>2</v>
      </c>
    </row>
    <row r="312" spans="1:36" ht="38.25" x14ac:dyDescent="0.2">
      <c r="A312" t="s">
        <v>116</v>
      </c>
      <c r="B312" s="4" t="s">
        <v>1897</v>
      </c>
      <c r="C312" s="4" t="s">
        <v>104</v>
      </c>
      <c r="D312" s="4" t="s">
        <v>108</v>
      </c>
      <c r="E312" s="4" t="s">
        <v>190</v>
      </c>
      <c r="F312" s="4" t="s">
        <v>372</v>
      </c>
      <c r="G312" s="4" t="s">
        <v>1944</v>
      </c>
      <c r="H312" s="26" t="str">
        <f t="shared" si="44"/>
        <v>x</v>
      </c>
      <c r="I312" s="26" t="str">
        <f t="shared" si="44"/>
        <v/>
      </c>
      <c r="J312" s="26" t="str">
        <f t="shared" si="44"/>
        <v/>
      </c>
      <c r="K312" s="26" t="str">
        <f t="shared" si="44"/>
        <v/>
      </c>
      <c r="L312" s="26" t="str">
        <f t="shared" si="44"/>
        <v/>
      </c>
      <c r="M312" s="26" t="str">
        <f t="shared" si="44"/>
        <v/>
      </c>
      <c r="N312" s="26" t="str">
        <f t="shared" si="44"/>
        <v/>
      </c>
      <c r="O312" s="26" t="str">
        <f t="shared" si="44"/>
        <v/>
      </c>
      <c r="P312" s="26" t="str">
        <f t="shared" si="44"/>
        <v/>
      </c>
      <c r="Q312" s="26" t="str">
        <f t="shared" si="44"/>
        <v/>
      </c>
      <c r="R312" s="26" t="str">
        <f t="shared" si="44"/>
        <v/>
      </c>
      <c r="S312" s="26" t="str">
        <f t="shared" si="44"/>
        <v/>
      </c>
      <c r="T312" s="26" t="str">
        <f t="shared" si="44"/>
        <v/>
      </c>
      <c r="U312" s="26" t="str">
        <f t="shared" si="44"/>
        <v/>
      </c>
      <c r="V312" s="26" t="str">
        <f t="shared" si="44"/>
        <v/>
      </c>
      <c r="W312" s="26" t="str">
        <f t="shared" si="44"/>
        <v/>
      </c>
      <c r="X312" s="26" t="str">
        <f t="shared" si="43"/>
        <v/>
      </c>
      <c r="Y312" s="26" t="str">
        <f t="shared" si="43"/>
        <v/>
      </c>
      <c r="Z312" s="26" t="str">
        <f t="shared" si="43"/>
        <v/>
      </c>
      <c r="AA312" s="26" t="str">
        <f t="shared" si="43"/>
        <v/>
      </c>
      <c r="AB312" s="26" t="str">
        <f t="shared" si="43"/>
        <v/>
      </c>
      <c r="AC312" s="26" t="str">
        <f t="shared" si="43"/>
        <v/>
      </c>
      <c r="AD312" s="26" t="str">
        <f t="shared" si="43"/>
        <v/>
      </c>
      <c r="AE312" s="26" t="str">
        <f t="shared" si="43"/>
        <v/>
      </c>
      <c r="AF312" s="26" t="str">
        <f t="shared" si="43"/>
        <v/>
      </c>
      <c r="AG312" s="26" t="str">
        <f t="shared" si="43"/>
        <v/>
      </c>
      <c r="AH312" s="26" t="str">
        <f t="shared" si="43"/>
        <v>x</v>
      </c>
      <c r="AI312" s="26" t="str">
        <f t="shared" si="43"/>
        <v/>
      </c>
      <c r="AJ312" s="26">
        <f t="shared" si="38"/>
        <v>2</v>
      </c>
    </row>
    <row r="313" spans="1:36" ht="25.5" x14ac:dyDescent="0.2">
      <c r="A313" t="s">
        <v>129</v>
      </c>
      <c r="B313" s="4" t="s">
        <v>1907</v>
      </c>
      <c r="C313" s="4" t="s">
        <v>104</v>
      </c>
      <c r="D313" s="4" t="s">
        <v>108</v>
      </c>
      <c r="E313" s="4" t="s">
        <v>190</v>
      </c>
      <c r="F313" s="4" t="s">
        <v>387</v>
      </c>
      <c r="G313" s="4" t="s">
        <v>1945</v>
      </c>
      <c r="H313" s="26" t="str">
        <f t="shared" si="44"/>
        <v/>
      </c>
      <c r="I313" s="26" t="str">
        <f t="shared" si="44"/>
        <v/>
      </c>
      <c r="J313" s="26" t="str">
        <f t="shared" si="44"/>
        <v/>
      </c>
      <c r="K313" s="26" t="str">
        <f t="shared" si="44"/>
        <v/>
      </c>
      <c r="L313" s="26" t="str">
        <f t="shared" si="44"/>
        <v/>
      </c>
      <c r="M313" s="26" t="str">
        <f t="shared" si="44"/>
        <v/>
      </c>
      <c r="N313" s="26" t="str">
        <f t="shared" si="44"/>
        <v/>
      </c>
      <c r="O313" s="26" t="str">
        <f t="shared" si="44"/>
        <v/>
      </c>
      <c r="P313" s="26" t="str">
        <f t="shared" si="44"/>
        <v/>
      </c>
      <c r="Q313" s="26" t="str">
        <f t="shared" si="44"/>
        <v/>
      </c>
      <c r="R313" s="26" t="str">
        <f t="shared" si="44"/>
        <v/>
      </c>
      <c r="S313" s="26" t="str">
        <f t="shared" si="44"/>
        <v/>
      </c>
      <c r="T313" s="26" t="str">
        <f t="shared" si="44"/>
        <v/>
      </c>
      <c r="U313" s="26" t="str">
        <f t="shared" si="44"/>
        <v/>
      </c>
      <c r="V313" s="26" t="str">
        <f t="shared" si="44"/>
        <v/>
      </c>
      <c r="W313" s="26" t="str">
        <f t="shared" si="44"/>
        <v/>
      </c>
      <c r="X313" s="26" t="str">
        <f t="shared" si="43"/>
        <v/>
      </c>
      <c r="Y313" s="26" t="str">
        <f t="shared" si="43"/>
        <v/>
      </c>
      <c r="Z313" s="26" t="str">
        <f t="shared" si="43"/>
        <v/>
      </c>
      <c r="AA313" s="26" t="str">
        <f t="shared" si="43"/>
        <v/>
      </c>
      <c r="AB313" s="26" t="str">
        <f t="shared" si="43"/>
        <v/>
      </c>
      <c r="AC313" s="26" t="str">
        <f t="shared" si="43"/>
        <v/>
      </c>
      <c r="AD313" s="26" t="str">
        <f t="shared" si="43"/>
        <v/>
      </c>
      <c r="AE313" s="26" t="str">
        <f t="shared" si="43"/>
        <v/>
      </c>
      <c r="AF313" s="26" t="str">
        <f t="shared" si="43"/>
        <v/>
      </c>
      <c r="AG313" s="26" t="str">
        <f t="shared" si="43"/>
        <v>x</v>
      </c>
      <c r="AH313" s="26" t="str">
        <f t="shared" si="43"/>
        <v/>
      </c>
      <c r="AI313" s="26" t="str">
        <f t="shared" si="43"/>
        <v/>
      </c>
      <c r="AJ313" s="26">
        <f t="shared" si="38"/>
        <v>1</v>
      </c>
    </row>
    <row r="314" spans="1:36" ht="89.25" x14ac:dyDescent="0.2">
      <c r="A314" t="s">
        <v>116</v>
      </c>
      <c r="B314" s="4" t="s">
        <v>1910</v>
      </c>
      <c r="C314" s="4" t="s">
        <v>104</v>
      </c>
      <c r="D314" s="4" t="s">
        <v>117</v>
      </c>
      <c r="E314" s="4" t="s">
        <v>112</v>
      </c>
      <c r="F314" s="4" t="s">
        <v>365</v>
      </c>
      <c r="G314" s="4" t="s">
        <v>1943</v>
      </c>
      <c r="H314" s="26" t="str">
        <f t="shared" si="44"/>
        <v/>
      </c>
      <c r="I314" s="26" t="str">
        <f t="shared" si="44"/>
        <v/>
      </c>
      <c r="J314" s="26" t="str">
        <f t="shared" si="44"/>
        <v/>
      </c>
      <c r="K314" s="26" t="str">
        <f t="shared" si="44"/>
        <v/>
      </c>
      <c r="L314" s="26" t="str">
        <f t="shared" si="44"/>
        <v/>
      </c>
      <c r="M314" s="26" t="str">
        <f t="shared" si="44"/>
        <v/>
      </c>
      <c r="N314" s="26" t="str">
        <f t="shared" si="44"/>
        <v/>
      </c>
      <c r="O314" s="26" t="str">
        <f t="shared" si="44"/>
        <v/>
      </c>
      <c r="P314" s="26" t="str">
        <f t="shared" si="44"/>
        <v/>
      </c>
      <c r="Q314" s="26" t="str">
        <f t="shared" si="44"/>
        <v/>
      </c>
      <c r="R314" s="26" t="str">
        <f t="shared" si="44"/>
        <v/>
      </c>
      <c r="S314" s="26" t="str">
        <f t="shared" si="44"/>
        <v/>
      </c>
      <c r="T314" s="26" t="str">
        <f t="shared" si="44"/>
        <v/>
      </c>
      <c r="U314" s="26" t="str">
        <f t="shared" si="44"/>
        <v/>
      </c>
      <c r="V314" s="26" t="str">
        <f t="shared" si="44"/>
        <v/>
      </c>
      <c r="W314" s="26" t="str">
        <f t="shared" si="44"/>
        <v/>
      </c>
      <c r="X314" s="26" t="str">
        <f t="shared" si="43"/>
        <v/>
      </c>
      <c r="Y314" s="26" t="str">
        <f t="shared" si="43"/>
        <v/>
      </c>
      <c r="Z314" s="26" t="str">
        <f t="shared" si="43"/>
        <v/>
      </c>
      <c r="AA314" s="26" t="str">
        <f t="shared" si="43"/>
        <v/>
      </c>
      <c r="AB314" s="26" t="str">
        <f t="shared" si="43"/>
        <v/>
      </c>
      <c r="AC314" s="26" t="str">
        <f t="shared" si="43"/>
        <v/>
      </c>
      <c r="AD314" s="26" t="str">
        <f t="shared" si="43"/>
        <v/>
      </c>
      <c r="AE314" s="26" t="str">
        <f t="shared" si="43"/>
        <v>x</v>
      </c>
      <c r="AF314" s="26" t="str">
        <f t="shared" si="43"/>
        <v/>
      </c>
      <c r="AG314" s="26" t="str">
        <f t="shared" si="43"/>
        <v/>
      </c>
      <c r="AH314" s="26" t="str">
        <f t="shared" si="43"/>
        <v/>
      </c>
      <c r="AI314" s="26" t="str">
        <f t="shared" si="43"/>
        <v/>
      </c>
      <c r="AJ314" s="26">
        <f t="shared" si="38"/>
        <v>1</v>
      </c>
    </row>
    <row r="315" spans="1:36" ht="25.5" x14ac:dyDescent="0.2">
      <c r="A315" t="s">
        <v>106</v>
      </c>
      <c r="B315" s="4" t="s">
        <v>1912</v>
      </c>
      <c r="C315" s="4" t="s">
        <v>104</v>
      </c>
      <c r="D315" s="4" t="s">
        <v>108</v>
      </c>
      <c r="E315" s="4" t="s">
        <v>190</v>
      </c>
      <c r="F315" s="4" t="s">
        <v>379</v>
      </c>
      <c r="G315" s="4" t="s">
        <v>1946</v>
      </c>
      <c r="H315" s="26" t="str">
        <f t="shared" si="44"/>
        <v/>
      </c>
      <c r="I315" s="26" t="str">
        <f t="shared" si="44"/>
        <v/>
      </c>
      <c r="J315" s="26" t="str">
        <f t="shared" si="44"/>
        <v/>
      </c>
      <c r="K315" s="26" t="str">
        <f t="shared" si="44"/>
        <v/>
      </c>
      <c r="L315" s="26" t="str">
        <f t="shared" si="44"/>
        <v/>
      </c>
      <c r="M315" s="26" t="str">
        <f t="shared" si="44"/>
        <v/>
      </c>
      <c r="N315" s="26" t="str">
        <f t="shared" si="44"/>
        <v/>
      </c>
      <c r="O315" s="26" t="str">
        <f t="shared" si="44"/>
        <v/>
      </c>
      <c r="P315" s="26" t="str">
        <f t="shared" si="44"/>
        <v/>
      </c>
      <c r="Q315" s="26" t="str">
        <f t="shared" si="44"/>
        <v/>
      </c>
      <c r="R315" s="26" t="str">
        <f t="shared" si="44"/>
        <v/>
      </c>
      <c r="S315" s="26" t="str">
        <f t="shared" si="44"/>
        <v/>
      </c>
      <c r="T315" s="26" t="str">
        <f t="shared" si="44"/>
        <v/>
      </c>
      <c r="U315" s="26" t="str">
        <f t="shared" si="44"/>
        <v/>
      </c>
      <c r="V315" s="26" t="str">
        <f t="shared" si="44"/>
        <v/>
      </c>
      <c r="W315" s="26" t="str">
        <f t="shared" si="44"/>
        <v/>
      </c>
      <c r="X315" s="26" t="str">
        <f t="shared" si="43"/>
        <v/>
      </c>
      <c r="Y315" s="26" t="str">
        <f t="shared" si="43"/>
        <v/>
      </c>
      <c r="Z315" s="26" t="str">
        <f t="shared" si="43"/>
        <v/>
      </c>
      <c r="AA315" s="26" t="str">
        <f t="shared" si="43"/>
        <v/>
      </c>
      <c r="AB315" s="26" t="str">
        <f t="shared" si="43"/>
        <v/>
      </c>
      <c r="AC315" s="26" t="str">
        <f t="shared" si="43"/>
        <v/>
      </c>
      <c r="AD315" s="26" t="str">
        <f t="shared" si="43"/>
        <v/>
      </c>
      <c r="AE315" s="26" t="str">
        <f t="shared" si="43"/>
        <v/>
      </c>
      <c r="AF315" s="26" t="str">
        <f t="shared" si="43"/>
        <v>x</v>
      </c>
      <c r="AG315" s="26" t="str">
        <f t="shared" si="43"/>
        <v/>
      </c>
      <c r="AH315" s="26" t="str">
        <f t="shared" si="43"/>
        <v/>
      </c>
      <c r="AI315" s="26" t="str">
        <f t="shared" si="43"/>
        <v/>
      </c>
      <c r="AJ315" s="26">
        <f t="shared" si="38"/>
        <v>1</v>
      </c>
    </row>
    <row r="316" spans="1:36" ht="38.25" x14ac:dyDescent="0.2">
      <c r="A316" t="s">
        <v>106</v>
      </c>
      <c r="B316" s="4" t="s">
        <v>1914</v>
      </c>
      <c r="C316" s="4" t="s">
        <v>104</v>
      </c>
      <c r="D316" s="4" t="s">
        <v>117</v>
      </c>
      <c r="E316" s="4" t="s">
        <v>109</v>
      </c>
      <c r="F316" s="4" t="s">
        <v>377</v>
      </c>
      <c r="G316" s="4" t="s">
        <v>1946</v>
      </c>
      <c r="H316" s="26" t="str">
        <f t="shared" si="44"/>
        <v>x</v>
      </c>
      <c r="I316" s="26" t="str">
        <f t="shared" si="44"/>
        <v/>
      </c>
      <c r="J316" s="26" t="str">
        <f t="shared" si="44"/>
        <v/>
      </c>
      <c r="K316" s="26" t="str">
        <f t="shared" si="44"/>
        <v/>
      </c>
      <c r="L316" s="26" t="str">
        <f t="shared" si="44"/>
        <v/>
      </c>
      <c r="M316" s="26" t="str">
        <f t="shared" si="44"/>
        <v/>
      </c>
      <c r="N316" s="26" t="str">
        <f t="shared" si="44"/>
        <v/>
      </c>
      <c r="O316" s="26" t="str">
        <f t="shared" si="44"/>
        <v/>
      </c>
      <c r="P316" s="26" t="str">
        <f t="shared" si="44"/>
        <v/>
      </c>
      <c r="Q316" s="26" t="str">
        <f t="shared" si="44"/>
        <v/>
      </c>
      <c r="R316" s="26" t="str">
        <f t="shared" si="44"/>
        <v/>
      </c>
      <c r="S316" s="26" t="str">
        <f t="shared" si="44"/>
        <v/>
      </c>
      <c r="T316" s="26" t="str">
        <f t="shared" si="44"/>
        <v/>
      </c>
      <c r="U316" s="26" t="str">
        <f t="shared" si="44"/>
        <v/>
      </c>
      <c r="V316" s="26" t="str">
        <f t="shared" si="44"/>
        <v/>
      </c>
      <c r="W316" s="26" t="str">
        <f t="shared" ref="W316:AI320" si="45">IFERROR((IF(FIND(W$1,$B316,1)&gt;0,"x")),"")</f>
        <v/>
      </c>
      <c r="X316" s="26" t="str">
        <f t="shared" si="45"/>
        <v/>
      </c>
      <c r="Y316" s="26" t="str">
        <f t="shared" si="45"/>
        <v/>
      </c>
      <c r="Z316" s="26" t="str">
        <f t="shared" si="45"/>
        <v/>
      </c>
      <c r="AA316" s="26" t="str">
        <f t="shared" si="45"/>
        <v/>
      </c>
      <c r="AB316" s="26" t="str">
        <f t="shared" si="45"/>
        <v/>
      </c>
      <c r="AC316" s="26" t="str">
        <f t="shared" si="45"/>
        <v/>
      </c>
      <c r="AD316" s="26" t="str">
        <f t="shared" si="45"/>
        <v/>
      </c>
      <c r="AE316" s="26" t="str">
        <f t="shared" si="45"/>
        <v/>
      </c>
      <c r="AF316" s="26" t="str">
        <f t="shared" si="45"/>
        <v/>
      </c>
      <c r="AG316" s="26" t="str">
        <f t="shared" si="45"/>
        <v/>
      </c>
      <c r="AH316" s="26" t="str">
        <f t="shared" si="45"/>
        <v/>
      </c>
      <c r="AI316" s="26" t="str">
        <f t="shared" si="45"/>
        <v/>
      </c>
      <c r="AJ316" s="26">
        <f t="shared" si="38"/>
        <v>1</v>
      </c>
    </row>
    <row r="317" spans="1:36" ht="51" x14ac:dyDescent="0.2">
      <c r="A317" t="s">
        <v>116</v>
      </c>
      <c r="B317" s="4" t="s">
        <v>1917</v>
      </c>
      <c r="C317" s="4" t="s">
        <v>104</v>
      </c>
      <c r="D317" s="4" t="s">
        <v>108</v>
      </c>
      <c r="E317" s="4" t="s">
        <v>190</v>
      </c>
      <c r="F317" s="4" t="s">
        <v>370</v>
      </c>
      <c r="G317" s="4" t="s">
        <v>1944</v>
      </c>
      <c r="H317" s="26" t="str">
        <f t="shared" ref="H317:W320" si="46">IFERROR((IF(FIND(H$1,$B317,1)&gt;0,"x")),"")</f>
        <v/>
      </c>
      <c r="I317" s="26" t="str">
        <f t="shared" si="46"/>
        <v/>
      </c>
      <c r="J317" s="26" t="str">
        <f t="shared" si="46"/>
        <v/>
      </c>
      <c r="K317" s="26" t="str">
        <f t="shared" si="46"/>
        <v>x</v>
      </c>
      <c r="L317" s="26" t="str">
        <f t="shared" si="46"/>
        <v/>
      </c>
      <c r="M317" s="26" t="str">
        <f t="shared" si="46"/>
        <v/>
      </c>
      <c r="N317" s="26" t="str">
        <f t="shared" si="46"/>
        <v/>
      </c>
      <c r="O317" s="26" t="str">
        <f t="shared" si="46"/>
        <v/>
      </c>
      <c r="P317" s="26" t="str">
        <f t="shared" si="46"/>
        <v/>
      </c>
      <c r="Q317" s="26" t="str">
        <f t="shared" si="46"/>
        <v/>
      </c>
      <c r="R317" s="26" t="str">
        <f t="shared" si="46"/>
        <v/>
      </c>
      <c r="S317" s="26" t="str">
        <f t="shared" si="46"/>
        <v/>
      </c>
      <c r="T317" s="26" t="str">
        <f t="shared" si="46"/>
        <v/>
      </c>
      <c r="U317" s="26" t="str">
        <f t="shared" si="46"/>
        <v/>
      </c>
      <c r="V317" s="26" t="str">
        <f t="shared" si="46"/>
        <v/>
      </c>
      <c r="W317" s="26" t="str">
        <f t="shared" si="46"/>
        <v/>
      </c>
      <c r="X317" s="26" t="str">
        <f t="shared" si="45"/>
        <v/>
      </c>
      <c r="Y317" s="26" t="str">
        <f t="shared" si="45"/>
        <v/>
      </c>
      <c r="Z317" s="26" t="str">
        <f t="shared" si="45"/>
        <v/>
      </c>
      <c r="AA317" s="26" t="str">
        <f t="shared" si="45"/>
        <v/>
      </c>
      <c r="AB317" s="26" t="str">
        <f t="shared" si="45"/>
        <v/>
      </c>
      <c r="AC317" s="26" t="str">
        <f t="shared" si="45"/>
        <v/>
      </c>
      <c r="AD317" s="26" t="str">
        <f t="shared" si="45"/>
        <v/>
      </c>
      <c r="AE317" s="26" t="str">
        <f t="shared" si="45"/>
        <v>x</v>
      </c>
      <c r="AF317" s="26" t="str">
        <f t="shared" si="45"/>
        <v/>
      </c>
      <c r="AG317" s="26" t="str">
        <f t="shared" si="45"/>
        <v/>
      </c>
      <c r="AH317" s="26" t="str">
        <f t="shared" si="45"/>
        <v>x</v>
      </c>
      <c r="AI317" s="26" t="str">
        <f t="shared" si="45"/>
        <v/>
      </c>
      <c r="AJ317" s="26">
        <f t="shared" si="38"/>
        <v>3</v>
      </c>
    </row>
    <row r="318" spans="1:36" ht="25.5" x14ac:dyDescent="0.2">
      <c r="A318" t="s">
        <v>116</v>
      </c>
      <c r="B318" s="4" t="s">
        <v>1927</v>
      </c>
      <c r="C318" s="4" t="s">
        <v>104</v>
      </c>
      <c r="D318" s="4" t="s">
        <v>117</v>
      </c>
      <c r="E318" s="4" t="s">
        <v>112</v>
      </c>
      <c r="F318" s="4" t="s">
        <v>378</v>
      </c>
      <c r="G318" s="4" t="s">
        <v>1946</v>
      </c>
      <c r="H318" s="26" t="str">
        <f t="shared" si="46"/>
        <v/>
      </c>
      <c r="I318" s="26" t="str">
        <f t="shared" si="46"/>
        <v/>
      </c>
      <c r="J318" s="26" t="str">
        <f t="shared" si="46"/>
        <v/>
      </c>
      <c r="K318" s="26" t="str">
        <f t="shared" si="46"/>
        <v/>
      </c>
      <c r="L318" s="26" t="str">
        <f t="shared" si="46"/>
        <v/>
      </c>
      <c r="M318" s="26" t="str">
        <f t="shared" si="46"/>
        <v/>
      </c>
      <c r="N318" s="26" t="str">
        <f t="shared" si="46"/>
        <v/>
      </c>
      <c r="O318" s="26" t="str">
        <f t="shared" si="46"/>
        <v/>
      </c>
      <c r="P318" s="26" t="str">
        <f t="shared" si="46"/>
        <v/>
      </c>
      <c r="Q318" s="26" t="str">
        <f t="shared" si="46"/>
        <v/>
      </c>
      <c r="R318" s="26" t="str">
        <f t="shared" si="46"/>
        <v/>
      </c>
      <c r="S318" s="26" t="str">
        <f t="shared" si="46"/>
        <v/>
      </c>
      <c r="T318" s="26" t="str">
        <f t="shared" si="46"/>
        <v/>
      </c>
      <c r="U318" s="26" t="str">
        <f t="shared" si="46"/>
        <v/>
      </c>
      <c r="V318" s="26" t="str">
        <f t="shared" si="46"/>
        <v/>
      </c>
      <c r="W318" s="26" t="str">
        <f t="shared" si="46"/>
        <v/>
      </c>
      <c r="X318" s="26" t="str">
        <f t="shared" si="45"/>
        <v/>
      </c>
      <c r="Y318" s="26" t="str">
        <f t="shared" si="45"/>
        <v/>
      </c>
      <c r="Z318" s="26" t="str">
        <f t="shared" si="45"/>
        <v/>
      </c>
      <c r="AA318" s="26" t="str">
        <f t="shared" si="45"/>
        <v/>
      </c>
      <c r="AB318" s="26" t="str">
        <f t="shared" si="45"/>
        <v/>
      </c>
      <c r="AC318" s="26" t="str">
        <f t="shared" si="45"/>
        <v/>
      </c>
      <c r="AD318" s="26" t="str">
        <f t="shared" si="45"/>
        <v/>
      </c>
      <c r="AE318" s="26" t="str">
        <f t="shared" si="45"/>
        <v/>
      </c>
      <c r="AF318" s="26" t="str">
        <f t="shared" si="45"/>
        <v/>
      </c>
      <c r="AG318" s="26" t="str">
        <f t="shared" si="45"/>
        <v/>
      </c>
      <c r="AH318" s="26" t="str">
        <f t="shared" si="45"/>
        <v/>
      </c>
      <c r="AI318" s="26" t="str">
        <f t="shared" si="45"/>
        <v/>
      </c>
      <c r="AJ318" s="26">
        <f t="shared" si="38"/>
        <v>0</v>
      </c>
    </row>
    <row r="319" spans="1:36" ht="25.5" x14ac:dyDescent="0.2">
      <c r="A319" t="s">
        <v>116</v>
      </c>
      <c r="B319" s="4" t="s">
        <v>1930</v>
      </c>
      <c r="C319" s="4" t="s">
        <v>105</v>
      </c>
      <c r="D319" s="4" t="s">
        <v>108</v>
      </c>
      <c r="E319" s="4" t="s">
        <v>112</v>
      </c>
      <c r="F319" s="4" t="s">
        <v>365</v>
      </c>
      <c r="G319" s="4" t="s">
        <v>1943</v>
      </c>
      <c r="H319" s="26" t="str">
        <f t="shared" si="46"/>
        <v/>
      </c>
      <c r="I319" s="26" t="str">
        <f t="shared" si="46"/>
        <v/>
      </c>
      <c r="J319" s="26" t="str">
        <f t="shared" si="46"/>
        <v/>
      </c>
      <c r="K319" s="26" t="str">
        <f t="shared" si="46"/>
        <v/>
      </c>
      <c r="L319" s="26" t="str">
        <f t="shared" si="46"/>
        <v/>
      </c>
      <c r="M319" s="26" t="str">
        <f t="shared" si="46"/>
        <v/>
      </c>
      <c r="N319" s="26" t="str">
        <f t="shared" si="46"/>
        <v/>
      </c>
      <c r="O319" s="26" t="str">
        <f t="shared" si="46"/>
        <v/>
      </c>
      <c r="P319" s="26" t="str">
        <f t="shared" si="46"/>
        <v/>
      </c>
      <c r="Q319" s="26" t="str">
        <f t="shared" si="46"/>
        <v/>
      </c>
      <c r="R319" s="26" t="str">
        <f t="shared" si="46"/>
        <v/>
      </c>
      <c r="S319" s="26" t="str">
        <f t="shared" si="46"/>
        <v/>
      </c>
      <c r="T319" s="26" t="str">
        <f t="shared" si="46"/>
        <v/>
      </c>
      <c r="U319" s="26" t="str">
        <f t="shared" si="46"/>
        <v/>
      </c>
      <c r="V319" s="26" t="str">
        <f t="shared" si="46"/>
        <v/>
      </c>
      <c r="W319" s="26" t="str">
        <f t="shared" si="46"/>
        <v/>
      </c>
      <c r="X319" s="26" t="str">
        <f t="shared" si="45"/>
        <v/>
      </c>
      <c r="Y319" s="26" t="str">
        <f t="shared" si="45"/>
        <v/>
      </c>
      <c r="Z319" s="26" t="str">
        <f t="shared" si="45"/>
        <v/>
      </c>
      <c r="AA319" s="26" t="str">
        <f t="shared" si="45"/>
        <v/>
      </c>
      <c r="AB319" s="26" t="str">
        <f t="shared" si="45"/>
        <v/>
      </c>
      <c r="AC319" s="26" t="str">
        <f t="shared" si="45"/>
        <v>x</v>
      </c>
      <c r="AD319" s="26" t="str">
        <f t="shared" si="45"/>
        <v/>
      </c>
      <c r="AE319" s="26" t="str">
        <f t="shared" si="45"/>
        <v/>
      </c>
      <c r="AF319" s="26" t="str">
        <f t="shared" si="45"/>
        <v/>
      </c>
      <c r="AG319" s="26" t="str">
        <f t="shared" si="45"/>
        <v/>
      </c>
      <c r="AH319" s="26" t="str">
        <f t="shared" si="45"/>
        <v/>
      </c>
      <c r="AI319" s="26" t="str">
        <f t="shared" si="45"/>
        <v/>
      </c>
      <c r="AJ319" s="26">
        <f t="shared" si="38"/>
        <v>1</v>
      </c>
    </row>
    <row r="320" spans="1:36" ht="25.5" x14ac:dyDescent="0.2">
      <c r="A320" t="s">
        <v>116</v>
      </c>
      <c r="B320" s="4" t="s">
        <v>1933</v>
      </c>
      <c r="C320" s="4" t="s">
        <v>105</v>
      </c>
      <c r="D320" s="4" t="s">
        <v>117</v>
      </c>
      <c r="E320" s="4" t="s">
        <v>112</v>
      </c>
      <c r="F320" s="4" t="s">
        <v>366</v>
      </c>
      <c r="G320" s="4" t="s">
        <v>1943</v>
      </c>
      <c r="H320" s="26" t="str">
        <f t="shared" si="46"/>
        <v/>
      </c>
      <c r="I320" s="26" t="str">
        <f t="shared" si="46"/>
        <v/>
      </c>
      <c r="J320" s="26" t="str">
        <f t="shared" si="46"/>
        <v/>
      </c>
      <c r="K320" s="26" t="str">
        <f t="shared" si="46"/>
        <v/>
      </c>
      <c r="L320" s="26" t="str">
        <f t="shared" si="46"/>
        <v/>
      </c>
      <c r="M320" s="26" t="str">
        <f t="shared" si="46"/>
        <v/>
      </c>
      <c r="N320" s="26" t="str">
        <f t="shared" si="46"/>
        <v/>
      </c>
      <c r="O320" s="26" t="str">
        <f t="shared" si="46"/>
        <v/>
      </c>
      <c r="P320" s="26" t="str">
        <f t="shared" si="46"/>
        <v>x</v>
      </c>
      <c r="Q320" s="26" t="str">
        <f t="shared" si="46"/>
        <v/>
      </c>
      <c r="R320" s="26" t="str">
        <f t="shared" si="46"/>
        <v/>
      </c>
      <c r="S320" s="26" t="str">
        <f t="shared" si="46"/>
        <v/>
      </c>
      <c r="T320" s="26" t="str">
        <f t="shared" si="46"/>
        <v/>
      </c>
      <c r="U320" s="26" t="str">
        <f t="shared" si="46"/>
        <v/>
      </c>
      <c r="V320" s="26" t="str">
        <f t="shared" si="46"/>
        <v/>
      </c>
      <c r="W320" s="26" t="str">
        <f t="shared" si="46"/>
        <v/>
      </c>
      <c r="X320" s="26" t="str">
        <f t="shared" si="45"/>
        <v/>
      </c>
      <c r="Y320" s="26" t="str">
        <f t="shared" si="45"/>
        <v/>
      </c>
      <c r="Z320" s="26" t="str">
        <f t="shared" si="45"/>
        <v/>
      </c>
      <c r="AA320" s="26" t="str">
        <f t="shared" si="45"/>
        <v/>
      </c>
      <c r="AB320" s="26" t="str">
        <f t="shared" si="45"/>
        <v/>
      </c>
      <c r="AC320" s="26" t="str">
        <f t="shared" si="45"/>
        <v/>
      </c>
      <c r="AD320" s="26" t="str">
        <f t="shared" si="45"/>
        <v/>
      </c>
      <c r="AE320" s="26" t="str">
        <f t="shared" si="45"/>
        <v/>
      </c>
      <c r="AF320" s="26" t="str">
        <f t="shared" si="45"/>
        <v/>
      </c>
      <c r="AG320" s="26" t="str">
        <f t="shared" si="45"/>
        <v/>
      </c>
      <c r="AH320" s="26" t="str">
        <f t="shared" si="45"/>
        <v/>
      </c>
      <c r="AI320" s="26" t="str">
        <f t="shared" si="45"/>
        <v/>
      </c>
      <c r="AJ320" s="26">
        <f t="shared" si="38"/>
        <v>1</v>
      </c>
    </row>
  </sheetData>
  <autoFilter ref="A2:AK320"/>
  <conditionalFormatting sqref="H2:AK2">
    <cfRule type="cellIs" dxfId="1" priority="2" stopIfTrue="1" operator="equal">
      <formula>"x"</formula>
    </cfRule>
  </conditionalFormatting>
  <conditionalFormatting sqref="H2:AK2">
    <cfRule type="cellIs" dxfId="0" priority="1" stopIfTrue="1" operator="equal">
      <formula>"X"</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52"/>
  <sheetViews>
    <sheetView workbookViewId="0">
      <selection activeCell="Q731" sqref="Q731"/>
    </sheetView>
  </sheetViews>
  <sheetFormatPr baseColWidth="10" defaultColWidth="6.42578125" defaultRowHeight="12.75" x14ac:dyDescent="0.2"/>
  <cols>
    <col min="2" max="2" width="20.140625" customWidth="1"/>
  </cols>
  <sheetData>
    <row r="1" spans="2:12" s="4" customFormat="1" ht="248.25" customHeight="1" x14ac:dyDescent="0.2">
      <c r="D1" s="4" t="s">
        <v>1947</v>
      </c>
      <c r="E1" s="4" t="s">
        <v>1948</v>
      </c>
      <c r="F1" s="4" t="s">
        <v>1949</v>
      </c>
      <c r="G1" s="4" t="s">
        <v>1950</v>
      </c>
      <c r="H1" s="4" t="s">
        <v>1951</v>
      </c>
      <c r="I1" s="4" t="s">
        <v>1952</v>
      </c>
      <c r="J1" s="4" t="s">
        <v>1953</v>
      </c>
      <c r="K1" s="4" t="s">
        <v>1954</v>
      </c>
      <c r="L1" s="4" t="s">
        <v>1955</v>
      </c>
    </row>
    <row r="2" spans="2:12" x14ac:dyDescent="0.2">
      <c r="B2" t="s">
        <v>1944</v>
      </c>
      <c r="D2">
        <v>1</v>
      </c>
      <c r="E2">
        <v>1</v>
      </c>
      <c r="F2">
        <v>1</v>
      </c>
      <c r="G2">
        <v>1</v>
      </c>
      <c r="H2">
        <v>5</v>
      </c>
      <c r="I2">
        <v>3</v>
      </c>
      <c r="J2">
        <v>2</v>
      </c>
      <c r="K2">
        <v>1</v>
      </c>
      <c r="L2">
        <v>2022</v>
      </c>
    </row>
    <row r="3" spans="2:12" x14ac:dyDescent="0.2">
      <c r="B3" t="s">
        <v>1946</v>
      </c>
      <c r="D3">
        <v>2</v>
      </c>
      <c r="E3">
        <v>2</v>
      </c>
      <c r="F3">
        <v>5</v>
      </c>
      <c r="G3">
        <v>3</v>
      </c>
      <c r="H3">
        <v>5</v>
      </c>
      <c r="I3">
        <v>4</v>
      </c>
      <c r="J3">
        <v>4</v>
      </c>
      <c r="K3">
        <v>4</v>
      </c>
      <c r="L3">
        <v>2022</v>
      </c>
    </row>
    <row r="4" spans="2:12" x14ac:dyDescent="0.2">
      <c r="B4" t="s">
        <v>1946</v>
      </c>
      <c r="D4">
        <v>3</v>
      </c>
      <c r="E4">
        <v>2</v>
      </c>
      <c r="F4">
        <v>3</v>
      </c>
      <c r="G4">
        <v>3</v>
      </c>
      <c r="H4">
        <v>4</v>
      </c>
      <c r="I4">
        <v>4</v>
      </c>
      <c r="J4">
        <v>4</v>
      </c>
      <c r="K4">
        <v>1</v>
      </c>
      <c r="L4">
        <v>2022</v>
      </c>
    </row>
    <row r="5" spans="2:12" x14ac:dyDescent="0.2">
      <c r="B5" t="s">
        <v>1943</v>
      </c>
      <c r="D5">
        <v>5</v>
      </c>
      <c r="E5">
        <v>5</v>
      </c>
      <c r="F5">
        <v>5</v>
      </c>
      <c r="G5">
        <v>4</v>
      </c>
      <c r="H5">
        <v>1</v>
      </c>
      <c r="I5">
        <v>4</v>
      </c>
      <c r="J5">
        <v>1</v>
      </c>
      <c r="K5">
        <v>3</v>
      </c>
      <c r="L5">
        <v>2022</v>
      </c>
    </row>
    <row r="6" spans="2:12" x14ac:dyDescent="0.2">
      <c r="B6" t="s">
        <v>1943</v>
      </c>
      <c r="D6">
        <v>5</v>
      </c>
      <c r="E6">
        <v>4</v>
      </c>
      <c r="F6">
        <v>4</v>
      </c>
      <c r="G6">
        <v>3</v>
      </c>
      <c r="H6">
        <v>3</v>
      </c>
      <c r="I6">
        <v>5</v>
      </c>
      <c r="J6">
        <v>3</v>
      </c>
      <c r="K6">
        <v>3</v>
      </c>
      <c r="L6">
        <v>2022</v>
      </c>
    </row>
    <row r="7" spans="2:12" x14ac:dyDescent="0.2">
      <c r="B7" t="s">
        <v>1944</v>
      </c>
      <c r="D7">
        <v>1</v>
      </c>
      <c r="E7">
        <v>1</v>
      </c>
      <c r="F7">
        <v>1</v>
      </c>
      <c r="G7">
        <v>1</v>
      </c>
      <c r="H7">
        <v>3</v>
      </c>
      <c r="I7">
        <v>4</v>
      </c>
      <c r="J7">
        <v>5</v>
      </c>
      <c r="K7">
        <v>1</v>
      </c>
      <c r="L7">
        <v>2022</v>
      </c>
    </row>
    <row r="8" spans="2:12" x14ac:dyDescent="0.2">
      <c r="B8" t="s">
        <v>1946</v>
      </c>
      <c r="D8">
        <v>4</v>
      </c>
      <c r="E8">
        <v>1</v>
      </c>
      <c r="F8">
        <v>1</v>
      </c>
      <c r="G8">
        <v>5</v>
      </c>
      <c r="H8">
        <v>5</v>
      </c>
      <c r="I8">
        <v>3</v>
      </c>
      <c r="J8">
        <v>4</v>
      </c>
      <c r="K8">
        <v>3</v>
      </c>
      <c r="L8">
        <v>2022</v>
      </c>
    </row>
    <row r="9" spans="2:12" x14ac:dyDescent="0.2">
      <c r="B9" t="s">
        <v>1943</v>
      </c>
      <c r="D9">
        <v>3</v>
      </c>
      <c r="E9">
        <v>3</v>
      </c>
      <c r="F9">
        <v>3</v>
      </c>
      <c r="G9">
        <v>3</v>
      </c>
      <c r="H9">
        <v>2</v>
      </c>
      <c r="I9">
        <v>5</v>
      </c>
      <c r="J9">
        <v>3</v>
      </c>
      <c r="K9">
        <v>5</v>
      </c>
      <c r="L9">
        <v>2022</v>
      </c>
    </row>
    <row r="10" spans="2:12" x14ac:dyDescent="0.2">
      <c r="B10" t="s">
        <v>1943</v>
      </c>
      <c r="D10">
        <v>3</v>
      </c>
      <c r="E10">
        <v>5</v>
      </c>
      <c r="F10">
        <v>4</v>
      </c>
      <c r="G10">
        <v>5</v>
      </c>
      <c r="H10">
        <v>3</v>
      </c>
      <c r="I10">
        <v>5</v>
      </c>
      <c r="J10">
        <v>1</v>
      </c>
      <c r="K10">
        <v>3</v>
      </c>
      <c r="L10">
        <v>2022</v>
      </c>
    </row>
    <row r="11" spans="2:12" x14ac:dyDescent="0.2">
      <c r="B11" t="s">
        <v>1946</v>
      </c>
      <c r="D11">
        <v>5</v>
      </c>
      <c r="E11">
        <v>5</v>
      </c>
      <c r="F11">
        <v>5</v>
      </c>
      <c r="G11">
        <v>5</v>
      </c>
      <c r="H11">
        <v>2</v>
      </c>
      <c r="I11">
        <v>2</v>
      </c>
      <c r="J11">
        <v>1</v>
      </c>
      <c r="K11">
        <v>2</v>
      </c>
      <c r="L11">
        <v>2022</v>
      </c>
    </row>
    <row r="12" spans="2:12" x14ac:dyDescent="0.2">
      <c r="B12" t="s">
        <v>1944</v>
      </c>
      <c r="D12">
        <v>4</v>
      </c>
      <c r="E12">
        <v>1</v>
      </c>
      <c r="F12">
        <v>1</v>
      </c>
      <c r="G12">
        <v>4</v>
      </c>
      <c r="H12">
        <v>5</v>
      </c>
      <c r="I12">
        <v>5</v>
      </c>
      <c r="J12">
        <v>5</v>
      </c>
      <c r="K12">
        <v>3</v>
      </c>
      <c r="L12">
        <v>2022</v>
      </c>
    </row>
    <row r="13" spans="2:12" x14ac:dyDescent="0.2">
      <c r="B13" t="s">
        <v>1946</v>
      </c>
      <c r="D13">
        <v>2</v>
      </c>
      <c r="E13">
        <v>2</v>
      </c>
      <c r="F13">
        <v>1</v>
      </c>
      <c r="G13">
        <v>3</v>
      </c>
      <c r="H13">
        <v>4</v>
      </c>
      <c r="I13">
        <v>5</v>
      </c>
      <c r="J13">
        <v>4</v>
      </c>
      <c r="K13">
        <v>5</v>
      </c>
      <c r="L13">
        <v>2022</v>
      </c>
    </row>
    <row r="14" spans="2:12" x14ac:dyDescent="0.2">
      <c r="B14" t="s">
        <v>1943</v>
      </c>
      <c r="D14">
        <v>4</v>
      </c>
      <c r="E14">
        <v>0</v>
      </c>
      <c r="F14">
        <v>0</v>
      </c>
      <c r="G14">
        <v>4</v>
      </c>
      <c r="H14">
        <v>4</v>
      </c>
      <c r="I14">
        <v>4</v>
      </c>
      <c r="J14">
        <v>0</v>
      </c>
      <c r="K14">
        <v>0</v>
      </c>
      <c r="L14">
        <v>2022</v>
      </c>
    </row>
    <row r="15" spans="2:12" x14ac:dyDescent="0.2">
      <c r="B15" t="s">
        <v>1945</v>
      </c>
      <c r="D15">
        <v>1</v>
      </c>
      <c r="E15">
        <v>1</v>
      </c>
      <c r="F15">
        <v>4</v>
      </c>
      <c r="G15">
        <v>2</v>
      </c>
      <c r="H15">
        <v>5</v>
      </c>
      <c r="I15">
        <v>2</v>
      </c>
      <c r="J15">
        <v>4</v>
      </c>
      <c r="K15">
        <v>1</v>
      </c>
      <c r="L15">
        <v>2022</v>
      </c>
    </row>
    <row r="16" spans="2:12" x14ac:dyDescent="0.2">
      <c r="B16" t="s">
        <v>1943</v>
      </c>
      <c r="D16">
        <v>5</v>
      </c>
      <c r="E16">
        <v>3</v>
      </c>
      <c r="F16">
        <v>5</v>
      </c>
      <c r="G16">
        <v>4</v>
      </c>
      <c r="H16">
        <v>5</v>
      </c>
      <c r="I16">
        <v>5</v>
      </c>
      <c r="J16">
        <v>5</v>
      </c>
      <c r="K16">
        <v>5</v>
      </c>
      <c r="L16">
        <v>2022</v>
      </c>
    </row>
    <row r="17" spans="2:12" x14ac:dyDescent="0.2">
      <c r="B17" t="s">
        <v>1943</v>
      </c>
      <c r="D17">
        <v>5</v>
      </c>
      <c r="E17">
        <v>5</v>
      </c>
      <c r="F17">
        <v>5</v>
      </c>
      <c r="G17">
        <v>0</v>
      </c>
      <c r="H17">
        <v>0</v>
      </c>
      <c r="I17">
        <v>0</v>
      </c>
      <c r="J17">
        <v>0</v>
      </c>
      <c r="K17">
        <v>5</v>
      </c>
      <c r="L17">
        <v>2022</v>
      </c>
    </row>
    <row r="18" spans="2:12" x14ac:dyDescent="0.2">
      <c r="B18" t="s">
        <v>1946</v>
      </c>
      <c r="D18">
        <v>5</v>
      </c>
      <c r="E18">
        <v>4</v>
      </c>
      <c r="F18">
        <v>4</v>
      </c>
      <c r="G18">
        <v>2</v>
      </c>
      <c r="H18">
        <v>0</v>
      </c>
      <c r="I18">
        <v>2</v>
      </c>
      <c r="J18">
        <v>0</v>
      </c>
      <c r="K18">
        <v>2</v>
      </c>
      <c r="L18">
        <v>2022</v>
      </c>
    </row>
    <row r="19" spans="2:12" x14ac:dyDescent="0.2">
      <c r="B19" t="s">
        <v>1943</v>
      </c>
      <c r="D19">
        <v>3</v>
      </c>
      <c r="E19">
        <v>2</v>
      </c>
      <c r="F19">
        <v>2</v>
      </c>
      <c r="G19">
        <v>2</v>
      </c>
      <c r="H19">
        <v>1</v>
      </c>
      <c r="I19">
        <v>5</v>
      </c>
      <c r="J19">
        <v>1</v>
      </c>
      <c r="K19">
        <v>2</v>
      </c>
      <c r="L19">
        <v>2022</v>
      </c>
    </row>
    <row r="20" spans="2:12" x14ac:dyDescent="0.2">
      <c r="B20" t="s">
        <v>1944</v>
      </c>
      <c r="D20">
        <v>5</v>
      </c>
      <c r="E20">
        <v>5</v>
      </c>
      <c r="F20">
        <v>1</v>
      </c>
      <c r="G20">
        <v>3</v>
      </c>
      <c r="H20">
        <v>3</v>
      </c>
      <c r="I20">
        <v>3</v>
      </c>
      <c r="J20">
        <v>3</v>
      </c>
      <c r="K20">
        <v>3</v>
      </c>
      <c r="L20">
        <v>2022</v>
      </c>
    </row>
    <row r="21" spans="2:12" x14ac:dyDescent="0.2">
      <c r="B21" t="s">
        <v>1945</v>
      </c>
      <c r="D21">
        <v>4</v>
      </c>
      <c r="E21">
        <v>4</v>
      </c>
      <c r="F21">
        <v>3</v>
      </c>
      <c r="G21">
        <v>4</v>
      </c>
      <c r="H21">
        <v>4</v>
      </c>
      <c r="I21">
        <v>2</v>
      </c>
      <c r="J21">
        <v>2</v>
      </c>
      <c r="K21">
        <v>2</v>
      </c>
      <c r="L21">
        <v>2022</v>
      </c>
    </row>
    <row r="22" spans="2:12" x14ac:dyDescent="0.2">
      <c r="B22" t="s">
        <v>1943</v>
      </c>
      <c r="D22">
        <v>5</v>
      </c>
      <c r="E22">
        <v>1</v>
      </c>
      <c r="F22">
        <v>2</v>
      </c>
      <c r="G22">
        <v>3</v>
      </c>
      <c r="H22">
        <v>5</v>
      </c>
      <c r="I22">
        <v>3</v>
      </c>
      <c r="J22">
        <v>5</v>
      </c>
      <c r="K22">
        <v>4</v>
      </c>
      <c r="L22">
        <v>2022</v>
      </c>
    </row>
    <row r="23" spans="2:12" x14ac:dyDescent="0.2">
      <c r="B23" t="s">
        <v>1943</v>
      </c>
      <c r="D23">
        <v>5</v>
      </c>
      <c r="E23">
        <v>3</v>
      </c>
      <c r="F23">
        <v>2</v>
      </c>
      <c r="G23">
        <v>2</v>
      </c>
      <c r="H23">
        <v>1</v>
      </c>
      <c r="I23">
        <v>4</v>
      </c>
      <c r="J23">
        <v>1</v>
      </c>
      <c r="K23">
        <v>3</v>
      </c>
      <c r="L23">
        <v>2022</v>
      </c>
    </row>
    <row r="24" spans="2:12" x14ac:dyDescent="0.2">
      <c r="B24" t="s">
        <v>1944</v>
      </c>
      <c r="D24">
        <v>3</v>
      </c>
      <c r="E24">
        <v>3</v>
      </c>
      <c r="F24">
        <v>4</v>
      </c>
      <c r="G24">
        <v>1</v>
      </c>
      <c r="H24">
        <v>4</v>
      </c>
      <c r="I24">
        <v>4</v>
      </c>
      <c r="J24">
        <v>4</v>
      </c>
      <c r="K24">
        <v>3</v>
      </c>
      <c r="L24">
        <v>2022</v>
      </c>
    </row>
    <row r="25" spans="2:12" x14ac:dyDescent="0.2">
      <c r="B25" t="s">
        <v>1946</v>
      </c>
      <c r="D25">
        <v>5</v>
      </c>
      <c r="E25">
        <v>5</v>
      </c>
      <c r="F25">
        <v>5</v>
      </c>
      <c r="G25">
        <v>5</v>
      </c>
      <c r="H25">
        <v>0</v>
      </c>
      <c r="I25">
        <v>5</v>
      </c>
      <c r="J25">
        <v>5</v>
      </c>
      <c r="K25">
        <v>5</v>
      </c>
      <c r="L25">
        <v>2022</v>
      </c>
    </row>
    <row r="26" spans="2:12" x14ac:dyDescent="0.2">
      <c r="B26" t="s">
        <v>1946</v>
      </c>
      <c r="D26">
        <v>5</v>
      </c>
      <c r="E26">
        <v>2</v>
      </c>
      <c r="F26">
        <v>4</v>
      </c>
      <c r="G26">
        <v>1</v>
      </c>
      <c r="H26">
        <v>4</v>
      </c>
      <c r="I26">
        <v>4</v>
      </c>
      <c r="J26">
        <v>4</v>
      </c>
      <c r="K26">
        <v>1</v>
      </c>
      <c r="L26">
        <v>2022</v>
      </c>
    </row>
    <row r="27" spans="2:12" x14ac:dyDescent="0.2">
      <c r="B27" t="s">
        <v>1946</v>
      </c>
      <c r="D27">
        <v>2</v>
      </c>
      <c r="E27">
        <v>4</v>
      </c>
      <c r="F27">
        <v>4</v>
      </c>
      <c r="G27">
        <v>2</v>
      </c>
      <c r="H27">
        <v>4</v>
      </c>
      <c r="I27">
        <v>4</v>
      </c>
      <c r="J27">
        <v>4</v>
      </c>
      <c r="K27">
        <v>4</v>
      </c>
      <c r="L27">
        <v>2022</v>
      </c>
    </row>
    <row r="28" spans="2:12" x14ac:dyDescent="0.2">
      <c r="B28" t="s">
        <v>1943</v>
      </c>
      <c r="D28">
        <v>1</v>
      </c>
      <c r="E28">
        <v>4</v>
      </c>
      <c r="F28">
        <v>5</v>
      </c>
      <c r="G28">
        <v>3</v>
      </c>
      <c r="H28">
        <v>2</v>
      </c>
      <c r="I28">
        <v>2</v>
      </c>
      <c r="J28">
        <v>1</v>
      </c>
      <c r="K28">
        <v>5</v>
      </c>
      <c r="L28">
        <v>2022</v>
      </c>
    </row>
    <row r="29" spans="2:12" x14ac:dyDescent="0.2">
      <c r="B29" t="s">
        <v>1943</v>
      </c>
      <c r="D29">
        <v>5</v>
      </c>
      <c r="E29">
        <v>0</v>
      </c>
      <c r="F29">
        <v>5</v>
      </c>
      <c r="G29">
        <v>0</v>
      </c>
      <c r="H29">
        <v>0</v>
      </c>
      <c r="I29">
        <v>3</v>
      </c>
      <c r="J29">
        <v>0</v>
      </c>
      <c r="K29">
        <v>0</v>
      </c>
      <c r="L29">
        <v>2022</v>
      </c>
    </row>
    <row r="30" spans="2:12" x14ac:dyDescent="0.2">
      <c r="B30" t="s">
        <v>1943</v>
      </c>
      <c r="D30">
        <v>1</v>
      </c>
      <c r="E30">
        <v>3</v>
      </c>
      <c r="F30">
        <v>1</v>
      </c>
      <c r="G30">
        <v>2</v>
      </c>
      <c r="H30">
        <v>5</v>
      </c>
      <c r="I30">
        <v>5</v>
      </c>
      <c r="J30">
        <v>5</v>
      </c>
      <c r="K30">
        <v>1</v>
      </c>
      <c r="L30">
        <v>2022</v>
      </c>
    </row>
    <row r="31" spans="2:12" x14ac:dyDescent="0.2">
      <c r="B31" t="s">
        <v>1946</v>
      </c>
      <c r="D31">
        <v>5</v>
      </c>
      <c r="E31">
        <v>3</v>
      </c>
      <c r="F31">
        <v>3</v>
      </c>
      <c r="G31">
        <v>5</v>
      </c>
      <c r="H31">
        <v>4</v>
      </c>
      <c r="I31">
        <v>3</v>
      </c>
      <c r="J31">
        <v>1</v>
      </c>
      <c r="K31">
        <v>1</v>
      </c>
      <c r="L31">
        <v>2022</v>
      </c>
    </row>
    <row r="32" spans="2:12" x14ac:dyDescent="0.2">
      <c r="B32" t="s">
        <v>1943</v>
      </c>
      <c r="D32">
        <v>4</v>
      </c>
      <c r="E32">
        <v>4</v>
      </c>
      <c r="F32">
        <v>3</v>
      </c>
      <c r="G32">
        <v>4</v>
      </c>
      <c r="H32">
        <v>4</v>
      </c>
      <c r="I32">
        <v>5</v>
      </c>
      <c r="J32">
        <v>3</v>
      </c>
      <c r="K32">
        <v>3</v>
      </c>
      <c r="L32">
        <v>2022</v>
      </c>
    </row>
    <row r="33" spans="2:12" x14ac:dyDescent="0.2">
      <c r="B33" t="s">
        <v>1946</v>
      </c>
      <c r="D33">
        <v>4</v>
      </c>
      <c r="E33">
        <v>2</v>
      </c>
      <c r="F33">
        <v>3</v>
      </c>
      <c r="G33">
        <v>2</v>
      </c>
      <c r="H33">
        <v>2</v>
      </c>
      <c r="I33">
        <v>4</v>
      </c>
      <c r="J33">
        <v>3</v>
      </c>
      <c r="K33">
        <v>4</v>
      </c>
      <c r="L33">
        <v>2022</v>
      </c>
    </row>
    <row r="34" spans="2:12" x14ac:dyDescent="0.2">
      <c r="B34" t="s">
        <v>1944</v>
      </c>
      <c r="D34">
        <v>3</v>
      </c>
      <c r="E34">
        <v>4</v>
      </c>
      <c r="F34">
        <v>4</v>
      </c>
      <c r="G34">
        <v>1</v>
      </c>
      <c r="H34">
        <v>1</v>
      </c>
      <c r="I34">
        <v>4</v>
      </c>
      <c r="J34">
        <v>1</v>
      </c>
      <c r="K34">
        <v>1</v>
      </c>
      <c r="L34">
        <v>2022</v>
      </c>
    </row>
    <row r="35" spans="2:12" x14ac:dyDescent="0.2">
      <c r="B35" t="s">
        <v>1943</v>
      </c>
      <c r="D35">
        <v>4</v>
      </c>
      <c r="E35">
        <v>4</v>
      </c>
      <c r="F35">
        <v>5</v>
      </c>
      <c r="G35">
        <v>1</v>
      </c>
      <c r="H35">
        <v>3</v>
      </c>
      <c r="I35">
        <v>3</v>
      </c>
      <c r="J35">
        <v>3</v>
      </c>
      <c r="K35">
        <v>1</v>
      </c>
      <c r="L35">
        <v>2022</v>
      </c>
    </row>
    <row r="36" spans="2:12" x14ac:dyDescent="0.2">
      <c r="B36" t="s">
        <v>1946</v>
      </c>
      <c r="D36">
        <v>5</v>
      </c>
      <c r="E36">
        <v>1</v>
      </c>
      <c r="F36">
        <v>4</v>
      </c>
      <c r="G36">
        <v>1</v>
      </c>
      <c r="H36">
        <v>4</v>
      </c>
      <c r="I36">
        <v>4</v>
      </c>
      <c r="J36">
        <v>4</v>
      </c>
      <c r="K36">
        <v>2</v>
      </c>
      <c r="L36">
        <v>2022</v>
      </c>
    </row>
    <row r="37" spans="2:12" x14ac:dyDescent="0.2">
      <c r="B37" t="s">
        <v>1946</v>
      </c>
      <c r="D37">
        <v>2</v>
      </c>
      <c r="E37">
        <v>5</v>
      </c>
      <c r="F37">
        <v>5</v>
      </c>
      <c r="G37">
        <v>1</v>
      </c>
      <c r="H37">
        <v>4</v>
      </c>
      <c r="I37">
        <v>4</v>
      </c>
      <c r="J37">
        <v>4</v>
      </c>
      <c r="K37">
        <v>3</v>
      </c>
      <c r="L37">
        <v>2022</v>
      </c>
    </row>
    <row r="38" spans="2:12" x14ac:dyDescent="0.2">
      <c r="B38" t="s">
        <v>1943</v>
      </c>
      <c r="D38">
        <v>4</v>
      </c>
      <c r="E38">
        <v>5</v>
      </c>
      <c r="F38">
        <v>5</v>
      </c>
      <c r="G38">
        <v>2</v>
      </c>
      <c r="H38">
        <v>4</v>
      </c>
      <c r="I38">
        <v>5</v>
      </c>
      <c r="J38">
        <v>3</v>
      </c>
      <c r="K38">
        <v>3</v>
      </c>
      <c r="L38">
        <v>2022</v>
      </c>
    </row>
    <row r="39" spans="2:12" x14ac:dyDescent="0.2">
      <c r="B39" t="s">
        <v>1945</v>
      </c>
      <c r="D39">
        <v>4</v>
      </c>
      <c r="E39">
        <v>1</v>
      </c>
      <c r="F39">
        <v>4</v>
      </c>
      <c r="G39">
        <v>4</v>
      </c>
      <c r="H39">
        <v>4</v>
      </c>
      <c r="I39">
        <v>4</v>
      </c>
      <c r="J39">
        <v>4</v>
      </c>
      <c r="K39">
        <v>3</v>
      </c>
      <c r="L39">
        <v>2022</v>
      </c>
    </row>
    <row r="40" spans="2:12" x14ac:dyDescent="0.2">
      <c r="B40" t="s">
        <v>1944</v>
      </c>
      <c r="D40">
        <v>5</v>
      </c>
      <c r="E40">
        <v>1</v>
      </c>
      <c r="F40">
        <v>1</v>
      </c>
      <c r="G40">
        <v>4</v>
      </c>
      <c r="H40">
        <v>5</v>
      </c>
      <c r="I40">
        <v>5</v>
      </c>
      <c r="J40">
        <v>4</v>
      </c>
      <c r="K40">
        <v>3</v>
      </c>
      <c r="L40">
        <v>2022</v>
      </c>
    </row>
    <row r="41" spans="2:12" x14ac:dyDescent="0.2">
      <c r="B41" t="s">
        <v>1946</v>
      </c>
      <c r="D41">
        <v>4</v>
      </c>
      <c r="E41">
        <v>3</v>
      </c>
      <c r="F41">
        <v>4</v>
      </c>
      <c r="G41">
        <v>5</v>
      </c>
      <c r="H41">
        <v>4</v>
      </c>
      <c r="I41">
        <v>3</v>
      </c>
      <c r="J41">
        <v>4</v>
      </c>
      <c r="K41">
        <v>3</v>
      </c>
      <c r="L41">
        <v>2022</v>
      </c>
    </row>
    <row r="42" spans="2:12" x14ac:dyDescent="0.2">
      <c r="B42" t="s">
        <v>1945</v>
      </c>
      <c r="D42">
        <v>3</v>
      </c>
      <c r="E42">
        <v>5</v>
      </c>
      <c r="F42">
        <v>5</v>
      </c>
      <c r="G42">
        <v>2</v>
      </c>
      <c r="H42">
        <v>5</v>
      </c>
      <c r="I42">
        <v>5</v>
      </c>
      <c r="J42">
        <v>5</v>
      </c>
      <c r="K42">
        <v>4</v>
      </c>
      <c r="L42">
        <v>2022</v>
      </c>
    </row>
    <row r="43" spans="2:12" x14ac:dyDescent="0.2">
      <c r="B43" t="s">
        <v>1944</v>
      </c>
      <c r="D43">
        <v>3</v>
      </c>
      <c r="E43">
        <v>2</v>
      </c>
      <c r="F43">
        <v>3</v>
      </c>
      <c r="G43">
        <v>2</v>
      </c>
      <c r="H43">
        <v>4</v>
      </c>
      <c r="I43">
        <v>4</v>
      </c>
      <c r="J43">
        <v>4</v>
      </c>
      <c r="K43">
        <v>1</v>
      </c>
      <c r="L43">
        <v>2022</v>
      </c>
    </row>
    <row r="44" spans="2:12" x14ac:dyDescent="0.2">
      <c r="B44" t="s">
        <v>1943</v>
      </c>
      <c r="D44">
        <v>4</v>
      </c>
      <c r="E44">
        <v>0</v>
      </c>
      <c r="F44">
        <v>4</v>
      </c>
      <c r="G44">
        <v>3</v>
      </c>
      <c r="H44">
        <v>1</v>
      </c>
      <c r="I44">
        <v>5</v>
      </c>
      <c r="J44">
        <v>1</v>
      </c>
      <c r="K44">
        <v>4</v>
      </c>
      <c r="L44">
        <v>2022</v>
      </c>
    </row>
    <row r="45" spans="2:12" x14ac:dyDescent="0.2">
      <c r="B45" t="s">
        <v>1945</v>
      </c>
      <c r="D45">
        <v>3</v>
      </c>
      <c r="E45">
        <v>1</v>
      </c>
      <c r="F45">
        <v>1</v>
      </c>
      <c r="G45">
        <v>2</v>
      </c>
      <c r="H45">
        <v>5</v>
      </c>
      <c r="I45">
        <v>4</v>
      </c>
      <c r="J45">
        <v>5</v>
      </c>
      <c r="K45">
        <v>1</v>
      </c>
      <c r="L45">
        <v>2022</v>
      </c>
    </row>
    <row r="46" spans="2:12" x14ac:dyDescent="0.2">
      <c r="B46" t="s">
        <v>1943</v>
      </c>
      <c r="D46">
        <v>5</v>
      </c>
      <c r="E46">
        <v>5</v>
      </c>
      <c r="F46">
        <v>5</v>
      </c>
      <c r="G46">
        <v>2</v>
      </c>
      <c r="H46">
        <v>1</v>
      </c>
      <c r="I46">
        <v>4</v>
      </c>
      <c r="J46">
        <v>2</v>
      </c>
      <c r="K46">
        <v>5</v>
      </c>
      <c r="L46">
        <v>2022</v>
      </c>
    </row>
    <row r="47" spans="2:12" x14ac:dyDescent="0.2">
      <c r="B47" t="s">
        <v>1943</v>
      </c>
      <c r="D47">
        <v>4</v>
      </c>
      <c r="E47">
        <v>3</v>
      </c>
      <c r="F47">
        <v>3</v>
      </c>
      <c r="G47">
        <v>4</v>
      </c>
      <c r="H47">
        <v>3</v>
      </c>
      <c r="I47">
        <v>5</v>
      </c>
      <c r="J47">
        <v>3</v>
      </c>
      <c r="K47">
        <v>5</v>
      </c>
      <c r="L47">
        <v>2022</v>
      </c>
    </row>
    <row r="48" spans="2:12" x14ac:dyDescent="0.2">
      <c r="B48" t="s">
        <v>1944</v>
      </c>
      <c r="D48">
        <v>1</v>
      </c>
      <c r="E48">
        <v>1</v>
      </c>
      <c r="F48">
        <v>1</v>
      </c>
      <c r="G48">
        <v>1</v>
      </c>
      <c r="H48">
        <v>5</v>
      </c>
      <c r="I48">
        <v>5</v>
      </c>
      <c r="J48">
        <v>5</v>
      </c>
      <c r="K48">
        <v>1</v>
      </c>
      <c r="L48">
        <v>2022</v>
      </c>
    </row>
    <row r="49" spans="2:12" x14ac:dyDescent="0.2">
      <c r="B49" t="s">
        <v>1946</v>
      </c>
      <c r="D49">
        <v>5</v>
      </c>
      <c r="E49">
        <v>1</v>
      </c>
      <c r="F49">
        <v>5</v>
      </c>
      <c r="G49">
        <v>5</v>
      </c>
      <c r="H49">
        <v>5</v>
      </c>
      <c r="I49">
        <v>1</v>
      </c>
      <c r="J49">
        <v>5</v>
      </c>
      <c r="K49">
        <v>1</v>
      </c>
      <c r="L49">
        <v>2022</v>
      </c>
    </row>
    <row r="50" spans="2:12" x14ac:dyDescent="0.2">
      <c r="B50" t="s">
        <v>1944</v>
      </c>
      <c r="D50">
        <v>1</v>
      </c>
      <c r="E50">
        <v>1</v>
      </c>
      <c r="F50">
        <v>4</v>
      </c>
      <c r="G50">
        <v>1</v>
      </c>
      <c r="H50">
        <v>5</v>
      </c>
      <c r="I50">
        <v>5</v>
      </c>
      <c r="J50">
        <v>3</v>
      </c>
      <c r="K50">
        <v>2</v>
      </c>
      <c r="L50">
        <v>2022</v>
      </c>
    </row>
    <row r="51" spans="2:12" x14ac:dyDescent="0.2">
      <c r="B51" t="s">
        <v>1946</v>
      </c>
      <c r="D51">
        <v>1</v>
      </c>
      <c r="E51">
        <v>1</v>
      </c>
      <c r="F51">
        <v>1</v>
      </c>
      <c r="G51">
        <v>4</v>
      </c>
      <c r="H51">
        <v>4</v>
      </c>
      <c r="I51">
        <v>4</v>
      </c>
      <c r="J51">
        <v>4</v>
      </c>
      <c r="K51">
        <v>1</v>
      </c>
      <c r="L51">
        <v>2022</v>
      </c>
    </row>
    <row r="52" spans="2:12" x14ac:dyDescent="0.2">
      <c r="B52" t="s">
        <v>1943</v>
      </c>
      <c r="D52">
        <v>5</v>
      </c>
      <c r="E52">
        <v>4</v>
      </c>
      <c r="F52">
        <v>4</v>
      </c>
      <c r="G52">
        <v>5</v>
      </c>
      <c r="H52">
        <v>5</v>
      </c>
      <c r="I52">
        <v>5</v>
      </c>
      <c r="J52">
        <v>3</v>
      </c>
      <c r="K52">
        <v>2</v>
      </c>
      <c r="L52">
        <v>2022</v>
      </c>
    </row>
    <row r="53" spans="2:12" x14ac:dyDescent="0.2">
      <c r="B53" t="s">
        <v>1945</v>
      </c>
      <c r="D53">
        <v>2</v>
      </c>
      <c r="E53">
        <v>1</v>
      </c>
      <c r="F53">
        <v>1</v>
      </c>
      <c r="G53">
        <v>2</v>
      </c>
      <c r="H53">
        <v>5</v>
      </c>
      <c r="I53">
        <v>4</v>
      </c>
      <c r="J53">
        <v>3</v>
      </c>
      <c r="K53">
        <v>1</v>
      </c>
      <c r="L53">
        <v>2022</v>
      </c>
    </row>
    <row r="54" spans="2:12" x14ac:dyDescent="0.2">
      <c r="B54" t="s">
        <v>1946</v>
      </c>
      <c r="D54">
        <v>3</v>
      </c>
      <c r="E54">
        <v>2</v>
      </c>
      <c r="F54">
        <v>3</v>
      </c>
      <c r="G54">
        <v>3</v>
      </c>
      <c r="H54">
        <v>4</v>
      </c>
      <c r="I54">
        <v>5</v>
      </c>
      <c r="J54">
        <v>4</v>
      </c>
      <c r="K54">
        <v>3</v>
      </c>
      <c r="L54">
        <v>2022</v>
      </c>
    </row>
    <row r="55" spans="2:12" x14ac:dyDescent="0.2">
      <c r="B55" t="s">
        <v>1945</v>
      </c>
      <c r="D55">
        <v>3</v>
      </c>
      <c r="E55">
        <v>5</v>
      </c>
      <c r="F55">
        <v>3</v>
      </c>
      <c r="G55">
        <v>2</v>
      </c>
      <c r="H55">
        <v>2</v>
      </c>
      <c r="I55">
        <v>4</v>
      </c>
      <c r="J55">
        <v>2</v>
      </c>
      <c r="K55">
        <v>1</v>
      </c>
      <c r="L55">
        <v>2022</v>
      </c>
    </row>
    <row r="56" spans="2:12" x14ac:dyDescent="0.2">
      <c r="B56" t="s">
        <v>1943</v>
      </c>
      <c r="D56">
        <v>4</v>
      </c>
      <c r="E56">
        <v>5</v>
      </c>
      <c r="F56">
        <v>5</v>
      </c>
      <c r="G56">
        <v>2</v>
      </c>
      <c r="H56">
        <v>5</v>
      </c>
      <c r="I56">
        <v>3</v>
      </c>
      <c r="J56">
        <v>4</v>
      </c>
      <c r="K56">
        <v>1</v>
      </c>
      <c r="L56">
        <v>2022</v>
      </c>
    </row>
    <row r="57" spans="2:12" x14ac:dyDescent="0.2">
      <c r="B57" t="s">
        <v>1944</v>
      </c>
      <c r="D57">
        <v>3</v>
      </c>
      <c r="E57">
        <v>4</v>
      </c>
      <c r="F57">
        <v>4</v>
      </c>
      <c r="G57">
        <v>3</v>
      </c>
      <c r="H57">
        <v>5</v>
      </c>
      <c r="I57">
        <v>4</v>
      </c>
      <c r="J57">
        <v>1</v>
      </c>
      <c r="K57">
        <v>5</v>
      </c>
      <c r="L57">
        <v>2022</v>
      </c>
    </row>
    <row r="58" spans="2:12" x14ac:dyDescent="0.2">
      <c r="B58" t="s">
        <v>1943</v>
      </c>
      <c r="D58">
        <v>4</v>
      </c>
      <c r="E58">
        <v>4</v>
      </c>
      <c r="F58">
        <v>4</v>
      </c>
      <c r="G58">
        <v>1</v>
      </c>
      <c r="H58">
        <v>4</v>
      </c>
      <c r="I58">
        <v>3</v>
      </c>
      <c r="J58">
        <v>5</v>
      </c>
      <c r="K58">
        <v>1</v>
      </c>
      <c r="L58">
        <v>2022</v>
      </c>
    </row>
    <row r="59" spans="2:12" x14ac:dyDescent="0.2">
      <c r="B59" t="s">
        <v>1946</v>
      </c>
      <c r="D59">
        <v>5</v>
      </c>
      <c r="E59">
        <v>4</v>
      </c>
      <c r="F59">
        <v>4</v>
      </c>
      <c r="G59">
        <v>3</v>
      </c>
      <c r="H59">
        <v>2</v>
      </c>
      <c r="I59">
        <v>2</v>
      </c>
      <c r="J59">
        <v>1</v>
      </c>
      <c r="K59">
        <v>3</v>
      </c>
      <c r="L59">
        <v>2022</v>
      </c>
    </row>
    <row r="60" spans="2:12" x14ac:dyDescent="0.2">
      <c r="B60" t="s">
        <v>1943</v>
      </c>
      <c r="D60">
        <v>4</v>
      </c>
      <c r="E60">
        <v>3</v>
      </c>
      <c r="F60">
        <v>2</v>
      </c>
      <c r="G60">
        <v>3</v>
      </c>
      <c r="H60">
        <v>1</v>
      </c>
      <c r="I60">
        <v>5</v>
      </c>
      <c r="J60">
        <v>2</v>
      </c>
      <c r="K60">
        <v>5</v>
      </c>
      <c r="L60">
        <v>2022</v>
      </c>
    </row>
    <row r="61" spans="2:12" x14ac:dyDescent="0.2">
      <c r="B61" t="s">
        <v>1945</v>
      </c>
      <c r="D61">
        <v>0</v>
      </c>
      <c r="E61">
        <v>5</v>
      </c>
      <c r="F61">
        <v>0</v>
      </c>
      <c r="G61">
        <v>0</v>
      </c>
      <c r="H61">
        <v>0</v>
      </c>
      <c r="I61">
        <v>5</v>
      </c>
      <c r="J61">
        <v>0</v>
      </c>
      <c r="K61">
        <v>0</v>
      </c>
      <c r="L61">
        <v>2022</v>
      </c>
    </row>
    <row r="62" spans="2:12" x14ac:dyDescent="0.2">
      <c r="B62" t="s">
        <v>1946</v>
      </c>
      <c r="D62">
        <v>5</v>
      </c>
      <c r="E62">
        <v>2</v>
      </c>
      <c r="F62">
        <v>4</v>
      </c>
      <c r="G62">
        <v>5</v>
      </c>
      <c r="H62">
        <v>3</v>
      </c>
      <c r="I62">
        <v>5</v>
      </c>
      <c r="J62">
        <v>2</v>
      </c>
      <c r="K62">
        <v>3</v>
      </c>
      <c r="L62">
        <v>2022</v>
      </c>
    </row>
    <row r="63" spans="2:12" x14ac:dyDescent="0.2">
      <c r="B63" t="s">
        <v>1946</v>
      </c>
      <c r="D63">
        <v>5</v>
      </c>
      <c r="E63">
        <v>0</v>
      </c>
      <c r="F63">
        <v>0</v>
      </c>
      <c r="G63">
        <v>5</v>
      </c>
      <c r="H63">
        <v>5</v>
      </c>
      <c r="I63">
        <v>5</v>
      </c>
      <c r="J63">
        <v>0</v>
      </c>
      <c r="K63">
        <v>0</v>
      </c>
      <c r="L63">
        <v>2022</v>
      </c>
    </row>
    <row r="64" spans="2:12" x14ac:dyDescent="0.2">
      <c r="B64" t="s">
        <v>1943</v>
      </c>
      <c r="D64">
        <v>5</v>
      </c>
      <c r="E64">
        <v>2</v>
      </c>
      <c r="F64">
        <v>4</v>
      </c>
      <c r="G64">
        <v>2</v>
      </c>
      <c r="H64">
        <v>1</v>
      </c>
      <c r="I64">
        <v>1</v>
      </c>
      <c r="J64">
        <v>1</v>
      </c>
      <c r="K64">
        <v>3</v>
      </c>
      <c r="L64">
        <v>2022</v>
      </c>
    </row>
    <row r="65" spans="2:12" x14ac:dyDescent="0.2">
      <c r="B65" t="s">
        <v>1946</v>
      </c>
      <c r="D65">
        <v>5</v>
      </c>
      <c r="E65">
        <v>1</v>
      </c>
      <c r="F65">
        <v>3</v>
      </c>
      <c r="G65">
        <v>1</v>
      </c>
      <c r="H65">
        <v>5</v>
      </c>
      <c r="I65">
        <v>5</v>
      </c>
      <c r="J65">
        <v>3</v>
      </c>
      <c r="K65">
        <v>4</v>
      </c>
      <c r="L65">
        <v>2022</v>
      </c>
    </row>
    <row r="66" spans="2:12" x14ac:dyDescent="0.2">
      <c r="B66" t="s">
        <v>1944</v>
      </c>
      <c r="D66">
        <v>4</v>
      </c>
      <c r="E66">
        <v>2</v>
      </c>
      <c r="F66">
        <v>2</v>
      </c>
      <c r="G66">
        <v>2</v>
      </c>
      <c r="H66">
        <v>4</v>
      </c>
      <c r="I66">
        <v>4</v>
      </c>
      <c r="J66">
        <v>4</v>
      </c>
      <c r="K66">
        <v>3</v>
      </c>
      <c r="L66">
        <v>2022</v>
      </c>
    </row>
    <row r="67" spans="2:12" x14ac:dyDescent="0.2">
      <c r="B67" t="s">
        <v>1945</v>
      </c>
      <c r="D67">
        <v>1</v>
      </c>
      <c r="E67">
        <v>1</v>
      </c>
      <c r="F67">
        <v>3</v>
      </c>
      <c r="G67">
        <v>4</v>
      </c>
      <c r="H67">
        <v>5</v>
      </c>
      <c r="I67">
        <v>5</v>
      </c>
      <c r="J67">
        <v>5</v>
      </c>
      <c r="K67">
        <v>1</v>
      </c>
      <c r="L67">
        <v>2022</v>
      </c>
    </row>
    <row r="68" spans="2:12" x14ac:dyDescent="0.2">
      <c r="B68" t="s">
        <v>1945</v>
      </c>
      <c r="D68">
        <v>3</v>
      </c>
      <c r="E68">
        <v>3</v>
      </c>
      <c r="F68">
        <v>4</v>
      </c>
      <c r="G68">
        <v>3</v>
      </c>
      <c r="H68">
        <v>5</v>
      </c>
      <c r="I68">
        <v>1</v>
      </c>
      <c r="J68">
        <v>5</v>
      </c>
      <c r="K68">
        <v>1</v>
      </c>
      <c r="L68">
        <v>2022</v>
      </c>
    </row>
    <row r="69" spans="2:12" x14ac:dyDescent="0.2">
      <c r="B69" t="s">
        <v>1944</v>
      </c>
      <c r="D69">
        <v>1</v>
      </c>
      <c r="E69">
        <v>1</v>
      </c>
      <c r="F69">
        <v>1</v>
      </c>
      <c r="G69">
        <v>1</v>
      </c>
      <c r="H69">
        <v>5</v>
      </c>
      <c r="I69">
        <v>5</v>
      </c>
      <c r="J69">
        <v>5</v>
      </c>
      <c r="K69">
        <v>1</v>
      </c>
      <c r="L69">
        <v>2022</v>
      </c>
    </row>
    <row r="70" spans="2:12" x14ac:dyDescent="0.2">
      <c r="B70" t="s">
        <v>1944</v>
      </c>
      <c r="D70">
        <v>3</v>
      </c>
      <c r="E70">
        <v>4</v>
      </c>
      <c r="F70">
        <v>4</v>
      </c>
      <c r="G70">
        <v>3</v>
      </c>
      <c r="H70">
        <v>5</v>
      </c>
      <c r="I70">
        <v>4</v>
      </c>
      <c r="J70">
        <v>4</v>
      </c>
      <c r="K70">
        <v>2</v>
      </c>
      <c r="L70">
        <v>2022</v>
      </c>
    </row>
    <row r="71" spans="2:12" x14ac:dyDescent="0.2">
      <c r="B71" t="s">
        <v>1944</v>
      </c>
      <c r="D71">
        <v>1</v>
      </c>
      <c r="E71">
        <v>3</v>
      </c>
      <c r="F71">
        <v>3</v>
      </c>
      <c r="G71">
        <v>5</v>
      </c>
      <c r="H71">
        <v>5</v>
      </c>
      <c r="I71">
        <v>1</v>
      </c>
      <c r="J71">
        <v>1</v>
      </c>
      <c r="K71">
        <v>1</v>
      </c>
      <c r="L71">
        <v>2022</v>
      </c>
    </row>
    <row r="72" spans="2:12" x14ac:dyDescent="0.2">
      <c r="B72" t="s">
        <v>1946</v>
      </c>
      <c r="D72">
        <v>3</v>
      </c>
      <c r="E72">
        <v>2</v>
      </c>
      <c r="F72">
        <v>4</v>
      </c>
      <c r="G72">
        <v>4</v>
      </c>
      <c r="H72">
        <v>5</v>
      </c>
      <c r="I72">
        <v>1</v>
      </c>
      <c r="J72">
        <v>5</v>
      </c>
      <c r="K72">
        <v>1</v>
      </c>
      <c r="L72">
        <v>2022</v>
      </c>
    </row>
    <row r="73" spans="2:12" x14ac:dyDescent="0.2">
      <c r="B73" t="s">
        <v>1945</v>
      </c>
      <c r="D73">
        <v>1</v>
      </c>
      <c r="E73">
        <v>1</v>
      </c>
      <c r="F73">
        <v>1</v>
      </c>
      <c r="G73">
        <v>1</v>
      </c>
      <c r="H73">
        <v>2</v>
      </c>
      <c r="I73">
        <v>1</v>
      </c>
      <c r="J73">
        <v>2</v>
      </c>
      <c r="K73">
        <v>5</v>
      </c>
      <c r="L73">
        <v>2022</v>
      </c>
    </row>
    <row r="74" spans="2:12" x14ac:dyDescent="0.2">
      <c r="B74" t="s">
        <v>1946</v>
      </c>
      <c r="D74">
        <v>4</v>
      </c>
      <c r="E74">
        <v>5</v>
      </c>
      <c r="F74">
        <v>4</v>
      </c>
      <c r="G74">
        <v>4</v>
      </c>
      <c r="H74">
        <v>3</v>
      </c>
      <c r="I74">
        <v>5</v>
      </c>
      <c r="J74">
        <v>1</v>
      </c>
      <c r="K74">
        <v>4</v>
      </c>
      <c r="L74">
        <v>2022</v>
      </c>
    </row>
    <row r="75" spans="2:12" x14ac:dyDescent="0.2">
      <c r="B75" t="s">
        <v>1943</v>
      </c>
      <c r="D75">
        <v>1</v>
      </c>
      <c r="E75">
        <v>1</v>
      </c>
      <c r="F75">
        <v>2</v>
      </c>
      <c r="G75">
        <v>2</v>
      </c>
      <c r="H75">
        <v>3</v>
      </c>
      <c r="I75">
        <v>3</v>
      </c>
      <c r="J75">
        <v>3</v>
      </c>
      <c r="K75">
        <v>2</v>
      </c>
      <c r="L75">
        <v>2022</v>
      </c>
    </row>
    <row r="76" spans="2:12" x14ac:dyDescent="0.2">
      <c r="B76" t="s">
        <v>1943</v>
      </c>
      <c r="D76">
        <v>0</v>
      </c>
      <c r="E76">
        <v>3</v>
      </c>
      <c r="F76">
        <v>5</v>
      </c>
      <c r="G76">
        <v>5</v>
      </c>
      <c r="H76">
        <v>1</v>
      </c>
      <c r="I76">
        <v>3</v>
      </c>
      <c r="J76">
        <v>4</v>
      </c>
      <c r="K76">
        <v>3</v>
      </c>
      <c r="L76">
        <v>2022</v>
      </c>
    </row>
    <row r="77" spans="2:12" x14ac:dyDescent="0.2">
      <c r="B77" t="s">
        <v>1945</v>
      </c>
      <c r="D77">
        <v>3</v>
      </c>
      <c r="E77">
        <v>3</v>
      </c>
      <c r="F77">
        <v>3</v>
      </c>
      <c r="G77">
        <v>1</v>
      </c>
      <c r="H77">
        <v>4</v>
      </c>
      <c r="I77">
        <v>5</v>
      </c>
      <c r="J77">
        <v>4</v>
      </c>
      <c r="K77">
        <v>2</v>
      </c>
      <c r="L77">
        <v>2022</v>
      </c>
    </row>
    <row r="78" spans="2:12" x14ac:dyDescent="0.2">
      <c r="B78" t="s">
        <v>1945</v>
      </c>
      <c r="D78">
        <v>1</v>
      </c>
      <c r="E78">
        <v>1</v>
      </c>
      <c r="F78">
        <v>1</v>
      </c>
      <c r="G78">
        <v>1</v>
      </c>
      <c r="H78">
        <v>4</v>
      </c>
      <c r="I78">
        <v>4</v>
      </c>
      <c r="J78">
        <v>5</v>
      </c>
      <c r="K78">
        <v>1</v>
      </c>
      <c r="L78">
        <v>2022</v>
      </c>
    </row>
    <row r="79" spans="2:12" x14ac:dyDescent="0.2">
      <c r="B79" t="s">
        <v>1945</v>
      </c>
      <c r="D79">
        <v>3</v>
      </c>
      <c r="E79">
        <v>5</v>
      </c>
      <c r="F79">
        <v>0</v>
      </c>
      <c r="G79">
        <v>3</v>
      </c>
      <c r="H79">
        <v>4</v>
      </c>
      <c r="I79">
        <v>3</v>
      </c>
      <c r="J79">
        <v>1</v>
      </c>
      <c r="K79">
        <v>5</v>
      </c>
      <c r="L79">
        <v>2022</v>
      </c>
    </row>
    <row r="80" spans="2:12" x14ac:dyDescent="0.2">
      <c r="B80" t="s">
        <v>1946</v>
      </c>
      <c r="D80">
        <v>5</v>
      </c>
      <c r="E80">
        <v>1</v>
      </c>
      <c r="F80">
        <v>5</v>
      </c>
      <c r="G80">
        <v>1</v>
      </c>
      <c r="H80">
        <v>5</v>
      </c>
      <c r="I80">
        <v>5</v>
      </c>
      <c r="J80">
        <v>3</v>
      </c>
      <c r="K80">
        <v>3</v>
      </c>
      <c r="L80">
        <v>2022</v>
      </c>
    </row>
    <row r="81" spans="2:12" x14ac:dyDescent="0.2">
      <c r="B81" t="s">
        <v>1943</v>
      </c>
      <c r="D81">
        <v>4</v>
      </c>
      <c r="E81">
        <v>5</v>
      </c>
      <c r="F81">
        <v>5</v>
      </c>
      <c r="G81">
        <v>1</v>
      </c>
      <c r="H81">
        <v>2</v>
      </c>
      <c r="I81">
        <v>3</v>
      </c>
      <c r="J81">
        <v>2</v>
      </c>
      <c r="K81">
        <v>3</v>
      </c>
      <c r="L81">
        <v>2022</v>
      </c>
    </row>
    <row r="82" spans="2:12" x14ac:dyDescent="0.2">
      <c r="B82" t="s">
        <v>1946</v>
      </c>
      <c r="D82">
        <v>5</v>
      </c>
      <c r="E82">
        <v>4</v>
      </c>
      <c r="F82">
        <v>4</v>
      </c>
      <c r="G82">
        <v>1</v>
      </c>
      <c r="H82">
        <v>1</v>
      </c>
      <c r="I82">
        <v>3</v>
      </c>
      <c r="J82">
        <v>1</v>
      </c>
      <c r="K82">
        <v>3</v>
      </c>
      <c r="L82">
        <v>2022</v>
      </c>
    </row>
    <row r="83" spans="2:12" x14ac:dyDescent="0.2">
      <c r="B83" t="s">
        <v>1943</v>
      </c>
      <c r="D83">
        <v>3</v>
      </c>
      <c r="E83">
        <v>5</v>
      </c>
      <c r="F83">
        <v>5</v>
      </c>
      <c r="G83">
        <v>3</v>
      </c>
      <c r="H83">
        <v>4</v>
      </c>
      <c r="I83">
        <v>4</v>
      </c>
      <c r="J83">
        <v>4</v>
      </c>
      <c r="K83">
        <v>1</v>
      </c>
      <c r="L83">
        <v>2022</v>
      </c>
    </row>
    <row r="84" spans="2:12" x14ac:dyDescent="0.2">
      <c r="B84" t="s">
        <v>1943</v>
      </c>
      <c r="D84">
        <v>5</v>
      </c>
      <c r="E84">
        <v>5</v>
      </c>
      <c r="F84">
        <v>5</v>
      </c>
      <c r="G84">
        <v>4</v>
      </c>
      <c r="H84">
        <v>4</v>
      </c>
      <c r="I84">
        <v>4</v>
      </c>
      <c r="J84">
        <v>4</v>
      </c>
      <c r="K84">
        <v>1</v>
      </c>
      <c r="L84">
        <v>2022</v>
      </c>
    </row>
    <row r="85" spans="2:12" x14ac:dyDescent="0.2">
      <c r="B85" t="s">
        <v>1943</v>
      </c>
      <c r="D85">
        <v>5</v>
      </c>
      <c r="E85">
        <v>0</v>
      </c>
      <c r="F85">
        <v>0</v>
      </c>
      <c r="G85">
        <v>4</v>
      </c>
      <c r="H85">
        <v>4</v>
      </c>
      <c r="I85">
        <v>4</v>
      </c>
      <c r="J85">
        <v>5</v>
      </c>
      <c r="K85">
        <v>3</v>
      </c>
      <c r="L85">
        <v>2022</v>
      </c>
    </row>
    <row r="86" spans="2:12" x14ac:dyDescent="0.2">
      <c r="B86" t="s">
        <v>1943</v>
      </c>
      <c r="D86">
        <v>5</v>
      </c>
      <c r="E86">
        <v>3</v>
      </c>
      <c r="F86">
        <v>3</v>
      </c>
      <c r="G86">
        <v>1</v>
      </c>
      <c r="H86">
        <v>5</v>
      </c>
      <c r="I86">
        <v>4</v>
      </c>
      <c r="J86">
        <v>2</v>
      </c>
      <c r="K86">
        <v>3</v>
      </c>
      <c r="L86">
        <v>2022</v>
      </c>
    </row>
    <row r="87" spans="2:12" x14ac:dyDescent="0.2">
      <c r="B87" t="s">
        <v>1944</v>
      </c>
      <c r="D87">
        <v>0</v>
      </c>
      <c r="E87">
        <v>0</v>
      </c>
      <c r="F87">
        <v>0</v>
      </c>
      <c r="G87">
        <v>0</v>
      </c>
      <c r="H87">
        <v>5</v>
      </c>
      <c r="I87">
        <v>3</v>
      </c>
      <c r="J87">
        <v>5</v>
      </c>
      <c r="K87">
        <v>0</v>
      </c>
      <c r="L87">
        <v>2022</v>
      </c>
    </row>
    <row r="88" spans="2:12" x14ac:dyDescent="0.2">
      <c r="B88" t="s">
        <v>1944</v>
      </c>
      <c r="D88">
        <v>5</v>
      </c>
      <c r="E88">
        <v>3</v>
      </c>
      <c r="F88">
        <v>4</v>
      </c>
      <c r="G88">
        <v>3</v>
      </c>
      <c r="H88">
        <v>4</v>
      </c>
      <c r="I88">
        <v>4</v>
      </c>
      <c r="J88">
        <v>4</v>
      </c>
      <c r="K88">
        <v>4</v>
      </c>
      <c r="L88">
        <v>2022</v>
      </c>
    </row>
    <row r="89" spans="2:12" x14ac:dyDescent="0.2">
      <c r="B89" t="s">
        <v>1946</v>
      </c>
      <c r="D89">
        <v>0</v>
      </c>
      <c r="E89">
        <v>0</v>
      </c>
      <c r="F89">
        <v>0</v>
      </c>
      <c r="G89">
        <v>5</v>
      </c>
      <c r="H89">
        <v>5</v>
      </c>
      <c r="I89">
        <v>0</v>
      </c>
      <c r="J89">
        <v>5</v>
      </c>
      <c r="K89">
        <v>0</v>
      </c>
      <c r="L89">
        <v>2022</v>
      </c>
    </row>
    <row r="90" spans="2:12" x14ac:dyDescent="0.2">
      <c r="B90" t="s">
        <v>1946</v>
      </c>
      <c r="D90">
        <v>4</v>
      </c>
      <c r="E90">
        <v>1</v>
      </c>
      <c r="F90">
        <v>2</v>
      </c>
      <c r="G90">
        <v>4</v>
      </c>
      <c r="H90">
        <v>5</v>
      </c>
      <c r="I90">
        <v>5</v>
      </c>
      <c r="J90">
        <v>3</v>
      </c>
      <c r="K90">
        <v>2</v>
      </c>
      <c r="L90">
        <v>2022</v>
      </c>
    </row>
    <row r="91" spans="2:12" x14ac:dyDescent="0.2">
      <c r="B91" t="s">
        <v>1945</v>
      </c>
      <c r="D91">
        <v>1</v>
      </c>
      <c r="E91">
        <v>1</v>
      </c>
      <c r="F91">
        <v>1</v>
      </c>
      <c r="G91">
        <v>1</v>
      </c>
      <c r="H91">
        <v>5</v>
      </c>
      <c r="I91">
        <v>5</v>
      </c>
      <c r="J91">
        <v>5</v>
      </c>
      <c r="K91">
        <v>2</v>
      </c>
      <c r="L91">
        <v>2022</v>
      </c>
    </row>
    <row r="92" spans="2:12" x14ac:dyDescent="0.2">
      <c r="B92" t="s">
        <v>1943</v>
      </c>
      <c r="D92">
        <v>1</v>
      </c>
      <c r="E92">
        <v>2</v>
      </c>
      <c r="F92">
        <v>2</v>
      </c>
      <c r="G92">
        <v>3</v>
      </c>
      <c r="H92">
        <v>3</v>
      </c>
      <c r="I92">
        <v>5</v>
      </c>
      <c r="J92">
        <v>5</v>
      </c>
      <c r="K92">
        <v>1</v>
      </c>
      <c r="L92">
        <v>2022</v>
      </c>
    </row>
    <row r="93" spans="2:12" x14ac:dyDescent="0.2">
      <c r="B93" t="s">
        <v>1946</v>
      </c>
      <c r="D93">
        <v>1</v>
      </c>
      <c r="E93">
        <v>2</v>
      </c>
      <c r="F93">
        <v>3</v>
      </c>
      <c r="G93">
        <v>0</v>
      </c>
      <c r="H93">
        <v>4</v>
      </c>
      <c r="I93">
        <v>5</v>
      </c>
      <c r="J93">
        <v>0</v>
      </c>
      <c r="K93">
        <v>0</v>
      </c>
      <c r="L93">
        <v>2022</v>
      </c>
    </row>
    <row r="94" spans="2:12" x14ac:dyDescent="0.2">
      <c r="B94" t="s">
        <v>1946</v>
      </c>
      <c r="D94">
        <v>1</v>
      </c>
      <c r="E94">
        <v>1</v>
      </c>
      <c r="F94">
        <v>1</v>
      </c>
      <c r="G94">
        <v>2</v>
      </c>
      <c r="H94">
        <v>5</v>
      </c>
      <c r="I94">
        <v>4</v>
      </c>
      <c r="J94">
        <v>5</v>
      </c>
      <c r="K94">
        <v>4</v>
      </c>
      <c r="L94">
        <v>2022</v>
      </c>
    </row>
    <row r="95" spans="2:12" x14ac:dyDescent="0.2">
      <c r="B95" t="s">
        <v>1943</v>
      </c>
      <c r="D95">
        <v>5</v>
      </c>
      <c r="E95">
        <v>3</v>
      </c>
      <c r="F95">
        <v>4</v>
      </c>
      <c r="G95">
        <v>1</v>
      </c>
      <c r="H95">
        <v>5</v>
      </c>
      <c r="I95">
        <v>5</v>
      </c>
      <c r="J95">
        <v>5</v>
      </c>
      <c r="K95">
        <v>4</v>
      </c>
      <c r="L95">
        <v>2022</v>
      </c>
    </row>
    <row r="96" spans="2:12" x14ac:dyDescent="0.2">
      <c r="B96" t="s">
        <v>1946</v>
      </c>
      <c r="D96">
        <v>3</v>
      </c>
      <c r="E96">
        <v>3</v>
      </c>
      <c r="F96">
        <v>3</v>
      </c>
      <c r="G96">
        <v>3</v>
      </c>
      <c r="H96">
        <v>3</v>
      </c>
      <c r="I96">
        <v>3</v>
      </c>
      <c r="J96">
        <v>3</v>
      </c>
      <c r="K96">
        <v>3</v>
      </c>
      <c r="L96">
        <v>2022</v>
      </c>
    </row>
    <row r="97" spans="2:12" x14ac:dyDescent="0.2">
      <c r="B97" t="s">
        <v>1946</v>
      </c>
      <c r="D97">
        <v>1</v>
      </c>
      <c r="E97">
        <v>3</v>
      </c>
      <c r="F97">
        <v>5</v>
      </c>
      <c r="G97">
        <v>5</v>
      </c>
      <c r="H97">
        <v>4</v>
      </c>
      <c r="I97">
        <v>5</v>
      </c>
      <c r="J97">
        <v>3</v>
      </c>
      <c r="K97">
        <v>2</v>
      </c>
      <c r="L97">
        <v>2022</v>
      </c>
    </row>
    <row r="98" spans="2:12" x14ac:dyDescent="0.2">
      <c r="B98" t="s">
        <v>1943</v>
      </c>
      <c r="D98">
        <v>4</v>
      </c>
      <c r="E98">
        <v>3</v>
      </c>
      <c r="F98">
        <v>2</v>
      </c>
      <c r="G98">
        <v>4</v>
      </c>
      <c r="H98">
        <v>1</v>
      </c>
      <c r="I98">
        <v>4</v>
      </c>
      <c r="J98">
        <v>1</v>
      </c>
      <c r="K98">
        <v>4</v>
      </c>
      <c r="L98">
        <v>2022</v>
      </c>
    </row>
    <row r="99" spans="2:12" x14ac:dyDescent="0.2">
      <c r="B99" t="s">
        <v>1943</v>
      </c>
      <c r="D99">
        <v>3</v>
      </c>
      <c r="E99">
        <v>3</v>
      </c>
      <c r="F99">
        <v>3</v>
      </c>
      <c r="G99">
        <v>4</v>
      </c>
      <c r="H99">
        <v>4</v>
      </c>
      <c r="I99">
        <v>4</v>
      </c>
      <c r="J99">
        <v>4</v>
      </c>
      <c r="K99">
        <v>3</v>
      </c>
      <c r="L99">
        <v>2022</v>
      </c>
    </row>
    <row r="100" spans="2:12" x14ac:dyDescent="0.2">
      <c r="B100" t="s">
        <v>1946</v>
      </c>
      <c r="D100">
        <v>4</v>
      </c>
      <c r="E100">
        <v>4</v>
      </c>
      <c r="F100">
        <v>4</v>
      </c>
      <c r="G100">
        <v>4</v>
      </c>
      <c r="H100">
        <v>4</v>
      </c>
      <c r="I100">
        <v>4</v>
      </c>
      <c r="J100">
        <v>4</v>
      </c>
      <c r="K100">
        <v>4</v>
      </c>
      <c r="L100">
        <v>2022</v>
      </c>
    </row>
    <row r="101" spans="2:12" x14ac:dyDescent="0.2">
      <c r="B101" t="s">
        <v>1943</v>
      </c>
      <c r="D101">
        <v>4</v>
      </c>
      <c r="E101">
        <v>5</v>
      </c>
      <c r="F101">
        <v>4</v>
      </c>
      <c r="G101">
        <v>1</v>
      </c>
      <c r="H101">
        <v>1</v>
      </c>
      <c r="I101">
        <v>3</v>
      </c>
      <c r="J101">
        <v>1</v>
      </c>
      <c r="K101">
        <v>3</v>
      </c>
      <c r="L101">
        <v>2022</v>
      </c>
    </row>
    <row r="102" spans="2:12" x14ac:dyDescent="0.2">
      <c r="B102" t="s">
        <v>1945</v>
      </c>
      <c r="D102">
        <v>1</v>
      </c>
      <c r="E102">
        <v>1</v>
      </c>
      <c r="F102">
        <v>1</v>
      </c>
      <c r="G102">
        <v>1</v>
      </c>
      <c r="H102">
        <v>4</v>
      </c>
      <c r="I102">
        <v>4</v>
      </c>
      <c r="J102">
        <v>3</v>
      </c>
      <c r="K102">
        <v>4</v>
      </c>
      <c r="L102">
        <v>2022</v>
      </c>
    </row>
    <row r="103" spans="2:12" x14ac:dyDescent="0.2">
      <c r="B103" t="s">
        <v>1943</v>
      </c>
      <c r="D103">
        <v>5</v>
      </c>
      <c r="E103">
        <v>5</v>
      </c>
      <c r="F103">
        <v>5</v>
      </c>
      <c r="G103">
        <v>4</v>
      </c>
      <c r="H103">
        <v>4</v>
      </c>
      <c r="I103">
        <v>3</v>
      </c>
      <c r="J103">
        <v>4</v>
      </c>
      <c r="K103">
        <v>4</v>
      </c>
      <c r="L103">
        <v>2022</v>
      </c>
    </row>
    <row r="104" spans="2:12" x14ac:dyDescent="0.2">
      <c r="B104" t="s">
        <v>1945</v>
      </c>
      <c r="D104">
        <v>5</v>
      </c>
      <c r="E104">
        <v>0</v>
      </c>
      <c r="F104">
        <v>0</v>
      </c>
      <c r="G104">
        <v>5</v>
      </c>
      <c r="H104">
        <v>5</v>
      </c>
      <c r="I104">
        <v>5</v>
      </c>
      <c r="J104">
        <v>5</v>
      </c>
      <c r="K104">
        <v>0</v>
      </c>
      <c r="L104">
        <v>2022</v>
      </c>
    </row>
    <row r="105" spans="2:12" x14ac:dyDescent="0.2">
      <c r="B105" t="s">
        <v>1946</v>
      </c>
      <c r="D105">
        <v>5</v>
      </c>
      <c r="E105">
        <v>1</v>
      </c>
      <c r="F105">
        <v>2</v>
      </c>
      <c r="G105">
        <v>2</v>
      </c>
      <c r="H105">
        <v>1</v>
      </c>
      <c r="I105">
        <v>5</v>
      </c>
      <c r="J105">
        <v>1</v>
      </c>
      <c r="K105">
        <v>1</v>
      </c>
      <c r="L105">
        <v>2022</v>
      </c>
    </row>
    <row r="106" spans="2:12" x14ac:dyDescent="0.2">
      <c r="B106" t="s">
        <v>1944</v>
      </c>
      <c r="D106">
        <v>4</v>
      </c>
      <c r="E106">
        <v>0</v>
      </c>
      <c r="F106">
        <v>0</v>
      </c>
      <c r="G106">
        <v>4</v>
      </c>
      <c r="H106">
        <v>0</v>
      </c>
      <c r="I106">
        <v>5</v>
      </c>
      <c r="J106">
        <v>5</v>
      </c>
      <c r="K106">
        <v>0</v>
      </c>
      <c r="L106">
        <v>2022</v>
      </c>
    </row>
    <row r="107" spans="2:12" x14ac:dyDescent="0.2">
      <c r="B107" t="s">
        <v>1945</v>
      </c>
      <c r="D107">
        <v>1</v>
      </c>
      <c r="E107">
        <v>1</v>
      </c>
      <c r="F107">
        <v>1</v>
      </c>
      <c r="G107">
        <v>1</v>
      </c>
      <c r="H107">
        <v>3</v>
      </c>
      <c r="I107">
        <v>2</v>
      </c>
      <c r="J107">
        <v>5</v>
      </c>
      <c r="K107">
        <v>1</v>
      </c>
      <c r="L107">
        <v>2022</v>
      </c>
    </row>
    <row r="108" spans="2:12" x14ac:dyDescent="0.2">
      <c r="B108" t="s">
        <v>1944</v>
      </c>
      <c r="D108">
        <v>2</v>
      </c>
      <c r="E108">
        <v>1</v>
      </c>
      <c r="F108">
        <v>4</v>
      </c>
      <c r="G108">
        <v>4</v>
      </c>
      <c r="H108">
        <v>5</v>
      </c>
      <c r="I108">
        <v>5</v>
      </c>
      <c r="J108">
        <v>4</v>
      </c>
      <c r="K108">
        <v>3</v>
      </c>
      <c r="L108">
        <v>2022</v>
      </c>
    </row>
    <row r="109" spans="2:12" x14ac:dyDescent="0.2">
      <c r="B109" t="s">
        <v>1945</v>
      </c>
      <c r="D109">
        <v>2</v>
      </c>
      <c r="E109">
        <v>4</v>
      </c>
      <c r="F109">
        <v>5</v>
      </c>
      <c r="G109">
        <v>2</v>
      </c>
      <c r="H109">
        <v>5</v>
      </c>
      <c r="I109">
        <v>2</v>
      </c>
      <c r="J109">
        <v>3</v>
      </c>
      <c r="K109">
        <v>4</v>
      </c>
      <c r="L109">
        <v>2022</v>
      </c>
    </row>
    <row r="110" spans="2:12" x14ac:dyDescent="0.2">
      <c r="B110" t="s">
        <v>1943</v>
      </c>
      <c r="D110">
        <v>4</v>
      </c>
      <c r="E110">
        <v>4</v>
      </c>
      <c r="F110">
        <v>4</v>
      </c>
      <c r="G110">
        <v>4</v>
      </c>
      <c r="H110">
        <v>5</v>
      </c>
      <c r="I110">
        <v>2</v>
      </c>
      <c r="J110">
        <v>4</v>
      </c>
      <c r="K110">
        <v>1</v>
      </c>
      <c r="L110">
        <v>2022</v>
      </c>
    </row>
    <row r="111" spans="2:12" x14ac:dyDescent="0.2">
      <c r="B111" t="s">
        <v>1945</v>
      </c>
      <c r="D111">
        <v>4</v>
      </c>
      <c r="E111">
        <v>2</v>
      </c>
      <c r="F111">
        <v>3</v>
      </c>
      <c r="G111">
        <v>4</v>
      </c>
      <c r="H111">
        <v>5</v>
      </c>
      <c r="I111">
        <v>3</v>
      </c>
      <c r="J111">
        <v>4</v>
      </c>
      <c r="K111">
        <v>4</v>
      </c>
      <c r="L111">
        <v>2022</v>
      </c>
    </row>
    <row r="112" spans="2:12" x14ac:dyDescent="0.2">
      <c r="B112" t="s">
        <v>1943</v>
      </c>
      <c r="D112">
        <v>3</v>
      </c>
      <c r="E112">
        <v>1</v>
      </c>
      <c r="F112">
        <v>3</v>
      </c>
      <c r="G112">
        <v>4</v>
      </c>
      <c r="H112">
        <v>5</v>
      </c>
      <c r="I112">
        <v>3</v>
      </c>
      <c r="J112">
        <v>3</v>
      </c>
      <c r="K112">
        <v>2</v>
      </c>
      <c r="L112">
        <v>2022</v>
      </c>
    </row>
    <row r="113" spans="2:12" x14ac:dyDescent="0.2">
      <c r="B113" t="s">
        <v>1946</v>
      </c>
      <c r="D113">
        <v>3</v>
      </c>
      <c r="E113">
        <v>3</v>
      </c>
      <c r="F113">
        <v>2</v>
      </c>
      <c r="G113">
        <v>2</v>
      </c>
      <c r="H113">
        <v>3</v>
      </c>
      <c r="I113">
        <v>3</v>
      </c>
      <c r="J113">
        <v>4</v>
      </c>
      <c r="K113">
        <v>2</v>
      </c>
      <c r="L113">
        <v>2022</v>
      </c>
    </row>
    <row r="114" spans="2:12" x14ac:dyDescent="0.2">
      <c r="B114" t="s">
        <v>1944</v>
      </c>
      <c r="D114">
        <v>3</v>
      </c>
      <c r="E114">
        <v>4</v>
      </c>
      <c r="F114">
        <v>1</v>
      </c>
      <c r="G114">
        <v>2</v>
      </c>
      <c r="H114">
        <v>2</v>
      </c>
      <c r="I114">
        <v>5</v>
      </c>
      <c r="J114">
        <v>1</v>
      </c>
      <c r="K114">
        <v>5</v>
      </c>
      <c r="L114">
        <v>2022</v>
      </c>
    </row>
    <row r="115" spans="2:12" x14ac:dyDescent="0.2">
      <c r="B115" t="s">
        <v>1946</v>
      </c>
      <c r="D115">
        <v>5</v>
      </c>
      <c r="E115">
        <v>5</v>
      </c>
      <c r="F115">
        <v>5</v>
      </c>
      <c r="G115">
        <v>4</v>
      </c>
      <c r="H115">
        <v>5</v>
      </c>
      <c r="I115">
        <v>5</v>
      </c>
      <c r="J115">
        <v>5</v>
      </c>
      <c r="K115">
        <v>2</v>
      </c>
      <c r="L115">
        <v>2022</v>
      </c>
    </row>
    <row r="116" spans="2:12" x14ac:dyDescent="0.2">
      <c r="B116" t="s">
        <v>1943</v>
      </c>
      <c r="D116">
        <v>5</v>
      </c>
      <c r="E116">
        <v>2</v>
      </c>
      <c r="F116">
        <v>2</v>
      </c>
      <c r="G116">
        <v>5</v>
      </c>
      <c r="H116">
        <v>4</v>
      </c>
      <c r="I116">
        <v>4</v>
      </c>
      <c r="J116">
        <v>4</v>
      </c>
      <c r="K116">
        <v>4</v>
      </c>
      <c r="L116">
        <v>2022</v>
      </c>
    </row>
    <row r="117" spans="2:12" x14ac:dyDescent="0.2">
      <c r="B117" t="s">
        <v>1946</v>
      </c>
      <c r="D117">
        <v>5</v>
      </c>
      <c r="E117">
        <v>5</v>
      </c>
      <c r="F117">
        <v>5</v>
      </c>
      <c r="G117">
        <v>1</v>
      </c>
      <c r="H117">
        <v>5</v>
      </c>
      <c r="I117">
        <v>3</v>
      </c>
      <c r="J117">
        <v>5</v>
      </c>
      <c r="K117">
        <v>2</v>
      </c>
      <c r="L117">
        <v>2022</v>
      </c>
    </row>
    <row r="118" spans="2:12" x14ac:dyDescent="0.2">
      <c r="B118" t="s">
        <v>1943</v>
      </c>
      <c r="D118">
        <v>5</v>
      </c>
      <c r="E118">
        <v>5</v>
      </c>
      <c r="F118">
        <v>0</v>
      </c>
      <c r="G118">
        <v>4</v>
      </c>
      <c r="H118">
        <v>3</v>
      </c>
      <c r="I118">
        <v>0</v>
      </c>
      <c r="J118">
        <v>3</v>
      </c>
      <c r="K118">
        <v>3</v>
      </c>
      <c r="L118">
        <v>2022</v>
      </c>
    </row>
    <row r="119" spans="2:12" x14ac:dyDescent="0.2">
      <c r="B119" t="s">
        <v>1945</v>
      </c>
      <c r="D119">
        <v>2</v>
      </c>
      <c r="E119">
        <v>1</v>
      </c>
      <c r="F119">
        <v>5</v>
      </c>
      <c r="G119">
        <v>1</v>
      </c>
      <c r="H119">
        <v>5</v>
      </c>
      <c r="I119">
        <v>3</v>
      </c>
      <c r="J119">
        <v>1</v>
      </c>
      <c r="K119">
        <v>1</v>
      </c>
      <c r="L119">
        <v>2022</v>
      </c>
    </row>
    <row r="120" spans="2:12" x14ac:dyDescent="0.2">
      <c r="B120" t="s">
        <v>1943</v>
      </c>
      <c r="D120">
        <v>4</v>
      </c>
      <c r="E120">
        <v>4</v>
      </c>
      <c r="F120">
        <v>0</v>
      </c>
      <c r="G120">
        <v>4</v>
      </c>
      <c r="H120">
        <v>2</v>
      </c>
      <c r="I120">
        <v>3</v>
      </c>
      <c r="J120">
        <v>2</v>
      </c>
      <c r="K120">
        <v>3</v>
      </c>
      <c r="L120">
        <v>2022</v>
      </c>
    </row>
    <row r="121" spans="2:12" x14ac:dyDescent="0.2">
      <c r="B121" t="s">
        <v>1943</v>
      </c>
      <c r="D121">
        <v>5</v>
      </c>
      <c r="E121">
        <v>0</v>
      </c>
      <c r="F121">
        <v>5</v>
      </c>
      <c r="G121">
        <v>1</v>
      </c>
      <c r="H121">
        <v>4</v>
      </c>
      <c r="I121">
        <v>4</v>
      </c>
      <c r="J121">
        <v>0</v>
      </c>
      <c r="K121">
        <v>4</v>
      </c>
      <c r="L121">
        <v>2022</v>
      </c>
    </row>
    <row r="122" spans="2:12" x14ac:dyDescent="0.2">
      <c r="B122" t="s">
        <v>1945</v>
      </c>
      <c r="D122">
        <v>1</v>
      </c>
      <c r="E122">
        <v>1</v>
      </c>
      <c r="F122">
        <v>1</v>
      </c>
      <c r="G122">
        <v>1</v>
      </c>
      <c r="H122">
        <v>4</v>
      </c>
      <c r="I122">
        <v>4</v>
      </c>
      <c r="J122">
        <v>4</v>
      </c>
      <c r="K122">
        <v>4</v>
      </c>
      <c r="L122">
        <v>2022</v>
      </c>
    </row>
    <row r="123" spans="2:12" x14ac:dyDescent="0.2">
      <c r="B123" t="s">
        <v>1945</v>
      </c>
      <c r="D123">
        <v>2</v>
      </c>
      <c r="E123">
        <v>3</v>
      </c>
      <c r="F123">
        <v>5</v>
      </c>
      <c r="G123">
        <v>1</v>
      </c>
      <c r="H123">
        <v>5</v>
      </c>
      <c r="I123">
        <v>3</v>
      </c>
      <c r="J123">
        <v>5</v>
      </c>
      <c r="K123">
        <v>1</v>
      </c>
      <c r="L123">
        <v>2022</v>
      </c>
    </row>
    <row r="124" spans="2:12" x14ac:dyDescent="0.2">
      <c r="B124" t="s">
        <v>1945</v>
      </c>
      <c r="D124">
        <v>1</v>
      </c>
      <c r="E124">
        <v>5</v>
      </c>
      <c r="F124">
        <v>1</v>
      </c>
      <c r="G124">
        <v>2</v>
      </c>
      <c r="H124">
        <v>1</v>
      </c>
      <c r="I124">
        <v>3</v>
      </c>
      <c r="J124">
        <v>1</v>
      </c>
      <c r="K124">
        <v>4</v>
      </c>
      <c r="L124">
        <v>2022</v>
      </c>
    </row>
    <row r="125" spans="2:12" x14ac:dyDescent="0.2">
      <c r="B125" t="s">
        <v>1943</v>
      </c>
      <c r="D125">
        <v>4</v>
      </c>
      <c r="E125">
        <v>4</v>
      </c>
      <c r="F125">
        <v>4</v>
      </c>
      <c r="G125">
        <v>4</v>
      </c>
      <c r="H125">
        <v>4</v>
      </c>
      <c r="I125">
        <v>4</v>
      </c>
      <c r="J125">
        <v>4</v>
      </c>
      <c r="K125">
        <v>4</v>
      </c>
      <c r="L125">
        <v>2022</v>
      </c>
    </row>
    <row r="126" spans="2:12" x14ac:dyDescent="0.2">
      <c r="B126" t="s">
        <v>1943</v>
      </c>
      <c r="D126">
        <v>4</v>
      </c>
      <c r="E126">
        <v>2</v>
      </c>
      <c r="F126">
        <v>1</v>
      </c>
      <c r="G126">
        <v>5</v>
      </c>
      <c r="H126">
        <v>5</v>
      </c>
      <c r="I126">
        <v>5</v>
      </c>
      <c r="J126">
        <v>5</v>
      </c>
      <c r="K126">
        <v>5</v>
      </c>
      <c r="L126">
        <v>2022</v>
      </c>
    </row>
    <row r="127" spans="2:12" x14ac:dyDescent="0.2">
      <c r="B127" t="s">
        <v>1945</v>
      </c>
      <c r="D127">
        <v>3</v>
      </c>
      <c r="E127">
        <v>2</v>
      </c>
      <c r="F127">
        <v>2</v>
      </c>
      <c r="G127">
        <v>2</v>
      </c>
      <c r="H127">
        <v>4</v>
      </c>
      <c r="I127">
        <v>3</v>
      </c>
      <c r="J127">
        <v>5</v>
      </c>
      <c r="K127">
        <v>4</v>
      </c>
      <c r="L127">
        <v>2022</v>
      </c>
    </row>
    <row r="128" spans="2:12" x14ac:dyDescent="0.2">
      <c r="B128" t="s">
        <v>1943</v>
      </c>
      <c r="D128">
        <v>4</v>
      </c>
      <c r="E128">
        <v>1</v>
      </c>
      <c r="F128">
        <v>2</v>
      </c>
      <c r="G128">
        <v>2</v>
      </c>
      <c r="H128">
        <v>3</v>
      </c>
      <c r="I128">
        <v>4</v>
      </c>
      <c r="J128">
        <v>2</v>
      </c>
      <c r="K128">
        <v>2</v>
      </c>
      <c r="L128">
        <v>2022</v>
      </c>
    </row>
    <row r="129" spans="2:12" x14ac:dyDescent="0.2">
      <c r="B129" t="s">
        <v>1943</v>
      </c>
      <c r="D129">
        <v>1</v>
      </c>
      <c r="E129">
        <v>4</v>
      </c>
      <c r="F129">
        <v>3</v>
      </c>
      <c r="G129">
        <v>2</v>
      </c>
      <c r="H129">
        <v>4</v>
      </c>
      <c r="I129">
        <v>4</v>
      </c>
      <c r="J129">
        <v>4</v>
      </c>
      <c r="K129">
        <v>5</v>
      </c>
      <c r="L129">
        <v>2022</v>
      </c>
    </row>
    <row r="130" spans="2:12" x14ac:dyDescent="0.2">
      <c r="B130" t="s">
        <v>1943</v>
      </c>
      <c r="D130">
        <v>4</v>
      </c>
      <c r="E130">
        <v>4</v>
      </c>
      <c r="F130">
        <v>3</v>
      </c>
      <c r="G130">
        <v>3</v>
      </c>
      <c r="H130">
        <v>3</v>
      </c>
      <c r="I130">
        <v>3</v>
      </c>
      <c r="J130">
        <v>3</v>
      </c>
      <c r="K130">
        <v>3</v>
      </c>
      <c r="L130">
        <v>2022</v>
      </c>
    </row>
    <row r="131" spans="2:12" x14ac:dyDescent="0.2">
      <c r="B131" t="s">
        <v>1943</v>
      </c>
      <c r="D131">
        <v>4</v>
      </c>
      <c r="E131">
        <v>4</v>
      </c>
      <c r="F131">
        <v>4</v>
      </c>
      <c r="G131">
        <v>4</v>
      </c>
      <c r="H131">
        <v>5</v>
      </c>
      <c r="I131">
        <v>4</v>
      </c>
      <c r="J131">
        <v>4</v>
      </c>
      <c r="K131">
        <v>4</v>
      </c>
      <c r="L131">
        <v>2022</v>
      </c>
    </row>
    <row r="132" spans="2:12" x14ac:dyDescent="0.2">
      <c r="B132" t="s">
        <v>1946</v>
      </c>
      <c r="D132">
        <v>4</v>
      </c>
      <c r="E132">
        <v>3</v>
      </c>
      <c r="F132">
        <v>3</v>
      </c>
      <c r="G132">
        <v>2</v>
      </c>
      <c r="H132">
        <v>5</v>
      </c>
      <c r="I132">
        <v>4</v>
      </c>
      <c r="J132">
        <v>3</v>
      </c>
      <c r="K132">
        <v>1</v>
      </c>
      <c r="L132">
        <v>2022</v>
      </c>
    </row>
    <row r="133" spans="2:12" x14ac:dyDescent="0.2">
      <c r="B133" t="s">
        <v>1944</v>
      </c>
      <c r="D133">
        <v>3</v>
      </c>
      <c r="E133">
        <v>3</v>
      </c>
      <c r="F133">
        <v>3</v>
      </c>
      <c r="G133">
        <v>3</v>
      </c>
      <c r="H133">
        <v>3</v>
      </c>
      <c r="I133">
        <v>3</v>
      </c>
      <c r="J133">
        <v>3</v>
      </c>
      <c r="K133">
        <v>3</v>
      </c>
      <c r="L133">
        <v>2022</v>
      </c>
    </row>
    <row r="134" spans="2:12" x14ac:dyDescent="0.2">
      <c r="B134" t="s">
        <v>1944</v>
      </c>
      <c r="D134">
        <v>4</v>
      </c>
      <c r="E134">
        <v>1</v>
      </c>
      <c r="F134">
        <v>5</v>
      </c>
      <c r="G134">
        <v>3</v>
      </c>
      <c r="H134">
        <v>5</v>
      </c>
      <c r="I134">
        <v>4</v>
      </c>
      <c r="J134">
        <v>5</v>
      </c>
      <c r="K134">
        <v>1</v>
      </c>
      <c r="L134">
        <v>2022</v>
      </c>
    </row>
    <row r="135" spans="2:12" x14ac:dyDescent="0.2">
      <c r="B135" t="s">
        <v>1943</v>
      </c>
      <c r="D135">
        <v>3</v>
      </c>
      <c r="E135">
        <v>5</v>
      </c>
      <c r="F135">
        <v>5</v>
      </c>
      <c r="G135">
        <v>5</v>
      </c>
      <c r="H135">
        <v>5</v>
      </c>
      <c r="I135">
        <v>5</v>
      </c>
      <c r="J135">
        <v>5</v>
      </c>
      <c r="K135">
        <v>5</v>
      </c>
      <c r="L135">
        <v>2022</v>
      </c>
    </row>
    <row r="136" spans="2:12" x14ac:dyDescent="0.2">
      <c r="B136" t="s">
        <v>1946</v>
      </c>
      <c r="D136">
        <v>4</v>
      </c>
      <c r="E136">
        <v>1</v>
      </c>
      <c r="F136">
        <v>1</v>
      </c>
      <c r="G136">
        <v>5</v>
      </c>
      <c r="H136">
        <v>3</v>
      </c>
      <c r="I136">
        <v>4</v>
      </c>
      <c r="J136">
        <v>5</v>
      </c>
      <c r="K136">
        <v>1</v>
      </c>
      <c r="L136">
        <v>2022</v>
      </c>
    </row>
    <row r="137" spans="2:12" x14ac:dyDescent="0.2">
      <c r="B137" t="s">
        <v>1945</v>
      </c>
      <c r="D137">
        <v>4</v>
      </c>
      <c r="E137">
        <v>1</v>
      </c>
      <c r="F137">
        <v>4</v>
      </c>
      <c r="G137">
        <v>3</v>
      </c>
      <c r="H137">
        <v>5</v>
      </c>
      <c r="I137">
        <v>3</v>
      </c>
      <c r="J137">
        <v>5</v>
      </c>
      <c r="K137">
        <v>1</v>
      </c>
      <c r="L137">
        <v>2022</v>
      </c>
    </row>
    <row r="138" spans="2:12" x14ac:dyDescent="0.2">
      <c r="B138" t="s">
        <v>1943</v>
      </c>
      <c r="D138">
        <v>3</v>
      </c>
      <c r="E138">
        <v>4</v>
      </c>
      <c r="F138">
        <v>4</v>
      </c>
      <c r="G138">
        <v>5</v>
      </c>
      <c r="H138">
        <v>5</v>
      </c>
      <c r="I138">
        <v>4</v>
      </c>
      <c r="J138">
        <v>5</v>
      </c>
      <c r="K138">
        <v>4</v>
      </c>
      <c r="L138">
        <v>2022</v>
      </c>
    </row>
    <row r="139" spans="2:12" x14ac:dyDescent="0.2">
      <c r="B139" t="s">
        <v>1943</v>
      </c>
      <c r="D139">
        <v>5</v>
      </c>
      <c r="E139">
        <v>5</v>
      </c>
      <c r="F139">
        <v>5</v>
      </c>
      <c r="G139">
        <v>5</v>
      </c>
      <c r="H139">
        <v>5</v>
      </c>
      <c r="I139">
        <v>5</v>
      </c>
      <c r="J139">
        <v>5</v>
      </c>
      <c r="K139">
        <v>5</v>
      </c>
      <c r="L139">
        <v>2022</v>
      </c>
    </row>
    <row r="140" spans="2:12" x14ac:dyDescent="0.2">
      <c r="B140" t="s">
        <v>1945</v>
      </c>
      <c r="D140">
        <v>2</v>
      </c>
      <c r="E140">
        <v>1</v>
      </c>
      <c r="F140">
        <v>4</v>
      </c>
      <c r="G140">
        <v>1</v>
      </c>
      <c r="H140">
        <v>5</v>
      </c>
      <c r="I140">
        <v>5</v>
      </c>
      <c r="J140">
        <v>5</v>
      </c>
      <c r="K140">
        <v>1</v>
      </c>
      <c r="L140">
        <v>2022</v>
      </c>
    </row>
    <row r="141" spans="2:12" x14ac:dyDescent="0.2">
      <c r="B141" t="s">
        <v>1944</v>
      </c>
      <c r="D141">
        <v>4</v>
      </c>
      <c r="E141">
        <v>4</v>
      </c>
      <c r="F141">
        <v>3</v>
      </c>
      <c r="G141">
        <v>1</v>
      </c>
      <c r="H141">
        <v>4</v>
      </c>
      <c r="I141">
        <v>4</v>
      </c>
      <c r="J141">
        <v>1</v>
      </c>
      <c r="K141">
        <v>2</v>
      </c>
      <c r="L141">
        <v>2022</v>
      </c>
    </row>
    <row r="142" spans="2:12" x14ac:dyDescent="0.2">
      <c r="B142" t="s">
        <v>1946</v>
      </c>
      <c r="D142">
        <v>3</v>
      </c>
      <c r="E142">
        <v>0</v>
      </c>
      <c r="F142">
        <v>5</v>
      </c>
      <c r="G142">
        <v>5</v>
      </c>
      <c r="H142">
        <v>4</v>
      </c>
      <c r="I142">
        <v>3</v>
      </c>
      <c r="J142">
        <v>3</v>
      </c>
      <c r="K142">
        <v>3</v>
      </c>
      <c r="L142">
        <v>2022</v>
      </c>
    </row>
    <row r="143" spans="2:12" x14ac:dyDescent="0.2">
      <c r="B143" t="s">
        <v>1943</v>
      </c>
      <c r="D143">
        <v>0</v>
      </c>
      <c r="E143">
        <v>3</v>
      </c>
      <c r="F143">
        <v>3</v>
      </c>
      <c r="G143">
        <v>3</v>
      </c>
      <c r="H143">
        <v>4</v>
      </c>
      <c r="I143">
        <v>4</v>
      </c>
      <c r="J143">
        <v>4</v>
      </c>
      <c r="K143">
        <v>3</v>
      </c>
      <c r="L143">
        <v>2022</v>
      </c>
    </row>
    <row r="144" spans="2:12" x14ac:dyDescent="0.2">
      <c r="B144" t="s">
        <v>1946</v>
      </c>
      <c r="D144">
        <v>1</v>
      </c>
      <c r="E144">
        <v>1</v>
      </c>
      <c r="F144">
        <v>1</v>
      </c>
      <c r="G144">
        <v>3</v>
      </c>
      <c r="H144">
        <v>5</v>
      </c>
      <c r="I144">
        <v>5</v>
      </c>
      <c r="J144">
        <v>5</v>
      </c>
      <c r="K144">
        <v>3</v>
      </c>
      <c r="L144">
        <v>2022</v>
      </c>
    </row>
    <row r="145" spans="2:12" x14ac:dyDescent="0.2">
      <c r="B145" t="s">
        <v>1946</v>
      </c>
      <c r="D145">
        <v>4</v>
      </c>
      <c r="E145">
        <v>3</v>
      </c>
      <c r="F145">
        <v>4</v>
      </c>
      <c r="G145">
        <v>2</v>
      </c>
      <c r="H145">
        <v>5</v>
      </c>
      <c r="I145">
        <v>5</v>
      </c>
      <c r="J145">
        <v>5</v>
      </c>
      <c r="K145">
        <v>4</v>
      </c>
      <c r="L145">
        <v>2022</v>
      </c>
    </row>
    <row r="146" spans="2:12" x14ac:dyDescent="0.2">
      <c r="B146" t="s">
        <v>1946</v>
      </c>
      <c r="D146">
        <v>4</v>
      </c>
      <c r="E146">
        <v>3</v>
      </c>
      <c r="F146">
        <v>3</v>
      </c>
      <c r="G146">
        <v>3</v>
      </c>
      <c r="H146">
        <v>3</v>
      </c>
      <c r="I146">
        <v>3</v>
      </c>
      <c r="J146">
        <v>4</v>
      </c>
      <c r="K146">
        <v>1</v>
      </c>
      <c r="L146">
        <v>2022</v>
      </c>
    </row>
    <row r="147" spans="2:12" x14ac:dyDescent="0.2">
      <c r="B147" t="s">
        <v>1945</v>
      </c>
      <c r="D147">
        <v>5</v>
      </c>
      <c r="E147">
        <v>5</v>
      </c>
      <c r="F147">
        <v>5</v>
      </c>
      <c r="G147">
        <v>4</v>
      </c>
      <c r="H147">
        <v>5</v>
      </c>
      <c r="I147">
        <v>5</v>
      </c>
      <c r="J147">
        <v>5</v>
      </c>
      <c r="K147">
        <v>2</v>
      </c>
      <c r="L147">
        <v>2022</v>
      </c>
    </row>
    <row r="148" spans="2:12" x14ac:dyDescent="0.2">
      <c r="B148" t="s">
        <v>1943</v>
      </c>
      <c r="D148">
        <v>5</v>
      </c>
      <c r="E148">
        <v>2</v>
      </c>
      <c r="F148">
        <v>4</v>
      </c>
      <c r="G148">
        <v>5</v>
      </c>
      <c r="H148">
        <v>1</v>
      </c>
      <c r="I148">
        <v>3</v>
      </c>
      <c r="J148">
        <v>1</v>
      </c>
      <c r="K148">
        <v>1</v>
      </c>
      <c r="L148">
        <v>2022</v>
      </c>
    </row>
    <row r="149" spans="2:12" x14ac:dyDescent="0.2">
      <c r="B149" t="s">
        <v>1946</v>
      </c>
      <c r="D149">
        <v>1</v>
      </c>
      <c r="E149">
        <v>1</v>
      </c>
      <c r="F149">
        <v>1</v>
      </c>
      <c r="G149">
        <v>3</v>
      </c>
      <c r="H149">
        <v>3</v>
      </c>
      <c r="I149">
        <v>5</v>
      </c>
      <c r="J149">
        <v>4</v>
      </c>
      <c r="K149">
        <v>1</v>
      </c>
      <c r="L149">
        <v>2022</v>
      </c>
    </row>
    <row r="150" spans="2:12" x14ac:dyDescent="0.2">
      <c r="B150" t="s">
        <v>1943</v>
      </c>
      <c r="D150">
        <v>5</v>
      </c>
      <c r="E150">
        <v>0</v>
      </c>
      <c r="F150">
        <v>0</v>
      </c>
      <c r="G150">
        <v>4</v>
      </c>
      <c r="H150">
        <v>0</v>
      </c>
      <c r="I150">
        <v>3</v>
      </c>
      <c r="J150">
        <v>3</v>
      </c>
      <c r="K150">
        <v>3</v>
      </c>
      <c r="L150">
        <v>2022</v>
      </c>
    </row>
    <row r="151" spans="2:12" x14ac:dyDescent="0.2">
      <c r="B151" t="s">
        <v>1946</v>
      </c>
      <c r="D151">
        <v>0</v>
      </c>
      <c r="E151">
        <v>5</v>
      </c>
      <c r="F151">
        <v>5</v>
      </c>
      <c r="G151">
        <v>5</v>
      </c>
      <c r="H151">
        <v>2</v>
      </c>
      <c r="I151">
        <v>3</v>
      </c>
      <c r="J151">
        <v>1</v>
      </c>
      <c r="K151">
        <v>4</v>
      </c>
      <c r="L151">
        <v>2022</v>
      </c>
    </row>
    <row r="152" spans="2:12" x14ac:dyDescent="0.2">
      <c r="B152" t="s">
        <v>1943</v>
      </c>
      <c r="D152">
        <v>4</v>
      </c>
      <c r="E152">
        <v>3</v>
      </c>
      <c r="F152">
        <v>4</v>
      </c>
      <c r="G152">
        <v>0</v>
      </c>
      <c r="H152">
        <v>4</v>
      </c>
      <c r="I152">
        <v>0</v>
      </c>
      <c r="J152">
        <v>4</v>
      </c>
      <c r="K152">
        <v>0</v>
      </c>
      <c r="L152">
        <v>2022</v>
      </c>
    </row>
    <row r="153" spans="2:12" x14ac:dyDescent="0.2">
      <c r="B153" t="s">
        <v>1946</v>
      </c>
      <c r="D153">
        <v>2</v>
      </c>
      <c r="E153">
        <v>2</v>
      </c>
      <c r="F153">
        <v>3</v>
      </c>
      <c r="G153">
        <v>2</v>
      </c>
      <c r="H153">
        <v>5</v>
      </c>
      <c r="I153">
        <v>5</v>
      </c>
      <c r="J153">
        <v>5</v>
      </c>
      <c r="K153">
        <v>5</v>
      </c>
      <c r="L153">
        <v>2022</v>
      </c>
    </row>
    <row r="154" spans="2:12" x14ac:dyDescent="0.2">
      <c r="B154" t="s">
        <v>1944</v>
      </c>
      <c r="D154">
        <v>4</v>
      </c>
      <c r="E154">
        <v>4</v>
      </c>
      <c r="F154">
        <v>4</v>
      </c>
      <c r="G154">
        <v>1</v>
      </c>
      <c r="H154">
        <v>4</v>
      </c>
      <c r="I154">
        <v>4</v>
      </c>
      <c r="J154">
        <v>4</v>
      </c>
      <c r="K154">
        <v>4</v>
      </c>
      <c r="L154">
        <v>2022</v>
      </c>
    </row>
    <row r="155" spans="2:12" x14ac:dyDescent="0.2">
      <c r="B155" t="s">
        <v>1943</v>
      </c>
      <c r="D155">
        <v>1</v>
      </c>
      <c r="E155">
        <v>4</v>
      </c>
      <c r="F155">
        <v>4</v>
      </c>
      <c r="G155">
        <v>2</v>
      </c>
      <c r="H155">
        <v>5</v>
      </c>
      <c r="I155">
        <v>4</v>
      </c>
      <c r="J155">
        <v>5</v>
      </c>
      <c r="K155">
        <v>4</v>
      </c>
      <c r="L155">
        <v>2022</v>
      </c>
    </row>
    <row r="156" spans="2:12" x14ac:dyDescent="0.2">
      <c r="B156" t="s">
        <v>1945</v>
      </c>
      <c r="D156">
        <v>3</v>
      </c>
      <c r="E156">
        <v>4</v>
      </c>
      <c r="F156">
        <v>3</v>
      </c>
      <c r="G156">
        <v>4</v>
      </c>
      <c r="H156">
        <v>5</v>
      </c>
      <c r="I156">
        <v>4</v>
      </c>
      <c r="J156">
        <v>5</v>
      </c>
      <c r="K156">
        <v>4</v>
      </c>
      <c r="L156">
        <v>2022</v>
      </c>
    </row>
    <row r="157" spans="2:12" x14ac:dyDescent="0.2">
      <c r="B157" t="s">
        <v>1945</v>
      </c>
      <c r="D157">
        <v>4</v>
      </c>
      <c r="E157">
        <v>4</v>
      </c>
      <c r="F157">
        <v>5</v>
      </c>
      <c r="G157">
        <v>4</v>
      </c>
      <c r="H157">
        <v>4</v>
      </c>
      <c r="I157">
        <v>4</v>
      </c>
      <c r="J157">
        <v>4</v>
      </c>
      <c r="K157">
        <v>4</v>
      </c>
      <c r="L157">
        <v>2022</v>
      </c>
    </row>
    <row r="158" spans="2:12" x14ac:dyDescent="0.2">
      <c r="B158" t="s">
        <v>1943</v>
      </c>
      <c r="D158">
        <v>2</v>
      </c>
      <c r="E158">
        <v>1</v>
      </c>
      <c r="F158">
        <v>3</v>
      </c>
      <c r="G158">
        <v>2</v>
      </c>
      <c r="H158">
        <v>5</v>
      </c>
      <c r="I158">
        <v>5</v>
      </c>
      <c r="J158">
        <v>5</v>
      </c>
      <c r="K158">
        <v>4</v>
      </c>
      <c r="L158">
        <v>2022</v>
      </c>
    </row>
    <row r="159" spans="2:12" x14ac:dyDescent="0.2">
      <c r="B159" t="s">
        <v>1943</v>
      </c>
      <c r="D159">
        <v>5</v>
      </c>
      <c r="E159">
        <v>1</v>
      </c>
      <c r="F159">
        <v>5</v>
      </c>
      <c r="G159">
        <v>1</v>
      </c>
      <c r="H159">
        <v>3</v>
      </c>
      <c r="I159">
        <v>4</v>
      </c>
      <c r="J159">
        <v>3</v>
      </c>
      <c r="K159">
        <v>2</v>
      </c>
      <c r="L159">
        <v>2022</v>
      </c>
    </row>
    <row r="160" spans="2:12" x14ac:dyDescent="0.2">
      <c r="B160" t="s">
        <v>1943</v>
      </c>
      <c r="D160">
        <v>4</v>
      </c>
      <c r="E160">
        <v>1</v>
      </c>
      <c r="F160">
        <v>4</v>
      </c>
      <c r="G160">
        <v>3</v>
      </c>
      <c r="H160">
        <v>3</v>
      </c>
      <c r="I160">
        <v>0</v>
      </c>
      <c r="J160">
        <v>4</v>
      </c>
      <c r="K160">
        <v>2</v>
      </c>
      <c r="L160">
        <v>2022</v>
      </c>
    </row>
    <row r="161" spans="2:12" x14ac:dyDescent="0.2">
      <c r="B161" t="s">
        <v>1943</v>
      </c>
      <c r="D161">
        <v>3</v>
      </c>
      <c r="E161">
        <v>1</v>
      </c>
      <c r="F161">
        <v>5</v>
      </c>
      <c r="G161">
        <v>1</v>
      </c>
      <c r="H161">
        <v>4</v>
      </c>
      <c r="I161">
        <v>5</v>
      </c>
      <c r="J161">
        <v>4</v>
      </c>
      <c r="K161">
        <v>5</v>
      </c>
      <c r="L161">
        <v>2022</v>
      </c>
    </row>
    <row r="162" spans="2:12" x14ac:dyDescent="0.2">
      <c r="B162" t="s">
        <v>1945</v>
      </c>
      <c r="D162">
        <v>2</v>
      </c>
      <c r="E162">
        <v>1</v>
      </c>
      <c r="F162">
        <v>1</v>
      </c>
      <c r="G162">
        <v>3</v>
      </c>
      <c r="H162">
        <v>4</v>
      </c>
      <c r="I162">
        <v>5</v>
      </c>
      <c r="J162">
        <v>4</v>
      </c>
      <c r="K162">
        <v>3</v>
      </c>
      <c r="L162">
        <v>2022</v>
      </c>
    </row>
    <row r="163" spans="2:12" x14ac:dyDescent="0.2">
      <c r="B163" t="s">
        <v>1946</v>
      </c>
      <c r="D163">
        <v>2</v>
      </c>
      <c r="E163">
        <v>2</v>
      </c>
      <c r="F163">
        <v>2</v>
      </c>
      <c r="G163">
        <v>3</v>
      </c>
      <c r="H163">
        <v>4</v>
      </c>
      <c r="I163">
        <v>4</v>
      </c>
      <c r="J163">
        <v>5</v>
      </c>
      <c r="K163">
        <v>4</v>
      </c>
      <c r="L163">
        <v>2022</v>
      </c>
    </row>
    <row r="164" spans="2:12" x14ac:dyDescent="0.2">
      <c r="B164" t="s">
        <v>1943</v>
      </c>
      <c r="D164">
        <v>4</v>
      </c>
      <c r="E164">
        <v>3</v>
      </c>
      <c r="F164">
        <v>3</v>
      </c>
      <c r="G164">
        <v>5</v>
      </c>
      <c r="H164">
        <v>4</v>
      </c>
      <c r="I164">
        <v>4</v>
      </c>
      <c r="J164">
        <v>5</v>
      </c>
      <c r="K164">
        <v>2</v>
      </c>
      <c r="L164">
        <v>2022</v>
      </c>
    </row>
    <row r="165" spans="2:12" x14ac:dyDescent="0.2">
      <c r="B165" t="s">
        <v>1944</v>
      </c>
      <c r="D165">
        <v>2</v>
      </c>
      <c r="E165">
        <v>2</v>
      </c>
      <c r="F165">
        <v>2</v>
      </c>
      <c r="G165">
        <v>1</v>
      </c>
      <c r="H165">
        <v>5</v>
      </c>
      <c r="I165">
        <v>2</v>
      </c>
      <c r="J165">
        <v>5</v>
      </c>
      <c r="K165">
        <v>1</v>
      </c>
      <c r="L165">
        <v>2022</v>
      </c>
    </row>
    <row r="166" spans="2:12" x14ac:dyDescent="0.2">
      <c r="B166" t="s">
        <v>1944</v>
      </c>
      <c r="D166">
        <v>3</v>
      </c>
      <c r="E166">
        <v>1</v>
      </c>
      <c r="F166">
        <v>1</v>
      </c>
      <c r="G166">
        <v>1</v>
      </c>
      <c r="H166">
        <v>5</v>
      </c>
      <c r="I166">
        <v>5</v>
      </c>
      <c r="J166">
        <v>5</v>
      </c>
      <c r="K166">
        <v>1</v>
      </c>
      <c r="L166">
        <v>2022</v>
      </c>
    </row>
    <row r="167" spans="2:12" x14ac:dyDescent="0.2">
      <c r="B167" t="s">
        <v>1945</v>
      </c>
      <c r="D167">
        <v>2</v>
      </c>
      <c r="E167">
        <v>4</v>
      </c>
      <c r="F167">
        <v>4</v>
      </c>
      <c r="G167">
        <v>1</v>
      </c>
      <c r="H167">
        <v>5</v>
      </c>
      <c r="I167">
        <v>5</v>
      </c>
      <c r="J167">
        <v>5</v>
      </c>
      <c r="K167">
        <v>4</v>
      </c>
      <c r="L167">
        <v>2022</v>
      </c>
    </row>
    <row r="168" spans="2:12" x14ac:dyDescent="0.2">
      <c r="B168" t="s">
        <v>1943</v>
      </c>
      <c r="D168">
        <v>3</v>
      </c>
      <c r="E168">
        <v>4</v>
      </c>
      <c r="F168">
        <v>4</v>
      </c>
      <c r="G168">
        <v>4</v>
      </c>
      <c r="H168">
        <v>4</v>
      </c>
      <c r="I168">
        <v>4</v>
      </c>
      <c r="J168">
        <v>1</v>
      </c>
      <c r="K168">
        <v>2</v>
      </c>
      <c r="L168">
        <v>2022</v>
      </c>
    </row>
    <row r="169" spans="2:12" x14ac:dyDescent="0.2">
      <c r="B169" t="s">
        <v>1946</v>
      </c>
      <c r="D169">
        <v>4</v>
      </c>
      <c r="E169">
        <v>3</v>
      </c>
      <c r="F169">
        <v>3</v>
      </c>
      <c r="G169">
        <v>1</v>
      </c>
      <c r="H169">
        <v>4</v>
      </c>
      <c r="I169">
        <v>4</v>
      </c>
      <c r="J169">
        <v>2</v>
      </c>
      <c r="K169">
        <v>1</v>
      </c>
      <c r="L169">
        <v>2022</v>
      </c>
    </row>
    <row r="170" spans="2:12" x14ac:dyDescent="0.2">
      <c r="B170" t="s">
        <v>1946</v>
      </c>
      <c r="D170">
        <v>3</v>
      </c>
      <c r="E170">
        <v>1</v>
      </c>
      <c r="F170">
        <v>1</v>
      </c>
      <c r="G170">
        <v>1</v>
      </c>
      <c r="H170">
        <v>5</v>
      </c>
      <c r="I170">
        <v>5</v>
      </c>
      <c r="J170">
        <v>5</v>
      </c>
      <c r="K170">
        <v>1</v>
      </c>
      <c r="L170">
        <v>2022</v>
      </c>
    </row>
    <row r="171" spans="2:12" x14ac:dyDescent="0.2">
      <c r="B171" t="s">
        <v>1945</v>
      </c>
      <c r="D171">
        <v>2</v>
      </c>
      <c r="E171">
        <v>2</v>
      </c>
      <c r="F171">
        <v>2</v>
      </c>
      <c r="G171">
        <v>3</v>
      </c>
      <c r="H171">
        <v>3</v>
      </c>
      <c r="I171">
        <v>2</v>
      </c>
      <c r="J171">
        <v>4</v>
      </c>
      <c r="K171">
        <v>2</v>
      </c>
      <c r="L171">
        <v>2022</v>
      </c>
    </row>
    <row r="172" spans="2:12" x14ac:dyDescent="0.2">
      <c r="B172" t="s">
        <v>1943</v>
      </c>
      <c r="D172">
        <v>5</v>
      </c>
      <c r="E172">
        <v>5</v>
      </c>
      <c r="F172">
        <v>5</v>
      </c>
      <c r="G172">
        <v>5</v>
      </c>
      <c r="H172">
        <v>5</v>
      </c>
      <c r="I172">
        <v>5</v>
      </c>
      <c r="J172">
        <v>5</v>
      </c>
      <c r="K172">
        <v>1</v>
      </c>
      <c r="L172">
        <v>2022</v>
      </c>
    </row>
    <row r="173" spans="2:12" x14ac:dyDescent="0.2">
      <c r="B173" t="s">
        <v>1943</v>
      </c>
      <c r="D173">
        <v>1</v>
      </c>
      <c r="E173">
        <v>1</v>
      </c>
      <c r="F173">
        <v>1</v>
      </c>
      <c r="G173">
        <v>1</v>
      </c>
      <c r="H173">
        <v>5</v>
      </c>
      <c r="I173">
        <v>5</v>
      </c>
      <c r="J173">
        <v>5</v>
      </c>
      <c r="K173">
        <v>1</v>
      </c>
      <c r="L173">
        <v>2022</v>
      </c>
    </row>
    <row r="174" spans="2:12" x14ac:dyDescent="0.2">
      <c r="B174" t="s">
        <v>1946</v>
      </c>
      <c r="D174">
        <v>0</v>
      </c>
      <c r="E174">
        <v>0</v>
      </c>
      <c r="F174">
        <v>0</v>
      </c>
      <c r="G174">
        <v>5</v>
      </c>
      <c r="H174">
        <v>5</v>
      </c>
      <c r="I174">
        <v>5</v>
      </c>
      <c r="J174">
        <v>5</v>
      </c>
      <c r="K174">
        <v>5</v>
      </c>
      <c r="L174">
        <v>2022</v>
      </c>
    </row>
    <row r="175" spans="2:12" x14ac:dyDescent="0.2">
      <c r="B175" t="s">
        <v>1946</v>
      </c>
      <c r="D175">
        <v>3</v>
      </c>
      <c r="E175">
        <v>1</v>
      </c>
      <c r="F175">
        <v>3</v>
      </c>
      <c r="G175">
        <v>3</v>
      </c>
      <c r="H175">
        <v>5</v>
      </c>
      <c r="I175">
        <v>5</v>
      </c>
      <c r="J175">
        <v>5</v>
      </c>
      <c r="K175">
        <v>5</v>
      </c>
      <c r="L175">
        <v>2022</v>
      </c>
    </row>
    <row r="176" spans="2:12" x14ac:dyDescent="0.2">
      <c r="B176" t="s">
        <v>1943</v>
      </c>
      <c r="D176">
        <v>2</v>
      </c>
      <c r="E176">
        <v>1</v>
      </c>
      <c r="F176">
        <v>2</v>
      </c>
      <c r="G176">
        <v>2</v>
      </c>
      <c r="H176">
        <v>4</v>
      </c>
      <c r="I176">
        <v>5</v>
      </c>
      <c r="J176">
        <v>4</v>
      </c>
      <c r="K176">
        <v>2</v>
      </c>
      <c r="L176">
        <v>2022</v>
      </c>
    </row>
    <row r="177" spans="2:12" x14ac:dyDescent="0.2">
      <c r="B177" t="s">
        <v>1943</v>
      </c>
      <c r="D177">
        <v>5</v>
      </c>
      <c r="E177">
        <v>2</v>
      </c>
      <c r="F177">
        <v>2</v>
      </c>
      <c r="G177">
        <v>5</v>
      </c>
      <c r="H177">
        <v>1</v>
      </c>
      <c r="I177">
        <v>5</v>
      </c>
      <c r="J177">
        <v>3</v>
      </c>
      <c r="K177">
        <v>3</v>
      </c>
      <c r="L177">
        <v>2022</v>
      </c>
    </row>
    <row r="178" spans="2:12" x14ac:dyDescent="0.2">
      <c r="B178" t="s">
        <v>1945</v>
      </c>
      <c r="D178">
        <v>1</v>
      </c>
      <c r="E178">
        <v>1</v>
      </c>
      <c r="F178">
        <v>3</v>
      </c>
      <c r="G178">
        <v>1</v>
      </c>
      <c r="H178">
        <v>2</v>
      </c>
      <c r="I178">
        <v>5</v>
      </c>
      <c r="J178">
        <v>3</v>
      </c>
      <c r="K178">
        <v>5</v>
      </c>
      <c r="L178">
        <v>2022</v>
      </c>
    </row>
    <row r="179" spans="2:12" x14ac:dyDescent="0.2">
      <c r="B179" t="s">
        <v>1946</v>
      </c>
      <c r="D179">
        <v>3</v>
      </c>
      <c r="E179">
        <v>5</v>
      </c>
      <c r="F179">
        <v>4</v>
      </c>
      <c r="G179">
        <v>5</v>
      </c>
      <c r="H179">
        <v>5</v>
      </c>
      <c r="I179">
        <v>4</v>
      </c>
      <c r="J179">
        <v>5</v>
      </c>
      <c r="K179">
        <v>1</v>
      </c>
      <c r="L179">
        <v>2022</v>
      </c>
    </row>
    <row r="180" spans="2:12" x14ac:dyDescent="0.2">
      <c r="B180" t="s">
        <v>1945</v>
      </c>
      <c r="D180">
        <v>1</v>
      </c>
      <c r="E180">
        <v>1</v>
      </c>
      <c r="F180">
        <v>1</v>
      </c>
      <c r="G180">
        <v>1</v>
      </c>
      <c r="H180">
        <v>3</v>
      </c>
      <c r="I180">
        <v>1</v>
      </c>
      <c r="J180">
        <v>5</v>
      </c>
      <c r="K180">
        <v>1</v>
      </c>
      <c r="L180">
        <v>2022</v>
      </c>
    </row>
    <row r="181" spans="2:12" x14ac:dyDescent="0.2">
      <c r="B181" t="s">
        <v>1943</v>
      </c>
      <c r="D181">
        <v>5</v>
      </c>
      <c r="E181">
        <v>2</v>
      </c>
      <c r="F181">
        <v>4</v>
      </c>
      <c r="G181">
        <v>3</v>
      </c>
      <c r="H181">
        <v>2</v>
      </c>
      <c r="I181">
        <v>2</v>
      </c>
      <c r="J181">
        <v>2</v>
      </c>
      <c r="K181">
        <v>1</v>
      </c>
      <c r="L181">
        <v>2022</v>
      </c>
    </row>
    <row r="182" spans="2:12" x14ac:dyDescent="0.2">
      <c r="B182" t="s">
        <v>1943</v>
      </c>
      <c r="D182">
        <v>3</v>
      </c>
      <c r="E182">
        <v>5</v>
      </c>
      <c r="F182">
        <v>4</v>
      </c>
      <c r="G182">
        <v>5</v>
      </c>
      <c r="H182">
        <v>5</v>
      </c>
      <c r="I182">
        <v>4</v>
      </c>
      <c r="J182">
        <v>3</v>
      </c>
      <c r="K182">
        <v>2</v>
      </c>
      <c r="L182">
        <v>2022</v>
      </c>
    </row>
    <row r="183" spans="2:12" x14ac:dyDescent="0.2">
      <c r="B183" t="s">
        <v>1946</v>
      </c>
      <c r="D183">
        <v>3</v>
      </c>
      <c r="E183">
        <v>1</v>
      </c>
      <c r="F183">
        <v>1</v>
      </c>
      <c r="G183">
        <v>2</v>
      </c>
      <c r="H183">
        <v>5</v>
      </c>
      <c r="I183">
        <v>3</v>
      </c>
      <c r="J183">
        <v>4</v>
      </c>
      <c r="K183">
        <v>1</v>
      </c>
      <c r="L183">
        <v>2022</v>
      </c>
    </row>
    <row r="184" spans="2:12" x14ac:dyDescent="0.2">
      <c r="B184" t="s">
        <v>1943</v>
      </c>
      <c r="D184">
        <v>2</v>
      </c>
      <c r="E184">
        <v>3</v>
      </c>
      <c r="F184">
        <v>5</v>
      </c>
      <c r="G184">
        <v>2</v>
      </c>
      <c r="H184">
        <v>4</v>
      </c>
      <c r="I184">
        <v>5</v>
      </c>
      <c r="J184">
        <v>5</v>
      </c>
      <c r="K184">
        <v>5</v>
      </c>
      <c r="L184">
        <v>2022</v>
      </c>
    </row>
    <row r="185" spans="2:12" x14ac:dyDescent="0.2">
      <c r="B185" t="s">
        <v>1943</v>
      </c>
      <c r="D185">
        <v>1</v>
      </c>
      <c r="E185">
        <v>2</v>
      </c>
      <c r="F185">
        <v>5</v>
      </c>
      <c r="G185">
        <v>3</v>
      </c>
      <c r="H185">
        <v>3</v>
      </c>
      <c r="I185">
        <v>3</v>
      </c>
      <c r="J185">
        <v>2</v>
      </c>
      <c r="K185">
        <v>4</v>
      </c>
      <c r="L185">
        <v>2022</v>
      </c>
    </row>
    <row r="186" spans="2:12" x14ac:dyDescent="0.2">
      <c r="B186" t="s">
        <v>1946</v>
      </c>
      <c r="D186">
        <v>4</v>
      </c>
      <c r="E186">
        <v>2</v>
      </c>
      <c r="F186">
        <v>3</v>
      </c>
      <c r="G186">
        <v>1</v>
      </c>
      <c r="H186">
        <v>4</v>
      </c>
      <c r="I186">
        <v>5</v>
      </c>
      <c r="J186">
        <v>4</v>
      </c>
      <c r="K186">
        <v>1</v>
      </c>
      <c r="L186">
        <v>2022</v>
      </c>
    </row>
    <row r="187" spans="2:12" x14ac:dyDescent="0.2">
      <c r="B187" t="s">
        <v>1946</v>
      </c>
      <c r="D187">
        <v>1</v>
      </c>
      <c r="E187">
        <v>1</v>
      </c>
      <c r="F187">
        <v>3</v>
      </c>
      <c r="G187">
        <v>1</v>
      </c>
      <c r="H187">
        <v>4</v>
      </c>
      <c r="I187">
        <v>4</v>
      </c>
      <c r="J187">
        <v>4</v>
      </c>
      <c r="K187">
        <v>5</v>
      </c>
      <c r="L187">
        <v>2022</v>
      </c>
    </row>
    <row r="188" spans="2:12" x14ac:dyDescent="0.2">
      <c r="B188" t="s">
        <v>1945</v>
      </c>
      <c r="D188">
        <v>3</v>
      </c>
      <c r="E188">
        <v>3</v>
      </c>
      <c r="F188">
        <v>3</v>
      </c>
      <c r="G188">
        <v>2</v>
      </c>
      <c r="H188">
        <v>3</v>
      </c>
      <c r="I188">
        <v>3</v>
      </c>
      <c r="J188">
        <v>1</v>
      </c>
      <c r="K188">
        <v>1</v>
      </c>
      <c r="L188">
        <v>2022</v>
      </c>
    </row>
    <row r="189" spans="2:12" x14ac:dyDescent="0.2">
      <c r="B189" t="s">
        <v>1944</v>
      </c>
      <c r="D189">
        <v>1</v>
      </c>
      <c r="E189">
        <v>1</v>
      </c>
      <c r="F189">
        <v>2</v>
      </c>
      <c r="G189">
        <v>1</v>
      </c>
      <c r="H189">
        <v>4</v>
      </c>
      <c r="I189">
        <v>5</v>
      </c>
      <c r="J189">
        <v>4</v>
      </c>
      <c r="K189">
        <v>1</v>
      </c>
      <c r="L189">
        <v>2022</v>
      </c>
    </row>
    <row r="190" spans="2:12" x14ac:dyDescent="0.2">
      <c r="B190" t="s">
        <v>1943</v>
      </c>
      <c r="D190">
        <v>4</v>
      </c>
      <c r="E190">
        <v>2</v>
      </c>
      <c r="F190">
        <v>2</v>
      </c>
      <c r="G190">
        <v>3</v>
      </c>
      <c r="H190">
        <v>5</v>
      </c>
      <c r="I190">
        <v>4</v>
      </c>
      <c r="J190">
        <v>3</v>
      </c>
      <c r="K190">
        <v>5</v>
      </c>
      <c r="L190">
        <v>2022</v>
      </c>
    </row>
    <row r="191" spans="2:12" x14ac:dyDescent="0.2">
      <c r="B191" t="s">
        <v>1943</v>
      </c>
      <c r="D191">
        <v>4</v>
      </c>
      <c r="E191">
        <v>2</v>
      </c>
      <c r="F191">
        <v>4</v>
      </c>
      <c r="G191">
        <v>1</v>
      </c>
      <c r="H191">
        <v>0</v>
      </c>
      <c r="I191">
        <v>1</v>
      </c>
      <c r="J191">
        <v>1</v>
      </c>
      <c r="K191">
        <v>1</v>
      </c>
      <c r="L191">
        <v>2022</v>
      </c>
    </row>
    <row r="192" spans="2:12" x14ac:dyDescent="0.2">
      <c r="B192" t="s">
        <v>1945</v>
      </c>
      <c r="D192">
        <v>5</v>
      </c>
      <c r="E192">
        <v>5</v>
      </c>
      <c r="F192">
        <v>5</v>
      </c>
      <c r="G192">
        <v>1</v>
      </c>
      <c r="H192">
        <v>5</v>
      </c>
      <c r="I192">
        <v>5</v>
      </c>
      <c r="J192">
        <v>5</v>
      </c>
      <c r="K192">
        <v>1</v>
      </c>
      <c r="L192">
        <v>2022</v>
      </c>
    </row>
    <row r="193" spans="2:12" x14ac:dyDescent="0.2">
      <c r="B193" t="s">
        <v>1944</v>
      </c>
      <c r="D193">
        <v>1</v>
      </c>
      <c r="E193">
        <v>1</v>
      </c>
      <c r="F193">
        <v>1</v>
      </c>
      <c r="G193">
        <v>3</v>
      </c>
      <c r="H193">
        <v>3</v>
      </c>
      <c r="I193">
        <v>3</v>
      </c>
      <c r="J193">
        <v>5</v>
      </c>
      <c r="K193">
        <v>1</v>
      </c>
      <c r="L193">
        <v>2022</v>
      </c>
    </row>
    <row r="194" spans="2:12" x14ac:dyDescent="0.2">
      <c r="B194" t="s">
        <v>1944</v>
      </c>
      <c r="D194">
        <v>3</v>
      </c>
      <c r="E194">
        <v>1</v>
      </c>
      <c r="F194">
        <v>1</v>
      </c>
      <c r="G194">
        <v>1</v>
      </c>
      <c r="H194">
        <v>4</v>
      </c>
      <c r="I194">
        <v>4</v>
      </c>
      <c r="J194">
        <v>5</v>
      </c>
      <c r="K194">
        <v>1</v>
      </c>
      <c r="L194">
        <v>2022</v>
      </c>
    </row>
    <row r="195" spans="2:12" x14ac:dyDescent="0.2">
      <c r="B195" t="s">
        <v>1946</v>
      </c>
      <c r="D195">
        <v>4</v>
      </c>
      <c r="E195">
        <v>4</v>
      </c>
      <c r="F195">
        <v>4</v>
      </c>
      <c r="G195">
        <v>5</v>
      </c>
      <c r="H195">
        <v>0</v>
      </c>
      <c r="I195">
        <v>5</v>
      </c>
      <c r="J195">
        <v>3</v>
      </c>
      <c r="K195">
        <v>4</v>
      </c>
      <c r="L195">
        <v>2022</v>
      </c>
    </row>
    <row r="196" spans="2:12" x14ac:dyDescent="0.2">
      <c r="B196" t="s">
        <v>1946</v>
      </c>
      <c r="D196">
        <v>1</v>
      </c>
      <c r="E196">
        <v>1</v>
      </c>
      <c r="F196">
        <v>1</v>
      </c>
      <c r="G196">
        <v>5</v>
      </c>
      <c r="H196">
        <v>3</v>
      </c>
      <c r="I196">
        <v>5</v>
      </c>
      <c r="J196">
        <v>1</v>
      </c>
      <c r="K196">
        <v>2</v>
      </c>
      <c r="L196">
        <v>2022</v>
      </c>
    </row>
    <row r="197" spans="2:12" x14ac:dyDescent="0.2">
      <c r="B197" t="s">
        <v>1945</v>
      </c>
      <c r="D197">
        <v>1</v>
      </c>
      <c r="E197">
        <v>1</v>
      </c>
      <c r="F197">
        <v>3</v>
      </c>
      <c r="G197">
        <v>5</v>
      </c>
      <c r="H197">
        <v>3</v>
      </c>
      <c r="I197">
        <v>5</v>
      </c>
      <c r="J197">
        <v>5</v>
      </c>
      <c r="K197">
        <v>2</v>
      </c>
      <c r="L197">
        <v>2022</v>
      </c>
    </row>
    <row r="198" spans="2:12" x14ac:dyDescent="0.2">
      <c r="B198" t="s">
        <v>1946</v>
      </c>
      <c r="D198">
        <v>3</v>
      </c>
      <c r="E198">
        <v>2</v>
      </c>
      <c r="F198">
        <v>2</v>
      </c>
      <c r="G198">
        <v>1</v>
      </c>
      <c r="H198">
        <v>4</v>
      </c>
      <c r="I198">
        <v>2</v>
      </c>
      <c r="J198">
        <v>5</v>
      </c>
      <c r="K198">
        <v>1</v>
      </c>
      <c r="L198">
        <v>2022</v>
      </c>
    </row>
    <row r="199" spans="2:12" x14ac:dyDescent="0.2">
      <c r="B199" t="s">
        <v>1943</v>
      </c>
      <c r="D199">
        <v>5</v>
      </c>
      <c r="E199">
        <v>3</v>
      </c>
      <c r="F199">
        <v>3</v>
      </c>
      <c r="G199">
        <v>2</v>
      </c>
      <c r="H199">
        <v>4</v>
      </c>
      <c r="I199">
        <v>4</v>
      </c>
      <c r="J199">
        <v>4</v>
      </c>
      <c r="K199">
        <v>2</v>
      </c>
      <c r="L199">
        <v>2022</v>
      </c>
    </row>
    <row r="200" spans="2:12" x14ac:dyDescent="0.2">
      <c r="B200" t="s">
        <v>1944</v>
      </c>
      <c r="D200">
        <v>3</v>
      </c>
      <c r="E200">
        <v>4</v>
      </c>
      <c r="F200">
        <v>3</v>
      </c>
      <c r="G200">
        <v>2</v>
      </c>
      <c r="H200">
        <v>5</v>
      </c>
      <c r="I200">
        <v>3</v>
      </c>
      <c r="J200">
        <v>5</v>
      </c>
      <c r="K200">
        <v>2</v>
      </c>
      <c r="L200">
        <v>2022</v>
      </c>
    </row>
    <row r="201" spans="2:12" x14ac:dyDescent="0.2">
      <c r="B201" t="s">
        <v>1946</v>
      </c>
      <c r="D201">
        <v>2</v>
      </c>
      <c r="E201">
        <v>1</v>
      </c>
      <c r="F201">
        <v>4</v>
      </c>
      <c r="G201">
        <v>3</v>
      </c>
      <c r="H201">
        <v>4</v>
      </c>
      <c r="I201">
        <v>4</v>
      </c>
      <c r="J201">
        <v>2</v>
      </c>
      <c r="K201">
        <v>1</v>
      </c>
      <c r="L201">
        <v>2022</v>
      </c>
    </row>
    <row r="202" spans="2:12" x14ac:dyDescent="0.2">
      <c r="B202" t="s">
        <v>1945</v>
      </c>
      <c r="D202">
        <v>5</v>
      </c>
      <c r="E202">
        <v>3</v>
      </c>
      <c r="F202">
        <v>4</v>
      </c>
      <c r="G202">
        <v>1</v>
      </c>
      <c r="H202">
        <v>5</v>
      </c>
      <c r="I202">
        <v>2</v>
      </c>
      <c r="J202">
        <v>4</v>
      </c>
      <c r="K202">
        <v>1</v>
      </c>
      <c r="L202">
        <v>2022</v>
      </c>
    </row>
    <row r="203" spans="2:12" x14ac:dyDescent="0.2">
      <c r="B203" t="s">
        <v>1945</v>
      </c>
      <c r="D203">
        <v>0</v>
      </c>
      <c r="E203">
        <v>5</v>
      </c>
      <c r="F203">
        <v>5</v>
      </c>
      <c r="G203">
        <v>3</v>
      </c>
      <c r="H203">
        <v>4</v>
      </c>
      <c r="I203">
        <v>2</v>
      </c>
      <c r="J203">
        <v>3</v>
      </c>
      <c r="K203">
        <v>1</v>
      </c>
      <c r="L203">
        <v>2022</v>
      </c>
    </row>
    <row r="204" spans="2:12" x14ac:dyDescent="0.2">
      <c r="B204" t="s">
        <v>1944</v>
      </c>
      <c r="D204">
        <v>1</v>
      </c>
      <c r="E204">
        <v>1</v>
      </c>
      <c r="F204">
        <v>1</v>
      </c>
      <c r="G204">
        <v>1</v>
      </c>
      <c r="H204">
        <v>5</v>
      </c>
      <c r="I204">
        <v>5</v>
      </c>
      <c r="J204">
        <v>5</v>
      </c>
      <c r="K204">
        <v>2</v>
      </c>
      <c r="L204">
        <v>2022</v>
      </c>
    </row>
    <row r="205" spans="2:12" x14ac:dyDescent="0.2">
      <c r="B205" t="s">
        <v>1944</v>
      </c>
      <c r="D205">
        <v>4</v>
      </c>
      <c r="E205">
        <v>3</v>
      </c>
      <c r="F205">
        <v>2</v>
      </c>
      <c r="G205">
        <v>1</v>
      </c>
      <c r="H205">
        <v>1</v>
      </c>
      <c r="I205">
        <v>5</v>
      </c>
      <c r="J205">
        <v>1</v>
      </c>
      <c r="K205">
        <v>1</v>
      </c>
      <c r="L205">
        <v>2022</v>
      </c>
    </row>
    <row r="206" spans="2:12" x14ac:dyDescent="0.2">
      <c r="B206" t="s">
        <v>1943</v>
      </c>
      <c r="D206">
        <v>4</v>
      </c>
      <c r="E206">
        <v>5</v>
      </c>
      <c r="F206">
        <v>3</v>
      </c>
      <c r="G206">
        <v>5</v>
      </c>
      <c r="H206">
        <v>5</v>
      </c>
      <c r="I206">
        <v>5</v>
      </c>
      <c r="J206">
        <v>2</v>
      </c>
      <c r="K206">
        <v>1</v>
      </c>
      <c r="L206">
        <v>2022</v>
      </c>
    </row>
    <row r="207" spans="2:12" x14ac:dyDescent="0.2">
      <c r="B207" t="s">
        <v>1944</v>
      </c>
      <c r="D207">
        <v>3</v>
      </c>
      <c r="E207">
        <v>2</v>
      </c>
      <c r="F207">
        <v>2</v>
      </c>
      <c r="G207">
        <v>1</v>
      </c>
      <c r="H207">
        <v>5</v>
      </c>
      <c r="I207">
        <v>5</v>
      </c>
      <c r="J207">
        <v>5</v>
      </c>
      <c r="K207">
        <v>1</v>
      </c>
      <c r="L207">
        <v>2022</v>
      </c>
    </row>
    <row r="208" spans="2:12" x14ac:dyDescent="0.2">
      <c r="B208" t="s">
        <v>1946</v>
      </c>
      <c r="D208">
        <v>5</v>
      </c>
      <c r="E208">
        <v>1</v>
      </c>
      <c r="F208">
        <v>1</v>
      </c>
      <c r="G208">
        <v>5</v>
      </c>
      <c r="H208">
        <v>4</v>
      </c>
      <c r="I208">
        <v>5</v>
      </c>
      <c r="J208">
        <v>1</v>
      </c>
      <c r="K208">
        <v>1</v>
      </c>
      <c r="L208">
        <v>2022</v>
      </c>
    </row>
    <row r="209" spans="2:12" x14ac:dyDescent="0.2">
      <c r="B209" t="s">
        <v>1943</v>
      </c>
      <c r="D209">
        <v>2</v>
      </c>
      <c r="E209">
        <v>3</v>
      </c>
      <c r="F209">
        <v>3</v>
      </c>
      <c r="G209">
        <v>4</v>
      </c>
      <c r="H209">
        <v>5</v>
      </c>
      <c r="I209">
        <v>5</v>
      </c>
      <c r="J209">
        <v>5</v>
      </c>
      <c r="K209">
        <v>3</v>
      </c>
      <c r="L209">
        <v>2022</v>
      </c>
    </row>
    <row r="210" spans="2:12" x14ac:dyDescent="0.2">
      <c r="B210" t="s">
        <v>1945</v>
      </c>
      <c r="D210">
        <v>4</v>
      </c>
      <c r="E210">
        <v>0</v>
      </c>
      <c r="F210">
        <v>0</v>
      </c>
      <c r="G210">
        <v>0</v>
      </c>
      <c r="H210">
        <v>4</v>
      </c>
      <c r="I210">
        <v>0</v>
      </c>
      <c r="J210">
        <v>0</v>
      </c>
      <c r="K210">
        <v>0</v>
      </c>
      <c r="L210">
        <v>2022</v>
      </c>
    </row>
    <row r="211" spans="2:12" x14ac:dyDescent="0.2">
      <c r="B211" t="s">
        <v>1945</v>
      </c>
      <c r="D211">
        <v>0</v>
      </c>
      <c r="E211">
        <v>4</v>
      </c>
      <c r="F211">
        <v>4</v>
      </c>
      <c r="G211">
        <v>4</v>
      </c>
      <c r="H211">
        <v>4</v>
      </c>
      <c r="I211">
        <v>0</v>
      </c>
      <c r="J211">
        <v>5</v>
      </c>
      <c r="K211">
        <v>0</v>
      </c>
      <c r="L211">
        <v>2022</v>
      </c>
    </row>
    <row r="212" spans="2:12" x14ac:dyDescent="0.2">
      <c r="B212" t="s">
        <v>1945</v>
      </c>
      <c r="D212">
        <v>1</v>
      </c>
      <c r="E212">
        <v>1</v>
      </c>
      <c r="F212">
        <v>1</v>
      </c>
      <c r="G212">
        <v>3</v>
      </c>
      <c r="H212">
        <v>3</v>
      </c>
      <c r="I212">
        <v>4</v>
      </c>
      <c r="J212">
        <v>3</v>
      </c>
      <c r="K212">
        <v>1</v>
      </c>
      <c r="L212">
        <v>2022</v>
      </c>
    </row>
    <row r="213" spans="2:12" x14ac:dyDescent="0.2">
      <c r="B213" t="s">
        <v>1943</v>
      </c>
      <c r="D213">
        <v>1</v>
      </c>
      <c r="E213">
        <v>1</v>
      </c>
      <c r="F213">
        <v>1</v>
      </c>
      <c r="G213">
        <v>4</v>
      </c>
      <c r="H213">
        <v>4</v>
      </c>
      <c r="I213">
        <v>4</v>
      </c>
      <c r="J213">
        <v>4</v>
      </c>
      <c r="K213">
        <v>1</v>
      </c>
      <c r="L213">
        <v>2022</v>
      </c>
    </row>
    <row r="214" spans="2:12" x14ac:dyDescent="0.2">
      <c r="B214" t="s">
        <v>1946</v>
      </c>
      <c r="D214">
        <v>2</v>
      </c>
      <c r="E214">
        <v>5</v>
      </c>
      <c r="F214">
        <v>5</v>
      </c>
      <c r="G214">
        <v>5</v>
      </c>
      <c r="H214">
        <v>1</v>
      </c>
      <c r="I214">
        <v>5</v>
      </c>
      <c r="J214">
        <v>5</v>
      </c>
      <c r="K214">
        <v>5</v>
      </c>
      <c r="L214">
        <v>2022</v>
      </c>
    </row>
    <row r="215" spans="2:12" x14ac:dyDescent="0.2">
      <c r="B215" t="s">
        <v>1946</v>
      </c>
      <c r="D215">
        <v>5</v>
      </c>
      <c r="E215">
        <v>4</v>
      </c>
      <c r="F215">
        <v>5</v>
      </c>
      <c r="G215">
        <v>2</v>
      </c>
      <c r="H215">
        <v>4</v>
      </c>
      <c r="I215">
        <v>5</v>
      </c>
      <c r="J215">
        <v>1</v>
      </c>
      <c r="K215">
        <v>2</v>
      </c>
      <c r="L215">
        <v>2022</v>
      </c>
    </row>
    <row r="216" spans="2:12" x14ac:dyDescent="0.2">
      <c r="B216" t="s">
        <v>1946</v>
      </c>
      <c r="D216">
        <v>4</v>
      </c>
      <c r="E216">
        <v>2</v>
      </c>
      <c r="F216">
        <v>3</v>
      </c>
      <c r="G216">
        <v>4</v>
      </c>
      <c r="H216">
        <v>5</v>
      </c>
      <c r="I216">
        <v>4</v>
      </c>
      <c r="J216">
        <v>4</v>
      </c>
      <c r="K216">
        <v>3</v>
      </c>
      <c r="L216">
        <v>2022</v>
      </c>
    </row>
    <row r="217" spans="2:12" x14ac:dyDescent="0.2">
      <c r="B217" t="s">
        <v>1943</v>
      </c>
      <c r="D217">
        <v>1</v>
      </c>
      <c r="E217">
        <v>1</v>
      </c>
      <c r="F217">
        <v>1</v>
      </c>
      <c r="G217">
        <v>5</v>
      </c>
      <c r="H217">
        <v>5</v>
      </c>
      <c r="I217">
        <v>5</v>
      </c>
      <c r="J217">
        <v>4</v>
      </c>
      <c r="K217">
        <v>5</v>
      </c>
      <c r="L217">
        <v>2022</v>
      </c>
    </row>
    <row r="218" spans="2:12" x14ac:dyDescent="0.2">
      <c r="B218" t="s">
        <v>1946</v>
      </c>
      <c r="D218">
        <v>4</v>
      </c>
      <c r="E218">
        <v>3</v>
      </c>
      <c r="F218">
        <v>3</v>
      </c>
      <c r="G218">
        <v>1</v>
      </c>
      <c r="H218">
        <v>5</v>
      </c>
      <c r="I218">
        <v>5</v>
      </c>
      <c r="J218">
        <v>5</v>
      </c>
      <c r="K218">
        <v>1</v>
      </c>
      <c r="L218">
        <v>2022</v>
      </c>
    </row>
    <row r="219" spans="2:12" x14ac:dyDescent="0.2">
      <c r="B219" t="s">
        <v>1943</v>
      </c>
      <c r="D219">
        <v>4</v>
      </c>
      <c r="E219">
        <v>1</v>
      </c>
      <c r="F219">
        <v>4</v>
      </c>
      <c r="G219">
        <v>2</v>
      </c>
      <c r="H219">
        <v>3</v>
      </c>
      <c r="I219">
        <v>3</v>
      </c>
      <c r="J219">
        <v>1</v>
      </c>
      <c r="K219">
        <v>3</v>
      </c>
      <c r="L219">
        <v>2022</v>
      </c>
    </row>
    <row r="220" spans="2:12" x14ac:dyDescent="0.2">
      <c r="B220" t="s">
        <v>1943</v>
      </c>
      <c r="D220">
        <v>2</v>
      </c>
      <c r="E220">
        <v>3</v>
      </c>
      <c r="F220">
        <v>3</v>
      </c>
      <c r="G220">
        <v>1</v>
      </c>
      <c r="H220">
        <v>3</v>
      </c>
      <c r="I220">
        <v>4</v>
      </c>
      <c r="J220">
        <v>2</v>
      </c>
      <c r="K220">
        <v>1</v>
      </c>
      <c r="L220">
        <v>2022</v>
      </c>
    </row>
    <row r="221" spans="2:12" x14ac:dyDescent="0.2">
      <c r="B221" t="s">
        <v>1946</v>
      </c>
      <c r="D221">
        <v>3</v>
      </c>
      <c r="E221">
        <v>1</v>
      </c>
      <c r="F221">
        <v>3</v>
      </c>
      <c r="G221">
        <v>2</v>
      </c>
      <c r="H221">
        <v>5</v>
      </c>
      <c r="I221">
        <v>5</v>
      </c>
      <c r="J221">
        <v>4</v>
      </c>
      <c r="K221">
        <v>1</v>
      </c>
      <c r="L221">
        <v>2022</v>
      </c>
    </row>
    <row r="222" spans="2:12" x14ac:dyDescent="0.2">
      <c r="B222" t="s">
        <v>1945</v>
      </c>
      <c r="D222">
        <v>1</v>
      </c>
      <c r="E222">
        <v>1</v>
      </c>
      <c r="F222">
        <v>1</v>
      </c>
      <c r="G222">
        <v>1</v>
      </c>
      <c r="H222">
        <v>5</v>
      </c>
      <c r="I222">
        <v>5</v>
      </c>
      <c r="J222">
        <v>1</v>
      </c>
      <c r="K222">
        <v>1</v>
      </c>
      <c r="L222">
        <v>2022</v>
      </c>
    </row>
    <row r="223" spans="2:12" x14ac:dyDescent="0.2">
      <c r="B223" t="s">
        <v>1943</v>
      </c>
      <c r="D223">
        <v>3</v>
      </c>
      <c r="E223">
        <v>2</v>
      </c>
      <c r="F223">
        <v>2</v>
      </c>
      <c r="G223">
        <v>3</v>
      </c>
      <c r="H223">
        <v>2</v>
      </c>
      <c r="I223">
        <v>3</v>
      </c>
      <c r="J223">
        <v>2</v>
      </c>
      <c r="K223">
        <v>2</v>
      </c>
      <c r="L223">
        <v>2022</v>
      </c>
    </row>
    <row r="224" spans="2:12" x14ac:dyDescent="0.2">
      <c r="B224" t="s">
        <v>1945</v>
      </c>
      <c r="D224">
        <v>1</v>
      </c>
      <c r="E224">
        <v>1</v>
      </c>
      <c r="F224">
        <v>1</v>
      </c>
      <c r="G224">
        <v>1</v>
      </c>
      <c r="H224">
        <v>3</v>
      </c>
      <c r="I224">
        <v>5</v>
      </c>
      <c r="J224">
        <v>4</v>
      </c>
      <c r="K224">
        <v>1</v>
      </c>
      <c r="L224">
        <v>2022</v>
      </c>
    </row>
    <row r="225" spans="2:12" x14ac:dyDescent="0.2">
      <c r="B225" t="s">
        <v>1945</v>
      </c>
      <c r="D225">
        <v>3</v>
      </c>
      <c r="E225">
        <v>3</v>
      </c>
      <c r="F225">
        <v>3</v>
      </c>
      <c r="G225">
        <v>3</v>
      </c>
      <c r="H225">
        <v>3</v>
      </c>
      <c r="I225">
        <v>3</v>
      </c>
      <c r="J225">
        <v>3</v>
      </c>
      <c r="K225">
        <v>3</v>
      </c>
      <c r="L225">
        <v>2022</v>
      </c>
    </row>
    <row r="226" spans="2:12" x14ac:dyDescent="0.2">
      <c r="B226" t="s">
        <v>1943</v>
      </c>
      <c r="D226">
        <v>1</v>
      </c>
      <c r="E226">
        <v>2</v>
      </c>
      <c r="F226">
        <v>3</v>
      </c>
      <c r="G226">
        <v>0</v>
      </c>
      <c r="H226">
        <v>0</v>
      </c>
      <c r="I226">
        <v>0</v>
      </c>
      <c r="J226">
        <v>0</v>
      </c>
      <c r="K226">
        <v>0</v>
      </c>
      <c r="L226">
        <v>2022</v>
      </c>
    </row>
    <row r="227" spans="2:12" x14ac:dyDescent="0.2">
      <c r="B227" t="s">
        <v>1944</v>
      </c>
      <c r="D227">
        <v>3</v>
      </c>
      <c r="E227">
        <v>1</v>
      </c>
      <c r="F227">
        <v>1</v>
      </c>
      <c r="G227">
        <v>3</v>
      </c>
      <c r="H227">
        <v>5</v>
      </c>
      <c r="I227">
        <v>5</v>
      </c>
      <c r="J227">
        <v>5</v>
      </c>
      <c r="K227">
        <v>1</v>
      </c>
      <c r="L227">
        <v>2022</v>
      </c>
    </row>
    <row r="228" spans="2:12" x14ac:dyDescent="0.2">
      <c r="B228" t="s">
        <v>1946</v>
      </c>
      <c r="D228">
        <v>3</v>
      </c>
      <c r="E228">
        <v>1</v>
      </c>
      <c r="F228">
        <v>3</v>
      </c>
      <c r="G228">
        <v>3</v>
      </c>
      <c r="H228">
        <v>5</v>
      </c>
      <c r="I228">
        <v>3</v>
      </c>
      <c r="J228">
        <v>3</v>
      </c>
      <c r="K228">
        <v>1</v>
      </c>
      <c r="L228">
        <v>2022</v>
      </c>
    </row>
    <row r="229" spans="2:12" x14ac:dyDescent="0.2">
      <c r="B229" t="s">
        <v>1944</v>
      </c>
      <c r="D229">
        <v>1</v>
      </c>
      <c r="E229">
        <v>1</v>
      </c>
      <c r="F229">
        <v>1</v>
      </c>
      <c r="G229">
        <v>2</v>
      </c>
      <c r="H229">
        <v>4</v>
      </c>
      <c r="I229">
        <v>5</v>
      </c>
      <c r="J229">
        <v>5</v>
      </c>
      <c r="K229">
        <v>1</v>
      </c>
      <c r="L229">
        <v>2022</v>
      </c>
    </row>
    <row r="230" spans="2:12" x14ac:dyDescent="0.2">
      <c r="B230" t="s">
        <v>1943</v>
      </c>
      <c r="D230">
        <v>5</v>
      </c>
      <c r="E230">
        <v>3</v>
      </c>
      <c r="F230">
        <v>4</v>
      </c>
      <c r="G230">
        <v>1</v>
      </c>
      <c r="H230">
        <v>5</v>
      </c>
      <c r="I230">
        <v>4</v>
      </c>
      <c r="J230">
        <v>5</v>
      </c>
      <c r="K230">
        <v>1</v>
      </c>
      <c r="L230">
        <v>2022</v>
      </c>
    </row>
    <row r="231" spans="2:12" x14ac:dyDescent="0.2">
      <c r="B231" t="s">
        <v>1943</v>
      </c>
      <c r="D231">
        <v>4</v>
      </c>
      <c r="E231">
        <v>3</v>
      </c>
      <c r="F231">
        <v>5</v>
      </c>
      <c r="G231">
        <v>3</v>
      </c>
      <c r="H231">
        <v>5</v>
      </c>
      <c r="I231">
        <v>5</v>
      </c>
      <c r="J231">
        <v>4</v>
      </c>
      <c r="K231">
        <v>3</v>
      </c>
      <c r="L231">
        <v>2022</v>
      </c>
    </row>
    <row r="232" spans="2:12" x14ac:dyDescent="0.2">
      <c r="B232" t="s">
        <v>1946</v>
      </c>
      <c r="D232">
        <v>5</v>
      </c>
      <c r="E232">
        <v>0</v>
      </c>
      <c r="F232">
        <v>0</v>
      </c>
      <c r="G232">
        <v>0</v>
      </c>
      <c r="H232">
        <v>5</v>
      </c>
      <c r="I232">
        <v>0</v>
      </c>
      <c r="J232">
        <v>5</v>
      </c>
      <c r="K232">
        <v>0</v>
      </c>
      <c r="L232">
        <v>2022</v>
      </c>
    </row>
    <row r="233" spans="2:12" x14ac:dyDescent="0.2">
      <c r="B233" t="s">
        <v>1943</v>
      </c>
      <c r="D233">
        <v>3</v>
      </c>
      <c r="E233">
        <v>3</v>
      </c>
      <c r="F233">
        <v>5</v>
      </c>
      <c r="G233">
        <v>5</v>
      </c>
      <c r="H233">
        <v>5</v>
      </c>
      <c r="I233">
        <v>5</v>
      </c>
      <c r="J233">
        <v>2</v>
      </c>
      <c r="K233">
        <v>2</v>
      </c>
      <c r="L233">
        <v>2022</v>
      </c>
    </row>
    <row r="234" spans="2:12" x14ac:dyDescent="0.2">
      <c r="B234" t="s">
        <v>1945</v>
      </c>
      <c r="D234">
        <v>2</v>
      </c>
      <c r="E234">
        <v>5</v>
      </c>
      <c r="F234">
        <v>5</v>
      </c>
      <c r="G234">
        <v>1</v>
      </c>
      <c r="H234">
        <v>5</v>
      </c>
      <c r="I234">
        <v>5</v>
      </c>
      <c r="J234">
        <v>5</v>
      </c>
      <c r="K234">
        <v>5</v>
      </c>
      <c r="L234">
        <v>2022</v>
      </c>
    </row>
    <row r="235" spans="2:12" x14ac:dyDescent="0.2">
      <c r="B235" t="s">
        <v>1945</v>
      </c>
      <c r="D235">
        <v>3</v>
      </c>
      <c r="E235">
        <v>3</v>
      </c>
      <c r="F235">
        <v>3</v>
      </c>
      <c r="G235">
        <v>4</v>
      </c>
      <c r="H235">
        <v>5</v>
      </c>
      <c r="I235">
        <v>2</v>
      </c>
      <c r="J235">
        <v>5</v>
      </c>
      <c r="K235">
        <v>2</v>
      </c>
      <c r="L235">
        <v>2022</v>
      </c>
    </row>
    <row r="236" spans="2:12" x14ac:dyDescent="0.2">
      <c r="B236" t="s">
        <v>1946</v>
      </c>
      <c r="D236">
        <v>3</v>
      </c>
      <c r="E236">
        <v>3</v>
      </c>
      <c r="F236">
        <v>3</v>
      </c>
      <c r="G236">
        <v>4</v>
      </c>
      <c r="H236">
        <v>5</v>
      </c>
      <c r="I236">
        <v>4</v>
      </c>
      <c r="J236">
        <v>4</v>
      </c>
      <c r="K236">
        <v>4</v>
      </c>
      <c r="L236">
        <v>2022</v>
      </c>
    </row>
    <row r="237" spans="2:12" x14ac:dyDescent="0.2">
      <c r="B237" t="s">
        <v>1943</v>
      </c>
      <c r="D237">
        <v>3</v>
      </c>
      <c r="E237">
        <v>3</v>
      </c>
      <c r="F237">
        <v>3</v>
      </c>
      <c r="G237">
        <v>3</v>
      </c>
      <c r="H237">
        <v>3</v>
      </c>
      <c r="I237">
        <v>3</v>
      </c>
      <c r="J237">
        <v>3</v>
      </c>
      <c r="K237">
        <v>3</v>
      </c>
      <c r="L237">
        <v>2022</v>
      </c>
    </row>
    <row r="238" spans="2:12" x14ac:dyDescent="0.2">
      <c r="B238" t="s">
        <v>1943</v>
      </c>
      <c r="D238">
        <v>4</v>
      </c>
      <c r="E238">
        <v>1</v>
      </c>
      <c r="F238">
        <v>0</v>
      </c>
      <c r="G238">
        <v>4</v>
      </c>
      <c r="H238">
        <v>4</v>
      </c>
      <c r="I238">
        <v>4</v>
      </c>
      <c r="J238">
        <v>3</v>
      </c>
      <c r="K238">
        <v>4</v>
      </c>
      <c r="L238">
        <v>2022</v>
      </c>
    </row>
    <row r="239" spans="2:12" x14ac:dyDescent="0.2">
      <c r="B239" t="s">
        <v>1943</v>
      </c>
      <c r="D239">
        <v>1</v>
      </c>
      <c r="E239">
        <v>1</v>
      </c>
      <c r="F239">
        <v>1</v>
      </c>
      <c r="G239">
        <v>3</v>
      </c>
      <c r="H239">
        <v>3</v>
      </c>
      <c r="I239">
        <v>5</v>
      </c>
      <c r="J239">
        <v>1</v>
      </c>
      <c r="K239">
        <v>1</v>
      </c>
      <c r="L239">
        <v>2022</v>
      </c>
    </row>
    <row r="240" spans="2:12" x14ac:dyDescent="0.2">
      <c r="B240" t="s">
        <v>1946</v>
      </c>
      <c r="D240">
        <v>4</v>
      </c>
      <c r="E240">
        <v>3</v>
      </c>
      <c r="F240">
        <v>5</v>
      </c>
      <c r="G240">
        <v>2</v>
      </c>
      <c r="H240">
        <v>4</v>
      </c>
      <c r="I240">
        <v>4</v>
      </c>
      <c r="J240">
        <v>4</v>
      </c>
      <c r="K240">
        <v>5</v>
      </c>
      <c r="L240">
        <v>2022</v>
      </c>
    </row>
    <row r="241" spans="2:12" x14ac:dyDescent="0.2">
      <c r="B241" t="s">
        <v>1945</v>
      </c>
      <c r="D241">
        <v>1</v>
      </c>
      <c r="E241">
        <v>5</v>
      </c>
      <c r="F241">
        <v>5</v>
      </c>
      <c r="G241">
        <v>1</v>
      </c>
      <c r="H241">
        <v>1</v>
      </c>
      <c r="I241">
        <v>3</v>
      </c>
      <c r="J241">
        <v>1</v>
      </c>
      <c r="K241">
        <v>5</v>
      </c>
      <c r="L241">
        <v>2022</v>
      </c>
    </row>
    <row r="242" spans="2:12" x14ac:dyDescent="0.2">
      <c r="B242" t="s">
        <v>1943</v>
      </c>
      <c r="D242">
        <v>5</v>
      </c>
      <c r="E242">
        <v>2</v>
      </c>
      <c r="F242">
        <v>5</v>
      </c>
      <c r="G242">
        <v>5</v>
      </c>
      <c r="H242">
        <v>1</v>
      </c>
      <c r="I242">
        <v>5</v>
      </c>
      <c r="J242">
        <v>5</v>
      </c>
      <c r="K242">
        <v>5</v>
      </c>
      <c r="L242">
        <v>2022</v>
      </c>
    </row>
    <row r="243" spans="2:12" x14ac:dyDescent="0.2">
      <c r="B243" t="s">
        <v>1944</v>
      </c>
      <c r="D243">
        <v>2</v>
      </c>
      <c r="E243">
        <v>1</v>
      </c>
      <c r="F243">
        <v>2</v>
      </c>
      <c r="G243">
        <v>1</v>
      </c>
      <c r="H243">
        <v>5</v>
      </c>
      <c r="I243">
        <v>3</v>
      </c>
      <c r="J243">
        <v>5</v>
      </c>
      <c r="K243">
        <v>1</v>
      </c>
      <c r="L243">
        <v>2022</v>
      </c>
    </row>
    <row r="244" spans="2:12" x14ac:dyDescent="0.2">
      <c r="B244" t="s">
        <v>1946</v>
      </c>
      <c r="D244">
        <v>5</v>
      </c>
      <c r="E244">
        <v>5</v>
      </c>
      <c r="F244">
        <v>5</v>
      </c>
      <c r="G244">
        <v>5</v>
      </c>
      <c r="H244">
        <v>5</v>
      </c>
      <c r="I244">
        <v>5</v>
      </c>
      <c r="J244">
        <v>5</v>
      </c>
      <c r="K244">
        <v>5</v>
      </c>
      <c r="L244">
        <v>2022</v>
      </c>
    </row>
    <row r="245" spans="2:12" x14ac:dyDescent="0.2">
      <c r="B245" t="s">
        <v>1945</v>
      </c>
      <c r="D245">
        <v>1</v>
      </c>
      <c r="E245">
        <v>2</v>
      </c>
      <c r="F245">
        <v>4</v>
      </c>
      <c r="G245">
        <v>2</v>
      </c>
      <c r="H245">
        <v>4</v>
      </c>
      <c r="I245">
        <v>5</v>
      </c>
      <c r="J245">
        <v>5</v>
      </c>
      <c r="K245">
        <v>2</v>
      </c>
      <c r="L245">
        <v>2022</v>
      </c>
    </row>
    <row r="246" spans="2:12" x14ac:dyDescent="0.2">
      <c r="B246" t="s">
        <v>1943</v>
      </c>
      <c r="D246">
        <v>4</v>
      </c>
      <c r="E246">
        <v>5</v>
      </c>
      <c r="F246">
        <v>5</v>
      </c>
      <c r="G246">
        <v>4</v>
      </c>
      <c r="H246">
        <v>3</v>
      </c>
      <c r="I246">
        <v>5</v>
      </c>
      <c r="J246">
        <v>3</v>
      </c>
      <c r="K246">
        <v>4</v>
      </c>
      <c r="L246">
        <v>2022</v>
      </c>
    </row>
    <row r="247" spans="2:12" x14ac:dyDescent="0.2">
      <c r="B247" t="s">
        <v>1945</v>
      </c>
      <c r="D247">
        <v>3</v>
      </c>
      <c r="E247">
        <v>5</v>
      </c>
      <c r="F247">
        <v>4</v>
      </c>
      <c r="G247">
        <v>2</v>
      </c>
      <c r="H247">
        <v>5</v>
      </c>
      <c r="I247">
        <v>4</v>
      </c>
      <c r="J247">
        <v>5</v>
      </c>
      <c r="K247">
        <v>3</v>
      </c>
      <c r="L247">
        <v>2022</v>
      </c>
    </row>
    <row r="248" spans="2:12" x14ac:dyDescent="0.2">
      <c r="B248" t="s">
        <v>1945</v>
      </c>
      <c r="D248">
        <v>1</v>
      </c>
      <c r="E248">
        <v>1</v>
      </c>
      <c r="F248">
        <v>1</v>
      </c>
      <c r="G248">
        <v>1</v>
      </c>
      <c r="H248">
        <v>5</v>
      </c>
      <c r="I248">
        <v>5</v>
      </c>
      <c r="J248">
        <v>5</v>
      </c>
      <c r="K248">
        <v>1</v>
      </c>
      <c r="L248">
        <v>2022</v>
      </c>
    </row>
    <row r="249" spans="2:12" x14ac:dyDescent="0.2">
      <c r="B249" t="s">
        <v>1944</v>
      </c>
      <c r="D249">
        <v>3</v>
      </c>
      <c r="E249">
        <v>1</v>
      </c>
      <c r="F249">
        <v>2</v>
      </c>
      <c r="G249">
        <v>1</v>
      </c>
      <c r="H249">
        <v>5</v>
      </c>
      <c r="I249">
        <v>1</v>
      </c>
      <c r="J249">
        <v>1</v>
      </c>
      <c r="K249">
        <v>1</v>
      </c>
      <c r="L249">
        <v>2022</v>
      </c>
    </row>
    <row r="250" spans="2:12" x14ac:dyDescent="0.2">
      <c r="B250" t="s">
        <v>1945</v>
      </c>
      <c r="D250">
        <v>1</v>
      </c>
      <c r="E250">
        <v>4</v>
      </c>
      <c r="F250">
        <v>2</v>
      </c>
      <c r="G250">
        <v>1</v>
      </c>
      <c r="H250">
        <v>5</v>
      </c>
      <c r="I250">
        <v>5</v>
      </c>
      <c r="J250">
        <v>3</v>
      </c>
      <c r="K250">
        <v>1</v>
      </c>
      <c r="L250">
        <v>2022</v>
      </c>
    </row>
    <row r="251" spans="2:12" x14ac:dyDescent="0.2">
      <c r="B251" t="s">
        <v>1944</v>
      </c>
      <c r="D251">
        <v>3</v>
      </c>
      <c r="E251">
        <v>3</v>
      </c>
      <c r="F251">
        <v>3</v>
      </c>
      <c r="G251">
        <v>1</v>
      </c>
      <c r="H251">
        <v>4</v>
      </c>
      <c r="I251">
        <v>4</v>
      </c>
      <c r="J251">
        <v>4</v>
      </c>
      <c r="K251">
        <v>4</v>
      </c>
      <c r="L251">
        <v>2022</v>
      </c>
    </row>
    <row r="252" spans="2:12" x14ac:dyDescent="0.2">
      <c r="B252" t="s">
        <v>1943</v>
      </c>
      <c r="D252">
        <v>5</v>
      </c>
      <c r="E252">
        <v>5</v>
      </c>
      <c r="F252">
        <v>5</v>
      </c>
      <c r="G252">
        <v>1</v>
      </c>
      <c r="H252">
        <v>5</v>
      </c>
      <c r="I252">
        <v>5</v>
      </c>
      <c r="J252">
        <v>5</v>
      </c>
      <c r="K252">
        <v>2</v>
      </c>
      <c r="L252">
        <v>2022</v>
      </c>
    </row>
    <row r="253" spans="2:12" x14ac:dyDescent="0.2">
      <c r="B253" t="s">
        <v>1944</v>
      </c>
      <c r="D253">
        <v>4</v>
      </c>
      <c r="E253">
        <v>4</v>
      </c>
      <c r="F253">
        <v>4</v>
      </c>
      <c r="G253">
        <v>3</v>
      </c>
      <c r="H253">
        <v>5</v>
      </c>
      <c r="I253">
        <v>5</v>
      </c>
      <c r="J253">
        <v>5</v>
      </c>
      <c r="K253">
        <v>3</v>
      </c>
      <c r="L253">
        <v>2022</v>
      </c>
    </row>
    <row r="254" spans="2:12" x14ac:dyDescent="0.2">
      <c r="B254" t="s">
        <v>1943</v>
      </c>
      <c r="D254">
        <v>0</v>
      </c>
      <c r="E254">
        <v>4</v>
      </c>
      <c r="F254">
        <v>4</v>
      </c>
      <c r="G254">
        <v>4</v>
      </c>
      <c r="H254">
        <v>3</v>
      </c>
      <c r="I254">
        <v>4</v>
      </c>
      <c r="J254">
        <v>0</v>
      </c>
      <c r="K254">
        <v>0</v>
      </c>
      <c r="L254">
        <v>2022</v>
      </c>
    </row>
    <row r="255" spans="2:12" x14ac:dyDescent="0.2">
      <c r="B255" t="s">
        <v>1945</v>
      </c>
      <c r="D255">
        <v>1</v>
      </c>
      <c r="E255">
        <v>1</v>
      </c>
      <c r="F255">
        <v>5</v>
      </c>
      <c r="G255">
        <v>3</v>
      </c>
      <c r="H255">
        <v>5</v>
      </c>
      <c r="I255">
        <v>5</v>
      </c>
      <c r="J255">
        <v>3</v>
      </c>
      <c r="K255">
        <v>1</v>
      </c>
      <c r="L255">
        <v>2022</v>
      </c>
    </row>
    <row r="256" spans="2:12" x14ac:dyDescent="0.2">
      <c r="B256" t="s">
        <v>1945</v>
      </c>
      <c r="D256">
        <v>1</v>
      </c>
      <c r="E256">
        <v>5</v>
      </c>
      <c r="F256">
        <v>5</v>
      </c>
      <c r="G256">
        <v>1</v>
      </c>
      <c r="H256">
        <v>1</v>
      </c>
      <c r="I256">
        <v>5</v>
      </c>
      <c r="J256">
        <v>5</v>
      </c>
      <c r="K256">
        <v>1</v>
      </c>
      <c r="L256">
        <v>2022</v>
      </c>
    </row>
    <row r="257" spans="2:12" x14ac:dyDescent="0.2">
      <c r="B257" t="s">
        <v>1943</v>
      </c>
      <c r="D257">
        <v>5</v>
      </c>
      <c r="E257">
        <v>1</v>
      </c>
      <c r="F257">
        <v>1</v>
      </c>
      <c r="G257">
        <v>5</v>
      </c>
      <c r="H257">
        <v>4</v>
      </c>
      <c r="I257">
        <v>3</v>
      </c>
      <c r="J257">
        <v>4</v>
      </c>
      <c r="K257">
        <v>2</v>
      </c>
      <c r="L257">
        <v>2022</v>
      </c>
    </row>
    <row r="258" spans="2:12" x14ac:dyDescent="0.2">
      <c r="B258" t="s">
        <v>1943</v>
      </c>
      <c r="D258">
        <v>4</v>
      </c>
      <c r="E258">
        <v>4</v>
      </c>
      <c r="F258">
        <v>4</v>
      </c>
      <c r="G258">
        <v>4</v>
      </c>
      <c r="H258">
        <v>3</v>
      </c>
      <c r="I258">
        <v>2</v>
      </c>
      <c r="J258">
        <v>3</v>
      </c>
      <c r="K258">
        <v>2</v>
      </c>
      <c r="L258">
        <v>2022</v>
      </c>
    </row>
    <row r="259" spans="2:12" x14ac:dyDescent="0.2">
      <c r="B259" t="s">
        <v>1943</v>
      </c>
      <c r="D259">
        <v>4</v>
      </c>
      <c r="E259">
        <v>2</v>
      </c>
      <c r="F259">
        <v>2</v>
      </c>
      <c r="G259">
        <v>4</v>
      </c>
      <c r="H259">
        <v>5</v>
      </c>
      <c r="I259">
        <v>5</v>
      </c>
      <c r="J259">
        <v>5</v>
      </c>
      <c r="K259">
        <v>2</v>
      </c>
      <c r="L259">
        <v>2022</v>
      </c>
    </row>
    <row r="260" spans="2:12" x14ac:dyDescent="0.2">
      <c r="B260" t="s">
        <v>1943</v>
      </c>
      <c r="D260">
        <v>2</v>
      </c>
      <c r="E260">
        <v>5</v>
      </c>
      <c r="F260">
        <v>5</v>
      </c>
      <c r="G260">
        <v>4</v>
      </c>
      <c r="H260">
        <v>2</v>
      </c>
      <c r="I260">
        <v>5</v>
      </c>
      <c r="J260">
        <v>2</v>
      </c>
      <c r="K260">
        <v>4</v>
      </c>
      <c r="L260">
        <v>2022</v>
      </c>
    </row>
    <row r="261" spans="2:12" x14ac:dyDescent="0.2">
      <c r="B261" t="s">
        <v>1944</v>
      </c>
      <c r="D261">
        <v>4</v>
      </c>
      <c r="E261">
        <v>4</v>
      </c>
      <c r="F261">
        <v>2</v>
      </c>
      <c r="G261">
        <v>1</v>
      </c>
      <c r="H261">
        <v>5</v>
      </c>
      <c r="I261">
        <v>4</v>
      </c>
      <c r="J261">
        <v>5</v>
      </c>
      <c r="K261">
        <v>1</v>
      </c>
      <c r="L261">
        <v>2022</v>
      </c>
    </row>
    <row r="262" spans="2:12" x14ac:dyDescent="0.2">
      <c r="B262" t="s">
        <v>1944</v>
      </c>
      <c r="D262">
        <v>3</v>
      </c>
      <c r="E262">
        <v>1</v>
      </c>
      <c r="F262">
        <v>1</v>
      </c>
      <c r="G262">
        <v>1</v>
      </c>
      <c r="H262">
        <v>5</v>
      </c>
      <c r="I262">
        <v>4</v>
      </c>
      <c r="J262">
        <v>5</v>
      </c>
      <c r="K262">
        <v>1</v>
      </c>
      <c r="L262">
        <v>2022</v>
      </c>
    </row>
    <row r="263" spans="2:12" x14ac:dyDescent="0.2">
      <c r="B263" t="s">
        <v>1943</v>
      </c>
      <c r="D263">
        <v>3</v>
      </c>
      <c r="E263">
        <v>2</v>
      </c>
      <c r="F263">
        <v>3</v>
      </c>
      <c r="G263">
        <v>4</v>
      </c>
      <c r="H263">
        <v>1</v>
      </c>
      <c r="I263">
        <v>5</v>
      </c>
      <c r="J263">
        <v>2</v>
      </c>
      <c r="K263">
        <v>2</v>
      </c>
      <c r="L263">
        <v>2022</v>
      </c>
    </row>
    <row r="264" spans="2:12" x14ac:dyDescent="0.2">
      <c r="B264" t="s">
        <v>1944</v>
      </c>
      <c r="D264">
        <v>3</v>
      </c>
      <c r="E264">
        <v>2</v>
      </c>
      <c r="F264">
        <v>2</v>
      </c>
      <c r="G264">
        <v>3</v>
      </c>
      <c r="H264">
        <v>5</v>
      </c>
      <c r="I264">
        <v>4</v>
      </c>
      <c r="J264">
        <v>5</v>
      </c>
      <c r="K264">
        <v>1</v>
      </c>
      <c r="L264">
        <v>2022</v>
      </c>
    </row>
    <row r="265" spans="2:12" x14ac:dyDescent="0.2">
      <c r="B265" t="s">
        <v>1946</v>
      </c>
      <c r="D265">
        <v>5</v>
      </c>
      <c r="E265">
        <v>5</v>
      </c>
      <c r="F265">
        <v>5</v>
      </c>
      <c r="G265">
        <v>2</v>
      </c>
      <c r="H265">
        <v>4</v>
      </c>
      <c r="I265">
        <v>5</v>
      </c>
      <c r="J265">
        <v>1</v>
      </c>
      <c r="K265">
        <v>5</v>
      </c>
      <c r="L265">
        <v>2022</v>
      </c>
    </row>
    <row r="266" spans="2:12" x14ac:dyDescent="0.2">
      <c r="B266" t="s">
        <v>1945</v>
      </c>
      <c r="D266">
        <v>1</v>
      </c>
      <c r="E266">
        <v>1</v>
      </c>
      <c r="F266">
        <v>1</v>
      </c>
      <c r="G266">
        <v>1</v>
      </c>
      <c r="H266">
        <v>3</v>
      </c>
      <c r="I266">
        <v>5</v>
      </c>
      <c r="J266">
        <v>3</v>
      </c>
      <c r="K266">
        <v>1</v>
      </c>
      <c r="L266">
        <v>2022</v>
      </c>
    </row>
    <row r="267" spans="2:12" x14ac:dyDescent="0.2">
      <c r="B267" t="s">
        <v>1944</v>
      </c>
      <c r="D267">
        <v>4</v>
      </c>
      <c r="E267">
        <v>1</v>
      </c>
      <c r="F267">
        <v>1</v>
      </c>
      <c r="G267">
        <v>3</v>
      </c>
      <c r="H267">
        <v>5</v>
      </c>
      <c r="I267">
        <v>4</v>
      </c>
      <c r="J267">
        <v>4</v>
      </c>
      <c r="K267">
        <v>2</v>
      </c>
      <c r="L267">
        <v>2022</v>
      </c>
    </row>
    <row r="268" spans="2:12" x14ac:dyDescent="0.2">
      <c r="B268" t="s">
        <v>1944</v>
      </c>
      <c r="D268">
        <v>1</v>
      </c>
      <c r="E268">
        <v>5</v>
      </c>
      <c r="F268">
        <v>5</v>
      </c>
      <c r="G268">
        <v>1</v>
      </c>
      <c r="H268">
        <v>5</v>
      </c>
      <c r="I268">
        <v>4</v>
      </c>
      <c r="J268">
        <v>5</v>
      </c>
      <c r="K268">
        <v>2</v>
      </c>
      <c r="L268">
        <v>2022</v>
      </c>
    </row>
    <row r="269" spans="2:12" x14ac:dyDescent="0.2">
      <c r="B269" t="s">
        <v>1946</v>
      </c>
      <c r="D269">
        <v>3</v>
      </c>
      <c r="E269">
        <v>1</v>
      </c>
      <c r="F269">
        <v>5</v>
      </c>
      <c r="G269">
        <v>2</v>
      </c>
      <c r="H269">
        <v>5</v>
      </c>
      <c r="I269">
        <v>2</v>
      </c>
      <c r="J269">
        <v>5</v>
      </c>
      <c r="K269">
        <v>1</v>
      </c>
      <c r="L269">
        <v>2022</v>
      </c>
    </row>
    <row r="270" spans="2:12" x14ac:dyDescent="0.2">
      <c r="B270" t="s">
        <v>1945</v>
      </c>
      <c r="D270">
        <v>5</v>
      </c>
      <c r="E270">
        <v>4</v>
      </c>
      <c r="F270">
        <v>5</v>
      </c>
      <c r="G270">
        <v>2</v>
      </c>
      <c r="H270">
        <v>5</v>
      </c>
      <c r="I270">
        <v>4</v>
      </c>
      <c r="J270">
        <v>2</v>
      </c>
      <c r="K270">
        <v>5</v>
      </c>
      <c r="L270">
        <v>2022</v>
      </c>
    </row>
    <row r="271" spans="2:12" x14ac:dyDescent="0.2">
      <c r="B271" t="s">
        <v>1944</v>
      </c>
      <c r="D271">
        <v>3</v>
      </c>
      <c r="E271">
        <v>1</v>
      </c>
      <c r="F271">
        <v>2</v>
      </c>
      <c r="G271">
        <v>1</v>
      </c>
      <c r="H271">
        <v>5</v>
      </c>
      <c r="I271">
        <v>5</v>
      </c>
      <c r="J271">
        <v>5</v>
      </c>
      <c r="K271">
        <v>3</v>
      </c>
      <c r="L271">
        <v>2022</v>
      </c>
    </row>
    <row r="272" spans="2:12" x14ac:dyDescent="0.2">
      <c r="B272" t="s">
        <v>1944</v>
      </c>
      <c r="D272">
        <v>3</v>
      </c>
      <c r="E272">
        <v>3</v>
      </c>
      <c r="F272">
        <v>3</v>
      </c>
      <c r="G272">
        <v>1</v>
      </c>
      <c r="H272">
        <v>1</v>
      </c>
      <c r="I272">
        <v>5</v>
      </c>
      <c r="J272">
        <v>1</v>
      </c>
      <c r="K272">
        <v>1</v>
      </c>
      <c r="L272">
        <v>2022</v>
      </c>
    </row>
    <row r="273" spans="2:12" x14ac:dyDescent="0.2">
      <c r="B273" t="s">
        <v>1943</v>
      </c>
      <c r="D273">
        <v>3</v>
      </c>
      <c r="E273">
        <v>4</v>
      </c>
      <c r="F273">
        <v>5</v>
      </c>
      <c r="G273">
        <v>4</v>
      </c>
      <c r="H273">
        <v>5</v>
      </c>
      <c r="I273">
        <v>3</v>
      </c>
      <c r="J273">
        <v>4</v>
      </c>
      <c r="K273">
        <v>4</v>
      </c>
      <c r="L273">
        <v>2022</v>
      </c>
    </row>
    <row r="274" spans="2:12" x14ac:dyDescent="0.2">
      <c r="B274" t="s">
        <v>1943</v>
      </c>
      <c r="D274">
        <v>4</v>
      </c>
      <c r="E274">
        <v>2</v>
      </c>
      <c r="F274">
        <v>2</v>
      </c>
      <c r="G274">
        <v>4</v>
      </c>
      <c r="H274">
        <v>5</v>
      </c>
      <c r="I274">
        <v>5</v>
      </c>
      <c r="J274">
        <v>5</v>
      </c>
      <c r="K274">
        <v>3</v>
      </c>
      <c r="L274">
        <v>2022</v>
      </c>
    </row>
    <row r="275" spans="2:12" x14ac:dyDescent="0.2">
      <c r="B275" t="s">
        <v>1946</v>
      </c>
      <c r="D275">
        <v>5</v>
      </c>
      <c r="E275">
        <v>3</v>
      </c>
      <c r="F275">
        <v>3</v>
      </c>
      <c r="G275">
        <v>2</v>
      </c>
      <c r="H275">
        <v>1</v>
      </c>
      <c r="I275">
        <v>5</v>
      </c>
      <c r="J275">
        <v>2</v>
      </c>
      <c r="K275">
        <v>4</v>
      </c>
      <c r="L275">
        <v>2022</v>
      </c>
    </row>
    <row r="276" spans="2:12" x14ac:dyDescent="0.2">
      <c r="B276" t="s">
        <v>1946</v>
      </c>
      <c r="D276">
        <v>4</v>
      </c>
      <c r="E276">
        <v>5</v>
      </c>
      <c r="F276">
        <v>5</v>
      </c>
      <c r="G276">
        <v>4</v>
      </c>
      <c r="H276">
        <v>5</v>
      </c>
      <c r="I276">
        <v>5</v>
      </c>
      <c r="J276">
        <v>4</v>
      </c>
      <c r="K276">
        <v>5</v>
      </c>
      <c r="L276">
        <v>2022</v>
      </c>
    </row>
    <row r="277" spans="2:12" x14ac:dyDescent="0.2">
      <c r="B277" t="s">
        <v>1945</v>
      </c>
      <c r="D277">
        <v>0</v>
      </c>
      <c r="E277">
        <v>5</v>
      </c>
      <c r="F277">
        <v>0</v>
      </c>
      <c r="G277">
        <v>0</v>
      </c>
      <c r="H277">
        <v>5</v>
      </c>
      <c r="I277">
        <v>0</v>
      </c>
      <c r="J277">
        <v>0</v>
      </c>
      <c r="K277">
        <v>0</v>
      </c>
      <c r="L277">
        <v>2022</v>
      </c>
    </row>
    <row r="278" spans="2:12" x14ac:dyDescent="0.2">
      <c r="B278" t="s">
        <v>1943</v>
      </c>
      <c r="D278">
        <v>5</v>
      </c>
      <c r="E278">
        <v>5</v>
      </c>
      <c r="F278">
        <v>5</v>
      </c>
      <c r="G278">
        <v>5</v>
      </c>
      <c r="H278">
        <v>5</v>
      </c>
      <c r="I278">
        <v>5</v>
      </c>
      <c r="J278">
        <v>5</v>
      </c>
      <c r="K278">
        <v>5</v>
      </c>
      <c r="L278">
        <v>2022</v>
      </c>
    </row>
    <row r="279" spans="2:12" x14ac:dyDescent="0.2">
      <c r="B279" t="s">
        <v>1946</v>
      </c>
      <c r="D279">
        <v>4</v>
      </c>
      <c r="E279">
        <v>4</v>
      </c>
      <c r="F279">
        <v>4</v>
      </c>
      <c r="G279">
        <v>1</v>
      </c>
      <c r="H279">
        <v>2</v>
      </c>
      <c r="I279">
        <v>4</v>
      </c>
      <c r="J279">
        <v>3</v>
      </c>
      <c r="K279">
        <v>4</v>
      </c>
      <c r="L279">
        <v>2022</v>
      </c>
    </row>
    <row r="280" spans="2:12" x14ac:dyDescent="0.2">
      <c r="B280" t="s">
        <v>1946</v>
      </c>
      <c r="D280">
        <v>1</v>
      </c>
      <c r="E280">
        <v>1</v>
      </c>
      <c r="F280">
        <v>1</v>
      </c>
      <c r="G280">
        <v>3</v>
      </c>
      <c r="H280">
        <v>4</v>
      </c>
      <c r="I280">
        <v>5</v>
      </c>
      <c r="J280">
        <v>5</v>
      </c>
      <c r="K280">
        <v>1</v>
      </c>
      <c r="L280">
        <v>2022</v>
      </c>
    </row>
    <row r="281" spans="2:12" x14ac:dyDescent="0.2">
      <c r="B281" t="s">
        <v>1945</v>
      </c>
      <c r="D281">
        <v>3</v>
      </c>
      <c r="E281">
        <v>2</v>
      </c>
      <c r="F281">
        <v>4</v>
      </c>
      <c r="G281">
        <v>1</v>
      </c>
      <c r="H281">
        <v>5</v>
      </c>
      <c r="I281">
        <v>2</v>
      </c>
      <c r="J281">
        <v>5</v>
      </c>
      <c r="K281">
        <v>1</v>
      </c>
      <c r="L281">
        <v>2022</v>
      </c>
    </row>
    <row r="282" spans="2:12" x14ac:dyDescent="0.2">
      <c r="B282" t="s">
        <v>1943</v>
      </c>
      <c r="D282">
        <v>5</v>
      </c>
      <c r="E282">
        <v>1</v>
      </c>
      <c r="F282">
        <v>2</v>
      </c>
      <c r="G282">
        <v>2</v>
      </c>
      <c r="H282">
        <v>4</v>
      </c>
      <c r="I282">
        <v>3</v>
      </c>
      <c r="J282">
        <v>5</v>
      </c>
      <c r="K282">
        <v>1</v>
      </c>
      <c r="L282">
        <v>2022</v>
      </c>
    </row>
    <row r="283" spans="2:12" x14ac:dyDescent="0.2">
      <c r="B283" t="s">
        <v>1943</v>
      </c>
      <c r="D283">
        <v>4</v>
      </c>
      <c r="E283">
        <v>2</v>
      </c>
      <c r="F283">
        <v>4</v>
      </c>
      <c r="G283">
        <v>1</v>
      </c>
      <c r="H283">
        <v>3</v>
      </c>
      <c r="I283">
        <v>5</v>
      </c>
      <c r="J283">
        <v>4</v>
      </c>
      <c r="K283">
        <v>1</v>
      </c>
      <c r="L283">
        <v>2022</v>
      </c>
    </row>
    <row r="284" spans="2:12" x14ac:dyDescent="0.2">
      <c r="B284" t="s">
        <v>1946</v>
      </c>
      <c r="D284">
        <v>4</v>
      </c>
      <c r="E284">
        <v>4</v>
      </c>
      <c r="F284">
        <v>4</v>
      </c>
      <c r="G284">
        <v>4</v>
      </c>
      <c r="H284">
        <v>3</v>
      </c>
      <c r="I284">
        <v>4</v>
      </c>
      <c r="J284">
        <v>3</v>
      </c>
      <c r="K284">
        <v>4</v>
      </c>
      <c r="L284">
        <v>2022</v>
      </c>
    </row>
    <row r="285" spans="2:12" x14ac:dyDescent="0.2">
      <c r="B285" t="s">
        <v>1943</v>
      </c>
      <c r="D285">
        <v>5</v>
      </c>
      <c r="E285">
        <v>4</v>
      </c>
      <c r="F285">
        <v>4</v>
      </c>
      <c r="G285">
        <v>4</v>
      </c>
      <c r="H285">
        <v>4</v>
      </c>
      <c r="I285">
        <v>4</v>
      </c>
      <c r="J285">
        <v>4</v>
      </c>
      <c r="K285">
        <v>4</v>
      </c>
      <c r="L285">
        <v>2022</v>
      </c>
    </row>
    <row r="286" spans="2:12" x14ac:dyDescent="0.2">
      <c r="B286" t="s">
        <v>1944</v>
      </c>
      <c r="D286">
        <v>1</v>
      </c>
      <c r="E286">
        <v>1</v>
      </c>
      <c r="F286">
        <v>5</v>
      </c>
      <c r="G286">
        <v>3</v>
      </c>
      <c r="H286">
        <v>5</v>
      </c>
      <c r="I286">
        <v>5</v>
      </c>
      <c r="J286">
        <v>5</v>
      </c>
      <c r="K286">
        <v>0</v>
      </c>
      <c r="L286">
        <v>2022</v>
      </c>
    </row>
    <row r="287" spans="2:12" x14ac:dyDescent="0.2">
      <c r="B287" t="s">
        <v>1944</v>
      </c>
      <c r="D287">
        <v>1</v>
      </c>
      <c r="E287">
        <v>1</v>
      </c>
      <c r="F287">
        <v>1</v>
      </c>
      <c r="G287">
        <v>1</v>
      </c>
      <c r="H287">
        <v>5</v>
      </c>
      <c r="I287">
        <v>5</v>
      </c>
      <c r="J287">
        <v>2</v>
      </c>
      <c r="K287">
        <v>1</v>
      </c>
      <c r="L287">
        <v>2022</v>
      </c>
    </row>
    <row r="288" spans="2:12" x14ac:dyDescent="0.2">
      <c r="B288" t="s">
        <v>1946</v>
      </c>
      <c r="D288">
        <v>3</v>
      </c>
      <c r="E288">
        <v>4</v>
      </c>
      <c r="F288">
        <v>2</v>
      </c>
      <c r="G288">
        <v>4</v>
      </c>
      <c r="H288">
        <v>5</v>
      </c>
      <c r="I288">
        <v>4</v>
      </c>
      <c r="J288">
        <v>5</v>
      </c>
      <c r="K288">
        <v>2</v>
      </c>
      <c r="L288">
        <v>2022</v>
      </c>
    </row>
    <row r="289" spans="2:12" x14ac:dyDescent="0.2">
      <c r="B289" t="s">
        <v>1943</v>
      </c>
      <c r="D289">
        <v>3</v>
      </c>
      <c r="E289">
        <v>2</v>
      </c>
      <c r="F289">
        <v>1</v>
      </c>
      <c r="G289">
        <v>2</v>
      </c>
      <c r="H289">
        <v>4</v>
      </c>
      <c r="I289">
        <v>3</v>
      </c>
      <c r="J289">
        <v>2</v>
      </c>
      <c r="K289">
        <v>1</v>
      </c>
      <c r="L289">
        <v>2022</v>
      </c>
    </row>
    <row r="290" spans="2:12" x14ac:dyDescent="0.2">
      <c r="B290" t="s">
        <v>1946</v>
      </c>
      <c r="D290">
        <v>2</v>
      </c>
      <c r="E290">
        <v>3</v>
      </c>
      <c r="F290">
        <v>3</v>
      </c>
      <c r="G290">
        <v>4</v>
      </c>
      <c r="H290">
        <v>5</v>
      </c>
      <c r="I290">
        <v>5</v>
      </c>
      <c r="J290">
        <v>5</v>
      </c>
      <c r="K290">
        <v>3</v>
      </c>
      <c r="L290">
        <v>2022</v>
      </c>
    </row>
    <row r="291" spans="2:12" x14ac:dyDescent="0.2">
      <c r="B291" t="s">
        <v>1946</v>
      </c>
      <c r="D291">
        <v>4</v>
      </c>
      <c r="E291">
        <v>1</v>
      </c>
      <c r="F291">
        <v>3</v>
      </c>
      <c r="G291">
        <v>3</v>
      </c>
      <c r="H291">
        <v>4</v>
      </c>
      <c r="I291">
        <v>2</v>
      </c>
      <c r="J291">
        <v>4</v>
      </c>
      <c r="K291">
        <v>2</v>
      </c>
      <c r="L291">
        <v>2022</v>
      </c>
    </row>
    <row r="292" spans="2:12" x14ac:dyDescent="0.2">
      <c r="B292" t="s">
        <v>1946</v>
      </c>
      <c r="D292">
        <v>5</v>
      </c>
      <c r="E292">
        <v>4</v>
      </c>
      <c r="F292">
        <v>4</v>
      </c>
      <c r="G292">
        <v>4</v>
      </c>
      <c r="H292">
        <v>4</v>
      </c>
      <c r="I292">
        <v>4</v>
      </c>
      <c r="J292">
        <v>4</v>
      </c>
      <c r="K292">
        <v>4</v>
      </c>
      <c r="L292">
        <v>2022</v>
      </c>
    </row>
    <row r="293" spans="2:12" x14ac:dyDescent="0.2">
      <c r="B293" t="s">
        <v>1946</v>
      </c>
      <c r="D293">
        <v>1</v>
      </c>
      <c r="E293">
        <v>1</v>
      </c>
      <c r="F293">
        <v>1</v>
      </c>
      <c r="G293">
        <v>3</v>
      </c>
      <c r="H293">
        <v>4</v>
      </c>
      <c r="I293">
        <v>4</v>
      </c>
      <c r="J293">
        <v>5</v>
      </c>
      <c r="K293">
        <v>1</v>
      </c>
      <c r="L293">
        <v>2022</v>
      </c>
    </row>
    <row r="294" spans="2:12" x14ac:dyDescent="0.2">
      <c r="B294" t="s">
        <v>1944</v>
      </c>
      <c r="D294">
        <v>4</v>
      </c>
      <c r="E294">
        <v>0</v>
      </c>
      <c r="F294">
        <v>0</v>
      </c>
      <c r="G294">
        <v>4</v>
      </c>
      <c r="H294">
        <v>5</v>
      </c>
      <c r="I294">
        <v>5</v>
      </c>
      <c r="J294">
        <v>4</v>
      </c>
      <c r="K294">
        <v>4</v>
      </c>
      <c r="L294">
        <v>2022</v>
      </c>
    </row>
    <row r="295" spans="2:12" x14ac:dyDescent="0.2">
      <c r="B295" t="s">
        <v>1943</v>
      </c>
      <c r="D295">
        <v>4</v>
      </c>
      <c r="E295">
        <v>4</v>
      </c>
      <c r="F295">
        <v>4</v>
      </c>
      <c r="G295">
        <v>2</v>
      </c>
      <c r="H295">
        <v>4</v>
      </c>
      <c r="I295">
        <v>4</v>
      </c>
      <c r="J295">
        <v>4</v>
      </c>
      <c r="K295">
        <v>3</v>
      </c>
      <c r="L295">
        <v>2022</v>
      </c>
    </row>
    <row r="296" spans="2:12" x14ac:dyDescent="0.2">
      <c r="B296" t="s">
        <v>1943</v>
      </c>
      <c r="D296">
        <v>4</v>
      </c>
      <c r="E296">
        <v>3</v>
      </c>
      <c r="F296">
        <v>5</v>
      </c>
      <c r="G296">
        <v>3</v>
      </c>
      <c r="H296">
        <v>5</v>
      </c>
      <c r="I296">
        <v>5</v>
      </c>
      <c r="J296">
        <v>5</v>
      </c>
      <c r="K296">
        <v>4</v>
      </c>
      <c r="L296">
        <v>2022</v>
      </c>
    </row>
    <row r="297" spans="2:12" x14ac:dyDescent="0.2">
      <c r="B297" t="s">
        <v>1945</v>
      </c>
      <c r="D297">
        <v>1</v>
      </c>
      <c r="E297">
        <v>1</v>
      </c>
      <c r="F297">
        <v>5</v>
      </c>
      <c r="G297">
        <v>3</v>
      </c>
      <c r="H297">
        <v>5</v>
      </c>
      <c r="I297">
        <v>5</v>
      </c>
      <c r="J297">
        <v>5</v>
      </c>
      <c r="K297">
        <v>1</v>
      </c>
      <c r="L297">
        <v>2022</v>
      </c>
    </row>
    <row r="298" spans="2:12" x14ac:dyDescent="0.2">
      <c r="B298" t="s">
        <v>1943</v>
      </c>
      <c r="D298">
        <v>5</v>
      </c>
      <c r="E298">
        <v>0</v>
      </c>
      <c r="F298">
        <v>5</v>
      </c>
      <c r="G298">
        <v>0</v>
      </c>
      <c r="H298">
        <v>5</v>
      </c>
      <c r="I298">
        <v>5</v>
      </c>
      <c r="J298">
        <v>5</v>
      </c>
      <c r="K298">
        <v>5</v>
      </c>
      <c r="L298">
        <v>2022</v>
      </c>
    </row>
    <row r="299" spans="2:12" x14ac:dyDescent="0.2">
      <c r="B299" t="s">
        <v>1944</v>
      </c>
      <c r="D299">
        <v>5</v>
      </c>
      <c r="E299">
        <v>2</v>
      </c>
      <c r="F299">
        <v>4</v>
      </c>
      <c r="G299">
        <v>2</v>
      </c>
      <c r="H299">
        <v>4</v>
      </c>
      <c r="I299">
        <v>4</v>
      </c>
      <c r="J299">
        <v>4</v>
      </c>
      <c r="K299">
        <v>3</v>
      </c>
      <c r="L299">
        <v>2022</v>
      </c>
    </row>
    <row r="300" spans="2:12" x14ac:dyDescent="0.2">
      <c r="B300" t="s">
        <v>1946</v>
      </c>
      <c r="D300">
        <v>2</v>
      </c>
      <c r="E300">
        <v>2</v>
      </c>
      <c r="F300">
        <v>2</v>
      </c>
      <c r="G300">
        <v>5</v>
      </c>
      <c r="H300">
        <v>5</v>
      </c>
      <c r="I300">
        <v>5</v>
      </c>
      <c r="J300">
        <v>5</v>
      </c>
      <c r="K300">
        <v>1</v>
      </c>
      <c r="L300">
        <v>2022</v>
      </c>
    </row>
    <row r="301" spans="2:12" x14ac:dyDescent="0.2">
      <c r="B301" t="s">
        <v>1944</v>
      </c>
      <c r="D301">
        <v>4</v>
      </c>
      <c r="E301">
        <v>2</v>
      </c>
      <c r="F301">
        <v>3</v>
      </c>
      <c r="G301">
        <v>4</v>
      </c>
      <c r="H301">
        <v>5</v>
      </c>
      <c r="I301">
        <v>5</v>
      </c>
      <c r="J301">
        <v>5</v>
      </c>
      <c r="K301">
        <v>1</v>
      </c>
      <c r="L301">
        <v>2022</v>
      </c>
    </row>
    <row r="302" spans="2:12" x14ac:dyDescent="0.2">
      <c r="B302" t="s">
        <v>1944</v>
      </c>
      <c r="D302">
        <v>1</v>
      </c>
      <c r="E302">
        <v>1</v>
      </c>
      <c r="F302">
        <v>1</v>
      </c>
      <c r="G302">
        <v>3</v>
      </c>
      <c r="H302">
        <v>5</v>
      </c>
      <c r="I302">
        <v>5</v>
      </c>
      <c r="J302">
        <v>5</v>
      </c>
      <c r="K302">
        <v>3</v>
      </c>
      <c r="L302">
        <v>2022</v>
      </c>
    </row>
    <row r="303" spans="2:12" x14ac:dyDescent="0.2">
      <c r="B303" t="s">
        <v>1946</v>
      </c>
      <c r="D303">
        <v>5</v>
      </c>
      <c r="E303">
        <v>4</v>
      </c>
      <c r="F303">
        <v>4</v>
      </c>
      <c r="G303">
        <v>5</v>
      </c>
      <c r="H303">
        <v>4</v>
      </c>
      <c r="I303">
        <v>5</v>
      </c>
      <c r="J303">
        <v>0</v>
      </c>
      <c r="K303">
        <v>5</v>
      </c>
      <c r="L303">
        <v>2022</v>
      </c>
    </row>
    <row r="304" spans="2:12" x14ac:dyDescent="0.2">
      <c r="B304" t="s">
        <v>1945</v>
      </c>
      <c r="D304">
        <v>1</v>
      </c>
      <c r="E304">
        <v>2</v>
      </c>
      <c r="F304">
        <v>2</v>
      </c>
      <c r="G304">
        <v>3</v>
      </c>
      <c r="H304">
        <v>4</v>
      </c>
      <c r="I304">
        <v>4</v>
      </c>
      <c r="J304">
        <v>5</v>
      </c>
      <c r="K304">
        <v>3</v>
      </c>
      <c r="L304">
        <v>2022</v>
      </c>
    </row>
    <row r="305" spans="2:12" x14ac:dyDescent="0.2">
      <c r="B305" t="s">
        <v>1944</v>
      </c>
      <c r="D305">
        <v>2</v>
      </c>
      <c r="E305">
        <v>3</v>
      </c>
      <c r="F305">
        <v>1</v>
      </c>
      <c r="G305">
        <v>2</v>
      </c>
      <c r="H305">
        <v>1</v>
      </c>
      <c r="I305">
        <v>5</v>
      </c>
      <c r="J305">
        <v>1</v>
      </c>
      <c r="K305">
        <v>2</v>
      </c>
      <c r="L305">
        <v>2022</v>
      </c>
    </row>
    <row r="306" spans="2:12" x14ac:dyDescent="0.2">
      <c r="B306" t="s">
        <v>1944</v>
      </c>
      <c r="D306">
        <v>2</v>
      </c>
      <c r="E306">
        <v>2</v>
      </c>
      <c r="F306">
        <v>2</v>
      </c>
      <c r="G306">
        <v>2</v>
      </c>
      <c r="H306">
        <v>4</v>
      </c>
      <c r="I306">
        <v>4</v>
      </c>
      <c r="J306">
        <v>3</v>
      </c>
      <c r="K306">
        <v>2</v>
      </c>
      <c r="L306">
        <v>2022</v>
      </c>
    </row>
    <row r="307" spans="2:12" x14ac:dyDescent="0.2">
      <c r="B307" t="s">
        <v>1944</v>
      </c>
      <c r="D307">
        <v>5</v>
      </c>
      <c r="E307">
        <v>4</v>
      </c>
      <c r="F307">
        <v>5</v>
      </c>
      <c r="G307">
        <v>4</v>
      </c>
      <c r="H307">
        <v>5</v>
      </c>
      <c r="I307">
        <v>4</v>
      </c>
      <c r="J307">
        <v>3</v>
      </c>
      <c r="K307">
        <v>4</v>
      </c>
      <c r="L307">
        <v>2022</v>
      </c>
    </row>
    <row r="308" spans="2:12" x14ac:dyDescent="0.2">
      <c r="B308" t="s">
        <v>1945</v>
      </c>
      <c r="D308">
        <v>5</v>
      </c>
      <c r="E308">
        <v>4</v>
      </c>
      <c r="F308">
        <v>4</v>
      </c>
      <c r="G308">
        <v>4</v>
      </c>
      <c r="H308">
        <v>3</v>
      </c>
      <c r="I308">
        <v>3</v>
      </c>
      <c r="J308">
        <v>3</v>
      </c>
      <c r="K308">
        <v>1</v>
      </c>
      <c r="L308">
        <v>2022</v>
      </c>
    </row>
    <row r="309" spans="2:12" x14ac:dyDescent="0.2">
      <c r="B309" t="s">
        <v>1943</v>
      </c>
      <c r="D309">
        <v>5</v>
      </c>
      <c r="E309">
        <v>5</v>
      </c>
      <c r="F309">
        <v>5</v>
      </c>
      <c r="G309">
        <v>3</v>
      </c>
      <c r="H309">
        <v>1</v>
      </c>
      <c r="I309">
        <v>4</v>
      </c>
      <c r="J309">
        <v>1</v>
      </c>
      <c r="K309">
        <v>4</v>
      </c>
      <c r="L309">
        <v>2022</v>
      </c>
    </row>
    <row r="310" spans="2:12" x14ac:dyDescent="0.2">
      <c r="B310" t="s">
        <v>1943</v>
      </c>
      <c r="D310">
        <v>5</v>
      </c>
      <c r="E310">
        <v>2</v>
      </c>
      <c r="F310">
        <v>2</v>
      </c>
      <c r="G310">
        <v>5</v>
      </c>
      <c r="H310">
        <v>5</v>
      </c>
      <c r="I310">
        <v>5</v>
      </c>
      <c r="J310">
        <v>5</v>
      </c>
      <c r="K310">
        <v>1</v>
      </c>
      <c r="L310">
        <v>2022</v>
      </c>
    </row>
    <row r="311" spans="2:12" x14ac:dyDescent="0.2">
      <c r="B311" t="s">
        <v>1944</v>
      </c>
      <c r="D311">
        <v>0</v>
      </c>
      <c r="E311">
        <v>0</v>
      </c>
      <c r="F311">
        <v>5</v>
      </c>
      <c r="G311">
        <v>0</v>
      </c>
      <c r="H311">
        <v>0</v>
      </c>
      <c r="I311">
        <v>0</v>
      </c>
      <c r="J311">
        <v>0</v>
      </c>
      <c r="K311">
        <v>0</v>
      </c>
      <c r="L311">
        <v>2022</v>
      </c>
    </row>
    <row r="312" spans="2:12" x14ac:dyDescent="0.2">
      <c r="B312" t="s">
        <v>1943</v>
      </c>
      <c r="D312">
        <v>5</v>
      </c>
      <c r="E312">
        <v>5</v>
      </c>
      <c r="F312">
        <v>5</v>
      </c>
      <c r="G312">
        <v>3</v>
      </c>
      <c r="H312">
        <v>5</v>
      </c>
      <c r="I312">
        <v>5</v>
      </c>
      <c r="J312">
        <v>3</v>
      </c>
      <c r="K312">
        <v>4</v>
      </c>
      <c r="L312">
        <v>2022</v>
      </c>
    </row>
    <row r="313" spans="2:12" x14ac:dyDescent="0.2">
      <c r="B313" t="s">
        <v>1944</v>
      </c>
      <c r="D313">
        <v>3</v>
      </c>
      <c r="E313">
        <v>5</v>
      </c>
      <c r="F313">
        <v>1</v>
      </c>
      <c r="G313">
        <v>1</v>
      </c>
      <c r="H313">
        <v>4</v>
      </c>
      <c r="I313">
        <v>4</v>
      </c>
      <c r="J313">
        <v>3</v>
      </c>
      <c r="K313">
        <v>1</v>
      </c>
      <c r="L313">
        <v>2022</v>
      </c>
    </row>
    <row r="314" spans="2:12" x14ac:dyDescent="0.2">
      <c r="B314" t="s">
        <v>1945</v>
      </c>
      <c r="D314">
        <v>1</v>
      </c>
      <c r="E314">
        <v>1</v>
      </c>
      <c r="F314">
        <v>1</v>
      </c>
      <c r="G314">
        <v>3</v>
      </c>
      <c r="H314">
        <v>5</v>
      </c>
      <c r="I314">
        <v>3</v>
      </c>
      <c r="J314">
        <v>1</v>
      </c>
      <c r="K314">
        <v>3</v>
      </c>
      <c r="L314">
        <v>2022</v>
      </c>
    </row>
    <row r="315" spans="2:12" x14ac:dyDescent="0.2">
      <c r="B315" t="s">
        <v>1943</v>
      </c>
      <c r="D315">
        <v>4</v>
      </c>
      <c r="E315">
        <v>4</v>
      </c>
      <c r="F315">
        <v>5</v>
      </c>
      <c r="G315">
        <v>0</v>
      </c>
      <c r="H315">
        <v>5</v>
      </c>
      <c r="I315">
        <v>5</v>
      </c>
      <c r="J315">
        <v>5</v>
      </c>
      <c r="K315">
        <v>5</v>
      </c>
      <c r="L315">
        <v>2022</v>
      </c>
    </row>
    <row r="316" spans="2:12" x14ac:dyDescent="0.2">
      <c r="B316" t="s">
        <v>1943</v>
      </c>
      <c r="D316">
        <v>4</v>
      </c>
      <c r="E316">
        <v>5</v>
      </c>
      <c r="F316">
        <v>2</v>
      </c>
      <c r="G316">
        <v>5</v>
      </c>
      <c r="H316">
        <v>3</v>
      </c>
      <c r="I316">
        <v>5</v>
      </c>
      <c r="J316">
        <v>4</v>
      </c>
      <c r="K316">
        <v>2</v>
      </c>
      <c r="L316">
        <v>2022</v>
      </c>
    </row>
    <row r="317" spans="2:12" x14ac:dyDescent="0.2">
      <c r="B317" t="s">
        <v>1944</v>
      </c>
      <c r="D317">
        <v>1</v>
      </c>
      <c r="E317">
        <v>1</v>
      </c>
      <c r="F317">
        <v>1</v>
      </c>
      <c r="G317">
        <v>1</v>
      </c>
      <c r="H317">
        <v>5</v>
      </c>
      <c r="I317">
        <v>5</v>
      </c>
      <c r="J317">
        <v>5</v>
      </c>
      <c r="K317">
        <v>2</v>
      </c>
      <c r="L317">
        <v>2022</v>
      </c>
    </row>
    <row r="318" spans="2:12" x14ac:dyDescent="0.2">
      <c r="B318" t="s">
        <v>1945</v>
      </c>
      <c r="D318">
        <v>2</v>
      </c>
      <c r="E318">
        <v>4</v>
      </c>
      <c r="F318">
        <v>4</v>
      </c>
      <c r="G318">
        <v>1</v>
      </c>
      <c r="H318">
        <v>1</v>
      </c>
      <c r="I318">
        <v>4</v>
      </c>
      <c r="J318">
        <v>1</v>
      </c>
      <c r="K318">
        <v>4</v>
      </c>
      <c r="L318">
        <v>2022</v>
      </c>
    </row>
    <row r="319" spans="2:12" x14ac:dyDescent="0.2">
      <c r="B319" t="s">
        <v>1945</v>
      </c>
      <c r="D319">
        <v>1</v>
      </c>
      <c r="E319">
        <v>5</v>
      </c>
      <c r="F319">
        <v>4</v>
      </c>
      <c r="G319">
        <v>4</v>
      </c>
      <c r="H319">
        <v>3</v>
      </c>
      <c r="I319">
        <v>5</v>
      </c>
      <c r="J319">
        <v>3</v>
      </c>
      <c r="K319">
        <v>4</v>
      </c>
      <c r="L319">
        <v>2022</v>
      </c>
    </row>
    <row r="320" spans="2:12" x14ac:dyDescent="0.2">
      <c r="B320" t="s">
        <v>1946</v>
      </c>
      <c r="D320">
        <v>4</v>
      </c>
      <c r="E320">
        <v>5</v>
      </c>
      <c r="F320">
        <v>4</v>
      </c>
      <c r="G320">
        <v>4</v>
      </c>
      <c r="H320">
        <v>5</v>
      </c>
      <c r="I320">
        <v>5</v>
      </c>
      <c r="J320">
        <v>5</v>
      </c>
      <c r="K320">
        <v>5</v>
      </c>
      <c r="L320">
        <v>2022</v>
      </c>
    </row>
    <row r="321" spans="2:12" x14ac:dyDescent="0.2">
      <c r="B321" t="s">
        <v>1943</v>
      </c>
      <c r="D321">
        <v>4</v>
      </c>
      <c r="E321">
        <v>2</v>
      </c>
      <c r="F321">
        <v>4</v>
      </c>
      <c r="G321">
        <v>3</v>
      </c>
      <c r="H321">
        <v>4</v>
      </c>
      <c r="I321">
        <v>3</v>
      </c>
      <c r="J321">
        <v>3</v>
      </c>
      <c r="K321">
        <v>4</v>
      </c>
      <c r="L321">
        <v>2022</v>
      </c>
    </row>
    <row r="322" spans="2:12" x14ac:dyDescent="0.2">
      <c r="B322" t="s">
        <v>1943</v>
      </c>
      <c r="D322">
        <v>3</v>
      </c>
      <c r="E322">
        <v>3</v>
      </c>
      <c r="F322">
        <v>2</v>
      </c>
      <c r="G322">
        <v>1</v>
      </c>
      <c r="H322">
        <v>1</v>
      </c>
      <c r="I322">
        <v>4</v>
      </c>
      <c r="J322">
        <v>1</v>
      </c>
      <c r="K322">
        <v>1</v>
      </c>
      <c r="L322">
        <v>2022</v>
      </c>
    </row>
    <row r="323" spans="2:12" x14ac:dyDescent="0.2">
      <c r="B323" t="s">
        <v>1945</v>
      </c>
      <c r="D323">
        <v>4</v>
      </c>
      <c r="E323">
        <v>2</v>
      </c>
      <c r="F323">
        <v>5</v>
      </c>
      <c r="G323">
        <v>2</v>
      </c>
      <c r="H323">
        <v>3</v>
      </c>
      <c r="I323">
        <v>5</v>
      </c>
      <c r="J323">
        <v>2</v>
      </c>
      <c r="K323">
        <v>1</v>
      </c>
      <c r="L323">
        <v>2022</v>
      </c>
    </row>
    <row r="324" spans="2:12" x14ac:dyDescent="0.2">
      <c r="B324" t="s">
        <v>1945</v>
      </c>
      <c r="D324">
        <v>2</v>
      </c>
      <c r="E324">
        <v>4</v>
      </c>
      <c r="F324">
        <v>1</v>
      </c>
      <c r="G324">
        <v>1</v>
      </c>
      <c r="H324">
        <v>4</v>
      </c>
      <c r="I324">
        <v>2</v>
      </c>
      <c r="J324">
        <v>3</v>
      </c>
      <c r="K324">
        <v>1</v>
      </c>
      <c r="L324">
        <v>2022</v>
      </c>
    </row>
    <row r="325" spans="2:12" x14ac:dyDescent="0.2">
      <c r="B325" t="s">
        <v>1944</v>
      </c>
      <c r="D325">
        <v>5</v>
      </c>
      <c r="E325">
        <v>3</v>
      </c>
      <c r="F325">
        <v>1</v>
      </c>
      <c r="G325">
        <v>2</v>
      </c>
      <c r="H325">
        <v>5</v>
      </c>
      <c r="I325">
        <v>4</v>
      </c>
      <c r="J325">
        <v>1</v>
      </c>
      <c r="K325">
        <v>1</v>
      </c>
      <c r="L325">
        <v>2022</v>
      </c>
    </row>
    <row r="326" spans="2:12" x14ac:dyDescent="0.2">
      <c r="B326" t="s">
        <v>1943</v>
      </c>
      <c r="D326">
        <v>2</v>
      </c>
      <c r="E326">
        <v>4</v>
      </c>
      <c r="F326">
        <v>3</v>
      </c>
      <c r="G326">
        <v>1</v>
      </c>
      <c r="H326">
        <v>4</v>
      </c>
      <c r="I326">
        <v>1</v>
      </c>
      <c r="J326">
        <v>3</v>
      </c>
      <c r="K326">
        <v>4</v>
      </c>
      <c r="L326">
        <v>2022</v>
      </c>
    </row>
    <row r="327" spans="2:12" x14ac:dyDescent="0.2">
      <c r="B327" t="s">
        <v>1943</v>
      </c>
      <c r="D327">
        <v>5</v>
      </c>
      <c r="E327">
        <v>4</v>
      </c>
      <c r="F327">
        <v>3</v>
      </c>
      <c r="G327">
        <v>1</v>
      </c>
      <c r="H327">
        <v>1</v>
      </c>
      <c r="I327">
        <v>5</v>
      </c>
      <c r="J327">
        <v>3</v>
      </c>
      <c r="K327">
        <v>2</v>
      </c>
      <c r="L327">
        <v>2022</v>
      </c>
    </row>
    <row r="328" spans="2:12" x14ac:dyDescent="0.2">
      <c r="B328" t="s">
        <v>1946</v>
      </c>
      <c r="D328">
        <v>4</v>
      </c>
      <c r="E328">
        <v>2</v>
      </c>
      <c r="F328">
        <v>4</v>
      </c>
      <c r="G328">
        <v>3</v>
      </c>
      <c r="H328">
        <v>2</v>
      </c>
      <c r="I328">
        <v>4</v>
      </c>
      <c r="J328">
        <v>1</v>
      </c>
      <c r="K328">
        <v>2</v>
      </c>
      <c r="L328">
        <v>2022</v>
      </c>
    </row>
    <row r="329" spans="2:12" x14ac:dyDescent="0.2">
      <c r="B329" t="s">
        <v>1943</v>
      </c>
      <c r="D329">
        <v>0</v>
      </c>
      <c r="E329">
        <v>0</v>
      </c>
      <c r="F329">
        <v>0</v>
      </c>
      <c r="G329">
        <v>0</v>
      </c>
      <c r="H329">
        <v>0</v>
      </c>
      <c r="I329">
        <v>1</v>
      </c>
      <c r="J329">
        <v>0</v>
      </c>
      <c r="K329">
        <v>0</v>
      </c>
      <c r="L329">
        <v>2022</v>
      </c>
    </row>
    <row r="330" spans="2:12" x14ac:dyDescent="0.2">
      <c r="B330" t="s">
        <v>1943</v>
      </c>
      <c r="D330">
        <v>5</v>
      </c>
      <c r="E330">
        <v>5</v>
      </c>
      <c r="F330">
        <v>5</v>
      </c>
      <c r="G330">
        <v>5</v>
      </c>
      <c r="H330">
        <v>1</v>
      </c>
      <c r="I330">
        <v>5</v>
      </c>
      <c r="J330">
        <v>1</v>
      </c>
      <c r="K330">
        <v>3</v>
      </c>
      <c r="L330">
        <v>2022</v>
      </c>
    </row>
    <row r="331" spans="2:12" x14ac:dyDescent="0.2">
      <c r="B331" t="s">
        <v>1946</v>
      </c>
      <c r="D331">
        <v>3</v>
      </c>
      <c r="E331">
        <v>3</v>
      </c>
      <c r="F331">
        <v>3</v>
      </c>
      <c r="G331">
        <v>3</v>
      </c>
      <c r="H331">
        <v>3</v>
      </c>
      <c r="I331">
        <v>3</v>
      </c>
      <c r="J331">
        <v>3</v>
      </c>
      <c r="K331">
        <v>3</v>
      </c>
      <c r="L331">
        <v>2022</v>
      </c>
    </row>
    <row r="332" spans="2:12" x14ac:dyDescent="0.2">
      <c r="B332" t="s">
        <v>1946</v>
      </c>
      <c r="D332">
        <v>1</v>
      </c>
      <c r="E332">
        <v>0</v>
      </c>
      <c r="F332">
        <v>4</v>
      </c>
      <c r="G332">
        <v>1</v>
      </c>
      <c r="H332">
        <v>4</v>
      </c>
      <c r="I332">
        <v>5</v>
      </c>
      <c r="J332">
        <v>5</v>
      </c>
      <c r="K332">
        <v>4</v>
      </c>
      <c r="L332">
        <v>2022</v>
      </c>
    </row>
    <row r="333" spans="2:12" x14ac:dyDescent="0.2">
      <c r="B333" t="s">
        <v>1946</v>
      </c>
      <c r="D333">
        <v>1</v>
      </c>
      <c r="E333">
        <v>4</v>
      </c>
      <c r="F333">
        <v>2</v>
      </c>
      <c r="G333">
        <v>2</v>
      </c>
      <c r="H333">
        <v>4</v>
      </c>
      <c r="I333">
        <v>5</v>
      </c>
      <c r="J333">
        <v>3</v>
      </c>
      <c r="K333">
        <v>2</v>
      </c>
      <c r="L333">
        <v>2022</v>
      </c>
    </row>
    <row r="334" spans="2:12" x14ac:dyDescent="0.2">
      <c r="B334" t="s">
        <v>1946</v>
      </c>
      <c r="D334">
        <v>4</v>
      </c>
      <c r="E334">
        <v>3</v>
      </c>
      <c r="F334">
        <v>3</v>
      </c>
      <c r="G334">
        <v>1</v>
      </c>
      <c r="H334">
        <v>4</v>
      </c>
      <c r="I334">
        <v>4</v>
      </c>
      <c r="J334">
        <v>4</v>
      </c>
      <c r="K334">
        <v>3</v>
      </c>
      <c r="L334">
        <v>2022</v>
      </c>
    </row>
    <row r="335" spans="2:12" x14ac:dyDescent="0.2">
      <c r="B335" t="s">
        <v>1946</v>
      </c>
      <c r="D335">
        <v>2</v>
      </c>
      <c r="E335">
        <v>2</v>
      </c>
      <c r="F335">
        <v>3</v>
      </c>
      <c r="G335">
        <v>4</v>
      </c>
      <c r="H335">
        <v>5</v>
      </c>
      <c r="I335">
        <v>4</v>
      </c>
      <c r="J335">
        <v>5</v>
      </c>
      <c r="K335">
        <v>2</v>
      </c>
      <c r="L335">
        <v>2022</v>
      </c>
    </row>
    <row r="336" spans="2:12" x14ac:dyDescent="0.2">
      <c r="B336" t="s">
        <v>1943</v>
      </c>
      <c r="D336">
        <v>5</v>
      </c>
      <c r="E336">
        <v>5</v>
      </c>
      <c r="F336">
        <v>5</v>
      </c>
      <c r="G336">
        <v>4</v>
      </c>
      <c r="H336">
        <v>5</v>
      </c>
      <c r="I336">
        <v>5</v>
      </c>
      <c r="J336">
        <v>5</v>
      </c>
      <c r="K336">
        <v>3</v>
      </c>
      <c r="L336">
        <v>2022</v>
      </c>
    </row>
    <row r="337" spans="2:12" x14ac:dyDescent="0.2">
      <c r="B337" t="s">
        <v>1946</v>
      </c>
      <c r="D337">
        <v>2</v>
      </c>
      <c r="E337">
        <v>5</v>
      </c>
      <c r="F337">
        <v>5</v>
      </c>
      <c r="G337">
        <v>3</v>
      </c>
      <c r="H337">
        <v>3</v>
      </c>
      <c r="I337">
        <v>3</v>
      </c>
      <c r="J337">
        <v>1</v>
      </c>
      <c r="K337">
        <v>4</v>
      </c>
      <c r="L337">
        <v>2022</v>
      </c>
    </row>
    <row r="338" spans="2:12" x14ac:dyDescent="0.2">
      <c r="B338" t="s">
        <v>1943</v>
      </c>
      <c r="D338">
        <v>5</v>
      </c>
      <c r="E338">
        <v>3</v>
      </c>
      <c r="F338">
        <v>3</v>
      </c>
      <c r="G338">
        <v>4</v>
      </c>
      <c r="H338">
        <v>4</v>
      </c>
      <c r="I338">
        <v>5</v>
      </c>
      <c r="J338">
        <v>5</v>
      </c>
      <c r="K338">
        <v>3</v>
      </c>
      <c r="L338">
        <v>2022</v>
      </c>
    </row>
    <row r="339" spans="2:12" x14ac:dyDescent="0.2">
      <c r="B339" t="s">
        <v>1945</v>
      </c>
      <c r="D339">
        <v>3</v>
      </c>
      <c r="E339">
        <v>4</v>
      </c>
      <c r="F339">
        <v>3</v>
      </c>
      <c r="G339">
        <v>1</v>
      </c>
      <c r="H339">
        <v>5</v>
      </c>
      <c r="I339">
        <v>5</v>
      </c>
      <c r="J339">
        <v>4</v>
      </c>
      <c r="K339">
        <v>2</v>
      </c>
      <c r="L339">
        <v>2022</v>
      </c>
    </row>
    <row r="340" spans="2:12" x14ac:dyDescent="0.2">
      <c r="B340" t="s">
        <v>1943</v>
      </c>
      <c r="D340">
        <v>2</v>
      </c>
      <c r="E340">
        <v>3</v>
      </c>
      <c r="F340">
        <v>1</v>
      </c>
      <c r="G340">
        <v>4</v>
      </c>
      <c r="H340">
        <v>5</v>
      </c>
      <c r="I340">
        <v>4</v>
      </c>
      <c r="J340">
        <v>5</v>
      </c>
      <c r="K340">
        <v>2</v>
      </c>
      <c r="L340">
        <v>2022</v>
      </c>
    </row>
    <row r="341" spans="2:12" x14ac:dyDescent="0.2">
      <c r="B341" t="s">
        <v>1944</v>
      </c>
      <c r="D341">
        <v>4</v>
      </c>
      <c r="E341">
        <v>1</v>
      </c>
      <c r="F341">
        <v>1</v>
      </c>
      <c r="G341">
        <v>1</v>
      </c>
      <c r="H341">
        <v>5</v>
      </c>
      <c r="I341">
        <v>3</v>
      </c>
      <c r="J341">
        <v>2</v>
      </c>
      <c r="K341">
        <v>1</v>
      </c>
      <c r="L341">
        <v>2022</v>
      </c>
    </row>
    <row r="342" spans="2:12" x14ac:dyDescent="0.2">
      <c r="B342" t="s">
        <v>1946</v>
      </c>
      <c r="D342">
        <v>5</v>
      </c>
      <c r="E342">
        <v>5</v>
      </c>
      <c r="F342">
        <v>5</v>
      </c>
      <c r="G342">
        <v>5</v>
      </c>
      <c r="H342">
        <v>5</v>
      </c>
      <c r="I342">
        <v>5</v>
      </c>
      <c r="J342">
        <v>5</v>
      </c>
      <c r="K342">
        <v>5</v>
      </c>
      <c r="L342">
        <v>2022</v>
      </c>
    </row>
    <row r="343" spans="2:12" x14ac:dyDescent="0.2">
      <c r="B343" t="s">
        <v>1943</v>
      </c>
      <c r="D343">
        <v>4</v>
      </c>
      <c r="E343">
        <v>1</v>
      </c>
      <c r="F343">
        <v>4</v>
      </c>
      <c r="G343">
        <v>4</v>
      </c>
      <c r="H343">
        <v>5</v>
      </c>
      <c r="I343">
        <v>5</v>
      </c>
      <c r="J343">
        <v>5</v>
      </c>
      <c r="K343">
        <v>3</v>
      </c>
      <c r="L343">
        <v>2022</v>
      </c>
    </row>
    <row r="344" spans="2:12" x14ac:dyDescent="0.2">
      <c r="B344" t="s">
        <v>1945</v>
      </c>
      <c r="D344">
        <v>1</v>
      </c>
      <c r="E344">
        <v>1</v>
      </c>
      <c r="F344">
        <v>1</v>
      </c>
      <c r="G344">
        <v>1</v>
      </c>
      <c r="H344">
        <v>4</v>
      </c>
      <c r="I344">
        <v>4</v>
      </c>
      <c r="J344">
        <v>5</v>
      </c>
      <c r="K344">
        <v>4</v>
      </c>
      <c r="L344">
        <v>2022</v>
      </c>
    </row>
    <row r="345" spans="2:12" x14ac:dyDescent="0.2">
      <c r="B345" t="s">
        <v>1944</v>
      </c>
      <c r="D345">
        <v>1</v>
      </c>
      <c r="E345">
        <v>3</v>
      </c>
      <c r="F345">
        <v>3</v>
      </c>
      <c r="G345">
        <v>1</v>
      </c>
      <c r="H345">
        <v>4</v>
      </c>
      <c r="I345">
        <v>4</v>
      </c>
      <c r="J345">
        <v>4</v>
      </c>
      <c r="K345">
        <v>4</v>
      </c>
      <c r="L345">
        <v>2022</v>
      </c>
    </row>
    <row r="346" spans="2:12" x14ac:dyDescent="0.2">
      <c r="B346" t="s">
        <v>1945</v>
      </c>
      <c r="D346">
        <v>4</v>
      </c>
      <c r="E346">
        <v>5</v>
      </c>
      <c r="F346">
        <v>5</v>
      </c>
      <c r="G346">
        <v>3</v>
      </c>
      <c r="H346">
        <v>3</v>
      </c>
      <c r="I346">
        <v>2</v>
      </c>
      <c r="J346">
        <v>3</v>
      </c>
      <c r="K346">
        <v>4</v>
      </c>
      <c r="L346">
        <v>2022</v>
      </c>
    </row>
    <row r="347" spans="2:12" x14ac:dyDescent="0.2">
      <c r="B347" t="s">
        <v>1943</v>
      </c>
      <c r="D347">
        <v>4</v>
      </c>
      <c r="E347">
        <v>4</v>
      </c>
      <c r="F347">
        <v>4</v>
      </c>
      <c r="G347">
        <v>5</v>
      </c>
      <c r="H347">
        <v>3</v>
      </c>
      <c r="I347">
        <v>5</v>
      </c>
      <c r="J347">
        <v>4</v>
      </c>
      <c r="K347">
        <v>3</v>
      </c>
      <c r="L347">
        <v>2022</v>
      </c>
    </row>
    <row r="348" spans="2:12" x14ac:dyDescent="0.2">
      <c r="B348" t="s">
        <v>1946</v>
      </c>
      <c r="D348">
        <v>2</v>
      </c>
      <c r="E348">
        <v>1</v>
      </c>
      <c r="F348">
        <v>5</v>
      </c>
      <c r="G348">
        <v>4</v>
      </c>
      <c r="H348">
        <v>5</v>
      </c>
      <c r="I348">
        <v>5</v>
      </c>
      <c r="J348">
        <v>5</v>
      </c>
      <c r="K348">
        <v>5</v>
      </c>
      <c r="L348">
        <v>2022</v>
      </c>
    </row>
    <row r="349" spans="2:12" x14ac:dyDescent="0.2">
      <c r="B349" t="s">
        <v>1943</v>
      </c>
      <c r="D349">
        <v>1</v>
      </c>
      <c r="E349">
        <v>2</v>
      </c>
      <c r="F349">
        <v>2</v>
      </c>
      <c r="G349">
        <v>3</v>
      </c>
      <c r="H349">
        <v>5</v>
      </c>
      <c r="I349">
        <v>5</v>
      </c>
      <c r="J349">
        <v>5</v>
      </c>
      <c r="K349">
        <v>1</v>
      </c>
      <c r="L349">
        <v>2022</v>
      </c>
    </row>
    <row r="350" spans="2:12" x14ac:dyDescent="0.2">
      <c r="B350" t="s">
        <v>1945</v>
      </c>
      <c r="D350">
        <v>1</v>
      </c>
      <c r="E350">
        <v>5</v>
      </c>
      <c r="F350">
        <v>5</v>
      </c>
      <c r="G350">
        <v>2</v>
      </c>
      <c r="H350">
        <v>5</v>
      </c>
      <c r="I350">
        <v>2</v>
      </c>
      <c r="J350">
        <v>5</v>
      </c>
      <c r="K350">
        <v>2</v>
      </c>
      <c r="L350">
        <v>2022</v>
      </c>
    </row>
    <row r="351" spans="2:12" x14ac:dyDescent="0.2">
      <c r="B351" t="s">
        <v>1943</v>
      </c>
      <c r="D351">
        <v>5</v>
      </c>
      <c r="E351">
        <v>2</v>
      </c>
      <c r="F351">
        <v>1</v>
      </c>
      <c r="G351">
        <v>4</v>
      </c>
      <c r="H351">
        <v>5</v>
      </c>
      <c r="I351">
        <v>4</v>
      </c>
      <c r="J351">
        <v>4</v>
      </c>
      <c r="K351">
        <v>2</v>
      </c>
      <c r="L351">
        <v>2022</v>
      </c>
    </row>
    <row r="352" spans="2:12" x14ac:dyDescent="0.2">
      <c r="B352" t="s">
        <v>1944</v>
      </c>
      <c r="D352">
        <v>3</v>
      </c>
      <c r="E352">
        <v>5</v>
      </c>
      <c r="F352">
        <v>4</v>
      </c>
      <c r="G352">
        <v>1</v>
      </c>
      <c r="H352">
        <v>3</v>
      </c>
      <c r="I352">
        <v>3</v>
      </c>
      <c r="J352">
        <v>3</v>
      </c>
      <c r="K352">
        <v>3</v>
      </c>
      <c r="L352">
        <v>2022</v>
      </c>
    </row>
    <row r="353" spans="2:12" x14ac:dyDescent="0.2">
      <c r="B353" t="s">
        <v>1943</v>
      </c>
      <c r="D353">
        <v>5</v>
      </c>
      <c r="E353">
        <v>4</v>
      </c>
      <c r="F353">
        <v>4</v>
      </c>
      <c r="G353">
        <v>4</v>
      </c>
      <c r="H353">
        <v>5</v>
      </c>
      <c r="I353">
        <v>4</v>
      </c>
      <c r="J353">
        <v>5</v>
      </c>
      <c r="K353">
        <v>4</v>
      </c>
      <c r="L353">
        <v>2022</v>
      </c>
    </row>
    <row r="354" spans="2:12" x14ac:dyDescent="0.2">
      <c r="B354" t="s">
        <v>1944</v>
      </c>
      <c r="D354">
        <v>4</v>
      </c>
      <c r="E354">
        <v>2</v>
      </c>
      <c r="F354">
        <v>1</v>
      </c>
      <c r="G354">
        <v>1</v>
      </c>
      <c r="H354">
        <v>5</v>
      </c>
      <c r="I354">
        <v>2</v>
      </c>
      <c r="J354">
        <v>5</v>
      </c>
      <c r="K354">
        <v>1</v>
      </c>
      <c r="L354">
        <v>2022</v>
      </c>
    </row>
    <row r="355" spans="2:12" x14ac:dyDescent="0.2">
      <c r="B355" t="s">
        <v>1943</v>
      </c>
      <c r="D355">
        <v>5</v>
      </c>
      <c r="E355">
        <v>5</v>
      </c>
      <c r="F355">
        <v>5</v>
      </c>
      <c r="G355">
        <v>5</v>
      </c>
      <c r="H355">
        <v>4</v>
      </c>
      <c r="I355">
        <v>5</v>
      </c>
      <c r="J355">
        <v>4</v>
      </c>
      <c r="K355">
        <v>5</v>
      </c>
      <c r="L355">
        <v>2022</v>
      </c>
    </row>
    <row r="356" spans="2:12" x14ac:dyDescent="0.2">
      <c r="B356" t="s">
        <v>1946</v>
      </c>
      <c r="D356">
        <v>0</v>
      </c>
      <c r="E356">
        <v>0</v>
      </c>
      <c r="F356">
        <v>0</v>
      </c>
      <c r="G356">
        <v>0</v>
      </c>
      <c r="H356">
        <v>1</v>
      </c>
      <c r="I356">
        <v>0</v>
      </c>
      <c r="J356">
        <v>1</v>
      </c>
      <c r="K356">
        <v>0</v>
      </c>
      <c r="L356">
        <v>2022</v>
      </c>
    </row>
    <row r="357" spans="2:12" x14ac:dyDescent="0.2">
      <c r="B357" t="s">
        <v>1943</v>
      </c>
      <c r="D357">
        <v>1</v>
      </c>
      <c r="E357">
        <v>2</v>
      </c>
      <c r="F357">
        <v>3</v>
      </c>
      <c r="G357">
        <v>2</v>
      </c>
      <c r="H357">
        <v>5</v>
      </c>
      <c r="I357">
        <v>5</v>
      </c>
      <c r="J357">
        <v>5</v>
      </c>
      <c r="K357">
        <v>4</v>
      </c>
      <c r="L357">
        <v>2022</v>
      </c>
    </row>
    <row r="358" spans="2:12" x14ac:dyDescent="0.2">
      <c r="B358" t="s">
        <v>1945</v>
      </c>
      <c r="D358">
        <v>5</v>
      </c>
      <c r="E358">
        <v>5</v>
      </c>
      <c r="F358">
        <v>3</v>
      </c>
      <c r="G358">
        <v>1</v>
      </c>
      <c r="H358">
        <v>1</v>
      </c>
      <c r="I358">
        <v>1</v>
      </c>
      <c r="J358">
        <v>1</v>
      </c>
      <c r="K358">
        <v>1</v>
      </c>
      <c r="L358">
        <v>2022</v>
      </c>
    </row>
    <row r="359" spans="2:12" x14ac:dyDescent="0.2">
      <c r="B359" t="s">
        <v>1943</v>
      </c>
      <c r="D359">
        <v>4</v>
      </c>
      <c r="E359">
        <v>2</v>
      </c>
      <c r="F359">
        <v>4</v>
      </c>
      <c r="G359">
        <v>2</v>
      </c>
      <c r="H359">
        <v>5</v>
      </c>
      <c r="I359">
        <v>5</v>
      </c>
      <c r="J359">
        <v>5</v>
      </c>
      <c r="K359">
        <v>3</v>
      </c>
      <c r="L359">
        <v>2022</v>
      </c>
    </row>
    <row r="360" spans="2:12" x14ac:dyDescent="0.2">
      <c r="B360" t="s">
        <v>1946</v>
      </c>
      <c r="D360">
        <v>3</v>
      </c>
      <c r="E360">
        <v>2</v>
      </c>
      <c r="F360">
        <v>3</v>
      </c>
      <c r="G360">
        <v>3</v>
      </c>
      <c r="H360">
        <v>5</v>
      </c>
      <c r="I360">
        <v>5</v>
      </c>
      <c r="J360">
        <v>4</v>
      </c>
      <c r="K360">
        <v>2</v>
      </c>
      <c r="L360">
        <v>2022</v>
      </c>
    </row>
    <row r="361" spans="2:12" x14ac:dyDescent="0.2">
      <c r="B361" t="s">
        <v>1943</v>
      </c>
      <c r="D361">
        <v>3</v>
      </c>
      <c r="E361">
        <v>1</v>
      </c>
      <c r="F361">
        <v>1</v>
      </c>
      <c r="G361">
        <v>5</v>
      </c>
      <c r="H361">
        <v>5</v>
      </c>
      <c r="I361">
        <v>5</v>
      </c>
      <c r="J361">
        <v>5</v>
      </c>
      <c r="K361">
        <v>1</v>
      </c>
      <c r="L361">
        <v>2022</v>
      </c>
    </row>
    <row r="362" spans="2:12" x14ac:dyDescent="0.2">
      <c r="B362" t="s">
        <v>1943</v>
      </c>
      <c r="D362">
        <v>4</v>
      </c>
      <c r="E362">
        <v>5</v>
      </c>
      <c r="F362">
        <v>4</v>
      </c>
      <c r="G362">
        <v>3</v>
      </c>
      <c r="H362">
        <v>5</v>
      </c>
      <c r="I362">
        <v>5</v>
      </c>
      <c r="J362">
        <v>2</v>
      </c>
      <c r="K362">
        <v>5</v>
      </c>
      <c r="L362">
        <v>2022</v>
      </c>
    </row>
    <row r="363" spans="2:12" x14ac:dyDescent="0.2">
      <c r="B363" t="s">
        <v>1945</v>
      </c>
      <c r="D363">
        <v>1</v>
      </c>
      <c r="E363">
        <v>1</v>
      </c>
      <c r="F363">
        <v>3</v>
      </c>
      <c r="G363">
        <v>0</v>
      </c>
      <c r="H363">
        <v>5</v>
      </c>
      <c r="I363">
        <v>0</v>
      </c>
      <c r="J363">
        <v>5</v>
      </c>
      <c r="K363">
        <v>0</v>
      </c>
      <c r="L363">
        <v>2022</v>
      </c>
    </row>
    <row r="364" spans="2:12" x14ac:dyDescent="0.2">
      <c r="B364" t="s">
        <v>1945</v>
      </c>
      <c r="D364">
        <v>1</v>
      </c>
      <c r="E364">
        <v>1</v>
      </c>
      <c r="F364">
        <v>1</v>
      </c>
      <c r="G364">
        <v>1</v>
      </c>
      <c r="H364">
        <v>5</v>
      </c>
      <c r="I364">
        <v>5</v>
      </c>
      <c r="J364">
        <v>3</v>
      </c>
      <c r="K364">
        <v>1</v>
      </c>
      <c r="L364">
        <v>2022</v>
      </c>
    </row>
    <row r="365" spans="2:12" x14ac:dyDescent="0.2">
      <c r="B365" t="s">
        <v>1943</v>
      </c>
      <c r="D365">
        <v>3</v>
      </c>
      <c r="E365">
        <v>2</v>
      </c>
      <c r="F365">
        <v>2</v>
      </c>
      <c r="G365">
        <v>3</v>
      </c>
      <c r="H365">
        <v>3</v>
      </c>
      <c r="I365">
        <v>2</v>
      </c>
      <c r="J365">
        <v>3</v>
      </c>
      <c r="K365">
        <v>2</v>
      </c>
      <c r="L365">
        <v>2022</v>
      </c>
    </row>
    <row r="366" spans="2:12" x14ac:dyDescent="0.2">
      <c r="B366" t="s">
        <v>1943</v>
      </c>
      <c r="D366">
        <v>5</v>
      </c>
      <c r="E366">
        <v>1</v>
      </c>
      <c r="F366">
        <v>4</v>
      </c>
      <c r="G366">
        <v>4</v>
      </c>
      <c r="H366">
        <v>3</v>
      </c>
      <c r="I366">
        <v>4</v>
      </c>
      <c r="J366">
        <v>3</v>
      </c>
      <c r="K366">
        <v>2</v>
      </c>
      <c r="L366">
        <v>2022</v>
      </c>
    </row>
    <row r="367" spans="2:12" x14ac:dyDescent="0.2">
      <c r="B367" t="s">
        <v>1946</v>
      </c>
      <c r="D367">
        <v>3</v>
      </c>
      <c r="E367">
        <v>2</v>
      </c>
      <c r="F367">
        <v>2</v>
      </c>
      <c r="G367">
        <v>2</v>
      </c>
      <c r="H367">
        <v>5</v>
      </c>
      <c r="I367">
        <v>5</v>
      </c>
      <c r="J367">
        <v>5</v>
      </c>
      <c r="K367">
        <v>2</v>
      </c>
      <c r="L367">
        <v>2022</v>
      </c>
    </row>
    <row r="368" spans="2:12" x14ac:dyDescent="0.2">
      <c r="B368" t="s">
        <v>1946</v>
      </c>
      <c r="D368">
        <v>2</v>
      </c>
      <c r="E368">
        <v>1</v>
      </c>
      <c r="F368">
        <v>2</v>
      </c>
      <c r="G368">
        <v>4</v>
      </c>
      <c r="H368">
        <v>4</v>
      </c>
      <c r="I368">
        <v>5</v>
      </c>
      <c r="J368">
        <v>5</v>
      </c>
      <c r="K368">
        <v>1</v>
      </c>
      <c r="L368">
        <v>2022</v>
      </c>
    </row>
    <row r="369" spans="2:12" x14ac:dyDescent="0.2">
      <c r="B369" t="s">
        <v>1946</v>
      </c>
      <c r="D369">
        <v>1</v>
      </c>
      <c r="E369">
        <v>3</v>
      </c>
      <c r="F369">
        <v>2</v>
      </c>
      <c r="G369">
        <v>1</v>
      </c>
      <c r="H369">
        <v>4</v>
      </c>
      <c r="I369">
        <v>5</v>
      </c>
      <c r="J369">
        <v>5</v>
      </c>
      <c r="K369">
        <v>1</v>
      </c>
      <c r="L369">
        <v>2022</v>
      </c>
    </row>
    <row r="370" spans="2:12" x14ac:dyDescent="0.2">
      <c r="B370" t="s">
        <v>1944</v>
      </c>
      <c r="D370">
        <v>5</v>
      </c>
      <c r="E370">
        <v>2</v>
      </c>
      <c r="F370">
        <v>2</v>
      </c>
      <c r="G370">
        <v>1</v>
      </c>
      <c r="H370">
        <v>5</v>
      </c>
      <c r="I370">
        <v>3</v>
      </c>
      <c r="J370">
        <v>5</v>
      </c>
      <c r="K370">
        <v>1</v>
      </c>
      <c r="L370">
        <v>2022</v>
      </c>
    </row>
    <row r="371" spans="2:12" x14ac:dyDescent="0.2">
      <c r="B371" t="s">
        <v>1946</v>
      </c>
      <c r="D371">
        <v>4</v>
      </c>
      <c r="E371">
        <v>3</v>
      </c>
      <c r="F371">
        <v>3</v>
      </c>
      <c r="G371">
        <v>2</v>
      </c>
      <c r="H371">
        <v>4</v>
      </c>
      <c r="I371">
        <v>5</v>
      </c>
      <c r="J371">
        <v>5</v>
      </c>
      <c r="K371">
        <v>4</v>
      </c>
      <c r="L371">
        <v>2022</v>
      </c>
    </row>
    <row r="372" spans="2:12" x14ac:dyDescent="0.2">
      <c r="B372" t="s">
        <v>1943</v>
      </c>
      <c r="D372">
        <v>4</v>
      </c>
      <c r="E372">
        <v>3</v>
      </c>
      <c r="F372">
        <v>2</v>
      </c>
      <c r="G372">
        <v>3</v>
      </c>
      <c r="H372">
        <v>4</v>
      </c>
      <c r="I372">
        <v>4</v>
      </c>
      <c r="J372">
        <v>0</v>
      </c>
      <c r="K372">
        <v>3</v>
      </c>
      <c r="L372">
        <v>2022</v>
      </c>
    </row>
    <row r="373" spans="2:12" x14ac:dyDescent="0.2">
      <c r="B373" t="s">
        <v>1943</v>
      </c>
      <c r="D373">
        <v>4</v>
      </c>
      <c r="E373">
        <v>3</v>
      </c>
      <c r="F373">
        <v>3</v>
      </c>
      <c r="G373">
        <v>2</v>
      </c>
      <c r="H373">
        <v>4</v>
      </c>
      <c r="I373">
        <v>3</v>
      </c>
      <c r="J373">
        <v>3</v>
      </c>
      <c r="K373">
        <v>4</v>
      </c>
      <c r="L373">
        <v>2022</v>
      </c>
    </row>
    <row r="374" spans="2:12" x14ac:dyDescent="0.2">
      <c r="B374" t="s">
        <v>1943</v>
      </c>
      <c r="D374">
        <v>5</v>
      </c>
      <c r="E374">
        <v>5</v>
      </c>
      <c r="F374">
        <v>5</v>
      </c>
      <c r="G374">
        <v>1</v>
      </c>
      <c r="H374">
        <v>2</v>
      </c>
      <c r="I374">
        <v>5</v>
      </c>
      <c r="J374">
        <v>2</v>
      </c>
      <c r="K374">
        <v>5</v>
      </c>
      <c r="L374">
        <v>2022</v>
      </c>
    </row>
    <row r="375" spans="2:12" x14ac:dyDescent="0.2">
      <c r="B375" t="s">
        <v>1946</v>
      </c>
      <c r="D375">
        <v>1</v>
      </c>
      <c r="E375">
        <v>4</v>
      </c>
      <c r="F375">
        <v>4</v>
      </c>
      <c r="G375">
        <v>1</v>
      </c>
      <c r="H375">
        <v>5</v>
      </c>
      <c r="I375">
        <v>5</v>
      </c>
      <c r="J375">
        <v>4</v>
      </c>
      <c r="K375">
        <v>1</v>
      </c>
      <c r="L375">
        <v>2022</v>
      </c>
    </row>
    <row r="376" spans="2:12" x14ac:dyDescent="0.2">
      <c r="B376" t="s">
        <v>1943</v>
      </c>
      <c r="D376">
        <v>5</v>
      </c>
      <c r="E376">
        <v>4</v>
      </c>
      <c r="F376">
        <v>4</v>
      </c>
      <c r="G376">
        <v>1</v>
      </c>
      <c r="H376">
        <v>5</v>
      </c>
      <c r="I376">
        <v>5</v>
      </c>
      <c r="J376">
        <v>4</v>
      </c>
      <c r="K376">
        <v>5</v>
      </c>
      <c r="L376">
        <v>2022</v>
      </c>
    </row>
    <row r="377" spans="2:12" x14ac:dyDescent="0.2">
      <c r="B377" t="s">
        <v>1945</v>
      </c>
      <c r="D377">
        <v>1</v>
      </c>
      <c r="E377">
        <v>1</v>
      </c>
      <c r="F377">
        <v>1</v>
      </c>
      <c r="G377">
        <v>1</v>
      </c>
      <c r="H377">
        <v>1</v>
      </c>
      <c r="I377">
        <v>5</v>
      </c>
      <c r="J377">
        <v>1</v>
      </c>
      <c r="K377">
        <v>1</v>
      </c>
      <c r="L377">
        <v>2022</v>
      </c>
    </row>
    <row r="378" spans="2:12" x14ac:dyDescent="0.2">
      <c r="B378" t="s">
        <v>1944</v>
      </c>
      <c r="D378">
        <v>2</v>
      </c>
      <c r="E378">
        <v>1</v>
      </c>
      <c r="F378">
        <v>1</v>
      </c>
      <c r="G378">
        <v>2</v>
      </c>
      <c r="H378">
        <v>5</v>
      </c>
      <c r="I378">
        <v>4</v>
      </c>
      <c r="J378">
        <v>5</v>
      </c>
      <c r="K378">
        <v>1</v>
      </c>
      <c r="L378">
        <v>2022</v>
      </c>
    </row>
    <row r="379" spans="2:12" x14ac:dyDescent="0.2">
      <c r="B379" t="s">
        <v>1945</v>
      </c>
      <c r="D379">
        <v>1</v>
      </c>
      <c r="E379">
        <v>3</v>
      </c>
      <c r="F379">
        <v>3</v>
      </c>
      <c r="G379">
        <v>1</v>
      </c>
      <c r="H379">
        <v>5</v>
      </c>
      <c r="I379">
        <v>4</v>
      </c>
      <c r="J379">
        <v>5</v>
      </c>
      <c r="K379">
        <v>3</v>
      </c>
      <c r="L379">
        <v>2022</v>
      </c>
    </row>
    <row r="380" spans="2:12" x14ac:dyDescent="0.2">
      <c r="B380" t="s">
        <v>1944</v>
      </c>
      <c r="D380">
        <v>3</v>
      </c>
      <c r="E380">
        <v>1</v>
      </c>
      <c r="F380">
        <v>1</v>
      </c>
      <c r="G380">
        <v>1</v>
      </c>
      <c r="H380">
        <v>5</v>
      </c>
      <c r="I380">
        <v>5</v>
      </c>
      <c r="J380">
        <v>5</v>
      </c>
      <c r="K380">
        <v>3</v>
      </c>
      <c r="L380">
        <v>2022</v>
      </c>
    </row>
    <row r="381" spans="2:12" x14ac:dyDescent="0.2">
      <c r="B381" t="s">
        <v>1943</v>
      </c>
      <c r="D381">
        <v>4</v>
      </c>
      <c r="E381">
        <v>3</v>
      </c>
      <c r="F381">
        <v>3</v>
      </c>
      <c r="G381">
        <v>3</v>
      </c>
      <c r="H381">
        <v>3</v>
      </c>
      <c r="I381">
        <v>5</v>
      </c>
      <c r="J381">
        <v>3</v>
      </c>
      <c r="K381">
        <v>3</v>
      </c>
      <c r="L381">
        <v>2022</v>
      </c>
    </row>
    <row r="382" spans="2:12" x14ac:dyDescent="0.2">
      <c r="B382" t="s">
        <v>1943</v>
      </c>
      <c r="D382">
        <v>4</v>
      </c>
      <c r="E382">
        <v>2</v>
      </c>
      <c r="F382">
        <v>4</v>
      </c>
      <c r="G382">
        <v>1</v>
      </c>
      <c r="H382">
        <v>5</v>
      </c>
      <c r="I382">
        <v>5</v>
      </c>
      <c r="J382">
        <v>3</v>
      </c>
      <c r="K382">
        <v>1</v>
      </c>
      <c r="L382">
        <v>2022</v>
      </c>
    </row>
    <row r="383" spans="2:12" x14ac:dyDescent="0.2">
      <c r="B383" t="s">
        <v>1946</v>
      </c>
      <c r="D383">
        <v>5</v>
      </c>
      <c r="E383">
        <v>3</v>
      </c>
      <c r="F383">
        <v>5</v>
      </c>
      <c r="G383">
        <v>2</v>
      </c>
      <c r="H383">
        <v>4</v>
      </c>
      <c r="I383">
        <v>5</v>
      </c>
      <c r="J383">
        <v>3</v>
      </c>
      <c r="K383">
        <v>3</v>
      </c>
      <c r="L383">
        <v>2022</v>
      </c>
    </row>
    <row r="384" spans="2:12" x14ac:dyDescent="0.2">
      <c r="B384" t="s">
        <v>1945</v>
      </c>
      <c r="D384">
        <v>5</v>
      </c>
      <c r="E384">
        <v>1</v>
      </c>
      <c r="F384">
        <v>5</v>
      </c>
      <c r="G384">
        <v>4</v>
      </c>
      <c r="H384">
        <v>5</v>
      </c>
      <c r="I384">
        <v>1</v>
      </c>
      <c r="J384">
        <v>5</v>
      </c>
      <c r="K384">
        <v>1</v>
      </c>
      <c r="L384">
        <v>2022</v>
      </c>
    </row>
    <row r="385" spans="2:12" x14ac:dyDescent="0.2">
      <c r="B385" t="s">
        <v>1943</v>
      </c>
      <c r="D385">
        <v>5</v>
      </c>
      <c r="E385">
        <v>3</v>
      </c>
      <c r="F385">
        <v>3</v>
      </c>
      <c r="G385">
        <v>5</v>
      </c>
      <c r="H385">
        <v>5</v>
      </c>
      <c r="I385">
        <v>3</v>
      </c>
      <c r="J385">
        <v>5</v>
      </c>
      <c r="K385">
        <v>1</v>
      </c>
      <c r="L385">
        <v>2022</v>
      </c>
    </row>
    <row r="386" spans="2:12" x14ac:dyDescent="0.2">
      <c r="B386" t="s">
        <v>1945</v>
      </c>
      <c r="D386">
        <v>1</v>
      </c>
      <c r="E386">
        <v>4</v>
      </c>
      <c r="F386">
        <v>4</v>
      </c>
      <c r="G386">
        <v>1</v>
      </c>
      <c r="H386">
        <v>5</v>
      </c>
      <c r="I386">
        <v>4</v>
      </c>
      <c r="J386">
        <v>3</v>
      </c>
      <c r="K386">
        <v>2</v>
      </c>
      <c r="L386">
        <v>2022</v>
      </c>
    </row>
    <row r="387" spans="2:12" x14ac:dyDescent="0.2">
      <c r="B387" t="s">
        <v>1945</v>
      </c>
      <c r="D387">
        <v>2</v>
      </c>
      <c r="E387">
        <v>4</v>
      </c>
      <c r="F387">
        <v>4</v>
      </c>
      <c r="G387">
        <v>2</v>
      </c>
      <c r="H387">
        <v>5</v>
      </c>
      <c r="I387">
        <v>2</v>
      </c>
      <c r="J387">
        <v>5</v>
      </c>
      <c r="K387">
        <v>1</v>
      </c>
      <c r="L387">
        <v>2022</v>
      </c>
    </row>
    <row r="388" spans="2:12" x14ac:dyDescent="0.2">
      <c r="B388" t="s">
        <v>1946</v>
      </c>
      <c r="D388">
        <v>4</v>
      </c>
      <c r="E388">
        <v>1</v>
      </c>
      <c r="F388">
        <v>1</v>
      </c>
      <c r="G388">
        <v>1</v>
      </c>
      <c r="H388">
        <v>5</v>
      </c>
      <c r="I388">
        <v>4</v>
      </c>
      <c r="J388">
        <v>1</v>
      </c>
      <c r="K388">
        <v>1</v>
      </c>
      <c r="L388">
        <v>2022</v>
      </c>
    </row>
    <row r="389" spans="2:12" x14ac:dyDescent="0.2">
      <c r="B389" t="s">
        <v>1943</v>
      </c>
      <c r="D389">
        <v>1</v>
      </c>
      <c r="E389">
        <v>4</v>
      </c>
      <c r="F389">
        <v>4</v>
      </c>
      <c r="G389">
        <v>1</v>
      </c>
      <c r="H389">
        <v>4</v>
      </c>
      <c r="I389">
        <v>5</v>
      </c>
      <c r="J389">
        <v>4</v>
      </c>
      <c r="K389">
        <v>2</v>
      </c>
      <c r="L389">
        <v>2022</v>
      </c>
    </row>
    <row r="390" spans="2:12" x14ac:dyDescent="0.2">
      <c r="B390" t="s">
        <v>1943</v>
      </c>
      <c r="D390">
        <v>4</v>
      </c>
      <c r="E390">
        <v>4</v>
      </c>
      <c r="F390">
        <v>5</v>
      </c>
      <c r="G390">
        <v>5</v>
      </c>
      <c r="H390">
        <v>5</v>
      </c>
      <c r="I390">
        <v>4</v>
      </c>
      <c r="J390">
        <v>4</v>
      </c>
      <c r="K390">
        <v>5</v>
      </c>
      <c r="L390">
        <v>2022</v>
      </c>
    </row>
    <row r="391" spans="2:12" x14ac:dyDescent="0.2">
      <c r="B391" t="s">
        <v>1945</v>
      </c>
      <c r="D391">
        <v>1</v>
      </c>
      <c r="E391">
        <v>1</v>
      </c>
      <c r="F391">
        <v>1</v>
      </c>
      <c r="G391">
        <v>0</v>
      </c>
      <c r="H391">
        <v>4</v>
      </c>
      <c r="I391">
        <v>2</v>
      </c>
      <c r="J391">
        <v>5</v>
      </c>
      <c r="K391">
        <v>3</v>
      </c>
      <c r="L391">
        <v>2022</v>
      </c>
    </row>
    <row r="392" spans="2:12" x14ac:dyDescent="0.2">
      <c r="B392" t="s">
        <v>1944</v>
      </c>
      <c r="D392">
        <v>0</v>
      </c>
      <c r="E392">
        <v>0</v>
      </c>
      <c r="F392">
        <v>1</v>
      </c>
      <c r="G392">
        <v>0</v>
      </c>
      <c r="H392">
        <v>1</v>
      </c>
      <c r="I392">
        <v>0</v>
      </c>
      <c r="J392">
        <v>0</v>
      </c>
      <c r="K392">
        <v>0</v>
      </c>
      <c r="L392">
        <v>2022</v>
      </c>
    </row>
    <row r="393" spans="2:12" x14ac:dyDescent="0.2">
      <c r="B393" t="s">
        <v>1946</v>
      </c>
      <c r="D393">
        <v>4</v>
      </c>
      <c r="E393">
        <v>1</v>
      </c>
      <c r="F393">
        <v>1</v>
      </c>
      <c r="G393">
        <v>1</v>
      </c>
      <c r="H393">
        <v>5</v>
      </c>
      <c r="I393">
        <v>4</v>
      </c>
      <c r="J393">
        <v>4</v>
      </c>
      <c r="K393">
        <v>5</v>
      </c>
      <c r="L393">
        <v>2022</v>
      </c>
    </row>
    <row r="394" spans="2:12" x14ac:dyDescent="0.2">
      <c r="B394" t="s">
        <v>1946</v>
      </c>
      <c r="D394">
        <v>2</v>
      </c>
      <c r="E394">
        <v>1</v>
      </c>
      <c r="F394">
        <v>1</v>
      </c>
      <c r="G394">
        <v>3</v>
      </c>
      <c r="H394">
        <v>4</v>
      </c>
      <c r="I394">
        <v>5</v>
      </c>
      <c r="J394">
        <v>5</v>
      </c>
      <c r="K394">
        <v>1</v>
      </c>
      <c r="L394">
        <v>2022</v>
      </c>
    </row>
    <row r="395" spans="2:12" x14ac:dyDescent="0.2">
      <c r="B395" t="s">
        <v>1943</v>
      </c>
      <c r="D395">
        <v>4</v>
      </c>
      <c r="E395">
        <v>4</v>
      </c>
      <c r="F395">
        <v>4</v>
      </c>
      <c r="G395">
        <v>5</v>
      </c>
      <c r="H395">
        <v>2</v>
      </c>
      <c r="I395">
        <v>5</v>
      </c>
      <c r="J395">
        <v>5</v>
      </c>
      <c r="K395">
        <v>2</v>
      </c>
      <c r="L395">
        <v>2022</v>
      </c>
    </row>
    <row r="396" spans="2:12" x14ac:dyDescent="0.2">
      <c r="B396" t="s">
        <v>1944</v>
      </c>
      <c r="D396">
        <v>2</v>
      </c>
      <c r="E396">
        <v>1</v>
      </c>
      <c r="F396">
        <v>2</v>
      </c>
      <c r="G396">
        <v>1</v>
      </c>
      <c r="H396">
        <v>5</v>
      </c>
      <c r="I396">
        <v>5</v>
      </c>
      <c r="J396">
        <v>5</v>
      </c>
      <c r="K396">
        <v>1</v>
      </c>
      <c r="L396">
        <v>2022</v>
      </c>
    </row>
    <row r="397" spans="2:12" x14ac:dyDescent="0.2">
      <c r="B397" t="s">
        <v>1946</v>
      </c>
      <c r="D397">
        <v>5</v>
      </c>
      <c r="E397">
        <v>1</v>
      </c>
      <c r="F397">
        <v>5</v>
      </c>
      <c r="G397">
        <v>2</v>
      </c>
      <c r="H397">
        <v>1</v>
      </c>
      <c r="I397">
        <v>3</v>
      </c>
      <c r="J397">
        <v>2</v>
      </c>
      <c r="K397">
        <v>2</v>
      </c>
      <c r="L397">
        <v>2022</v>
      </c>
    </row>
    <row r="398" spans="2:12" x14ac:dyDescent="0.2">
      <c r="B398" t="s">
        <v>1945</v>
      </c>
      <c r="D398">
        <v>3</v>
      </c>
      <c r="E398">
        <v>1</v>
      </c>
      <c r="F398">
        <v>2</v>
      </c>
      <c r="G398">
        <v>1</v>
      </c>
      <c r="H398">
        <v>5</v>
      </c>
      <c r="I398">
        <v>5</v>
      </c>
      <c r="J398">
        <v>5</v>
      </c>
      <c r="K398">
        <v>3</v>
      </c>
      <c r="L398">
        <v>2022</v>
      </c>
    </row>
    <row r="399" spans="2:12" x14ac:dyDescent="0.2">
      <c r="B399" t="s">
        <v>1943</v>
      </c>
      <c r="D399">
        <v>3</v>
      </c>
      <c r="E399">
        <v>1</v>
      </c>
      <c r="F399">
        <v>2</v>
      </c>
      <c r="G399">
        <v>5</v>
      </c>
      <c r="H399">
        <v>4</v>
      </c>
      <c r="I399">
        <v>5</v>
      </c>
      <c r="J399">
        <v>4</v>
      </c>
      <c r="K399">
        <v>1</v>
      </c>
      <c r="L399">
        <v>2022</v>
      </c>
    </row>
    <row r="400" spans="2:12" x14ac:dyDescent="0.2">
      <c r="B400" t="s">
        <v>1943</v>
      </c>
      <c r="D400">
        <v>2</v>
      </c>
      <c r="E400">
        <v>5</v>
      </c>
      <c r="F400">
        <v>5</v>
      </c>
      <c r="G400">
        <v>1</v>
      </c>
      <c r="H400">
        <v>3</v>
      </c>
      <c r="I400">
        <v>4</v>
      </c>
      <c r="J400">
        <v>4</v>
      </c>
      <c r="K400">
        <v>1</v>
      </c>
      <c r="L400">
        <v>2022</v>
      </c>
    </row>
    <row r="401" spans="2:12" x14ac:dyDescent="0.2">
      <c r="B401" t="s">
        <v>1946</v>
      </c>
      <c r="D401">
        <v>2</v>
      </c>
      <c r="E401">
        <v>1</v>
      </c>
      <c r="F401">
        <v>4</v>
      </c>
      <c r="G401">
        <v>5</v>
      </c>
      <c r="H401">
        <v>5</v>
      </c>
      <c r="I401">
        <v>5</v>
      </c>
      <c r="J401">
        <v>5</v>
      </c>
      <c r="K401">
        <v>1</v>
      </c>
      <c r="L401">
        <v>2022</v>
      </c>
    </row>
    <row r="402" spans="2:12" x14ac:dyDescent="0.2">
      <c r="B402" t="s">
        <v>1943</v>
      </c>
      <c r="D402">
        <v>5</v>
      </c>
      <c r="E402">
        <v>4</v>
      </c>
      <c r="F402">
        <v>4</v>
      </c>
      <c r="G402">
        <v>4</v>
      </c>
      <c r="H402">
        <v>4</v>
      </c>
      <c r="I402">
        <v>4</v>
      </c>
      <c r="J402">
        <v>3</v>
      </c>
      <c r="K402">
        <v>5</v>
      </c>
      <c r="L402">
        <v>2022</v>
      </c>
    </row>
    <row r="403" spans="2:12" x14ac:dyDescent="0.2">
      <c r="B403" t="s">
        <v>1946</v>
      </c>
      <c r="D403">
        <v>1</v>
      </c>
      <c r="E403">
        <v>1</v>
      </c>
      <c r="F403">
        <v>2</v>
      </c>
      <c r="G403">
        <v>1</v>
      </c>
      <c r="H403">
        <v>5</v>
      </c>
      <c r="I403">
        <v>5</v>
      </c>
      <c r="J403">
        <v>5</v>
      </c>
      <c r="K403">
        <v>1</v>
      </c>
      <c r="L403">
        <v>2022</v>
      </c>
    </row>
    <row r="404" spans="2:12" x14ac:dyDescent="0.2">
      <c r="B404" t="s">
        <v>1945</v>
      </c>
      <c r="D404">
        <v>5</v>
      </c>
      <c r="E404">
        <v>5</v>
      </c>
      <c r="F404">
        <v>4</v>
      </c>
      <c r="G404">
        <v>2</v>
      </c>
      <c r="H404">
        <v>5</v>
      </c>
      <c r="I404">
        <v>5</v>
      </c>
      <c r="J404">
        <v>3</v>
      </c>
      <c r="K404">
        <v>2</v>
      </c>
      <c r="L404">
        <v>2022</v>
      </c>
    </row>
    <row r="405" spans="2:12" x14ac:dyDescent="0.2">
      <c r="B405" t="s">
        <v>1943</v>
      </c>
      <c r="D405">
        <v>2</v>
      </c>
      <c r="E405">
        <v>1</v>
      </c>
      <c r="F405">
        <v>1</v>
      </c>
      <c r="G405">
        <v>2</v>
      </c>
      <c r="H405">
        <v>5</v>
      </c>
      <c r="I405">
        <v>5</v>
      </c>
      <c r="J405">
        <v>5</v>
      </c>
      <c r="K405">
        <v>4</v>
      </c>
      <c r="L405">
        <v>2022</v>
      </c>
    </row>
    <row r="406" spans="2:12" x14ac:dyDescent="0.2">
      <c r="B406" t="s">
        <v>1945</v>
      </c>
      <c r="D406">
        <v>5</v>
      </c>
      <c r="E406">
        <v>5</v>
      </c>
      <c r="F406">
        <v>5</v>
      </c>
      <c r="G406">
        <v>2</v>
      </c>
      <c r="H406">
        <v>4</v>
      </c>
      <c r="I406">
        <v>4</v>
      </c>
      <c r="J406">
        <v>1</v>
      </c>
      <c r="K406">
        <v>4</v>
      </c>
      <c r="L406">
        <v>2022</v>
      </c>
    </row>
    <row r="407" spans="2:12" x14ac:dyDescent="0.2">
      <c r="B407" t="s">
        <v>1943</v>
      </c>
      <c r="D407">
        <v>4</v>
      </c>
      <c r="E407">
        <v>1</v>
      </c>
      <c r="F407">
        <v>1</v>
      </c>
      <c r="G407">
        <v>3</v>
      </c>
      <c r="H407">
        <v>5</v>
      </c>
      <c r="I407">
        <v>4</v>
      </c>
      <c r="J407">
        <v>5</v>
      </c>
      <c r="K407">
        <v>2</v>
      </c>
      <c r="L407">
        <v>2022</v>
      </c>
    </row>
    <row r="408" spans="2:12" x14ac:dyDescent="0.2">
      <c r="B408" t="s">
        <v>1943</v>
      </c>
      <c r="D408">
        <v>0</v>
      </c>
      <c r="E408">
        <v>4</v>
      </c>
      <c r="F408">
        <v>4</v>
      </c>
      <c r="G408">
        <v>3</v>
      </c>
      <c r="H408">
        <v>5</v>
      </c>
      <c r="I408">
        <v>5</v>
      </c>
      <c r="J408">
        <v>2</v>
      </c>
      <c r="K408">
        <v>4</v>
      </c>
      <c r="L408">
        <v>2022</v>
      </c>
    </row>
    <row r="409" spans="2:12" x14ac:dyDescent="0.2">
      <c r="B409" t="s">
        <v>1943</v>
      </c>
      <c r="D409">
        <v>4</v>
      </c>
      <c r="E409">
        <v>3</v>
      </c>
      <c r="F409">
        <v>4</v>
      </c>
      <c r="G409">
        <v>2</v>
      </c>
      <c r="H409">
        <v>2</v>
      </c>
      <c r="I409">
        <v>1</v>
      </c>
      <c r="J409">
        <v>4</v>
      </c>
      <c r="K409">
        <v>1</v>
      </c>
      <c r="L409">
        <v>2022</v>
      </c>
    </row>
    <row r="410" spans="2:12" x14ac:dyDescent="0.2">
      <c r="B410" t="s">
        <v>1946</v>
      </c>
      <c r="D410">
        <v>2</v>
      </c>
      <c r="E410">
        <v>2</v>
      </c>
      <c r="F410">
        <v>2</v>
      </c>
      <c r="G410">
        <v>1</v>
      </c>
      <c r="H410">
        <v>5</v>
      </c>
      <c r="I410">
        <v>5</v>
      </c>
      <c r="J410">
        <v>2</v>
      </c>
      <c r="K410">
        <v>3</v>
      </c>
      <c r="L410">
        <v>2022</v>
      </c>
    </row>
    <row r="411" spans="2:12" x14ac:dyDescent="0.2">
      <c r="B411" t="s">
        <v>1943</v>
      </c>
      <c r="D411">
        <v>4</v>
      </c>
      <c r="E411">
        <v>4</v>
      </c>
      <c r="F411">
        <v>3</v>
      </c>
      <c r="G411">
        <v>2</v>
      </c>
      <c r="H411">
        <v>4</v>
      </c>
      <c r="I411">
        <v>4</v>
      </c>
      <c r="J411">
        <v>0</v>
      </c>
      <c r="K411">
        <v>0</v>
      </c>
      <c r="L411">
        <v>2022</v>
      </c>
    </row>
    <row r="412" spans="2:12" x14ac:dyDescent="0.2">
      <c r="B412" t="s">
        <v>1945</v>
      </c>
      <c r="D412">
        <v>1</v>
      </c>
      <c r="E412">
        <v>1</v>
      </c>
      <c r="F412">
        <v>1</v>
      </c>
      <c r="G412">
        <v>2</v>
      </c>
      <c r="H412">
        <v>5</v>
      </c>
      <c r="I412">
        <v>4</v>
      </c>
      <c r="J412">
        <v>5</v>
      </c>
      <c r="K412">
        <v>1</v>
      </c>
      <c r="L412">
        <v>2022</v>
      </c>
    </row>
    <row r="413" spans="2:12" x14ac:dyDescent="0.2">
      <c r="B413" t="s">
        <v>1943</v>
      </c>
      <c r="D413">
        <v>3</v>
      </c>
      <c r="E413">
        <v>4</v>
      </c>
      <c r="F413">
        <v>4</v>
      </c>
      <c r="G413">
        <v>2</v>
      </c>
      <c r="H413">
        <v>2</v>
      </c>
      <c r="I413">
        <v>5</v>
      </c>
      <c r="J413">
        <v>2</v>
      </c>
      <c r="K413">
        <v>2</v>
      </c>
      <c r="L413">
        <v>2022</v>
      </c>
    </row>
    <row r="414" spans="2:12" x14ac:dyDescent="0.2">
      <c r="B414" t="s">
        <v>1943</v>
      </c>
      <c r="D414">
        <v>4</v>
      </c>
      <c r="E414">
        <v>4</v>
      </c>
      <c r="F414">
        <v>4</v>
      </c>
      <c r="G414">
        <v>2</v>
      </c>
      <c r="H414">
        <v>1</v>
      </c>
      <c r="I414">
        <v>4</v>
      </c>
      <c r="J414">
        <v>2</v>
      </c>
      <c r="K414">
        <v>1</v>
      </c>
      <c r="L414">
        <v>2022</v>
      </c>
    </row>
    <row r="415" spans="2:12" x14ac:dyDescent="0.2">
      <c r="B415" t="s">
        <v>1943</v>
      </c>
      <c r="D415">
        <v>5</v>
      </c>
      <c r="E415">
        <v>2</v>
      </c>
      <c r="F415">
        <v>2</v>
      </c>
      <c r="G415">
        <v>3</v>
      </c>
      <c r="H415">
        <v>4</v>
      </c>
      <c r="I415">
        <v>5</v>
      </c>
      <c r="J415">
        <v>4</v>
      </c>
      <c r="K415">
        <v>5</v>
      </c>
      <c r="L415">
        <v>2022</v>
      </c>
    </row>
    <row r="416" spans="2:12" x14ac:dyDescent="0.2">
      <c r="B416" t="s">
        <v>1944</v>
      </c>
      <c r="D416">
        <v>1</v>
      </c>
      <c r="E416">
        <v>1</v>
      </c>
      <c r="F416">
        <v>2</v>
      </c>
      <c r="G416">
        <v>2</v>
      </c>
      <c r="H416">
        <v>5</v>
      </c>
      <c r="I416">
        <v>2</v>
      </c>
      <c r="J416">
        <v>4</v>
      </c>
      <c r="K416">
        <v>1</v>
      </c>
      <c r="L416">
        <v>2022</v>
      </c>
    </row>
    <row r="417" spans="2:12" x14ac:dyDescent="0.2">
      <c r="B417" t="s">
        <v>1943</v>
      </c>
      <c r="D417">
        <v>5</v>
      </c>
      <c r="E417">
        <v>2</v>
      </c>
      <c r="F417">
        <v>1</v>
      </c>
      <c r="G417">
        <v>1</v>
      </c>
      <c r="H417">
        <v>1</v>
      </c>
      <c r="I417">
        <v>5</v>
      </c>
      <c r="J417">
        <v>1</v>
      </c>
      <c r="K417">
        <v>2</v>
      </c>
      <c r="L417">
        <v>2022</v>
      </c>
    </row>
    <row r="418" spans="2:12" x14ac:dyDescent="0.2">
      <c r="B418" t="s">
        <v>1944</v>
      </c>
      <c r="D418">
        <v>1</v>
      </c>
      <c r="E418">
        <v>5</v>
      </c>
      <c r="F418">
        <v>5</v>
      </c>
      <c r="G418">
        <v>1</v>
      </c>
      <c r="H418">
        <v>1</v>
      </c>
      <c r="I418">
        <v>4</v>
      </c>
      <c r="J418">
        <v>1</v>
      </c>
      <c r="K418">
        <v>2</v>
      </c>
      <c r="L418">
        <v>2022</v>
      </c>
    </row>
    <row r="419" spans="2:12" x14ac:dyDescent="0.2">
      <c r="B419" t="s">
        <v>1946</v>
      </c>
      <c r="D419">
        <v>5</v>
      </c>
      <c r="E419">
        <v>1</v>
      </c>
      <c r="F419">
        <v>5</v>
      </c>
      <c r="G419">
        <v>1</v>
      </c>
      <c r="H419">
        <v>5</v>
      </c>
      <c r="I419">
        <v>5</v>
      </c>
      <c r="J419">
        <v>5</v>
      </c>
      <c r="K419">
        <v>1</v>
      </c>
      <c r="L419">
        <v>2022</v>
      </c>
    </row>
    <row r="420" spans="2:12" x14ac:dyDescent="0.2">
      <c r="B420" t="s">
        <v>1946</v>
      </c>
      <c r="D420">
        <v>2</v>
      </c>
      <c r="E420">
        <v>3</v>
      </c>
      <c r="F420">
        <v>4</v>
      </c>
      <c r="G420">
        <v>4</v>
      </c>
      <c r="H420">
        <v>3</v>
      </c>
      <c r="I420">
        <v>5</v>
      </c>
      <c r="J420">
        <v>1</v>
      </c>
      <c r="K420">
        <v>5</v>
      </c>
      <c r="L420">
        <v>2022</v>
      </c>
    </row>
    <row r="421" spans="2:12" x14ac:dyDescent="0.2">
      <c r="B421" t="s">
        <v>1944</v>
      </c>
      <c r="D421">
        <v>1</v>
      </c>
      <c r="E421">
        <v>4</v>
      </c>
      <c r="F421">
        <v>2</v>
      </c>
      <c r="G421">
        <v>5</v>
      </c>
      <c r="H421">
        <v>1</v>
      </c>
      <c r="I421">
        <v>5</v>
      </c>
      <c r="J421">
        <v>1</v>
      </c>
      <c r="K421">
        <v>4</v>
      </c>
      <c r="L421">
        <v>2022</v>
      </c>
    </row>
    <row r="422" spans="2:12" x14ac:dyDescent="0.2">
      <c r="B422" t="s">
        <v>1944</v>
      </c>
      <c r="D422">
        <v>5</v>
      </c>
      <c r="E422">
        <v>5</v>
      </c>
      <c r="F422">
        <v>5</v>
      </c>
      <c r="G422">
        <v>5</v>
      </c>
      <c r="H422">
        <v>4</v>
      </c>
      <c r="I422">
        <v>5</v>
      </c>
      <c r="J422">
        <v>2</v>
      </c>
      <c r="K422">
        <v>3</v>
      </c>
      <c r="L422">
        <v>2022</v>
      </c>
    </row>
    <row r="423" spans="2:12" x14ac:dyDescent="0.2">
      <c r="B423" t="s">
        <v>1945</v>
      </c>
      <c r="D423">
        <v>1</v>
      </c>
      <c r="E423">
        <v>1</v>
      </c>
      <c r="F423">
        <v>1</v>
      </c>
      <c r="G423">
        <v>4</v>
      </c>
      <c r="H423">
        <v>5</v>
      </c>
      <c r="I423">
        <v>5</v>
      </c>
      <c r="J423">
        <v>4</v>
      </c>
      <c r="K423">
        <v>1</v>
      </c>
      <c r="L423">
        <v>2022</v>
      </c>
    </row>
    <row r="424" spans="2:12" x14ac:dyDescent="0.2">
      <c r="B424" t="s">
        <v>1944</v>
      </c>
      <c r="D424">
        <v>3</v>
      </c>
      <c r="E424">
        <v>2</v>
      </c>
      <c r="F424">
        <v>2</v>
      </c>
      <c r="G424">
        <v>3</v>
      </c>
      <c r="H424">
        <v>5</v>
      </c>
      <c r="I424">
        <v>5</v>
      </c>
      <c r="J424">
        <v>5</v>
      </c>
      <c r="K424">
        <v>1</v>
      </c>
      <c r="L424">
        <v>2022</v>
      </c>
    </row>
    <row r="425" spans="2:12" x14ac:dyDescent="0.2">
      <c r="B425" t="s">
        <v>1946</v>
      </c>
      <c r="D425">
        <v>2</v>
      </c>
      <c r="E425">
        <v>4</v>
      </c>
      <c r="F425">
        <v>4</v>
      </c>
      <c r="G425">
        <v>2</v>
      </c>
      <c r="H425">
        <v>5</v>
      </c>
      <c r="I425">
        <v>5</v>
      </c>
      <c r="J425">
        <v>4</v>
      </c>
      <c r="K425">
        <v>4</v>
      </c>
      <c r="L425">
        <v>2022</v>
      </c>
    </row>
    <row r="426" spans="2:12" x14ac:dyDescent="0.2">
      <c r="B426" t="s">
        <v>1943</v>
      </c>
      <c r="D426">
        <v>5</v>
      </c>
      <c r="E426">
        <v>0</v>
      </c>
      <c r="F426">
        <v>0</v>
      </c>
      <c r="G426">
        <v>4</v>
      </c>
      <c r="H426">
        <v>5</v>
      </c>
      <c r="I426">
        <v>5</v>
      </c>
      <c r="J426">
        <v>5</v>
      </c>
      <c r="K426">
        <v>4</v>
      </c>
      <c r="L426">
        <v>2022</v>
      </c>
    </row>
    <row r="427" spans="2:12" x14ac:dyDescent="0.2">
      <c r="B427" t="s">
        <v>1944</v>
      </c>
      <c r="D427">
        <v>0</v>
      </c>
      <c r="E427">
        <v>5</v>
      </c>
      <c r="F427">
        <v>0</v>
      </c>
      <c r="G427">
        <v>0</v>
      </c>
      <c r="H427">
        <v>0</v>
      </c>
      <c r="I427">
        <v>5</v>
      </c>
      <c r="J427">
        <v>0</v>
      </c>
      <c r="K427">
        <v>0</v>
      </c>
      <c r="L427">
        <v>2022</v>
      </c>
    </row>
    <row r="428" spans="2:12" x14ac:dyDescent="0.2">
      <c r="B428" t="s">
        <v>1944</v>
      </c>
      <c r="D428">
        <v>2</v>
      </c>
      <c r="E428">
        <v>5</v>
      </c>
      <c r="F428">
        <v>2</v>
      </c>
      <c r="G428">
        <v>3</v>
      </c>
      <c r="H428">
        <v>2</v>
      </c>
      <c r="I428">
        <v>5</v>
      </c>
      <c r="J428">
        <v>1</v>
      </c>
      <c r="K428">
        <v>1</v>
      </c>
      <c r="L428">
        <v>2022</v>
      </c>
    </row>
    <row r="429" spans="2:12" x14ac:dyDescent="0.2">
      <c r="B429" t="s">
        <v>1943</v>
      </c>
      <c r="D429">
        <v>1</v>
      </c>
      <c r="E429">
        <v>2</v>
      </c>
      <c r="F429">
        <v>5</v>
      </c>
      <c r="G429">
        <v>5</v>
      </c>
      <c r="H429">
        <v>5</v>
      </c>
      <c r="I429">
        <v>5</v>
      </c>
      <c r="J429">
        <v>1</v>
      </c>
      <c r="K429">
        <v>2</v>
      </c>
      <c r="L429">
        <v>2022</v>
      </c>
    </row>
    <row r="430" spans="2:12" x14ac:dyDescent="0.2">
      <c r="B430" t="s">
        <v>1943</v>
      </c>
      <c r="D430">
        <v>0</v>
      </c>
      <c r="E430">
        <v>0</v>
      </c>
      <c r="F430">
        <v>0</v>
      </c>
      <c r="G430">
        <v>0</v>
      </c>
      <c r="H430">
        <v>0</v>
      </c>
      <c r="I430">
        <v>5</v>
      </c>
      <c r="J430">
        <v>0</v>
      </c>
      <c r="K430">
        <v>0</v>
      </c>
      <c r="L430">
        <v>2022</v>
      </c>
    </row>
    <row r="431" spans="2:12" x14ac:dyDescent="0.2">
      <c r="B431" t="s">
        <v>1943</v>
      </c>
      <c r="D431">
        <v>4</v>
      </c>
      <c r="E431">
        <v>4</v>
      </c>
      <c r="F431">
        <v>0</v>
      </c>
      <c r="G431">
        <v>0</v>
      </c>
      <c r="H431">
        <v>0</v>
      </c>
      <c r="I431">
        <v>4</v>
      </c>
      <c r="J431">
        <v>0</v>
      </c>
      <c r="K431">
        <v>0</v>
      </c>
      <c r="L431">
        <v>2022</v>
      </c>
    </row>
    <row r="432" spans="2:12" x14ac:dyDescent="0.2">
      <c r="B432" t="s">
        <v>1943</v>
      </c>
      <c r="D432">
        <v>3</v>
      </c>
      <c r="E432">
        <v>2</v>
      </c>
      <c r="F432">
        <v>2</v>
      </c>
      <c r="G432">
        <v>4</v>
      </c>
      <c r="H432">
        <v>1</v>
      </c>
      <c r="I432">
        <v>4</v>
      </c>
      <c r="J432">
        <v>1</v>
      </c>
      <c r="K432">
        <v>3</v>
      </c>
      <c r="L432">
        <v>2022</v>
      </c>
    </row>
    <row r="433" spans="2:12" x14ac:dyDescent="0.2">
      <c r="B433" t="s">
        <v>1944</v>
      </c>
      <c r="D433">
        <v>0</v>
      </c>
      <c r="E433">
        <v>0</v>
      </c>
      <c r="F433">
        <v>0</v>
      </c>
      <c r="G433">
        <v>0</v>
      </c>
      <c r="H433">
        <v>5</v>
      </c>
      <c r="I433">
        <v>0</v>
      </c>
      <c r="J433">
        <v>0</v>
      </c>
      <c r="K433">
        <v>0</v>
      </c>
      <c r="L433">
        <v>2022</v>
      </c>
    </row>
    <row r="434" spans="2:12" x14ac:dyDescent="0.2">
      <c r="B434" t="s">
        <v>1946</v>
      </c>
      <c r="D434">
        <v>5</v>
      </c>
      <c r="E434">
        <v>1</v>
      </c>
      <c r="F434">
        <v>1</v>
      </c>
      <c r="G434">
        <v>1</v>
      </c>
      <c r="H434">
        <v>5</v>
      </c>
      <c r="I434">
        <v>4</v>
      </c>
      <c r="J434">
        <v>4</v>
      </c>
      <c r="K434">
        <v>1</v>
      </c>
      <c r="L434">
        <v>2022</v>
      </c>
    </row>
    <row r="435" spans="2:12" x14ac:dyDescent="0.2">
      <c r="B435" t="s">
        <v>1944</v>
      </c>
      <c r="D435">
        <v>2</v>
      </c>
      <c r="E435">
        <v>3</v>
      </c>
      <c r="F435">
        <v>3</v>
      </c>
      <c r="G435">
        <v>1</v>
      </c>
      <c r="H435">
        <v>5</v>
      </c>
      <c r="I435">
        <v>4</v>
      </c>
      <c r="J435">
        <v>5</v>
      </c>
      <c r="K435">
        <v>1</v>
      </c>
      <c r="L435">
        <v>2022</v>
      </c>
    </row>
    <row r="436" spans="2:12" x14ac:dyDescent="0.2">
      <c r="B436" t="s">
        <v>1945</v>
      </c>
      <c r="D436">
        <v>1</v>
      </c>
      <c r="E436">
        <v>1</v>
      </c>
      <c r="F436">
        <v>1</v>
      </c>
      <c r="G436">
        <v>1</v>
      </c>
      <c r="H436">
        <v>5</v>
      </c>
      <c r="I436">
        <v>5</v>
      </c>
      <c r="J436">
        <v>5</v>
      </c>
      <c r="K436">
        <v>5</v>
      </c>
      <c r="L436">
        <v>2022</v>
      </c>
    </row>
    <row r="437" spans="2:12" x14ac:dyDescent="0.2">
      <c r="B437" t="s">
        <v>1943</v>
      </c>
      <c r="D437">
        <v>1</v>
      </c>
      <c r="E437">
        <v>5</v>
      </c>
      <c r="F437">
        <v>5</v>
      </c>
      <c r="G437">
        <v>5</v>
      </c>
      <c r="H437">
        <v>3</v>
      </c>
      <c r="I437">
        <v>5</v>
      </c>
      <c r="J437">
        <v>1</v>
      </c>
      <c r="K437">
        <v>3</v>
      </c>
      <c r="L437">
        <v>2022</v>
      </c>
    </row>
    <row r="438" spans="2:12" x14ac:dyDescent="0.2">
      <c r="B438" t="s">
        <v>1945</v>
      </c>
      <c r="D438">
        <v>1</v>
      </c>
      <c r="E438">
        <v>1</v>
      </c>
      <c r="F438">
        <v>1</v>
      </c>
      <c r="G438">
        <v>4</v>
      </c>
      <c r="H438">
        <v>4</v>
      </c>
      <c r="I438">
        <v>2</v>
      </c>
      <c r="J438">
        <v>4</v>
      </c>
      <c r="K438">
        <v>3</v>
      </c>
      <c r="L438">
        <v>2022</v>
      </c>
    </row>
    <row r="439" spans="2:12" x14ac:dyDescent="0.2">
      <c r="B439" t="s">
        <v>1943</v>
      </c>
      <c r="D439">
        <v>5</v>
      </c>
      <c r="E439">
        <v>5</v>
      </c>
      <c r="F439">
        <v>5</v>
      </c>
      <c r="G439">
        <v>4</v>
      </c>
      <c r="H439">
        <v>5</v>
      </c>
      <c r="I439">
        <v>4</v>
      </c>
      <c r="J439">
        <v>2</v>
      </c>
      <c r="K439">
        <v>3</v>
      </c>
      <c r="L439">
        <v>2022</v>
      </c>
    </row>
    <row r="440" spans="2:12" x14ac:dyDescent="0.2">
      <c r="B440" t="s">
        <v>1943</v>
      </c>
      <c r="D440">
        <v>5</v>
      </c>
      <c r="E440">
        <v>2</v>
      </c>
      <c r="F440">
        <v>3</v>
      </c>
      <c r="G440">
        <v>4</v>
      </c>
      <c r="H440">
        <v>5</v>
      </c>
      <c r="I440">
        <v>1</v>
      </c>
      <c r="J440">
        <v>4</v>
      </c>
      <c r="K440">
        <v>3</v>
      </c>
      <c r="L440">
        <v>2022</v>
      </c>
    </row>
    <row r="441" spans="2:12" x14ac:dyDescent="0.2">
      <c r="B441" t="s">
        <v>1944</v>
      </c>
      <c r="D441">
        <v>5</v>
      </c>
      <c r="E441">
        <v>1</v>
      </c>
      <c r="F441">
        <v>1</v>
      </c>
      <c r="G441">
        <v>0</v>
      </c>
      <c r="H441">
        <v>4</v>
      </c>
      <c r="I441">
        <v>5</v>
      </c>
      <c r="J441">
        <v>3</v>
      </c>
      <c r="K441">
        <v>1</v>
      </c>
      <c r="L441">
        <v>2022</v>
      </c>
    </row>
    <row r="442" spans="2:12" x14ac:dyDescent="0.2">
      <c r="B442" t="s">
        <v>1944</v>
      </c>
      <c r="D442">
        <v>4</v>
      </c>
      <c r="E442">
        <v>5</v>
      </c>
      <c r="F442">
        <v>5</v>
      </c>
      <c r="G442">
        <v>4</v>
      </c>
      <c r="H442">
        <v>3</v>
      </c>
      <c r="I442">
        <v>4</v>
      </c>
      <c r="J442">
        <v>3</v>
      </c>
      <c r="K442">
        <v>4</v>
      </c>
      <c r="L442">
        <v>2022</v>
      </c>
    </row>
    <row r="443" spans="2:12" x14ac:dyDescent="0.2">
      <c r="B443" t="s">
        <v>1945</v>
      </c>
      <c r="D443">
        <v>2</v>
      </c>
      <c r="E443">
        <v>5</v>
      </c>
      <c r="F443">
        <v>1</v>
      </c>
      <c r="G443">
        <v>3</v>
      </c>
      <c r="H443">
        <v>1</v>
      </c>
      <c r="I443">
        <v>5</v>
      </c>
      <c r="J443">
        <v>1</v>
      </c>
      <c r="K443">
        <v>5</v>
      </c>
      <c r="L443">
        <v>2022</v>
      </c>
    </row>
    <row r="444" spans="2:12" x14ac:dyDescent="0.2">
      <c r="B444" t="s">
        <v>1943</v>
      </c>
      <c r="D444">
        <v>3</v>
      </c>
      <c r="E444">
        <v>1</v>
      </c>
      <c r="F444">
        <v>1</v>
      </c>
      <c r="G444">
        <v>3</v>
      </c>
      <c r="H444">
        <v>1</v>
      </c>
      <c r="I444">
        <v>4</v>
      </c>
      <c r="J444">
        <v>4</v>
      </c>
      <c r="K444">
        <v>1</v>
      </c>
      <c r="L444">
        <v>2022</v>
      </c>
    </row>
    <row r="445" spans="2:12" x14ac:dyDescent="0.2">
      <c r="B445" t="s">
        <v>1943</v>
      </c>
      <c r="D445">
        <v>2</v>
      </c>
      <c r="E445">
        <v>1</v>
      </c>
      <c r="F445">
        <v>4</v>
      </c>
      <c r="G445">
        <v>1</v>
      </c>
      <c r="H445">
        <v>5</v>
      </c>
      <c r="I445">
        <v>3</v>
      </c>
      <c r="J445">
        <v>5</v>
      </c>
      <c r="K445">
        <v>1</v>
      </c>
      <c r="L445">
        <v>2022</v>
      </c>
    </row>
    <row r="446" spans="2:12" x14ac:dyDescent="0.2">
      <c r="B446" t="s">
        <v>1946</v>
      </c>
      <c r="D446">
        <v>3</v>
      </c>
      <c r="E446">
        <v>2</v>
      </c>
      <c r="F446">
        <v>3</v>
      </c>
      <c r="G446">
        <v>4</v>
      </c>
      <c r="H446">
        <v>5</v>
      </c>
      <c r="I446">
        <v>2</v>
      </c>
      <c r="J446">
        <v>5</v>
      </c>
      <c r="K446">
        <v>1</v>
      </c>
      <c r="L446">
        <v>2022</v>
      </c>
    </row>
    <row r="447" spans="2:12" x14ac:dyDescent="0.2">
      <c r="B447" t="s">
        <v>1945</v>
      </c>
      <c r="D447">
        <v>2</v>
      </c>
      <c r="E447">
        <v>1</v>
      </c>
      <c r="F447">
        <v>4</v>
      </c>
      <c r="G447">
        <v>1</v>
      </c>
      <c r="H447">
        <v>3</v>
      </c>
      <c r="I447">
        <v>5</v>
      </c>
      <c r="J447">
        <v>4</v>
      </c>
      <c r="K447">
        <v>2</v>
      </c>
      <c r="L447">
        <v>2022</v>
      </c>
    </row>
    <row r="448" spans="2:12" x14ac:dyDescent="0.2">
      <c r="B448" t="s">
        <v>1946</v>
      </c>
      <c r="D448">
        <v>2</v>
      </c>
      <c r="E448">
        <v>0</v>
      </c>
      <c r="F448">
        <v>0</v>
      </c>
      <c r="G448">
        <v>3</v>
      </c>
      <c r="H448">
        <v>5</v>
      </c>
      <c r="I448">
        <v>5</v>
      </c>
      <c r="J448">
        <v>5</v>
      </c>
      <c r="K448">
        <v>3</v>
      </c>
      <c r="L448">
        <v>2022</v>
      </c>
    </row>
    <row r="449" spans="2:12" x14ac:dyDescent="0.2">
      <c r="B449" t="s">
        <v>1945</v>
      </c>
      <c r="D449">
        <v>2</v>
      </c>
      <c r="E449">
        <v>1</v>
      </c>
      <c r="F449">
        <v>1</v>
      </c>
      <c r="G449">
        <v>1</v>
      </c>
      <c r="H449">
        <v>5</v>
      </c>
      <c r="I449">
        <v>5</v>
      </c>
      <c r="J449">
        <v>5</v>
      </c>
      <c r="K449">
        <v>2</v>
      </c>
      <c r="L449">
        <v>2022</v>
      </c>
    </row>
    <row r="450" spans="2:12" x14ac:dyDescent="0.2">
      <c r="B450" t="s">
        <v>1943</v>
      </c>
      <c r="D450">
        <v>5</v>
      </c>
      <c r="E450">
        <v>3</v>
      </c>
      <c r="F450">
        <v>3</v>
      </c>
      <c r="G450">
        <v>3</v>
      </c>
      <c r="H450">
        <v>5</v>
      </c>
      <c r="I450">
        <v>5</v>
      </c>
      <c r="J450">
        <v>5</v>
      </c>
      <c r="K450">
        <v>5</v>
      </c>
      <c r="L450">
        <v>2022</v>
      </c>
    </row>
    <row r="451" spans="2:12" x14ac:dyDescent="0.2">
      <c r="B451" t="s">
        <v>1946</v>
      </c>
      <c r="D451">
        <v>4</v>
      </c>
      <c r="E451">
        <v>2</v>
      </c>
      <c r="F451">
        <v>3</v>
      </c>
      <c r="G451">
        <v>5</v>
      </c>
      <c r="H451">
        <v>5</v>
      </c>
      <c r="I451">
        <v>4</v>
      </c>
      <c r="J451">
        <v>4</v>
      </c>
      <c r="K451">
        <v>4</v>
      </c>
      <c r="L451">
        <v>2022</v>
      </c>
    </row>
    <row r="452" spans="2:12" x14ac:dyDescent="0.2">
      <c r="B452" t="s">
        <v>1945</v>
      </c>
      <c r="D452">
        <v>2</v>
      </c>
      <c r="E452">
        <v>1</v>
      </c>
      <c r="F452">
        <v>4</v>
      </c>
      <c r="G452">
        <v>5</v>
      </c>
      <c r="H452">
        <v>5</v>
      </c>
      <c r="I452">
        <v>3</v>
      </c>
      <c r="J452">
        <v>5</v>
      </c>
      <c r="K452">
        <v>1</v>
      </c>
      <c r="L452">
        <v>2022</v>
      </c>
    </row>
    <row r="453" spans="2:12" x14ac:dyDescent="0.2">
      <c r="B453" t="s">
        <v>1946</v>
      </c>
      <c r="D453">
        <v>4</v>
      </c>
      <c r="E453">
        <v>3</v>
      </c>
      <c r="F453">
        <v>3</v>
      </c>
      <c r="G453">
        <v>1</v>
      </c>
      <c r="H453">
        <v>5</v>
      </c>
      <c r="I453">
        <v>5</v>
      </c>
      <c r="J453">
        <v>5</v>
      </c>
      <c r="K453">
        <v>2</v>
      </c>
      <c r="L453">
        <v>2022</v>
      </c>
    </row>
    <row r="454" spans="2:12" x14ac:dyDescent="0.2">
      <c r="B454" t="s">
        <v>1946</v>
      </c>
      <c r="D454">
        <v>4</v>
      </c>
      <c r="E454">
        <v>5</v>
      </c>
      <c r="F454">
        <v>5</v>
      </c>
      <c r="G454">
        <v>2</v>
      </c>
      <c r="H454">
        <v>5</v>
      </c>
      <c r="I454">
        <v>2</v>
      </c>
      <c r="J454">
        <v>3</v>
      </c>
      <c r="K454">
        <v>1</v>
      </c>
      <c r="L454">
        <v>2022</v>
      </c>
    </row>
    <row r="455" spans="2:12" x14ac:dyDescent="0.2">
      <c r="B455" t="s">
        <v>1944</v>
      </c>
      <c r="D455">
        <v>5</v>
      </c>
      <c r="E455">
        <v>1</v>
      </c>
      <c r="F455">
        <v>1</v>
      </c>
      <c r="G455">
        <v>2</v>
      </c>
      <c r="H455">
        <v>5</v>
      </c>
      <c r="I455">
        <v>5</v>
      </c>
      <c r="J455">
        <v>5</v>
      </c>
      <c r="K455">
        <v>2</v>
      </c>
      <c r="L455">
        <v>2022</v>
      </c>
    </row>
    <row r="456" spans="2:12" x14ac:dyDescent="0.2">
      <c r="B456" t="s">
        <v>1944</v>
      </c>
      <c r="D456">
        <v>4</v>
      </c>
      <c r="E456">
        <v>5</v>
      </c>
      <c r="F456">
        <v>4</v>
      </c>
      <c r="G456">
        <v>2</v>
      </c>
      <c r="H456">
        <v>4</v>
      </c>
      <c r="I456">
        <v>3</v>
      </c>
      <c r="J456">
        <v>3</v>
      </c>
      <c r="K456">
        <v>2</v>
      </c>
      <c r="L456">
        <v>2022</v>
      </c>
    </row>
    <row r="457" spans="2:12" x14ac:dyDescent="0.2">
      <c r="B457" t="s">
        <v>1945</v>
      </c>
      <c r="D457">
        <v>5</v>
      </c>
      <c r="E457">
        <v>0</v>
      </c>
      <c r="F457">
        <v>0</v>
      </c>
      <c r="G457">
        <v>0</v>
      </c>
      <c r="H457">
        <v>0</v>
      </c>
      <c r="I457">
        <v>0</v>
      </c>
      <c r="J457">
        <v>0</v>
      </c>
      <c r="K457">
        <v>0</v>
      </c>
      <c r="L457">
        <v>2022</v>
      </c>
    </row>
    <row r="458" spans="2:12" x14ac:dyDescent="0.2">
      <c r="B458" t="s">
        <v>1945</v>
      </c>
      <c r="D458">
        <v>4</v>
      </c>
      <c r="E458">
        <v>3</v>
      </c>
      <c r="F458">
        <v>3</v>
      </c>
      <c r="G458">
        <v>3</v>
      </c>
      <c r="H458">
        <v>2</v>
      </c>
      <c r="I458">
        <v>4</v>
      </c>
      <c r="J458">
        <v>5</v>
      </c>
      <c r="K458">
        <v>3</v>
      </c>
      <c r="L458">
        <v>2022</v>
      </c>
    </row>
    <row r="459" spans="2:12" x14ac:dyDescent="0.2">
      <c r="B459" t="s">
        <v>1945</v>
      </c>
      <c r="D459">
        <v>5</v>
      </c>
      <c r="E459">
        <v>5</v>
      </c>
      <c r="F459">
        <v>5</v>
      </c>
      <c r="G459">
        <v>5</v>
      </c>
      <c r="H459">
        <v>0</v>
      </c>
      <c r="I459">
        <v>5</v>
      </c>
      <c r="J459">
        <v>0</v>
      </c>
      <c r="K459">
        <v>0</v>
      </c>
      <c r="L459">
        <v>2022</v>
      </c>
    </row>
    <row r="460" spans="2:12" x14ac:dyDescent="0.2">
      <c r="B460" t="s">
        <v>1943</v>
      </c>
      <c r="D460">
        <v>5</v>
      </c>
      <c r="E460">
        <v>0</v>
      </c>
      <c r="F460">
        <v>5</v>
      </c>
      <c r="G460">
        <v>5</v>
      </c>
      <c r="H460">
        <v>5</v>
      </c>
      <c r="I460">
        <v>0</v>
      </c>
      <c r="J460">
        <v>3</v>
      </c>
      <c r="K460">
        <v>1</v>
      </c>
      <c r="L460">
        <v>2022</v>
      </c>
    </row>
    <row r="461" spans="2:12" x14ac:dyDescent="0.2">
      <c r="B461" t="s">
        <v>1943</v>
      </c>
      <c r="D461">
        <v>4</v>
      </c>
      <c r="E461">
        <v>1</v>
      </c>
      <c r="F461">
        <v>2</v>
      </c>
      <c r="G461">
        <v>1</v>
      </c>
      <c r="H461">
        <v>3</v>
      </c>
      <c r="I461">
        <v>2</v>
      </c>
      <c r="J461">
        <v>4</v>
      </c>
      <c r="K461">
        <v>1</v>
      </c>
      <c r="L461">
        <v>2022</v>
      </c>
    </row>
    <row r="462" spans="2:12" x14ac:dyDescent="0.2">
      <c r="B462" t="s">
        <v>1944</v>
      </c>
      <c r="D462">
        <v>5</v>
      </c>
      <c r="E462">
        <v>1</v>
      </c>
      <c r="F462">
        <v>1</v>
      </c>
      <c r="G462">
        <v>4</v>
      </c>
      <c r="H462">
        <v>4</v>
      </c>
      <c r="I462">
        <v>4</v>
      </c>
      <c r="J462">
        <v>4</v>
      </c>
      <c r="K462">
        <v>4</v>
      </c>
      <c r="L462">
        <v>2022</v>
      </c>
    </row>
    <row r="463" spans="2:12" x14ac:dyDescent="0.2">
      <c r="B463" t="s">
        <v>1943</v>
      </c>
      <c r="D463">
        <v>3</v>
      </c>
      <c r="E463">
        <v>2</v>
      </c>
      <c r="F463">
        <v>3</v>
      </c>
      <c r="G463">
        <v>2</v>
      </c>
      <c r="H463">
        <v>2</v>
      </c>
      <c r="I463">
        <v>2</v>
      </c>
      <c r="J463">
        <v>2</v>
      </c>
      <c r="K463">
        <v>5</v>
      </c>
      <c r="L463">
        <v>2022</v>
      </c>
    </row>
    <row r="464" spans="2:12" x14ac:dyDescent="0.2">
      <c r="B464" t="s">
        <v>1943</v>
      </c>
      <c r="D464">
        <v>3</v>
      </c>
      <c r="E464">
        <v>4</v>
      </c>
      <c r="F464">
        <v>4</v>
      </c>
      <c r="G464">
        <v>2</v>
      </c>
      <c r="H464">
        <v>4</v>
      </c>
      <c r="I464">
        <v>4</v>
      </c>
      <c r="J464">
        <v>1</v>
      </c>
      <c r="K464">
        <v>3</v>
      </c>
      <c r="L464">
        <v>2022</v>
      </c>
    </row>
    <row r="465" spans="2:12" x14ac:dyDescent="0.2">
      <c r="B465" t="s">
        <v>1946</v>
      </c>
      <c r="D465">
        <v>1</v>
      </c>
      <c r="E465">
        <v>1</v>
      </c>
      <c r="F465">
        <v>4</v>
      </c>
      <c r="G465">
        <v>4</v>
      </c>
      <c r="H465">
        <v>4</v>
      </c>
      <c r="I465">
        <v>4</v>
      </c>
      <c r="J465">
        <v>4</v>
      </c>
      <c r="K465">
        <v>1</v>
      </c>
      <c r="L465">
        <v>2022</v>
      </c>
    </row>
    <row r="466" spans="2:12" x14ac:dyDescent="0.2">
      <c r="B466" t="s">
        <v>1946</v>
      </c>
      <c r="D466">
        <v>4</v>
      </c>
      <c r="E466">
        <v>2</v>
      </c>
      <c r="F466">
        <v>3</v>
      </c>
      <c r="G466">
        <v>4</v>
      </c>
      <c r="H466">
        <v>2</v>
      </c>
      <c r="I466">
        <v>2</v>
      </c>
      <c r="J466">
        <v>4</v>
      </c>
      <c r="K466">
        <v>1</v>
      </c>
      <c r="L466">
        <v>2022</v>
      </c>
    </row>
    <row r="467" spans="2:12" x14ac:dyDescent="0.2">
      <c r="B467" t="s">
        <v>1945</v>
      </c>
      <c r="D467">
        <v>1</v>
      </c>
      <c r="E467">
        <v>5</v>
      </c>
      <c r="F467">
        <v>5</v>
      </c>
      <c r="G467">
        <v>2</v>
      </c>
      <c r="H467">
        <v>5</v>
      </c>
      <c r="I467">
        <v>4</v>
      </c>
      <c r="J467">
        <v>4</v>
      </c>
      <c r="K467">
        <v>1</v>
      </c>
      <c r="L467">
        <v>2022</v>
      </c>
    </row>
    <row r="468" spans="2:12" x14ac:dyDescent="0.2">
      <c r="B468" t="s">
        <v>1943</v>
      </c>
      <c r="D468">
        <v>5</v>
      </c>
      <c r="E468">
        <v>1</v>
      </c>
      <c r="F468">
        <v>2</v>
      </c>
      <c r="G468">
        <v>3</v>
      </c>
      <c r="H468">
        <v>5</v>
      </c>
      <c r="I468">
        <v>4</v>
      </c>
      <c r="J468">
        <v>5</v>
      </c>
      <c r="K468">
        <v>1</v>
      </c>
      <c r="L468">
        <v>2022</v>
      </c>
    </row>
    <row r="469" spans="2:12" x14ac:dyDescent="0.2">
      <c r="B469" t="s">
        <v>1946</v>
      </c>
      <c r="D469">
        <v>4</v>
      </c>
      <c r="E469">
        <v>1</v>
      </c>
      <c r="F469">
        <v>3</v>
      </c>
      <c r="G469">
        <v>5</v>
      </c>
      <c r="H469">
        <v>5</v>
      </c>
      <c r="I469">
        <v>4</v>
      </c>
      <c r="J469">
        <v>5</v>
      </c>
      <c r="K469">
        <v>4</v>
      </c>
      <c r="L469">
        <v>2022</v>
      </c>
    </row>
    <row r="470" spans="2:12" x14ac:dyDescent="0.2">
      <c r="B470" t="s">
        <v>1943</v>
      </c>
      <c r="D470">
        <v>3</v>
      </c>
      <c r="E470">
        <v>2</v>
      </c>
      <c r="F470">
        <v>2</v>
      </c>
      <c r="G470">
        <v>3</v>
      </c>
      <c r="H470">
        <v>3</v>
      </c>
      <c r="I470">
        <v>4</v>
      </c>
      <c r="J470">
        <v>4</v>
      </c>
      <c r="K470">
        <v>1</v>
      </c>
      <c r="L470">
        <v>2022</v>
      </c>
    </row>
    <row r="471" spans="2:12" x14ac:dyDescent="0.2">
      <c r="B471" t="s">
        <v>1945</v>
      </c>
      <c r="D471">
        <v>2</v>
      </c>
      <c r="E471">
        <v>5</v>
      </c>
      <c r="F471">
        <v>5</v>
      </c>
      <c r="G471">
        <v>5</v>
      </c>
      <c r="H471">
        <v>5</v>
      </c>
      <c r="I471">
        <v>3</v>
      </c>
      <c r="J471">
        <v>3</v>
      </c>
      <c r="K471">
        <v>3</v>
      </c>
      <c r="L471">
        <v>2022</v>
      </c>
    </row>
    <row r="472" spans="2:12" x14ac:dyDescent="0.2">
      <c r="B472" t="s">
        <v>1944</v>
      </c>
      <c r="D472">
        <v>5</v>
      </c>
      <c r="E472">
        <v>1</v>
      </c>
      <c r="F472">
        <v>4</v>
      </c>
      <c r="G472">
        <v>3</v>
      </c>
      <c r="H472">
        <v>4</v>
      </c>
      <c r="I472">
        <v>5</v>
      </c>
      <c r="J472">
        <v>5</v>
      </c>
      <c r="K472">
        <v>1</v>
      </c>
      <c r="L472">
        <v>2022</v>
      </c>
    </row>
    <row r="473" spans="2:12" x14ac:dyDescent="0.2">
      <c r="B473" t="s">
        <v>1943</v>
      </c>
      <c r="D473">
        <v>5</v>
      </c>
      <c r="E473">
        <v>1</v>
      </c>
      <c r="F473">
        <v>2</v>
      </c>
      <c r="G473">
        <v>4</v>
      </c>
      <c r="H473">
        <v>5</v>
      </c>
      <c r="I473">
        <v>5</v>
      </c>
      <c r="J473">
        <v>5</v>
      </c>
      <c r="K473">
        <v>1</v>
      </c>
      <c r="L473">
        <v>2022</v>
      </c>
    </row>
    <row r="474" spans="2:12" x14ac:dyDescent="0.2">
      <c r="B474" t="s">
        <v>1946</v>
      </c>
      <c r="D474">
        <v>5</v>
      </c>
      <c r="E474">
        <v>2</v>
      </c>
      <c r="F474">
        <v>5</v>
      </c>
      <c r="G474">
        <v>2</v>
      </c>
      <c r="H474">
        <v>5</v>
      </c>
      <c r="I474">
        <v>5</v>
      </c>
      <c r="J474">
        <v>4</v>
      </c>
      <c r="K474">
        <v>3</v>
      </c>
      <c r="L474">
        <v>2022</v>
      </c>
    </row>
    <row r="475" spans="2:12" x14ac:dyDescent="0.2">
      <c r="B475" t="s">
        <v>1943</v>
      </c>
      <c r="D475">
        <v>2</v>
      </c>
      <c r="E475">
        <v>3</v>
      </c>
      <c r="F475">
        <v>3</v>
      </c>
      <c r="G475">
        <v>3</v>
      </c>
      <c r="H475">
        <v>4</v>
      </c>
      <c r="I475">
        <v>5</v>
      </c>
      <c r="J475">
        <v>3</v>
      </c>
      <c r="K475">
        <v>4</v>
      </c>
      <c r="L475">
        <v>2022</v>
      </c>
    </row>
    <row r="476" spans="2:12" x14ac:dyDescent="0.2">
      <c r="B476" t="s">
        <v>1943</v>
      </c>
      <c r="D476">
        <v>5</v>
      </c>
      <c r="E476">
        <v>5</v>
      </c>
      <c r="F476">
        <v>5</v>
      </c>
      <c r="G476">
        <v>4</v>
      </c>
      <c r="H476">
        <v>1</v>
      </c>
      <c r="I476">
        <v>4</v>
      </c>
      <c r="J476">
        <v>1</v>
      </c>
      <c r="K476">
        <v>2</v>
      </c>
      <c r="L476">
        <v>2022</v>
      </c>
    </row>
    <row r="477" spans="2:12" x14ac:dyDescent="0.2">
      <c r="B477" t="s">
        <v>1945</v>
      </c>
      <c r="D477">
        <v>4</v>
      </c>
      <c r="E477">
        <v>0</v>
      </c>
      <c r="F477">
        <v>0</v>
      </c>
      <c r="G477">
        <v>0</v>
      </c>
      <c r="H477">
        <v>5</v>
      </c>
      <c r="I477">
        <v>5</v>
      </c>
      <c r="J477">
        <v>5</v>
      </c>
      <c r="K477">
        <v>0</v>
      </c>
      <c r="L477">
        <v>2022</v>
      </c>
    </row>
    <row r="478" spans="2:12" x14ac:dyDescent="0.2">
      <c r="B478" t="s">
        <v>1946</v>
      </c>
      <c r="D478">
        <v>4</v>
      </c>
      <c r="E478">
        <v>1</v>
      </c>
      <c r="F478">
        <v>2</v>
      </c>
      <c r="G478">
        <v>3</v>
      </c>
      <c r="H478">
        <v>5</v>
      </c>
      <c r="I478">
        <v>3</v>
      </c>
      <c r="J478">
        <v>3</v>
      </c>
      <c r="K478">
        <v>2</v>
      </c>
      <c r="L478">
        <v>2022</v>
      </c>
    </row>
    <row r="479" spans="2:12" x14ac:dyDescent="0.2">
      <c r="B479" t="s">
        <v>1946</v>
      </c>
      <c r="D479">
        <v>4</v>
      </c>
      <c r="E479">
        <v>2</v>
      </c>
      <c r="F479">
        <v>4</v>
      </c>
      <c r="G479">
        <v>4</v>
      </c>
      <c r="H479">
        <v>1</v>
      </c>
      <c r="I479">
        <v>3</v>
      </c>
      <c r="J479">
        <v>1</v>
      </c>
      <c r="K479">
        <v>3</v>
      </c>
      <c r="L479">
        <v>2022</v>
      </c>
    </row>
    <row r="480" spans="2:12" x14ac:dyDescent="0.2">
      <c r="B480" t="s">
        <v>1946</v>
      </c>
      <c r="D480">
        <v>5</v>
      </c>
      <c r="E480">
        <v>2</v>
      </c>
      <c r="F480">
        <v>4</v>
      </c>
      <c r="G480">
        <v>2</v>
      </c>
      <c r="H480">
        <v>2</v>
      </c>
      <c r="I480">
        <v>2</v>
      </c>
      <c r="J480">
        <v>4</v>
      </c>
      <c r="K480">
        <v>2</v>
      </c>
      <c r="L480">
        <v>2022</v>
      </c>
    </row>
    <row r="481" spans="2:12" x14ac:dyDescent="0.2">
      <c r="B481" t="s">
        <v>1945</v>
      </c>
      <c r="D481">
        <v>3</v>
      </c>
      <c r="E481">
        <v>1</v>
      </c>
      <c r="F481">
        <v>1</v>
      </c>
      <c r="G481">
        <v>2</v>
      </c>
      <c r="H481">
        <v>5</v>
      </c>
      <c r="I481">
        <v>2</v>
      </c>
      <c r="J481">
        <v>5</v>
      </c>
      <c r="K481">
        <v>2</v>
      </c>
      <c r="L481">
        <v>2022</v>
      </c>
    </row>
    <row r="482" spans="2:12" x14ac:dyDescent="0.2">
      <c r="B482" t="s">
        <v>1945</v>
      </c>
      <c r="D482">
        <v>1</v>
      </c>
      <c r="E482">
        <v>1</v>
      </c>
      <c r="F482">
        <v>1</v>
      </c>
      <c r="G482">
        <v>2</v>
      </c>
      <c r="H482">
        <v>4</v>
      </c>
      <c r="I482">
        <v>4</v>
      </c>
      <c r="J482">
        <v>4</v>
      </c>
      <c r="K482">
        <v>1</v>
      </c>
      <c r="L482">
        <v>2022</v>
      </c>
    </row>
    <row r="483" spans="2:12" x14ac:dyDescent="0.2">
      <c r="B483" t="s">
        <v>1943</v>
      </c>
      <c r="D483">
        <v>3</v>
      </c>
      <c r="E483">
        <v>3</v>
      </c>
      <c r="F483">
        <v>3</v>
      </c>
      <c r="G483">
        <v>3</v>
      </c>
      <c r="H483">
        <v>3</v>
      </c>
      <c r="I483">
        <v>3</v>
      </c>
      <c r="J483">
        <v>3</v>
      </c>
      <c r="K483">
        <v>3</v>
      </c>
      <c r="L483">
        <v>2022</v>
      </c>
    </row>
    <row r="484" spans="2:12" x14ac:dyDescent="0.2">
      <c r="B484" t="s">
        <v>1946</v>
      </c>
      <c r="D484">
        <v>0</v>
      </c>
      <c r="E484">
        <v>5</v>
      </c>
      <c r="F484">
        <v>5</v>
      </c>
      <c r="G484">
        <v>0</v>
      </c>
      <c r="H484">
        <v>5</v>
      </c>
      <c r="I484">
        <v>5</v>
      </c>
      <c r="J484">
        <v>0</v>
      </c>
      <c r="K484">
        <v>5</v>
      </c>
      <c r="L484">
        <v>2022</v>
      </c>
    </row>
    <row r="485" spans="2:12" x14ac:dyDescent="0.2">
      <c r="B485" t="s">
        <v>1943</v>
      </c>
      <c r="D485">
        <v>4</v>
      </c>
      <c r="E485">
        <v>3</v>
      </c>
      <c r="F485">
        <v>3</v>
      </c>
      <c r="G485">
        <v>1</v>
      </c>
      <c r="H485">
        <v>3</v>
      </c>
      <c r="I485">
        <v>5</v>
      </c>
      <c r="J485">
        <v>4</v>
      </c>
      <c r="K485">
        <v>3</v>
      </c>
      <c r="L485">
        <v>2022</v>
      </c>
    </row>
    <row r="486" spans="2:12" x14ac:dyDescent="0.2">
      <c r="B486" t="s">
        <v>1945</v>
      </c>
      <c r="D486">
        <v>5</v>
      </c>
      <c r="E486">
        <v>4</v>
      </c>
      <c r="F486">
        <v>5</v>
      </c>
      <c r="G486">
        <v>4</v>
      </c>
      <c r="H486">
        <v>4</v>
      </c>
      <c r="I486">
        <v>3</v>
      </c>
      <c r="J486">
        <v>3</v>
      </c>
      <c r="K486">
        <v>3</v>
      </c>
      <c r="L486">
        <v>2022</v>
      </c>
    </row>
    <row r="487" spans="2:12" x14ac:dyDescent="0.2">
      <c r="B487" t="s">
        <v>1943</v>
      </c>
      <c r="D487">
        <v>4</v>
      </c>
      <c r="E487">
        <v>5</v>
      </c>
      <c r="F487">
        <v>5</v>
      </c>
      <c r="G487">
        <v>5</v>
      </c>
      <c r="H487">
        <v>4</v>
      </c>
      <c r="I487">
        <v>5</v>
      </c>
      <c r="J487">
        <v>4</v>
      </c>
      <c r="K487">
        <v>3</v>
      </c>
      <c r="L487">
        <v>2022</v>
      </c>
    </row>
    <row r="488" spans="2:12" x14ac:dyDescent="0.2">
      <c r="B488" t="s">
        <v>1946</v>
      </c>
      <c r="D488">
        <v>5</v>
      </c>
      <c r="E488">
        <v>1</v>
      </c>
      <c r="F488">
        <v>5</v>
      </c>
      <c r="G488">
        <v>5</v>
      </c>
      <c r="H488">
        <v>5</v>
      </c>
      <c r="I488">
        <v>5</v>
      </c>
      <c r="J488">
        <v>5</v>
      </c>
      <c r="K488">
        <v>1</v>
      </c>
      <c r="L488">
        <v>2022</v>
      </c>
    </row>
    <row r="489" spans="2:12" x14ac:dyDescent="0.2">
      <c r="B489" t="s">
        <v>1945</v>
      </c>
      <c r="D489">
        <v>4</v>
      </c>
      <c r="E489">
        <v>2</v>
      </c>
      <c r="F489">
        <v>3</v>
      </c>
      <c r="G489">
        <v>2</v>
      </c>
      <c r="H489">
        <v>5</v>
      </c>
      <c r="I489">
        <v>3</v>
      </c>
      <c r="J489">
        <v>4</v>
      </c>
      <c r="K489">
        <v>2</v>
      </c>
      <c r="L489">
        <v>2022</v>
      </c>
    </row>
    <row r="490" spans="2:12" x14ac:dyDescent="0.2">
      <c r="B490" t="s">
        <v>1946</v>
      </c>
      <c r="D490">
        <v>3</v>
      </c>
      <c r="E490">
        <v>3</v>
      </c>
      <c r="F490">
        <v>3</v>
      </c>
      <c r="G490">
        <v>4</v>
      </c>
      <c r="H490">
        <v>3</v>
      </c>
      <c r="I490">
        <v>4</v>
      </c>
      <c r="J490">
        <v>3</v>
      </c>
      <c r="K490">
        <v>2</v>
      </c>
      <c r="L490">
        <v>2022</v>
      </c>
    </row>
    <row r="491" spans="2:12" x14ac:dyDescent="0.2">
      <c r="B491" t="s">
        <v>1943</v>
      </c>
      <c r="D491">
        <v>5</v>
      </c>
      <c r="E491">
        <v>2</v>
      </c>
      <c r="F491">
        <v>1</v>
      </c>
      <c r="G491">
        <v>5</v>
      </c>
      <c r="H491">
        <v>5</v>
      </c>
      <c r="I491">
        <v>4</v>
      </c>
      <c r="J491">
        <v>5</v>
      </c>
      <c r="K491">
        <v>2</v>
      </c>
      <c r="L491">
        <v>2022</v>
      </c>
    </row>
    <row r="492" spans="2:12" x14ac:dyDescent="0.2">
      <c r="B492" t="s">
        <v>1946</v>
      </c>
      <c r="D492">
        <v>1</v>
      </c>
      <c r="E492">
        <v>1</v>
      </c>
      <c r="F492">
        <v>3</v>
      </c>
      <c r="G492">
        <v>4</v>
      </c>
      <c r="H492">
        <v>4</v>
      </c>
      <c r="I492">
        <v>5</v>
      </c>
      <c r="J492">
        <v>5</v>
      </c>
      <c r="K492">
        <v>5</v>
      </c>
      <c r="L492">
        <v>2022</v>
      </c>
    </row>
    <row r="493" spans="2:12" x14ac:dyDescent="0.2">
      <c r="B493" t="s">
        <v>1943</v>
      </c>
      <c r="D493">
        <v>4</v>
      </c>
      <c r="E493">
        <v>0</v>
      </c>
      <c r="F493">
        <v>4</v>
      </c>
      <c r="G493">
        <v>4</v>
      </c>
      <c r="H493">
        <v>5</v>
      </c>
      <c r="I493">
        <v>4</v>
      </c>
      <c r="J493">
        <v>5</v>
      </c>
      <c r="K493">
        <v>4</v>
      </c>
      <c r="L493">
        <v>2022</v>
      </c>
    </row>
    <row r="494" spans="2:12" x14ac:dyDescent="0.2">
      <c r="B494" t="s">
        <v>1945</v>
      </c>
      <c r="D494">
        <v>5</v>
      </c>
      <c r="E494">
        <v>2</v>
      </c>
      <c r="F494">
        <v>3</v>
      </c>
      <c r="G494">
        <v>2</v>
      </c>
      <c r="H494">
        <v>4</v>
      </c>
      <c r="I494">
        <v>1</v>
      </c>
      <c r="J494">
        <v>4</v>
      </c>
      <c r="K494">
        <v>4</v>
      </c>
      <c r="L494">
        <v>2022</v>
      </c>
    </row>
    <row r="495" spans="2:12" x14ac:dyDescent="0.2">
      <c r="B495" t="s">
        <v>1945</v>
      </c>
      <c r="D495">
        <v>5</v>
      </c>
      <c r="E495">
        <v>5</v>
      </c>
      <c r="F495">
        <v>5</v>
      </c>
      <c r="G495">
        <v>1</v>
      </c>
      <c r="H495">
        <v>5</v>
      </c>
      <c r="I495">
        <v>4</v>
      </c>
      <c r="J495">
        <v>5</v>
      </c>
      <c r="K495">
        <v>2</v>
      </c>
      <c r="L495">
        <v>2022</v>
      </c>
    </row>
    <row r="496" spans="2:12" x14ac:dyDescent="0.2">
      <c r="B496" t="s">
        <v>1945</v>
      </c>
      <c r="D496">
        <v>3</v>
      </c>
      <c r="E496">
        <v>4</v>
      </c>
      <c r="F496">
        <v>5</v>
      </c>
      <c r="G496">
        <v>1</v>
      </c>
      <c r="H496">
        <v>5</v>
      </c>
      <c r="I496">
        <v>4</v>
      </c>
      <c r="J496">
        <v>3</v>
      </c>
      <c r="K496">
        <v>3</v>
      </c>
      <c r="L496">
        <v>2022</v>
      </c>
    </row>
    <row r="497" spans="2:12" x14ac:dyDescent="0.2">
      <c r="B497" t="s">
        <v>1944</v>
      </c>
      <c r="D497">
        <v>5</v>
      </c>
      <c r="E497">
        <v>5</v>
      </c>
      <c r="F497">
        <v>2</v>
      </c>
      <c r="G497">
        <v>1</v>
      </c>
      <c r="H497">
        <v>5</v>
      </c>
      <c r="I497">
        <v>4</v>
      </c>
      <c r="J497">
        <v>1</v>
      </c>
      <c r="K497">
        <v>1</v>
      </c>
      <c r="L497">
        <v>2022</v>
      </c>
    </row>
    <row r="498" spans="2:12" x14ac:dyDescent="0.2">
      <c r="B498" t="s">
        <v>1943</v>
      </c>
      <c r="D498">
        <v>2</v>
      </c>
      <c r="E498">
        <v>1</v>
      </c>
      <c r="F498">
        <v>2</v>
      </c>
      <c r="G498">
        <v>1</v>
      </c>
      <c r="H498">
        <v>5</v>
      </c>
      <c r="I498">
        <v>3</v>
      </c>
      <c r="J498">
        <v>4</v>
      </c>
      <c r="K498">
        <v>4</v>
      </c>
      <c r="L498">
        <v>2022</v>
      </c>
    </row>
    <row r="499" spans="2:12" x14ac:dyDescent="0.2">
      <c r="B499" t="s">
        <v>1943</v>
      </c>
      <c r="D499">
        <v>5</v>
      </c>
      <c r="E499">
        <v>5</v>
      </c>
      <c r="F499">
        <v>5</v>
      </c>
      <c r="G499">
        <v>5</v>
      </c>
      <c r="H499">
        <v>5</v>
      </c>
      <c r="I499">
        <v>5</v>
      </c>
      <c r="J499">
        <v>5</v>
      </c>
      <c r="K499">
        <v>5</v>
      </c>
      <c r="L499">
        <v>2022</v>
      </c>
    </row>
    <row r="500" spans="2:12" x14ac:dyDescent="0.2">
      <c r="B500" t="s">
        <v>1943</v>
      </c>
      <c r="D500">
        <v>2</v>
      </c>
      <c r="E500">
        <v>3</v>
      </c>
      <c r="F500">
        <v>3</v>
      </c>
      <c r="G500">
        <v>5</v>
      </c>
      <c r="H500">
        <v>5</v>
      </c>
      <c r="I500">
        <v>5</v>
      </c>
      <c r="J500">
        <v>4</v>
      </c>
      <c r="K500">
        <v>2</v>
      </c>
      <c r="L500">
        <v>2022</v>
      </c>
    </row>
    <row r="501" spans="2:12" x14ac:dyDescent="0.2">
      <c r="B501" t="s">
        <v>1944</v>
      </c>
      <c r="D501">
        <v>2</v>
      </c>
      <c r="E501">
        <v>2</v>
      </c>
      <c r="F501">
        <v>3</v>
      </c>
      <c r="G501">
        <v>1</v>
      </c>
      <c r="H501">
        <v>5</v>
      </c>
      <c r="I501">
        <v>4</v>
      </c>
      <c r="J501">
        <v>5</v>
      </c>
      <c r="K501">
        <v>1</v>
      </c>
      <c r="L501">
        <v>2022</v>
      </c>
    </row>
    <row r="502" spans="2:12" x14ac:dyDescent="0.2">
      <c r="B502" t="s">
        <v>1946</v>
      </c>
      <c r="D502">
        <v>5</v>
      </c>
      <c r="E502">
        <v>2</v>
      </c>
      <c r="F502">
        <v>5</v>
      </c>
      <c r="G502">
        <v>1</v>
      </c>
      <c r="H502">
        <v>3</v>
      </c>
      <c r="I502">
        <v>1</v>
      </c>
      <c r="J502">
        <v>1</v>
      </c>
      <c r="K502">
        <v>1</v>
      </c>
      <c r="L502">
        <v>2022</v>
      </c>
    </row>
    <row r="503" spans="2:12" x14ac:dyDescent="0.2">
      <c r="B503" t="s">
        <v>1943</v>
      </c>
      <c r="D503">
        <v>4</v>
      </c>
      <c r="E503">
        <v>0</v>
      </c>
      <c r="F503">
        <v>3</v>
      </c>
      <c r="G503">
        <v>4</v>
      </c>
      <c r="H503">
        <v>5</v>
      </c>
      <c r="I503">
        <v>2</v>
      </c>
      <c r="J503">
        <v>2</v>
      </c>
      <c r="K503">
        <v>2</v>
      </c>
      <c r="L503">
        <v>2022</v>
      </c>
    </row>
    <row r="504" spans="2:12" x14ac:dyDescent="0.2">
      <c r="B504" t="s">
        <v>1943</v>
      </c>
      <c r="D504">
        <v>4</v>
      </c>
      <c r="E504">
        <v>0</v>
      </c>
      <c r="F504">
        <v>0</v>
      </c>
      <c r="G504">
        <v>4</v>
      </c>
      <c r="H504">
        <v>4</v>
      </c>
      <c r="I504">
        <v>4</v>
      </c>
      <c r="J504">
        <v>0</v>
      </c>
      <c r="K504">
        <v>0</v>
      </c>
      <c r="L504">
        <v>2022</v>
      </c>
    </row>
    <row r="505" spans="2:12" x14ac:dyDescent="0.2">
      <c r="B505" t="s">
        <v>1946</v>
      </c>
      <c r="D505">
        <v>2</v>
      </c>
      <c r="E505">
        <v>2</v>
      </c>
      <c r="F505">
        <v>1</v>
      </c>
      <c r="G505">
        <v>2</v>
      </c>
      <c r="H505">
        <v>5</v>
      </c>
      <c r="I505">
        <v>5</v>
      </c>
      <c r="J505">
        <v>5</v>
      </c>
      <c r="K505">
        <v>2</v>
      </c>
      <c r="L505">
        <v>2022</v>
      </c>
    </row>
    <row r="506" spans="2:12" x14ac:dyDescent="0.2">
      <c r="B506" t="s">
        <v>1943</v>
      </c>
      <c r="D506">
        <v>4</v>
      </c>
      <c r="E506">
        <v>2</v>
      </c>
      <c r="F506">
        <v>3</v>
      </c>
      <c r="G506">
        <v>2</v>
      </c>
      <c r="H506">
        <v>1</v>
      </c>
      <c r="I506">
        <v>4</v>
      </c>
      <c r="J506">
        <v>1</v>
      </c>
      <c r="K506">
        <v>2</v>
      </c>
      <c r="L506">
        <v>2022</v>
      </c>
    </row>
    <row r="507" spans="2:12" x14ac:dyDescent="0.2">
      <c r="B507" t="s">
        <v>1946</v>
      </c>
      <c r="D507">
        <v>4</v>
      </c>
      <c r="E507">
        <v>3</v>
      </c>
      <c r="F507">
        <v>4</v>
      </c>
      <c r="G507">
        <v>3</v>
      </c>
      <c r="H507">
        <v>3</v>
      </c>
      <c r="I507">
        <v>4</v>
      </c>
      <c r="J507">
        <v>3</v>
      </c>
      <c r="K507">
        <v>2</v>
      </c>
      <c r="L507">
        <v>2022</v>
      </c>
    </row>
    <row r="508" spans="2:12" x14ac:dyDescent="0.2">
      <c r="B508" t="s">
        <v>1946</v>
      </c>
      <c r="D508">
        <v>5</v>
      </c>
      <c r="E508">
        <v>5</v>
      </c>
      <c r="F508">
        <v>5</v>
      </c>
      <c r="G508">
        <v>1</v>
      </c>
      <c r="H508">
        <v>1</v>
      </c>
      <c r="I508">
        <v>1</v>
      </c>
      <c r="J508">
        <v>1</v>
      </c>
      <c r="K508">
        <v>1</v>
      </c>
      <c r="L508">
        <v>2022</v>
      </c>
    </row>
    <row r="509" spans="2:12" x14ac:dyDescent="0.2">
      <c r="B509" t="s">
        <v>1945</v>
      </c>
      <c r="D509">
        <v>5</v>
      </c>
      <c r="E509">
        <v>1</v>
      </c>
      <c r="F509">
        <v>2</v>
      </c>
      <c r="G509">
        <v>4</v>
      </c>
      <c r="H509">
        <v>5</v>
      </c>
      <c r="I509">
        <v>5</v>
      </c>
      <c r="J509">
        <v>4</v>
      </c>
      <c r="K509">
        <v>1</v>
      </c>
      <c r="L509">
        <v>2022</v>
      </c>
    </row>
    <row r="510" spans="2:12" x14ac:dyDescent="0.2">
      <c r="B510" t="s">
        <v>1945</v>
      </c>
      <c r="D510">
        <v>5</v>
      </c>
      <c r="E510">
        <v>5</v>
      </c>
      <c r="F510">
        <v>4</v>
      </c>
      <c r="G510">
        <v>1</v>
      </c>
      <c r="H510">
        <v>5</v>
      </c>
      <c r="I510">
        <v>4</v>
      </c>
      <c r="J510">
        <v>5</v>
      </c>
      <c r="K510">
        <v>2</v>
      </c>
      <c r="L510">
        <v>2022</v>
      </c>
    </row>
    <row r="511" spans="2:12" x14ac:dyDescent="0.2">
      <c r="B511" t="s">
        <v>1945</v>
      </c>
      <c r="D511">
        <v>5</v>
      </c>
      <c r="E511">
        <v>2</v>
      </c>
      <c r="F511">
        <v>2</v>
      </c>
      <c r="G511">
        <v>2</v>
      </c>
      <c r="H511">
        <v>3</v>
      </c>
      <c r="I511">
        <v>4</v>
      </c>
      <c r="J511">
        <v>5</v>
      </c>
      <c r="K511">
        <v>3</v>
      </c>
      <c r="L511">
        <v>2022</v>
      </c>
    </row>
    <row r="512" spans="2:12" x14ac:dyDescent="0.2">
      <c r="B512" t="s">
        <v>1943</v>
      </c>
      <c r="D512">
        <v>5</v>
      </c>
      <c r="E512">
        <v>1</v>
      </c>
      <c r="F512">
        <v>5</v>
      </c>
      <c r="G512">
        <v>3</v>
      </c>
      <c r="H512">
        <v>2</v>
      </c>
      <c r="I512">
        <v>5</v>
      </c>
      <c r="J512">
        <v>1</v>
      </c>
      <c r="K512">
        <v>2</v>
      </c>
      <c r="L512">
        <v>2022</v>
      </c>
    </row>
    <row r="513" spans="2:12" x14ac:dyDescent="0.2">
      <c r="B513" t="s">
        <v>1946</v>
      </c>
      <c r="D513">
        <v>5</v>
      </c>
      <c r="E513">
        <v>2</v>
      </c>
      <c r="F513">
        <v>3</v>
      </c>
      <c r="G513">
        <v>3</v>
      </c>
      <c r="H513">
        <v>5</v>
      </c>
      <c r="I513">
        <v>5</v>
      </c>
      <c r="J513">
        <v>4</v>
      </c>
      <c r="K513">
        <v>2</v>
      </c>
      <c r="L513">
        <v>2022</v>
      </c>
    </row>
    <row r="514" spans="2:12" x14ac:dyDescent="0.2">
      <c r="B514" t="s">
        <v>1943</v>
      </c>
      <c r="D514">
        <v>1</v>
      </c>
      <c r="E514">
        <v>1</v>
      </c>
      <c r="F514">
        <v>2</v>
      </c>
      <c r="G514">
        <v>3</v>
      </c>
      <c r="H514">
        <v>4</v>
      </c>
      <c r="I514">
        <v>4</v>
      </c>
      <c r="J514">
        <v>5</v>
      </c>
      <c r="K514">
        <v>1</v>
      </c>
      <c r="L514">
        <v>2022</v>
      </c>
    </row>
    <row r="515" spans="2:12" x14ac:dyDescent="0.2">
      <c r="B515" t="s">
        <v>1943</v>
      </c>
      <c r="D515">
        <v>4</v>
      </c>
      <c r="E515">
        <v>4</v>
      </c>
      <c r="F515">
        <v>2</v>
      </c>
      <c r="G515">
        <v>5</v>
      </c>
      <c r="H515">
        <v>1</v>
      </c>
      <c r="I515">
        <v>4</v>
      </c>
      <c r="J515">
        <v>3</v>
      </c>
      <c r="K515">
        <v>2</v>
      </c>
      <c r="L515">
        <v>2022</v>
      </c>
    </row>
    <row r="516" spans="2:12" x14ac:dyDescent="0.2">
      <c r="B516" t="s">
        <v>1943</v>
      </c>
      <c r="D516">
        <v>5</v>
      </c>
      <c r="E516">
        <v>1</v>
      </c>
      <c r="F516">
        <v>2</v>
      </c>
      <c r="G516">
        <v>5</v>
      </c>
      <c r="H516">
        <v>5</v>
      </c>
      <c r="I516">
        <v>5</v>
      </c>
      <c r="J516">
        <v>5</v>
      </c>
      <c r="K516">
        <v>1</v>
      </c>
      <c r="L516">
        <v>2022</v>
      </c>
    </row>
    <row r="517" spans="2:12" x14ac:dyDescent="0.2">
      <c r="B517" t="s">
        <v>1945</v>
      </c>
      <c r="D517">
        <v>3</v>
      </c>
      <c r="E517">
        <v>1</v>
      </c>
      <c r="F517">
        <v>4</v>
      </c>
      <c r="G517">
        <v>1</v>
      </c>
      <c r="H517">
        <v>2</v>
      </c>
      <c r="I517">
        <v>5</v>
      </c>
      <c r="J517">
        <v>5</v>
      </c>
      <c r="K517">
        <v>1</v>
      </c>
      <c r="L517">
        <v>2022</v>
      </c>
    </row>
    <row r="518" spans="2:12" x14ac:dyDescent="0.2">
      <c r="B518" t="s">
        <v>1943</v>
      </c>
      <c r="D518">
        <v>3</v>
      </c>
      <c r="E518">
        <v>3</v>
      </c>
      <c r="F518">
        <v>1</v>
      </c>
      <c r="G518">
        <v>3</v>
      </c>
      <c r="H518">
        <v>1</v>
      </c>
      <c r="I518">
        <v>4</v>
      </c>
      <c r="J518">
        <v>1</v>
      </c>
      <c r="K518">
        <v>2</v>
      </c>
      <c r="L518">
        <v>2022</v>
      </c>
    </row>
    <row r="519" spans="2:12" x14ac:dyDescent="0.2">
      <c r="B519" t="s">
        <v>1943</v>
      </c>
      <c r="D519">
        <v>4</v>
      </c>
      <c r="E519">
        <v>4</v>
      </c>
      <c r="F519">
        <v>4</v>
      </c>
      <c r="G519">
        <v>4</v>
      </c>
      <c r="H519">
        <v>0</v>
      </c>
      <c r="I519">
        <v>4</v>
      </c>
      <c r="J519">
        <v>0</v>
      </c>
      <c r="K519">
        <v>0</v>
      </c>
      <c r="L519">
        <v>2022</v>
      </c>
    </row>
    <row r="520" spans="2:12" x14ac:dyDescent="0.2">
      <c r="B520" t="s">
        <v>1943</v>
      </c>
      <c r="D520">
        <v>5</v>
      </c>
      <c r="E520">
        <v>3</v>
      </c>
      <c r="F520">
        <v>5</v>
      </c>
      <c r="G520">
        <v>5</v>
      </c>
      <c r="H520">
        <v>3</v>
      </c>
      <c r="I520">
        <v>3</v>
      </c>
      <c r="J520">
        <v>1</v>
      </c>
      <c r="K520">
        <v>2</v>
      </c>
      <c r="L520">
        <v>2022</v>
      </c>
    </row>
    <row r="521" spans="2:12" x14ac:dyDescent="0.2">
      <c r="B521" t="s">
        <v>1945</v>
      </c>
      <c r="D521">
        <v>1</v>
      </c>
      <c r="E521">
        <v>1</v>
      </c>
      <c r="F521">
        <v>1</v>
      </c>
      <c r="G521">
        <v>1</v>
      </c>
      <c r="H521">
        <v>5</v>
      </c>
      <c r="I521">
        <v>5</v>
      </c>
      <c r="J521">
        <v>5</v>
      </c>
      <c r="K521">
        <v>1</v>
      </c>
      <c r="L521">
        <v>2022</v>
      </c>
    </row>
    <row r="522" spans="2:12" x14ac:dyDescent="0.2">
      <c r="B522" t="s">
        <v>1944</v>
      </c>
      <c r="D522">
        <v>4</v>
      </c>
      <c r="E522">
        <v>3</v>
      </c>
      <c r="F522">
        <v>3</v>
      </c>
      <c r="G522">
        <v>1</v>
      </c>
      <c r="H522">
        <v>4</v>
      </c>
      <c r="I522">
        <v>5</v>
      </c>
      <c r="J522">
        <v>4</v>
      </c>
      <c r="K522">
        <v>4</v>
      </c>
      <c r="L522">
        <v>2022</v>
      </c>
    </row>
    <row r="523" spans="2:12" x14ac:dyDescent="0.2">
      <c r="B523" t="s">
        <v>1946</v>
      </c>
      <c r="D523">
        <v>5</v>
      </c>
      <c r="E523">
        <v>0</v>
      </c>
      <c r="F523">
        <v>5</v>
      </c>
      <c r="G523">
        <v>5</v>
      </c>
      <c r="H523">
        <v>3</v>
      </c>
      <c r="I523">
        <v>5</v>
      </c>
      <c r="J523">
        <v>4</v>
      </c>
      <c r="K523">
        <v>2</v>
      </c>
      <c r="L523">
        <v>2022</v>
      </c>
    </row>
    <row r="524" spans="2:12" x14ac:dyDescent="0.2">
      <c r="B524" t="s">
        <v>1944</v>
      </c>
      <c r="D524">
        <v>5</v>
      </c>
      <c r="E524">
        <v>2</v>
      </c>
      <c r="F524">
        <v>1</v>
      </c>
      <c r="G524">
        <v>4</v>
      </c>
      <c r="H524">
        <v>5</v>
      </c>
      <c r="I524">
        <v>1</v>
      </c>
      <c r="J524">
        <v>5</v>
      </c>
      <c r="K524">
        <v>1</v>
      </c>
      <c r="L524">
        <v>2022</v>
      </c>
    </row>
    <row r="525" spans="2:12" x14ac:dyDescent="0.2">
      <c r="B525" t="s">
        <v>1943</v>
      </c>
      <c r="D525">
        <v>5</v>
      </c>
      <c r="E525">
        <v>5</v>
      </c>
      <c r="F525">
        <v>4</v>
      </c>
      <c r="G525">
        <v>2</v>
      </c>
      <c r="H525">
        <v>1</v>
      </c>
      <c r="I525">
        <v>5</v>
      </c>
      <c r="J525">
        <v>1</v>
      </c>
      <c r="K525">
        <v>5</v>
      </c>
      <c r="L525">
        <v>2022</v>
      </c>
    </row>
    <row r="526" spans="2:12" x14ac:dyDescent="0.2">
      <c r="B526" t="s">
        <v>1945</v>
      </c>
      <c r="D526">
        <v>1</v>
      </c>
      <c r="E526">
        <v>1</v>
      </c>
      <c r="F526">
        <v>1</v>
      </c>
      <c r="G526">
        <v>1</v>
      </c>
      <c r="H526">
        <v>5</v>
      </c>
      <c r="I526">
        <v>1</v>
      </c>
      <c r="J526">
        <v>5</v>
      </c>
      <c r="K526">
        <v>1</v>
      </c>
      <c r="L526">
        <v>2022</v>
      </c>
    </row>
    <row r="527" spans="2:12" x14ac:dyDescent="0.2">
      <c r="B527" t="s">
        <v>1946</v>
      </c>
      <c r="D527">
        <v>1</v>
      </c>
      <c r="E527">
        <v>1</v>
      </c>
      <c r="F527">
        <v>5</v>
      </c>
      <c r="G527">
        <v>5</v>
      </c>
      <c r="H527">
        <v>1</v>
      </c>
      <c r="I527">
        <v>5</v>
      </c>
      <c r="J527">
        <v>5</v>
      </c>
      <c r="K527">
        <v>1</v>
      </c>
      <c r="L527">
        <v>2022</v>
      </c>
    </row>
    <row r="528" spans="2:12" x14ac:dyDescent="0.2">
      <c r="B528" t="s">
        <v>1943</v>
      </c>
      <c r="D528">
        <v>5</v>
      </c>
      <c r="E528">
        <v>4</v>
      </c>
      <c r="F528">
        <v>5</v>
      </c>
      <c r="G528">
        <v>5</v>
      </c>
      <c r="H528">
        <v>3</v>
      </c>
      <c r="I528">
        <v>2</v>
      </c>
      <c r="J528">
        <v>3</v>
      </c>
      <c r="K528">
        <v>4</v>
      </c>
      <c r="L528">
        <v>2022</v>
      </c>
    </row>
    <row r="529" spans="2:12" x14ac:dyDescent="0.2">
      <c r="B529" t="s">
        <v>1945</v>
      </c>
      <c r="D529">
        <v>5</v>
      </c>
      <c r="E529">
        <v>5</v>
      </c>
      <c r="F529">
        <v>5</v>
      </c>
      <c r="G529">
        <v>1</v>
      </c>
      <c r="H529">
        <v>5</v>
      </c>
      <c r="I529">
        <v>3</v>
      </c>
      <c r="J529">
        <v>4</v>
      </c>
      <c r="K529">
        <v>3</v>
      </c>
      <c r="L529">
        <v>2022</v>
      </c>
    </row>
    <row r="530" spans="2:12" x14ac:dyDescent="0.2">
      <c r="B530" t="s">
        <v>1943</v>
      </c>
      <c r="D530">
        <v>5</v>
      </c>
      <c r="E530">
        <v>2</v>
      </c>
      <c r="F530">
        <v>2</v>
      </c>
      <c r="G530">
        <v>5</v>
      </c>
      <c r="H530">
        <v>2</v>
      </c>
      <c r="I530">
        <v>4</v>
      </c>
      <c r="J530">
        <v>4</v>
      </c>
      <c r="K530">
        <v>3</v>
      </c>
      <c r="L530">
        <v>2022</v>
      </c>
    </row>
    <row r="531" spans="2:12" x14ac:dyDescent="0.2">
      <c r="B531" t="s">
        <v>1943</v>
      </c>
      <c r="D531">
        <v>5</v>
      </c>
      <c r="E531">
        <v>5</v>
      </c>
      <c r="F531">
        <v>5</v>
      </c>
      <c r="G531">
        <v>3</v>
      </c>
      <c r="H531">
        <v>5</v>
      </c>
      <c r="I531">
        <v>4</v>
      </c>
      <c r="J531">
        <v>3</v>
      </c>
      <c r="K531">
        <v>5</v>
      </c>
      <c r="L531">
        <v>2022</v>
      </c>
    </row>
    <row r="532" spans="2:12" x14ac:dyDescent="0.2">
      <c r="B532" t="s">
        <v>1943</v>
      </c>
      <c r="D532">
        <v>5</v>
      </c>
      <c r="E532">
        <v>2</v>
      </c>
      <c r="F532">
        <v>4</v>
      </c>
      <c r="G532">
        <v>1</v>
      </c>
      <c r="H532">
        <v>1</v>
      </c>
      <c r="I532">
        <v>4</v>
      </c>
      <c r="J532">
        <v>2</v>
      </c>
      <c r="K532">
        <v>5</v>
      </c>
      <c r="L532">
        <v>2022</v>
      </c>
    </row>
    <row r="533" spans="2:12" x14ac:dyDescent="0.2">
      <c r="B533" t="s">
        <v>1944</v>
      </c>
      <c r="D533">
        <v>0</v>
      </c>
      <c r="E533">
        <v>0</v>
      </c>
      <c r="F533">
        <v>0</v>
      </c>
      <c r="G533">
        <v>0</v>
      </c>
      <c r="H533">
        <v>0</v>
      </c>
      <c r="I533">
        <v>0</v>
      </c>
      <c r="J533">
        <v>0</v>
      </c>
      <c r="K533">
        <v>0</v>
      </c>
      <c r="L533">
        <v>2022</v>
      </c>
    </row>
    <row r="534" spans="2:12" x14ac:dyDescent="0.2">
      <c r="B534" t="s">
        <v>1943</v>
      </c>
      <c r="D534">
        <v>3</v>
      </c>
      <c r="E534">
        <v>2</v>
      </c>
      <c r="F534">
        <v>3</v>
      </c>
      <c r="G534">
        <v>4</v>
      </c>
      <c r="H534">
        <v>3</v>
      </c>
      <c r="I534">
        <v>3</v>
      </c>
      <c r="J534">
        <v>4</v>
      </c>
      <c r="K534">
        <v>3</v>
      </c>
      <c r="L534">
        <v>2022</v>
      </c>
    </row>
    <row r="535" spans="2:12" x14ac:dyDescent="0.2">
      <c r="B535" t="s">
        <v>1946</v>
      </c>
      <c r="D535">
        <v>4</v>
      </c>
      <c r="E535">
        <v>4</v>
      </c>
      <c r="F535">
        <v>4</v>
      </c>
      <c r="G535">
        <v>5</v>
      </c>
      <c r="H535">
        <v>4</v>
      </c>
      <c r="I535">
        <v>5</v>
      </c>
      <c r="J535">
        <v>3</v>
      </c>
      <c r="K535">
        <v>5</v>
      </c>
      <c r="L535">
        <v>2022</v>
      </c>
    </row>
    <row r="536" spans="2:12" x14ac:dyDescent="0.2">
      <c r="B536" t="s">
        <v>1943</v>
      </c>
      <c r="D536">
        <v>4</v>
      </c>
      <c r="E536">
        <v>4</v>
      </c>
      <c r="F536">
        <v>3</v>
      </c>
      <c r="G536">
        <v>3</v>
      </c>
      <c r="H536">
        <v>1</v>
      </c>
      <c r="I536">
        <v>4</v>
      </c>
      <c r="J536">
        <v>1</v>
      </c>
      <c r="K536">
        <v>4</v>
      </c>
      <c r="L536">
        <v>2022</v>
      </c>
    </row>
    <row r="537" spans="2:12" x14ac:dyDescent="0.2">
      <c r="B537" t="s">
        <v>1945</v>
      </c>
      <c r="D537">
        <v>5</v>
      </c>
      <c r="E537">
        <v>0</v>
      </c>
      <c r="F537">
        <v>5</v>
      </c>
      <c r="G537">
        <v>0</v>
      </c>
      <c r="H537">
        <v>5</v>
      </c>
      <c r="I537">
        <v>5</v>
      </c>
      <c r="J537">
        <v>5</v>
      </c>
      <c r="K537">
        <v>0</v>
      </c>
      <c r="L537">
        <v>2022</v>
      </c>
    </row>
    <row r="538" spans="2:12" x14ac:dyDescent="0.2">
      <c r="B538" t="s">
        <v>1944</v>
      </c>
      <c r="D538">
        <v>5</v>
      </c>
      <c r="E538">
        <v>4</v>
      </c>
      <c r="F538">
        <v>4</v>
      </c>
      <c r="G538">
        <v>5</v>
      </c>
      <c r="H538">
        <v>5</v>
      </c>
      <c r="I538">
        <v>3</v>
      </c>
      <c r="J538">
        <v>5</v>
      </c>
      <c r="K538">
        <v>2</v>
      </c>
      <c r="L538">
        <v>2022</v>
      </c>
    </row>
    <row r="539" spans="2:12" x14ac:dyDescent="0.2">
      <c r="B539" t="s">
        <v>1946</v>
      </c>
      <c r="D539">
        <v>5</v>
      </c>
      <c r="E539">
        <v>5</v>
      </c>
      <c r="F539">
        <v>2</v>
      </c>
      <c r="G539">
        <v>2</v>
      </c>
      <c r="H539">
        <v>3</v>
      </c>
      <c r="I539">
        <v>2</v>
      </c>
      <c r="J539">
        <v>2</v>
      </c>
      <c r="K539">
        <v>2</v>
      </c>
      <c r="L539">
        <v>2022</v>
      </c>
    </row>
    <row r="540" spans="2:12" x14ac:dyDescent="0.2">
      <c r="B540" t="s">
        <v>1945</v>
      </c>
      <c r="D540">
        <v>1</v>
      </c>
      <c r="E540">
        <v>3</v>
      </c>
      <c r="F540">
        <v>2</v>
      </c>
      <c r="G540">
        <v>1</v>
      </c>
      <c r="H540">
        <v>3</v>
      </c>
      <c r="I540">
        <v>5</v>
      </c>
      <c r="J540">
        <v>2</v>
      </c>
      <c r="K540">
        <v>2</v>
      </c>
      <c r="L540">
        <v>2022</v>
      </c>
    </row>
    <row r="541" spans="2:12" x14ac:dyDescent="0.2">
      <c r="B541" t="s">
        <v>1943</v>
      </c>
      <c r="D541">
        <v>4</v>
      </c>
      <c r="E541">
        <v>3</v>
      </c>
      <c r="F541">
        <v>3</v>
      </c>
      <c r="G541">
        <v>4</v>
      </c>
      <c r="H541">
        <v>3</v>
      </c>
      <c r="I541">
        <v>5</v>
      </c>
      <c r="J541">
        <v>2</v>
      </c>
      <c r="K541">
        <v>3</v>
      </c>
      <c r="L541">
        <v>2022</v>
      </c>
    </row>
    <row r="542" spans="2:12" x14ac:dyDescent="0.2">
      <c r="B542" t="s">
        <v>1946</v>
      </c>
      <c r="D542">
        <v>4</v>
      </c>
      <c r="E542">
        <v>1</v>
      </c>
      <c r="F542">
        <v>4</v>
      </c>
      <c r="G542">
        <v>3</v>
      </c>
      <c r="H542">
        <v>3</v>
      </c>
      <c r="I542">
        <v>4</v>
      </c>
      <c r="J542">
        <v>1</v>
      </c>
      <c r="K542">
        <v>1</v>
      </c>
      <c r="L542">
        <v>2022</v>
      </c>
    </row>
    <row r="543" spans="2:12" x14ac:dyDescent="0.2">
      <c r="B543" t="s">
        <v>1945</v>
      </c>
      <c r="D543">
        <v>1</v>
      </c>
      <c r="E543">
        <v>4</v>
      </c>
      <c r="F543">
        <v>4</v>
      </c>
      <c r="G543">
        <v>4</v>
      </c>
      <c r="H543">
        <v>4</v>
      </c>
      <c r="I543">
        <v>4</v>
      </c>
      <c r="J543">
        <v>4</v>
      </c>
      <c r="K543">
        <v>0</v>
      </c>
      <c r="L543">
        <v>2022</v>
      </c>
    </row>
    <row r="544" spans="2:12" x14ac:dyDescent="0.2">
      <c r="B544" t="s">
        <v>1946</v>
      </c>
      <c r="D544">
        <v>1</v>
      </c>
      <c r="E544">
        <v>1</v>
      </c>
      <c r="F544">
        <v>4</v>
      </c>
      <c r="G544">
        <v>0</v>
      </c>
      <c r="H544">
        <v>0</v>
      </c>
      <c r="I544">
        <v>0</v>
      </c>
      <c r="J544">
        <v>0</v>
      </c>
      <c r="K544">
        <v>0</v>
      </c>
      <c r="L544">
        <v>2022</v>
      </c>
    </row>
    <row r="545" spans="2:12" x14ac:dyDescent="0.2">
      <c r="B545" t="s">
        <v>1943</v>
      </c>
      <c r="D545">
        <v>4</v>
      </c>
      <c r="E545">
        <v>0</v>
      </c>
      <c r="F545">
        <v>0</v>
      </c>
      <c r="G545">
        <v>0</v>
      </c>
      <c r="H545">
        <v>0</v>
      </c>
      <c r="I545">
        <v>0</v>
      </c>
      <c r="J545">
        <v>4</v>
      </c>
      <c r="K545">
        <v>0</v>
      </c>
      <c r="L545">
        <v>2022</v>
      </c>
    </row>
    <row r="546" spans="2:12" x14ac:dyDescent="0.2">
      <c r="B546" t="s">
        <v>1945</v>
      </c>
      <c r="D546">
        <v>2</v>
      </c>
      <c r="E546">
        <v>1</v>
      </c>
      <c r="F546">
        <v>1</v>
      </c>
      <c r="G546">
        <v>1</v>
      </c>
      <c r="H546">
        <v>4</v>
      </c>
      <c r="I546">
        <v>3</v>
      </c>
      <c r="J546">
        <v>5</v>
      </c>
      <c r="K546">
        <v>1</v>
      </c>
      <c r="L546">
        <v>2022</v>
      </c>
    </row>
    <row r="547" spans="2:12" x14ac:dyDescent="0.2">
      <c r="B547" t="s">
        <v>1945</v>
      </c>
      <c r="D547">
        <v>5</v>
      </c>
      <c r="E547">
        <v>3</v>
      </c>
      <c r="F547">
        <v>4</v>
      </c>
      <c r="G547">
        <v>1</v>
      </c>
      <c r="H547">
        <v>5</v>
      </c>
      <c r="I547">
        <v>2</v>
      </c>
      <c r="J547">
        <v>2</v>
      </c>
      <c r="K547">
        <v>2</v>
      </c>
      <c r="L547">
        <v>2022</v>
      </c>
    </row>
    <row r="548" spans="2:12" x14ac:dyDescent="0.2">
      <c r="B548" t="s">
        <v>1946</v>
      </c>
      <c r="D548">
        <v>1</v>
      </c>
      <c r="E548">
        <v>1</v>
      </c>
      <c r="F548">
        <v>1</v>
      </c>
      <c r="G548">
        <v>5</v>
      </c>
      <c r="H548">
        <v>4</v>
      </c>
      <c r="I548">
        <v>3</v>
      </c>
      <c r="J548">
        <v>5</v>
      </c>
      <c r="K548">
        <v>3</v>
      </c>
      <c r="L548">
        <v>2022</v>
      </c>
    </row>
    <row r="549" spans="2:12" x14ac:dyDescent="0.2">
      <c r="B549" t="s">
        <v>1944</v>
      </c>
      <c r="D549">
        <v>1</v>
      </c>
      <c r="E549">
        <v>1</v>
      </c>
      <c r="F549">
        <v>1</v>
      </c>
      <c r="G549">
        <v>1</v>
      </c>
      <c r="H549">
        <v>5</v>
      </c>
      <c r="I549">
        <v>5</v>
      </c>
      <c r="J549">
        <v>5</v>
      </c>
      <c r="K549">
        <v>1</v>
      </c>
      <c r="L549">
        <v>2022</v>
      </c>
    </row>
    <row r="550" spans="2:12" x14ac:dyDescent="0.2">
      <c r="B550" t="s">
        <v>1944</v>
      </c>
      <c r="D550">
        <v>2</v>
      </c>
      <c r="E550">
        <v>1</v>
      </c>
      <c r="F550">
        <v>2</v>
      </c>
      <c r="G550">
        <v>1</v>
      </c>
      <c r="H550">
        <v>5</v>
      </c>
      <c r="I550">
        <v>5</v>
      </c>
      <c r="J550">
        <v>5</v>
      </c>
      <c r="K550">
        <v>1</v>
      </c>
      <c r="L550">
        <v>2022</v>
      </c>
    </row>
    <row r="551" spans="2:12" x14ac:dyDescent="0.2">
      <c r="B551" t="s">
        <v>1943</v>
      </c>
      <c r="D551">
        <v>3</v>
      </c>
      <c r="E551">
        <v>5</v>
      </c>
      <c r="F551">
        <v>5</v>
      </c>
      <c r="G551">
        <v>5</v>
      </c>
      <c r="H551">
        <v>4</v>
      </c>
      <c r="I551">
        <v>2</v>
      </c>
      <c r="J551">
        <v>2</v>
      </c>
      <c r="K551">
        <v>5</v>
      </c>
      <c r="L551">
        <v>2022</v>
      </c>
    </row>
    <row r="552" spans="2:12" x14ac:dyDescent="0.2">
      <c r="B552" t="s">
        <v>1946</v>
      </c>
      <c r="D552">
        <v>5</v>
      </c>
      <c r="E552">
        <v>5</v>
      </c>
      <c r="F552">
        <v>3</v>
      </c>
      <c r="G552">
        <v>1</v>
      </c>
      <c r="H552">
        <v>1</v>
      </c>
      <c r="I552">
        <v>5</v>
      </c>
      <c r="J552">
        <v>0</v>
      </c>
      <c r="K552">
        <v>5</v>
      </c>
      <c r="L552">
        <v>2022</v>
      </c>
    </row>
    <row r="553" spans="2:12" x14ac:dyDescent="0.2">
      <c r="B553" t="s">
        <v>1944</v>
      </c>
      <c r="D553">
        <v>1</v>
      </c>
      <c r="E553">
        <v>1</v>
      </c>
      <c r="F553">
        <v>1</v>
      </c>
      <c r="G553">
        <v>1</v>
      </c>
      <c r="H553">
        <v>1</v>
      </c>
      <c r="I553">
        <v>1</v>
      </c>
      <c r="J553">
        <v>1</v>
      </c>
      <c r="K553">
        <v>1</v>
      </c>
      <c r="L553">
        <v>2022</v>
      </c>
    </row>
    <row r="554" spans="2:12" x14ac:dyDescent="0.2">
      <c r="B554" t="s">
        <v>1943</v>
      </c>
      <c r="D554">
        <v>0</v>
      </c>
      <c r="E554">
        <v>4</v>
      </c>
      <c r="F554">
        <v>4</v>
      </c>
      <c r="G554">
        <v>4</v>
      </c>
      <c r="H554">
        <v>5</v>
      </c>
      <c r="I554">
        <v>5</v>
      </c>
      <c r="J554">
        <v>0</v>
      </c>
      <c r="K554">
        <v>4</v>
      </c>
      <c r="L554">
        <v>2022</v>
      </c>
    </row>
    <row r="555" spans="2:12" x14ac:dyDescent="0.2">
      <c r="B555" t="s">
        <v>1943</v>
      </c>
      <c r="D555">
        <v>3</v>
      </c>
      <c r="E555">
        <v>5</v>
      </c>
      <c r="F555">
        <v>5</v>
      </c>
      <c r="G555">
        <v>5</v>
      </c>
      <c r="H555">
        <v>5</v>
      </c>
      <c r="I555">
        <v>4</v>
      </c>
      <c r="J555">
        <v>5</v>
      </c>
      <c r="K555">
        <v>4</v>
      </c>
      <c r="L555">
        <v>2022</v>
      </c>
    </row>
    <row r="556" spans="2:12" x14ac:dyDescent="0.2">
      <c r="B556" t="s">
        <v>1944</v>
      </c>
      <c r="D556">
        <v>5</v>
      </c>
      <c r="E556">
        <v>5</v>
      </c>
      <c r="F556">
        <v>5</v>
      </c>
      <c r="G556">
        <v>5</v>
      </c>
      <c r="H556">
        <v>5</v>
      </c>
      <c r="I556">
        <v>5</v>
      </c>
      <c r="J556">
        <v>5</v>
      </c>
      <c r="K556">
        <v>5</v>
      </c>
      <c r="L556">
        <v>2022</v>
      </c>
    </row>
    <row r="557" spans="2:12" x14ac:dyDescent="0.2">
      <c r="B557" t="s">
        <v>1944</v>
      </c>
      <c r="D557">
        <v>0</v>
      </c>
      <c r="E557">
        <v>0</v>
      </c>
      <c r="F557">
        <v>0</v>
      </c>
      <c r="G557">
        <v>0</v>
      </c>
      <c r="H557">
        <v>0</v>
      </c>
      <c r="I557">
        <v>0</v>
      </c>
      <c r="J557">
        <v>0</v>
      </c>
      <c r="K557">
        <v>0</v>
      </c>
      <c r="L557">
        <v>2022</v>
      </c>
    </row>
    <row r="558" spans="2:12" x14ac:dyDescent="0.2">
      <c r="B558" t="s">
        <v>1944</v>
      </c>
      <c r="D558">
        <v>4</v>
      </c>
      <c r="E558">
        <v>1</v>
      </c>
      <c r="F558">
        <v>2</v>
      </c>
      <c r="G558">
        <v>2</v>
      </c>
      <c r="H558">
        <v>5</v>
      </c>
      <c r="I558">
        <v>4</v>
      </c>
      <c r="J558">
        <v>5</v>
      </c>
      <c r="K558">
        <v>1</v>
      </c>
      <c r="L558">
        <v>2022</v>
      </c>
    </row>
    <row r="559" spans="2:12" x14ac:dyDescent="0.2">
      <c r="B559" t="s">
        <v>1946</v>
      </c>
      <c r="D559">
        <v>4</v>
      </c>
      <c r="E559">
        <v>4</v>
      </c>
      <c r="F559">
        <v>4</v>
      </c>
      <c r="G559">
        <v>4</v>
      </c>
      <c r="H559">
        <v>4</v>
      </c>
      <c r="I559">
        <v>4</v>
      </c>
      <c r="J559">
        <v>4</v>
      </c>
      <c r="K559">
        <v>4</v>
      </c>
      <c r="L559">
        <v>2022</v>
      </c>
    </row>
    <row r="560" spans="2:12" x14ac:dyDescent="0.2">
      <c r="B560" t="s">
        <v>1946</v>
      </c>
      <c r="D560">
        <v>2</v>
      </c>
      <c r="E560">
        <v>1</v>
      </c>
      <c r="F560">
        <v>1</v>
      </c>
      <c r="G560">
        <v>2</v>
      </c>
      <c r="H560">
        <v>4</v>
      </c>
      <c r="I560">
        <v>4</v>
      </c>
      <c r="J560">
        <v>4</v>
      </c>
      <c r="K560">
        <v>1</v>
      </c>
      <c r="L560">
        <v>2022</v>
      </c>
    </row>
    <row r="561" spans="2:12" x14ac:dyDescent="0.2">
      <c r="B561" t="s">
        <v>1943</v>
      </c>
      <c r="D561">
        <v>5</v>
      </c>
      <c r="E561">
        <v>2</v>
      </c>
      <c r="F561">
        <v>2</v>
      </c>
      <c r="G561">
        <v>5</v>
      </c>
      <c r="H561">
        <v>5</v>
      </c>
      <c r="I561">
        <v>5</v>
      </c>
      <c r="J561">
        <v>2</v>
      </c>
      <c r="K561">
        <v>5</v>
      </c>
      <c r="L561">
        <v>2022</v>
      </c>
    </row>
    <row r="562" spans="2:12" x14ac:dyDescent="0.2">
      <c r="B562" t="s">
        <v>1943</v>
      </c>
      <c r="D562">
        <v>1</v>
      </c>
      <c r="E562">
        <v>1</v>
      </c>
      <c r="F562">
        <v>1</v>
      </c>
      <c r="G562">
        <v>3</v>
      </c>
      <c r="H562">
        <v>1</v>
      </c>
      <c r="I562">
        <v>5</v>
      </c>
      <c r="J562">
        <v>1</v>
      </c>
      <c r="K562">
        <v>1</v>
      </c>
      <c r="L562">
        <v>2022</v>
      </c>
    </row>
    <row r="563" spans="2:12" x14ac:dyDescent="0.2">
      <c r="B563" t="s">
        <v>1945</v>
      </c>
      <c r="D563">
        <v>2</v>
      </c>
      <c r="E563">
        <v>4</v>
      </c>
      <c r="F563">
        <v>4</v>
      </c>
      <c r="G563">
        <v>1</v>
      </c>
      <c r="H563">
        <v>5</v>
      </c>
      <c r="I563">
        <v>2</v>
      </c>
      <c r="J563">
        <v>5</v>
      </c>
      <c r="K563">
        <v>3</v>
      </c>
      <c r="L563">
        <v>2022</v>
      </c>
    </row>
    <row r="564" spans="2:12" x14ac:dyDescent="0.2">
      <c r="B564" t="s">
        <v>1943</v>
      </c>
      <c r="D564">
        <v>5</v>
      </c>
      <c r="E564">
        <v>5</v>
      </c>
      <c r="F564">
        <v>5</v>
      </c>
      <c r="G564">
        <v>1</v>
      </c>
      <c r="H564">
        <v>5</v>
      </c>
      <c r="I564">
        <v>3</v>
      </c>
      <c r="J564">
        <v>5</v>
      </c>
      <c r="K564">
        <v>1</v>
      </c>
      <c r="L564">
        <v>2022</v>
      </c>
    </row>
    <row r="565" spans="2:12" x14ac:dyDescent="0.2">
      <c r="B565" t="s">
        <v>1943</v>
      </c>
      <c r="D565">
        <v>5</v>
      </c>
      <c r="E565">
        <v>3</v>
      </c>
      <c r="F565">
        <v>4</v>
      </c>
      <c r="G565">
        <v>5</v>
      </c>
      <c r="H565">
        <v>5</v>
      </c>
      <c r="I565">
        <v>5</v>
      </c>
      <c r="J565">
        <v>5</v>
      </c>
      <c r="K565">
        <v>4</v>
      </c>
      <c r="L565">
        <v>2022</v>
      </c>
    </row>
    <row r="566" spans="2:12" x14ac:dyDescent="0.2">
      <c r="B566" t="s">
        <v>1945</v>
      </c>
      <c r="D566">
        <v>1</v>
      </c>
      <c r="E566">
        <v>1</v>
      </c>
      <c r="F566">
        <v>1</v>
      </c>
      <c r="G566">
        <v>3</v>
      </c>
      <c r="H566">
        <v>5</v>
      </c>
      <c r="I566">
        <v>5</v>
      </c>
      <c r="J566">
        <v>5</v>
      </c>
      <c r="K566">
        <v>1</v>
      </c>
      <c r="L566">
        <v>2022</v>
      </c>
    </row>
    <row r="567" spans="2:12" x14ac:dyDescent="0.2">
      <c r="B567" t="s">
        <v>1943</v>
      </c>
      <c r="D567">
        <v>5</v>
      </c>
      <c r="E567">
        <v>2</v>
      </c>
      <c r="F567">
        <v>2</v>
      </c>
      <c r="G567">
        <v>5</v>
      </c>
      <c r="H567">
        <v>1</v>
      </c>
      <c r="I567">
        <v>4</v>
      </c>
      <c r="J567">
        <v>1</v>
      </c>
      <c r="K567">
        <v>4</v>
      </c>
      <c r="L567">
        <v>2022</v>
      </c>
    </row>
    <row r="568" spans="2:12" x14ac:dyDescent="0.2">
      <c r="B568" t="s">
        <v>1943</v>
      </c>
      <c r="D568">
        <v>3</v>
      </c>
      <c r="E568">
        <v>3</v>
      </c>
      <c r="F568">
        <v>4</v>
      </c>
      <c r="G568">
        <v>2</v>
      </c>
      <c r="H568">
        <v>2</v>
      </c>
      <c r="I568">
        <v>4</v>
      </c>
      <c r="J568">
        <v>4</v>
      </c>
      <c r="K568">
        <v>4</v>
      </c>
      <c r="L568">
        <v>2022</v>
      </c>
    </row>
    <row r="569" spans="2:12" x14ac:dyDescent="0.2">
      <c r="B569" t="s">
        <v>1946</v>
      </c>
      <c r="D569">
        <v>2</v>
      </c>
      <c r="E569">
        <v>2</v>
      </c>
      <c r="F569">
        <v>4</v>
      </c>
      <c r="G569">
        <v>3</v>
      </c>
      <c r="H569">
        <v>0</v>
      </c>
      <c r="I569">
        <v>2</v>
      </c>
      <c r="J569">
        <v>2</v>
      </c>
      <c r="K569">
        <v>2</v>
      </c>
      <c r="L569">
        <v>2022</v>
      </c>
    </row>
    <row r="570" spans="2:12" x14ac:dyDescent="0.2">
      <c r="B570" t="s">
        <v>1943</v>
      </c>
      <c r="D570">
        <v>5</v>
      </c>
      <c r="E570">
        <v>3</v>
      </c>
      <c r="F570">
        <v>5</v>
      </c>
      <c r="G570">
        <v>1</v>
      </c>
      <c r="H570">
        <v>3</v>
      </c>
      <c r="I570">
        <v>3</v>
      </c>
      <c r="J570">
        <v>5</v>
      </c>
      <c r="K570">
        <v>2</v>
      </c>
      <c r="L570">
        <v>2022</v>
      </c>
    </row>
    <row r="571" spans="2:12" x14ac:dyDescent="0.2">
      <c r="B571" t="s">
        <v>1944</v>
      </c>
      <c r="D571">
        <v>1</v>
      </c>
      <c r="E571">
        <v>1</v>
      </c>
      <c r="F571">
        <v>1</v>
      </c>
      <c r="G571">
        <v>2</v>
      </c>
      <c r="H571">
        <v>5</v>
      </c>
      <c r="I571">
        <v>4</v>
      </c>
      <c r="J571">
        <v>5</v>
      </c>
      <c r="K571">
        <v>1</v>
      </c>
      <c r="L571">
        <v>2022</v>
      </c>
    </row>
    <row r="572" spans="2:12" x14ac:dyDescent="0.2">
      <c r="B572" t="s">
        <v>1944</v>
      </c>
      <c r="D572">
        <v>2</v>
      </c>
      <c r="E572">
        <v>1</v>
      </c>
      <c r="F572">
        <v>1</v>
      </c>
      <c r="G572">
        <v>1</v>
      </c>
      <c r="H572">
        <v>4</v>
      </c>
      <c r="I572">
        <v>5</v>
      </c>
      <c r="J572">
        <v>4</v>
      </c>
      <c r="K572">
        <v>1</v>
      </c>
      <c r="L572">
        <v>2022</v>
      </c>
    </row>
    <row r="573" spans="2:12" x14ac:dyDescent="0.2">
      <c r="B573" t="s">
        <v>1943</v>
      </c>
      <c r="D573">
        <v>3</v>
      </c>
      <c r="E573">
        <v>3</v>
      </c>
      <c r="F573">
        <v>3</v>
      </c>
      <c r="G573">
        <v>1</v>
      </c>
      <c r="H573">
        <v>1</v>
      </c>
      <c r="I573">
        <v>5</v>
      </c>
      <c r="J573">
        <v>2</v>
      </c>
      <c r="K573">
        <v>3</v>
      </c>
      <c r="L573">
        <v>2022</v>
      </c>
    </row>
    <row r="574" spans="2:12" x14ac:dyDescent="0.2">
      <c r="B574" t="s">
        <v>1946</v>
      </c>
      <c r="D574">
        <v>1</v>
      </c>
      <c r="E574">
        <v>2</v>
      </c>
      <c r="F574">
        <v>3</v>
      </c>
      <c r="G574">
        <v>4</v>
      </c>
      <c r="H574">
        <v>5</v>
      </c>
      <c r="I574">
        <v>5</v>
      </c>
      <c r="J574">
        <v>5</v>
      </c>
      <c r="K574">
        <v>5</v>
      </c>
      <c r="L574">
        <v>2022</v>
      </c>
    </row>
    <row r="575" spans="2:12" x14ac:dyDescent="0.2">
      <c r="B575" t="s">
        <v>1946</v>
      </c>
      <c r="D575">
        <v>1</v>
      </c>
      <c r="E575">
        <v>1</v>
      </c>
      <c r="F575">
        <v>1</v>
      </c>
      <c r="G575">
        <v>4</v>
      </c>
      <c r="H575">
        <v>4</v>
      </c>
      <c r="I575">
        <v>5</v>
      </c>
      <c r="J575">
        <v>4</v>
      </c>
      <c r="K575">
        <v>1</v>
      </c>
      <c r="L575">
        <v>2022</v>
      </c>
    </row>
    <row r="576" spans="2:12" x14ac:dyDescent="0.2">
      <c r="B576" t="s">
        <v>1945</v>
      </c>
      <c r="D576">
        <v>3</v>
      </c>
      <c r="E576">
        <v>1</v>
      </c>
      <c r="F576">
        <v>2</v>
      </c>
      <c r="G576">
        <v>4</v>
      </c>
      <c r="H576">
        <v>5</v>
      </c>
      <c r="I576">
        <v>4</v>
      </c>
      <c r="J576">
        <v>5</v>
      </c>
      <c r="K576">
        <v>1</v>
      </c>
      <c r="L576">
        <v>2022</v>
      </c>
    </row>
    <row r="577" spans="2:12" x14ac:dyDescent="0.2">
      <c r="B577" t="s">
        <v>1946</v>
      </c>
      <c r="D577">
        <v>5</v>
      </c>
      <c r="E577">
        <v>0</v>
      </c>
      <c r="F577">
        <v>5</v>
      </c>
      <c r="G577">
        <v>0</v>
      </c>
      <c r="H577">
        <v>5</v>
      </c>
      <c r="I577">
        <v>0</v>
      </c>
      <c r="J577">
        <v>0</v>
      </c>
      <c r="K577">
        <v>0</v>
      </c>
      <c r="L577">
        <v>2022</v>
      </c>
    </row>
    <row r="578" spans="2:12" x14ac:dyDescent="0.2">
      <c r="B578" t="s">
        <v>1946</v>
      </c>
      <c r="D578">
        <v>5</v>
      </c>
      <c r="E578">
        <v>4</v>
      </c>
      <c r="F578">
        <v>3</v>
      </c>
      <c r="G578">
        <v>2</v>
      </c>
      <c r="H578">
        <v>1</v>
      </c>
      <c r="I578">
        <v>3</v>
      </c>
      <c r="J578">
        <v>4</v>
      </c>
      <c r="K578">
        <v>5</v>
      </c>
      <c r="L578">
        <v>2022</v>
      </c>
    </row>
    <row r="579" spans="2:12" x14ac:dyDescent="0.2">
      <c r="B579" t="s">
        <v>1943</v>
      </c>
      <c r="D579">
        <v>5</v>
      </c>
      <c r="E579">
        <v>1</v>
      </c>
      <c r="F579">
        <v>4</v>
      </c>
      <c r="G579">
        <v>1</v>
      </c>
      <c r="H579">
        <v>3</v>
      </c>
      <c r="I579">
        <v>4</v>
      </c>
      <c r="J579">
        <v>4</v>
      </c>
      <c r="K579">
        <v>1</v>
      </c>
      <c r="L579">
        <v>2022</v>
      </c>
    </row>
    <row r="580" spans="2:12" x14ac:dyDescent="0.2">
      <c r="B580" t="s">
        <v>1946</v>
      </c>
      <c r="D580">
        <v>3</v>
      </c>
      <c r="E580">
        <v>3</v>
      </c>
      <c r="F580">
        <v>3</v>
      </c>
      <c r="G580">
        <v>3</v>
      </c>
      <c r="H580">
        <v>3</v>
      </c>
      <c r="I580">
        <v>3</v>
      </c>
      <c r="J580">
        <v>3</v>
      </c>
      <c r="K580">
        <v>3</v>
      </c>
      <c r="L580">
        <v>2022</v>
      </c>
    </row>
    <row r="581" spans="2:12" x14ac:dyDescent="0.2">
      <c r="B581" t="s">
        <v>1945</v>
      </c>
      <c r="D581">
        <v>2</v>
      </c>
      <c r="E581">
        <v>3</v>
      </c>
      <c r="F581">
        <v>1</v>
      </c>
      <c r="G581">
        <v>1</v>
      </c>
      <c r="H581">
        <v>5</v>
      </c>
      <c r="I581">
        <v>5</v>
      </c>
      <c r="J581">
        <v>5</v>
      </c>
      <c r="K581">
        <v>4</v>
      </c>
      <c r="L581">
        <v>2022</v>
      </c>
    </row>
    <row r="582" spans="2:12" x14ac:dyDescent="0.2">
      <c r="B582" t="s">
        <v>1946</v>
      </c>
      <c r="D582">
        <v>2</v>
      </c>
      <c r="E582">
        <v>1</v>
      </c>
      <c r="F582">
        <v>1</v>
      </c>
      <c r="G582">
        <v>4</v>
      </c>
      <c r="H582">
        <v>4</v>
      </c>
      <c r="I582">
        <v>4</v>
      </c>
      <c r="J582">
        <v>4</v>
      </c>
      <c r="K582">
        <v>4</v>
      </c>
      <c r="L582">
        <v>2022</v>
      </c>
    </row>
    <row r="583" spans="2:12" x14ac:dyDescent="0.2">
      <c r="B583" t="s">
        <v>1944</v>
      </c>
      <c r="D583">
        <v>2</v>
      </c>
      <c r="E583">
        <v>1</v>
      </c>
      <c r="F583">
        <v>1</v>
      </c>
      <c r="G583">
        <v>1</v>
      </c>
      <c r="H583">
        <v>5</v>
      </c>
      <c r="I583">
        <v>4</v>
      </c>
      <c r="J583">
        <v>2</v>
      </c>
      <c r="K583">
        <v>1</v>
      </c>
      <c r="L583">
        <v>2022</v>
      </c>
    </row>
    <row r="584" spans="2:12" x14ac:dyDescent="0.2">
      <c r="B584" t="s">
        <v>1944</v>
      </c>
      <c r="D584">
        <v>3</v>
      </c>
      <c r="E584">
        <v>5</v>
      </c>
      <c r="F584">
        <v>3</v>
      </c>
      <c r="G584">
        <v>4</v>
      </c>
      <c r="H584">
        <v>1</v>
      </c>
      <c r="I584">
        <v>5</v>
      </c>
      <c r="J584">
        <v>1</v>
      </c>
      <c r="K584">
        <v>1</v>
      </c>
      <c r="L584">
        <v>2022</v>
      </c>
    </row>
    <row r="585" spans="2:12" x14ac:dyDescent="0.2">
      <c r="B585" t="s">
        <v>1946</v>
      </c>
      <c r="D585">
        <v>0</v>
      </c>
      <c r="E585">
        <v>0</v>
      </c>
      <c r="F585">
        <v>0</v>
      </c>
      <c r="G585">
        <v>5</v>
      </c>
      <c r="H585">
        <v>5</v>
      </c>
      <c r="I585">
        <v>5</v>
      </c>
      <c r="J585">
        <v>5</v>
      </c>
      <c r="K585">
        <v>0</v>
      </c>
      <c r="L585">
        <v>2022</v>
      </c>
    </row>
    <row r="586" spans="2:12" x14ac:dyDescent="0.2">
      <c r="B586" t="s">
        <v>1943</v>
      </c>
      <c r="D586">
        <v>3</v>
      </c>
      <c r="E586">
        <v>1</v>
      </c>
      <c r="F586">
        <v>1</v>
      </c>
      <c r="G586">
        <v>4</v>
      </c>
      <c r="H586">
        <v>4</v>
      </c>
      <c r="I586">
        <v>5</v>
      </c>
      <c r="J586">
        <v>1</v>
      </c>
      <c r="K586">
        <v>1</v>
      </c>
      <c r="L586">
        <v>2022</v>
      </c>
    </row>
    <row r="587" spans="2:12" x14ac:dyDescent="0.2">
      <c r="B587" t="s">
        <v>1944</v>
      </c>
      <c r="D587">
        <v>2</v>
      </c>
      <c r="E587">
        <v>4</v>
      </c>
      <c r="F587">
        <v>4</v>
      </c>
      <c r="G587">
        <v>1</v>
      </c>
      <c r="H587">
        <v>5</v>
      </c>
      <c r="I587">
        <v>4</v>
      </c>
      <c r="J587">
        <v>5</v>
      </c>
      <c r="K587">
        <v>3</v>
      </c>
      <c r="L587">
        <v>2022</v>
      </c>
    </row>
    <row r="588" spans="2:12" x14ac:dyDescent="0.2">
      <c r="B588" t="s">
        <v>1944</v>
      </c>
      <c r="D588">
        <v>1</v>
      </c>
      <c r="E588">
        <v>0</v>
      </c>
      <c r="F588">
        <v>1</v>
      </c>
      <c r="G588">
        <v>1</v>
      </c>
      <c r="H588">
        <v>5</v>
      </c>
      <c r="I588">
        <v>5</v>
      </c>
      <c r="J588">
        <v>5</v>
      </c>
      <c r="K588">
        <v>5</v>
      </c>
      <c r="L588">
        <v>2022</v>
      </c>
    </row>
    <row r="589" spans="2:12" x14ac:dyDescent="0.2">
      <c r="B589" t="s">
        <v>1945</v>
      </c>
      <c r="D589">
        <v>1</v>
      </c>
      <c r="E589">
        <v>1</v>
      </c>
      <c r="F589">
        <v>1</v>
      </c>
      <c r="G589">
        <v>1</v>
      </c>
      <c r="H589">
        <v>4</v>
      </c>
      <c r="I589">
        <v>4</v>
      </c>
      <c r="J589">
        <v>4</v>
      </c>
      <c r="K589">
        <v>1</v>
      </c>
      <c r="L589">
        <v>2022</v>
      </c>
    </row>
    <row r="590" spans="2:12" x14ac:dyDescent="0.2">
      <c r="B590" t="s">
        <v>1943</v>
      </c>
      <c r="D590">
        <v>5</v>
      </c>
      <c r="E590">
        <v>4</v>
      </c>
      <c r="F590">
        <v>4</v>
      </c>
      <c r="G590">
        <v>3</v>
      </c>
      <c r="H590">
        <v>1</v>
      </c>
      <c r="I590">
        <v>4</v>
      </c>
      <c r="J590">
        <v>3</v>
      </c>
      <c r="K590">
        <v>5</v>
      </c>
      <c r="L590">
        <v>2022</v>
      </c>
    </row>
    <row r="591" spans="2:12" x14ac:dyDescent="0.2">
      <c r="B591" t="s">
        <v>1945</v>
      </c>
      <c r="D591">
        <v>5</v>
      </c>
      <c r="E591">
        <v>1</v>
      </c>
      <c r="F591">
        <v>1</v>
      </c>
      <c r="G591">
        <v>1</v>
      </c>
      <c r="H591">
        <v>5</v>
      </c>
      <c r="I591">
        <v>5</v>
      </c>
      <c r="J591">
        <v>1</v>
      </c>
      <c r="K591">
        <v>1</v>
      </c>
      <c r="L591">
        <v>2022</v>
      </c>
    </row>
    <row r="592" spans="2:12" x14ac:dyDescent="0.2">
      <c r="B592" t="s">
        <v>1943</v>
      </c>
      <c r="D592">
        <v>5</v>
      </c>
      <c r="E592">
        <v>4</v>
      </c>
      <c r="F592">
        <v>5</v>
      </c>
      <c r="G592">
        <v>5</v>
      </c>
      <c r="H592">
        <v>5</v>
      </c>
      <c r="I592">
        <v>5</v>
      </c>
      <c r="J592">
        <v>5</v>
      </c>
      <c r="K592">
        <v>4</v>
      </c>
      <c r="L592">
        <v>2022</v>
      </c>
    </row>
    <row r="593" spans="2:12" x14ac:dyDescent="0.2">
      <c r="B593" t="s">
        <v>1943</v>
      </c>
      <c r="D593">
        <v>1</v>
      </c>
      <c r="E593">
        <v>1</v>
      </c>
      <c r="F593">
        <v>4</v>
      </c>
      <c r="G593">
        <v>5</v>
      </c>
      <c r="H593">
        <v>5</v>
      </c>
      <c r="I593">
        <v>5</v>
      </c>
      <c r="J593">
        <v>5</v>
      </c>
      <c r="K593">
        <v>5</v>
      </c>
      <c r="L593">
        <v>2022</v>
      </c>
    </row>
    <row r="594" spans="2:12" x14ac:dyDescent="0.2">
      <c r="B594" t="s">
        <v>1943</v>
      </c>
      <c r="D594">
        <v>4</v>
      </c>
      <c r="E594">
        <v>4</v>
      </c>
      <c r="F594">
        <v>4</v>
      </c>
      <c r="G594">
        <v>4</v>
      </c>
      <c r="H594">
        <v>4</v>
      </c>
      <c r="I594">
        <v>4</v>
      </c>
      <c r="J594">
        <v>4</v>
      </c>
      <c r="K594">
        <v>4</v>
      </c>
      <c r="L594">
        <v>2022</v>
      </c>
    </row>
    <row r="595" spans="2:12" x14ac:dyDescent="0.2">
      <c r="B595" t="s">
        <v>1943</v>
      </c>
      <c r="D595">
        <v>2</v>
      </c>
      <c r="E595">
        <v>2</v>
      </c>
      <c r="F595">
        <v>2</v>
      </c>
      <c r="G595">
        <v>2</v>
      </c>
      <c r="H595">
        <v>5</v>
      </c>
      <c r="I595">
        <v>5</v>
      </c>
      <c r="J595">
        <v>5</v>
      </c>
      <c r="K595">
        <v>2</v>
      </c>
      <c r="L595">
        <v>2022</v>
      </c>
    </row>
    <row r="596" spans="2:12" x14ac:dyDescent="0.2">
      <c r="B596" t="s">
        <v>1945</v>
      </c>
      <c r="D596">
        <v>1</v>
      </c>
      <c r="E596">
        <v>1</v>
      </c>
      <c r="F596">
        <v>1</v>
      </c>
      <c r="G596">
        <v>1</v>
      </c>
      <c r="H596">
        <v>5</v>
      </c>
      <c r="I596">
        <v>1</v>
      </c>
      <c r="J596">
        <v>5</v>
      </c>
      <c r="K596">
        <v>1</v>
      </c>
      <c r="L596">
        <v>2022</v>
      </c>
    </row>
    <row r="597" spans="2:12" x14ac:dyDescent="0.2">
      <c r="B597" t="s">
        <v>1944</v>
      </c>
      <c r="D597">
        <v>3</v>
      </c>
      <c r="E597">
        <v>2</v>
      </c>
      <c r="F597">
        <v>2</v>
      </c>
      <c r="G597">
        <v>2</v>
      </c>
      <c r="H597">
        <v>5</v>
      </c>
      <c r="I597">
        <v>4</v>
      </c>
      <c r="J597">
        <v>4</v>
      </c>
      <c r="K597">
        <v>2</v>
      </c>
      <c r="L597">
        <v>2022</v>
      </c>
    </row>
    <row r="598" spans="2:12" x14ac:dyDescent="0.2">
      <c r="B598" t="s">
        <v>1943</v>
      </c>
      <c r="D598">
        <v>5</v>
      </c>
      <c r="E598">
        <v>2</v>
      </c>
      <c r="F598">
        <v>2</v>
      </c>
      <c r="G598">
        <v>3</v>
      </c>
      <c r="H598">
        <v>4</v>
      </c>
      <c r="I598">
        <v>4</v>
      </c>
      <c r="J598">
        <v>3</v>
      </c>
      <c r="K598">
        <v>2</v>
      </c>
      <c r="L598">
        <v>2022</v>
      </c>
    </row>
    <row r="599" spans="2:12" x14ac:dyDescent="0.2">
      <c r="B599" t="s">
        <v>1946</v>
      </c>
      <c r="D599">
        <v>3</v>
      </c>
      <c r="E599">
        <v>3</v>
      </c>
      <c r="F599">
        <v>3</v>
      </c>
      <c r="G599">
        <v>3</v>
      </c>
      <c r="H599">
        <v>3</v>
      </c>
      <c r="I599">
        <v>3</v>
      </c>
      <c r="J599">
        <v>3</v>
      </c>
      <c r="K599">
        <v>3</v>
      </c>
      <c r="L599">
        <v>2022</v>
      </c>
    </row>
    <row r="600" spans="2:12" x14ac:dyDescent="0.2">
      <c r="B600" t="s">
        <v>1944</v>
      </c>
      <c r="D600">
        <v>4</v>
      </c>
      <c r="E600">
        <v>1</v>
      </c>
      <c r="F600">
        <v>1</v>
      </c>
      <c r="G600">
        <v>3</v>
      </c>
      <c r="H600">
        <v>5</v>
      </c>
      <c r="I600">
        <v>4</v>
      </c>
      <c r="J600">
        <v>5</v>
      </c>
      <c r="K600">
        <v>1</v>
      </c>
      <c r="L600">
        <v>2022</v>
      </c>
    </row>
    <row r="601" spans="2:12" x14ac:dyDescent="0.2">
      <c r="B601" t="s">
        <v>1946</v>
      </c>
      <c r="D601">
        <v>5</v>
      </c>
      <c r="E601">
        <v>3</v>
      </c>
      <c r="F601">
        <v>3</v>
      </c>
      <c r="G601">
        <v>1</v>
      </c>
      <c r="H601">
        <v>5</v>
      </c>
      <c r="I601">
        <v>5</v>
      </c>
      <c r="J601">
        <v>2</v>
      </c>
      <c r="K601">
        <v>1</v>
      </c>
      <c r="L601">
        <v>2022</v>
      </c>
    </row>
    <row r="602" spans="2:12" x14ac:dyDescent="0.2">
      <c r="B602" t="s">
        <v>1946</v>
      </c>
      <c r="D602">
        <v>5</v>
      </c>
      <c r="E602">
        <v>1</v>
      </c>
      <c r="F602">
        <v>2</v>
      </c>
      <c r="G602">
        <v>3</v>
      </c>
      <c r="H602">
        <v>4</v>
      </c>
      <c r="I602">
        <v>4</v>
      </c>
      <c r="J602">
        <v>4</v>
      </c>
      <c r="K602">
        <v>1</v>
      </c>
      <c r="L602">
        <v>2022</v>
      </c>
    </row>
    <row r="603" spans="2:12" x14ac:dyDescent="0.2">
      <c r="B603" t="s">
        <v>1943</v>
      </c>
      <c r="D603">
        <v>5</v>
      </c>
      <c r="E603">
        <v>5</v>
      </c>
      <c r="F603">
        <v>5</v>
      </c>
      <c r="G603">
        <v>5</v>
      </c>
      <c r="H603">
        <v>5</v>
      </c>
      <c r="I603">
        <v>5</v>
      </c>
      <c r="J603">
        <v>3</v>
      </c>
      <c r="K603">
        <v>2</v>
      </c>
      <c r="L603">
        <v>2022</v>
      </c>
    </row>
    <row r="604" spans="2:12" x14ac:dyDescent="0.2">
      <c r="B604" t="s">
        <v>1944</v>
      </c>
      <c r="D604">
        <v>1</v>
      </c>
      <c r="E604">
        <v>1</v>
      </c>
      <c r="F604">
        <v>1</v>
      </c>
      <c r="G604">
        <v>3</v>
      </c>
      <c r="H604">
        <v>5</v>
      </c>
      <c r="I604">
        <v>5</v>
      </c>
      <c r="J604">
        <v>5</v>
      </c>
      <c r="K604">
        <v>5</v>
      </c>
      <c r="L604">
        <v>2022</v>
      </c>
    </row>
    <row r="605" spans="2:12" x14ac:dyDescent="0.2">
      <c r="B605" t="s">
        <v>1945</v>
      </c>
      <c r="D605">
        <v>5</v>
      </c>
      <c r="E605">
        <v>5</v>
      </c>
      <c r="F605">
        <v>5</v>
      </c>
      <c r="G605">
        <v>4</v>
      </c>
      <c r="H605">
        <v>3</v>
      </c>
      <c r="I605">
        <v>3</v>
      </c>
      <c r="J605">
        <v>2</v>
      </c>
      <c r="K605">
        <v>2</v>
      </c>
      <c r="L605">
        <v>2022</v>
      </c>
    </row>
    <row r="606" spans="2:12" x14ac:dyDescent="0.2">
      <c r="B606" t="s">
        <v>1946</v>
      </c>
      <c r="D606">
        <v>3</v>
      </c>
      <c r="E606">
        <v>5</v>
      </c>
      <c r="F606">
        <v>5</v>
      </c>
      <c r="G606">
        <v>1</v>
      </c>
      <c r="H606">
        <v>4</v>
      </c>
      <c r="I606">
        <v>4</v>
      </c>
      <c r="J606">
        <v>4</v>
      </c>
      <c r="K606">
        <v>4</v>
      </c>
      <c r="L606">
        <v>2022</v>
      </c>
    </row>
    <row r="607" spans="2:12" x14ac:dyDescent="0.2">
      <c r="B607" t="s">
        <v>1943</v>
      </c>
      <c r="D607">
        <v>4</v>
      </c>
      <c r="E607">
        <v>3</v>
      </c>
      <c r="F607">
        <v>4</v>
      </c>
      <c r="G607">
        <v>1</v>
      </c>
      <c r="H607">
        <v>1</v>
      </c>
      <c r="I607">
        <v>2</v>
      </c>
      <c r="J607">
        <v>1</v>
      </c>
      <c r="K607">
        <v>1</v>
      </c>
      <c r="L607">
        <v>2022</v>
      </c>
    </row>
    <row r="608" spans="2:12" x14ac:dyDescent="0.2">
      <c r="B608" t="s">
        <v>1943</v>
      </c>
      <c r="D608">
        <v>4</v>
      </c>
      <c r="E608">
        <v>1</v>
      </c>
      <c r="F608">
        <v>5</v>
      </c>
      <c r="G608">
        <v>3</v>
      </c>
      <c r="H608">
        <v>5</v>
      </c>
      <c r="I608">
        <v>2</v>
      </c>
      <c r="J608">
        <v>4</v>
      </c>
      <c r="K608">
        <v>5</v>
      </c>
      <c r="L608">
        <v>2022</v>
      </c>
    </row>
    <row r="609" spans="2:12" x14ac:dyDescent="0.2">
      <c r="B609" t="s">
        <v>1944</v>
      </c>
      <c r="D609">
        <v>2</v>
      </c>
      <c r="E609">
        <v>2</v>
      </c>
      <c r="F609">
        <v>3</v>
      </c>
      <c r="G609">
        <v>2</v>
      </c>
      <c r="H609">
        <v>3</v>
      </c>
      <c r="I609">
        <v>4</v>
      </c>
      <c r="J609">
        <v>3</v>
      </c>
      <c r="K609">
        <v>3</v>
      </c>
      <c r="L609">
        <v>2022</v>
      </c>
    </row>
    <row r="610" spans="2:12" x14ac:dyDescent="0.2">
      <c r="B610" t="s">
        <v>1944</v>
      </c>
      <c r="D610">
        <v>2</v>
      </c>
      <c r="E610">
        <v>3</v>
      </c>
      <c r="F610">
        <v>2</v>
      </c>
      <c r="G610">
        <v>2</v>
      </c>
      <c r="H610">
        <v>5</v>
      </c>
      <c r="I610">
        <v>5</v>
      </c>
      <c r="J610">
        <v>5</v>
      </c>
      <c r="K610">
        <v>1</v>
      </c>
      <c r="L610">
        <v>2022</v>
      </c>
    </row>
    <row r="611" spans="2:12" x14ac:dyDescent="0.2">
      <c r="B611" t="s">
        <v>1943</v>
      </c>
      <c r="D611">
        <v>3</v>
      </c>
      <c r="E611">
        <v>0</v>
      </c>
      <c r="F611">
        <v>0</v>
      </c>
      <c r="G611">
        <v>5</v>
      </c>
      <c r="H611">
        <v>0</v>
      </c>
      <c r="I611">
        <v>4</v>
      </c>
      <c r="J611">
        <v>4</v>
      </c>
      <c r="K611">
        <v>0</v>
      </c>
      <c r="L611">
        <v>2022</v>
      </c>
    </row>
    <row r="612" spans="2:12" x14ac:dyDescent="0.2">
      <c r="B612" t="s">
        <v>1945</v>
      </c>
      <c r="D612">
        <v>2</v>
      </c>
      <c r="E612">
        <v>1</v>
      </c>
      <c r="F612">
        <v>4</v>
      </c>
      <c r="G612">
        <v>2</v>
      </c>
      <c r="H612">
        <v>5</v>
      </c>
      <c r="I612">
        <v>5</v>
      </c>
      <c r="J612">
        <v>3</v>
      </c>
      <c r="K612">
        <v>4</v>
      </c>
      <c r="L612">
        <v>2022</v>
      </c>
    </row>
    <row r="613" spans="2:12" x14ac:dyDescent="0.2">
      <c r="B613" t="s">
        <v>1943</v>
      </c>
      <c r="D613">
        <v>5</v>
      </c>
      <c r="E613">
        <v>1</v>
      </c>
      <c r="F613">
        <v>3</v>
      </c>
      <c r="G613">
        <v>5</v>
      </c>
      <c r="H613">
        <v>5</v>
      </c>
      <c r="I613">
        <v>5</v>
      </c>
      <c r="J613">
        <v>5</v>
      </c>
      <c r="K613">
        <v>5</v>
      </c>
      <c r="L613">
        <v>2022</v>
      </c>
    </row>
    <row r="614" spans="2:12" x14ac:dyDescent="0.2">
      <c r="B614" t="s">
        <v>1946</v>
      </c>
      <c r="D614">
        <v>4</v>
      </c>
      <c r="E614">
        <v>2</v>
      </c>
      <c r="F614">
        <v>4</v>
      </c>
      <c r="G614">
        <v>4</v>
      </c>
      <c r="H614">
        <v>4</v>
      </c>
      <c r="I614">
        <v>4</v>
      </c>
      <c r="J614">
        <v>5</v>
      </c>
      <c r="K614">
        <v>1</v>
      </c>
      <c r="L614">
        <v>2022</v>
      </c>
    </row>
    <row r="615" spans="2:12" x14ac:dyDescent="0.2">
      <c r="B615" t="s">
        <v>1946</v>
      </c>
      <c r="D615">
        <v>3</v>
      </c>
      <c r="E615">
        <v>1</v>
      </c>
      <c r="F615">
        <v>4</v>
      </c>
      <c r="G615">
        <v>5</v>
      </c>
      <c r="H615">
        <v>5</v>
      </c>
      <c r="I615">
        <v>5</v>
      </c>
      <c r="J615">
        <v>3</v>
      </c>
      <c r="K615">
        <v>2</v>
      </c>
      <c r="L615">
        <v>2022</v>
      </c>
    </row>
    <row r="616" spans="2:12" x14ac:dyDescent="0.2">
      <c r="B616" t="s">
        <v>1944</v>
      </c>
      <c r="D616">
        <v>1</v>
      </c>
      <c r="E616">
        <v>1</v>
      </c>
      <c r="F616">
        <v>1</v>
      </c>
      <c r="G616">
        <v>1</v>
      </c>
      <c r="H616">
        <v>5</v>
      </c>
      <c r="I616">
        <v>5</v>
      </c>
      <c r="J616">
        <v>5</v>
      </c>
      <c r="K616">
        <v>1</v>
      </c>
      <c r="L616">
        <v>2022</v>
      </c>
    </row>
    <row r="617" spans="2:12" x14ac:dyDescent="0.2">
      <c r="B617" t="s">
        <v>1944</v>
      </c>
      <c r="D617">
        <v>2</v>
      </c>
      <c r="E617">
        <v>3</v>
      </c>
      <c r="F617">
        <v>3</v>
      </c>
      <c r="G617">
        <v>5</v>
      </c>
      <c r="H617">
        <v>5</v>
      </c>
      <c r="I617">
        <v>5</v>
      </c>
      <c r="J617">
        <v>5</v>
      </c>
      <c r="K617">
        <v>5</v>
      </c>
      <c r="L617">
        <v>2022</v>
      </c>
    </row>
    <row r="618" spans="2:12" x14ac:dyDescent="0.2">
      <c r="B618" t="s">
        <v>1944</v>
      </c>
      <c r="D618">
        <v>4</v>
      </c>
      <c r="E618">
        <v>4</v>
      </c>
      <c r="F618">
        <v>5</v>
      </c>
      <c r="G618">
        <v>3</v>
      </c>
      <c r="H618">
        <v>4</v>
      </c>
      <c r="I618">
        <v>2</v>
      </c>
      <c r="J618">
        <v>3</v>
      </c>
      <c r="K618">
        <v>1</v>
      </c>
      <c r="L618">
        <v>2022</v>
      </c>
    </row>
    <row r="619" spans="2:12" x14ac:dyDescent="0.2">
      <c r="B619" t="s">
        <v>1945</v>
      </c>
      <c r="D619">
        <v>5</v>
      </c>
      <c r="E619">
        <v>1</v>
      </c>
      <c r="F619">
        <v>1</v>
      </c>
      <c r="G619">
        <v>3</v>
      </c>
      <c r="H619">
        <v>3</v>
      </c>
      <c r="I619">
        <v>4</v>
      </c>
      <c r="J619">
        <v>5</v>
      </c>
      <c r="K619">
        <v>1</v>
      </c>
      <c r="L619">
        <v>2022</v>
      </c>
    </row>
    <row r="620" spans="2:12" x14ac:dyDescent="0.2">
      <c r="B620" t="s">
        <v>1945</v>
      </c>
      <c r="D620">
        <v>2</v>
      </c>
      <c r="E620">
        <v>5</v>
      </c>
      <c r="F620">
        <v>5</v>
      </c>
      <c r="G620">
        <v>3</v>
      </c>
      <c r="H620">
        <v>4</v>
      </c>
      <c r="I620">
        <v>5</v>
      </c>
      <c r="J620">
        <v>5</v>
      </c>
      <c r="K620">
        <v>3</v>
      </c>
      <c r="L620">
        <v>2022</v>
      </c>
    </row>
    <row r="621" spans="2:12" x14ac:dyDescent="0.2">
      <c r="B621" t="s">
        <v>1945</v>
      </c>
      <c r="D621">
        <v>0</v>
      </c>
      <c r="E621">
        <v>0</v>
      </c>
      <c r="F621">
        <v>0</v>
      </c>
      <c r="G621">
        <v>0</v>
      </c>
      <c r="H621">
        <v>0</v>
      </c>
      <c r="I621">
        <v>0</v>
      </c>
      <c r="J621">
        <v>0</v>
      </c>
      <c r="K621">
        <v>0</v>
      </c>
      <c r="L621">
        <v>2022</v>
      </c>
    </row>
    <row r="622" spans="2:12" x14ac:dyDescent="0.2">
      <c r="B622" t="s">
        <v>1943</v>
      </c>
      <c r="D622">
        <v>1</v>
      </c>
      <c r="E622">
        <v>1</v>
      </c>
      <c r="F622">
        <v>1</v>
      </c>
      <c r="G622">
        <v>1</v>
      </c>
      <c r="H622">
        <v>5</v>
      </c>
      <c r="I622">
        <v>5</v>
      </c>
      <c r="J622">
        <v>3</v>
      </c>
      <c r="K622">
        <v>1</v>
      </c>
      <c r="L622">
        <v>2022</v>
      </c>
    </row>
    <row r="623" spans="2:12" x14ac:dyDescent="0.2">
      <c r="B623" t="s">
        <v>1944</v>
      </c>
      <c r="D623">
        <v>3</v>
      </c>
      <c r="E623">
        <v>1</v>
      </c>
      <c r="F623">
        <v>1</v>
      </c>
      <c r="G623">
        <v>2</v>
      </c>
      <c r="H623">
        <v>5</v>
      </c>
      <c r="I623">
        <v>5</v>
      </c>
      <c r="J623">
        <v>5</v>
      </c>
      <c r="K623">
        <v>1</v>
      </c>
      <c r="L623">
        <v>2022</v>
      </c>
    </row>
    <row r="624" spans="2:12" x14ac:dyDescent="0.2">
      <c r="B624" t="s">
        <v>1946</v>
      </c>
      <c r="D624">
        <v>3</v>
      </c>
      <c r="E624">
        <v>5</v>
      </c>
      <c r="F624">
        <v>5</v>
      </c>
      <c r="G624">
        <v>3</v>
      </c>
      <c r="H624">
        <v>5</v>
      </c>
      <c r="I624">
        <v>5</v>
      </c>
      <c r="J624">
        <v>4</v>
      </c>
      <c r="K624">
        <v>1</v>
      </c>
      <c r="L624">
        <v>2022</v>
      </c>
    </row>
    <row r="625" spans="2:12" x14ac:dyDescent="0.2">
      <c r="B625" t="s">
        <v>1943</v>
      </c>
      <c r="D625">
        <v>5</v>
      </c>
      <c r="E625">
        <v>5</v>
      </c>
      <c r="F625">
        <v>5</v>
      </c>
      <c r="G625">
        <v>3</v>
      </c>
      <c r="H625">
        <v>1</v>
      </c>
      <c r="I625">
        <v>5</v>
      </c>
      <c r="J625">
        <v>1</v>
      </c>
      <c r="K625">
        <v>4</v>
      </c>
      <c r="L625">
        <v>2022</v>
      </c>
    </row>
    <row r="626" spans="2:12" x14ac:dyDescent="0.2">
      <c r="B626" t="s">
        <v>1946</v>
      </c>
      <c r="D626">
        <v>3</v>
      </c>
      <c r="E626">
        <v>5</v>
      </c>
      <c r="F626">
        <v>5</v>
      </c>
      <c r="G626">
        <v>4</v>
      </c>
      <c r="H626">
        <v>4</v>
      </c>
      <c r="I626">
        <v>2</v>
      </c>
      <c r="J626">
        <v>4</v>
      </c>
      <c r="K626">
        <v>1</v>
      </c>
      <c r="L626">
        <v>2022</v>
      </c>
    </row>
    <row r="627" spans="2:12" x14ac:dyDescent="0.2">
      <c r="B627" t="s">
        <v>1943</v>
      </c>
      <c r="D627">
        <v>1</v>
      </c>
      <c r="E627">
        <v>5</v>
      </c>
      <c r="F627">
        <v>4</v>
      </c>
      <c r="G627">
        <v>5</v>
      </c>
      <c r="H627">
        <v>5</v>
      </c>
      <c r="I627">
        <v>5</v>
      </c>
      <c r="J627">
        <v>5</v>
      </c>
      <c r="K627">
        <v>1</v>
      </c>
      <c r="L627">
        <v>2022</v>
      </c>
    </row>
    <row r="628" spans="2:12" x14ac:dyDescent="0.2">
      <c r="B628" t="s">
        <v>1943</v>
      </c>
      <c r="D628">
        <v>1</v>
      </c>
      <c r="E628">
        <v>4</v>
      </c>
      <c r="F628">
        <v>5</v>
      </c>
      <c r="G628">
        <v>5</v>
      </c>
      <c r="H628">
        <v>5</v>
      </c>
      <c r="I628">
        <v>5</v>
      </c>
      <c r="J628">
        <v>2</v>
      </c>
      <c r="K628">
        <v>1</v>
      </c>
      <c r="L628">
        <v>2022</v>
      </c>
    </row>
    <row r="629" spans="2:12" x14ac:dyDescent="0.2">
      <c r="B629" t="s">
        <v>1946</v>
      </c>
      <c r="D629">
        <v>3</v>
      </c>
      <c r="E629">
        <v>2</v>
      </c>
      <c r="F629">
        <v>2</v>
      </c>
      <c r="G629">
        <v>5</v>
      </c>
      <c r="H629">
        <v>3</v>
      </c>
      <c r="I629">
        <v>5</v>
      </c>
      <c r="J629">
        <v>5</v>
      </c>
      <c r="K629">
        <v>5</v>
      </c>
      <c r="L629">
        <v>2022</v>
      </c>
    </row>
    <row r="630" spans="2:12" x14ac:dyDescent="0.2">
      <c r="B630" t="s">
        <v>1946</v>
      </c>
      <c r="D630">
        <v>2</v>
      </c>
      <c r="E630">
        <v>2</v>
      </c>
      <c r="F630">
        <v>2</v>
      </c>
      <c r="G630">
        <v>5</v>
      </c>
      <c r="H630">
        <v>5</v>
      </c>
      <c r="I630">
        <v>4</v>
      </c>
      <c r="J630">
        <v>4</v>
      </c>
      <c r="K630">
        <v>1</v>
      </c>
      <c r="L630">
        <v>2022</v>
      </c>
    </row>
    <row r="631" spans="2:12" x14ac:dyDescent="0.2">
      <c r="B631" t="s">
        <v>1944</v>
      </c>
      <c r="D631">
        <v>5</v>
      </c>
      <c r="E631">
        <v>4</v>
      </c>
      <c r="F631">
        <v>3</v>
      </c>
      <c r="G631">
        <v>2</v>
      </c>
      <c r="H631">
        <v>1</v>
      </c>
      <c r="I631">
        <v>4</v>
      </c>
      <c r="J631">
        <v>1</v>
      </c>
      <c r="K631">
        <v>3</v>
      </c>
      <c r="L631">
        <v>2022</v>
      </c>
    </row>
    <row r="632" spans="2:12" x14ac:dyDescent="0.2">
      <c r="B632" t="s">
        <v>1943</v>
      </c>
      <c r="D632">
        <v>3</v>
      </c>
      <c r="E632">
        <v>3</v>
      </c>
      <c r="F632">
        <v>5</v>
      </c>
      <c r="G632">
        <v>4</v>
      </c>
      <c r="H632">
        <v>2</v>
      </c>
      <c r="I632">
        <v>3</v>
      </c>
      <c r="J632">
        <v>4</v>
      </c>
      <c r="K632">
        <v>5</v>
      </c>
      <c r="L632">
        <v>2022</v>
      </c>
    </row>
    <row r="633" spans="2:12" x14ac:dyDescent="0.2">
      <c r="B633" t="s">
        <v>1946</v>
      </c>
      <c r="D633">
        <v>1</v>
      </c>
      <c r="E633">
        <v>1</v>
      </c>
      <c r="F633">
        <v>5</v>
      </c>
      <c r="G633">
        <v>5</v>
      </c>
      <c r="H633">
        <v>5</v>
      </c>
      <c r="I633">
        <v>5</v>
      </c>
      <c r="J633">
        <v>5</v>
      </c>
      <c r="K633">
        <v>5</v>
      </c>
      <c r="L633">
        <v>2022</v>
      </c>
    </row>
    <row r="634" spans="2:12" x14ac:dyDescent="0.2">
      <c r="B634" t="s">
        <v>1943</v>
      </c>
      <c r="D634">
        <v>2</v>
      </c>
      <c r="E634">
        <v>1</v>
      </c>
      <c r="F634">
        <v>1</v>
      </c>
      <c r="G634">
        <v>1</v>
      </c>
      <c r="H634">
        <v>3</v>
      </c>
      <c r="I634">
        <v>5</v>
      </c>
      <c r="J634">
        <v>2</v>
      </c>
      <c r="K634">
        <v>4</v>
      </c>
      <c r="L634">
        <v>2022</v>
      </c>
    </row>
    <row r="635" spans="2:12" x14ac:dyDescent="0.2">
      <c r="B635" t="s">
        <v>1943</v>
      </c>
      <c r="D635">
        <v>4</v>
      </c>
      <c r="E635">
        <v>5</v>
      </c>
      <c r="F635">
        <v>3</v>
      </c>
      <c r="G635">
        <v>3</v>
      </c>
      <c r="H635">
        <v>3</v>
      </c>
      <c r="I635">
        <v>4</v>
      </c>
      <c r="J635">
        <v>3</v>
      </c>
      <c r="K635">
        <v>2</v>
      </c>
      <c r="L635">
        <v>2022</v>
      </c>
    </row>
    <row r="636" spans="2:12" x14ac:dyDescent="0.2">
      <c r="B636" t="s">
        <v>1943</v>
      </c>
      <c r="D636">
        <v>5</v>
      </c>
      <c r="E636">
        <v>2</v>
      </c>
      <c r="F636">
        <v>2</v>
      </c>
      <c r="G636">
        <v>4</v>
      </c>
      <c r="H636">
        <v>2</v>
      </c>
      <c r="I636">
        <v>4</v>
      </c>
      <c r="J636">
        <v>2</v>
      </c>
      <c r="K636">
        <v>2</v>
      </c>
      <c r="L636">
        <v>2022</v>
      </c>
    </row>
    <row r="637" spans="2:12" x14ac:dyDescent="0.2">
      <c r="B637" t="s">
        <v>1946</v>
      </c>
      <c r="D637">
        <v>5</v>
      </c>
      <c r="E637">
        <v>0</v>
      </c>
      <c r="F637">
        <v>5</v>
      </c>
      <c r="G637">
        <v>5</v>
      </c>
      <c r="H637">
        <v>0</v>
      </c>
      <c r="I637">
        <v>5</v>
      </c>
      <c r="J637">
        <v>0</v>
      </c>
      <c r="K637">
        <v>0</v>
      </c>
      <c r="L637">
        <v>2022</v>
      </c>
    </row>
    <row r="638" spans="2:12" x14ac:dyDescent="0.2">
      <c r="B638" t="s">
        <v>1945</v>
      </c>
      <c r="D638">
        <v>1</v>
      </c>
      <c r="E638">
        <v>5</v>
      </c>
      <c r="F638">
        <v>4</v>
      </c>
      <c r="G638">
        <v>4</v>
      </c>
      <c r="H638">
        <v>5</v>
      </c>
      <c r="I638">
        <v>5</v>
      </c>
      <c r="J638">
        <v>5</v>
      </c>
      <c r="K638">
        <v>5</v>
      </c>
      <c r="L638">
        <v>2022</v>
      </c>
    </row>
    <row r="639" spans="2:12" x14ac:dyDescent="0.2">
      <c r="B639" t="s">
        <v>1943</v>
      </c>
      <c r="D639">
        <v>3</v>
      </c>
      <c r="E639">
        <v>3</v>
      </c>
      <c r="F639">
        <v>5</v>
      </c>
      <c r="G639">
        <v>4</v>
      </c>
      <c r="H639">
        <v>5</v>
      </c>
      <c r="I639">
        <v>5</v>
      </c>
      <c r="J639">
        <v>3</v>
      </c>
      <c r="K639">
        <v>3</v>
      </c>
      <c r="L639">
        <v>2022</v>
      </c>
    </row>
    <row r="640" spans="2:12" x14ac:dyDescent="0.2">
      <c r="B640" t="s">
        <v>1943</v>
      </c>
      <c r="D640">
        <v>5</v>
      </c>
      <c r="E640">
        <v>1</v>
      </c>
      <c r="F640">
        <v>5</v>
      </c>
      <c r="G640">
        <v>1</v>
      </c>
      <c r="H640">
        <v>5</v>
      </c>
      <c r="I640">
        <v>5</v>
      </c>
      <c r="J640">
        <v>2</v>
      </c>
      <c r="K640">
        <v>3</v>
      </c>
      <c r="L640">
        <v>2022</v>
      </c>
    </row>
    <row r="641" spans="2:12" x14ac:dyDescent="0.2">
      <c r="B641" t="s">
        <v>1944</v>
      </c>
      <c r="D641">
        <v>4</v>
      </c>
      <c r="E641">
        <v>2</v>
      </c>
      <c r="F641">
        <v>1</v>
      </c>
      <c r="G641">
        <v>4</v>
      </c>
      <c r="H641">
        <v>5</v>
      </c>
      <c r="I641">
        <v>5</v>
      </c>
      <c r="J641">
        <v>5</v>
      </c>
      <c r="K641">
        <v>1</v>
      </c>
      <c r="L641">
        <v>2022</v>
      </c>
    </row>
    <row r="642" spans="2:12" x14ac:dyDescent="0.2">
      <c r="B642" t="s">
        <v>1945</v>
      </c>
      <c r="D642">
        <v>3</v>
      </c>
      <c r="E642">
        <v>1</v>
      </c>
      <c r="F642">
        <v>2</v>
      </c>
      <c r="G642">
        <v>3</v>
      </c>
      <c r="H642">
        <v>4</v>
      </c>
      <c r="I642">
        <v>3</v>
      </c>
      <c r="J642">
        <v>4</v>
      </c>
      <c r="K642">
        <v>1</v>
      </c>
      <c r="L642">
        <v>2022</v>
      </c>
    </row>
    <row r="643" spans="2:12" x14ac:dyDescent="0.2">
      <c r="B643" t="s">
        <v>1945</v>
      </c>
      <c r="D643">
        <v>3</v>
      </c>
      <c r="E643">
        <v>5</v>
      </c>
      <c r="F643">
        <v>4</v>
      </c>
      <c r="G643">
        <v>1</v>
      </c>
      <c r="H643">
        <v>5</v>
      </c>
      <c r="I643">
        <v>3</v>
      </c>
      <c r="J643">
        <v>5</v>
      </c>
      <c r="K643">
        <v>2</v>
      </c>
      <c r="L643">
        <v>2022</v>
      </c>
    </row>
    <row r="644" spans="2:12" x14ac:dyDescent="0.2">
      <c r="B644" t="s">
        <v>1946</v>
      </c>
      <c r="D644">
        <v>1</v>
      </c>
      <c r="E644">
        <v>1</v>
      </c>
      <c r="F644">
        <v>1</v>
      </c>
      <c r="G644">
        <v>5</v>
      </c>
      <c r="H644">
        <v>4</v>
      </c>
      <c r="I644">
        <v>4</v>
      </c>
      <c r="J644">
        <v>4</v>
      </c>
      <c r="K644">
        <v>4</v>
      </c>
      <c r="L644">
        <v>2022</v>
      </c>
    </row>
    <row r="645" spans="2:12" x14ac:dyDescent="0.2">
      <c r="B645" t="s">
        <v>1945</v>
      </c>
      <c r="D645">
        <v>1</v>
      </c>
      <c r="E645">
        <v>1</v>
      </c>
      <c r="F645">
        <v>3</v>
      </c>
      <c r="G645">
        <v>3</v>
      </c>
      <c r="H645">
        <v>5</v>
      </c>
      <c r="I645">
        <v>5</v>
      </c>
      <c r="J645">
        <v>5</v>
      </c>
      <c r="K645">
        <v>1</v>
      </c>
      <c r="L645">
        <v>2022</v>
      </c>
    </row>
    <row r="646" spans="2:12" x14ac:dyDescent="0.2">
      <c r="B646" t="s">
        <v>1944</v>
      </c>
      <c r="D646">
        <v>2</v>
      </c>
      <c r="E646">
        <v>3</v>
      </c>
      <c r="F646">
        <v>3</v>
      </c>
      <c r="G646">
        <v>2</v>
      </c>
      <c r="H646">
        <v>5</v>
      </c>
      <c r="I646">
        <v>5</v>
      </c>
      <c r="J646">
        <v>5</v>
      </c>
      <c r="K646">
        <v>2</v>
      </c>
      <c r="L646">
        <v>2022</v>
      </c>
    </row>
    <row r="647" spans="2:12" x14ac:dyDescent="0.2">
      <c r="B647" t="s">
        <v>1943</v>
      </c>
      <c r="D647">
        <v>5</v>
      </c>
      <c r="E647">
        <v>2</v>
      </c>
      <c r="F647">
        <v>2</v>
      </c>
      <c r="G647">
        <v>3</v>
      </c>
      <c r="H647">
        <v>4</v>
      </c>
      <c r="I647">
        <v>3</v>
      </c>
      <c r="J647">
        <v>5</v>
      </c>
      <c r="K647">
        <v>2</v>
      </c>
      <c r="L647">
        <v>2022</v>
      </c>
    </row>
    <row r="648" spans="2:12" x14ac:dyDescent="0.2">
      <c r="B648" t="s">
        <v>1944</v>
      </c>
      <c r="D648">
        <v>1</v>
      </c>
      <c r="E648">
        <v>1</v>
      </c>
      <c r="F648">
        <v>2</v>
      </c>
      <c r="G648">
        <v>1</v>
      </c>
      <c r="H648">
        <v>5</v>
      </c>
      <c r="I648">
        <v>5</v>
      </c>
      <c r="J648">
        <v>4</v>
      </c>
      <c r="K648">
        <v>1</v>
      </c>
      <c r="L648">
        <v>2022</v>
      </c>
    </row>
    <row r="649" spans="2:12" x14ac:dyDescent="0.2">
      <c r="B649" t="s">
        <v>1943</v>
      </c>
      <c r="D649">
        <v>5</v>
      </c>
      <c r="E649">
        <v>3</v>
      </c>
      <c r="F649">
        <v>2</v>
      </c>
      <c r="G649">
        <v>4</v>
      </c>
      <c r="H649">
        <v>3</v>
      </c>
      <c r="I649">
        <v>4</v>
      </c>
      <c r="J649">
        <v>3</v>
      </c>
      <c r="K649">
        <v>4</v>
      </c>
      <c r="L649">
        <v>2022</v>
      </c>
    </row>
    <row r="650" spans="2:12" x14ac:dyDescent="0.2">
      <c r="B650" t="s">
        <v>1945</v>
      </c>
      <c r="D650">
        <v>2</v>
      </c>
      <c r="E650">
        <v>5</v>
      </c>
      <c r="F650">
        <v>4</v>
      </c>
      <c r="G650">
        <v>1</v>
      </c>
      <c r="H650">
        <v>4</v>
      </c>
      <c r="I650">
        <v>4</v>
      </c>
      <c r="J650">
        <v>2</v>
      </c>
      <c r="K650">
        <v>4</v>
      </c>
      <c r="L650">
        <v>2022</v>
      </c>
    </row>
    <row r="651" spans="2:12" x14ac:dyDescent="0.2">
      <c r="B651" t="s">
        <v>1945</v>
      </c>
      <c r="D651">
        <v>3</v>
      </c>
      <c r="E651">
        <v>2</v>
      </c>
      <c r="F651">
        <v>2</v>
      </c>
      <c r="G651">
        <v>4</v>
      </c>
      <c r="H651">
        <v>5</v>
      </c>
      <c r="I651">
        <v>5</v>
      </c>
      <c r="J651">
        <v>5</v>
      </c>
      <c r="K651">
        <v>3</v>
      </c>
      <c r="L651">
        <v>2022</v>
      </c>
    </row>
    <row r="652" spans="2:12" x14ac:dyDescent="0.2">
      <c r="B652" t="s">
        <v>1946</v>
      </c>
      <c r="D652">
        <v>1</v>
      </c>
      <c r="E652">
        <v>3</v>
      </c>
      <c r="F652">
        <v>3</v>
      </c>
      <c r="G652">
        <v>2</v>
      </c>
      <c r="H652">
        <v>5</v>
      </c>
      <c r="I652">
        <v>5</v>
      </c>
      <c r="J652">
        <v>2</v>
      </c>
      <c r="K652">
        <v>4</v>
      </c>
      <c r="L652">
        <v>2022</v>
      </c>
    </row>
    <row r="653" spans="2:12" x14ac:dyDescent="0.2">
      <c r="B653" t="s">
        <v>1945</v>
      </c>
      <c r="D653">
        <v>2</v>
      </c>
      <c r="E653">
        <v>1</v>
      </c>
      <c r="F653">
        <v>5</v>
      </c>
      <c r="G653">
        <v>5</v>
      </c>
      <c r="H653">
        <v>5</v>
      </c>
      <c r="I653">
        <v>3</v>
      </c>
      <c r="J653">
        <v>1</v>
      </c>
      <c r="K653">
        <v>1</v>
      </c>
      <c r="L653">
        <v>2022</v>
      </c>
    </row>
    <row r="654" spans="2:12" x14ac:dyDescent="0.2">
      <c r="B654" t="s">
        <v>1946</v>
      </c>
      <c r="D654">
        <v>5</v>
      </c>
      <c r="E654">
        <v>4</v>
      </c>
      <c r="F654">
        <v>5</v>
      </c>
      <c r="G654">
        <v>2</v>
      </c>
      <c r="H654">
        <v>2</v>
      </c>
      <c r="I654">
        <v>3</v>
      </c>
      <c r="J654">
        <v>1</v>
      </c>
      <c r="K654">
        <v>2</v>
      </c>
      <c r="L654">
        <v>2022</v>
      </c>
    </row>
    <row r="655" spans="2:12" x14ac:dyDescent="0.2">
      <c r="B655" t="s">
        <v>1945</v>
      </c>
      <c r="D655">
        <v>3</v>
      </c>
      <c r="E655">
        <v>5</v>
      </c>
      <c r="F655">
        <v>4</v>
      </c>
      <c r="G655">
        <v>3</v>
      </c>
      <c r="H655">
        <v>4</v>
      </c>
      <c r="I655">
        <v>2</v>
      </c>
      <c r="J655">
        <v>2</v>
      </c>
      <c r="K655">
        <v>4</v>
      </c>
      <c r="L655">
        <v>2022</v>
      </c>
    </row>
    <row r="656" spans="2:12" x14ac:dyDescent="0.2">
      <c r="B656" t="s">
        <v>1943</v>
      </c>
      <c r="D656">
        <v>4</v>
      </c>
      <c r="E656">
        <v>4</v>
      </c>
      <c r="F656">
        <v>4</v>
      </c>
      <c r="G656">
        <v>3</v>
      </c>
      <c r="H656">
        <v>2</v>
      </c>
      <c r="I656">
        <v>2</v>
      </c>
      <c r="J656">
        <v>1</v>
      </c>
      <c r="K656">
        <v>1</v>
      </c>
      <c r="L656">
        <v>2022</v>
      </c>
    </row>
    <row r="657" spans="2:12" x14ac:dyDescent="0.2">
      <c r="B657" t="s">
        <v>1943</v>
      </c>
      <c r="D657">
        <v>4</v>
      </c>
      <c r="E657">
        <v>2</v>
      </c>
      <c r="F657">
        <v>4</v>
      </c>
      <c r="G657">
        <v>4</v>
      </c>
      <c r="H657">
        <v>4</v>
      </c>
      <c r="I657">
        <v>4</v>
      </c>
      <c r="J657">
        <v>2</v>
      </c>
      <c r="K657">
        <v>4</v>
      </c>
      <c r="L657">
        <v>2022</v>
      </c>
    </row>
    <row r="658" spans="2:12" x14ac:dyDescent="0.2">
      <c r="B658" t="s">
        <v>1946</v>
      </c>
      <c r="D658">
        <v>4</v>
      </c>
      <c r="E658">
        <v>4</v>
      </c>
      <c r="F658">
        <v>3</v>
      </c>
      <c r="G658">
        <v>3</v>
      </c>
      <c r="H658">
        <v>5</v>
      </c>
      <c r="I658">
        <v>4</v>
      </c>
      <c r="J658">
        <v>4</v>
      </c>
      <c r="K658">
        <v>3</v>
      </c>
      <c r="L658">
        <v>2022</v>
      </c>
    </row>
    <row r="659" spans="2:12" x14ac:dyDescent="0.2">
      <c r="B659" t="s">
        <v>1945</v>
      </c>
      <c r="D659">
        <v>1</v>
      </c>
      <c r="E659">
        <v>4</v>
      </c>
      <c r="F659">
        <v>4</v>
      </c>
      <c r="G659">
        <v>1</v>
      </c>
      <c r="H659">
        <v>5</v>
      </c>
      <c r="I659">
        <v>3</v>
      </c>
      <c r="J659">
        <v>1</v>
      </c>
      <c r="K659">
        <v>2</v>
      </c>
      <c r="L659">
        <v>2022</v>
      </c>
    </row>
    <row r="660" spans="2:12" x14ac:dyDescent="0.2">
      <c r="B660" t="s">
        <v>1945</v>
      </c>
      <c r="D660">
        <v>1</v>
      </c>
      <c r="E660">
        <v>5</v>
      </c>
      <c r="F660">
        <v>5</v>
      </c>
      <c r="G660">
        <v>1</v>
      </c>
      <c r="H660">
        <v>3</v>
      </c>
      <c r="I660">
        <v>3</v>
      </c>
      <c r="J660">
        <v>3</v>
      </c>
      <c r="K660">
        <v>3</v>
      </c>
      <c r="L660">
        <v>2022</v>
      </c>
    </row>
    <row r="661" spans="2:12" x14ac:dyDescent="0.2">
      <c r="B661" t="s">
        <v>1945</v>
      </c>
      <c r="D661">
        <v>3</v>
      </c>
      <c r="E661">
        <v>2</v>
      </c>
      <c r="F661">
        <v>3</v>
      </c>
      <c r="G661">
        <v>5</v>
      </c>
      <c r="H661">
        <v>5</v>
      </c>
      <c r="I661">
        <v>5</v>
      </c>
      <c r="J661">
        <v>1</v>
      </c>
      <c r="K661">
        <v>3</v>
      </c>
      <c r="L661">
        <v>2022</v>
      </c>
    </row>
    <row r="662" spans="2:12" x14ac:dyDescent="0.2">
      <c r="B662" t="s">
        <v>1946</v>
      </c>
      <c r="D662">
        <v>1</v>
      </c>
      <c r="E662">
        <v>2</v>
      </c>
      <c r="F662">
        <v>1</v>
      </c>
      <c r="G662">
        <v>2</v>
      </c>
      <c r="H662">
        <v>4</v>
      </c>
      <c r="I662">
        <v>5</v>
      </c>
      <c r="J662">
        <v>2</v>
      </c>
      <c r="K662">
        <v>2</v>
      </c>
      <c r="L662">
        <v>2022</v>
      </c>
    </row>
    <row r="663" spans="2:12" x14ac:dyDescent="0.2">
      <c r="B663" t="s">
        <v>1946</v>
      </c>
      <c r="D663">
        <v>4</v>
      </c>
      <c r="E663">
        <v>4</v>
      </c>
      <c r="F663">
        <v>4</v>
      </c>
      <c r="G663">
        <v>3</v>
      </c>
      <c r="H663">
        <v>1</v>
      </c>
      <c r="I663">
        <v>4</v>
      </c>
      <c r="J663">
        <v>4</v>
      </c>
      <c r="K663">
        <v>3</v>
      </c>
      <c r="L663">
        <v>2022</v>
      </c>
    </row>
    <row r="664" spans="2:12" x14ac:dyDescent="0.2">
      <c r="B664" t="s">
        <v>1944</v>
      </c>
      <c r="D664">
        <v>2</v>
      </c>
      <c r="E664">
        <v>1</v>
      </c>
      <c r="F664">
        <v>1</v>
      </c>
      <c r="G664">
        <v>1</v>
      </c>
      <c r="H664">
        <v>5</v>
      </c>
      <c r="I664">
        <v>3</v>
      </c>
      <c r="J664">
        <v>4</v>
      </c>
      <c r="K664">
        <v>1</v>
      </c>
      <c r="L664">
        <v>2022</v>
      </c>
    </row>
    <row r="665" spans="2:12" x14ac:dyDescent="0.2">
      <c r="B665" t="s">
        <v>1945</v>
      </c>
      <c r="D665">
        <v>3</v>
      </c>
      <c r="E665">
        <v>5</v>
      </c>
      <c r="F665">
        <v>4</v>
      </c>
      <c r="G665">
        <v>1</v>
      </c>
      <c r="H665">
        <v>4</v>
      </c>
      <c r="I665">
        <v>3</v>
      </c>
      <c r="J665">
        <v>5</v>
      </c>
      <c r="K665">
        <v>1</v>
      </c>
      <c r="L665">
        <v>2022</v>
      </c>
    </row>
    <row r="666" spans="2:12" x14ac:dyDescent="0.2">
      <c r="B666" t="s">
        <v>1943</v>
      </c>
      <c r="D666">
        <v>5</v>
      </c>
      <c r="E666">
        <v>5</v>
      </c>
      <c r="F666">
        <v>5</v>
      </c>
      <c r="G666">
        <v>5</v>
      </c>
      <c r="H666">
        <v>5</v>
      </c>
      <c r="I666">
        <v>5</v>
      </c>
      <c r="J666">
        <v>5</v>
      </c>
      <c r="K666">
        <v>5</v>
      </c>
      <c r="L666">
        <v>2022</v>
      </c>
    </row>
    <row r="667" spans="2:12" x14ac:dyDescent="0.2">
      <c r="B667" t="s">
        <v>1944</v>
      </c>
      <c r="D667">
        <v>3</v>
      </c>
      <c r="E667">
        <v>1</v>
      </c>
      <c r="F667">
        <v>1</v>
      </c>
      <c r="G667">
        <v>3</v>
      </c>
      <c r="H667">
        <v>5</v>
      </c>
      <c r="I667">
        <v>4</v>
      </c>
      <c r="J667">
        <v>5</v>
      </c>
      <c r="K667">
        <v>2</v>
      </c>
      <c r="L667">
        <v>2022</v>
      </c>
    </row>
    <row r="668" spans="2:12" x14ac:dyDescent="0.2">
      <c r="B668" t="s">
        <v>1945</v>
      </c>
      <c r="D668">
        <v>1</v>
      </c>
      <c r="E668">
        <v>3</v>
      </c>
      <c r="F668">
        <v>3</v>
      </c>
      <c r="G668">
        <v>2</v>
      </c>
      <c r="H668">
        <v>4</v>
      </c>
      <c r="I668">
        <v>4</v>
      </c>
      <c r="J668">
        <v>4</v>
      </c>
      <c r="K668">
        <v>1</v>
      </c>
      <c r="L668">
        <v>2022</v>
      </c>
    </row>
    <row r="669" spans="2:12" x14ac:dyDescent="0.2">
      <c r="B669" t="s">
        <v>1944</v>
      </c>
      <c r="D669">
        <v>1</v>
      </c>
      <c r="E669">
        <v>1</v>
      </c>
      <c r="F669">
        <v>1</v>
      </c>
      <c r="G669">
        <v>2</v>
      </c>
      <c r="H669">
        <v>4</v>
      </c>
      <c r="I669">
        <v>5</v>
      </c>
      <c r="J669">
        <v>5</v>
      </c>
      <c r="K669">
        <v>1</v>
      </c>
      <c r="L669">
        <v>2022</v>
      </c>
    </row>
    <row r="670" spans="2:12" x14ac:dyDescent="0.2">
      <c r="B670" t="s">
        <v>1946</v>
      </c>
      <c r="D670">
        <v>2</v>
      </c>
      <c r="E670">
        <v>3</v>
      </c>
      <c r="F670">
        <v>4</v>
      </c>
      <c r="G670">
        <v>4</v>
      </c>
      <c r="H670">
        <v>4</v>
      </c>
      <c r="I670">
        <v>5</v>
      </c>
      <c r="J670">
        <v>3</v>
      </c>
      <c r="K670">
        <v>2</v>
      </c>
      <c r="L670">
        <v>2022</v>
      </c>
    </row>
    <row r="671" spans="2:12" x14ac:dyDescent="0.2">
      <c r="B671" t="s">
        <v>1943</v>
      </c>
      <c r="D671">
        <v>3</v>
      </c>
      <c r="E671">
        <v>5</v>
      </c>
      <c r="F671">
        <v>3</v>
      </c>
      <c r="G671">
        <v>5</v>
      </c>
      <c r="H671">
        <v>4</v>
      </c>
      <c r="I671">
        <v>4</v>
      </c>
      <c r="J671">
        <v>5</v>
      </c>
      <c r="K671">
        <v>1</v>
      </c>
      <c r="L671">
        <v>2022</v>
      </c>
    </row>
    <row r="672" spans="2:12" x14ac:dyDescent="0.2">
      <c r="B672" t="s">
        <v>1943</v>
      </c>
      <c r="D672">
        <v>5</v>
      </c>
      <c r="E672">
        <v>5</v>
      </c>
      <c r="F672">
        <v>5</v>
      </c>
      <c r="G672">
        <v>5</v>
      </c>
      <c r="H672">
        <v>3</v>
      </c>
      <c r="I672">
        <v>5</v>
      </c>
      <c r="J672">
        <v>3</v>
      </c>
      <c r="K672">
        <v>5</v>
      </c>
      <c r="L672">
        <v>2022</v>
      </c>
    </row>
    <row r="673" spans="2:12" x14ac:dyDescent="0.2">
      <c r="B673" t="s">
        <v>1943</v>
      </c>
      <c r="D673">
        <v>5</v>
      </c>
      <c r="E673">
        <v>5</v>
      </c>
      <c r="F673">
        <v>5</v>
      </c>
      <c r="G673">
        <v>5</v>
      </c>
      <c r="H673">
        <v>5</v>
      </c>
      <c r="I673">
        <v>5</v>
      </c>
      <c r="J673">
        <v>5</v>
      </c>
      <c r="K673">
        <v>5</v>
      </c>
      <c r="L673">
        <v>2022</v>
      </c>
    </row>
    <row r="674" spans="2:12" x14ac:dyDescent="0.2">
      <c r="B674" t="s">
        <v>1943</v>
      </c>
      <c r="D674">
        <v>4</v>
      </c>
      <c r="E674">
        <v>2</v>
      </c>
      <c r="F674">
        <v>4</v>
      </c>
      <c r="G674">
        <v>5</v>
      </c>
      <c r="H674">
        <v>5</v>
      </c>
      <c r="I674">
        <v>5</v>
      </c>
      <c r="J674">
        <v>2</v>
      </c>
      <c r="K674">
        <v>1</v>
      </c>
      <c r="L674">
        <v>2022</v>
      </c>
    </row>
    <row r="675" spans="2:12" x14ac:dyDescent="0.2">
      <c r="B675" t="s">
        <v>1945</v>
      </c>
      <c r="D675">
        <v>4</v>
      </c>
      <c r="E675">
        <v>3</v>
      </c>
      <c r="F675">
        <v>5</v>
      </c>
      <c r="G675">
        <v>2</v>
      </c>
      <c r="H675">
        <v>3</v>
      </c>
      <c r="I675">
        <v>3</v>
      </c>
      <c r="J675">
        <v>4</v>
      </c>
      <c r="K675">
        <v>3</v>
      </c>
      <c r="L675">
        <v>2022</v>
      </c>
    </row>
    <row r="676" spans="2:12" x14ac:dyDescent="0.2">
      <c r="B676" t="s">
        <v>1943</v>
      </c>
      <c r="D676">
        <v>5</v>
      </c>
      <c r="E676">
        <v>5</v>
      </c>
      <c r="F676">
        <v>5</v>
      </c>
      <c r="G676">
        <v>2</v>
      </c>
      <c r="H676">
        <v>3</v>
      </c>
      <c r="I676">
        <v>3</v>
      </c>
      <c r="J676">
        <v>2</v>
      </c>
      <c r="K676">
        <v>2</v>
      </c>
      <c r="L676">
        <v>2022</v>
      </c>
    </row>
    <row r="677" spans="2:12" x14ac:dyDescent="0.2">
      <c r="B677" t="s">
        <v>1943</v>
      </c>
      <c r="D677">
        <v>4</v>
      </c>
      <c r="E677">
        <v>1</v>
      </c>
      <c r="F677">
        <v>1</v>
      </c>
      <c r="G677">
        <v>4</v>
      </c>
      <c r="H677">
        <v>1</v>
      </c>
      <c r="I677">
        <v>3</v>
      </c>
      <c r="J677">
        <v>1</v>
      </c>
      <c r="K677">
        <v>4</v>
      </c>
      <c r="L677">
        <v>2022</v>
      </c>
    </row>
    <row r="678" spans="2:12" x14ac:dyDescent="0.2">
      <c r="B678" t="s">
        <v>1946</v>
      </c>
      <c r="D678">
        <v>3</v>
      </c>
      <c r="E678">
        <v>5</v>
      </c>
      <c r="F678">
        <v>4</v>
      </c>
      <c r="G678">
        <v>2</v>
      </c>
      <c r="H678">
        <v>3</v>
      </c>
      <c r="I678">
        <v>5</v>
      </c>
      <c r="J678">
        <v>1</v>
      </c>
      <c r="K678">
        <v>3</v>
      </c>
      <c r="L678">
        <v>2022</v>
      </c>
    </row>
    <row r="679" spans="2:12" x14ac:dyDescent="0.2">
      <c r="B679" t="s">
        <v>1945</v>
      </c>
      <c r="D679">
        <v>1</v>
      </c>
      <c r="E679">
        <v>1</v>
      </c>
      <c r="F679">
        <v>2</v>
      </c>
      <c r="G679">
        <v>2</v>
      </c>
      <c r="H679">
        <v>5</v>
      </c>
      <c r="I679">
        <v>3</v>
      </c>
      <c r="J679">
        <v>5</v>
      </c>
      <c r="K679">
        <v>1</v>
      </c>
      <c r="L679">
        <v>2022</v>
      </c>
    </row>
    <row r="680" spans="2:12" x14ac:dyDescent="0.2">
      <c r="B680" t="s">
        <v>1945</v>
      </c>
      <c r="D680">
        <v>2</v>
      </c>
      <c r="E680">
        <v>3</v>
      </c>
      <c r="F680">
        <v>2</v>
      </c>
      <c r="G680">
        <v>2</v>
      </c>
      <c r="H680">
        <v>3</v>
      </c>
      <c r="I680">
        <v>5</v>
      </c>
      <c r="J680">
        <v>2</v>
      </c>
      <c r="K680">
        <v>2</v>
      </c>
      <c r="L680">
        <v>2022</v>
      </c>
    </row>
    <row r="681" spans="2:12" x14ac:dyDescent="0.2">
      <c r="B681" t="s">
        <v>1946</v>
      </c>
      <c r="D681">
        <v>2</v>
      </c>
      <c r="E681">
        <v>4</v>
      </c>
      <c r="F681">
        <v>4</v>
      </c>
      <c r="G681">
        <v>1</v>
      </c>
      <c r="H681">
        <v>3</v>
      </c>
      <c r="I681">
        <v>1</v>
      </c>
      <c r="J681">
        <v>3</v>
      </c>
      <c r="K681">
        <v>3</v>
      </c>
      <c r="L681">
        <v>2022</v>
      </c>
    </row>
    <row r="682" spans="2:12" x14ac:dyDescent="0.2">
      <c r="B682" t="s">
        <v>1945</v>
      </c>
      <c r="D682">
        <v>2</v>
      </c>
      <c r="E682">
        <v>5</v>
      </c>
      <c r="F682">
        <v>3</v>
      </c>
      <c r="G682">
        <v>1</v>
      </c>
      <c r="H682">
        <v>1</v>
      </c>
      <c r="I682">
        <v>5</v>
      </c>
      <c r="J682">
        <v>3</v>
      </c>
      <c r="K682">
        <v>3</v>
      </c>
      <c r="L682">
        <v>2022</v>
      </c>
    </row>
    <row r="683" spans="2:12" x14ac:dyDescent="0.2">
      <c r="B683" t="s">
        <v>1945</v>
      </c>
      <c r="D683">
        <v>3</v>
      </c>
      <c r="E683">
        <v>2</v>
      </c>
      <c r="F683">
        <v>4</v>
      </c>
      <c r="G683">
        <v>3</v>
      </c>
      <c r="H683">
        <v>5</v>
      </c>
      <c r="I683">
        <v>4</v>
      </c>
      <c r="J683">
        <v>4</v>
      </c>
      <c r="K683">
        <v>3</v>
      </c>
      <c r="L683">
        <v>2022</v>
      </c>
    </row>
    <row r="684" spans="2:12" x14ac:dyDescent="0.2">
      <c r="B684" t="s">
        <v>1946</v>
      </c>
      <c r="D684">
        <v>4</v>
      </c>
      <c r="E684">
        <v>0</v>
      </c>
      <c r="F684">
        <v>0</v>
      </c>
      <c r="G684">
        <v>5</v>
      </c>
      <c r="H684">
        <v>5</v>
      </c>
      <c r="I684">
        <v>5</v>
      </c>
      <c r="J684">
        <v>0</v>
      </c>
      <c r="K684">
        <v>0</v>
      </c>
      <c r="L684">
        <v>2022</v>
      </c>
    </row>
    <row r="685" spans="2:12" x14ac:dyDescent="0.2">
      <c r="B685" t="s">
        <v>1946</v>
      </c>
      <c r="D685">
        <v>3</v>
      </c>
      <c r="E685">
        <v>3</v>
      </c>
      <c r="F685">
        <v>3</v>
      </c>
      <c r="G685">
        <v>3</v>
      </c>
      <c r="H685">
        <v>2</v>
      </c>
      <c r="I685">
        <v>2</v>
      </c>
      <c r="J685">
        <v>2</v>
      </c>
      <c r="K685">
        <v>2</v>
      </c>
      <c r="L685">
        <v>2022</v>
      </c>
    </row>
    <row r="686" spans="2:12" x14ac:dyDescent="0.2">
      <c r="B686" t="s">
        <v>1943</v>
      </c>
      <c r="D686">
        <v>5</v>
      </c>
      <c r="E686">
        <v>1</v>
      </c>
      <c r="F686">
        <v>1</v>
      </c>
      <c r="G686">
        <v>5</v>
      </c>
      <c r="H686">
        <v>2</v>
      </c>
      <c r="I686">
        <v>4</v>
      </c>
      <c r="J686">
        <v>1</v>
      </c>
      <c r="K686">
        <v>2</v>
      </c>
      <c r="L686">
        <v>2022</v>
      </c>
    </row>
    <row r="687" spans="2:12" x14ac:dyDescent="0.2">
      <c r="B687" t="s">
        <v>1946</v>
      </c>
      <c r="D687">
        <v>1</v>
      </c>
      <c r="E687">
        <v>1</v>
      </c>
      <c r="F687">
        <v>1</v>
      </c>
      <c r="G687">
        <v>5</v>
      </c>
      <c r="H687">
        <v>2</v>
      </c>
      <c r="I687">
        <v>5</v>
      </c>
      <c r="J687">
        <v>5</v>
      </c>
      <c r="K687">
        <v>4</v>
      </c>
      <c r="L687">
        <v>2022</v>
      </c>
    </row>
    <row r="688" spans="2:12" x14ac:dyDescent="0.2">
      <c r="B688" t="s">
        <v>1945</v>
      </c>
      <c r="D688">
        <v>4</v>
      </c>
      <c r="E688">
        <v>4</v>
      </c>
      <c r="F688">
        <v>5</v>
      </c>
      <c r="G688">
        <v>0</v>
      </c>
      <c r="H688">
        <v>3</v>
      </c>
      <c r="I688">
        <v>3</v>
      </c>
      <c r="J688">
        <v>5</v>
      </c>
      <c r="K688">
        <v>1</v>
      </c>
      <c r="L688">
        <v>2022</v>
      </c>
    </row>
    <row r="689" spans="2:12" x14ac:dyDescent="0.2">
      <c r="B689" t="s">
        <v>1943</v>
      </c>
      <c r="D689">
        <v>5</v>
      </c>
      <c r="E689">
        <v>5</v>
      </c>
      <c r="F689">
        <v>5</v>
      </c>
      <c r="G689">
        <v>4</v>
      </c>
      <c r="H689">
        <v>4</v>
      </c>
      <c r="I689">
        <v>3</v>
      </c>
      <c r="J689">
        <v>3</v>
      </c>
      <c r="K689">
        <v>4</v>
      </c>
      <c r="L689">
        <v>2022</v>
      </c>
    </row>
    <row r="690" spans="2:12" x14ac:dyDescent="0.2">
      <c r="B690" t="s">
        <v>1943</v>
      </c>
      <c r="D690">
        <v>4</v>
      </c>
      <c r="E690">
        <v>0</v>
      </c>
      <c r="F690">
        <v>0</v>
      </c>
      <c r="G690">
        <v>0</v>
      </c>
      <c r="H690">
        <v>2</v>
      </c>
      <c r="I690">
        <v>5</v>
      </c>
      <c r="J690">
        <v>3</v>
      </c>
      <c r="K690">
        <v>0</v>
      </c>
      <c r="L690">
        <v>2022</v>
      </c>
    </row>
    <row r="691" spans="2:12" x14ac:dyDescent="0.2">
      <c r="B691" t="s">
        <v>1945</v>
      </c>
      <c r="D691">
        <v>2</v>
      </c>
      <c r="E691">
        <v>3</v>
      </c>
      <c r="F691">
        <v>3</v>
      </c>
      <c r="G691">
        <v>1</v>
      </c>
      <c r="H691">
        <v>0</v>
      </c>
      <c r="I691">
        <v>4</v>
      </c>
      <c r="J691">
        <v>4</v>
      </c>
      <c r="K691">
        <v>3</v>
      </c>
      <c r="L691">
        <v>2022</v>
      </c>
    </row>
    <row r="692" spans="2:12" x14ac:dyDescent="0.2">
      <c r="B692" t="s">
        <v>1944</v>
      </c>
      <c r="D692">
        <v>3</v>
      </c>
      <c r="E692">
        <v>5</v>
      </c>
      <c r="F692">
        <v>4</v>
      </c>
      <c r="G692">
        <v>1</v>
      </c>
      <c r="H692">
        <v>5</v>
      </c>
      <c r="I692">
        <v>4</v>
      </c>
      <c r="J692">
        <v>4</v>
      </c>
      <c r="K692">
        <v>4</v>
      </c>
      <c r="L692">
        <v>2022</v>
      </c>
    </row>
    <row r="693" spans="2:12" x14ac:dyDescent="0.2">
      <c r="B693" t="s">
        <v>1946</v>
      </c>
      <c r="D693">
        <v>3</v>
      </c>
      <c r="E693">
        <v>1</v>
      </c>
      <c r="F693">
        <v>4</v>
      </c>
      <c r="G693">
        <v>3</v>
      </c>
      <c r="H693">
        <v>4</v>
      </c>
      <c r="I693">
        <v>3</v>
      </c>
      <c r="J693">
        <v>3</v>
      </c>
      <c r="K693">
        <v>3</v>
      </c>
      <c r="L693">
        <v>2022</v>
      </c>
    </row>
    <row r="694" spans="2:12" x14ac:dyDescent="0.2">
      <c r="B694" t="s">
        <v>1943</v>
      </c>
      <c r="D694">
        <v>4</v>
      </c>
      <c r="E694">
        <v>1</v>
      </c>
      <c r="F694">
        <v>1</v>
      </c>
      <c r="G694">
        <v>1</v>
      </c>
      <c r="H694">
        <v>4</v>
      </c>
      <c r="I694">
        <v>4</v>
      </c>
      <c r="J694">
        <v>2</v>
      </c>
      <c r="K694">
        <v>1</v>
      </c>
      <c r="L694">
        <v>2022</v>
      </c>
    </row>
    <row r="695" spans="2:12" x14ac:dyDescent="0.2">
      <c r="B695" t="s">
        <v>1943</v>
      </c>
      <c r="D695">
        <v>5</v>
      </c>
      <c r="E695">
        <v>4</v>
      </c>
      <c r="F695">
        <v>2</v>
      </c>
      <c r="G695">
        <v>2</v>
      </c>
      <c r="H695">
        <v>1</v>
      </c>
      <c r="I695">
        <v>4</v>
      </c>
      <c r="J695">
        <v>1</v>
      </c>
      <c r="K695">
        <v>3</v>
      </c>
      <c r="L695">
        <v>2022</v>
      </c>
    </row>
    <row r="696" spans="2:12" x14ac:dyDescent="0.2">
      <c r="B696" t="s">
        <v>1943</v>
      </c>
      <c r="D696">
        <v>2</v>
      </c>
      <c r="E696">
        <v>2</v>
      </c>
      <c r="F696">
        <v>2</v>
      </c>
      <c r="G696">
        <v>5</v>
      </c>
      <c r="H696">
        <v>3</v>
      </c>
      <c r="I696">
        <v>3</v>
      </c>
      <c r="J696">
        <v>5</v>
      </c>
      <c r="K696">
        <v>1</v>
      </c>
      <c r="L696">
        <v>2022</v>
      </c>
    </row>
    <row r="697" spans="2:12" x14ac:dyDescent="0.2">
      <c r="B697" t="s">
        <v>1946</v>
      </c>
      <c r="D697">
        <v>4</v>
      </c>
      <c r="E697">
        <v>4</v>
      </c>
      <c r="F697">
        <v>4</v>
      </c>
      <c r="G697">
        <v>4</v>
      </c>
      <c r="H697">
        <v>2</v>
      </c>
      <c r="I697">
        <v>2</v>
      </c>
      <c r="J697">
        <v>4</v>
      </c>
      <c r="K697">
        <v>1</v>
      </c>
      <c r="L697">
        <v>2022</v>
      </c>
    </row>
    <row r="698" spans="2:12" x14ac:dyDescent="0.2">
      <c r="B698" t="s">
        <v>1943</v>
      </c>
      <c r="D698">
        <v>1</v>
      </c>
      <c r="E698">
        <v>1</v>
      </c>
      <c r="F698">
        <v>1</v>
      </c>
      <c r="G698">
        <v>4</v>
      </c>
      <c r="H698">
        <v>5</v>
      </c>
      <c r="I698">
        <v>3</v>
      </c>
      <c r="J698">
        <v>5</v>
      </c>
      <c r="K698">
        <v>1</v>
      </c>
      <c r="L698">
        <v>2022</v>
      </c>
    </row>
    <row r="699" spans="2:12" x14ac:dyDescent="0.2">
      <c r="B699" t="s">
        <v>1943</v>
      </c>
      <c r="D699">
        <v>5</v>
      </c>
      <c r="E699">
        <v>1</v>
      </c>
      <c r="F699">
        <v>2</v>
      </c>
      <c r="G699">
        <v>5</v>
      </c>
      <c r="H699">
        <v>1</v>
      </c>
      <c r="I699">
        <v>5</v>
      </c>
      <c r="J699">
        <v>1</v>
      </c>
      <c r="K699">
        <v>5</v>
      </c>
      <c r="L699">
        <v>2022</v>
      </c>
    </row>
    <row r="700" spans="2:12" x14ac:dyDescent="0.2">
      <c r="B700" t="s">
        <v>1945</v>
      </c>
      <c r="D700">
        <v>1</v>
      </c>
      <c r="E700">
        <v>1</v>
      </c>
      <c r="F700">
        <v>1</v>
      </c>
      <c r="G700">
        <v>2</v>
      </c>
      <c r="H700">
        <v>5</v>
      </c>
      <c r="I700">
        <v>3</v>
      </c>
      <c r="J700">
        <v>0</v>
      </c>
      <c r="K700">
        <v>4</v>
      </c>
      <c r="L700">
        <v>2022</v>
      </c>
    </row>
    <row r="701" spans="2:12" x14ac:dyDescent="0.2">
      <c r="B701" t="s">
        <v>1945</v>
      </c>
      <c r="D701">
        <v>3</v>
      </c>
      <c r="E701">
        <v>4</v>
      </c>
      <c r="F701">
        <v>4</v>
      </c>
      <c r="G701">
        <v>4</v>
      </c>
      <c r="H701">
        <v>4</v>
      </c>
      <c r="I701">
        <v>3</v>
      </c>
      <c r="J701">
        <v>2</v>
      </c>
      <c r="K701">
        <v>3</v>
      </c>
      <c r="L701">
        <v>2022</v>
      </c>
    </row>
    <row r="702" spans="2:12" x14ac:dyDescent="0.2">
      <c r="B702" t="s">
        <v>1943</v>
      </c>
      <c r="D702">
        <v>4</v>
      </c>
      <c r="E702">
        <v>5</v>
      </c>
      <c r="F702">
        <v>5</v>
      </c>
      <c r="G702">
        <v>3</v>
      </c>
      <c r="H702">
        <v>1</v>
      </c>
      <c r="I702">
        <v>5</v>
      </c>
      <c r="J702">
        <v>1</v>
      </c>
      <c r="K702">
        <v>1</v>
      </c>
      <c r="L702">
        <v>2022</v>
      </c>
    </row>
    <row r="703" spans="2:12" x14ac:dyDescent="0.2">
      <c r="B703" t="s">
        <v>1943</v>
      </c>
      <c r="D703">
        <v>5</v>
      </c>
      <c r="E703">
        <v>3</v>
      </c>
      <c r="F703">
        <v>5</v>
      </c>
      <c r="G703">
        <v>4</v>
      </c>
      <c r="H703">
        <v>4</v>
      </c>
      <c r="I703">
        <v>4</v>
      </c>
      <c r="J703">
        <v>4</v>
      </c>
      <c r="K703">
        <v>2</v>
      </c>
      <c r="L703">
        <v>2022</v>
      </c>
    </row>
    <row r="704" spans="2:12" x14ac:dyDescent="0.2">
      <c r="B704" t="s">
        <v>1945</v>
      </c>
      <c r="D704">
        <v>1</v>
      </c>
      <c r="E704">
        <v>1</v>
      </c>
      <c r="F704">
        <v>1</v>
      </c>
      <c r="G704">
        <v>3</v>
      </c>
      <c r="H704">
        <v>5</v>
      </c>
      <c r="I704">
        <v>5</v>
      </c>
      <c r="J704">
        <v>5</v>
      </c>
      <c r="K704">
        <v>1</v>
      </c>
      <c r="L704">
        <v>2022</v>
      </c>
    </row>
    <row r="705" spans="2:12" x14ac:dyDescent="0.2">
      <c r="B705" t="s">
        <v>1946</v>
      </c>
      <c r="D705">
        <v>3</v>
      </c>
      <c r="E705">
        <v>2</v>
      </c>
      <c r="F705">
        <v>3</v>
      </c>
      <c r="G705">
        <v>1</v>
      </c>
      <c r="H705">
        <v>5</v>
      </c>
      <c r="I705">
        <v>5</v>
      </c>
      <c r="J705">
        <v>5</v>
      </c>
      <c r="K705">
        <v>5</v>
      </c>
      <c r="L705">
        <v>2022</v>
      </c>
    </row>
    <row r="706" spans="2:12" x14ac:dyDescent="0.2">
      <c r="B706" t="s">
        <v>1943</v>
      </c>
      <c r="D706">
        <v>1</v>
      </c>
      <c r="E706">
        <v>1</v>
      </c>
      <c r="F706">
        <v>1</v>
      </c>
      <c r="G706">
        <v>4</v>
      </c>
      <c r="H706">
        <v>4</v>
      </c>
      <c r="I706">
        <v>1</v>
      </c>
      <c r="J706">
        <v>4</v>
      </c>
      <c r="K706">
        <v>4</v>
      </c>
      <c r="L706">
        <v>2022</v>
      </c>
    </row>
    <row r="707" spans="2:12" x14ac:dyDescent="0.2">
      <c r="B707" t="s">
        <v>1943</v>
      </c>
      <c r="D707">
        <v>4</v>
      </c>
      <c r="E707">
        <v>0</v>
      </c>
      <c r="F707">
        <v>4</v>
      </c>
      <c r="G707">
        <v>0</v>
      </c>
      <c r="H707">
        <v>0</v>
      </c>
      <c r="I707">
        <v>3</v>
      </c>
      <c r="J707">
        <v>5</v>
      </c>
      <c r="K707">
        <v>0</v>
      </c>
      <c r="L707">
        <v>2022</v>
      </c>
    </row>
    <row r="708" spans="2:12" x14ac:dyDescent="0.2">
      <c r="B708" t="s">
        <v>1945</v>
      </c>
      <c r="D708">
        <v>1</v>
      </c>
      <c r="E708">
        <v>1</v>
      </c>
      <c r="F708">
        <v>1</v>
      </c>
      <c r="G708">
        <v>1</v>
      </c>
      <c r="H708">
        <v>5</v>
      </c>
      <c r="I708">
        <v>5</v>
      </c>
      <c r="J708">
        <v>5</v>
      </c>
      <c r="K708">
        <v>5</v>
      </c>
      <c r="L708">
        <v>2022</v>
      </c>
    </row>
    <row r="709" spans="2:12" x14ac:dyDescent="0.2">
      <c r="B709" t="s">
        <v>1943</v>
      </c>
      <c r="D709">
        <v>4</v>
      </c>
      <c r="E709">
        <v>3</v>
      </c>
      <c r="F709">
        <v>4</v>
      </c>
      <c r="G709">
        <v>5</v>
      </c>
      <c r="H709">
        <v>2</v>
      </c>
      <c r="I709">
        <v>4</v>
      </c>
      <c r="J709">
        <v>3</v>
      </c>
      <c r="K709">
        <v>5</v>
      </c>
      <c r="L709">
        <v>2022</v>
      </c>
    </row>
    <row r="710" spans="2:12" x14ac:dyDescent="0.2">
      <c r="B710" t="s">
        <v>1943</v>
      </c>
      <c r="D710">
        <v>4</v>
      </c>
      <c r="E710">
        <v>5</v>
      </c>
      <c r="F710">
        <v>5</v>
      </c>
      <c r="G710">
        <v>2</v>
      </c>
      <c r="H710">
        <v>1</v>
      </c>
      <c r="I710">
        <v>4</v>
      </c>
      <c r="J710">
        <v>1</v>
      </c>
      <c r="K710">
        <v>1</v>
      </c>
      <c r="L710">
        <v>2022</v>
      </c>
    </row>
    <row r="711" spans="2:12" x14ac:dyDescent="0.2">
      <c r="B711" t="s">
        <v>1945</v>
      </c>
      <c r="D711">
        <v>1</v>
      </c>
      <c r="E711">
        <v>3</v>
      </c>
      <c r="F711">
        <v>1</v>
      </c>
      <c r="G711">
        <v>1</v>
      </c>
      <c r="H711">
        <v>5</v>
      </c>
      <c r="I711">
        <v>1</v>
      </c>
      <c r="J711">
        <v>5</v>
      </c>
      <c r="K711">
        <v>5</v>
      </c>
      <c r="L711">
        <v>2022</v>
      </c>
    </row>
    <row r="712" spans="2:12" x14ac:dyDescent="0.2">
      <c r="B712" t="s">
        <v>1946</v>
      </c>
      <c r="D712">
        <v>3</v>
      </c>
      <c r="E712">
        <v>2</v>
      </c>
      <c r="F712">
        <v>3</v>
      </c>
      <c r="G712">
        <v>4</v>
      </c>
      <c r="H712">
        <v>5</v>
      </c>
      <c r="I712">
        <v>4</v>
      </c>
      <c r="J712">
        <v>5</v>
      </c>
      <c r="K712">
        <v>1</v>
      </c>
      <c r="L712">
        <v>2022</v>
      </c>
    </row>
    <row r="713" spans="2:12" x14ac:dyDescent="0.2">
      <c r="B713" t="s">
        <v>1946</v>
      </c>
      <c r="D713">
        <v>5</v>
      </c>
      <c r="E713">
        <v>4</v>
      </c>
      <c r="F713">
        <v>4</v>
      </c>
      <c r="G713">
        <v>4</v>
      </c>
      <c r="H713">
        <v>4</v>
      </c>
      <c r="I713">
        <v>4</v>
      </c>
      <c r="J713">
        <v>4</v>
      </c>
      <c r="K713">
        <v>4</v>
      </c>
      <c r="L713">
        <v>2022</v>
      </c>
    </row>
    <row r="714" spans="2:12" x14ac:dyDescent="0.2">
      <c r="B714" t="s">
        <v>1943</v>
      </c>
      <c r="D714">
        <v>4</v>
      </c>
      <c r="E714">
        <v>3</v>
      </c>
      <c r="F714">
        <v>4</v>
      </c>
      <c r="G714">
        <v>0</v>
      </c>
      <c r="H714">
        <v>4</v>
      </c>
      <c r="I714">
        <v>3</v>
      </c>
      <c r="J714">
        <v>4</v>
      </c>
      <c r="K714">
        <v>0</v>
      </c>
      <c r="L714">
        <v>2022</v>
      </c>
    </row>
    <row r="715" spans="2:12" x14ac:dyDescent="0.2">
      <c r="B715" t="s">
        <v>1943</v>
      </c>
      <c r="D715">
        <v>4</v>
      </c>
      <c r="E715">
        <v>0</v>
      </c>
      <c r="F715">
        <v>0</v>
      </c>
      <c r="G715">
        <v>0</v>
      </c>
      <c r="H715">
        <v>0</v>
      </c>
      <c r="I715">
        <v>4</v>
      </c>
      <c r="J715">
        <v>3</v>
      </c>
      <c r="K715">
        <v>0</v>
      </c>
      <c r="L715">
        <v>2022</v>
      </c>
    </row>
    <row r="716" spans="2:12" x14ac:dyDescent="0.2">
      <c r="B716" t="s">
        <v>1944</v>
      </c>
      <c r="D716">
        <v>1</v>
      </c>
      <c r="E716">
        <v>1</v>
      </c>
      <c r="F716">
        <v>1</v>
      </c>
      <c r="G716">
        <v>1</v>
      </c>
      <c r="H716">
        <v>5</v>
      </c>
      <c r="I716">
        <v>5</v>
      </c>
      <c r="J716">
        <v>5</v>
      </c>
      <c r="K716">
        <v>5</v>
      </c>
      <c r="L716">
        <v>2022</v>
      </c>
    </row>
    <row r="717" spans="2:12" x14ac:dyDescent="0.2">
      <c r="B717" t="s">
        <v>1945</v>
      </c>
      <c r="D717">
        <v>1</v>
      </c>
      <c r="E717">
        <v>1</v>
      </c>
      <c r="F717">
        <v>1</v>
      </c>
      <c r="G717">
        <v>1</v>
      </c>
      <c r="H717">
        <v>5</v>
      </c>
      <c r="I717">
        <v>5</v>
      </c>
      <c r="J717">
        <v>5</v>
      </c>
      <c r="K717">
        <v>1</v>
      </c>
      <c r="L717">
        <v>2022</v>
      </c>
    </row>
    <row r="718" spans="2:12" x14ac:dyDescent="0.2">
      <c r="B718" t="s">
        <v>1946</v>
      </c>
      <c r="D718">
        <v>5</v>
      </c>
      <c r="E718">
        <v>3</v>
      </c>
      <c r="F718">
        <v>3</v>
      </c>
      <c r="G718">
        <v>4</v>
      </c>
      <c r="H718">
        <v>5</v>
      </c>
      <c r="I718">
        <v>5</v>
      </c>
      <c r="J718">
        <v>5</v>
      </c>
      <c r="K718">
        <v>5</v>
      </c>
      <c r="L718">
        <v>2022</v>
      </c>
    </row>
    <row r="719" spans="2:12" x14ac:dyDescent="0.2">
      <c r="B719" t="s">
        <v>1943</v>
      </c>
      <c r="D719">
        <v>4</v>
      </c>
      <c r="E719">
        <v>2</v>
      </c>
      <c r="F719">
        <v>3</v>
      </c>
      <c r="G719">
        <v>3</v>
      </c>
      <c r="H719">
        <v>4</v>
      </c>
      <c r="I719">
        <v>1</v>
      </c>
      <c r="J719">
        <v>3</v>
      </c>
      <c r="K719">
        <v>1</v>
      </c>
      <c r="L719">
        <v>2022</v>
      </c>
    </row>
    <row r="720" spans="2:12" x14ac:dyDescent="0.2">
      <c r="B720" t="s">
        <v>1943</v>
      </c>
      <c r="D720">
        <v>5</v>
      </c>
      <c r="E720">
        <v>2</v>
      </c>
      <c r="F720">
        <v>4</v>
      </c>
      <c r="G720">
        <v>2</v>
      </c>
      <c r="H720">
        <v>5</v>
      </c>
      <c r="I720">
        <v>3</v>
      </c>
      <c r="J720">
        <v>5</v>
      </c>
      <c r="K720">
        <v>2</v>
      </c>
      <c r="L720">
        <v>2022</v>
      </c>
    </row>
    <row r="721" spans="2:12" x14ac:dyDescent="0.2">
      <c r="B721" t="s">
        <v>1946</v>
      </c>
      <c r="D721">
        <v>4</v>
      </c>
      <c r="E721">
        <v>0</v>
      </c>
      <c r="F721">
        <v>0</v>
      </c>
      <c r="G721">
        <v>0</v>
      </c>
      <c r="H721">
        <v>0</v>
      </c>
      <c r="I721">
        <v>0</v>
      </c>
      <c r="J721">
        <v>0</v>
      </c>
      <c r="K721">
        <v>5</v>
      </c>
      <c r="L721">
        <v>2022</v>
      </c>
    </row>
    <row r="722" spans="2:12" x14ac:dyDescent="0.2">
      <c r="B722" t="s">
        <v>1945</v>
      </c>
      <c r="D722">
        <v>1</v>
      </c>
      <c r="E722">
        <v>1</v>
      </c>
      <c r="F722">
        <v>1</v>
      </c>
      <c r="G722">
        <v>1</v>
      </c>
      <c r="H722">
        <v>1</v>
      </c>
      <c r="I722">
        <v>3</v>
      </c>
      <c r="J722">
        <v>5</v>
      </c>
      <c r="K722">
        <v>1</v>
      </c>
      <c r="L722">
        <v>2022</v>
      </c>
    </row>
    <row r="723" spans="2:12" x14ac:dyDescent="0.2">
      <c r="B723" t="s">
        <v>1943</v>
      </c>
      <c r="D723">
        <v>5</v>
      </c>
      <c r="E723">
        <v>1</v>
      </c>
      <c r="F723">
        <v>5</v>
      </c>
      <c r="G723">
        <v>5</v>
      </c>
      <c r="H723">
        <v>3</v>
      </c>
      <c r="I723">
        <v>5</v>
      </c>
      <c r="J723">
        <v>4</v>
      </c>
      <c r="K723">
        <v>2</v>
      </c>
      <c r="L723">
        <v>2022</v>
      </c>
    </row>
    <row r="724" spans="2:12" x14ac:dyDescent="0.2">
      <c r="B724" t="s">
        <v>1943</v>
      </c>
      <c r="D724">
        <v>4</v>
      </c>
      <c r="E724">
        <v>3</v>
      </c>
      <c r="F724">
        <v>1</v>
      </c>
      <c r="G724">
        <v>4</v>
      </c>
      <c r="H724">
        <v>5</v>
      </c>
      <c r="I724">
        <v>4</v>
      </c>
      <c r="J724">
        <v>3</v>
      </c>
      <c r="K724">
        <v>4</v>
      </c>
      <c r="L724">
        <v>2022</v>
      </c>
    </row>
    <row r="725" spans="2:12" x14ac:dyDescent="0.2">
      <c r="B725" t="s">
        <v>1943</v>
      </c>
      <c r="D725">
        <v>3</v>
      </c>
      <c r="E725">
        <v>4</v>
      </c>
      <c r="F725">
        <v>4</v>
      </c>
      <c r="G725">
        <v>5</v>
      </c>
      <c r="H725">
        <v>5</v>
      </c>
      <c r="I725">
        <v>5</v>
      </c>
      <c r="J725">
        <v>4</v>
      </c>
      <c r="K725">
        <v>2</v>
      </c>
      <c r="L725">
        <v>2022</v>
      </c>
    </row>
    <row r="726" spans="2:12" x14ac:dyDescent="0.2">
      <c r="B726" t="s">
        <v>1943</v>
      </c>
      <c r="D726">
        <v>5</v>
      </c>
      <c r="E726">
        <v>5</v>
      </c>
      <c r="F726">
        <v>5</v>
      </c>
      <c r="G726">
        <v>1</v>
      </c>
      <c r="H726">
        <v>2</v>
      </c>
      <c r="I726">
        <v>5</v>
      </c>
      <c r="J726">
        <v>5</v>
      </c>
      <c r="K726">
        <v>2</v>
      </c>
      <c r="L726">
        <v>2022</v>
      </c>
    </row>
    <row r="727" spans="2:12" x14ac:dyDescent="0.2">
      <c r="B727" t="s">
        <v>1945</v>
      </c>
      <c r="D727">
        <v>1</v>
      </c>
      <c r="E727">
        <v>1</v>
      </c>
      <c r="F727">
        <v>1</v>
      </c>
      <c r="G727">
        <v>1</v>
      </c>
      <c r="H727">
        <v>5</v>
      </c>
      <c r="I727">
        <v>3</v>
      </c>
      <c r="J727">
        <v>4</v>
      </c>
      <c r="K727">
        <v>1</v>
      </c>
      <c r="L727">
        <v>2022</v>
      </c>
    </row>
    <row r="728" spans="2:12" x14ac:dyDescent="0.2">
      <c r="B728" t="s">
        <v>1943</v>
      </c>
      <c r="D728">
        <v>5</v>
      </c>
      <c r="E728">
        <v>1</v>
      </c>
      <c r="F728">
        <v>1</v>
      </c>
      <c r="G728">
        <v>5</v>
      </c>
      <c r="H728">
        <v>1</v>
      </c>
      <c r="I728">
        <v>1</v>
      </c>
      <c r="J728">
        <v>1</v>
      </c>
      <c r="K728">
        <v>3</v>
      </c>
      <c r="L728">
        <v>2022</v>
      </c>
    </row>
    <row r="729" spans="2:12" x14ac:dyDescent="0.2">
      <c r="B729" t="s">
        <v>1944</v>
      </c>
      <c r="D729">
        <v>1</v>
      </c>
      <c r="E729">
        <v>2</v>
      </c>
      <c r="F729">
        <v>3</v>
      </c>
      <c r="G729">
        <v>3</v>
      </c>
      <c r="H729">
        <v>5</v>
      </c>
      <c r="I729">
        <v>5</v>
      </c>
      <c r="J729">
        <v>2</v>
      </c>
      <c r="K729">
        <v>2</v>
      </c>
      <c r="L729">
        <v>2022</v>
      </c>
    </row>
    <row r="730" spans="2:12" x14ac:dyDescent="0.2">
      <c r="B730" t="s">
        <v>1946</v>
      </c>
      <c r="D730">
        <v>2</v>
      </c>
      <c r="E730">
        <v>1</v>
      </c>
      <c r="F730">
        <v>4</v>
      </c>
      <c r="G730">
        <v>5</v>
      </c>
      <c r="H730">
        <v>5</v>
      </c>
      <c r="I730">
        <v>5</v>
      </c>
      <c r="J730">
        <v>5</v>
      </c>
      <c r="K730">
        <v>3</v>
      </c>
      <c r="L730">
        <v>2022</v>
      </c>
    </row>
    <row r="731" spans="2:12" x14ac:dyDescent="0.2">
      <c r="B731" t="s">
        <v>1943</v>
      </c>
      <c r="D731">
        <v>2</v>
      </c>
      <c r="E731">
        <v>2</v>
      </c>
      <c r="F731">
        <v>2</v>
      </c>
      <c r="G731">
        <v>3</v>
      </c>
      <c r="H731">
        <v>3</v>
      </c>
      <c r="I731">
        <v>5</v>
      </c>
      <c r="J731">
        <v>2</v>
      </c>
      <c r="K731">
        <v>3</v>
      </c>
      <c r="L731">
        <v>2022</v>
      </c>
    </row>
    <row r="732" spans="2:12" x14ac:dyDescent="0.2">
      <c r="B732" t="s">
        <v>1944</v>
      </c>
      <c r="D732">
        <v>3</v>
      </c>
      <c r="E732">
        <v>5</v>
      </c>
      <c r="F732">
        <v>5</v>
      </c>
      <c r="G732">
        <v>2</v>
      </c>
      <c r="H732">
        <v>3</v>
      </c>
      <c r="I732">
        <v>3</v>
      </c>
      <c r="J732">
        <v>4</v>
      </c>
      <c r="K732">
        <v>3</v>
      </c>
      <c r="L732">
        <v>2022</v>
      </c>
    </row>
    <row r="733" spans="2:12" x14ac:dyDescent="0.2">
      <c r="B733" t="s">
        <v>1944</v>
      </c>
      <c r="D733">
        <v>2</v>
      </c>
      <c r="E733">
        <v>2</v>
      </c>
      <c r="F733">
        <v>1</v>
      </c>
      <c r="G733">
        <v>1</v>
      </c>
      <c r="H733">
        <v>4</v>
      </c>
      <c r="I733">
        <v>3</v>
      </c>
      <c r="J733">
        <v>5</v>
      </c>
      <c r="K733">
        <v>1</v>
      </c>
      <c r="L733">
        <v>2022</v>
      </c>
    </row>
    <row r="734" spans="2:12" x14ac:dyDescent="0.2">
      <c r="B734" t="s">
        <v>1943</v>
      </c>
      <c r="D734">
        <v>4</v>
      </c>
      <c r="E734">
        <v>4</v>
      </c>
      <c r="F734">
        <v>3</v>
      </c>
      <c r="G734">
        <v>4</v>
      </c>
      <c r="H734">
        <v>4</v>
      </c>
      <c r="I734">
        <v>4</v>
      </c>
      <c r="J734">
        <v>3</v>
      </c>
      <c r="K734">
        <v>3</v>
      </c>
      <c r="L734">
        <v>2022</v>
      </c>
    </row>
    <row r="735" spans="2:12" x14ac:dyDescent="0.2">
      <c r="B735" t="s">
        <v>1943</v>
      </c>
      <c r="D735">
        <v>3</v>
      </c>
      <c r="E735">
        <v>1</v>
      </c>
      <c r="F735">
        <v>1</v>
      </c>
      <c r="G735">
        <v>4</v>
      </c>
      <c r="H735">
        <v>4</v>
      </c>
      <c r="I735">
        <v>4</v>
      </c>
      <c r="J735">
        <v>4</v>
      </c>
      <c r="K735">
        <v>4</v>
      </c>
      <c r="L735">
        <v>2022</v>
      </c>
    </row>
    <row r="736" spans="2:12" x14ac:dyDescent="0.2">
      <c r="B736" t="s">
        <v>1943</v>
      </c>
      <c r="D736">
        <v>5</v>
      </c>
      <c r="E736">
        <v>3</v>
      </c>
      <c r="F736">
        <v>4</v>
      </c>
      <c r="G736">
        <v>4</v>
      </c>
      <c r="H736">
        <v>4</v>
      </c>
      <c r="I736">
        <v>4</v>
      </c>
      <c r="J736">
        <v>2</v>
      </c>
      <c r="K736">
        <v>4</v>
      </c>
      <c r="L736">
        <v>2022</v>
      </c>
    </row>
    <row r="737" spans="2:12" x14ac:dyDescent="0.2">
      <c r="B737" t="s">
        <v>1946</v>
      </c>
      <c r="D737">
        <v>5</v>
      </c>
      <c r="E737">
        <v>5</v>
      </c>
      <c r="F737">
        <v>5</v>
      </c>
      <c r="G737">
        <v>3</v>
      </c>
      <c r="H737">
        <v>1</v>
      </c>
      <c r="I737">
        <v>1</v>
      </c>
      <c r="J737">
        <v>1</v>
      </c>
      <c r="K737">
        <v>3</v>
      </c>
      <c r="L737">
        <v>2022</v>
      </c>
    </row>
    <row r="738" spans="2:12" x14ac:dyDescent="0.2">
      <c r="B738" t="s">
        <v>1946</v>
      </c>
      <c r="D738">
        <v>1</v>
      </c>
      <c r="E738">
        <v>1</v>
      </c>
      <c r="F738">
        <v>1</v>
      </c>
      <c r="G738">
        <v>5</v>
      </c>
      <c r="H738">
        <v>5</v>
      </c>
      <c r="I738">
        <v>5</v>
      </c>
      <c r="J738">
        <v>5</v>
      </c>
      <c r="K738">
        <v>3</v>
      </c>
      <c r="L738">
        <v>2022</v>
      </c>
    </row>
    <row r="739" spans="2:12" x14ac:dyDescent="0.2">
      <c r="B739" t="s">
        <v>1945</v>
      </c>
      <c r="D739">
        <v>5</v>
      </c>
      <c r="E739">
        <v>3</v>
      </c>
      <c r="F739">
        <v>5</v>
      </c>
      <c r="G739">
        <v>3</v>
      </c>
      <c r="H739">
        <v>1</v>
      </c>
      <c r="I739">
        <v>2</v>
      </c>
      <c r="J739">
        <v>1</v>
      </c>
      <c r="K739">
        <v>4</v>
      </c>
      <c r="L739">
        <v>2022</v>
      </c>
    </row>
    <row r="740" spans="2:12" x14ac:dyDescent="0.2">
      <c r="B740" t="s">
        <v>1943</v>
      </c>
      <c r="D740">
        <v>3</v>
      </c>
      <c r="E740">
        <v>5</v>
      </c>
      <c r="F740">
        <v>4</v>
      </c>
      <c r="G740">
        <v>1</v>
      </c>
      <c r="H740">
        <v>3</v>
      </c>
      <c r="I740">
        <v>5</v>
      </c>
      <c r="J740">
        <v>4</v>
      </c>
      <c r="K740">
        <v>4</v>
      </c>
      <c r="L740">
        <v>2022</v>
      </c>
    </row>
    <row r="741" spans="2:12" x14ac:dyDescent="0.2">
      <c r="B741" t="s">
        <v>1946</v>
      </c>
      <c r="D741">
        <v>0</v>
      </c>
      <c r="E741">
        <v>0</v>
      </c>
      <c r="F741">
        <v>0</v>
      </c>
      <c r="G741">
        <v>4</v>
      </c>
      <c r="H741">
        <v>0</v>
      </c>
      <c r="I741">
        <v>4</v>
      </c>
      <c r="J741">
        <v>3</v>
      </c>
      <c r="K741">
        <v>0</v>
      </c>
      <c r="L741">
        <v>2022</v>
      </c>
    </row>
    <row r="742" spans="2:12" x14ac:dyDescent="0.2">
      <c r="B742" t="s">
        <v>1946</v>
      </c>
      <c r="D742">
        <v>2</v>
      </c>
      <c r="E742">
        <v>4</v>
      </c>
      <c r="F742">
        <v>1</v>
      </c>
      <c r="G742">
        <v>2</v>
      </c>
      <c r="H742">
        <v>4</v>
      </c>
      <c r="I742">
        <v>4</v>
      </c>
      <c r="J742">
        <v>4</v>
      </c>
      <c r="K742">
        <v>2</v>
      </c>
      <c r="L742">
        <v>2022</v>
      </c>
    </row>
    <row r="743" spans="2:12" x14ac:dyDescent="0.2">
      <c r="B743" t="s">
        <v>1943</v>
      </c>
      <c r="D743">
        <v>1</v>
      </c>
      <c r="E743">
        <v>1</v>
      </c>
      <c r="F743">
        <v>5</v>
      </c>
      <c r="G743">
        <v>5</v>
      </c>
      <c r="H743">
        <v>1</v>
      </c>
      <c r="I743">
        <v>5</v>
      </c>
      <c r="J743">
        <v>5</v>
      </c>
      <c r="K743">
        <v>3</v>
      </c>
      <c r="L743">
        <v>2022</v>
      </c>
    </row>
    <row r="744" spans="2:12" x14ac:dyDescent="0.2">
      <c r="B744" t="s">
        <v>1944</v>
      </c>
      <c r="D744">
        <v>0</v>
      </c>
      <c r="E744">
        <v>5</v>
      </c>
      <c r="F744">
        <v>4</v>
      </c>
      <c r="G744">
        <v>0</v>
      </c>
      <c r="H744">
        <v>0</v>
      </c>
      <c r="I744">
        <v>3</v>
      </c>
      <c r="J744">
        <v>3</v>
      </c>
      <c r="K744">
        <v>4</v>
      </c>
      <c r="L744">
        <v>2022</v>
      </c>
    </row>
    <row r="745" spans="2:12" x14ac:dyDescent="0.2">
      <c r="B745" t="s">
        <v>1943</v>
      </c>
      <c r="D745">
        <v>3</v>
      </c>
      <c r="E745">
        <v>1</v>
      </c>
      <c r="F745">
        <v>1</v>
      </c>
      <c r="G745">
        <v>1</v>
      </c>
      <c r="H745">
        <v>5</v>
      </c>
      <c r="I745">
        <v>4</v>
      </c>
      <c r="J745">
        <v>5</v>
      </c>
      <c r="K745">
        <v>1</v>
      </c>
      <c r="L745">
        <v>2022</v>
      </c>
    </row>
    <row r="746" spans="2:12" x14ac:dyDescent="0.2">
      <c r="B746" t="s">
        <v>1943</v>
      </c>
      <c r="D746">
        <v>3</v>
      </c>
      <c r="E746">
        <v>2</v>
      </c>
      <c r="F746">
        <v>4</v>
      </c>
      <c r="G746">
        <v>4</v>
      </c>
      <c r="H746">
        <v>4</v>
      </c>
      <c r="I746">
        <v>4</v>
      </c>
      <c r="J746">
        <v>5</v>
      </c>
      <c r="K746">
        <v>2</v>
      </c>
      <c r="L746">
        <v>2022</v>
      </c>
    </row>
    <row r="747" spans="2:12" x14ac:dyDescent="0.2">
      <c r="B747" t="s">
        <v>1943</v>
      </c>
      <c r="D747">
        <v>1</v>
      </c>
      <c r="E747">
        <v>5</v>
      </c>
      <c r="F747">
        <v>5</v>
      </c>
      <c r="G747">
        <v>1</v>
      </c>
      <c r="H747">
        <v>5</v>
      </c>
      <c r="I747">
        <v>5</v>
      </c>
      <c r="J747">
        <v>5</v>
      </c>
      <c r="K747">
        <v>5</v>
      </c>
      <c r="L747">
        <v>2022</v>
      </c>
    </row>
    <row r="748" spans="2:12" x14ac:dyDescent="0.2">
      <c r="B748" t="s">
        <v>1946</v>
      </c>
      <c r="D748">
        <v>4</v>
      </c>
      <c r="E748">
        <v>2</v>
      </c>
      <c r="F748">
        <v>4</v>
      </c>
      <c r="G748">
        <v>4</v>
      </c>
      <c r="H748">
        <v>4</v>
      </c>
      <c r="I748">
        <v>4</v>
      </c>
      <c r="J748">
        <v>4</v>
      </c>
      <c r="K748">
        <v>2</v>
      </c>
      <c r="L748">
        <v>2022</v>
      </c>
    </row>
    <row r="749" spans="2:12" x14ac:dyDescent="0.2">
      <c r="B749" t="s">
        <v>1946</v>
      </c>
      <c r="D749">
        <v>2</v>
      </c>
      <c r="E749">
        <v>1</v>
      </c>
      <c r="F749">
        <v>1</v>
      </c>
      <c r="G749">
        <v>1</v>
      </c>
      <c r="H749">
        <v>5</v>
      </c>
      <c r="I749">
        <v>4</v>
      </c>
      <c r="J749">
        <v>5</v>
      </c>
      <c r="K749">
        <v>1</v>
      </c>
      <c r="L749">
        <v>2022</v>
      </c>
    </row>
    <row r="750" spans="2:12" x14ac:dyDescent="0.2">
      <c r="B750" t="s">
        <v>1943</v>
      </c>
      <c r="D750">
        <v>5</v>
      </c>
      <c r="E750">
        <v>2</v>
      </c>
      <c r="F750">
        <v>3</v>
      </c>
      <c r="G750">
        <v>3</v>
      </c>
      <c r="H750">
        <v>3</v>
      </c>
      <c r="I750">
        <v>5</v>
      </c>
      <c r="J750">
        <v>2</v>
      </c>
      <c r="K750">
        <v>2</v>
      </c>
      <c r="L750">
        <v>2022</v>
      </c>
    </row>
    <row r="751" spans="2:12" x14ac:dyDescent="0.2">
      <c r="B751" t="s">
        <v>1943</v>
      </c>
      <c r="D751">
        <v>4</v>
      </c>
      <c r="E751">
        <v>5</v>
      </c>
      <c r="F751">
        <v>4</v>
      </c>
      <c r="G751">
        <v>4</v>
      </c>
      <c r="H751">
        <v>2</v>
      </c>
      <c r="I751">
        <v>2</v>
      </c>
      <c r="J751">
        <v>1</v>
      </c>
      <c r="K751">
        <v>4</v>
      </c>
      <c r="L751">
        <v>2022</v>
      </c>
    </row>
    <row r="752" spans="2:12" x14ac:dyDescent="0.2">
      <c r="B752" t="s">
        <v>1945</v>
      </c>
      <c r="D752">
        <v>2</v>
      </c>
      <c r="E752">
        <v>5</v>
      </c>
      <c r="F752">
        <v>4</v>
      </c>
      <c r="G752">
        <v>2</v>
      </c>
      <c r="H752">
        <v>3</v>
      </c>
      <c r="I752">
        <v>4</v>
      </c>
      <c r="J752">
        <v>3</v>
      </c>
      <c r="K752">
        <v>4</v>
      </c>
      <c r="L752">
        <v>2022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Principal</vt:lpstr>
      <vt:lpstr>totales</vt:lpstr>
      <vt:lpstr>Notas por centro</vt:lpstr>
      <vt:lpstr>Nota global por centro</vt:lpstr>
      <vt:lpstr>Resultado</vt:lpstr>
      <vt:lpstr>Hoja2</vt:lpstr>
      <vt:lpstr>Encuesta de Satisfacción de lo</vt:lpstr>
      <vt:lpstr>observaciones</vt:lpstr>
      <vt:lpstr>Hoja1</vt:lpstr>
      <vt:lpstr>CENTROS</vt:lpstr>
      <vt:lpstr>Encuesta de Satisfacción de (2</vt:lpstr>
      <vt:lpstr>Principal!Área_de_impresión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papa</dc:creator>
  <dc:description/>
  <cp:lastModifiedBy>Usuario</cp:lastModifiedBy>
  <cp:revision>0</cp:revision>
  <cp:lastPrinted>2022-06-01T11:37:22Z</cp:lastPrinted>
  <dcterms:created xsi:type="dcterms:W3CDTF">2021-03-17T10:42:07Z</dcterms:created>
  <dcterms:modified xsi:type="dcterms:W3CDTF">2022-06-09T11:18:16Z</dcterms:modified>
</cp:coreProperties>
</file>